
<file path=[Content_Types].xml><?xml version="1.0" encoding="utf-8"?>
<Types xmlns="http://schemas.openxmlformats.org/package/2006/content-types">
  <Default Extension="bin" ContentType="application/vnd.openxmlformats-officedocument.spreadsheetml.printerSettings"/>
  <Default Extension="data" ContentType="application/vnd.openxmlformats-officedocument.model+data"/>
  <Default Extension="emf" ContentType="image/x-emf"/>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slicerCaches/slicerCache4.xml" ContentType="application/vnd.ms-excel.slicerCache+xml"/>
  <Override PartName="/xl/slicerCaches/slicerCache5.xml" ContentType="application/vnd.ms-excel.slicerCache+xml"/>
  <Override PartName="/xl/slicerCaches/slicerCache6.xml" ContentType="application/vnd.ms-excel.slicerCache+xml"/>
  <Override PartName="/xl/slicerCaches/slicerCache7.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2.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drawings/drawing3.xml" ContentType="application/vnd.openxmlformats-officedocument.drawing+xml"/>
  <Override PartName="/xl/slicers/slicer1.xml" ContentType="application/vnd.ms-excel.slicer+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4.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pivotTables/pivotTable5.xml" ContentType="application/vnd.openxmlformats-officedocument.spreadsheetml.pivotTable+xml"/>
  <Override PartName="/xl/drawings/drawing5.xml" ContentType="application/vnd.openxmlformats-officedocument.drawing+xml"/>
  <Override PartName="/xl/slicers/slicer2.xml" ContentType="application/vnd.ms-excel.slicer+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drawings/drawing6.xml" ContentType="application/vnd.openxmlformats-officedocument.drawing+xml"/>
  <Override PartName="/xl/slicers/slicer3.xml" ContentType="application/vnd.ms-excel.slicer+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929"/>
  <workbookPr hidePivotFieldList="1" defaultThemeVersion="202300"/>
  <mc:AlternateContent xmlns:mc="http://schemas.openxmlformats.org/markup-compatibility/2006">
    <mc:Choice Requires="x15">
      <x15ac:absPath xmlns:x15ac="http://schemas.microsoft.com/office/spreadsheetml/2010/11/ac" url="G:\Mi unidad\2026\FORMULACIÓN Y SEGUIMIENTO\2. Seguimiento\Trim I\OC\Publicar\"/>
    </mc:Choice>
  </mc:AlternateContent>
  <xr:revisionPtr revIDLastSave="0" documentId="13_ncr:1_{53361150-15D5-4751-8F2C-7AFB361A6932}" xr6:coauthVersionLast="47" xr6:coauthVersionMax="47" xr10:uidLastSave="{00000000-0000-0000-0000-000000000000}"/>
  <bookViews>
    <workbookView xWindow="-120" yWindow="-120" windowWidth="29040" windowHeight="15720" tabRatio="0" activeTab="2" xr2:uid="{A851783D-5B5A-4F0C-997B-6713D7ADBE12}"/>
  </bookViews>
  <sheets>
    <sheet name="Indicadores de Gestion" sheetId="6" r:id="rId1"/>
    <sheet name="TD" sheetId="1" state="hidden" r:id="rId2"/>
    <sheet name="Dashboard" sheetId="3" r:id="rId3"/>
    <sheet name="Indicadores de presupuesto" sheetId="9" r:id="rId4"/>
    <sheet name="Informe ppto" sheetId="8" r:id="rId5"/>
    <sheet name="Justificaciones" sheetId="5" r:id="rId6"/>
  </sheets>
  <definedNames>
    <definedName name="Amarillo">TD!$O$28</definedName>
    <definedName name="Blanco">TD!$R$28</definedName>
    <definedName name="DatosExternos_1" localSheetId="0" hidden="1">'Indicadores de Gestion'!$A$4:$AD$4731</definedName>
    <definedName name="DatosExternos_1" localSheetId="3" hidden="1">'Indicadores de presupuesto'!$A$3:$N$3103</definedName>
    <definedName name="Indicador">INDIRECT(TD!$M$16)</definedName>
    <definedName name="Naranja">TD!$Q$28</definedName>
    <definedName name="Rojo">TD!$N$28</definedName>
    <definedName name="SegmentaciónDeDatos_ÁREA_CONTROL_A_CONSULTAR1">#N/A</definedName>
    <definedName name="SegmentaciónDeDatos_Área_Responsable_de_la_Formulación_del_indicador">#N/A</definedName>
    <definedName name="SegmentaciónDeDatos_Código_Dependencia">#N/A</definedName>
    <definedName name="SegmentaciónDeDatos_Dependencia">#N/A</definedName>
    <definedName name="SegmentaciónDeDatos_DEPENDENCIA_A_CONSULTAR1">#N/A</definedName>
    <definedName name="SegmentaciónDeDatos_INDICADORES1">#N/A</definedName>
    <definedName name="SegmentaciónDeDatos_Proyecto">#N/A</definedName>
    <definedName name="Verde">TD!$P$28</definedName>
  </definedNames>
  <calcPr calcId="191029"/>
  <pivotCaches>
    <pivotCache cacheId="67" r:id="rId7"/>
    <pivotCache cacheId="73" r:id="rId8"/>
  </pivotCaches>
  <extLst>
    <ext xmlns:x14="http://schemas.microsoft.com/office/spreadsheetml/2009/9/main" uri="{BBE1A952-AA13-448e-AADC-164F8A28A991}">
      <x14:slicerCaches>
        <x14:slicerCache r:id="rId9"/>
        <x14:slicerCache r:id="rId10"/>
        <x14:slicerCache r:id="rId11"/>
        <x14:slicerCache r:id="rId12"/>
        <x14:slicerCache r:id="rId13"/>
        <x14:slicerCache r:id="rId14"/>
        <x14:slicerCache r:id="rId15"/>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Indicadores de Gestion_a4a30d8a-a8cf-46f1-a635-1427c791d208" name="Indicadores de Gestion" connection="Consulta - Indicadores de Gestion"/>
        </x15:modelTables>
      </x15:dataModel>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27" i="8" l="1"/>
  <c r="H27" i="8"/>
  <c r="G27" i="8"/>
  <c r="F27" i="8"/>
  <c r="I26" i="8"/>
  <c r="H26" i="8"/>
  <c r="G26" i="8"/>
  <c r="F26" i="8"/>
  <c r="I25" i="8"/>
  <c r="H25" i="8"/>
  <c r="G25" i="8"/>
  <c r="F25" i="8"/>
  <c r="I24" i="8"/>
  <c r="H24" i="8"/>
  <c r="G24" i="8"/>
  <c r="F24" i="8"/>
  <c r="I23" i="8"/>
  <c r="H23" i="8"/>
  <c r="G23" i="8"/>
  <c r="F23" i="8"/>
  <c r="I22" i="8"/>
  <c r="H22" i="8"/>
  <c r="G22" i="8"/>
  <c r="F22" i="8"/>
  <c r="I21" i="8"/>
  <c r="H21" i="8"/>
  <c r="G21" i="8"/>
  <c r="F21" i="8"/>
  <c r="I20" i="8"/>
  <c r="H20" i="8"/>
  <c r="G20" i="8"/>
  <c r="F20" i="8"/>
  <c r="I19" i="8"/>
  <c r="H19" i="8"/>
  <c r="G19" i="8"/>
  <c r="F19" i="8"/>
  <c r="I18" i="8"/>
  <c r="H18" i="8"/>
  <c r="G18" i="8"/>
  <c r="F18" i="8"/>
  <c r="I17" i="8"/>
  <c r="H17" i="8"/>
  <c r="G17" i="8"/>
  <c r="F17" i="8"/>
  <c r="I16" i="8"/>
  <c r="H16" i="8"/>
  <c r="G16" i="8"/>
  <c r="F16" i="8"/>
  <c r="I42" i="1"/>
  <c r="B35" i="5" s="1"/>
  <c r="H42" i="1"/>
  <c r="L3" i="5" s="1"/>
  <c r="G42" i="1"/>
  <c r="B3" i="5" s="1"/>
  <c r="F42" i="1"/>
  <c r="G26" i="1"/>
  <c r="G25" i="1"/>
  <c r="H23" i="1"/>
  <c r="G23" i="1"/>
  <c r="F23" i="1"/>
  <c r="G20" i="1"/>
  <c r="F20" i="1"/>
  <c r="L16" i="1"/>
  <c r="K16" i="1"/>
  <c r="I3" i="1" a="1"/>
  <c r="I3" i="1" s="1"/>
  <c r="M16" i="1" l="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ABD9A710-3459-4CE2-A1F4-28EEC4FCF55A}" keepAlive="1" name="Consulta - Cod Asignado para Dash" description="Conexión a la consulta 'Cod Asignado para Dash' en el libro." type="5" refreshedVersion="0" background="1">
    <dbPr connection="Provider=Microsoft.Mashup.OleDb.1;Data Source=$Workbook$;Location=&quot;Cod Asignado para Dash&quot;;Extended Properties=&quot;&quot;" command="SELECT * FROM [Cod Asignado para Dash]"/>
  </connection>
  <connection id="2" xr16:uid="{EAE6E392-C26F-48E0-8C2D-7CFA89E3827C}" name="Consulta - Indicadores de Gestion" description="Conexión a la consulta 'Indicadores de Gestion' en el libro." type="100" refreshedVersion="8" minRefreshableVersion="5">
    <extLst>
      <ext xmlns:x15="http://schemas.microsoft.com/office/spreadsheetml/2010/11/main" uri="{DE250136-89BD-433C-8126-D09CA5730AF9}">
        <x15:connection id="f7f2b38f-b56b-4b5a-9145-3e452df2e171"/>
      </ext>
    </extLst>
  </connection>
  <connection id="3" xr16:uid="{61AF40F9-67E4-4CD9-B5AA-DB775A8EB6B1}" keepAlive="1" name="Consulta - Indicadores de presupuesto" description="Conexión a la consulta 'Indicadores de presupuesto' en el libro." type="5" refreshedVersion="8" background="1" saveData="1">
    <dbPr connection="Provider=Microsoft.Mashup.OleDb.1;Data Source=$Workbook$;Location=&quot;Indicadores de presupuesto&quot;;Extended Properties=&quot;&quot;" command="SELECT * FROM [Indicadores de presupuesto]"/>
  </connection>
  <connection id="4" xr16:uid="{C6C946DC-3D2C-435D-BD98-E75E3598CAF5}" keepAlive="1" name="Consulta - Reporte De Seguimiento Abierto" description="Conexión a la consulta 'Reporte De Seguimiento Abierto' en el libro." type="5" refreshedVersion="0" background="1">
    <dbPr connection="Provider=Microsoft.Mashup.OleDb.1;Data Source=$Workbook$;Location=&quot;Reporte De Seguimiento Abierto&quot;;Extended Properties=&quot;&quot;" command="SELECT * FROM [Reporte De Seguimiento Abierto]"/>
  </connection>
  <connection id="5" xr16:uid="{9D8C2970-CACC-4229-B6FE-38C0F639B2D0}" keepAlive="1" name="ModelConnection_DatosExternos_1" description="Modelo de datos" type="5" refreshedVersion="8" minRefreshableVersion="5" saveData="1">
    <dbPr connection="Data Model Connection" command="Indicadores de Gestion" commandType="3"/>
    <extLst>
      <ext xmlns:x15="http://schemas.microsoft.com/office/spreadsheetml/2010/11/main" uri="{DE250136-89BD-433C-8126-D09CA5730AF9}">
        <x15:connection id="" model="1"/>
      </ext>
    </extLst>
  </connection>
  <connection id="6" xr16:uid="{2EA087C8-C914-451B-9562-CD81408AD73E}" keepAlive="1" name="ThisWorkbookDataModel" description="Modelo de datos" type="5" refreshedVersion="8"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s>
</file>

<file path=xl/metadata.xml><?xml version="1.0" encoding="utf-8"?>
<metadata xmlns="http://schemas.openxmlformats.org/spreadsheetml/2006/main" xmlns:xlrd="http://schemas.microsoft.com/office/spreadsheetml/2017/richdata"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<sst xmlns="http://schemas.openxmlformats.org/spreadsheetml/2006/main" count="112592" uniqueCount="8624">
  <si>
    <t>Cód. Reg.</t>
  </si>
  <si>
    <t>Dependencia Control / Regional</t>
  </si>
  <si>
    <t>Cód. Dep</t>
  </si>
  <si>
    <t>Dependencia</t>
  </si>
  <si>
    <t>Vigencia</t>
  </si>
  <si>
    <t>Cod Indicador</t>
  </si>
  <si>
    <t>Nombre indicador</t>
  </si>
  <si>
    <t>Perspectiva</t>
  </si>
  <si>
    <t>Iniciativa Estratégica</t>
  </si>
  <si>
    <t>Fecha Inicial</t>
  </si>
  <si>
    <t>Fecha Final</t>
  </si>
  <si>
    <t>Recurso Físico</t>
  </si>
  <si>
    <t>Recurso Técnico</t>
  </si>
  <si>
    <t>Recurso Humano</t>
  </si>
  <si>
    <t>Responsable Indicador</t>
  </si>
  <si>
    <t>Cargo Responsable Indicador</t>
  </si>
  <si>
    <t>Meta</t>
  </si>
  <si>
    <t>Ejecución</t>
  </si>
  <si>
    <t>ÁREA CONTROL A CONSULTAR</t>
  </si>
  <si>
    <t>DEPENDENCIA A CONSULTAR</t>
  </si>
  <si>
    <t>INDICADORES</t>
  </si>
  <si>
    <t>Cod Asignado para Dashboard</t>
  </si>
  <si>
    <t>Justificación Indicadores de Gestión</t>
  </si>
  <si>
    <t>Justificación Indicadores de Presupuesto</t>
  </si>
  <si>
    <t>Observación</t>
  </si>
  <si>
    <t>ANTIOQUIA</t>
  </si>
  <si>
    <t>CENTRO DE LOS RECURSOS NATURALES RENOVABLES- LA SALADA - ANTIOQUIA</t>
  </si>
  <si>
    <t>1. VALOR</t>
  </si>
  <si>
    <t>VA-O2-I14. Implementación de acciones para el fortalecimiento de la calidad y pertinencia de la formación</t>
  </si>
  <si>
    <t>DIRECCIÓN DE FORMACIÓN PROFESIONAL</t>
  </si>
  <si>
    <t>5 - ANTIOQUIA</t>
  </si>
  <si>
    <t>9101 - CENTRO DE LOS RECURSOS NATURALES RENOVABLES- LA SALADA - ANTIOQUIA</t>
  </si>
  <si>
    <t>CENTRO DE FORMACION MINERO AMBIENTAL</t>
  </si>
  <si>
    <t>9127 - CENTRO DE FORMACION MINERO AMBIENTAL</t>
  </si>
  <si>
    <t>CENTRO DE DISEÑO Y MANUFACTURA DEL CUERO -ANTIOQUIA</t>
  </si>
  <si>
    <t>Equipos de computo, software, maquinaria y herramientas, aula movil</t>
  </si>
  <si>
    <t>9201 - CENTRO DE DISEÑO Y MANUFACTURA DEL CUERO -ANTIOQUIA</t>
  </si>
  <si>
    <t>CENTRO DE FORMACIÓN EN DISEÑO, CONFECCIÓN Y MODA.-ANTIOQUIA</t>
  </si>
  <si>
    <t>9202 - CENTRO DE FORMACIÓN EN DISEÑO, CONFECCIÓN Y MODA.-ANTIOQUIA</t>
  </si>
  <si>
    <t>CENTRO PARA EL DESARROLLO DEL HABITAT Y LA CONSTRUCCION-ANTIOQUIA</t>
  </si>
  <si>
    <t>Equipos de computo, impresoras, aplicativos institucionales, pantallas, videobeam, conectividad.</t>
  </si>
  <si>
    <t>Instructores (profesionales acordes a los perfiles de los diseños curriculares) y el personal administrativo de apoyo al Centro de Formación.</t>
  </si>
  <si>
    <t>9203 - CENTRO PARA EL DESARROLLO DEL HABITAT Y LA CONSTRUCCION-ANTIOQUIA</t>
  </si>
  <si>
    <t>CENTRO DE TECNOLOGÍA DE LA MANUFACTURA AVANZADA-ANTIOQUIA</t>
  </si>
  <si>
    <t>Infraestructura del Centro: Ambientes de Aprendizaje.</t>
  </si>
  <si>
    <t>9204 - CENTRO DE TECNOLOGÍA DE LA MANUFACTURA AVANZADA-ANTIOQUIA</t>
  </si>
  <si>
    <t>CENTRO TECNOLOGICO DEL MOBILIARIO-ANTIOQUIA</t>
  </si>
  <si>
    <t>Coordinadores Académicos</t>
  </si>
  <si>
    <t>9205 - CENTRO TECNOLOGICO DEL MOBILIARIO-ANTIOQUIA</t>
  </si>
  <si>
    <t>MAGDALENA</t>
  </si>
  <si>
    <t>CENTRO ACUICOLA Y AGROINDUSTRIAL DE GAIRA-MAGDALENA</t>
  </si>
  <si>
    <t>Coordinador de Formación Profesional Integral</t>
  </si>
  <si>
    <t>47 - MAGDALENA</t>
  </si>
  <si>
    <t>9118 - CENTRO ACUICOLA Y AGROINDUSTRIAL DE GAIRA-MAGDALENA</t>
  </si>
  <si>
    <t>RISARALDA</t>
  </si>
  <si>
    <t>CENTRO ATENCION SECTOR AGROPECUARIO-RISARALDA</t>
  </si>
  <si>
    <t>66 - RISARALDA</t>
  </si>
  <si>
    <t>9121 - CENTRO ATENCION SECTOR AGROPECUARIO-RISARALDA</t>
  </si>
  <si>
    <t>GUAJIRA</t>
  </si>
  <si>
    <t>CENTRO INDUSTRIAL Y DE ENERGÍAS ALTERNATIVAS</t>
  </si>
  <si>
    <t>44 - GUAJIRA</t>
  </si>
  <si>
    <t>9222 - CENTRO INDUSTRIAL Y DE ENERGÍAS ALTERNATIVAS</t>
  </si>
  <si>
    <t>CENTRO DE COMERCIO Y SERVICIOS-RISARALDA</t>
  </si>
  <si>
    <t>María Isabel Durán Martínez</t>
  </si>
  <si>
    <t>Coordinadora de Formación Profesional Integral, Gestión Educativa y Promociones Corporativas.</t>
  </si>
  <si>
    <t>9308 - CENTRO DE COMERCIO Y SERVICIOS-RISARALDA</t>
  </si>
  <si>
    <t>CENTRO TEXTIL Y DE GESTIÓN INDUSTRIAL- ANTIOQUIA</t>
  </si>
  <si>
    <t>9206 - CENTRO TEXTIL Y DE GESTIÓN INDUSTRIAL- ANTIOQUIA</t>
  </si>
  <si>
    <t>CENTRO DE COMERCIO-ANTIOQUIA</t>
  </si>
  <si>
    <t>9301 - CENTRO DE COMERCIO-ANTIOQUIA</t>
  </si>
  <si>
    <t>CENTRO AGROEMPRESARIAL Y ACUÍCOLA</t>
  </si>
  <si>
    <t>Coordinador Academico</t>
  </si>
  <si>
    <t>9524 - CENTRO AGROEMPRESARIAL Y ACUÍCOLA</t>
  </si>
  <si>
    <t>CENTRO DE SERVICIOS DE SALUD-ANTIOQUIA</t>
  </si>
  <si>
    <t>9401 - CENTRO DE SERVICIOS DE SALUD-ANTIOQUIA</t>
  </si>
  <si>
    <t>CENTRO DE SERVICIOS Y GESTION EMPRESARIAL-ANTIOQUIA</t>
  </si>
  <si>
    <t>9402 - CENTRO DE SERVICIOS Y GESTION EMPRESARIAL-ANTIOQUIA</t>
  </si>
  <si>
    <t>CAQUETÁ</t>
  </si>
  <si>
    <t>CENTRO TECNOLOGICO DE LA AMAZONIA-CAQUETÁ</t>
  </si>
  <si>
    <t>18 - CAQUETÁ</t>
  </si>
  <si>
    <t>9516 - CENTRO TECNOLOGICO DE LA AMAZONIA-CAQUETÁ</t>
  </si>
  <si>
    <t>COMPLEJO TECNOLOGICO PARA LA GESTION AGROEMPRESARIAL-ANTIOQUIA</t>
  </si>
  <si>
    <t>9501 - COMPLEJO TECNOLOGICO PARA LA GESTION AGROEMPRESARIAL-ANTIOQUIA</t>
  </si>
  <si>
    <t>CALDAS</t>
  </si>
  <si>
    <t>CENTRO DE AUTOMATIZACION INDUSTRIAL-CALDAS</t>
  </si>
  <si>
    <t>17 - CALDAS</t>
  </si>
  <si>
    <t>9219 - CENTRO DE AUTOMATIZACION INDUSTRIAL-CALDAS</t>
  </si>
  <si>
    <t>COMPLEJO TECNOLOGICO MINERO AGROEMPRESARIAL- ANTIOQUIA</t>
  </si>
  <si>
    <t>9502 - COMPLEJO TECNOLOGICO MINERO AGROEMPRESARIAL- ANTIOQUIA</t>
  </si>
  <si>
    <t>CENTRO PECUARIO Y AGROEMPRESARIAL-CALDAS</t>
  </si>
  <si>
    <t>Apoyos administrativos, coordinadores, instructores, Actores externos</t>
  </si>
  <si>
    <t>9515 - CENTRO PECUARIO Y AGROEMPRESARIAL-CALDAS</t>
  </si>
  <si>
    <t>CENTRO DE LA INNOVACION, LA AGROINDUSTRIA Y LA AVIACION-ANTIOQUIA</t>
  </si>
  <si>
    <t>Apoyo Administrativo, Equipo de bienestar aprendiz</t>
  </si>
  <si>
    <t>9503 - CENTRO DE LA INNOVACION, LA AGROINDUSTRIA Y LA AVIACION-ANTIOQUIA</t>
  </si>
  <si>
    <t>CUNDINAMARCA</t>
  </si>
  <si>
    <t>Coordinador de Formacion Profesional Integral</t>
  </si>
  <si>
    <t>25 - CUNDINAMARCA</t>
  </si>
  <si>
    <t>COMPLEJO TECNOLOGICO AGROINDUSTRIAL, PECUARIO Y TURISTICO-ANTIOQUIA</t>
  </si>
  <si>
    <t>9504 - COMPLEJO TECNOLOGICO AGROINDUSTRIAL, PECUARIO Y TURISTICO-ANTIOQUIA</t>
  </si>
  <si>
    <t>COMPLEJO TECNOLÓGICO, TURÍSTICO Y AGROINDUSTRIAL DEL OCCIDENTE ANTIOQUEÑO</t>
  </si>
  <si>
    <t>9549 - COMPLEJO TECNOLÓGICO, TURÍSTICO Y AGROINDUSTRIAL DEL OCCIDENTE ANTIOQUEÑO</t>
  </si>
  <si>
    <t>BOLÍVAR</t>
  </si>
  <si>
    <t>CENTRO AGROEMPRESARIAL Y MINERO-BOLÍVAR</t>
  </si>
  <si>
    <t>13 - BOLÍVAR</t>
  </si>
  <si>
    <t>9104 - CENTRO AGROEMPRESARIAL Y MINERO-BOLÍVAR</t>
  </si>
  <si>
    <t>ATLÁNTICO</t>
  </si>
  <si>
    <t>CENTRO PARA EL DESARROLLO AGROECOLOGICO Y AGROINDUSTRIAL -ATLÁNTICO</t>
  </si>
  <si>
    <t>8 - ATLÁNTICO</t>
  </si>
  <si>
    <t>9103 - CENTRO PARA EL DESARROLLO AGROECOLOGICO Y AGROINDUSTRIAL -ATLÁNTICO</t>
  </si>
  <si>
    <t>HUILA</t>
  </si>
  <si>
    <t>CENTRO AGROEMPRESARIAL Y DESARROLLO PECUARIO DEL HUILA</t>
  </si>
  <si>
    <t>Muebles/ Computadores/ Talleres/ Laboratorios/ Tv/ Acceso a Internet/ Biblioteca</t>
  </si>
  <si>
    <t>Coordinadora de Formación</t>
  </si>
  <si>
    <t>41 - HUILA</t>
  </si>
  <si>
    <t>9525 - CENTRO AGROEMPRESARIAL Y DESARROLLO PECUARIO DEL HUILA</t>
  </si>
  <si>
    <t>CENTRO NACIONAL COLOMBO ALEMAN-ATLÁNTICO</t>
  </si>
  <si>
    <t>Cristina Patricia Navarro Corrales</t>
  </si>
  <si>
    <t>9207 - CENTRO NACIONAL COLOMBO ALEMAN-ATLÁNTICO</t>
  </si>
  <si>
    <t>NORTE DE SANTANDER</t>
  </si>
  <si>
    <t>CENTRO DE LA INDUSTRIA, LA EMPRESA Y LOS SERVICIOS-NORTE DE SANTANDER</t>
  </si>
  <si>
    <t>54 - NORTE DE SANTANDER</t>
  </si>
  <si>
    <t>9537 - CENTRO DE LA INDUSTRIA, LA EMPRESA Y LOS SERVICIOS-NORTE DE SANTANDER</t>
  </si>
  <si>
    <t>CENTRO INDUSTRIAL Y DE AVIACION-ATLÁNTICO</t>
  </si>
  <si>
    <t>Mobiliario, equipos de computo, material publicitario.</t>
  </si>
  <si>
    <t>Procedimiento SIGA, Aplicativo SofiaPlus</t>
  </si>
  <si>
    <t>LUZ KARIME BULA TORRECILLA</t>
  </si>
  <si>
    <t>9208 - CENTRO INDUSTRIAL Y DE AVIACION-ATLÁNTICO</t>
  </si>
  <si>
    <t>CENTRO DE COMERCIO Y SERVICIOS-ATLÁNTICO</t>
  </si>
  <si>
    <t>COORDINADOR DE FORMACION Y RELACIONES CORPORATIVAS</t>
  </si>
  <si>
    <t>9302 - CENTRO DE COMERCIO Y SERVICIOS-ATLÁNTICO</t>
  </si>
  <si>
    <t>CENTRO DE PROCESOS INDUSTRIALES Y CONSTRUCCION-CALDAS</t>
  </si>
  <si>
    <t>9220 - CENTRO DE PROCESOS INDUSTRIALES Y CONSTRUCCION-CALDAS</t>
  </si>
  <si>
    <t>DISTRITO CAPITAL</t>
  </si>
  <si>
    <t>CENTRO DE TECNOLOGIAS PARA LA CONSTRUCCION Y LA MADERA-BTA D C</t>
  </si>
  <si>
    <t>11 - DISTRITO CAPITAL</t>
  </si>
  <si>
    <t>9209 - CENTRO DE TECNOLOGIAS PARA LA CONSTRUCCION Y LA MADERA-BTA D C</t>
  </si>
  <si>
    <t>CENTRO DE GESTIÓN Y DESARROLLO SOSTENIBLE SURCOLOMBIANO</t>
  </si>
  <si>
    <t>9528 - CENTRO DE GESTIÓN Y DESARROLLO SOSTENIBLE SURCOLOMBIANO</t>
  </si>
  <si>
    <t>CENTRO DE ELECTRICIDAD Y ELECTRONICA Y TELECOMUNICACIONES-BTA D C</t>
  </si>
  <si>
    <t>9210 - CENTRO DE ELECTRICIDAD Y ELECTRONICA Y TELECOMUNICACIONES-BTA D C</t>
  </si>
  <si>
    <t>CENTRO DE FORMACIÓN AGROINDUSTRIAL</t>
  </si>
  <si>
    <t>Lina Marcela Trujillo Osso</t>
  </si>
  <si>
    <t>9116 - CENTRO DE FORMACIÓN AGROINDUSTRIAL</t>
  </si>
  <si>
    <t>EQUIPO DE COMPUTO, INTERNET, SILLAS, TABLERO, VIDEO BEAM</t>
  </si>
  <si>
    <t>INSTRUCTORES TECNICOS, PERSONAL DE APOYO ADMINISTRATIVO, RESPONSABLE DEL PROCESO</t>
  </si>
  <si>
    <t>Coordinadora Formación Complementaria</t>
  </si>
  <si>
    <t>CENTRO DE MANUFACTURA EN TEXTILES Y CUERO-BTA D C</t>
  </si>
  <si>
    <t>9212 - CENTRO DE MANUFACTURA EN TEXTILES Y CUERO-BTA D C</t>
  </si>
  <si>
    <t>CENTRO DE LA INDUSTRIA, LA EMPRESA Y LOS SERVICIOS</t>
  </si>
  <si>
    <t>9527 - CENTRO DE LA INDUSTRIA, LA EMPRESA Y LOS SERVICIOS</t>
  </si>
  <si>
    <t>CENTRO DE TECNOLOGIAS DEL TRANSPORTE -BTA D C</t>
  </si>
  <si>
    <t>Yeison Alberto Romero Carrillo</t>
  </si>
  <si>
    <t>9213 - CENTRO DE TECNOLOGIAS DEL TRANSPORTE -BTA D C</t>
  </si>
  <si>
    <t>CENTRO DE DESARROLLO AGROEMPRESARIAL Y TURÍSTICO DEL HUILA</t>
  </si>
  <si>
    <t>9526 - CENTRO DE DESARROLLO AGROEMPRESARIAL Y TURÍSTICO DEL HUILA</t>
  </si>
  <si>
    <t>CENTRO METALMECANICO-BTA D C</t>
  </si>
  <si>
    <t>9214 - CENTRO METALMECANICO-BTA D C</t>
  </si>
  <si>
    <t>CAUCA</t>
  </si>
  <si>
    <t>CENTRO AGROPECUARIO-CAUCA</t>
  </si>
  <si>
    <t>Sedes propias, subsedes y arrendamientos</t>
  </si>
  <si>
    <t>19 - CAUCA</t>
  </si>
  <si>
    <t>9113 - CENTRO AGROPECUARIO-CAUCA</t>
  </si>
  <si>
    <t>CENTRO DE MATERIALES Y ENSAYOS-BTA D C</t>
  </si>
  <si>
    <t>9215 - CENTRO DE MATERIALES Y ENSAYOS-BTA D C</t>
  </si>
  <si>
    <t>NARIÑO</t>
  </si>
  <si>
    <t>CENTRO AGROINDUSTRIAL Y PESQUERO DE LA COSTA PACIFICA-NARIÑO</t>
  </si>
  <si>
    <t>52 - NARIÑO</t>
  </si>
  <si>
    <t>9535 - CENTRO AGROINDUSTRIAL Y PESQUERO DE LA COSTA PACIFICA-NARIÑO</t>
  </si>
  <si>
    <t>CENTRO PARA LA INDUSTRIA DE LA COMUNICACIÓN GRAFICA-BTA D C</t>
  </si>
  <si>
    <t>Maquinaria y Equipos relacionados a la especialidad</t>
  </si>
  <si>
    <t>Sandra Quintanilla</t>
  </si>
  <si>
    <t>Coordinadora de Formación Profesional Integral, Gestión Educativa y Relaciones Corporativas.</t>
  </si>
  <si>
    <t>9217 - CENTRO PARA LA INDUSTRIA DE LA COMUNICACIÓN GRAFICA-BTA D C</t>
  </si>
  <si>
    <t>CENTRO DE COMERCIO Y SERVICIOS-CAUCA</t>
  </si>
  <si>
    <t>9307 - CENTRO DE COMERCIO Y SERVICIOS-CAUCA</t>
  </si>
  <si>
    <t>CENTRO DE GESTION DE MERCADOS, LOGISTICA Y TECNOLOGIAS DE LA INFORMACION-BTA D C</t>
  </si>
  <si>
    <t>Profesional G02</t>
  </si>
  <si>
    <t>9303 - CENTRO DE GESTION DE MERCADOS, LOGISTICA Y TECNOLOGIAS DE LA INFORMACION-BTA D C</t>
  </si>
  <si>
    <t>CENTRO SUR COLOMBIANO DE LOGÍSTICA INTERNACIONAL-NARIÑO</t>
  </si>
  <si>
    <t>9534 - CENTRO SUR COLOMBIANO DE LOGÍSTICA INTERNACIONAL-NARIÑO</t>
  </si>
  <si>
    <t>CENTRO DE FORMACION DE TALENTO HUMANO EN SALUD-BTA D C</t>
  </si>
  <si>
    <t>Infraestructura propia</t>
  </si>
  <si>
    <t>9403 - CENTRO DE FORMACION DE TALENTO HUMANO EN SALUD-BTA D C</t>
  </si>
  <si>
    <t>CENTRO DE GESTION ADMINISTRATIVA-BTA D C</t>
  </si>
  <si>
    <t>Coordinación Académica de Gestión de Talento Humano</t>
  </si>
  <si>
    <t>Coordinador(a) Académico(a) de Gestión de Talento Humano</t>
  </si>
  <si>
    <t>9404 - CENTRO DE GESTION ADMINISTRATIVA-BTA D C</t>
  </si>
  <si>
    <t>CENTRO DE SERVICIOS FINANCIEROS-BTA D C</t>
  </si>
  <si>
    <t>Diego Alejandro Martínez</t>
  </si>
  <si>
    <t>9405 - CENTRO DE SERVICIOS FINANCIEROS-BTA D C</t>
  </si>
  <si>
    <t>CENTRO PARA LA INDUSTRIA PETROQUIMICA-BOLÍVAR</t>
  </si>
  <si>
    <t>Materiales de formacion, ambientes de formacion</t>
  </si>
  <si>
    <t>Documentacion formalizada mediante Resoluciones, circulaes, correos y aplicativo Compromiso</t>
  </si>
  <si>
    <t>Instructores, Funcionarios y Contratistas Administrativos</t>
  </si>
  <si>
    <t>Bibiana Castaño Osorio</t>
  </si>
  <si>
    <t>9218 - CENTRO PARA LA INDUSTRIA PETROQUIMICA-BOLÍVAR</t>
  </si>
  <si>
    <t>CENTRO NACIONAL DE HOTELERIA, TURISMO Y ALIMENTOS-BTA D C</t>
  </si>
  <si>
    <t>9406 - CENTRO NACIONAL DE HOTELERIA, TURISMO Y ALIMENTOS-BTA D C</t>
  </si>
  <si>
    <t>CENTRO DE LOGISTICA Y PROMOCION ECOTURISTICA DEL MAGDALENA</t>
  </si>
  <si>
    <t>9529 - CENTRO DE LOGISTICA Y PROMOCION ECOTURISTICA DEL MAGDALENA</t>
  </si>
  <si>
    <t>CENTRO DE FORMACION EN ACTIVIDAD FISICA Y CULTURA-BTA DC</t>
  </si>
  <si>
    <t>9508 - CENTRO DE FORMACION EN ACTIVIDAD FISICA Y CULTURA-BTA DC</t>
  </si>
  <si>
    <t>SAN ANDRÉS</t>
  </si>
  <si>
    <t>CENTRO DE FORMACION TURISTICA, GENTE DE MAR Y DE SERVICIOS -SAN ANDRÉS</t>
  </si>
  <si>
    <t>88 - SAN ANDRÉS</t>
  </si>
  <si>
    <t>9539 - CENTRO DE FORMACION TURISTICA, GENTE DE MAR Y DE SERVICIOS -SAN ANDRÉS</t>
  </si>
  <si>
    <t>VAUPÉS</t>
  </si>
  <si>
    <t>CENTRO AGROPECUARIO Y DE SERVICIOS AMBIENTALES “JIRI – JIRIMO” - VAUPÉS</t>
  </si>
  <si>
    <t>97 - VAUPÉS</t>
  </si>
  <si>
    <t>9548 - CENTRO AGROPECUARIO Y DE SERVICIOS AMBIENTALES “JIRI – JIRIMO” - VAUPÉS</t>
  </si>
  <si>
    <t>BOYACÁ</t>
  </si>
  <si>
    <t>CENTRO INDUSTRIAL DE MANTENIMIENTO Y MANUFACTURA- BOYACÁ</t>
  </si>
  <si>
    <t>Redes, internet, hardware y software, maquinaria y equipos disponibles en las tres sedes</t>
  </si>
  <si>
    <t>FREDY ALEXANDER ASCENCIO CAMACHO</t>
  </si>
  <si>
    <t>15 - BOYACÁ</t>
  </si>
  <si>
    <t>9514 - CENTRO INDUSTRIAL DE MANTENIMIENTO Y MANUFACTURA- BOYACÁ</t>
  </si>
  <si>
    <t>QUINDÍO</t>
  </si>
  <si>
    <t>CENTRO PARA EL DESARROLLO TECNOLOGICO DE LA CONSTRUCCION Y LA INDUSTRIA - QUINDÍO</t>
  </si>
  <si>
    <t>63 - QUINDÍO</t>
  </si>
  <si>
    <t>9231 - CENTRO PARA EL DESARROLLO TECNOLOGICO DE LA CONSTRUCCION Y LA INDUSTRIA - QUINDÍO</t>
  </si>
  <si>
    <t>CENTRO AGROINDUSTRIAL-QUINDÍO</t>
  </si>
  <si>
    <t>JORGE MARIO PARDO CASTRO</t>
  </si>
  <si>
    <t>9120 - CENTRO AGROINDUSTRIAL-QUINDÍO</t>
  </si>
  <si>
    <t>GUAVIARE</t>
  </si>
  <si>
    <t>CENTRO DE DESARROLLO AGROINDUSTRIAL, TURISTICO Y TECNOLOGICO DEL GUAVIARE</t>
  </si>
  <si>
    <t>95 - GUAVIARE</t>
  </si>
  <si>
    <t>9533 - CENTRO DE DESARROLLO AGROINDUSTRIAL, TURISTICO Y TECNOLOGICO DEL GUAVIARE</t>
  </si>
  <si>
    <t>CENTRO DE COMERCIO Y SERVICIOS-CALDAS</t>
  </si>
  <si>
    <t>9306 - CENTRO DE COMERCIO Y SERVICIOS-CALDAS</t>
  </si>
  <si>
    <t>CÓRDOBA</t>
  </si>
  <si>
    <t>CENTRO DE COMERCIO, INDUSTRIA Y TURISMO DE CORDOBA-CORDOBA</t>
  </si>
  <si>
    <t>23 - CÓRDOBA</t>
  </si>
  <si>
    <t>9523 - CENTRO DE COMERCIO, INDUSTRIA Y TURISMO DE CORDOBA-CORDOBA</t>
  </si>
  <si>
    <t>CHOCÓ</t>
  </si>
  <si>
    <t>CENTRO DE RECURSOS NATURALES, INDUSTRIA Y BIODIVERSIDAD</t>
  </si>
  <si>
    <t>27 - CHOCÓ</t>
  </si>
  <si>
    <t>9522 - CENTRO DE RECURSOS NATURALES, INDUSTRIA Y BIODIVERSIDAD</t>
  </si>
  <si>
    <t>SUCRE</t>
  </si>
  <si>
    <t>CENTRO DE LA INNOVACION, LA TECNOLOGIA Y LOS SERVICIOS-SUCRE</t>
  </si>
  <si>
    <t>70 - SUCRE</t>
  </si>
  <si>
    <t>9542 - CENTRO DE LA INNOVACION, LA TECNOLOGIA Y LOS SERVICIOS-SUCRE</t>
  </si>
  <si>
    <t>CENTRO INTERNACIONAL DE PRODUCCIÓN LIMPIA – LOPE-NARIÑO</t>
  </si>
  <si>
    <t>9536 - CENTRO INTERNACIONAL DE PRODUCCIÓN LIMPIA – LOPE-NARIÑO</t>
  </si>
  <si>
    <t>CENTRO INDUSTRIAL Y DESARROLLO EMPRESARIAL DE SOACHA-CUNDINAMARCA</t>
  </si>
  <si>
    <t>Juan Carlos Baracaldo</t>
  </si>
  <si>
    <t>9232 - CENTRO INDUSTRIAL Y DESARROLLO EMPRESARIAL DE SOACHA-CUNDINAMARCA</t>
  </si>
  <si>
    <t>CENTRO DE BIOTECNOLOGIA AGROPECUARIA</t>
  </si>
  <si>
    <t>9512 - CENTRO DE BIOTECNOLOGIA AGROPECUARIA</t>
  </si>
  <si>
    <t>CENTRO DE DESARROLLO AGROEMPRESARIAL-CUNDINAMARCA</t>
  </si>
  <si>
    <t>9513 - CENTRO DE DESARROLLO AGROEMPRESARIAL-CUNDINAMARCA</t>
  </si>
  <si>
    <t>CENTRO DE FORMACION PARA EL DESARROLLO RURAL Y MINERO-NORTE DE SANTANDER</t>
  </si>
  <si>
    <t>9119 - CENTRO DE FORMACION PARA EL DESARROLLO RURAL Y MINERO-NORTE DE SANTANDER</t>
  </si>
  <si>
    <t>VALLE</t>
  </si>
  <si>
    <t>CENTRO NACIONAL DE ASISTENCIA TECNICA A LA INDUSTRIA – ASTIN-VALLE</t>
  </si>
  <si>
    <t>76 - VALLE</t>
  </si>
  <si>
    <t>9230 - CENTRO NACIONAL DE ASISTENCIA TECNICA A LA INDUSTRIA – ASTIN-VALLE</t>
  </si>
  <si>
    <t>CENTRO AGROPECUARIO DE BUGA-VALLE</t>
  </si>
  <si>
    <t>Coordinadores Académicos y Coordinador de Formación.</t>
  </si>
  <si>
    <t>9124 - CENTRO AGROPECUARIO DE BUGA-VALLE</t>
  </si>
  <si>
    <t>CENTRO DE LA CONSTRUCCION-VALLE</t>
  </si>
  <si>
    <t>Equipos, Maquinaria, Software y Licencia</t>
  </si>
  <si>
    <t>9228 - CENTRO DE LA CONSTRUCCION-VALLE</t>
  </si>
  <si>
    <t>CENTRO DE DISEÑO TECNOLOGICO INDUSTRIAL-VALLE</t>
  </si>
  <si>
    <t>9229 - CENTRO DE DISEÑO TECNOLOGICO INDUSTRIAL-VALLE</t>
  </si>
  <si>
    <t>CENTRO DE ELECTRICIDAD Y AUTOMATIZACION INDUSTRIAL – CEAI-VALLE</t>
  </si>
  <si>
    <t>9227 - CENTRO DE ELECTRICIDAD Y AUTOMATIZACION INDUSTRIAL – CEAI-VALLE</t>
  </si>
  <si>
    <t>CENTRO DE GESTION TECNOLÓGICA DE SERVICIOS-VALLE</t>
  </si>
  <si>
    <t>Equipos de computo</t>
  </si>
  <si>
    <t>Software y sofia Plus</t>
  </si>
  <si>
    <t>9311 - CENTRO DE GESTION TECNOLÓGICA DE SERVICIOS-VALLE</t>
  </si>
  <si>
    <t>CENTRO LATINOAMERICANO DE ESPECIES MENORES-VALLE</t>
  </si>
  <si>
    <t>9125 - CENTRO LATINOAMERICANO DE ESPECIES MENORES-VALLE</t>
  </si>
  <si>
    <t>CENTRO NAUTICO PESQUERO DE BUENAVENTURA-VALLE</t>
  </si>
  <si>
    <t>Jhon Felipe Vidal</t>
  </si>
  <si>
    <t>9126 - CENTRO NAUTICO PESQUERO DE BUENAVENTURA-VALLE</t>
  </si>
  <si>
    <t>CENTRO DE TECNOLOGIAS AGROINDUSTRIALES-VALLE</t>
  </si>
  <si>
    <t>9543 - CENTRO DE TECNOLOGIAS AGROINDUSTRIALES-VALLE</t>
  </si>
  <si>
    <t>CENTRO DE DISEÑO E INNOVACION TECNOLOGICA INDUSTRIAL RISARALDA</t>
  </si>
  <si>
    <t>Funcionarios y Contratistas</t>
  </si>
  <si>
    <t>9223 - CENTRO DE DISEÑO E INNOVACION TECNOLOGICA INDUSTRIAL RISARALDA</t>
  </si>
  <si>
    <t>AMAZONAS</t>
  </si>
  <si>
    <t>91 - AMAZONAS</t>
  </si>
  <si>
    <t>SANTANDER</t>
  </si>
  <si>
    <t>CENTRO INDUSTRIAL DE MANTENIMIENTO INTEGRAL-SANTANDER</t>
  </si>
  <si>
    <t>68 - SANTANDER</t>
  </si>
  <si>
    <t>9224 - CENTRO INDUSTRIAL DE MANTENIMIENTO INTEGRAL-SANTANDER</t>
  </si>
  <si>
    <t>CENTRO INDUSTRIAL DEL DISEÑO Y LA MANUFACTURA-SANTANDER</t>
  </si>
  <si>
    <t>9225 - CENTRO INDUSTRIAL DEL DISEÑO Y LA MANUFACTURA-SANTANDER</t>
  </si>
  <si>
    <t>CENTRO DE SERVICIOS EMPRESARIALES Y TURISTICOS -SANTANDER</t>
  </si>
  <si>
    <t>9309 - CENTRO DE SERVICIOS EMPRESARIALES Y TURISTICOS -SANTANDER</t>
  </si>
  <si>
    <t>CENTRO INDUSTRIAL Y DEL DESARROLLO TECNOLOGICO-SANTANDER</t>
  </si>
  <si>
    <t>Cristian Farid Barbosa Barros</t>
  </si>
  <si>
    <t>9540 - CENTRO INDUSTRIAL Y DEL DESARROLLO TECNOLOGICO-SANTANDER</t>
  </si>
  <si>
    <t>CENTRO AGROEMPRESARIAL Y TURISTICO DE LOS ANDES-SANTANDER</t>
  </si>
  <si>
    <t>Ambientes de aprendizajes internos y/o externos, materiales de formacion, zonas de talleres, laboratorios, equipos asignados y controlados por el Centro, Infraestructura sede principal del centro, Granja Los Andes y sede de apoyo administrativo.</t>
  </si>
  <si>
    <t>Coordinaciones del Centro (funcionarios y contratistas), Equipo Pedagogico (instructores de planta y contratistas), Personal Administrativo (funcionarios y contratistas) y Equipo de Bienestar al Aprendiz.</t>
  </si>
  <si>
    <t>Carolina Mesa Barrera</t>
  </si>
  <si>
    <t>9545 - CENTRO AGROEMPRESARIAL Y TURISTICO DE LOS ANDES-SANTANDER</t>
  </si>
  <si>
    <t>CENTRO ATENCION SECTOR AGROPECUARIO-SANTANDER</t>
  </si>
  <si>
    <t>9122 - CENTRO ATENCION SECTOR AGROPECUARIO-SANTANDER</t>
  </si>
  <si>
    <t>CENTRO AGROTURISTICO -SANTANDER</t>
  </si>
  <si>
    <t>9541 - CENTRO AGROTURISTICO -SANTANDER</t>
  </si>
  <si>
    <t>CENTRO DE GESTION AGROEMPRESARIAL DEL ORIENTE-SANTANDER</t>
  </si>
  <si>
    <t>Martha Rueda Moncada</t>
  </si>
  <si>
    <t>9546 - CENTRO DE GESTION AGROEMPRESARIAL DEL ORIENTE-SANTANDER</t>
  </si>
  <si>
    <t>CENTRO DE GESTION ADMINISTRATIVA Y FORTALECIMIENTO EMPRESARIAL- BOYACÁ</t>
  </si>
  <si>
    <t>9305 - CENTRO DE GESTION ADMINISTRATIVA Y FORTALECIMIENTO EMPRESARIAL- BOYACÁ</t>
  </si>
  <si>
    <t>ARAUCA</t>
  </si>
  <si>
    <t>CENTRO DE GESTION Y DESARROLLO AGROINDUSTRIAL DE ARAUCA</t>
  </si>
  <si>
    <t>81 - ARAUCA</t>
  </si>
  <si>
    <t>9530 - CENTRO DE GESTION Y DESARROLLO AGROINDUSTRIAL DE ARAUCA</t>
  </si>
  <si>
    <t>TOLIMA</t>
  </si>
  <si>
    <t>CENTRO DE COMERCIO Y SERVICIOS-TOLIMA</t>
  </si>
  <si>
    <t>equipo directivo, administrativos, colaboradores e instructores</t>
  </si>
  <si>
    <t>73 - TOLIMA</t>
  </si>
  <si>
    <t>9310 - CENTRO DE COMERCIO Y SERVICIOS-TOLIMA</t>
  </si>
  <si>
    <t>CENTRO AGROPECUARIO LA GRANJA-TOLIMA</t>
  </si>
  <si>
    <t>9123 - CENTRO AGROPECUARIO LA GRANJA-TOLIMA</t>
  </si>
  <si>
    <t>CENTRO DE INDUSTRIA Y CONSTRUCCION-TOLIMA</t>
  </si>
  <si>
    <t>9226 - CENTRO DE INDUSTRIA Y CONSTRUCCION-TOLIMA</t>
  </si>
  <si>
    <t>CESAR</t>
  </si>
  <si>
    <t>CENTRO BIOTECNOLOGICO DEL CARIBE-CESAR</t>
  </si>
  <si>
    <t>20 - CESAR</t>
  </si>
  <si>
    <t>9114 - CENTRO BIOTECNOLOGICO DEL CARIBE-CESAR</t>
  </si>
  <si>
    <t>CENTRO DE INNOVACIÓN Y DE GESTIÓN EMPRESARIAL Y CULTURAL - CESAR</t>
  </si>
  <si>
    <t>9521 - CENTRO DE INNOVACIÓN Y DE GESTIÓN EMPRESARIAL Y CULTURAL - CESAR</t>
  </si>
  <si>
    <t>CENTRO AGROEMPRESARIAL-CESAR</t>
  </si>
  <si>
    <t>9520 - CENTRO AGROEMPRESARIAL-CESAR</t>
  </si>
  <si>
    <t>CENTRO DE DESARROLLO AGROPECUARIO Y AGROINDUSTRIAL - BOYACÁ</t>
  </si>
  <si>
    <t>JENNY ALEXANDRA SOLER GRANADOS</t>
  </si>
  <si>
    <t>9110 - CENTRO DE DESARROLLO AGROPECUARIO Y AGROINDUSTRIAL - BOYACÁ</t>
  </si>
  <si>
    <t>CENTRO PARA LA FORMACION CAFETERA-CALDAS</t>
  </si>
  <si>
    <t>Claudia Marcela Jaramillo</t>
  </si>
  <si>
    <t>Coordinador academico de formación regular</t>
  </si>
  <si>
    <t>9112 - CENTRO PARA LA FORMACION CAFETERA-CALDAS</t>
  </si>
  <si>
    <t>CENTRO DE TELEINFORMATICA Y PRODUCCION INDUSTRIAL CAUCA</t>
  </si>
  <si>
    <t>9221 - CENTRO DE TELEINFORMATICA Y PRODUCCION INDUSTRIAL CAUCA</t>
  </si>
  <si>
    <t>CENTRO DE COMERCIO Y SERVICIOS-BOLÍVAR</t>
  </si>
  <si>
    <t>Duvis Arrieta Ortega</t>
  </si>
  <si>
    <t>9304 - CENTRO DE COMERCIO Y SERVICIOS-BOLÍVAR</t>
  </si>
  <si>
    <t>CENTRO INTERNACIONAL NAUTICO, FLUVIAL Y PORTUARIO-BOLÍVAR</t>
  </si>
  <si>
    <t>9105 - CENTRO INTERNACIONAL NAUTICO, FLUVIAL Y PORTUARIO-BOLÍVAR</t>
  </si>
  <si>
    <t>CASANARE</t>
  </si>
  <si>
    <t>Instructores y personal de apoyo</t>
  </si>
  <si>
    <t>85 - CASANARE</t>
  </si>
  <si>
    <t>CENTRO DE LA TECNOLOGIA DEL DISEÑO Y LA PRODUCTIVIDAD EMPRESARIAL-CUNDINAMARCA</t>
  </si>
  <si>
    <t>9511 - CENTRO DE LA TECNOLOGIA DEL DISEÑO Y LA PRODUCTIVIDAD EMPRESARIAL-CUNDINAMARCA</t>
  </si>
  <si>
    <t>CENTRO DE LA INNOVACIÓN AGROINDUSTRIAL Y DE SERVICIOS -BOYACÁ</t>
  </si>
  <si>
    <t>9551 - CENTRO DE LA INNOVACIÓN AGROINDUSTRIAL Y DE SERVICIOS -BOYACÁ</t>
  </si>
  <si>
    <t>PUTUMAYO</t>
  </si>
  <si>
    <t>CENTRO AGROFORESTAL Y ACUICOLA ARAPAIMA - PUTUMAYO</t>
  </si>
  <si>
    <t>86 - PUTUMAYO</t>
  </si>
  <si>
    <t>9518 - CENTRO AGROFORESTAL Y ACUICOLA ARAPAIMA - PUTUMAYO</t>
  </si>
  <si>
    <t>META</t>
  </si>
  <si>
    <t>CENTRO AGROINDUSTRIAL DEL META</t>
  </si>
  <si>
    <t>50 - META</t>
  </si>
  <si>
    <t>9117 - CENTRO AGROINDUSTRIAL DEL META</t>
  </si>
  <si>
    <t>CENTRO DE INDUSTRIA Y SERVICIOS DEL META</t>
  </si>
  <si>
    <t>9532 - CENTRO DE INDUSTRIA Y SERVICIOS DEL META</t>
  </si>
  <si>
    <t>CENTRO DE BIOTECNOLOGIA INDUSTRIAL-VALLE</t>
  </si>
  <si>
    <t>9544 - CENTRO DE BIOTECNOLOGIA INDUSTRIAL-VALLE</t>
  </si>
  <si>
    <t>Cupos de formación Técnica Laboral y Otros SENA</t>
  </si>
  <si>
    <t>56 - Cupos de formación Técnica Laboral y Otros SENA</t>
  </si>
  <si>
    <t>Computadores, Conexiones a Internet y Video Beam.</t>
  </si>
  <si>
    <t>Funcionarios de Planta y Contratistas</t>
  </si>
  <si>
    <t>Milton Paez</t>
  </si>
  <si>
    <t>Computadores, Software, Aplicativos institucionales.</t>
  </si>
  <si>
    <t>Coordinadores, Instructores, Apoyos, equipo de bienestar al aprendiz , Sennova - semilleros</t>
  </si>
  <si>
    <t>Gloria Marcela Giraldo</t>
  </si>
  <si>
    <t>Coordinadoras Académicas</t>
  </si>
  <si>
    <t>Instructores de Planta/ Instructores de Contrato</t>
  </si>
  <si>
    <t>Talleres, laboratorios, aulas convencionales. Se requiere mantenimiento general.</t>
  </si>
  <si>
    <t>INSTRUCTORES TECNICOS, COORDINADORES ACADEMICOS, PERSONAL DE APOYO ADMINISTRATIVO</t>
  </si>
  <si>
    <t>Dos coordinadores academicos,Instructores</t>
  </si>
  <si>
    <t>Kareen Johanna Vega Cordero</t>
  </si>
  <si>
    <t>Coordinadora Formación Profesional</t>
  </si>
  <si>
    <t>Infraestructura propia-convenios docencia servicio</t>
  </si>
  <si>
    <t>Coordinador(a) de Formación Profesional Integral</t>
  </si>
  <si>
    <t>Coordinación de Formación Profesional Integral</t>
  </si>
  <si>
    <t>Instructores, coordinadores académicos, personal de apoyo administrativo.</t>
  </si>
  <si>
    <t>Coordinadores académicos.</t>
  </si>
  <si>
    <t>GUSTAVO ADOLFO DÍAZ CAMARGO</t>
  </si>
  <si>
    <t>Alba Consuelo Casas Fonseca</t>
  </si>
  <si>
    <t>Juan Gabriel Vargas Ortiz</t>
  </si>
  <si>
    <t>Subdirección de centro, coordinador misional, coordinadores académicos.</t>
  </si>
  <si>
    <t>Coordinaciones académicas</t>
  </si>
  <si>
    <t>Equipo de trabajo directivo, coordinadores, profesionales, instructores, colaboradores</t>
  </si>
  <si>
    <t>Eduardo Amaya Salcedo</t>
  </si>
  <si>
    <t>Coordinador de Formación</t>
  </si>
  <si>
    <t>Cupos Educación Superior (Tecnólogos)</t>
  </si>
  <si>
    <t>817 - Cupos Educación Superior (Tecnólogos)</t>
  </si>
  <si>
    <t>Computadores, Software, Aplicativos institucionales</t>
  </si>
  <si>
    <t>Se requiere contar con las diferentes plataformas virtuales, equipos de computo, conectividad, software especializados, entre otros.</t>
  </si>
  <si>
    <t>Juan Carlos Cristancho</t>
  </si>
  <si>
    <t>Dos coordinadores academicos , Instructores</t>
  </si>
  <si>
    <t>Equipos de computo y audiovisuales.</t>
  </si>
  <si>
    <t>Coordinación de Administración Educativa</t>
  </si>
  <si>
    <t>Coordinador(a) de Administración Educativa</t>
  </si>
  <si>
    <t>Carlos Mario García</t>
  </si>
  <si>
    <t>Coordinadores academicos e instructores</t>
  </si>
  <si>
    <t>Ana Maria Carrascal Ordosgoitia</t>
  </si>
  <si>
    <t>Cupos formación Integral Profesional ( Gran Total)</t>
  </si>
  <si>
    <t>64 - Cupos formación Integral Profesional ( Gran Total)</t>
  </si>
  <si>
    <t>Johnathan Fragozo Sarmiento</t>
  </si>
  <si>
    <t>Coordinación Grupo de Formación Profesional Integral, Gestión Educativa Relaciones Corporativas CIEA</t>
  </si>
  <si>
    <t>Coordinación de Formación Profesional Integral, Promoción y Relaciones Corporativas.</t>
  </si>
  <si>
    <t>INSTRUCTORES TECNICOS, TECNICOS DE LABORATORIOS, APOYOS ADMINISTRATIVOS, COORDINADORES ACADEMICOS, LIDER DE BIENESTAR</t>
  </si>
  <si>
    <t>Paul Fernando Urzola Núñez</t>
  </si>
  <si>
    <t>Coordinador de Formación Integral, Gestión educativa, Promoción y Relaciones corporativas</t>
  </si>
  <si>
    <t>Paula Juliana Bernal Echeverry</t>
  </si>
  <si>
    <t>Fausto De Jesus Cedeno Canaval</t>
  </si>
  <si>
    <t>Coordinadores, Instructores, Apoyos</t>
  </si>
  <si>
    <t>Oficina, mobiliario</t>
  </si>
  <si>
    <t>Profesional grado 02-Instructor grado 07-Instructor grado 08-Instructor grado 09-Instructor grado 20</t>
  </si>
  <si>
    <t>Coordinador misional / Coordinadores Académicos</t>
  </si>
  <si>
    <t>Edwin Hernando Mayorga</t>
  </si>
  <si>
    <t>Ambientes De Aprendizaje / Auditorios Conferencias Y Videoconferencias</t>
  </si>
  <si>
    <t>Computadores / Acceso a Internet/ Auditorio De Videoconferencias</t>
  </si>
  <si>
    <t>Profesional de apoyo</t>
  </si>
  <si>
    <t>Edwin Alonso Quintero</t>
  </si>
  <si>
    <t>No aplica</t>
  </si>
  <si>
    <t>ESCRITORIO, MESAS, SILLAS</t>
  </si>
  <si>
    <t>INSTRUCTORES, PERSONAL DE APOYO ADMINISTRATIVO</t>
  </si>
  <si>
    <t>Elkin Moreno</t>
  </si>
  <si>
    <t>Ambiente especializado, plataforma virtual.</t>
  </si>
  <si>
    <t>Instructores virtuales bilinguismo-Coordinador-apoyos administrativos</t>
  </si>
  <si>
    <t>Coordinador académico formación virtual</t>
  </si>
  <si>
    <t>Eduardo Riveira Cano</t>
  </si>
  <si>
    <t>Plataforma AVA, acceso a internet y a equipos de computo</t>
  </si>
  <si>
    <t>Liz Yiselth Rojas Torres</t>
  </si>
  <si>
    <t>10 equipos de computo</t>
  </si>
  <si>
    <t>Plataforma Territorium, plataformas digitales, herramientas TICs y conectividad</t>
  </si>
  <si>
    <t>Instructores, coordinadores, personal de apoyo</t>
  </si>
  <si>
    <t>ANDRES JOSUE PIÑEROS HERNANDEZ</t>
  </si>
  <si>
    <t>N/A</t>
  </si>
  <si>
    <t>Manuel de la Peña Acuña</t>
  </si>
  <si>
    <t>Cupos en formación virtual (incluye Bilinguismo) (incluidos en la Formación Titulada y Complementaria)</t>
  </si>
  <si>
    <t>274 - Cupos en formación virtual (incluye Bilinguismo) (incluidos en la Formación Titulada y Complementaria)</t>
  </si>
  <si>
    <t>Computadores, Plataforma Virtual, Aplicativo de la Entidad y Conexiones a Internet.</t>
  </si>
  <si>
    <t>Mobiliario para el integrador virtual</t>
  </si>
  <si>
    <t>Plataforma virtual y recursos TIC</t>
  </si>
  <si>
    <t>Tutores virtuales, integrador virtual</t>
  </si>
  <si>
    <t>Coordinador de Formación Profesional, e Integral Promociones y Relaciones Corporativas</t>
  </si>
  <si>
    <t>CLAUDIA JIMENEZ</t>
  </si>
  <si>
    <t>EQUIPOS DE COMPUTO, INTERNET, SOFTWARE, PLATAFORMA VIRTUAL, RED</t>
  </si>
  <si>
    <t>No requiere ambientes</t>
  </si>
  <si>
    <t>Retención - Educación Superior</t>
  </si>
  <si>
    <t>572 - Retención - Educación Superior</t>
  </si>
  <si>
    <t>Coordinadores Académicos - Coordinación de Formación</t>
  </si>
  <si>
    <t>Profesional Bienestar al Aprendiz</t>
  </si>
  <si>
    <t>Coordinador de formación profesional integral del Centro</t>
  </si>
  <si>
    <t>Equipo de bienestar al aprendiz, instrutores, personal de apoyo, administrativos y Directivos</t>
  </si>
  <si>
    <t>Salas de Coworking o de videoconferencias</t>
  </si>
  <si>
    <t>Henry Alonso Henao Buitrago</t>
  </si>
  <si>
    <t>MARELVIS MUÑOZ</t>
  </si>
  <si>
    <t>LIDER DE BINESTAR AL APRENDIZ</t>
  </si>
  <si>
    <t>Dos coordinadores academicos titulada, Instructores, Grupo de Bienestar al Aprendiz</t>
  </si>
  <si>
    <t>Luz Elena Muñoz Muñoz</t>
  </si>
  <si>
    <t>Materiales de formacion, ambientes de formacion, acciones de Bienestar al Aprendiz</t>
  </si>
  <si>
    <t>Apoyo Administrativo, Coordinaciones Academicas, equipo de Bienestar al Aprendiz.</t>
  </si>
  <si>
    <t>Coordinadores académicos, equipo de Bienestar al Aprendiz, Coordinación de Formación Profesional Integral .</t>
  </si>
  <si>
    <t>Profesionales del equipo de bienestar de Aprendices</t>
  </si>
  <si>
    <t>NINA JOHANA PEREZ</t>
  </si>
  <si>
    <t>LIDER DE BIENESTAR DE APRENDICES</t>
  </si>
  <si>
    <t>Juan Gabriel Vargas Ortiz, Willson Reinaldo Valencia Guarin</t>
  </si>
  <si>
    <t>Profesional G04</t>
  </si>
  <si>
    <t>Yenny Paola Jerez Aguilar</t>
  </si>
  <si>
    <t>Equipo de profesionales de Bienestar al aprendiz, instructores y tutores virtuales</t>
  </si>
  <si>
    <t>Coordinador misional / Coordinador Académico</t>
  </si>
  <si>
    <t>Apoyo Administrativo, Coordinaciones Academicas, equipo de Bienestar al Aprendiz</t>
  </si>
  <si>
    <t>Coordinador misional /Coordinador académico de programas especiales</t>
  </si>
  <si>
    <t>Edwin Mayorga</t>
  </si>
  <si>
    <t>COORDINADOR DE FORMACIÓN INTEGRAL</t>
  </si>
  <si>
    <t>Certificación - Educación Superior</t>
  </si>
  <si>
    <t>577 - Certificación - Educación Superior</t>
  </si>
  <si>
    <t>Maria Fernanda Cantillo</t>
  </si>
  <si>
    <t>Coordinadora Administración Educativa</t>
  </si>
  <si>
    <t>Juan Camilo Ossa</t>
  </si>
  <si>
    <t>Computador</t>
  </si>
  <si>
    <t>Coordinaciones de Administración Educativa y Académicas.</t>
  </si>
  <si>
    <t>Vivian Marcela Betancur Quintero</t>
  </si>
  <si>
    <t>Coordinadora de Formación Profesional Integral</t>
  </si>
  <si>
    <t>William Muñoz Quintero</t>
  </si>
  <si>
    <t>ERIKA ROJAS SANJUANELO</t>
  </si>
  <si>
    <t>COORDINADOR DE ADMINISTRAION EDUCATIVA</t>
  </si>
  <si>
    <t>LUIS ANTONIO AYALA</t>
  </si>
  <si>
    <t>Luis Carlos Parra Sarmiento</t>
  </si>
  <si>
    <t>Zulma Cristina Ariza Diago</t>
  </si>
  <si>
    <t>Coordinadora Administraciòn Educativa</t>
  </si>
  <si>
    <t>Coordinador Académico / Administración educativa</t>
  </si>
  <si>
    <t>Equipos de computo, plataformas SENA</t>
  </si>
  <si>
    <t>Equipos y Software</t>
  </si>
  <si>
    <t>Maria Cristina Murillo</t>
  </si>
  <si>
    <t>Luz Marelbys Oviedo</t>
  </si>
  <si>
    <t>TOKEN</t>
  </si>
  <si>
    <t>Plataforma Sofia Plus / Internet / equipos de computo / Aplicativo D-signer</t>
  </si>
  <si>
    <t>Profesional</t>
  </si>
  <si>
    <t>Diego Alejandro Martinez</t>
  </si>
  <si>
    <t>certificación - articulación con la media - técnicos</t>
  </si>
  <si>
    <t>654 - certificación - articulación con la media - técnicos</t>
  </si>
  <si>
    <t>Coordinaciones de Administración Educativa y Académica.</t>
  </si>
  <si>
    <t>Jose Alexander Hernandez Lievano</t>
  </si>
  <si>
    <t>Coordinadora Formación Profesional Integral</t>
  </si>
  <si>
    <t>RESPONSABLE PROGRAMA DE ARTICULACIÓN EN EL CENTRO</t>
  </si>
  <si>
    <t>Sedes propias, subsedes y arrendamientos, Instituciones educativas</t>
  </si>
  <si>
    <t>Hector Gonzalo Romero</t>
  </si>
  <si>
    <t>Coordinador Académico programa de articulación con la media.</t>
  </si>
  <si>
    <t>Jairo Alberto Rivera Murillo</t>
  </si>
  <si>
    <t>Coordinadora Articulación con la media</t>
  </si>
  <si>
    <t>Instalaciones de las Instituciones Educativas</t>
  </si>
  <si>
    <t>Coordinador Académico de Programas Especiales y Coordinador Administración Educativa.</t>
  </si>
  <si>
    <t>Contratista</t>
  </si>
  <si>
    <t>GINA SANCHEZ</t>
  </si>
  <si>
    <t>Coordinación Academica</t>
  </si>
  <si>
    <t>Cupos programa Integración con la Educación Media "Tecnicos Laborales"</t>
  </si>
  <si>
    <t>73 - Cupos programa Integración con la Educación Media "Tecnicos Laborales"</t>
  </si>
  <si>
    <t>Aulas de las Instituciones Educativas y ambientes virtuales</t>
  </si>
  <si>
    <t>Computadores, Plasmas, Video Beam, Software, Simuladores</t>
  </si>
  <si>
    <t>Eliana María Vargas Pérez</t>
  </si>
  <si>
    <t>Coordinadores, Instructores, Sennova - semilleros</t>
  </si>
  <si>
    <t>Luis Alberto Castro</t>
  </si>
  <si>
    <t>Coordinador Académico programa de integración con la media.</t>
  </si>
  <si>
    <t>Monica Bibiana Rodriguez Portela</t>
  </si>
  <si>
    <t>Coordinador Académico Programas Especiales.</t>
  </si>
  <si>
    <t>GINA DEL PILAR SANCHEZ SANCHEZ</t>
  </si>
  <si>
    <t>2. MISIÓN</t>
  </si>
  <si>
    <t>MI-O4. Innovar en la prestación integral de los servicios institucionales orientados a incrementar su calidad pertinencia y cobertura, con enfoque diferencial poblacional y territorial</t>
  </si>
  <si>
    <t>Apoyos administrativos, coordinadores, instructores,Equipo Bienestar al aprendiz</t>
  </si>
  <si>
    <t>Aplicativos/Infraestructura</t>
  </si>
  <si>
    <t>Instructores de Planta y Contratistas/Personal Administrativo / Apoyos</t>
  </si>
  <si>
    <t>OFICINA Y ESPACIOS INSTITUCIONALES</t>
  </si>
  <si>
    <t>Juan Gabriel Vargas Ortiz, Miguel Eduardo Caron Marin, Adriana Catherine Lara</t>
  </si>
  <si>
    <t>Computador, materiales asociados al indicador</t>
  </si>
  <si>
    <t>Coordinadores académicos</t>
  </si>
  <si>
    <t>Claudia Guevara-Luz Angela Santamaría- Edinson Eljaude</t>
  </si>
  <si>
    <t>Computadores</t>
  </si>
  <si>
    <t>Acceso a intranet e internet, Computadores</t>
  </si>
  <si>
    <t>Personal Administrativo / Apoyos</t>
  </si>
  <si>
    <t>Ana Milena Sierra Rios</t>
  </si>
  <si>
    <t>Profesional G 02</t>
  </si>
  <si>
    <t>Equipos de computo y perifericos, SENASOFIAPLUS</t>
  </si>
  <si>
    <t>8 Computadores. Conectividad a internet. Acceso a aplicaciones institucionales</t>
  </si>
  <si>
    <t>Martha Cecilia Lenis, Ezequiel Carvajal, Cesar Victoria, Nora Liliana Dossman, Juan Gonzalo Alvarez</t>
  </si>
  <si>
    <t>Coordinación de Formación Profesional Integral, Coordinación académica</t>
  </si>
  <si>
    <t>Oficina, mobiliario.</t>
  </si>
  <si>
    <t>Oficinas, Sala de reuniones, ambientes convencionales</t>
  </si>
  <si>
    <t>Apoyo administrativo (Programadora)</t>
  </si>
  <si>
    <t>Coordinadores académicos, Coordinador de Formación, Coordinador administración educativa</t>
  </si>
  <si>
    <t>Computadores, Impresoras, Internet, Aplicativos SENA</t>
  </si>
  <si>
    <t>Coordinadores academicos, instructores de las areas</t>
  </si>
  <si>
    <t>Predio tipo Finca, Invernadero Planta Agroindustrial, Laboratorios Unidades productivas Rurales.</t>
  </si>
  <si>
    <t>Correos formatos y plataformas institucionales del Centro</t>
  </si>
  <si>
    <t>Plataforma Sofia Plus / Internet / equipos de computo</t>
  </si>
  <si>
    <t>Edward Fabián Medina</t>
  </si>
  <si>
    <t>Coordinadora Grupo de Administración Educativa</t>
  </si>
  <si>
    <t>COORDINACION ADMINISTRACION EDUCATIVA</t>
  </si>
  <si>
    <t>Cupos Total Poblaciones Vulnerables</t>
  </si>
  <si>
    <t>641 - Cupos Total Poblaciones Vulnerables</t>
  </si>
  <si>
    <t>Computadores, Software, Aplicativos institucionales. Ambiente Especializados</t>
  </si>
  <si>
    <t>GABYS AMAYA</t>
  </si>
  <si>
    <t>INSTRUCTORES TECNICOS, COORDINADORES ACADEMICOS, PERSONAL DE APOYO ADMINISTRATIVO, PERSONAL DE BIENESTAR</t>
  </si>
  <si>
    <t>Edgar Ramos Perilla</t>
  </si>
  <si>
    <t>Claudia Guevara</t>
  </si>
  <si>
    <t>Coordinador Académico de formación complementaria y bilinguismo</t>
  </si>
  <si>
    <t>INSTRUCTORES TECNICOS, TRANSVERSALES Y ORIENTADORES</t>
  </si>
  <si>
    <t>18 instructores contratistas</t>
  </si>
  <si>
    <t>Porcentaje de Fichas correctamente programadas</t>
  </si>
  <si>
    <t>771 - Porcentaje de Fichas correctamente programadas</t>
  </si>
  <si>
    <t>3 COORDINADORES - 2 PERSONAL DE APOYO</t>
  </si>
  <si>
    <t>Coordinadores académicos, coordinador misional</t>
  </si>
  <si>
    <t>Apoyos administrativos, coordinadores, instructores, Lider Contrato de Aprendizaje, Apoyo etapa Productiva</t>
  </si>
  <si>
    <t>Emerio Correa</t>
  </si>
  <si>
    <t>Instructor</t>
  </si>
  <si>
    <t>Aplicativo Sofiaplus</t>
  </si>
  <si>
    <t>Equipos, Software y Licencia</t>
  </si>
  <si>
    <t>Coordinación de Formación Profesional Integral, Seguimiento etapa productiva</t>
  </si>
  <si>
    <t>Reconocimiento Aprendizajes Previos</t>
  </si>
  <si>
    <t>Equipo Etapa Productiva</t>
  </si>
  <si>
    <t>Yasmín Suarez Cárdenas</t>
  </si>
  <si>
    <t>Profesionales, instructores de seguimiento y apoyo administrativo.</t>
  </si>
  <si>
    <t>LINDA PICHON RONCAYO</t>
  </si>
  <si>
    <t>INSTRUCTOR LIDER DE SEGUIMIENTO ETAPA PRODUCTIVA</t>
  </si>
  <si>
    <t>Instructores de seguimiento a etapa productiva</t>
  </si>
  <si>
    <t>Oficina o puesto de trabajo</t>
  </si>
  <si>
    <t>Número de Documentos de investigación elaborados</t>
  </si>
  <si>
    <t>MI-O4-I27. Diseñar e implementar el plan de articulación de investigación e innovación institucional</t>
  </si>
  <si>
    <t>826 - Número de Documentos de investigación elaborados</t>
  </si>
  <si>
    <t>Muebles/ Computadores/ Talleres/ Laboratorios/ Tv/ Acceso a Internet/ Biblioteca/Equipos especializados</t>
  </si>
  <si>
    <t>Ancizar Martinez Arroyave</t>
  </si>
  <si>
    <t>Computador, materiales asociados al indicador, laboratorios</t>
  </si>
  <si>
    <t>Computadores, software y aplicativos institucionales.</t>
  </si>
  <si>
    <t>Eliana María Vargas Pérez.</t>
  </si>
  <si>
    <t>Subdirección de centro, Coordinador Misional, Dinamizador Certificación competencias laborales</t>
  </si>
  <si>
    <t>Coordinadores academicos, instructores</t>
  </si>
  <si>
    <t>MI-O4-I22. Promover los programas de multilingüismo en la formación profesional</t>
  </si>
  <si>
    <t>Computadores, Software, Aplicativos institucionales, bases de datos, laboratorios</t>
  </si>
  <si>
    <t>Juan Felipe Guerrero</t>
  </si>
  <si>
    <t>Profesional Bilinguismo</t>
  </si>
  <si>
    <t>INSTRUCTORES TECNICOS, ADMINISTRATIVOS, COORDINADORES ACADEMICOS</t>
  </si>
  <si>
    <t>Wilmer Andrés Arévalo Rubiano</t>
  </si>
  <si>
    <t>Conectividad, Maquinaria y Equipos relacionados a la especialidad</t>
  </si>
  <si>
    <t>Coordinación Académica de Gestión Administrativa</t>
  </si>
  <si>
    <t>Coordinador(a) Académico(a) de Gestión Administrativa</t>
  </si>
  <si>
    <t>MARIA JULIANA RODRIGUEZ</t>
  </si>
  <si>
    <t>25 COMPUTADORES - 3 VIDEO BEAM O PANTALLAS PROFESIONALES - SOFTWARE ESPECIALIZADO</t>
  </si>
  <si>
    <t>Jennifer Lizeth Lozano Másmela</t>
  </si>
  <si>
    <t>Líder de Bilingüismo</t>
  </si>
  <si>
    <t>Número de Aprendices SENA Con Contrato De Aprendizaje (Incluye contratos voluntarios)</t>
  </si>
  <si>
    <t>DIRECCIÓN DE PROMOCIÓN Y RELACIONES CORPORATIVAS</t>
  </si>
  <si>
    <t>822 - Número de Aprendices SENA Con Contrato De Aprendizaje (Incluye contratos voluntarios)</t>
  </si>
  <si>
    <t>Ambientes reales de trabajo</t>
  </si>
  <si>
    <t>Plataforma SGVA, Sofia plus</t>
  </si>
  <si>
    <t>Lider de Contrato de Aprendizaje</t>
  </si>
  <si>
    <t>Instalaciones locativas y empresas</t>
  </si>
  <si>
    <t>Líder Contrato de Aprendices</t>
  </si>
  <si>
    <t>Oficina de Relaciones Corporativas</t>
  </si>
  <si>
    <t>Apoyo Contrato de Aprendizaje</t>
  </si>
  <si>
    <t>Sandra Milena Sanchez</t>
  </si>
  <si>
    <t>Computadores / Acceso a Internet/ Punto De Videoconferencias</t>
  </si>
  <si>
    <t>Normatividad, lienamientos, aplicativo caprendizaje, equipos de computo</t>
  </si>
  <si>
    <t>Líder de contrato de aprendizaje</t>
  </si>
  <si>
    <t>Profesional de Relaciones Corporativas, Apoyos administrativos</t>
  </si>
  <si>
    <t>FRANKLY SEPULVEDA - NORIS STAVE</t>
  </si>
  <si>
    <t>LIDER DE RELACIONAMIENTOS CORPOARTIVO Y CONTRATO DE APRENDIZAJE</t>
  </si>
  <si>
    <t>PROFESIONAL RESPONSABLE DEL PROCESO</t>
  </si>
  <si>
    <t>Profesional de Contrato de Aprendizaje</t>
  </si>
  <si>
    <t>Equipos de computo, audiovisuales, aplicativo Sofia plus y SGVA Caprendisaje, Internet</t>
  </si>
  <si>
    <t>Maria Glenis Palacio Runza</t>
  </si>
  <si>
    <t>Infraestructura propia- instituciones externas</t>
  </si>
  <si>
    <t>PROFESIONAL AUTOEVALUACIÓN Y COORDINACIÓN FPI</t>
  </si>
  <si>
    <t>PROFESIONAL Y/O COORDINADOR DE FORMACIÓN PROFESIONAL INTEGRAL</t>
  </si>
  <si>
    <t>Dinamizador contrato de aprendizaje</t>
  </si>
  <si>
    <t>Coordinadora Relaciones Corporativas</t>
  </si>
  <si>
    <t>Empresas</t>
  </si>
  <si>
    <t>Aplicativo caprendizaje</t>
  </si>
  <si>
    <t>Jorge Ivan Blandon Caicedo</t>
  </si>
  <si>
    <t>Maria Claudia Ramirez Martinez</t>
  </si>
  <si>
    <t>Julian Alberto Nuñez</t>
  </si>
  <si>
    <t>Entornos productivos y/o empresariales</t>
  </si>
  <si>
    <t>Equipos de computo, aplicativos Institucionales, visitas de seguimiento</t>
  </si>
  <si>
    <t>Profesional Contrato de Aprendizaje, personal de apoyo</t>
  </si>
  <si>
    <t>equipo directivo, administrativos, colaboradores</t>
  </si>
  <si>
    <t>María Patricia Navarrete</t>
  </si>
  <si>
    <t>Profesional - Relaciones Corporativas</t>
  </si>
  <si>
    <t>Oficina responsable Contrato de aprendizaje - Coordinador Academico</t>
  </si>
  <si>
    <t>Apoyo administrativo Contrato de aprendizaje - Profesional enlace etapa practica en el Centro</t>
  </si>
  <si>
    <t>Número de Certificaciones de Competencia Laboral expedidas en Economía campesina</t>
  </si>
  <si>
    <t>DIRECCIÓN DEL SISTEMA NACIONAL DE FORMACIÓN PARA EL TRABAJO</t>
  </si>
  <si>
    <t>819 - Número de Certificaciones de Competencia Laboral expedidas en Economía campesina</t>
  </si>
  <si>
    <t>Plataforma de ECCL, equipos de computo</t>
  </si>
  <si>
    <t>Dinamizador ECCL</t>
  </si>
  <si>
    <t>Número de cupos de formación profesional integral pertenecientes al sector economía popular - matriculados</t>
  </si>
  <si>
    <t>DIRECCIÓN DE EMPLEO Y TRABAJO</t>
  </si>
  <si>
    <t>812 - Número de cupos de formación profesional integral pertenecientes al sector economía popular - matriculados</t>
  </si>
  <si>
    <t>Mery Green</t>
  </si>
  <si>
    <t>1 Apoyo administrativo contratista, 7 Evaluadores Contratistas</t>
  </si>
  <si>
    <t>Maries Fancy Pinedo López</t>
  </si>
  <si>
    <t>Profesional - Dinamizadora de Evaluación y Certificación de Competencias Laborales CIEA</t>
  </si>
  <si>
    <t>Número de Certificaciones de Competencia Laboral expedidas en Economía Popular</t>
  </si>
  <si>
    <t>820 - Número de Certificaciones de Competencia Laboral expedidas en Economía Popular</t>
  </si>
  <si>
    <t>Ambientes externos</t>
  </si>
  <si>
    <t>CLARA VARGAS</t>
  </si>
  <si>
    <t>Evaluadores de Contrato/ Personal Administrativo / Apoyos</t>
  </si>
  <si>
    <t>FRAKLIN FERRER MANOTAS</t>
  </si>
  <si>
    <t>COMPUTADOR, VIDEO BEAM, TELEVISOR, INTERNET</t>
  </si>
  <si>
    <t>EVALUADORES DE CERTIFICACIONES LABORALES, APOYO ADMINISTRATIVO</t>
  </si>
  <si>
    <t>Sandra Astrid Escobar Calderón</t>
  </si>
  <si>
    <t>Líder ECCL</t>
  </si>
  <si>
    <t>Claudia Guevara-Luz Angela_Aldemar</t>
  </si>
  <si>
    <t>Liliana Andrea Suarez Figueroa</t>
  </si>
  <si>
    <t>Equipos de Computo.</t>
  </si>
  <si>
    <t>Software, Sofia Plus</t>
  </si>
  <si>
    <t>Evaluadores por Competencias Laborales</t>
  </si>
  <si>
    <t>Andrés Falla Victoria</t>
  </si>
  <si>
    <t>3 evaluadores y 1 apoyo administrativo</t>
  </si>
  <si>
    <t>Oficinas, salas de videoconferencias, auditorios.</t>
  </si>
  <si>
    <t>Evaluadores, profesional ECCL, personal de apoyo</t>
  </si>
  <si>
    <t>Profesional evaluación y certificación de competencias laborales</t>
  </si>
  <si>
    <t>José Joaquín Sánchez Escobar</t>
  </si>
  <si>
    <t>Lorena Garcia Bustamante</t>
  </si>
  <si>
    <t>PROFESIONAL EN CENRTIFICACIÓN DE COMPETENCIAS LABORALES</t>
  </si>
  <si>
    <t>Alberto Pinzón</t>
  </si>
  <si>
    <t>Número de cupos de formación profesional integral para personas con discapacidad</t>
  </si>
  <si>
    <t>816 - Número de cupos de formación profesional integral para personas con discapacidad</t>
  </si>
  <si>
    <t>Orientadora Ocupacional, instructores y apoyo administrativo</t>
  </si>
  <si>
    <t>COORDINADOR ACADEMICO DE POBLACIONES ESPECIALES</t>
  </si>
  <si>
    <t>Diego Alejandro Martinez Rojas</t>
  </si>
  <si>
    <t>Instructores de planta y contratistas, Coordinador academico, apoyo administrativo,</t>
  </si>
  <si>
    <t>Número de planes de negocio formulados por víctimas del desplazamiento forzado.</t>
  </si>
  <si>
    <t>815 - Número de planes de negocio formulados por víctimas del desplazamiento forzado.</t>
  </si>
  <si>
    <t>Orientadores APE</t>
  </si>
  <si>
    <t>Número de Certificaciones expedidas en competencias laborales</t>
  </si>
  <si>
    <t>821 - Número de Certificaciones expedidas en competencias laborales</t>
  </si>
  <si>
    <t>Personas Certificadas en Competencias Laborales.</t>
  </si>
  <si>
    <t>295 - Personas Certificadas en Competencias Laborales.</t>
  </si>
  <si>
    <t>Personas evaluadas en competencias laborales</t>
  </si>
  <si>
    <t>566 - Personas evaluadas en competencias laborales</t>
  </si>
  <si>
    <t>Luis Hernán Ocampo Hincapie (líder del proceso)</t>
  </si>
  <si>
    <t>Líder de Evaluación y Certificación de Competencias Laborales - Profesional</t>
  </si>
  <si>
    <t>Evaluadores, apoyo administrativo y dinamizador del programa.</t>
  </si>
  <si>
    <t>Dinamizador de ECCL, candidatos a certificacion, Coordinador Misional , Subdirector</t>
  </si>
  <si>
    <t>Líder de Certificación por Competencias Laborales</t>
  </si>
  <si>
    <t>DINAMIZADORA PROCESO DE COMPETENCIAS LABORALES</t>
  </si>
  <si>
    <t>Rafael Obregón Amador</t>
  </si>
  <si>
    <t>Profesional Líder de Evaluación y Certificación de Competencias Laborales</t>
  </si>
  <si>
    <t>equipos y aplicativos institucionales</t>
  </si>
  <si>
    <t>aplicativos institucionales y equipos</t>
  </si>
  <si>
    <t>Evaluadores, certificadores de competencias laborales y apoyos administrativos (planta y contratistas)</t>
  </si>
  <si>
    <t>Jaime Nelson Alejo Rincon</t>
  </si>
  <si>
    <t>Dinamizador, evaluadores, certificadores de competencias laborales y apoyos administrativos (planta y contratistas)</t>
  </si>
  <si>
    <t>Dinamizadora Competencias Laborales</t>
  </si>
  <si>
    <t>Auditorios equipados</t>
  </si>
  <si>
    <t>Teams, moden, acceso a internet, computador, lapiceros,resmas de papel,transporte,planillera</t>
  </si>
  <si>
    <t>4 evaluadores</t>
  </si>
  <si>
    <t>ALEXIS GONZALEZ CASTRO</t>
  </si>
  <si>
    <t>Evaluadores de competencias laborales, apoyo ECCL, Dinamizador Centro ECCL, Instructores Tecnicos Planta y contrato</t>
  </si>
  <si>
    <t>Adriana Patricia Galindo Cerinza</t>
  </si>
  <si>
    <t>Profesional G02 - Dinamizadora de Competencias laborales</t>
  </si>
  <si>
    <t>Dinamizadora ECCL</t>
  </si>
  <si>
    <t>8 evaluadores y 1 apoyo administrativo</t>
  </si>
  <si>
    <t>Alix Antonia Macias Bermudez</t>
  </si>
  <si>
    <t>Juan Manuel Villa - Paula Juliana Bernal</t>
  </si>
  <si>
    <t>Lider ECCL - Coordinadora de Formación</t>
  </si>
  <si>
    <t>Líder de Evaluación de competencias laborales</t>
  </si>
  <si>
    <t>Evaluadores y personal administrativo de apoyo</t>
  </si>
  <si>
    <t>Carolina Argumedo</t>
  </si>
  <si>
    <t>Puesto de Trabajo de cada Candidato</t>
  </si>
  <si>
    <t>Aplicativo DSNFT</t>
  </si>
  <si>
    <t>Clara Ines Peña</t>
  </si>
  <si>
    <t>GUAINÍA</t>
  </si>
  <si>
    <t>CENTRO AMBIENTAL Y ECOTURISTICO DEL NORORIENTE AMAZONICO -GUAINÍA</t>
  </si>
  <si>
    <t>94 - GUAINÍA</t>
  </si>
  <si>
    <t>9547 - CENTRO AMBIENTAL Y ECOTURISTICO DEL NORORIENTE AMAZONICO -GUAINÍA</t>
  </si>
  <si>
    <t>CENTRO DE DESARROLLO AGROINDUSTRIAL Y EMPRESARIAL-CUNDINAMARCA</t>
  </si>
  <si>
    <t>Carlos Silva Polania</t>
  </si>
  <si>
    <t>9509 - CENTRO DE DESARROLLO AGROINDUSTRIAL Y EMPRESARIAL-CUNDINAMARCA</t>
  </si>
  <si>
    <t>79 I.E.D. y/o colegios articulados.</t>
  </si>
  <si>
    <t>Salones comunales, escuelas, casa de la mujer, vive digital y fundaciones.</t>
  </si>
  <si>
    <t>Miguel Antonio Bareño Salamanca</t>
  </si>
  <si>
    <t>Apoyos administrativos y grupo de bienestar al aprendiz</t>
  </si>
  <si>
    <t>CLAUDIA PATRICIA NUÑEZ IZQUIERDO</t>
  </si>
  <si>
    <t>ANGEL LEONARDO PEDRAZA SILVA</t>
  </si>
  <si>
    <t>CENTRO AGROPECUARIO Y DE BIOTECNOLOGIA EL PORVENIR-CORDOBA</t>
  </si>
  <si>
    <t>9115 - CENTRO AGROPECUARIO Y DE BIOTECNOLOGIA EL PORVENIR-CORDOBA</t>
  </si>
  <si>
    <t>VICHADA</t>
  </si>
  <si>
    <t>CENTRO DE PRODUCCIÓN Y TRANSFORMACION AGROINDUSTRIAL DE LA ORINOQUIA -VICHADA</t>
  </si>
  <si>
    <t>99 - VICHADA</t>
  </si>
  <si>
    <t>9531 - CENTRO DE PRODUCCIÓN Y TRANSFORMACION AGROINDUSTRIAL DE LA ORINOQUIA -VICHADA</t>
  </si>
  <si>
    <t>Luis Alberto Cruz Rodriguez</t>
  </si>
  <si>
    <t>Espacios de trabajo colaborativo y aplicativos institucionales</t>
  </si>
  <si>
    <t>Instructores, Lider etapa productiva, Representantes de aprendices y aprendices</t>
  </si>
  <si>
    <t>David Fernando Casas Barco</t>
  </si>
  <si>
    <t>Espacios de trabajo colaborativo y aplicativo DNSFT</t>
  </si>
  <si>
    <t>Lider del proceso, apoyo administrativo y evaluadores de CCL</t>
  </si>
  <si>
    <t>Instituciones educativas, Centro sensorial Vida y fundaciones</t>
  </si>
  <si>
    <t>Acercamiento con empresarios y aplicativos institucionales</t>
  </si>
  <si>
    <t>Lider del proceso, apoyo administrativo e instructores de seguimiento</t>
  </si>
  <si>
    <t>Jorge Alexander Cañon</t>
  </si>
  <si>
    <t>Coordinador APE</t>
  </si>
  <si>
    <t>Vacantes APE</t>
  </si>
  <si>
    <t>283 - Vacantes APE</t>
  </si>
  <si>
    <t>Inscritos en la APE</t>
  </si>
  <si>
    <t>284 - Inscritos en la APE</t>
  </si>
  <si>
    <t>VA-O2-I13. Fortalecimiento de la atención empresarial</t>
  </si>
  <si>
    <t>Total Número de Colocaciones</t>
  </si>
  <si>
    <t>800 - Total Número de Colocaciones</t>
  </si>
  <si>
    <t>Número de Colocaciones Egresados SENA</t>
  </si>
  <si>
    <t>801 - Número de Colocaciones Egresados SENA</t>
  </si>
  <si>
    <t>Número de Colocaciones no SENA</t>
  </si>
  <si>
    <t>802 - Número de Colocaciones no SENA</t>
  </si>
  <si>
    <t>Tasa de Colocación</t>
  </si>
  <si>
    <t>803 - Tasa de Colocación</t>
  </si>
  <si>
    <t>Empresas con cuota reguladas</t>
  </si>
  <si>
    <t>809 - Empresas con cuota reguladas</t>
  </si>
  <si>
    <t>Empresas con cuota voluntaria</t>
  </si>
  <si>
    <t>810 - Empresas con cuota voluntaria</t>
  </si>
  <si>
    <t>Aprendices con Contrato de Aprendizaje no SENA</t>
  </si>
  <si>
    <t>808 - Aprendices con Contrato de Aprendizaje no SENA</t>
  </si>
  <si>
    <t>Total de Aprendices con Contrato de Aprendizaje</t>
  </si>
  <si>
    <t>807 - Total de Aprendices con Contrato de Aprendizaje</t>
  </si>
  <si>
    <t>Divulgar información de la gestión institucional para los grupos de valor internos del SENA</t>
  </si>
  <si>
    <t>3. DESARROLLO INSTITUCIONAL</t>
  </si>
  <si>
    <t>OFICINA DE COMUNICACIONES</t>
  </si>
  <si>
    <t>804 - Divulgar información de la gestión institucional para los grupos de valor internos del SENA</t>
  </si>
  <si>
    <t>Productos digitales propios generados y publicados por la Regional</t>
  </si>
  <si>
    <t>806 - Productos digitales propios generados y publicados por la Regional</t>
  </si>
  <si>
    <t>Oficina de Emprendimiento y Empresarismo</t>
  </si>
  <si>
    <t>Divulgar información de la gestión institucional para los grupos de valor internos del SENA.</t>
  </si>
  <si>
    <t>1023 - OFICINA DE COMUNICACIONES</t>
  </si>
  <si>
    <t>516 - Divulgar información de la gestión institucional para los grupos de valor internos del SENA.</t>
  </si>
  <si>
    <t>Productos digitales propios generados y publicados por la Dirección General</t>
  </si>
  <si>
    <t>731 - Productos digitales propios generados y publicados por la Dirección General</t>
  </si>
  <si>
    <t>DESPACHO DIRECCIÓN</t>
  </si>
  <si>
    <t>Director General</t>
  </si>
  <si>
    <t>Objetivo 6 Fortalecer el modelo de operación institucional para lograr una gestión efectiva orientada a resultados, mediante la mejora continua de los procesos, el desarrollo de la cultura organizacional, y la gestión del talento humano.</t>
  </si>
  <si>
    <t>DIRECCIÓN GENERAL</t>
  </si>
  <si>
    <t>1010 - DESPACHO DIRECCIÓN</t>
  </si>
  <si>
    <t>Convocar y desarrollar los encuentros nacionales de Directores Regionales y Subdirectores de Centro</t>
  </si>
  <si>
    <t>828 - Convocar y desarrollar los encuentros nacionales de Directores Regionales y Subdirectores de Centro</t>
  </si>
  <si>
    <t>SECRETARÍA GENERAL</t>
  </si>
  <si>
    <t>Porcentaje de cobertura en créditos de vivienda de Afiliados FNV</t>
  </si>
  <si>
    <t>Servidores Publicos y Contratistas del Grupo de Vivienda</t>
  </si>
  <si>
    <t>2020 - SECRETARÍA GENERAL</t>
  </si>
  <si>
    <t>520 - Porcentaje de cobertura en créditos de vivienda de Afiliados FNV</t>
  </si>
  <si>
    <t>Office 365: Forms, power BI, power automate, one drive, one note, planner, sway, power apps, teams; computador, internet; Onbase</t>
  </si>
  <si>
    <t>Servidores Publicos y Contratistas del Grupo de Formacion y Desarrollo del Talento Humano</t>
  </si>
  <si>
    <t>Porcentaje de Acciones ejecutadas en materia de Política de Integridad</t>
  </si>
  <si>
    <t>Coordinador Grupo Gestión Administrativa</t>
  </si>
  <si>
    <t>733 - Porcentaje de Acciones ejecutadas en materia de Política de Integridad</t>
  </si>
  <si>
    <t>Instalaciones de la entidad a nivel nacional</t>
  </si>
  <si>
    <t>Office 365, Equipos de computo, Impresoras, scaner, aplicativos institucionales, Plataforma Compromiso, One Drive.</t>
  </si>
  <si>
    <t>Instalaciones del SMA a nivel nacional</t>
  </si>
  <si>
    <t>Personal asistencial y de apoyo administrativo del SMA a nivel nacional</t>
  </si>
  <si>
    <t>Porcentaje de avance en la evolución de la implementación de plan estratégico del Talento Humano</t>
  </si>
  <si>
    <t>832 - Porcentaje de avance en la evolución de la implementación de plan estratégico del Talento Humano</t>
  </si>
  <si>
    <t>Porcentaje de implementación de Plan Institucional de Archivos de la Entidad ­PINAR</t>
  </si>
  <si>
    <t>834 - Porcentaje de implementación de Plan Institucional de Archivos de la Entidad ­PINAR</t>
  </si>
  <si>
    <t>Aprendices con contrato de aprendizaje voluntario</t>
  </si>
  <si>
    <t>Luis Ernesto Duran Roa</t>
  </si>
  <si>
    <t>8080 - DIRECCIÓN DE PROMOCIÓN Y RELACIONES CORPORATIVAS</t>
  </si>
  <si>
    <t>14 - Aprendices con contrato de aprendizaje voluntario</t>
  </si>
  <si>
    <t>MI-O5. Contribuir a la calidad y pertinencia de los servicios institucionales a partir de la gestión de alianzas estratégicas y/o convenios nacionales e internacionales</t>
  </si>
  <si>
    <t>Andrea Lorena Realpe Gaviria</t>
  </si>
  <si>
    <t>Coordinadora Nacional de Relaciones Internacionales</t>
  </si>
  <si>
    <t>Reporte trimestral de quejas y/o informes que ingresan a la Oficina de Control Interno Disciplinario</t>
  </si>
  <si>
    <t>OFICINA DE CONTROL INTERNO DISCIPLINARIO</t>
  </si>
  <si>
    <t>779 - Reporte trimestral de quejas y/o informes que ingresan a la Oficina de Control Interno Disciplinario</t>
  </si>
  <si>
    <t>Reporte trimestral de autos de apertura de indagaciones previas e investigaciones disciplinarias.</t>
  </si>
  <si>
    <t>780 - Reporte trimestral de autos de apertura de indagaciones previas e investigaciones disciplinarias.</t>
  </si>
  <si>
    <t>Reporte trimestral de procesos archivados, anulados, remitidos por competencia y autos inhibitorios</t>
  </si>
  <si>
    <t>781 - Reporte trimestral de procesos archivados, anulados, remitidos por competencia y autos inhibitorios</t>
  </si>
  <si>
    <t>Reporte trimestral de pliego de cargos remitidos a la fase de juzgamiento</t>
  </si>
  <si>
    <t>782 - Reporte trimestral de pliego de cargos remitidos a la fase de juzgamiento</t>
  </si>
  <si>
    <t>Encuentro nacional comunicaciones 2024</t>
  </si>
  <si>
    <t>732 - Encuentro nacional comunicaciones 2024</t>
  </si>
  <si>
    <t>Porcentaje de avance en el diseño e implementación de la estrategia nacional de comunicaciones 2023 – 2026</t>
  </si>
  <si>
    <t>830 - Porcentaje de avance en el diseño e implementación de la estrategia nacional de comunicaciones 2023 – 2026</t>
  </si>
  <si>
    <t>5050 - DIRECCIÓN DE EMPLEO Y TRABAJO</t>
  </si>
  <si>
    <t>1 contratista</t>
  </si>
  <si>
    <t>Empresas creadas por comunidades NARP</t>
  </si>
  <si>
    <t>598 - Empresas creadas por comunidades NARP</t>
  </si>
  <si>
    <t>Empresas fortalecidas por comunidades NARP</t>
  </si>
  <si>
    <t>599 - Empresas fortalecidas por comunidades NARP</t>
  </si>
  <si>
    <t>Número de mujeres víctimas de desplazamiento forzado orientadas</t>
  </si>
  <si>
    <t>875 - Número de mujeres víctimas de desplazamiento forzado orientadas</t>
  </si>
  <si>
    <t>Planes de negocio formulados por mujeres víctimas del desplazamiento forzado.</t>
  </si>
  <si>
    <t>877 - Planes de negocio formulados por mujeres víctimas del desplazamiento forzado.</t>
  </si>
  <si>
    <t>Número de Mujeres beneficiadas por convocatorias Fondo Emprender</t>
  </si>
  <si>
    <t>880 - Número de Mujeres beneficiadas por convocatorias Fondo Emprender</t>
  </si>
  <si>
    <t>Número de colocaciones de mujeres a través de la Agencia Pública de Empleo</t>
  </si>
  <si>
    <t>881 - Número de colocaciones de mujeres a través de la Agencia Pública de Empleo</t>
  </si>
  <si>
    <t>Vinculación laboral de los Titulados y certificados de la Formación Profesional que consiguen trabajo a los 6 meses de egresados</t>
  </si>
  <si>
    <t>VA-O2-I10. Diseñar e implementar estrategias para fortalecer la vinculación laboral de los titulados certificados de la Formación Profesional</t>
  </si>
  <si>
    <t>882 - Vinculación laboral de los Titulados y certificados de la Formación Profesional que consiguen trabajo a los 6 meses de egresados</t>
  </si>
  <si>
    <t>Informe de seguimiento a la tasa de Vinculación laboral de los Titulados y certificados de la Formación Profesional que consiguen trabajo a los 6 meses de egresados</t>
  </si>
  <si>
    <t>883 - Informe de seguimiento a la tasa de Vinculación laboral de los Titulados y certificados de la Formación Profesional que consiguen trabajo a los 6 meses de egresados</t>
  </si>
  <si>
    <t>Número de informes de avance implementación de la política institucional de atención a personas con discapacidad</t>
  </si>
  <si>
    <t>887 - Número de informes de avance implementación de la política institucional de atención a personas con discapacidad</t>
  </si>
  <si>
    <t>DIRECCIÓN SISTEMA NACIONAL DE FORMACIÓN PARA EL TRABAJO</t>
  </si>
  <si>
    <t>7070 - DIRECCIÓN SISTEMA NACIONAL DE FORMACIÓN PARA EL TRABAJO</t>
  </si>
  <si>
    <t>Mario Javier Rincón Triana</t>
  </si>
  <si>
    <t>Coordinador del Grupo de Evaluación y Certificación de Competencias Laborales</t>
  </si>
  <si>
    <t>Número de Beneficiarios del Programa de Formación Continua Especializada</t>
  </si>
  <si>
    <t>839 - Número de Beneficiarios del Programa de Formación Continua Especializada</t>
  </si>
  <si>
    <t>Número de Cupos para beneficiarios del Programa de Formación Continua Especializada</t>
  </si>
  <si>
    <t>840 - Número de Cupos para beneficiarios del Programa de Formación Continua Especializada</t>
  </si>
  <si>
    <t>Número de Empresas Beneficiadas por el Programa de Formación Continua Especializada</t>
  </si>
  <si>
    <t>841 - Número de Empresas Beneficiadas por el Programa de Formación Continua Especializada</t>
  </si>
  <si>
    <t>OFICINA DE CONTROL INTERNO</t>
  </si>
  <si>
    <t>1012 - OFICINA DE CONTROL INTERNO</t>
  </si>
  <si>
    <t>OFICINA DE SISTEMAS</t>
  </si>
  <si>
    <t>1032 - OFICINA DE SISTEMAS</t>
  </si>
  <si>
    <t>DIRECCIÓN DE PLANEACIÓN Y DIRECCIONAMIENTO CORPORATIVO</t>
  </si>
  <si>
    <t>Cantidad de Informes producidos de estadísticas</t>
  </si>
  <si>
    <t>DI-O6-I44. Implementación del Plan Estadístico Institucional</t>
  </si>
  <si>
    <t>Equipos e infraestructura TIC</t>
  </si>
  <si>
    <t>3030 - DIRECCIÓN DE PLANEACIÓN Y DIRECCIONAMIENTO CORPORATIVO</t>
  </si>
  <si>
    <t>43 - Cantidad de Informes producidos de estadísticas</t>
  </si>
  <si>
    <t>Número de seguimientos al Plan de Acción de la entidad</t>
  </si>
  <si>
    <t>430 - Número de seguimientos al Plan de Acción de la entidad</t>
  </si>
  <si>
    <t>4. RECURSOS</t>
  </si>
  <si>
    <t>RE-O7. Administrar los recursos institucionales con criterios de oportunidad, austeridad, eficiencia y eficacia</t>
  </si>
  <si>
    <t>RE-O7-I56. Fortalecimiento de la política de Gestión presupuestal y eficiencia del gasto público</t>
  </si>
  <si>
    <t>Equipos, aplicativo compromiso, infraestructura TIC</t>
  </si>
  <si>
    <t>DIRECCIÓN JURÍDICA</t>
  </si>
  <si>
    <t>Recaudo efectivo de procesos a favor</t>
  </si>
  <si>
    <t>1011 - DIRECCIÓN JURÍDICA</t>
  </si>
  <si>
    <t>846 - Recaudo efectivo de procesos a favor</t>
  </si>
  <si>
    <t>Implementación del Plan de Acción de la Política de Prevención del Daño Antijurídico (PPDA)</t>
  </si>
  <si>
    <t>847 - Implementación del Plan de Acción de la Política de Prevención del Daño Antijurídico (PPDA)</t>
  </si>
  <si>
    <t>Índice de actualización y compilación normativa</t>
  </si>
  <si>
    <t>848 - Índice de actualización y compilación normativa</t>
  </si>
  <si>
    <t>Seguimiento a los trámites realizados a la Coordinación de Recursos y Peticiones</t>
  </si>
  <si>
    <t>849 - Seguimiento a los trámites realizados a la Coordinación de Recursos y Peticiones</t>
  </si>
  <si>
    <t>DIRECCIÓN ADMINISTRATIVA Y FINANCIERA</t>
  </si>
  <si>
    <t>Evolución del recaudo de recursos financieros</t>
  </si>
  <si>
    <t>4040 - DIRECCIÓN ADMINISTRATIVA Y FINANCIERA</t>
  </si>
  <si>
    <t>865 - Evolución del recaudo de recursos financieros</t>
  </si>
  <si>
    <t>Evolución de cumplimiento del plan maestro de infraestructura</t>
  </si>
  <si>
    <t>866 - Evolución de cumplimiento del plan maestro de infraestructura</t>
  </si>
  <si>
    <t>Evolución de la implementación del plan de austeridad del gasto</t>
  </si>
  <si>
    <t>867 - Evolución de la implementación del plan de austeridad del gasto</t>
  </si>
  <si>
    <t>Evolución de la ejecución de los recursos financieros de funcionamiento e inversión (comprometido)</t>
  </si>
  <si>
    <t>868 - Evolución de la ejecución de los recursos financieros de funcionamiento e inversión (comprometido)</t>
  </si>
  <si>
    <t>Evolución de la ejecución de los recursos financieros de funcionamiento e inversión (pagado)</t>
  </si>
  <si>
    <t>869 - Evolución de la ejecución de los recursos financieros de funcionamiento e inversión (pagado)</t>
  </si>
  <si>
    <t>Mejora del índice de desempeño institucional del SENA</t>
  </si>
  <si>
    <t>DI-O6-I36. Actualizar el Sistema Integrado de Gestión y el mapa de procesos de la institución que promueva la efectividad, la calidad y la mejora continua, buscando la apropiación y su cumplimiento.</t>
  </si>
  <si>
    <t>859 - Mejora del índice de desempeño institucional del SENA</t>
  </si>
  <si>
    <t>Porcentaje de implementación del Pan de Sostenibilidad del Modelo Integrado de Planeación y Gestión – MIPG.</t>
  </si>
  <si>
    <t>711 - Porcentaje de implementación del Pan de Sostenibilidad del Modelo Integrado de Planeación y Gestión – MIPG.</t>
  </si>
  <si>
    <t>Olga Lucía Torres Becerra</t>
  </si>
  <si>
    <t>6060 - DIRECCIÓN DE FORMACIÓN PROFESIONAL</t>
  </si>
  <si>
    <t>Porcentaje de la cobertura de las Capacitaciones a los instructores.</t>
  </si>
  <si>
    <t>789 - Porcentaje de la cobertura de las Capacitaciones a los instructores.</t>
  </si>
  <si>
    <t>Número de Cupos de formación en articulación con la media - Convenio SENATEC</t>
  </si>
  <si>
    <t>VA-O2-I18. Habilidades Digitales - Convenio con MINTIC</t>
  </si>
  <si>
    <t>854 - Número de Cupos de formación en articulación con la media - Convenio SENATEC</t>
  </si>
  <si>
    <t>Número de Certificados de formación complementaria en Red TIC expedidos</t>
  </si>
  <si>
    <t>855 - Número de Certificados de formación complementaria en Red TIC expedidos</t>
  </si>
  <si>
    <t>Número de cupos en formación profesional integral en municipios PDET</t>
  </si>
  <si>
    <t>857 - Número de cupos en formación profesional integral en municipios PDET</t>
  </si>
  <si>
    <t>Angela Patricia Ibarra Quiroga</t>
  </si>
  <si>
    <t>Jenny Andrea Giraldo Cárdenas</t>
  </si>
  <si>
    <t>Dinamizador Comunicaciones Regional</t>
  </si>
  <si>
    <t>Coordinadora de Promoción y Relaciones Corporativas</t>
  </si>
  <si>
    <t>Jose Luis Barragan</t>
  </si>
  <si>
    <t>Consuelo Milena Vergara Gomez</t>
  </si>
  <si>
    <t>Enlace Regional de Emprendimiento</t>
  </si>
  <si>
    <t>Julian Andres Herrera Arce</t>
  </si>
  <si>
    <t>Enlace Regional SENA SBDC</t>
  </si>
  <si>
    <t>Instalaciones del Centro de Desarrollo Empresarial</t>
  </si>
  <si>
    <t>Helber Joel Mosquera Abadia</t>
  </si>
  <si>
    <t>Coordinador Relaciones Corporativas</t>
  </si>
  <si>
    <t>1 TECNOLOGO CONTRATO DE APRENDIZAJE, 2 LIDRES DE CONTRATO Y 1 COORDINADOR</t>
  </si>
  <si>
    <t>5 TECNOLOGOS DE CONTRATO DE APRENDIZAJE (1 POR CADA CENTRO DE FORMACION) 1 COORDINADOR</t>
  </si>
  <si>
    <t>Infraestructura oficina Relaciones Corporativas</t>
  </si>
  <si>
    <t>Coordinador Grupo Promoción y Relaciones Corporativas</t>
  </si>
  <si>
    <t>Joao Carlos Lacayo Castro</t>
  </si>
  <si>
    <t>Aplicativo APE - Aplicativo VIVANTO, SIIGO y CompromISO</t>
  </si>
  <si>
    <t>Edna Yuvery Patiño Gómez</t>
  </si>
  <si>
    <t>Coordinadora Agencia Pública de Empleo</t>
  </si>
  <si>
    <t>Coordinador (a) Agencia Púbica de Empleo</t>
  </si>
  <si>
    <t>Diana Marcela Hernández Cifuentes</t>
  </si>
  <si>
    <t>Susana del Pilar Rojas</t>
  </si>
  <si>
    <t>Tatiana Alejandra Luna Dávila</t>
  </si>
  <si>
    <t>Coordinadora de Empleo y Emprendimiento</t>
  </si>
  <si>
    <t>Coordinadora de Relaciones Corporativas</t>
  </si>
  <si>
    <t>Jorge Ivan Blandón Caicedo</t>
  </si>
  <si>
    <t>Total general</t>
  </si>
  <si>
    <t xml:space="preserve">Meta </t>
  </si>
  <si>
    <t xml:space="preserve">Ejecución </t>
  </si>
  <si>
    <t>Cod Asignado Área</t>
  </si>
  <si>
    <t xml:space="preserve">% de Avance Esperado Trim 1 </t>
  </si>
  <si>
    <t>% de Ejecución</t>
  </si>
  <si>
    <t>Sobre Ejecución</t>
  </si>
  <si>
    <t>No Cumplimiento</t>
  </si>
  <si>
    <t>Principal</t>
  </si>
  <si>
    <t>Baja</t>
  </si>
  <si>
    <t>Vulnerable</t>
  </si>
  <si>
    <t>Buena</t>
  </si>
  <si>
    <t>Sobresaliente</t>
  </si>
  <si>
    <t>Gráfico Semaforo</t>
  </si>
  <si>
    <t xml:space="preserve">Menor % de Avance Esperado Trim 1 </t>
  </si>
  <si>
    <t xml:space="preserve">Igual al % de Avance Esperado Trim 1 </t>
  </si>
  <si>
    <t xml:space="preserve">Mayor al % de Avance Esperado Trim 1 </t>
  </si>
  <si>
    <t>% Ejecución &gt;= % de Avance Esperado Trim 1/2</t>
  </si>
  <si>
    <t>Cupos formación complementaria</t>
  </si>
  <si>
    <t>53 - Cupos formación complementaria</t>
  </si>
  <si>
    <t>Instructores (planta y contratista)</t>
  </si>
  <si>
    <t>Aprendices Instructores Administrativos</t>
  </si>
  <si>
    <t>CENTRO DE COMERCIO Y TURISMO-QUINDÍO</t>
  </si>
  <si>
    <t>9538 - CENTRO DE COMERCIO Y TURISMO-QUINDÍO</t>
  </si>
  <si>
    <t>Instructores de planta y contratistas, Coordinador academico regular, apoyos administrativos, profesionales agrosena.</t>
  </si>
  <si>
    <t>Instructores Administrativos</t>
  </si>
  <si>
    <t>Oficina, mobiliario, ambientes de trabajo, equipos y herramientas</t>
  </si>
  <si>
    <t>Retención - Técnica Laboral y Otros</t>
  </si>
  <si>
    <t>573 - Retención - Técnica Laboral y Otros</t>
  </si>
  <si>
    <t>Retención - Total Formación Titulada</t>
  </si>
  <si>
    <t>574 - Retención - Total Formación Titulada</t>
  </si>
  <si>
    <t>Retención - Formación Complementaria</t>
  </si>
  <si>
    <t>575 - Retención - Formación Complementaria</t>
  </si>
  <si>
    <t>Certificación TOTAL - Centros de Formación</t>
  </si>
  <si>
    <t>581 - Certificación TOTAL - Centros de Formación</t>
  </si>
  <si>
    <t>Certificación - Formación Complementaria</t>
  </si>
  <si>
    <t>580 - Certificación - Formación Complementaria</t>
  </si>
  <si>
    <t>Certificación - Total Formación Titulada</t>
  </si>
  <si>
    <t>579 - Certificación - Total Formación Titulada</t>
  </si>
  <si>
    <t>Certificación - Técnica Laboral y Otros</t>
  </si>
  <si>
    <t>578 - Certificación - Técnica Laboral y Otros</t>
  </si>
  <si>
    <t>Dana Liesel Alvarez Bitar</t>
  </si>
  <si>
    <t>Fanny Clemencia Montenegro Maya, Martha Cecilia Lenis, Ezequiel Carvajal, Federico Guzmán</t>
  </si>
  <si>
    <t>Coordinadores , Instructores , personal Administrativo</t>
  </si>
  <si>
    <t>Aplicativo Sofiaplus Programador</t>
  </si>
  <si>
    <t>Instructores Coordinadores Académicos</t>
  </si>
  <si>
    <t>Coordinador academico de formación regular Coordinacor académico de programas especiales</t>
  </si>
  <si>
    <t>Coordinación misional, coordinaciones académicas</t>
  </si>
  <si>
    <t>COORDINADOR ACADÉMICO PROFESIONAL BILINGUISMO</t>
  </si>
  <si>
    <t>Divulgar información de la gestión institucional para los grupos de valor externos del SENA</t>
  </si>
  <si>
    <t>DI-O6. Fortalecer el modelo de operación institucional para lograr una gestión efectiva orientada a resultados, mediante la mejora continua de los procesos, el desarrollo de la cultura organizacional, y la gestión del talento humano.</t>
  </si>
  <si>
    <t>805 - Divulgar información de la gestión institucional para los grupos de valor externos del SENA</t>
  </si>
  <si>
    <t>Oficina de Comunicaciones</t>
  </si>
  <si>
    <t>Coordinadora Grupo de Seguridad y Salud en el Trabajo.</t>
  </si>
  <si>
    <t>Oficina Regional de Comunicaciones. Equipo de trabajo direccionado con perfiles y obligaciones</t>
  </si>
  <si>
    <t>Evaluadores ECCL. Verificadores, Dinamizador</t>
  </si>
  <si>
    <t>Instructores de planta y contratistas, Coordinador academico, apoyo administrativo, profesionales agrosena</t>
  </si>
  <si>
    <t>1 oficina Ambientes laborales de personal evaluado Ambientes de trabajo en casa</t>
  </si>
  <si>
    <t>COORDINADOR DE DORMACION Y RELACIONES CORPORATIVAS</t>
  </si>
  <si>
    <t>Personas víctimas de desplazamiento forzado que acceden a programas de formación profesional integral</t>
  </si>
  <si>
    <t>814 - Personas víctimas de desplazamiento forzado que acceden a programas de formación profesional integral</t>
  </si>
  <si>
    <t>OFICINA, ESPACIOS INSTITUCIONALES, ENTIDADES E INSTITUCIONES</t>
  </si>
  <si>
    <t>Apoyo Contrato Aprendizaje Coordinadora</t>
  </si>
  <si>
    <t>Oficinas, maquinarias y equipos, muebles, enseres</t>
  </si>
  <si>
    <t>Personal relaciones corporativas de apoyo a contrato de aprendizaje</t>
  </si>
  <si>
    <t>Número de evaluaciones en competencias laborales</t>
  </si>
  <si>
    <t>VA-O2-I15. Fortalecimiento de las acciones para el reconocimiento de los aprendizajes previos a través de la evaluación y certificación de competencias laborales y la comprobación de las cualificaciones, acorde con las políticas del Sistema Nacional de Cu</t>
  </si>
  <si>
    <t>565 - Número de evaluaciones en competencias laborales</t>
  </si>
  <si>
    <t>Neysa Hinestroza Serna - Maria Angelica Vega Marcelin</t>
  </si>
  <si>
    <t>Coordinador (a) Relaciones Corporativas</t>
  </si>
  <si>
    <t>Instalaciones SENA SBDC</t>
  </si>
  <si>
    <t>Evaluador ECCL Apoyo ECCL Dinamizador ECCL Auditor ECCL</t>
  </si>
  <si>
    <t>Onbase(Gestor documental) - CompromISO- SIGA - Correo Institucional -</t>
  </si>
  <si>
    <t>Onbase(Gestor documental) - CompromISO- SIGA - Correo Institucional - Normograma Institucional (Externo)</t>
  </si>
  <si>
    <t>Onbase(Gestor documental) - CompromISO- SIGA - Correo Institucional - Tienda Virtual del Estado Colombiano - SECOPII</t>
  </si>
  <si>
    <t>Informes de Seguimiento realizados a la ejecución operativa y presupuestal a nivel Regional y de la Coordinación Nacional en el marco de la APE</t>
  </si>
  <si>
    <t>615 - Informes de Seguimiento realizados a la ejecución operativa y presupuestal a nivel Regional y de la Coordinación Nacional en el marco de la APE</t>
  </si>
  <si>
    <t>Informes de Seguimiento realizados a la ejecución operativa y presupuestal a nivel Regional y de la Coordinación Nacional en el marco del Programa de Emprendimiento</t>
  </si>
  <si>
    <t>545 - Informes de Seguimiento realizados a la ejecución operativa y presupuestal a nivel Regional y de la Coordinación Nacional en el marco del Programa de Emprendimiento</t>
  </si>
  <si>
    <t>Número de Empleos potenciales directos de economía popular a través del Fondo Emprender - Full Popular</t>
  </si>
  <si>
    <t>871 - Número de Empleos potenciales directos de economía popular a través del Fondo Emprender - Full Popular</t>
  </si>
  <si>
    <t>Número de empleos potenciales directos a través de Fondo Emprender (incluye autoempleo)</t>
  </si>
  <si>
    <t>889 - Número de empleos potenciales directos a través de Fondo Emprender (incluye autoempleo)</t>
  </si>
  <si>
    <t>Número de Empresas creadas en Economía popular a través del Fondo Emprender - Full Popular</t>
  </si>
  <si>
    <t>892 - Número de Empresas creadas en Economía popular a través del Fondo Emprender - Full Popular</t>
  </si>
  <si>
    <t>Informes de Seguimiento realizados a la ejecución operativa y presupuestal de población víctima de desplazamiento forzado a nivel Regional y de la Coordinación Nacional en el marco de la APE</t>
  </si>
  <si>
    <t>891 - Informes de Seguimiento realizados a la ejecución operativa y presupuestal de población víctima de desplazamiento forzado a nivel Regional y de la Coordinación Nacional en el marco de la APE</t>
  </si>
  <si>
    <t>Número de Campesinos atendidos en el programa de emprendimiento</t>
  </si>
  <si>
    <t>813 - Número de Campesinos atendidos en el programa de emprendimiento</t>
  </si>
  <si>
    <t>Divulgar información de la gestión institucional para los grupos de valor externos.</t>
  </si>
  <si>
    <t>517 - Divulgar información de la gestión institucional para los grupos de valor externos.</t>
  </si>
  <si>
    <t>Porcentaje de implementación de Plan Estratégico de Tecnologías de la Información y las Comunicaciones -­ PETI</t>
  </si>
  <si>
    <t>864 - Porcentaje de implementación de Plan Estratégico de Tecnologías de la Información y las Comunicaciones -­ PETI</t>
  </si>
  <si>
    <t>Gestión de actividades para formulación, presentación y seguimiento al Anteproyecto de Presupuesto y Proyectos de Inversión del SENA para la proxima vigencia</t>
  </si>
  <si>
    <t>534 - Gestión de actividades para formulación, presentación y seguimiento al Anteproyecto de Presupuesto y Proyectos de Inversión del SENA para la proxima vigencia</t>
  </si>
  <si>
    <t>DI-O6-I49 Diseñar e implementar estrategia de articulación de los servicios misionales</t>
  </si>
  <si>
    <t>ARTICULACIÓN ESTRATÉGICA</t>
  </si>
  <si>
    <t>DEPENDENCIA CONTROL</t>
  </si>
  <si>
    <t>DEPENDENCIA EJECUTORA</t>
  </si>
  <si>
    <t>Área Responsable de la Formulación del indicador</t>
  </si>
  <si>
    <t>INDICADOR PLAN DE ACCIÓN</t>
  </si>
  <si>
    <t>Código Dependencia Control</t>
  </si>
  <si>
    <t>Código Dependencia</t>
  </si>
  <si>
    <t>Código de Proyecto</t>
  </si>
  <si>
    <t>Proyecto</t>
  </si>
  <si>
    <t>Código Dep SIIF</t>
  </si>
  <si>
    <t>Apropiación Vigente</t>
  </si>
  <si>
    <t>Comprometido</t>
  </si>
  <si>
    <t>Pago</t>
  </si>
  <si>
    <t>Porcentaje Comprometido</t>
  </si>
  <si>
    <t>C-3603-1300-15-20305C</t>
  </si>
  <si>
    <t>A-03-04-02</t>
  </si>
  <si>
    <t>C-3699-1300-15-53105B</t>
  </si>
  <si>
    <t>C-3603-1300-16-53105B</t>
  </si>
  <si>
    <t>C-3602-1300-13-20306B</t>
  </si>
  <si>
    <t>C-3602-1300-11-20305C</t>
  </si>
  <si>
    <t>A-01-01-03</t>
  </si>
  <si>
    <t>A-02-02-02</t>
  </si>
  <si>
    <t>A-03-10-01</t>
  </si>
  <si>
    <t>A-02-02-01</t>
  </si>
  <si>
    <t>C-3699-1300-13-53105B</t>
  </si>
  <si>
    <t>A-01-01-01</t>
  </si>
  <si>
    <t>A-01-01-02</t>
  </si>
  <si>
    <t>A-03-02-02</t>
  </si>
  <si>
    <t>A-08-01-02</t>
  </si>
  <si>
    <t>Proyectos de Inversión</t>
  </si>
  <si>
    <t xml:space="preserve"> Apropiación Vigente</t>
  </si>
  <si>
    <t>Valor comprometido</t>
  </si>
  <si>
    <t>Valor Pagado</t>
  </si>
  <si>
    <t>Mes Seguimiento</t>
  </si>
  <si>
    <t>Coordinadora Académica</t>
  </si>
  <si>
    <t>Instructores</t>
  </si>
  <si>
    <t>COORDINADOR ADMINISTRACION EDUCATIVA</t>
  </si>
  <si>
    <t>Coordinadora de Administración Educativa</t>
  </si>
  <si>
    <t>Coordinadora Académica de Programas Especiales</t>
  </si>
  <si>
    <t>Coordinadora de Formación Profesional</t>
  </si>
  <si>
    <t>YADDY PATRICIA AGUDELO BUSTOS</t>
  </si>
  <si>
    <t>OFICINA</t>
  </si>
  <si>
    <t>Orientador Ocupacional</t>
  </si>
  <si>
    <t>Evaluadores</t>
  </si>
  <si>
    <t>% Ejecución</t>
  </si>
  <si>
    <t>Profesional ECCL</t>
  </si>
  <si>
    <t>Equipos de computo y aplicativos institucionales</t>
  </si>
  <si>
    <t>Yenni Mercedes Soto Vergel</t>
  </si>
  <si>
    <t>Oficina, equipo para la generación de las acciones del indicador</t>
  </si>
  <si>
    <t>Equipo computo, Conectividad, plataformas tecnologicas para la administración de la formación y la información de las acciones de la meta</t>
  </si>
  <si>
    <t>Instructores de las áreas asociadas, personal administrativo para la planeación, seguimiento y control de las acciones necesarias para el cumplimiento de la meta</t>
  </si>
  <si>
    <t>Ambiente de formación, materiales de formación, equipos para la formación</t>
  </si>
  <si>
    <t>Equipos de cómputos, Software, video beam, conexión a internet</t>
  </si>
  <si>
    <t>Instructores y apoyo técnico pedagógico</t>
  </si>
  <si>
    <t>Infraestructura del centro de formación, ambientes de formación, area administrativas, laboratorios, zonas verdes, muebles y enseres</t>
  </si>
  <si>
    <t>Subdirector, coordinadores academicos y de formación, instructores, administrativos de planta y contratistas</t>
  </si>
  <si>
    <t>Infraestructura del Centro de Formación (ambientes tradicionales y especializados, con mesas y sillas, biblioteca, zona deportiva, baños, laboratorios, oficinas administrativas)</t>
  </si>
  <si>
    <t>Aplicativos institucionales, equipos de cómputo, equipos y medios audiovisuales</t>
  </si>
  <si>
    <t>Infraestructrura Centro:oficina Admon Educativa</t>
  </si>
  <si>
    <t>Equipos Ofimatica</t>
  </si>
  <si>
    <t>Personal Planta y Contratista de Admon Educativa</t>
  </si>
  <si>
    <t>Oficina de Administración Educativa</t>
  </si>
  <si>
    <t>Equipos de cómputo, aplicativos Institucionales y funcionamiento del token.</t>
  </si>
  <si>
    <t>Equipo Administración Educativa, apoyo administrativo coordinaciones. 1 líder de la media técnica</t>
  </si>
  <si>
    <t>Infraestructura del Centro de Formación (ambientes convencionales y especializados, con mesas y sillas, biblioteca, zona deportiva, baños, laboratorios, oficinas administrativas)</t>
  </si>
  <si>
    <t>Equipos de computo, impresoras, aplicativos institucionales, pantallas, materiales de formación, conexión a internet</t>
  </si>
  <si>
    <t>Instructores (profesionales acordes a los perfiles de los diseños curriculares) y el personal administrativo de apoyo al Centro de Formación</t>
  </si>
  <si>
    <t>Ambientes de Formación convencionales y/o especializados, practicas en campo de ser aplicable, y oficinas operativas del Complejo Tecnológico para la Gestión Agroempresarial para el mejoramiento de la calidad en la educación superior.</t>
  </si>
  <si>
    <t>Recurso Técnico acceso a TICS, equipos de cómputo y medios audiovisuales de punta, herramientas tecnológicas / informaticas, materiales e insumos para la formación, Epps cuando a ello aplique.</t>
  </si>
  <si>
    <t>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t>
  </si>
  <si>
    <t>Profesionales del equipo de administración educativa</t>
  </si>
  <si>
    <t>Ambientes de aprendizaje, laboratorios dotados con equipos, máquinas, simuladores, insumos, y materiales de formación requeridos por cada uno de los programas para su ejecución.</t>
  </si>
  <si>
    <t>Instalaciones Centro de Formación Minero Ambiental, ambientes externos, auditorio, materiales de formación</t>
  </si>
  <si>
    <t>Instructores, bienestar al aprendiz y equipo pedagógico de centro</t>
  </si>
  <si>
    <t>Materiales de formación, Maquinaria y equipos ofimáticos</t>
  </si>
  <si>
    <t>Infraestructura (Ambientes de Formación Tradicional, Ambientes de Formación Especializada, Zonas Comunes, Ambientes Deportivos, Biblioteca, Sala de Conectividad, Baños). Materiales de Formación</t>
  </si>
  <si>
    <t>Aplicativos institucionales, equipos de cómputo, materiales de formación, herramientas, equipos y medios audiovisuales</t>
  </si>
  <si>
    <t>Coordinador académico</t>
  </si>
  <si>
    <t>Infraestructura del Centro de Formación (Ambientes de formación tradicionales y especializados, zonas comunes, biblioteca, ambientes deportivos, baños ), materiales de formación</t>
  </si>
  <si>
    <t>Andrea Yadira Varon</t>
  </si>
  <si>
    <t>Coordinación de Formación</t>
  </si>
  <si>
    <t>Aplicativos institucionales, equipos de cómputo, materiales de formación, herramientas, equipos y medios audiovisuales.</t>
  </si>
  <si>
    <t>Instructores (profesionales y/o tecnólogos, según el perfil académico exigido por los programas de formación), de planta o contratistas asociados al plan de contratación de la vigencia y al Centro</t>
  </si>
  <si>
    <t>Apoyo Administrativo, Equipo de Bienestar al aprendiz, Administración Educativa</t>
  </si>
  <si>
    <t>Equipo Administración Educativa, apoyo administrativo coordinaciones, equipo etapa práctica.</t>
  </si>
  <si>
    <t>Ambiente de formación, ambientes deportivos, oficina de bienestar al aprendiz, mobiliario de sillas, mesas, tableros.</t>
  </si>
  <si>
    <t>Equipos de computo, equipos tecnológicos, ayudas audiovisuales, aplicativos Institucionales, materiales de formación.</t>
  </si>
  <si>
    <t>Personal de apoyo administrativo del Centro, Instructores, directivos, equipo de bienestar al aprendiz.</t>
  </si>
  <si>
    <t>Equipos de cómputos, video beam</t>
  </si>
  <si>
    <t>14 Instructores</t>
  </si>
  <si>
    <t>Ambientes de formación externos y aplicativos institucionales en los cuales se orienta la formación.</t>
  </si>
  <si>
    <t>Computadores, software y plataforma virtual utilizada para orientar la formación virtual.</t>
  </si>
  <si>
    <t>Apoyo Administrativo, Administración Educativa</t>
  </si>
  <si>
    <t>Equipo Administración Educativa, 1 profesional, apoyo administrativo coordinaciones académicas.</t>
  </si>
  <si>
    <t>Instructores y equipo técnico pedagógico de centro</t>
  </si>
  <si>
    <t>Instructores (profesionales y/o tecnólogos, según el perfil académico exigido por los programas de formación) de planta o contratistas y personal administrativo de apoyo .</t>
  </si>
  <si>
    <t>Equipos ofimáticos</t>
  </si>
  <si>
    <t>Ambientes de formación convencionales y especializados: laboratorios, talleres, salas de coworking, de conectividad y biblioteca</t>
  </si>
  <si>
    <t>Instructores (profesionales y/o tecnólogos, según el perfil académico exigido por los programas de formación) de planta o contratistas y personal administrativo de apoyo</t>
  </si>
  <si>
    <t>No requiere por el tipo de formación</t>
  </si>
  <si>
    <t>Astrid Celenia Castellanos Zuleta</t>
  </si>
  <si>
    <t>Aplicativos institucionales, equipos de cómputo, equipos y medios audiovisuales, conectividad</t>
  </si>
  <si>
    <t>Equipos Ofimática</t>
  </si>
  <si>
    <t>Instructores y equipo pedagógico de centro</t>
  </si>
  <si>
    <t>Ambientes de formación de las instituciones educativas con las cuales se desarrolla la formación</t>
  </si>
  <si>
    <t>Equipos de cómputo, videobeam de las instituciones educativas atendidas</t>
  </si>
  <si>
    <t>Instalaciones e infraestructura del Centro de Formación Minero Ambiental y ambientes externos. Biblioteca, canchas deportivas, ambientes especializados</t>
  </si>
  <si>
    <t>Softwares, sistemas de gestión de la información, computadoras, impresoras, Internet.</t>
  </si>
  <si>
    <t>Instructores (planta y contratista) y Equipo de Bienestar al Aprendiz</t>
  </si>
  <si>
    <t>Líder de bienestar al aprendiz</t>
  </si>
  <si>
    <t>Equipos de cómputo y aplicativos Institucionales</t>
  </si>
  <si>
    <t>Instructores, Coordinadores Académicos, Apoyo Administrativo</t>
  </si>
  <si>
    <t>Instalaciones Centro de Formación Minero Ambiental, ambientes externos, auditorio, materiales de formación, áreas de espacimiento bienestar al aprendiz</t>
  </si>
  <si>
    <t>Instructores y equipo pegagógico de centro, bienestar al aprendiz</t>
  </si>
  <si>
    <t>Instructores, Coordinadores Académicos, Apoyo Administrativo, Equipo de Bienestar al aprendiz.</t>
  </si>
  <si>
    <t>Juan Camilo Berrocal</t>
  </si>
  <si>
    <t>Se requiere contar con ambientes de formación convencionales y especializados (Talleres, Laboratorios), materiales de formación, Biblioteca, espacios deportivos, y todos los asociados al cumplimiento de las condiciones de calidad del Ministerio de Educación Nacional, para los programas ofertados por el centro de formación.</t>
  </si>
  <si>
    <t>Se requiere contar con instructores de planta y contratistas y apoyos administrativos que permitan ejecutar la formación, cumpliendo con las condiciones de calidad exigidas por el Ministerio de Educación Nacional acordes con el nivel de formación.</t>
  </si>
  <si>
    <t>Para el cumplimiento de la meta se requiere contar con la infraestructura tecnológica representada en equipos de cómputo, plataforma Sofiaplus, acceso a bases de datos de plataformas oficiales, conectividad e impresoras.</t>
  </si>
  <si>
    <t>Equipos de cómputo y plataformas tecnológicas de la entidad y oficiales externas a la entidad</t>
  </si>
  <si>
    <t>Equipo de Coordinación de Administración Educativa, Coordinación Formación Profesional.</t>
  </si>
  <si>
    <t>Para el cumplimiento de meta se requiere contar con la infraestructura tecnológica representada en equipos de computo, acceso a bases de datos de plataformas oficiales conectividad, impresoras</t>
  </si>
  <si>
    <t>Se requiere contar con las diferentes plataformas virtuales, equipos de cómputo, conectividad, software especializados, entre otros.</t>
  </si>
  <si>
    <t>Equipos de computo y aplicativos institucionales.</t>
  </si>
  <si>
    <t>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t>
  </si>
  <si>
    <t>Se requiere contar con las diferentes plataformas virtuales, equipos de cómputo, conectividad, software especializados, entre otros</t>
  </si>
  <si>
    <t>Se requiere contar con instructores de planta y contratistas y apoyos administrativos que permitan ejecutar la formación, cumpliendo con las condiciones de calidad por el Ministerio de Educación Nacional acordes con el nivel de formación</t>
  </si>
  <si>
    <t>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t>
  </si>
  <si>
    <t>Se requiere contar con los instructores de planta, contratistas y apoyos administrativos que permitan ejecutar la formación cumpliendo con las condiciones de calidad exigidas por el Ministerio de Educación Nacional; además, los instructores pares en las diferentes instituciones educativas articuladas al programa.</t>
  </si>
  <si>
    <t>Se requiere contar con instructores de planta y contratistas y apoyos administrativos que permitan ejecutar la formación cumpliendo con las condiciones de calidad exigidas por el Ministerio de Educación, Nacional, además los instructores pares de las diferentes instituciones educativas articuladas al programa</t>
  </si>
  <si>
    <t>Equipo de Administración Educativa.</t>
  </si>
  <si>
    <t>Equipo de apoyo en administración educativa</t>
  </si>
  <si>
    <t>Instructores (profesionales y/o tecnólogos, según el perfil académico exigido por los programas de formación), de planta o contratistas asociados al plan de contratación de la vigencia</t>
  </si>
  <si>
    <t>Profesionales del equipo de apoyo a subdirección y de Bienestar al Aprendiz</t>
  </si>
  <si>
    <t>Profesional 2 – Bienestar Aprendiz</t>
  </si>
  <si>
    <t>Cesar Augusto Robledo Garcia</t>
  </si>
  <si>
    <t>Coordiandor Académico</t>
  </si>
  <si>
    <t>Ambientes de formación, materiales de formación y equipos para la formación</t>
  </si>
  <si>
    <t>Apoyo administrativo y equipo de Bienestar al aprendiz</t>
  </si>
  <si>
    <t>Ambientes de formación, materiales de formación y equipor para la formación</t>
  </si>
  <si>
    <t>COORDINADOR ADMINISTRACI´N EDUCATIVA</t>
  </si>
  <si>
    <t>WILLIAM MAURICIO CORONADO</t>
  </si>
  <si>
    <t>El centro cuenta con los espacios fisicos requeridos para impartir la Formación Integral Profesional en cada una de las 4 lineas medulares, de la misma manera, con espacios en zonas comunes para el desarrollo de las habilidades blandas y con las diferentes empresas que patrocinan aprendices conforme a los diferentes requerimientos que se llevan a cabo en el Comite Primeario de Centro.</t>
  </si>
  <si>
    <t>Se cuenta con Software especializado, base de datos de información especializada y los diferentes equipos especializados en las lineas medulares del Centro de Formación</t>
  </si>
  <si>
    <t>Se presenta la asistencia tecnica de instructores expertos en als 4 lineas medulares del centro de formación, delegados, tecnicos de las diferentes compañias, que son acordes con la apertura presupuestal generando cumplimiento al Plan de contratación diselado al compromiso de los recursos asignados a servicios personales, instructores y personal de planta</t>
  </si>
  <si>
    <t>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t>
  </si>
  <si>
    <t>Se cuenta con software especializado, bases de datos de información especializada, equipos y maquinaria especializada en las l neas medulares del Centro.</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</si>
  <si>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t>
  </si>
  <si>
    <t>WILLLIAM MAURICIO CORONADO</t>
  </si>
  <si>
    <t>Se cuenta con software especializado, bases de datos de información especializada, equipos y maquinaria especializada en las líneas medulares del Centro.</t>
  </si>
  <si>
    <t>LADY MAHECHA</t>
  </si>
  <si>
    <t>AMBIENTES DE FORMACIÓN, BIBLIOTECA, LABORATORIOS</t>
  </si>
  <si>
    <t>EQUIPOS DE CÓMPUTO, INTERNET, MESAS, RED, SOFWARE</t>
  </si>
  <si>
    <t>Equipo Administración Educativa</t>
  </si>
  <si>
    <t>EQUIPOS DE CÓMPUTO, INTERNET, MAQUINARIA Y EQUIPOS, LABORATORIOS, AUDITORIOS, SOFTWARE.</t>
  </si>
  <si>
    <t>AMBIENTES DE FORMACIÓN, LABORATORIOS, BIBLIOTECA, AUDITORIO</t>
  </si>
  <si>
    <t>AMBIENTES DE FORMACIÓN, BIBLIOTECA, LABORATORIOS, OFICINAS</t>
  </si>
  <si>
    <t>EQUIPOS DE CÓMPUTO, INTERNET,MESAS, SILLAS, RED</t>
  </si>
  <si>
    <t>AMBIENTES DE FORMACIÓN, MESAS, SILLAS, TABLEROS</t>
  </si>
  <si>
    <t>Jeimmy Monsalve Rangel</t>
  </si>
  <si>
    <t>Software y Hardware especializado para la formación impartida.</t>
  </si>
  <si>
    <t>Profesional con las competencias para desarrollar la actividad asignada.</t>
  </si>
  <si>
    <t>Alexander Vargas Vargas</t>
  </si>
  <si>
    <t>Gestor de Articulación con la Media</t>
  </si>
  <si>
    <t>Ambientes de aprenzaje dotado con la infraestructura fisica requerida, área administrativa.</t>
  </si>
  <si>
    <t>Software y hardware especializados.</t>
  </si>
  <si>
    <t>Área Administrativa.</t>
  </si>
  <si>
    <t>Funcionario con las competencias para desarrollar la actividad asignada.</t>
  </si>
  <si>
    <t>Rolando Guerrero Torres</t>
  </si>
  <si>
    <t>Técnico G(02)</t>
  </si>
  <si>
    <t>Plataforma virtual (Zajuna), Sofia Plus, Ambientes de aprendizaje dotados de software y hardware especializado, mobiliario de acuerdo a lo formación correspondiente.</t>
  </si>
  <si>
    <t>Ambiente de software y hadware especializado de acuerdo a la competencia impartida.</t>
  </si>
  <si>
    <t>Instructores que imparten la formacion en competencias basicas: competencias claves y transversales y competencias tecnicas.</t>
  </si>
  <si>
    <t>Plataforma Sofia Plus, Ambientes de aprendizaje dotados de software y hardware especializado, mobiliario de acuerdo a lo formación correspondiente.</t>
  </si>
  <si>
    <t>Victor Guillermo Barrientos Sossa</t>
  </si>
  <si>
    <t>Software - historial académico en plataforma</t>
  </si>
  <si>
    <t>Delegado para certificar - personal técnico de apoyo</t>
  </si>
  <si>
    <t>Marco Antonio Torres</t>
  </si>
  <si>
    <t>Encargado de Administración Educativa</t>
  </si>
  <si>
    <t>Equipo de computo - plataforma sofia plus</t>
  </si>
  <si>
    <t>Estrategias de retencion y apoyos socioeconómicos - contrato de aprendizaje</t>
  </si>
  <si>
    <t>Profesional encargado - Psicologo- Trabajadora social - dinamizador de Bienestar aprendices</t>
  </si>
  <si>
    <t>Sonia Rey Horta</t>
  </si>
  <si>
    <t>Software - historial académico</t>
  </si>
  <si>
    <t>Profesional encargado y apoyos</t>
  </si>
  <si>
    <t>Profesional encargado y personal de apoyo</t>
  </si>
  <si>
    <t>Equiipo de computo plataforma - Sofia plus</t>
  </si>
  <si>
    <t>Profesional encargado</t>
  </si>
  <si>
    <t>Equipo de computo - plataforma Sofia plus - teléfono móvil</t>
  </si>
  <si>
    <t>Estrategias de retención- apoyos socioeconómicos - contrato de aprendizaje</t>
  </si>
  <si>
    <t>Profesional trabajo social - Psicologo - dinamizador Bienestar aprendices - coordinador - equipo primario</t>
  </si>
  <si>
    <t>Software -Evaluaciones de formación</t>
  </si>
  <si>
    <t>Profesional encargado - personal de apoyo</t>
  </si>
  <si>
    <t>Estrategias de retencion - apoyos socioeconómicos - contrato de aprendizaje</t>
  </si>
  <si>
    <t>Profesional trabajo social - Psicologo - dinamizador de bienestar - equipo primario</t>
  </si>
  <si>
    <t>Equipos de computo - ambientes de formación- software- maquinaria y equipos , herramientas - materiales formación</t>
  </si>
  <si>
    <t>Diseño Curricular - medios didácticos - guías de aprendizaje - proyectos</t>
  </si>
  <si>
    <t>Instructores de formación profesional - personal de apoyo</t>
  </si>
  <si>
    <t>Edgar Gelves Albarracín</t>
  </si>
  <si>
    <t>Equipos de computo - ambientes de aprendizaje - maquinaria , equipo , herramientas- materiales formación</t>
  </si>
  <si>
    <t>Diseño Curricular - medios didácticos - guías de aprendizaje</t>
  </si>
  <si>
    <t>Equipos de computo - ambinetes de formacion - equipos , maquinaria y herramientas - materiales formación</t>
  </si>
  <si>
    <t>Equipo de computo, ambientes de formación - maquinaria y otros equipos - software - materiales formación</t>
  </si>
  <si>
    <t>Diseño curricular - medios didácticos- guías de aprendizaje</t>
  </si>
  <si>
    <t>Equipos de computo - ambientes de formación - maquinaria y equipo - software - materiales formación</t>
  </si>
  <si>
    <t>Diseño curricular - medios didácticos - guías de aprendizaje - guías de proyectos</t>
  </si>
  <si>
    <t>Medios didácticos- elementos de aprendizaje - guías de trabajo - diseño curricular- materiales formación</t>
  </si>
  <si>
    <t>Software - guías de aprendizaje - estructura metodológica- didácticas aplicadas</t>
  </si>
  <si>
    <t>Equipo de computo - plataforma sofia plus - software</t>
  </si>
  <si>
    <t>Estrategias de retención - apoyos socioeconómicos - contrato de aprendizaje - monitorias</t>
  </si>
  <si>
    <t>Apoyo Administrativo, Equipo de Administración Educativa</t>
  </si>
  <si>
    <t>Ambientes de Formación, Materiales de Formación</t>
  </si>
  <si>
    <t>Instructores, Técnicos, Apoyos Administrativos, Profesionales y Coordinadores</t>
  </si>
  <si>
    <t>Sala de reuniones, oficinas, ambientes de formación, ambientes virtuales,</t>
  </si>
  <si>
    <t>Profesional coordinación de formación - aseguramiento de la calidad</t>
  </si>
  <si>
    <t>Apoyo Administrativo, Equipo de Bienestar al aprendiz, coordinaciones académicas</t>
  </si>
  <si>
    <t>" Apoyo Administrativo, Instructores, Coordinadores y Responsables académicos y Equipo de apoyo de administración educativa"</t>
  </si>
  <si>
    <t>Alexandra Venegas Rodríguez</t>
  </si>
  <si>
    <t>" Instructores técnicos, Especializados, Coordinadores Academicos, personal administrativo de apoyo a la formación"</t>
  </si>
  <si>
    <t>Ambientes de formación con mesas, sillas, computadores, tablero y televisores</t>
  </si>
  <si>
    <t>Conectividad, computadores, servidores, infraestructura telemática</t>
  </si>
  <si>
    <t>Instructores técnicos, Especializados, Coordinadores Academicos, personal administrativo de apoyo a la formación"</t>
  </si>
  <si>
    <t>Andrea Yulieth Puentes Hernandez</t>
  </si>
  <si>
    <t>Coordinadora Academica Articulacion</t>
  </si>
  <si>
    <t>Johany Andres Casalinas Gomez</t>
  </si>
  <si>
    <t>Coordinador Academico Virtualizacion</t>
  </si>
  <si>
    <t>" Equipos de computo y aplicativos Institucionale"</t>
  </si>
  <si>
    <t>Aplicativos y plataformas dispuestas para la formación, equipos y simuladores de las aulas de simulación para los programas que aplique</t>
  </si>
  <si>
    <t>Equipo centro de formación de Talento humano en salud</t>
  </si>
  <si>
    <t>Lady Johana Hernandez</t>
  </si>
  <si>
    <t>Profesional Administración Educativa</t>
  </si>
  <si>
    <t>Apoyo administrativo certificación</t>
  </si>
  <si>
    <t>Martha Irene Tellez</t>
  </si>
  <si>
    <t>Coordinadora Misional</t>
  </si>
  <si>
    <t>Aplicativos institucionales</t>
  </si>
  <si>
    <t>Coordinadora Academica</t>
  </si>
  <si>
    <t>Instalaciones del Centro de Gestión Administrativa y Subsede</t>
  </si>
  <si>
    <t>Computadores, impresora, software especializado de acuerdo al área, vídeo bean, televisor, escanner USB, LMS</t>
  </si>
  <si>
    <t>Instructores, Coordinadores Académicos y Coordinador Misional</t>
  </si>
  <si>
    <t>Instructores, personal administrativo, Coordinadores Académicos, Coordinador Misional.</t>
  </si>
  <si>
    <t>Instructores, personal administrativo, Coordinadores Académicos y Coordinador Misional</t>
  </si>
  <si>
    <t>Ambiente de formación convencionales y especializados con adecuaciones, mobiliario y dotación pertinente asociados al diseño curricular</t>
  </si>
  <si>
    <t>Licencias de software, ofimática, internet, conectividad, tableros, video beam, televisores, pantallas led, equipos de computo, mobiliario, software especializado, recursos</t>
  </si>
  <si>
    <t>Ambientes de formación convencionales y especializados con adecuaciones, mobiliario y dotación pertinente asociados al diseño curricular.</t>
  </si>
  <si>
    <t>Instructores, coordinadores académicos, personal de apoyo administrativo.|</t>
  </si>
  <si>
    <t>Coordinador Académico de formación complementaria y Bilingüismo.</t>
  </si>
  <si>
    <t>Software , licencias, video beam, televisores, plataforma virtual, equipos de computo, plataforma unificada de comunicación y colaboración.</t>
  </si>
  <si>
    <t>Equipos de computo, aplicativos Institucionales, plataforma de comunicación y colaboración.</t>
  </si>
  <si>
    <t>Apoyo Administrativo, Coordinaciones Académicas, equipo de Bienestar al Aprendiz.</t>
  </si>
  <si>
    <t>Ambientes de formación, materiales de formación, equipos para la formación</t>
  </si>
  <si>
    <t>Apoyo Administrativo, Coordinaciones Académicas, equipo de Bienestar al Aprendiz, Coordinación de formación Profesional</t>
  </si>
  <si>
    <t>Apoyo Administrativo, Coordinaciones Academicas, equipo de Bienestar al Aprendiz, Coordinación de formación Profesional</t>
  </si>
  <si>
    <t>Apoyo Administrativo, Coordinacion Académica de Formación Complementaria.</t>
  </si>
  <si>
    <t>Apoyo Administrativo, Coordinaciones Academicas, equipo de Bienestar al Aprendiz, coordinación de formación profesional integral.</t>
  </si>
  <si>
    <t>Especializado, recursos edumáticos, materiales de formación entre otros. Sistemas institucionales de información administrativa y formativa, ambientes virtuales de aprendizaje</t>
  </si>
  <si>
    <t>Instructores, coordinador académico, personal de apoyo administrativo. Instructores, coordinador académico, personal de apoyo administrativo.</t>
  </si>
  <si>
    <t>Ambiente de formación, materiales de formación, equipos para la formación.</t>
  </si>
  <si>
    <t>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t>
  </si>
  <si>
    <t>Ambientes de formación equipados con herramientas adecuada para el aprendizaje.</t>
  </si>
  <si>
    <t>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t>
  </si>
  <si>
    <t>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t>
  </si>
  <si>
    <t>Oficina de administración educativa debidamente dotada con mobiliario y equipos tecnológicos.</t>
  </si>
  <si>
    <t>Internet y acceso a las plataformas de la entidad.</t>
  </si>
  <si>
    <t>Líder del proceso y apoyos administrativos</t>
  </si>
  <si>
    <t>Oficina de bienestar y coordinaciones académicas.</t>
  </si>
  <si>
    <t>Líder de bienestar, coodinador de formación, coordinadores académicos, instructores.</t>
  </si>
  <si>
    <t>Líder de bienestar y coordinadores académicos</t>
  </si>
  <si>
    <t>Plataformas y medios de divulgación de las ofertas académicas.</t>
  </si>
  <si>
    <t>Oficina de ingreso, registro, coordinadores académicos, instructores.</t>
  </si>
  <si>
    <t>Ambientes de aprendizaje convencionales y especializados, infraestructura del centro de formación.</t>
  </si>
  <si>
    <t>Flor Angela Bastidas Diaz</t>
  </si>
  <si>
    <t>Profesional grado 03-Profesional grado 02-Instructor grado 08</t>
  </si>
  <si>
    <t>Coordinador Grupo Administración Educativa - Coordinador FPI - Coordinadores Académicos</t>
  </si>
  <si>
    <t>Coordinador Grupo Administración Educativa - Coordinador FPI - Coordinadores Académicos - Coordinación Articulación con la Media</t>
  </si>
  <si>
    <t>Coordinador Grupo Administración Educativa - Cooridnador FPI - Coordinaciones Académicas</t>
  </si>
  <si>
    <t>Ambientes de formación, Complejo Piloto Agroindustrial, Talleres electromecánicos, Restaurante Gourmet materiales de Formación, laboratorios, escenarios deportivos, biblioteca, instalaciones Agropecuarias, auditorio y áreas comunes.</t>
  </si>
  <si>
    <t>Ambientes de Teleinformática, Sala de Videoconferencias, Equipos de Cómputo, Equipos de las tecnologías agropecuarias, Equipos de las tecnologías Agroindustriales, Laboratorios, Software especializado, Biblioteca y Bases de datos de bibliografía digital.</t>
  </si>
  <si>
    <t>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t>
  </si>
  <si>
    <t>Plataforma de teleinformática del SENA, SOFIA PLUS, Territorium</t>
  </si>
  <si>
    <t>Líder del programa de articulación, Instructores contratistas, Docentes instituciones educativas. Coordinadores instituciones educativas, Rectores. Coordinador Académico, Apoyos Administrativos: Grupo de Administración Educativa, Grupo de compras, contratación y presupuesto, Grupo de Bienestar Aprendices, Unidad de información.</t>
  </si>
  <si>
    <t>Plataforma de teleinformática del Centro, SOFIAPLUS, Territorium</t>
  </si>
  <si>
    <t>Instructores contratistas, Coordinadores Académicos, Líder programa integración, Apoyos Administrativos: Grupo de Administración Educativa, Grupo de compras, contratación y presupuesto, Grupo de Bienestar Aprendices, Unidad de información, Apoyos técnicos pedagógicos.</t>
  </si>
  <si>
    <t>Equipos de Cómputo</t>
  </si>
  <si>
    <t>Red de teleinformática del Centro, Software de apoyo a la formación, Territorium.</t>
  </si>
  <si>
    <t>Instructores de planta y contratistas, Coordinadores Académicos, Apoyos Administrativos, Autoevaluación y Registro Calificado</t>
  </si>
  <si>
    <t>Nini Johana Padilla</t>
  </si>
  <si>
    <t>Ambientes de formación con mesas, sillas, iluminación y ventilación adecuada con las debidas condiciones de bioseguridad.</t>
  </si>
  <si>
    <t>Equipos de sistemas con acceso a internet, equipos audiovisuales y especializados según el programa de formación</t>
  </si>
  <si>
    <t>Instructores de acuerdo a la necesidad de la formación, apoyo administrativo, apoyo a la supervisión de contratos.</t>
  </si>
  <si>
    <t>Ambientes de formación, maquinarias y equipos, materiales de formación, Oficinas, muebles, enseres, guías de aprendizaje e instrumentos de evaluación.</t>
  </si>
  <si>
    <t>Equipos de cómputo, Equipos multimedia, Software de apoyo a la gestión educativa, plataformas tecnológicas.</t>
  </si>
  <si>
    <t>Instructores, Apoyos Administrativos, Coordinadores académicos y misional, profesionales, directivos, personal de servicios de aseo y vigilancia.</t>
  </si>
  <si>
    <t>Líder Articulación con la media, Instructores, Apoyos Administrativos, Coordinadores académicos y misional, profesionales, directivos, personal de servicios de aseo y vigilancia.</t>
  </si>
  <si>
    <t>Equipos de cómputo, Equipos multimedia, Software de apoyo a la gestión educativa,</t>
  </si>
  <si>
    <t>Equipos de cómputo, Equipos multimedia, Software de apoyo a la gestión educativa, plataformas tecnológicas</t>
  </si>
  <si>
    <t>Oficinas administrativas</t>
  </si>
  <si>
    <t>Grupo de Administración Educativa, Coordinador de Formación Profesional, Coordinadores Académicos, Subdirección de Centro</t>
  </si>
  <si>
    <t>Coordinador de Administración Educativa</t>
  </si>
  <si>
    <t>Ambientes de Formación, infraestructura del Centro, materiales de formación.</t>
  </si>
  <si>
    <t>Subdirector de Centro, Coordinación de Formación, Coordinadores Académicos, Instructores, equipo bienestar al aprendiz.</t>
  </si>
  <si>
    <t>28 AMBIENTES DE APRENDIZAJE TIPO AULA 4 SALAS DE CÓMPUTO 2 LABORATORIOS DE QUÍMICA 1 PLANTA DE PLÁSTICOS 1 PLANTA DE MATRICERÍA CANCHAS MÚLTIPLES</t>
  </si>
  <si>
    <t>28 COMPUTADORES - 25 VIDEO BEAM O PANTALLAS PROFESIONALES - SOFTWARE ESPECIALIZADO - MÁQUINAS Y EQUIPOS RELACIONADOS CON PROCESOS DE TRANSFORMACIÓN DE PLÁSTICO, QUÍMICA, MATRICERÍA Y DISEÑO. IMPLEMENTOS DEPORTIVOS Y CULTURALES</t>
  </si>
  <si>
    <t>28 INSTRUCTORES 7 PERSONAL ADMINISTRATIVO DE APOYO</t>
  </si>
  <si>
    <t>Equipos de cómputo - Acceso a Internet - Plataformas institucionales</t>
  </si>
  <si>
    <t>25 COMPUTADORES - 15 VIDEO BEAM O PANTALLAS PROFESIONALES - SOFTWARE ESPECIALIZADO - MÁQUINAS Y EQUIPOS RELACIONADOS CON PROCESOS DE TRANSFORMACIÓN DE PLÁSTICO, QUÍMICA, MATRICERÍA Y DISEÑO.</t>
  </si>
  <si>
    <t>15 AMBIENTES DE APRENDIZAJE TIPO AULA 2 SALAS DE CÓMPUTO 2 LABORATORIOS DE QUÍMICA</t>
  </si>
  <si>
    <t>26 AMBIENTES DE APRENDIZAJE TIPO AULA 4 SALAS DE CÓMPUTO 2 LABORATORIOS DE QUÍMICA 1 PLANTA DE PLÁSTICOS 1 PLANTA DE MATRICERÍA CANCHAS MÚLTIPLES MEDIATECA GIMNASIO</t>
  </si>
  <si>
    <t>26 COMPUTADORES - 25 VIDEO BEAM O PANTALLAS PROFESIONALES - SOFTWARE ESPECIALIZADO - MÁQUINAS Y EQUIPOS RELACIONADOS CON PROCESOS DE TRANSFORMACIÓN DE PLÁSTICO, QUÍMICA, MATRICERÍA Y DISEÑO. IMPLEMENTOS DEPORTIVOS Y CULTURALES</t>
  </si>
  <si>
    <t>Estrella Izquierdo Alzate, Henry Martínez Cortez, Eva Jzneth Sánchez, Carlos Restrepo, Carolina Vega</t>
  </si>
  <si>
    <t>Equipos de Administración Educativa</t>
  </si>
  <si>
    <t>Coordinadora Gestión Educativa</t>
  </si>
  <si>
    <t>Juan Carlos Moreno</t>
  </si>
  <si>
    <t>Subdirección, Instructores, Apoyos Administrativos, Coordinadores académicos y misional, profesionales, directivos, personal de servicios de aseo y vigilancia.</t>
  </si>
  <si>
    <t>Ambiente de formación, equipos para la formación</t>
  </si>
  <si>
    <t>Apoyo Administrativo, coordinación académica</t>
  </si>
  <si>
    <t>Equipos Tecnologicos (Computador, Video Beam, Impresora, Scaner, Perifericos), Software Básico y Especializado, Redes de Conectividad, Aplicativos Institucionales, Mobiliario de los ambientes de aprendizaje internos y/o externos.</t>
  </si>
  <si>
    <t>Gynna Paola Carvajal Correa</t>
  </si>
  <si>
    <t>Coordinadora de Programas Especiales</t>
  </si>
  <si>
    <t>9 instructores contratistas , 10 instructores de planta y 1 instructor de planta en bilingüismo</t>
  </si>
  <si>
    <t>Ambientes de formación convencional, talleres</t>
  </si>
  <si>
    <t>Equipos y máquinas para cada una de las especialidades que requieran, herramientas TICS, conectividad</t>
  </si>
  <si>
    <t>Bertha Patricia Morales Suarez - Orlando Colmenares Rojas -Javier Díaz Díaz</t>
  </si>
  <si>
    <t>Ambientes de formación convencional, talleres, aulas móviles</t>
  </si>
  <si>
    <t>Contratistas</t>
  </si>
  <si>
    <t>Apoyos administrativos</t>
  </si>
  <si>
    <t>Ambientes de formación convencionales, talleres de formación en las áreas de joyería, confecciones, topografía, dibujo arquitectónico, medios audiovisuales, pre prensa digital para medios impresos, teleinformática y Aulas móviles</t>
  </si>
  <si>
    <t>Maquinaría industrial en confección, equipos de joyería, equipos de cómputo, herramientas TICS, conectividad</t>
  </si>
  <si>
    <t>Orlando Colmenares Rojas , Bertha Patricia Morales Suarez</t>
  </si>
  <si>
    <t>Oficinas</t>
  </si>
  <si>
    <t>Equipos de cómputo, plataformas institucionales, Internet, papeleríaEquipos de cómputo, plataformas institucionales, Internet, papelería</t>
  </si>
  <si>
    <t>Equipos de cómputo, plataformas institucionales, Internet, papelería</t>
  </si>
  <si>
    <t>Coordinadora de Administración EducativaCoordinadora de Administración Educativa</t>
  </si>
  <si>
    <t>Ambientes de formación, biblioteca, auditorio, cafetería, baterías de baños, talleres, laboratorios, gimnasio, condiciones de infraestructura para personas en condición de discapacidad</t>
  </si>
  <si>
    <t>Instructores, coordinadores, personal de apoyo, intérprete de señasInstructores, coordinadores, personal de apoyo, intérprete de señas</t>
  </si>
  <si>
    <t>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t>
  </si>
  <si>
    <t>Equipos de cómputo, plataformas institucionales, Internet, papelería, software especializado, equipos de laboratorios, herramienta</t>
  </si>
  <si>
    <t>Instructores, coordinadores, personal de apoyo, intérprete de señas</t>
  </si>
  <si>
    <t>Instructores, personal administrativo</t>
  </si>
  <si>
    <t>Equipos Tecnologicos (Computador, Video Beam, Impresora, Scaner, Perifericos), Software Básico y Especializado, Redes de Conectividad, Aplicativos Institucionales, Mobiliario de los ambientes de aprendizaje internos y/o externos..</t>
  </si>
  <si>
    <t>Coordinaciones del Centro (funcionarios y contratistas), Equipo Pedagogico (instructores de planta y contratistas), Personal Administrativo (funcionarios y contratistas) y Equipo de Bienestar al Aprendiz, Instructores de Seguimiento.</t>
  </si>
  <si>
    <t>Eduar Javier Camacho Vanegas</t>
  </si>
  <si>
    <t>Johanna Carolina Sepulveda Cala, Orlando Colmenares Rojas, Bertha Patricia Morales Suarez</t>
  </si>
  <si>
    <t>Johanna Carolina Sepulveda Cala, Javier Diaz Diaz</t>
  </si>
  <si>
    <t>Ambiente de Aprendizaje / Materiales de Formación</t>
  </si>
  <si>
    <t>Carlos Alberto Galindo Reyes</t>
  </si>
  <si>
    <t>Ambientes de formación, Auditorio, biblioteca, ambientes laborales, Papelería, materiales de formación.</t>
  </si>
  <si>
    <t>Equipos de Cómputo, software licenciado, impresora, scaner, equipos de proyección, acceso a internet y plataforma educativa SENA</t>
  </si>
  <si>
    <t>Coordinador de formación, coordinador academico, apoyos administrativos, instructores</t>
  </si>
  <si>
    <t>Ambientes de formación, Auditorio, biblioteca, ambientes laborales, Papelería, materiales de formación</t>
  </si>
  <si>
    <t>Ambientes de formación, Auditorio, biblioteca, ambientes laborales y Papelería</t>
  </si>
  <si>
    <t>Bienestar al aprendiz, Coordinación de Formación, Coordinación acádemica, apoyos administrativos e instructores.</t>
  </si>
  <si>
    <t>Coordinador de formación, coordinador academico, apoyos administrativos, instructores.</t>
  </si>
  <si>
    <t>Hernán Camilo Cerquera Florez</t>
  </si>
  <si>
    <t>Ambientes de Formación , recursos informáticos y periféricos</t>
  </si>
  <si>
    <t>"Correo electrónico, Aplicativos dispuestos por la entidad, conectividad</t>
  </si>
  <si>
    <t>" Instructores, Dinamizador de Articulación"</t>
  </si>
  <si>
    <t>Infraestructura del centro y sus sedes, talleres, ambientes, laboratorios, hardware y software, maquinaria y equipos dispuestos para la población en general.</t>
  </si>
  <si>
    <t>Equipos de cómputo e infraestructura</t>
  </si>
  <si>
    <t>Computadores, internet, plataforma web, redes de comunicación y datos</t>
  </si>
  <si>
    <t>Oficinas, muebles y enseres del equipo de certificación y de la Coordinación de Formación.</t>
  </si>
  <si>
    <t>Profesional de administración educativa - Apoyo administrativo Administración educativa - Coordinadora de Formación Profesional</t>
  </si>
  <si>
    <t>Oficina, escritorio, línea telefónica, computador, papelería</t>
  </si>
  <si>
    <t>Plataforma sofiaplus, acceso a internet, bases de datos, medios para el análisis de reportes o data</t>
  </si>
  <si>
    <t>Apoyos administración educativa, coordinadores, instructores</t>
  </si>
  <si>
    <t>Coordinador Academico de Programas Especiales</t>
  </si>
  <si>
    <t>computadores, impresora, Internet, Papelería, Mueble, silla, tableros, video beam sillas y mesas</t>
  </si>
  <si>
    <t>El centro posee ambientes de formaciion propio, en arriendo y en alianzas</t>
  </si>
  <si>
    <t>El Centro cuenta con los recursos disponibles para el cumplimiento de los indicadores</t>
  </si>
  <si>
    <t>Se cuenta con el personal idóneo en las áreas administrativas, instructores y coordinadores y se hace necesario capacitar al personal de instructores de planta</t>
  </si>
  <si>
    <t>Instalaciones locativas, oficina administración educativa</t>
  </si>
  <si>
    <t>"Computadores, Conexiones a Internet y Video Beam. "</t>
  </si>
  <si>
    <t>"Funcionarios de Planta y Contratistas "</t>
  </si>
  <si>
    <t>Diana Carolina Almanza</t>
  </si>
  <si>
    <t>Contratista Dinamizador Integración con la Educación Media</t>
  </si>
  <si>
    <t>Ambientes de formación adecuados, unidades productivas, laboratorios, talleres, biblioteca</t>
  </si>
  <si>
    <t>Computadores, Impresora, Materiales de formación, Video beem, internet, tv,</t>
  </si>
  <si>
    <t>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t>
  </si>
  <si>
    <t>GLORIA MARIA CALVO</t>
  </si>
  <si>
    <t>Instalaciónes del CIDTI para formación, ambientes de aprendizajes.</t>
  </si>
  <si>
    <t>Equipos, software, internet,materiales y papelería para la correcta gestión para el cumplimiento de indicadores</t>
  </si>
  <si>
    <t>LUZ ADRIANA GOMEZ HURTADO</t>
  </si>
  <si>
    <t>De igual forma el CF cuenta tiene dotado el puesto de trabajo con equipo de cómputo y conexión a internet para desarrollar el proceso de certificación</t>
  </si>
  <si>
    <t>Coordinadora de Gestión de Administración Educativa</t>
  </si>
  <si>
    <t>Oficinas administrativas para el control y seguimiento del proceso de certificación</t>
  </si>
  <si>
    <t>Infraestructura técnica y tecnológica disponible en el centro de formación</t>
  </si>
  <si>
    <t>1 Apoyos Administrativos 1 Profesional planta 1 Coordinación de Formación</t>
  </si>
  <si>
    <t>Oficina - Computador - Conexión a Internet</t>
  </si>
  <si>
    <t>Seguimiento Mensual Estadístico - Informes de Análisis De Seguimiento A Metas</t>
  </si>
  <si>
    <t>Ambientes de formación, materiales de formación, auditorio, biblioteca, ambientes especializados, escenarios apropiados para el cumplimiento del indicador</t>
  </si>
  <si>
    <t>Equipos audiovisuales, equipos de computo y tecnologías de la información y comunicación, plataformas y aplicativos para manejo y reporte de información, internet</t>
  </si>
  <si>
    <t>Edna Paola Osorio</t>
  </si>
  <si>
    <t>JUAN CARLOS TREJO CASTRO</t>
  </si>
  <si>
    <t>Instalaciones del Centro de Comercio y Turismo, Alcaldías, Gremios, Instituciones Educativas.</t>
  </si>
  <si>
    <t>Plataformas Institucionales, Equipos de Cómputo, Simuladores y Conectividad.</t>
  </si>
  <si>
    <t>Instructores Técnicos y Transversales de Planta y Contrato, Apoyos Administrativos Planta y Contrato</t>
  </si>
  <si>
    <t>EQUIPOS DE COMPUTO, INTERNET, APLICATIVOS INSTITUCIONALES, BIBLIOTECA VIRTUAL, CELULARES, TABLET, PLANES DE DATOS</t>
  </si>
  <si>
    <t>DANIEL FERNANDO SANCHEZ PEÑA</t>
  </si>
  <si>
    <t>EQUIPOS DE COMPUTO, INTERNET, APLICATIVOS INSTITUCIONALES</t>
  </si>
  <si>
    <t>Ambientes de formación Laboratorio especializado o Taller Materiales de formación</t>
  </si>
  <si>
    <t>Conexión a Internet Ambientes de formación dotados según las necesidades de cada programa de formación y/o especialidades Equipos de Cómputo Plataforma virtual de aprendizaje</t>
  </si>
  <si>
    <t>Instructores con el perfil requerido por cada programa de formación</t>
  </si>
  <si>
    <t>Ambientes de formación, ambientes especializados, Ambientes en los 29 municipios de cobertura del Centro de formación con el apoyo de los entes territoriales, biblioteca presencial y virtual.</t>
  </si>
  <si>
    <t>Materiales de formación, equipos y medios tecnológicos.</t>
  </si>
  <si>
    <t>Coordinadores académicos, apoyos y facilitadores de formación, instructores de planta, intructores de contrato.</t>
  </si>
  <si>
    <t>Ambientes de formación, ambientes especializados, Ambientes en los 29 municipios de cobertura del Centro de formación con el apoyo de los entes territoriales, biblioteca presencial y virtual y aplicativos institucionales.</t>
  </si>
  <si>
    <t>Equipos y medios tecnológicos.</t>
  </si>
  <si>
    <t>Coordinador academico, facilitador de la formación, instructores de contrato.</t>
  </si>
  <si>
    <t>Harby Enrique Quintero</t>
  </si>
  <si>
    <t>Coordinador Académico Porgramas Especiales</t>
  </si>
  <si>
    <t>Ambientes de formación, ambientes especializados, biblioteca presencial y virtual.</t>
  </si>
  <si>
    <t>Equipos de cómputo, acceso a internet.</t>
  </si>
  <si>
    <t>Coordinador académico, profesional Bilingüismo, facilitadores de formación, instructores de planta y de contrato</t>
  </si>
  <si>
    <t>Profesional de Bilingüismo y Programas Virtuales</t>
  </si>
  <si>
    <t>Ambientes de Formación y ambientes especializados</t>
  </si>
  <si>
    <t>Equipos de cómputo, red de internet, ayudas audiovisuales, plataformas tecnológicas como: Territorium, Sofía plus.</t>
  </si>
  <si>
    <t>Coordinador Misional, coordinadores académicos, aprendices, Instructores.</t>
  </si>
  <si>
    <t>Instituciones educativas articuladas -ambientes formación SENA</t>
  </si>
  <si>
    <t>Equipos de cómputo, red de internet, ayudas audiovisuales, simuladores, plataformas tecnológicas como: Territorium, Sofía plus, materiales de formación.</t>
  </si>
  <si>
    <t>Ambientes del Centro de Formacion, Biblioteca, canchas deportivas, sal n de eventos, sala de instructores, ambientes TIC.</t>
  </si>
  <si>
    <t>Plataforma Sofía Plus, LMS, Territorium, diseños curriculares, guías de aprendizaje</t>
  </si>
  <si>
    <t>Instructores de las áreas correspondientes, equipos de coordinadores académicos, coordinador de formación.</t>
  </si>
  <si>
    <t>Instructores de las áreas correspondientes, equipos de coordinadores académicos, coordinador de formación, equipo de bienestar al aprendiz.</t>
  </si>
  <si>
    <t>Instructores de las diferentes áreas, equipos de coordinadores académicos, coordinador de formación, equipo de bienestar al aprendiz.</t>
  </si>
  <si>
    <t>Ambiente ce formación, materiales de formación, equipos para la formación</t>
  </si>
  <si>
    <t>Coordinación académica, equipo de Bienestar al aprendiz</t>
  </si>
  <si>
    <t>plataforma sofia plus, LMS, territorium, diseños curriculares, guias de aprendizaje.</t>
  </si>
  <si>
    <t>ambientes de formación, materiales de formación, equipos para la formación.</t>
  </si>
  <si>
    <t>apoyo administrativo, equipo de bienestar, al aprendiz</t>
  </si>
  <si>
    <t>aulas dotadas con equipos de computo, y / o tv, videobeam, talleres con equipos y herramientas necesarias, laboratorios con equipos, reactivos, e insumos, materiales de formación, LMSplataforma territorium, aplicación teem de outlok, one drive, herramientas de google +, drive, hangoust, grupo de whatsapp, plataforma zoom</t>
  </si>
  <si>
    <t>el CBA cuenta con un gran total de 90 instructores de planta y 260 instructores contratistas, para esta vigencia.</t>
  </si>
  <si>
    <t>angela patricia ochoa, con el apoyo de las coordinaciones academicas</t>
  </si>
  <si>
    <t>aulas dotados con equipos de computo, televisor, videobeam, talleres con equipos y herramientas necesarias laboratorios con equipos reactivos e insumos, materiales de formación, LMS, plataforma territorium, aplicación temms de outlook, on drive, herramientas google, drive, haongoust, plataforma zoom</t>
  </si>
  <si>
    <t>el centro cuenta con un total de 90 instructores de planta y 260 contratistas para la presente vigencia.</t>
  </si>
  <si>
    <t>MS, plataforma territorium, aplicaciones como teems, google drive, zoom, hangoust, grupos de whatsapp y pataforma zoom</t>
  </si>
  <si>
    <t>instructores virtuales e instructores en titulada presencial</t>
  </si>
  <si>
    <t>Computadores, televisores, video beam, equipos especializados</t>
  </si>
  <si>
    <t>Instructores, coordinadores, apoyos a coordinación, equipo bienestar al aprendiz</t>
  </si>
  <si>
    <t>Carlos Alberto Herrera Bernal</t>
  </si>
  <si>
    <t>Coordinador Formación Profesional</t>
  </si>
  <si>
    <t>Instructores, coordinadores, apoyos a coordinación</t>
  </si>
  <si>
    <t>Oficinas, escritorio</t>
  </si>
  <si>
    <t>Computador, aplicativos</t>
  </si>
  <si>
    <t>Apoyo formación, coordinador formación profesional</t>
  </si>
  <si>
    <t>Apoyo administración educativa, articulación con la media y coordinador</t>
  </si>
  <si>
    <t>Sandra Liliana Ballen Bustos</t>
  </si>
  <si>
    <t>Computador, video beam, aplicativos</t>
  </si>
  <si>
    <t>Ambiente de formación, materiales de formación, recursos informáticos y periféricos</t>
  </si>
  <si>
    <t>Recursos informáticos y periféricos y aplicativos dispuestos por la entidad</t>
  </si>
  <si>
    <t>Personal planta del área de formación e instructores</t>
  </si>
  <si>
    <t>Ambiente de formación, recursos informáticos y periféricos</t>
  </si>
  <si>
    <t>Correo electrónico, Aplicativos dispuestos por la entidad, conectividad</t>
  </si>
  <si>
    <t>Apoyos administrativos, Coordinadores Académicos y de Formación</t>
  </si>
  <si>
    <t>Recursos informáticos y aplicativos dispuestos por la entidad</t>
  </si>
  <si>
    <t>Instructores, Coordinadores de Formación y Académicos</t>
  </si>
  <si>
    <t>Correo electrónico, Aplicativos dispuestos por la entidad</t>
  </si>
  <si>
    <t>Apoyos administrativos y Coordinadora de Formación</t>
  </si>
  <si>
    <t>Recursos informáticos periféricos</t>
  </si>
  <si>
    <t>Apoyos administrativos y Coordinación de Formación</t>
  </si>
  <si>
    <t>Recursos informáticos y periféricos y aplicativos Institucionales dispuestos por la entidad</t>
  </si>
  <si>
    <t>Instructores, Coordinadores de Formación, Académicos y apoyos administrativos</t>
  </si>
  <si>
    <t>Ambientes de Formación y Materiales de Formación, recursos informáticos y periféricos</t>
  </si>
  <si>
    <t>" Correo electrónico, Aplicativos dispuestos por la entidad, conectividad"</t>
  </si>
  <si>
    <t>Instructores, Coordinadores Académicos y de Formación</t>
  </si>
  <si>
    <t>Correo electrónico, Aplicativos SOLFIA PLUS, CRM, conectividad</t>
  </si>
  <si>
    <t>Instructores, Coordinadores Académico y de Formación</t>
  </si>
  <si>
    <t>planta administrativos e instructores Centro de Formación</t>
  </si>
  <si>
    <t>Instructores, Líder de Articulación</t>
  </si>
  <si>
    <t>Ambientes de Formación, Laboratorios y Materiales de Formación, recursos informáticos y periféricos</t>
  </si>
  <si>
    <t>Correo electrónico, Aplicativos CRM, Sofia plus, plataforma institucional, conectividad</t>
  </si>
  <si>
    <t>Instructores, Coordinador de Formación</t>
  </si>
  <si>
    <t>" Instructores, apoyos administrativos, Coordinadora de Formación"</t>
  </si>
  <si>
    <t>" Recursos informáticos y periféricos y aplicativos Institucionales dispuestos por la entidad"</t>
  </si>
  <si>
    <t>Sofía Plus, Plataforma, ZAJUNA, SIIGO, Adobe Master Collectión CC, visual estudio, Oracle, SQL server, embarcadero Rad, Studio, Unity, 3Ds Max, Maya, Mubbox, Linux Redltat, Packert tracer.</t>
  </si>
  <si>
    <t>Jhon Fernando Mendez</t>
  </si>
  <si>
    <t>Jhon FernandoMendez</t>
  </si>
  <si>
    <t>Equipo de Computo</t>
  </si>
  <si>
    <t>Sofía Plus, Plataforma Zajuna, SIIGO, Adobe Master Collectión CC, visual estudio, Oracle, SQL server, embarcadero Rad, Studio, Unity, 3Ds Max, Maya, Mubbox, Linux Redltat, Packert tracer.</t>
  </si>
  <si>
    <t>Instructores/evaluadores, personal de apoyo administrativo y misional, apoyos de bienestar y política institucional</t>
  </si>
  <si>
    <t>YEFER HERNAN ROBLES AVILA</t>
  </si>
  <si>
    <t>Ambientes de formación, laboratorios, talleres, auditorio, canchas deportivas, capilla, restaurante, zonas comunes, gimnasio, biblioteca</t>
  </si>
  <si>
    <t>Plataforma de apoyo a la formación LMS Territorium / Plataforma Sofia Plus / Internet / equipos de computo</t>
  </si>
  <si>
    <t>Rodrigo Giraldo</t>
  </si>
  <si>
    <t>Espacio de trabajo de tutores virtuales, sala de instructores CFC, ambientes de formación</t>
  </si>
  <si>
    <t>Instructores de contratistas y de planta / Profesional de Bilingüismo</t>
  </si>
  <si>
    <t>14 ambientes convencionales de Formación en Centro, laboratorios de microbiologia, ciencias basicas, planta de probioticos, planta de lacteos, planta dfe carnicos, aula finca (unidades productivas)</t>
  </si>
  <si>
    <t>Plataforma de apoyo a la formación LMS Territorium / Plataforma Sofia Plus / Internet / equipos de computo / Video Beam / kit tecnologicos campesena/aula movil / maquinaria y equipo con las que cuentan laboratorios y talleres / drones / camaras / software</t>
  </si>
  <si>
    <t>Ambientes de formación en centro /Ambientes de formación Escuela Nacional de la Calidad del Café/ Ambientes de formación externos del sector productivo y gubernamental</t>
  </si>
  <si>
    <t>Ambientes de formación externos del sector productivo y gubernamental /Ambientes de formación de Instituciones Educativas / ambientes de formación ubicados en la Escuela Nacional de la Calidad del Café/ aulas comunitarias.</t>
  </si>
  <si>
    <t>Instalaciones para impartir formación</t>
  </si>
  <si>
    <t>Coordinación Académica</t>
  </si>
  <si>
    <t>Coordinación Académica - Profesionales de Bilingüismo</t>
  </si>
  <si>
    <t>Materiales de Formación (Victimas - Campesena) Software según la especialidad</t>
  </si>
  <si>
    <t>Andrés Felipe Gutierrez</t>
  </si>
  <si>
    <t>Coordinador Academico Regular</t>
  </si>
  <si>
    <t>Equipos adecuados para el desarrollo de actividades lúdicas, artísticas, culturales y deportivas</t>
  </si>
  <si>
    <t>Mayra Alejandra Peña Hortua</t>
  </si>
  <si>
    <t>Ambiente de Formación, mobiliario, Computadores, papelería.</t>
  </si>
  <si>
    <t>Video Beam o TV, acceso a internet, diseños curriculares, plataforma sofiaplus, biblioteca, bases de datos</t>
  </si>
  <si>
    <t>Ambiente de Formación, mobiliario, Computadores, papelería, materiales de formación</t>
  </si>
  <si>
    <t>Video Beam, acceso a internet, diseños curriculares, plataforma sofiaplus</t>
  </si>
  <si>
    <t>Plataforma sofiaplus, acceso a internet, bases de datos, medios para el análisis de reportes o data, linea telefónica llamadas a celular, larga distancia y celulares</t>
  </si>
  <si>
    <t>Listado de aprendices con requisitos cumplidos</t>
  </si>
  <si>
    <t>Computadores, acceso a internet, aplicativos SENA</t>
  </si>
  <si>
    <t>Instructores, Coordinadores, Personal administrativo y de apoyo, Personal de servicios generales y Subdirector de centro</t>
  </si>
  <si>
    <t>Computadores, acceso a internet y aplicativos SENA</t>
  </si>
  <si>
    <t>Ambientes de formación (aulas convencionales, talleres y laboratorios), materiales para formación, equipos, insumos y herramientas</t>
  </si>
  <si>
    <t>Equipos de cómputo, video beam, televisor, software, aplicativos SENA y acceso a internet.</t>
  </si>
  <si>
    <t>Equipos de cómputo, video beam, televisor, software, aplicativos SENA y acceso a internet</t>
  </si>
  <si>
    <t>Ambientes de formación (aulas convencionales, talleres y laboratorios), materiales para formación, equipos, insumos y herramientas.</t>
  </si>
  <si>
    <t>Diseños curriculares</t>
  </si>
  <si>
    <t>Equipos de cómputo, software, aplicativos SENA y acceso a internet</t>
  </si>
  <si>
    <t>Ambientes para formación (aulas convencionales, talleres y laboratorios ), Materiales para formación, Equipos, Insumos y herramientas.</t>
  </si>
  <si>
    <t>Mirna Caraballo</t>
  </si>
  <si>
    <t>Ambientes Convencionales, Ambientes Taller, Ambientes laboratorios, Unidades Productivas, Materiales de formación, Biblioteca, Sala TICS, Ambientes para recibir clases a través de la virtualidad.</t>
  </si>
  <si>
    <t>Equipos de cómputo, Plataformas virtuales LMS, Accesibilidad gratuita a las plataformas, Maquinaria y equipo especializado</t>
  </si>
  <si>
    <t>Instructores, Coordinador académico, equipo de Bienestar al aprendiz, Coordinador de formación.</t>
  </si>
  <si>
    <t>Karen Polo</t>
  </si>
  <si>
    <t>Maria Luz Nieto</t>
  </si>
  <si>
    <t>Apoyo de certificación, apoyo Administración Educativa</t>
  </si>
  <si>
    <t>Consuelo Maria Barrios Padilla</t>
  </si>
  <si>
    <t>Coordinador Gestión Educativa</t>
  </si>
  <si>
    <t>Equipos de computo, Software para la formación.</t>
  </si>
  <si>
    <t>Instructores, coordinadores académicos, equipo de Bienestar al aprendiz y apoyo adminsitrativo de la coordinación académica</t>
  </si>
  <si>
    <t>Talleres, laboratorios, aulas convencionales, oficinas administrativos, aulas móviles. Se requiere materiales de formación y mantenimiento en general.</t>
  </si>
  <si>
    <t>Máquinas, Equipos, instrumentos, equipos de computo, materiales de formación. Se requiere mantenimiento a algunas máquinas y equipos.</t>
  </si>
  <si>
    <t>Instructores, coordinadores académicos, apoyos administrativos en coordinaciones académicas, líder de articulación, integrador virtual, apoyo lideres regionales.</t>
  </si>
  <si>
    <t>Ambientes de formación, talleres. Pendientes procesos de Mantenimiento en infraestructura y Modernización de ambientes</t>
  </si>
  <si>
    <t>Laboratorio de Bilingüismo, Instalaciones de Software, Equipos de Computo y Diademas. Se presentó un proyecto desde el Centro de Formación a Dirección , sin embargo no se ha recibido aprobación.</t>
  </si>
  <si>
    <t>Grupo de Formación Profesional</t>
  </si>
  <si>
    <t>Una Coordinadora de Administraciòn Educativa, Un apoyo Administrativo Certificaciòn</t>
  </si>
  <si>
    <t>Dos coordinadores académicos Instructores</t>
  </si>
  <si>
    <t>Oficinas y salones para realizar procesos de divulgación y evaluación</t>
  </si>
  <si>
    <t>Un coordinador Académico de Programas Especiales, Instructores</t>
  </si>
  <si>
    <t>Dos coordinadores academicos titulada, Instructores , Un profesional Bilingüismo</t>
  </si>
  <si>
    <t>Computadores, impresora, Internet, Papelería, Mueble, silla, tableros, video beam sillas y Escritorios</t>
  </si>
  <si>
    <t>Una Coordinadora de Administraciòn Educativa, Un apoyo Administrativo Certificación</t>
  </si>
  <si>
    <t>Un coordinador de Programas Especiales, Instructores, Dinamizador de Articulaciòn con la media</t>
  </si>
  <si>
    <t>Oficinas y salones para realizar procesos de divulgaciòn y evaluaciòn</t>
  </si>
  <si>
    <t>Coordinadores Académicos, Instructores, Apoyo administración Educativa.</t>
  </si>
  <si>
    <t>Coordinadora GAE</t>
  </si>
  <si>
    <t>Ana Maria Londoño</t>
  </si>
  <si>
    <t>Se cuenta con el personal idóneo en las áreas administrativas, instructores y coordinadores</t>
  </si>
  <si>
    <t>Se requiere fortalecer el equipo de bienestar del aprendiz para dar cumplimiento al PINBA para lograr una mayor cobertura</t>
  </si>
  <si>
    <t>El Centro cuenta con los medios físicos para desarrollar las diferentes actividades con normalidad</t>
  </si>
  <si>
    <t>Se requiere el normal funcionamiento para tal fin</t>
  </si>
  <si>
    <t>Ambientes de formaci n disponibles en las Instituciones Educativas, certificados SENA disponibles</t>
  </si>
  <si>
    <t>Disponibilidad de las ambientes de formación en las Instituciones Educativas para el desarrollo de la formación. Disponibilidad de los materiales de formación</t>
  </si>
  <si>
    <t>Maquinaria especifica para el desarrollo de agroindustria y material de formación para barismo</t>
  </si>
  <si>
    <t>Ambientes de formación internos y extenos, salas de computo, biblioteca, coliseo del centro de formación</t>
  </si>
  <si>
    <t>MAQUINARIA Y EQUIPO DE ACUERDO CON LAS FORMACIONES DESARROLLADAS POR EL CENTRO DE FORMACIÓN, EQUIPOS DE COMPUTO, CONECTIVIDAD, EQUIPOS PARA PROYECCIÓN</t>
  </si>
  <si>
    <t>Instructores del Centro de Formación</t>
  </si>
  <si>
    <t>Centro de formación, area de bienestar de Aprendices</t>
  </si>
  <si>
    <t>Equipos de computo, impresoras y pantallas de proyección</t>
  </si>
  <si>
    <t>Oficina de administación educativa del Centro de formación</t>
  </si>
  <si>
    <t>"Equipos de cómputo y aplicativos Institucionales "</t>
  </si>
  <si>
    <t>Hector Mauricio Ortiz Robledo</t>
  </si>
  <si>
    <t>Coordinador de Formación Profesional Integral, Gestión Educativa y Promociones Corporativas.</t>
  </si>
  <si>
    <t>Infraestructura física, ambiente de formación, materiales para la formación, medios digitales</t>
  </si>
  <si>
    <t>Materiales de Formación como papelería, útiles de oficina, y otros, computadores, software para realizar clases virtuales.</t>
  </si>
  <si>
    <t>Instructores del Programa de Articulación con la Media, Profesional de Apoyo, Coordinador Misional y Coordinador Académico</t>
  </si>
  <si>
    <t>Computadores, Mobiliario Ambientes Formación, Red de Internet, Software para clases virtuales instalados en PC aprendices e instructores, Software para desarrollo de la formación.</t>
  </si>
  <si>
    <t>Instructores y Coordinadores Académicos</t>
  </si>
  <si>
    <t>Natalia Marulanda Gustavo Adolfo Gallego Wilman Hernan Correa L</t>
  </si>
  <si>
    <t>Ambientes de Formación, Laboratorios, Talleres y Materiales de Formación.</t>
  </si>
  <si>
    <t>"Gustavo Adolfo Gallego Wilman Hernan Correa L"</t>
  </si>
  <si>
    <t>Computadores, Mobiliario Ambientes Formación, Red de Internet, Software para clases virtuales instalados en PC aprendices e instructores, Software para desarrollo de la formación, materiales de formación.</t>
  </si>
  <si>
    <t>Ambientes formación virtuales</t>
  </si>
  <si>
    <t>Computadores, internet, plataforma, Software para clases virtuales instalados en PC aprendices e instructores, Software para desarrollo de la formación</t>
  </si>
  <si>
    <t>Profesional de Bilingüismo, Instructores virtuales, Coordinadores Académicos</t>
  </si>
  <si>
    <t>"Natalia Marulanda Gustavo Adolfo Gallego Wilman Hernan Correa L"</t>
  </si>
  <si>
    <t>Ambientes de formación virtuales, Plataforma virtual</t>
  </si>
  <si>
    <t>Instructores contratados en áreas de formación de acuerdo a la clasificación de familias dispuesta por la Dirección General.</t>
  </si>
  <si>
    <t>Coordinador de formación, coordinadores academicos e instructores</t>
  </si>
  <si>
    <t>DIMAS BOLAÑOS</t>
  </si>
  <si>
    <t>HUMBERTO POLANCO</t>
  </si>
  <si>
    <t>Ambientes de Formación Convencionales, Taller de Soldadura, Taller de Electricidad, Taller Sistemas, Ambiente especializado en Salud, Ambiente cocina, Ambientes de Energías Renovables, Laboratorios de Suelo, Ambientes de Construcción</t>
  </si>
  <si>
    <t>Computadores con conectividad a Internet, Plasmas, Vídeo Beam, Tecnologías por redes de conocimiento, Equipos, Maquinas, equipos menores, software, Herramientas</t>
  </si>
  <si>
    <t>Computadores con conectividad a Internet, Plasmas, Vídeo Beam, Tecnologías por redes de conocimiento, Equipos, Maquinas, equipos menores, software, Herramientas.</t>
  </si>
  <si>
    <t>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t>
  </si>
  <si>
    <t>Plasmas, computadores, vídeo Beam, Tecnologías por redes de conocimiento, máquinas y herramientas, Equipos menores, Simuladores, mobiliarios, Equipos de Protección Individual, Andamios Escaleras TSA, Software</t>
  </si>
  <si>
    <t>Ambiente de Formación en las Instituciones Educativas dotados con sillas, mesas, y tableros</t>
  </si>
  <si>
    <t>Ambiente de formación, oficina de Bienestar Aprendiz, materiales de formación, equipos para la formación</t>
  </si>
  <si>
    <t>Instructores, Coordinadores Académicos, Profesionales del Equipo de Bienestar al aprendiz</t>
  </si>
  <si>
    <t>Instructores, Coordinadores Académicos, Profesionales de Equipo de Bienestar al aprendiz</t>
  </si>
  <si>
    <t>Oficinas Institucionales, escenarios de etapa práctica de los aprendices, ambientes de aprendizajes, talleres y laboratorios</t>
  </si>
  <si>
    <t>Equipos de cómputo y aplicativos Institucionales, plasmas, plataformas tecnológicas, materiales de formación, máquinas y herramientas, Equipos menores, Elementos de Protección personal.</t>
  </si>
  <si>
    <t>Infraestructura instalada para la ejecución de la formación virtual de acuerdo con el procedimiento de Ingreso</t>
  </si>
  <si>
    <t>Computadores Portátiles, Conectividad a Internet, Plasma, Vídeo Beam, material publicitario (Digital e impreso)</t>
  </si>
  <si>
    <t>LORENA GALLEGO GIL</t>
  </si>
  <si>
    <t>Patricia Lilina Correa</t>
  </si>
  <si>
    <t>De igual manera el Centro de Industria y Construcción con los equipos, maquinarias y conexión a internet requeridos para los ambientes especializados en las 7 naves de formación</t>
  </si>
  <si>
    <t>El Centro de formación cuenta con 7 naves con distintos ambientes de formación para atender la meta de 167.205 Cupos formación complementaria en las distintas líneas tecnológicas de formación</t>
  </si>
  <si>
    <t>El Centro de formación cuenta con 7 naves con distintos ambientes de formación para atender la meta de 8.730 Cupos de formación Técnica Laboral y Otros SENA en las distintas líneas tecnológicas de formación</t>
  </si>
  <si>
    <t>Rosa Elvira Rubio</t>
  </si>
  <si>
    <t>Para el cumplimiento de la meta establecida Retención - Técnica Laboral y Otros, el Centro de Formación cuenta con el espacio físico de trabajo para los profesionales de bienestar al aprendiz para, Psicólogas, apoyos y enfermería</t>
  </si>
  <si>
    <t>De igual forma el CF cuenta tiene dotado el puesto de trabajo con equipo de cómputo y conexión para los profesionales contratados para el área de bienestar al aprendiz</t>
  </si>
  <si>
    <t>Profesional de Bienestar del Aprendiz</t>
  </si>
  <si>
    <t>Para el cumplimiento de la meta establecida Retención - Total Formación Titulada, el Centro de Formación cuenta con el espacio físico de trabajo para los profesionales de bienestar al aprendiz para, Psicólogas, apoyos y enfermería</t>
  </si>
  <si>
    <t>Para el cumplimiento de la meta establecidaRetención - Formación Complementaria, el Centro de Formación cuenta con el espacio físico de trabajo para los profesionales de bienestar al aprendiz para, Psicólogas, apoyos y enfermería</t>
  </si>
  <si>
    <t>Infraestructura técnica y tecnológica disponible en el centro de formación como también con instituciones y empresas aliadas</t>
  </si>
  <si>
    <t>Infraestructura física CDTCI, espacios concertados con empresas, comunidades y poblaciones focalizadas</t>
  </si>
  <si>
    <t>Aula móvil, herramienta y equipos disponibles en el inventario del CDTCI</t>
  </si>
  <si>
    <t>Luis Alberto Gómez G. Donaldo Andrés Beltrán P. Nancy Elena Quiroz L. Diana Patricia Lozano C.</t>
  </si>
  <si>
    <t>Coordinadores Académicos y de Formación</t>
  </si>
  <si>
    <t>Infraestructura física CDTCI, espacios concertados con empresas y Administraciones municipales</t>
  </si>
  <si>
    <t>Infraestructura física instituciones educativas</t>
  </si>
  <si>
    <t>Infraestructura técnica y tecnológica disponible en las instituciones Educativas en convenio</t>
  </si>
  <si>
    <t>1 Instructores de Planta 9 Instructores de contrato 1 Apoyos Administrativos 1 Coordinaciones académicas</t>
  </si>
  <si>
    <t>Luis Alberto Gómez G.</t>
  </si>
  <si>
    <t>9 Apoyos Administrativos 1 Dinamizador Bienestar 1 Coordinación de Formación</t>
  </si>
  <si>
    <t>Lina María Sánchez.</t>
  </si>
  <si>
    <t>Dinamizador Bienestar</t>
  </si>
  <si>
    <t>Infraestructura técnica y tecnológica disponible en el centro de formación.</t>
  </si>
  <si>
    <t>1 Apoyo Administrativo 1 Profesional planta 1 Coordinación de Formación</t>
  </si>
  <si>
    <t>Gestión Administrativa - Instructores</t>
  </si>
  <si>
    <t>Ambiente de formación, materiales de formación, equipos para la formación, biblioteca</t>
  </si>
  <si>
    <t>Equipos de cómputo, software, y aplicativos Institucionales</t>
  </si>
  <si>
    <t>Ambiente de formación, materiales de formación, equipos para la formación, Ambientes de Alcaldías e Instituciones Educativas</t>
  </si>
  <si>
    <t>Ambiente de formación, materiales de formación, equipos para la formación, Ambientes en Alcaldías e Instituciones Educativas</t>
  </si>
  <si>
    <t>Ambientes de Formación, Talleres, Laboratorios, Aula Empresa, Escritorios, Mesas, Sillas, Tableros y Materiales de Formación.</t>
  </si>
  <si>
    <t>Ambientes de Formación, Talleres, Laboratorios, Escritorios, Mesas, Sillas, Tableros y Materiales de Formación.</t>
  </si>
  <si>
    <t>Biblioteca, auditorio, capilla, coliseo, ambientes de formación (eventualmente)</t>
  </si>
  <si>
    <t>Oscar Javier Peña</t>
  </si>
  <si>
    <t>Jorge Armando Varela, Yolanda Cárdenas, Edna Paola Osorio</t>
  </si>
  <si>
    <t>Martha Lucia Restrepo</t>
  </si>
  <si>
    <t>Equipos audiovisuales, equipos de computo y tecnologías de la información y comunicación, plataformas y aplicativos para manejo y reporte de información, internnet</t>
  </si>
  <si>
    <t>Mario Daniel Cardoso Cordoba</t>
  </si>
  <si>
    <t>Coordinadora Programas Especiales</t>
  </si>
  <si>
    <t>Internet</t>
  </si>
  <si>
    <t>Susana de las Mercedes Cortes Franco</t>
  </si>
  <si>
    <t>Oficina de la Coordinación de Formación Profesional Integral</t>
  </si>
  <si>
    <t>Levis Cerpa Ruiz</t>
  </si>
  <si>
    <t>Computador, Televisor, teléfono, tableros, impresora,Videobeam, aplicativos.</t>
  </si>
  <si>
    <t>"Computador, Televisor, teléfono, tableros, impresora,Videobeam, aplicativos. "</t>
  </si>
  <si>
    <t>Coordinación academica, administración educativa, Instructores, apoyo administrativo, coordinacion de formación, rectores instituciones educativas, profesores instituciones educativas, Lider articulación con la media</t>
  </si>
  <si>
    <t>"Sala de juntas, Sala de videoconferencia, oficinas, auditorio, ambientes de formación. "</t>
  </si>
  <si>
    <t>Coordinación academica, administración educativa, Instructores, apoyo administrativo, coordinacion de formación.</t>
  </si>
  <si>
    <t>Profesional de Bilingüismo</t>
  </si>
  <si>
    <t>JUAN CARLOS PEREZ ORTIZ</t>
  </si>
  <si>
    <t>COORDINADOR ACADEMICO PROGRAMAS ESPECIALES</t>
  </si>
  <si>
    <t>Paola Andrea Correa Carvajal</t>
  </si>
  <si>
    <t>Sandra Milena Andrade Jaimes</t>
  </si>
  <si>
    <t>Instructores Técnicos y Transversales de Planta y Contrato</t>
  </si>
  <si>
    <t>Grupo de Bienestar al Aprendiz, Instructores Técnicos y Transversales de Planta y Contrato</t>
  </si>
  <si>
    <t>Marion Laverde, Elizabeth Bermejo</t>
  </si>
  <si>
    <t>Coordinadora Administracion Educativa, Coordinadora Misional</t>
  </si>
  <si>
    <t>Para el cumplimiento de la meta establecida Retención - Educación Superior, el Centro de Formación cuenta con el espacio físico de trabajo para los profesionales de bienestar al aprendiz para, Psicólogas, apoyos y enfermería</t>
  </si>
  <si>
    <t>equipos de computo, aplicativos institucionales</t>
  </si>
  <si>
    <t>"Apoyo Administrativo, Equipo de Bienestar al aprendiz "</t>
  </si>
  <si>
    <t>LIDER Y EQUIPO BIENESTAR AL APRENDIZ, COORDINACIÓN DE FORMACIÓN</t>
  </si>
  <si>
    <t>Manuel Hormechea Lance</t>
  </si>
  <si>
    <t>Ambientes de formación convencionales y especializados con su respectiva dotación de mesas, sillas, ventilación e iluminación. Los ambientes especializados deben contar cumplir con las condiciones físico sanitarias de acuerdo a la norma del programa de formación.</t>
  </si>
  <si>
    <t>Computadores con acceso a internet, ayudas didácticas y audiovisuales, equipos especializados, software, simuladores, entre otros</t>
  </si>
  <si>
    <t>Instructores de acuerdo a los perfiles requeridos por cada uno de los programas de formación, tanto para las competencias técnicas como transversales.</t>
  </si>
  <si>
    <t>Ambientes de formación convencionales y especializados con su respectiva dotación de mesas, sillas, ventilación e iluminación. Los ambientes especializados deben cumplir con las condiciones físico sanitarias de acuerdo a la norma del programa de formación.</t>
  </si>
  <si>
    <t>Oficina administrativa con escritorios, sillas ergonómicas, iluminación, aire, tic´s y con condiciones de bioseguridad.</t>
  </si>
  <si>
    <t>Equipos de sistemas con acceso a internet y los aplicativos Institucionales</t>
  </si>
  <si>
    <t>Coordinador Administración Educativa, Apoyo Administrativo Certificación de Aprendices</t>
  </si>
  <si>
    <t>Subdirector de Centro, Coordinación de Formación, Coordinadores Académicos, Instructores técnicos y transversales, equipo bienestar al aprendiz, administración educativa.</t>
  </si>
  <si>
    <t>Subdirector de Centro, Coordinación de Formación, Coordinadores Académicos, Instructores técnicos y transversales, administración educativa.</t>
  </si>
  <si>
    <t>HENRY MARTÍNEZ</t>
  </si>
  <si>
    <t>Ambientes de formación Materiales de formación</t>
  </si>
  <si>
    <t>Instructores de las areas correspondientes, equipos de coordinadores academicos, coordinador de formacion, equipo de bienestar al aprendiz.</t>
  </si>
  <si>
    <t>Maria Helena Castro Garcia</t>
  </si>
  <si>
    <t>Jairo Enrique Garcia Piñeros</t>
  </si>
  <si>
    <t>Computadores, aplicativos</t>
  </si>
  <si>
    <t>Espacio fisico</t>
  </si>
  <si>
    <t>Computador y aplicativos</t>
  </si>
  <si>
    <t>Mobiliario para el coordinador académico y facilitador de la formación</t>
  </si>
  <si>
    <t>Tutores virtuales, facilitador de la formación</t>
  </si>
  <si>
    <t>Elkin Pertuz Rada</t>
  </si>
  <si>
    <t>Talleres, laboratorios, aulas convencionales, oficinas administrativas. Se requiere materiales de formación y mantenimiento en general.</t>
  </si>
  <si>
    <t>Instructores, coordinadores académicos, apoyos administrativos en coordinaciones académicas, líder de articulación, apoyo lideres regionales.</t>
  </si>
  <si>
    <t>Ambiente con conexión a internet, punto de red regulado</t>
  </si>
  <si>
    <t>INSTRUCTORES, COORDINADOR, APOYO COORDINADOR</t>
  </si>
  <si>
    <t>Instructores y Coordinador Académico</t>
  </si>
  <si>
    <t>Donaldo Andrés Beltrán P.</t>
  </si>
  <si>
    <t>Equipos de cómputo, Banco de Normas de Competencia Laboral, Observatorio Laboral Ocupacional, CNA, CINE, CUOC</t>
  </si>
  <si>
    <t>Oficinas de ECCL- Ambientes para inducción - Ambiente con conectividad</t>
  </si>
  <si>
    <t>Equipos de cómputo, software, aplicativos SENA y acceso a internet.</t>
  </si>
  <si>
    <t>LIDER COMPETENCIAS LABORALES</t>
  </si>
  <si>
    <t>Ambientes de trabajo candidatos, Materiales, recursos informáticos y periféricos</t>
  </si>
  <si>
    <t>Correo electrónico, Aplicativos ECCL</t>
  </si>
  <si>
    <t>Evaluadores, Líder de ECCL y Coordinación de Formación</t>
  </si>
  <si>
    <t>LILIA YANETH GRANADOS GONZALEZ</t>
  </si>
  <si>
    <t>Manuel De Jesus Guerra Moreno</t>
  </si>
  <si>
    <t>Oficina de Certificación de competencias laborales / ambientes externos (empresas) - particulares</t>
  </si>
  <si>
    <t>Plataforma Certificación Competencias Laborales / Internet / equipos de computo</t>
  </si>
  <si>
    <t>Líder ECCL / Apoyo Administrativo ECCL / 11 evaluadores de competencias laborales</t>
  </si>
  <si>
    <t>Coordinadora de Formaciòn Profesional, Dinamizadora de CCL, Apoyo Administrativo, Evaluadores CCL</t>
  </si>
  <si>
    <t>María del Carmen Agredo</t>
  </si>
  <si>
    <t>Dinamizadora CCL</t>
  </si>
  <si>
    <t>El Centro cuenta con los recursos para el cumplimiento del indicador</t>
  </si>
  <si>
    <t>Mobiliario de oficina, computadores, aplicativos digitales, papelería, internet</t>
  </si>
  <si>
    <t>Evaluadores de Certificación de Competencias, apoyo administrativo y Dinamizador</t>
  </si>
  <si>
    <t>Profesional Grado 03 Dinamizador de Competencias Laborales</t>
  </si>
  <si>
    <t>Ambientes de formación, ambientes de formación en empresas con personal para certificar</t>
  </si>
  <si>
    <t>Computadores, Impresora, papelería , Video beem, internet, tv,</t>
  </si>
  <si>
    <t>Un (1) profesional y un (1) técnico de Certificación de competencias laborales y cuatro (4) evaluadores en áreas de producción agrícola, ambiental, procesamiento de alimentos y agua potable y saneamiento básico</t>
  </si>
  <si>
    <t>Computadores, ayudas didácticas y audiovisuales, equipos especializados, software, simuladores.</t>
  </si>
  <si>
    <t>Evaluadores de acuerdo a la norma de certificación, Apoyo Administrativ ECCL</t>
  </si>
  <si>
    <t>Computadores portátiles y de escritorio, impresora.</t>
  </si>
  <si>
    <t>Evaluadores, apoyo administrativo y líder.</t>
  </si>
  <si>
    <t>Dorcas Rodriguez</t>
  </si>
  <si>
    <t>DIANA HUERTAS</t>
  </si>
  <si>
    <t>PAPELERIA, AMBIENTE DE FORMACIÓN, INSTRUMENTOS DE EVALUACIÓN, ESCRITORIOS,</t>
  </si>
  <si>
    <t>Plataforma DASNFT</t>
  </si>
  <si>
    <t>Software y hardware especializado, ambientes internos y externos..</t>
  </si>
  <si>
    <t>Jenny Soraida Sánchez</t>
  </si>
  <si>
    <t>Profesional G(02)</t>
  </si>
  <si>
    <t>Papelería, Sitio de práctica (Empresa)</t>
  </si>
  <si>
    <t>Equipos de cómputo</t>
  </si>
  <si>
    <t>Profesional Líder Evaluación y certificación CL y evaluadores de competencias</t>
  </si>
  <si>
    <t>Taller de Gas, Torre Hidrosanitaria, Torre de Trabajo seguro en alturas, ambientes de formación, ambientes especializados</t>
  </si>
  <si>
    <t>Maquinaria Pesada, herramientas TICs, conectividad, equipos y mobiliario, elementos de protección personal, materiales de evaluación</t>
  </si>
  <si>
    <t>De igual forma el CF requiere equipos y maquinaria de formación de acuerdo con la formación requerida parea Certificaciones de Competencia Laboral</t>
  </si>
  <si>
    <t>Carolina Chinchilla Monterroso</t>
  </si>
  <si>
    <t>Dinamizadora de Certificación de Competetncias Laborales</t>
  </si>
  <si>
    <t>Evaluadores de competencias laborales internos y externos, líder de certificación, auditor, directivos, coordinador misional, personal de servicios de aseo y vigilancia.</t>
  </si>
  <si>
    <t>Maquinaria y equipo, instrumentos de evaluación</t>
  </si>
  <si>
    <t>Subdirector de Centro, Coordinador de Formación, Dinamizadora Certificación de Competencias Laborales, Apoyo Administrativo y Evaluadores</t>
  </si>
  <si>
    <t>Oficinas administrativas CDTCI y empresas aliadas, para el control y seguimiento del proceso de certificación</t>
  </si>
  <si>
    <t>Infraestructura técnica y tecnológica disponible en el centro de formación y de las empresas aliadas.</t>
  </si>
  <si>
    <t>"1 Apoyo Administrativo Competencias Laborales 1 Profesional competencias laborales "</t>
  </si>
  <si>
    <t>Carlos Andrés Vélez</t>
  </si>
  <si>
    <t>Profesional competencias laborales</t>
  </si>
  <si>
    <t>Ambientes de formación Oficinas Administrativas</t>
  </si>
  <si>
    <t>Conexión a Internet Equipos de Cómputo Plataforma virtual de aprendizaje</t>
  </si>
  <si>
    <t>Evaluadores en competencias laborales por cada área.</t>
  </si>
  <si>
    <t>Equipos de cómputo, Videobeam de las empresas atendidas. Aplicativos institucionales.</t>
  </si>
  <si>
    <t>1 Líder de planta. 5 Evaluadores de competencias 1 Apoyo administrativo</t>
  </si>
  <si>
    <t>Instrumentos de Evaluación, Aplicativos institucionales, correo electrónico, computadores, conexión a internet</t>
  </si>
  <si>
    <t>Sala de juntas, auditorio, oficinas, ambientes de formación, escenarios apropiados para el desarrollo del indicador</t>
  </si>
  <si>
    <t>Software e Instrumentos de evaluación</t>
  </si>
  <si>
    <t>Ruby Portilla</t>
  </si>
  <si>
    <t>Profesionales en evaluación de competencias, líderes de procesos y el personal administrativo de apoyo al Centro de Formación</t>
  </si>
  <si>
    <t>Evaluadores de Competencias Laborales, Líder de Evaluación y Certificación, personal administrativo, Coordinadora de Normalización, Evaluación y Certificación por Competencias y el Programa de Articulación con la Media Técnica</t>
  </si>
  <si>
    <t>Normas de competencia laboral. Plataforma virtual, plataforma de comunicación y colaboración.</t>
  </si>
  <si>
    <t>Dinamizador Certificación de Competencias Laborales.</t>
  </si>
  <si>
    <t>Ambientes de formación, empresas.</t>
  </si>
  <si>
    <t>Equipos de cómputo, red de internet, ayudas audiovisuales, simuladores, plataformas tecnológica</t>
  </si>
  <si>
    <t>Dinamizadora de Competencias Laborales</t>
  </si>
  <si>
    <t>Herramientas de aplicación para la certificación de competencias laborales plataformas tecnológicas</t>
  </si>
  <si>
    <t>Evaluadores de competencias laborales en las diferentes áreas, líder de evaluación por competencias laborales, coordinador de formación profesional</t>
  </si>
  <si>
    <t>Oficinas, escritorios y sillas</t>
  </si>
  <si>
    <t>Computadores y aplicativos</t>
  </si>
  <si>
    <t>Dinamizadora, verificadora, apoyo administrativo y evaluadores</t>
  </si>
  <si>
    <t>Dinamizadora</t>
  </si>
  <si>
    <t>Espacios de sensibilización y toma de evidencias, papalería, computador</t>
  </si>
  <si>
    <t>Acceso a internet, instrumentos de evaluación, plataforma SNT</t>
  </si>
  <si>
    <t>Coordinador Formación Profesional, Dinamizadora, Apoyo administrativo, Evaluadores SENA, Evaluadores externos</t>
  </si>
  <si>
    <t>"Sala de juntas, Sala de videoconferencia, oficinas, auditorio, ambientes de formación, empresas, negocios, sitios de trabajo, archivadores. "</t>
  </si>
  <si>
    <t>"Computador, Televisor, teléfono, tableros, impresora,Videobeam, aplicativos, carpetas. "</t>
  </si>
  <si>
    <t>Coordinación academica, administración educativa, Instructores, apoyo administrativo, coordinacion de formación, evaluadores ECCL, lider ECCL, Apoyo administrativo ECCL.</t>
  </si>
  <si>
    <t>Dinamizador ECCL, Coordinadora Formación.</t>
  </si>
  <si>
    <t>José Andrés Moyano Hermida</t>
  </si>
  <si>
    <t>Gina Battist Franco</t>
  </si>
  <si>
    <t>Infraestructura Centro de Formación, Materiales de Formación Evaluadores.</t>
  </si>
  <si>
    <t>Equipos Tecnologicos (Computador, Video Beam, Impresora, Scaner, Perifericos), Software Básico y Especializado, Redes de Conectividad, Aplicativos Institucionales.</t>
  </si>
  <si>
    <t>Dinamizadora ECCL, Apoyo Administrativo ECCL, Evaluadores ECCL, Verificadores y Auditores ECCL.</t>
  </si>
  <si>
    <t>orreo electrónico, Aplicativos ECCL</t>
  </si>
  <si>
    <t>Procedimiento de certificación de competencias laborales, aplicativo para la gestión del proceso, banco de normas, equipos de computo.</t>
  </si>
  <si>
    <t>Evaluadores, apoyo administrativo y líder del proceso.</t>
  </si>
  <si>
    <t>Dorcas Rodriguez Acosta</t>
  </si>
  <si>
    <t>Equipos de cómputo, Aplicativo dsnct</t>
  </si>
  <si>
    <t>Profesional Líder Evaluación y certificación CL y evaluadores de competencias, y apoyo administrativo</t>
  </si>
  <si>
    <t>Maquinaria Pesada, TIC, Conectividad, Equipos, elementos de protección personal, materiales de evaluación</t>
  </si>
  <si>
    <t>Ambientes de formación de las empresas atendidas</t>
  </si>
  <si>
    <t>Equipos de cómputo, videobeam de las instituciones empresas atendidas. Aplicativos institucionales.</t>
  </si>
  <si>
    <t>Equipos audiovisuales, equipos de computo y tecnologías de la información y comunicación, plataformas y aplicativos para manejo y reporte de información, interneet.</t>
  </si>
  <si>
    <t>Herramientas de aplicación para la certificación de competencias laborales</t>
  </si>
  <si>
    <t>herramientas de la aplicación a certificación por competencias</t>
  </si>
  <si>
    <t>Coordinadores</t>
  </si>
  <si>
    <t>Correo electrónico, Aplicativos ECCL, conectividad</t>
  </si>
  <si>
    <t>Apoyo técnico de hardware y software</t>
  </si>
  <si>
    <t>"Instalaciones locativas y empresas "</t>
  </si>
  <si>
    <t>Mobiliarios de oficina, computadores, aplicativos digitales, papelerías, material diverso</t>
  </si>
  <si>
    <t>Ambientes de formación y simuladores, instrumentos</t>
  </si>
  <si>
    <t>Plataforma ECCL, Instrumentos de evaluación, equipos de computo</t>
  </si>
  <si>
    <t>Fabian Enrique Niño Yepez</t>
  </si>
  <si>
    <t>Profesionales y/o tecnólogos certificados como evaluadores en Normas de Competencias Laborales. Profesional líder del programa. Apoyo administrativo ECCL</t>
  </si>
  <si>
    <t>Infraestructrura Centro</t>
  </si>
  <si>
    <t>Personal Planta y Contratista</t>
  </si>
  <si>
    <t>Alejandra Barrios</t>
  </si>
  <si>
    <t>Computadores portátiles y de escritorio, impresora. Aplicativo del proceso.</t>
  </si>
  <si>
    <t>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t>
  </si>
  <si>
    <t>Evaluadores de competencias laborales</t>
  </si>
  <si>
    <t>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t>
  </si>
  <si>
    <t>Normativas y de políticas, procedimientos y prácticas institucionales que demuestren el cumplimiento de los requisitos de certificación por competencias laborales. Aplicativo de dirección del sistema nacional de formación para el trabajo (dsnft)</t>
  </si>
  <si>
    <t>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t>
  </si>
  <si>
    <t>Jhoana Garza Manrique</t>
  </si>
  <si>
    <t>Para dar cumplimiento a la meta se requiere contar con ambientes de formación en las diferentes empresas y centro de formación para las pruebas de conocimiento con oportunidad.</t>
  </si>
  <si>
    <t>Ayudas audiovisuales, plataforma para la elaboración de baterías.</t>
  </si>
  <si>
    <t>Margarita María Ramírez Bolivar.</t>
  </si>
  <si>
    <t>Profesional responsable Evaluación de Certificación de Competencias Laborales</t>
  </si>
  <si>
    <t>Ana María López Hernández</t>
  </si>
  <si>
    <t>Dinamizadora Certificación por Competencia Laboral</t>
  </si>
  <si>
    <t>JESCIVE RAMIREZ GOMEZ</t>
  </si>
  <si>
    <t>Ambientes de formación convencionales y especializados: ambientes proporcionados por el sector productivo de la subregión, laboratorios, talleres, salas de coworking, de conectividad y biblioteca</t>
  </si>
  <si>
    <t>Líder ECCL / Apoyo Administrativo ECCL /11 evaluadores de competencias laborales</t>
  </si>
  <si>
    <t>Evaluadores, líderes de procesos y el personal administrativo de apoyo al Centro de Formación.</t>
  </si>
  <si>
    <t>Equipos audiovisuales, equipos de computo y tecnologías de la información y comunicación, plataformas y aplicativos para manejo y reporte de información, internet.</t>
  </si>
  <si>
    <t>Evaluadores de Competencia Laboral, Líder de Evaluación y Certificación, personal administrativo, Coordinadora de Normalización, Evaluación y Certificación por Competencias y el Programa de Articulación con la Media Técnica</t>
  </si>
  <si>
    <t>Personal de evaluación, material para los procesos del indicador</t>
  </si>
  <si>
    <t>Equipo de computo - software - mobiliario escritorio silla - teléfono móvil</t>
  </si>
  <si>
    <t>Guía de evaluación de competencias laborales</t>
  </si>
  <si>
    <t>Infraestructura instalada para el cumplimiento de lo establecido del Manual de Evaluación y Certificación de Competencias Laborales</t>
  </si>
  <si>
    <t>Plataforma ECCL Equipos portátiles, Conectividad a Internet, Documentos Digitales e Impresos</t>
  </si>
  <si>
    <t>Ambientes de evaluacion dotados de acuerdo a la función que se vaya a evaluar,el centro tiene autorizadas 5 áreas clave:mercadeo,logística,teleinformatica, bpo,industrias creativas(registrar imágenes , editar imagenes, producción de multimedia)</t>
  </si>
  <si>
    <t>equipos especializados por cada área, computadores, conectividad,aplicativos especializados por areas, aplicativo eccl</t>
  </si>
  <si>
    <t>Responsable del proceso de certificaciòn de competencias, evaluadores de competencias por áreas</t>
  </si>
  <si>
    <t>German Ospina Mejia</t>
  </si>
  <si>
    <t>Equipos de Cómputo, software licenciado, impresora, scaner, equipos de proyección, acceso a internet y plataforma DNSFT</t>
  </si>
  <si>
    <t>Coordinador de formación, Dinamizador , apoyos administrativos</t>
  </si>
  <si>
    <t>Instructores de planta y contratistas, Coordinadores Académicos, Apoyos Técnico Pedagógicos, Apoyos Administrativos: Grupo de Administración Educativa, Grupo de compras, contratación y presupuesto, Unidad de información.</t>
  </si>
  <si>
    <t>Equipo de computo - software</t>
  </si>
  <si>
    <t>Guía de certificación de competencias laborales</t>
  </si>
  <si>
    <t>Evaluadores de competencias laborales - personal de apoyo</t>
  </si>
  <si>
    <t>Personal de evaluacion, material para los procesos del indicador</t>
  </si>
  <si>
    <t>Equipo de computo - software - muebles escritorio , silla , teléfono móvil</t>
  </si>
  <si>
    <t>Guía de certificación de ECCL</t>
  </si>
  <si>
    <t>Evaluadores de competencia laboral</t>
  </si>
  <si>
    <t>Equipos portátiles, papelería, impresora, toner, Video Bean,</t>
  </si>
  <si>
    <t>Equipo de computo - software - escritorio , silla , teléfono móvil</t>
  </si>
  <si>
    <t>Listado de aprendices con todas las competencias evaluadas faltando solo etapa productiva</t>
  </si>
  <si>
    <t>Ambientes de formación, Ambientes especializados, unidades productivas</t>
  </si>
  <si>
    <t>Plataforma SGVA, correos corporativos, medios tecnológicos y convocatorias laborales públicas</t>
  </si>
  <si>
    <t>Coordinador de relaciones corporativas y profesional de apoyo</t>
  </si>
  <si>
    <t>Oficina de etapa práctica del Centro de Formación</t>
  </si>
  <si>
    <t>Líder de etapa práctica</t>
  </si>
  <si>
    <t>Líder contratación de aprendices, instructores evaluadores</t>
  </si>
  <si>
    <t>Gladys Lucía Cespedes De los Rios</t>
  </si>
  <si>
    <t>Ambientes de formación en empresas</t>
  </si>
  <si>
    <t>Lider Contrato de Aprendizaje</t>
  </si>
  <si>
    <t>María Eugenia García</t>
  </si>
  <si>
    <t>Oficina con mesas, sillas, iluminación, ventilción adecuada y condiciones de bioseguridad.</t>
  </si>
  <si>
    <t>Tecnologías de la Información y las Comunicaciones, Aplicativos Institucionales (SGVA)</t>
  </si>
  <si>
    <t>Líder de Contrato de Aprendizaje</t>
  </si>
  <si>
    <t>Instructores, apoyo administrativo, administración Educativa</t>
  </si>
  <si>
    <t>Infraestructrura Centro: Empresas</t>
  </si>
  <si>
    <t>Líder de contratación de aprendices, coordinador de formación</t>
  </si>
  <si>
    <t>ANDREE CAGUA</t>
  </si>
  <si>
    <t>Líder Etapa Productiva</t>
  </si>
  <si>
    <t>Software y hardware actualizado.</t>
  </si>
  <si>
    <t>Responsable de Contrato de Aprendizaje</t>
  </si>
  <si>
    <t>Equipo de computo - software - teléfono móvil - mobiliario - silla - escritorio</t>
  </si>
  <si>
    <t>Plataforma de gestión de aprendices - manual de contrato de aprendizaje - directorio empresarial</t>
  </si>
  <si>
    <t>Perona de apoyo con el rol , coordinador misional</t>
  </si>
  <si>
    <t>Oficina, ambientes de formación, ambientes virtuales</t>
  </si>
  <si>
    <t>Profesional Líder Contrato de Aprendizaje y apoyos administrativo y Aprendiz</t>
  </si>
  <si>
    <t>EMER GALINDEZ</t>
  </si>
  <si>
    <t>De igual forma el CF cuenta tiene dotado el puesto de trabajo con equipo de cómputo y conexión a internet para desarrollar el proceso de apoyo a contratos de aprendizaje</t>
  </si>
  <si>
    <t>Maria Patricia Navarrete</t>
  </si>
  <si>
    <t>Agencia Publica de Empleo</t>
  </si>
  <si>
    <t>Equipos de cómputo, Equipos multimedia, plataformas tecnológicas.</t>
  </si>
  <si>
    <t>Subdirrección, cordinación misional, coordinaciones académicas, líder de contrato de aprendizaje, tecnólogo de contrato de aprendizaje, ente coformador</t>
  </si>
  <si>
    <t>Profesional de Contrato de Aprendizaje, Subdirector de Centro, Coordinación de Formación, Coordinadores Académicos, Instructores de seguimiento, Profesional de Talento Humano</t>
  </si>
  <si>
    <t>"1 Apoyo Administrativo etapa productiva 1 Coordinación de Formación "</t>
  </si>
  <si>
    <t>Leidy Tatiana Villa</t>
  </si>
  <si>
    <t>Apoyo Administrativo etapa productiva</t>
  </si>
  <si>
    <t>Edward Fabian Medina Barajas</t>
  </si>
  <si>
    <t>Empresas y Sitios de Práctica</t>
  </si>
  <si>
    <t>Julieth Janeth Tamayo Castellanos y María Isabel Durán</t>
  </si>
  <si>
    <t>Lider Contratación</t>
  </si>
  <si>
    <t>Milton Acero</t>
  </si>
  <si>
    <t>Encargado de contrato de aprendizaje</t>
  </si>
  <si>
    <t>Instructores, personal administrativo, Coordinadores Académicos y Coordinador FPI</t>
  </si>
  <si>
    <t>Instalaciones de Capacitación, Herramientas: pizarras, proyectores, equipos de cómputo, talleres, entre otros. Espacios Administrativos- Oficina de Relaciones Corporativas</t>
  </si>
  <si>
    <t>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contratos (SGVA) Sistema de Gestión Virtual de Aprendices</t>
  </si>
  <si>
    <t>Profesional de relaciones corporativas responsables de la planificación y ejecución del proceso de contrato de aprendizaje. Personal administrativo para el procesamiento de documentos y trámites relacionados con el contrato de aprendizaje.</t>
  </si>
  <si>
    <t>Laura García Cortes</t>
  </si>
  <si>
    <t>Habellaneda Bolaños</t>
  </si>
  <si>
    <t>Responsable de etapa practica</t>
  </si>
  <si>
    <t>Se requiere espacios físicos: oficina dotada</t>
  </si>
  <si>
    <t>Kelly Johana Martinez Ramirez</t>
  </si>
  <si>
    <t>Líder Relaciones Corporativas</t>
  </si>
  <si>
    <t>Aprendices, Instructores, Coordinador Misional, coordinadores académicos, talento humano administrativo.</t>
  </si>
  <si>
    <t>plataforma sofia plus LMS, territorium, diseños curriculares, guias de aprendizaje</t>
  </si>
  <si>
    <t>Oficina, escritorios, sillas</t>
  </si>
  <si>
    <t>lider, apoyo administrativo y gestores</t>
  </si>
  <si>
    <t>Apoyos administración educativa, coordinadores, instructores, Lider Contrato de Aprendizaje, Apoyo etapa Productiva</t>
  </si>
  <si>
    <t>Irma Omaira Maya</t>
  </si>
  <si>
    <t>"Sala de vídeo conferencia, auditorio, escritorios, oficinas, vehiculos "</t>
  </si>
  <si>
    <t>"Computadores, videobeam, teléfonos tableros, impresora, aplicativos "</t>
  </si>
  <si>
    <t>Ambientes de formación, Auditorio, biblioteca, ambientes laborales. Papelería, materiales de formación</t>
  </si>
  <si>
    <t>Coordinación academica, apoyos administrativos.</t>
  </si>
  <si>
    <t>Greicy Lorena Bernal Serrato</t>
  </si>
  <si>
    <t>NATALIA ALICIA ERAZO GUERRERO</t>
  </si>
  <si>
    <t>Sunilda Valencia Valencia</t>
  </si>
  <si>
    <t>Equipos Tecnologicos (Computador, Video Beam, Impresora, Scaner, Perifericos), Software Básico y Especializado, Redes de Conectividad, Aplicativos Institucionales, Mobiliario.</t>
  </si>
  <si>
    <t>Coordinadores de Centro, Relacionamiento con Empresas, Personal Agencia Pública de Empleo.</t>
  </si>
  <si>
    <t>Profesionales y/o tecnólogos que apoyan los procesos de Consecución y Seguimiento de Etapas Prácticas</t>
  </si>
  <si>
    <t>1 Computador</t>
  </si>
  <si>
    <t>VA-O2-I12. Diseñar e implementar acciones para el fortalecimiento de la cobertura, calidad y pertinencia de emprendimiento</t>
  </si>
  <si>
    <t>Coordinación Nacional de Emprendimiento</t>
  </si>
  <si>
    <t>Infraestructura Fisica Disponible</t>
  </si>
  <si>
    <t>Aplicativos Institucionales Y Equipos de Computo</t>
  </si>
  <si>
    <t>Instalaciones físicas de la entidad, ubicadas en los centros de formación y la oficina de Relaciones Corporativas.</t>
  </si>
  <si>
    <t>Computadores, telefonía IP, conexión a internet, aplicativo SGVA.</t>
  </si>
  <si>
    <t>Personal funcionarios y contratistas asignados a la coordinación</t>
  </si>
  <si>
    <t>Coordinador de Relaciones Corporativas</t>
  </si>
  <si>
    <t>Salas de trabajo, oficinas, ambientes de formación.</t>
  </si>
  <si>
    <t>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t>
  </si>
  <si>
    <t>Coordinador dependencia, profesionales y contratistas</t>
  </si>
  <si>
    <t>Oficina dotada con escritorios y sillas</t>
  </si>
  <si>
    <t>Aplicativo sistema gestión virtual de aprendices- RUES</t>
  </si>
  <si>
    <t>Blanca Katherine Gomez Viancha</t>
  </si>
  <si>
    <t>Coordinadora Grupo Relaciones Corporativas e Internacionales</t>
  </si>
  <si>
    <t>Oficina principal ubicada en la Ciudadela Los Cerezos (SENA regional Caldas) y apoyo en los Centros de Formación</t>
  </si>
  <si>
    <t>Plataforma SENA SGVA, Equipos de cómputo, Conectividad</t>
  </si>
  <si>
    <t>Profesionales de Apoyo a la Gestión</t>
  </si>
  <si>
    <t>Profesional Relacionamiento Corporativo</t>
  </si>
  <si>
    <t>Espacios Físicos del área de relaciones corporativas</t>
  </si>
  <si>
    <t>Equipos de Cómputo, Acceso Internet, Video Bean, TV, vehículo, Plataformas CRM, CAPRENDIZAJE entre otras</t>
  </si>
  <si>
    <t>Profesionales y Técnicos de Planta, Técnicos y profesionales contratistas para enlace ciudadano, CRM, PQRS, Apoyo Empresarial, fiscalización.</t>
  </si>
  <si>
    <t>INSTALACIONES, PUESTOS DE TRABAJO</t>
  </si>
  <si>
    <t>Equipos de cómputo, conectividad a internet, correo institucional, aplicativos SGVA, RUES, SIREC impresoras</t>
  </si>
  <si>
    <t>Fabiola Cadena Diaz</t>
  </si>
  <si>
    <t>"Oficinas, Sala de juntas, Sala de videoconferencia, auditorio, ambientes de formación, vehículos SENA "</t>
  </si>
  <si>
    <t>Aplicativos, impresora, video beam, televisor, telefono, computador, correo electronico,</t>
  </si>
  <si>
    <t>Tecnologo de apoyo contrato de aprendizaje, Coordinador de Relaciones Corporativas, aprendices</t>
  </si>
  <si>
    <t>Coordinador Promoción y Relaciones Corporativas</t>
  </si>
  <si>
    <t>7 equipos de cómputo. 7 escritorios. 7 sillas.</t>
  </si>
  <si>
    <t>7 equipo de cómputo 7 escritorios 7 sillas. Aplicativo Sistema de Gestión Virtual de Aprendices (SGVA)</t>
  </si>
  <si>
    <t>OFICINA DE RELACIONAMIENTO CORPORATIVO</t>
  </si>
  <si>
    <t>Coordinador del Grupo de Relaciones Corporativas</t>
  </si>
  <si>
    <t>Infraestructura oficina en área de la Agencia publica de empleo</t>
  </si>
  <si>
    <t>Coordinador Grupo Relaciones Corporativas</t>
  </si>
  <si>
    <t>infraestructura con que cuentan las oficinas de la regional y su mobiliario</t>
  </si>
  <si>
    <t>el conocimiento y capacitación de los funcionarios y contratistas y los aplicativos e infraestructura tecnológica</t>
  </si>
  <si>
    <t>Funcionarios y contratistas asignados al área</t>
  </si>
  <si>
    <t>Coordinadora de relaciones</t>
  </si>
  <si>
    <t>Instalaciones físicas adecuadas y dotadas con mobiliario completo para la atención al público.</t>
  </si>
  <si>
    <t>Computadoras de mesa y portátiles, celulares, impresoras, escáner, televisor</t>
  </si>
  <si>
    <t>María Patricia Navarrete Pinzón</t>
  </si>
  <si>
    <t>Equipo de cómputo y aplicativo SGVA</t>
  </si>
  <si>
    <t>Computadores de escritorio y portatiles, video beam - Aplicativo SGVA - RUES</t>
  </si>
  <si>
    <t>Aplicativo APE, equipos de cómputo. Aplicativo SIGO, Aplicativo VIVANTO, Guias y procedimientos GEE</t>
  </si>
  <si>
    <t>Plataforma SENA SGVA, Equipos de cómputo</t>
  </si>
  <si>
    <t>Oficinas, sillas, escritorios, Salas de talleres, Aula Móvil.</t>
  </si>
  <si>
    <t>Computadores, Teléfonos, planes de datos y telefonía, pantallas de tv, proyectores, modem, Internet.</t>
  </si>
  <si>
    <t>Diana Patricia Naranjo Camach</t>
  </si>
  <si>
    <t>Oficina principal Manizales, oficina satélite Dorada, Centros de atención a víctimas, Empresas</t>
  </si>
  <si>
    <t>Orientadores y Técnicos APE. Abogado, Orientadores y Técnicos Víctimas e INPEC</t>
  </si>
  <si>
    <t>Obdilia Fernanda Bonilla Marquinez</t>
  </si>
  <si>
    <t>Espacios Fisicos de la Ape y Espacios del Centro de Desarrollo Empresarial SBDC.</t>
  </si>
  <si>
    <t>Equipos de C mputo, Acceso Internet, Video Bean, TV, Plataformas APE y de Emprendimiento.</t>
  </si>
  <si>
    <t>Profesionales y Tecnicos de la Planta, Apoyos administrativos, Orientadores Empresariales, Orientadores Ocupacionales.</t>
  </si>
  <si>
    <t>Coordinador de la Agencia Pública de Empleo</t>
  </si>
  <si>
    <t>Instalaciones y puestos de trabajo</t>
  </si>
  <si>
    <t>Magally Sánchez Hernández</t>
  </si>
  <si>
    <t>COORDINADOR AGENCIA PUBLICA DE EMPLEO</t>
  </si>
  <si>
    <t>Orientadores Agencia Pública de Empleo, técnicos de apoyo Agencia Pública de Empleo, Líder Agencia Pública de Empleo, Empresarios, buscadores de empleo</t>
  </si>
  <si>
    <t>31 equipo de cómputo. 31 escritorios. 31 sillas. 1 oficina móvil</t>
  </si>
  <si>
    <t>Coordinador Agencia Pública de Empleo</t>
  </si>
  <si>
    <t>AURA OLIVA GOMEZ PAZ</t>
  </si>
  <si>
    <t>Orientadores Agencia Pública de Empleo, técnicos de apoyo Agencia Pública de Empleo, Líder Agencia Pública de Empleo, buscadores de empleo</t>
  </si>
  <si>
    <t>Aplicativos, impresora, video beam, televisor, telefono, computador, correo electrónico,</t>
  </si>
  <si>
    <t>Aplicativo APE</t>
  </si>
  <si>
    <t>Coordinadora APE y emprendimiento</t>
  </si>
  <si>
    <t>Coordinadora de APE y Emprendimiento</t>
  </si>
  <si>
    <t>Aplicativo APE, OnBase, CRM, computadores, impresora, escáner y televisor requeridos para el proceso de intermediación laboral</t>
  </si>
  <si>
    <t>Ofelia Jiménez Pérez</t>
  </si>
  <si>
    <t>Oficina de la Agencia Pública de Empleo</t>
  </si>
  <si>
    <t>Luz Piedad Echeverry Quiceno</t>
  </si>
  <si>
    <t>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t>
  </si>
  <si>
    <t>"Evaluadores de Certificación de Competencias, apoyo administrativo y líder "</t>
  </si>
  <si>
    <t>Dinamizador Competencias Laborales</t>
  </si>
  <si>
    <t>Ambientes de formación, aulas moviles, fincas campesinas</t>
  </si>
  <si>
    <t>De igual forma el CF requiere equipos y maquinaria de formación de acuerdo con la formación requerida parea Certificaciones de Competencia Laboral expedidas en Economía Campesina</t>
  </si>
  <si>
    <t>Equipos de cómputo. Aplicativos institucionales.</t>
  </si>
  <si>
    <t>1 Líder de planta. 1 Evaluador de competencias 1 Apoyo administrativo</t>
  </si>
  <si>
    <t>Instrumentos de evaluación, aplicativos institucionales, correo electrónico</t>
  </si>
  <si>
    <t>herramienta de aplicación para la certificación de competencias laborales</t>
  </si>
  <si>
    <t>Oficina, escritorio y silla</t>
  </si>
  <si>
    <t>Computadores y aplicativo</t>
  </si>
  <si>
    <t>Dinamizadora, validadora, apoyo administrativo y evaluadores</t>
  </si>
  <si>
    <t>Dinamizadora ECCL, Apoyo Administrativo ECCL, Evaluadores ECCL CampeSENA, Verificadores y Auditores ECCL.</t>
  </si>
  <si>
    <t>Número de cupos de formación profesional integral perteneciente a economía campesina - matriculados</t>
  </si>
  <si>
    <t>825 - Número de cupos de formación profesional integral perteneciente a economía campesina - matriculados</t>
  </si>
  <si>
    <t>Unidades productivas, alcald as, umatas, predios agropecuarios</t>
  </si>
  <si>
    <t>Instructores en las areas que atiende el centro de formación</t>
  </si>
  <si>
    <t>DIEGO FERNANDO SIERRA SALAS</t>
  </si>
  <si>
    <t>PROFESIONAL AGROSENA</t>
  </si>
  <si>
    <t>Ambientes de formaci n adecuados, unidades productivas, fincas campesinas</t>
  </si>
  <si>
    <t>De igual forma el CF requiere equipos y maquinaria de formación de acuerdo con la formación requerida parea población campesina</t>
  </si>
  <si>
    <t>Oficinas administrativas para el control y seguimiento del proceso de programación</t>
  </si>
  <si>
    <t>2 Apoyos administrativos 2 Coordinaciones</t>
  </si>
  <si>
    <t>Nancy Elena Quiroz L. Diana Patricia Lozano C.</t>
  </si>
  <si>
    <t>Coordinadora de Formación. Coordinación Académica</t>
  </si>
  <si>
    <t>Ambientes de Formación, Laboratorios, Talleres, Materiales de Formación y Ambientes en Alcaldías y Instituciones Educativas</t>
  </si>
  <si>
    <t>Computadores, Aplicativos institucionales, video Beam, cartillas</t>
  </si>
  <si>
    <t>Ana Cecilia Gil Rueda</t>
  </si>
  <si>
    <t>"Sala de juntas, Sala de videoconferencia, oficinas, auditorio, ambientes de formación "</t>
  </si>
  <si>
    <t>Infraestructura del centro y sus sedes, talleres, ambientes, laboratorios, hardware y software, maquinaria y equipos dispuestos para la población campesina específicamente</t>
  </si>
  <si>
    <t>Computador portatil, papelería, Ambiente de Formación, mobiliario</t>
  </si>
  <si>
    <t>Video Beam, acceso a internet, diseños curriculares, plataforma sofiaplus, linea telefónica</t>
  </si>
  <si>
    <t>Milena Andrea Ostos</t>
  </si>
  <si>
    <t>Ambientes en los 29 municipios de cobertura del Centro de formación con el apoyo de los entes territoriales, Salones comunales, escuelas, predios rurales y lotes demostrativos.</t>
  </si>
  <si>
    <t>Herramientas físicas que se utilizan en las fincas, computadoras (correos electrónicos, grupos de trabajo) mensajes de texto, WhatsApp</t>
  </si>
  <si>
    <t>angela patricia rojas ochoa, coordinaciones academicas</t>
  </si>
  <si>
    <t>Ambientes de formación, escritorios, sillas, tablero</t>
  </si>
  <si>
    <t>Video Beam, televisor, computadores, aplicativos</t>
  </si>
  <si>
    <t>Coordinador académico, instructores, dinamizador</t>
  </si>
  <si>
    <t>Ambientes de formación y/o espacios en la comunidad</t>
  </si>
  <si>
    <t>Oficinas y ambientes de formación con mesas, sillas, iluminación, ventilción adecuada y condiciones de bioseguridad.</t>
  </si>
  <si>
    <t>Ambientes de formación equipados con herramientas adecuada para el aprendizaje. * Material didáctico diverso: manuales, y recursos multimedia. * Acceso a instalaciones deportivas y recreativas para complementar la formación.</t>
  </si>
  <si>
    <t>Plataformas de aprendizaje en línea para acceder a recursos educativos adicionales y para facilitar el aprendizaje a distancia si es necesario. * Herramientas de seguimiento y evaluación para monitorear el progreso de los aprendices en los programas de formación. * Sistemas de gestión de bases de datos para programas de formación Plataforma de Gestión Educativa (SOFIAPLUS). * Material de Formación de acuerdo a las necesidades y requisitos específicos de cada programa académico</t>
  </si>
  <si>
    <t>Instructores cualificados en las áreas de formación profesional integral relevantes para las necesidades del programa de formación. * Psicólogos o trabajadores sociales para proporcionar apoyo emocional y psicológico. * Coordinadores de programas que supervisen la implementación y adapten la formación según las necesidades de los Aprendices.</t>
  </si>
  <si>
    <t>Coordinador FPI - Coordinaciones Académicas</t>
  </si>
  <si>
    <t>Ambientes de formación real, materiales de formación</t>
  </si>
  <si>
    <t>Equipos de cómputos, software, material bibliográfico</t>
  </si>
  <si>
    <t>Instructores y equipo técnico pedagógico</t>
  </si>
  <si>
    <t>Aplicativos institucionales, materiales de formación, herramientas, equipos</t>
  </si>
  <si>
    <t>Equipos de computo, impresoras, aplicativos institucionales, pantallas, materiales de formación, conexión a internet.</t>
  </si>
  <si>
    <t>Se requieren fincas, unidades productivas, ambientes de formación</t>
  </si>
  <si>
    <t>Líder ECCL / Apoyo Administrativo ECCL / 1 evaluador de competencias laborales</t>
  </si>
  <si>
    <t>Evaluadore de competencias laborales</t>
  </si>
  <si>
    <t>De igual forma el CF requiere equipos y maquinaria de formación de acuerdo con la formación requerida parea Certificaciones de Competencia Laboral expedidas en Economía Popular</t>
  </si>
  <si>
    <t>Personas víctimas del desplazamiento forzado orientadas a través de la Agencia Pública de Empleo</t>
  </si>
  <si>
    <t>872 - Personas víctimas del desplazamiento forzado orientadas a través de la Agencia Pública de Empleo</t>
  </si>
  <si>
    <t>Orientadores Agecia Pública de Empleo, tecnicos de apoyo Agecia Pública de Empleo, Lider Agecia Pública de Empleo, Enlace Victimas</t>
  </si>
  <si>
    <t>Equipos de cómputo. Aplicativos, Guias y procedimientos GEE</t>
  </si>
  <si>
    <t>Orientadores Emprendimiento</t>
  </si>
  <si>
    <t>Dario Ordoñez Ardila</t>
  </si>
  <si>
    <t>Enlace Población Victima</t>
  </si>
  <si>
    <t>Coordinador de APE</t>
  </si>
  <si>
    <t>Jannette Graciela Ardila Sarmiento</t>
  </si>
  <si>
    <t>Oficina principal de la Agencia Pública de Empleo, convenio con la Alcaldía de Melgar para un satélite y alianza con la Cámara de Comercio de Ibagué para una oficina móvil</t>
  </si>
  <si>
    <t>VA-O1-I5 Atención a Jóvenes, Programa Jóvenes en Paz</t>
  </si>
  <si>
    <t>Atención por parte de la Agencia Pública de Empleo a las solicitudes realizadas por Programa Nacional Jóvenes en PAZ.</t>
  </si>
  <si>
    <t>931 - Atención por parte de la Agencia Pública de Empleo a las solicitudes realizadas por Programa Nacional Jóvenes en PAZ.</t>
  </si>
  <si>
    <t>VA-O1-I6. Contribuir al diseño y avance del Sistema Nacional de Cuidado desde la oferta de servicios institucionales</t>
  </si>
  <si>
    <t>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t>
  </si>
  <si>
    <t>934 - 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t>
  </si>
  <si>
    <t>Número de personas víctimas de otros hechos victimizantes que han accedido a formación profesional integral</t>
  </si>
  <si>
    <t>911 - Número de personas víctimas de otros hechos victimizantes que han accedido a formación profesional integral</t>
  </si>
  <si>
    <t>VA-O1-I4 Implementar la Política Institucional de Atención a Personas con Discapacidad</t>
  </si>
  <si>
    <t>ANGELA IBETH AVENDAÑO</t>
  </si>
  <si>
    <t>Ambientes de formación externos del sector productivo y gubernamental /Ambientes de formación de Instituciones Educativas / ambientes de formación ubicados en la Escuela Nacional de la Calidad del Café/ aulas comunitarias</t>
  </si>
  <si>
    <t>Plataforma de apoyo a la formación LMS Territorium / Plataforma Sofia Plus / Internet / equipos de computo /aula movil</t>
  </si>
  <si>
    <t>Dos coordinadores acàdemicos, Instructores</t>
  </si>
  <si>
    <t>AMBIENTES DE FORMACI N, MATERIALES DE FORMACION EXIGIDOS POR LEY</t>
  </si>
  <si>
    <t>Instalaciones locativas y ambientes de formación o salones, aulas virtuales</t>
  </si>
  <si>
    <t>Instructores y Coordinadora Académico</t>
  </si>
  <si>
    <t>Ambientes de formación adecuados, unidades productivas</t>
  </si>
  <si>
    <t>Computadores, ayudas didácticas y audiovisuales, equipos especializados, software, simuladores, entre otros.</t>
  </si>
  <si>
    <t>Instructores de acuerdo a los perfiles requeridos por cada uno de los programas de formación, tanto para las competencias técnicas como transversales. Contar con 2 interpretes de lengua de señas colombiana para apoyo de la formación.</t>
  </si>
  <si>
    <t>Instalaciones e infraestructura del Centro de Formación Minero Ambiental, ambientes externos, materiales de formación</t>
  </si>
  <si>
    <t>Equipos de cómputos, Software, video beam, conexión a internet, plataformas virtuales</t>
  </si>
  <si>
    <t>Instructores y EPC</t>
  </si>
  <si>
    <t>Aulas móviles, ambientes de formación externos dispuestos por la comunidad o dispuestos por el líder de la población</t>
  </si>
  <si>
    <t>Máquinas y equipos del aula móvil o suministrados por la comunidad o líder la población. Se requieren algunos equipos de computo.</t>
  </si>
  <si>
    <t>Instructores, coordinador académico, apoyo administrativo.</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</si>
  <si>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y se cuenta con recurso de destinación específica para contratar un profesional en interprete de lenguaje de señas</t>
  </si>
  <si>
    <t>AMBIENTES DE FORMACIÓN, BIBLIOTECA, LABORATORIOS, MESAS, SILLAS</t>
  </si>
  <si>
    <t>EQUIPOS DE CÓMPUTO, INTERNET, RED</t>
  </si>
  <si>
    <t>Joaquin Ruiz Diaz</t>
  </si>
  <si>
    <t>Equipos de computo - ambientes de formación - equipo de apoyo didáctico</t>
  </si>
  <si>
    <t>Guías didácticas - diseño curricular - estrategias de asistencia a la formación</t>
  </si>
  <si>
    <t>Instructores de formación profesional - persoal de apoyo dependiendo de la discapacidad - interprete de señas</t>
  </si>
  <si>
    <t>Ambientes de Formación convencionales, ambientes externos, dotados de sillas y mesas</t>
  </si>
  <si>
    <t>Computadores Portátiles, Vídeo Beam, Herramientas y Equipos menores</t>
  </si>
  <si>
    <t>El Centro de formación cuenta con 7 naves con distintos ambientes de formación para atender la meta de 679 Número de cupos de formación profesional integral para personas con discapacidad</t>
  </si>
  <si>
    <t>Oficinas administrativas para el control y seguimiento del proceso de certificación Regional y en Centro de formación</t>
  </si>
  <si>
    <t>Infraestructura técnica y tecnológica disponible en la regional, centro de formación.</t>
  </si>
  <si>
    <t>"1 Enlace Regional de población Victima y vulnerable 2 Orientadores 1 Coordinación académica "</t>
  </si>
  <si>
    <t>Diana Patricia Lozano</t>
  </si>
  <si>
    <t>3 intérpretes de lengua de señas colombiana, instructores de los programas de formación (profesionales acordes a los perfiles de los diseños curriculares) y el personal administrativo de apoyo del Centro de Formación.</t>
  </si>
  <si>
    <t>Eliana María Vargas Pérez. Bladimir Coba Rodríguez. Luz Estella Chica Arango.</t>
  </si>
  <si>
    <t>Jhon Jairo Leuro Delgado</t>
  </si>
  <si>
    <t>Coordinador academico Logistica y complementaria</t>
  </si>
  <si>
    <t>Herramientas tecnológicas (computadores, video beam, televisor), conexión a internet.</t>
  </si>
  <si>
    <t>Computadores, Conexiones a Internet, Video Beam, aplicativos institucionales, correo electrónico</t>
  </si>
  <si>
    <t>Instructores, coordinadores académicos, apoyos administrativos.</t>
  </si>
  <si>
    <t>Ambientes de formación equipados con herramientas adecuada para el aprendizaje. Material didáctico diverso: manuales, y recursos multimedia. Acceso a instalaciones deportivas y recreativas para complementar la formación.</t>
  </si>
  <si>
    <t>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t>
  </si>
  <si>
    <t>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(2) interpretes de Lenguaje a Señas</t>
  </si>
  <si>
    <t>Ayudas audiovisuales, diferentes equipos técnicos de acuerdo con la especialidad de los talleres impartidos.</t>
  </si>
  <si>
    <t>Coordinador Académico, Orientador Ocupacional, 1 instructor de planta y 9 instructores de contrato.</t>
  </si>
  <si>
    <t>Líder Victimas, aprendices, Instructores, Coordinador Misional, coordinadores académicos, talento humano administrativo.</t>
  </si>
  <si>
    <t>plataforma sofia plus, ambientes tic, territorium, diseños curriculares</t>
  </si>
  <si>
    <t>Instructores, coordinadores, apoyos a coordinación, profesionales lenguaje de señas</t>
  </si>
  <si>
    <t>Jose Danilo Arango Barragán</t>
  </si>
  <si>
    <t>Ambientes de aprendizajes internos y/o externos, materiales de formacion, zonas de talleres, laboratorios, equipos asignados y controlados por el Centro, Infraestructura sede principal del centro, Granja Los Andes y sede de apoyo administrativo, infraestructura física adaptada a condiciones de dispacadidad.</t>
  </si>
  <si>
    <t>Coordinaciones del Centro (funcionarios y contratistas), Equipo Pedagogico (instructores de planta y contratistas), Personal Administrativo (funcionarios y contratistas) y Equipo de Bienestar al Aprendiz, interprete de lenguaje de señas colombianas.</t>
  </si>
  <si>
    <t>Instructores, ambientes de formación, recursos informáticos y periféricos</t>
  </si>
  <si>
    <t>Instructores, Coordinador Académico y de Formación</t>
  </si>
  <si>
    <t>Un Coordinador academico de programas especiales, Profesional de la Regional, Instructores</t>
  </si>
  <si>
    <t>"Ambientes de Formación y Talleres. "</t>
  </si>
  <si>
    <t>Natalia Marulanda M</t>
  </si>
  <si>
    <t>Se requiere contar con Instructores de planta y contratistas y apoyos administrativos que permitan ejecutar la formación, cumpliendo con las condiciones de calidad acordes con el nivel de formación.</t>
  </si>
  <si>
    <t>Equipos de computo - ambientes de formación - equipos y herramientas - materiales de formación</t>
  </si>
  <si>
    <t>Software- Sofia Plus - guias de aprendizaje - diseño curricular</t>
  </si>
  <si>
    <t>De igual forma el CF requiere equipos y maquinaria de formación de acuerdo con la formación requerida para población vulnerable</t>
  </si>
  <si>
    <t>Angelica Vélez</t>
  </si>
  <si>
    <t>Enlace Regional de población Victima y vulnerable</t>
  </si>
  <si>
    <t>Ambientes de Formación, Talleres, Ambientes en Alcaldías, e Instituciones Educativas, materiales de formación</t>
  </si>
  <si>
    <t>Aplicativos institucionales, Computadores, Conexiones a Internet, Video Beam</t>
  </si>
  <si>
    <t>Ambientes de formación convencionales y especializados con adecuaciones, mobiliario y dotación pertinente asociados al diseño curricular. Ambientes virtuales</t>
  </si>
  <si>
    <t>Licencias de software, ofimática, , internet, conectividad, tableros, video beam, televisores, pantallas led, equipos de computo, mobiliario, software especializado, recursos edumaticos, materiales de formacion entre otros. Sistemas institucionales de información administrativa y formativa, ambientes virtuales de aprendizaje, plataforma de comunicación y colaboración</t>
  </si>
  <si>
    <t>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bases de datos para programas de formación Plataforma de Gestión Educativa (SOFIAPLUS). Material de Formación de acuerdo a las necesidades y requisitos específicos de cada programa académico.</t>
  </si>
  <si>
    <t>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t>
  </si>
  <si>
    <t>Para el cumplimiento de la meta se requiere contar con ambientes de formación convencionales y especializados (talleres, laboratorios), materiales de formación, biblioteca, espacios deportivos y todos los asociados al cumplimiento de las condiciones de calidad de los programas ofertados por el centro de formación</t>
  </si>
  <si>
    <t>Materiales de formación, Equipos de computo, materiales de formación, medios tecnologicos, ambientes de cocina, talleres de confección, talleres de artesanias.</t>
  </si>
  <si>
    <t>plataforma sofiia plus, LMS, territorium, diseños curriculares, guias de aprendizaje.</t>
  </si>
  <si>
    <t>instructores de las areas correspondientes, coordinaciones academicas y de formación, equipo de bienestar al aprendiz</t>
  </si>
  <si>
    <t>Ambientes de formación, escritorios, sillas, tableros</t>
  </si>
  <si>
    <t>Coordinación academica, administración educativa, Instructores, apoyo administrativo, Enlace Regional Victima</t>
  </si>
  <si>
    <t>Jimmy Omans Duque Castañeda- Elsa Ines romaña Romaña</t>
  </si>
  <si>
    <t>Enlace Regional Victima - Coordinadora academica</t>
  </si>
  <si>
    <t>Coordinador de programas especiales, dinamizador e instructores</t>
  </si>
  <si>
    <t>Plataforma de ECCL e Instrumentos</t>
  </si>
  <si>
    <t>Wilson Javier Arango Vanegas</t>
  </si>
  <si>
    <t>Personal Planta y Contratista de Competencia Labores</t>
  </si>
  <si>
    <t>Ambientes de formación unidades productivas</t>
  </si>
  <si>
    <t>Ambientes de formación, ambiente real, instrumentos</t>
  </si>
  <si>
    <t>Evaluadores ECCL, Profesional , apoyo administrativo</t>
  </si>
  <si>
    <t>Líder de certificación por competencias laborales, evaluadores de competencias laborales.</t>
  </si>
  <si>
    <t>Equipo de computo - plataforma ECCL</t>
  </si>
  <si>
    <t>Software - guias e instrumentos de evaluación</t>
  </si>
  <si>
    <t>evaluadores, auxiliar administrativos</t>
  </si>
  <si>
    <t>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t>
  </si>
  <si>
    <t>Normativas y de políticas, procedimientos y prácticas institucionales que demuestren el cumplimiento de los requisitos de certificación por competencias laborales.</t>
  </si>
  <si>
    <t>Personal administrativo para el procesamiento de documentos y trámites relacionados con la certificación.</t>
  </si>
  <si>
    <t>Máquinas, Equipos, instrumentos, equipos de cómputo. Se requiere mantenimiento a algunas máquinas y equipos.</t>
  </si>
  <si>
    <t>Instructores, coordinadores académicos, apoyos administrativo en coordinaciones académicas.</t>
  </si>
  <si>
    <t>Para la vigencia 2025 se tiene previsto la formación a través del aula móvil asignada al CEET y los espacios en los ambientes de formación del Centro</t>
  </si>
  <si>
    <t>Equipo de computo - otros equipos para la formación- materiales</t>
  </si>
  <si>
    <t>Instructores - personal de apoyo</t>
  </si>
  <si>
    <t>2 contratos de prestación de servicios personales. 1 profesional para atender la formación complementaria presencial del sector productivo (CRM).</t>
  </si>
  <si>
    <t>DI-O6-I50 Fortalecer la cultura organizacional enfocada en fortalecimiento integral del talento humano de la entidad, que conlleve a una gestión institucional transparente, oportuna y eficaz</t>
  </si>
  <si>
    <t>Cumplimiento del Plan Estratégico (PE) de la Oficina de Control Interno aprobado por el Comité institucional de Coordinación de Control Interno</t>
  </si>
  <si>
    <t>926 - Cumplimiento del Plan Estratégico (PE) de la Oficina de Control Interno aprobado por el Comité institucional de Coordinación de Control Interno</t>
  </si>
  <si>
    <t>JUAN FELIPE RUEDA GARCÍA</t>
  </si>
  <si>
    <t>JEFE OFICINA CONTROL INTERNO</t>
  </si>
  <si>
    <t>Infraestructura física, mobiliario asociado a la Dirección de Planeación</t>
  </si>
  <si>
    <t>DI-O6-I34 Actualizar el Sistema Integrado de Gestión y el mapa de procesos de la institución que promueva la efectividad, la calidad y la mejora continua, buscando la apropiación y su cumplimiento.</t>
  </si>
  <si>
    <t>Luis Fernando Osorio Noriega</t>
  </si>
  <si>
    <t>Coordinador Grupo Gestión de la Información y Evaluación de Resultados</t>
  </si>
  <si>
    <t>Equipos, Aplicativo Plan de Acción e infraestructura TI</t>
  </si>
  <si>
    <t>Coordinación Grupo Planeación Operativa</t>
  </si>
  <si>
    <t>DI-O6-I42 Implementación del Plan Estadístico Institucional</t>
  </si>
  <si>
    <t>Cumplimiento de actividades del Plan Estadístico Institucional</t>
  </si>
  <si>
    <t>920 - Cumplimiento de actividades del Plan Estadístico Institucional</t>
  </si>
  <si>
    <t>Coordinación Grupo Gestión de la Información y Evaluación de Resultados</t>
  </si>
  <si>
    <t>DI-O6-I65.Plan de Tratamiento de Riesgos de Seguridad y Privacidad de la Información</t>
  </si>
  <si>
    <t>Cumplimiento del Plan de Tratamiento de Riesgos de Seguridad y Privacidad de la Información</t>
  </si>
  <si>
    <t>921 - Cumplimiento del Plan de Tratamiento de Riesgos de Seguridad y Privacidad de la Información</t>
  </si>
  <si>
    <t>DI-O6-I66. Plan de Privacidad y Seguridad de la Información</t>
  </si>
  <si>
    <t>Cumplimiento del Plan de Privacidad y Seguridad de la Información</t>
  </si>
  <si>
    <t>922 - Cumplimiento del Plan de Privacidad y Seguridad de la Información</t>
  </si>
  <si>
    <t>DI-O6-I37 Fortalecer la gestión de proyectos institucionales a partir de la unificación del Banco de Proyectos</t>
  </si>
  <si>
    <t>Informes elaborados del fortalecimiento de la gestión de proyectos institucionales a partir de la unificación del Banco de Proyectos</t>
  </si>
  <si>
    <t>945 - Informes elaborados del fortalecimiento de la gestión de proyectos institucionales a partir de la unificación del Banco de Proyectos</t>
  </si>
  <si>
    <t>DI-O6-I47 Diseñar e implementar estrategia de articulación de los servicios misionales</t>
  </si>
  <si>
    <t>Porcentaje de articulación y simplificación de procesos y documentos</t>
  </si>
  <si>
    <t>947 - Porcentaje de articulación y simplificación de procesos y documentos</t>
  </si>
  <si>
    <t>DI-O6-I51 Diseñar y actualizar la estratégia de sostenibilidad del SENA</t>
  </si>
  <si>
    <t>Porcentaje de implementación de las actividades de los programas que contribuyan al uso racional y eficiente de los recursos que impactan el desempeño ambiental y energético.</t>
  </si>
  <si>
    <t>950 - Porcentaje de implementación de las actividades de los programas que contribuyan al uso racional y eficiente de los recursos que impactan el desempeño ambiental y energético.</t>
  </si>
  <si>
    <t>Informe de Gases Efecto Invernadero publicado a los grupos de valor e interés</t>
  </si>
  <si>
    <t>951 - Informe de Gases Efecto Invernadero publicado a los grupos de valor e interés</t>
  </si>
  <si>
    <t>Informe de sostenibilidad del SENA publicado y disponible a los grupos de valor e interés</t>
  </si>
  <si>
    <t>952 - Informe de sostenibilidad del SENA publicado y disponible a los grupos de valor e interés</t>
  </si>
  <si>
    <t>RE-O7 Administrar los recursos institucionales con criterios de oportunidad, austeridad, eficiencia y eficacia</t>
  </si>
  <si>
    <t>RE-O7-I54. Fortalecimiento de la política de Gestión presupuestal y eficiencia del gasto público</t>
  </si>
  <si>
    <t>Mejora del índice de la Política de Gestión Presupuestal y Eficiencia del Gasto Público</t>
  </si>
  <si>
    <t>953 - Mejora del índice de la Política de Gestión Presupuestal y Eficiencia del Gasto Público</t>
  </si>
  <si>
    <t>Convocar y desarrollar los comites de dirección</t>
  </si>
  <si>
    <t>827 - Convocar y desarrollar los comites de dirección</t>
  </si>
  <si>
    <t>El Despacho cuenta con una infraestructura física a nivel nacional en cada una de la Regionales y Centros de Formación donde se cuenta con oficinas, auditorios y mobiliarios necesarios para desarrollar los encuentros nacionales. Adicionalmente, tiene a disposición los vehículos que permiten el desplazamiento para asistir a estos encuentros.</t>
  </si>
  <si>
    <t>Instalaciones físicas de la entidad, ubicadas en los centros de formación y la oficina de Comunicaciones de la Regional.</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</si>
  <si>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t>
  </si>
  <si>
    <t>Equipo de trabajo direccionado con perfiles y obligaciones de acuerdo al número de centros de formación de la Regional.</t>
  </si>
  <si>
    <t>Yuber Mendoza</t>
  </si>
  <si>
    <t>Instalaciones oficina de comunicaciones, ubicada en el SENA Regional Boyacá (Sogamoso) adscrita a la dirección regional.</t>
  </si>
  <si>
    <t>La oficina de Comunicaciones de la Regional Boyacá cuenta con equipos de cómputo ( 4 de escritorio y 1 portátil), Cámara de fotografía y video profesional, micrófono, trípode y juego de luces.</t>
  </si>
  <si>
    <t>La oficina de Comunicaciones de la Regional Boyacá cuenta con un equipo humano conformado por cuatro profesionales: Comunicador Social, Periodista, Realizador Audiovisual y Diseñador Grafico</t>
  </si>
  <si>
    <t>Mary Cruz Peña Bermudez</t>
  </si>
  <si>
    <t>Dinamizadora del Proceso de Comunicaciones</t>
  </si>
  <si>
    <t>Coordinadora formación</t>
  </si>
  <si>
    <t>Oficina Regional de comunicaciones, Equipos audiovisuales. Vehículos para el transporte de equipos audiovisuales.</t>
  </si>
  <si>
    <t>Componente Regional Estrategia de Comunicación divulgaciones regionales en canales de comunicación naciones (Intranet SENA, Portal web SENA, productos audiovisuales multiplataforma). Redes sociales regionales</t>
  </si>
  <si>
    <t>Instalaciones y puestos de trabajo co-working de la Dirección Regional, asi como los equipos de computo y elementos de oficina dispuestos para cada apoyo del equipo de comunicaciones. Recursos para desplazamiento de los comunicadores a las zonas que se requiera.</t>
  </si>
  <si>
    <t>Puestos de trabajo con sus respectivos computadores, cámaras fotográficas y de video, micrófonos de solapa y de mano, tripode, luces led, grabadora de voz y los recursos como la suite de Adobbe para la edición del contenido general.</t>
  </si>
  <si>
    <t>COORDINADOR GRUPO ADMINISTRATIVO MIXTO</t>
  </si>
  <si>
    <t>Dinamizadora de comunicaciones Regional</t>
  </si>
  <si>
    <t>Politica, manual e instructivos de comunicaciones: Identidad corporativa, visual Ape, comunicación interna y externa, marca sena, entre otros. Equipos de Cómputo, Cámaras de video, Fotograía, Vehículo, Productos de publicidad y promoción, Tarimas, etc.</t>
  </si>
  <si>
    <t>Dinamizadora de Comunicación, Periodistas, Diseñadores gráficos.</t>
  </si>
  <si>
    <t>Profesional Regional de Comunicaciones, Apoyo - Periodista, Apoyo - Diseñador y Apoyo - Realizador</t>
  </si>
  <si>
    <t>Contratista - Comunicador Regional</t>
  </si>
  <si>
    <t>"Sala de juntas, Sala de videoconferencia, oficinas, auditorio, ambientes de formación, pendones, vehículos SENA "</t>
  </si>
  <si>
    <t>Correo electronico, redes sociales, aplicativos, pagina web, impresora, video beam, televisor, telefono, computador</t>
  </si>
  <si>
    <t>Comunicador, apoyo comunicaciones, aprendices, instructores, personal de apoyo administrativo</t>
  </si>
  <si>
    <t>Yubely Machado</t>
  </si>
  <si>
    <t>Responsable Comunicaciones</t>
  </si>
  <si>
    <t>Diseñador Gráfico, Realizador Audiovisual, Community Manager, Comunicador Social y Periodista</t>
  </si>
  <si>
    <t>Juanita Barragán Urrea</t>
  </si>
  <si>
    <t>Elementos con identidad de marca, Instalaciones y puestos de trabajo co-working de la Dirección Regional, asi como los equipos de computo y elementos de oficina dispuestos para cada apoyo del equipo de comunicaciones. Recursos para desplazamiento de los comunicadores a las zonas que se requiera.</t>
  </si>
  <si>
    <t>Equipos de computo, servicio de internet, correo electronico con capacidad para envíos masivos de información, acceso a redes sociales, programas de diseño y edición de contenido, blogs de los centros de formacion y parrilla de contenido, camaras, equipo de fotografía y grabación.</t>
  </si>
  <si>
    <t>Componente Regional Estrategia de Comunicación divulgaciones regionales en canales de comunicación naciones (Intranet SENA, Portal web SENA, roductos audiovisuales multiplataforma). Redes sociales regionales</t>
  </si>
  <si>
    <t>MI-O4. Innovar en la prestación integral de los servicios institucionales orientados a incrementar su calidad, pertinencia y cobertura, con enfoque diferencial, poblacional y territorial</t>
  </si>
  <si>
    <t>Cupos en programa Bilingûismo (incluidos en formación Complementaria)</t>
  </si>
  <si>
    <t>275 - Cupos en programa Bilingûismo (incluidos en formación Complementaria)</t>
  </si>
  <si>
    <t>Roberto Castro</t>
  </si>
  <si>
    <t>Ambientes de formaci n disponibles para la formaci n presencial.</t>
  </si>
  <si>
    <t>Equipo de proyeccci n, reproducci n de audio, equipos de computo</t>
  </si>
  <si>
    <t>"Natalia Marulanda Wilman Hernan Correa L"</t>
  </si>
  <si>
    <t>Instructores de planta y contratistas del área de Bilingûismo, asignados a formación complementaria y titulada.</t>
  </si>
  <si>
    <t>El Centro de formación cuenta con 7 naves con distintos ambientes de formación para atender la meta de 10.310 Cupos en programa Bilingûismo (incluidos en formación Complementaria)</t>
  </si>
  <si>
    <t>1 Profesional Planta</t>
  </si>
  <si>
    <t>Mario Alexander Ruiz</t>
  </si>
  <si>
    <t>Dinamizador Bilingüismo</t>
  </si>
  <si>
    <t>Ambientes de Formación y Laboratorio de Bilingüismo.</t>
  </si>
  <si>
    <t>Computadores, aplicativos institucionales, Conexiones a Internet y Software.</t>
  </si>
  <si>
    <t>Instructores, Coordinador Académico</t>
  </si>
  <si>
    <t>Espacio de trabajo de tutores virtuales, sala de instructores CFC, ambientes de formación convencionales</t>
  </si>
  <si>
    <t>Ambientes de formación, Ambientes en los 29 municipios de cobertura del Centro de formación con el apoyo de los entes territoriales, biblioteca presencial y virtual.</t>
  </si>
  <si>
    <t>Instructores de bilinguismo, equipos de coordinadores académicos, coordinador de formación, equipo de bienestar al aprendiz.</t>
  </si>
  <si>
    <t>LMS plataforma territorium, teems, on drive, herramientas de google, drive, angoust, grupos de whtasap, plataforma zoom</t>
  </si>
  <si>
    <t>instructores virtuales e instructores de titulada presencial</t>
  </si>
  <si>
    <t>Equipos y máquinas para cada una de las especialidades que requieran, Plataforma Territorium, plataformas digitales, herramientas TICS, conectividad</t>
  </si>
  <si>
    <t>9 instructores contratistas y 1 instructor de planta en bilingüismo</t>
  </si>
  <si>
    <t>3 AMBIENTE DE APRENDIZAJE TIPO AULA 1 SALAS DE CÓMPUTO</t>
  </si>
  <si>
    <t>Ambientes de formación convencionales y especializados con adecuaciones, mobiliario y dotación pertinente asociados al diseño curricular. Ambientes virtuales de aprendizaje.</t>
  </si>
  <si>
    <t>Coordinador Académico de formación complementaria y bilingüismo</t>
  </si>
  <si>
    <t>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 Acceso a la oficina de Administración Educativa (SOFIAPLUS)</t>
  </si>
  <si>
    <t>Fernando Castellanos</t>
  </si>
  <si>
    <t>Ana Laura Velez</t>
  </si>
  <si>
    <t>Instructora Bilinguismo</t>
  </si>
  <si>
    <t>14 instructores para formación titulada, 7 instructores para formación complementaria</t>
  </si>
  <si>
    <t>Para el cumplimiento de la meta se requiere contar con ambientes de formación convencionales y especializados (talleres, laboratorios). Materiales de formación. Bibliotecas y todos los asociados al cumplimiento de las condiciones de calidad exigidos por el Ministerio de Educación Nacional para los programas ofertados para el centro de formación.</t>
  </si>
  <si>
    <t>Se requiere contar con instructores de plata y contratista y apoyos administrativos que permitan ejecutar la formación, cumpliendo con las condiciones de calidad exigidas por el Ministerio de Educación Nacional acordes con el nivel de formación.</t>
  </si>
  <si>
    <t>Ambientes de aprendizaje, laboratorios dotados con equipos, máquinas, simuladores, insumos, y materiales de formación requeridos por cada uno de los programas para su ejecución. Equipo computo, Conectividad, plataformas tecnologicas para la administración de la formación y la información de las acciones de la meta Instructores de las áreas asociadas, personal administrativo para la planeación, seguimiento y control de las acciones necesarias para el cumplimiento de la meta</t>
  </si>
  <si>
    <t>William Lepineux</t>
  </si>
  <si>
    <t>Para la vigencia 2025 se tiene previsto la formación a tarves de aula movil asignada al CEET y los espacios de ambientes de formación del Centro</t>
  </si>
  <si>
    <t>Para la vigencia 2025, se asignan los recursos con destinación especifica para contratar un instructor que atiende al cumplimiento de esta meta</t>
  </si>
  <si>
    <t>JESUS ALEJANDRO RUEDA</t>
  </si>
  <si>
    <t>Orlando Colmenares Rojas Javier Díaz Díaz, Bertha Patricia Morales Suarez</t>
  </si>
  <si>
    <t>"1 Apoyo Administrativo formación Complementaria 3 Coordinaciones académicas 1 Coordinación de formación "</t>
  </si>
  <si>
    <t>Nancy Elena Quiroz L.</t>
  </si>
  <si>
    <t>Ambiente de formación del centro o externo, materiales de formación</t>
  </si>
  <si>
    <t>Aplicativos institucionales, Computadores, Conexiones a Internet y Video Beam.</t>
  </si>
  <si>
    <t>Jorge Armando Varela</t>
  </si>
  <si>
    <t>Equipos de computo, conectividad, equipos de apoyo audiovisual, plataformas de comunicación y colaboración, equipos de impresión, papelería.</t>
  </si>
  <si>
    <t>Ambiente de formación convencional, dotado con elementos y condiciones de salud y seguridad en el trabajo, unidades productivas agropecuarias en funcionamiento y dotadas con los elementos y condiciones de salud y seguridad en el trabajo.</t>
  </si>
  <si>
    <t>Camilo Andrés Laverde Corredor</t>
  </si>
  <si>
    <t>Instructores, coordinador, dinamizador y apoyos a coordinación</t>
  </si>
  <si>
    <t>Ambientes de formación convencionales y especializados: espacios de práctica en territorio rural, laboratorios, talleres, salas de coworking, de conectividad y biblioteca</t>
  </si>
  <si>
    <t>Emprendimientos asesorados</t>
  </si>
  <si>
    <t>902 - Emprendimientos asesorados</t>
  </si>
  <si>
    <t>29 equipos propios de los orientadores. 6 equipo de computo institucionales para funcionarios. 5 sala de reuniones. 10 oficina para orientadores.</t>
  </si>
  <si>
    <t>5 sala de reuniones 10 oficina para orientadores. 29 equipo propios de los orientadores. 6 equipo de computo institucionales para funcionarios. Aplicativo SIGE</t>
  </si>
  <si>
    <t>Líder de Emprendimiento</t>
  </si>
  <si>
    <t>Aplicativo SIGE</t>
  </si>
  <si>
    <t>Equipos de computo y plataformas de registro de información SIGE</t>
  </si>
  <si>
    <t>Profesional grado 02</t>
  </si>
  <si>
    <t>Humberto Silva Palacios</t>
  </si>
  <si>
    <t>Aplicativos, impresora, video beam, televisor, telefono, computador, correo electrónico, redes sociales</t>
  </si>
  <si>
    <t>Orientadores Emprendimiento, Apoyo administrativo emprendimiento, Líder Emprendimiento, Instructores Campesena, Coordinadores académicos</t>
  </si>
  <si>
    <t>Carmen Strella Arboleda Velásquez</t>
  </si>
  <si>
    <t>Equipos de computo - Sofia plus - ambinetes de formación - materiales y otros equipos - materiales formación</t>
  </si>
  <si>
    <t>Guías de aprendizaje - diseño curricular - medios didácticos</t>
  </si>
  <si>
    <t>Instructores de formación profesional</t>
  </si>
  <si>
    <t>Instalaciones oficina principal ubicada en el SENA Regional Boyacá(Sogamoso) adscrita a la dirección regional y las 4 salas emprendete ubicadas en los 4 Centros de Formación, en Sogamoso, Duitama y Tunja</t>
  </si>
  <si>
    <t>Plataforma fondo Emprender, aplicativo SIGE, equipos de cómputo portátiles.</t>
  </si>
  <si>
    <t>Orientadores Emprendimiento, Apoyo administrativo emprendimiento, Líder Emprendimiento</t>
  </si>
  <si>
    <t>Ruby Patiño Hernandez</t>
  </si>
  <si>
    <t>Número de Personas de Economía Popular atendidas por el Programa de Emprendimiento</t>
  </si>
  <si>
    <t>910 - Número de Personas de Economía Popular atendidas por el Programa de Emprendimiento</t>
  </si>
  <si>
    <t>Instalaciones para el desarrollo de la actividad, materiales para la ejecución</t>
  </si>
  <si>
    <t>Herramientas tecnológicas, herramientas ofimáticas</t>
  </si>
  <si>
    <t>Janeth Adriana Mariño Cepeda</t>
  </si>
  <si>
    <t>Plataforma LMS, SOFIA PLUS caracterización Articulación con la media SENATEC, proceso de matricula, etc)</t>
  </si>
  <si>
    <t>Profesionales de apoyo tecnico y administrativo (SOFIAPLUS); profesional acompañamiento del convenio.</t>
  </si>
  <si>
    <t>1 coordinador; profesionales de apoyo</t>
  </si>
  <si>
    <t>Programas de formación ofertados para personas cuidadoras</t>
  </si>
  <si>
    <t>933 - Programas de formación ofertados para personas cuidadoras</t>
  </si>
  <si>
    <t>Herramientas tecnológicas, Sistema de Gestión académico administrativa.</t>
  </si>
  <si>
    <t>1 coordinador; profesionales de seguimiento</t>
  </si>
  <si>
    <t>Implementación de estrategias de fortalecimiento del bilingüismo a nivel nacional</t>
  </si>
  <si>
    <t>940 - Implementación de estrategias de fortalecimiento del bilingüismo a nivel nacional</t>
  </si>
  <si>
    <t>DI-O6-I35 Implementar las políticas de relación Estado – ciudadano, con enfoque territorial y poblacional, para generar confianza, teniendo en cuenta sus necesidades, características y expectativas</t>
  </si>
  <si>
    <t>Promedio (Índice Política Racionalización de Trámites, Índice Política de Transparencia, acceso a la información pública y lucha contra la corrupción, Índice Política de Participación Ciudadana en la Gestión Pública, Índice Política de Servicio al Ciudadano)</t>
  </si>
  <si>
    <t>907 - Promedio (Índice Política Racionalización de Trámites, Índice Política de Transparencia, acceso a la información pública y lucha contra la corrupción, Índice Política de Participación Ciudadana en la Gestión Pública, Índice Política de Servicio al Ciudadano)</t>
  </si>
  <si>
    <t>Yudy Torres Perez</t>
  </si>
  <si>
    <t>Número de Proyectos en Tecnoparques o Hubs de Innovación que fortalecen la Economía Popular acompañados</t>
  </si>
  <si>
    <t>915 - Número de Proyectos en Tecnoparques o Hubs de Innovación que fortalecen la Economía Popular acompañados</t>
  </si>
  <si>
    <t>Equipo de profesionales del área de innovación</t>
  </si>
  <si>
    <t>Manuel Fernando Monsalve Ahumada</t>
  </si>
  <si>
    <t>Empresas, asociaciones, organizaciones productivas rurales y campesinas, beneficiarias del sistema de I+D+I.</t>
  </si>
  <si>
    <t>937 - Empresas, asociaciones, organizaciones productivas rurales y campesinas, beneficiarias del sistema de I+D+I.</t>
  </si>
  <si>
    <t>MI-O4-I28. Fortalecer la ruta articulación emprendimiento e innovación</t>
  </si>
  <si>
    <t>Proyectos de base tecnológica finalizados para su articulación con emprendimiento</t>
  </si>
  <si>
    <t>944 - Proyectos de base tecnológica finalizados para su articulación con emprendimiento</t>
  </si>
  <si>
    <t>Número de certificaciones expedidas a personas cuidadoras de personas mayores y personas con discapacidad</t>
  </si>
  <si>
    <t>917 - Número de certificaciones expedidas a personas cuidadoras de personas mayores y personas con discapacidad</t>
  </si>
  <si>
    <t>Certificaciones de competencia laboral expedidas a mujeres</t>
  </si>
  <si>
    <t>924 - Certificaciones de competencia laboral expedidas a mujeres</t>
  </si>
  <si>
    <t>DI-O6-I41 Plan Estratégico de Tecnologías de la Información y las Comunicaciones (PETIC)</t>
  </si>
  <si>
    <t>Personal Administrativo y técnico de la Oficina de Sistemas</t>
  </si>
  <si>
    <t>Mejora del Índice de Gobierno Digital</t>
  </si>
  <si>
    <t>863 - Mejora del Índice de Gobierno Digital</t>
  </si>
  <si>
    <t>% de atención a solicitudes de conceptos técnicos</t>
  </si>
  <si>
    <t>901 - % de atención a solicitudes de conceptos técnicos</t>
  </si>
  <si>
    <t>Iniciativas empresariales financiadas con recursos del Fondo Emprender</t>
  </si>
  <si>
    <t>928 - Iniciativas empresariales financiadas con recursos del Fondo Emprender</t>
  </si>
  <si>
    <t>MI-O4-I23. Promover los programas de formación en el marco de economía verde y azul</t>
  </si>
  <si>
    <t>Documentos con orientaciones para promover la oferta de programas de formación en el marco de la economia verde y azul</t>
  </si>
  <si>
    <t>914 - Documentos con orientaciones para promover la oferta de programas de formación en el marco de la economia verde y azul</t>
  </si>
  <si>
    <t>Profesionales del area de oferta de la formación</t>
  </si>
  <si>
    <t>Número de Certificatones realizadas para facilitar el acceso de las mujeres al servicio de Evaluación y Certificación de Competencias laborales</t>
  </si>
  <si>
    <t>838 - Número de Certificatones realizadas para facilitar el acceso de las mujeres al servicio de Evaluación y Certificación de Competencias laborales</t>
  </si>
  <si>
    <t>Atención de las solicitudes realizadas a la ruta de emprendimiento del Programa Nacional Jóvenes en Paz</t>
  </si>
  <si>
    <t>932 - Atención de las solicitudes realizadas a la ruta de emprendimiento del Programa Nacional Jóvenes en Paz</t>
  </si>
  <si>
    <t>MI-O4-I25. Promover estrategias para la implementación de proyectos y acciones de innovación y emprendimiento que aporten a economía verde y seguridad alimentaria</t>
  </si>
  <si>
    <t>Numero de instructores formados en la estrategia de multilingüismo de la escuela nacional de instructores</t>
  </si>
  <si>
    <t>913 - Numero de instructores formados en la estrategia de multilingüismo de la escuela nacional de instructores</t>
  </si>
  <si>
    <t>Carlos Dario Martinez Palacios</t>
  </si>
  <si>
    <t>COORDINADOR FORMACION PROFESIONAL</t>
  </si>
  <si>
    <t>MI-O4-I30. Diversificación de las estrategias de atención y acompañamiento a los aprendices para mejorar la tasa de retención y certificación</t>
  </si>
  <si>
    <t>PNIBA - Porcentaje de entrega de apoyos de sostenimiento FIC - REGULAR</t>
  </si>
  <si>
    <t>955 - PNIBA - Porcentaje de entrega de apoyos de sostenimiento FIC - REGULAR</t>
  </si>
  <si>
    <t>Coordinador de Formacion Profesional</t>
  </si>
  <si>
    <t>Programas modulares incluidos en el catálogo de Formación Profesional: Diseños curriculares reajustados para que sean modulares, escalables y ajustables a los requerimientos regionales.</t>
  </si>
  <si>
    <t>938 - Programas modulares incluidos en el catálogo de Formación Profesional: Diseños curriculares reajustados para que sean modulares, escalables y ajustables a los requerimientos regionales.</t>
  </si>
  <si>
    <t>Profesionales para el diseño y seguimiento a los programas modulares.</t>
  </si>
  <si>
    <t>VA-O1. Promover la inclusión social y económica de la población, bajo un enfoque diferencial, fortaleciendo sus capacidades y las oportunidades de empleabilidad, contribuyendo así al desarrollo equitativo de las comunidades a nivel urbano y rural, y al fo</t>
  </si>
  <si>
    <t>VA-O1-I9. Diseñar e implementar estrategia para favorecer el acceso y permanencia de las mujeres en la formación titulada</t>
  </si>
  <si>
    <t>Diseño e implementación de una estrategia para fomentar la permanencia de las mujeres en el desarrollo de su proceso formativo</t>
  </si>
  <si>
    <t>936 - Diseño e implementación de una estrategia para fomentar la permanencia de las mujeres en el desarrollo de su proceso formativo</t>
  </si>
  <si>
    <t>Diseño de programas nuevos o actualización de diseños en otras lenguas diferentes al inglés</t>
  </si>
  <si>
    <t>939 - Diseño de programas nuevos o actualización de diseños en otras lenguas diferentes al inglés</t>
  </si>
  <si>
    <t>Profesionales de apoyo a la gestión del diseño curricular y seguimiento de programas de otras lenguas diferentes al inglés.</t>
  </si>
  <si>
    <t>DI-O6-I48 Fortalecer la estrategia SENA proveedor SENA</t>
  </si>
  <si>
    <t>Porcentaje de participación de ingresos de la estrategía SENA provedor SENA sobre el total de ventas anuales</t>
  </si>
  <si>
    <t>904 - Porcentaje de participación de ingresos de la estrategía SENA provedor SENA sobre el total de ventas anuales</t>
  </si>
  <si>
    <t>RE-O7-I52. Desarrollar el plan maestro de infraestructura.</t>
  </si>
  <si>
    <t>RE-O7-I55. Plan de fortalecimiento para la efectiva ejecución institucional</t>
  </si>
  <si>
    <t>Evolución de la ejecución de los recursos financieros de funcionamiento e inversión (Obligado)</t>
  </si>
  <si>
    <t>954 - Evolución de la ejecución de los recursos financieros de funcionamiento e inversión (Obligado)</t>
  </si>
  <si>
    <t>DI-O6-I39 Fortalecimiento de la capacidad institucional en materia de contratación pública, prevención del daño antijurídico y armonización de la normativa interna.</t>
  </si>
  <si>
    <t>Porcentaje de cumplimiento de los planes de acción (cierre de brechas y/o de implementación) de las políticas de daño antijurídico, mejora normativa y compras y contratación</t>
  </si>
  <si>
    <t>905 - Porcentaje de cumplimiento de los planes de acción (cierre de brechas y/o de implementación) de las políticas de daño antijurídico, mejora normativa y compras y contratación</t>
  </si>
  <si>
    <t>Infraestructura de las oficinas, equipos de cómputo</t>
  </si>
  <si>
    <t>Onbase(Gestor documental) - CompromISO- SIGA</t>
  </si>
  <si>
    <t>Apoyo de los grupos Producción Normativa y Conceptos jurídicos, Procesos Judiciales Conciliaciones y Sanciones</t>
  </si>
  <si>
    <t>Directora Jurídica</t>
  </si>
  <si>
    <t>MI-O5-I31 Fortalecer los convenios nacionales e internacionales de acuerdo con el Esquema de Movilidad Educativa, Formativa, Laboral – EMEF, entre otros.</t>
  </si>
  <si>
    <t>Movilidad internacional (Entrante y saliente)</t>
  </si>
  <si>
    <t>99 - Movilidad internacional (Entrante y saliente)</t>
  </si>
  <si>
    <t>Personas formadas y entrenadas en el marco de alianzas con cooperantes internacionales</t>
  </si>
  <si>
    <t>497 - Personas formadas y entrenadas en el marco de alianzas con cooperantes internacionales</t>
  </si>
  <si>
    <t>Número de Alianzas estratégicas, convenios y/o proyectos nacionales e internacionales suscritos y/o fortalecidos por el SENA</t>
  </si>
  <si>
    <t>591 - Número de Alianzas estratégicas, convenios y/o proyectos nacionales e internacionales suscritos y/o fortalecidos por el SENA</t>
  </si>
  <si>
    <t>DI-O6-I38 Mejorar y proteger el valor de la Entidad con la evaluación independiente mediante servicios de aseguramiento y consultoría de los procesos de control, gestión de riesgos y gobierno institucional, lo que contribuye al logro de los objetivos.​</t>
  </si>
  <si>
    <t>Porcentaje de cumplimiento en la ejecución de servicios de aseguramiento y consultoría del plan anual de auditoría aprobado por el Comité Institucional de Coordinación de Control Interno</t>
  </si>
  <si>
    <t>485 - Porcentaje de cumplimiento en la ejecución de servicios de aseguramiento y consultoría del plan anual de auditoría aprobado por el Comité Institucional de Coordinación de Control Interno</t>
  </si>
  <si>
    <t>Número de Informes de Cumplimiento y Seguimiento de Ley generados</t>
  </si>
  <si>
    <t>797 - Número de Informes de Cumplimiento y Seguimiento de Ley generados</t>
  </si>
  <si>
    <t>Medición del Modelo de Madurez del IIA para la Actividad de Auditoría Interna - (MMAI)</t>
  </si>
  <si>
    <t>906 - Medición del Modelo de Madurez del IIA para la Actividad de Auditoría Interna - (MMAI)</t>
  </si>
  <si>
    <t>DI-O6-I43 Plan Estratégico de Talento Humano</t>
  </si>
  <si>
    <t>Instalaciones de la Dirección General Oficina y Trabajo en Casa</t>
  </si>
  <si>
    <t>Aplicativo FNV, equipos de computo, optima conexión a internet en las instalaciones SENA, aplicativos Office 365 y OnBase.</t>
  </si>
  <si>
    <t>Porcentaje de Capacitación para Servidores Públicos diferentes a Instructor</t>
  </si>
  <si>
    <t>632 - Porcentaje de Capacitación para Servidores Públicos diferentes a Instructor</t>
  </si>
  <si>
    <t>Servidores Públicos, contratistas del Grupo de Gestión Administrativa</t>
  </si>
  <si>
    <t>Nydia Jimena Rodriguez Rodríguez</t>
  </si>
  <si>
    <t>Coordinadora Grupo de Formación y Desarrollo del Talento Humano</t>
  </si>
  <si>
    <t>Aplicativo SMA, encuestas formato word y excel, bases de datos, calculo muestra, tabulación encuestas, equipos de computo, Onbase, TIC</t>
  </si>
  <si>
    <t>Porcentaje de cupos del Plan de Bienestar para Servidores Públicos y sus familias</t>
  </si>
  <si>
    <t>737 - Porcentaje de cupos del Plan de Bienestar para Servidores Públicos y sus familias</t>
  </si>
  <si>
    <t>Nydia Jimena Rodríguez Rodríguez</t>
  </si>
  <si>
    <t>Coordinadora Formarción y Desarrollo del Talento Humano</t>
  </si>
  <si>
    <t>Instalaciones de la Dirección General</t>
  </si>
  <si>
    <t>Computadores, impresora, scaner, puestos de trabajo que consten de sillas ergonómicas y escritorios, considicones optimas de trabajo (agua, luz), internet</t>
  </si>
  <si>
    <t>DI-O6-I44 Plan Institucional de Archivos – PINAR</t>
  </si>
  <si>
    <t>Falta de Instalaciones de archivo adecuadas para conservar la documentación fisica a nivel nacional ; Dando cumplimiento a aley General de Archivos 594 de 2000</t>
  </si>
  <si>
    <t>Coordinadora Grupo de Administración de Documentos</t>
  </si>
  <si>
    <t>DI-O6-I40 Generar estrategias para consolidar la gestión documental con fines de conservación, preservación y servicios de información y consulta de los documentos producidos y recibidos en el SENA.</t>
  </si>
  <si>
    <t>Porcentaje de avance inventarios documentales</t>
  </si>
  <si>
    <t>927 - Porcentaje de avance inventarios documentales</t>
  </si>
  <si>
    <t>Informes elaborados sobre la tendencia ocupacional según cifras de la Agencia Pública de Empleo</t>
  </si>
  <si>
    <t>740 - Informes elaborados sobre la tendencia ocupacional según cifras de la Agencia Pública de Empleo</t>
  </si>
  <si>
    <t>Apoyos de Gestión del grupo de Conceptos y Producción Normativa de la Dirección Juridica</t>
  </si>
  <si>
    <t>Actualización y socialización en lineamientos de contratación administrativa.</t>
  </si>
  <si>
    <t>850 - Actualización y socialización en lineamientos de contratación administrativa.</t>
  </si>
  <si>
    <t>MI-O4-I26. Diseñar la política del relacionamiento con el Egresado.</t>
  </si>
  <si>
    <t>Actualización del programa de Egresados SENA</t>
  </si>
  <si>
    <t>943 - Actualización del programa de Egresados SENA</t>
  </si>
  <si>
    <t>Porcentaje de atención a las solicitudes de formación de los Beneficiarios del Programa Nacional Jóvenes en Paz en el marco del componente de Educación.</t>
  </si>
  <si>
    <t>930 - Porcentaje de atención a las solicitudes de formación de los Beneficiarios del Programa Nacional Jóvenes en Paz en el marco del componente de Educación.</t>
  </si>
  <si>
    <t>DI-O6-I45 Actualizar e implementar el Modelo de Inteligencia Corporativa - Prospectiva</t>
  </si>
  <si>
    <t>Planes Prospectivos actualizados y/o formulados</t>
  </si>
  <si>
    <t>946 - Planes Prospectivos actualizados y/o formulados</t>
  </si>
  <si>
    <t>VA-O1-I7 Crear e implementar en el cuatrienio un plan integral de formación técnica y tecnológica efectiva e intercultural de los jóvenes indigenas de la amazonía que garantice el fortalecimiento de las capacidades para la generación de ingresos al interi</t>
  </si>
  <si>
    <t>Profesionales para el seguimiento al plan integral de formación.</t>
  </si>
  <si>
    <t>Cuentadantes con bienes a cargo verificados.</t>
  </si>
  <si>
    <t>3 - Cuentadantes con bienes a cargo verificados.</t>
  </si>
  <si>
    <t>RE-O7-I53. Plan de austeridad del gasto</t>
  </si>
  <si>
    <t>Aportes efectuados en especie o dinero por los aliados de cooperación mediante las alianzas estratégicas, convenios y/o proyectos del SENA</t>
  </si>
  <si>
    <t>592 - Aportes efectuados en especie o dinero por los aliados de cooperación mediante las alianzas estratégicas, convenios y/o proyectos del SENA</t>
  </si>
  <si>
    <t>Coordinacion Nacional de Emprendimiento</t>
  </si>
  <si>
    <t>Estrategias diseñadas para la implementación de proyectos de I+D+i que aporten a economía verde y seguridad alimentaria</t>
  </si>
  <si>
    <t>941 - Estrategias diseñadas para la implementación de proyectos de I+D+i que aporten a economía verde y seguridad alimentaria</t>
  </si>
  <si>
    <t>Equipos y medios tecnológicos, acceso a internet</t>
  </si>
  <si>
    <t>Oficina, escritorio, silla</t>
  </si>
  <si>
    <t>Mario Andres Rodriguez Lopez</t>
  </si>
  <si>
    <t>Ambiente de Aprendizaje / Materiales de Formación/Auditorios Conferencias Y Videoconferencias</t>
  </si>
  <si>
    <t>Miguel Angel Solis</t>
  </si>
  <si>
    <t>El Centro cuenta con los espacios físicos requeridos para investigar en los procesos de Formación Profesional Integral en cada una de sus 4 líneas medulares. Así mismo, con espacios de laboratorios para desarrollar las actividades investigativas</t>
  </si>
  <si>
    <t>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 SENNOVA</t>
  </si>
  <si>
    <t>Software y Hardware especializado.</t>
  </si>
  <si>
    <t>Infraestructura del Centro de Comercio y programas de formación</t>
  </si>
  <si>
    <t>Personal administrativo para la planeación, seguimiento y control de las acciones necesarias para el cumplimiento de la meta</t>
  </si>
  <si>
    <t>Ambientes de formación adecuados, unidades productivas, laboratorios, talleres</t>
  </si>
  <si>
    <t>Instalaciones del Centro de Comercio y Turismo(Biblioteca), Alcaldías, Gremios, Instituciones Educativas.</t>
  </si>
  <si>
    <t>Seguimientos a los documentos CONPES realizados</t>
  </si>
  <si>
    <t>958 - Seguimientos a los documentos CONPES realizados</t>
  </si>
  <si>
    <t>Seguimientos al Plan Estratégico de la entidad.</t>
  </si>
  <si>
    <t>959 - Seguimientos al Plan Estratégico de la entidad.</t>
  </si>
  <si>
    <t>Mobiliario y equipo de cómputo</t>
  </si>
  <si>
    <t>Profesional de apoyo a la gestión</t>
  </si>
  <si>
    <t>Jefe de Oficina</t>
  </si>
  <si>
    <t>Porcentaje de ejecución del Plan Anual de Trabajo de SST</t>
  </si>
  <si>
    <t>734 - Porcentaje de ejecución del Plan Anual de Trabajo de SST</t>
  </si>
  <si>
    <t>Secretaria General, Coordinación del grupo de Seguridad y Salud en el Trabajo, Servidores Públicos, Contratistas del Grupo de Seguridad y Salud en el Trabajo, Directores Regionales, Subdirectores de centro de formación, Coordinadores de talento humano regionales, Médicos especialistas en seguridad y salud en el trabajo, Psicologos especialistas en seguridad y salud en el trabajo, Profesionales y apoyos con licencia en seguridad y salud en el trabajo</t>
  </si>
  <si>
    <t>1 coordinador, Profesionales de seguimiento</t>
  </si>
  <si>
    <t>NIYIRETH ORTIZ OVIEDO</t>
  </si>
  <si>
    <t>COODINADORA DE ADMINISTRACIÓN EDUCATIVA</t>
  </si>
  <si>
    <t>Coordinador de Administracion Educativa</t>
  </si>
  <si>
    <t>Instructores de las áreas correspondientes, equipos de coordinadores de administración educativa</t>
  </si>
  <si>
    <t>Computador y programas</t>
  </si>
  <si>
    <t>Profesional apoyo coordinación formación profesional</t>
  </si>
  <si>
    <t>Ambientes de formación, Auditorio, Papelería.</t>
  </si>
  <si>
    <t>Porcentaje de Grupos (fichas) de formacion titulada con más del 80% de horas programadas de acuerdo con el diseño curricular.</t>
  </si>
  <si>
    <t>824 - Porcentaje de Grupos (fichas) de formacion titulada con más del 80% de horas programadas de acuerdo con el diseño curricular.</t>
  </si>
  <si>
    <t>Instructores, Coordinadores académicos, Almacén</t>
  </si>
  <si>
    <t>Oficinas, muebles y enseres del equipo de la coordinación académica regular y la coordinación académica de programas especiales.</t>
  </si>
  <si>
    <t>Instructores de planta y contratistas, Coordinador academico de formación regular, corodinador académico programas especiales y apoyos administrativos</t>
  </si>
  <si>
    <t>Oficina de coordinación académica</t>
  </si>
  <si>
    <t>Apoyo técnico de la coordinación</t>
  </si>
  <si>
    <t>Maquinas, Equipos, programación de la oferta PC.</t>
  </si>
  <si>
    <t>Coordinadores académicos, apoyos Administrativos en Coordinaciones.</t>
  </si>
  <si>
    <t>Para el cumplimiento de la meta establecida de Porcentaje de Grupos (fichas) de formacion titulada con más del 80% de horas programadas de acuerdo con el diseño curricular., el Centro de Formación cuenta con el espacio físico para que los responsables realiacen el seguimiento a la etapa productiva</t>
  </si>
  <si>
    <t>De igual forma el CF cuenta tiene dotado el puesto de trabajo con equipo de cómputo y conexión a internet para realziar la programación de las fichas</t>
  </si>
  <si>
    <t>1 Apoyo Administrativo 1 Coordinador Académico</t>
  </si>
  <si>
    <t>Donaldo Andrés Beltrán P</t>
  </si>
  <si>
    <t>Ambientes de Formación, Biblioteca, Laboratorios, Talleres y Materiales de Formación</t>
  </si>
  <si>
    <t>Coordinador misional, coordinadores académicos, Apoyos administrativos e instructores</t>
  </si>
  <si>
    <t>Ambientes de Formación con su dotación</t>
  </si>
  <si>
    <t>Coordinadores académicos, apoyo programación, apoyos coordinación e instructores</t>
  </si>
  <si>
    <t>Maria Katalina Rangel</t>
  </si>
  <si>
    <t>Coordinación academica, administración educativa, Instructores, apoyo administrativo, coordinacion de formación,programadoras.</t>
  </si>
  <si>
    <t>Equipo de cómputo, plataformas digitales, herramientas TICs, conectividad, Sofia Plus, Herramienta de seguimiento CIDM</t>
  </si>
  <si>
    <t>Infraestructura Centro de Formación (Sede Principal y Sede la Granja)</t>
  </si>
  <si>
    <t>Equipos Tecnologicos, Software Básico y Especializado, Redes de Conectividad, Aplicativos Institucionales, Mobiliario</t>
  </si>
  <si>
    <t>Coordinaciones Centro de Formación, Apoyos Sofía Plus.</t>
  </si>
  <si>
    <t>Instructores, Coordinadores académicos y misional, Apoyos Administrativos</t>
  </si>
  <si>
    <t>Plataforma Sofia Plus</t>
  </si>
  <si>
    <t>Coordinador(a) de Formación Profesional Integral, Coordinador(a) académica</t>
  </si>
  <si>
    <t>Aplicativo Sofía plus , recursos de ofimática , diseños curriculares.</t>
  </si>
  <si>
    <t>Sofía Plus</t>
  </si>
  <si>
    <t>Coordinadores Académicos, profesionales de apoyo</t>
  </si>
  <si>
    <t>Espacios de trabajo, equipamiento de Oficina, recursos de presentación</t>
  </si>
  <si>
    <t>Software de Gestión Educativa, Herramientas de Comunicación y Colaboración, Sistemas de Información para la toma de decisiones</t>
  </si>
  <si>
    <t>Coordinadores academicos de programas que supervisen la implementación y adapten la formación según las necesidades de los Aprendices.</t>
  </si>
  <si>
    <t>Ambientes de formación, aplicativos institucionales</t>
  </si>
  <si>
    <t>5 coordinadores académicos</t>
  </si>
  <si>
    <t>Profesionales de diseño y desarrollo curricular de centro</t>
  </si>
  <si>
    <t>Coordinación académica, apoyos administrativos e instructores</t>
  </si>
  <si>
    <t>Coordinador de formación, coordinador académico, profesionales de apoyo</t>
  </si>
  <si>
    <t>Equipos de computo - Sofia plus</t>
  </si>
  <si>
    <t>Oficinas, muebles y enseres de la coordinación académica regular y la coordinación académica de programas especiales</t>
  </si>
  <si>
    <t>Instalaciones Locativas, Ambiente de formación, materiales de formación, equipos para la formación</t>
  </si>
  <si>
    <t>Infraestructura del Centro: Ambientes de Aprendizaje y Empresas</t>
  </si>
  <si>
    <t>Equipo de computo, sistemas de informacion Sofia Plus, Caprendizaje y software.</t>
  </si>
  <si>
    <t>Plataforma Sofia Plus, documentos formalizados en la plataforma Compromiso</t>
  </si>
  <si>
    <t>Monica Mora</t>
  </si>
  <si>
    <t>Profesional Seguimiento a los aprendices</t>
  </si>
  <si>
    <t>Software - registros en Sofía plus</t>
  </si>
  <si>
    <t>Personal de apoyo encargado - coordinación academice</t>
  </si>
  <si>
    <t>Para el cumplimiento de la meta establecida de Porcentaje de Aprendices en estado académico "en formación" del Centro en grupos que se encuentren dentro de los tiempos para ejecutar la etapa productiva y que tienen únicamente por evaluar el RAP de Etapa Productiva, el Centro de Formación cuenta con el espacio físico para que los responsables realiacen el seguimiento a la etapa productiva</t>
  </si>
  <si>
    <t>De igual forma el CF cuenta tiene dotado el puesto de trabajo con equipo de cómputo y conexión a internet para realziar el seguimiento a aprendices en etapa practica</t>
  </si>
  <si>
    <t>Instructores, Apoyos Administrativos, Coordinadores académicos y misional</t>
  </si>
  <si>
    <t>Subdirector de Centro, Coordinación de Formación, Coordinadores Académicos, Instructor de Seguimiento a etapa productiva</t>
  </si>
  <si>
    <t>Área etapa práctica</t>
  </si>
  <si>
    <t>Sala de Juntas, Oficinas administrativas, Ambientes de Formación, Talleres, Coliseo y Auditorio.</t>
  </si>
  <si>
    <t>Computadores, Video Beam, Aplicativos institucionales, Conexiones a Internet.</t>
  </si>
  <si>
    <t>Coordinadora Etapa Productiva</t>
  </si>
  <si>
    <t>Software de Gestión Educativa, Herramientas de Comunicación y Colaboración</t>
  </si>
  <si>
    <t>Coordinación academica, administración educativa, Instructores, apoyo administrativo, coordinacion de formación, profesionales de seguimiento etapa productiva.</t>
  </si>
  <si>
    <t>Girier Aranguren Silva</t>
  </si>
  <si>
    <t>Infraestructura Centro de Formación, Recursos de Fisicos.</t>
  </si>
  <si>
    <t>Coordinaciones del Centro de Formación, Instructores de Seguimiento Etapa Productiva.</t>
  </si>
  <si>
    <t>Reporte DF53 de fichas no programadas</t>
  </si>
  <si>
    <t>Ambientes de formación, ambientes especializados.</t>
  </si>
  <si>
    <t>Plataformas institucionales instrumentos tecnológicos y periféricos</t>
  </si>
  <si>
    <t>Coordinadores académicos, Instructores</t>
  </si>
  <si>
    <t>Profesional de administración educativa - Apoyo administrativo Administración educativa - Coordiación académica regular - Coordinación académica de programas especiales y apoyos administrativos</t>
  </si>
  <si>
    <t>Dos (2) funcionarios de Planta y cinco (5) apoyos administrativos</t>
  </si>
  <si>
    <t>Instructores de acuerdo a la especialidad, apoyo admimistración educativa</t>
  </si>
  <si>
    <t>Ambiente de formación, materiales de formación, equipos de computo</t>
  </si>
  <si>
    <t>Equipos de Cómputo y Aplicativo de Administración Educativa</t>
  </si>
  <si>
    <t>Coordinador académico, equipo administrativo de gestión educativa.</t>
  </si>
  <si>
    <t>Software - programación en Sofia Plus</t>
  </si>
  <si>
    <t>Coordinadores académicos - personal de apoyo</t>
  </si>
  <si>
    <t>Para el cumplimiento de la meta establecida de Porcentaje de Fichas correctamente programadas, el Centro de Formación cuenta con el espacio físico para que los responsables realiacen la programación de las fichas, de acuerdo con la oferta del CF</t>
  </si>
  <si>
    <t>Coodinador de formación Profesional</t>
  </si>
  <si>
    <t>Ambientes de Formación, infraestructura del Centro, materiales de formación</t>
  </si>
  <si>
    <t>Aplicativo Sofía Plus</t>
  </si>
  <si>
    <t>Software de Gestión Educativa, Herramientas de Comunicación y Colaboración, Sistemas de Información para la toma de decisiones.</t>
  </si>
  <si>
    <t>Equipo de Administración Educativa, Coordinación Formación Profesional, Coordinaciones Académicas.</t>
  </si>
  <si>
    <t>Coordinador de FPI, Coordinadores Académicos.</t>
  </si>
  <si>
    <t>angela patricia rojas ochoa, coordinaciones academicas,</t>
  </si>
  <si>
    <t>Equipos de Cómputo, software licenciado, acceso a internet y plataforma educativa SENA</t>
  </si>
  <si>
    <t>Orlando Colmenares Rojas Bertha Patricia Morales Suarez</t>
  </si>
  <si>
    <t>Profesionales y/o tecnólogos que apoyan los procesos asociados a Formación Profesional Integral</t>
  </si>
  <si>
    <t>C-3603-1300-20-20305C</t>
  </si>
  <si>
    <t>FORTALECIMIENTO DE LA PRESTACIÓN DEL SERVICIO DE FORMACIÓN PROFESIONAL Y EL RECONOCIMIENTO DE SABERES PREVIOS CON ÉNFASIS EN POBLACIONES CAMPESINAS Y POPULARES EN COLOMBIA NACIONAL</t>
  </si>
  <si>
    <t>C-3602-1300-14-20305C</t>
  </si>
  <si>
    <t>SERVICIO DE APOYO INTEGRAL PARA EMPRENDEDORES:DESARROLLO, FORTALECIMIENTO Y FINANCIACIÓN EMPRESARIAL A NIVEL NACIONAL</t>
  </si>
  <si>
    <t>(en blanco)</t>
  </si>
  <si>
    <t>Plan integrado elaborado y validado con comunidades indígenas</t>
  </si>
  <si>
    <t>903 - Plan integrado elaborado y validado con comunidades indígenas</t>
  </si>
  <si>
    <t>Objetivo Estratégico</t>
  </si>
  <si>
    <t>VA-O2. Potenciar el desarrollo sostenible de los territorios por medio del fortalecimiento de las actividades productivas de la  población,  las empresas, agremiaciones, asociaciones, cooperativas  y demás organizaciones, aportando a la transformación pro</t>
  </si>
  <si>
    <t>Coordinador Académico</t>
  </si>
  <si>
    <t>CENTRO  PARA LA BIODIVERSIDAD Y EL TURISMO DEL AMAZONAS</t>
  </si>
  <si>
    <t>9517 - CENTRO  PARA LA BIODIVERSIDAD Y EL TURISMO DEL AMAZONAS</t>
  </si>
  <si>
    <t>CENTRO DE DISEÑO Y  METROLOGIA-BTA D C</t>
  </si>
  <si>
    <t>9216 - CENTRO DE DISEÑO Y  METROLOGIA-BTA D C</t>
  </si>
  <si>
    <t>CENTRO AGROINDUSTRIAL Y FORTALECIMIENTO  EMPRESARIAL DE CASANARE</t>
  </si>
  <si>
    <t>9519 - CENTRO AGROINDUSTRIAL Y FORTALECIMIENTO  EMPRESARIAL DE CASANARE</t>
  </si>
  <si>
    <t>CENTRO  AGROECOLOGICO Y EMPRESARIAL-CUNDINAMARCA</t>
  </si>
  <si>
    <t>9510 - CENTRO  AGROECOLOGICO Y EMPRESARIAL-CUNDINAMARCA</t>
  </si>
  <si>
    <t>CENTRO  MINERO- BOYACÁ</t>
  </si>
  <si>
    <t>9111 - CENTRO  MINERO- BOYACÁ</t>
  </si>
  <si>
    <t>CENTRO DE GESTION INDUSTRIAL  -BTA D C</t>
  </si>
  <si>
    <t>9211 - CENTRO DE GESTION INDUSTRIAL  -BTA D C</t>
  </si>
  <si>
    <t>Isabel Cristina Santamaria Montoya</t>
  </si>
  <si>
    <t>Cupos  en Formación Titulada del SENA</t>
  </si>
  <si>
    <t>818 - Cupos  en Formación Titulada del SENA</t>
  </si>
  <si>
    <t>Informe de seguimiento a los Centros de Formación con relación a la entrega de  materiales de formación y Elementos de Proteccion Personal, requeridos en la ejecución de los programas de formación del SENA</t>
  </si>
  <si>
    <t>795 - Informe de seguimiento a los Centros de Formación con relación a la entrega de  materiales de formación y Elementos de Proteccion Personal, requeridos en la ejecución de los programas de formación del SENA</t>
  </si>
  <si>
    <t>VA-O1. Promover la inclusión social y económica de la población, bajo un enfoque diferencial, fortaleciendo sus capacidades y las oportunidades de   empleabilidad, contribuyendo así al desarrollo equitativo de las comunidades a nivel urbano y rural, y al</t>
  </si>
  <si>
    <t>VA-O1-I1. Implementar la estrategia de atención integral, diferencial  e incluyente para el sector de la Economía Campesina - CampeSENA</t>
  </si>
  <si>
    <t>Porcentaje de Aprendices en estado académico "en formación" del Centro en grupos que se encuentren dentro de los tiempos para ejecutar la  etapa productiva y que tienen únicamente por evaluar el RAP de Etapa Productiva</t>
  </si>
  <si>
    <t>823 - Porcentaje de Aprendices en estado académico "en formación" del Centro en grupos que se encuentren dentro de los tiempos para ejecutar la  etapa productiva y que tienen únicamente por evaluar el RAP de Etapa Productiva</t>
  </si>
  <si>
    <t>Profesional grado 3</t>
  </si>
  <si>
    <t>VA-O2-I16. Fortalecimiento de las estrategias de relacionamiento empresarial  para incrementar el número de empresas objeto de regulación, de acuerdo con lo establecido en la Ley 789 de 2002 y Decretos reglamentarios vigentes a través de las regionales.</t>
  </si>
  <si>
    <t>DI-O6. Fortalecer el modelo de operación institucional  para lograr una gestión efectiva orientada a  resultados, mediante la mejora continua de los procesos, el desarrollo de la cultura organizacional, y la gestión del talento humano.</t>
  </si>
  <si>
    <t>Software: Auto Audit, IDEA, Power BI, Office 365, SACB, ONBASE, BLACKBOX, VPN</t>
  </si>
  <si>
    <t>MI-O5-I32 Incorporar convenios en  economía popular, economía campesina, habilidades digitales y jóvenes en paz</t>
  </si>
  <si>
    <t>VA-O1-I3 Brindar  atención integral, diferencial  e incluyente  a las personas víctimas del conflicto armado y a los firmantes de paz, que contribuya a  la garantía de sus derechos sociales y económicos,  a la  transformación productiva y equitativa de lo</t>
  </si>
  <si>
    <t>Número de mujeres  víctimas  de  desplazamiento  forzado  que  acceden  a  programas  de  formación profesional integral</t>
  </si>
  <si>
    <t>909 - Número de mujeres  víctimas  de  desplazamiento  forzado  que  acceden  a  programas  de  formación profesional integral</t>
  </si>
  <si>
    <t>VA-O2-I11. Diseñar e implementar  acciones para el fortalecimiento de la calidad y pertinencia de la gestión y colocación de Empleo</t>
  </si>
  <si>
    <t>VA-O1-I4. Implementar la Política Institucional de Atención a Personas con Discapacidad</t>
  </si>
  <si>
    <t>Número de Personas con discapacidad que recibieron capacitación para el Trabajo</t>
  </si>
  <si>
    <t>879 - Número de Personas con discapacidad que recibieron capacitación para el Trabajo</t>
  </si>
  <si>
    <t>Mujeres víctimas de otros hechos victimizantes que han accedido a formación profesional integral</t>
  </si>
  <si>
    <t>956 - Mujeres víctimas de otros hechos victimizantes que han accedido a formación profesional integral</t>
  </si>
  <si>
    <t>VA-O1-I8. Brindar  atención integral y diferencial a las mujeres</t>
  </si>
  <si>
    <t>DI-O6-I49 Fortalecer la dimensión información y comunicación a través  productos y canales de comunicación accesibles, acciones articuladas de imagen corporativa y  una imagen de marca SENA incluyente, sostenible  y transparente</t>
  </si>
  <si>
    <t>VA-O1-I2 Implementar la estrategia de atención integral, diferencial  e incluyente para el sector de la Economía Popular - Full Popular</t>
  </si>
  <si>
    <t>VA-O2-I19. Habilidades Digitales  - Plan para el seguimiento a la formación en habilidades digitales</t>
  </si>
  <si>
    <t>Proyecto Nacional de Evaluación y Certificación de Competencias Laborales realizado de acuerdo con la caracterización del programa de Jóvenes en Paz entregado por el Ministerio de la Igualdad. </t>
  </si>
  <si>
    <t>916 - Proyecto Nacional de Evaluación y Certificación de Competencias Laborales realizado de acuerdo con la caracterización del programa de Jóvenes en Paz entregado por el Ministerio de la Igualdad. </t>
  </si>
  <si>
    <t>MI-O4-I24. Implementar la estrategia de atención integral, diferencial  e incluyente para el sector de la Economía Popular - Full Popular</t>
  </si>
  <si>
    <t>Número de Normas / Estándares de competencia laboral elaborados  y/o actualizados para la estrategia Campe SENA y economía popular</t>
  </si>
  <si>
    <t>925 - Número de Normas / Estándares de competencia laboral elaborados  y/o actualizados para la estrategia Campe SENA y economía popular</t>
  </si>
  <si>
    <t xml:space="preserve">% Ejecución </t>
  </si>
  <si>
    <t>Periodo Reportado</t>
  </si>
  <si>
    <t>Porcentaje Ejecución</t>
  </si>
  <si>
    <t>0.00%</t>
  </si>
  <si>
    <t>82.90%</t>
  </si>
  <si>
    <t>100.00%</t>
  </si>
  <si>
    <t>48.00%</t>
  </si>
  <si>
    <t>30.20%</t>
  </si>
  <si>
    <t>96.10%</t>
  </si>
  <si>
    <t>53.00%</t>
  </si>
  <si>
    <t>92.10%</t>
  </si>
  <si>
    <t>85.40%</t>
  </si>
  <si>
    <t>86.30%</t>
  </si>
  <si>
    <t>99.10%</t>
  </si>
  <si>
    <t>46.10%</t>
  </si>
  <si>
    <t>66.70%</t>
  </si>
  <si>
    <t>22.20%</t>
  </si>
  <si>
    <t>60.10%</t>
  </si>
  <si>
    <t>98.80%</t>
  </si>
  <si>
    <t>45.00%</t>
  </si>
  <si>
    <t>95.90%</t>
  </si>
  <si>
    <t>97.00%</t>
  </si>
  <si>
    <t>59.80%</t>
  </si>
  <si>
    <t>99.50%</t>
  </si>
  <si>
    <t>33.30%</t>
  </si>
  <si>
    <t>85.00%</t>
  </si>
  <si>
    <t>68.50%</t>
  </si>
  <si>
    <t>64.40%</t>
  </si>
  <si>
    <t>79.40%</t>
  </si>
  <si>
    <t>98.50%</t>
  </si>
  <si>
    <t>81.00%</t>
  </si>
  <si>
    <t>99.90%</t>
  </si>
  <si>
    <t>12.10%</t>
  </si>
  <si>
    <t>99.40%</t>
  </si>
  <si>
    <t>99.60%</t>
  </si>
  <si>
    <t>76.30%</t>
  </si>
  <si>
    <t>64.30%</t>
  </si>
  <si>
    <t>78.00%</t>
  </si>
  <si>
    <t>99.00%</t>
  </si>
  <si>
    <t>99.20%</t>
  </si>
  <si>
    <t>40.10%</t>
  </si>
  <si>
    <t>60.60%</t>
  </si>
  <si>
    <t>26.40%</t>
  </si>
  <si>
    <t>23.60%</t>
  </si>
  <si>
    <t>80.80%</t>
  </si>
  <si>
    <t>93.30%</t>
  </si>
  <si>
    <t>98.60%</t>
  </si>
  <si>
    <t>87.50%</t>
  </si>
  <si>
    <t>10.20%</t>
  </si>
  <si>
    <t>91.50%</t>
  </si>
  <si>
    <t>36.10%</t>
  </si>
  <si>
    <t>88.90%</t>
  </si>
  <si>
    <t>80.40%</t>
  </si>
  <si>
    <t>75.00%</t>
  </si>
  <si>
    <t>46.40%</t>
  </si>
  <si>
    <t>70.80%</t>
  </si>
  <si>
    <t>57.00%</t>
  </si>
  <si>
    <t>52.80%</t>
  </si>
  <si>
    <t>31.20%</t>
  </si>
  <si>
    <t>84.60%</t>
  </si>
  <si>
    <t>20.50%</t>
  </si>
  <si>
    <t>84.10%</t>
  </si>
  <si>
    <t>62.50%</t>
  </si>
  <si>
    <t>2.30%</t>
  </si>
  <si>
    <t>68.10%</t>
  </si>
  <si>
    <t>55.60%</t>
  </si>
  <si>
    <t>46.50%</t>
  </si>
  <si>
    <t>72.00%</t>
  </si>
  <si>
    <t>94.60%</t>
  </si>
  <si>
    <t>75.40%</t>
  </si>
  <si>
    <t>90.60%</t>
  </si>
  <si>
    <t>97.50%</t>
  </si>
  <si>
    <t>94.50%</t>
  </si>
  <si>
    <t>34.10%</t>
  </si>
  <si>
    <t>91.90%</t>
  </si>
  <si>
    <t>87.20%</t>
  </si>
  <si>
    <t>1.30%</t>
  </si>
  <si>
    <t>31.90%</t>
  </si>
  <si>
    <t>76.50%</t>
  </si>
  <si>
    <t>90.00%</t>
  </si>
  <si>
    <t>84.80%</t>
  </si>
  <si>
    <t>89.80%</t>
  </si>
  <si>
    <t>6.50%</t>
  </si>
  <si>
    <t>13.60%</t>
  </si>
  <si>
    <t>99.30%</t>
  </si>
  <si>
    <t>50.00%</t>
  </si>
  <si>
    <t>1.40%</t>
  </si>
  <si>
    <t>81.40%</t>
  </si>
  <si>
    <t>38.40%</t>
  </si>
  <si>
    <t>37.50%</t>
  </si>
  <si>
    <t>42.70%</t>
  </si>
  <si>
    <t>47.80%</t>
  </si>
  <si>
    <t>80.10%</t>
  </si>
  <si>
    <t>73.70%</t>
  </si>
  <si>
    <t>14.30%</t>
  </si>
  <si>
    <t>3.40%</t>
  </si>
  <si>
    <t>33.80%</t>
  </si>
  <si>
    <t>16.00%</t>
  </si>
  <si>
    <t>76.70%</t>
  </si>
  <si>
    <t>60.40%</t>
  </si>
  <si>
    <t>0.70%</t>
  </si>
  <si>
    <t>43.50%</t>
  </si>
  <si>
    <t>83.60%</t>
  </si>
  <si>
    <t>76.80%</t>
  </si>
  <si>
    <t>81.70%</t>
  </si>
  <si>
    <t>88.00%</t>
  </si>
  <si>
    <t>96.70%</t>
  </si>
  <si>
    <t>39.20%</t>
  </si>
  <si>
    <t>98.30%</t>
  </si>
  <si>
    <t>83.40%</t>
  </si>
  <si>
    <t>94.10%</t>
  </si>
  <si>
    <t>49.90%</t>
  </si>
  <si>
    <t>19.30%</t>
  </si>
  <si>
    <t>81.20%</t>
  </si>
  <si>
    <t>40.80%</t>
  </si>
  <si>
    <t>99.80%</t>
  </si>
  <si>
    <t>60.90%</t>
  </si>
  <si>
    <t>93.20%</t>
  </si>
  <si>
    <t>50.80%</t>
  </si>
  <si>
    <t>73.20%</t>
  </si>
  <si>
    <t>13.20%</t>
  </si>
  <si>
    <t>29.60%</t>
  </si>
  <si>
    <t>96.90%</t>
  </si>
  <si>
    <t>52.10%</t>
  </si>
  <si>
    <t>85.20%</t>
  </si>
  <si>
    <t>3.70%</t>
  </si>
  <si>
    <t>70.30%</t>
  </si>
  <si>
    <t>17.50%</t>
  </si>
  <si>
    <t>77.10%</t>
  </si>
  <si>
    <t>17.60%</t>
  </si>
  <si>
    <t>59.70%</t>
  </si>
  <si>
    <t>32.70%</t>
  </si>
  <si>
    <t>27.30%</t>
  </si>
  <si>
    <t>27.10%</t>
  </si>
  <si>
    <t>81.10%</t>
  </si>
  <si>
    <t>64.20%</t>
  </si>
  <si>
    <t>77.70%</t>
  </si>
  <si>
    <t>20.00%</t>
  </si>
  <si>
    <t>16.10%</t>
  </si>
  <si>
    <t>80.60%</t>
  </si>
  <si>
    <t>62.00%</t>
  </si>
  <si>
    <t>13.90%</t>
  </si>
  <si>
    <t>88.40%</t>
  </si>
  <si>
    <t>31.60%</t>
  </si>
  <si>
    <t>67.40%</t>
  </si>
  <si>
    <t>56.90%</t>
  </si>
  <si>
    <t>30.50%</t>
  </si>
  <si>
    <t>75.10%</t>
  </si>
  <si>
    <t>97.90%</t>
  </si>
  <si>
    <t>31.80%</t>
  </si>
  <si>
    <t>5.70%</t>
  </si>
  <si>
    <t>64.70%</t>
  </si>
  <si>
    <t>95.00%</t>
  </si>
  <si>
    <t>59.60%</t>
  </si>
  <si>
    <t>19.70%</t>
  </si>
  <si>
    <t>18.10%</t>
  </si>
  <si>
    <t>51.00%</t>
  </si>
  <si>
    <t>47.50%</t>
  </si>
  <si>
    <t>21.30%</t>
  </si>
  <si>
    <t>53.50%</t>
  </si>
  <si>
    <t>89.20%</t>
  </si>
  <si>
    <t>1.50%</t>
  </si>
  <si>
    <t>22.50%</t>
  </si>
  <si>
    <t>74.30%</t>
  </si>
  <si>
    <t>83.80%</t>
  </si>
  <si>
    <t>61.40%</t>
  </si>
  <si>
    <t>20.70%</t>
  </si>
  <si>
    <t>75.60%</t>
  </si>
  <si>
    <t>26.60%</t>
  </si>
  <si>
    <t>63.80%</t>
  </si>
  <si>
    <t>28.30%</t>
  </si>
  <si>
    <t>86.10%</t>
  </si>
  <si>
    <t>97.60%</t>
  </si>
  <si>
    <t>64.80%</t>
  </si>
  <si>
    <t>87.80%</t>
  </si>
  <si>
    <t>83.90%</t>
  </si>
  <si>
    <t>97.70%</t>
  </si>
  <si>
    <t>8.70%</t>
  </si>
  <si>
    <t>82.30%</t>
  </si>
  <si>
    <t>21.80%</t>
  </si>
  <si>
    <t>93.70%</t>
  </si>
  <si>
    <t>58.50%</t>
  </si>
  <si>
    <t>96.60%</t>
  </si>
  <si>
    <t>71.60%</t>
  </si>
  <si>
    <t>84.40%</t>
  </si>
  <si>
    <t>78.30%</t>
  </si>
  <si>
    <t>37.10%</t>
  </si>
  <si>
    <t>89.40%</t>
  </si>
  <si>
    <t>83.10%</t>
  </si>
  <si>
    <t>39.50%</t>
  </si>
  <si>
    <t>81.50%</t>
  </si>
  <si>
    <t>31.30%</t>
  </si>
  <si>
    <t>6.30%</t>
  </si>
  <si>
    <t>17.70%</t>
  </si>
  <si>
    <t>17.10%</t>
  </si>
  <si>
    <t>82.80%</t>
  </si>
  <si>
    <t>90.10%</t>
  </si>
  <si>
    <t>27.60%</t>
  </si>
  <si>
    <t>19.50%</t>
  </si>
  <si>
    <t>64.60%</t>
  </si>
  <si>
    <t>50.10%</t>
  </si>
  <si>
    <t>88.50%</t>
  </si>
  <si>
    <t>21.70%</t>
  </si>
  <si>
    <t>15.40%</t>
  </si>
  <si>
    <t>67.10%</t>
  </si>
  <si>
    <t>89.50%</t>
  </si>
  <si>
    <t>10.40%</t>
  </si>
  <si>
    <t>58.90%</t>
  </si>
  <si>
    <t>78.20%</t>
  </si>
  <si>
    <t>34.40%</t>
  </si>
  <si>
    <t>70.90%</t>
  </si>
  <si>
    <t>80.90%</t>
  </si>
  <si>
    <t>48.80%</t>
  </si>
  <si>
    <t>12.60%</t>
  </si>
  <si>
    <t>22.70%</t>
  </si>
  <si>
    <t>31.00%</t>
  </si>
  <si>
    <t>88.70%</t>
  </si>
  <si>
    <t>50.20%</t>
  </si>
  <si>
    <t>57.10%</t>
  </si>
  <si>
    <t>87.10%</t>
  </si>
  <si>
    <t>78.50%</t>
  </si>
  <si>
    <t>86.80%</t>
  </si>
  <si>
    <t>21.90%</t>
  </si>
  <si>
    <t>96.00%</t>
  </si>
  <si>
    <t>69.90%</t>
  </si>
  <si>
    <t>27.80%</t>
  </si>
  <si>
    <t>46.00%</t>
  </si>
  <si>
    <t>9.40%</t>
  </si>
  <si>
    <t>50.70%</t>
  </si>
  <si>
    <t>95.40%</t>
  </si>
  <si>
    <t>25.10%</t>
  </si>
  <si>
    <t>79.00%</t>
  </si>
  <si>
    <t>30.00%</t>
  </si>
  <si>
    <t>79.60%</t>
  </si>
  <si>
    <t>33.00%</t>
  </si>
  <si>
    <t>4.60%</t>
  </si>
  <si>
    <t>49.70%</t>
  </si>
  <si>
    <t>96.40%</t>
  </si>
  <si>
    <t>50.40%</t>
  </si>
  <si>
    <t>36.40%</t>
  </si>
  <si>
    <t>16.20%</t>
  </si>
  <si>
    <t>96.80%</t>
  </si>
  <si>
    <t>74.70%</t>
  </si>
  <si>
    <t>63.40%</t>
  </si>
  <si>
    <t>93.10%</t>
  </si>
  <si>
    <t>13.10%</t>
  </si>
  <si>
    <t>13.80%</t>
  </si>
  <si>
    <t>69.50%</t>
  </si>
  <si>
    <t>94.30%</t>
  </si>
  <si>
    <t>82.10%</t>
  </si>
  <si>
    <t>51.40%</t>
  </si>
  <si>
    <t>85.60%</t>
  </si>
  <si>
    <t>48.20%</t>
  </si>
  <si>
    <t>72.20%</t>
  </si>
  <si>
    <t>16.30%</t>
  </si>
  <si>
    <t>11.40%</t>
  </si>
  <si>
    <t>19.60%</t>
  </si>
  <si>
    <t>23.70%</t>
  </si>
  <si>
    <t>69.20%</t>
  </si>
  <si>
    <t>76.10%</t>
  </si>
  <si>
    <t>19.40%</t>
  </si>
  <si>
    <t>77.90%</t>
  </si>
  <si>
    <t>62.60%</t>
  </si>
  <si>
    <t>95.30%</t>
  </si>
  <si>
    <t>84.30%</t>
  </si>
  <si>
    <t>25.50%</t>
  </si>
  <si>
    <t>68.70%</t>
  </si>
  <si>
    <t>0.10%</t>
  </si>
  <si>
    <t>80.70%</t>
  </si>
  <si>
    <t>95.60%</t>
  </si>
  <si>
    <t>26.00%</t>
  </si>
  <si>
    <t>73.50%</t>
  </si>
  <si>
    <t>67.90%</t>
  </si>
  <si>
    <t>33.20%</t>
  </si>
  <si>
    <t>60.50%</t>
  </si>
  <si>
    <t>87.60%</t>
  </si>
  <si>
    <t>62.40%</t>
  </si>
  <si>
    <t>66.20%</t>
  </si>
  <si>
    <t>93.40%</t>
  </si>
  <si>
    <t>67.50%</t>
  </si>
  <si>
    <t>22.90%</t>
  </si>
  <si>
    <t>21.10%</t>
  </si>
  <si>
    <t>71.50%</t>
  </si>
  <si>
    <t>93.50%</t>
  </si>
  <si>
    <t>67.00%</t>
  </si>
  <si>
    <t>84.20%</t>
  </si>
  <si>
    <t>89.30%</t>
  </si>
  <si>
    <t>11.30%</t>
  </si>
  <si>
    <t>11.70%</t>
  </si>
  <si>
    <t>72.80%</t>
  </si>
  <si>
    <t>1.20%</t>
  </si>
  <si>
    <t>99.70%</t>
  </si>
  <si>
    <t>80.20%</t>
  </si>
  <si>
    <t>38.00%</t>
  </si>
  <si>
    <t>77.30%</t>
  </si>
  <si>
    <t>7.60%</t>
  </si>
  <si>
    <t>91.40%</t>
  </si>
  <si>
    <t>10.80%</t>
  </si>
  <si>
    <t>89.00%</t>
  </si>
  <si>
    <t>70.00%</t>
  </si>
  <si>
    <t>90.20%</t>
  </si>
  <si>
    <t>65.90%</t>
  </si>
  <si>
    <t>11.00%</t>
  </si>
  <si>
    <t>14.90%</t>
  </si>
  <si>
    <t>31.50%</t>
  </si>
  <si>
    <t>89.10%</t>
  </si>
  <si>
    <t>93.80%</t>
  </si>
  <si>
    <t>72.90%</t>
  </si>
  <si>
    <t>66.80%</t>
  </si>
  <si>
    <t>36.00%</t>
  </si>
  <si>
    <t>86.40%</t>
  </si>
  <si>
    <t>28.20%</t>
  </si>
  <si>
    <t>12.70%</t>
  </si>
  <si>
    <t>93.00%</t>
  </si>
  <si>
    <t>10.30%</t>
  </si>
  <si>
    <t>73.00%</t>
  </si>
  <si>
    <t>76.60%</t>
  </si>
  <si>
    <t>86.60%</t>
  </si>
  <si>
    <t>60.30%</t>
  </si>
  <si>
    <t>68.60%</t>
  </si>
  <si>
    <t>92.30%</t>
  </si>
  <si>
    <t>48.60%</t>
  </si>
  <si>
    <t>66.00%</t>
  </si>
  <si>
    <t>94.20%</t>
  </si>
  <si>
    <t>79.10%</t>
  </si>
  <si>
    <t>69.70%</t>
  </si>
  <si>
    <t>51.50%</t>
  </si>
  <si>
    <t>90.30%</t>
  </si>
  <si>
    <t>98.90%</t>
  </si>
  <si>
    <t>77.00%</t>
  </si>
  <si>
    <t>86.00%</t>
  </si>
  <si>
    <t>4.70%</t>
  </si>
  <si>
    <t>3.00%</t>
  </si>
  <si>
    <t>22.10%</t>
  </si>
  <si>
    <t>68.80%</t>
  </si>
  <si>
    <t>88.20%</t>
  </si>
  <si>
    <t>61.80%</t>
  </si>
  <si>
    <t>95.50%</t>
  </si>
  <si>
    <t>47.10%</t>
  </si>
  <si>
    <t>83.70%</t>
  </si>
  <si>
    <t>84.00%</t>
  </si>
  <si>
    <t>8.80%</t>
  </si>
  <si>
    <t>13.70%</t>
  </si>
  <si>
    <t>94.00%</t>
  </si>
  <si>
    <t>41.50%</t>
  </si>
  <si>
    <t>61.30%</t>
  </si>
  <si>
    <t>40.90%</t>
  </si>
  <si>
    <t>89.90%</t>
  </si>
  <si>
    <t>72.40%</t>
  </si>
  <si>
    <t>70.60%</t>
  </si>
  <si>
    <t>9.50%</t>
  </si>
  <si>
    <t>69.30%</t>
  </si>
  <si>
    <t>36.50%</t>
  </si>
  <si>
    <t>97.20%</t>
  </si>
  <si>
    <t>94.40%</t>
  </si>
  <si>
    <t>75.50%</t>
  </si>
  <si>
    <t>39.00%</t>
  </si>
  <si>
    <t>35.20%</t>
  </si>
  <si>
    <t>74.90%</t>
  </si>
  <si>
    <t>43.40%</t>
  </si>
  <si>
    <t>81.30%</t>
  </si>
  <si>
    <t>79.90%</t>
  </si>
  <si>
    <t>66.10%</t>
  </si>
  <si>
    <t>69.60%</t>
  </si>
  <si>
    <t>86.90%</t>
  </si>
  <si>
    <t>78.60%</t>
  </si>
  <si>
    <t>40.20%</t>
  </si>
  <si>
    <t>83.30%</t>
  </si>
  <si>
    <t>70.40%</t>
  </si>
  <si>
    <t>75.80%</t>
  </si>
  <si>
    <t>33.60%</t>
  </si>
  <si>
    <t>61.00%</t>
  </si>
  <si>
    <t>74.20%</t>
  </si>
  <si>
    <t>29.20%</t>
  </si>
  <si>
    <t>56.30%</t>
  </si>
  <si>
    <t>84.70%</t>
  </si>
  <si>
    <t>39.90%</t>
  </si>
  <si>
    <t>90.50%</t>
  </si>
  <si>
    <t>38.20%</t>
  </si>
  <si>
    <t>79.70%</t>
  </si>
  <si>
    <t>80.50%</t>
  </si>
  <si>
    <t>84.50%</t>
  </si>
  <si>
    <t>37.70%</t>
  </si>
  <si>
    <t>79.30%</t>
  </si>
  <si>
    <t>63.50%</t>
  </si>
  <si>
    <t>85.50%</t>
  </si>
  <si>
    <t>91.00%</t>
  </si>
  <si>
    <t>82.50%</t>
  </si>
  <si>
    <t>76.20%</t>
  </si>
  <si>
    <t>72.50%</t>
  </si>
  <si>
    <t>29.50%</t>
  </si>
  <si>
    <t>59.00%</t>
  </si>
  <si>
    <t>16.50%</t>
  </si>
  <si>
    <t>80.00%</t>
  </si>
  <si>
    <t>79.50%</t>
  </si>
  <si>
    <t>62.30%</t>
  </si>
  <si>
    <t>60.80%</t>
  </si>
  <si>
    <t>70.70%</t>
  </si>
  <si>
    <t>74.60%</t>
  </si>
  <si>
    <t>15.60%</t>
  </si>
  <si>
    <t>7.10%</t>
  </si>
  <si>
    <t>53.60%</t>
  </si>
  <si>
    <t>77.80%</t>
  </si>
  <si>
    <t>15.20%</t>
  </si>
  <si>
    <t>71.00%</t>
  </si>
  <si>
    <t>96.30%</t>
  </si>
  <si>
    <t>27.00%</t>
  </si>
  <si>
    <t>23.50%</t>
  </si>
  <si>
    <t>62.80%</t>
  </si>
  <si>
    <t>23.10%</t>
  </si>
  <si>
    <t>68.90%</t>
  </si>
  <si>
    <t>67.70%</t>
  </si>
  <si>
    <t>61.90%</t>
  </si>
  <si>
    <t>83.00%</t>
  </si>
  <si>
    <t>47.90%</t>
  </si>
  <si>
    <t>96.20%</t>
  </si>
  <si>
    <t>90.70%</t>
  </si>
  <si>
    <t>92.00%</t>
  </si>
  <si>
    <t>59.50%</t>
  </si>
  <si>
    <t>65.40%</t>
  </si>
  <si>
    <t>85.10%</t>
  </si>
  <si>
    <t>18.40%</t>
  </si>
  <si>
    <t>74.50%</t>
  </si>
  <si>
    <t>25.20%</t>
  </si>
  <si>
    <t>65.80%</t>
  </si>
  <si>
    <t>27.50%</t>
  </si>
  <si>
    <t>72.70%</t>
  </si>
  <si>
    <t>27.40%</t>
  </si>
  <si>
    <t>92.20%</t>
  </si>
  <si>
    <t>18.90%</t>
  </si>
  <si>
    <t>71.90%</t>
  </si>
  <si>
    <t>44.70%</t>
  </si>
  <si>
    <t>97.30%</t>
  </si>
  <si>
    <t>98.10%</t>
  </si>
  <si>
    <t>89.60%</t>
  </si>
  <si>
    <t>75.90%</t>
  </si>
  <si>
    <t>87.40%</t>
  </si>
  <si>
    <t>94.90%</t>
  </si>
  <si>
    <t>90.40%</t>
  </si>
  <si>
    <t>43.60%</t>
  </si>
  <si>
    <t>87.70%</t>
  </si>
  <si>
    <t>46.20%</t>
  </si>
  <si>
    <t>46.60%</t>
  </si>
  <si>
    <t>95.10%</t>
  </si>
  <si>
    <t>92.70%</t>
  </si>
  <si>
    <t>35.90%</t>
  </si>
  <si>
    <t>95.20%</t>
  </si>
  <si>
    <t>41.40%</t>
  </si>
  <si>
    <t>93.90%</t>
  </si>
  <si>
    <t>38.90%</t>
  </si>
  <si>
    <t>42.20%</t>
  </si>
  <si>
    <t>95.70%</t>
  </si>
  <si>
    <t>88.60%</t>
  </si>
  <si>
    <t>92.60%</t>
  </si>
  <si>
    <t>29.10%</t>
  </si>
  <si>
    <t>76.40%</t>
  </si>
  <si>
    <t>44.40%</t>
  </si>
  <si>
    <t>77.60%</t>
  </si>
  <si>
    <t>46.30%</t>
  </si>
  <si>
    <t>37.20%</t>
  </si>
  <si>
    <t>73.40%</t>
  </si>
  <si>
    <t>27.90%</t>
  </si>
  <si>
    <t>79.20%</t>
  </si>
  <si>
    <t>36.60%</t>
  </si>
  <si>
    <t>77.20%</t>
  </si>
  <si>
    <t>74.80%</t>
  </si>
  <si>
    <t>87.30%</t>
  </si>
  <si>
    <t>45.70%</t>
  </si>
  <si>
    <t>39.60%</t>
  </si>
  <si>
    <t>40.50%</t>
  </si>
  <si>
    <t>71.40%</t>
  </si>
  <si>
    <t>78.10%</t>
  </si>
  <si>
    <t>35.50%</t>
  </si>
  <si>
    <t>37.90%</t>
  </si>
  <si>
    <t>82.70%</t>
  </si>
  <si>
    <t>43.70%</t>
  </si>
  <si>
    <t>36.70%</t>
  </si>
  <si>
    <t>76.00%</t>
  </si>
  <si>
    <t>82.00%</t>
  </si>
  <si>
    <t>69.80%</t>
  </si>
  <si>
    <t>54.40%</t>
  </si>
  <si>
    <t>48.30%</t>
  </si>
  <si>
    <t>42.60%</t>
  </si>
  <si>
    <t>55.90%</t>
  </si>
  <si>
    <t>67.30%</t>
  </si>
  <si>
    <t>4.50%</t>
  </si>
  <si>
    <t>47.00%</t>
  </si>
  <si>
    <t>40.60%</t>
  </si>
  <si>
    <t>92.80%</t>
  </si>
  <si>
    <t>49.80%</t>
  </si>
  <si>
    <t>94.70%</t>
  </si>
  <si>
    <t>46.70%</t>
  </si>
  <si>
    <t>90.80%</t>
  </si>
  <si>
    <t>92.50%</t>
  </si>
  <si>
    <t>51.30%</t>
  </si>
  <si>
    <t>20.80%</t>
  </si>
  <si>
    <t>56.50%</t>
  </si>
  <si>
    <t>63.10%</t>
  </si>
  <si>
    <t>1.90%</t>
  </si>
  <si>
    <t>91.20%</t>
  </si>
  <si>
    <t>28.80%</t>
  </si>
  <si>
    <t>82.40%</t>
  </si>
  <si>
    <t>52.70%</t>
  </si>
  <si>
    <t>89.70%</t>
  </si>
  <si>
    <t>58.00%</t>
  </si>
  <si>
    <t>73.60%</t>
  </si>
  <si>
    <t>97.80%</t>
  </si>
  <si>
    <t>2.10%</t>
  </si>
  <si>
    <t>63.90%</t>
  </si>
  <si>
    <t>12.30%</t>
  </si>
  <si>
    <t>91.60%</t>
  </si>
  <si>
    <t>63.00%</t>
  </si>
  <si>
    <t>87.00%</t>
  </si>
  <si>
    <t>0.50%</t>
  </si>
  <si>
    <t>33.10%</t>
  </si>
  <si>
    <t>86.70%</t>
  </si>
  <si>
    <t>81.60%</t>
  </si>
  <si>
    <t>33.90%</t>
  </si>
  <si>
    <t>85.30%</t>
  </si>
  <si>
    <t>95.80%</t>
  </si>
  <si>
    <t>85.70%</t>
  </si>
  <si>
    <t>11.60%</t>
  </si>
  <si>
    <t>28.70%</t>
  </si>
  <si>
    <t>88.30%</t>
  </si>
  <si>
    <t>91.80%</t>
  </si>
  <si>
    <t>52.40%</t>
  </si>
  <si>
    <t>70.50%</t>
  </si>
  <si>
    <t>73.80%</t>
  </si>
  <si>
    <t>97.40%</t>
  </si>
  <si>
    <t>84.90%</t>
  </si>
  <si>
    <t>71.80%</t>
  </si>
  <si>
    <t>43.10%</t>
  </si>
  <si>
    <t>94.80%</t>
  </si>
  <si>
    <t>80.30%</t>
  </si>
  <si>
    <t>56.70%</t>
  </si>
  <si>
    <t>59.30%</t>
  </si>
  <si>
    <t>53.20%</t>
  </si>
  <si>
    <t>46.90%</t>
  </si>
  <si>
    <t>91.70%</t>
  </si>
  <si>
    <t>78.40%</t>
  </si>
  <si>
    <t>69.10%</t>
  </si>
  <si>
    <t>55.40%</t>
  </si>
  <si>
    <t>47.40%</t>
  </si>
  <si>
    <t>61.50%</t>
  </si>
  <si>
    <t>42.40%</t>
  </si>
  <si>
    <t>78.80%</t>
  </si>
  <si>
    <t>54.60%</t>
  </si>
  <si>
    <t>65.30%</t>
  </si>
  <si>
    <t>6.60%</t>
  </si>
  <si>
    <t>73.90%</t>
  </si>
  <si>
    <t>30.30%</t>
  </si>
  <si>
    <t>54.70%</t>
  </si>
  <si>
    <t>8.90%</t>
  </si>
  <si>
    <t>73.30%</t>
  </si>
  <si>
    <t>28.90%</t>
  </si>
  <si>
    <t>55.10%</t>
  </si>
  <si>
    <t>51.20%</t>
  </si>
  <si>
    <t>44.00%</t>
  </si>
  <si>
    <t>10.70%</t>
  </si>
  <si>
    <t>62.10%</t>
  </si>
  <si>
    <t>58.10%</t>
  </si>
  <si>
    <t>58.30%</t>
  </si>
  <si>
    <t>75.30%</t>
  </si>
  <si>
    <t>79.80%</t>
  </si>
  <si>
    <t>49.60%</t>
  </si>
  <si>
    <t>85.90%</t>
  </si>
  <si>
    <t>82.60%</t>
  </si>
  <si>
    <t>23.90%</t>
  </si>
  <si>
    <t>60.00%</t>
  </si>
  <si>
    <t>41.00%</t>
  </si>
  <si>
    <t>59.20%</t>
  </si>
  <si>
    <t>74.40%</t>
  </si>
  <si>
    <t>57.80%</t>
  </si>
  <si>
    <t>55.20%</t>
  </si>
  <si>
    <t>91.30%</t>
  </si>
  <si>
    <t>34.50%</t>
  </si>
  <si>
    <t>74.00%</t>
  </si>
  <si>
    <t>77.40%</t>
  </si>
  <si>
    <t>37.00%</t>
  </si>
  <si>
    <t>54.90%</t>
  </si>
  <si>
    <t>0.30%</t>
  </si>
  <si>
    <t>3.50%</t>
  </si>
  <si>
    <t>0.90%</t>
  </si>
  <si>
    <t>6.10%</t>
  </si>
  <si>
    <t>17.90%</t>
  </si>
  <si>
    <t>57.20%</t>
  </si>
  <si>
    <t>41.90%</t>
  </si>
  <si>
    <t>7.40%</t>
  </si>
  <si>
    <t>68.40%</t>
  </si>
  <si>
    <t>55.50%</t>
  </si>
  <si>
    <t>83.20%</t>
  </si>
  <si>
    <t>88.80%</t>
  </si>
  <si>
    <t>5.60%</t>
  </si>
  <si>
    <t>87.90%</t>
  </si>
  <si>
    <t>88.10%</t>
  </si>
  <si>
    <t>75.20%</t>
  </si>
  <si>
    <t>57.90%</t>
  </si>
  <si>
    <t>66.50%</t>
  </si>
  <si>
    <t>75.70%</t>
  </si>
  <si>
    <t>71.20%</t>
  </si>
  <si>
    <t>70.20%</t>
  </si>
  <si>
    <t>59.40%</t>
  </si>
  <si>
    <t>85.80%</t>
  </si>
  <si>
    <t>96.50%</t>
  </si>
  <si>
    <t>93.60%</t>
  </si>
  <si>
    <t>55.00%</t>
  </si>
  <si>
    <t>9.00%</t>
  </si>
  <si>
    <t>64.50%</t>
  </si>
  <si>
    <t>90.90%</t>
  </si>
  <si>
    <t>66.60%</t>
  </si>
  <si>
    <t>61.10%</t>
  </si>
  <si>
    <t>67.20%</t>
  </si>
  <si>
    <t>48.40%</t>
  </si>
  <si>
    <t>58.40%</t>
  </si>
  <si>
    <t>53.70%</t>
  </si>
  <si>
    <t>66.40%</t>
  </si>
  <si>
    <t>65.00%</t>
  </si>
  <si>
    <t>83.50%</t>
  </si>
  <si>
    <t>12.00%</t>
  </si>
  <si>
    <t>71.10%</t>
  </si>
  <si>
    <t>53.80%</t>
  </si>
  <si>
    <t>86.20%</t>
  </si>
  <si>
    <t>34.80%</t>
  </si>
  <si>
    <t>3.20%</t>
  </si>
  <si>
    <t>51.60%</t>
  </si>
  <si>
    <t>65.50%</t>
  </si>
  <si>
    <t>1.80%</t>
  </si>
  <si>
    <t>98.00%</t>
  </si>
  <si>
    <t>1.00%</t>
  </si>
  <si>
    <t>68.30%</t>
  </si>
  <si>
    <t>56.60%</t>
  </si>
  <si>
    <t>66.90%</t>
  </si>
  <si>
    <t>29.40%</t>
  </si>
  <si>
    <t>91.10%</t>
  </si>
  <si>
    <t>81.90%</t>
  </si>
  <si>
    <t>7.00%</t>
  </si>
  <si>
    <t>3.60%</t>
  </si>
  <si>
    <t>1.70%</t>
  </si>
  <si>
    <t>53.10%</t>
  </si>
  <si>
    <t>71.30%</t>
  </si>
  <si>
    <t>20.10%</t>
  </si>
  <si>
    <t>5 - DESPACHO DIRECCIÓN</t>
  </si>
  <si>
    <t>8 - DESPACHO DIRECCIÓN</t>
  </si>
  <si>
    <t>11 - DESPACHO DIRECCIÓN</t>
  </si>
  <si>
    <t>13 - DESPACHO DIRECCIÓN</t>
  </si>
  <si>
    <t>15 - DESPACHO DIRECCIÓN</t>
  </si>
  <si>
    <t>17 - DESPACHO DIRECCIÓN</t>
  </si>
  <si>
    <t>18 - DESPACHO DIRECCIÓN</t>
  </si>
  <si>
    <t>19 - DESPACHO DIRECCIÓN</t>
  </si>
  <si>
    <t>20 - DESPACHO DIRECCIÓN</t>
  </si>
  <si>
    <t>23 - DESPACHO DIRECCIÓN</t>
  </si>
  <si>
    <t>25 - DESPACHO DIRECCIÓN</t>
  </si>
  <si>
    <t>27 - DESPACHO DIRECCIÓN</t>
  </si>
  <si>
    <t>41 - DESPACHO DIRECCIÓN</t>
  </si>
  <si>
    <t>44 - DESPACHO DIRECCIÓN</t>
  </si>
  <si>
    <t>47 - DESPACHO DIRECCIÓN</t>
  </si>
  <si>
    <t>50 - DESPACHO DIRECCIÓN</t>
  </si>
  <si>
    <t>52 - DESPACHO DIRECCIÓN</t>
  </si>
  <si>
    <t>54 - DESPACHO DIRECCIÓN</t>
  </si>
  <si>
    <t>63 - DESPACHO DIRECCIÓN</t>
  </si>
  <si>
    <t>66 - DESPACHO DIRECCIÓN</t>
  </si>
  <si>
    <t>68 - DESPACHO DIRECCIÓN</t>
  </si>
  <si>
    <t>70 - DESPACHO DIRECCIÓN</t>
  </si>
  <si>
    <t>73 - DESPACHO DIRECCIÓN</t>
  </si>
  <si>
    <t>76 - DESPACHO DIRECCIÓN</t>
  </si>
  <si>
    <t>81 - DESPACHO DIRECCIÓN</t>
  </si>
  <si>
    <t>85 - DESPACHO DIRECCIÓN</t>
  </si>
  <si>
    <t>86 - DESPACHO DIRECCIÓN</t>
  </si>
  <si>
    <t>88 - DESPACHO DIRECCIÓN</t>
  </si>
  <si>
    <t>91 - DESPACHO DIRECCIÓN</t>
  </si>
  <si>
    <t>94 - DESPACHO DIRECCIÓN</t>
  </si>
  <si>
    <t>95 - DESPACHO DIRECCIÓN</t>
  </si>
  <si>
    <t>97 - DESPACHO DIRECCIÓN</t>
  </si>
  <si>
    <t>99 - DESPACHO DIRECCIÓN</t>
  </si>
  <si>
    <t>09</t>
  </si>
  <si>
    <t>70.10%</t>
  </si>
  <si>
    <t>00</t>
  </si>
  <si>
    <t>61.20%</t>
  </si>
  <si>
    <t>67.80%</t>
  </si>
  <si>
    <t>60.20%</t>
  </si>
  <si>
    <t>64.10%</t>
  </si>
  <si>
    <t>72.30%</t>
  </si>
  <si>
    <t>65.60%</t>
  </si>
  <si>
    <t>73.10%</t>
  </si>
  <si>
    <t>57.50%</t>
  </si>
  <si>
    <t>47.20%</t>
  </si>
  <si>
    <t>24.60%</t>
  </si>
  <si>
    <t>71.70%</t>
  </si>
  <si>
    <t>52.30%</t>
  </si>
  <si>
    <t>53.30%</t>
  </si>
  <si>
    <t>48.10%</t>
  </si>
  <si>
    <t>54.20%</t>
  </si>
  <si>
    <t>54.30%</t>
  </si>
  <si>
    <t>12.50%</t>
  </si>
  <si>
    <t>63.60%</t>
  </si>
  <si>
    <t>9.20%</t>
  </si>
  <si>
    <t>% de Avance Esperado Trim 3</t>
  </si>
  <si>
    <t xml:space="preserve">Promedio de Avance Esperado Trim 3 </t>
  </si>
  <si>
    <t>1 - DIRECCIÓN GENERAL</t>
  </si>
  <si>
    <t>1013 - OFICINA DE CONTROL INTERNO DISCIPLINARIO</t>
  </si>
  <si>
    <t>38.80%</t>
  </si>
  <si>
    <t>19.20%</t>
  </si>
  <si>
    <t>8.10%</t>
  </si>
  <si>
    <t>11.80%</t>
  </si>
  <si>
    <t>15.70%</t>
  </si>
  <si>
    <t>22.00%</t>
  </si>
  <si>
    <t>16.40%</t>
  </si>
  <si>
    <t>17.40%</t>
  </si>
  <si>
    <t>5.80%</t>
  </si>
  <si>
    <t>7.50%</t>
  </si>
  <si>
    <t>27.70%</t>
  </si>
  <si>
    <t>0.20%</t>
  </si>
  <si>
    <t>14.00%</t>
  </si>
  <si>
    <t>34.60%</t>
  </si>
  <si>
    <t>14.50%</t>
  </si>
  <si>
    <t>13.40%</t>
  </si>
  <si>
    <t>23.40%</t>
  </si>
  <si>
    <t>Marzo</t>
  </si>
  <si>
    <t>El Centro de Formación cuenta con los recursos físicos, técnicos y humanos necesarios para el cumplimiento de las metas establecidas en el Plan de Acción 2026. Con corte al 30 de marzo, los indicadores evidencian un avance significativo en formación titulada. En cuanto a la formación complementaria, se están implementando estrategias y gestionando alianzas orientadas al cumplimiento de las metas.
Es importante tener en cuenta que el calendario académico establecido en la Resolución N.° 1-03775 del 9 de diciembre de 2025 por la Dirección General, no es consistente con la trimestralización prevista en las ofertas académicas de acuerdo a la trimestralización.</t>
  </si>
  <si>
    <t>Para la vigencia 2026, el Centro de Formación cuenta con una asignación de $21.042 millones, destinados a dar cumplimiento a las directrices establecidas por la Dirección General y a las necesidades del Centro.
Con corte al 30 de marzo, se registra una ejecución del 67,10 %, correspondiente a   la contratación de instructores, servicios personales, apoyos de sostenimiento y materiales de formación.
Las actividades se planifican de manera conjunta con los grupos de trabajo, definiendo el respectivo cronograma de cumplimiento. Asimismo, se realizará seguimiento permanente a la ejecución presupuestal, con el fin de garantizar el uso adecuado de los recursos asignados.</t>
  </si>
  <si>
    <t>Dinamizador de Competencias Laborales</t>
  </si>
  <si>
    <t>Ambientes de formación</t>
  </si>
  <si>
    <t>Mariana Andrea Quiñones Cespedes</t>
  </si>
  <si>
    <t>Ambientes de Formación, infraestructura del Centro</t>
  </si>
  <si>
    <t>Subdirector de Centro, Evaluadores, Coordinación de Formación, administración educativa.</t>
  </si>
  <si>
    <t>Profesional GO2 - Dinamizadora de Competencias laborales</t>
  </si>
  <si>
    <t>El Centro Industrial y del Desarrollo Tecnológico recibió en la apertura presupuestal de la vigencia 2026 un monto inicial de $13.345.887.336. Al 31 de marzo de 2026, la apropiación vigente asciende a $14.256.737.475, como resultado de las diferentes adiciones y deducciones presupuestales realizadas durante el primer trimestre del año. 
De acuerdo con la apropiación del recurso se centra en la contratación de instructores el cual cumple con la misionalidad de la institución al igual que la contratación de recursos personales para el funcionamiento del centro el cual ocupa un 47,60% de los recursos asignados quedando un 52.40% distribuido en diferentes rubros y proyectos del centro. Todos los rubros expidieron certificados de disponibilidad presupuestal. Se resalta una ejecución del 96,53% de ejecución en contratación de servicios personales indirectos y un 82,76% en la contratación de instructores. Para una ejecución del 58.98% con corte al 31 de marzo de 2026.</t>
  </si>
  <si>
    <t>Sergio Samuel Jaimes</t>
  </si>
  <si>
    <t>El Centro viene realizando una ejecución de metas con diferentes estrategias para garantizar el cumplimiento con calidad y pertinencia. La Ejecución de Metas 2026 del Centro al primer trimestre fue del 27.51% Nivel tecnológico: 80.75% Nivel Auxiliar 40%  Nivel técnico: 48.40%  y Complementaria 17.18% En las Metas del Plan Nacional de Desarrollo (PND) técnicos campesena se han impactado los municipios Barbosa, Santa Bárbara, Sonsón/Yolombó. Meta de complementaria campesena, Meta full popular, placa huella FEEC Cobertura: Sonsón, Barbosa, Yolombó, Santa Bárbara y Maceo.  De acuerdo con los compromisos del I Encuentro Directivo 2026 el Centro está realizando seguimiento a la ejecución de las metas con el Comité Técnico de Centro, Grupo Primario, las Coordinaciones vienen realizando estrategias, para el cumplimiento de las metas</t>
  </si>
  <si>
    <t>Se viene ejecutando el presupuesto asignado de acuerdo con los lineamientos, orientaciones de la Dirección General. para garantizar el principio de planeación y evitar la sobre ejecución o el no cumplimiento del presupuesto asignado al Centro. El Centro tiene un presupuesto asignado $19.790.869.501 Ejecución comprometido $13.641.206.475 equivalente al 68,93% Por comprometer 6.149.663.026 (31,07%) la ejecución de pagos $2.826.722.091, equivalentes al 14.3%. De acuerdo con los compromisos del I Encuentro Directivo 2026 el Centro vienen realizando estrategias, para el cumplimiento de los indicadores de presupuesto.  Los Indicadores en 0% de ejecución, se encuentran en procesos de estructuración técnica y publicación en el SECOP para que se refleje la ejecución.  El centro continúa realizando acciones y seguimiento permanente, para garantizar el cumplimiento ejecución Presupuestal.</t>
  </si>
  <si>
    <t>Infraestructura Centro</t>
  </si>
  <si>
    <t>-Los recuros 64, 34, 23, y 24, que se encuentran en ejecucion cero, deben ser ajustados toda vez que se planeo la contratacion de materiales de formacion y de centros para el 31 de mayo de 2026, asi mismo se va a enviar solicitud de ajustes oresupuestales, ya que a 31 de marzo del 2026, el presupuesto del centro es superior a los 15 mil millones de pesos, sumndo las adiciones presupuestales.</t>
  </si>
  <si>
    <t>Empresas, ambientes de formación</t>
  </si>
  <si>
    <t>El total del presupuesto asignado al Centro de Comercio a marzo 31 de 2026 es de $14.175.932.263 (incluidos todos los proyectos de inversión) y se tiene un presupuesto comprometido (ejecutado) a la fecha de $12.102.726.535,30 para un porcentaje de ejecución presupuestal (% Compromisos.) del 85,38% un nivel de pagos del 16,11% y un presupuesto por comprometer de $ 2.073.205.727,70.</t>
  </si>
  <si>
    <t>Una vez verificada la información registrada por el Centro de Formación se realizan las siguientes observaciones: 
En general, el centro ha avanzado en el cumplimiento de metas:
•	Formación Profesional Integral, por encima del parámetro establecido para el primer trimestre. Con un cumplimiento del 60.87%.
•	Las metas más bajas están reflejadas en las estrategias campeSENA y Full popular en un 7,41% y 17,37% respectivamente.
•	En ECCL 0%
•	Planes de negocio 25%
•	Contratos de aprendizaje 48,34% 
La ejecución presupuestal, está acorde con lo esperado un total comprometido del 85,38% y en pagos un 16,1%. 
Se requiere realizar un ejercicio de seguimiento permanente, para garantizar el principio de planeación y evitar la sobre-ejecución o el no cumplimiento, tanto de los indicadores de gestión como de la ejecución presupuestal del Centro de Formación</t>
  </si>
  <si>
    <t>Claudia Alejandra Terra</t>
  </si>
  <si>
    <t>Una vez verificada la información registrada por el Centro de Formación se realizan las siguientes observaciones: 
En general, el centro ha avanzado en el cumplimiento de metas:
•	Formación Profesional Integral, por encima del parámetro establecido para el primer trimestre. Con un cumplimiento del 68,56%.
•	Las metas más bajas están reflejadas en las estrategias campeSENA y Full popular en un 22,14% y 38,36% respectivamente.
•	En ECCL 0%
•	Planes de negocio 0%
•	Contratos de aprendizaje 38,81% 
•	Primer curso 9,93% lo cual representa una muy baja ejecución.
La ejecución presupuestal, está acorde con lo esperado un total comprometido del 72,80% por debajo de la meta establecida para el periodo y en pagos un 16,1%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</si>
  <si>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t>
  </si>
  <si>
    <t>Computadoras con software especializado, licencias de herramientas digitales, plataformas de gestión y comunicación, sistemas de almacenamiento en la nube, bases de datos, acceso a redes seguras, soporte técnico y herramientas de respaldo y seguridad de la información.</t>
  </si>
  <si>
    <t>Personal capacitado en el área del proyecto, incluyendo coordinador, técnicos o especialistas, personal administrativo y de apoyo. Se requiere trabajo en equipo, conocimientos técnicos específicos, capacidad de planificación, seguimiento de actividades y cumplimiento de objetivos</t>
  </si>
  <si>
    <t>PROFESIONAL DE PLANEACION</t>
  </si>
  <si>
    <t>Computadoras con software especializado, licencias de herramientas digitales, plataformas de gestión y comunicación, sistemas de almacenamiento en la nube, bases de datos, acceso a redes seguras, soporte técnico y herramientas de respaldo y seguridad de la información</t>
  </si>
  <si>
    <t>-Durante el primer trimestre de 2026, el Centro Nacional Colombo Alemán alcanzó un nivel de cumplimiento del 68 % en los compromisos adquiridos por el Centro de Formación, así como un 24 % en la ejecución de las obligaciones y pagos programados para el periodo objeto de seguimiento. Este comportamiento se sustenta en la ejecución de los planes de pago asociados a los compromisos adquiridos durante el periodo comprendido entre el 7 de enero y el 31 de marzo del 2026.
Estos resultados se reflejan principalmente la contratación de apoyos administrativos y de gestión, así como la vinculación de Instructores necesarios para garantizar el adecuado desarrollo de la misión institucional del SENA haciendo presencia en el territorio atreves del Centro Nacional Colombo Alemán en la Region Caribe. 
Por otra parte, se destacan los pagos correspondientes a la carga impositiva del orden territorial y nacional, en cumplimiento de las obligaciones tributarias de las cuales el Centro de Formación es sujeto pasivo.</t>
  </si>
  <si>
    <t>Al cierre del primer trimestre de 2026, el Centro Nacional Colombo Alemán presenta una gestión institucional sólida caracterizada por su nivel de cumplimiento en compromisos presupuestales y la ejecución de pagos. Este desempeño financiero respalda una estrategia de formación basada en el seguimiento individualizado por ficha mediante los sistemas SAVA y SOFIA Plus, logrando una cobertura curricular controlada y una detección temprana de desviaciones, a pesar de las limitaciones identificadas en la programación de horas para el seguimiento a etapas productivas debido a la capacidad instalada de instructores. La gestión académica ha priorizado la retención de aprendices a través de comités de deserción y la depuración de juicios evaluativos, logrando una articulación efectiva para la certificación de técnicos y tecnólogos, además de un avance dinámico en la formación complementaria mediante la evaluación periódica de fichas finalizadas.</t>
  </si>
  <si>
    <t>-La justificación de los indicadores del I Trimestre para el CEET se ha presentado un avance del 69.8% de la formación tecnológica y laboral generando un cumplimiento de la formación integral y pertinente con los diferentes sectores productivos que se tienen en el centro. De la misma manera se busca promover la innovación y el desarrollo tecnológico en cada uno de nuestros programas como eje fundamental de los procesos académicos; se busca asegurar la permanencia de los aprendices y mejorar la calidad educativa mediante el seguimiento, evaluación y uso de herramientas tecnológicas para la gestión académica. De la misma manera se garantiza el cumplimiento de trimestralización que se presenta en la I oferta académica del Centro de Electricidad, Electrónica y Telecomunicaciones para garantizar la transformación academica y laboral de nuestros aprendices.</t>
  </si>
  <si>
    <t>-A corte del 31 de marzo la apropiación presupuestal vigente es de $ 17,204,530,128.00 de la cual se tiene una apropiación 
disponible de  $ 512,786,864.10  el PAA (Plan Anual de Adquisiciones). en compromiso se encuentra $13,256,048,091.00  que 
representa el 77.05 % de la apropiación vigente y se ha pagado la suma de $ 3,344,193,367.00 de los compromisos que se tiene a 
la fecha. Al corte del I trimestre se resalta el avance del proyecto de inversión SSERVICIO DE FORMACIÓN PROFESIONAL 
INTEGRAL con un porcentaje de ejecución del 81,2% y el proyecto de inversión MEJORAMIENTO DE LAS COMPETENCIAS 
PARA LA EMPLEABILIDAD DE LA POBLACIÓN VÍCTIMA DEL DESPLAZAMIENTO FORZADO 
POR EL CONFLICTO ARMADO A NIVEL 
NACIONAL con un porcentaje de ejecución de 70.9%.</t>
  </si>
  <si>
    <t>ADRIANA MENDEZ</t>
  </si>
  <si>
    <t>ambientes de centro de formación, biblioteca, salón de eventos, ambientes tic, ambientes de las empresas a certificar</t>
  </si>
  <si>
    <t>evaluadores de las diferentes competencias laborales, líder del proceso, coordinaciones académica y de formación</t>
  </si>
  <si>
    <t>Yaned Cristina Grandas</t>
  </si>
  <si>
    <t>Responsable área de ECCL</t>
  </si>
  <si>
    <t>ambientes del centro de formación, salón de eventos, ambientes tic, ambientes de la empresa a certificar</t>
  </si>
  <si>
    <t>herramientas de la aplicación de certificación por competencias, laborales, plataformas tecnológicas</t>
  </si>
  <si>
    <t>evaluadores de competencias laborales de las diferentes áreas, líder del proceso, coordinador de formación profesional</t>
  </si>
  <si>
    <t>ambientes del centro de formación, salón de eventos, bibliotecas, aulas tics, ambientes de las empresas a certificar</t>
  </si>
  <si>
    <t>herramientas de la aplicación para certificación por competencias</t>
  </si>
  <si>
    <t>evaluadores de certificaciones de competencias de las diferentes áreas, líder del proceso y coordinaciones académica y de formación</t>
  </si>
  <si>
    <t>Lider de competencias laborales</t>
  </si>
  <si>
    <t>Martha Tellez</t>
  </si>
  <si>
    <t>- El Centro de Desarrollo Agroempresarial cuenta con una asignación de recursos y apropiación inicial para la vigencia 2026 de $27.861.150.397,00, se adelantó una adición por valor de $758.028.789,34 y una reducción de $31.804.250, para un valor total de $28.587.374.936,34. 
A corte 31 de marzo presenta compromisos por valor de $19.206.104.712,50 correspondientes al 67,18% y pagos por valor de $4.201.869.756,50 correspondientes al 14,70%.</t>
  </si>
  <si>
    <t>Coordinación de Normalización, Evaluación y Certificación por Competencias y el Programa de Articula</t>
  </si>
  <si>
    <t>Coordinador(a) de Normalización, Evaluación y Certificación por Competencias y el Programa de Articu</t>
  </si>
  <si>
    <t>- Con corte 31 de marzo de 2026:
El Centro de Formación en Actividad Física y Cultura sostiene una ejecución presupuestal ponderada en un 78.3 % que la sitúa en los primeros lugares de la Regional Distrito Capital presentando una ejecución integral equilibrada en la mayoría de las asignaciones vigentes.
Se destaca el avance en los conceptos internos: 
CONTRATACIÓN DE APOYOS ADMINISTRATIVOS Y DE GESTIÓN en un 90%, 
CONTRATACIÓN DE INSTRUCTORES en un 97% 
IMPUESTOS en un 61%
El CFAFC tiene a la fecha adelantados en plataforma SECOP 2 los procesos de bienes y servicios asociados a Bonos Trabajadores Oficiales, Materiales de Formación y Carnetización. 
En general el Centro de Formación presenta una ejecución acorde al período objeto de seguimiento y sigue priorizando acciones para elevar el cumplimiento de sus objetivos y metas.</t>
  </si>
  <si>
    <t>Mesas de trabajo, sillas, oficinas.</t>
  </si>
  <si>
    <t>Computadores, conectividad a internet, Microsoft teams.</t>
  </si>
  <si>
    <t>Laidy Xiomara Marrero Parales</t>
  </si>
  <si>
    <t>Técnico</t>
  </si>
  <si>
    <t>Profesional responsable Evaluación de Certificación de Competencias Laborales.</t>
  </si>
  <si>
    <t>Lider ECCL</t>
  </si>
  <si>
    <t>Software dsnft destinado para ECCL</t>
  </si>
  <si>
    <t>Diana Cristina Chaparro Alarcón</t>
  </si>
  <si>
    <t>Coordinación de Formación Profesional</t>
  </si>
  <si>
    <t>Diana Cristina Chaparro Alarcon</t>
  </si>
  <si>
    <t>Software  dsnft destinado para ECCL</t>
  </si>
  <si>
    <t>JOHANNA CAROLINA SEPULVEDA</t>
  </si>
  <si>
    <t>Taller de Gas, Torre Hidrosanitaria, Torre de Trabajo seguro en alturas, ambientes de formación, ambientes especializadosMaquinaria Pesada, herramientas TICs, conectividad, equipos y mobiliario, elementos de protección personal, materiales de evaluación</t>
  </si>
  <si>
    <t>COORDINADORA DE FORMACION</t>
  </si>
  <si>
    <t>Líder ECCL - Coordinadora de Formación</t>
  </si>
  <si>
    <t>•	infraestructura 
•	Area Administrativa procesos de certificación
•	Disponibilidad de espacios para certificación en sitio
•	 Recursos Capacidad de desplazamiento</t>
  </si>
  <si>
    <t>•	Disponibilidad de herramientas técnicas para evaluación
•	Dotación de instrumentos e insumos productivos
•	Disponibilidad de plataformas y sistemas de registro
•	Equipos  tecnológicos 
•	Conectividad</t>
  </si>
  <si>
    <t>•	Evaluadores de competencia laboral 
•	Coordinadora misional 
•	Apoyo administrativo   y de gestión</t>
  </si>
  <si>
    <t>LUZ MARINA ARENAS VILLAR</t>
  </si>
  <si>
    <t>Materiales de oficina
Equipos tecnológicos
Equipos o herramientas del área laboral específica
Espacios físicos
Instrumentos de medición y control de desempeño</t>
  </si>
  <si>
    <t>Software de evaluación DSNFT
Herramientas de comunicación digital
Recursos técnicos para evaluaciones prácticas
Recursos técnicos generales</t>
  </si>
  <si>
    <t>Evaluadores,  coordinador de formacion, y apoyos administrativos</t>
  </si>
  <si>
    <t>LUZ MARINA ARENAS  VILLAR</t>
  </si>
  <si>
    <t>•	Ambiente físico y/o virtual de evaluación en sitio
•	Mobiliario educativo 
•	Equipos audiovisuales 
•	Equipos de cómputo 
•	Material didáctico 
•	Infraestructura física y logística</t>
  </si>
  <si>
    <t>•	Equipos tecnológicos portátiles 
•	Software y aplicaciones para registro y validación de evidencias.
•	Plataformas institucionales para la gestión de la evaluación y certificación.
•	Herramientas digitales para el diligenciamiento de instrumentos de evaluación.
•	Sistemas de conectividad 
•	Soporte técnico para la operación de los procesos de evaluación en campo.</t>
  </si>
  <si>
    <t>Coordinadora de formación.
Evaluadores de competencias.
Apoyo administrativo y de gestión.</t>
  </si>
  <si>
    <t>Espacios de sensibilización y toma de evidencias, papelería, computador</t>
  </si>
  <si>
    <t>Centro tecnológico de la Amazonía</t>
  </si>
  <si>
    <t>Escritorios, computadores, servicio de internet, material de oficina y  el acceso a los programas y herramientas informáticas necesarias para el cumplimiento de las labores asignadas.</t>
  </si>
  <si>
    <t>Funcionarios, contratistas y personal de apoyo</t>
  </si>
  <si>
    <t>COORDINADOR MISIONAL</t>
  </si>
  <si>
    <t>funcionarios, contratistas e instructores</t>
  </si>
  <si>
    <t>Ambientes de formación, plataformas institucionales, equipos, internet y materiales</t>
  </si>
  <si>
    <t>Instructores, coordinador académico, apoyos, y soporte tecnológico.</t>
  </si>
  <si>
    <t>.</t>
  </si>
  <si>
    <t>Oficinas de ECCL dotadas con mobiliario</t>
  </si>
  <si>
    <t>Computadores con internet, Video Beam, Materiales de formación</t>
  </si>
  <si>
    <t>Expertos certificadores ECCL - Profesionales de apoyo - Coordinador de competencias laborales</t>
  </si>
  <si>
    <t>Luis Alfonso Lazaro</t>
  </si>
  <si>
    <t>Blanca Mónica Ariza</t>
  </si>
  <si>
    <t>Las justificaciones presentadas por el centro de formación se ajustan a la dinamica y realidad de la Regional. Se tienen retos importantes para este segundo trimestre donde en materia presupuestal se espera incrementar la ejecucion resultado de la adjudicacioón de los diferentes procesos de contratación.</t>
  </si>
  <si>
    <t>Ambientes de formación presencial (maquinaria, laboratorios) y virtuales, enfocados en normas técnicas y aprendizaje por proyectos</t>
  </si>
  <si>
    <t>Banco de Expertos Técnicos para normalización, Normas técnicas y la evaluación basada en evidencias de desempeño, producto y conocimiento.</t>
  </si>
  <si>
    <t>Evaluador de Competencias Laborales: Funcionario o contratista del SENA 
Técnico del Centro de Formación: Encargado de la gestión de la certificación del Centro, Apoyos administrativos</t>
  </si>
  <si>
    <t>Paola Andrea Gómez Duarte</t>
  </si>
  <si>
    <t>Banco de Expertos Técnicos para  normalización, y la evaluación basada en evidencias de desempeño, producto y conocimiento.</t>
  </si>
  <si>
    <t>Evaluador de Competencias Laborales: Funcionario o contratista del SENA 
Asesor/Técnico del Centro de Formación: Encargado de la gestión de la certificación del Centro, Apoyos administrativos</t>
  </si>
  <si>
    <t>Paola Andrea Gomez Duarte</t>
  </si>
  <si>
    <t>COORDINADORA DE FORMACION PROFESIONAL INTEGRAL</t>
  </si>
  <si>
    <t>Tecnología de las comunicaciones, espacios adecuados para pruebas</t>
  </si>
  <si>
    <t>TICs</t>
  </si>
  <si>
    <t>INSTRUCTORES, APOYOS ADMINISTRATIVOS</t>
  </si>
  <si>
    <t>Banco de Expertos Técnicos para normalización, y la evaluación basada en evidencias de desempeño, producto y conocimiento.</t>
  </si>
  <si>
    <t>-Con corte a marzo de 2026, los indicadores de gestión del centro de formación evidencian un desempeño aceptable y alineado con la programación trimestral y los objetivos establecidos. Los indicadores relacionados con cupos en formación técnica laboral, formación superior y retención de aprendices presentan un comportamiento favorable.
El indicador de cupos en articulación con la educación media registra un avance del 97,7%; no obstante, el proceso de matrícula continúa en curso y se proyecta alcanzar el 100% de la meta. En cuanto a la certificación de aprendices en articulación con la educación media, su ejecución está prevista para el cuarto trimestre de la vigencia, conforme al plan operativo.
Respecto al indicador “número de instrumentos de evaluación construidos”, cuyo avance actual es del 0%, se aclara que su cumplimiento está programado de manera cuatrimestral según el plan de acción del centro. En el próximo seguimiento se evidenciarán avances en esta meta.</t>
  </si>
  <si>
    <t>INSTALACIONES DEL SENA, INSTALACIONES EMPRESA</t>
  </si>
  <si>
    <t>INSTRUMENTOS DE EVALUACION</t>
  </si>
  <si>
    <t>EQUIPO DE EVALUADORES</t>
  </si>
  <si>
    <t>PORFIRIO PEÑARANDA</t>
  </si>
  <si>
    <t>German Arturo Guerron Morillo</t>
  </si>
  <si>
    <t>Coordinador Grupo formación Profesional Integral, Promoción y Relaciones Corporativas</t>
  </si>
  <si>
    <t>Porfirio Antonio Penaranda Alvarez</t>
  </si>
  <si>
    <t>Porfirio Antonio Peñaranda</t>
  </si>
  <si>
    <t>MARIA VIVIANA GIRALDO LONDOÑO</t>
  </si>
  <si>
    <t>PROFESIONAL G2</t>
  </si>
  <si>
    <t>Salas o auditorios para evaluaciones teóricas
Talleres, laboratorios o espacios de práctica según la competencia a certificar
Equipos de cómputo para registro y gestión de información
Materiales e insumos necesarios para la demostración de competencias prácticas
Mobiliario básico (mesas, sillas, tableros)
Espacios administrativos para coordinación, registro y custodia de evidencias</t>
  </si>
  <si>
    <t>Normas de Competencia Laboral aplicables a cada área de certificación
Instrumentos de evaluación (pruebas teóricas, prácticas, listas de chequeo, guías de observación)
Plataforma o sistema de gestión de certificación y registro de resultados
Protocolos y formatos estandarizados del proceso de certificación</t>
  </si>
  <si>
    <t>Evaluadores certificados en las competencias a evaluar
Coordinador del proceso de certificación
Diseñador o validador de instrumentos de evaluación
Instructores o tutores de apoyo</t>
  </si>
  <si>
    <t>Adda Mayerly Marin Diaz</t>
  </si>
  <si>
    <t>Ambientes de evaluación (aulas, talleres, laboratorios o puestos de trabajo reales, según la norma de competencia)
Equipos, herramientas, maquinaria e instrumentos necesarios para la ejecución de las pruebas prácticas
Equipos de cómputo
Materiales e insumos requeridos para la evaluación
Mobiliario básico (mesas, sillas)</t>
  </si>
  <si>
    <t>Normas de Competencia Laboral vigentes
Instrumentos de evaluación (guías de observación, listas de chequeo, pruebas teóricas y prácticas)
Metodologías de evaluación por evidencias
Plataforma o sistema de gestión de evaluaciones y registros
Herramientas digitales para recolección y almacenamiento de evidencias</t>
  </si>
  <si>
    <t>Evaluadores de competencias laborales certificados y habilitados
Coordinador del proceso de evaluación
Diseñador o validador de instrumentos de evaluación
Personal de apoyo administrativo (inscripciones, citaciones, registros)
Soporte técnico</t>
  </si>
  <si>
    <t>Espacios físicos para evaluación (aulas, talleres, laboratorios o ambientes reales de trabajo, según la norma)
Puestos de trabajo adecuados al perfil a certificar
Equipos, herramientas y maquinaria requeridos para la demostración de competencias
Equipos de cómputo
Materiales e insumos necesarios para la evaluación práctica</t>
  </si>
  <si>
    <t>Normas de Competencia Laboral vigentes
Instrumentos de evaluación (listas de chequeo, guías de observación, pruebas teóricas y prácticas)
Plataforma o sistema de gestión de certificación (registro, seguimiento y resultados)
Bases de datos de candidatos certificados
Herramientas digitales para recolección y almacenamiento de evidencias
Sistemas de evaluación virtual (cuando aplique)</t>
  </si>
  <si>
    <t>Evaluadores de competencias laborales certificados y habilitados
Coordinador del proceso de certificación
Diseñador o actualizador de instrumentos de evaluación
Personal de apoyo administrativo (inscripciones, citaciones, registros)</t>
  </si>
  <si>
    <t>Adda Mayerly Marín Diaz</t>
  </si>
  <si>
    <t>Ambientes de evaluación (aulas, talleres, laboratorios o puestos de trabajo reales, según la norma de competencia)
Equipos, herramientas, maquinaria e instrumentos necesarios para la evaluación práctica
Equipos de cómputo
Materiales e insumos para la ejecución de las pruebas
Mobiliario básico (mesas, sillas)</t>
  </si>
  <si>
    <t>Normas de Competencia Laboral vigentes
Instrumentos de evaluación (guías de observación, listas de chequeo, pruebas teóricas y prácticas)
Metodología de evaluación por evidencias
Plataforma o sistema de gestión de evaluaciones (registro, seguimiento y resultados)
Herramientas digitales para recolección y almacenamiento de evidencias
Protocolos, procedimientos y formatos del proceso
Conectividad a internet</t>
  </si>
  <si>
    <t>Evaluadores de competencias laborales certificados y habilitados
Coordinador del proceso de evaluación
Diseñador o validador de instrumentos de evaluación
Personal de apoyo administrativo (convocatoria, citaciones, registros)</t>
  </si>
  <si>
    <t>Adda Mayerli Marín Diaz</t>
  </si>
  <si>
    <t>Puestos de Trabajo
Ambientes de Formación
Plataformas Virtuales – Espacios
Herramientas
Software – Hardware
Computadores
Mobiliario</t>
  </si>
  <si>
    <t>Lineamientos
Software 
Materiales de Formación
Maquinaria y Equipo
Computadores</t>
  </si>
  <si>
    <t>Apoyos Administrativos ECCL
Evaluadores de Competencias Laborales</t>
  </si>
  <si>
    <t>ELKIN DARIO HERNANDEZ MONTOYA</t>
  </si>
  <si>
    <t>COORDINADOR DE FORMACIÓN PROFESIONAL</t>
  </si>
  <si>
    <t>Ambientes de Formación
Plataformas Virtuales – Espacios
Herramientas
Software – Hardware
Mobiliario
Elementos de Protección</t>
  </si>
  <si>
    <t>Lineamientos
Estructuras Curriculares
Bibliotecas 
Software 
Materiales de Formación
Maquinaria y Equipo</t>
  </si>
  <si>
    <t>Apoyos Administrativos
Evaluadores de Competencias Laborales</t>
  </si>
  <si>
    <t>Recursos Fisicos
Ambientes de Formación
Plataformas Virtuales – Espacios
Herramientas
Software – Hardware
Plataformas de Evaluación y Certificación</t>
  </si>
  <si>
    <t>Recursos Tecnicos
LIneamientos
Bibliotecas
Materiales de Formación
Maquinaria y Equipo</t>
  </si>
  <si>
    <t>Evaluadores de Competencias Laborales
Apoyos Administrativos</t>
  </si>
  <si>
    <t>Lineamientos
Bibliotecas 
Software 
Materiales de Formación
Maquinaria y Equipo</t>
  </si>
  <si>
    <t>-El presupuesto inicial asignado al centro de formación para la vigencia 2026, fue de $32.256.118.962 y se realizaron adiciones por $1.448.817.186, siendo el presupuesto definitivo $33.704.936.148. Al primer trimestre del año ya se tiene comprometido el 47% del mismo ($16.139.224.186).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han venido  ejecutando los recursos correspondientes a viáticos con el propósito de garantizar la atención a la población en territorio. Se realiza el seguimiento de la ejecución presupuestal durante las sesiones del Comité Primario de Centro y los comités de seguimiento a la ejecución contractual, realizados cada mes.</t>
  </si>
  <si>
    <t>PROFESIONAL EN CERTIFICACIÓN DE COMPETENCIAS LABORALES</t>
  </si>
  <si>
    <t>Oficina y mobiliario para 4 puestos de trabajo</t>
  </si>
  <si>
    <t>Computadores y conectividad, aplicativo DSNFT, teléfonos, Tablet</t>
  </si>
  <si>
    <t>1 dinamizador como responsable del proceso, 1apoyo administrativo, 10 evaluadores, verificadores.</t>
  </si>
  <si>
    <t>RUTH MARITZA MEJÍA</t>
  </si>
  <si>
    <t>TÉCNICO 02</t>
  </si>
  <si>
    <t>Oficina, mobiliario para 4 puestos de trabajo.</t>
  </si>
  <si>
    <t>RUTH MARITZA MEJIA</t>
  </si>
  <si>
    <t>TECNICO 02</t>
  </si>
  <si>
    <t>-824. El Centro de Formación tiene una jornada de 6 horas diarias de lunes a viernes, lo que no permite cumplir con las 40 horas establecidas debido a su capacidad instalada. Además, en la formación virtual, la disponibilidad del instructor y la atención a varios grupos impiden programar el 80% del diseño curricular. Como estrategia, se amplió la jornada de lunes a sábado, manteniendo 6 horas diarias.
- 823. Esto obedece a que los aprendices no culminaron de manera exitosa la etapa lectiva y actualmente se encuentran en proceso de deserción o presentaron novedades durante el desarrollo de la formación, situaciones que impiden el inicio de la etapa productiva.
- 771. El Centro de Formación contaba con la capacidad instalada, la disponibilidad de instructores y la necesidad del servicio, lo que permitió presentar una sobre ejecución de los programas de formación titulada, los cuales fueron debidamente programados en el Sistema de Gestión Académica SENA Sofía Plus.</t>
  </si>
  <si>
    <t>-La ejecución con corte al primer trimestre 2026 del Centro de Formación es del 53% adecuado para el tiempo transcurrido, El proyecto Fortalecimiento alcanza la meta de ejecución del 57%, El proyecto atención a población víctima presentó una buena ejecución del 69%. El proyecto Infraestructura física no tiene ejecución en el primer trimestre, se encuentran en etapa precontractual. En general el proyecto de implementación de los programas de competitividad presenta una buena ejecución del 57%. Por el Centro de Formación la ejecución de pagos fue del 8,25%</t>
  </si>
  <si>
    <t>Al cierre del primer trimestre de 2026, el Centro de Formación registra un avance físico adecuado del 53% en sus proyectos, destacándose la gestión en atención a víctimas (69%) y programas de fortalecimiento y competitividad (57%); sin embargo, este desempeño contrasta con una baja ejecución financiera de pagos (8,25%) y la parálisis del proyecto de infraestructura, actualmente en fase precontractual. En el ámbito académico, el Centro enfrenta retos críticos por limitaciones de capacidad instalada que han obligado a ampliar la jornada a los sábados para mitigar el déficit horario, sumado a dificultades en la cobertura del diseño curricular virtual por alta carga docente y una marcada deserción de aprendices durante la etapa lectiva, lo que impide su transición exitosa a la etapa productiva.</t>
  </si>
  <si>
    <t>Equipos de computador portátil,  línea telefónica (celular), VideoBeam</t>
  </si>
  <si>
    <t>Actualizar el aplicativo dsnft,</t>
  </si>
  <si>
    <t>Apoyo de un tencito en temas de telecomunicaciones y redes sociales, un bachiller apoyo en atención al usuario y gestión documenta l y divulgación de la oferta</t>
  </si>
  <si>
    <t>Dina Roció Fernández</t>
  </si>
  <si>
    <t>Profesional Grado 02 Dinamizadora de Competencia Labores</t>
  </si>
  <si>
    <t>Apoyo  de un tencito en temas de telecomunicaciones y redes sociales, un bachiller apoyo en atención al usuario y gestión documenta l y divulgación de la oferta</t>
  </si>
  <si>
    <t>Al cierre del primer trimestre 2026, presenta desempeño en los indicadores de formación, con avances acordes con lo programado, destacándose cobertura, retención y atención a poblaciones vulnerables. Los indicadores con ejecución parcial responden al comportamiento normal del inicio de la vigencia. El componente de certificación registra bajos niveles de ejecución debido a que se encuentra en fase de alistamiento. En materia presupuestal, se evidencia una gestión eficiente, con buen nivel de compromisos y ejecución conforme al periodo, garantizando la continuidad de los procesos institucionales.
Se recomienda fortalecer la ejecución del componente de certificación durante el segundo trimestre, asegurando la transición efectiva de la fase de alistamiento a resultados concretos, así como mantener el seguimiento a los indicadores con avance parcial. En el ámbito presupuestal, continuar con la gestión oportuna de los recursos no comprometidos para asegurar el cumplimiento de las metas proyectadas.</t>
  </si>
  <si>
    <t>Infraestructura y ambientes de evaluación habilitados, equipos de cómputo, mobiliario básico y recursos TIC necesarios para la realización de procesos de evaluación y certificación de competencias laborales.</t>
  </si>
  <si>
    <t>Aplicativos institucionales  para la Certificación de Competencias Laborales, que permiten la inscripción, programación, evaluación, registro de evidencias, validación de resultados y expedición de certificados.</t>
  </si>
  <si>
    <t>Evaluadores de competencias laborales certificados, personal de apoyo administrativo, coordinador del proceso de certificación y apoyo técnico para la gestión, seguimiento y cierre de los procesos de evaluación y certificación.</t>
  </si>
  <si>
    <t>DINAMIZADOR DEL PROCESO ECCL - CENTRO DE FORMACIÓN</t>
  </si>
  <si>
    <t>Oficina de Certificación por Competencias Laborales</t>
  </si>
  <si>
    <t>Escritorios, Computadores, Papeleria, Internet, Programas y Aplicativos</t>
  </si>
  <si>
    <t>Profesional G02, apoyo técnico y evaluadores de certificación por competencias laborales</t>
  </si>
  <si>
    <t>Ana Maria Lopez Hernandez</t>
  </si>
  <si>
    <t>Escritorios, Computadores, Internet</t>
  </si>
  <si>
    <t>Profesional G02, Apoyo técnico y evaluadores de certificación por competencia</t>
  </si>
  <si>
    <t>Ana Maria López Hernández</t>
  </si>
  <si>
    <t>Dinamizadora Certificación por Competencias Laborales</t>
  </si>
  <si>
    <t>Escritorio, computador, internet, programas</t>
  </si>
  <si>
    <t>Profesional G02, Apoyo técnico y evaluadores de competencia laboral</t>
  </si>
  <si>
    <t>Dinamizadora de Certificación por Competenciass Laborales</t>
  </si>
  <si>
    <t>Ambientes De Formación Equipos De Computo</t>
  </si>
  <si>
    <t>Programas y Aplicativos Requeridos Para Los Programas De Formación</t>
  </si>
  <si>
    <t>Personal De Planta Y Contrato (Instructores) Técnicos De Los Perfiles Requeridos En Los Programas De Formación</t>
  </si>
  <si>
    <t>Sandra Lucia Neira Castro</t>
  </si>
  <si>
    <t>Instalaciones del Centro de Comercio y Turismo, Alcaldías, Gremios, Instituciones Educativas, Empresarios</t>
  </si>
  <si>
    <t>Olga Gonzalez, Dinamizador de ECCL, César Augusto Ospina Puertas.</t>
  </si>
  <si>
    <t>Coord GFIyGE, Dinamizador ECCL, Subdirector de Centro.</t>
  </si>
  <si>
    <t>Dinamizador proceso ECCL, evaluadores de competencias laborales, constructor de instrumentos de evaluación,  apoyo del proceso de evaluación por competencias laborales, personal de apoyo administrativo y misional, apoyos de bienestar y política institucional</t>
  </si>
  <si>
    <t>NICOLAS CANCHARO TORRES</t>
  </si>
  <si>
    <t>DINAMIZADOR PROCESO ECCL</t>
  </si>
  <si>
    <t>Dinamizador proceso de Evaluación y certificación por competencias laborales, Evaluadores de competencias laborales, apoyo del proceso de evaluación por competencias laborales, personal de apoyo administrativo y misional, apoyos de bienestar y política institucional</t>
  </si>
  <si>
    <t>Ayudas audiovisuales, computadores, conectividad, impresora.</t>
  </si>
  <si>
    <t>Para dar cumplimiento a la meta se requiere contar con ambientes de formación en las diferentes empresas y centro de formación para las pruebas de conocimiento con oportunidad..</t>
  </si>
  <si>
    <t>Ayudas audiovisuales, computadores, conectividad.</t>
  </si>
  <si>
    <t>En el primer trimestre del año se logra de manera satisfactoria la programación adecuada de las fichas y alto porcentaje de retención de aprendices, en articulación con la media se logró un buen avance del 87% que será la ejecución del año, se tiene un muy bien nivel de avance en formación titulada con un 67.9%. Esto significa que las estrategias utilizadas para el primer trimestre han presentado un avance importante en la ejecución de las metas.
Se requiere un mayor seguimiento de los aprendices en estado académico “En formación” en los grupos que se encuentren dentro de los tiempos para ejecutar la etapa productiva y que tienen únicamente por evaluar RAP de etapa productiva, debido a que su porcentaje de avance es del 47.2%. 
Igualmente se requiere revisar el porcentaje de grupos (fichas) de formación titulada con más del 80% de horas programadas de acuerdo con el diseño curricular que en este primer trimestre tiene un nivel de ejecución del 63.3%</t>
  </si>
  <si>
    <t>Oficina
Papelería en general</t>
  </si>
  <si>
    <t>Aplicativo ECCL
Computador e impresora</t>
  </si>
  <si>
    <t>Evaluadores
Dinamizadora de ECCL
Apoyo administrativo</t>
  </si>
  <si>
    <t>Gildardo Muñoz Gálvez</t>
  </si>
  <si>
    <t>Técnico
Aplicativo ECCL
Computador e impresora</t>
  </si>
  <si>
    <t>oordinador de Formaciòn Profesional, Dinamizadora de CCL, Apoyo Administrativo, Evaluadores CCL</t>
  </si>
  <si>
    <t>Coordinado  de Formaciòn Profesional, Dinamizadora de CCL, Apoyo Administrativo, Evaluadores CCL</t>
  </si>
  <si>
    <t>Maria del Carmen Agredo</t>
  </si>
  <si>
    <t>Dinamizador CCL</t>
  </si>
  <si>
    <t>Oficina Eccl, Auditorios, salones</t>
  </si>
  <si>
    <t>computador , videobeam, aplicativo ECCL,</t>
  </si>
  <si>
    <t>Evaluadores de eccl, Dinamizador Eccl, candidatos, empresas, Verificador Eccl. personal administrativo</t>
  </si>
  <si>
    <t>Javier Ramos Bello</t>
  </si>
  <si>
    <t>computadores , videobeam, aplicativo ECCL,</t>
  </si>
  <si>
    <t>Evaluadores de eccl, Dinamizador Eccl, Verificador Eccl. personal administrativo</t>
  </si>
  <si>
    <t>Dinamizador de ECCL</t>
  </si>
  <si>
    <t>La dependencia centro de formación, cumplido el primer trimestre de la vigencia 2026 presenta un porcentaje de ejecución del 63% en donde se ha avanzado en la ejecución de recursos para la contratación de apoyos administrativos en un 97%.  Como estrategia para continuar avanzando en un adecuado cumplimiento de la ejecución presupuestal se plantea hacer seguimiento mensual a la ejecución contractual con el fin de evitar retrasos en las entregas de bienes y servicios, así como con la ejecución de los pagos aplicando la normatividad contable, tributaria, laboral y financiera, lo que puede evitar la constitución de reservas presupuestales a futuro. Con la elaboración del informe de ejecución presupuestal se hace seguimiento mensual a la información financiera con el fin de verificar la correcta ejecución del cronograma, la adjudicación de los procesos, la reversión y centralización de recursos (optimización) sobrantes de los procesos, así como aquellos que no serán ejecutados.</t>
  </si>
  <si>
    <t>Sala de juntas, Sala de videoconferencia, oficinas, auditorio, ambientes de formación, empresas, negocios, sitios de trabajo, archivadores.</t>
  </si>
  <si>
    <t>Computador, Televisor, teléfono, tableros, impresora,Videobeam, aplicativos, carpetas.</t>
  </si>
  <si>
    <t>Evaluadores ECCL, líder ECCL, Apoyo administrativo ECCL.</t>
  </si>
  <si>
    <t>Portátiles, Escritorios, Sillas, Ambientes de Formación, Biblioteca</t>
  </si>
  <si>
    <t>Procedimientos del proceso GECCL  plataforma Compromiso, Aplicativo DSNFT para registro del proceso</t>
  </si>
  <si>
    <t>Evaluadores, Apoyo administraivo</t>
  </si>
  <si>
    <t>Marleny  Suarez Burgos</t>
  </si>
  <si>
    <t>Dinamizador de GECCL</t>
  </si>
  <si>
    <t>Paula Carolina Clavijo Suarez</t>
  </si>
  <si>
    <t>OFICINA ECCL, AUDITORIOS, BIBLIOTECA</t>
  </si>
  <si>
    <t>EQUIPOS DE COMPUTO, LICENCIAS DE SOFTWARE, INTERNET, IMPRESORA, ESCANER, VIDEOBEMIOS, BIBLIOTECA</t>
  </si>
  <si>
    <t>EVALUADORES – DINAMIZADORES ECCL- APOYO ADMINISTRATIVO ECCL, COORDINADOR PROGRAMAS ESPECIALES Y SUBDIRECTOR</t>
  </si>
  <si>
    <t>NiEVES MELIDA LEON ZAMBRANO</t>
  </si>
  <si>
    <t>Para este primer informe trimestral 2026, la gestión institucional presenta un desempeño general con avances, pero con señales de alerta tanto en lo misional como en lo financiero. Mientras algunos componentes muestran un comportamiento acorde a lo programado, persisten rezagos en la ejecución de actividades clave y en la materialización de resultados, así como brechas en la dinámica de pagos frente a los compromisos adquiridos. 
Se observa que estas situaciones responden, en gran medida, a la necesidad de fortalecer la articulación operativa, la oportunidad en la ejecución en los procesos administrativos. 
Se recomienda adoptar un enfoque gerencial más minucioso, orientado al seguimiento permanente con metas de corto plazo, la priorización de acciones estratégicas de alto impacto y la optimización de los procesos internos, con el fin de asegurar el cumplimiento oportuno de los objetivos institucionales.</t>
  </si>
  <si>
    <t>Espacios e infraestructura institucional para la evaluación y certificación de competencias laborales.</t>
  </si>
  <si>
    <t>Sistemas de información, plataformas y herramientas tecnológicas necesarias para el registro, control y seguimiento de las certificaciones expedidas.</t>
  </si>
  <si>
    <t>Evaluadores y personal capacitado para orientar, evaluar y expedir las certificaciones de competencias laborales, garantizando el cumplimiento del indicador.</t>
  </si>
  <si>
    <t>Jose Alexander Manjarres Marquez</t>
  </si>
  <si>
    <t>Espacios e infraestructura adecuados para la realización de las evaluaciones en competencias laborales.</t>
  </si>
  <si>
    <t>Herramientas, equipos, plataformas y sistemas de información necesarios para la aplicación, registro y seguimiento de las evaluaciones</t>
  </si>
  <si>
    <t>Evaluadores y personal capacitado para planear, aplicar y registrar las evaluaciones en competencias laborales, garantizando el cumplimiento del indicador.</t>
  </si>
  <si>
    <t>Espacios e infraestructura para la evaluación, atención y certificación de las personas en competencias laborales.</t>
  </si>
  <si>
    <t>Sistemas de información, plataformas tecnológicas, herramientas y equipos requeridos para el proceso de evaluación y registro de las certificaciones.</t>
  </si>
  <si>
    <t>Evaluadores y personal capacitado para ejecutar, validar y registrar la certificación de competencias laborales, garantizando el cumplimiento del indicador.</t>
  </si>
  <si>
    <t>Espacios e infraestructura para la atención y realización de las evaluaciones en competencias laborales.</t>
  </si>
  <si>
    <t>Herramientas, plataformas y sistemas de información necesarios para el registro y seguimiento de las evaluaciones realizadas.</t>
  </si>
  <si>
    <t>Evaluadores y personal capacitado para aplicar, registrar y hacer seguimiento a la evaluación de personas en competencias laborales, garantizando el cumplimiento del indicador.</t>
  </si>
  <si>
    <t>1 oficina, 2 Escritorios con cajones, 2, Sillas, y Ambientes laborales de personal evaluador de trabajo en casa</t>
  </si>
  <si>
    <t>2 computadores de escritorio, 3 Computadores Portátiles, Conexión a internet</t>
  </si>
  <si>
    <t>3 evaluadores de Competencias Laborales 1 Asistente de apoyo administrativo al proceso. 1 dinamizadora ECCL</t>
  </si>
  <si>
    <t>Johanna Chamorro</t>
  </si>
  <si>
    <t>La gestión del Centro es positiva en retención y vinculación, pero presenta debilidades en formación virtual y en la calidad del registro de información, lo que afecta el seguimiento de resultados.
En presupuesto, la ejecución del 62,93 % refleja avance aceptable, aunque desigual, con algunas dependencias con alta ejecución y otras con 0 %, evidenciando rezagos en la gestión precontractual. En general, hay buena ejecución global, pero se requiere mayor equilibrio y oportunidad en la gestión de recursos.
En conclusión, el resultado global es positivo, pero se requiere fortalecer la oportunidad en los procesos precontractuales y equilibrar la ejecución entre dependencias para mejorar la eficiencia presupuestal.</t>
  </si>
  <si>
    <t>n cuanto a recursos físicos, es necesario disponer de espacios adecuados para la evaluación, puntos de atención en los municipios y facilidades de desplazamiento hacia zonas rurales donde se concentran oficios y saberes empíricos</t>
  </si>
  <si>
    <t>n el componente técnico, se requieren instrumentos de evaluación actualizados por norma de competencia, equipos especializados de acuerdo con cada oficio, herramientas para la demostración práctica, conectividad y sistemas digitales para gestionar evidencias, registros y emisión oportuna de las certificaciones.</t>
  </si>
  <si>
    <t>En términos de talento humano, se demanda un equipo suficiente de evaluadores certificados, personal técnico para el montaje de ambientes de evaluación, apoyo logístico para jornadas territoriales y personal administrativo que gestione la programación, el registro documental y el acompañamiento a los candidatos. Estas necesidades permiten ampliar la capacidad operativa, asegurar la pertinencia de los procesos y garantizar certificaciones de calidad que respondan a las dinámicas productivas del P</t>
  </si>
  <si>
    <t>Luis Carlos Arevalo</t>
  </si>
  <si>
    <t>se requieren recursos físicos, como ambientes de evaluación adecuados, salas TIC con equipos de cómputo funcionales, laboratorios o talleres dotados según la norma de competencia laboral (herramientas, maquinaria, equipos de medición, elementos de seguridad), y espacios acondicionados para la recolección de evidencias prácticas u observacionales;</t>
  </si>
  <si>
    <t>recursos técnicos, entre ellos plataformas institucionales como el SGCL, SOFIAPLUS y sistemas digitales para el registro y gestión de evaluaciones, equipos tecnológicos (computadores, tabletas, cámaras fotográficas o de video para evidencias), software especializado según el sector productivo evaluado, conectividad estable y herramientas digitales para el almacenamiento seguro de evidencias</t>
  </si>
  <si>
    <t>recursos humanos, conformados por Evaluadores de Competencias Laborales certificados y actualizados en cada norma, líderes o gestores de evaluación responsables de la programación y seguimiento, personal administrativo de apoyo para inscripción, agendamiento y registro de resultados, profesionales de soporte tecnológico que aseguren el funcionamiento de plataformas y equipos, y orientadores que acompañen a los candidatos durante el proceso, garantizando así el adecuado desarrollo de las evaluaci</t>
  </si>
  <si>
    <t>Luis Carlos Arévalo</t>
  </si>
  <si>
    <t>se requieren recursos físicos, como espacios adecuados para la ejecución de evaluaciones de desempeño, salas TIC equipadas para pruebas virtuales o digitales, ambientes especializados con herramientas y equipos pertinentes a las normas de competencia evaluadas, y mobiliario ergonómico que garantice condiciones óptimas durante el proceso de evaluación</t>
  </si>
  <si>
    <t>ecursos técnicos, entre ellos plataformas institucionales como SOFIAPLUS, SGCL, sistemas de gestión de evaluación y certificación, aplicaciones para la recolección de evidencias, equipos de cómputo, conectividad estable, instrumentos de medición, herramientas técnicas propias de cada sector productivo evaluado y software especializado requerido para validar desempeños o evidencias en línea;</t>
  </si>
  <si>
    <t>ecursos humanos, conformados por Evaluadores de Competencias Laborales certificados y actualizados, líderes de evaluación y certificación que gestionan la oferta y los procesos, personal de apoyo administrativo para agendamiento, inscripción y registro en sistemas institucionales, orientadores o asesores que acompañan a los candidatos en la ruta de certificación, y técnicos o profesionales de soporte que aseguran el funcionamiento de las plataformas y la recolección adecuada de evidencias,</t>
  </si>
  <si>
    <t>se requieren recursos físicos, como ambientes de evaluación adecuados y seguros, salas TIC dotadas con computadores funcionales, talleres o laboratorios equipados según la norma de competencia laboral que se evalúe (herramientas, maquinaria, equipos de medición y elementos de protección personal), además de espacios destinados a la recolección y verificación de evidencias prácticas</t>
  </si>
  <si>
    <t>recursos técnicos, entre ellos plataformas institucionales como el SGCL y SOFIAPLUS para gestionar el proceso de evaluación, equipos tecnológicos como computadores, tabletas, cámaras fotográficas o de video para registrar evidencias, software especializado según el sector productivo evaluado, conexión a internet estable y herramientas digitales para el almacenamiento y validación de evidencias</t>
  </si>
  <si>
    <t>recursos humanos, conformados por Evaluadores de Competencias Laborales certificados que realicen las evaluaciones conforme a los estándares establecidos, líderes o coordinadores del proceso que organicen la programación y seguimiento, personal administrativo encargado del registro, inscripción y soporte documental, profesionales de soporte tecnológico que garanticen el funcionamiento de equipos y plataformas, y orientadores que acompañen a los candidatos durante el proceso para facilitar su par</t>
  </si>
  <si>
    <t>Ambientes reales o simulados de trabajo, equipos, herramientas, insumos y elementos de protección personal requeridos (si aplica), infraestructura y ambientes de evaluación habilitados, equipos de cómputo, mobiliario básico y recursos TIC necesarios para la evaluación práctica de competencias laborales.</t>
  </si>
  <si>
    <t>•	Herramientas digitales para el registro y carga de evidencias (fotográficas, audiovisuales y documentales).
•	Sistemas de gestión documental para el almacenamiento, custodia y trazabilidad de evidencias evaluativas.
•	Aplicativos de programación y control de agendas de evaluadores y candidatos.
•	Herramientas tecnológicas de apoyo a la evaluación práctica, según la norma de competencia (simuladores, software especializado, instrumentos digitales de medición).
•	Sistemas de respaldo y seguridad</t>
  </si>
  <si>
    <t>Evaluadores de competencias laborales certificados, coordinador o dinamizador del proceso de evaluación, personal de apoyo administrativo y apoyo técnico, requeridos para la planeación, ejecución, registro y cierre de las evaluaciones de competencias laborales.</t>
  </si>
  <si>
    <t>Dinamizador del Proceso ECCL</t>
  </si>
  <si>
    <t>Infraestructura y ambientes de evaluación habilitados, ambientes reales o simulados de trabajo, equipos, maquinaria, herramientas e insumos propios de la norma de competencia, elementos de protección personal, mobiliario básico y recursos TIC necesarios para la realización de las evaluaciones en competencias laborales.</t>
  </si>
  <si>
    <t>Plataformas institucionales para la gestión de la evaluación de competencias laborales, sistemas de información para la inscripción de candidatos, programación de evaluaciones, registro y validación de evidencias, consolidación de resultados y trazabilidad de los procesos evaluativos.</t>
  </si>
  <si>
    <t>Ambientes de evaluación habilitados, espacios reales o simulados de trabajo propios de la economía popular (unidades productivas, talleres comunitarios, escenarios de servicios), equipos, herramientas e insumos básicos según la norma de competencia, elementos de protección personal, mobiliario básico y recursos TIC necesarios para la realización de las evaluaciones y la certificación.</t>
  </si>
  <si>
    <t>Plataformas digitales institucionales para la gestión de la certificación de competencias laborales, sistemas de información para la inscripción de candidatos, programación de evaluaciones, registro y validación de evidencias, consolidación de resultados y expedición de certificados, con soporte para trazabilidad en contextos rurales y pesquero.</t>
  </si>
  <si>
    <t>Evaluadores de competencias laborales certificados con conocimiento del sector de la economía campesina y pesquera, coordinador y/o dinamizador del proceso de certificación, personal de apoyo administrativo y apoyo técnico, requeridos para la planeación, ejecución, registro, validación y cierre de los procesos de certificación.</t>
  </si>
  <si>
    <t>Al cierre del primer trimestre de 2026, el Centro de Producción y Transformación Agroindustrial de la Orinoquia (Vichada) registra un avance global del 27% en Formación Profesional Integral, destacando un desempeño sobresaliente en modalidades virtuales y presenciales que confirman la alta pertinencia de su oferta educativa, mientras que en el ámbito financiero se ha comprometido el 56% del presupuesto total de $11.619 millones, con una ejecución del 68% a nivel regional y del 48% a nivel de centro. La gestión operativa se ha concentrado en la contratación de instructores para programas de población víctima y apoyo administrativo en diversas áreas estratégicas como economía campesina y popular, quedando pendiente la formalización de personal adicional para junio, mientras que los procesos de adquisición de materiales de formación avanzan actualmente en etapa de gestión precontractual.</t>
  </si>
  <si>
    <t>Infraestructura del centro</t>
  </si>
  <si>
    <t>Herramientas informáticas</t>
  </si>
  <si>
    <t>Evaluadores profesionales y tecnologos</t>
  </si>
  <si>
    <t>Claudia Carolina Tovar Cisneros</t>
  </si>
  <si>
    <t>-En el primer trimestre de la presente vigencia, el centro de recursos naturales renovables la Salada, se alinea con el plan estrategico Institucional y de las particularidades de un centro cuya vocacion agropecuaria  y ambiental.
En el primer trimestre es historicamente el periodo de mayor dinamismo en contratacion  de instructores y asentamiento de la oferta Educativa, que por ley de garantia genera retrasos su contratacion.
La ejecucion de formacion Profesional integral del primer trimestre de 2026 alcanzo  12.020 de una meta 44.008 aproximadamente un 27% para  un primer trimestre estar en este % se considera un comportamiento normal, la ejecucion del Sena tiende a ser  "exponencial" se acelera en el segundo trimestre cuando todas las fichas estan en la etapa lectiva y los contratos de instructores esten en el 100%</t>
  </si>
  <si>
    <t>-El centro de Recursos Naturales  Renovables la Salada en lo referente a la ejecucion Presupuestal con corte al 31 de marzo de 2026.
Inicio el año con un presupuesto de apropiacion pr $18.810.251.337, se comprometio $8.645.491.177 y se ejecuto $1.800.059.103 correspondiente a un 20% en pagos .
En el primer trimestre suele mostrar una ejecucion moderada, mientras se legalizan contratos de vigencia Anual.
Materiales de Formacion, la compra de insumos agropecuarios o biotecnologicos requieren procesos de licitacion que a veces se demoran sin estos materiales, algunas fichas no pueden registrar ejecucion tecnica real.
En funcioanmiento:Se tiene encunta la necesidad de adquirir insumos basicos (semillas,concentrados, herramientas) para los proyectos productivos de la granja en la salada.</t>
  </si>
  <si>
    <t>Liliana Medina</t>
  </si>
  <si>
    <t>Equipo computo, Conectividad, plataformas tecnologicas para la administracion de la formaci n y la informacion de las acciones de la meta</t>
  </si>
  <si>
    <t>Instructores de las areas asociadas, personal administrativo para la planeacion, seguimiento y control de las acciones necesarias para el cumplimiento de la meta</t>
  </si>
  <si>
    <t>Liliana Maria Medina Peña</t>
  </si>
  <si>
    <t>Ambientes reales,  simuladores, instrumentos para la evaluación</t>
  </si>
  <si>
    <t>Ambientes reales, simuladores, instrumentos</t>
  </si>
  <si>
    <t>Dinamizador ECCL Centro</t>
  </si>
  <si>
    <t>Rocio del Pilar Medina Rojas</t>
  </si>
  <si>
    <t>-El Centro de Formación en Diseño, Confección y Moda, al finalizar el primer trimestre registra una ejecución presupuestal del 82.4%, adicional cuenta con varios procesos de contratación de bienes y servicios en proceso avanzado. Lo anterior evidencia una adecuada ejecución presupuestal, teniendo en cuenta el avance de la vigencia 2026.
Respecto a las reservas de la vigencia 2025, al finalizar el primer trimestre se registran pagos por $ 696.626.796,02 que corresponde al 64% de la reservas constituidas, estamos en espera del PAC por parte de Ministerio de Hacienda para pagar lo restante en abril 2026.</t>
  </si>
  <si>
    <t>Ambientes de formación, ambientes empresariales, maquinaria y equipos, fotocopias, instalaciones administrativas y documentos de identidad</t>
  </si>
  <si>
    <t>Plataforma virtual ECCL, internet, material pedagógico digital</t>
  </si>
  <si>
    <t>Dinamizador, evaluadores, facilitadora, auditores y aspirantes</t>
  </si>
  <si>
    <t>Jorge David Vallejo</t>
  </si>
  <si>
    <t>Ambientes empresariales, fotocopias, documentos de identidad,</t>
  </si>
  <si>
    <t>formatos para recolectar información, plataforma de ECCL</t>
  </si>
  <si>
    <t>Dinamizador de ECCL, evaluados técnicos, facilitadora y auditores, candidatos</t>
  </si>
  <si>
    <t>Jorge David Vallejo Arias</t>
  </si>
  <si>
    <t>Ambientes empresariales, documentos de identificación, fotocopias</t>
  </si>
  <si>
    <t>Instrumentos de Evaluación, plataforma de ECCL , internet</t>
  </si>
  <si>
    <t>Dinamizador ECCL; Evaluadores Técnicos, Facilitadora, Auditores</t>
  </si>
  <si>
    <t>Ambientes empresariales, fotocopias, documentos de identificación,</t>
  </si>
  <si>
    <t>Instrumentos de evaluación, aplicativo ECCL, internet,</t>
  </si>
  <si>
    <t>Dinamizador, evaluados técnicos, facilitadora, auditor y candidatos</t>
  </si>
  <si>
    <t>- El centro de formación al final del trimestre lleva una ejecución de los tecnólogos en un 89.83%,  El anterior logro se da básicamente por la ejecución del 116.44% de la ejecución del Tecnólogo virtual y al tecnólogo regular a distancia. 
En cuanto a los técnicos de la media técnica al final del trimestre se alcanza una ejecución del 76.46%, la cual se debe a que se han presentado problemas técnicos pero ya se tienen todos los documentos para ingresar la información y poder alcanzar la meta del 100%  (se tenían todas las matriculas pero no se habían creado el total de eventos).
La ejecución total de los técnicos alcanzo una ejecución del 74.57% debido en gran parte a los cupos pasan.
En este primer trimestre el centro de formación inicio el mercadeo de los cursos de tecnólogo, técnico y formación complementaria  de Campesena y Full Popular.
En el programa de Bilingüismo se a alcanzado una buena ejecución y se continua haciendo gestión para el logro de la meta.</t>
  </si>
  <si>
    <t>-Al cierre del Primer Trimestre el Centro Tecnológico del Mobiliario cuenta con un presupuesto total asignado de $16.563.660.982 con un valor comprometido de $13.194.069.208 lo que equivale a una ejecución del 79,7% y con un pago de $3.222.662.285, es decir con pagos del 24.4%. El porcentaje comprometido esta reflejado en la contratación de instructores, la contratación de servicios personales, el pago de impuesto predial, pago de servicios públicos, apoyos de sostenimiento y viáticos.
Al final del trimestre muchos de los procesos de compra de bienes y servicios se encuentran en estructuración, como son el de materiales de formación, alimentación de aprendices, alimentación de trabajadores oficiales, mantenimiento del ascensor entre otros.</t>
  </si>
  <si>
    <t>Ambientes de Trabajo  y espacios en empresas</t>
  </si>
  <si>
    <t>Internet Y  plataforma virtual ECCL</t>
  </si>
  <si>
    <t>Evaluadores y a poyo del líder del proceso</t>
  </si>
  <si>
    <t>Coordiandora de Formación</t>
  </si>
  <si>
    <t>Ambientes de Trabajo  y espacios en empresas, computadores, impresoras</t>
  </si>
  <si>
    <t>Ambientes de trabajo y espacios en empresas</t>
  </si>
  <si>
    <t>Internet y plataforma virtual ECCL</t>
  </si>
  <si>
    <t>Evaluadores y apoyo del líder del proceso</t>
  </si>
  <si>
    <t>-El centro de acuerdo con las metas y presupuesto asignadas para la vigencia 2026, en el primer trimestre se logró gran parte de la ejecución de los rubros establecidos con un porcentaje del 74,39% comprometiendo $13.151.972.706 del presupuesto asignado con corte a marzo de $17.680.748.744, las demoras en ejecución se presentan en los recursos relacionados con adecuación y construcción, mantenimiento de bienes inmuebles y apoyos de sostenimiento que empiezan a tener mayor movimiento en el segundo trimestre, porque es el periodo donde se finalizan los procesos de contratación para la destinación final de dichos recursos; respecto al proceso de materiales de formación ya se encuentran los pliegos publicados y se aspira a finalizar el proceso durante el mes de abril.</t>
  </si>
  <si>
    <t>Oficinas equipo ECCL</t>
  </si>
  <si>
    <t>evaluadores certificación de competencias laborales</t>
  </si>
  <si>
    <t>Lider equipo ECCL</t>
  </si>
  <si>
    <t>Oficinas de certificación de competencias laborales</t>
  </si>
  <si>
    <t>Evaluadores de certificación de competencias laborales</t>
  </si>
  <si>
    <t>Evaluadores de dertificación de competencias laborales</t>
  </si>
  <si>
    <t>Oficina de certificación de competencias laborales</t>
  </si>
  <si>
    <t>-La meta asignada para nuestro centro para el primer trimestre era del 57.53%, nuestro centro ejecutó el 55.9%, estuvimos muy cerca de la meta trimestral y ya se han tomado medidas y generado alertas con el fin de acelerar la ejecución, sobre todo frente a los compromisos que se tienen de adelantar los procesos de bienes y servicios correspondiente a bienestar y materiales de formación. No se han realizado aún pagos de reservas, pues obedecen a contratos frente a los cuales se realizaron prorrogas en tiempo de ejecución, del presupuesto asignado por infraestructura en su gran mayoría se encuentran en etapa precontractual de cotizaciones.  Se adoptó la medida de realizar seguimientos semanales con el fin de revisar avances al respecto.</t>
  </si>
  <si>
    <t>Ambiente de formación, unidades productivas, oficinas, instalaciones, bodegas, terrenos, maquinaria, equipos, herramientas, laboratorio, talleres.</t>
  </si>
  <si>
    <t>Computadores, servidores, maquinaria de producción, teléfonos, sistema de seguridad, sistemas operativos, bases de datos, redes internas, discos duros y scanner.</t>
  </si>
  <si>
    <t>Subdirector, coordinador de formación, coordinador académico, instructores, personal administrativo, aprendices, dinamizadores de programas.</t>
  </si>
  <si>
    <t>JUAN CARLOS OSORIO</t>
  </si>
  <si>
    <t>JUANN CARLOS OSORIO</t>
  </si>
  <si>
    <t>Computadores portátiles y de escritorio, impresora,  Banco de Normas de Competencia Laboral, Observatorio Laboral Ocupacional, CNA, CINE, CUOC</t>
  </si>
  <si>
    <t>Simuladores y Equipos ECCL</t>
  </si>
  <si>
    <t>Documentación formalizada mediante Resoluciones, circulares, guías, procedimientos, formatos, correos, aplicativo Compromiso.</t>
  </si>
  <si>
    <t>Evaluadores y personal administrativo de apoyo ECCL</t>
  </si>
  <si>
    <t>Luis Gabriel Castillo Velasquez</t>
  </si>
  <si>
    <t>Profesional grado 2 (Dinamizador ECCL)</t>
  </si>
  <si>
    <t>Simuladores - Equipos</t>
  </si>
  <si>
    <t>Profesional Grado 2  (Dinamizador ECCL)</t>
  </si>
  <si>
    <t>Silumadores, Talleres</t>
  </si>
  <si>
    <t>Documentación formalizada mediante Resoluciones, circulares, guias, procedimientos, formatos, correos, aplicativo Compromiso.</t>
  </si>
  <si>
    <t>Evaluadores, personal administrativo de apoyo ECCL</t>
  </si>
  <si>
    <t>Equipos</t>
  </si>
  <si>
    <t>-A corte de 31 de marzo de 2026 el Centro de Comercio y Servicios de la Regional Bolívar cuenta con una asignación de recursos por valor de $ 22.699.558.969,00 de los cuales se han comprometido $ 18.668.557.720,40 que representa un 82.2 % en la ejecución del presupuesto, los recursos corresponden a pagos de servicios públicos, impuestos, viáticos, contratación de servicios personales (administrativos e instructores), actualmente el centro se encuentra en proceso de contratación de materiales de formación y adecuaciones, así mismo se adjudicara los cupos para los apoyos de sostenimiento. Es muy importante señalar que al corte el centro cuenta con una ejecución del 71% de las reservas presupuestales de la vigencia 2025.</t>
  </si>
  <si>
    <t>Infraestructura del centro de formación</t>
  </si>
  <si>
    <t>Evaluadores del Proceso de Evaluación y Certificación de Competencias Laborales.
Personal administrativo que apoya el proceso de Evaluación y Certificación de Competencias Laborales.</t>
  </si>
  <si>
    <t>Laurine Cecilia Rodriguez Bejarano</t>
  </si>
  <si>
    <t>Dinamizadora del proceso de Evaluación y Certificación de Competencias Laborales.</t>
  </si>
  <si>
    <t>Infraestructura del centro de formación.</t>
  </si>
  <si>
    <t>Evaluadores del Proceso de Evaluación y Certificación de Competencias Laborales.
Personal administrativo que apoya el proceso de Evaluación y Certificación de Competencias Laborales .</t>
  </si>
  <si>
    <t>Herramientas tecnologicas (computadores, video beam, televisor), conexión a internet.</t>
  </si>
  <si>
    <t>Evaluadores del proceso de  Evaluación y Certificación de Competencias Laborales.</t>
  </si>
  <si>
    <t>Dinamizadora del Proceso de Evaluación y Certificación de Competencias Laborales .</t>
  </si>
  <si>
    <t>Infraestructura de centro</t>
  </si>
  <si>
    <t>Herramientas ofimáticas</t>
  </si>
  <si>
    <t>evaluadores de competencias laborales – personal administrativo</t>
  </si>
  <si>
    <t>Profesional de evaluación de competencias laborales</t>
  </si>
  <si>
    <t>Instructores profesionales – evaluadores de competencias laborales</t>
  </si>
  <si>
    <t>Infraestructura de centro – ambientes de formación</t>
  </si>
  <si>
    <t>Equipos de cómputo e infraestructura en diferentes ambientes y espacios de formación, maquinaria y equipos.</t>
  </si>
  <si>
    <t>Instructor líder del proceso de formación,  líder de administración educativa, líder del proceso de ECCL, evaluadores.</t>
  </si>
  <si>
    <t>ELIANA MARCELA TUNARROSA ECHEVERRIA</t>
  </si>
  <si>
    <t>INSTRUCTOR</t>
  </si>
  <si>
    <t>Instructor líder del proceso de formación,  líder de administración educativa,  líder del proceso de ECCL y evaluadores.</t>
  </si>
  <si>
    <t>Equipos de cómputo e infraestructura en diferentes ambientes de formación</t>
  </si>
  <si>
    <t>Computadores, internet, plataformas, redes de comunicación y datos</t>
  </si>
  <si>
    <t>Instructor líder del proceso de formación,  líder de administración educativa, líder del proceso ECCL, evaluadores por programa.</t>
  </si>
  <si>
    <t>Equipos de cómputo e infraestructura física en diferentes ambientes y espacios de formación, maquinaria y equipos.</t>
  </si>
  <si>
    <t>Infraestructura de centro principal y Subsedes</t>
  </si>
  <si>
    <t>Equipos técnicos y tecnológicos y de información y las comunicaciones</t>
  </si>
  <si>
    <t>Instructores-Administrativos y Personal de apoyo</t>
  </si>
  <si>
    <t>GANDRA ESPERANZA MORENO LEMUS</t>
  </si>
  <si>
    <t>COORDINADORA FORMACIÓN PROFESIONAL INTEGRA</t>
  </si>
  <si>
    <t>GANDRA ESPERANZA MORENO  LEMUS</t>
  </si>
  <si>
    <t>COORDINADORA FORAMCION PROFESIONAL INTEGRAL</t>
  </si>
  <si>
    <t>GANDRA ESEPRANZA MORENO LEMUS</t>
  </si>
  <si>
    <t>Portátiles, sillas, escritorios, biblioteca escritorios</t>
  </si>
  <si>
    <t>Procedimientos del proceso GECCL,  plataforma Compromiso, Aplicativo DSNFT para registro del proceso</t>
  </si>
  <si>
    <t>Evaluadores, Apoyo Administrativo</t>
  </si>
  <si>
    <t>Dinamizadora de GECCL</t>
  </si>
  <si>
    <t>Portátiles, sillas, escritorios, biblioteca</t>
  </si>
  <si>
    <t>Portátiles, Escritorios, Sillas, Ambientes de Formación</t>
  </si>
  <si>
    <t>La apropiación presupuestal del Centro Agroempresarial y Desarrollo Pecuario del Huila para el I trimestre de la vigencia 2026 es de $ 14.739.338.043, acorde a las necesidades del Centro de Formación y metas establecidas para los procesos misionales, respecto el segundo trimestre, la ejecución en compromisos es de $ 10.415.980.058 equivalente al 70,67 % y se realizaron pagos por $ 1.790.060.827, equivalente al 12,14 %, con corte del 31 de marzo de 2026. El seguimiento y control permanente del proceso contractual y de los pagos a terceros ha permitido una ejecución alineada con lo proyectado para el primer trimestre del año, así como el cumplimiento de la meta asignada por la Dirección General. Así mismo, Se realizaron las diferentes publicaciones de estudios de mercado por medio de la plataforma transaccional Secop II y la pagina contratación SENA, de acuerdo con las necesidades recibidas por cada una de las dependencias.</t>
  </si>
  <si>
    <t>DIANA MARIA SILVA BUENDÍA</t>
  </si>
  <si>
    <t>Profesional G3</t>
  </si>
  <si>
    <t>Ambientes de evaluación y certificación como aulas, talleres, laboratorios y escenarios productivos reales o simulados, adecuados en seguridad, accesibilidad y funcionalidad. Estos espacios permiten valorar el desempeño laboral, reconocer aprendizajes previos y fortalecer las capacidades productivas de la población, aportando al desarrollo sostenible de los territorios.</t>
  </si>
  <si>
    <t>Infraestructura tecnológica que soporta los procesos de evaluación y certificación de competencias laborales, incluyendo equipos de cómputo, plataformas de gestión de certificación, instrumentos digitales de registro de evidencias y sistemas de información. Garantizan trazabilidad, control, validación de resultados y emisión de certificaciones acorde al Sistema Nacional de Cualificaciones.</t>
  </si>
  <si>
    <t>Talento humano especializado conformado por evaluadores certificados, expertos técnicos sectoriales, orientadores y personal administrativo. Son responsables de planear y ejecutar la evaluación, validar evidencias de aprendizajes previos y garantizar la calidad, transparencia y pertinencia de las certificaciones expedidas.</t>
  </si>
  <si>
    <t>Gildardo Andrés Ospina Valdez</t>
  </si>
  <si>
    <t>Profesional Evaluación y Certificación por Competencias Laborales</t>
  </si>
  <si>
    <t>Espacios adecuados para la aplicación de evaluaciones en competencias laborales, como aulas, talleres, laboratorios y ambientes productivos reales o simulados. Estos ambientes deben cumplir condiciones de seguridad, accesibilidad y funcionalidad, permitiendo evidenciar el desempeño laboral y contribuyendo al fortalecimiento de las actividades productivas del territorio.</t>
  </si>
  <si>
    <t>Herramientas y sistemas tecnológicos que soportan la planeación, ejecución y registro de evaluaciones en competencias laborales. Incluyen equipos de cómputo, plataformas de gestión de evaluación, instrumentos digitales de recolección de evidencias y sistemas de información que garantizan trazabilidad, control y reporte del indicador.</t>
  </si>
  <si>
    <t>Equipo humano especializado conformado por evaluadores certificados, expertos técnicos sectoriales y personal de apoyo administrativo. Son responsables de aplicar instrumentos de evaluación, validar evidencias y asegurar la calidad, pertinencia y cobertura de las evaluaciones, aportando al desarrollo productivo y sostenible de los territorios.</t>
  </si>
  <si>
    <t>Ambientes de evaluación y certificación adecuados para valorar competencias laborales en contextos reales o simulados. Incluyen aulas, talleres, laboratorios y espacios productivos con condiciones de seguridad, accesibilidad y dotación básica, que permiten evidenciar el desempeño de personas, fortaleciendo actividades productivas y el desarrollo sostenible del territorio.</t>
  </si>
  <si>
    <t>Herramientas tecnológicas que soportan los procesos de evaluación y certificación, como plataformas de gestión de certificación, equipos de cómputo, software de registro de evidencias y sistemas de información. Permiten el control, trazabilidad y reporte de personas certificadas, articulando el proceso con las necesidades del sector productivo.</t>
  </si>
  <si>
    <t>Equipo humano especializado conformado por evaluadores certificados, expertos técnicos sectoriales, personal administrativo y de apoyo. Son responsables de planear, ejecutar y validar los procesos de certificación de competencias laborales, garantizando calidad, pertinencia productiva y aporte al fortalecimiento de organizaciones y territorios.</t>
  </si>
  <si>
    <t>Ambientes de evaluación adecuados para valorar aprendizajes previos y competencias laborales, como aulas, talleres, laboratorios y escenarios productivos reales o simulados. Estos espacios deben cumplir condiciones de seguridad, accesibilidad y funcionalidad, permitiendo evidenciar el desempeño laboral de las personas y apoyar el reconocimiento formal de sus competencias.</t>
  </si>
  <si>
    <t>Infraestructura tecnológica que respalda los procesos de evaluación de competencias laborales, incluyendo equipos de cómputo, plataformas de gestión de evaluación y certificación, instrumentos digitales para el registro de evidencias y sistemas de información. Facilitan la trazabilidad, el control de resultados y la articulación con el Sistema Nacional de Cualificaciones.</t>
  </si>
  <si>
    <t>Talento humano especializado conformado por evaluadores certificados, expertos técnicos sectoriales, orientadores y personal de apoyo administrativo. Son responsables de planear y ejecutar la evaluación de competencias, validar evidencias de aprendizajes previos y garantizar calidad, transparencia y cobertura del proceso en los territorios.</t>
  </si>
  <si>
    <t>El centro industrial y de energía alternativa presente una buena ejecución en la mayoría de sus indicadores, a excepción de Número de Certificaciones de Competencia Laboral expedidas en las diferentes estrategias, presenta baja ejecución en la población con discapacidad y en el indicador de certificación de técnicos laboral y otros
PRESUPUESTO: El centro industrial y de energías alternativas presenta una buena ejecución presupuestal llegando al 44.14% a la fecha evaluada, sobre el 31.06% programada para el mes de marzo del año en curso. Valorando que el centro ha recibido recursos adicionales por 2.477 millones de pesos la programación para la ejecución de los recursos ha sido eficientemente y cumpliendo con los lineamientos impartidos para la presente vigencia.</t>
  </si>
  <si>
    <t>Infraestructura instalada para el cumplimiento de lo establecido del Manual de Evaluación y Certificación de Competencias Laborales.</t>
  </si>
  <si>
    <t>El centro agroempresarial y acuícola presente una buena ejecución en la mayoría de sus indicadores, a excepción de Número de Certificaciones de Competencia Laboral expedidas en las diferentes estrategias, presenta baja ejecución en la población con discapacidad y en el indicador de Certificación - Total Formación Titulada, Porcentaje de Grupos (fichas) de formación titulada con más del 80% de horas programadas de acuerdo con el diseño curricular, Aprendices del primer curso.
PRESUPUESTO: El centro agroempresarial y acuícola presenta una buena ejecución presupuestal llegando al 53.22% a la fecha evaluada, sobre el 47.75% programada para el mes de marzo del año en curso. Valorando que el centro ha recibido recursos adicionales por 3.430 millones de pesos la programación para la ejecución de los recursos ha sido eficientemente y cumpliendo con los lineamientos impartidos para la presente vigencia.</t>
  </si>
  <si>
    <t>Se requiere disponibilidad de almacenamiento en la nube para que el aplicativo dsnft funcione a cabalidad.</t>
  </si>
  <si>
    <t>Sistema de Gestión de Mantenimiento: Protocolo y recurso técnico para el mantenimiento preventivo y correctivo de toda la dotación técnica, evitando tiempos de inactividad.</t>
  </si>
  <si>
    <t>Se requieren 5 personas</t>
  </si>
  <si>
    <t>CARLOS PARDO</t>
  </si>
  <si>
    <t>COORDINADOR PROGRAMA</t>
  </si>
  <si>
    <t>Se requieren 4 portatiles y 6 tablet para lograr el cometido</t>
  </si>
  <si>
    <t>12 evaluadores, un dinamizador y un apoyo admistrativo</t>
  </si>
  <si>
    <t>1 portatil y suficiente disponibilidad en el aplicativo</t>
  </si>
  <si>
    <t>se requieren 1 dinamizador y un apoyo administrativo para lograr el objetivo</t>
  </si>
  <si>
    <t>COORDIANDOR PROGRAMA</t>
  </si>
  <si>
    <t>Se inició, por apertura presupuestal, con una asignación de $ 18.950.577.319, pero se han recibido asignaciones presupuestales lo que da lugar que ha 31 de marzo se tenga un total asignado por $ 21.544.416.357, logrando comprometer $11.180.467.504 lo que representa una ejecución 51,89%, así las cosas, se alcanza una ejecución superior a la definida por la dirección administrativa financiera (DAF) – 32,08% vs 51,89%.  Se resalta la ejecución de rubros pertenecientes a los procesos de articulación con la media – dependencia 11, Economía Popular – 85, certificación por competencias laborales – 28, entre otros.  Para la ejecución de pagos, para este trimestre se estima una ejecución superior en un 1,02% en diferencia a lo establecido por la DAF:  7,31% vs 8,33%.</t>
  </si>
  <si>
    <t>Se cuenta con las oficinas dotadas para la atención de empresarios y planeación del servicio</t>
  </si>
  <si>
    <t>Se cuenta con los recursos tecnológicos necesarios para atender empresarios y planeación del servicio</t>
  </si>
  <si>
    <t>Se garantiza el recurso humano necesario para la vigencia: Evaluadores para las distintas estrategias a desarrollar.  Se recuerda que por normativa hay procesos que se realizan en la regional: verificación del proceso</t>
  </si>
  <si>
    <t>Profesional de CF</t>
  </si>
  <si>
    <t>Las justificaciones presentadas por el centro de formación se ajustan a la dinamica y realidad de la Regional. Se tienen retos importantes para este segundo trimestre donde en materia presupuestal se espera incrementar la ejecucion resultado de la adjudicación de los diferentes procesos de contratación.</t>
  </si>
  <si>
    <t>Espacios para evaluación y certificación de competencias laborales, ambientes de formación y evaluación en contextos rurales, aulas, talleres, mobiliario, equipos, herramientas, insumos y adecuaciones necesarias para la atención de población de la economía campesina.</t>
  </si>
  <si>
    <t>Plataformas institucionales del SENA s, aplicativos del Sistema Nacional de Formación para el Trabajo, sistemas de certificación de competencias laborales, registros administrativos, instrumentos de evaluación y herramientas tecnológicas para seguimiento y control.</t>
  </si>
  <si>
    <t>Dinamizadora del Proceso Apoyo administrativo y Evaluadores y certificadores de competencias laborales, expertos técnicos, coordinadores del DSNFT, personal técnico y administrativo de apoyo y Verificadora</t>
  </si>
  <si>
    <t>LINA MARIA SOLANO</t>
  </si>
  <si>
    <t>DINAMIZADORA E.C.C.L.</t>
  </si>
  <si>
    <t>Se cuenta con seis tabletas, oficina de ECCL con dos escritorios y sillas.</t>
  </si>
  <si>
    <t>Todo el equipo de evaluación y certificación, plataforma o aplicativo de DNSFT, traslado de evaluadores a campo.</t>
  </si>
  <si>
    <t>Se contrata seis evaluadores y un apoyo administrativo, y una dinamizadora de ECCL.</t>
  </si>
  <si>
    <t>DINAMIZADORA DE ECCL.</t>
  </si>
  <si>
    <t>Se cuenta con seis tabletas, oficina de ECCL con dos escritorios, un computador y sillas.</t>
  </si>
  <si>
    <t>Todo el equipo de evaluación y certificación, plataforma o aplicativo de DNSFT.</t>
  </si>
  <si>
    <t>DINAMIZADORA ECCL. CAM</t>
  </si>
  <si>
    <t>EQUIPOS DE COMPUTO, LICENCIAS DE SOFTWARE, INTERNET, IMPRESORA, ESCANER, VIDEOBEAM</t>
  </si>
  <si>
    <t>EVALUADORES, DINAMIZADOR ECCL - APOYO ADMINISTRATIVO ECCL, COORDINADOR PROGRAMAS ESPECIALES Y SUBDIRECTOR</t>
  </si>
  <si>
    <t>Oficinas administrativas, ambientes de evaluación, espacios de atención al usuario y mobiliario institucional.</t>
  </si>
  <si>
    <t>Sistemas de evaluación y certificación, plataformas de registro, equipos de cómputo, conectividad a internet y herramientas de seguimiento.</t>
  </si>
  <si>
    <t>Evaluadores y asesores en competencias laborales, personal de apoyo técnico, coordinación del proceso y seguimiento administrativo.</t>
  </si>
  <si>
    <t>Nieves Melida Zambrano Leon</t>
  </si>
  <si>
    <t>Profesional G03</t>
  </si>
  <si>
    <t>EQUIPOS DE COMPUTO, LICENCIAS DE SOFTWARE, INTERNET, IMPRESORA, ESCANER, VIDEOBEM</t>
  </si>
  <si>
    <t>Infraestructura locativa, ambientes móviles, talleres, laboratorios, sedes administrativas y espacios complementarios, que permiten el desarrollo adecuado de los procesos formativos</t>
  </si>
  <si>
    <t>Ambientes de formación especializados, maquinaria y equipos acordes con el sector productivo, plataformas tecnológicas institucionales y herramientas digitales que apoyan la gestión académica, garantizando procesos de formación pertinentes, eficientes y de calidad.</t>
  </si>
  <si>
    <t>Evaluadores de competencias laborales, auditores, personal administrativo y equipos de apoyo técnico y pedagógico, quienes garantizan la planeación, ejecución y seguimiento de los procesos formativos, asegurando una formación integral, pertinente y de calidad.</t>
  </si>
  <si>
    <t>Oscar Iván Gongora</t>
  </si>
  <si>
    <t>Ambientes de formación especializados, maquinaria y equipos acordes con el sector productivo, plataformas tecnológicas institucionales y herramientas digitales que apoyan la gestión académica, garantizando procesos de formación pertinentes, eficientes y de calidad</t>
  </si>
  <si>
    <t>Instructores calificados, personal administrativo y equipos de apoyo técnico y pedagógico, quienes garantizan la planeación, ejecución y seguimiento de los procesos formativos, asegurando una formación integral, pertinente y de calidad</t>
  </si>
  <si>
    <t>Evaluadores de competencias laborales, auditores, personal administrativo y equipos de apoyo técnico y pedagógico, quienes garantizan la planeación, ejecución y seguimiento de los procesos formativos, asegurando una formación integral, pertinente y de calidad</t>
  </si>
  <si>
    <t>Oscar Ivan Gongora</t>
  </si>
  <si>
    <t>Coordinador de Formaciòn</t>
  </si>
  <si>
    <t>-El presupuesto en apropiación vigente fue: $ 40.553.766.554, de este en CDP $ 40.524.841.102,00. A la fecha se encuentran en compromiso $27.160.037.210 y por comprometer $ $ 26.773.113.013,00, con una de las mejores ejecuciones presupuestales del país.
Instructores presenta una ejecución del 95.91%, materiales de formación 59.98 % de ejecución, siendo esta la mejor del país en este concepto interno, se encuentra en proceso de consolidación de necesidad el resto de las necesidades del centro para iniciar procesos contractuales y así, poder en el siguiente trimestre, cumplir en ejecución la meta estipulada.  Otros conceptos como VIATICOS, MONITORIAS, OTROS MATERIALES, MANTENIMIENTO DE BIENES, , APOYOS DE SOSTENIMIENTO se ejecutan según cronograma del centro</t>
  </si>
  <si>
    <t>Infraestructura del Centro de formación y aliados estratégicos, sector productivo</t>
  </si>
  <si>
    <t>Equipo de computo, conectividad y funcionamiento aplicativo DNSFT</t>
  </si>
  <si>
    <t>Subdirector, Coordinadora Grupo formación Profesional Integral, Promoción y Relaciones Corporativas, Evaluadores, apoyo administrativo</t>
  </si>
  <si>
    <t>Coordinadora de FPI</t>
  </si>
  <si>
    <t>Infraestructura del Centro de formación y aliados estratégicos</t>
  </si>
  <si>
    <t>Para el cumplimiento de la meta establecida de  Personas evaluadas en competencias laborales, el Centro de Formación requiere ambientes o espacios de formación en los distintos municipios donde se requiere Certificaciones de Competencia Laboral</t>
  </si>
  <si>
    <t>El Centro de formación para la vigencia 2026 contratara 5 evaluadores para Certificaciones de Competencia Laboral</t>
  </si>
  <si>
    <t>Para el cumplimiento de la meta establecida de  Número de evaluaciones en competencias laborales, el Centro de Formación requiere ambientes o espacios de formación en los distintos municipios donde se requiere Certificaciones de Competencia Laboral</t>
  </si>
  <si>
    <t>El Centro de formación para la vigencia 2026 contratara 7 evaluadores para Certificaciones de Competencia Laboral</t>
  </si>
  <si>
    <t>Para el cumplimiento de la meta establecida de  Personas Certificadas en Competencias Laborales, el Centro de Formación requiere ambientes o espacios de formación en los distintos municipios donde se requiere Certificaciones de Competencia Laboral</t>
  </si>
  <si>
    <t>Para el cumplimiento de la meta establecida deCertificaciones de Competencia Laboral , el Centro de Formación requiere ambientes o espacios de formación en los distintos municipios donde se requiere Certificaciones de Competencia Laboral</t>
  </si>
  <si>
    <t>La ejecución presupuestal del Centro se desarrolló conforme a la programación establecida y a la disponibilidad de recursos apropiados para la presente vigencia. Durante este periodo, se dio cumplimiento a los compromisos definidos para la contratación de apoyo administrativo y de instructores, en el marco de la Ley de Garantías, mientras que los procesos de bienes y servicios se iniciaron en concordancia con las normas de contratación pública. De manera articulada, el equipo de trabajo avanzó en el cumplimiento de la planeación del área, mediante la asignación de procesos de bienes y servicios, el ajuste del PAA y la actualización de los cronogramas definidos. Asimismo, se mantiene el compromiso de ejecutar las acciones necesarias para dar cumplimiento a los compromisos establecidos, de acuerdo con los recursos aprobados.</t>
  </si>
  <si>
    <t>Fanny Clemencia Montenegro Maya, Martha Cecilia Lenis, Guillermo Calderon.</t>
  </si>
  <si>
    <t>-El presupuesto asignado al CGTS al mes de marzo de 2026, es de $11.924.809.228 de los cuales se han comprometido al 31 de marzo el valor de $9.110.832.262, es decir un 76.40% cumpliendo con la meta establecida a dicho periodo, la cual se encuentra en 73.34%, esto nos permite evidenciar que los procesos se están ejecutando con eficiencia y eficacia; para el segundo trimestre se espera encuentre comprometido alrededor de un 95% de presupuesto asignado. El porcentaje de pagos al primer trimestre fue de 15.42% la meta al 31 de marzo era de 11.78% también esta gestión se ha realizado de manera eficiente</t>
  </si>
  <si>
    <t>Equipo de cómputo, sillas y mesas colaborativas, tableros, video beam</t>
  </si>
  <si>
    <t>Equipos de computo, de proyección y mobiliario</t>
  </si>
  <si>
    <t>Aplicativos, OneDrive, correo institucional</t>
  </si>
  <si>
    <t>Evaluadores, coordinadores, apoyos</t>
  </si>
  <si>
    <t>ZAYDA PATRICIA VERA</t>
  </si>
  <si>
    <t>Coordinadora de Formacion Profesional</t>
  </si>
  <si>
    <t>Ambientes de Formación: Ambientes que cuentan con una capacidad para 30 aprendices, con el mobiliario requerido y condiciones adecuadas para el desarrollo de las pruebas.
Equipos de cómputo y periféricos
Infraestructura tecnológica básica: Conectividad a internet estable y de alta disponibilidad, Red interna segura para acceso a sistemas institucionales, Puntos de energía suficientes y adecuados
Mobiliario institucional:  Escritorios y sillas ergonómicas para instructores y aprendices.</t>
  </si>
  <si>
    <t>Sistemas de información institucionales,, internet, OneDrive y correo institucional.</t>
  </si>
  <si>
    <t>Para la vigencia 2026, para lograr las metas de establecidas se contrato a 11 evaluadores, con el apoyo del lider de certificacion y coordinadora misional.</t>
  </si>
  <si>
    <t>Ambientes de Formación: Ambientes que cuentan con una capacidad para 30 aprendices, con el mobiliario requerido y condiciones adecuadas para el desarrollo de las evaluaciones
Equipos de cómputo y periféricos
Infraestructura tecnológica básica: Conectividad a internet estable y de alta disponibilidad, Red interna segura para acceso a sistemas institucionales, Puntos de energía suficientes y adecuados
Mobiliario institucional:  Escritorios y sillas ergonómicas para instructores y aprendices.</t>
  </si>
  <si>
    <t>Aplicativos, OneDrive, correo institucional, Normas de competencia laboral.</t>
  </si>
  <si>
    <t>Para la vigencia 2026 se contrataron 11 Evaluadores, expertos técnicos, coordinadores, lideres y aspirantes.</t>
  </si>
  <si>
    <t>COORDINACION DE FORMACION PROFESIONAL</t>
  </si>
  <si>
    <t>Equipos de cómputo y periféricos
Infraestructura tecnológica básica: Conectividad a internet estable y de alta disponibilidad, Red interna segura para acceso a sistemas institucionales, Puntos de energía suficientes y adecuados
Mobiliario institucional:  Escritorios y sillas ergonómicas para instructores y aprendices</t>
  </si>
  <si>
    <t>Sistemas de información institucionales, internet, OneDrive y correo institucional, normas de competencia laboral, resultados de las evaluaciones y cumplimiento de requisitos.</t>
  </si>
  <si>
    <t>Para la vigencia 2026, para lograr las metas de establecidas se contrato a 11 Evaluadores, con el apoyo de coordinadores y lideres</t>
  </si>
  <si>
    <t>Oficina y mobiliario</t>
  </si>
  <si>
    <t>Computadores, conectividad</t>
  </si>
  <si>
    <t>1 funcionario</t>
  </si>
  <si>
    <t>Andrés Felipe Monroy</t>
  </si>
  <si>
    <t>DINAMIZADORA CCL, COORDINACIÓN DE FORMACIÓN, EVALUADORES</t>
  </si>
  <si>
    <t>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t>
  </si>
  <si>
    <t>JULIAN ANDRES COLORADO CALDERON</t>
  </si>
  <si>
    <t>SUBDIRECTOR</t>
  </si>
  <si>
    <t>PAPELERIA, AMBIENTE DE FORMACIÓN, INSTRUMENTOS DE EVALUACIÓN, ESCRITORIOS</t>
  </si>
  <si>
    <t>Plataforma e instrumentos de evaluación</t>
  </si>
  <si>
    <t>Evaluadores expertos, apoyo administrativo</t>
  </si>
  <si>
    <t>El avance de los indicadores del Centro de Desarrollo Tecnológico Industrial (CDTI), con corte al 31 de marzo de 2026, es consistente con la dinámica operativa del Servicio Nacional de Aprendizaje. La mayoría de los indicadores, especialmente los asociados a formación y certificación dependen del desarrollo progresivo de la vigencia, cuyos resultados se consolidan principalmente en el segundo semestre.
Variables como contratos de aprendizaje, atención a poblaciones vulnerables y certificaciones están sujetas a procesos previos de convocatoria, matrícula y ejecución. 
Por lo anterior, el comportamiento observado corresponde a la programación de la vigencia, proyectándose un incremento gradual conforme avancen los procesos misionales, en coherencia con el enfoque del Modelo Integrado de Planeación y Gestión.</t>
  </si>
  <si>
    <t>Infraestructura física y ambientes de formación del Centro.</t>
  </si>
  <si>
    <t>Plataformas, herramientas informáticas y aplicativos institucionales del Centro de Formación y del SENA.</t>
  </si>
  <si>
    <t>Dinamizador de evaluación y certificación Por Competencias Laborales</t>
  </si>
  <si>
    <t>Howard Osorio Pardey</t>
  </si>
  <si>
    <t>Dinamizador de evaluación y Certificacion Pör Competencias Laborales</t>
  </si>
  <si>
    <t>Dinamizacor de evaluación y certificación de competencias laborales</t>
  </si>
  <si>
    <t>-A la fecha de corte, los indicadores de ejecución de la formación se encuentran alineados con el cronograma institucional de la vigencia 2026. Los niveles de cumplimiento en formación titulada y complementaria reflejan una operación técnica y académica eficiente, acorde a las metas proyectadas para el primer trimestre del año. Bajo el liderazgo de la Subdirección del Centro y la Coordinación de Formación Profesional, se ha realizado un análisis prospectivo sobre los indicadores que presentan bajos rendimientos en metas como certificación por competencias y certificación académica, los cuales, en estas medidas preventivas y de choque aseguran que, a pesar de la estacionalidad, el Centro de Formación mantenga su compromiso con la excelencia operativa y el cumplimiento integral de los objetivos concertados con la Regional Bolívar.</t>
  </si>
  <si>
    <t>-Al cierre del primer trimestre de la vigencia 2026, el presupuesto asignado presenta un nivel de ejecución del 69,38%. Este porcentaje refleja una gestión administrativa proactiva, orientada a asegurar la disponibilidad de los recursos necesarios para la operación académica y operativa del Centro durante el resto del año.
Se destaca un avance significativo en el compromiso de los recursos destinados a la contratación de instructores, garantizando la continuidad de la oferta educativa en sus diferentes modalidades.
En cuanto a los materiales de formación se estan realizando avances en los procesos para asi cumplir con los compromisos adquiridos en la Reunión de Directores y subdirectores.</t>
  </si>
  <si>
    <t>Formatos del proceso, materiales para formación, Impresora</t>
  </si>
  <si>
    <t>Evaluadores de competencias laborales, Líder del proceso, Personal administrativo y de apoyo, Personal de servicios generales y Subdirector de centro</t>
  </si>
  <si>
    <t>Claudia Nuñez Herrera</t>
  </si>
  <si>
    <t>Profesional 2 - Líder programa ECCL</t>
  </si>
  <si>
    <t>Gloria Maria Bello Mejia</t>
  </si>
  <si>
    <t>Dinamizadora ECCL - Profesional G2</t>
  </si>
  <si>
    <t>Dependencia de competencias física</t>
  </si>
  <si>
    <t>Plataformas institucionales, equipos de proyección e impresoras.</t>
  </si>
  <si>
    <t>Contamos con un líder de proceso, ocho (8) evaluadores y un (1) apoyo.</t>
  </si>
  <si>
    <t>Andrés Prieto</t>
  </si>
  <si>
    <t>Profesional  Grado 04</t>
  </si>
  <si>
    <t>Ambientes de evaluación. Espacios para orientación, sesiones y logística documental. Espacios y recursos para trabajo en territorio. Logística para desplazamientos-</t>
  </si>
  <si>
    <t>Instrumentos de evaluación vigentes. Sistema GECCL y plataformas institucionales. Soporte documental y de gestión.</t>
  </si>
  <si>
    <t>Evaluadores certificados. Personal administrativo del proceso ECCL. Personal de apoyo operativo. Coordinación con sectores productivos y programas de formación</t>
  </si>
  <si>
    <t>Claudia Janet Goméz Larrotta</t>
  </si>
  <si>
    <t>Subdirectora (e)</t>
  </si>
  <si>
    <t>infraestructura del centro de formacion, mobiliario y enseres</t>
  </si>
  <si>
    <t>Plataforma institucional de certificacion Sofia Plus</t>
  </si>
  <si>
    <t>Coordinador Formacion Profesional Integral</t>
  </si>
  <si>
    <t>SUBDIRECTOR CMM</t>
  </si>
  <si>
    <t>Ambientes y espacios para la ejecución de proyectos de evaluación y certificación de competencias laborales</t>
  </si>
  <si>
    <t>Instrumentos de evaluación de competencias laborales</t>
  </si>
  <si>
    <t>Evaluadores de competencias laborales, dinamizadora de proceso y apoyo administrativo</t>
  </si>
  <si>
    <t>Lorena Andrea Giraldo Jimenez</t>
  </si>
  <si>
    <t>Espacios físicos para la ejecución de jornadas de evaluación y certificación de competencias laborales, sedes institucionales del SENA y puntos de atención definidos para la población objeto de certificación, conforme a la planeación territorial y lineamientos del Sistema Nacional de Formación para el Trabajo.</t>
  </si>
  <si>
    <t>Plataformas institucionales para la gestión del proceso de certificación de competencias laborales, normas de competencia laboral vigentes, instrumentos de evaluación, herramientas tecnológicas para el registro, validación y expedición de certificaciones, y lineamientos técnicos del Sistema Nacional de Formación para el Trabajo.</t>
  </si>
  <si>
    <t>Evaluadores de competencias laborales debidamente certificados, instructores habilitados como evaluadores, coordinadores del proceso de certificación, personal administrativo de apoyo y equipo técnico del Sistema Nacional de Formación para el Trabajo, responsables de la planeación, ejecución y formalización de las certificaciones expedidas.</t>
  </si>
  <si>
    <t>LALI MARIEN GOMEZ ESCOBAR</t>
  </si>
  <si>
    <t>Gestión Administrativa - Apoyos Administrativos</t>
  </si>
  <si>
    <t>Mirtha Gilma Espinoza</t>
  </si>
  <si>
    <t>Equipo de computo, software</t>
  </si>
  <si>
    <t>Equipo multidiciplinario de competencias laborales</t>
  </si>
  <si>
    <t>Astrid Juliana</t>
  </si>
  <si>
    <t>Recurso Técnico acceso a TICS, equipos de cómputo y medios audiovisuales de punta, herramientas tecnológicas / informáticas, materiales e insumos para la formación, Epps cuando a ello aplique.</t>
  </si>
  <si>
    <t>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t>
  </si>
  <si>
    <t>Camila Bohorquez Manchego</t>
  </si>
  <si>
    <t>aplicativo DNSFT
Equipos y medios tecnológicos.</t>
  </si>
  <si>
    <t>Marco Fidel Rodríguez Melo</t>
  </si>
  <si>
    <t>El Centro cuenta con infraestructura física y ambientes de formación adecuados para el desarrollo de los programas, incluyendo aulas, talleres, laboratorios y espacios administrativos, que garantizan condiciones óptimas para la operación y la prestación del servicio formativo.</t>
  </si>
  <si>
    <t>Se dispone de equipos, herramientas, software y tecnologías de la información que apoyan los procesos formativos y administrativos, permitiendo el desarrollo de competencias técnicas acordes con las necesidades del sector productivo y los lineamientos institucionales.</t>
  </si>
  <si>
    <t>El Centro cuenta con instructores, personal administrativo y de apoyo con las competencias requeridas para la ejecución de los programas de formación y la gestión institucional, asegurando calidad, continuidad y cumplimiento de las metas establecidas.</t>
  </si>
  <si>
    <t>Johanna Guerrero</t>
  </si>
  <si>
    <t>Infraestructura de la sede Central Centro Lope y las sedes central de la Unión y Samaniego.</t>
  </si>
  <si>
    <t>Guías metodológicas desarrolladas por la entidad, enfocadas en formación practica para el trabajo.</t>
  </si>
  <si>
    <t>Instructores calificados y personal de apoyo para garantizar las condiciones básica de formación</t>
  </si>
  <si>
    <t>Marco Polo Torres Palma</t>
  </si>
  <si>
    <t>Coordinador Misional Centro LOPE</t>
  </si>
  <si>
    <t>•  Empresas Aliadas
•  Ambientes de Formación SENA
•  Unidades Móviles de Certificación
•  Aulas de Cómputo</t>
  </si>
  <si>
    <t>•  Banco Nacional de Instrumentos de Evaluación
•  Plataforma DSNFT (Sistema de Información de Certificación
•  Firmas Digitales y Blockchain
•  Normas Sectoriales de Competencia Laboral (NSCL
•  Software de Evaluación</t>
  </si>
  <si>
    <t>•  Evaluadores de Competencias Laborales
•  Verificadores de Calidad
•  Líderes de Certificación 
•  Mesa de Apoyo Técnico Nacional
•  Equipo de Registro y Control</t>
  </si>
  <si>
    <t>Jorge Edison Loaiza</t>
  </si>
  <si>
    <t>-Durante el trimestre evaluado al CGAO le fue asignada una meta del 29,87% en metas compromisos por la DAF. Durante el periodo evaluado el centro presenta una ejecución presupuestal para el primer trimestre del 50,79% que es acorde a la meta asignada demostrando un avance en compromisos significativo.  Para el mes de abril se empezarán a realizar los pagos de apoyos de sostenimiento, se cuenta con una planeación para la ejecución de los recursos de viáticos formación, el centro cuenta con un cronograma que nos permitirá lograr la ejecución de los recursos asignados al Centro para la vigencia 2026.</t>
  </si>
  <si>
    <t>Computadores, conectividad a internet, sistemas de información</t>
  </si>
  <si>
    <t>Evaluadores de competencias laborales y personal administrativo</t>
  </si>
  <si>
    <t>El CAENA  para CCL  cuenta con infraestructura administrativa y ambientes de formación para garantizar  la ejecución de los indicadores.</t>
  </si>
  <si>
    <t>Se cuenta con equipos de computo, internet, software.</t>
  </si>
  <si>
    <t>Para el cumplimiento de estos indicadores, se cuenta con una persona administrativo de planta. y dos  evaluadores por  prestación de servicios.</t>
  </si>
  <si>
    <t>DAVID CASAS</t>
  </si>
  <si>
    <t>Formatos del proceso, normas de competencias laborales</t>
  </si>
  <si>
    <t>Equipos de cómputo, software, aplicativos SENA, Impresora.</t>
  </si>
  <si>
    <t>Líder de ECCL, Evaluadores de competencias laborales, Personal administrativo y de apoyo, Personal de servicios generales y Subdirector de centro.</t>
  </si>
  <si>
    <t>Claudia Nuñez</t>
  </si>
  <si>
    <t>Profesional 2. - Líder de Competencias Laborales.</t>
  </si>
  <si>
    <t>Ambientes de evaluación, Unidades productivas, Aulas y salas de entrevista, Espacios administrativos, Áreas de apoyo</t>
  </si>
  <si>
    <t>Equipos, maquinaria y herramientas, Instrumentos de medición y control, Equipos de cómputo, Plataformas digitales institucionales, Recursos audiovisuales, Elementos de protección</t>
  </si>
  <si>
    <t>Evaluadores de competencias laborales, Equipo de coordinación de certificación, Personal administrativo, Equipo de apoyo técnico, Gestores de certificación,</t>
  </si>
  <si>
    <t>Julio Rangel Madrigal</t>
  </si>
  <si>
    <t>Evaluadores de competencias laborales y Dinamizadora</t>
  </si>
  <si>
    <t>Infraestructura institucional requerida para la ejecución de evaluaciones en competencias laborales, incluyendo espacios físicos para la aplicación de pruebas cuando aplique, equipos de cómputo para evaluadores y personal de apoyo, y medios logísticos necesarios para garantizar el desarrollo, registro y control de las evaluaciones durante la vigencia 2026.</t>
  </si>
  <si>
    <t>Instrumentos, metodologías y protocolos definidos por el Sistema Nacional de Formación para el Trabajo para la evaluación de competencias laborales, plataformas y sistemas de información institucionales, herramientas de registro y seguimiento, lineamientos técnicos de normalización y mecanismos de control, validación y reporte del indicador.</t>
  </si>
  <si>
    <t>Evaluadores de competencias laborales, expertos técnicos, apoyos administrativos y de gestión, personal de planeación y seguimiento, responsables de la coordinación, ejecución, control de calidad y consolidación de la información asociada al número de evaluaciones realizadas durante la vigencia 2026.</t>
  </si>
  <si>
    <t>Gestión Administrativa - Evaluadores</t>
  </si>
  <si>
    <t>Carlos Alberto Paladines</t>
  </si>
  <si>
    <t>Astrid Juliana Mateus Vargas</t>
  </si>
  <si>
    <t>Lider de evaluación de competencias laborales</t>
  </si>
  <si>
    <t>Espacios de trabajo colaborativo</t>
  </si>
  <si>
    <t>Lider del proceso, apoyo administ</t>
  </si>
  <si>
    <t>Marco Fidel Rodriguez Melo</t>
  </si>
  <si>
    <t>Ambientes de formación.
Equipos de cómputo.
Dotación de mobiliario.
Elementos de ayudas audiovisuales.
Servidores de datos.</t>
  </si>
  <si>
    <t>•  Normas Sectoriales de Competencia Laboral (NSCL)
•  Banco de Instrumentos de Evaluación: pruebas de desempeño y producto.
•  Plataforma DSNFT (Sistema de Información de formación para el Trabajo)
•  Software de Videoconferencia y Grabación: Para evaluaciones en modalidad virtual.</t>
  </si>
  <si>
    <t>•  Evaluadores de Competencia: 
•  Verificadores de Calidad: 
•  Líderes de Certificación: 
•  Apoyo Administrativo:</t>
  </si>
  <si>
    <t>Espacios en ambientes reales para la evaluación de evidencias de proceso y de producto; ambientes de formación</t>
  </si>
  <si>
    <t>Equipos, maquinaria, herramientas, materiales, computadores, conectividad a internet</t>
  </si>
  <si>
    <t>Evaluadores de competencias laborales, personal del área administrativa de centro</t>
  </si>
  <si>
    <t>El CAENA  para CCL  cuenta con infraestructura administrativa y ambientes de formacion para garantizar  la ejecucion de los indicadores.</t>
  </si>
  <si>
    <t>Para el cumplimiento de estos indicadores, se cuenta con una persona administrativo de planta. y dos  evaluadores por  prestacion de servicios.</t>
  </si>
  <si>
    <t>Profesionales certificadores, apoyos administrativos.</t>
  </si>
  <si>
    <t>Dinamizadora de ECCL</t>
  </si>
  <si>
    <t>Infraestructura institucional requerida para el desarrollo de los procesos de evaluación y certificación de competencias laborales, incluyendo espacios físicos para comités técnicos y jornadas presenciales cuando aplique, equipos de cómputo para evaluadores y personal de apoyo, y medios logísticos necesarios para garantizar la operación del proceso durante la vigencia.</t>
  </si>
  <si>
    <t>Metodologías, instrumentos y protocolos definidos por el Sistema Nacional de Formación para el Trabajo para la evaluación y certificación de competencias laborales, sistemas de información institucionales, plataformas de registro y seguimiento, lineamientos técnicos de normalización y certificación, y herramientas de soporte para el control, validación y reporte del indicador.</t>
  </si>
  <si>
    <t>Evaluadores de competencias laborales, expertos técnicos, dinamizadores del proceso, apoyos administrativos y de gestión, personal de planeación y seguimiento, responsables de la coordinación, ejecución, control de calidad y reporte del cumplimiento de la meta de certificación establecida para la vigencia 2026.</t>
  </si>
  <si>
    <t>Ambientes de formación convencionales y especializados: ambientes proporcionados por el sector productivo de la subregión, laboratorios, talleres, salas de coworking, de conectividad.</t>
  </si>
  <si>
    <t>Coordinador de Formación Profe</t>
  </si>
  <si>
    <t>Ambientes Reales de Trabajo: 
Ambientes Polivalentes y Laboratorios SENA. 
Aulas de Cómputo / Tablets
Unidades Móviles</t>
  </si>
  <si>
    <t>Normas Sectoriales de Competencia Laboral (NSCL). 
Banco de Instrumentos de Evaluación. 
Aplicativo DSNFT / Portal Betowa (2026)</t>
  </si>
  <si>
    <t>Evaluadores de Competencias:
Líderes de Certificación: Coordinadores en cada Centro de Formación que gestionan la oferta de normas y el cumplimiento de metas del indicador.
Verificadores (Auditores).
Apoyo Administrativo</t>
  </si>
  <si>
    <t>Espacios reales para procesos de evaluación, Ambientes de formación</t>
  </si>
  <si>
    <t>Herramientas, equipos, maquinaria, materiales para el desarrollo de evidencias de producto y/o desempeño, equipos de çomputo, conectividad a internet</t>
  </si>
  <si>
    <t>Ambientes de formación y evaluación, Unidades productivas, Aulas y salas de entrevista, Espacios administrativos, Áreas de apoyo y logística</t>
  </si>
  <si>
    <t>Equipos, maquinaria y herramientas propias de las áreas ocupacionales evaluadas. Instrumentos de medición y control, Equipos de cómputo, Plataformas digitales del SENA, Recursos audiovisuales, Elementos de seguridad y protección</t>
  </si>
  <si>
    <t>Evaluadores de competencias laborales, Equipo de coordinación de certificación, Personal administrativo, Personal de apoyo técnico, Gestores de certificación que orientan y acompañan a los candidatos.</t>
  </si>
  <si>
    <t>Herramientas informaticas, instrumentos de evaluacion aplicados segun competencia a evaluar</t>
  </si>
  <si>
    <t>Evaluadores expertos en competencias, apoyo administrativo</t>
  </si>
  <si>
    <t>Infraestructura institucional requerida para el desarrollo de procesos de evaluación de personas en competencias laborales, incluyendo espacios físicos para la aplicación de evaluaciones cuando aplique, equipos de cómputo para evaluadores y personal de apoyo, y medios logísticos necesarios para garantizar el registro, control y trazabilidad de las personas evaluadas durante la vigencia 2026.</t>
  </si>
  <si>
    <t>Metodologías, instrumentos y protocolos definidos por el Sistema Nacional de Formación para el Trabajo para la evaluación de personas en competencias laborales, plataformas y sistemas de información institucionales, herramientas de registro y seguimiento, lineamientos técnicos de normalización y mecanismos de validación y reporte del indicador.</t>
  </si>
  <si>
    <t>Evaluadores de competencias laborales, expertos técnicos, apoyos administrativos y de gestión, personal de planeación y seguimiento, responsables de la coordinación, ejecución, control de calidad y consolidación de la información asociada a las personas evaluadas en la vigencia 2026.</t>
  </si>
  <si>
    <t>Espacios en ambientes reales para la evaluación de evidencias de desempeño y de producto; ambientes de formación</t>
  </si>
  <si>
    <t>Equipos, maquinaria, herramientas, equipos de computo, conectividad a internet</t>
  </si>
  <si>
    <t>Evaluadores de competencias laborales, personal administrativo del Centro</t>
  </si>
  <si>
    <t>VA-O2. Potenciar el desarrollo sostenible de los territorios por medio del fortalecimiento de las actividades productivas de la  población,  las empresas, agremiaciones, asociaciones, cooperativas  y demás organizaciones, aportando a la transformación productiva del país.</t>
  </si>
  <si>
    <t>VA-O2-I15. Fortalecimiento de las acciones para el reconocimiento de los aprendizajes previos a través de la evaluación y certificación de competencias laborales y la comprobación de las cualificaciones, acorde con las políticas del Sistema Nacional de Cualificaciones.</t>
  </si>
  <si>
    <t>Número de instrumentos de evaluación construidos</t>
  </si>
  <si>
    <t>962 - Número de instrumentos de evaluación construidos</t>
  </si>
  <si>
    <t>Ambientes  y simuladores, instrumentos</t>
  </si>
  <si>
    <t>Expertos, dinamizador ECCL</t>
  </si>
  <si>
    <t>Instalaciones administrativas, computador, fotocopias</t>
  </si>
  <si>
    <t>instrumentos de evaluación, plataforma ECCL, repositorio</t>
  </si>
  <si>
    <t>Dinamizador, evaluadores, auditores y facilitadora</t>
  </si>
  <si>
    <t>Ambientes de formación, ambientes empresariales, maquinaria y equipos, documentos de identidad,</t>
  </si>
  <si>
    <t>Plataforma virtual ECCL, internet, material pedagógico digital , instrumentos de evaluación,</t>
  </si>
  <si>
    <t>Dinamizador, evaluadores, facilitadora, auditores, y aspirantes</t>
  </si>
  <si>
    <t>Instalaciones, escritorios, sillas y computadores</t>
  </si>
  <si>
    <t>Instructores y personal administrativo</t>
  </si>
  <si>
    <t>Andrea Yadira  Varon</t>
  </si>
  <si>
    <t>Oficinas equipo de certificación de competencias laborales</t>
  </si>
  <si>
    <t>Ambiente de formación, unidades productivas, oficinas, instalaciones, bodegas, terrenos, maquinaria, equipos, herraComputadores, servidores, maquinaria de producción, teléfonos, sistema de seguridad, sistemas operativos, bases de datos, redes internas, discos duros y scanner.mientas, laboratorio, talleres.</t>
  </si>
  <si>
    <t>Espacios Administrativos en el CTCM, Ambientes de formación</t>
  </si>
  <si>
    <t>Equipos de cómputo, Documentos de investigación, Diseños curriculares</t>
  </si>
  <si>
    <t>Evaluadores y Certificadores en Competencias Laborales</t>
  </si>
  <si>
    <t>Victor Mauricio Cardozo</t>
  </si>
  <si>
    <t>Equipos ECCL -  Ambientes de Formacion</t>
  </si>
  <si>
    <t>Profesiona Grado 2 (Dinamizador ECCL)</t>
  </si>
  <si>
    <t>Equipos para certificar - Computadores - Impresoras</t>
  </si>
  <si>
    <t>Instructores, Instrcutores de Seguimiento - Funcionarios y Contratistas Administrativos</t>
  </si>
  <si>
    <t>Rafael Larotta Felip</t>
  </si>
  <si>
    <t>Profesional Grado 2 (Administracion Educativa)</t>
  </si>
  <si>
    <t>personal administrativo</t>
  </si>
  <si>
    <t>Eliana Cruz Mora</t>
  </si>
  <si>
    <t>Instructor líder del proceso de formación,  líder de administración educativa,  líder del proceso de ECCL, evaluadores.</t>
  </si>
  <si>
    <t>Ambientes y espacios para la ejecución de proyectos de evaluación y certificación de competencias laborales para la economía popular</t>
  </si>
  <si>
    <t>GANDRA ESPÉRANZA MORENO LEMUS</t>
  </si>
  <si>
    <t>Espacios de trabajo académico y técnico como oficinas, salas de diseño curricular y ambientes de reunión, dotados con condiciones de conectividad, ergonomía y acceso a información sectorial. Estos espacios permiten la planeación, construcción y validación de instrumentos de evaluación pertinentes al reconocimiento de aprendizajes previos.</t>
  </si>
  <si>
    <t>Herramientas tecnológicas para el diseño, validación y gestión de instrumentos de evaluación, incluyendo equipos de cómputo, software especializado, plataformas de gestión documental y repositorios digitales. Facilitan la construcción, estandarización, actualización y almacenamiento de instrumentos alineados al Sistema Nacional de Cualificaciones.</t>
  </si>
  <si>
    <t>Talento humano especializado conformado por evaluadores expertos, diseñadores de instrumentos, profesionales técnicos sectoriales y personal de apoyo. Son responsables de elaborar, validar y actualizar los instrumentos de evaluación, garantizando calidad técnica, pertinencia productiva y coherencia con las cualificaciones laborales.</t>
  </si>
  <si>
    <t>Ambientes de evaluación y certificación ubicados en centros de formación, espacios comunitarios y escenarios productivos propios de la economía popular. Estos espacios deben ser accesibles, seguros y cercanos a las comunidades urbanas y rurales, facilitando la participación de la población y el reconocimiento formal de sus saberes y competencias laborales.</t>
  </si>
  <si>
    <t>Herramientas tecnológicas que soportan los procesos de evaluación y certificación en economía popular, como equipos de cómputo, plataformas de gestión de certificación, instrumentos digitales para registro de evidencias y sistemas de información. Permiten la trazabilidad del proceso, la emisión de certificaciones y el seguimiento a los resultados del indicador.</t>
  </si>
  <si>
    <t>Talento humano con enfoque diferencial conformado por evaluadores certificados, expertos sectoriales, gestores territoriales y personal de apoyo administrativo. Son responsables de acompañar a la población de la economía popular, aplicar los procesos de evaluación, validar evidencias y garantizar una certificación pertinente, incluyente y de calidad.</t>
  </si>
  <si>
    <t>Ambientes de evaluación y certificación ubicados en centros de formación, espacios comunitarios rurales y unidades productivas campesinas. Estos espacios deben ser accesibles, seguros y pertinentes al contexto rural, permitiendo la evaluación en escenarios reales de trabajo y el reconocimiento formal de las competencias de la población campesina.</t>
  </si>
  <si>
    <t>Herramientas tecnológicas que soportan los procesos de evaluación y certificación en economía campesina, como equipos de cómputo, plataformas de gestión de certificación, instrumentos digitales de registro de evidencias y sistemas de información. Facilitan la trazabilidad, la emisión de certificaciones y el seguimiento a los resultados del indicador.</t>
  </si>
  <si>
    <t>Talento humano con enfoque territorial conformado por evaluadores certificados, expertos técnicos del sector agropecuario, gestores rurales y personal de apoyo administrativo. Son responsables de acompañar a la población campesina, aplicar los procesos de evaluación y garantizar certificaciones pertinentes, incluyentes y acordes al contexto rural.</t>
  </si>
  <si>
    <t>1 Apoyo administrativo contratista, 3 Evaluadores Contratistas</t>
  </si>
  <si>
    <t>Infraestructura TIC para Aula: Computadores para estudiantes, licencias de software especializado (CAD, simuladores, entornos de programación), y video beam en aulas y talleres.</t>
  </si>
  <si>
    <t>instrumentador</t>
  </si>
  <si>
    <t>Conectividad de Alta Velocidad: Ancho de banda suficiente para todas las sedes, talleres inteligentes y acceso a recursos en la nube de manera estable.</t>
  </si>
  <si>
    <t>Se requieren 4 personas</t>
  </si>
  <si>
    <t>CARLSO PARDO</t>
  </si>
  <si>
    <t>Plataforma Virtual de Apoyo (Moodle LMS): Servidores robustos y contenidos digitales para complementar la formación presencial, gestión de evaluaciones y seguimiento.</t>
  </si>
  <si>
    <t>se requieren 3 personas</t>
  </si>
  <si>
    <t>Se cuenta con las oficinas dotadas (mobiliario de oficina) para la atención de empresarios y planeación del servicio</t>
  </si>
  <si>
    <t>Se cuenta con los recursos tecnológicos – computadores y servicio de internet) necesarios para atender empresarios y planeación del servicio</t>
  </si>
  <si>
    <t>Oficinas administrativas de la Dirección del Sistema Nacional de Formación para el Trabajo, salas de reuniones y mesas técnicas sectoriales, espacios para trabajo colaborativo y ambientes destinados al diseño, validación, ajuste y socialización de instrumentos de evaluación de competencias laborales y reconocimiento de aprendizajes previos.</t>
  </si>
  <si>
    <t>Plataformas institucionales del SENA y del Sistema Nacional de Cualificaciones, equipos de cómputo con conectividad, herramientas ofimáticas, bancos de instrumentos de evaluación, normas de competencia laboral, lineamientos técnicos y metodológicos vigentes, sistemas de gestión documental y herramientas para el seguimiento y control de los instrumentos construidos</t>
  </si>
  <si>
    <t>Dinamizador de instrumentos, evaluadores de competencias laborales, metodólogos, profesionales del Sistema Nacional de Formación para el Trabajo, equipos técnicos interdisciplinarios, apoyo administrativo y personal encargado de la construcción, validación, actualización y aseguramiento de la calidad de los instrumentos de evaluación.</t>
  </si>
  <si>
    <t>Plataformas institucionales del SENA, aplicativos del Sistema Nacional de Formación para el Trabajo, sistemas de certificación de competencias laborales, registros administrativos, instrumentos de evaluación y herramientas tecnológicas para seguimiento y control.</t>
  </si>
  <si>
    <t>DINAMIZADORA DE E.C.C.L.</t>
  </si>
  <si>
    <t>Plataformas institucionales del SENA s, aplicativos DSNFT, sistemas de certificación de competencias laborales, registros administrativos, instrumentos de evaluación y herramientas tecnológicas para seguimiento y control.</t>
  </si>
  <si>
    <t>Infraestructura locativa, ambientes móviles, talleres, laboratorios, sedes administrativas y espacios complementarios, que permiten el desarrollo adecuado de los procesos formativos.</t>
  </si>
  <si>
    <t>Equipos tecnológicos relacioandos con la evaluación</t>
  </si>
  <si>
    <t>Ambientes de formacion internos y extenos, salas de computo, biblioteca, coliseo del centro de formacion</t>
  </si>
  <si>
    <t>MAQUINARIA Y EQUIPO DE ACUERDO CON LAS FORMACIONES DESARROLLADAS POR EL CENTRO DE FORMACION, EQUIPOS DE COMPUTO, CONECTIVIDAD, EQUIPOS PARA PROYECCION</t>
  </si>
  <si>
    <t>Instructores del Centro de Formacion</t>
  </si>
  <si>
    <t>MARGARITA SALAZAR RAMOS</t>
  </si>
  <si>
    <t>Para el cumplimiento de la meta establecida de de Número de Número de instrumentos de evaluación construidos el CF cuenta con  el espacio físico de trabajo para los profesionales de Competencia laborales</t>
  </si>
  <si>
    <t>De igual forma el CF cuenta tiene dotado el puesto de trabajo con equipo de cómputo y conexión para los profesionales</t>
  </si>
  <si>
    <t>El Centro de formación para la vigencia 2026 contratara 7 evaluadores para desarrollar instrumentos de evaluación</t>
  </si>
  <si>
    <t>Para el cumplimiento de la meta establecida de  Número de Certificaciones de Competencia Laboral expedidas en Economía Popular, el Centro de Formación requiere ambientes o espacios de formación en los distintos municipios donde se requiere Certificaciones de Competencia Laboral expedidas en Economía Popular</t>
  </si>
  <si>
    <t>El Centro de formación para la vigencia 2026 contratara 1 evaluador para Certificaciones de Competencia Laboral expedidas en Economía Popular</t>
  </si>
  <si>
    <t>Para el cumplimiento de la meta establecida de de Número de Certificaciones de Competencia Laboral expedidas en Economía campesina, el Centro de Formación requiere ambientes o espacios de formación en los distintos municipios donde se requiere Certificaciones de Competencia Laboral expedidas en Economía Campesina</t>
  </si>
  <si>
    <t>El Centro de formación para la vigencia 2026 contratara 1 evaluador para Certificaciones de Competencia Laboral expedidas en Economía Campesina</t>
  </si>
  <si>
    <t>Coordinadores Académicos, Apoyos Técnico Pedagógicos, Apoyos Administrativos: Grupo de Administración Educativa, Grupo de compras, contratación y presupuesto, Unidad de información.</t>
  </si>
  <si>
    <t>German David Chaves Cobo</t>
  </si>
  <si>
    <t>Coordinador de Formación.</t>
  </si>
  <si>
    <t>Ambientes de Equipos de cómputo, Equipos multimedia, Software de apoyo a la gestión educativa, plataformas tecnológicas.formación, maquinarias y equipos, materiales de formación, Oficinas, muebles, enseres, guías de aprendizaje e instrumentos de evaluación.</t>
  </si>
  <si>
    <t>Fanny Clemencia Montenegro Maya, Martha Cecilia Lenis, Ezequiel Carvajal, Cesar Victoria, Nora Lilia</t>
  </si>
  <si>
    <t>Evaluadores de competencias laborales internos y externos, líder de certificación, auditor, directiv</t>
  </si>
  <si>
    <t>Equipos de cómputo y periféricos
Infraestructura tecnológica básica: Conectividad a internet estable y de alta disponibilidad, Red interna segura para acceso a sistemas institucionales, Puntos de energía suficientes y adecuados
Mobiliario institucional:  Escritorios y sillas ergonómicas</t>
  </si>
  <si>
    <t>Sistemas de información institucionales, internet, OneDrive y correo institucional.</t>
  </si>
  <si>
    <t>Ambientes de Formación: Ambientes que cuentan con una capacidad para 30 aprendices, con el mobiliario requerido y condiciones adecuadas para el desarrollo de la formación
Equipos de cómputo y periféricos
Infraestructura tecnológica básica: Conectividad a internet estable y de alta disponibilidad, Red interna segura para acceso a sistemas institucionales, Puntos de energía suficientes y adecuados
Mobiliario institucional:  Escritorios y sillas ergonómicas para instructores y aprendices.</t>
  </si>
  <si>
    <t>Sistemas de información institucionales, internet, OneDrive y correo institucional, normas de competencia laboral.</t>
  </si>
  <si>
    <t>Para la vigencia 2026, para lograr las metas de establecidas se contrato a 2 evaluadores, con el apoyo de coordinadores y lideres</t>
  </si>
  <si>
    <t>Sistemas de información institucionales, internet, OneDrive y correo institucional, normas de competencia laboral</t>
  </si>
  <si>
    <t>Jairo Bermúdez</t>
  </si>
  <si>
    <t>Instructor grado 02</t>
  </si>
  <si>
    <t>Computadores, conectividad,  teléfonos</t>
  </si>
  <si>
    <t>Coordinación  de  Formación</t>
  </si>
  <si>
    <t>Luisa Fernanda Rojas</t>
  </si>
  <si>
    <t>Coordinador de formación, coordinador de formación, instructores, líder SENNOVA, investigadores, equipo ST</t>
  </si>
  <si>
    <t>Infraestructura del centro de formacion, muebles y enseres</t>
  </si>
  <si>
    <t>herramientas informaticas, equipos de computo,</t>
  </si>
  <si>
    <t>Evaluadores por competencias por cada especialidad</t>
  </si>
  <si>
    <t>Software - plataforma Sofia plus - guías de aprendizaje</t>
  </si>
  <si>
    <t>Luisa Fernanda Arroyo Leal</t>
  </si>
  <si>
    <t>Evaluadores de competencias laborales, Líder del proceso de ECCL, Personal administrativo y de apoyo, Personal de servicios generales y Subdirector de centro</t>
  </si>
  <si>
    <t>Lineamientos para la construcción de instrumentos de evaluación, aplicativos</t>
  </si>
  <si>
    <t>Expertos técnicos, evaluadores, dinamizador de ECCL y apoyos administrativos</t>
  </si>
  <si>
    <t>Espacios físicos y ambientes institucionales destinados al trabajo técnico y colaborativo para el diseño y validación de instrumentos de evaluación de competencias laborales, incluyendo salas de reuniones y espacios de trabajo del Sistema Nacional de Formación para el Trabajo.</t>
  </si>
  <si>
    <t>Lineamientos técnicos y metodológicos del Sistema Nacional de Formación para el Trabajo, normas de competencia laboral, guías de evaluación, formatos institucionales, plataformas tecnológicas del SENA para el diseño, registro y validación de instrumentos de evaluación.</t>
  </si>
  <si>
    <t>Expertos técnicos sectoriales, evaluadores de competencias laborales, profesionales del Sistema Nacional de Formación para el Trabajo, equipo de planeación y personal administrativo de apoyo responsables del diseño, construcción, validación y registro de los instrumentos de evaluación.</t>
  </si>
  <si>
    <t>Aulas y salas de trabajo académico. Oficinas de coordinación académica. Espacios de reunión. Ambientes administrativos</t>
  </si>
  <si>
    <t>Equipos de cómputo. Software ofimático. Plataformas institucionales. Sistemas de información académica. Conectividad a internet. Recursos digitales pedagógicos.</t>
  </si>
  <si>
    <t>Instructores. Coordinación académica. Personal de apoyo pedagógico. Equipo administrativo</t>
  </si>
  <si>
    <t>Julio Rangel</t>
  </si>
  <si>
    <t>DIANA MARIA SILVA BUENDIA</t>
  </si>
  <si>
    <t>Equipos de computo y aplicativos</t>
  </si>
  <si>
    <t>Equipo multidiciplinario de formación profesional integral, agentes externos empresarios, representantes de gremios, apoyos de construcción en las camaras de comercio.</t>
  </si>
  <si>
    <t>Norman Carrillo</t>
  </si>
  <si>
    <t>Computadores, conectividad a internet, bases de datos, sistemas de información</t>
  </si>
  <si>
    <t>•  Mesas Sectoriales
•  Laboratorios y Talleres para Validación
•  Centros de Datos</t>
  </si>
  <si>
    <t>•  Banco Nacional de Instrumentos
•  Software de Generación de Ítems 
•  Normas Sectoriales de Competencia (NSCL
•  Plataformas de Pilotaje</t>
  </si>
  <si>
    <t>•  Expertos Técnicos (SME - Subject Matter Experts)
•  Asesores Pedagógicos
•  Diseñadores de Ítems
•  Correctores de Estilo y Validadores</t>
  </si>
  <si>
    <t>Ambientes de evaluación. Unidades productivas. Aulas y espacios de entrevista. Talleres y laboratorios. Espacios administrativos</t>
  </si>
  <si>
    <t>Equipos, herramientas y maquinaria. Instrumentos de medición y control. Equipos de cómputo. Plataformas digitales del SENA. Recursos audiovisuales. Elementos de seguridad y protección</t>
  </si>
  <si>
    <t>Evaluadores de competencias laborales. Equipo de coordinación de certificación. Personal administrativo. Equipo de apoyo técnico. Gestores y orientadores</t>
  </si>
  <si>
    <t>Espacios físicos para la ejecución de jornadas de evaluación y certificación de competencias laborales, sedes institucionales del SENA y puntos de atención definidos para la población vinculada a la Economía Popular, de acuerdo con la planeación territorial.</t>
  </si>
  <si>
    <t>Plataformas institucionales del Sistema Nacional de Formación para el Trabajo, normas de competencia laboral vigentes, instrumentos de evaluación, herramientas tecnológicas para el registro, validación y expedición de certificaciones, y lineamientos técnicos del proceso de certificación en Economía Popular.</t>
  </si>
  <si>
    <t>Evaluadores de competencias laborales certificados, instructores habilitados como evaluadores, coordinadores del proceso de certificación, personal administrativo de apoyo y equipo técnico del Sistema Nacional de Formación para el Trabajo, responsables de la planeación, ejecución y formalización de las certificaciones en Economía Popular.</t>
  </si>
  <si>
    <t>Gestión Administrativa - Apoyos Administrativos - Evaluadores</t>
  </si>
  <si>
    <t>Seguimiento de componentes de evaluación de competencia laboral</t>
  </si>
  <si>
    <t>•  Puestos de Trabajo Reales
•  Unidades Móviles del SENA
•  Salones Comunales y Casas de Justicia
•  Kits de Evaluación</t>
  </si>
  <si>
    <t>•  Normas de Competencia Adaptadas
•  Instrumentos de Evaluación Flexibles
•  Sistema Nacional de Formación para el Trabajo (DSNFT)
•  Certificación Digital con QR
•  Portafolio de Evidencias Fotográficas</t>
  </si>
  <si>
    <t>•  Dinamizadores de la Economía Popular
•  Evaluadores Técnicos 
•  Líderes de Certificación
•  Auditores de Calidad</t>
  </si>
  <si>
    <t>Plataforma institucional para certificacion Sofia Plus</t>
  </si>
  <si>
    <t>Apoyo Administrativo</t>
  </si>
  <si>
    <t>Ambientes y espacios para la ejecución de proyectos de evaluación y certificación de competencias laborales para población campesina</t>
  </si>
  <si>
    <t>Espacios físicos para la aplicación de procesos de evaluación y certificación de competencias laborales, puntos de atención en territorio, sedes institucionales del SENA y lugares concertados con comunidades campesinas para la ejecución de jornadas de evaluación.</t>
  </si>
  <si>
    <t>Plataformas institucionales del Sistema Nacional de Formación para el Trabajo, instrumentos de evaluación de competencias laborales, normas de competencia vigentes, herramientas tecnológicas para el registro, validación y expedición de certificaciones, y lineamientos técnicos del proceso de certificación.</t>
  </si>
  <si>
    <t>Evaluadores de competencias laborales certificados, instructores habilitados como evaluadores, coordinadores del proceso de certificación, personal administrativo de apoyo y equipo técnico del Sistema Nacional de Formación para el Trabajo, responsables de la planeación, ejecución y expedición de las certificaciones en Economía Campesina.</t>
  </si>
  <si>
    <t>Seguimiento a las evaluaciones de ce competencias laborales</t>
  </si>
  <si>
    <t>Equipo de comptencias laborales</t>
  </si>
  <si>
    <t>Lider de evalución de competencias laborales</t>
  </si>
  <si>
    <t>•  Unidades Productivas Locales
•  Unidades Móviles de Certificación
•  Centros de Desarrollo Agropecuario y Biotecnológico
•  Centros de Acopio y Plazas de Mercado
•  Kits de Evaluación</t>
  </si>
  <si>
    <t>•  Normas Sectoriales de Competencia (Sector Agro)
•  Instrumentos de Evaluación Offline
•  Portafolio de Evidencias Digital
•  SOFIA Plus 
•  Firmas Digitales y Códigos QR</t>
  </si>
  <si>
    <t>•	Evaluadores Itinerantes
•	Dinamizadores CampeSENA
•	Traductores y Líderes Comunitarios
•	Dinamizador ECCL</t>
  </si>
  <si>
    <t>Espacios reales para la evaluación de evidencias de desempeño y producto, Ambientes de formación</t>
  </si>
  <si>
    <t>Equipos, maquinaria, herramientas, computadores, conectividad a internet</t>
  </si>
  <si>
    <t>Ayudas audiovisuales, equipos de computo, conectividad, impresora.</t>
  </si>
  <si>
    <t>La Ejecución Presupuestal del Centro Industrial y de Aviación con corte al 31 de marzo de la presente vigencia, alcanzó un porcentaje de ejecución del 56,97% en compromisos presupuestales y un 14,57% en pagos, respectivamente. Lo anterior evidencia el avance en la gestión administrativa y financiera del Centro, reflejando la articulación entre las diferentes dependencias para el cumplimiento de la planeación establecida y el desarrollo oportuno de las actividades misionales, orientadas al cumplimiento de los objetivos institucionales durante la vigencia.</t>
  </si>
  <si>
    <t>Al corte del primer trimestre de la vigencia 2026, el centro presenta un desempeño solido en gestión de la retención y el acceso a la formación, respaldada por una ejecución presupuestal que refleja una alta. En el componente misional, se destaca un cumplimiento sobresaliente en los indicadores de retención, resultado de estrategias efectivas de acompañamiento académico y seguimiento que garantizan la permanencia de los aprendices. En términos financieros, el Centro alcanzó una ejecución sobre el 50% de compromisos presupuestales, cifra que evidencia una articulación administrativa robusta y el cumplimiento oportuno de la planeación establecida para el desarrollo de las actividades misionales.</t>
  </si>
  <si>
    <t>Coordinador de Formación Profesional Integral - Profesional (G2), 1 Dinamizador de competencias laborales Profesional (G2) - Evaluadores de competencias</t>
  </si>
  <si>
    <t>Jaime Nelson Alejo</t>
  </si>
  <si>
    <t>Evaluadores
Dinamizadora de ECCL
Apoyo administrativo
Evaluadores
Dinamizadora de ECCL
Apoyo administrativo</t>
  </si>
  <si>
    <t>Coordinador de Formaciòn Profesional, Dinamizadora de CCL, Apoyo Administrativo, Evaluadores CCL</t>
  </si>
  <si>
    <t>"Sala de juntas, Sala de videoconferencia, oficinas, auditorio, ambientes de formación,  sitios de trabajo.</t>
  </si>
  <si>
    <t>Coordinacion de formación, evaluadores ECCL, lider ECCL, Apoyo administrativo ECCL.</t>
  </si>
  <si>
    <t>Equipos de cómputo, licencia de software, materiales de formación, maquinaria y equipo.</t>
  </si>
  <si>
    <t>Instructores, personal administrativo, administración educativa, Biblioteca</t>
  </si>
  <si>
    <t>OFICINA ECCL, AUDITORIO, BIBLIOTECA</t>
  </si>
  <si>
    <t>EVALUADORES-DINAMIZADOR ECCL- APOYO ADMINISTRATIVO ECCL, COORDINADOR PROGRAMAS ESPECIALES Y SUBDIRECTOR</t>
  </si>
  <si>
    <t>Espacios e infraestructura institucional para el diseño, elaboración y validación de los instrumentos de evaluación.</t>
  </si>
  <si>
    <t>Herramientas, software y plataformas tecnológicas necesarias para la construcción, registro y seguimiento de los instrumentos de evaluación.</t>
  </si>
  <si>
    <t>Personal académico capacitado para diseñar, elaborar y validar los instrumentos de evaluación, garantizando el cumplimiento del indicador.</t>
  </si>
  <si>
    <t>Espacios e infraestructura institucional para la evaluación y certificación de competencias laborales en el sector de economía popular.</t>
  </si>
  <si>
    <t>Sistemas de información, plataformas y herramientas tecnológicas necesarias para el registro, control y seguimiento de las certificaciones expedidas</t>
  </si>
  <si>
    <t>Evaluadores y personal capacitado con enfoque diferencial para orientar, evaluar y expedir las certificaciones de competencias laborales, garantizando el cumplimiento del indicador.</t>
  </si>
  <si>
    <t>Espacios e infraestructura institucional para la evaluación y certificación de competencias laborales en el sector de economía campesina</t>
  </si>
  <si>
    <t>n recursos físicos, se necesitan espacios adecuados para mesas de trabajo técnico-pedagógicas, sesiones de construcción y validación con instructores y expertos, y ambientes de formación donde sea posible pilotear los instrumentos (talleres, laboratorios, aulas, ambientes especializados) con condiciones operativas y disponibilidad horaria.</t>
  </si>
  <si>
    <t>n recursos técnicos, se demanda acceso a repositorios y formatos institucionales, guías metodológicas, herramientas de ofimática y colaboración (plantillas, control de versiones, almacenamiento seguro), conectividad estable y plataformas para gestión documental y trazabilidad (registro de versiones, evidencias de validación, actas, bancos de ítems), además de recursos para elaborar instrumentos accesibles (rúbricas, listas de chequeo, pruebas situacionales, cuestionarios) y asegurar criterios de</t>
  </si>
  <si>
    <t>En recursos humanos, es indispensable contar con instructores líderes por programa, coordinaciones académicas y equipos de calidad/seguimiento curricular que orienten la coherencia con el diseño curricular, así como apoyo de expertos técnicos del sector productivo cuando aplique, y personal administrativo para consolidación, codificación, archivo y reporte. Estas necesidades permiten incrementar el número de instrumentos construidos con calidad, asegurar su uso oportuno en la evaluación de apren</t>
  </si>
  <si>
    <t>En cuanto a recursos físicos, se necesitan espacios adecuados para la evaluación, así como puntos de atención móviles o desplazamientos a territorios donde se desarrollan actividades de la economía popular, garantizando cercanía y cobertura.</t>
  </si>
  <si>
    <t>En el componente técnico, se requieren instrumentos actualizados de evaluación, equipos y herramientas propias de oficios y actividades populares, dispositivos de registro, conectividad y sistemas que faciliten la gestión de evidencias y emisión de certificaciones</t>
  </si>
  <si>
    <t>En términos de talento humano, se necesita un equipo de evaluadores competentes, personal con experiencia en la caracterización de oficios de la economía popular, apoyo logístico para las jornadas territoriales y personal administrativo que gestione citas, documentos y seguimiento. Estas necesidades permiten ampliar la cobertura, agilizar los procesos y garantizar certificaciones confiables que fortalezcan las capacidades productivas de la economía popular.</t>
  </si>
  <si>
    <t>En cuanto a recursos físicos, se necesitan ambientes adecuados para la evaluación, espacios rurales accesibles para desplazamiento hacia comunidades campesinas y puntos móviles de atención que faciliten la verificación de desempeño en contexto real.</t>
  </si>
  <si>
    <t>En el componente técnico, se demandan instrumentos de evaluación actualizados, equipos y herramientas propias de actividades agrícolas y agropecuarias, materiales de registro y sistemas digitales para gestionar evidencias y emitir certificaciones.</t>
  </si>
  <si>
    <t>En relación con el talento humano, es indispensable contar con evaluadores certificados, profesionales conocedores del enfoque de economía campesina, personal de logística para el despliegue territorial y apoyo administrativo para la gestión documental. Estas necesidades permiten ampliar la cobertura y asegurar la calidad en la expedición de certificaciones, fortaleciendo el reconocimiento de saberes y capacidades del sector campesino.</t>
  </si>
  <si>
    <t>Infraestructura administrativa y académica habilitada, espacios de trabajo para diseño y validación de instrumentos, puestos de trabajo con equipos de cómputo, salas de reunión y concertación técnica, mobiliario básico y recursos TIC necesarios para la construcción, revisión y ajuste de instrumentos de evaluación.</t>
  </si>
  <si>
    <t>Plataformas digitales institucionales de gestión académica y evaluación, sistemas de información para el diseño, registro y validación de instrumentos, herramientas tecnológicas para la elaboración, almacenamiento y actualización de instrumentos de evaluación, y aplicativos de soporte para la trazabilidad y control de versiones.</t>
  </si>
  <si>
    <t>Instructores expertos en diseño curricular y evaluación, evaluadores de competencias laborales, coordinación académica, personal técnico–pedagógico y apoyo administrativo.</t>
  </si>
  <si>
    <t>Shirley Fajardo</t>
  </si>
  <si>
    <t>Profesional del área</t>
  </si>
  <si>
    <t>Ambientes de evaluación habilitados, espacios reales o simulados de trabajo en contextos rurales y productivos, equipos, herramientas e insumos propios de los oficios de la economía campesina, elementos de protección personal, mobiliario básico y recursos TIC necesarios para la realización de las evaluaciones y certificaciones.</t>
  </si>
  <si>
    <t>Evaluadores de competencias laborales certificados con conocimiento del sector campesino, coordinador y/o dinamizador del proceso de certificación, personal de apoyo administrativo y apoyo técnico, requeridos para la planeación, ejecución, registro, validación y cierre de los procesos de certificación en economía campesina.</t>
  </si>
  <si>
    <t>Plataformas digitales institucionales para la gestión de la certificación de competencias laborales, sistemas de información para la inscripción de candidatos, programación de evaluaciones, registro y validación de evidencias, consolidación de resultados y expedición de certificados, así como herramientas tecnológicas para la trazabilidad del proceso.</t>
  </si>
  <si>
    <t>Dinamizador del Proceso</t>
  </si>
  <si>
    <t>Herramientas informaticas</t>
  </si>
  <si>
    <t>Expertos tecnicos</t>
  </si>
  <si>
    <t>Del presupuesto vigente a cargo de la DSNFT, en la Dirección General, se comprometió el 72,2% del Proyecto “Fortalecimiento de la Prestación del Servicio de Formación Profesional y el Reconocimiento de Saberes Previos con Énfasis en Poblaciones Campesinas y Populares”, y el 5,4% del Programa de Formación Continua Especializada (Proyecto de Competitividad).
La ejecución del presupuesto asignado a través del proyecto de formación corresponde a la contratación de los servicios personales para apoyar la gestión de las estrategias CampeSENA y Full Popular, y de los procesos de Gestión de Instancias de Concertación y Competencias Laborales, y Evaluación y Certificación de Competencias Laborales. La ejecución del Programa de Formación Continua Especializada corresponde a la contratación de servicios personales para apoyar la gestión de la Convocatoria 2026.</t>
  </si>
  <si>
    <t>Infraestructura Centros de Formación, Oficinas, escritorios y teléfonos.</t>
  </si>
  <si>
    <t>Computadores, Sistema de Información DSNFT, Herramientas Colaborativas (Teams)</t>
  </si>
  <si>
    <t>Coordinador Grupo ECCL, Dinamizadores Regionales, Dinamizadores Centros de Formación y Apoyos Administrativos.</t>
  </si>
  <si>
    <t>Coordinador Grupo de Evaluación y Certificación de Competencias Laborales</t>
  </si>
  <si>
    <t>Oficinas. escritorios, teléfonos</t>
  </si>
  <si>
    <t>Computadores, Sistema de información DSNFT, Herramientas colaborativas , herramienta colaborativa  Teams de Office</t>
  </si>
  <si>
    <t>Coordinador Grupo GCL, Dinamizadores de instancias, Metodólogos de normalización, facilitadores de MS</t>
  </si>
  <si>
    <t>Sandra Milena Ospina Suarez</t>
  </si>
  <si>
    <t>Coordinadora del Grupo de Gestión de Competencias Laborales.</t>
  </si>
  <si>
    <t>Computadores, Sistema de información de Gestión de Proyectos, herramientas colaborativas Teams Office</t>
  </si>
  <si>
    <t>Coordinador(a) de Grupo GPC, Profesionales, Apoyos Técnicos, Apoyo del Sistema de Información, Coordinadores Misionales de Centros de Formación</t>
  </si>
  <si>
    <t>Martha Carolina Beltran Salazar</t>
  </si>
  <si>
    <t>Coordinadora de Grupo de Gestión de la Productividad y la Competitividad</t>
  </si>
  <si>
    <t>Coordinadora Grupo de Gestión de la Productividad y la Competitividad</t>
  </si>
  <si>
    <t>"1 Apoyo Administrativo Competencias Laborales 1 Profesional competencias laborales " Evaluadores de Competencias</t>
  </si>
  <si>
    <t>Oficina, ambiente</t>
  </si>
  <si>
    <t>Instrumentos de evaluación, aplicativos institucionales, correo electrónico, computadores, internet.</t>
  </si>
  <si>
    <t>Evaluadores de Certificación de Competencias, apoyo administrativo y Dinamizador Gestor de Instrumentos</t>
  </si>
  <si>
    <t>METODOLOGA DE MESA SECTORIAL</t>
  </si>
  <si>
    <t>ambientes del centro de formación, biblioteca, salón de eventos, ambientes tic, ambientes de la empresa a certificar</t>
  </si>
  <si>
    <t>herramientas de la aplicación para la certificación por competencias</t>
  </si>
  <si>
    <t>evaluadores en las diferentes áreas, líder del proceso, coordinaciones académicas</t>
  </si>
  <si>
    <t>Líder de Competencias laborales</t>
  </si>
  <si>
    <t>Evaluadores de Competencias Laborales, Líder de Evaluación y Certificación, personal administrativo, Coordinadora de Normalización, Evaluación y Certificación por Competencias</t>
  </si>
  <si>
    <t>Laidy Xiomara Marrero Parales.</t>
  </si>
  <si>
    <t>recursos informáticos y periféricos</t>
  </si>
  <si>
    <t>Instructores, estrategias  de aprendizaje y de evaluación</t>
  </si>
  <si>
    <t>Ambientes, oficina</t>
  </si>
  <si>
    <t>TIC, Conectividad, Equipos,  materiales de evaluación</t>
  </si>
  <si>
    <t>Yenny Granada - Claudia Marcela Jaramillo</t>
  </si>
  <si>
    <t>Espacios para diseño y validación
Salas de trabajo colaborativo
Infraestructura para desarrollo académico</t>
  </si>
  <si>
    <t>Disponibilidad de equipos tecnológicos
Herramientas para diseño de instrumentos
Plataformas de gestión académica</t>
  </si>
  <si>
    <t>Instructores 
Expertos pedagógicos
Coordinadores</t>
  </si>
  <si>
    <t>LIZ MARINA ARENAS VILLAR</t>
  </si>
  <si>
    <t>Equipo de computo y Normas Sectoriales de Competencia Laboral</t>
  </si>
  <si>
    <t>Evaluador ECCL Dinamizador ECCL Dinamizador de Instrumentos ECCL</t>
  </si>
  <si>
    <t>Acceso a internet, bases de datos, medios para el análisis de reportes o data</t>
  </si>
  <si>
    <t>Apoyos administración competencias laborales</t>
  </si>
  <si>
    <t>Oficinas dotadas con mobiliario</t>
  </si>
  <si>
    <t>Instructores - Coordinadores Académicos</t>
  </si>
  <si>
    <t>Áreas administrativas, oficinas de equipos de apoyo administrativo y de coordinadores académicos</t>
  </si>
  <si>
    <t>Software licenciado y plataformas virtuales SOFIA Plus y Zajuna. tics licencias computadores</t>
  </si>
  <si>
    <t>Instrumentadores formados en lo pedagógico, técnico y transversal, que dominen el oficio y y las normas técnicas del oficio.</t>
  </si>
  <si>
    <t>Alianzas con empresas que permitan contar con una estructura a la medida.</t>
  </si>
  <si>
    <t>Normas de competencias laborales, observatorio laboral, mesas de concertación</t>
  </si>
  <si>
    <t>Evaludadores altamente capacitados.</t>
  </si>
  <si>
    <t>PORFIRIO PEÑARANDA ALVAREZ</t>
  </si>
  <si>
    <t>LIDER COMPETENCIAS NORMALIZACION</t>
  </si>
  <si>
    <t>Evaluadores, Apoyo Administrativo, Dinamizador de instrumentos y apoyo eccl</t>
  </si>
  <si>
    <t>Oficinas o salas de trabajo para diseño y construcción de instrumentos
Salas de reuniones para trabajo colaborativo y revisión de instrumentos
Equipos de cómputo para redacción, diseño y digitalización de instrumentos
Materiales de oficina (papel, impresoras, escáneres, proyectores)</t>
  </si>
  <si>
    <t>Software de procesamiento de textos y diseño (Word, PowerPoint, Excel, PDF, etc.)
Sistemas de gestión de evaluación o plataformas LMS para registro y digitalización de instrumentos
Plantillas estandarizadas para la construcción de instrumentos de evaluación
Protocolos y guías metodológicas para elaboración de instrumentos</t>
  </si>
  <si>
    <t>Diseñadores de instrumentos de evaluación (profesionales expertos en competencias y evaluación)
Evaluadores certificados (para validar contenido y pertinencia de los instrumentos)
Coordinador del proceso de evaluación</t>
  </si>
  <si>
    <t>Puestos de Trabajo
Empresas
Plataformas Virtuales – Espacios
Herramientas
Software – Hardware
Computadores
Mobiliario</t>
  </si>
  <si>
    <t>Lineamientos
Estructuras de Instrumentos 
Guías de elaboración de Instrumentos 
Software 
Maquinaria y Equipo</t>
  </si>
  <si>
    <t>Apoyos Administrativos ECCL 
Dinamizador ECCL
Evaluadores de Competencias Laborales</t>
  </si>
  <si>
    <t>Portátil</t>
  </si>
  <si>
    <t>Buena Conectividad</t>
  </si>
  <si>
    <t>Apoyo perfil bachiller en atención al usuario y gestión documenta l y divulgación de la oferta</t>
  </si>
  <si>
    <t>Profesional G02, Apoyo Técnico y Evaluadores de Certificación por Competecias Laborales</t>
  </si>
  <si>
    <t>Dinamizadora Certificación por Comptencia Laboal</t>
  </si>
  <si>
    <t>Evaluadores de competencias laborales, apoyo ECCL, Dinamizador Centro ECCL.</t>
  </si>
  <si>
    <t>Ambientes de formación Oficinas</t>
  </si>
  <si>
    <t>Conexión a Internet Equipos de Cómputo</t>
  </si>
  <si>
    <t>Ambientes de Formación, Organizaciones Campesinas</t>
  </si>
  <si>
    <t>ambientes del centro de formación, salón de eventos, biblioteca, sala tic, ambientes de las empresas a certificar</t>
  </si>
  <si>
    <t>herramientas de la plataforma para la certificación de competencias laborales</t>
  </si>
  <si>
    <t>evaluadores de las competencias laborales en diferentes áreas, líder de competencias laborales  y coordinaciones de formación</t>
  </si>
  <si>
    <t>Carlos Fabian Rojas</t>
  </si>
  <si>
    <t>ambientes del centro de formación, salón de eventos, ambientes tic, ambientes de las empresas a certificar</t>
  </si>
  <si>
    <t>evaluadores de las competencias laborales en las distintas áreas líder de evaluación por competencias, laborales y coordinador de formación profesional</t>
  </si>
  <si>
    <t>Nelson Gustavo Garcia</t>
  </si>
  <si>
    <t>Yenny Granada</t>
  </si>
  <si>
    <t>•	Evaluadores de competencia laboral
•	Coordinadora misional 
•	Apoyo administrativo   y de gestión</t>
  </si>
  <si>
    <t>Profesionales y expertos ECCL</t>
  </si>
  <si>
    <t>Ambientes de formación presencial (maquinaria, laboratorios) y virtuales, enfocados en normas técnicas y aprendizaje por proyectos. TICs</t>
  </si>
  <si>
    <t>Espacios, como laboratorios, talleres, aulas polivalentes y unidades productivas, para la simulación de entornos laborales reales, en las Instituciones Educativas</t>
  </si>
  <si>
    <t>Banco de Expertos Técnicos para normalización, Normas técnicas y la evaluación basada en evidencias de desempeño, producto y conocimiento. Software licenciado y plataformas virtuales SOFIA Plus y Zajuna. tics licencias computadores etc,</t>
  </si>
  <si>
    <t>INSTALACIONES DEL SENA</t>
  </si>
  <si>
    <t>COMITE ARTICULADOR ECONOMIA POPULAR, INSTRUMENTOS DE EVALUACION</t>
  </si>
  <si>
    <t>COMITE ARTICULADOR CAMPESINO - INSTRUMENTOS DE EVALUACION</t>
  </si>
  <si>
    <t>Instalaciónes del Equipos, software, internet,materiales y papelería para la correcta gestión para el cumplimiento de indicadores
CIDTI para formación, ambientes de aprendizajes.</t>
  </si>
  <si>
    <t>SEGBASTIAN ALZATE BEDOYA</t>
  </si>
  <si>
    <t>SEBASTIAN ALZATE BEDOYA</t>
  </si>
  <si>
    <t>PROFESIONA G2</t>
  </si>
  <si>
    <t>Salas o auditorios para evaluaciones teóricas
Laboratorios, talleres o espacios de práctica según las competencias a certificar
Equipos de cómputo para registro y manejo de información
Materiales e insumos necesarios para la demostración de competencias prácticas
Mobiliario básico (mesas, sillas, tableros)</t>
  </si>
  <si>
    <t>Normas de Competencia Laboral .
Instrumentos de evaluación (pruebas teóricas, prácticas, guías de observación)
Plataforma o sistema de gestión de certificación y registro de resultados
Protocolos y formatos estandarizados del proceso de certificación</t>
  </si>
  <si>
    <t>Evaluadores certificados en competencias relacionadas
Coordinador del proceso de certificación
Diseñador o validador de instrumentos de evaluación
Instructores o tutores de apoyo</t>
  </si>
  <si>
    <t>Edwin Gerson Montañez</t>
  </si>
  <si>
    <t>Coordinador Académico de Programas especiales.</t>
  </si>
  <si>
    <t>Salas o auditorios para evaluaciones teóricas
Laboratorios, talleres o espacios de práctica según las competencias a certificar
Equipos de cómputo para registro y manejo de información
Materiales e insumos necesarios para la demostración de competencias prácticas
Mobiliario básico (mesas, sillas, tableros)
Espacios administrativos para coordinación, registro y custodia de evidencias</t>
  </si>
  <si>
    <t>Normas de Competencia Laboral aplicables a economía campesina
Instrumentos de evaluación (pruebas teóricas, prácticas, guías de observación)
Plataforma o sistema de gestión de certificación y registro de resultados
Protocolos y formatos estandarizados del proceso de certificación</t>
  </si>
  <si>
    <t>Evaluadores certificados en competencias relacionadas con economía campesina
Coordinador del proceso de certificación
Diseñador o validador de instrumentos de evaluación
Instructores o tutores de apoyo</t>
  </si>
  <si>
    <t>Lineamientos
Software 
Maquinaria y Equipo
Computadores</t>
  </si>
  <si>
    <t>Puestos de Trabajo
Plataformas Virtuales – Institucionales
Herramientas
Software – Hardware
Computadores
Mobiliario</t>
  </si>
  <si>
    <t>Lineamientos
Bibliotecas OVAS
Software 
Materiales de Formación
Maquinaria y Equipo</t>
  </si>
  <si>
    <t>Oficina de Certificación por Comptencias Laborales</t>
  </si>
  <si>
    <t>Escritorisos, Computadores, Papeleria, Internet, Programas y Aplicativos</t>
  </si>
  <si>
    <t>Profesional G02, Apoyo écnico y evaluadores de certificación por competencias laborales</t>
  </si>
  <si>
    <t>Dinamizadora de Certificación por Competencias Laborales</t>
  </si>
  <si>
    <t>Julian Jaramillo Giraldo</t>
  </si>
  <si>
    <t>Infraestructura del Centro: Ambientes de Aprendizaje. e Instituciones Educativas</t>
  </si>
  <si>
    <t>Julian Alonso Mesa Correa</t>
  </si>
  <si>
    <t>Biblioteca, auditorio, capilla, coliseo, ambientes de formación (eventualmente).</t>
  </si>
  <si>
    <t>Jose Rogelio Baena</t>
  </si>
  <si>
    <t>Coordinación de Administración educativa</t>
  </si>
  <si>
    <t>Coordinador Administración Educativa</t>
  </si>
  <si>
    <t>Ambientes de formación adecuados, dotados con mobiliario, equipos y espacios pedagógicos necesarios para el desarrollo de programas técnicos articulados con instituciones educativas de la media.</t>
  </si>
  <si>
    <t>Herramientas tecnológicas, software institucional y materiales didácticos requeridos para apoyar los procesos de formación, seguimiento y certificación de los aprendices en programas técnicos articulados.</t>
  </si>
  <si>
    <t>Instructores y personal de apoyo con competencias técnicas y pedagógicas, encargados de la formación, acompañamiento y certificación de los estudiantes articulados con la media en los establecimientos educativos.</t>
  </si>
  <si>
    <t>JAVIER DIAZ DIAZ</t>
  </si>
  <si>
    <t>Coordinador Académico de programas Especiales</t>
  </si>
  <si>
    <t>•	Ambientes de formación
•	Laboratorios y talleres
•	Materiales de formación
•	Infraestructura de apoyo (bibliotecas, salas de estudio, zonas de esparcimiento)
•	Equipos tecnológicos (computadores, proyectores, equipos audiovisuales, acceso a internet)</t>
  </si>
  <si>
    <t>Plataformas de registro y seguimiento de evaluaciones
Herramientas de evaluación de competencias
Software para emisión y validación de certificados
Protocolos y guías técnicas de certificación</t>
  </si>
  <si>
    <t>Instructores
•	Coordinadores
•	Personal administrativo</t>
  </si>
  <si>
    <t>OSCAR WILLIAM VERGARA ROMERO-ERIKA JOHANA GÓMEZ VERDUGO</t>
  </si>
  <si>
    <t>COORDINADOR PROGRAMAS ESPECIALES Y COORDINADORA ADMINISTRACION EDUCATIVA</t>
  </si>
  <si>
    <t>Aulas de formación teórica y práctica
Laboratorios y talleres especializados según la técnica a certificar
Equipos de cómputo para registro y pruebas digitales
Materiales e insumos necesarios para demostrar competencias prácticas
Mobiliario básico (mesas, sillas, tableros)
Equipos audiovisuales (video beam, pantallas, sonido)</t>
  </si>
  <si>
    <t>Instrumentos de evaluación (pruebas teóricas, prácticas, guías de observación)
Normas de Competencia Laboral aplicables a los programas técnicos
Plataforma o sistema de gestión de certificación y registro de resultados
Herramientas digitales para almacenamiento y seguimiento de evidencias</t>
  </si>
  <si>
    <t>Evaluadores certificados en las competencias correspondientes
Coordinador del proceso de certificación
Diseñador o validador de instrumentos de evaluación
Instructores técnicos de apoyo y acompañamiento a los estudiantes</t>
  </si>
  <si>
    <t>Coordinador  Académico Programas Especiales</t>
  </si>
  <si>
    <t>Ambientes de Formación
Plataformas Virtuales – Espacios
Herramientas
Software – Hardware
Computadores
Mobiliario</t>
  </si>
  <si>
    <t>Lineamientos
Estructuras Curriculares
Guías de Aprendizaje
Bibliotecas OVAS
Software 
Maquinaria y Equipo</t>
  </si>
  <si>
    <t>Instructores 
Apoyos Administrativos</t>
  </si>
  <si>
    <t>WILLIAM ALBERTO MEJÍA SANTAMARÍA</t>
  </si>
  <si>
    <t>COORDINADOR DE PROGRAMAS ESPECIALES</t>
  </si>
  <si>
    <t>Coordinadora Coordinación Academica de Programas Especiales</t>
  </si>
  <si>
    <t>Aprendices de primer curso</t>
  </si>
  <si>
    <t>961 - Aprendices de primer curso</t>
  </si>
  <si>
    <t>Oficina de Formación Profesional Integral. Ambientes de Formación</t>
  </si>
  <si>
    <t>Profesional G02, Coordinador Academicos, Apoyos Profesionales y Técnicos, Instructores, Aprendices</t>
  </si>
  <si>
    <t>Para la vigencia 2026, se asignan recursos con destinación específica para contratar un instructor que atienda el cumplimiento de esta meta</t>
  </si>
  <si>
    <t>LUIS CARLOS GONZALEZ</t>
  </si>
  <si>
    <t>Se cuenta con una apropiación total de $359.174$ millones, de los cuales se han logrado comprometer $10.070$ millones durante el primer trimestre. Si bien esta ejecución ha permitido dar continuidad a las funciones de Dirección, el cumplimiento de las metas propuestas está sujeto a la formalización de los procesos contractuales pendientes. Actualmente, el área desarrolla un estricto seguimiento presupuestal, evidenciando que en funcionamiento se ha comprometido el 31,70% de los recursos y en el proyecto de administración de procesos el 40%. Por su parte, competitividad presenta un avance del 70,1%, mientras que en el proyecto de formación no se han realizado compromisos a la fecha; no obstante, se adelantan activamente las gestiones administrativas necesarias para asegurar el compromiso del resto de los recursos asignados para la vigencia.</t>
  </si>
  <si>
    <t>El seguimiento al plan de acción de la dependencia se identifica a nivel general conforme a lo establecido en la programación definida para el primer trimestre de la vigencia 2026.
Evidencia cumplimiento de hitos de importancia estratégica para la Dirección.
A nivel presupuestal se recomienda adelantar gestiones administrativas para garantizar el compromiso de los recursos asignados en pro del cumplimiento de las metas de la dirección.</t>
  </si>
  <si>
    <t>Personal de planta y contratado</t>
  </si>
  <si>
    <t>Nicanor Tobar Bletrán</t>
  </si>
  <si>
    <t>Coordinador Grupo Mejora Organizacional</t>
  </si>
  <si>
    <t>Personal de Planta y contratado.</t>
  </si>
  <si>
    <t>Yuberly Evedith Llamas</t>
  </si>
  <si>
    <t>Coordinadora Grupo Planeación Financiera</t>
  </si>
  <si>
    <t>Personal de planta y contratado que atiende la totalidad de las acciones del grupo de trabajo.</t>
  </si>
  <si>
    <t>Nicanor Tobar Beltrán</t>
  </si>
  <si>
    <t>Infraestructura física, mobiliario asociado a la Dirección de Planeación.</t>
  </si>
  <si>
    <t>Personal de planta y contratistas de la dirección que atiende la totalidad de las acciones del Grupo de Trabajo.</t>
  </si>
  <si>
    <t>Emprendimientos Fortalecidos</t>
  </si>
  <si>
    <t>960 - Emprendimientos Fortalecidos</t>
  </si>
  <si>
    <t>APE, ⁠Vivanto , Sofía plus</t>
  </si>
  <si>
    <t>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t>
  </si>
  <si>
    <t>Hernán Bedejo Martinez</t>
  </si>
  <si>
    <t>Instalación de la Regional</t>
  </si>
  <si>
    <t>Escritorios, computadores, servicio de internet, material de oficina y  el acceso a los programas y herramientas informáticas necesarias para el cumplimiento de las labores asignadas</t>
  </si>
  <si>
    <t>Funcionaria y orientadores APE</t>
  </si>
  <si>
    <t>Dinamizadora APE</t>
  </si>
  <si>
    <t>Oficina de Emprendimiento</t>
  </si>
  <si>
    <t>Orientador Emprendimiento</t>
  </si>
  <si>
    <t>Angela Suarez</t>
  </si>
  <si>
    <t>Coordinadora de la Agencia Pública de Empleo y Emprendimiento</t>
  </si>
  <si>
    <t>-Durante el primer trimestre de la vigencia 2026, se observa de manera general un comportamiento adecuado para los indicadores asignados al despacho regional, oscilando su ejecución entre el 15 y el 90% aproximadamente; sin embargo, para los indicadores asociados al proceso de emprendimiento tales como número de campesinos atendidos, emprendimiento asesorados y emprendimientos fortalecidos, se evidencia una ejecución crítica pues a la fecha no se observa cumplimiento; por ello se genera la alerta en comité directivo regional en donde se resalta la importancia de iniciar con estrategias que permitan reflejar ejecución por lo cual se espera que para el siguiente trimestre el comportamiento mejore.</t>
  </si>
  <si>
    <t>-De acuerdo con la ejecución presupuestal de la Regional Norte de Santander, se determina que existe una alineación con las proyecciones y metas establecidas para el primer trimestre. Si bien las adiciones presupuestales han moderado el ritmo de avance, este comportamiento se considera normal para el periodo evaluado. Aunque indicadores como la estrategia "Full Popular", servicios médicos convencionales y el mantenimiento de infraestructura se encuentran en estado crítico, ya se ha estructurado un cronograma de priorización para estos proyectos. A su vez cabe destacar que durante este trimestre se lograron avances significativos en la contratación de servicios transversales tales como el proceso de contratación de aseo y cafetería entre otros, asegurando la continuidad de la prestación de servicios en la regional.</t>
  </si>
  <si>
    <t>Para este trimestre no cumple con 3 indicadores asociados al proceso de emprendimiento tales como número de campesinos atendidos, emprendimientos asesorados y emprendimientos fortalecidos se recomienda al despacho acelerar con las acciones de la estrategia para dar cumplimiento.
El presupuesto del despacho regional se encuentra compuesto por 9 proyectos de inversión incluido los recursos de funcionamiento por un total de $16.654M han ejecutado $8.602M con una ejecución del 52%, el cual es un gran avance en el indicador de la ejecución, cumplimiento en pagos es del 8%. De acuerdo al seguimiento el Despacho regional logro ejecutar el recurso asignado pero se debe de trabajar en, servicios médicos convencionales y el mantenimiento de infraestructura.</t>
  </si>
  <si>
    <t>Computador, oficina de emprendimiento</t>
  </si>
  <si>
    <t>Bases de datos emprendedores, convocatorias, aplicativo Gestión de Emprendimiento, planes de negocio</t>
  </si>
  <si>
    <t>Dinamizadores de emprendimiento, líder de emprendimiento, emprendedores</t>
  </si>
  <si>
    <t>Isabel Teresa Yañez Fernandez</t>
  </si>
  <si>
    <t>Líder del proceso Gestión de Emprendimiento y Empresarismo</t>
  </si>
  <si>
    <t>Bases de datos, convocatorias, aplicativo Gestión de Emprendimiento, planes de negocio</t>
  </si>
  <si>
    <t>Dinamizadores de emprendimiento, líder de emprendimiento, emprendedores, pequeños empresarios</t>
  </si>
  <si>
    <t>Personal de Planta y de Contrato idoneos para el desempeño del Area</t>
  </si>
  <si>
    <t>Coordinadora de Relaciones Corporativas y Empleo</t>
  </si>
  <si>
    <t>Ana Arias</t>
  </si>
  <si>
    <t>Coordinador Grupo de Gestión Pedagógica y Curricular</t>
  </si>
  <si>
    <t>Ambientes de formación, Biblioteca, auditorio, Laboratorios</t>
  </si>
  <si>
    <t>Infraestructura y ambientes de formación habilitados, aulas y espacios de inducción y orientación, talleres y ambientes prácticos según el programa, mobiliario básico, equipos e insumos iniciales y recursos TIC necesarios.</t>
  </si>
  <si>
    <t>Plataformas digitales institucionales de gestión académica y de formación del SENA, sistemas de información para inscripción, matrícula y caracterización de aprendices, herramientas tecnológicas para la inducción, seguimiento académico inicial y registro del proceso formativo, y aplicativos de apoyo a la planeación y ejecución del primer curso.</t>
  </si>
  <si>
    <t>Coordinación académica, instructores de primer curso, personal administrativo de planta y contratista para matrícula y registro, orientadores y personal de apoyo académico y pedagógico</t>
  </si>
  <si>
    <t>Gressel Bermudez Davis</t>
  </si>
  <si>
    <t>Coordinadora Académica Titulada</t>
  </si>
  <si>
    <t>Espacios e infraestructura para la atención, orientación y acompañamiento de personas de la economía popular en el marco del Programa de Emprendimiento.</t>
  </si>
  <si>
    <t>Plataformas tecnológicas, sistemas de información y herramientas digitales necesarias para el registro, seguimiento y control de la atención brindada.</t>
  </si>
  <si>
    <t>Personal capacitado para orientar, asesorar y realizar seguimiento a las personas de la economía popular atendidas, garantizando el cumplimiento del indicador.</t>
  </si>
  <si>
    <t>Carlos Martinez</t>
  </si>
  <si>
    <t>Coordinador de la APE</t>
  </si>
  <si>
    <t>Infraestructura y espacios de atención habilitados en contextos rurales y comunitarios, oficinas y ambientes para orientación y acompañamiento emprendedor, espacios itinerantes o descentralizados, equipos básicos, mobiliario funcional y recursos TIC necesarios para la atención, asesoría y seguimiento a campesinos vinculados a programas de emprendimiento.</t>
  </si>
  <si>
    <t>Plataformas digitales institucionales para la gestión de programas de emprendimiento, sistemas de información para la caracterización y seguimiento de beneficiarios rurales, herramientas tecnológicas de apoyo para formulación, acompañamiento y monitoreo de iniciativas productivas, y aplicativos para el registro y reporte de resultados del programa.</t>
  </si>
  <si>
    <t>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t>
  </si>
  <si>
    <t>Diego Fernandez</t>
  </si>
  <si>
    <t>Profesional Grupo de Emprendimiento</t>
  </si>
  <si>
    <t>Centros de Desarrollo Empresarial dispuestos en las 33 regionales y los 118 centros de formación</t>
  </si>
  <si>
    <t>"Lineamientos Coordinación Nacional de Emprendimiento
"</t>
  </si>
  <si>
    <t>"Equipo Técnico Corodinación Nacional de Emprendimiento
Orientadores y profesionales de emprendimiento en las 33 regionales"</t>
  </si>
  <si>
    <t>Genny García Andrea Pereira</t>
  </si>
  <si>
    <t>Coordinador Nacional de Emprendimiento</t>
  </si>
  <si>
    <t>1 Computador , 1 puesto de trabajo</t>
  </si>
  <si>
    <t>Actas del comité de discapacidad</t>
  </si>
  <si>
    <t>Javier García Martínez</t>
  </si>
  <si>
    <t>Coordinador Nacional de la Agencia Pública de Empleo</t>
  </si>
  <si>
    <t>"Lineamientos Coordinación Nacional de Emprendimiento
Normatividad Fondo Emprender
Términos de referencia Convocatorias"</t>
  </si>
  <si>
    <t>El área cuenta con el recurso físico necesario e indispensable para desarrollar sus actividades y cumplir sus objetivos.</t>
  </si>
  <si>
    <t>El área cuenta con el recurso técnico para ejecutar actividades específicas y garantizar que los procesos se realicen de manera eficiente y adecuada.</t>
  </si>
  <si>
    <t>El área cuenta con el recurso humano para ejecutar actividades específicas y garantizar que los procesos se realicen de manera eficiente y adecuada.</t>
  </si>
  <si>
    <t>Hordalis Ramon Issa Galindo</t>
  </si>
  <si>
    <t>Espacios e infraestructura para la atención, orientación y acompañamiento a los emprendedores durante los procesos de asesoría.</t>
  </si>
  <si>
    <t>Herramientas tecnológicas, plataformas de información y sistemas digitales necesarios para el registro, seguimiento y control de las asesorías realizadas</t>
  </si>
  <si>
    <t>Personal capacitado para orientar, asesorar y realizar seguimiento a los emprendimientos, garantizando el cumplimiento del indicador.</t>
  </si>
  <si>
    <t>Carlos Martínez</t>
  </si>
  <si>
    <t>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campesino.</t>
  </si>
  <si>
    <t>Coordinador de Formación Profesional Integral - Profesional (G2), 1 Apoyo administrativo articulador con la media, Instructores Articulación</t>
  </si>
  <si>
    <t>LUZ ADRIANA GOMEZ</t>
  </si>
  <si>
    <t>Ambientes de formación e infraestructura institucional para el desarrollo y gestión de los procesos de certificación en la articulación con la educación media técnica.</t>
  </si>
  <si>
    <t>Plataformas académicas, sistemas de información y herramientas tecnológicas necesarias para el registro, control y seguimiento de las certificaciones.</t>
  </si>
  <si>
    <t>Instructores y personal administrativo capacitados para orientar, evaluar y gestionar la certificación de los programas técnicos en articulación con la media.</t>
  </si>
  <si>
    <t>2 oficinas</t>
  </si>
  <si>
    <t>86 instructores 3 Apoyos Administrativos</t>
  </si>
  <si>
    <t>Harry Alexander Maturana</t>
  </si>
  <si>
    <t>se requieren recursos físicos, como aulas, talleres y laboratorios acordes a los programas técnicos articulados (ambientes especializados por área), dotación de herramientas, equipos y elementos de seguridad industrial, salas TIC con computadores y conectividad para actividades de apoyo académico y registro, además de espacios para evaluación, sustentación y gestión documental que garanticen condiciones adecuadas para el desarrollo y cierre del proceso formativo</t>
  </si>
  <si>
    <t>recursos técnicos, que incluyen plataformas institucionales para gestión de matrícula, seguimiento y certificación (p. ej., SOFIAPLUS y aplicativos internos), herramientas para control de asistencia y avance, conectividad estable, equipos tecnológicos (computadores, proyectores, tablets), software y licencias según el programa técnico, instrumentos y formatos para recolección/validación de evidencias, y sistemas de reporte que permitan consolidar resultados de culminación y certificación</t>
  </si>
  <si>
    <t>recursos humanos, conformados por instructores técnicos con competencias pedagógicas y dominio del programa articulado, coordinadores académicos/líderes de articulación responsables de la programación, seguimiento y cumplimiento de requisitos, personal de apoyo administrativo para matrícula, novedades, verificación de requisitos y trámite de certificación, equipos de bienestar y orientación para acompañamiento y permanencia de los aprendices, personal de evaluación y aseguramiento de calidad</t>
  </si>
  <si>
    <t>Erika Torres</t>
  </si>
  <si>
    <t>Internet, equipos de computo</t>
  </si>
  <si>
    <t>Equipo interdisciplinario (cultura, deporte, arte. Psicosocial, salud)</t>
  </si>
  <si>
    <t>Carlos Fernando Uribe Vasquez</t>
  </si>
  <si>
    <t>Profesional de bienestar al aprendiz</t>
  </si>
  <si>
    <t>Ambientes de formación en el CTCM</t>
  </si>
  <si>
    <t>Maquinaria y Equipos, Equipos de cómputo, plataformas ZAJUNA, Sofia Plus</t>
  </si>
  <si>
    <t>Instructores,  Coordinadores Académicos, Apoyos Administrativos</t>
  </si>
  <si>
    <t>Coordinadores Académicos - Mayra Aponte</t>
  </si>
  <si>
    <t>CENTRO DE FORMACIÓN, AULAS, AMBIENTES DE FORMACIÓN</t>
  </si>
  <si>
    <t>COORDINADOR ACADEMICO, COORDINADOR DE FORMACIÓN Y APOYOS, INSTRUCTORES</t>
  </si>
  <si>
    <t>Se requieren instalaciones para el registro, seguimiento, consolidado, análisis y reporte de la información de la ejecución de la toma física del servicio.</t>
  </si>
  <si>
    <t>Se requieren equipos de cómputo, software como Tayana, SIIF Nación, SACB, Orions, Mi Inventario, Power BI y herramientas ofimáticas para el consolidado, análisis y reporte de la ejecución de la toma física del servicio.</t>
  </si>
  <si>
    <t>Se requiere de funcionarios, contratistas para el registro, seguimiento, consolidado, análisis y reporte de la ejecución de la toma física del servicio.</t>
  </si>
  <si>
    <t>Flavio Ortiz Alarcon</t>
  </si>
  <si>
    <t>Coordinador de Almacenes e Inventarios de la DAF</t>
  </si>
  <si>
    <t>Legalización de Bienes a cargo de Exfuncionarios</t>
  </si>
  <si>
    <t>974 - Legalización de Bienes a cargo de Exfuncionarios</t>
  </si>
  <si>
    <t>Se requieren instalaciones y bodegas para el registro, seguimiento, consolidado, análisis y reporte de la información de la Legalización de Bienes a cargo de Exfuncionarios y Excontratistas</t>
  </si>
  <si>
    <t>Se requieren equipos de cómputo, software como Tayana, SIIF Nación, SACB, Orions, Mi Inventario, Power BI y herramientas ofimáticas para el consolidado, análisis y reporte de la Legalización de Bienes a cargo de Exfuncionarios y Excontratistas</t>
  </si>
  <si>
    <t>Se requiere de funcionarios, contratistas para el registro, seguimiento, consolidado, análisis y reporte de la Legalización de Bienes a cargo de Exfuncionarios y Excontratistas</t>
  </si>
  <si>
    <t>Coordinadora Grupo Planeación Estratégica</t>
  </si>
  <si>
    <t>-Los indicadores de gestión del primer trimestre, de la Regional Magdalena, evidenciamos un comportamiento acorde con la etapa inicial de la vigencia, teniendo una ejecución coherente con la planeación institucional. Podemos observar una buena activación de las estrategias de relacionamiento empresarial, intermediación laboral y gestión de la cuota de aprendizaje, con un buen inicio y de manera progresiva en los indicadores asociados a contratos de aprendizaje, empresas vinculadas y vacantes gestionadas. Los resultados, aunque parciales frente a la meta anual, son acorde a la dinámica del periodo y reflejan una gestión organizada, con capacidad de respuesta y articulación con el sector productivo y una adecuada articulación entre planeación, ejecución y seguimiento. Los indicadores con menor avance corresponden al comportamiento esperado del primer trimestre y se identifican como oportunidades para fortalecer acciones comerciales y de promoción en los siguientes periodos.</t>
  </si>
  <si>
    <t>-Los indicadores de presupuesto, el comportamiento es consistente con la fase inicial del ciclo presupuestal, por tal motivo evidenciamos una adecuada planeación financiera y estructuración de procesos contractuales. El alto compromiso por parte de la regional,  refleja una gestión anticipada de los recursos, mientras que los pagos mantienen una dinámica acorde a los tiempos administrativos de ejecución, sin presentar rezagos críticos. En términos generales, se observa una gestión financiera controlada, prudente y alineada con los principios de eficiencia del gasto público, que garantiza la disponibilidad de recursos para el desarrollo de las actividades misionales y proyecta una ejecución progresiva durante la vigencia.</t>
  </si>
  <si>
    <t>Infraestructura institucional del SENA (centros de formación, aulas y espacios de asesoría) y equipamiento básico para el desarrollo de acciones de fortalecimiento del emprendimiento.</t>
  </si>
  <si>
    <t>Metodologías, lineamientos técnicos, sistemas de información y herramientas de seguimiento para el acompañamiento y fortalecimiento de emprendimientos, en articulación con el ecosistema emprendedor.</t>
  </si>
  <si>
    <t>Talento humano técnico y profesional adscrito a la Dirección de Empleo y Trabajo, responsable de la orientación, acompañamiento y seguimiento a los emprendimientos fortalecidos.</t>
  </si>
  <si>
    <t>Carmen Serrano</t>
  </si>
  <si>
    <t>COORDINADORA APE</t>
  </si>
  <si>
    <t>Oficinas de atención en CDE SENA Pereira y Dosquebradas.
Espacios de reunión en asociaciones campesinas
Centros de desarrollo rural o Alcaldias Aliadas</t>
  </si>
  <si>
    <t>Ruta de atención a población víctima (articulada con emprendimiento)
Modelos de negocio inclusivos (Canvas)
Formatos de visitas de acompañamiento (actas)</t>
  </si>
  <si>
    <t>"Dinamizadoras de Emprendimiento
Apoyo ocasionalmente o si pasa a ruta de emprendedora para Capital semilla FE"</t>
  </si>
  <si>
    <t>Edelberto Arias Brito</t>
  </si>
  <si>
    <t>Coordinador APE y EMPRENDIMIENTO</t>
  </si>
  <si>
    <t>Oficinas de atención en CDE SENA Pereira y Dosquebradas.
Espacios de reunión de manera individual y  asociaciones para el Fortalecimiento Empresarial.</t>
  </si>
  <si>
    <t>Orientacion  individual y grupal
Salas de capacitación y talleres (CDE pereira y Dosquebradas)</t>
  </si>
  <si>
    <t>Orientadores del CDE de la Regional</t>
  </si>
  <si>
    <t>-Los indicadores 804 y 805, presentaron sobre ejecución esto obedece al fortalecimiento de las estrategias de divulgación institucional, el incremento en la demanda de información por parte de los grupos de valor y la realización de actividades adicionales como jornadas, eventos, uso de canales digitales, buena comunicación y, mayor articulación con actores del territorio. Esto evidencia el compromiso con la transparencia, el acceso a la información y el posicionamiento institucional.
- 806. El indicador alcanzó un 16% frente a la meta del 20%, este avance logrado refleja esfuerzos importantes y permite proyectar el cumplimiento de la meta en el siguiente periodo mediante acciones de mejora.</t>
  </si>
  <si>
    <t>-La ejecución con corte al primer trimestre 2026 del Despacho Regional Casanare es del 75,08% por encima de la meta prevista del 69,32%, El proyecto Fortalecimiento de la prestación del servicio a la formación presenta una buena ejecución del 69%. Los recursos de funcionamiento no se han ejecutado, se encuentran en etapa precontractual. Los proyectos atención a víctimas y APE superan la ejecución esperada del 69,3%, así como también Emprendimiento, Administración de los procesos y Competitividad tienen una alta ejecución. En cuanto a pagos se ha ejecutado el 8,20%</t>
  </si>
  <si>
    <t>Al cierre del primer trimestre de 2026, el Despacho Regional Casanare muestra un desempeño sobresaliente con una ejecución global del 75,08%, superando la meta prevista del 69,32%, impulsado por una gestión destacada en proyectos como atención a víctimas, APE, emprendimiento y competitividad, además de una sobre ejecución en los indicadores de divulgación institucional que refleja un fortalecimiento en el posicionamiento y la transparencia de la entidad. Aunque el indicador 806 presenta un ligero rezago (16% frente al 20% esperado), se proyecta su cumplimiento mediante acciones correctivas, contrastando con una ejecución presupuestal de pagos aún baja del 8,20% y la falta de ejecución en recursos de funcionamiento, los cuales permanecen actualmente en etapa precontractual.</t>
  </si>
  <si>
    <t>Escritorio, computador, ayudas audiovisuales, cámara de fotografía, papeleria, impresora</t>
  </si>
  <si>
    <t>Acceso a internet, manuales, guias, lineamientos, correo electrónico.</t>
  </si>
  <si>
    <t>Profesional de emprendimiento, orientadores</t>
  </si>
  <si>
    <t>DAYRA  ESTELLA ESCOBAR MACUALO</t>
  </si>
  <si>
    <t>PROFESIONAL G02 EMPRENDIMIENTO</t>
  </si>
  <si>
    <t>Orientador ocupacional y Apoyos Técnicos</t>
  </si>
  <si>
    <t>Isabella María Patiño Barrozo</t>
  </si>
  <si>
    <t>Orientadora Ocupacional</t>
  </si>
  <si>
    <t>Orientadores de emprendimiento, apoyo operativo y enlace de emprendimiento regional</t>
  </si>
  <si>
    <t>Fernando Barrero Caballero</t>
  </si>
  <si>
    <t>Enlace regional de emprendimiento y empresarismo</t>
  </si>
  <si>
    <t>Ejecución de toma Física de Bienes en Almacén</t>
  </si>
  <si>
    <t>970 - Ejecución de toma Física de Bienes en Almacén</t>
  </si>
  <si>
    <t>Se requieren instalaciones y bodegas para el registro, seguimiento, consolidado, análisis y reporte de la información de la ejecución de la toma física de bienes en almacen.</t>
  </si>
  <si>
    <t>Se requieren equipos de cómputo, software como Tayana, SIIF Nación, SACB, Orions, Mi Inventario, Power BI y herramientas ofimáticas para el consolidado, análisis y reporte de la ejecución de la toma física de bienes en almacen.</t>
  </si>
  <si>
    <t>Se requiere de funcionarios, contratistas para el registro, seguimiento, consolidado, análisis y reporte de la ejecución de la toma física de bienes en almacen.</t>
  </si>
  <si>
    <t>Infraestructa de las Instituciones educativas vinculadas a la articulacion</t>
  </si>
  <si>
    <t>Herramientas informáticas (Software especializado, equipos de computo)</t>
  </si>
  <si>
    <t>Instructores tecnicos especializados y docentes de las instituciones educativas que forman parte de la articulacion</t>
  </si>
  <si>
    <t>Ambientes de formación y evaluación adecuados para la articulación con la educación media, como aulas, talleres y laboratorios técnicos, dotados con condiciones de seguridad, accesibilidad y equipamiento básico. Estos espacios permiten el desarrollo y certificación de competencias técnicas, fortaleciendo la pertinencia de la formación y la continuidad educativa de los estudiantes.</t>
  </si>
  <si>
    <t>Infraestructura tecnológica y equipos especializados que soportan los procesos de formación y certificación técnica, incluyendo equipos de cómputo, software técnico, plataformas académicas y sistemas de registro. Facilitan el seguimiento, la evaluación y la certificación de aprendices articulados con la media, garantizando calidad y trazabilidad.</t>
  </si>
  <si>
    <t>Talento humano calificado conformado por instructores técnicos, docentes articuladores, evaluadores y personal administrativo. Son responsables de planear, ejecutar y certificar los procesos formativos, asegurar la pertinencia curricular y fortalecer la articulación entre la educación media y la formación técnica.</t>
  </si>
  <si>
    <t>Maria Patricia Saavedra Borja</t>
  </si>
  <si>
    <t>Coordinador de Formación Integral, Gestión Educativa y Relaciones Corporativas</t>
  </si>
  <si>
    <t>Infraestructura centro de formación</t>
  </si>
  <si>
    <t>Herramientas informáticas y aplicativos del centro y del SENA</t>
  </si>
  <si>
    <t>Líder de certificación</t>
  </si>
  <si>
    <t>Lorena Villegas García</t>
  </si>
  <si>
    <t>Ambientes de formación del Centro de Formación, aulas técnicas en instituciones educativas articuladas con la media, espacios administrativos para la gestión del proceso y equipos básicos de oficina para el desarrollo de actividades de certificación y articulación.</t>
  </si>
  <si>
    <t>Plataformas institucionales del SENA (SOFIA Plus, aplicativos del Sistema Nacional de Certificación de Competencias Laborales), herramientas ofimáticas, bases de datos institucionales, lineamientos técnicos de certificación y protocolos de articulación con la educación media técnica.</t>
  </si>
  <si>
    <t>Instructores de seguimiento, instructores técnicos, coordinadores académicos, coordinadores de formación, equipo de planeación y personal administrativo, responsables de la articulación con instituciones de educación media, la ejecución del proceso de certificación, el acompañamiento académico, el seguimiento a los aprendices y la consolidación de la información durante la vigencia 2026.</t>
  </si>
  <si>
    <t>COORDINADORA DE ADMINISTRACION EDUCATIVA</t>
  </si>
  <si>
    <t>Jesús David Iguaran Pineda</t>
  </si>
  <si>
    <t>Coordinador de Gestión y Administración Educativa</t>
  </si>
  <si>
    <t>Ermit Sandoval</t>
  </si>
  <si>
    <t>EMILCEN GUTIERREZ NUÑEZ</t>
  </si>
  <si>
    <t>ROBINSON LOBO HERNANDEZ</t>
  </si>
  <si>
    <t>COORDINACIÓN ACADÉMICA PARA LA ATENCIÓN DE LOS PROGRAMAS INTEGRACIÓN CON LA MEDIA, JÓVENES RURALES,</t>
  </si>
  <si>
    <t>Aplicativo Sena Sofia Plus.  GFPI-P-006 Procedimiento ejecución de la Formación Profesional Integral. Manual para la articulación del SENA con la educación media.</t>
  </si>
  <si>
    <t>Coordinadores, Dinamizador Articulación, Apoyo Administrativo</t>
  </si>
  <si>
    <t>Lina Marcel Trujillo Osso</t>
  </si>
  <si>
    <t>Dyron Javier Ramírez OsorioSara Valentina Torres Espinoza</t>
  </si>
  <si>
    <t>Coordinador Académicos</t>
  </si>
  <si>
    <t>Lider de Artculación con la Media</t>
  </si>
  <si>
    <t>"Ambientes  con capacidad para ~30 aprendices Laboratorios/talleres especializados por disciplina, con equipos actualizados. Biblioteca con capacidad de atención para  100 aprendices  simultáneos. Espacios de bienestar integral (deportivos, culturales, de descanso). Infraestructura de red eléctrica y de datos de alta capacidad en todo el campus."</t>
  </si>
  <si>
    <t>Plataforma SOFIA Plus: Es la herramienta principal para la inscripción, registro de calificaciones y gestión documental de los estudiantes, facilitando la expedición de títulos de técnico, operario o auxiliar. Manual de Articulacuion: Documento que define la planeación, organización, ejecución y seguimiento de la formación en la media.  Ambientes de Formacion y  Recursos Didacticos: Infraestructura, equipos y herramientas necesarias para el desarrollo de la formación técnica, garantizando</t>
  </si>
  <si>
    <t>"Instructores SENA: Personal técnico encargado de desarrollar las competencias laborales, la selección de personal y la gestión del talento humano. Docentes de Instituciones Educativas (I.E.): Actúan en conjunto con el SENA para garantizar la formación técnica durante los dos últimos años de bachillerato.  Coordinación Institucional: Las Secretarías de Educación ylas IE  deben asegurar que los docentes cuenten con los perfiles necesarios, mientras el SENA proporciona la formación</t>
  </si>
  <si>
    <t>LEONILDE PALOMINO</t>
  </si>
  <si>
    <t>CORRDINADORA ACADEMICA</t>
  </si>
  <si>
    <t>Software - Evaluaciones</t>
  </si>
  <si>
    <t>ELIANA GARNICA RUSSI EDDY CAMACHO GUALDRON MARCELA ESTUPIÑAN</t>
  </si>
  <si>
    <t>Para el cumplimiento de la meta establecida de  certificación - articulación con la media - técnicos, el Centro de Formación cuenta con el espacio físico de trabajo para el profesional encargado del proceso de certificación</t>
  </si>
  <si>
    <t>El Centro de formación para la vigencia 2026 cuenta con el apoyo de un Técnico grado 2 para desarrollar el proceso de certificación</t>
  </si>
  <si>
    <t>Eliana Cruz Rey</t>
  </si>
  <si>
    <t>Iván Dario Parra Tamayo</t>
  </si>
  <si>
    <t>Apoyo Administrativo, Equipo de Bienestar al aprendiz</t>
  </si>
  <si>
    <t>Subdirección de centro, coordinador misional, coordinadores académicos, líder de articulación, apoyo</t>
  </si>
  <si>
    <t>Ambientes de Formación en los Colegios con convenio,  Ambientes en el Centro de formación</t>
  </si>
  <si>
    <t>Equipos de cómputo, Maquinaria, Equipos, Materiales para formación</t>
  </si>
  <si>
    <t>Leonardo Esguerra</t>
  </si>
  <si>
    <t>Ambientes de formación, ambientes empresariales, maquinaria y equipos, materiales de formación</t>
  </si>
  <si>
    <t>internet, material pedagogico digital , proyectos formativo, diseños curriculares, aplicativos sofia plus y betowa,</t>
  </si>
  <si>
    <t>instructores con el perfil según el diseño curricular, aprendices, coordinadores, Lider de Articulación de la Media , personal de administración educativa</t>
  </si>
  <si>
    <t>Alexander Durango , Karen Contreras, Carlos Mario Franco Rendón</t>
  </si>
  <si>
    <t>Coordinador Acdemico, Lider de Articulacion d ela Media, Coordinador de FPI</t>
  </si>
  <si>
    <t>Decisiones que no han sido revocadas o devueltas por segunda instancia.</t>
  </si>
  <si>
    <t>971 - Decisiones que no han sido revocadas o devueltas por segunda instancia.</t>
  </si>
  <si>
    <t>La ejecución presupuestal de la Dirección Jurídica al 31 de marzo de 2026 presenta una apropiación total de $10.667,8 millones, distribuidos entre recursos de funcionamiento ($4.539,0 millones, incluyendo adquisición de bienes y servicios y transferencias corrientes) e inversión ($6.128,8 millones a través de los proyectos Administración de los Procesos de Nivel Estratégico y Táctico que Soportan los Procesos Misionales de la Entidad Nacional y Fortalecimiento de la Prestación del Servicio de Formación Profesional y el Reconocimiento de Saberes Previos con Énfasis en Poblaciones Campesinas y Populares en Colombia Nacional). Al corte del presente período se registra un nivel de compromisos del 53,3% y un nivel de pagos del 9,8%, siendo ambos rubros concentrados casi en su totalidad en el proyecto de inversión de nivel estratégico y táctico (C-3603-1300-16-53105B), que acumula el 99,9% del total comprometido y el 99,8% del total pagado.</t>
  </si>
  <si>
    <t>Apoyo de Gestión del grupo de Juzgamiento Disciplinario la Dirección Juridica</t>
  </si>
  <si>
    <t>Monica Andrea Avella Herrera</t>
  </si>
  <si>
    <t>Depuración de inventarios de alta estacionalidad</t>
  </si>
  <si>
    <t>975 - Depuración de inventarios de alta estacionalidad</t>
  </si>
  <si>
    <t>Se requieren instalaciones y bodegas para el registro, seguimiento, consolidado, análisis y reporte de la información de la Depuración de inventarios de alta estacionalidad</t>
  </si>
  <si>
    <t>Se requieren equipos de cómputo, software como Tayana, SIIF Nación, SACB, Orions, Mi Inventario, Power BI y herramientas ofimáticas para el consolidado, análisis y reporte de la Depuración de inventarios de alta estacionalidad</t>
  </si>
  <si>
    <t>Se requiere de funcionarios, contratistas para el registro, seguimiento, consolidado, análisis y reporte de la Depuración de inventarios de alta estacionalidad</t>
  </si>
  <si>
    <t>-Al 31 de marzo de 2026, la ejecución presupuestal de la Coordinación evidencia avances en el proceso de programación y compromiso de los recursos asignados. Los recursos disponibles responden a una ejecución gradual, determinada por los requerimientos que se allegan en materia de comisiones y desplazamientos de funcionarios y contratistas y dentro de los cuales están priorizados los acompañamientos a aprendices en el marco de las movilidades internacionales, así como las necesidades derivadas de las actividades propias de la Dirección General, del SENA en su conjunto y de la atención a invitados estratégicos para el fortalecimiento del conocimiento de la comunidad SENA.</t>
  </si>
  <si>
    <t>Se requieren equipos del computo y mobiliario suficiente y con las condiciones ergonómicas necesarios para los contratistas y funcionarios</t>
  </si>
  <si>
    <t>El apoyo y gestión  de las áreas de la Dirección General que convergen en las políticas</t>
  </si>
  <si>
    <t>Capacitaciones del recurso humano y los apoyos para el correcto desarrollo de las políticas</t>
  </si>
  <si>
    <t>Coordinador Nacional de Relacionamiento con la ciudadanía</t>
  </si>
  <si>
    <t>Carolina Ospina y Andrea Cristina Martinez</t>
  </si>
  <si>
    <t>Coordinadora Producción normativa y conceptos jurídicos, junto con Coordinadora procesos judiciales</t>
  </si>
  <si>
    <t>Profesionales del área de bienestar al aprendiz</t>
  </si>
  <si>
    <t>Camilo Andrés Castro Niño</t>
  </si>
  <si>
    <t>Coordinador Grupo de Gestión de Bienestar al Aprendiz y Relacionamiento con el Egresado</t>
  </si>
  <si>
    <t>VA-O1. Promover la inclusión social y económica de la población, bajo un enfoque diferencial, fortaleciendo sus capacidades y las oportunidades de   empleabilidad, contribuyendo así al desarrollo equitativo de las comunidades a nivel urbano y rural, y al fortalecimiento de  las organizaciones populares, comunitarias y solidarias.</t>
  </si>
  <si>
    <t>Número de cupos para Formación Especial Campesina</t>
  </si>
  <si>
    <t>976 - Número de cupos para Formación Especial Campesina</t>
  </si>
  <si>
    <t>Sistema de Gestión académico administrativa,  caracterización formación especial campesina - FEC, proceso de matricula, etc)</t>
  </si>
  <si>
    <t>1 coordinador;  profesionales  de gestión de la formación</t>
  </si>
  <si>
    <t>Coordinador Grupo de Gestión de la Formación</t>
  </si>
  <si>
    <t>Número de cupos para Formación Especial Popular</t>
  </si>
  <si>
    <t>977 - Número de cupos para Formación Especial Popular</t>
  </si>
  <si>
    <t>Sistema de Gestión académico administrativa,  caracterización formación especial popular - FEP, proceso de matricula, etc)</t>
  </si>
  <si>
    <t>Profesionales de la Escuela Nacional de Instructores.</t>
  </si>
  <si>
    <t>Paula Andrea Becerra Ramírez</t>
  </si>
  <si>
    <t>Coordinador Grupo Integrado Escuela Nacional de Instructores</t>
  </si>
  <si>
    <t>RUBEN DARIO MONTOYA ZAPATA</t>
  </si>
  <si>
    <t>COORDINADOR DE FORMACION COMPLEMENTARIA.</t>
  </si>
  <si>
    <t>Ana María Espinosa</t>
  </si>
  <si>
    <t>Juan Pablo Hoyos Maya</t>
  </si>
  <si>
    <t>El Centro de formación en Diseño Confección y Moda pondrá todos sus esfuerzos en cumplir al 100% las metas e indicadores en la vigencia 2026. y ambientes físicos</t>
  </si>
  <si>
    <t>Plataforma virtual, internet, material pedagógico digital , proyectos formativo, diseños curriculares, aplicativos Sofia plus y betowa</t>
  </si>
  <si>
    <t>instructores con el perfil según el diseño curricular, aprendices y coordinadores</t>
  </si>
  <si>
    <t>Laura Ramirez y Diana Barrientos</t>
  </si>
  <si>
    <t>Coordinadora academica y profesional de bilingüismo</t>
  </si>
  <si>
    <t>Instructores, personal de apoyo administrativo y misional, apoyos de bienestar y política institucional</t>
  </si>
  <si>
    <t>Honorio Oliveros Gómez</t>
  </si>
  <si>
    <t>Subdirector de Centro ( e )</t>
  </si>
  <si>
    <t>Conectividad a internet</t>
  </si>
  <si>
    <t>Jorge Llano</t>
  </si>
  <si>
    <t>Ambientes de formación y equipos de computo</t>
  </si>
  <si>
    <t>Equipos de computo y portales educativos de la entidad Zajuna</t>
  </si>
  <si>
    <t>Instructores presenciales y virtuales</t>
  </si>
  <si>
    <t>Claudia Maria Lujan V, Liliana Maria Galeano Z, Luis Augusto Socarraz B, Yovanis Enrique Rincon P</t>
  </si>
  <si>
    <t>Luisa Fernando Rojasy Juan Camilo Berrocal</t>
  </si>
  <si>
    <t>JUAN DAVID VALENCIA TRUJILLO</t>
  </si>
  <si>
    <t>Henry Alirio Mejía Zuluaga</t>
  </si>
  <si>
    <t>Instructores (profesionales y/o tecnólogos, según el perfil académico exigido por los programas de formación), de planta o contratistas asociados al plan de contratación de la</t>
  </si>
  <si>
    <t>Aida Luz Ballesteros</t>
  </si>
  <si>
    <t>John Albeiro Giraldo Londoño</t>
  </si>
  <si>
    <t>Ambientes de formación, edotados</t>
  </si>
  <si>
    <t>Equipos de cómputo, plataforma ZAJUNA,Servicio de conectividaad</t>
  </si>
  <si>
    <t>Instructores de planta y de contrato</t>
  </si>
  <si>
    <t>Sandra Liliana Feo</t>
  </si>
  <si>
    <t>Instructora</t>
  </si>
  <si>
    <t>Ambientes de formación. Equipos, maquinaria y herramientas. Aulas móviles. Mantenimiento de infraestructura y equipos. Insumos físicos para seguridad. Acciones de apoyo al aprendiz.</t>
  </si>
  <si>
    <t>Plataformas y servicios para formación virtual y mixta. Materiales de formación. Mantenimiento de maquinaria y equipos. Sistemas de gestión operativa.</t>
  </si>
  <si>
    <t>Instructores. Apoyos administrativos y de gestión. Coordinaciones académicas y administrativas. Soporte al aprendiz. Grupo de Bienestar al Aprendiz.</t>
  </si>
  <si>
    <t>ELIANA GARNICA EDDY CAMACHO GUALDRON ANGELICA VILLEGAS</t>
  </si>
  <si>
    <t>Profesional bilingüismo</t>
  </si>
  <si>
    <t>Materiales de formacion, ambientes, talleres y simuladores de formacion.</t>
  </si>
  <si>
    <t>Documentacion formalizada mediante Resoluciones, circulares, guias, procedimientos, formatos, correos, aplicativo Compromiso.</t>
  </si>
  <si>
    <t>Alba Acosta Chamorro</t>
  </si>
  <si>
    <t>Profesional Grado 8 (Multibilinguismo)</t>
  </si>
  <si>
    <t>Bibiana Castano Osorio y Fidel Torres Palomino</t>
  </si>
  <si>
    <t>Coordinadores  académicos</t>
  </si>
  <si>
    <t>Instructores de formación.
Personal administrativo que apoya el proceso de formación.</t>
  </si>
  <si>
    <t>Herramientas ofimáticas – equipos- maquinaria – materiales de formación</t>
  </si>
  <si>
    <t>Instructores profesionales</t>
  </si>
  <si>
    <t>José Dario Barrera Londoño</t>
  </si>
  <si>
    <t>Profesional bilingüismo centro</t>
  </si>
  <si>
    <t>Se dispone de infraestructura física en diferentes ambientes de formación y equipos de computo.</t>
  </si>
  <si>
    <t>Computadores, internet, plataformas como SVP, Sofía Plus, redes de comunicación y datos.</t>
  </si>
  <si>
    <t>Instructor líder del proceso de formación,  líder de administración educativa,  instructores y equipo de Bienestar</t>
  </si>
  <si>
    <t>Ambientes virtuales y presenciales para la formación</t>
  </si>
  <si>
    <t>Materiales y elementos para la formación profesional</t>
  </si>
  <si>
    <t>Instructores y apoyos administrativos</t>
  </si>
  <si>
    <t>Luz Carolina Bedoya</t>
  </si>
  <si>
    <t>LMS institucional (SOFIA Plus, LMS , Zajuna).
Plataformas de videoconferencia integradas (Microsoft Teams).
Sistemas de almacenamiento en la nube para repositorios de contenido</t>
  </si>
  <si>
    <t>Instructores de bilingüismo</t>
  </si>
  <si>
    <t>Cristian Camilo Cardona Zuluaga</t>
  </si>
  <si>
    <t>JOSE ALEJANDRO OROZCO OCHOA</t>
  </si>
  <si>
    <t>Coordinador académico, profesi</t>
  </si>
  <si>
    <t>Profesional de Bilingüismo y Pro</t>
  </si>
  <si>
    <t>Sala de juntas, Sala de videoconferencia, oficinas, auditorio, ambientes de formación.</t>
  </si>
  <si>
    <t>Coordinación académica, administración educativa, Instructores, apoyo administrativo, coordinacion de formación.</t>
  </si>
  <si>
    <t>Maria Angelica Vega Marcelin – Yilse Aleida Ruiz Carrillo, Christian Rivas del Toro, Elsa Inés Romañ</t>
  </si>
  <si>
    <t>Coordinadora de Formación -Coordinadores académicos</t>
  </si>
  <si>
    <t>Portátiles, Escritorios, Sillas, Ambientes de Formación, Unidades productivas</t>
  </si>
  <si>
    <t>Aplicativo Sena Sofia Plus.  GFPI-P-006 Procedimiento ejecución de la Formación Profesional Integral.</t>
  </si>
  <si>
    <t>Instructores, coordinadores, Apoyo Administrativo</t>
  </si>
  <si>
    <t>Coordinador de formación, coordinador académico, apoyos administrativos, instructores</t>
  </si>
  <si>
    <t>Ambientes de formación adecuados para el desarrollo del programa de bilingüismo en modalidad virtual y mixta. Incluyen espacios con conectividad, condiciones acústicas y ergonómicas para tutorías, sesiones sincrónicas y apoyo a aprendices e instructores, así como áreas destinadas a la grabación de contenidos y prácticas de escucha y pronunciación.</t>
  </si>
  <si>
    <t>Infraestructura tecnológica que soporta la formación virtual en bilingüismo, incluyendo equipos de cómputo, plataformas LMS, herramientas de videoconferencia y laboratorios virtuales de idiomas. Permite el acceso a contenidos interactivos, prácticas de pronunciación, seguimiento del aprendizaje y control de cupos en formación complementaria.</t>
  </si>
  <si>
    <t>Talento humano calificado para la planeación y ejecución del programa de bilingüismo. Incluye instructores con competencia lingüística y pedagógica, tutores virtuales, diseñadores de contenidos y personal de soporte técnico, quienes garantizan la cobertura, calidad y cumplimiento del objetivo estratégico del indicador.</t>
  </si>
  <si>
    <t>Osbein Valenzuela Carrillo</t>
  </si>
  <si>
    <t>4 Instructores Contratistas</t>
  </si>
  <si>
    <t>William Pujol</t>
  </si>
  <si>
    <t>Profesional Liderl Programa Bilinguismo</t>
  </si>
  <si>
    <t>"Centro de monitoreo académico con equipos de cómputo y pantallas de visualización.
Infraestructura de conectividad robusta (ancho de banda mínimo 500 Mbps).
Estudio de grabación equipado para producción de contenido bilingüe.
Dispositivos de préstamo (tablets/laptops) para aprendices sin recursos.
Servidores o servicio en la nube con alta capacidad de almacenamiento."</t>
  </si>
  <si>
    <t>"Plataforma LMS  configurada en modo bilingüe. Software de videoconferencia con capacidad para salas multilingües. 
Sistema de gestión académica integrado para control de cupos. Herramientas de autoría para contenido interactivo bilingüe. Dashboard analítico para seguimiento de métricas en tiempo real."</t>
  </si>
  <si>
    <t>"Coordinador académico especializado en educación virtual. Docentes bilingües (C1+ en segundo idioma) por área disciplinar. Diseñador instruccional con experiencia en adaptación bilingüe. Soporte técnico especializado en plataformas educativas. Analista de datos para seguimiento de cupos y rendimiento."</t>
  </si>
  <si>
    <t>MARLON SANCHEZ</t>
  </si>
  <si>
    <t>Aunque es formación virtual y presencial, se define ambientes y espacios, dotado con el mobiliario suficiente para brindarle al instructor</t>
  </si>
  <si>
    <t>Aunque es formación virtual, se define los equipos, software y PC requeridos para que el instructor cuente con lo necesario para desarrollar su labor.  Se mantiene las salas de bilinguismo para la atención de la formación del aprendiz</t>
  </si>
  <si>
    <t>Se garantiza el recurso humano necesario para la vigencia, pero requiriendo revisión ya que la asignación presupuestal 2026 para formación regular no fue lo suficiente</t>
  </si>
  <si>
    <t>Profesional de Bilinguismo</t>
  </si>
  <si>
    <t>Toda la plataforma que tiene el sena de ambientes VIRTUALES, denominadas SAVA-ZALLUNA, Bibliotecas virtuales del SENA, mas la infraestructura de la sede hachón ( RESTAURANTE, CAFETERIA, BIBLIOTECA, SALA SISTEMAS, CAMPOS DEPORTIVOS, ZONAS COMUNES) y la sede naranjos.</t>
  </si>
  <si>
    <t>Todo el equipo de bienestar al aprendiz, coordinaciones académicas y coordinación de formación educativa.</t>
  </si>
  <si>
    <t>Todo el personal (INSTRUCTORES DE PLANTA (6) Y CONTRATO (8)) y comunidad educativa Sena y coordinaciones académicas y Aulas Virtuales.</t>
  </si>
  <si>
    <t>ALVARO IOVANI CATACOLI VALENCIA-MIGUEL ANGEL CHICUMQUE</t>
  </si>
  <si>
    <t>COORDINADOR ACADEMICO DE PROGRAMAS ESPECIALES – PROFESIONAL CONTRATO.</t>
  </si>
  <si>
    <t>Paola Andrea Correa</t>
  </si>
  <si>
    <t>Equipo de computo, conectividad, licencias, funcionamiento del aplicativo BETOWA</t>
  </si>
  <si>
    <t>Subdirector, Coordinadora Grupo formación Profesional Integral, Promoción y Relaciones Corporativas, Coordinadora Grupo Administración Educativa, Coordinadores Académicos, personal de apoyo</t>
  </si>
  <si>
    <t>José Luis Navarro Pérez</t>
  </si>
  <si>
    <t>Coordinador Académico de Moda, turismo y tecnología.</t>
  </si>
  <si>
    <t>Aulas, materiales de formación, laboratorios de idiomas</t>
  </si>
  <si>
    <t>Laboratorios de idiosmas, materiales de formación.</t>
  </si>
  <si>
    <t>"Karen Katherine Laiton Martinez" &lt;klaitonm@sena.edu.co&gt;</t>
  </si>
  <si>
    <t>LIDER DE BILINGUISMO</t>
  </si>
  <si>
    <t>Ambientes de formación, equipos de cómputo</t>
  </si>
  <si>
    <t>Plataformas de formación virtual, conexión a internet</t>
  </si>
  <si>
    <t>Instructores, personal del área administrativa de centro</t>
  </si>
  <si>
    <t>Cesar Fernando Palencia Lopez</t>
  </si>
  <si>
    <t>Instructor - Coordinador Académico Subsede Barbosa</t>
  </si>
  <si>
    <t>El Centro de formación para la vigencia 2026 contratará 15  instructores presenciales y 8 virtuales  para atender Cupos en programa Bilingûismo (incluidos en formación Complementaria)</t>
  </si>
  <si>
    <t>"Luis Guillermo Falla Rosa Elvira Rubio"</t>
  </si>
  <si>
    <t>COORDINADORES ACADEMICOS</t>
  </si>
  <si>
    <t>Migdonio Dediego Jaramillo</t>
  </si>
  <si>
    <t>Sedes alternas (sagrado, salesianos y bicentenario), ambientes y equipos de computación</t>
  </si>
  <si>
    <t>plataformas institucionales y conexión a internet para el desarrollo de las actividades asignadas.</t>
  </si>
  <si>
    <t>Contamos con doce (12) instructores: cuatro (4) virtuales y ocho (8) presenciales.</t>
  </si>
  <si>
    <t>Christian Cuero</t>
  </si>
  <si>
    <t>Equipo de cómputo, sillas y mesas colaborativas</t>
  </si>
  <si>
    <t>Software especializado (MS TEAM, Zajuna, Betowa)</t>
  </si>
  <si>
    <t>Coordinadores, instructores</t>
  </si>
  <si>
    <t>Henry Martinez Cortez</t>
  </si>
  <si>
    <t>Ambientes de formación, equipos de cómputo, dotación de mobiliario, elementos de ayudas audiovisuales, servidores de datos.</t>
  </si>
  <si>
    <t>Plataforma LMS (Zajuna).
SOFIA Plus.
Software de Automatización de Pruebas: Herramientas para realizar exámenes de nivelación (Placement Tests) automáticos, 
Licenciamiento de Contenidos</t>
  </si>
  <si>
    <t>Instructores de Bilingüismo (Contratistas y Planta).  Cada instructor tiene asignada una carga de "fichas" (grupos de aproximadamente 80 aprendices en virtualidad).
Gestores de Red de Bilingüismo.
Equipo de Diseño Curricular: Expertos que actualizan los niveles formativos</t>
  </si>
  <si>
    <t>Sistemas de información institucionales, Plataforma SOFIA PLUS, internet, OneDrive y correo institucional.</t>
  </si>
  <si>
    <t>Para la vigencia 2026, para lograr las metas de establecidas se contrato a16 instructores, con el apoyo de coordinadores y lider de bilinguismo</t>
  </si>
  <si>
    <t>MIOSOTIS CARDENAS</t>
  </si>
  <si>
    <t>Ambiente de formación, mobiliarios, gabinetes, pupitres</t>
  </si>
  <si>
    <t>computadores, auriculares, televisor interactivo</t>
  </si>
  <si>
    <t>JAIRO BERMUDEZ</t>
  </si>
  <si>
    <t>INSTRUCTOR 17</t>
  </si>
  <si>
    <t>El  Centro Ambiental Ecoturístico  para garantizar la formación cuenta  una planta física de ambientes de formación dentro de las instalaciones de la institución, dotados de equipos de computo, con un ambiente de cocina, de agroindustria, vivero y un invernadero.</t>
  </si>
  <si>
    <t>Aplicativo Sofia Plus, Zajuna, SIGPA,Biblioteca Virtual, internet equipos de computo.</t>
  </si>
  <si>
    <t>El  Centro Ambiental Ecoturístico  para garantizar la formación cuenta  personal de planta 49 y 51 contratistas.</t>
  </si>
  <si>
    <t>HECTOR  EDUARDO NARVAEZ PECILLO</t>
  </si>
  <si>
    <t>COORDIANDOR  DE FORMACION PROFESIONAL</t>
  </si>
  <si>
    <t>Se cuentan con ambientes de formacion integralmente dotados para impartir formacion</t>
  </si>
  <si>
    <t>se cuentan con un equipo de 1 intructor de planta y 15 contratistas para impartir formacion</t>
  </si>
  <si>
    <t>se cuenta con la coordinacion academica y los apoyos de los procesos estrategicos, misionales y de soprote en el centro</t>
  </si>
  <si>
    <t>FREDY ARIAS</t>
  </si>
  <si>
    <t>COORDINADOR DE COMPLEMENTARIA</t>
  </si>
  <si>
    <t>AMBIENTES DE FORMACIÓN, MESAS, SILLAS, BIBLIOTECA, LABORATORIOS</t>
  </si>
  <si>
    <t>Infraestructura del centro de formacion</t>
  </si>
  <si>
    <t>Herramientas informáticas (Equipos de computo, Software)</t>
  </si>
  <si>
    <t>Instructores profesionales, apoyo administrativo (coordinación académica, ingreso, bienestar del aprendiz, contrato de aprendizaje)</t>
  </si>
  <si>
    <t>Herramientas informáticas y plataformas de aprendizaje del SENA (ZAJUNA)</t>
  </si>
  <si>
    <t>Instructores Virtuales</t>
  </si>
  <si>
    <t>Steven Guerrero Astaiza</t>
  </si>
  <si>
    <t>Oritza Gutierrez</t>
  </si>
  <si>
    <t>Alvaro Zabaleta</t>
  </si>
  <si>
    <t>Aulas de formación, Salas con recursos audiovisuales, Áreas de bienestar y encuentro</t>
  </si>
  <si>
    <t>Equipos de cómputo, Software educativo y plataformas digitales, Herramientas audiovisuales, Plataformas institucionales de formación virtual</t>
  </si>
  <si>
    <t>Instructores de lengua extranjera, Personal de apoyo pedagógico, Equipo de coordinación académica, Coordinación de Formación</t>
  </si>
  <si>
    <t>Infraestructura tecnológica institucional requerida para la gestión de programas de multilingüismo en modalidad virtual, incluyendo estaciones de trabajo para instructores y equipos de apoyo, servidores, licencias de plataformas virtuales, sistemas de almacenamiento y conectividad institucional que permitan la administración, seguimiento y control de la oferta durante la vigencia.</t>
  </si>
  <si>
    <t>Plataformas LMS institucionales, herramientas de videoconferencia, contenidos digitales especializados en multilingüismo, recursos pedagógicos virtuales, sistemas de información académica (SOFIA Plus), lineamientos técnicos y metodológicos definidos por la Dirección de Formación Profesional, y soporte tecnológico para el seguimiento y evaluación del indicador.</t>
  </si>
  <si>
    <t>Instructores especializados en lenguas extranjeras y multilingüismo, coordinadores académicos, personal de planeación y seguimiento, equipo administrativo y de soporte TIC, responsables de la gestión, monitoreo, consolidación y reporte del cumplimiento de la meta establecida para la vigencia 2026.</t>
  </si>
  <si>
    <t>KEVIN ANDRES TRUJILLO ANGULO</t>
  </si>
  <si>
    <t>Ana Alexandra Rodriguez</t>
  </si>
  <si>
    <t>Materiales de formación</t>
  </si>
  <si>
    <t>David Fabian Alezones</t>
  </si>
  <si>
    <t>Plataforma virtual,+ SGVA,  internet, material pedagogico digital , proyectos formativo, diseños curriculares, aplicativos sofia plus y betowa,</t>
  </si>
  <si>
    <t>instructores con el perfil según el diseño curricular, aprendices, coordinadores, apoyo administrativo de contrato de aprendizaje</t>
  </si>
  <si>
    <t>Laura Ramirez, Doris Arango</t>
  </si>
  <si>
    <t>Coordinadiora Academica  y Apoyo en Contrato de Aprendizaje</t>
  </si>
  <si>
    <t>Oficina, escritorio y sala de reuniones y computadores</t>
  </si>
  <si>
    <t>Internet y Plataforma SGVA,</t>
  </si>
  <si>
    <t>Profesional y apoyo de contrato de aprendizaje</t>
  </si>
  <si>
    <t>FERNANDO CANO GÓMEZ</t>
  </si>
  <si>
    <t>Ambientes de formación dotados con maquinaria y  equipos especializadosequipos</t>
  </si>
  <si>
    <t>Equipos de cómputo, conectividad, Maquinaria y equipos, materiales de formación</t>
  </si>
  <si>
    <t>Equipo de evaluadores contratados</t>
  </si>
  <si>
    <t>Victor Mauricio Cardozo Gutierrez</t>
  </si>
  <si>
    <t>IProfesional</t>
  </si>
  <si>
    <t>Espacios administrativos para atención a Aprendices y Empresarios</t>
  </si>
  <si>
    <t>Plataforma Sofía Plus, Equipos de cóo puto, Plataforma ZAJUNA</t>
  </si>
  <si>
    <t>Apoyos Administrativos a la gestión</t>
  </si>
  <si>
    <t>Mayra Alejandra Aponte</t>
  </si>
  <si>
    <t>Ambientes de formación en el CTCM, MAquinaria y Equipos</t>
  </si>
  <si>
    <t>PlataEquipos de cómuto, plataforma Sofia plus, Normas técnicas decertificación</t>
  </si>
  <si>
    <t>Equipo de Evaluadores y Certificadores en Competencias Laborales, Coordinadores Académicos, Apoyos Administrativos</t>
  </si>
  <si>
    <t>Ambientes de formación , Maquinaria y Equipos especializados,</t>
  </si>
  <si>
    <t>Normas de evaluación estandarizadas y especializadas, alianzas con sector productivo, equipos de cómputo,</t>
  </si>
  <si>
    <t>Equipo de evaluadores y Certificadores en Competencias Laborales, Instructores</t>
  </si>
  <si>
    <t>Ambientes de formación propios especializados , equipos, maquinaria</t>
  </si>
  <si>
    <t>Normas para certificación de competencias Laborales, Equipos de cómputo, conectividad,</t>
  </si>
  <si>
    <t>Equipo de Evaluadores y Certificadores en competencias Laborales, Instructores, Apoyos Administrativos</t>
  </si>
  <si>
    <t>Ambientes de formación en funcionamiento. Espacios para orientación laboral y relacionamiento empresarial. Insumos y materiales de formación. Infraestructura para acompañamiento en etapa productiva.</t>
  </si>
  <si>
    <t>Operación académica sólida. Equipos de intermediación laboral. Metodologías de seguimiento en etapa productiva. Sistemas de relacionamiento empresarial.</t>
  </si>
  <si>
    <t>Instructores. Equipo de intermediación laboral. Personal administrativo. Personal de bienestar.</t>
  </si>
  <si>
    <t>Resposable contratos aprendizaje</t>
  </si>
  <si>
    <t>Kelly Angulo</t>
  </si>
  <si>
    <t>Técnico 3 - Líder Contrato de Aprendizaje y Etapa productiva</t>
  </si>
  <si>
    <t>Equipos en las Empresas, Materiales, Ambientes, Talleres y Simuladores de Formación.</t>
  </si>
  <si>
    <t>Aprendices, Instructores, Funcionarios y Contratistas Administrativos</t>
  </si>
  <si>
    <t>Aleidys Sarabia Blanco</t>
  </si>
  <si>
    <t>Tecnico 3</t>
  </si>
  <si>
    <t>Omer Rodelo Buelvas</t>
  </si>
  <si>
    <t>Lider de Etapa Productiva</t>
  </si>
  <si>
    <t>Aplicativo para la gestión de contratos de aprendizajes, instrumentos de seguimiento y control</t>
  </si>
  <si>
    <t>instructores de seguimiento a etapa productiva, gestores de ficha, coordinadores, empresarios</t>
  </si>
  <si>
    <t>Martín Alberto Hernández Henao</t>
  </si>
  <si>
    <t>•	Infraestructura 
•	Area Administrativa proceso contrato de aprendizaje 
•	Recursos Capacidad de desplazamiento</t>
  </si>
  <si>
    <t>•	Disponibilidad de sistemas de información para contratos
•	Plataformas de registro y seguimiento de aprendices
•	Herramientas tecnológicas</t>
  </si>
  <si>
    <t>•	Profesional de contrato de aprendizaje
•	Instructores de seguimiento
•	personal administrativo de apoyo
•	Coordinadora de formación</t>
  </si>
  <si>
    <t>DIOMAR ALFONSO PINO GONZALEZ</t>
  </si>
  <si>
    <t>Portátiles, Escritorios, Sillas, Ambientes de Formación, Biblioteca,Unidades productivas</t>
  </si>
  <si>
    <t>Aplicativo Sena Sofia Plus. Plataforma SGVA</t>
  </si>
  <si>
    <t>Instructores, Apoyo Administrativo, Coordinadores de Formación</t>
  </si>
  <si>
    <t>Lina  Marcela Trujillo Osso</t>
  </si>
  <si>
    <t>Alexander Ospina Zambrano</t>
  </si>
  <si>
    <t>Espacios institucionales y empresariales adecuados para la gestión y seguimiento del contrato de aprendizaje, como oficinas de relacionamiento empresarial, salas de orientación y ambientes productivos en las empresas. Estos espacios facilitan la articulación entre aprendices, empresas y el SENA, fortaleciendo la inserción laboral y el desarrollo productivo territorial.</t>
  </si>
  <si>
    <t>Herramientas tecnológicas que soportan la gestión del contrato de aprendizaje, incluyendo sistemas de información institucionales, plataformas de intermediación laboral, equipos de cómputo y bases de datos empresariales. Permiten registrar, controlar y hacer seguimiento a los contratos, garantizando trazabilidad y cumplimiento normativo.</t>
  </si>
  <si>
    <t>Talento humano especializado conformado por gestores de relacionamiento empresarial, instructores, orientadores laborales y personal administrativo. Son responsables de vincular aprendices con empresas, acompañar el proceso contractual y fortalecer la articulación con el sector productivo conforme a la normativa vigente.</t>
  </si>
  <si>
    <t>Ambientes de Formación Convencionales, Taller de Soldadura, Taller de Electricidad, Taller Sistemas, Ambiente especializado en Salud, Ambiente cocina, Ambientes de Energías</t>
  </si>
  <si>
    <t>7 instructores</t>
  </si>
  <si>
    <t>Alejandro Osorio y Eufemia Pacheco</t>
  </si>
  <si>
    <t>"Gestor de Vinculación Empresarial (o Alianza): Perfil comercial y de relaciones públicas. Asesor de Contrato de Aprendizaje: Especialista en normatividad (Ley 789/2001, Decreto 933/2023, resoluciones SENA). Responsable de guiar a empresas y aprendices en la correcta tipificación, diligenciamiento y registro del contrato en SofiaPlus.  Coordinador de Seguimiento (Tutor o Instructor Líder): Por cada programa o grupo de aprendices vinculados. Supervisa el cumplimiento del plan de formación</t>
  </si>
  <si>
    <t>"Sistema de Información Central (SofiaPlus): Recurso crítico.  CRM (Customer Relationship Management) Básico o Base de Datos Relacional: Herramienta para gestionar el funnel de vinculación. Registro de empresas contactadas, vacantes ofrecidas, estado de los procesos, datos de empresarios. Puede ser desde un software especializado hasta una matriz en Excel/Google Sheets bien diseñada.  Protocolos y Materiales Estándar: Kit digital con: formatos de convenio, guías paso a paso para la empresa,</t>
  </si>
  <si>
    <t>"Oficina / Punto de Atención Empresarial: Espacio físico dedicado y acondicionado para recibir visitantes empresariales, con privacidad para reuniones y firma de documentos. Proyecta profesionalismo.  Sala de Juntas / Auditorio Pequeño: Para realizar eventos de vinculación como ferias laborales, desayunos empresariales, capacitaciones a empresarios sobre la metodología del contrato de aprendizaje. Equipos de Comunicación y Trabajo: Computadores portátiles para los gestores que salen a campo,</t>
  </si>
  <si>
    <t>Profesional del CF</t>
  </si>
  <si>
    <t>El centro de formación cuenta con la oficina y dotación mobiliaria necesaria para la atención y orientación al aprendiz.  Se recuerda que la atención al empresario es con recurso fisicio de la regional</t>
  </si>
  <si>
    <t>Se cuenta con equipo de computador y servicio de internet para poder dar atención y orientación al aprendiz</t>
  </si>
  <si>
    <t>No se cuenta con recurso humano para realizar esta gestión, ya que es dado a la regional.  Sin embargo el centro realiza la contratación de un apoyo misional para dar atención al aprendiz en el centro de formación: sede principal y subsedes.  Se tiene una responsable del proceso que es la coordinación de relaciones corporativas de la regional</t>
  </si>
  <si>
    <t>Karina Rivas</t>
  </si>
  <si>
    <t>Coordinación de Relaciones Corporativas - Regional Magdalena</t>
  </si>
  <si>
    <t>Regional Meta del SENA, Coordinación de Relaciones Corporativas, Oficinas administrativas  salas de reunión para encuentros con empresarios, espacios para jornadas de socialización y asesoría empresarial, material impreso y logístico para actividades de promoción del contrato de aprendizaje.</t>
  </si>
  <si>
    <t>Plataformas institucionales del SENA (Sofía Plus, CompromISO, sistemas de seguimiento y reporte SGVA), equipos de cómputo, herramientas ofimáticas, bases de datos empresariales, medios de comunicación digital y sistemas de información para control y monitoreo del indicador.</t>
  </si>
  <si>
    <t>Profesionales y técnicos de la Dirección de Promoción y Relaciones Corporativas, equipos regionales de relacionamiento empresarial, gestores empresariales, apoyo administrativo y personal encargado del seguimiento, control y reporte del cumplimiento del indicador.</t>
  </si>
  <si>
    <t>OSCAR MARTINEZ</t>
  </si>
  <si>
    <t>Equipo de computo, conectividad funcionamiento aplicativo BETOWA, TAYANA, SVP, SOFIA PLUS</t>
  </si>
  <si>
    <t>Subdirector, Coordinadora Grupo formación Profesional Integral, Promoción y Relaciones Corporativas, Coordinadores Académicos, instructores, equipo administrativo y personal de apoyo</t>
  </si>
  <si>
    <t>GLADYS MIRYAM FERNANDEZ GARCES</t>
  </si>
  <si>
    <t>TECNICO</t>
  </si>
  <si>
    <t>Espacios e infraestructura para la atención, orientación y acompañamiento de los aprendices SENA y empresas en el proceso de contrato de aprendizaje.</t>
  </si>
  <si>
    <t>Plataformas, sistemas de información y herramientas digitales necesarias para el registro, seguimiento y control de los contratos de aprendizaje, incluyendo los voluntarios.</t>
  </si>
  <si>
    <t>Personal capacitado para orientar, gestionar y realizar seguimiento a los contratos de aprendizaje de los aprendices SENA, garantizando el cumplimiento del indicador.</t>
  </si>
  <si>
    <t>Para el cumplimiento de la meta establecida de  Número de Aprendices SENA Con Contrato De Aprendizaje (Incluye contratos voluntarios), el Centro de Formación cuenta con el espacio físico de trabajo para el profesional encargado del apoyo a contratos de aprendizaje</t>
  </si>
  <si>
    <t>El Centro de formación para la vigencia 2026 Contratará un profesional para el apoyo al proceso de contratos de aprendizaje</t>
  </si>
  <si>
    <t>Subdirección de centro, Coordinador Misional, coordinación académica y lider/tecnologo de contrato d</t>
  </si>
  <si>
    <t>Contrato de Aprendizaje</t>
  </si>
  <si>
    <t>•  Oficinas de Relacionamiento Corporativo
•  Salas de Simulación de Entrevistas
•  Infraestructura de las Empresas Patrocinadoras</t>
  </si>
  <si>
    <t>•  SGVA (Sistema de Gestión Virtual de Aprendices)
•  Módulo de Contratos en SOFIA Plus / Betowa
•  Normatividad Legal (Ley 789 de 2002)
•  Tableros de Control de Cuotas</t>
  </si>
  <si>
    <t>•  Líderes de Contrato de Aprendizaje
•  Gestores de Etapa Productiva
•  Relacionamiento Corporativo
•  Equipo de Apoyo Administrativo:</t>
  </si>
  <si>
    <t>Coordinador de Formación y relaciones corporativas</t>
  </si>
  <si>
    <t>Para la vigencia 2026, para lograr las metas de establecidas se contrato a 97 instructores, con el apoyo de coordinadores y lideres</t>
  </si>
  <si>
    <t>MARIA DEL ROSARIO HERRERA</t>
  </si>
  <si>
    <t>COORDINADORA DE GESTION ADMINISTRACION EDUCATIVA</t>
  </si>
  <si>
    <t>El CAENA  Cuenta con Infraestructura de Atención al ciudadano-relaciones corporativas.</t>
  </si>
  <si>
    <t>Plataformas Tecnológicas, Red de internet, Bases de Datos.</t>
  </si>
  <si>
    <t>El CAENA Cuenta con Infraestructura de Atención al ciudadano-relaciones corporativas.</t>
  </si>
  <si>
    <t>Héctor Eduardo Narvaez Pecillo</t>
  </si>
  <si>
    <t>Coordinador de Formación Profesional.</t>
  </si>
  <si>
    <t>APOYO PYMES, COORDINADOR DE FORMACION PROFESIONAL, COORDINADOR ACADEMICO</t>
  </si>
  <si>
    <t>William Daniel Ávila Novoa</t>
  </si>
  <si>
    <t>Apoyo PYMES</t>
  </si>
  <si>
    <t>Infraestructura centro de formación (área administrativa)</t>
  </si>
  <si>
    <t>Herramientas informáticas y plataformas de aprendizaje del SENA (Sofía Plus)</t>
  </si>
  <si>
    <t>Coordinadores académicos, instructores y apoyos administrativos</t>
  </si>
  <si>
    <t>Néstor Espitia</t>
  </si>
  <si>
    <t>Aulas de formación. Talleres, laboratorios y ambientes especializados. Unidades productivas. Espacios de bienestar al aprendiz. Áreas administrativas y de coordinación</t>
  </si>
  <si>
    <t>Equipos de cómputo. Plataformas institucionales. Sistemas de información. Recursos audiovisuales. Conectividad a internet</t>
  </si>
  <si>
    <t>Instructores. Coordinación académica. Gestores de etapa productiva o enlace empresarial. Personal administrativo. Equipo de bienestar al aprendiz</t>
  </si>
  <si>
    <t>Sedes alternas (sagrado, salesianos y bicentenario), ambientes , equipos de computación</t>
  </si>
  <si>
    <t>Contamos con 127 instructores para formación regular</t>
  </si>
  <si>
    <t>Oficinas contrato de aprendizaje</t>
  </si>
  <si>
    <t>4 Técnicos y lider de contrato de aprendizaje</t>
  </si>
  <si>
    <t>Coordinador contrato de Aprendizaje</t>
  </si>
  <si>
    <t>Herramientas informaticas, plataforma institucional SGVA</t>
  </si>
  <si>
    <t>Apoyo Administrativo, Dinamizador</t>
  </si>
  <si>
    <t>Espacios físicos institucionales del SENA y sedes regionales para la atención a empresas y aprendices, realización de jornadas de orientación, socialización, asesoría y gestión del contrato de aprendizaje, conforme a la planeación territorial y lineamientos vigentes.</t>
  </si>
  <si>
    <t>Plataformas institucionales para la gestión y seguimiento del contrato de aprendizaje, especialmente SOFÍA Plus, sistemas de información para el relacionamiento empresarial, bases de datos de empresas obligadas y voluntarias, y lineamientos normativos vigentes conforme a la Ley 789 de 2002 y decretos reglamentarios.</t>
  </si>
  <si>
    <t>Gestores de contrato de aprendizaje, personal de promoción y relacionamiento empresarial, coordinadores misionales, personal administrativo de apoyo y equipos regionales responsables de la vinculación, seguimiento administrativo y formalización de los contratos de aprendizaje, incluidos los contratos voluntarios.</t>
  </si>
  <si>
    <t>Doris Wilma Pacheco</t>
  </si>
  <si>
    <t>Responsable Etapa Productiva</t>
  </si>
  <si>
    <t>Actualización y seguimiento de novedades del aprendiz</t>
  </si>
  <si>
    <t>Equipo de contrato de aprendizaje</t>
  </si>
  <si>
    <t>Alvaro Pedraza</t>
  </si>
  <si>
    <t>Cooridnador de formación profesional integral</t>
  </si>
  <si>
    <t>PAOLA CAMARGO</t>
  </si>
  <si>
    <t>Automovil, Oficina, moviliario, teléfono</t>
  </si>
  <si>
    <t>Computador, conectividad a internet, sistemas de información</t>
  </si>
  <si>
    <t>Líder de contrato de aprendizaje, apoyo administrativo</t>
  </si>
  <si>
    <t>Martha Marcela Marín Hernández</t>
  </si>
  <si>
    <t>Ambientes de evaluación. Talleres, laboratorios y espacios técnicos especializados. Unidades productivas. Aulas y salas de entrevista. Espacios administrativos</t>
  </si>
  <si>
    <t>Maquinaria, equipos y herramientas especializadas. Instrumentos de medición, control y análisis. Equipos de cómputo. Plataformas digitales del SENA. Recursos audiovisuales. Elementos de seguridad industrial</t>
  </si>
  <si>
    <t>Ambientes de evaluación, Aulas y salas de entrevista, Unidades productivas</t>
  </si>
  <si>
    <t>Equipos, herramientas y maquinaria, Instrumentos de medición y control, Equipos de cómputo, Elementos de seguridad y protección</t>
  </si>
  <si>
    <t>Evaluadores de competencias laborales, Equipo de coordinación de certificación, Personal administrativo, Orientadores o gestores, Equipo de apoyo técnico</t>
  </si>
  <si>
    <t>Al primer trimestre los indicadores asignados al Despacho de la Regional Bolívar, se encuentran en un porcentaje de avance acorde con el cronograma institucional 2026, sin embargo, es importante resaltar que, a la fecha de corte, la mayoría de estos ya tienen ejecución por encima de la esperada. De acuerdo con lo anterior se nota el compromiso de la dirección y de las personas involucradas de cada área, para lograr la meta asignada por Digeneral. Se espera que para el próximo trimestre se logre aumentar la ejecución de todos los indicadores asignados, con el fin de que se cumplan los objetivos. El Director  con su equipo de trabajo realiza un seguimiento sobre aquellos indicadores que están por debajo de los porcentajes esperados con el fin de lograr la meta a final de año 2026.</t>
  </si>
  <si>
    <t>El despacho regional con corte al primer trimestre de la vigencia 2026, en cuanto al presupuesto asignado presenta un nivel de ejecución del 55,61%. Este porcentaje refleja una gestión administrativa proactiva, orientada a asegurar la disponibilidad de los recursos necesarios para la operación operativa de la Dirección durante el resto del año. Se destaca un avance significativo en el compromiso de los recursos destinados a la contratación apoyos administrativos, garantizando el buen funcionamiento de las áreas.  En cuanto a los demás recursos asignados se están realizando avances en los procesos de contratación, con el fin de  cumplir con los compromisos adquiridos en la Reunión de Directores y subdirectores</t>
  </si>
  <si>
    <t>Infraestructura asignada al Despacho Regional, Herramientas tecnológicas (internet, computador, entre otros)</t>
  </si>
  <si>
    <t>Documentación formalizada circulares, correos aplicativos</t>
  </si>
  <si>
    <t>Profesionales contratados</t>
  </si>
  <si>
    <t>INES YEPES SIERRA</t>
  </si>
  <si>
    <t>Profesional Coordinadora</t>
  </si>
  <si>
    <t>Profesional, Técnicos en contratos de aprendizajes</t>
  </si>
  <si>
    <t>ELIANA VITOLA</t>
  </si>
  <si>
    <t>Coordinadora Relaciones Corpotativas</t>
  </si>
  <si>
    <t>Profesionales asignados</t>
  </si>
  <si>
    <t>Profesionales</t>
  </si>
  <si>
    <t>Profesional  y Técnicos en contratos de aprendizaje</t>
  </si>
  <si>
    <t>Herramientas tecnológicas (internet, computador, entre otros)</t>
  </si>
  <si>
    <t>Profesionales , Tecnólogo y Técnicos contratados</t>
  </si>
  <si>
    <t>Coordinadora de Empleo</t>
  </si>
  <si>
    <t>Contratistas asignados a APE</t>
  </si>
  <si>
    <t>Coordinadora Empleo</t>
  </si>
  <si>
    <t>Infraestructura, escritorios computadores etc</t>
  </si>
  <si>
    <t>Documentos, circulares, correos etc</t>
  </si>
  <si>
    <t>Infraestructura, computadores , impresora entre otros.</t>
  </si>
  <si>
    <t>Durante el primer trimestre de 2026, la Regional Boyacá alcanzó una ejecución del 28,54% en Formación Profesional Integral, alineada con el promedio nacional, destacándose por una gestión eficaz en programas titulados y estrategias misionales como CampeSENA y Full Popular, aunque enfrentando retos en formación complementaria, bilingüismo y certificación de competencias laborales debido a factores operativos y técnicos. En el ámbito presupuestal, la regional muestra un desempeño favorable con un avance del 92,8% en su plan de contratación ($11.179 millones de $12.041 millones), impulsado por una planificación proactiva y la concentración de procesos antes de la Ley de Garantías; no obstante, persisten desafíos en los tiempos de estructuración contractual y la ejecución de pagos, lo que exige fortalecer la articulación interna y el seguimiento técnico para asegurar la continuidad y el cumplimiento equilibrado de las metas durante el resto de la vigencia.</t>
  </si>
  <si>
    <t>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t>
  </si>
  <si>
    <t>10 Orientadores Ocupacionales a Desempleados, 1 técnico apoyo APE,4 orientadores ocupacionales INPEC, 2 personas de planta tecnico G2 Y G3 y 1 Coordinadora APE,3 Orientadores población victima,2 técnicos victima, 1 Enlace regional.</t>
  </si>
  <si>
    <t>La dependencia regional cumplido el primer trimestre de la vigencia 2026 presenta un porcentaje de ejecución del 59% en donde se a avanzado en la ejecución de recursos para la contratación de apoyos administrativos en un 98%.  Como estrategia para continuar avanzando en un adecuado cumplimiento de la ejecución presupuestal se plantea hacer seguimiento mensual a la ejecución contractual con el fin de evitar retrasos en las entregas de bienes y servicios, así como con la ejecución de los pagos aplicando la normatividad contable, tributaria, laboral y financiera, lo que puede evitar la constitución de reservas presupuestales a futuro. Con la elaboración del informe de ejecución presupuestal se hace seguimiento mensual a la información financiera con el fin de verificar la correcta ejecución del cronograma, la adjudicación de los procesos, la reversión y centralización de recursos (optimización) sobrantes de los procesos, así como aquellos que no serán ejecutados.</t>
  </si>
  <si>
    <t>En el primer trimestre de 2026, el SENA Regional Chocó presenta un desempeño general positivo, con avances en la articulación institucional, el fortalecimiento de la formación y la inserción laboral, así como en la visibilidad de la oferta de servicios. En lo presupuestal, se evidencia una gestión adecuada de los recursos y de la ejecución contractual.
Se identifica una gestión alineada con las metas institucionales, aunque algunas estrategias aún requieren mayor consolidación, especialmente en el fortalecimiento del impacto comunicacional y la oportunidad en algunos procesos administrativos.
Se sugiere mantener el fortalecimiento de la articulación con actores del territorio y el sector productivo, potenciar las acciones de comunicación institucional y asegurar un seguimiento permanente a la ejecución presupuestal y contractual, para mejorar la eficiencia y el cumplimiento de las metas.</t>
  </si>
  <si>
    <t>Gina Marelvis Mosquera Renteria</t>
  </si>
  <si>
    <t>Dinamizadora  Agencia Pública de Empleo</t>
  </si>
  <si>
    <t>7 tecnólogos de contrato de aprendizajes. 1 gestor empresarial</t>
  </si>
  <si>
    <t>Eliana Constanza Tello Zambrano</t>
  </si>
  <si>
    <t>Oficinas y puntos de atención empresarial, espacios para jornadas de socialización normativa, equipos de cómputo y conectividad, que permitan el desarrollo de actividades de relacionamiento empresarial y la gestión del contrato de aprendizaje.</t>
  </si>
  <si>
    <t>Plataformas institucionales para el registro, control y seguimiento del contrato de aprendizaje, bases de datos de empresas objeto de regulación, herramientas de monitoreo del cumplimiento normativo y lineamientos técnicos que soportan la medición del indicador.</t>
  </si>
  <si>
    <t>Gestores empresariales, profesionales de relaciones corporativas, analistas de información y personal de apoyo administrativo, con competencias técnicas y conocimiento de la normativa vigente, orientados al incremento del número de aprendices vinculados mediante contrato de aprendizaje.</t>
  </si>
  <si>
    <t>Relaciones Corporativas</t>
  </si>
  <si>
    <t>Relaciones Coorporativas</t>
  </si>
  <si>
    <t>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t>
  </si>
  <si>
    <t>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t>
  </si>
  <si>
    <t>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t>
  </si>
  <si>
    <t>Cordinadora APE</t>
  </si>
  <si>
    <t>Carmeb Serrano</t>
  </si>
  <si>
    <t>Oficinas de atención en CDE SENA Pereira y Dosquebradas.
Espacios de reunión de manera individual y  asociaciones</t>
  </si>
  <si>
    <t>Orientacion  individual y grupal
Salas de capacitación y talleres (CDE pereira y Dosquebradas)
Salones comunitarios o espacios aliados en territorio</t>
  </si>
  <si>
    <t>AULA TALLER APE
Oficina movil
Pc y Portatiles
Formatos de Inscripcion</t>
  </si>
  <si>
    <t>Sistemas de información para la intermediación laboral
Plataformas de registro de vacantes y oferentes
Bolsas de empleo virtuales
Bases de datos de hojas de vida</t>
  </si>
  <si>
    <t>Orientador(a) laboral u ocupacional
Profesional de intermediación laboral
Apoyo en atención al usuario
Coordinador dde la APE</t>
  </si>
  <si>
    <t>Computadores, impresoras, escritorio , sillas,  papelería</t>
  </si>
  <si>
    <t>Conectividad, el aplicativo SGVA, ofimática</t>
  </si>
  <si>
    <t>Tecnólogos  (dos)</t>
  </si>
  <si>
    <t>En la regional Guainia Cuenta con Infraestructura de Atención al ciudadano-relaciones corporativas.</t>
  </si>
  <si>
    <t>Tecnólogo en contrato de aprendizaje.</t>
  </si>
  <si>
    <t>Plataformas Tecnológicas-CRM, Red de internet, Bases de Datos.</t>
  </si>
  <si>
    <t>En la regional Guainia Cuenta con Infraestructura Agencia Publica de Empleo</t>
  </si>
  <si>
    <t>Plataformas Tecnológicas, Red de internet, Bases de Datos, Ayudas Audio visuales, Aplicativo APE.</t>
  </si>
  <si>
    <t>Profesional orientadora y un Intérprete de lenguas indígenas</t>
  </si>
  <si>
    <t>En la regional Guainia Cuenta con Infraestructura Agencia Publica de Empleo.</t>
  </si>
  <si>
    <t>Profesional orientadora y un Intérprete de lenguas indígenas.</t>
  </si>
  <si>
    <t>Equipo Emprendimiento (Enlace Regional, orientadores emprendimiento y apoyo operativo)</t>
  </si>
  <si>
    <t>Paolo Nicolas Gomez Redondo</t>
  </si>
  <si>
    <t>Enlace Regional Emprendimiento</t>
  </si>
  <si>
    <t>William Daniel Avila Novoa</t>
  </si>
  <si>
    <t>APOYO PYMES, COORDINADOR ACADEMICO, COORDINADOR DE FORMACION PROFESIONAL</t>
  </si>
  <si>
    <t>Orientador  Ocupacional, Apoyos técnicos</t>
  </si>
  <si>
    <t>Alba Yaneth Martínez</t>
  </si>
  <si>
    <t>- La Regional Antioquia viene cumpliendo con los plazos y directrices para la ejecución del presupuesto con corte al I trimestre 2026. EL despacho, tuvo una apropiación inicial de $ 56.057.124.441. Sin embargo a lo largo del primer trimestre se han adelantado centralizaciones y han llegado recursos adicionales, por lo cual a corte del mes de marzo, se cuenta con un presupuesto de $ 56.844.091.658. Cuenta con una ejecucion presupuestal del 64% y un porcentaje de pagos de 11,9%. se adelantan los estucios previos para los contratos de la APE, infraestructura, dotación de trabajo, siendo este ultimo el que representa el mayor porcentaje de recursos faltantes. Se analizarán diferentes acciones que permitan en el próximo trimestre, alcanzar el % esperado involucrando una planeación de ejecución de los recursos y un calendario de pagos, que permita el cumplimiento de ejecución, para mostrar unos resultados óptimos en el 2026.</t>
  </si>
  <si>
    <t>En la regional Guainia contamos con infraestructura administrativa, ambientes de formación.</t>
  </si>
  <si>
    <t>Bases de datos , equipos de cómputo, ayudas audio visuales , red de internet</t>
  </si>
  <si>
    <t>Dinamizador de emprendimiento a desplazados,Orientadores,Coordinador de área</t>
  </si>
  <si>
    <t>Joao Lacayo</t>
  </si>
  <si>
    <t>Infraestructura que la Agencia Pública de Empleo del SENA – Nariño dispone en Pasto, Ipiales y Tumaco</t>
  </si>
  <si>
    <t>Equipos tecnológicos: computadores, impresoras, teléfonos, escáneres, servidores</t>
  </si>
  <si>
    <t>Orientadores APE y Orientadores INPEC</t>
  </si>
  <si>
    <t>EDMUNDO ARTEAGA GRIJALBA</t>
  </si>
  <si>
    <t>COORDINADOR AGENCIA PÚBLICA DE EMPLEO SENA REGIONAL NARIÑO</t>
  </si>
  <si>
    <t>Instalaciones físicas: Espacios para realizar procesos de inscripción</t>
  </si>
  <si>
    <t>Equipos tecnológicos: computadores, telefonos.</t>
  </si>
  <si>
    <t>Tecnicos APE; Orientadores APE Orientadores INPEC y Orientadores Victimas</t>
  </si>
  <si>
    <t>Infraestructura que la Agencia Pública de Empleo del SENA – Nariño, dispone en Pasto, Ipiales y Tumaco</t>
  </si>
  <si>
    <t>APE Dirección General</t>
  </si>
  <si>
    <t>Equipos tecnológicos: computadores,</t>
  </si>
  <si>
    <t>Recurso humano Dirección General</t>
  </si>
  <si>
    <t>INES SIERRA YEPES</t>
  </si>
  <si>
    <t>Ambientes de evaluación. Unidades productivas campesinas. Aulas y espacios de entrevista. Laboratorios y talleres. Espacios administrativos.</t>
  </si>
  <si>
    <t>Equipos, herramientas y maquinaria agrícola básica. Instrumentos de medición y control. Equipos de cómputo. Plataformas digitales del SENA. Recursos audiovisuales. Elementos de seguridad y protección</t>
  </si>
  <si>
    <t>Evaluadores de competencias laborales. Equipo de coordinación de certificación. Personal administrativo. Equipo de apoyo técnico. Gestores y orientadores rurales</t>
  </si>
  <si>
    <t>1 coordinador;  profesionales de seguimiento</t>
  </si>
  <si>
    <t>Instructores de las  reas asociadas, personal administrativo para la planeaci n, seguimiento y control de las acciones necesarias para el cumplimiento de la meta</t>
  </si>
  <si>
    <t>Claudia Cubides</t>
  </si>
  <si>
    <t>Juan David Gomez</t>
  </si>
  <si>
    <t>instructores con el perfil según el diseño curricular, aprendices, coordinadores</t>
  </si>
  <si>
    <t>Gustavo Carvajal, Alexander Durango, Laura Ramirez y Gerardo Upegui</t>
  </si>
  <si>
    <t>coordinadores académicos y profesional articulador de planeaciones</t>
  </si>
  <si>
    <t>Plataforma virtual, internet, material pedagogico digital , proyectos formativo, diseños curriculares, aplicativos sofia plus y betowa,</t>
  </si>
  <si>
    <t>instructores, aprendices, coordinadores académicos,</t>
  </si>
  <si>
    <t>Gustavo Carvajal, Alexander Durango, Laura Ramirez</t>
  </si>
  <si>
    <t>coordinadores academiicos</t>
  </si>
  <si>
    <t>Ambientes de formación, talleres, sillas, mesas de trabajo colaborativo, maquinaria, equipos de computo; materiales de formación, herramientas manuales y electromanuales</t>
  </si>
  <si>
    <t>Internet, Sofia Plus y Plataforma virtual</t>
  </si>
  <si>
    <t>Jaime Vergara y Adelaida Cano Molina</t>
  </si>
  <si>
    <t>Unidades productivas o fincas, Material audiovisual y papelería en general</t>
  </si>
  <si>
    <t>Dinamizadores de oferta Economía Popular e Instructores</t>
  </si>
  <si>
    <t>Camilo Andres Laverde Corredor</t>
  </si>
  <si>
    <t>Ambientes de Formación especializados en el CTCM,</t>
  </si>
  <si>
    <t>Equipos de cómputo, plataformas ZAJUNA, Sofia Plus,</t>
  </si>
  <si>
    <t>Instructores, Apoyos Administrativos a la gestión,</t>
  </si>
  <si>
    <t>Leonardo Esguerraa</t>
  </si>
  <si>
    <t>Ambientes de formación. Materiales de formación. Equipos, maquinaria y herramientas. Aulas móviles. Mantenimiento de infraestructura y equipos. Insumos físicos para seguridad. Acciones de apoyo al aprendiz.</t>
  </si>
  <si>
    <t>Materiales, Ambientes, Talleres y Simuladores de Formación.</t>
  </si>
  <si>
    <t>Diana Cabrales Guardo</t>
  </si>
  <si>
    <t>Coodinadora Administrativa</t>
  </si>
  <si>
    <t>Materiales de formacion - Tablets - Ambientes, Talleres y Simuladores de Formación.</t>
  </si>
  <si>
    <t>Gabriel Carmona Herrera</t>
  </si>
  <si>
    <t>Nilson Benjumea Acuna y Bibiana Castano Osorio</t>
  </si>
  <si>
    <t>Maquinaria, equipos, Materiales y elementos para la formación profesional</t>
  </si>
  <si>
    <t>Coordinadores, Instructores y apoyos administrativos</t>
  </si>
  <si>
    <t>Gelmer Restrepo Hernández</t>
  </si>
  <si>
    <t>Maria Angelica Vega Marcelin, Yilse Aleida Ruiz Carrillo, Christian Rivas del Toro, Elsa Inés Romaña</t>
  </si>
  <si>
    <t>Aplicativo Sena Sofia Plus.             GFPI-P-006 Procedimiento ejecución de la Formación Profesional Integral. Acuerdo 003 de 2023 por el cual se crea la Estrategia CAMPESENA</t>
  </si>
  <si>
    <t>Aplicativo Sena Sofia Plus.    GFPI-P-006 Procedimiento ejecución de la Formación Profesional Integral. Acuerdo 003 de 2023 por el cual se crea la Estrategia CAMPESENA</t>
  </si>
  <si>
    <t>Coordinadores, Apoyo Administrativo</t>
  </si>
  <si>
    <t>oordinadora de FPI</t>
  </si>
  <si>
    <t>Ambientes de formación integral ubicados en centros de formación, espacios comunitarios rurales y unidades productivas campesinas. Estos espacios deben ser accesibles, seguros y pertinentes al contexto rural, facilitando la matrícula, permanencia y participación de la población campesina en procesos formativos que fortalezcan sus capacidades productivas.</t>
  </si>
  <si>
    <t>Infraestructura tecnológica y equipos que soportan la gestión de cupos y el proceso formativo, incluyendo plataformas académicas, sistemas de matrícula, equipos de cómputo y recursos digitales. Permiten registrar, controlar y hacer seguimiento a los cupos matriculados, garantizando accesibilidad y atención diferencial en territorios rurales.</t>
  </si>
  <si>
    <t>Talento humano con enfoque territorial conformado por instructores, orientadores, gestores rurales y personal administrativo. Son responsables de acompañar la matrícula y la formación de la población campesina, identificar necesidades del territorio y fortalecer capacidades productivas, promoviendo inclusión social y económica.</t>
  </si>
  <si>
    <t>Ambientes de formación integral ubicados en centros de formación, espacios comunitarios y escenarios productivos del sector economía popular. Estos espacios deben ser accesibles, seguros y cercanos a los territorios urbanos y rurales, facilitando la matrícula, permanencia y participación de la población, y promoviendo la inclusión social y productiva.</t>
  </si>
  <si>
    <t>Infraestructura tecnológica y equipos que soportan la gestión de cupos y la formación profesional integral, incluyendo plataformas académicas, sistemas de matrícula, equipos de cómputo y recursos digitales. Permiten registrar, controlar y hacer seguimiento a los cupos matriculados, garantizando accesibilidad, trazabilidad y atención diferencial a la economía popular.</t>
  </si>
  <si>
    <t>Talento humano con enfoque diferencial conformado por instructores, orientadores, gestores territoriales y personal administrativo. Son responsables de acompañar el proceso de matrícula y formación, identificar necesidades de la población de la economía popular y garantizar el acceso, la permanencia y el fortalecimiento de capacidades productivas.</t>
  </si>
  <si>
    <t>Ambientes de Formación.</t>
  </si>
  <si>
    <t>Computadores con conectividad a Internet, Vídeo Beam, Tecnologías por redes de conocimiento, Equipos, Maquinas, equipos menores, software, Herramientas.</t>
  </si>
  <si>
    <t>17 instructores</t>
  </si>
  <si>
    <t>Jessica Tobon</t>
  </si>
  <si>
    <t>45 instructores de planta y 240 instructores contratistas,  Profesional de apoyo al programa de Articulación</t>
  </si>
  <si>
    <t>Aulas rurales o centros comunitarios, Salones multiuso para talleres prácticos, Espacios para transformación de alimentos (cocina rural o agroindustrial básica), Herramientas manuales, Equipos de medición (pH del suelo, humedad, temperatura).</t>
  </si>
  <si>
    <t>Manuales técnicos de agroecología y agricultura familiar, Guías de manejo de suelos, agua y semillas nativas, cartillas impresas sobre Sistemas Agroforestales y Silvopastoriles</t>
  </si>
  <si>
    <t>ALEXIS SOLANO</t>
  </si>
  <si>
    <t>Espacios y ambientes de Formación, Talleres y laboratorios prácticos, Espacios de innovación comunitaria para prototipos y emprendimientos. Carpas o centros temporales de capacitación en ferias o mercados locales, Aulas móviles o unidades de formación itinerantes, manuales técnicos y guías de aprendizajes, Materiales educativos impreso para formación en habilidades blandas y empresariales.</t>
  </si>
  <si>
    <t>Manuales técnicos en producción, servicios y comercialización, Guías de aprendizaje basadas en competencias, Material audiovisual (videos explicativos-tutoriales prácticos), Fichas técnicas de procesos productivos y Cartillas</t>
  </si>
  <si>
    <t>Instructores Profesionales y Técnicos afines a las áreas relacionadas a la red de conocimiento agropecuario, agroindustrial, artesanía, cocina. facilitadores comunitarios, Formadores técnicos con experiencia territorial, Técnicos en economía social.</t>
  </si>
  <si>
    <t>Se cuenta con los ambientes dotados según el diseño curricular de los programas de formación definidos en planeación indicativa.  La asignación presupuestal garantiza MF para lo planeado.</t>
  </si>
  <si>
    <t>Se cuenta con los recursos tecnológicos de acuerdo con lo que demanda el diseño y desarrollo curricular de los programas de formación y servicios que se ofertarán en esta vigencia</t>
  </si>
  <si>
    <t>Se garantiza el recurso humano necesario para la vigencia: Instructores de Planta y Contratistas – Funcionarios y Apoyos a la  Gestión</t>
  </si>
  <si>
    <t>Coordinadora de Formación Profesional de CF</t>
  </si>
  <si>
    <t>Se cuenta con los ambientes dotados según el diseño curricular de los programas de formación definidos en planeación indicativa.  La asignación presupuestal garantiza MF para lo planeado.
El recurso físico puede ser brindado por entidades territoriales o entidades sin animo de lucro que representen las asociaciones campesinas</t>
  </si>
  <si>
    <t>Se garantiza el recurso humano necesario para la vigencia: Instructores de Planta y Contratistas – Funcionarios y Apoyos a la  Gestión . - Tener en cuenta que hay servicios personales que se garantizan desde la regional</t>
  </si>
  <si>
    <t>Rafael Pacheco</t>
  </si>
  <si>
    <t>Profesional Agrosena de CF</t>
  </si>
  <si>
    <t>equipos e insumos necesarios para el desarrollo de los programas de formación profesional integral dirigidos al sector de la economía popular, garantizando condiciones adecuadas de acceso, calidad y pertinencia.</t>
  </si>
  <si>
    <t>Plataformas institucionales de gestión académica y administrativa, sistemas de información para matrícula y seguimiento, contenidos formativos, herramientas digitales, conectividad y soporte tecnológico que permitan la ejecución, monitoreo y evaluación de los cupos de formación asignados.</t>
  </si>
  <si>
    <t>CONTRATAR UN INSTRUCTOR PROFESIONAL, APOYOS TÉCNICOS, UN COORDINADOR, Y VIÁTICOS PARA EL INSTRUCTOR. EQUIPOS PEDAGÓGICOS..</t>
  </si>
  <si>
    <t>ALVARO IOVANY CATACOLI</t>
  </si>
  <si>
    <t>Ambientes de formación del SENA en zonas urbanas y rurales, aulas móviles, unidades productivas, fincas, parcelas demostrativas y espacios comunitarios habilitados para el desarrollo de la formación profesional integral dirigida a la población de la economía campesina.</t>
  </si>
  <si>
    <t>Plataformas institucionales del SENA (Sofía Plus y sistemas de gestión académica), equipos de cómputo, herramientas ofimáticas, materiales didácticos, diseños curriculares pertinentes y herramientas tecnológicas para el seguimiento de la matrícula y permanencia de aprendices de economía campesina.</t>
  </si>
  <si>
    <t>Instructores con enfoque en economía campesina, coordinadores académicos, líderes de programa, equipos de apoyo pedagógico, gestores territoriales CampeSENA y personal administrativo encargado del registro, seguimiento y reporte de los cupos matriculados.</t>
  </si>
  <si>
    <t>ALVARO IOVANNI CATACOLI</t>
  </si>
  <si>
    <t>COORDINADOR ACADEMICO DE PROGRAMAS ESPECIALES.</t>
  </si>
  <si>
    <t>Instructores calificados, personal administrativo y equipos de apoyo técnico y pedagógico, quienes garantizan la planeación, ejecución y seguimiento de los procesos formativos, asegurando una formación integral, pertinente y de calidad.</t>
  </si>
  <si>
    <t>Coordinad de Formación</t>
  </si>
  <si>
    <t>MAQUINARIA Y EQUIPO DE ACUERDO CON LAS FORMACIONES DESARROLLADAS POR EL CENTRO DE FORMACION</t>
  </si>
  <si>
    <t>AMBIENTES Y MATERIALES DE FORMACION</t>
  </si>
  <si>
    <t>PROFESIONAL AGRO SENA</t>
  </si>
  <si>
    <t>Aulas teóricas adecuadas para clases presenciales
Talleres y laboratorios especializados según los programas de formación
Salas de informática con equipos actualizados
Materiales didácticos y de apoyo (manuales, libros, equipos de laboratorio, insumos de práctica)
Equipos audiovisuales (video beam, pantallas, sonido)
Mobiliario básico (mesas, sillas, tableros)</t>
  </si>
  <si>
    <t>rogramas de formación integral profesional aprobados
Plataformas virtuales de aprendizaje (LMS)
Sistemas de gestión académica y administrativa (control de matrícula, seguimiento de cupos)
Instrumentos de evaluación teórica y práctica
Herramientas digitales para recolección y análisis de datos</t>
  </si>
  <si>
    <t>Coordinador académico o líder del programa de formación integral
Instructores y tutores especializados
Personal administrativo (registro, control de cupos, seguimiento de estudiantes)</t>
  </si>
  <si>
    <t>Coordinador académico  de programas especiales</t>
  </si>
  <si>
    <t>Para el cumplimiento de la meta establecida de  Número de cupos de formación profesional integral perteneciente a economía campesina - matriculados, el Centro de Formación requiere ambientes o espacios de formación en los distintos municipios donde se requiere la formación Campesina</t>
  </si>
  <si>
    <t>El Centro de formación para la vigencia 2026 contratara 11 instructores que impartirán las formaciones pertenecientes a economía campesina</t>
  </si>
  <si>
    <t>Luis Guillermo Falla</t>
  </si>
  <si>
    <t>El Centro de formación para la vigencia 2026 contratará 2 interpretes de señas que apoyaran la formación a aprendices con discapacidad auditiva</t>
  </si>
  <si>
    <t>"Luis Guillermo Falla Jorge Jaime Mendoza Patricia Liliana Correa Rosa Elvira Rubio"</t>
  </si>
  <si>
    <t>Edison Steve Rodriguez Forero, Olga Beatriz Ladino Soto, Liliana UrriagoFontal, Clara Ximena Bolaños</t>
  </si>
  <si>
    <t>•  Aulas Móviles o itinerantes
•  Centros de Desarrollo Agropecuario
•  Instituciones Educativas Rurales
•  Parcelas de Aprendizaje
•  Insumos y Materiales de Formación</t>
  </si>
  <si>
    <t>•  SOFIA Plus / Módulo CampeSENA
•  Programas de Formación a la Medida
•  Kits de Matriculación Móvil
•  Contenidos Digitales</t>
  </si>
  <si>
    <t>•	Dinamizadores Regionales 
•	Instructores Técnicos de Campo
•	Orientadores de Ingreso
•	Gestores de Inclusión</t>
  </si>
  <si>
    <t>•  Ambientes de Formación Itinerantes
•  Aulas Móviles Especializadas
•  Centros de Valor Agregado
•  Puntos de Atención 
•  Kits de Herramientas</t>
  </si>
  <si>
    <t>•  Unidades de Micro-Aprendizaje (Cápsulas
•  Plataformas de Comercio Electrónico Local
•  Software de Gestión de Micro-negocios
•  Redes de Conectividad Comunitaria</t>
  </si>
  <si>
    <t>•  Dinamizadores de Economía Popular
•  Instructores Técnicos
•  Orientadores de Inclusión 
•  Líderes de la Estrategia</t>
  </si>
  <si>
    <t>Para la vigencia 2026, para lograr las metas de establecidas se contrato a 2 instructores, con el apoyo de coordinadores y lideres</t>
  </si>
  <si>
    <t>JORGE ENRIQUE OLIVARES</t>
  </si>
  <si>
    <t>Para la vigencia 2026, para lograr las metas de establecidas se contrato a 33 instructores, con el apoyo de coordinadores y lideres</t>
  </si>
  <si>
    <t>Áreas de encuentro para campesinos( Escuelas, casas comunales, fincas)</t>
  </si>
  <si>
    <t>materiales de formación, herramientas menores</t>
  </si>
  <si>
    <t>Freddy Mauricio Torres</t>
  </si>
  <si>
    <t>Instructor grado 14</t>
  </si>
  <si>
    <t>Áreas de encuentro comunal</t>
  </si>
  <si>
    <t>Freddy Torres</t>
  </si>
  <si>
    <t>Julian Andres Castellanos Castro</t>
  </si>
  <si>
    <t>Subdirector (E)</t>
  </si>
  <si>
    <t>Herramientas informaticas, computador, plataforma institucional Sofia Plus</t>
  </si>
  <si>
    <t>Infraestructura del centro de formacion y de las comunidades de economia popular donde se desarrolla el programa</t>
  </si>
  <si>
    <t>Herramientas informaticas, Aula Movil dotada de Equipos, Herramientas y Maquinaria</t>
  </si>
  <si>
    <t>Instructores tecnicos especializados, Apoyos Administrativos, Bienestar al Aprendiz</t>
  </si>
  <si>
    <t>Infraestructura ambientes de aprendizaje externo</t>
  </si>
  <si>
    <t>Coordinador de Administración educativa</t>
  </si>
  <si>
    <t>Ambientes de formación, laboratorios y talleres</t>
  </si>
  <si>
    <t>Equipos de computo, maquinaria y equipos</t>
  </si>
  <si>
    <t>Instructores de formación Campesena</t>
  </si>
  <si>
    <t>Luisa Fernanda Rojas y Juan Camilo Berrocal</t>
  </si>
  <si>
    <t>Profesionales y/o tecnólogos</t>
  </si>
  <si>
    <t>OSMAN PEREA</t>
  </si>
  <si>
    <t>Instructores con experticia para orientar los programas de formación complementaria.</t>
  </si>
  <si>
    <t>Equpo de  computos y aplicativos</t>
  </si>
  <si>
    <t>Equipo multidiciplinario de formación profesional integral</t>
  </si>
  <si>
    <t>Ambientes de formación, Ambientes especializados, Laboratorios, Talleres</t>
  </si>
  <si>
    <t>Equipos, herramientas, maquinaria, computadores, conectividad a internet, sistemas de información, bases de datos</t>
  </si>
  <si>
    <t>Instructores y personal adminstrativo</t>
  </si>
  <si>
    <t>Gregorio Ruiz Medina</t>
  </si>
  <si>
    <t>Profesional G09</t>
  </si>
  <si>
    <t>Ambientes de formación 
Materiales de formación</t>
  </si>
  <si>
    <t>Software
Computadores y equipos de acuerdo a la línea medular
Herramientas de mano</t>
  </si>
  <si>
    <t>Instructores técnicos en las líneas medulares del centro de formación
Coordinaciones académicas
Apoyo a las coordinaciones académicas</t>
  </si>
  <si>
    <t>Santiago Becerra Henao y Cristian Camilo Cardona Zuluaga</t>
  </si>
  <si>
    <t>Guillermo Castilla</t>
  </si>
  <si>
    <t>Aulas de formación. Unidades productivas agropecuarias. Talleres y ambientes especializados. Laboratorios básicos. Espacios de bienestar y apoyo. Áreas administrativas.</t>
  </si>
  <si>
    <t>Herramientas e implementos agrícolas y pecuarios. Equipos de medición y control. Maquinaria agrícola liviana. Equipos de cómputo. Recursos audiovisuales. Plataformas institucionales. Conectividad a internet. Elementos de seguridad y protección personal</t>
  </si>
  <si>
    <t>Instructores técnicos. Coordinación académica. Personal de bienestar al aprendiz. Equipo administrativo. Gestores o extensionistas rurales</t>
  </si>
  <si>
    <t>Ambientes de formación del Centro de Formación, aulas, talleres, laboratorios y espacios requeridos para el desarrollo de programas de formación profesional integral dirigidos a la población de economía campesina, conforme a la oferta institucional de la vigencia.</t>
  </si>
  <si>
    <t>Plataformas institucionales del SENA, especialmente SOFÍA Plus, para la gestión de la oferta, inscripción y matrícula de aprendices, así como lineamientos técnicos y curriculares de los programas de formación profesional integral orientados a economía campesina (CampeSENA).</t>
  </si>
  <si>
    <t>Instructores de formación profesional integral, coordinadores académicos, coordinadores de formación, equipo de planeación y personal administrativo de apoyo responsables de la gestión de la oferta, matrícula de aprendices y seguimiento a los cupos asignados en el marco de la estrategia CampeSENA.</t>
  </si>
  <si>
    <t>MARIA DEL CARMEN PEREZ</t>
  </si>
  <si>
    <t>Ada Lorena Ceron Rosero</t>
  </si>
  <si>
    <t>Promotores, gestores E Intructores y Dinamizador</t>
  </si>
  <si>
    <t>Juan Carlos Camargo Guzman</t>
  </si>
  <si>
    <t>Aulas de formación. Talleres, laboratorios y ambientes especializados. Unidades productivas. Espacios de bienestar. Áreas administrativas y de atención al aprendiz</t>
  </si>
  <si>
    <t>Maquinaria, equipos y herramientas. Equipos de cómputo. Recursos audiovisuales. Plataformas institucionales de gestión académica. Conectividad a internet.</t>
  </si>
  <si>
    <t>Instructores. Coordinación académica. Personal de bienestar al aprendiz. Equipo administrativo. Orientadores y gestores</t>
  </si>
  <si>
    <t>Edison Steve Rodriguez Forero, German David Chaves Cobo</t>
  </si>
  <si>
    <t>Equipos de computo, televisores y videobeams</t>
  </si>
  <si>
    <t>Instructores de formación economia popular</t>
  </si>
  <si>
    <t>Ambientes de formación del Centro de Formación, aulas y talleres disponibles para la ejecución de la Formación Profesional Integral dirigida al sector de la economía popular, así como espacios administrativos y equipos básicos de oficina para la gestión y seguimiento del proceso durante la vigencia 2026.</t>
  </si>
  <si>
    <t>Plataformas institucionales del SENA (SOFIA Plus), herramientas ofimáticas, sistemas de gestión académica, lineamientos técnicos del programa Economía Popular – Full Popular, diseños curriculares y mecanismos de seguimiento y control de los cupos matriculados.</t>
  </si>
  <si>
    <t>Instructores de formación profesional integral, instructores de seguimiento, coordinadores académicos, coordinadores de formación, equipo de planeación y personal administrativo, responsables de la ejecución de la formación, el acompañamiento y seguimiento a los aprendices del sector de la economía popular, y la consolidación de la información de los cupos matriculados durante la vigencia 2026.</t>
  </si>
  <si>
    <t>COORDINADORA ACDÉMICA</t>
  </si>
  <si>
    <t>Equipo de computo y software</t>
  </si>
  <si>
    <t>e cobertura del Centro de formación con el apoyo de los entes territoriales, Salones comunales, escuelas, predios rurales y lotes demostrativos.
Herramientas físicas que se utilizan en las fincas, computadoras (correos electrónicos, grupos de trabajo) mensajes de texto, WhatsApp</t>
  </si>
  <si>
    <t>Coordinador académico programas especiales</t>
  </si>
  <si>
    <t>Herramientas, maquinaria, equipos, computadores, conectividad a internet</t>
  </si>
  <si>
    <t>Sistema de Gestión académico administrativa, solicitudes de formación, proceso de matricula, etc)</t>
  </si>
  <si>
    <t>Instructores y aprendices</t>
  </si>
  <si>
    <t>Ambientes de formación, ambientes empresariales, maquinaria y equipos, materiales de formación, accesos a personas con discapacidad</t>
  </si>
  <si>
    <t>Iinternet, material pedagogico digital , proyectos formativo, diseños curriculares, aplicativos sofia plus y betowa,  el PIAR (PLAN INDIVIDUAL DE AJUSTES RAZONABLES)</t>
  </si>
  <si>
    <t>Instructores, aprendices, coordinadores, interpretes, profesionales de bienestar al aprendiz</t>
  </si>
  <si>
    <t>Gustavo Carvajal, Alexander Durango, Laura Ramirez, Carlos Mario Franco y Diana Muñoz</t>
  </si>
  <si>
    <t>coordinadores academicos, coordinador de FPI y profesional de Bienestar al Aprendiz</t>
  </si>
  <si>
    <t>instructores con el perfil según el diseño curricular, aprendices, coordinadores, personal de administración educativa</t>
  </si>
  <si>
    <t>Laura RAmirez, Alexander Durango, Gustavo Carvajal, Carlos Mario Franco</t>
  </si>
  <si>
    <t>Coordinadores Académicos, Coordinador de FPI</t>
  </si>
  <si>
    <t>Jaime Vergara, Jorge Llano y Adelaida Cano Molina</t>
  </si>
  <si>
    <t>Jorge Llano, Jaime Vergara y Adelaida Cano Molina</t>
  </si>
  <si>
    <t>Instructores de Formación</t>
  </si>
  <si>
    <t>Alexander Vargas</t>
  </si>
  <si>
    <t>Luis Augusto Socarraz Berty (Coordinadores académicos)</t>
  </si>
  <si>
    <t>JUAN DAVID VALENCIA TRUJILLO AGUDELO</t>
  </si>
  <si>
    <t>Henry Alirio Mejia Zuluaga</t>
  </si>
  <si>
    <t>Ambientes de formación, Equipos especializados, Mauinaria</t>
  </si>
  <si>
    <t>Equipos de cómputo, Plataformas ZAJUNA, Sofia Plus</t>
  </si>
  <si>
    <t>Instructores, Apoyos Administrativos a la gestión</t>
  </si>
  <si>
    <t>Leonardo Esguerra, Edgar Parra</t>
  </si>
  <si>
    <t>Plataformas digitales ZAJUNA, Sofia Plus, Maquinaria y equipos, Materiales para formación</t>
  </si>
  <si>
    <t>Instructores, Apoyos Administrativos a la gestión, Coordinadores AcadémicosIn</t>
  </si>
  <si>
    <t>Materiales, Ambientes, Talleres y Simuladores de Formación inclusivos</t>
  </si>
  <si>
    <t>Instructores de señas, Funcionarios y Contratistas Administrativos</t>
  </si>
  <si>
    <t>Coodinadora Academica</t>
  </si>
  <si>
    <t>Maria Margarita Montiel Montiel</t>
  </si>
  <si>
    <t>Equipos de Computadores, internet, plataforma web, redes de comunicación y datos</t>
  </si>
  <si>
    <t>Wilson Alejandro Rojas Calvo</t>
  </si>
  <si>
    <t>Coordinación académica, administración educativa, Instructores, apoyo administrativo, coordinación de formación.</t>
  </si>
  <si>
    <t>Maria Angelica Vega Marcelin, Yilse Aleida Ruiz Carrillo, Christian Rivas del Toro, Elsa Ines Romaña</t>
  </si>
  <si>
    <t>Coordinadora de Formación, coordinadores académicos</t>
  </si>
  <si>
    <t>ortátiles, Escritorios, Sillas, Ambientes de Formación, Biblioteca,Unidades productivas</t>
  </si>
  <si>
    <t>Ambientes de formación accesibles e inclusivos como aulas, talleres, laboratorios y espacios comunitarios, adecuados a las necesidades de poblaciones vulnerables. Incluyen condiciones de accesibilidad física, señalización, adecuaciones básicas y cercanía territorial, que facilitan la participación, permanencia y aprovechamiento de los cupos formativos.</t>
  </si>
  <si>
    <t>Infraestructura tecnológica y ayudas técnicas que apoyan el acceso equitativo a la formación, como equipos de cómputo, plataformas educativas accesibles, herramientas digitales inclusivas y recursos de apoyo. Permiten eliminar barreras tecnológicas y garantizar el aprovechamiento de los cupos por parte de poblaciones vulnerables.</t>
  </si>
  <si>
    <t>Talento humano con enfoque diferencial, conformado por instructores, orientadores, gestores sociales y personal de apoyo. Son responsables de acompañar los procesos formativos, identificar necesidades específicas, promover la inclusión social y fortalecer las capacidades y oportunidades de empleabilidad de las poblaciones vulnerables.</t>
  </si>
  <si>
    <t>Ambientes de formación integral accesibles e inclusivos como aulas, talleres, laboratorios y espacios de práctica, adecuados con rampas, señalización, mobiliario adaptado y condiciones de seguridad. Estos espacios permiten la participación efectiva de personas con discapacidad en procesos formativos, promoviendo la inclusión social, educativa y productiva.</t>
  </si>
  <si>
    <t>Infraestructura tecnológica y ayudas técnicas que apoyan la formación inclusiva, incluyendo equipos de cómputo adaptados, software accesible, plataformas educativas inclusivas y dispositivos de apoyo. Permiten eliminar barreras tecnológicas, facilitar el aprendizaje y garantizar el acceso y seguimiento a los cupos de formación profesional integral.</t>
  </si>
  <si>
    <t>Talento humano con enfoque inclusivo conformado por instructores capacitados en atención a personas con discapacidad, intérpretes, profesionales de apoyo, orientadores y personal administrativo. Son responsables de implementar ajustes razonables, acompañar el proceso formativo y garantizar el acceso, permanencia y calidad de la formación.</t>
  </si>
  <si>
    <t>Jessica Andrea Tobon Vela</t>
  </si>
  <si>
    <t>Jessica  Andrea Tobon Vela</t>
  </si>
  <si>
    <t>Coordinadora académica programas especiales</t>
  </si>
  <si>
    <t>ambientes convencionales, kioscos, instituciones educatuvas, granjas</t>
  </si>
  <si>
    <t>5 computadores portatiles, video veam, televisores</t>
  </si>
  <si>
    <t>16 instrcutores</t>
  </si>
  <si>
    <t>LEONILDE PALOMINO BUEITRAGO</t>
  </si>
  <si>
    <t>COORDINADORA ACEDEMICA</t>
  </si>
  <si>
    <t>AULA CONVESIONAL, KIOSKO, INSTITUCIÓN EDUCATIVA</t>
  </si>
  <si>
    <t>02 PORTATILES</t>
  </si>
  <si>
    <t>02 INSTRUCTORES CONTRATISTA</t>
  </si>
  <si>
    <t>LEONILDE PALOMINO BUITRAGO</t>
  </si>
  <si>
    <t>Se cuenta con los ambientes dotados según el diseño curricular de los programas de formación definidos en planeación indicativa.  La asignación presupuestal garantiza MF para lo planeado.
El recurso físico puede ser brindado por entidades territoriales o entidades sin animo de lucro que represente la población vulnerable a atender</t>
  </si>
  <si>
    <t>Se garantiza el recurso humano necesario para la vigencia: Instructores de Planta y Contratistas – Funcionarios y Apoyos a la  Gestión . Requiriendo revisión ya que la asignación presupuestal 2026 para el programa no fue lo suficiente 
Tener en cuenta que hay servicios personales que se garantizan desde la regional</t>
  </si>
  <si>
    <t>Se garantiza el recurso humano necesario para la vigencia: Instructores de Planta y Contratistas – Funcionarios y Apoyos a la  Gestión. Tener en cuenta que hay servicios personales que se garantizan desde la regional</t>
  </si>
  <si>
    <t>Se cuenta con instalaciones físicas como laboratorios, ambientes de formación, finca, cuatro (4) sedes de formación, así como con el equipo de Bienestar al Aprendiz y las áreas administrativas; igualmente, se dispone de centros de convivencia, restaurante, cafetería, servicio de transporte escolar, gimnasios, audiovisuales, ambientes deportivo y centros de convivencia y unidades productivas tanto agrícolas como pecuarias.</t>
  </si>
  <si>
    <t>Se cuenta con recursos técnicos en plataformas tecnológicas (SENA SOFIA PLUS, SAVA-ZALLUNA) y conectividad a internet, maquinaria y equipos de formación, materiales de formación, red de biblioteca tanto virtual como física.</t>
  </si>
  <si>
    <t>Se cuenta con personal de planta (31) y contratista (153) en coordinaciones tanto de la sede naranjos en la ciudad de granada, como la sede del hachón en Villavicencio, para cubrir una cobertura y presencia a los 29 municipios.</t>
  </si>
  <si>
    <t>PAOLA MARCELA PEREZ CRUZ</t>
  </si>
  <si>
    <t>COORDINACION DE FORMACION INTEGRAL</t>
  </si>
  <si>
    <t>Ambientes de formación accesibles, aulas y talleres adaptados, señalización inclusiva, mobiliario adecuado, ayudas técnicas y adecuaciones locativas que permitan la participación efectiva de personas con discapacidad en los procesos de formación profesional integral.</t>
  </si>
  <si>
    <t>Plataformas y sistemas de información accesibles, herramientas tecnológicas inclusivas, contenidos formativos adaptados, software de apoyo, tecnologías de asistencia y mecanismos de seguimiento que garanticen la gestión, matrícula y evaluación de los cupos asignados.</t>
  </si>
  <si>
    <t>2 interpretes de lenguaje de señas, equipos pedagógicos, profesionales de apoyo y personal administrativo capacitados en enfoque diferencial, inclusión y atención a personas con discapacidad, responsables de la planeación, ejecución y seguimiento de los procesos formativos.</t>
  </si>
  <si>
    <t>COORDINACION DE FORMACION PROFESIONAL INTEGRAL</t>
  </si>
  <si>
    <t>Coordiandor de Formación</t>
  </si>
  <si>
    <t>Alba Gisela Araque Orozco</t>
  </si>
  <si>
    <t>Para el cumplimiento de la meta establecida de Cupos Total Poblaciones Vulnerables, el Centro de Formación requiere ambientes o espacios de formación en los distintos municipios donde se requiere para población vulnerable</t>
  </si>
  <si>
    <t>El Centro de formación para la vigencia 2026 contratará 32 instructores para la atención a Poblaciones Vulnerables</t>
  </si>
  <si>
    <t>El Centro de formación cuenta con 7 naves con distintos ambientes de formación para atender la meta de  Número de cupos de formación profesional integral para personas con discapacidad</t>
  </si>
  <si>
    <t>•  Accesibilidad Universal
•  Señalética Háptica y Visual
•  Talleres Adaptados
•  Aulas Móviles Accesibles
•  Impresoras Braille</t>
  </si>
  <si>
    <t>•  Software Lector de Pantalla (JAWS o NVDA)
•  Software Magnificador (Magic)
•  Sistemas de Subtitulado en Tiempo Real
•  Periféricos Adaptados
•  Plataformas Accesibles</t>
  </si>
  <si>
    <t>•  Intérpretes de Lengua de Señas Colombiana (LSC)
•  Guías-Intérpretes
•  Modelos Lingüísticos
•  Tiflólogos
•  Instructores Sensibilizados
•  Equipo de Bienestar (Psicopedagogos)</t>
  </si>
  <si>
    <t>Para la vigencia 2026, para lograr las metas de establecidas se contrato a 172 instructores, con el apoyo de coordinadores y lideres</t>
  </si>
  <si>
    <t>Ambiente de formación, pupitres, gabinetes,</t>
  </si>
  <si>
    <t>Computadores, auriculares, tv pantalla interactiva, equipos especializados, materiales de formación</t>
  </si>
  <si>
    <t>JENNY ANDREA SÁNCHEZ MENDOZA</t>
  </si>
  <si>
    <t>Instructor grado 20</t>
  </si>
  <si>
    <t>Jenny Andrea Sánchez</t>
  </si>
  <si>
    <t>El CAENA  Cuenta con Infraestructura de Atención de APE.</t>
  </si>
  <si>
    <t>El CAENA Cuenta con Infraestructura Agencia Publica de Empleo.</t>
  </si>
  <si>
    <t>APOYOS TÉGNICOS, ORIENTADOR OCUPACIONAL, ENLACE REGIONAL, COORDINADOR ACADEMICO, COORDINADOR DE FORMACIÓN Y APOYOS, INSTRUCTORES</t>
  </si>
  <si>
    <t>Mirsa Mosquera Mosquera</t>
  </si>
  <si>
    <t>ENLACE REGIONAL</t>
  </si>
  <si>
    <t>Instalaciones del Centro de Comercio y Turismo, Alcaldías, Gremios, Instituciones Educativas</t>
  </si>
  <si>
    <t>Instructores Técnicos y Transversales de Planta y Contrato, Comunidad, población Vulnerable en general</t>
  </si>
  <si>
    <t>Sebastián Betancourt, Olga Gonzalez, César Augusto Ospina Puertas.</t>
  </si>
  <si>
    <t>Coords Academicos, Coord GFIyGE, Subdirector de Centro.</t>
  </si>
  <si>
    <t>Instalaciones del Centro de Comercio y Turismo, Alcaldías, Gremios, Instituciones Educativas, Agencia publica de Empleo</t>
  </si>
  <si>
    <t>Sebastián Betancourt, Olga Gonzalez, Edna Yuvery Patiño Gómez, César Augusto Ospina Puertas.</t>
  </si>
  <si>
    <t>Coords Academicos, Coord GFIyGE, Coord. Agencia Publica de Empleo Quindio Subdirector de Centro.</t>
  </si>
  <si>
    <t>Yamile Galvis</t>
  </si>
  <si>
    <t>Infraestructura de las comunidades donde se ejecutan los programas (Juntas de Accion Comunal, Colegios)</t>
  </si>
  <si>
    <t>Instructor especializado</t>
  </si>
  <si>
    <t>Infraestructura centro de formación y en ambientes de aprendizaje externos</t>
  </si>
  <si>
    <t>Herramientas informáticas y plataformas de aprendizaje del SENA (Betowa)</t>
  </si>
  <si>
    <t>Equipo psicosocial y de Formación de instructores</t>
  </si>
  <si>
    <t>Profesionales y técnicos, abogados contratados</t>
  </si>
  <si>
    <t>Profesionales contratistas</t>
  </si>
  <si>
    <t>COORDINADORA</t>
  </si>
  <si>
    <t>Oficinas de la APE Pereira  y Dosquebradas
Ape al Barrio
Puntos de atencion CRAV Y PAV</t>
  </si>
  <si>
    <t>Orientadoras  a Poblacion Desplazada o Victima
Tecnicos y Tecnologo Desplazados</t>
  </si>
  <si>
    <t>Oficinas de atención en CDE SENA Pereira y Dosquevbradas.
Espacios de reunión en asociaciones campesinas
Centros de desarrollo rural o Alcaldias Aliadas</t>
  </si>
  <si>
    <t>Ruta Emprendedora del SENA
Metodología del Taller de Orientación
Guías metodológicas de emprendimiento.
Diagnóstico de perfil emprendedor
Instrumentos de identificación de ideas productivas
Herramientas para formulación de planes de negocio
Modelos simplificados de negocio (Canvas)
Fichas técnicas de proyectos productivos</t>
  </si>
  <si>
    <t>Dinamizadoras de Emprendimiento
Apoyo ocasionalmente o si pasa a ruta de emprendedora para Capital semilla FE</t>
  </si>
  <si>
    <t>Oficinas de atención en CDE SENA Pereira y Dosquebradas.
Espacios de reunión de manera individual y  asociaciones caracterizados como Economia Popular.</t>
  </si>
  <si>
    <t>"Orientacion  individual y grupal
Salas de capacitación y talleres (CDE pereira y Dosquebradas)
Salones comunitarios o espacios aliados en territorio</t>
  </si>
  <si>
    <t>talento humano</t>
  </si>
  <si>
    <t>Falco Nery toro</t>
  </si>
  <si>
    <t>Dinamizadores de Emprendimiento PVD</t>
  </si>
  <si>
    <t>Hilder Bayron Robayo Rodriguez</t>
  </si>
  <si>
    <t>Dinamizador de Emprendimiento PVD</t>
  </si>
  <si>
    <t>Mónica Gutierrez</t>
  </si>
  <si>
    <t>Aulas de formación. Talleres, laboratorios y ambientes especializados. Unidades productivas. Espacios de bienestar. Áreas administrativas y de atención al aprendiz. Espacios accesibles.</t>
  </si>
  <si>
    <t>Maquinaria, equipos y herramientas. Equipos de cómputo. Recursos audiovisuales. Plataformas institucionales. Conectividad a internet. Elementos de seguridad y protección.</t>
  </si>
  <si>
    <t>Instructores. Personal de bienestar al aprendiz. Coordinación académica. Equipo administrativo. Orientadores y gestores</t>
  </si>
  <si>
    <t>Coordinador  Académico</t>
  </si>
  <si>
    <t>Equipos de computo, televisores, videobeams, maquinaria y equipos</t>
  </si>
  <si>
    <t>Derlys Madera</t>
  </si>
  <si>
    <t>Subdirectora</t>
  </si>
  <si>
    <t>infraestructura del centro de formacion, muebles y enseres, kits para la poblacion objeto</t>
  </si>
  <si>
    <t>ELIANA GARNICA EDDY CAMACHO GUALDRON</t>
  </si>
  <si>
    <t>Ambientes de formación y espacios institucionales del SENA habilitados para el desarrollo de acciones de formación dirigidas a poblaciones vulnerables, incluyendo aulas, talleres, laboratorios, espacios comunitarios y sedes articuladas, garantizando condiciones de acceso, enfoque diferencial y pertinencia territorial.</t>
  </si>
  <si>
    <t>Plataformas y sistemas de información institucionales para la caracterización, focalización, registro, seguimiento y reporte de beneficiarios pertenecientes a poblaciones vulnerables; herramientas tecnológicas, conectividad institucional y repositorios digitales que permitan la trazabilidad de los cupos asignados y su contribución a la inclusión social y económica.</t>
  </si>
  <si>
    <t>Personal administrativo, coordinadores académicos, equipo de planeación y coordinadores de formación, responsables de la articulación institucional, focalización, asignación, seguimiento administrativo y consolidación de la información asociada a los cupos dirigidos a poblaciones vulnerables durante la vigencia 2026.</t>
  </si>
  <si>
    <t>Gestión Administrativa - Instructores-Gestión Administrativa - Apoyos Administrativos</t>
  </si>
  <si>
    <t>de computo, materiales de formación, medios tecnologicos, ambientes de cocina, talleres de confección, talleres de artesanias.
Coordinador Académico, Orientador Ocupacional, 9 instructores.</t>
  </si>
  <si>
    <t>Miguel Antonio Bareño Salamanc</t>
  </si>
  <si>
    <t>Instructores y dinamizador</t>
  </si>
  <si>
    <t>•  Aulas Móviles Especializadas
•  Centros de Convivencia y Casas de Justicia
•  Infraestructura con Accesibilidad Universal
•  Kits de Herramientas para Emprendimiento</t>
  </si>
  <si>
    <t>•  Software de Accesibilidad
•  Contenidos en Formatos Accesibles
•  Plataformas con Conectividad Offline
•  Sistemas de Cupos Reservados</t>
  </si>
  <si>
    <t>•  Orientadores para Población Vulnerable
•  Intérpretes de Lengua de Señas Colombiana (LSC) y Guías-Intérpretes
•  Instructores con Enfoque Diferencial
•  Líderes de la Estrategia
•  Antropólogos y Sociólogos</t>
  </si>
  <si>
    <t>Ambientes de formación, Talleres, Ambientes especializados, Laboratorios</t>
  </si>
  <si>
    <t>Guillermo Castilla, Shirley Quintana, Mónica Gutierrez</t>
  </si>
  <si>
    <t>Aulas de formación accesibles. Talleres, laboratorios y ambientes especializados. Unidades productivas. Espacios de bienestar. Áreas administrativas y de atención al aprendiz. Rutas y accesos físicos adecuados.</t>
  </si>
  <si>
    <t>Equipos y herramientas adaptadas. Equipos de cómputo. Recursos audiovisuales. Plataformas institucionales. Conectividad a internet. Elementos de seguridad y apoyo</t>
  </si>
  <si>
    <t>Instructores. Personal de bienestar al aprendiz. Coordinación académica. Equipo administrativo. Orientadores o gestores de inclusión.</t>
  </si>
  <si>
    <t>Equipos de computo, software, maquinaria y herramientas, aula mov</t>
  </si>
  <si>
    <t>Ambientes de formación del Centro de Formación, aulas y talleres accesibles, espacios administrativos y equipos básicos de oficina, garantizando condiciones de accesibilidad física para la atención de personas con discapacidad durante la vigencia 2026.</t>
  </si>
  <si>
    <t>Plataformas institucionales del SENA (SOFIA Plus), herramientas ofimáticas, sistemas de gestión académica, lineamientos técnicos de formación con enfoque diferencial, ajustes razonables al proceso formativo y mecanismos de seguimiento y control de los cupos asignados.</t>
  </si>
  <si>
    <t>Instructores de formación profesional integral, instructores de seguimiento, coordinadores académicos, coordinadores de formación, equipo de planeación y personal administrativo, responsables de la ejecución de la formación, el acompañamiento y seguimiento a los aprendices con discapacidad, y la consolidación de la información de los cupos durante la vigencia 2026.</t>
  </si>
  <si>
    <t>Oficina - Computador - Conexión a Internet - Ambiente de Formación</t>
  </si>
  <si>
    <t>Ambientes de formación, talleres</t>
  </si>
  <si>
    <t>Herramientas, equipos, computadores, conectividad a internet</t>
  </si>
  <si>
    <t>Instalaciones físicas: Espacios para realizar talleres de Orientacion</t>
  </si>
  <si>
    <t>Orientadores Victimas</t>
  </si>
  <si>
    <t>Dinamizador (a) emprendimiento para población desplazada, Orientador (a)</t>
  </si>
  <si>
    <t>Karina Rodriguez</t>
  </si>
  <si>
    <t>Dinamizada emprendimiento para poblacion desplazada</t>
  </si>
  <si>
    <t>Coordinador Grupo de Gestión de la Investigación, el Desarrollo y la Innovación Tecnológica y Format</t>
  </si>
  <si>
    <t>Coordinador de Formación Profesional Integral - Profesional (G2), 5 Coordinadores academico - Instructor (G20)</t>
  </si>
  <si>
    <t>Coordinador de Formación Profesional Integral - Profesional (G2), 5 Coordinadores academico - 1 Lider de relaciones con la ciudadanía, las empresas y actores internacionales- Profesional (G2)- 1 Coordinador de Administración Educativa- Profesional (G1) - 6 Apoyos Administración educativa</t>
  </si>
  <si>
    <t>Coordinador Académico de formación complementaria y Bilinguismo.</t>
  </si>
  <si>
    <t>Franco Garzon - Javier Mauricio Palomino</t>
  </si>
  <si>
    <t>Sedes propias, subsedes y arreSedes propias, subsedes y arrendamientosndamientos</t>
  </si>
  <si>
    <t>Jose Alirio Cobo</t>
  </si>
  <si>
    <t>Un Coordinador Academico de Programas Especiales, Instructor Jose</t>
  </si>
  <si>
    <t>Un Coordinador Academico- Instructores</t>
  </si>
  <si>
    <t>Franco Garzon- Javier Mauricio Plomino</t>
  </si>
  <si>
    <t>Ambientes virtuales de aprendizaje, computadores, conectividad</t>
  </si>
  <si>
    <t>Coordinadores, Academicos, Coordindaora de formacion, Instructores, Profesional de Bilinguismo</t>
  </si>
  <si>
    <t>Mavir Padilla Rios</t>
  </si>
  <si>
    <t>Ambientes de formación, Materiales de formacion, guias de aprendizaje</t>
  </si>
  <si>
    <t>computadores , videobeam, Betowa, lms zajuna, Otros aplicativos</t>
  </si>
  <si>
    <t>Coordinadores Académicos, Instructores, aprendices, Apoyo administración Educativa, oficina de Bienestar al aprendiz</t>
  </si>
  <si>
    <t>Ambientes de formación, Materiales de formacion, guias de aprendizaje, materiales inclusivos</t>
  </si>
  <si>
    <t>computadores , videobeam, Betowa, lms zajuna, Otros aplicativos inclusivos</t>
  </si>
  <si>
    <t>Coordinadores Académicos, Instructores, aprendices, Apoyo administración Educativa, oficina de Bienestar al aprendiz, interprete de señas</t>
  </si>
  <si>
    <t>Yilse Aleida Ruiz Carrillo, Falber Ariza</t>
  </si>
  <si>
    <t>Coordinadora académica, Dinamizador Campesena</t>
  </si>
  <si>
    <t>Infraestructura y espacios institucionales para la gestión y seguimiento de los cupos del programa de Bilingüismo en formación complementaria.</t>
  </si>
  <si>
    <t>Plataformas virtuales, sistemas de información, herramientas tecnológicas y contenidos digitales necesarios para la ejecución del programa de Bilingüismo.</t>
  </si>
  <si>
    <t>Instructores y personal de apoyo capacitados para la planeación, ejecución y seguimiento del programa de Bilingüismo, garantizando el cumplimiento del indicador.</t>
  </si>
  <si>
    <t>Ambientes de formación e infraestructura institucional para la atención y acompañamiento de poblaciones vulnerables en los procesos de formación</t>
  </si>
  <si>
    <t>Plataformas de formación, sistemas de información y herramientas tecnológicas necesarias para la oferta, registro y seguimiento de los cupos asignados.</t>
  </si>
  <si>
    <t>Instructores y personal de apoyo capacitados con enfoque diferencial para orientar, acompañar y realizar seguimiento a las poblaciones vulnerables, garantizando el cumplimiento del indicador.</t>
  </si>
  <si>
    <t>Ambientes de formación e infraestructura institucional para la atención y desarrollo de la formación profesional integral dirigida a la economía campesina.</t>
  </si>
  <si>
    <t>Plataformas académicas, sistemas de información y herramientas tecnológicas necesarias para el registro, seguimiento y control de los cupos matriculados.</t>
  </si>
  <si>
    <t>Instructores y personal de apoyo capacitados para orientar, acompañar y realizar seguimiento a los aprendices del sector de economía campesina, garantizando el cumplimiento del indicador.</t>
  </si>
  <si>
    <t>Ambientes de formación e infraestructura institucional para la atención y desarrollo de la formación profesional integral dirigida al sector de economía popular.</t>
  </si>
  <si>
    <t>Plataformas académicas, sistemas de información y herramientas tecnológicas necesarias para el registro, control y seguimiento de los cupos matriculados.</t>
  </si>
  <si>
    <t>Instructores y personal de apoyo capacitados para orientar, acompañar y realizar seguimiento a los aprendices del sector de economía popular, garantizando el cumplimiento del indicador.</t>
  </si>
  <si>
    <t>Ambientes de formación e infraestructura institucional con condiciones de accesibilidad para la atención y desarrollo de la formación profesional integral de personas con discapacidad.</t>
  </si>
  <si>
    <t>Plataformas académicas, sistemas de información y herramientas tecnológicas necesarias para el registro, control y seguimiento de los cupos asignados.</t>
  </si>
  <si>
    <t>Instructores y personal de apoyo capacitados con enfoque de inclusión para orientar, acompañar y realizar seguimiento a las personas con discapacidad, garantizando el cumplimiento del indicador</t>
  </si>
  <si>
    <t>JAVIER GERARDO VIVAS</t>
  </si>
  <si>
    <t>10 Instructores, 3 Apoyos administrativos</t>
  </si>
  <si>
    <t>Diego García</t>
  </si>
  <si>
    <t>Coordinador programa Bilingüismo</t>
  </si>
  <si>
    <t>3 ambientes de aprendizaje tipo aula, 1 Sala de sistemas, 2 Laboratorios de Química, 1 Planta de plásticos, 1 Planta de Matricería</t>
  </si>
  <si>
    <t>25 computadores - 3 Proyectores profesionales, Softwares Especializado, Máquinas y equipos relacionados con procesos de transformación de plástico, Química, Matricería y Diseño</t>
  </si>
  <si>
    <t>"Lina Marcela Crespo Maritza Valencia González Harry Alexander Maturana"</t>
  </si>
  <si>
    <t>"Coordinaciones académicas "</t>
  </si>
  <si>
    <t>2 computadores de escritorio, 3 portátiles, Conexión a internet</t>
  </si>
  <si>
    <t>25 Computadores - 3 Proyectores pofesionales, Softwares Especializado, Maquinas y equipos relacionados con procesos de transforamacion de plastico, Quimica, Matriceria y Diseño</t>
  </si>
  <si>
    <t>se requieren recursos físicos, como salas TIC con computadores funcionales, espacios adecuados para la realización de sesiones sincrónicas, puntos de conectividad para aprendices sin acceso propio y equipos básicos como audífonos y micrófonos que faciliten el aprendizaje del idioma;</t>
  </si>
  <si>
    <t>recursos técnicos, entre ellos plataformas institucionales como English Dot Works, LMS de apoyo, SOFIAPLUS para la gestión de cupos, herramientas de videoconferencia, software interactivo para aprendizaje de lenguas, contenidos multimedia y conectividad estable que permita la ejecución de actividades en línea;</t>
  </si>
  <si>
    <t>recursos humanos, conformados por instructores de bilingüismo con dominio pedagógico y comunicativo del idioma, tutores de apoyo para acompañamiento y seguimiento académico, diseñadores instruccionales para construcción de contenidos interactivos, personal de soporte tecnológico que garantice el acceso y funcionamiento de las plataformas, y coordinadores académicos responsables de la programación, oferta y seguimiento de los cupos en programas de bilingüismo dentro de la formación complementaria</t>
  </si>
  <si>
    <t>Jesus Leonardo Cabrera y Daira Yamile Cordoba</t>
  </si>
  <si>
    <t>e requieren recursos físicos, como aulas, talleres, laboratorios y salas TIC accesibles, dotadas con computadores, conectividad y mobiliario adecuado, así como espacios seguros y adaptados para atender a población víctima del conflicto, comunidades indígenas, personas con discapacidad, jóvenes en pobreza y demás grupos diferenciales, incluyendo ambientes móviles o alternos que faciliten la formación en zonas rurales y apartadas</t>
  </si>
  <si>
    <t>recursos técnicos, que incluyen plataformas institucionales para la gestión y matrícula de cupos (SOFIAPLUS), sistemas de seguimiento académico y trazabilidad para poblaciones vulnerables, herramientas de accesibilidad digital (lectores de pantalla, subtitulado, aplicaciones de apoyo), conectividad estable, equipos tecnológicos (computadores, tablets, proyectores) y software especializado que facilite el acceso a materiales en formatos diversos</t>
  </si>
  <si>
    <t>recursos humanos, conformados por instructores capacitados en enfoques diferenciales e inclusión, coordinadores académicos encargados de gestionar la oferta y garantizar el acceso equitativo, profesionales de bienestar y orientación psicosocial que acompañen necesidades emocionales, sociales y económicas de la población vulnerable, gestores territoriales que permitan acercar la oferta a comunidades dispersas, personal administrativo para asegurar procesos de matrícula y seguimiento oportunos,</t>
  </si>
  <si>
    <t>En recursos físicos, es necesario disponer de ambientes de formación pertinentes al contexto campesino (parcelas demostrativas, unidades productivas, talleres/laboratorios básicos agropecuarios, espacios para transformación primaria), así como formación itinerante mediante aulas móviles o uso de espacios comunitarios (veredas, asociaciones, JAC) para reducir barreras de acceso por distancia y transporte</t>
  </si>
  <si>
    <t>En recursos técnicos, se requieren equipos, herramientas e insumos acordes a los programas (kits agropecuarios, equipos de medición, materiales para prácticas, elementos de bioseguridad), además de conectividad y medios TIC para apoyo pedagógico (contenidos digitales, seguimiento, reportes) y herramientas de gestión académica que permitan focalizar cupos, monitorear matrícula y alertas de deserción</t>
  </si>
  <si>
    <t>En recursos humanos, se necesita disponibilidad suficiente de instructores con competencias técnicas y enfoque territorial, personal de apoyo pedagógico y bienestar para acompañar permanencia (orientación, apoyos diferenciales), gestores de relacionamiento con organizaciones campesinas para convocatoria y caracterización, y apoyo administrativo para matrícula, verificación de requisitos y seguimiento de fichas. En conjunto, estos recursos permiten aumentar la matrícula real en cupos de Economía</t>
  </si>
  <si>
    <t>se requieren recursos físicos como oficinas y puestos de trabajo adecuados para el personal encargado de la programación, salas TIC y equipos básicos que permitan revisar y validar la información</t>
  </si>
  <si>
    <t>recursos técnicos como las plataformas institucionales de planificación y registro académico (SOFIAPLUS u otros sistemas internos), herramientas digitales para la verificación de cupos, horarios, ambientes y disponibilidad de instructores, conectividad estable y equipos tecnológicos que permitan el cargue y validación correcta de la información</t>
  </si>
  <si>
    <t>recursos humanos conformados por coordinadores académicos responsables de la programación, personal administrativo que realice el registro y control de las fichas, instructores que aporten disponibilidad para la construcción de horarios, y personal de soporte tecnológico que asegure el funcionamiento correcto de las plataformas y sistemas durante el proceso de programación.</t>
  </si>
  <si>
    <t>En materia de infraestructura, se necesitan ambientes plenamente accesibles, adecuaciones en movilidad, señalización inclusiva y espacios adaptados a distintos tipos de discapacidad</t>
  </si>
  <si>
    <t>n el componente técnico, se demanda la disponibilidad de herramientas asistivas como software especializado, equipos de apoyo sensorial, materiales pedagógicos accesibles y tecnologías que faciliten la participación activa de los aprendices</t>
  </si>
  <si>
    <t>En cuanto al talento humano, es necesario contar con instructores formados en educación inclusiva, profesionales de apoyo para ajustes razonables, equipos de bienestar que acompañen la caracterización y permanencia, y personal capacitado para orientar la atención diferenciada. Estas necesidades permiten garantizar que la regional pueda cumplir el indicador asegurando una oferta formativa accesible, pertinente y equitativa para la población con discapacidad en Putumayo.</t>
  </si>
  <si>
    <t>Infraestructura accesible, ambientes y/o espacios adaptados, mobiliario básico, equipos y recursos TIC para la atención de poblaciones vulnerables.</t>
  </si>
  <si>
    <t>Plataformas digitales institucional y herramientas tecnológicas de apoyo presencial y virtual, caracterización de poblaciones, sistemas de información para la focalización y seguimiento de beneficiarios, mecanismos que facilitan el tránsito a la empleabilidad de poblaciones vulnerables.</t>
  </si>
  <si>
    <t>Gestores de empleabilidad y emprendimiento, orientadores ocupacionales, personal de intermediación laboral, acompañamiento psicosocial, personal administrativo de planta y apoyo técnico, requeridos para facilitar el acceso a oportunidades de empleo, programas de emprendimiento y la inclusión productiva de poblaciones vulnerables.</t>
  </si>
  <si>
    <t>Altica Acosta Mendez</t>
  </si>
  <si>
    <t>Infraestructura y ambientes de formación habilitados en contextos rurales, y espacios comunitarios, ambientes productivos reales o simulados, talleres y unidades productivas, equipos, herramientas e insumos propios de los oficios de la economía campesina, elementos de protección personal, mobiliario básico y recursos TIC necesarios.</t>
  </si>
  <si>
    <t>Plataformas digitales institucionales de gestión académica y de formación del SENA, sistemas de información para la inscripción, caracterización y seguimiento de aprendices de economía campesina, y herramientas tecnológicas de apoyo para el registro, control, evaluación y certificación de la Formación Profesional Integral en contextos rurales.</t>
  </si>
  <si>
    <t>Coordinadores académicos, instructores de planta y contratista para la Formación Profesional Integral con experiencia viva en economía y actividades campesina, personal administrativo de planta y contratista para matrícula y registro académico, personal de apoyo técnico y pedagógico, requeridos para la atención, acompañamiento, seguimiento y permanencia de los aprendices del sector campesino.</t>
  </si>
  <si>
    <t>Gressel Bermudez Davis/Silvia Arcbbold</t>
  </si>
  <si>
    <t>Coordinadores académicos titulada y complementaria, respectivamente.</t>
  </si>
  <si>
    <t>Infraestructura de formación, ambientes prácticos, equipos básicos, mobiliario y recursos TIC para la atención del sector economía popular. Ambientes productivos y comunitarios, espacios de práctica en contexto real, ambientes itinerantes, áreas de almacenamiento, equipos, insumos y elementos de seguridad para la atención del sector de la economía popular.</t>
  </si>
  <si>
    <t>Plataformas institucionales y sistemas de información para la inscripción, seguimiento y certificación de aprendices del sector economía popular.</t>
  </si>
  <si>
    <t>Coordinación académica, instructores y personal administrativo de apoyo para la atención de aprendices del sector economía popular.</t>
  </si>
  <si>
    <t>Gressel Bermudez Davis/Silvia Archbold Livingston</t>
  </si>
  <si>
    <t>Infraestructura y ambientes de formación accesibles, espacios y talleres adaptados, señalización inclusiva, mobiliario ergonómico, ayudas técnicas, equipos e insumos adecuados, y recursos TIC accesibles que permitan la participación efectiva de personas con discapacidad en la Formación Profesional Integral.</t>
  </si>
  <si>
    <t>Plataformas digitales institucionales de gestión académica y de formación con criterios de accesibilidad, sistemas de información para caracterización y seguimiento, herramientas tecnológicas de apoyo y aplicativos que faciliten la adaptación de contenidos y evaluación y certificación de aprendices con discapacidad.</t>
  </si>
  <si>
    <t>Coordinadores académico, coordinador de empleo y emprendimiento, instructores con enfoque inclusivo, personal de apoyo pedagógico y psicosocial, personal administrativo de planta y apoyo técnico, requeridos para la atención, acompañamiento, seguimiento y permanencia de personas con discapacidad en la Formación Profesional Integral.</t>
  </si>
  <si>
    <t>Gressel Bermudez/Silvia Archbold/Altica Acosta Mendez</t>
  </si>
  <si>
    <t>Coordinadores académicos titulada y complementaria/Coordinadora de empleo</t>
  </si>
  <si>
    <t>Instalaciones en Centros de Formación, oficinas, escritorios, teléfonos</t>
  </si>
  <si>
    <t>Computadores, Sistema de información DNSFT, herramienta colaborativa Teams.</t>
  </si>
  <si>
    <t>Coordinador Grupo ECCL, Dinamizadores Regionales, Dinamizadores Centros de Formación, Apoyos Administrativos, Comunicadores (oficina comunicaciones)</t>
  </si>
  <si>
    <t>Infraestructura Centros de Formación, Oficinas, Escritorios, teléfonos.</t>
  </si>
  <si>
    <t>Computadores, Sistema de información DSNFT, herramientas colaborativas</t>
  </si>
  <si>
    <t>Coordinador de Grupo ECCL, Dinamizadores Regionales, Dinamizadores de Centro de Formación, Apoyos Administrativos</t>
  </si>
  <si>
    <t>Es sistema  SIREC, facilidades pago,    aplicativo On base como buzón de correspondencia y expedientes electrónicos. compromISO, Normograma</t>
  </si>
  <si>
    <t>Apoyos de Gestión del grupo de Cobro Coactivo y apoyos de cobro coactivo a nivel nacional en las regionales</t>
  </si>
  <si>
    <t>Se requiere relacionamiento con las áreas técnicas para el desarrollo</t>
  </si>
  <si>
    <t>Se requiere el apoyo de los escritorios  de cada región del país y el apoyo de los centro de formación para el cumplimiento de la meta</t>
  </si>
  <si>
    <t>Se requiere apoyo y relacionamiento con las áreas técnicas para dar cumplimiento con la meta.</t>
  </si>
  <si>
    <t>Se requiere el apoyo de los escritorios  de cada región del país y de las áreas técnicas.</t>
  </si>
  <si>
    <t>Se requiere el contante y fluido relacionamiento con las áreas técnicas</t>
  </si>
  <si>
    <t>2 Computadores , 2 puestos de trabajo</t>
  </si>
  <si>
    <t>Aplicativo SOFIA PLUS. Se trabaja con herramientas técnicas para el manejo de procesamiento de datos como Excel.</t>
  </si>
  <si>
    <t>2 contratistas</t>
  </si>
  <si>
    <t>Solicitudes de atención por parte de la Unidad Administrativa Especial del Servicio Público de Empleo (UAESPE) y el Ministerio de la Igualdad, que se atienden con los diferentes gestores en las regiones de atención. Se trabaja con herramientas técnicas para el manejo de procesamiento de datos como Excel, y de palabras como Word.</t>
  </si>
  <si>
    <t>Aplicativo web de la Agencia Pública de Empleo y red de trabajo en la Dirección General que reporten el avance de los indicadores. Se trabaja con herramientas técnicas para el manejo de procesamiento de datos como Excel.</t>
  </si>
  <si>
    <t>Persona de emrpendimiento en Dirección General que consolida la información reportada por la red de trabajo regional, y persona de la Coordinación Nacional de la APE que procesa y reporta la información</t>
  </si>
  <si>
    <t>John Fredy García Arias</t>
  </si>
  <si>
    <t>Sandra Sanchez</t>
  </si>
  <si>
    <t>Coordinador de Formaciòn Profesional, Administrativo de Contrato de Aprendizaje.</t>
  </si>
  <si>
    <t>Jairo Iva´n Cerón - Isabel Hurtado</t>
  </si>
  <si>
    <t>Coordinador de Formación Profesional Integral - Lider contrato de Aprendizaje Administrativo</t>
  </si>
  <si>
    <t>Oficina de Relaciones Corporativas, Ambientes de formacion</t>
  </si>
  <si>
    <t>Aplicativo Sofia plus. Aplicativo SGVA</t>
  </si>
  <si>
    <t>Gestores Empresariales, Instructores de seguimiento, Aprendices, tecnologos de Contrato de aprendizaje</t>
  </si>
  <si>
    <t>Yeris Vergara Vergara</t>
  </si>
  <si>
    <t>COORDINADORA GRUPO DE APOYO ADMINISTRATIVO</t>
  </si>
  <si>
    <t>1 oficina</t>
  </si>
  <si>
    <t>4 computadores (2 de mesa - 2 portátiles)</t>
  </si>
  <si>
    <t>1 Profesional Líder de Contrato de Aprendizaje 1 Tecnólogo de Contrato de Aprendizaje</t>
  </si>
  <si>
    <t>Coordinacion de Formacion</t>
  </si>
  <si>
    <t>En cuanto a los recursos físicos, es necesario contar con puntos de atención adecuados para orientar a aprendices y empresarios, así como espacios para jornadas de sensibilización y articulación empresarial.</t>
  </si>
  <si>
    <t>n el componente técnico, se demanda el uso de plataformas actualizadas para el seguimiento de contratos, sistemas de información confiables, herramientas de comunicación virtual y materiales de orientación que faciliten el proceso de intermediación laboral</t>
  </si>
  <si>
    <t>En términos de talento humano, se requiere un equipo sólido de gestores de empleo y relaciones empresa–SENA, profesionales que acompañen a los aprendices en su proceso de búsqueda de contrato, personal capacitado para asesorar a empresas en su obligación de cuota y en la suscripción de contratos, y apoyo administrativo para la actualización de datos y el seguimiento documental. Estos recursos son fundamentales para fortalecer la intermediación, aumentar la tasa de colocación y garantizar que los</t>
  </si>
  <si>
    <t>José Ricardo Ordoñez Barrera</t>
  </si>
  <si>
    <t>Infraestructura administrativa habilitada, oficinas y espacios de atención al aprendiz y al empresario, puestos de trabajo con equipos de cómputo, áreas para orientación y seguimiento, mobiliario básico y recursos TIC necesarios para la gestión, acompañamiento y control de los contratos de aprendizaje.</t>
  </si>
  <si>
    <t>Plataformas digitales institucionales para la gestión del contrato de aprendizaje e intermediación laboral, sistemas de información para el registro, validación y seguimiento de aprendices y empresas, herramientas tecnológicas de comunicación y aplicativos para el monitoreo del cumplimiento y trazabilidad de los contratos.</t>
  </si>
  <si>
    <t>Gestores de contrato de aprendizaje, orientadores ocupacionales, personal de intermediación laboral, personal administrativo contratista y de planta y apoyo técnico, requeridos para la vinculación, acompañamiento, seguimiento y control de los aprendices con contrato de aprendizaje, incluidos los contratos voluntarios.</t>
  </si>
  <si>
    <t>Herramientas informaticas, internet y mobiliarios</t>
  </si>
  <si>
    <t>Gestor Pyme</t>
  </si>
  <si>
    <t>Profesional Grado 2</t>
  </si>
  <si>
    <t>Ayudas audiovisuales, equipos de computo, conectividad, impresoras.</t>
  </si>
  <si>
    <t>Margarita María Ramírez Bolivar</t>
  </si>
  <si>
    <t>Procedimiento SIGA, Aplicativo SNFT</t>
  </si>
  <si>
    <t>Dinamizador, evaluadores, certificadores de competencias laborales y apoyos administrativos (planta</t>
  </si>
  <si>
    <t>Wolfang Latorre</t>
  </si>
  <si>
    <t>Coordinador RCI</t>
  </si>
  <si>
    <t>Salas de trabajo, oficinas, ambientes de formación</t>
  </si>
  <si>
    <t>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t>
  </si>
  <si>
    <t>disponibilidad de equipos de cómputo en óptimas condiciones de funcionamiento, así como acceso continuo y estable a conexión a Internet, los cuales soportan el desarrollo de los procesos técnicos, administrativos y de seguimiento.</t>
  </si>
  <si>
    <t>La ejecución de las actividades previstas contará con el talento humano del equipo de  Dirección De Promoción y Relaciones Corporativas , conformado por profesionales y personal de apoyo con las competencias técnicas y operativas necesarias para la orientación, intermediación laboral, acompañamiento y seguimiento a los usuarios del servicio.</t>
  </si>
  <si>
    <t>Rigoberto Noguera Ceron</t>
  </si>
  <si>
    <t>Coordinación de Dirección De Promoción y Relaciones Corporativas</t>
  </si>
  <si>
    <t>La ejecución de las actividades previstas contará con el talento humano del equipo de Dirección De Promoción y Relaciones Corporativas, conformado por profesionales y personal de apoyo con las competencias técnicas y operativas necesarias para la orientación, intermediación laboral, acompañamiento y seguimiento a los usuarios del servicio.</t>
  </si>
  <si>
    <t>Coordinación Dirección De Promoción y Relaciones Corporativas</t>
  </si>
  <si>
    <t>La ejecución de las actividades previstas contará con el talento humano del equipo de la Dirección De Promoción y Relaciones Corporativas, conformado por profesionales y personal de apoyo con las competencias técnicas y operativas necesarias para la orientación, intermediación laboral, acompañamiento y seguimiento a los usuarios del servicio.equipo</t>
  </si>
  <si>
    <t>El área cuenta con el recurso físico necesario e indispensable para desarrollar sus actividades y cumplir sus objetivos</t>
  </si>
  <si>
    <t>Yeris Milena Vergara Vergara</t>
  </si>
  <si>
    <t>8 COMPUATDORE DE MESAS Y 3 PORTATILES</t>
  </si>
  <si>
    <t>4 PERSONAS DE PLANTA Y 13 CONTRATISTA</t>
  </si>
  <si>
    <t>MARIA D ELOS SANTOS DAZA BENJUMEA</t>
  </si>
  <si>
    <t>OFICINA DE RELACIONES CORPORATIVA</t>
  </si>
  <si>
    <t>8 COMPUTADORES DE MESA Y 3 PORTATILES</t>
  </si>
  <si>
    <t>MARIA DE LOS SANTOS BENJUMEA</t>
  </si>
  <si>
    <t>COORDINADORA RELACIONES CORPORATIVA</t>
  </si>
  <si>
    <t>Coordinadora de Relaciones Corporativa</t>
  </si>
  <si>
    <t>MARIA DE LOS SANTOS BEMJUMEA</t>
  </si>
  <si>
    <t>COORDINADORA DE RALACIONES CORPORATIVA</t>
  </si>
  <si>
    <t>Equipos de computo, impresora,papel, toner para impresora, carpetas de archivo, escaner, tablets, celulares inteligentes, escritorios de oficina</t>
  </si>
  <si>
    <t>Plataforma y aplicativos, SGVA, SofiaPlus, CRM, redes internas SENA, redes sociales, procedimientos CompromisoSENA, normatividad legal vigente aplicable, capacitaciones sobre el manejo de plataformas y normatividad y procedimientos relacionados</t>
  </si>
  <si>
    <t>Gestor Empresarial, Gestor Pymes, Integrador UAIE, Lider Contrato Aprendizaje, 4 Tecnologo de Contrato de Aprendizaje, 2 Fiscalizadores, Técnico de Cartera, Abogada de via gubernativa, Profesional de Apoyo CRM, Rol de Politicas de Relacionamiento con la ciudadanía y Profesional líder PQRS</t>
  </si>
  <si>
    <t>OMAIRA DEL CARMEN INGUILAN CANACUAN</t>
  </si>
  <si>
    <t>COORDINADORA DE RELACIONES CORPORATIVAS SENA REGIONAL NARIÑO</t>
  </si>
  <si>
    <t>Espacios e infraestructura para la orientación, atención y acompañamiento de aprendices y empresas en el proceso de contratación de aprendizaje.</t>
  </si>
  <si>
    <t>Plataformas tecnológicas, sistemas de información y herramientas digitales necesarias para el registro, seguimiento y control de los contratos de aprendizaje.</t>
  </si>
  <si>
    <t>Personal capacitado para orientar, gestionar y realizar seguimiento a los contratos de aprendizaje, asegurando el cumplimiento del indicador.</t>
  </si>
  <si>
    <t>Astrid Conde</t>
  </si>
  <si>
    <t>Espacios e infraestructura para la atención, orientación y gestión de las empresas en el cumplimiento de la cuota de aprendizaje.</t>
  </si>
  <si>
    <t>Sistemas de información, plataformas tecnológicas y herramientas digitales necesarias para el registro, control y seguimiento de las empresas con cuota regulada.</t>
  </si>
  <si>
    <t>Personal capacitado para orientar, verificar y realizar seguimiento al cumplimiento de la cuota regulada por parte de las empresas, garantizando el cumplimiento del indicador.</t>
  </si>
  <si>
    <t>Espacios e infraestructura para la atención, orientación y acompañamiento de las empresas vinculadas de manera voluntaria a la cuota de aprendizaje.</t>
  </si>
  <si>
    <t>Plataformas tecnológicas, sistemas de información y herramientas digitales necesarias para el registro, seguimiento y control de las empresas con cuota voluntaria.</t>
  </si>
  <si>
    <t>Personal capacitado para orientar, gestionar y realizar seguimiento a las empresas con cuota voluntaria, garantizando el cumplimiento del indicador.</t>
  </si>
  <si>
    <t>Astrid  Conde</t>
  </si>
  <si>
    <t>Espacios e infraestructura para la orientación, atención y acompañamiento de aprendices no SENA y empresas en el proceso de contrato de aprendizaje.</t>
  </si>
  <si>
    <t>Plataformas tecnológicas, sistemas de información y herramientas digitales necesarias para el registro, seguimiento y control de los contratos de aprendizaje no SENA.</t>
  </si>
  <si>
    <t>Personal capacitado para orientar, gestionar y realizar seguimiento a los contratos de aprendizaje no SENA, garantizando el cumplimiento del indicador.</t>
  </si>
  <si>
    <t>Computadores, conectividad,  teléfonos,</t>
  </si>
  <si>
    <t>2 Orientadores</t>
  </si>
  <si>
    <t>Mariluz Hernadez</t>
  </si>
  <si>
    <t>Orientadores Profesionales</t>
  </si>
  <si>
    <t>En recursos físicos, se necesitan puntos de atención funcionales para empresarios y aprendices (oficinas/ventanillas de relacionamiento, empleo o etapa productiva), espacios para jornadas de socialización y ruedas de empleo, y logística para desplazamientos y atención territorial en municipios y zonas rurales donde se ubica el tejido productivo del departamento.</t>
  </si>
  <si>
    <t>En recursos técnicos, es indispensable contar con conectividad estable, equipos de cómputo, herramientas de comunicación (telefonía, canales virtuales), y el uso eficiente de plataformas y sistemas institucionales para registro, trazabilidad y seguimiento de contratos; además, materiales digitales de orientación (guías, piezas informativas, formatos) y tableros de control que permitan identificar brechas por programa, municipio y sector económico para focalizar la gestión</t>
  </si>
  <si>
    <t>n recursos humanos, se requiere un equipo suficiente de gestores de relacionamiento con el sector productivo, profesionales de etapa productiva/contrato de aprendizaje para acompañamiento a aprendices, orientación a empresas (obligación de cuota, procedimiento, tiempos y requisitos), apoyo jurídico o administrativo para gestión documental, y personal de bienestar/orientación que reduzca barreras de permanencia y facilite la vinculación efectiva. Estos recursos son necesarios para incrementar la</t>
  </si>
  <si>
    <t>Jose Ricardo Ordoñez</t>
  </si>
  <si>
    <t>Infraestructura administrativa habilitada, oficinas y puntos de atención para aprendices y empresas, espacios de orientación y seguimiento, puestos de trabajo con equipos de cómputo, mobiliario básico y recursos TIC necesarios para la gestión y control del contrato de aprendizaje.</t>
  </si>
  <si>
    <t>Plataformas institucionales para la gestión del contrato de aprendizaje e intermediación laboral, sistemas de información para el registro, validación y seguimiento de aprendices y empresas, herramientas tecnológicas de comunicación y aplicativos para la trazabilidad y control del cumplimiento contractual.</t>
  </si>
  <si>
    <t>Coordinador, gestores de contrato de aprendizaje, orientadores ocupacionales, personal de intermediación empresarial, personal administrativo de planta y apoyo técnico, requeridos para la vinculación, acompañamiento, seguimiento y cierre de los contratos de aprendizaje.</t>
  </si>
  <si>
    <t>Zunilda Valencia</t>
  </si>
  <si>
    <t>Infraestructura administrativa habilitada, oficinas y puntos de atención para empresas, espacios de orientación y seguimiento, puestos de trabajo con equipos de cómputo, mobiliario básico y recursos TIC necesarios para la gestión, control y verificación del cumplimiento de la cuota regulada.</t>
  </si>
  <si>
    <t>Plataformas institucionales para la gestión de la cuota de aprendices y del contrato de aprendizaje, sistemas de información para el registro, seguimiento y control de empresas obligadas, herramientas tecnológicas de comunicación y aplicativos para la trazabilidad, monitoreo y reporte del cumplimiento de la cuota regulada.</t>
  </si>
  <si>
    <t>Coordinadores. gestores de contrato de aprendizaje y cuota regulada, personal de relacionamiento empresarial, orientadores ocupacionales, personal administrativo de planta y/o contratista y apoyo técnico, requeridos para la identificación, seguimiento, control y acompañamiento a las empresas obligadas</t>
  </si>
  <si>
    <t>Sunilda Valencia</t>
  </si>
  <si>
    <t>Infraestructura administrativa habilitada, oficinas y puntos de atención para empresas, espacios de orientación y seguimiento, puestos de trabajo con equipos de cómputo, mobiliario básico y recursos TIC necesarios para la gestión, control y verificación del cumplimiento de la cuota.</t>
  </si>
  <si>
    <t>Plataformas institucionales para la gestión de la cuota de aprendices y del contrato de aprendizaje, sistemas de información para el registro, seguimiento y control de empresas obligadas, herramientas tecnológicas de comunicación y aplicativos para la trazabilidad, monitoreo y reporte del cumplimiento de la cuota</t>
  </si>
  <si>
    <t>Coordinadora, gestores de contrato de aprendizaje y cuota regulada, personal de relacionamiento empresarial, orientadores ocupacionales, personal administrativo de planta y/o contratista y apoyo técnico, requeridos para la identificación, seguimiento, control y acompañamiento a las empresas obligadas al cumplimiento de la cuota.</t>
  </si>
  <si>
    <t>Herramientas informáticas, internet y mobiliarios</t>
  </si>
  <si>
    <t>SERVICIO AL CIUDADANO – CRM	
SERVICIO AL CIUDADANO – PQRSD	
PROFESIONAL REGIONALIZACIÓN POLÍTICA Y PARTICIPACIÓN CIUDADANA
SUSTANCIADOR Y DEFENSA ADMINISTRATIVA COBRO COACTIVO	
TÉCNICO INTEGRADOR SERVICIO A LA EMPRESA	
ABOGADO - VÍA ADMINISTRATIVA SENIOR	
TÉCNICO DE CARTERA
TECNÓLOGO CONTRATO DE APRENDIZAJE
PROFESIONAL EMPRESARIAL (REGIONAL GRANDE)
APOYO PYMES
FISCALIZADOR SENIOR</t>
  </si>
  <si>
    <t>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t>
  </si>
  <si>
    <t>Coordinadora agencia publica de empleo</t>
  </si>
  <si>
    <t>La ejecución de las actividades previstas contará con el talento humano del equipo de Población Victima, conformado por profesionales y personal de apoyo con las competencias técnicas y operativas necesarias para la orientación, intermediación laboral, acompañamiento y seguimiento a los usuarios del servicio.</t>
  </si>
  <si>
    <t>La ejecución de las actividades previstas contará con el talento humano del equipo de emprendimiento regional, conformado por profesionales y personal de apoyo con las competencias técnicas y operativas necesarias para la orientación, intermediación laboral, acompañamiento y seguimiento a los usuarios del servicio.</t>
  </si>
  <si>
    <t>Catherine Lozada Minoli</t>
  </si>
  <si>
    <t>PROFESIONAL DE EMPRENDIMIENTO REGIONAL</t>
  </si>
  <si>
    <t>Trinielena Brunal Cabrales</t>
  </si>
  <si>
    <t>Coordinador del APE</t>
  </si>
  <si>
    <t>Directora Regional (E)</t>
  </si>
  <si>
    <t>OFICINAS D EMPLEO RIOHACHA, FONSECA Y MAICAO</t>
  </si>
  <si>
    <t>8 COMPUATORRES DE MESA Y 3 PORTATILES</t>
  </si>
  <si>
    <t>4 PERSONAS DE PLANTA Y 14 CONTRATISTA</t>
  </si>
  <si>
    <t>AURO OLIVA GOMEZ PAZ</t>
  </si>
  <si>
    <t>OFICINA DE EMPRENDIMIENTO EN RIOHACHA, FONSECA Y MAICAO</t>
  </si>
  <si>
    <t>3 COMPUTADORES DE MESA Y 1 PORTATIL</t>
  </si>
  <si>
    <t>2 PERSONAS DE PLANTA Y 14 CONTRATISTA</t>
  </si>
  <si>
    <t>CARMEN PAULINA FUENTES TRESPALACIOS</t>
  </si>
  <si>
    <t>OFICINA DE EMPRENDIMEINTO EN RIOHACHA, MAICAO Y FONSECA</t>
  </si>
  <si>
    <t>CARMEN PAULINA FUENTES TRESPALACION</t>
  </si>
  <si>
    <t>OFICINAS DE EMPRENDIMIENTO EN RIOHACHA, MAICAO Y FONSECA</t>
  </si>
  <si>
    <t>PROFESION DE EMPRENDIMIENTO REGIONAL</t>
  </si>
  <si>
    <t>OFICINA DE EMPRENDIMIENTO EN RIOHACHA, MAICAO Y FONSECA</t>
  </si>
  <si>
    <t>E COMPUATORES DE MESA Y 1 PORTATIL</t>
  </si>
  <si>
    <t>2 PERSONAL DE PLANTA Y 14 DE EMPRENDIMIENTO</t>
  </si>
  <si>
    <t>CARMEN PAULINA FUENTES TRESPALACIO</t>
  </si>
  <si>
    <t>PROFESIONAL DE EMPRENDIMEINTO REGIONAL</t>
  </si>
  <si>
    <t>Infraestructura física y tecnológica  de los centros de de Desarrollo Empresarial en los tres centros de formación en Pasto, Tumaco, Ipiales y la sede de APE.</t>
  </si>
  <si>
    <t>Conocimiento técnico y metodologías desarrolladas en la ruta de emprendimiento en la linea crear y fortalecimiento para la atención de los emprendedores.</t>
  </si>
  <si>
    <t>Equipo humano consolidado con una curva de experiencia y aprendizaje integrado por: 2 Dinamizadores de Emprendimiento contratistas, 2 profesionales de planta de los centros de formación, 1 apoyo Operativo y 1 Profesional Regional de Emprendimiento.</t>
  </si>
  <si>
    <t>DIANA CRISTINA FUERTES TORRES</t>
  </si>
  <si>
    <t>Profesional regional de Emprendimiento</t>
  </si>
  <si>
    <t>Equipo humano consolidado con una curva de experiencia y aprendizaje integrado por: 21 Orientadores de Emprendimiento contratistas, 2 profesionales de planta de los centros de formación, 1 apoyo Operativo y 1 Profesional Regional de Emprendimiento.</t>
  </si>
  <si>
    <t>Espacios e infraestructura adecuados para la atención, orientación y acompañamiento presencial de personas víctimas del desplazamiento forzado.</t>
  </si>
  <si>
    <t>Plataformas tecnológicas, sistemas de información y herramientas digitales requeridas para el registro, seguimiento y control de la orientación brindada a la población objetivo.</t>
  </si>
  <si>
    <t>Personal capacitado con enfoque diferencial para orientar, acompañar y realizar seguimiento a las personas víctimas del desplazamiento forzado a través de la Agencia Pública de Empleo.</t>
  </si>
  <si>
    <t>Espacios e infraestructura para la atención, orientación y acompañamiento a víctimas del desplazamiento forzado durante la formulación de planes de negocio.</t>
  </si>
  <si>
    <t>Herramientas tecnológicas, plataformas de información y sistemas digitales necesarios para la formulación, registro y seguimiento de los planes de negocio.</t>
  </si>
  <si>
    <t>Personal capacitado con enfoque diferencial para orientar, asesorar y acompañar a las víctimas del desplazamiento forzado en la formulación de planes de negocio, garantizando el cumplimiento del indicador.</t>
  </si>
  <si>
    <t>Espacios e infraestructura para la atención, orientación y acompañamiento a campesinos en el marco del programa de emprendimiento.</t>
  </si>
  <si>
    <t>Personal capacitado para orientar, asesorar y realizar seguimiento a los campesinos atendidos en el programa de emprendimiento, garantizando el cumplimiento del indicador.</t>
  </si>
  <si>
    <t>Espacios e infraestructura para la atención, acompañamiento y fortalecimiento de los emprendimientos</t>
  </si>
  <si>
    <t>Herramientas tecnológicas, plataformas de información y sistemas digitales necesarios para el seguimiento y control de los emprendimientos fortalecidos.</t>
  </si>
  <si>
    <t>Personal capacitado para asesorar, acompañar y realizar seguimiento a los emprendimientos, garantizando el cumplimiento del indicador.</t>
  </si>
  <si>
    <t>Se requiere contar con espacios físicos adecuados para la atención y acompañamiento a la población víctima, incluyendo oficinas o módulos de atención, salas para asesorías individuales y talleres grupales, equipos de cómputo, conectividad básica, mobiliario institucional y material físico de apoyo. Estos recursos permiten el desarrollo de jornadas de orientación, formulación y fortalecimiento de planes de negocio en entornos seguros, accesibles y acordes con el enfoque diferencial e incluyente d</t>
  </si>
  <si>
    <t>Se requiere la disponibilidad de herramientas técnicas y metodológicas que soporten la formulación y fortalecimiento de planes de negocio, tales como metodologías institucionales de emprendimiento con enfoque diferencial, instrumentos de caracterización socioeconómica, guías técnicas para formulación de planes de negocio, y acceso a sistemas de información del SENA para el registro, seguimiento y trazabilidad de los beneficiarios y de las iniciativas productivas. Asimismo, se requiere el uso de</t>
  </si>
  <si>
    <t>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t>
  </si>
  <si>
    <t>Jorge Ivan Olmedo Ortiz Vidal</t>
  </si>
  <si>
    <t>Dinamizar Emprendimiento</t>
  </si>
  <si>
    <t>Espacios físicos para atención y acompañamiento a emprendedores, como oficinas o módulos de atención individual y salas para asesorías y talleres grupales. Equipos de cómputo, conectividad básica, mobiliario institucional y material físico de apoyo. Estos recursos permiten la formulación y fortalecimiento de planes de negocio en contextos urbanos y rurales, garantizando condiciones adecuadas para la atención integral a la población emprendedora.</t>
  </si>
  <si>
    <t>Herramientas técnicas y metodológicas para la formulación y fortalecimiento de planes de negocio, incluyendo metodologías institucionales de emprendimiento, instrumentos de caracterización productiva, guías técnicas y acceso a sistemas de información del SENA para el registro, seguimiento y trazabilidad de iniciativas emprendedoras. Incluye herramientas digitales para asesorías, seguimiento y reporte de resultados.</t>
  </si>
  <si>
    <t>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 y articulando los</t>
  </si>
  <si>
    <t>Dinamizador Emprendimiento</t>
  </si>
  <si>
    <t>Espacios físicos para atención y acompañamiento a población campesina, salas para talleres y asesorías grupales, equipos de cómputo, conectividad básica, mobiliario institucional y material físico de apoyo para jornadas de formación, sensibilización y fortalecimiento del emprendimiento en contextos rurales y urbanos.</t>
  </si>
  <si>
    <t>Herramientas técnicas para la atención integral al emprendimiento campesino, que incluyen metodologías de ideación y fortalecimiento empresarial, instrumentos de caracterización productiva, sistemas de información institucionales para registro y seguimiento de beneficiarios, y lineamientos técnicos de CampeSENA con enfoque diferencial, inclusión y sostenibilidad.</t>
  </si>
  <si>
    <t>Para la implementación de la estrategia CampeSENA, la Regional Valle del Cauca contará con un equipo humano conformado por 36 profesionales, contratados por un período de 11,5 meses, lo que garantiza continuidad operativa y acompañamiento permanente durante la vigencia.
Este recurso humano será responsable de la atención integral a la población campesina, incluyendo orientación, asesoría y fortalecimiento de iniciativas de emprendimiento, con enfoque diferencial y territorial, así como la artic</t>
  </si>
  <si>
    <t>Jorge Olmedo Ortiz Vidal</t>
  </si>
  <si>
    <t>Profesionales Orientadores</t>
  </si>
  <si>
    <t>Mariluz Hernandez</t>
  </si>
  <si>
    <t>Misael Gualpaz</t>
  </si>
  <si>
    <t>Profesional de emprendimiento</t>
  </si>
  <si>
    <t>Misael Guapaz</t>
  </si>
  <si>
    <t>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para la economía popular.</t>
  </si>
  <si>
    <t>Coordinadora (a),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campesino.</t>
  </si>
  <si>
    <t>Profesional Emprendimiento</t>
  </si>
  <si>
    <t>Orientador Laboral APE; Gestor Empresarial, Apoyo Administrativo</t>
  </si>
  <si>
    <t>Oscar Yesid Gonzalez Poerdomo</t>
  </si>
  <si>
    <t>Apoyo de la APE</t>
  </si>
  <si>
    <t>Equipos de cómputo, conectividad a internet, correo institucional, aplicativos institucionales, Plataforma APE, impresoras, papelería.</t>
  </si>
  <si>
    <t>ORIENTADOR OCUPACIONAL - DESPLAZADOS
APOYO DESPLAZADOS TECNOLOGO
APOYO DESPLAZADOS TÉCNICO</t>
  </si>
  <si>
    <t>DINAMIZADOR  DE EMPRENDIMIENTO - DESPLAZADOS / CAMPESENA Y ECONOMÍA POPULAR</t>
  </si>
  <si>
    <t>Equipos de cómputo Conectividad a internet, correo institucional, aplicativos Institucionales Equipos de cómputo, impresoras.</t>
  </si>
  <si>
    <t>APOYO OPERATIVO EMPRENDIMIENTO	
ORIENTADOR EMPRENDIMIENTO</t>
  </si>
  <si>
    <t>APOYO OPERATIVO EMPRENDIMIENTO
ORIENTADOR EMPRENDIMIENTO</t>
  </si>
  <si>
    <t>Oficina atención al público</t>
  </si>
  <si>
    <t>Equipos de computo, conectividad</t>
  </si>
  <si>
    <t>Servicios personales de apoyo a la gestión</t>
  </si>
  <si>
    <t>Jorge Alexander Cañón</t>
  </si>
  <si>
    <t>CoordinaDRO APE</t>
  </si>
  <si>
    <t>Salas de trabajo, oficinas, ambientes de formación.Salas de trabajo, oficinas, ambientes de formación.</t>
  </si>
  <si>
    <t>Jorge Cañon</t>
  </si>
  <si>
    <t>Salas de reunión, oficinas</t>
  </si>
  <si>
    <t>Plataformas Institucionales, Equipos de Cómputo y Conectividad.</t>
  </si>
  <si>
    <t>Coordinador, orientadores</t>
  </si>
  <si>
    <t>Infraestructura del Despacho Regional</t>
  </si>
  <si>
    <t>Herramientas Tecnológicas (internet, aplicativos entre otros)</t>
  </si>
  <si>
    <t>Contratista APE</t>
  </si>
  <si>
    <t>INES YEPES TAPIAS</t>
  </si>
  <si>
    <t>COORDINADORA REGIONAL APE</t>
  </si>
  <si>
    <t>Infraestructura asignada al Despacho Regional</t>
  </si>
  <si>
    <t>Catherine Lozada Minolil</t>
  </si>
  <si>
    <t>3 COMPUATAODRES DE MESA Y 1 PORTATIL</t>
  </si>
  <si>
    <t>2 DE PLANTA Y 14 CONTRATISTA</t>
  </si>
  <si>
    <t>CARMEN PAULINA FUNETES TRESPALACIOS</t>
  </si>
  <si>
    <t>Oficinas para la atención del público (Riohacha, Fonseca y Maicao), sala para realizar charlas y capacitaciones</t>
  </si>
  <si>
    <t>2 Computadores de mesa, 8 portátiles, televisor y video vean</t>
  </si>
  <si>
    <t>3 funcionarios de planta y 14 contratistas</t>
  </si>
  <si>
    <t>Se requiere para disponer de espacios, infraestructura y medios físicos que permitan la realización de actividades de divulgación y atención a los grupos de valor externos, garantizando condiciones adecuadas para la comunicación institucional.</t>
  </si>
  <si>
    <t>Se destina a la utilización de herramientas tecnológicas, plataformas digitales, equipos y sistemas de información necesarios para la producción, difusión y acceso oportuno a la información de la gestión institucional.</t>
  </si>
  <si>
    <t>Se requiere personal con competencias técnicas y comunicativas para planear, ejecutar y realizar seguimiento a las acciones de divulgación, asegurando la claridad, oportunidad y calidad de la información dirigida a los grupos de valor externos del SENA</t>
  </si>
  <si>
    <t>Infraestructura y espacios físicos necesarios para la orientación, atención y acompañamiento a los usuarios durante el proceso de inscripción en la APE.</t>
  </si>
  <si>
    <t>Herramientas tecnológicas, plataformas de información y equipos necesarios para el registro, seguimiento y control de los inscritos en la APE.</t>
  </si>
  <si>
    <t>Personal capacitado para orientar, registrar y realizar seguimiento a los ciudadanos inscritos en la APE, garantizando la calidad y oportunidad del servicio.</t>
  </si>
  <si>
    <t>Carlos  Martinez</t>
  </si>
  <si>
    <t>Infraestructura y espacios físicos destinados a la atención, orientación y acompañamiento de los egresados SENA en los procesos de intermediación laboral.</t>
  </si>
  <si>
    <t>Plataformas tecnológicas, sistemas de información y herramientas digitales necesarias para el registro, seguimiento y control de las colocaciones de egresados SENA.</t>
  </si>
  <si>
    <t>Personal capacitado para orientar, gestionar y realizar seguimiento a la inserción laboral de los egresados SENA, asegurando el cumplimiento del indicador.</t>
  </si>
  <si>
    <t>Espacios e infraestructura para la atención, orientación y acompañamiento de usuarios no egresados del SENA en los procesos de intermediación laboral.</t>
  </si>
  <si>
    <t>Plataformas tecnológicas, sistemas de información y herramientas digitales requeridas para el registro, seguimiento y control de las colocaciones no SENA</t>
  </si>
  <si>
    <t>Personal capacitado para orientar, gestionar y realizar seguimiento a la inserción laboral de usuarios no SENA, garantizando el cumplimiento del indicador.</t>
  </si>
  <si>
    <t>Espacios e infraestructura necesarios para la atención, orientación y acompañamiento de los usuarios durante los procesos de intermediación laboral.</t>
  </si>
  <si>
    <t>Plataformas tecnológicas, sistemas de información y herramientas digitales requeridas para el registro, seguimiento y control de las colocaciones realizadas</t>
  </si>
  <si>
    <t>Personal competente para gestionar la intermediación laboral, realizar el seguimiento a los procesos de colocación y garantizar el cumplimiento del indicador.</t>
  </si>
  <si>
    <t>Infraestructura y espacios físicos para la atención, orientación y acompañamiento de los usuarios en los procesos de intermediación laboral.</t>
  </si>
  <si>
    <t>Sistemas de información, plataformas tecnológicas y herramientas digitales necesarias para el cálculo, seguimiento y análisis de la tasa de colocación.</t>
  </si>
  <si>
    <t>Personal capacitado para gestionar la intermediación laboral, analizar los resultados y realizar seguimiento al cumplimiento del indicador.</t>
  </si>
  <si>
    <t>:  Computadores, conectividad,  teléfonos</t>
  </si>
  <si>
    <t>13 Computadores fijos, 6 portátiles, conectividad,  teléfonos</t>
  </si>
  <si>
    <t>3 Orientadores profesionales APE y 2 apoyos técnicos APE, 5 apoyo técnicos Victimas, 3 Orientadores profesionales Víctimas</t>
  </si>
  <si>
    <t>María Victoria Rodríguez</t>
  </si>
  <si>
    <t>Técnico grado 01</t>
  </si>
  <si>
    <t>Profesional de emprendimento</t>
  </si>
  <si>
    <t>En recursos físicos, se necesita contar con puntos de atención APE funcionales (oficinas o ventanillas en centros y sedes), espacios para orientación ocupacional, entrevistas, registro de usuarios, y logística para jornadas territoriales (ferias de empleo, ruedas laborales, brigadas móviles) que permitan cobertura en municipios y zonas de difícil acceso.</t>
  </si>
  <si>
    <t>En recursos técnicos, es indispensable disponer de conectividad estable, equipos de cómputo, telefonía y herramientas de comunicación, así como el uso eficiente de las plataformas APE y sistemas de información para publicación, actualización y trazabilidad de vacantes, además de instrumentos para el perfilamiento laboral, bases de datos depuradas, analítica básica (tableros de control) y materiales de difusión para atraer empresas y candidatos.</t>
  </si>
  <si>
    <t>En recursos humanos, se requiere un equipo suficiente de gestores empresariales y orientadores APE para prospectar empleadores, acompañar el levantamiento de perfiles, verificar calidad de la vacante, facilitar procesos de preselección y remisión, y mantener relacionamiento con el sector productivo; adicionalmente, apoyo administrativo para el registro y actualización de información, y personal logístico para operativos en territorio. Estos recursos son necesarios para aumentar la captación y pe</t>
  </si>
  <si>
    <t>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t>
  </si>
  <si>
    <t>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t>
  </si>
  <si>
    <t>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mejorar</t>
  </si>
  <si>
    <t>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t>
  </si>
  <si>
    <t>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t>
  </si>
  <si>
    <t>En 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t>
  </si>
  <si>
    <t>En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t>
  </si>
  <si>
    <t>En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t>
  </si>
  <si>
    <t>Infraestructura administrativa habilitada, oficinas y puntos de atención de la Agencia Pública de Empleo, espacios para orientación y relacionamiento con empresas y buscadores de empleo, puestos de trabajo con equipos de cómputo, mobiliario básico y recursos TIC necesarios para la gestión, registro y seguimiento de vacantes.</t>
  </si>
  <si>
    <t>Plataformas digitales institucionales de intermediación laboral y gestión de vacantes, sistemas de información para el registro, actualización y seguimiento de ofertas y demandantes de empleo, herramientas tecnológicas de comunicación y aplicativos para la trazabilidad, monitoreo y reporte de las vacantes APE.</t>
  </si>
  <si>
    <t>Coordinadora de empleo, gestores de la Agencia Pública de Empleo, orientadores laborales, personal de intermediación empresarial, personal administrativo de planta y contratista para apoyo técnico, requeridos para la captación, registro, gestión, seguimiento y cierre de vacantes, así como para el acompañamiento a empresas y buscadores de empleo.</t>
  </si>
  <si>
    <t>Infraestructura administrativa habilitada, puntos de atención de la Agencia Pública de Empleo, espacios para orientación y registro de usuarios, puestos de trabajo con equipos de cómputo, mobiliario básico y recursos TIC necesarios para la inscripción y atención de buscadores de empleo.</t>
  </si>
  <si>
    <t>Plataformas digitales institucionales de intermediación laboral, sistemas de información para el registro y caracterización de buscadores de empleo, herramientas tecnológicas de apoyo para la actualización de hojas de vida, gestión de datos y seguimiento de inscritos en la APE.</t>
  </si>
  <si>
    <t>Infraestructura administrativa habilitada, oficinas y puntos de atención de la Agencia Pública de Empleo, espacios para orientación y seguimiento a egresados, puestos de trabajo con equipos de cómputo, mobiliario básico y recursos TIC necesarios para la gestión, verificación y cierre de las colocaciones laborales de egresados SENA.</t>
  </si>
  <si>
    <t>Plataformas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 de egresados SENA.</t>
  </si>
  <si>
    <t>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 de egresados SENA.</t>
  </si>
  <si>
    <t>Infraestructura administrativa habilitada, oficinas y puntos de atención de la Agencia Pública de Empleo, espacios para orientación y seguimiento a egresados, puestos de trabajo con equipos de cómputo, mobiliario básico y recursos TIC necesarios para la gestión, verificación y cierre de las colocaciones laborales.</t>
  </si>
  <si>
    <t>Plataformas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t>
  </si>
  <si>
    <t>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t>
  </si>
  <si>
    <t>Infraestructura administrativa habilitada, oficinas y puntos de atención de la Agencia Pública de Empleo, espacios para orientación y seguimiento, puestos de trabajo con equipos de cómputo, mobiliario básico y recursos TIC necesarios para la gestión, verificación y cierre de los procesos de colocación laboral.</t>
  </si>
  <si>
    <t>Plataformas digitales institucionales de intermediación laboral, sistemas de información para el cruce de oferta y demanda, seguimiento de vinculaciones laborales y verificación de colocaciones, herramientas tecnológicas de comunicación y aplicativos para la trazabilidad y reporte de resultados de colocación.</t>
  </si>
  <si>
    <t>Coordinadora, gestores de intermediación laboral, orientadores ocupacionales, personal de relacionamiento empresarial, personal administrativo de planta y contratista de apoyo técnico, requeridos para el acompañamiento a empresas y buscadores de empleo, seguimiento de vinculaciones y validación de las colocaciones laborales.</t>
  </si>
  <si>
    <t>Plataformas digitales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t>
  </si>
  <si>
    <t>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t>
  </si>
  <si>
    <t>Aplicativos Institucionales Y Equipos de Computo ademas de la asignacion de Tablets</t>
  </si>
  <si>
    <t>Luz Piedad Echeverry</t>
  </si>
  <si>
    <t>Coordinadora de Relaciones Cosporativas y Emplero</t>
  </si>
  <si>
    <t>Infraestructura básica, Equipos tecnológicos, material de apoyo, recursos para orientación formal</t>
  </si>
  <si>
    <t>Plataforma APE, Sistema de Información Sena, Correo Institucional, Herramientas digitales de apoyo</t>
  </si>
  <si>
    <t>ORIENTADOR APE (PROFESIONAL)
TECNÓLOGOS DE APOYO APE
TÉCNICO DE APOYO APE</t>
  </si>
  <si>
    <t>Instalaciones y puestos de trabajo.</t>
  </si>
  <si>
    <t>"Elkin Dario Tobon Tamayo Mary Luz  Ocampo Osario Sergio Ulloa Merchan"</t>
  </si>
  <si>
    <t>Plataforma SGVA aprendizaje
Sofia Plus,</t>
  </si>
  <si>
    <t>Vanessa Patiño</t>
  </si>
  <si>
    <t>Luis Carlos Pineda Montiel</t>
  </si>
  <si>
    <t>Miguel Eduardo Caro</t>
  </si>
  <si>
    <t>Charitty Lizeth Chavez Anaya</t>
  </si>
  <si>
    <t>Jully Beronica Villa Herrera</t>
  </si>
  <si>
    <t>Jorge Orrego</t>
  </si>
  <si>
    <t>Aplicativos institucionales, correo electrónico, computadores, conexión a internet</t>
  </si>
  <si>
    <t>Profesional Grado 2 y Coordinadora de Formación Profesional Integral, Gestión Educativa y Promocione</t>
  </si>
  <si>
    <t>Luz Estella Chica Arango. Bladimir Coba Rodríguez.Magda Elizabeth Lopera, Ana Maria Paez</t>
  </si>
  <si>
    <t>287 instructores para formación titulada. 1 líder contrato de aprendizaje 1 apoyo administrativo para seguimiento a contrato de aprendizaje 12 instructores para seguimiento a etapa productiva de diferentes áreas de formación</t>
  </si>
  <si>
    <t>Luz Estella Chica Arango. Bladimir Coba Rodríguez. Magda Elizabeth Lopera, Ana María Páez. Eliana Ma</t>
  </si>
  <si>
    <t>Jose Dario Mejia</t>
  </si>
  <si>
    <t>Laboratorio de Bilingüismo, Instalaciones de Software, Equipos de Computo y Diademas. Se presentó un proyecto desde el Centro de Formación a Dirección</t>
  </si>
  <si>
    <t>Oficina, mobiliario.
Oficina, mobiliario.</t>
  </si>
  <si>
    <t>NormatividNormatividad, lienamientos, aplicativo caprendizaje, equipos de computo
ad, lienamientos, aplicativo caprendizaje, equipos de computo</t>
  </si>
  <si>
    <t>laboratorio de bilingüismo del CBA, ambientes de formación de las sub sedes del CBA, y ambientes de formación facilitados por las distintas empresas y alcaldías municipales</t>
  </si>
  <si>
    <t>Monica Patricia Osorio Martinez</t>
  </si>
  <si>
    <t>ambientes del centro de formación, biblioteca, canchas deportivas, salón de eventos, sala de instructores, ambientes tic</t>
  </si>
  <si>
    <t>instructores delas áreas correspondientes, equipos de coordinadores académicos y de formación.</t>
  </si>
  <si>
    <t>Cindy Marcela Riaño</t>
  </si>
  <si>
    <t>Lider de relaciones corporativas</t>
  </si>
  <si>
    <t>Ambientes de fAmbientes de formación, escritorios, sillas, tableroormación, escritorios, sillas, tablero</t>
  </si>
  <si>
    <t>Coordinador académico, instructores</t>
  </si>
  <si>
    <t>Ambientes de formación, mesas de trabajo, sillas, oficinas.</t>
  </si>
  <si>
    <t>Coordinador FPI - Coordinaciones Académicas y Coordinador Articulación con la Media.</t>
  </si>
  <si>
    <t>Edgar Alarcón - Herley Martinez – Sergio Salamanca - Hugo Caicedo - Alix Uscategui -Monica Rodríguez</t>
  </si>
  <si>
    <t>Tecnico G01 -Instructor grado 07 - Instructor grado 08 - Instructor grado 09 - Instructor grado 20 -</t>
  </si>
  <si>
    <t>Edgar Alarcón</t>
  </si>
  <si>
    <t>Tecnico G01</t>
  </si>
  <si>
    <t>Instructores Coordinadores y apoyos administrativos</t>
  </si>
  <si>
    <t>Equipos de cómputo y Infraestructura</t>
  </si>
  <si>
    <t>Plataforma SGVA</t>
  </si>
  <si>
    <t>Coordinador de Formación,  académico , oficina  de relaciones corporativas</t>
  </si>
  <si>
    <t>Andrés Felipe Hensley</t>
  </si>
  <si>
    <t>Oficina de atención a aprendices</t>
  </si>
  <si>
    <t>Herramientas tecnológicas para la consulta de las posibilidades de contrato de aprendizaje</t>
  </si>
  <si>
    <t>Profesionales orientadores desde el área de relaciones corporativas
Equipo administrativo
Área de bienestar al aprendiz</t>
  </si>
  <si>
    <t>César Augusto Largo</t>
  </si>
  <si>
    <t>Líder de relaciones corporativas para el centro de formación</t>
  </si>
  <si>
    <t>Aulas de formación adecuadas para enseñanza de idiomas.
  Equipos de cómputo o tabletas para prácticas pedagógicas.
 Audífonos con micrófono para desarrollo de competencias de escucha y expresión oral.
Equipos audiovisuales 
 Material didáctico 
Bolsas corporativas 
Mobiliario educativo 
 Sistemas de sonido</t>
  </si>
  <si>
    <t>Plataformas virtuales de aprendizaje 
Software y aplicaciones 
 Licencias de herramientas digitales 
Contenidos digitales interactivos y objetos virtuales de aprendizaje.
Sistemas de evaluación y seguimiento del progreso lingüístico.
 Soporte técnico para la operación de plataformas y herramientas tecnológicas.</t>
  </si>
  <si>
    <t>Profesional de bilinguismo, instructores, apoyos administrativos y de gestión</t>
  </si>
  <si>
    <t>Diana Paola Hernandez Fonseca</t>
  </si>
  <si>
    <t>Plataforma sofia plus, Plataforma SGVA, acceso a internet, bases de datos, medios para el análisis de reportes o data, linea telefónica llamadas a celular, larga distancia y celulares</t>
  </si>
  <si>
    <t>Plataformas institucionales, equipos de cómputo, internet y sistemas de información académica</t>
  </si>
  <si>
    <t>Instructores, personal de apoyo, coordinador académico</t>
  </si>
  <si>
    <t>Ambientes de formación dotados</t>
  </si>
  <si>
    <t>Hoover Quintero</t>
  </si>
  <si>
    <t>Profesional de apoyo en etapa productiva - Monitores - Instructores de seguimiento etapa productiva</t>
  </si>
  <si>
    <t>Ingrid Jhoanna Nomesque Morales</t>
  </si>
  <si>
    <t>Lider Relacionamiento Empresarial</t>
  </si>
  <si>
    <t>Apoyos administrativos, coordinador Regional relaciones corporativas, Lider APE, Tecnologo contrato de aprendizaje, aprendices.</t>
  </si>
  <si>
    <t>Coordinador Relaciones Coorporativas e internacionales</t>
  </si>
  <si>
    <t>Ambientes de formacion dotados con tecnología de TIC</t>
  </si>
  <si>
    <t>TIC y Plataforma tecnológica LMS</t>
  </si>
  <si>
    <t>Cesar Augusto Serrano Rodriguez; Johanna Cristina Vasquez Diaz; Javier Enrique Bermudez Daza</t>
  </si>
  <si>
    <t>Tics, sistema de correspondencia del SENA, SGVA</t>
  </si>
  <si>
    <t>Subdirectora de centro, el lider contratado para el proceso y el equipo de relaciones corporativas</t>
  </si>
  <si>
    <t>Geny Astrid Leon Currea, Santiago Albeiro Santiago</t>
  </si>
  <si>
    <t>Subdirector de Centro, lider de contrato de aprendizaje del CISM</t>
  </si>
  <si>
    <t>El Centro cuenta con el recurso humano  para el cumplimiento del indicador</t>
  </si>
  <si>
    <t>Infraestructura y espacios formativos adecuados (aulas, talleres, ambientes de aprendizaje y oficinas administrativas) que permiten el desarrollo de procesos de seguimiento, acompañamiento y control de los aprendices vinculados mediante contrato de aprendizaje.</t>
  </si>
  <si>
    <t>Herramientas tecnológicas, sistemas de información institucionales y plataformas de gestión del SENA que facilitan el registro, monitoreo y seguimiento de los contratos de aprendizaje, así como la consolidación y reporte del indicador.</t>
  </si>
  <si>
    <t>Talento humano conformado por instructores, personal administrativo y equipo de apoyo del Centro de Formación, responsable de la gestión, seguimiento y acompañamiento integral de los aprendices con contrato de aprendizaje, garantizando el cumplimiento de la normatividad vigente.</t>
  </si>
  <si>
    <t>LUZ MARINA FRANCO</t>
  </si>
  <si>
    <t>PROFESIONAL G1</t>
  </si>
  <si>
    <t>Equipos de cómputo (PC o portátiles) para el equipo formador
Servidores o infraestructura física de respaldo (si aplica)
Espacios físicos para el equipo técnico o administrativo (oficina, sala de coordinación)
Equipos de audio y video (micrófonos, cámaras web, audífonos)
Mobiliario básico (escritorios, sillas)
Sistemas de respaldo eléctrico y conectividad (UPS, redes)</t>
  </si>
  <si>
    <t>Plataforma de gestión del aprendizaje (LMS: Moodle, Canvas, Blackboard, etc.)
Plataforma de videoconferencia (Zoom, Teams, Meet, Webex)
Software de diseño y edición de contenidos (PowerPoint, Canva, Articulate, Camtasia, etc.)
Herramientas de evaluación en línea (formularios, cuestionarios, bancos de preguntas)
Sistemas de almacenamiento en la nube
Licencias de software
Soporte técnico y conectividad a internet estable</t>
  </si>
  <si>
    <t>Diseñador instruccional (estructura el curso y los contenidos)
Instructor o tutor virtual (imparte la formación y acompaña a los participantes)
Soporte técnico (resuelve incidencias tecnológicas)
Equipo pedagógico o académico (calidad y pertinencia del contenido)
Coordinador del programa
Personal administrativo (inscripciones, certificaciones, seguimiento)</t>
  </si>
  <si>
    <t>Oficinas administrativas para gestión y seguimiento de contratos
Salas para inducción, reuniones y acompañamiento a los aprendices
Equipos de cómputo para registro y control de información
Mobiliario básico (mesas, sillas, archivadores)</t>
  </si>
  <si>
    <t>Sistema de gestión de aprendices y contratos (SENA o institucional)
Bases de datos para seguimiento de contratos y vencimientos
Herramientas digitales para generación y almacenamiento de documentos
Protocolos y formatos estandarizados de registro y seguimiento</t>
  </si>
  <si>
    <t>Coordinador de programas de aprendizaje
Personal administrativo (registro, seguimiento, control de contratos)
Instructores o tutores (acompañamiento y seguimiento académico/laboral de los aprendices)
Analista de información (para reportes, indicadores y estadísticas)
Soporte técnico (para manejo de sistemas y plataformas)</t>
  </si>
  <si>
    <t>Recursos Fisicos
Ambientes de Formación
Plataformas Virtuales – Espacios
Herramientas
Software – Hardware
Mobiliario
Elementos de Protección</t>
  </si>
  <si>
    <t>Recursos Tecnicos
Estructuras Curriculares
Guías de Aprendizaje
Bibliotecas OVAS
Software 
Materiales de Formación
Maquinaria y Equipo</t>
  </si>
  <si>
    <t>Recurso Humano
Instructores 
Apoyos Administrativos</t>
  </si>
  <si>
    <t>YINA PAOLA MACHADO BERVEL</t>
  </si>
  <si>
    <t>PROFESIONAL DE DE BILINGUISMO</t>
  </si>
  <si>
    <t>Puestos de Trabajo
Ambientes de Formación
Empresas
Plataformas Virtuales – Espacios
Herramientas
Software – Hardware
Computadores
Mobiliario
Elementos de Protección</t>
  </si>
  <si>
    <t>Lineamientos
Estructuras Curriculares
Guías de Aprendizaje
Bibliotecas OVAS
Software 
Materiales de Formación
Maquinaria y Equipo</t>
  </si>
  <si>
    <t>Instructores 
Apoyos Administrativos
Equipo de Bienestar 
Empresarios</t>
  </si>
  <si>
    <t>Mayra Alejandra Beltran Aparicio</t>
  </si>
  <si>
    <t>Mobiliario y dotación, infraestructura física.</t>
  </si>
  <si>
    <t>1 funcionario, 1 contratista</t>
  </si>
  <si>
    <t>Eddy Gustavo Gómez</t>
  </si>
  <si>
    <t>Computadores y portátiles</t>
  </si>
  <si>
    <t>Conectividad, Buen funcionamiento de las plataformas, Sofia PLus, Sajuna, Betowa y SAVA</t>
  </si>
  <si>
    <t>Apoyos administrativos , Instructores</t>
  </si>
  <si>
    <t>Escritorios, sillas , impresoras, papelería</t>
  </si>
  <si>
    <t>Conectividad, computadores de escritorio y portátil</t>
  </si>
  <si>
    <t>Tecnólogos 82)</t>
  </si>
  <si>
    <t>Infraestructura habilitada, equipos de cómputo, conectividad a internet, mobiliario básico, ambiente de formación y recursos TIC necesarios para el desarrollo de la formación complementaria en bilingüismo.</t>
  </si>
  <si>
    <t>Plataformas institucionales de formación virtual del SENA, sistemas de información académica (SOFIA Plus y LMS SENA) para la gestión, desarrollo y seguimiento de la formación complementaria en bilingüismo. Y herramientas de comunicación sincrónica y asincrónica para el desarrollo y seguimiento de la formación complementaria en bilingüismo.</t>
  </si>
  <si>
    <t>Una (1) coordinadora académica de planta, personal administrativo de planta, instructores de planta, contratistas instructores de bilingüismo, tutores virtuales y contratista de apoyo administrativo, requeridos para la ejecución, acompañamiento y seguimiento del programa de bilingüismo y complementario.</t>
  </si>
  <si>
    <t>Silvia Archbold Livingston</t>
  </si>
  <si>
    <t>Coordinadora Académica Complementaria-Programas Especiales</t>
  </si>
  <si>
    <t>Oficina Coordinación de Formaciòn Profesional</t>
  </si>
  <si>
    <t>Escritorio, Computador, Internet</t>
  </si>
  <si>
    <t>Profesional G02, Apoyos profesionales y técnicos</t>
  </si>
  <si>
    <t>Profesional G02, Apoyo Pymes, Apoos profesionales y técnicos, empresarios, aprendices</t>
  </si>
  <si>
    <t>Jackeline Varon Morales, Juvenal Sinisterra Caicedo, Olga Gonzalez, César Augusto Ospina Puertas.</t>
  </si>
  <si>
    <t>Lidres de Bilinguismo, Coord GFIyGE, Subdirector de Centro.</t>
  </si>
  <si>
    <t>Aprendices, Empresario, Apoyo Administrativo, Instructores Técnicos y Transversales de Planta y Contrato</t>
  </si>
  <si>
    <t>Sebastián Betancourt, Andrea Valbuena, Juan David Laverde, Olga Gonzalez, César Augusto Ospina Puert</t>
  </si>
  <si>
    <t>Jenny Angélica Algarra Caballero</t>
  </si>
  <si>
    <t>Coordinadora Grupo Gestión Administrativa</t>
  </si>
  <si>
    <t>Servidores Públicos, contratistas del Grupo de Administración de Documentos</t>
  </si>
  <si>
    <t>Marisol Sarabanda Acero</t>
  </si>
  <si>
    <t>Oficina o área de la Dirección de Comunicaciones
Espacios para reuniones técnicas y de coordinación
Mobiliario y equipamiento de oficina
Conectividad a internet estable
Transporte y viáticos para coordinación territorial de requerirse</t>
  </si>
  <si>
    <t>Computadoras y equipos de trabajo
Herramientas colaborativas (gestión de proyectos, trabajo interinstitucional)
Plataformas institucionales de comunicación (web, redes sociales, intranet)
Herramientas de gestión de contenidos y publicaciones
Herramientas de analítica digital
Servicio de monitoreo y analítica</t>
  </si>
  <si>
    <t>Responsable / líder de la Estrategia Nacional de Comunicaciones
Equipo técnico de comunicaciones
Especialista en planificación estratégica / gestión pública
Especialista en comunicación digital y medios</t>
  </si>
  <si>
    <t>Manuel Humberto Gómez Bermúdez</t>
  </si>
  <si>
    <t>Jefe oficina de Comunicaciones</t>
  </si>
  <si>
    <t>Se requieren instalaciones y equipos para el consolidado, análisis y reporte de la información de producción de centros.</t>
  </si>
  <si>
    <t>Se requieren equipos de cómputo, software como Tayana, SIIF Nación, Sirect, Power BI y herramientas ofimáticas para el consolidado, análisis y reporte de la información de producción de centros.</t>
  </si>
  <si>
    <t>Se requieren funcionarios y contratistas en recaudo y cartera a nivel de las regionales y DG, para la consolidación, cruce, depuración y reporte de información de producción de centros.</t>
  </si>
  <si>
    <t>Jose Giovanni Lozano Bolívar</t>
  </si>
  <si>
    <t>Coordinador de Recaudo y Cartera de la DAF</t>
  </si>
  <si>
    <t>Se requieren instalaciones, computadores para realizar el consolidado y reporte de la información al plan maestro de infraestructura.</t>
  </si>
  <si>
    <t>Se requiere software como excel, TAYANA, SIIF Nación, entre otros, para realizar el consolidado y reporte de la información al plan maestro de infraestructura.</t>
  </si>
  <si>
    <t>Se requiere funcionarios y contratistas para hacer el seguimiento nacional al plan maestro de infraestructura.</t>
  </si>
  <si>
    <t>Laura Cecilia Camargo Vargas</t>
  </si>
  <si>
    <t>Coordinadora de Infraestructura de la DAF</t>
  </si>
  <si>
    <t>Se requieren instalaciones y equipos para el desempeño de las actividades para la formulación, seguimiento y consolidado de la información.</t>
  </si>
  <si>
    <t>Se requieren computadores y software como Tayana, SIIF nación, herramientas ofimaticas, para el seguimiento y consolidado del plan de austeridad del gasto.</t>
  </si>
  <si>
    <t>Se requieren funcionarios y contratistas para la formulación, seguimiento, consolidación y análisis de la información para su posterior reporte.</t>
  </si>
  <si>
    <t>Coordinadora de Gestión Contractual de la DAF</t>
  </si>
  <si>
    <t>Se requieren instalaciones y equipos para el consolidado, análisis y reporte de la información presupuestal.</t>
  </si>
  <si>
    <t>Se requieren equipos de cómputo, software como Tayana, SIIF Nación, Power BI y herramientas ofimáticas para el consolidado, análisis y reporte de la información presupuestal.</t>
  </si>
  <si>
    <t>Se requiere de funcionarios y contratistas, para el seguimiento, consolidación, análisis y reporte de la información presupuestal.</t>
  </si>
  <si>
    <t>Carlos Alberto Pacheco Cervantes</t>
  </si>
  <si>
    <t>Coordinador de Presupuesto de la DAF</t>
  </si>
  <si>
    <t>Se requiere de funcionarios y contratistas, para el seguimiento, consolidación, análisis y reporte de la información presupuestal</t>
  </si>
  <si>
    <t>Se requiere de funcionarios y contratistas, para el seguimiento, consolidados, análisis y reporte de la información presupuestal.</t>
  </si>
  <si>
    <t>Se requieren instalaciones, computadores, escritorios entre otros, para la consolidación, cruce, depuración y reporte de información de recaudo y cartera.</t>
  </si>
  <si>
    <t>Se requieren software como TAYANA, SIREC, SIIF Nación entre otros para la consolidación, cruce, depuración y reporte de información de recaudo y cartera</t>
  </si>
  <si>
    <t>Se requieren funcionarios y contratistas en recaudo y cartera a nivel de las regionales y DG, para la consolidación, cruce, depuración y reporte de información de recaudo y cartera</t>
  </si>
  <si>
    <t>Carmen Virginia García Sierra</t>
  </si>
  <si>
    <t>nfraestructura física, mobiliario asociado a la Dirección de Planeación</t>
  </si>
  <si>
    <t>Personal de planta y contratistas de la dirección que atienden la totalidad de las acciones del Grupo de Trabajo.</t>
  </si>
  <si>
    <t>Coordinador  Grupo Mejora Organizacional</t>
  </si>
  <si>
    <t>Se requiere equipos de computo y mobiliario con las condiciones ergonómicas de los funcionarios y contratistas</t>
  </si>
  <si>
    <t>Se requiere continuar contando con el servidor en la nube para el correcto funcionamiento del SGVA</t>
  </si>
  <si>
    <t>Desde la Dirección de Promoción se tiene contemplado la asignación de recursos dispersos a nivel nacional de 456 personas que apoyan desde las regionales y dirección general todos los temas de contrato de aprendizaje que confluyen en el cumplimiento de la meta.</t>
  </si>
  <si>
    <t>Coordinador Nacional de Relacionamiento con la Empresa y Contrato de Aprendizaje</t>
  </si>
  <si>
    <t>Porcentaje de Atención de solicitudes de soporte a Soluciones Digitales.</t>
  </si>
  <si>
    <t>967 - Porcentaje de Atención de solicitudes de soporte a Soluciones Digitales.</t>
  </si>
  <si>
    <t>A.	Indicador de gestión
Se evidencia un buen avance en los indicadores del primer trimestre, se recomienda tener en cuenta:
Fortalecimiento del PETI: El plan avanza con mejores controles que el año anterior. La prioridad ahora es formalizar la Gerencia de Proyectos para estandarizar procesos.
 Soporte Digital (Mantis): Se gestionaron más de 5.200 casos con una efectividad del 81%. Quedan 985 casos pendientes, lo que requiere monitoreo para evitar que el acumulado afecte la operación diaria.
B.	Indicador de presupuesto
Teniendo en cuenta que mas del 40% del presupuesto asignado está sin comprometer se recomienda:
1. Radicar de inmediato el trámite para la Compra de Equipos ($70.000M). un retraso en este proceso afectará negativamente el indicador de gestión del semestre.
2.  Contratación de Personal: Tener listos los procesos de Apoyos Administrativos necesarios al finalizar ley de garantías para su contratación y/o centralizar recursos que no se vayan a utilizar.</t>
  </si>
  <si>
    <t>JUAN CARLOS CORTES GOMEZ</t>
  </si>
  <si>
    <t>JEFE OFICINA DE SISTEMAS</t>
  </si>
  <si>
    <t>Porcentaje de Atención de solicitudes de requerimientos a Soluciones Digitales.</t>
  </si>
  <si>
    <t>968 - Porcentaje de Atención de solicitudes de requerimientos a Soluciones Digitales.</t>
  </si>
  <si>
    <t>Base de reporte PE-04 y CT 08</t>
  </si>
  <si>
    <t>Hernan Mauricio Rodriguez</t>
  </si>
  <si>
    <t>Coordinador Observatorio</t>
  </si>
  <si>
    <t>Hernan Mauricio Rodriguez Laverde</t>
  </si>
  <si>
    <t>Computadores, Sistema de Información DSNFT, herramientas colaborativas (Teams Office)</t>
  </si>
  <si>
    <t>Coordinador Grupo de ECCL, Dinamizadores Regionales, Dinamizadores Centros de Formación, Apoyos Administrativos.</t>
  </si>
  <si>
    <t>Elkin Dario Tobon Tamayo Mary Luz  Ocampo Osario Sergio Ulloa Merchan Wilson Javier Arango Vanegas J</t>
  </si>
  <si>
    <t>"Coordinadores Académicos - Coordinación de Formación Coordinador Administración Educativa</t>
  </si>
  <si>
    <t>Elkin Dario Tobon Tamayo Mary Luz  Ocampo Osario Sergio Ulloa Merchan</t>
  </si>
  <si>
    <t>Hamilton Murillo Portocarrero</t>
  </si>
  <si>
    <t>Miguel Eduardo Caro Marín</t>
  </si>
  <si>
    <t>Diana Carolina López</t>
  </si>
  <si>
    <t>Juan Carlos Baracaldo Santos</t>
  </si>
  <si>
    <t>John Monsalve</t>
  </si>
  <si>
    <t>2 instructores (profesional acorde a los perfiles de los diseños curriculares) y el personal administrativo de apoyo del Centro de Formación.</t>
  </si>
  <si>
    <t>Instalaciones Locativas, ambientes de formación o aulas de clase, aulas virtuales</t>
  </si>
  <si>
    <t>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t>
  </si>
  <si>
    <t>ambientes del centro de formación, biblioteca, canchas deportivas, salón de eventos, sala de instructores, ambientes tics</t>
  </si>
  <si>
    <t>plataforma, sofia plus, LMS, diseños curriculares, guías de aprendizaje</t>
  </si>
  <si>
    <t>instructores de las áreas correspondientes, coordinaciones académicas y de formación</t>
  </si>
  <si>
    <t>ambientes del centro de formación, biblioteca, aulas tics, canchas deportivas salón de eventos, sala de instructores</t>
  </si>
  <si>
    <t>plataforma sofia plus, LMS, diseños curriculares, guías de aprendizaje</t>
  </si>
  <si>
    <t>instructores de las diferentes áreas, equipos de las coordinaciones académica y de formación, equipo de bienestar al aprendiz</t>
  </si>
  <si>
    <t>Gina SAbogal</t>
  </si>
  <si>
    <t>Carlos Javier González, Edwin Peña, Antonio Sanchez</t>
  </si>
  <si>
    <t>Carlos Javier González,Edwin Peña, Antonio Sanchez</t>
  </si>
  <si>
    <t>Ambientes de formación, mesas de trabajo, sillas.</t>
  </si>
  <si>
    <t>Coordinador FPI - Coordinaciones Académicas.</t>
  </si>
  <si>
    <t>Equipos de cómputo y Infraestructura ( Ambientes de Formación)</t>
  </si>
  <si>
    <t>Instructores coordinadores académicos y apoyos administrativos</t>
  </si>
  <si>
    <t>Asignación de 9 instructores contrato para orientar la formación perteneciente a economía campesina para la vigencia 2026</t>
  </si>
  <si>
    <t>kit tecnológicos campesena, Plataforma Sofia Plus / Internet / equipos de computo / Videobeam</t>
  </si>
  <si>
    <t>•	infraestructura física
•	Ambientes de formación y laboratorios
•	Equipos tecnológicos 
•	Movilidad para formación en territorio</t>
  </si>
  <si>
    <t>•	Disponibilidad de recursos tecnológicos
•	Dotación de equipos y software
•	Capacidad de herramientas técnicas por estudiante y materiales  de formación 
•	conectividad</t>
  </si>
  <si>
    <t>•	Instructores 
•	Apoyos administrativos y de gestión 
•	Coordinadores</t>
  </si>
  <si>
    <t>OSCAR WILLIAM VERGARA ROMERO</t>
  </si>
  <si>
    <t>MOBILIARIO,  OFICINA
AMBIENTES
EQUIPO TECNOLOGICO</t>
  </si>
  <si>
    <t>Plataformas de gestión académica y seguimiento de estudiantes
Herramientas de control y evaluación de competencias
Protocolos y metodologías para la formación integral
Software educativo y de apoyo para el aprendizaje
Sistemas de registro de matrículas y avances</t>
  </si>
  <si>
    <t>Instructores, coordinadores académicos y adm educativa ,  apoys adminitratvos y de gestión</t>
  </si>
  <si>
    <t>ERIKA JOHANA GÓMEZ VERDUGO OSCAR WILLIAM VERGARA ROMERO</t>
  </si>
  <si>
    <t>COORDINADOR DE PROGRAMAS ESPECIALES  Y  COORDINADORA ADMINISTRACION EDUUCATIVA</t>
  </si>
  <si>
    <t>Computador portátil, papelería, Ambiente de Formación, mobiliario</t>
  </si>
  <si>
    <t>Coordinadores, instructores, apoyos administrativos</t>
  </si>
  <si>
    <t>Profesional CAMPESENA</t>
  </si>
  <si>
    <t>Personal de apoyo biblioteca</t>
  </si>
  <si>
    <t>Juan Manuel Jimenez - Milson Ruiz - Julio Cesar Barrios</t>
  </si>
  <si>
    <t>Julian Nicolas Cruz Clavijo</t>
  </si>
  <si>
    <t>Coordinador de programa Campesena y Economía Popular</t>
  </si>
  <si>
    <t>Espacios, como laboratorios, talleres, aulas polivalentes y unidades productivas, para la simulación de entornos laborales reales. Ambientes  adecuados en sectores populares</t>
  </si>
  <si>
    <t>Materiales de formación y consumibles simuladores, maquinaria especializada, software licenciado y plataformas virtuales SOFIA Plus y Zajuna. tics licencias computadores etc, por parte de las Instituciones de Educación</t>
  </si>
  <si>
    <t>Instructores formados en lo pedagógico, técnico y transversal, que dominen el oficio y la didáctica. Apoyos administrativos calificados.</t>
  </si>
  <si>
    <t>Cesar Augusto Serrano Rodriguez; Johanna Cristina Vasquez Diaz; Javier</t>
  </si>
  <si>
    <t>Ambientes de formación dotados con Herramientas y equipos de formación,  en los diferentes sitios  y en las veredas las condiciones para la formación y asistencia de aprendices, casas comunales voluntarios parcelas o fincas.</t>
  </si>
  <si>
    <t>Los que se cuente en los diferentes sitios de la formación y los materiales suministrados directamente por el SENA.</t>
  </si>
  <si>
    <t>Instructores formados en lo pedagógico, técnico y transversal, que dominen el oficio y la didáctica. Apoyos de instructores maestros en los oficios de las comunidades y Apoyos administrativos calificados.</t>
  </si>
  <si>
    <t>Johanna Cristina Vasquez Diaz; Javier Enrique Bermúdez Daza; Cesar Augusto Serrano Rodriguez</t>
  </si>
  <si>
    <t>INSTALACIONES GESTIONADAS POR LOS ENTES TERRITORIALES Y COMUNIDAD.</t>
  </si>
  <si>
    <t>DISEÑOS CURRICULARES AJUSTADOS PARA LA POBLACION CAMPESINA, FLEXIBILIDAD REQUISITOS DE MATRICULA, CUPO MINIMO DE APRENDICES</t>
  </si>
  <si>
    <t>INSTRUCTORES CAPACITADOS PARA IMPARTIR LAS COMPETENCIAS,</t>
  </si>
  <si>
    <t>GERMAN GUERRON</t>
  </si>
  <si>
    <t>Ambientes de formación, talleres, aulas y espacios especializados del Centro de Formación para el Desarrollo Rural y Minero, adecuados para el desarrollo de procesos de formación profesional integral dirigidos a aprendices del sector de la economía popular.</t>
  </si>
  <si>
    <t>Equipos, herramientas, maquinaria, software y materiales didácticos necesarios para la ejecución de los programas de formación, que permiten el desarrollo de competencias técnicas y prácticas acordes con las necesidades del sector de la economía popular.</t>
  </si>
  <si>
    <t>Instructores, personal administrativo y de apoyo del Centro de Formación para el Desarrollo Rural y Minero, responsables de la planeación, ejecución, acompañamiento y seguimiento de los procesos de formación profesional integral orientados al sector de la economía popular.</t>
  </si>
  <si>
    <t>SEBASTIAS ALZATE BEDOYA</t>
  </si>
  <si>
    <t>PROFESIOANAL G2</t>
  </si>
  <si>
    <t>Aulas teóricas adecuadas para la formación profesional integral
Talleres y laboratorios según la especialidad o programa de formación
Salas de informática y equipos de cómputo
Materiales didácticos y de apoyo para los aprendices
Equipos audiovisuales (video beam, pantallas, sonido)</t>
  </si>
  <si>
    <t>Sistemas de información académica y administrativa (registro, control de cupos, seguimiento de matrícula)
Plataformas virtuales de aprendizaje (LMS)
Instrumentos de evaluación de competencias y seguimiento de aprendizajes
Protocolos y guías de atención a población de economía popular</t>
  </si>
  <si>
    <t>Coordinador académico o líder del programa
Instructores y tutores especializados en formación integral profesional
Personal administrativo (matrícula, registro de cupos, seguimiento de estudiantes)</t>
  </si>
  <si>
    <t>Coordinador Académico   de Programas Especiales</t>
  </si>
  <si>
    <t>Lineamientos
Estructuras Curriculares
Guías de Aprendizaje
Bibliotecas OVAS
Software 
Materiales de Formación
Maquinaria y Equipo - Vehículos</t>
  </si>
  <si>
    <t>Instructores 
Apoyos Administrativos
Equipo de Bienestar</t>
  </si>
  <si>
    <t>Puestos de Trabajo
Ambientes de Formación
Plataformas Virtuales – Espacios
Herramientas
Software – Hardware
Computadores
Mobiliario
Elementos de Protección</t>
  </si>
  <si>
    <t>GINA DEL PILAR SANCHEZ SANCHEZ, FAVIO ARMANDO MEDINA CALDERON ANDRES JOSUE PIÑEROS HERNANDEZ MARLON</t>
  </si>
  <si>
    <t>GINA DEL PILAR SANCHEZ SANCHEZ, FAVIO ARMANDO MEDINA CALDERON ANDRES JOSUE PIÑEROS HERNANDEZ MARIO W</t>
  </si>
  <si>
    <t>Computadores, escritorios, sillas, papelería y espacios para atención al aprendiz</t>
  </si>
  <si>
    <t>Conectividad, herramientas ofimáticas (Excel, Word, verificación páginas oficiales, correo electrónico entre otras), buen acceso y funcionamiento de la plataforma Sofia Plus.</t>
  </si>
  <si>
    <t>Coordinador de Formación Profesional Integral, Gestión Educativa y Promoción y Relaciones Corporat.</t>
  </si>
  <si>
    <t>Computadores, escritorios, sillas, papelería y espacios para atención a la comunidad</t>
  </si>
  <si>
    <t>Conectividad, herramientas ofimáticas (Excel, Word, verificación páginas oficiales, correo electrónico entre otras), buen acceso y funcionamiento de la plataforma Sofia Plus</t>
  </si>
  <si>
    <t>Oficina de Formación Profesional Integral</t>
  </si>
  <si>
    <t>Profesional G02, Profesional G05, Apoyos Profesionales y Técnicos</t>
  </si>
  <si>
    <t>Escritorios, Computadores, Internet, Porgramas y Aplicativos</t>
  </si>
  <si>
    <t>Profesional G02, Profeisonal G06, Apoyos Profesionales y técnicos, instructores</t>
  </si>
  <si>
    <t>Plataformas Institucionales, Equipos de Cómputo  y Conectividad.</t>
  </si>
  <si>
    <t>Instalaciones del Centro de Comercio y Turismo, Instituciones Educativas.</t>
  </si>
  <si>
    <t>Olga Gonzalez, Prof. Monitoreo Articulacion, César Augusto Ospina Puertas.</t>
  </si>
  <si>
    <t>Coords Academicos, Prof. Monitoreo Articulacion, Coord GFIyGE, Subdirector de Centro.</t>
  </si>
  <si>
    <t>Ruben Dario Montoya Zapata/ Victor Guillermo Barrientos Sossa</t>
  </si>
  <si>
    <t>Jose Fernando Lopez Rodriguez</t>
  </si>
  <si>
    <t>José Rogelio Baena</t>
  </si>
  <si>
    <t>Mauricio Parra</t>
  </si>
  <si>
    <t>15 contratos de prestación de servicios personales en diferentes áreas de formación</t>
  </si>
  <si>
    <t>Luz Estella Chica Arango. Bladimir Coba Rodríguez. Magda Elizabeth Lopera. Ana Maria Paez. Eliana Ma</t>
  </si>
  <si>
    <t>ambientes del centro de formación, bibliotecas, canchas deportivas, salón de eventos, aulas tics</t>
  </si>
  <si>
    <t>ambientes del centro de formación, aulas tic, bibliotecas, salón de eventos canchas deportivas, sala de instructores</t>
  </si>
  <si>
    <t>instructores de las áreas encargadas, coordinaciones académicas y de formación</t>
  </si>
  <si>
    <t>Elkin Alexis Gualtero Castro</t>
  </si>
  <si>
    <t>Jairo García</t>
  </si>
  <si>
    <t>Ambiente de formación, tablero</t>
  </si>
  <si>
    <t>Edwin Rico</t>
  </si>
  <si>
    <t>Responsable formación complementaria</t>
  </si>
  <si>
    <t>Daniela Dueñas</t>
  </si>
  <si>
    <t>Profesional educación especial</t>
  </si>
  <si>
    <t>Equipo de Computo, Sofía Plus, Plataforma, ZAJUNA, SIIGO, Adobe Master Collectión CC, visual estudio, Oracle, SQL server, embarcadero Rad, Studio, Unity, 3Ds Max, Maya, Mubbox, Linux Redltat, Packert tracer.</t>
  </si>
  <si>
    <t>Instructores contratistas y planta para la vigencia 2026</t>
  </si>
  <si>
    <t>Instructores contratistas, Coordinador académico de programas especiales, apoyo administrativo</t>
  </si>
  <si>
    <t>•	Plataformas de gestión académica
•	Herramientas de evaluación y seguimiento
•	Protocolos y metodologías de formación
•	Software educativo y de apoyo</t>
  </si>
  <si>
    <t>•	 Instructores
•	Coordinador
•	Personal administrativo
•	Personal de bienestar</t>
  </si>
  <si>
    <t>Mobiliario   adminsitrativo
Ambientes de Formacion 
equipo computo</t>
  </si>
  <si>
    <t>•	Plataformas académicas
•	Herramientas de evaluación y seguimiento
•	Protocolos y metodologías de formación
•	Software educativo y de apoyo</t>
  </si>
  <si>
    <t>Coordinadoores academicos,  , apoyos adminsitrativos</t>
  </si>
  <si>
    <t>COORDINADORES  ADMINSITRACION EDUCATIVA Y PROGRAMAS ESPECIALES</t>
  </si>
  <si>
    <t>Oficinas de la APE dotadas con mobiliario</t>
  </si>
  <si>
    <t>Computadores con internet, Video Beam</t>
  </si>
  <si>
    <t>Profesionales de apoyo APE</t>
  </si>
  <si>
    <t>Sandra Morelo</t>
  </si>
  <si>
    <t>Profesional APE</t>
  </si>
  <si>
    <t>Arelis García</t>
  </si>
  <si>
    <t>Espacios, como laboratorios, talleres, aulas polivalentes y unidades productivas, para la simulación de entornos laborales reales,</t>
  </si>
  <si>
    <t>Infraestructura moderna, simuladores, maquinaria especializada, software licenciado y plataformas virtuales como 
SOFIA Plus y Zajuna. tics licencias computadores etc</t>
  </si>
  <si>
    <t>Jorge Daniel Zipa Rodirguez</t>
  </si>
  <si>
    <t>Espacios de formacion convencional, como laboratorios, talleres, aulas polivalentes y unidades productivas, para la simulación de entornos laborales reales</t>
  </si>
  <si>
    <t>Materiales de formación y consumibles simuladores, maquinaria especializada, software licenciado y plataformas virtuales SOFIA Plus y Zajuna. tics licencias computadores etc,</t>
  </si>
  <si>
    <t>Jorge Daniel Zipa Rodriguez</t>
  </si>
  <si>
    <t>Infraestructura educativa disponible (aulas, talleres, laboratorios y ambientes de formación) adecuada para garantizar el acceso, permanencia y atención de aprendices pertenecientes a poblaciones vulnerables.</t>
  </si>
  <si>
    <t>Herramientas, equipos, materiales didácticos y tecnologías de información necesarios para el desarrollo de los procesos formativos, orientados a asegurar la calidad y pertinencia de la formación dirigida a poblaciones vulnerables.</t>
  </si>
  <si>
    <t>Talento humano conformado por instructores, personal administrativo y de apoyo, capacitado para acompañar, orientar y garantizar la atención integral de los cupos asignados a poblaciones vulnerables.</t>
  </si>
  <si>
    <t>Infraestructura accesible y adecuada del Centro de Formación para el Desarrollo Rural y Minero, que incluye aulas, talleres, ambientes de aprendizaje y zonas comunes adaptadas con condiciones de accesibilidad universal, permitiendo el ingreso, permanencia y participación efectiva de personas con discapacidad en los procesos de formación.</t>
  </si>
  <si>
    <t>Herramientas, equipos, tecnologías de apoyo y ayudas técnicas necesarias para el desarrollo de la formación profesional integral, tales como software especializado, equipos adaptados y materiales didácticos accesibles, que facilitan el aprendizaje y fortalecen las competencias de las personas con discapacidad.</t>
  </si>
  <si>
    <t>Talento humano calificado del Centro de Formación, conformado por instructores, profesionales de apoyo pedagógico y administrativo, con competencias para la atención inclusiva, acompañamiento y orientación de personas con discapacidad durante su proceso de formación profesional integral.</t>
  </si>
  <si>
    <t>Aulas accesibles y adecuadas para las necesidades de los aprendices
Laboratorios y talleres adaptados según los programas de formación
Salas de informática con equipos accesibles
Materiales didácticos adaptados (tamaño, lenguaje, soportes alternativos)
Equipos audiovisuales (video beam, pantallas, sonido)
Mobiliario adecuado y ergonómico (mesas, sillas, tableros)
Espacios administrativos para coordinación y seguimiento de los participantes</t>
  </si>
  <si>
    <t>Programas y planes de formación adaptados a poblaciones vulnerables
Plataformas virtuales de aprendizaje accesibles (LMS)
Sistemas de gestión académica y administrativa (registro, control de cupos, seguimiento)
Instrumentos de evaluación adaptados (pruebas, guías de observación, actividades prácticas)
Herramientas digitales para recolección y almacenamiento de evidencias</t>
  </si>
  <si>
    <t>Coordinador académico o líder del programa
Instructores y tutores capacitados en atención a poblaciones vulnerables
Diseñadores de programas o contenidos adaptados
Personal administrativo (registro, control de cupos, seguimiento)</t>
  </si>
  <si>
    <t>Aulas accesibles y adaptadas para personas con discapacidad (rampas, espacio suficiente, iluminación adecuada)
Talleres y laboratorios adaptados según la especialidad y necesidades de los aprendices
Salas de informática con equipos accesibles (software de apoyo, teclados adaptados)
Materiales didácticos y de apoyo adaptados (tamaño, lenguaje, soportes alternativos)
Equipos audiovisuales (video beam, pantallas, sonido)
Mobiliario ergonómico y adaptado (mesas, sillas, tableros)</t>
  </si>
  <si>
    <t>Programas de formación integral profesional adaptados para personas con discapacidad
Plataformas virtuales de aprendizaje accesibles (LMS)
Sistemas de gestión académica y administrativa (registro, control de cupos, seguimiento)
Instrumentos de evaluación adaptados a las necesidades de los participantes
Herramientas digitales para recolección y almacenamiento de datos</t>
  </si>
  <si>
    <t>Coordinador académico o líder del programa
Instructores y tutores especializados en formación integral con atención a discapacidad
Diseñadores de programas y contenidos adaptados
Personal administrativo (registro, control de cupos, seguimiento de matriculados)
Profesionales de bienestar y acompañamiento psicosocial</t>
  </si>
  <si>
    <t>Ambientes de Formación
Plataformas Virtuales – Espacios
Herramientas
Software – Hardware
Computadores
Mobiliario
Elementos de Protección</t>
  </si>
  <si>
    <t>Interprete Lenguaje de Señas
Lineamientos
Estructuras Curriculares
Guías de Aprendizaje
Bibliotecas OVAS
Software 
Materiales de Formación
Maquinaria y Equipo</t>
  </si>
  <si>
    <t>Instructores 
Apoyos Administrativos
Equipo de Bienestar 
Interprete de Señas</t>
  </si>
  <si>
    <t>Coordinadora de Formación Programas Especiales</t>
  </si>
  <si>
    <t>GINA DEL PILAR SANCHEZ SANCHEZ FAVIO ARMANDO MEDINA CALDERON ANDRES JOSUE PIÑEROS HERNANDEZ MARLON V</t>
  </si>
  <si>
    <t>Computadores, escritorios, sillas, papelería y espacios para atención al aprendiz, ambientes convencionales de formación, ambientes especializados, aulas móviles., materiales de formación, herramientas y equipos.</t>
  </si>
  <si>
    <t>Conectividad, herramientas ofimáticas (Excel, Word, verificación páginas oficiales, correo electrónico entre otras), buen acceso y funcionamiento de la plataforma Sofia Plus, Betowa, maquinaria y equipos</t>
  </si>
  <si>
    <t>Apoyos administrativos, instructores</t>
  </si>
  <si>
    <t>Apoyos administrativos , interpretes de lenguas de señas colombiana</t>
  </si>
  <si>
    <t>.Coordinador Académico de Programas Especiales</t>
  </si>
  <si>
    <t>Oficina de Formacion Profesional Integral, Oficna de Atención a Población Victima y Vulnerable</t>
  </si>
  <si>
    <t>Escritorios, Computadores, Ambientes de Formación, Internet, Programas y Aplicativos</t>
  </si>
  <si>
    <t>Profesional G02, Enlace a poblacion victima y vulnerable, apoyos profesionales y tecnicos</t>
  </si>
  <si>
    <t>Oficina de Formación Profesional Integral y Oficina de Atención a Población Victima y Vulnerable</t>
  </si>
  <si>
    <t>Escritorios, Comtadores, Internet, Programas y Aplicativos,</t>
  </si>
  <si>
    <t>ProfesionalG02, Enlace de Atención a la población victima y Vulnerable, apoyos profesionales y técnicos.</t>
  </si>
  <si>
    <t>CRM, SIREC y SGVA</t>
  </si>
  <si>
    <t>SERVICIO AL CIUDADANO – CRM; SERVICIO AL CIUDADANO – PQRSD, PROFESIONAL REGIONALIZACIÓN POLÍTICA Y PARTICIPACIÓN CIUDADANA; SUSTANCIADOR Y DEFENSA ADMINISTRATIVA COBRO COACTIVO, TECNICO DE APOYO COBRO COACTIVO, TÉCNICO INTEGRADOR SERVICIO A LA EMPRESA, ABOGADO - VÍA ADMINISTRATIVA SENIOR, ABOGADO - DE INSOLVENCIA JUNIOR,  TÉCNICO DE CARTERA, TECNÓLOGO CONTRATO DE APRENDIZAJE, PROFESIONAL EMPRESARIAL (REGIONAL GRANDE), APOYO PYMES, FISCALIZADOR SENIOR</t>
  </si>
  <si>
    <t>Rodrigo Cienfuegos Molina</t>
  </si>
  <si>
    <t>cinco tecnólogos de contrato de aprendizaje (5 contratistas) y cinco lideres de contrato adscritos a los cinco centros de formación (4 contratista y 1 funcionarios de planta) y coordinadora de relaciones corporativas</t>
  </si>
  <si>
    <t>Cinco tecnólogos de contrato de aprendizaje (5 contratistas)</t>
  </si>
  <si>
    <t>Cinco tecnólogos de contrato de aprendizaje (5 contratistas) y cinco lideres de contrato adscritos a los cinco centros de formación (4 contratista y 1 funcionarios de planta) y 1 coordinadora de relaciones corporativas.</t>
  </si>
  <si>
    <t>Para la vigencia 2026 se cuentan con 19 indicadores para los procesos que corresponden al Despacho Regional. Para el primer trimestre la ejecución de los indicadores está acorde con la planeación establecida. aunque algunos indicadores presentan avances significativos, una proporción importante aún no alcanza los niveles esperados, lo cual requiere acciones correctivas tempranas.</t>
  </si>
  <si>
    <t>Se ha ejecutado durante el primer trimestre el 57% del presupuesto asignado al Despacho de la Dirección Regional. Pagos representan el 13%, en CDP por comprometer se encuentra el 43%</t>
  </si>
  <si>
    <t>Instalaciones Regional</t>
  </si>
  <si>
    <t>Funcionarios y Profesionales de Apoyo a la Gestión</t>
  </si>
  <si>
    <t>Instalaciones de la Regional</t>
  </si>
  <si>
    <t>Funcionaria como apoyo al proceso y  contratistas</t>
  </si>
  <si>
    <t>Funcionaria como apoyo al proceso y contratistas</t>
  </si>
  <si>
    <t>Funcionaria como apoyo al proceso y 05 contratistas</t>
  </si>
  <si>
    <t>Carmen Julia Zapata</t>
  </si>
  <si>
    <t>Carme Julia Zapata</t>
  </si>
  <si>
    <t>8 equipos de cómputo. 8 escritorios. 8 sillas.</t>
  </si>
  <si>
    <t>8 equipo de cómputo 8 escritorios 8 sillas. Aplicativo Sistema de Gestión Virtual de Aprendices (SGVA)</t>
  </si>
  <si>
    <t>OFICINA SENA</t>
  </si>
  <si>
    <t>SGVA</t>
  </si>
  <si>
    <t>LIDERES Y TECNOLOGOS</t>
  </si>
  <si>
    <t>Coordinador grupo de Relaciones Corporativas</t>
  </si>
  <si>
    <t>OFICINAS INSTITUTOS</t>
  </si>
  <si>
    <t>Computador, Oficina de relacionamiento con la ciudadanía y actores internacionales, ambientes de formación</t>
  </si>
  <si>
    <t>Aplicativo SGVA, base de datos aprendices, base de datos empresarios</t>
  </si>
  <si>
    <t>Técnologo contrato de aprendizaje de relacionamiento con la ciudadanía y actores internacionales, líder de contrato de aprendizaje en cada centro de formación, aprendices en etapa práctica, empresarios, coordinadores misionales de centros de formación.</t>
  </si>
  <si>
    <t>Astrid Carolina Saavedra Zubieta</t>
  </si>
  <si>
    <t>Coordinadora de Relacionamiento con la ciudadanía y actores internacionales</t>
  </si>
  <si>
    <t>Computador, Oficina de relacionamiento con la ciudadanía y actores internacionales</t>
  </si>
  <si>
    <t>Base de datos empresas reguladas, empresas voluntarias, aplicativo CRM</t>
  </si>
  <si>
    <t>Empresarios, asesores empresarios, técnico integrador con la empresa, asesores pyme</t>
  </si>
  <si>
    <t>Aplicativo STécnologo contrato de aprendizaje de relacionamiento con la ciudadanía y actores internacionales, líder de contrato de aprendizaje en cada centro de formación, empresarios, coordinadores misionales de centros de formación.GVA, base de datos aprendices, base de datos empresarios</t>
  </si>
  <si>
    <t>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se informar que estos recursos serán comprometidos a partir del II trimestre ya que dependemos de la programación del PIC por parte de la Dirección de Formación profesional (ENI). La Regional continúa realizando las gestiones necesarias con líneas de tiempo en la contratación y seguimientos periódicos a la gestión del presupuesto que conlleven a cumplir con la meta de ejecución en compromisos y pagos establecida por la Dirección Administrativa y Financiera.</t>
  </si>
  <si>
    <t>4 Tecnólogos Contrato de Aprendizaje, 1 coordinador</t>
  </si>
  <si>
    <t>Brian Abdon Rincón Betancourt</t>
  </si>
  <si>
    <t>4 Tecnólogos Contrato de Aprendizaje y 1 coordinador</t>
  </si>
  <si>
    <t>Equipos de computo
Mobiliario puesto de Trabajo</t>
  </si>
  <si>
    <t>Aplicacativo SGVA
Aplicativo compromiso
correo Outlook</t>
  </si>
  <si>
    <t>1 funcionario administrador SGVA
4 contratistas rol tecnolos de contrato
3 contratistas con roles de gestor empresarial y apoyo pymes
2 funcionarias con rol lider de contrato
1 contratista con rol lider de contrato</t>
  </si>
  <si>
    <t>María Rocío Salinas Quintero</t>
  </si>
  <si>
    <t>Profesional 04 - Coordinadora Grupo Promoción y Relaciones Corporativas</t>
  </si>
  <si>
    <t>Aplicacativo SGVA
Aplicativo Compromiso
Aplicativo onbase
Plataforma RUES
correo Outlook</t>
  </si>
  <si>
    <t>4 contratistas rol tecnolos de contrato
2 contratistas abogados grupo promoción y relaciones corporativas</t>
  </si>
  <si>
    <t>Aplicacativo SGVA
Aplicativo onbase
correo Outlook</t>
  </si>
  <si>
    <t>4 contratistas rol tecnolos de contrato
1 funcionario administrador SGVA</t>
  </si>
  <si>
    <t>1 funcionario administrador SGVA
4 contratistas rol tecnolos de contrato
Entidades de formacion para el trabajo y universidades habilitadas para suscribir con el sector empresarial contratos de aprendizaje</t>
  </si>
  <si>
    <t>4 tecnologos, 2 gestores, 1 Integrador y 2 fiscalizadores</t>
  </si>
  <si>
    <t>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y papelería básica.</t>
  </si>
  <si>
    <t>Sistemas de información institucionales del SENA para el registro, seguimiento y control de contratos de aprendizaje, empresas obligadas y aprendices vinculados.
Herramientas técnicas de gestión empresarial, que permitan la identificación, caracterización y priorización de empresas objeto de regulación, de acuerdo con la Ley 789 de 2002 y sus decretos reglamentarios.
Soporte técnico institucional, que garantice la operatividad continua de los sistemas, la seguridad de la información y la calidad</t>
  </si>
  <si>
    <t>Para cumplir la meta anual, la Regional Valle del Cauca contará con un equipo humano de 15 tecnólogos y 5 profesionales, contratados por 11,5 meses. Este equipo gestionará integralmente el contrato de aprendizaje no SENA, incluyendo identificación y seguimiento de empresas reguladas, asesoría normativa según la Ley 789 de 2002 y fortalecimiento del relacionamiento con gremios y actores productivos, contribuyendo al logro del Objetivo Estratégico VA-O2.</t>
  </si>
  <si>
    <t>Coordinadora Relaciones Corporativas e Internacionales</t>
  </si>
  <si>
    <t>Número de Empresas con Cuotas Reguladas 
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y</t>
  </si>
  <si>
    <t>Número de Empresas con Cuota Voluntaria 
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t>
  </si>
  <si>
    <t>Oficina y mobiliario para 2 puestos de trabajo</t>
  </si>
  <si>
    <t>Computadores y conectividad</t>
  </si>
  <si>
    <t>1 funcionario y 1 contratista</t>
  </si>
  <si>
    <t>LEYLA PACHON</t>
  </si>
  <si>
    <t>TÉCNICO GRADO 1</t>
  </si>
  <si>
    <t>Computadores, conectividad,</t>
  </si>
  <si>
    <t>1 profesional de apoyo</t>
  </si>
  <si>
    <t>Eddy Gustavo Gomez</t>
  </si>
  <si>
    <t>Computadores de escritorio y portátil, impresoras, escritorio , sillas,  papelería</t>
  </si>
  <si>
    <t>Conectividad, el aplicativo SGVA, ofimática, bases de datos</t>
  </si>
  <si>
    <t>Para el periodo de análisis los indicadores que menor ejecución tuvieron fueron los 284, 815, 872, 902 y 960 ya que estuvieron por debajo del 18,5%.  Estos indicadores corresponden al componente de empleabilidad, emprendimiento y atención a la población víctima y vulnerable. Los indicadores 805 y 806 estuvieron en el porcentaje cercano a la media esperada del cumplimiento para el periodo. En cambio, los indicadores 283, 800, 801, 802, 802, 802, 807, 808, 809, 810 y 910 superaron el porcentaje esperado para el periodo. La Regional en conjunto con cada de las áreas han venido desarrollando un trabajo articulado para la implementación de las diferentes estrategias en el cumplimiento de los indicadores.</t>
  </si>
  <si>
    <t>Oficna de Relaciones Corporativas</t>
  </si>
  <si>
    <t>Profesional G02, Apoyo Pymes, Apoyos Profesionales y técnicos</t>
  </si>
  <si>
    <t>Escritorios, Computadoras, Papeleria, Intenet, Programas y Aplicativos</t>
  </si>
  <si>
    <t>Escritorios, Computadoras, Papeleria, Internet, Programas y Aplicativos</t>
  </si>
  <si>
    <t>Profesional G02, Apyo Pymes, Apoyos Profesionales y técnicos</t>
  </si>
  <si>
    <t>Leonardo Hernández Silva</t>
  </si>
  <si>
    <t>5 Profesionales de Planta asignados al proceso de emprendimiento(uno cuenta con calamidad), 33 orientadores de contrato, 1 Apoyo operativo.</t>
  </si>
  <si>
    <t>33 orientadores. 3 profesionales de planta. 1 apoyo operativo</t>
  </si>
  <si>
    <t>1 Apoyo Administrativo Emprendimiento, 11 Orientadores Emprendimiento</t>
  </si>
  <si>
    <t>15 orientadores, 1 apoyo de emprendimiento, 3 profesionales y 1 profesional de emprendimiento regional</t>
  </si>
  <si>
    <t>Coordinadora APE y Profesional de Emprendimiento Regional</t>
  </si>
  <si>
    <t>Escritorio,  auditorio, computador video beam, papelería</t>
  </si>
  <si>
    <t>Acceso a internet, Guias, manuales, publicidad, plataforma Fondo Emprender, correo electrónico, lineamientos</t>
  </si>
  <si>
    <t>Oficina de Empredimiento y Empresarismo</t>
  </si>
  <si>
    <t>Profesional G02, Orientadores de Emprendimiento y Apoyo tecnico de emprendimiento</t>
  </si>
  <si>
    <t>Enlace de Emprendimiento y Empresarismo</t>
  </si>
  <si>
    <t>Alba Yaneth Martinez</t>
  </si>
  <si>
    <t>ORIENTADOR APE (PROFESIONAL), ORIENTADOR INPEC - ADOLESCENTE EN CONFLICTO CON LA LEY PENAL PROFESIONAL, INTERPRETE DE SEÑAS APE, TECNÓLOGOS DE APOYO APE, TÉCNICO DE APOYO APE</t>
  </si>
  <si>
    <t>1 Oficina principal ubicada en la ciudad Tunja y 9 oficinas satélites en: Chiquinquirá, Sogamoso, Garagoa, Paipa, Duitama, Miraflores, y Nobsa Moniquira y puerto Boyacá, se requieren dotación en equipos nuevos (portátiles), y modernos, escritorios, mesas, inmobiliario y enseres. Así como equipos y escritorios para autoconsulta de usuarios.</t>
  </si>
  <si>
    <t>10 Orientadores Ocupacionales a Desempleados, 1 técnico apoyo APE,4 orientadores ocupacionales INPEC, 2 personas de planta técnico G2 Y G3 y 1 Coordinadora APE,3 Orientadores población victima,2 técnicos victima, 1 Enlace regional.</t>
  </si>
  <si>
    <t>"Orientadores y Técnicos APE. Abogado, orientadores y Técnicos Víctimas e INPEC</t>
  </si>
  <si>
    <t>"Coordinador (a) Agência Púbica de Empleo</t>
  </si>
  <si>
    <t>Coordinador (a) Agência Púbica de Empleo</t>
  </si>
  <si>
    <t>Contar con la dinamizadora de la APE y los orientadores APE</t>
  </si>
  <si>
    <t>Dinamizadora y orientadores APE</t>
  </si>
  <si>
    <t>Gina Marelvis Mosquera Rentería</t>
  </si>
  <si>
    <t>1 conductor para oficina móvil 1 interprete de señas APE 8 orientadores APE (Profesional), 6 técnicos de apoyo APE,  4 técnicos desplazados, 1 enlace regional, 4 Orientadores INPEC,  8 orientadores ocupacionales desplazados, un coordinador regional, 1 tecnico grado 3 y un profesional G 2</t>
  </si>
  <si>
    <t>Faiber Ernely Perez Quiroga</t>
  </si>
  <si>
    <t>Tecnico G3 (E) Faiber Ernely Quiroga</t>
  </si>
  <si>
    <t>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t>
  </si>
  <si>
    <t>Tecnico Grado 3 Coordinador Regional</t>
  </si>
  <si>
    <t>TECNICO GRADO 3 Coordinador Regional APE</t>
  </si>
  <si>
    <t>Tecnico Grado 3 Coordinador APE</t>
  </si>
  <si>
    <t>Oficina APE, Oficina Receptoras en diferentes puntos</t>
  </si>
  <si>
    <t>Marcela Suarez</t>
  </si>
  <si>
    <t>Tecnicos APE</t>
  </si>
  <si>
    <t>Orientadores</t>
  </si>
  <si>
    <t>Oficina agencia pública de empleo, computadores en sitio, punto de atención al ciudadano</t>
  </si>
  <si>
    <t>Base de datos, análisis de datos y estadísticas, reporte de ejecución</t>
  </si>
  <si>
    <t>Personal de la agencia pública de empleo, equipo de trabajo, líder de proceso, orientadores</t>
  </si>
  <si>
    <t>Freddy Abelardo Calderon Orduz</t>
  </si>
  <si>
    <t>6 orientadores, 1 Apoyo Técnico APE 1 coordinadora</t>
  </si>
  <si>
    <t>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t>
  </si>
  <si>
    <t>	Espacios físicos de atención al ciudadano: Oficinas exclusivas o claramente identificadas para la APE. Módulos de atención individual para: Orientación ocupacional, Registro de buscadores de empleo, Atención a empresas.
	Equipos de cómputo y periféricos
	Infraestructura tecnológica básica: Conectividad a internet estable y de alta disponibilidad, Red interna segura para acceso a sistemas institucionales, Puntos de energía suficientes y adecuados
	Mobiliario institucional:  Escritorios y sil</t>
  </si>
  <si>
    <t>Sistemas de información institucionales
•	Plataforma de la Agencia Pública de Empleo para: Registro de buscadores de empleo, Gestión y publicación de vacantes, Postulación y preselección.
•	Integración de bases de datos para seguimiento de colocaciones</t>
  </si>
  <si>
    <t>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
Este recurso humano será responsable de ejecutar los procesos de intermediación laboral, orientación ocupacional, gestión y seguimiento de vacantes, atención a bu</t>
  </si>
  <si>
    <t>Jorge Humberto Peña</t>
  </si>
  <si>
    <t>Coordinador Regional APE</t>
  </si>
  <si>
    <t>Coordinador Regional  APE</t>
  </si>
  <si>
    <t>Computadores de escritorio y portátil, conectividad,  teléfonos</t>
  </si>
  <si>
    <t>3 Orientadores profesionales APE y 2 apoyos técnicos APE</t>
  </si>
  <si>
    <t>Maria Victoria Rodriguez</t>
  </si>
  <si>
    <t>María Victoria Rodriguez</t>
  </si>
  <si>
    <t>Tecnico grado 01</t>
  </si>
  <si>
    <t>Mária Victoria Rodriguez</t>
  </si>
  <si>
    <t>Oficinas APE, puntos de atención, salas TIC</t>
  </si>
  <si>
    <t>Aplicativo  APE, aplicativos SENA, , bases de datos empresariales</t>
  </si>
  <si>
    <t>Orientadores APE, apoyo administrativo</t>
  </si>
  <si>
    <t>Oficinas APE, jornadas de atención,Ferias de servicio</t>
  </si>
  <si>
    <t>Aplicativo APE, Programación de jornadas y Ferias  plataformas digitales, herramientas ofimáticas</t>
  </si>
  <si>
    <t>Ofelia Jiménez Perez</t>
  </si>
  <si>
    <t>Oficinas APE, jornadas de atención, Ferias de servicio</t>
  </si>
  <si>
    <t>Sistema APE, bases de egresados -Actividad de cobertura miércoles de Orientación</t>
  </si>
  <si>
    <t>Orientadores y apoyos técnicos de la APE</t>
  </si>
  <si>
    <t>Aplicativo APE, Informes estadísticos</t>
  </si>
  <si>
    <t>Aplicativo APE, reportes estadísticos - Gestión por funcionarios</t>
  </si>
  <si>
    <t>Aplicativo APE, herramientas de análisis - Informes</t>
  </si>
  <si>
    <t>Oficna de la Agencia Pública de Empleo</t>
  </si>
  <si>
    <t>Profesional G01, Orientadores Ocuapcionales, Apoyos tecnicos</t>
  </si>
  <si>
    <t>Constanza Nohemi Silva Forero</t>
  </si>
  <si>
    <t>Dinamizadora de APE</t>
  </si>
  <si>
    <t>Escritorios, Computadores, Papaleria, Internet, Programas y Aplicativos</t>
  </si>
  <si>
    <t>Profesional G01, Orientadores Ocupacioanales, Apoyos Técnicos</t>
  </si>
  <si>
    <t>Dinamizadora de la APE</t>
  </si>
  <si>
    <t>Profesional G01, Orientadores Ocupacionales, Apoyos técnicos</t>
  </si>
  <si>
    <t>Profesional G01, Orientadors Ocupacionales, Apoyos tecnicos</t>
  </si>
  <si>
    <t>Personal de Luz Piedad Echeverry Quiceno</t>
  </si>
  <si>
    <t>Aplicativos Institucionales Y EquipoInfraestructura Fisica Disponible</t>
  </si>
  <si>
    <t>|Infraestructura Fisica Disponible</t>
  </si>
  <si>
    <t>3 Dinamizadores emprendimiento- Desplazados /CampeSENA y Economía Popular ,3 Orientadores población victima,2 técnicos victima, 1 Enlace regional,1 Coordinadora APE</t>
  </si>
  <si>
    <t>Funcionarios, contratistas de apoyo e instructores</t>
  </si>
  <si>
    <t>Profesional CampoSENA</t>
  </si>
  <si>
    <t>Coordinador regional Agencia publica de empleo</t>
  </si>
  <si>
    <t>Orientador Desplazado</t>
  </si>
  <si>
    <t>Atencion en las Oficinas Alcaldia de los Municipios</t>
  </si>
  <si>
    <t>Dinamizar de Emprendimiento</t>
  </si>
  <si>
    <t>Base de datos, análisis de datos y estadísticas, reporte de ejecución, convocatorias y acercamiento con ciudadania</t>
  </si>
  <si>
    <t>Personal de la agencia pública de empleo, equipo de trabajo, líder de proceso, orientadores, población vulnerable y víctima del conflicto</t>
  </si>
  <si>
    <t>Bases de datos de campesinos, convocatorias Catatumbo, aplicativo Gestión de Emprendimiento, planes de negocio, bases de datos población vulnerable</t>
  </si>
  <si>
    <t>Dinamizadores de emprendimiento, líder de emprendimiento, campesinos, población vulnerable</t>
  </si>
  <si>
    <t>Bases de datos , convocatorias Full Popular, aplicativo Gestión de Emprendimiento, planes de negocio</t>
  </si>
  <si>
    <t>Dinamizadores de emprendimiento, líder de emprendimiento</t>
  </si>
  <si>
    <t>Bases de datos de campesinos, convocatorias Catatumbo, aplicativo Gestión de Emprendimiento, planes de negocio</t>
  </si>
  <si>
    <t>Dinamizadores de emprendimiento, líder de emprendimiento, campesinos</t>
  </si>
  <si>
    <t>5 orientadoras ocupacionales, 2 Apoyo Técnico Vulnerables 2 Dinamizadores emprendimiento 1 enlace regional, 2 orientadores INPEC -APE</t>
  </si>
  <si>
    <t>5 orientadoras ocupacionales, 2 Apoyo Técnico Vulnerables 2 Dinamizadores emprendimiento 1 enlace regional y 2 orientadores INPEC - APE</t>
  </si>
  <si>
    <t>Infraestructura oficina en área de la Agencia publica de empleo (Centro de Desarrollo Empresarial)</t>
  </si>
  <si>
    <t>Espacios físicos de atención al ciudadano con oficinas y módulos para orientación ocupacional, registro de buscadores de empleo y atención a empresas. Equipos de cómputo y periféricos, infraestructura tecnológica con conectividad estable, red segura y puntos de energía adecuados. Mobiliario institucional para funcionarios y usuarios, material informativo visible y unidades móviles o espacios itinerantes con equipos portátiles y señalización para atención en territorio.</t>
  </si>
  <si>
    <t>Sistemas de información institucionales
•	Plataforma de la Agencia Pública de Empleo para: Registro de buscadores de empleo, Gestión y publicación de vacantes, Postulación y preselección.
•	Integración de bases de datos para seguimiento de</t>
  </si>
  <si>
    <t>Para la vigencia 2026, la Agencia Pública de Empleo (APE) en la Regional Valle del Cauca contará con un equipo humano de 4 técnicos y 22 profesionales, contratados por 11,5 meses. Este equipo ejecutará los procesos de intermediación laboral, orientación ocupacional, gestión y seguimiento de vacantes, atención a buscadores de empleo y relacionamiento empresarial, articulando los servicios de formación, certificación de competencias y emprendimiento del SENA, garantizando una atención oportuna y p</t>
  </si>
  <si>
    <t>Oficina y mobiliar</t>
  </si>
  <si>
    <t>5 apoyo técnicos Victimas, 3 Orientadores profesionales Víctimas</t>
  </si>
  <si>
    <t>Oficinas APE, jornadas de atención, Ferias de servicio y espacios comunitarios</t>
  </si>
  <si>
    <t>Aplicativo  APE, Rutas de atención, cursos oferta cerrada</t>
  </si>
  <si>
    <t>Acceso a internet, Guias, manuales, publicidad, plataforma Fondo Emprender, correo electrónico</t>
  </si>
  <si>
    <t>Escritorio,  auditorio, computador video beam, papeleria</t>
  </si>
  <si>
    <t>Escritorio,  auditorio, computador video beam</t>
  </si>
  <si>
    <t>Acceso a internet, Guías, manuales, publicidad</t>
  </si>
  <si>
    <t>Oficina de Atención a Población Victima y Vulnerable</t>
  </si>
  <si>
    <t>Enlace Atencion a la poblaciion victima y vulnerable, orientadora ocupacional a la poblacion victma y vulnerable, apoyos tecnicos a la poblacion victima y vulnerable</t>
  </si>
  <si>
    <t>Soraya Alcira Rojas Cabrera</t>
  </si>
  <si>
    <t>Enlace de Poblacion Victima y Vulnerable</t>
  </si>
  <si>
    <t>Oficina de Atención a Poblacion Victima y Vulnerable</t>
  </si>
  <si>
    <t>Escritorio, Computador, Papeleria, Internet, Programas y Aplicativos</t>
  </si>
  <si>
    <t>Enlace atención a poblacion victima y vulnerable, apoyos profesionales y técnicos</t>
  </si>
  <si>
    <t>Cesar Chavez Parra</t>
  </si>
  <si>
    <t>Dinamizador de Emprendimiento para la Poblacion Victima y Vulnerable</t>
  </si>
  <si>
    <t>Escritorios, Computadores, Papeleria, Programas y Aplicativos</t>
  </si>
  <si>
    <t>Profesional G02, Orientadores de Emprendimiento, Apoyo Técnico de Emprendimiento</t>
  </si>
  <si>
    <t>Escritorio, Computadoras, Papeleria, Internet, Programas y Aplicativos</t>
  </si>
  <si>
    <t>Profesional G02, Orientadores de Emprendimiento, Apoyo Técnico</t>
  </si>
  <si>
    <t>Coordinadora de APE</t>
  </si>
  <si>
    <t>A corte del 31 de marzo de 2026, el presupuesto del Despacho de la Dirección presenta una apropiación vigente de $307.150.000, luego de una reducción presupuestal por valor de $2.237.853.048 frente al presupuesto inicial.
La ejecución financiera registra compromisos por $63.139.871, obligaciones por $60.531.057 y pagos por $60.271.857, lo que representa una ejecución cercana al 20%, acorde con el comportamiento esperado para el primer trimestre.
Se mantiene un saldo disponible de $244.010.129, lo que evidencia disponibilidad de recursos suficiente para el desarrollo de las actividades programadas y una gestión presupuestal controlada y ajustada a la planeación institucional.</t>
  </si>
  <si>
    <t>En el avance de los indicadores para el primer trimestre de la vigencia 2026 por parte del Despacho de la Dirección se observa un avance significativo, en donde se observa un avance de aproximadamente 50% en cada uno de sus indicadores, sin embargo, se recomienda realizar seguimiento para evaluar si se debe realizar ajuste a la meta, con el objetivo de evitar la sobre ejecución al finalizar la vigencia. 
En cuanto a la ejecución presupuestal a corte del primer trimestre se observa un avance en la ejecución total de 20,56%, de los cuales de los recursos asignados por funcionamiento presentó un  26,73% y una ejecución del 1.41% de los recursos asignados por el proyecto de Administración de los procesos, se recomienda realizar seguimiento de la ejecución de los recursos especialmente a los recursos de inversión dado que a cierre de marzo presenta una baja ejecución, con el fin de generar acciones que permitan la ejecución de la totalidad de los recursos asignados en la vigencia.</t>
  </si>
  <si>
    <t>El Despacho cuenta con una infraestructura física compuesta de oficinas, sala de juntas y mobiliario para realizar los comités directivos.</t>
  </si>
  <si>
    <t>El Despacho dispone de infraestructura y herramientas tecnológicas (equipos de cómputo, impresión, digitalización y soluciones TIC) que soportan de manera eficiente la gestión operativa, administrativa y estratégica de las actividades propias de la dependencia.</t>
  </si>
  <si>
    <t>El Despacho cuenta con una estructura organizacional conformada por un cargo de nivel directivo, personal de planta en los niveles asesor y asistencial, y profesionales vinculados a través de contratos de prestación de servicios, quienes fortalecen la capacidad técnica y operativa de la dependencia, asegurando el adecuado desarrollo de sus funciones y el cumplimiento de los objetivos estratégicos.</t>
  </si>
  <si>
    <t>Jorge Eduardo Londoño</t>
  </si>
  <si>
    <t>El Despacho cuenta con infraestructura y herramientas tecnológicas adecuadas (equipos de cómputo, impresoras, escáneres y soluciones TIC), que facilitan la gestión, articulación y desarrollo oportuno de las actividades propias de los encuentros nacionales.</t>
  </si>
  <si>
    <t>El Despacho dispone de una estructura de talento humano conformada por un cargo de nivel directivo, personal de planta en los niveles asesor y asistencial, y profesionales vinculados a través de contratos de prestación de servicios, lo que garantiza el desarrollo eficiente de las funciones asignadas y el logro de las metas institucionales.</t>
  </si>
  <si>
    <t>Instructores que imparten la formación en competencias básicas: competencias claves y transversales y competencias técnicas.</t>
  </si>
  <si>
    <t>RUEBN DARIO MONTOYA ZAPATA</t>
  </si>
  <si>
    <t>Cristian Meneses</t>
  </si>
  <si>
    <t>Willson Reinaldo Valencia</t>
  </si>
  <si>
    <t>Coordinador Formación</t>
  </si>
  <si>
    <t>Infraestructura del Centro: Coordinación de Formación</t>
  </si>
  <si>
    <t>Personal planta y contratistas</t>
  </si>
  <si>
    <t>24 Instructores de Planta 66 Instructores de contrato 30 Apoyos Administrativos 3 Coordinaciones académicas 1 Coordinación de Formación</t>
  </si>
  <si>
    <t>200 instructores para formación titulada</t>
  </si>
  <si>
    <t>Luz Estella Chica Arango. Bladimir Coba Rodríguez. Magda Elizabeth Lopera. Ana María Páez. Eliana Ma</t>
  </si>
  <si>
    <t>plataforma sofia plus, LMS, territorium, diseños curriculares, guías de aprendizaje.</t>
  </si>
  <si>
    <t>instructores de las áreas correspondientes, equipos de coordinaciones académicas, coordinador de formación.</t>
  </si>
  <si>
    <t>angela patricia rojas ochoa,  coordinaciones académicas</t>
  </si>
  <si>
    <t>coordinaciones de formación profesional y académica</t>
  </si>
  <si>
    <t>AMBIENTES DE FORMACION</t>
  </si>
  <si>
    <t>Computadores, guias,</t>
  </si>
  <si>
    <t>Equipo administrativo e instructores</t>
  </si>
  <si>
    <t>•	ambientes 
•	Disponibilidad de aulas y laboratorios
•	Infraestructura para inducción y orientación</t>
  </si>
  <si>
    <t>•	Disponibilidad de equipos tecnológicos
•	Plataformas de apoyo a formación inicial
•	Sistemas de información académica</t>
  </si>
  <si>
    <t>•	Instructores 
•	Coordinadores académicos 
•	 Apoyo del área bienestar al aprendiz</t>
  </si>
  <si>
    <t>Espacios, como laboratorios, talleres, aulas polivalentes y unidades productivas, para la simulación de entornos laborales reales
Áreas administrativas oficinas de equipos de apoyo administrativo y de coordinadores académicos</t>
  </si>
  <si>
    <t>software licenciado y plataformas virtuales SOFIA Plus y Zajuna. tics licencias computadores etc</t>
  </si>
  <si>
    <t>Coordinadores académicos y apoyos administrativos e instructores</t>
  </si>
  <si>
    <t>Jorge Daniel Zipa Rodirguez; Cesar Augusto Serrano Rodriguez; Johanna Cristina Vasquez Diaz; Javier</t>
  </si>
  <si>
    <t>INSTALACIONES DE LA ENTIDAD, SEDES EN COMODATO, SEDES EN ARRIENDO</t>
  </si>
  <si>
    <t>REGISTROS CALIFICADOS VIGENTES</t>
  </si>
  <si>
    <t>INSTRUCTORES IDONEOS PARA EL DESARROLLO DE LAS COMPETENCIAS</t>
  </si>
  <si>
    <t>Aulas teóricas adecuadas para clases iniciales
Talleres y laboratorios según la especialidad o programa de formación
Salas de informática con equipos actualizados
Materiales didácticos y de apoyo (manuales, libros, insumos de práctica)
Equipos audiovisuales (video beam, pantallas, sonido)
Mobiliario básico (mesas, sillas, tableros)</t>
  </si>
  <si>
    <t>Programas de formación aprobados para el primer curso
Plataformas virtuales de aprendizaje (LMS)
Sistema de gestión académica y administrativa (registro, control de asistencia y seguimiento de aprendices)
Instrumentos de evaluación iniciales (diagnósticos, pruebas de ingreso)</t>
  </si>
  <si>
    <t>Coordinadora Administración Eduvativa</t>
  </si>
  <si>
    <t>Ambientes de formación adecuados, unidades productivas, laboratorios, talleres, biblioteca
Ambientes de formación adecuados, unidades productivas, laboratorios, talleres, biblioteca</t>
  </si>
  <si>
    <t>FAVIO ARMANDO MEDINA CALDERON ANDRES JOSUE PIÑEROS HERNANDEZ MARLON VELASQUEZ</t>
  </si>
  <si>
    <t>Raquel Suárez Benitez</t>
  </si>
  <si>
    <t>Aprendices matriculado por primera vez en el nivel Tecnologico, Apoyos Administrativos y Coordinadores</t>
  </si>
  <si>
    <t>Olga Gonzalez, César Augusto Ospina Puertas.</t>
  </si>
  <si>
    <t>Coord GFIyGE, Subdirector de Centro.</t>
  </si>
  <si>
    <t>Coordinador de Formación Profesional Integral - Profesional (G2), 5 Coordinadores academico - Instructor (G20)- 1 Profesional de Apoyo Articulador con la Media técnica</t>
  </si>
  <si>
    <t>Hector Romero-Soraya Mendoza</t>
  </si>
  <si>
    <t>Coordinador académico y de articulación con la media</t>
  </si>
  <si>
    <t>Un Coordinaador de Formación, Dos Coordinadores Academicos y Una Coordinadora de Administración Educativa</t>
  </si>
  <si>
    <t>Jairo Iván Cerón</t>
  </si>
  <si>
    <t>Ambientes de formación e infraestructura institucional para la atención y desarrollo de los aprendices de primer curso.</t>
  </si>
  <si>
    <t>Plataformas académicas, sistemas de información y herramientas tecnológicas necesarias para el registro, seguimiento y control de los aprendices de primer curso.</t>
  </si>
  <si>
    <t>Instructores y personal de apoyo capacitados para orientar, acompañar y realizar seguimiento a los aprendices de primer curso, garantizando el cumplimiento del indicador.</t>
  </si>
  <si>
    <t>86 INSTRUCTORES 9 PERSONAS APOYO ADMINISTRATIVO EQUIPO DE BIENESTAR AL APRENDIZ</t>
  </si>
  <si>
    <t>En recursos físicos, se necesitan ambientes suficientes y disponibles (aulas, talleres, laboratorios y espacios de bienestar) con capacidad acorde a la demanda, además de puntos de atención para inducción, registro, orientación y caracterización, incluyendo estrategias de descentralización (uso de sedes municipales, espacios comunitarios o jornadas móviles) para reducir barreras de acceso en zonas rurales.</t>
  </si>
  <si>
    <t>En recursos técnicos, es indispensable contar con conectividad estable, equipos de cómputo, herramientas de comunicación y plataformas institucionales para inscripción, matrícula, inducción virtual/presencial, seguimiento de asistencia y alertas tempranas, así como materiales pedagógicos y guías de inducción que faciliten la adaptación a la formación.</t>
  </si>
  <si>
    <t>En recursos humanos, se requiere disponibilidad suficiente de instructores para cubrir la carga inicial, coordinación académica para programación y apertura de fichas, personal de apoyo administrativo para matrícula y verificación documental, y equipos de bienestar/orientación para acompañar la permanencia, especialmente en población vulnerable o rural. En conjunto, estas necesidades garantizan que el ingreso de aprendices de primer curso se traduzca en matrícula efectiva, inicio oportuno</t>
  </si>
  <si>
    <t>Ana María Espinosa-Claudia Cubides</t>
  </si>
  <si>
    <t>Juan Pablo Hoyos Maya –  Dyron Javier Ramírez Osorio, Rocio del Pilar Medina Rojas</t>
  </si>
  <si>
    <t>coordinación académica y de formación</t>
  </si>
  <si>
    <t>Plataforma virtual, internet, material pedagógico digital , proyectos formativo, diseños curriculares, aplicativos sofia plus y betowa,</t>
  </si>
  <si>
    <t>Alexander Durango y Laura Ramirez</t>
  </si>
  <si>
    <t>Adelaida Cano Molina y Laime Vergara</t>
  </si>
  <si>
    <t>Oficinas Administración educativa</t>
  </si>
  <si>
    <t>Equipos de computo, impresoras convencionales e impresoras de carné</t>
  </si>
  <si>
    <t>2 Profesionales y 2 Técnicos</t>
  </si>
  <si>
    <t>FENRNADO CANO</t>
  </si>
  <si>
    <t>John Albeiro Giraldo Londoño /Cesar Augusto Robledo Garcia</t>
  </si>
  <si>
    <t>Ambientes de formación especializados en el CTCM</t>
  </si>
  <si>
    <t>Plataformas Sofia Plus, ZAJUNA, Equipos de cómputo, Materiales para formación</t>
  </si>
  <si>
    <t>Instructores, Coordinadores Académicos, Administración Educativa, Apoyos Administrativos</t>
  </si>
  <si>
    <t>Adriana Fajardo</t>
  </si>
  <si>
    <t>Equipos de cómputo, materiales de formación y aplicativos Institucionales</t>
  </si>
  <si>
    <t>María Cecilia Pérez - Diana Nexi Samacá - Yamile Galvis Quintero-Juan Cristancho-Henry Gaitán</t>
  </si>
  <si>
    <t>Ambientes de formación. Materiales, insumos y dotación. Mantenimiento y alistamiento</t>
  </si>
  <si>
    <t>Plataformas académicas y de gestión. Herramientas de Seguimiento y control.</t>
  </si>
  <si>
    <t>Planeación, ingreso y gestión de la oferta. Operación académica. Equipo de Bienestar / psicosocial.</t>
  </si>
  <si>
    <t>Infraestructura centro de formaicon, ambientes de formacion, mobiliario y enseres</t>
  </si>
  <si>
    <t>Simuladores, herramientas, maquinarias y equipos</t>
  </si>
  <si>
    <t>Instructores, apoyo administrativo, Bienestar del Aprendiz, Contrato de Aprendizaje</t>
  </si>
  <si>
    <t>Luisa Fernanda Arrollo Leall</t>
  </si>
  <si>
    <t>Infraestructura, maquinaria y herramientas del centro de formación</t>
  </si>
  <si>
    <t>•  Ambientes de Formación de Inducción
•  Carnetización Física/Digital
•  Centros de Convivencia y Áreas Deportivas
•  Biblioteca y Unidades de Información</t>
  </si>
  <si>
    <t>•  Módulo de Ingreso en SOFIA Plus / Betowa 
•  Kit de Inducción.
•  LMS Zajuna (Configuración Inicial)
•  Correo Institucional y Licencias</t>
  </si>
  <si>
    <t>•  Equipo de Bienestar al Aprendiz
•  Instructores Líderes de Ficha
•  Personal de Apoyo a la Matrícula
•  Monitores de Centro</t>
  </si>
  <si>
    <t>Equipo de computo y aplicativos</t>
  </si>
  <si>
    <t>Herramientas, equipos, maquinaria, computadores, conectividad a internet, bases de datos, sistemas de informacion</t>
  </si>
  <si>
    <t>Instructora - Coordinadora Académica</t>
  </si>
  <si>
    <t>Santiago Becerra Henao</t>
  </si>
  <si>
    <t>Ambientes de formación y acogida académica como aulas, talleres, laboratorios, bibliotecas y espacios de inducción, adecuados en seguridad, accesibilidad y dotación. Estos espacios facilitan el proceso de ingreso, adaptación y desarrollo inicial de los aprendices de primer curso, fortaleciendo la calidad y pertinencia de la formación.</t>
  </si>
  <si>
    <t>Infraestructura tecnológica que soporta el inicio del proceso formativo, incluyendo plataformas educativas, sistemas de información académica, equipos de cómputo y recursos digitales. Permiten la matrícula, inducción, seguimiento académico temprano y acceso oportuno a contenidos, asegurando una experiencia formativa pertinente y de calidad.</t>
  </si>
  <si>
    <t>Talento humano conformado por instructores, tutores, orientadores, personal de bienestar y apoyo administrativo. Son responsables de la inducción, acompañamiento académico y psicosocial de los aprendices de primer curso, promoviendo la adaptación, permanencia y desarrollo de competencias alineadas con las necesidades productivas del territorio.</t>
  </si>
  <si>
    <t>Enmer Pérez Castro</t>
  </si>
  <si>
    <t>Coordinador de FPI</t>
  </si>
  <si>
    <t>Documentacion formalizada mediante Resoluciones, circulares, correos y aplicativo Compromiso</t>
  </si>
  <si>
    <t>Nilson Benjumea Acuna, Fidel Torres Palomino y Bibiana Castano Osorio</t>
  </si>
  <si>
    <t>Aulas de formación. Ambientes de inducción y orientación. Talleres y laboratorios básicos. Espacios de bienestar.
Áreas administrativas</t>
  </si>
  <si>
    <t>Equipos de cómputo. Plataformas académicas del SENA. Recursos audiovisuales. Conectividad a internet. Material didáctico básico. Elementos de seguridad</t>
  </si>
  <si>
    <t>Instructores. Coordinación académica. Personal de bienestar al aprendiz. Equipo administrativo. Orientadores o tutores</t>
  </si>
  <si>
    <t>Ambientes de formación del SENA debidamente habilitados para la formación profesional integral, incluyendo aulas, talleres, laboratorios y ambientes especializados según el programa. Oficinas administrativas, espacios para inducción, orientación académica y acompañamiento integral, así como áreas destinadas a actividades de bienestar y permanencia de los aprendices de primer curso.</t>
  </si>
  <si>
    <t>Ambientes de formación de centro, debidamente habilitados para la formación profesional integral, incluyendo aulas, talleres, laboratorios y ambientes especializados según el programa. Oficinas administrativas, espacios para inducción, orientación académica y acompañamiento integral, así como áreas destinadas a actividades de bienestar y permanencia de los aprendices de primer curso.</t>
  </si>
  <si>
    <t>Instructores de formación profesional integral, coordinadores académicos, líderes de programa, orientadores, profesionales de bienestar al aprendiz, personal administrativo, equipos de apoyo pedagógico y responsables de la planeación, ejecución, seguimiento y evaluación del proceso formativo de los aprendices de primer curso. Equipo de Bienestar al Aprendiz</t>
  </si>
  <si>
    <t>AOLA MARCELA PEREZ CRUZ</t>
  </si>
  <si>
    <t>Se garantiza el recurso humano necesario para la vigencia: Instructores de Planta y Contratistas – Funcionarios y Apoyos a la  Gestión . Requiriendo revisión ya que la asignación presupuestal 2026 para el programa no fue lo suficiente</t>
  </si>
  <si>
    <t>JUAN DIEGO GIRALDO LLANO</t>
  </si>
  <si>
    <t>Ambientes de formación del Centro de Formación, aulas, talleres, laboratorios y demás espacios físicos requeridos para el desarrollo de la formación profesional integral, garantizando las condiciones necesarias para el ingreso y permanencia de los aprendices de primer curso.</t>
  </si>
  <si>
    <t>Plataformas institucionales del SENA, principalmente SOFÍA Plus, para la gestión de la oferta formativa, inscripción, selección y matrícula de aprendices de primer curso, así como lineamientos técnicos, académicos y curriculares vigentes para la formación profesional integral.</t>
  </si>
  <si>
    <t>Instructores de formación profesional integral, coordinadores académicos, coordinadores de formación, equipo de planeación y personal administrativo de apoyo encargados de la planeación de la oferta, procesos de ingreso, matrícula y acompañamiento inicial de los aprendices de primer curso.</t>
  </si>
  <si>
    <t>LALI MARIEN GOEMZ ESCOBAR</t>
  </si>
  <si>
    <t>COORDINADORA DE FROMACIÓN PROFESIONAL</t>
  </si>
  <si>
    <t>45 instructores de planta y 20 contratistas</t>
  </si>
  <si>
    <t>Efuemia Pacheco, Jessica Tobon, Alejandro Osorio y Johnathan Fragozo</t>
  </si>
  <si>
    <t>Coordinaodores academicos y Coordinador de formacion</t>
  </si>
  <si>
    <t>El Centro de formación cuenta con 7 naves con distintos ambientes de formación para atender la meta de  Aprendices de primer curso</t>
  </si>
  <si>
    <t>El Centro de formación para la vigencia 2026 contratará 326 instructores  para atender la distintas formaciones matriculadas durante la vigencia</t>
  </si>
  <si>
    <t>Diego Eduaro Erazo</t>
  </si>
  <si>
    <t>"Aulas y talleres equipados: Espacios suficientes con mobiliario, equipos y herramientas actualizadas para atender la demanda de 1275 aprendices en modalidad presencial. Laboratorios especializados: Dependiendo de los programas tecnológicos, se requerirán laboratorios (ej. informática, electrónica, química) con capacidad para grupos grandes.  Biblioteca y centros de recursos: Espacios con material bibliográfico, computadores y acceso a bases de datos para apoyo académico. 
Infraestructura de bi</t>
  </si>
  <si>
    <t>"Plataforma académica (ej. SOFIA Plus): Sistema para gestionar matrículas, registros, seguimiento académico y evaluación de aprendices. Software especializado: Licencias actualizadas de programas técnicos según cada disciplina (ej. AutoCAD, SAP, herramientas de programación).   Equipos de conectividad: Redes de internet de alta velocidad, Wi-Fi en todas las áreas, y servidores para soportar plataformas virtuales complementarias. Equipos multimedia: Video beam, pantallas interactivas, y sistemas</t>
  </si>
  <si>
    <t>"Instructores calificados: Contratación o redistribución de instructores con perfil técnico-pedagógico en cada área, considerando la ratio alumno/docente. Personal administrativo: Coordinadores de programa, asistentes académicos y registradores para gestión de matrículas y seguimiento.   Personal de apoyo técnico: Soporte en mantenimiento de equipos, laboratoristas y especialistas en TIC. Personal de bienestar: Psicólogos, orientadores y enfermeros para acompañar la adaptación de los aprendices</t>
  </si>
  <si>
    <t>HEBER PEÑARANDA</t>
  </si>
  <si>
    <t>Materiales de formacion</t>
  </si>
  <si>
    <t>Aplicativo Sofia Plus, Zajuna, SIGPA, Biblioteca Virtual, internet equipos de computo.</t>
  </si>
  <si>
    <t>:EQUIPOS DE COMPUTO, INTERNET, APLICATIVOS INSTITUCIONALES, BIBLIOTECA VIRTUAL, CELULARES, TABLET, PLANES DE DATOS</t>
  </si>
  <si>
    <t>•  Ambientes de Formación Especializados
•  Almacenes y Bodegas de Materiales
•  Aulas de Cómputo y Conectividad
•  Unidades Móviles
•  Centros de Convivencia y Áreas Deportivas</t>
  </si>
  <si>
    <t>•  SOFIA Plus / Betowa
•  Diseños Curriculares por Competencias
•  LMS Zajuna
•  Software Especializado por Red de Conocimiento
•  Bibliotecas Digitales</t>
  </si>
  <si>
    <t>•  Instructores de Especialidad (Técnicos
•  Instructores Transversales
•  Gestores de Etapa Productiva
•  Personal de Apoyo a la Matrícula
•  Equipo de Bienestar al Aprendiz</t>
  </si>
  <si>
    <t>Se cuenta con la Oficina de coordinación de administración educativa, computadores, impresoras e internet.</t>
  </si>
  <si>
    <t>Se cuenta con recursos técnicos en plataformas tecnológicas (SENA SOFIA PLUS) y conectividad a internet.</t>
  </si>
  <si>
    <t>Se tiene una persona funcionaria de planta Sena que es la que CERTIFICA.</t>
  </si>
  <si>
    <t>ANGELA RODRIGUEZ</t>
  </si>
  <si>
    <t>COORDINADORA DE GRUPO DE ADMINISTRACION EDUCATIVA.</t>
  </si>
  <si>
    <t>Se cuenta con las oficinas dotadas y los espacios para desarrollar el proceso de certificación y para dar atención y orientación al aprendiz y al instructor para garantizar el proceso de certificación de su formación</t>
  </si>
  <si>
    <t>Se cuenta con los recursos técnicos suficientes para desarrollar el proceso de certificación y garantizar al aprendiz y al instructor  la orientación necesaria para que continúe y finalice el  proceso de certificación de su formación</t>
  </si>
  <si>
    <t>Se cuenta con el recurso humano suficiente, para dar orientación al aprendiz y al instrcutor para que realizar la certificación y la orientación requerida durante el desarrollo del proceso al aprendiz y al instructor</t>
  </si>
  <si>
    <t>Espacios, como laboratorios, talleres, aulas polivalentes y unidades productivas, para la simulación de entornos laborales reales,  en las Instituciones Educativas</t>
  </si>
  <si>
    <t>Instructores formados en lo pedagógico, técnico y transversal, que dominen el oficio y la didáctica. Apoyos administrativos calificados.
Pares académicos de las IE</t>
  </si>
  <si>
    <t>El recurso físico es brindado por la institución educativa que se va atender</t>
  </si>
  <si>
    <t>Ada Lorena Cerón Rosero</t>
  </si>
  <si>
    <t>Plataformas Institucionales, Equipos de Cómputo, Simuladores y Conectividad, recursos de Bienestar Apoyos Socioeconomicos</t>
  </si>
  <si>
    <t>Olga Gonzalez, Lider de Bienestar al Aprendiz, César Augusto Ospina Puertas.</t>
  </si>
  <si>
    <t>Coords Academicos, Lider de Bienestar al Aprendiz, Coord GFIyGE, Subdirector de Centro.</t>
  </si>
  <si>
    <t>EDUARDO GARZON</t>
  </si>
  <si>
    <t>AUXILIAR G01</t>
  </si>
  <si>
    <t>Tomás Alberto Venegas Moreno</t>
  </si>
  <si>
    <t>Equipos de cómputo e infraestructura física en diferentes ambientes y espacios de formación con su respectiva dotación</t>
  </si>
  <si>
    <t>Computadores, internet, plataformas web como SofiaPlus y SVP redes de comunicación y datos</t>
  </si>
  <si>
    <t>Instructor líder del proceso de formación, líder de administración educativa, instructores y equipo de Bienestar</t>
  </si>
  <si>
    <t>Equipos de cómputo e infraestructura física en diferentes ambientes de formación.</t>
  </si>
  <si>
    <t>Computadores, internet, plataformas web, redes de comunicación y datos</t>
  </si>
  <si>
    <t>Instructor líder del proceso de formación, líder de gestión educativa, instructores, equipo de Bienestar.</t>
  </si>
  <si>
    <t>Equipos de cómputo e infraestructura en diferentes ambientes y espacios de formación</t>
  </si>
  <si>
    <t>Computadores, internet, plataforma web, redes de comunicación y datos.</t>
  </si>
  <si>
    <t>instructor líder del proceso de formación, líder  administración educativa e instructores, equipo de Bienestar</t>
  </si>
  <si>
    <t>Portatiles, Escritorios Ambientes de Formación, Unidades Productivas, Centro de Convivencia, Buses.</t>
  </si>
  <si>
    <t>Aplicativo Sena Sofia Plus.  GFPI-P-006 Procedimiento ejecución de la Formación Profesional Integral. GFPI-G-007 Guía Apoyos de Socioeconomicos. GFPI-P-007 Procedimiento Apoyos de Sostenimiento</t>
  </si>
  <si>
    <t>Coordinador de formación, coordinador académico, apoyos administrativos, instructores.</t>
  </si>
  <si>
    <t>Ambientes virtuales y presenciales para la formación, así como espacios para el bienestar del aprendiz</t>
  </si>
  <si>
    <t>Plan de retención de aprendices, Plan Nacional de Bienestar al Aprendiz, Estrategias pedagógicas</t>
  </si>
  <si>
    <t>Instructores, administrativos, equipo de bienestar al aprendiz, equipo directivo</t>
  </si>
  <si>
    <t>Ambientes para la formación en las instituciones educativas</t>
  </si>
  <si>
    <t>Plan de retención de aprendices, Plan Nacional de Bienestar al Aprendiz, Aplicativos de gestión educativa</t>
  </si>
  <si>
    <t>Instructores, administrativos, equipo de bienestar al aprendiz, equipo directivo, profesores y directivos en instituciones educativas</t>
  </si>
  <si>
    <t>Ambientes de formación en los colegios articulados, Talleres, Laboratorios, Ambientes especializados</t>
  </si>
  <si>
    <t>Computadores, conectividad a internet, plataformas virtuales</t>
  </si>
  <si>
    <t>Instructores y personal adminsitrativo</t>
  </si>
  <si>
    <t>Instructor - Coordinador Académico programas especiales</t>
  </si>
  <si>
    <t>Me puedes indicar el recurso físico , recurso técnico y el recurso humano que se necesita para realizar</t>
  </si>
  <si>
    <t>Programas de formación integral profesional aprobados y currículos por área
Plataformas virtuales de aprendizaje (LMS)
Sistemas de gestión académica y administrativa (registro, control de cupos, seguimiento)
Instrumentos de evaluación y seguimiento de aprendizajes
Herramientas digitales para recolección y almacenamiento de evidencias</t>
  </si>
  <si>
    <t>Coordinador académico o líder de formación integral
Instructores y tutores especializados por área de formación
Diseñadores o actualizadores curriculares
Personal administrativo (inscripciones, control de cupos, registros, certificaciones)</t>
  </si>
  <si>
    <t>Aulas o espacios de formación (presenciales o mixtos)
Salas de informática (cuando aplique)
Equipos de cómputo para instructores y participantes
Video beam o pantallas
Tableros (acrílico o digital)
Equipos de audio (parlantes, micrófonos)
Mobiliario (mesas, sillas)
Material didáctico impreso</t>
  </si>
  <si>
    <t>Programas y diseños curriculares de formación complementaria
Guías de aprendizaje y materiales de apoyo
Plataformas virtuales de aprendizaje (LMS), cuando aplique
Herramientas de videoconferencia
Software especializado según el área de formación
Sistemas de evaluación y seguimiento
Conectividad a internet</t>
  </si>
  <si>
    <t>Instructor o formador con competencia técnica y pedagógica
Coordinador académico o de formación
Diseñador instruccional o pedagógico (si se requiere estructuración del curso)
Personal de apoyo administrativo (inscripciones, registros, certificaciones)
Soporte técnico</t>
  </si>
  <si>
    <t>Sofwtware, equipos de computo</t>
  </si>
  <si>
    <t>Es un meta virtual no hay presencialidad</t>
  </si>
  <si>
    <t>Los instructores a contratar para cubrir esta necesidad</t>
  </si>
  <si>
    <t>Ambientes
Area Administrativa 
Equipos  Tecnológicos
Mobiliario</t>
  </si>
  <si>
    <t>Plataformas de gestión académica
Sistemas de seguimiento y control de evaluación
Software de certificación y emisión de títulos
Protocolos y guías técnicas de evaluación</t>
  </si>
  <si>
    <t>Coordinador administracion educativa  y apoyos  tecnicos y de gestión</t>
  </si>
  <si>
    <t>ERIKA JOHANA GÓMEZ VERDUGO</t>
  </si>
  <si>
    <t>COORDINADORA ADMINISTRACION EDUCATIVA</t>
  </si>
  <si>
    <t>•  Sistema de Alertas Tempranas (SAT)
•  Plataforma Betowa / SOFIA Plus
•  LMS Zajuna (Analítica de Aprendizaje)
•  Software de Perfilamiento Socioeconómico
•  Canales de Comunicación Digital:</t>
  </si>
  <si>
    <t>•  Equipo de Bienestar al Aprendiz
•  Instructores Líderes de Ficha
•  Monitores (Aprendices Líderes
•  Gestores de Apoyos Socioeconómicos
•  Capellanes y Orientadores</t>
  </si>
  <si>
    <t>Aplicativos SOFIA PLUS, OneDrive, correo institucional, Plan Nacional de Bienestar al Aprendiz</t>
  </si>
  <si>
    <t>Instructores, Aprendices, coordinadores,  y se contrato a 11 Apoyos para desarrollar las actividades del plan nacional Bienestar al Aprendiz</t>
  </si>
  <si>
    <t>•  Oficinas de Bienestar al Aprendiz
•  Zonas de Bienestar e Integración
•  Comedores y Cafeterías
•  Salas de Conectividad y Bibliotecas
•  Salas de Lactancia y Guarderías</t>
  </si>
  <si>
    <t>•  Equipo de Bienestar al Aprendiz
•  Instructores Líderes de Ficha
•  Monitores (Aprendices Líderes
•  Gestores de Apoyos Socioeconómicos
•  Capellanes y Orientadores:</t>
  </si>
  <si>
    <t>Aplicativos SOFIA PLUS, OneDrive, correo institucional, Plan Nacional de Bienestar al Aprendiz,.</t>
  </si>
  <si>
    <t>Ambientes de Teleinformática, Sala de Videoconferencias, Equipos de Cómputo, Equipos de las tecnologías agropecuarias, Equipos de las tecnologías Agroindustriales, Laboratorios, Software especializado, Biblioteca y Bases de datos de bibliografía digital, Internado</t>
  </si>
  <si>
    <t>Aplicativos SOFIA PLUS, OneDrive, correo institucional, plan nacional de bienestar al aprendiz.</t>
  </si>
  <si>
    <t>Instructores, coordinadores, apoyos de bienestar al aprendiz</t>
  </si>
  <si>
    <t>Edison Steve Rodriguez Forero y Germán Antonio Duque Bedoya</t>
  </si>
  <si>
    <t>Para la vigencia 2026, para lograr las metas de establecidas se contrato a 32 instructores, con el apoyo de coordinadores y lideres</t>
  </si>
  <si>
    <t>PEDRO JESUS MIRANDA</t>
  </si>
  <si>
    <t>COORDINADOR PROGRAMA ESPECIALES</t>
  </si>
  <si>
    <t>Edison Steve Rodriguez Forero</t>
  </si>
  <si>
    <t>•  Talleres y Laboratorios en los Colegios
•  Ambientes de Formación SENA
•  Unidades Móviles
•  Materiales de Formación (Insumos)</t>
  </si>
  <si>
    <t>•  Convenios de Articulación
•  Programas de Formación Ajustados
•  Plataforma SOFIA Plus / Betowa
•  LMS Zajuna
•  Software Especializado</t>
  </si>
  <si>
    <t>•  Instructores SENA Itinerantes
•  Gestores Regionales de Articulación
•  Docentes Pares (del Colegio)
•  Psicorientadores
•  Personal de Registro y Control</t>
  </si>
  <si>
    <t>Para la vigencia 2026, para lograr las metas de establecidas se contrato a 32 instructores, con el apoyo de coordinadores y lideres, rectores y docentes de Instituciones Educativas Articuladas con el Centro de formación.</t>
  </si>
  <si>
    <t>•  Laboratorios de Alta Complejidad
•  Nodos de Innovación y FabLabs
•  Salas de Cómputo de Alto Rendimiento (Workstations).
•  Centros de Datos y Servidores Propios
•  Ambientes de Bienestar Diferenciales</t>
  </si>
  <si>
    <t>•  Software de Simulación Industrial
•  Plataformas de Gestión de Proyectos
•  Bases de Datos Científicas
•  LMS Zajuna (Nivel Avanzado)
•  Plataformas de Práctica de Inglés</t>
  </si>
  <si>
    <t>•  Instructores 
•  Instructores de Bilingüismo 
•  Gestores de SENNOVA
•  Tutores de Etapa Productiva
•  Personal de Apoyo para Pruebas Saber TyT</t>
  </si>
  <si>
    <t>Ambientes de formación, equipos de cómputo, dotación de mobiliario, elementos de ayudas audiovisuales</t>
  </si>
  <si>
    <t>Plataformas y Software
LMS (Learning Management System): Actualmente el SENA utiliza plataformas como Zajuna (basada en Moodle) para gestionar contenidos, foros y evidencias.
Plataformas de Bilingüismo: Herramientas específicas como English Dot Works o licencias de software especializado (ej. Rosetta Stone, Tell Me More o plataformas propias del SENA) para la práctica de Listening, Speaking, Reading y Writing.
Herramientas de Ofimática: Acceso a paquetes como Microsoft Office 365</t>
  </si>
  <si>
    <t>Instructores Virtuales: Expertos temáticos encargados de orientar el proceso, calificar y retroalimentar.
Instructores de Bilingüismo: Perfiles específicos con certificación en lenguas extranjeras (C1/C2) para orientar las competencias transversales de inglés.
Equipo de Seguimiento y Acompañamiento: Personal administrativo y de bienestar que monitorea la deserción y apoya al aprendiz.
Asesores Pedagógicos: Diseñadores instruccionales que estructuran los contenidos para que sean didácticos.</t>
  </si>
  <si>
    <t>Juan Carlos Moreno Jaramillo</t>
  </si>
  <si>
    <t>•  Plataforma Betowa / SOFIA Plus: 
•  LMS Zajuna
•  Software Especializado por Área
•  Diseños Curriculares Actualizados
•  Bibliotecas Digitales y Bases de Datos</t>
  </si>
  <si>
    <t>•  Instructores Técnicos. 
•  Instructores Transversales. 
•  Personal de Apoyo Administrativo (Registro y Control).
•  Gestores de Etapa Productiva.
•  Equipo de Bienestar al Aprendiz.</t>
  </si>
  <si>
    <t>Para la vigencia 2026, para lograr las metas de establecidas se contrato a 16 Instructores, con el apoyo de coordinadores y lideres</t>
  </si>
  <si>
    <t>ANA MARIA GIRALDO</t>
  </si>
  <si>
    <t>Para la vigencia 2026, para lograr las metas de establecidas se contrato  a 97 instructores, con el apoyo de coordinadores y lideres, de igual forma se contrato un equipo de apoyos administrativos para gestionar la certificacion.</t>
  </si>
  <si>
    <t>COORDINADORA DE GESTION EDUCATIVA ADMINISTRATIVA</t>
  </si>
  <si>
    <t>Para la vigencia 2026, para lograr las metas de establecidas se contrato a 172 instructores y se cuenta con 46 de planta, con el apoyo de coordinadores y lideres</t>
  </si>
  <si>
    <t>Para la vigencia 2026, para lograr las metas de establecidas se contrato a 97 instructores, con el apoyo de coordinadores, lideres y apoyos administrativos que gestionan la certificación.</t>
  </si>
  <si>
    <t>Para la vigencia 2026, para lograr las metas de establecidas se contrato a32 instructores, con el apoyo de coordinadores y lideres</t>
  </si>
  <si>
    <t>Para la vigencia 2026, para lograr las metas de establecidas se contrato a97 instructores, con el apoyo de coordinadores y lideres, igual forma apoyos administrativos para la gestion de la certificacion.</t>
  </si>
  <si>
    <t>COORDINADORA GESTION ADMINISTRACION EDUCATIVA</t>
  </si>
  <si>
    <t>Para la vigencia 2026, para lograr las metas de establecidas se contrato a32 instructores, con el apoyo de coordinadores y lideres, de igual forma apoyos administrativos para la gestion de la certificacion.</t>
  </si>
  <si>
    <t>Coordinadora Académica.</t>
  </si>
  <si>
    <t>Ambientes de formación, Equipos de cómputo, Materiales para formación, Diseños curriculares, Equipos ya mquinaria especialilizadazada</t>
  </si>
  <si>
    <t>Maquinaria especializada, conectividad, ,</t>
  </si>
  <si>
    <t>IInstructores, nstructores, Apoyos administrativos,</t>
  </si>
  <si>
    <t>Mayra Alejandra Aponte Daza, Coordinadores  Académicos</t>
  </si>
  <si>
    <t>Coordinadora Misional y Coordinadores Académicos</t>
  </si>
  <si>
    <t>María Cecilia Pérez - Diana Nexi Samacá -Henry Gaitán</t>
  </si>
  <si>
    <t>Julián Andrés Castellano Castro</t>
  </si>
  <si>
    <t>Henry Gaitán Gómez</t>
  </si>
  <si>
    <t>Infraestructura del centro de formacion y de la Institucion Educativa que forma parte del Convenio de articulacion con la media</t>
  </si>
  <si>
    <t>Software especializado, equipos de computo, herramientas informaticas, Simuladores, Maquinaria, Herramienta y Equipo.</t>
  </si>
  <si>
    <t>Instructores tecnicos especializados en el area de la competencia a desarrollar y docentes de las instituciones educativas vinculadas.</t>
  </si>
  <si>
    <t>Infraestructura del Centro:</t>
  </si>
  <si>
    <t>Centro de Servicios de Salud, Sede Central
Sede Rodolfo Martines Tono
Sede en arriendo Universidad san Buenaventura
Sede Buenos Aires en comodato</t>
  </si>
  <si>
    <t>Subdirector de Centro, Coordinador Misional, Coordinadores Académicos y Líder de Planeación, quienes se encargan de la gestión, coordinación, planificación y seguimiento de las actividades académicas, administrativas y misionales, garantizando el cumplimiento de los objetivos institucionales.</t>
  </si>
  <si>
    <t>Eliana Atehortua</t>
  </si>
  <si>
    <t>Planeación Centro</t>
  </si>
  <si>
    <t>Coordinador de Formación Profesional  Integral</t>
  </si>
  <si>
    <t>Ambientes de formación titulada como aulas, talleres, laboratorios, bibliotecas y espacios de práctica productiva, adecuados en seguridad, accesibilidad y dotación técnica. Estos espacios permiten atender los cupos ofertados, desarrollar competencias laborales y profesionales, y fortalecer la calidad y pertinencia de la formación acorde con las necesidades del sector productivo.</t>
  </si>
  <si>
    <t>Infraestructura tecnológica y equipos especializados que soportan la formación titulada, incluyendo plataformas educativas, sistemas de gestión académica, equipos de cómputo, software técnico y herramientas propias de cada programa. Facilitan el desarrollo del proceso formativo, el seguimiento académico y la gestión eficiente de los cupos ofertados.</t>
  </si>
  <si>
    <t>Talento humano calificado conformado por instructores, coordinadores académicos, tutores, personal de bienestar y apoyo administrativo. Son responsables de planear, ejecutar y acompañar los procesos de formación titulada, garantizando calidad académica, pertinencia sectorial y cumplimiento de los objetivos estratégicos institucionales.</t>
  </si>
  <si>
    <t>Coordinador de formacion progrmas especiales</t>
  </si>
  <si>
    <t>Infraestructura del centro y sus sedes, talleres, ambientes, laboratorios, hardware y software, maquinaria y equipos dispuestos para la población en general, aula móvil</t>
  </si>
  <si>
    <t>Ambientes de formación adecuados para la ejecución de la formación complementaria, como aulas, talleres, laboratorios y espacios comunitarios o empresariales. Estos espacios deben contar con condiciones de seguridad, accesibilidad y bienestar, facilitando la continuidad del proceso formativo y contribuyendo a la permanencia y retención de los participantes.</t>
  </si>
  <si>
    <t>Herramientas tecnológicas y materiales didácticos que apoyan el desarrollo de la formación complementaria, incluyendo plataformas educativas, sistemas de seguimiento académico, equipos de cómputo y recursos digitales. Permiten monitorear la participación, atender alertas tempranas y fortalecer la calidad y pertinencia de la formación.</t>
  </si>
  <si>
    <t>Talento humano conformado por instructores, tutores, orientadores y personal de apoyo administrativo. Son responsables del acompañamiento académico, la orientación al aprendiz y la implementación de estrategias pedagógicas y de bienestar que favorecen la permanencia y retención en la formación complementaria.</t>
  </si>
  <si>
    <t>Yina Paola Rojas Rojas</t>
  </si>
  <si>
    <t>Profesional en Bienestar al Aprendiz</t>
  </si>
  <si>
    <t>Ambientes de formación técnica adecuados como aulas, talleres, laboratorios y espacios productivos, dotados con condiciones de seguridad, accesibilidad y equipamiento básico. Estos espacios permiten el desarrollo continuo del proceso formativo, fortalecen la calidad y pertinencia de la formación y contribuyen a la permanencia de los aprendices.</t>
  </si>
  <si>
    <t>Infraestructura tecnológica y equipos de apoyo al proceso formativo, que incluyen plataformas educativas, sistemas de seguimiento académico, equipos de cómputo y herramientas técnicas propias de cada programa. Facilitan el monitoreo del avance, la atención oportuna de alertas y el fortalecimiento de la retención de aprendices.</t>
  </si>
  <si>
    <t>Talento humano interdisciplinario conformado por instructores técnicos, tutores, orientadores, personal de bienestar y apoyo administrativo. Son responsables del acompañamiento académico y psicosocial, la mejora continua de la calidad formativa y la implementación de acciones que favorecen la retención en programas técnicos laborales y otros.</t>
  </si>
  <si>
    <t>Profesional de bienestar aprendices</t>
  </si>
  <si>
    <t>Ambientes académicos y de bienestar adecuados para el desarrollo de la formación en educación superior, como aulas, laboratorios, bibliotecas, salas de tutoría y espacios de orientación estudiantil. Estos espacios favorecen el acompañamiento académico y psicosocial, contribuyendo a la permanencia y retención de los estudiantes.</t>
  </si>
  <si>
    <t>Herramientas tecnológicas que apoyan el seguimiento académico y la permanencia estudiantil, incluyendo plataformas educativas, sistemas de información académica, analítica de datos y herramientas de comunicación. Permiten identificar riesgos de deserción, fortalecer la calidad del proceso formativo y mejorar la pertinencia de la educación superior.</t>
  </si>
  <si>
    <t>Equipo humano interdisciplinario conformado por docentes, tutores, orientadores, psicólogos, trabajadores sociales y personal administrativo. Son responsables de brindar acompañamiento académico y psicosocial, implementar acciones de calidad y pertinencia, y apoyar la retención de estudiantes en educación superior.</t>
  </si>
  <si>
    <t>Profesional Bienestar Aprendiz</t>
  </si>
  <si>
    <t>Ambientes de formación integral como aulas, talleres, laboratorios, bibliotecas y espacios de bienestar, adecuados en seguridad, accesibilidad y dotación. Estos espacios permiten el desarrollo continuo de la formación titulada, el acompañamiento académico y la articulación con el sector productivo, favoreciendo la permanencia y retención de los aprendices.</t>
  </si>
  <si>
    <t>Herramientas tecnológicas que soportan el proceso formativo y el seguimiento a la permanencia, incluyendo plataformas educativas, sistemas de información académica, analítica de datos y equipos especializados por programa. Facilitan el monitoreo del desempeño, la identificación temprana de riesgos y la mejora de la calidad y pertinencia de la formación titulada.</t>
  </si>
  <si>
    <t>Equipo humano interdisciplinario conformado por instructores, tutores, coordinadores académicos, orientadores, personal de bienestar y apoyo administrativo. Son responsables de implementar estrategias pedagógicas, brindar acompañamiento integral y ejecutar acciones de calidad y pertinencia que contribuyen a la retención en la formación titulada.</t>
  </si>
  <si>
    <t>Ambientes de formación técnica adecuados para la articulación con la educación media, como aulas, talleres y laboratorios, ubicados en centros de formación o instituciones educativas aliadas. Estos espacios deben cumplir condiciones de seguridad, accesibilidad y dotación básica, permitiendo atender los cupos del programa y fortalecer la pertinencia de la formación técnica laboral.</t>
  </si>
  <si>
    <t>Infraestructura tecnológica y equipos especializados que soportan la formación técnica laboral articulada, incluyendo equipos de cómputo, software técnico, plataformas académicas y sistemas de seguimiento. Facilitan la gestión de cupos, el desarrollo de competencias técnicas y el monitoreo del proceso formativo en articulación con la educación media.</t>
  </si>
  <si>
    <t>Talento humano calificado conformado por instructores técnicos, docentes articuladores, coordinadores académicos y personal de apoyo. Son responsables de planear, ejecutar y acompañar el proceso formativo, garantizar la calidad y pertinencia curricular y asegurar el cumplimiento de los cupos del programa de integración con la educación media.</t>
  </si>
  <si>
    <t>Ambientes de formación de educación superior como aulas, laboratorios, talleres, bibliotecas y espacios de práctica, con condiciones de seguridad, accesibilidad y dotación adecuada. Estos espacios permiten el desarrollo de programas de nivel tecnólogo, fortaleciendo la calidad, pertinencia y cobertura de la formación orientada a las necesidades productivas del territorio.</t>
  </si>
  <si>
    <t>Infraestructura tecnológica y equipos especializados que soportan la formación en educación superior, incluyendo plataformas educativas, sistemas de gestión académica, equipos de cómputo, software especializado y herramientas digitales. Facilitan el desarrollo de competencias, el seguimiento académico y la gestión eficiente de los cupos ofertados.</t>
  </si>
  <si>
    <t>Talento humano calificado conformado por instructores profesionales, coordinadores académicos, tutores, personal de bienestar y apoyo administrativo. Son responsables de planear, ejecutar y acompañar los procesos formativos, garantizar la calidad académica y asegurar la pertinencia de los programas tecnólogos.</t>
  </si>
  <si>
    <t>Ambientes de formación técnica adecuados como aulas, talleres, laboratorios y espacios productivos, dotados con condiciones de seguridad, accesibilidad y equipamiento básico. Estos espacios permiten el desarrollo de programas técnicos laborales y otras acciones SENA, fortaleciendo las capacidades productivas de la población y aportando al desarrollo sostenible de los territorios.</t>
  </si>
  <si>
    <t>Infraestructura tecnológica y equipos especializados según el área de formación, que incluyen maquinaria, herramientas, equipos de cómputo, software técnico y plataformas educativas. Estos recursos permiten el desarrollo de competencias laborales pertinentes, garantizando la calidad del proceso formativo y el cumplimiento de los cupos ofertados.</t>
  </si>
  <si>
    <t>Talento humano calificado conformado por instructores técnicos especializados, coordinadores académicos y personal de apoyo administrativo. Son responsables de la planeación, ejecución y seguimiento de la formación técnica laboral y otros programas SENA, asegurando pertinencia sectorial, calidad educativa y aporte a la transformación productiva del territorio.</t>
  </si>
  <si>
    <t>Portatiles , Escritorios, Sillas, Ambientes de Formación, Unidades productivas</t>
  </si>
  <si>
    <t>Instructores,, coordinadores, aprendices</t>
  </si>
  <si>
    <t>Lina Marcela Trujillo</t>
  </si>
  <si>
    <t>Coordinador de formación profesional Integral.</t>
  </si>
  <si>
    <t>Ambientes de formación
Espacios físicos adecuados para el desarrollo de la formación virtual y el apoyo a instructores y aprendices. Incluyen aulas con conectividad, iluminación, ventilación y condiciones ergonómicas, así como áreas destinadas a grabación de contenidos y tutorías virtuales, garantizando calidad en la prestación del servicio educativo.</t>
  </si>
  <si>
    <t>– Equipos de Cómputo
Equipos tecnológicos como computadores de escritorio o portátiles con capacidad para ejecutar plataformas LMS, videoconferencias y software educativo. Incluyen periféricos como cámaras web, micrófonos y audífonos, necesarios para el desarrollo de clases virtuales, producción de contenidos y prácticas de bilingüismo</t>
  </si>
  <si>
    <t>Personal capacitado para la planeación, ejecución y soporte de la formación virtual. Incluye instructores con competencias digitales y en bilingüismo, diseñadores instruccionales, tutores virtuales y personal de soporte técnico, quienes garantizan el uso efectivo de los cupos y la calidad del proceso formativo.</t>
  </si>
  <si>
    <t>Ambientes de formación integral adecuados como aulas, talleres, laboratorios, bibliotecas y espacios de práctica, con condiciones de seguridad, accesibilidad y dotación pertinente. Estos espacios permiten atender la totalidad de cupos en formación integral profesional, fortaleciendo la calidad del proceso formativo y su pertinencia con las necesidades productivas del territorio.</t>
  </si>
  <si>
    <t>Infraestructura tecnológica y equipos especializados que soportan la formación integral profesional, incluyendo plataformas educativas, sistemas de gestión académica, equipos de cómputo, software técnico y herramientas propias de cada programa. Garantizan el desarrollo de competencias, el seguimiento académico y el cumplimiento efectivo de los cupos ofertados.</t>
  </si>
  <si>
    <t>Talento humano calificado conformado por instructores profesionales, coordinadores académicos, tutores, personal de bienestar y apoyo administrativo. Son responsables de la planeación, ejecución y seguimiento de la formación integral profesional, asegurando calidad, pertinencia y cobertura, en coherencia con los objetivos estratégicos institucionales.</t>
  </si>
  <si>
    <t>Ambientes de formación y evaluación de los centros de formación como aulas, talleres, laboratorios, bibliotecas y espacios productivos, con condiciones de seguridad, accesibilidad y dotación adecuada. Estos espacios permiten el desarrollo integral de los procesos formativos y de certificación, fortaleciendo la calidad y pertinencia de la formación ofrecida.</t>
  </si>
  <si>
    <t>Infraestructura tecnológica institucional que soporta la gestión académica y los procesos de certificación, incluyendo plataformas educativas, sistemas de información, equipos de cómputo y software especializado. Facilitan el registro, seguimiento, control y emisión de certificaciones, garantizando trazabilidad y calidad en todos los centros de formación.</t>
  </si>
  <si>
    <t>Talento humano interdisciplinario conformado por instructores, evaluadores, coordinadores académicos, personal administrativo y de apoyo. Son responsables de planear, ejecutar y validar los procesos de formación y certificación, asegurando coherencia, calidad y pertinencia con los objetivos estratégicos institucionales.</t>
  </si>
  <si>
    <t>Ambientes de formación y evaluación como aulas, talleres, laboratorios y espacios comunitarios o empresariales, adecuados en seguridad, accesibilidad y dotación básica. Estos espacios permiten el desarrollo de acciones de formación complementaria y la certificación de competencias, fortaleciendo la calidad, pertinencia y el impacto en las actividades productivas del territorio.</t>
  </si>
  <si>
    <t>Herramientas tecnológicas y materiales didácticos que soportan los procesos de formación y certificación, incluyendo plataformas educativas, sistemas de información académica, equipos de cómputo y recursos digitales. Facilitan el seguimiento, la validación de aprendizajes y la emisión de certificaciones en formación complementaria.</t>
  </si>
  <si>
    <t>Talento humano conformado por instructores, evaluadores, coordinadores académicos y personal administrativo. Son responsables de planear, ejecutar y validar los procesos de formación y certificación, garantizando calidad, pertinencia y coherencia con las necesidades del sector productivo y los objetivos estratégicos.</t>
  </si>
  <si>
    <t>Ambientes de formación y evaluación integral como aulas, talleres, laboratorios, bibliotecas y espacios de práctica, con condiciones de seguridad, accesibilidad y dotación adecuada. Estos espacios permiten el desarrollo continuo del proceso formativo y la certificación de aprendices en formación titulada, fortaleciendo la calidad y pertinencia de la formación.</t>
  </si>
  <si>
    <t>Infraestructura tecnológica y equipos especializados que soportan la gestión académica y los procesos de certificación, incluyendo plataformas educativas, sistemas de información académica, equipos de cómputo y software técnico. Facilitan el seguimiento del cumplimiento curricular, la validación de competencias y la emisión de certificaciones.</t>
  </si>
  <si>
    <t>Talento humano interdisciplinario conformado por instructores, evaluadores, coordinadores académicos y personal administrativo. Son responsables de orientar el proceso formativo, verificar el logro de competencias y garantizar la calidad y pertinencia de la certificación en la formación titulada.</t>
  </si>
  <si>
    <t>Ambientes de formación y evaluación técnica como aulas, talleres, laboratorios y escenarios productivos, dotados con condiciones de seguridad, accesibilidad y equipamiento pertinente. Estos espacios permiten el desarrollo del proceso formativo y la certificación de competencias técnicas laborales, fortaleciendo la calidad, pertinencia y el impacto productivo en los territorios.</t>
  </si>
  <si>
    <t>Infraestructura tecnológica y equipos especializados que soportan los procesos de formación y certificación técnica, incluyendo equipos de cómputo, software técnico, plataformas académicas y sistemas de registro. Facilitan la evaluación, validación y emisión de certificaciones, garantizando trazabilidad y cumplimiento de estándares de calidad.</t>
  </si>
  <si>
    <t>Talento humano calificado conformado por instructores técnicos, evaluadores, coordinadores académicos y personal administrativo. Son responsables de planear, ejecutar y validar los procesos de formación y certificación, asegurando la pertinencia sectorial, la calidad educativa y el cumplimiento de los objetivos estratégicos.</t>
  </si>
  <si>
    <t>Ambientes académicos y de evaluación adecuados para la educación superior, como aulas, laboratorios, bibliotecas y espacios de apoyo académico. Estos espacios deben cumplir condiciones de calidad, seguridad y accesibilidad, permitiendo el desarrollo del proceso formativo y la certificación de los estudiantes, fortaleciendo la pertinencia de la formación y su aporte al desarrollo territorial.</t>
  </si>
  <si>
    <t>Infraestructura tecnológica que soporta la gestión académica y los procesos de certificación, incluyendo plataformas educativas, sistemas de información académica, equipos de cómputo y herramientas digitales. Facilitan el seguimiento del cumplimiento académico, la validación de requisitos y la emisión de certificaciones en educación superior.</t>
  </si>
  <si>
    <t>Talento humano especializado conformado por docentes, coordinadores académicos, evaluadores y personal administrativo. Son responsables de orientar el proceso formativo, verificar el cumplimiento de competencias y requisitos académicos, y garantizar la calidad y pertinencia de la certificación en educación superior.</t>
  </si>
  <si>
    <t>Ambientes de formación adecuados para el desarrollo de acciones de formación complementaria, como aulas, talleres, laboratorios y espacios comunitarios o empresariales. Estos permiten la ejecución de procesos formativos pertinentes al contexto productivo del territorio, garantizando condiciones de seguridad, accesibilidad y bienestar para aprendices e instructores.</t>
  </si>
  <si>
    <t>Infraestructura tecnológica y equipos de apoyo al proceso formativo, que incluyen equipos de cómputo, herramientas digitales, plataformas educativas y materiales didácticos especializados. Facilitan el desarrollo de la formación complementaria presencial, virtual o mixta, fortaleciendo las competencias de la población y su articulación con las necesidades productivas.</t>
  </si>
  <si>
    <t>Talento humano competente conformado por instructores especializados, personal de apoyo académico y administrativo. Son responsables de planear, orientar y evaluar la formación complementaria, asegurando cobertura de cupos, calidad del servicio y contribución al fortalecimiento de actividades productivas y al desarrollo sostenible de los territorios.</t>
  </si>
  <si>
    <t>Herramientas informáticas y plataformas de aprendizaje del SENA (Sofía Plus y Power BI)</t>
  </si>
  <si>
    <t>Profesionales psicosociales y apoyos administrativos</t>
  </si>
  <si>
    <t>Diana Karolina Chacón</t>
  </si>
  <si>
    <t>Infraestructura Instituciones Educativas</t>
  </si>
  <si>
    <t>Víctor Recalde</t>
  </si>
  <si>
    <t>Marlly Alexandra Arango</t>
  </si>
  <si>
    <t>Instructores de Formación.</t>
  </si>
  <si>
    <t>Equipo de multidiciplinario de formación profesional integral</t>
  </si>
  <si>
    <t>Cooridinador de formación profesional integral</t>
  </si>
  <si>
    <t>Enmer Perez Castro</t>
  </si>
  <si>
    <t>Aulas de formación. Talleres, laboratorios y ambientes especializados. Unidades productivas. Espacios de bienestar al aprendiz. Áreas administrativas y de atención al aprendiz</t>
  </si>
  <si>
    <t>Maquinaria, equipos y herramientas especializadas. Instrumentos de medición, control y análisis. Equipos de cómputo. 
Recursos audiovisuales. Plataformas institucionales de gestión académica. Conectividad a internet. Elementos de seguridad industrial</t>
  </si>
  <si>
    <t>Instructores. Coordinación académica. Personal administrativo. Personal de bienestar al aprendiz. Equipo de apoyo técnico</t>
  </si>
  <si>
    <t>Ambientes de formación del Centro de Formación, aulas especializadas, talleres y laboratorios requeridos para el desarrollo de la formación titulada, así como espacios administrativos y equipos básicos de oficina necesarios para la gestión académica durante la vigencia 2026.</t>
  </si>
  <si>
    <t>Plataformas institucionales del SENA (SOFIA Plus), herramientas ofimáticas, sistemas de gestión académica, diseños curriculares de los programas de formación titulada, lineamientos técnicos institucionales y mecanismos de seguimiento y control del proceso formativo. Ambientes</t>
  </si>
  <si>
    <t>Instructores de formación titulada, instructores de seguimiento, coordinadores académicos, coordinadores de formación, equipo de planeación y personal administrativo, responsables de la ejecución de los programas, el acompañamiento y seguimiento a los aprendices y la consolidación de la información de los cupos asignados durante la vigencia 2026.</t>
  </si>
  <si>
    <t>Ambientes de formación. Talleres, laboratorios y ambientes especializados. Unidades productivas. Espacios de bienestar y apoyo. Áreas administrativas y de atención</t>
  </si>
  <si>
    <t>Equipos de cómputo. Plataformas institucionales. Recursos audiovisuales. Sistemas de información. Conectividad a internet</t>
  </si>
  <si>
    <t>Instructores. Coordinación académica. Personal de bienestar al aprendiz. Equipo administrativo. Tutores o facilitadores</t>
  </si>
  <si>
    <t>Infraestructura institucional requerida para el seguimiento y acompañamiento a la permanencia de los participantes en formación complementaria, incluyendo espacios administrativos y académicos, equipos de cómputo para el personal responsable y medios logísticos que permitan el registro, análisis y control de la información asociada al indicador durante la vigencia 2026.</t>
  </si>
  <si>
    <t>Sistemas de información académica (SOFIA Plus), herramientas de seguimiento a la permanencia y control de deserción, bases de datos institucionales, lineamientos técnicos y metodológicos de la Dirección de Formación Profesional, e instrumentos para el análisis, validación y reporte del indicador de retención en formación complementaria.</t>
  </si>
  <si>
    <t>Coordinadores académicos, instructores, personal de seguimiento y control, profesionales de planeación, apoyos administrativos y responsables del monitoreo, análisis, consolidación y reporte de la información relacionada con la retención en formación complementaria durante la vigencia 2026.</t>
  </si>
  <si>
    <t>Aulas de formación en condiciones adecuadas para el desarrollo de actividades teóricas y prácticas. Talleres, laboratorios y ambientes especializados. Unidades productivas. Espacios de bienestar y apoyo, Áreas administrativas y de atención al aprendiz.</t>
  </si>
  <si>
    <t>Equipos de cómputo, Plataformas institucionales, Recursos audiovisuales, Sistemas de información, Conectividad a internet.</t>
  </si>
  <si>
    <t>Instructores, Coordinación académica, Personal de bienestar al aprendiz, Equipo administrativo, Tutores y orientadores.</t>
  </si>
  <si>
    <t>Infraestructura institucional requerida para el seguimiento y acompañamiento a la permanencia de los participantes en programas de técnica laboral y otras ofertas SENA, incluyendo espacios administrativos y académicos, equipos de cómputo para el personal responsable y medios logísticos que permitan el registro, análisis y control de la información asociada al indicador durante la vigencia 2026.</t>
  </si>
  <si>
    <t>Sistemas de información académica y administrativa, herramientas de seguimiento a la permanencia y control de la deserción, bases de datos institucionales, lineamientos técnicos y metodológicos de la Dirección de Formación Profesional, e instrumentos para el análisis, validación y reporte del indicador de retención.</t>
  </si>
  <si>
    <t>Coordinadores académicos, profesionales de seguimiento y bienestar, personal de planeación y control, apoyos administrativos y responsables del monitoreo, análisis, consolidación y reporte de la información relacionada con la retención en técnica laboral y otras ofertas durante la vigencia 2026.</t>
  </si>
  <si>
    <t>Diego Eduardo Erazo</t>
  </si>
  <si>
    <t>Aulas de formación adecuadas, Laboratorios, talleres y unidades productivas, Espacios de bienestar y apoyo al estudiante, Áreas administrativas y de atención al estudiante, Zonas de estudio y trabajo autónomo.</t>
  </si>
  <si>
    <t>Equipos de cómputo, Plataformas educativas institucionales, Recursos audiovisuales, Sistemas de información académica, Conectividad a internet.</t>
  </si>
  <si>
    <t>Instructores y docentes, Equipo de coordinación académica, Personal de bienestar al estudiante, Equipo administrativo, Orientadores y tutores.</t>
  </si>
  <si>
    <t>Infraestructura institucional requerida para el seguimiento y acompañamiento de la permanencia en educación superior, incluyendo espacios administrativos y académicos para orientación y seguimiento, equipos de cómputo para el personal responsable y medios logísticos que soporten el registro, análisis y control de la información asociada al indicador durante la vigencia 2026.</t>
  </si>
  <si>
    <t>Sistemas de información académica y administrativos, herramientas de seguimiento a la permanencia estudiantil, bases de datos institucionales, lineamientos técnicos y metodológicos de la Dirección de Formación Profesional, e instrumentos para el análisis, control y reporte del indicador de retención en educación superior.</t>
  </si>
  <si>
    <t>Coordinadores académicos, profesionales de seguimiento y bienestar, personal de planeación y control, apoyos administrativos y responsables del monitoreo, análisis, consolidación y reporte de la información relacionada con la retención en educación superior durante la vigencia 2026.</t>
  </si>
  <si>
    <t>Aulas de formación. Talleres, laboratorios y ambientes especializados, Unidades productivas. Espacios de bienestar. Áreas administrativas y de atención al aprendiz.</t>
  </si>
  <si>
    <t>Equipos de cómputo. Plataformas institucionales. Recursos audiovisuales. Sistemas de información académica, Conectividad a internet</t>
  </si>
  <si>
    <t>Instructores, Coordinación académica, Coordinación de Formación.</t>
  </si>
  <si>
    <t>Infraestructura institucional requerida para el seguimiento y acompañamiento a la permanencia de los aprendices en formación titulada, incluyendo ambientes académicos y administrativos, espacios para orientación y seguimiento, equipos de cómputo para el personal responsable y medios logísticos que permitan el registro, análisis y control de la información asociada al indicador durante la vigencia 2026.</t>
  </si>
  <si>
    <t>Sistemas de información académica y administrativa (SOFIA Plus), herramientas de seguimiento a la permanencia y control de la deserción, bases de datos institucionales, lineamientos técnicos y metodológicos de la Dirección de Formación Profesional, e instrumentos para el análisis, validación y reporte del indicador de retención en formación titulada.</t>
  </si>
  <si>
    <t>Coordinadores académicos, instructores, profesionales de seguimiento y bienestar al aprendiz, personal de planeación y control, apoyos administrativos y responsables del monitoreo, análisis, consolidación y reporte de la información relacionada con la retención en formación titulada durante la vigencia 2026.</t>
  </si>
  <si>
    <t>Ambientes de formación y evaluación, Talleres, laboratorios y espacios especializados, Unidades productivas. Aulas y salas de evaluación. Espacios administrativos</t>
  </si>
  <si>
    <t>Equipos, herramientas y maquinaria especializada. Instrumentos de medición y control. Equipos de cómputo. Plataformas digitales del SENA. Recursos audiovisuales. Elementos de seguridad industrial</t>
  </si>
  <si>
    <t>Instructores y evaluadores técnicos. Equipo de coordinación académica. Personal administrativo. Equipo de apoyo técnico. Orientadores o gestores de articulación</t>
  </si>
  <si>
    <t>Maquinaria, equipos y herramientas especializadas. Instrumentos de medición y control. Equipos de cómputo. Recursos audiovisuales. Plataformas institucionales de gestión académica. Conectividad a internet. Elementos de seguridad industrial</t>
  </si>
  <si>
    <t>Instructores técnicos. Equipo de coordinación académica. Personal administrativo. Personal de bienestar al aprendiz. Equipo de apoyo técnico</t>
  </si>
  <si>
    <t>Se cuenta con los ambientes dotados según el diseño curricular de los programas de formación definidos en planeación indicativa.  La asignación presupuestal garantiza MF para lo planeado. El recurso físico es brindado por la institución educativa que se va atender</t>
  </si>
  <si>
    <t>Ambientes de formación del Centro de Formación y aulas técnicas de las instituciones educativas articuladas con la educación media, espacios administrativos y equipos básicos de oficina necesarios para la gestión, ejecución y seguimiento del programa durante la vigencia 2026.</t>
  </si>
  <si>
    <t>Plataformas institucionales del SENA (SOFIA Plus), herramientas ofimáticas, sistemas de registro académico, lineamientos técnicos de articulación con la educación media y protocolos de seguimiento y control del proceso formativo.</t>
  </si>
  <si>
    <t>Instructores técnicos, instructores de seguimiento, coordinadores académicos, coordinadores de formación, equipo de planeación y personal administrativo, responsables de la ejecución del programa de articulación con la educación media, el acompañamiento académico, el seguimiento a los aprendices y la consolidación de la información de los cupos asignados en la vigencia 2026.</t>
  </si>
  <si>
    <t>COORDINADORA  ACADÉMICA</t>
  </si>
  <si>
    <t>"Infraestructura Educativa: Ambientes y espacios físicos dentro de las Instituciones Educativas adecuados para el desarrollo de los programas técnicos.   Ambientes de Aprendizaje: Talleres y laboratorios  en las Instituciones Educativas o en el centro SENA, equipados para la simulación y práctica de habilidades. Recursos Tecnológicos: Equipos de cómputo, conectividad  requerido para la formación técnica.  Material de Formación: Elementos consumibles y herramientas necesarias para el desarroll</t>
  </si>
  <si>
    <t>"Ambientes de Aprendizaje sean Espacios físicos o virtuales adecuados (talleres, laboratorios, aulas de informática, unidades productivas) donde se imparte la formación práctica y teórica. Recursos Didácticos y Tecnológicos (TIC): Uso de plataformas SENA SofiaPlus, simuladores, software especializado, pizarras digitales y otros dispositivos electrónicos para facilitar el aprendizaje. Material de Formación: Guías de aprendizaje, materiales didácticos, herramientas y equipos necesarios</t>
  </si>
  <si>
    <t>"Instructores SENA: Son los encargados de impartir la formación técnica especializada en las instituciones educativas articuladas, garantizando la calidad y el cumplimiento de las competencias del programa.  Docentes de Instituciones Educativas (IE): Actúan como mediadores y apoyan el proceso formativo, trabajando en conjunto con los instructores SENA.  Coordinadores y Dinamizadores: Personal del SENA que gestiona los convenios, supervisa la ejecución de los programas y coordina con las Secretar</t>
  </si>
  <si>
    <t>Aulas de formación. Laboratorios, talleres y ambientes especializados. Unidades productivas. Espacios de bienestar.
Áreas administrativas y de atención al estudiante</t>
  </si>
  <si>
    <t>Maquinaria, equipos y herramientas especializadas. Instrumentos de medición, control y análisis. Equipos de cómputo. Recursos audiovisuales. Plataformas institucionales de gestión académica. Conectividad a internet.  Elementos de seguridad industrial</t>
  </si>
  <si>
    <t>Instructores y docentes. Coordinación académica. Personal administrativo. Personal de bienestar al estudiante. 
Equipo de apoyo técnico.</t>
  </si>
  <si>
    <t>Ambientes de formación del Centro de Formación, aulas especializadas, laboratorios y talleres requeridos para el desarrollo de programas de nivel tecnológico, así como espacios administrativos y equipos básicos de oficina para la gestión académica durante la vigencia 2026.</t>
  </si>
  <si>
    <t>Plataformas institucionales del SENA (SOFIA Plus), herramientas ofimáticas, sistemas de gestión académica, diseños curriculares de programas tecnológicos, lineamientos técnicos de formación titulada y mecanismos de seguimiento y control del proceso formativo.</t>
  </si>
  <si>
    <t>Instructores de formación titulada de nivel tecnológico, instructores de seguimiento, coordinadores académicos, coordinadores de formación, equipo de planeación y personal administrativo, responsables de la ejecución de los programas tecnológicos, el acompañamiento y seguimiento a los aprendices y la consolidación de la información de los cupos asignados durante la vigencia 2026.</t>
  </si>
  <si>
    <t>DIMAS GENTIL BOLAÑOS</t>
  </si>
  <si>
    <t>COORDINADOR ACDEMICO</t>
  </si>
  <si>
    <t>Aulas de formación, Talleres y ambientes especializados, Unidades productivas, Laboratorios técnicos, Áreas de apoyo y bienestar</t>
  </si>
  <si>
    <t>Maquinaria, equipos y herramientas, Instrumentos de medición, control y análisis, Equipos de cómputo y recursos digitales, Elementos de seguridad industrial, Herramientas audiovisuales</t>
  </si>
  <si>
    <t>Instructores técnicos, coordinador de formación, coordinadores académicos, Personal administrativo</t>
  </si>
  <si>
    <t>Ambientes de formación del Centro y escenarios externos cuando aplique, aulas, talleres, laboratorios y espacios productivos habilitados, equipos, herramientas y materiales de apoyo, así como infraestructura tecnológica y logística requerida para la ejecución de la formación técnica laboral y otras ofertas SENA durante la vigencia 2026.</t>
  </si>
  <si>
    <t>Programas y diseños curriculares de formación técnica laboral y otras ofertas SENA, guías de aprendizaje, materiales pedagógicos, sistemas de información académica (SOFIA Plus), lineamientos técnicos y metodológicos de la Dirección de Formación Profesional, y mecanismos de programación, seguimiento y control del indicador.</t>
  </si>
  <si>
    <t>Instructores de formación técnica laboral, coordinadores académicos, personal de planeación y seguimiento, apoyos administrativos y de gestión, responsables de la programación, ejecución, monitoreo y reporte de los cupos definidos para la vigencia 2026.</t>
  </si>
  <si>
    <t>Ambientes de formación, unidades productivas, infraestructura de apoyo, equipos y maquinaria, espacios de bienestar, laboratorios</t>
  </si>
  <si>
    <t>Maquinaria y equipos agropecuarios, equipos de laboratorio, sistema de riego y producción, herramientas y equipos especializados, recursos informáticos y tecnológicos</t>
  </si>
  <si>
    <t>Coordinador de formación, coordinadores académicos, instructores</t>
  </si>
  <si>
    <t>Infraestructura tecnológica institucional para la gestión de la formación virtual, incluyendo equipos de cómputo y estaciones de trabajo para instructores y equipos de apoyo, servidores, licencias de plataformas virtuales, sistemas de almacenamiento y conectividad institucional necesarios para la administración, seguimiento y control de la oferta de formación virtual durante la vigencia.</t>
  </si>
  <si>
    <t>Plataformas LMS institucionales, herramientas de videoconferencia, contenidos digitales, recursos pedagógicos virtuales, sistemas de información académica (SOFIA Plus), lineamientos técnicos de formación virtual y bilingüismo, así como soporte tecnológico para garantizar la operación, seguimiento y evaluación del indicador.</t>
  </si>
  <si>
    <t>Instructores de formación virtual y bilingüismo, coordinadores académicos, personal de planeación, seguimiento y control, equipo administrativo y de soporte TIC, responsables de la gestión, monitoreo, consolidación y reporte del indicador conforme a la meta establecida para la vigencia 2026.</t>
  </si>
  <si>
    <t>Aulas de formación. Talleres, laboratorios y ambientes especializados. Unidades productivas. Espacios de bienestar. Áreas administrativas y de atención al aprendiz.</t>
  </si>
  <si>
    <t>Maquinaria, equipos y herramientas especializadas. Instrumentos de medición, control y análisis. Equipos de cómputo. Recursos audiovisuales. Plataformas institucionales de gestión académica. Conectividad a internet. Elementos de seguridad industrial</t>
  </si>
  <si>
    <t>Ambientes de formación de los Centros de Formación del SENA, incluyendo aulas, talleres, laboratorios y espacios de apoyo institucional, así como áreas administrativas destinadas a la planeación, coordinación, seguimiento y control de la ejecución de la Formación Profesional Integral, de conformidad con la normatividad vigente.</t>
  </si>
  <si>
    <t>Plataformas y sistemas de información misionales del SENA para la planeación, programación, registro, seguimiento y reporte de la Formación Profesional Integral; herramientas ofimáticas, conectividad institucional, repositorios digitales y medios tecnológicos que aseguren la trazabilidad, calidad y oportunidad de la información durante la vigencia 2026.</t>
  </si>
  <si>
    <t>Instructores de formación, instructores de seguimiento, coordinadores académicos, profesionales de formación profesional, personal de apoyo administrativo, planeación, registro y control académico, responsables de la ejecución, articulación, seguimiento, control y consolidación de los cupos de la Formación Profesional Integral en los Centros de Formación durante la vigencia 2026.</t>
  </si>
  <si>
    <t>Gestión Administrativa - Instructores - Gestión Administrativa - Apoyos Administrativos</t>
  </si>
  <si>
    <t>Yeni Esperanza Navia Meneses</t>
  </si>
  <si>
    <t>Ambientes de formación y evaluación. Talleres, laboratorios y espacios técnicos especializados. Unidades productivas. Aulas y salas de evaluación. Espacios administrativos</t>
  </si>
  <si>
    <t>Evaluadores de competencias laborales. Equipos de coordinación de certificación. Personal administrativo. Equipos de apoyo técnico. Gestores y orientadores</t>
  </si>
  <si>
    <t>Espacios administrativos y de coordinación en los Centros de Formación para la gestión integral de los procesos de certificación, incluyendo áreas destinadas al seguimiento, control, validación y custodia de la información y soportes documentales, conforme a los lineamientos institucionales del SENA.</t>
  </si>
  <si>
    <t>Aplicativos y sistemas de información misionales del SENA para el registro, consolidación, seguimiento y reporte de los procesos de certificación de los Centros de Formación; herramientas ofimáticas, conectividad institucional y repositorios digitales que garanticen la trazabilidad y confiabilidad de la información durante la vigencia 2026.</t>
  </si>
  <si>
    <t>Instructores de seguimiento, coordinadores académicos, profesionales de formación profesional, personal de registro y control académico y apoyos administrativos de los Centros de Formación, responsables de la planeación, articulación, seguimiento, consolidación y reporte de los procesos de certificación durante la vigencia 2026.</t>
  </si>
  <si>
    <t>Software de certificación D-signer, Herramientas informáticas, APE Sofía plus</t>
  </si>
  <si>
    <t>Instructores, profesional de certificación, profesional de etapa productiva coordinador de formación y subdirector</t>
  </si>
  <si>
    <t>Luz Mery Florez Polania</t>
  </si>
  <si>
    <t>Coordinador de formaciòn profesional</t>
  </si>
  <si>
    <t>Ambientes de formación especializados. Talleres, laboratorios y espacios técnicos. Unidades productivas. Aulas y salas de evaluación. Espacios administrativos</t>
  </si>
  <si>
    <t>Equipos, maquinaria y herramientas especializadas. Instrumentos de medición, control y análisis. Equipos de cómputo. Plataformas digitales académicas. Recursos audiovisuales. Elementos de seguridad industrial.</t>
  </si>
  <si>
    <t>Instructores y evaluadores especializados. Equipo de coordinación académica. Personal administrativo. Equipo de apoyo técnico. Orientadores académicos</t>
  </si>
  <si>
    <t>Espacios administrativos y de coordinación institucional destinados a la gestión, seguimiento y control de los procesos de certificación de la formación titulada, incluyendo áreas para la validación y custodia de información y soportes documentales, conforme a los lineamientos del SENA.</t>
  </si>
  <si>
    <t>Sistemas de información y aplicativos misionales del SENA para la gestión de la certificación, herramientas ofimáticas, plataformas de registro y seguimiento académico, conectividad institucional y repositorios digitales para la consolidación, validación y reporte de resultados de la formación titulada.</t>
  </si>
  <si>
    <t>Instructores de seguimiento, coordinadores académicos, profesionales de formación profesional, apoyos administrativos responsables de seguimiento y reporte de los procesos de certificación de la formación titulada durante la vigencia 2026.</t>
  </si>
  <si>
    <t>Ambientes de formación y evaluación. Talleres, laboratorios y ambientes especializados. Unidades productivas. Aulas y salas de evaluación. Espacios administrativos</t>
  </si>
  <si>
    <t>Maquinaria, equipos y herramientas especializadas. Instrumentos de medición y control. Equipos de cómputo. Plataformas digitales del SENA. Recursos audiovisuales.</t>
  </si>
  <si>
    <t>Evaluadores técnicos. Equipo de coordinación académica y de certificación. Personal administrativo. Equipo de apoyo técnico. Orientadores o gestores</t>
  </si>
  <si>
    <t>Espacios administrativos para la gestión y seguimiento de los procesos de certificación, incluyendo oficinas de coordinación y áreas destinadas a la custodia y verificación documental, cuando aplique, conforme a los lineamientos institucionales.</t>
  </si>
  <si>
    <t>Plataformas institucionales para la gestión de la certificación y el registro de información (aplicativos misionales y sistemas de información del SENA), herramientas ofimáticas, conectividad institucional y repositorios digitales para la consolidación, validación y reporte de resultados.</t>
  </si>
  <si>
    <t>Instructores de seguimiento, coordinadores académicos, , personal de registro y control, y apoyos administrativos responsables de la planeación, ejecución, seguimiento y reporte de los procesos de certificación en programas de técnica laboral y otros, durante la vigencia 2026.</t>
  </si>
  <si>
    <t>Aulas de formación, Talleres y ambientes especializados, Unidades productivas, Laboratorios, Espacios de bienestar y apoyo</t>
  </si>
  <si>
    <t>Instructores técnicos, Equipo de coordinación académica, Personal de apoyo técnico, Personal administrativo</t>
  </si>
  <si>
    <t>Aulas de formación. Talleres, laboratorios y ambientes especializados. Unidades productivas. Salas de evaluación y entrevista. Espacios administrativos</t>
  </si>
  <si>
    <t>Herramientas, equipos y maquinaria. Instrumentos de medición y control. Equipos de cómputo. Plataformas digitales del SENA. Recursos audiovisuales. Elementos de seguridad.</t>
  </si>
  <si>
    <t>Instructores y evaluadores. Equipo de coordinación académica. Personal administrativo. Equipo de apoyo técnico. Orientadores.</t>
  </si>
  <si>
    <t>Ambientes de formación especializados. Laboratorios y talleres. Unidades productivas. Ambientes de formación y salas de evaluación. Espacios administrativos</t>
  </si>
  <si>
    <t>Equipos, maquinaria y herramientas especializadas. Instrumentos de medición y control. Equipos de cómputo. Plataformas digitales académicas. Recursos audiovisuales</t>
  </si>
  <si>
    <t>Evaluadores y docentes especializados. Equipo de coordinación académica. Personal administrativo. Equipo de apoyo técnico.</t>
  </si>
  <si>
    <t>Ambientes de formación del Centro y escenarios externos cuando aplique, aulas, talleres y laboratorios habilitados, equipos, herramientas y materiales básicos de apoyo, infraestructura tecnológica y logística necesaria para la ejecución de la formación complementaria en diferentes modalidades durante la vigencia 2026.</t>
  </si>
  <si>
    <t>Programas y diseños curriculares de formación complementaria, guías de aprendizaje, materiales pedagógicos, sistemas de información académica (SOFIA Plus), lineamientos técnicos y metodológicos de la Dirección de Formación Profesional, mecanismos de programación, seguimiento y control para el cumplimiento del indicador.</t>
  </si>
  <si>
    <t>Instructores de formación complementaria, coordinadores académicos, personal de planeación y seguimiento, apoyos administrativos y de gestión, responsables de la programación, ejecución, monitoreo y reporte de los cupos de formación complementaria definidos para la vigencia 2026.</t>
  </si>
  <si>
    <t>Infraestructura institucional requerida para la gestión de los procesos de certificación en educación superior, incluyendo espacios administrativos para validación y expedición de certificaciones, equipos de cómputo para el personal responsable y medios logísticos que soporten el registro, control y archivo de la información asociada al indicador durante la vigencia 2026.</t>
  </si>
  <si>
    <t>Sistemas de información académica y administrativa (SOFIA Plus), herramientas de verificación de requisitos académicos, bases de datos institucionales, lineamientos técnicos y normativos de la Dirección de Formación Profesional, e instrumentos para el control, validación y reporte del indicador de certificación en educación superior.</t>
  </si>
  <si>
    <t>Instructores de seguimiento, coordinadores académicos, profesionales de registro y control académico, personal de planeación y seguimiento, apoyos administrativos y responsables de la validación, consolidación y reporte de la información relacionada con la certificación en educación superior durante la vigencia 2026.</t>
  </si>
  <si>
    <t>Espacios administrativos y de coordinación institucional destinados a la gestión, seguimiento y control de los procesos de certificación de la formación complementaria, incluyendo áreas para la validación y custodia de información y soportes documentales, conforme a los lineamientos del SENA.</t>
  </si>
  <si>
    <t>Sistemas de información y aplicativos misionales del SENA para el registro, seguimiento y certificación de la formación complementaria, herramientas ofimáticas, conectividad institucional y repositorios digitales para la consolidación, validación y reporte de la información durante la vigencia 2026.</t>
  </si>
  <si>
    <t>Instructores de seguimiento, coordinadores académicos, profesionales de formación profesional, personal de registro y control académico, y apoyos administrativos responsables de la planeación, seguimiento, consolidación y reporte de los procesos de certificación de la formación complementaria, durante la vigencia 2026.</t>
  </si>
  <si>
    <t>Nestor Polo Leones</t>
  </si>
  <si>
    <t>Litia García Torres</t>
  </si>
  <si>
    <t>Profesional 2 - Líder Bienestar al Aprendiz</t>
  </si>
  <si>
    <t>Ambientes para formación (aulas convencionales, talleres y laboratorios ), Materiales para formación, Equipos, Insumos y herramientas, Convenios.</t>
  </si>
  <si>
    <t>Guillermo Castilla - Shirley Quintana</t>
  </si>
  <si>
    <t>Ambientes de formación (convencionales, talleres y laboratorios ), materiales para formación, equipos, insumos y herramientas.</t>
  </si>
  <si>
    <t>Equipos de cómputo, aplicativos SENA, acceso internet, software, televisores, video beam</t>
  </si>
  <si>
    <t>Instructores, coordinadores académicos, personal administrativo y de apoyo, personal de servicios generales y subdirector de centro</t>
  </si>
  <si>
    <t>Shirley Quintana-Guillermo Castilla-Monica Gutierrez</t>
  </si>
  <si>
    <t>Enmer P´érez Castro</t>
  </si>
  <si>
    <t>Guillermo Castilla-Shirley Quintana-Mónica Gutierrez</t>
  </si>
  <si>
    <t>Guillermo Castilla-Mónica Gutierrez-Shirley Quintana</t>
  </si>
  <si>
    <t>Guillermo Castilla-Shirley Quintana</t>
  </si>
  <si>
    <t>Nestor Polo Leones, Mónica Gutierrez</t>
  </si>
  <si>
    <t>Profesional grado 3, Coordinadora de Programas Especiales</t>
  </si>
  <si>
    <t>Equipos de cómputo e infraestructura en diferentes ambientes y espacios de formación, maquinaria y equipos. Disposición de infraestructura en las instituciones educativas beneficiarias del programa.</t>
  </si>
  <si>
    <t>Equipos de cómputo e infraestructura en diferentes ambientes y espacios de formación, maquinaria y equipos.. Disponibilidad de espacios en las instituciones educativas beneficiarias del programa.</t>
  </si>
  <si>
    <t>Computador
Sofía plus
One drive</t>
  </si>
  <si>
    <t>Equipo de trabajo de gestión educativa
Instructores de seguimiento a etapa productiva
Instructor técnico</t>
  </si>
  <si>
    <t>Ambientes de formación de las instituciones educativas
Materiales de formación</t>
  </si>
  <si>
    <t>Articulador del programa de articulación con la media
Instructores técnicos en las líneas medulares del centro de formación
Coordinaciones académicas
Apoyo a las coordinaciones académicas</t>
  </si>
  <si>
    <t>Campañas de bienestar al aprendiz, apoyos económicos y cursos de nivelación</t>
  </si>
  <si>
    <t>Equipo multidiciplinario de bienestar al aprendiz</t>
  </si>
  <si>
    <t>Campañas de bienestar al aprendiz, apoyos al aprendiz, cursos de nivelación academica</t>
  </si>
  <si>
    <t>Ambientes de formación, Ambientes especializados, Laboratorios, Polidertivos, Ambientes de artes y cultura</t>
  </si>
  <si>
    <t>Equipos, Herramientas, Maquinaria, Equipos de computo, conectividad a internet, plataformas virtuales</t>
  </si>
  <si>
    <t>Instructores, Psicologos, Entrenadores deportivos, Instructores de artes y cultura, Personal administrativo</t>
  </si>
  <si>
    <t>Yaneth Cruz Guiza</t>
  </si>
  <si>
    <t>Campañas de conscientización para los aprendices, apoyos estudiantiles, etc.</t>
  </si>
  <si>
    <t>Ambientes de formación, ambientes especializados, polideportivos, ambiente de artes y cultura, gimnasio, laboratorios</t>
  </si>
  <si>
    <t>Herramientas, maquinaria, equipos, equipos de computo, conectividad a internet, plataformas virtuales</t>
  </si>
  <si>
    <t>Instructores, Psicologos, Entrenadores deportivos, Instructores para arte, danza, música, apoyos administrativos</t>
  </si>
  <si>
    <t>Campañas de bienestar al aprediz, apoyos económicos, cursos de nivelación</t>
  </si>
  <si>
    <t>Equipo multiidiciplinario de bienestar al aprendiz</t>
  </si>
  <si>
    <t>Ambientes de formación, Ambientes especializados, Laboratorios, Talleres, Polideportivos, Ambientes de artes y cultura</t>
  </si>
  <si>
    <t>Herramientas, maquinaria, equipos, computadores, conectividad a internet, plataformas virtuales</t>
  </si>
  <si>
    <t>Instructores, Psicologos, Entrenadores deportivos, Instructores de danza, musica, arte, Apoyos administrativos</t>
  </si>
  <si>
    <t>Seguimiento a novedades del aprendiz</t>
  </si>
  <si>
    <t>Profesional de certificaciones</t>
  </si>
  <si>
    <t>"Zuly Carolina Solano Amaya" &lt;zcsolanoa@sena.edu.co&gt;</t>
  </si>
  <si>
    <t>Fidel Romero Sanchez</t>
  </si>
  <si>
    <t>Equipos de computo, software</t>
  </si>
  <si>
    <t>Equipo multidicipliinario coordinación de articulación con la media</t>
  </si>
  <si>
    <t>"Edward Alberto Guerrero Pineda" &lt;edguerrerop@sena.edu.co&gt;</t>
  </si>
  <si>
    <t>Lider de articulación con la media</t>
  </si>
  <si>
    <t>Equipos de computo y sofware</t>
  </si>
  <si>
    <t>Equipo multidiciplinario de formación integral</t>
  </si>
  <si>
    <t>Ambientes de formación, materiales de formación, equipos de computo, software</t>
  </si>
  <si>
    <t>Computadores, Software, etc.</t>
  </si>
  <si>
    <t>Instructores.</t>
  </si>
  <si>
    <t>Seguimiento a las novedades de los aprendices para depuración de los mismos</t>
  </si>
  <si>
    <t>Rol responsable de certificar al aprendiz</t>
  </si>
  <si>
    <t>Seguimiento de novedades al aprendiz</t>
  </si>
  <si>
    <t>Profesional encargada de certificación al aprendiz</t>
  </si>
  <si>
    <t>Profesioanl encargada de certificación</t>
  </si>
  <si>
    <t>Profesional encargada de certificación</t>
  </si>
  <si>
    <t>Profesional encargada de certificaciones</t>
  </si>
  <si>
    <t>Ambientes de formación, equipos de computo, Software</t>
  </si>
  <si>
    <t>Ambientes de formación dotado con equipos de cómputo y mobiliario de sillas y escritorios mínimo para 30 personas; ambientes especializados</t>
  </si>
  <si>
    <t>Equipos, maquinaria, materiales de formación, herramientas, equipos de computo, conectividad a internet, bases de datos</t>
  </si>
  <si>
    <t>Computador, conectividad a internet y sistemas de información</t>
  </si>
  <si>
    <t>Oscar Yecid Vega Fontecha</t>
  </si>
  <si>
    <t>Profesional G02 - Coordinador Grupo Administración Educativa</t>
  </si>
  <si>
    <t>Oficina, escritorio</t>
  </si>
  <si>
    <t>Conectividad a internet, Plataformas para reuniones virtuales.</t>
  </si>
  <si>
    <t>InstructoresInstructores, personal del área administrativa de centro</t>
  </si>
  <si>
    <t>Instructor - Coordinador Subsede Barbosa</t>
  </si>
  <si>
    <t>Ambientes de formación, Ambientes especializados, Talleres, Laboratorios</t>
  </si>
  <si>
    <t>Herramienta, equipo, maquinaria, computadores, conectividad a internet, plataformas virtuales</t>
  </si>
  <si>
    <t>Herika Bibiana Ariza Gonzalez</t>
  </si>
  <si>
    <t>Profesional G02 - Coordinadora Grupo de Formación</t>
  </si>
  <si>
    <t>Ambientes de formación dotado con equipos de cómputo y mobiliario de sillas y escritorios mínimo para 30 personas</t>
  </si>
  <si>
    <t>Equipos, herramientas, computadores, conectividad a internet</t>
  </si>
  <si>
    <t>Sedes alternas (sagrado, salesianos y bicentenario), ambientes (granjas, unidades de producción, etc. En los municipios aledaños), equipos de computación</t>
  </si>
  <si>
    <t>En las zonas rurales, la conectividad es precaria, con baja cobertura y frecuentes fallas en el servicio, lo que limita el acceso a tecnologías, la comunicación y el desarrollo de actividades educativas y productivas.</t>
  </si>
  <si>
    <t>Marcela Carolina Rojas</t>
  </si>
  <si>
    <t>Yudy Falla</t>
  </si>
  <si>
    <t>ambientes proporcionados por las diferentes instituciones educativas</t>
  </si>
  <si>
    <t>Plataformas institucionales y conexión a internet que nos proporcionan las instituciones educativas</t>
  </si>
  <si>
    <t>Contamos actualmente con cuarenta y cuatro (44) instructores</t>
  </si>
  <si>
    <t>Paula A Urbano</t>
  </si>
  <si>
    <t>Equipos de computación</t>
  </si>
  <si>
    <t>plataformas institucionales y conexión a internet para el desarrollo de las actividades asi</t>
  </si>
  <si>
    <t>Contamos actualmente con treinta y cinco (35) instructores virtuales, de los cuales cuatro (4) están destinados al área de bilingüismo.</t>
  </si>
  <si>
    <t>•  SOFIA Plus.
•  Plataforma LMS (Zajuna).
•  Material de Formación (Objetos Virtuales de Aprendizaje - OVA).
•  Sistemas de Certificación.</t>
  </si>
  <si>
    <t>•  Instructores de Formación Complementaria.
•  Gestores de Mercadeo y Relacionamiento Corporativo. 
•  Diseñadores Curriculares.
•  Coordinadores Académicos. 
•  Personal de Apoyo Administrativo</t>
  </si>
  <si>
    <t>Equipo de cómputo -Plataforma sofia plus</t>
  </si>
  <si>
    <t>Establecimientos educativos. Ambientes de formación convencionales y especializados con adecuaciones, mobiliario y dotación pertinente asociados al diseño curricular.</t>
  </si>
  <si>
    <t>Maria Lorena Caicedo Palacios</t>
  </si>
  <si>
    <t>Ambientes de formación, auditorio, gimnasio, laboratorios y talleres</t>
  </si>
  <si>
    <t>Equipos de computo, equipos de gimnasio, maquinaria y bequipos</t>
  </si>
  <si>
    <t>Equipo de las coordinaciones academicas, equipo de bienestar del aprendiz.</t>
  </si>
  <si>
    <t>JuanCamilo Ossa</t>
  </si>
  <si>
    <t>Ambientes de formación, auditorio, gimnasio, talleres y laboratorios</t>
  </si>
  <si>
    <t>Equipos de computo, equipos de gimnasio, maquinaria y equipos</t>
  </si>
  <si>
    <t>Equipos coordinaciones académicas, equipo bienestar al Aprendiz</t>
  </si>
  <si>
    <t>Ambientes de formación, auditorios, gimnasio, laboratorios y talleres</t>
  </si>
  <si>
    <t>Equipos Coordinaciones académicas, equipos de bienestar al Aprendiz</t>
  </si>
  <si>
    <t>Equipos de coordinaciones académicas y equipos de bienestar al Aprendiz</t>
  </si>
  <si>
    <t>Equipos de computo Instructores</t>
  </si>
  <si>
    <t>Aplicativos y portales educativos de la entidad Zajuna, etc.</t>
  </si>
  <si>
    <t>Instructores de formación complementaria en modalidad virtual</t>
  </si>
  <si>
    <t>Freddy Camacho</t>
  </si>
  <si>
    <t>Ambientes de formación, televisores, computadores y videobeams</t>
  </si>
  <si>
    <t>Equipos de computo y portales de formación Zajunna</t>
  </si>
  <si>
    <t>Instructores y monitores</t>
  </si>
  <si>
    <t>Oficinas de administración educativa</t>
  </si>
  <si>
    <t>Ambientes, talleres y laboratorios</t>
  </si>
  <si>
    <t>Televisores, equipos de computo y videobeam.</t>
  </si>
  <si>
    <t>Ambientes en colegios e instituciones aducativas</t>
  </si>
  <si>
    <t>Equipos de computo, laboratorios y talleres</t>
  </si>
  <si>
    <t>Instructores de formación de la media técnica</t>
  </si>
  <si>
    <t>Coordinador académico de la media técnica</t>
  </si>
  <si>
    <t>Nilson Benjumea Acuna y  Fidel Torres Palomino</t>
  </si>
  <si>
    <t>Ana María Carrascal Ordosgoitia</t>
  </si>
  <si>
    <t>Se cuenta con los ambientes dotados según el diseño curricular de los programas de formación definidos en planeación indicativa.  La asignación presupuestal garantiza MF para lo planeado</t>
  </si>
  <si>
    <t>JULIAN ANDRES JARAMILLO VILLAMIL</t>
  </si>
  <si>
    <t>Se cuenta con las oficinas dotadas y los espacios comunes para dar atención y orientación al aprendiz que garantice la continuación en el programa de formación que inició</t>
  </si>
  <si>
    <t>Se cuenta con los recursos técnicos suficientes para garantizar al aprendiz la orientación necesaria para que continúe el programa y asignarle el recuso técnico que requiera para su formación</t>
  </si>
  <si>
    <t>Se cuenta con el recurso humano suficiente, para dar orientación al aprendiz para que continue la formación y culmine el programa de formación que realiza</t>
  </si>
  <si>
    <t>Se cuenta con las oficinas dotadas y los espacios comunes para desarrollar el plan de acción de bienestar al aprendiz para orientar al aprendiz y garantizar la continuidad en el programa de formación</t>
  </si>
  <si>
    <t>Se cuenta con los recursos tecnológicos necesarios para desarrollar el plan de acción de bienestar al aprendiz.  Sin embargo, se debe reforzar recurso tecnológico para el desarrollo de actividades culturales y se planea la compra de reemplazo de la dotación tecnológica de los centros de convivencia</t>
  </si>
  <si>
    <t>Se garantiza el equipo de bienestar al aprendiz necesario para desarrollar el plan de acción de bienestar al aprendiz y brindar la orientación necesaria al aprendiz para que continue y culmine el programa de formación que realiza.  Al igual se cuenta con el recurso humano apenas necesario para el funcionamiento del centro de convivencia.</t>
  </si>
  <si>
    <t>Se cuenta con las oficinas dotadas y los espacios comunes para desarrollar el plan de acción de bienestar al aprendiz</t>
  </si>
  <si>
    <t>Se garantiza el equipo de bienestar al aprendiz necesario para desarrollar el plan de acción de bienestar al aprendiz y el funcionamiento del centro de convivencia</t>
  </si>
  <si>
    <t>Se garantiza el equipo de bienestar al aprendiz necesario para desarrollar el plan de acción de bienestar al aprendiz y brindar la orientación necesaria al aprendiz para que continué y culmine el programa de formación que realiza.  Al igual se cuenta con el recurso humano apenas necesario para el funcionamiento del centro de convivencia.</t>
  </si>
  <si>
    <t>Ambientes de formacion disponibles en las Instituciones Educativas, certificados SENA disponibles</t>
  </si>
  <si>
    <t>13 Instructores, 1, profesional de apoyo del programa de articulacion, 1 lider de etapa practica, 1 lider de certificacion</t>
  </si>
  <si>
    <t>PROFESIONAL ARTICULACIÓN CON LA MEDIA, COORDINADOR ACADEMICO, COORDINADOR DE FORMACIO Y DE EQUIPO</t>
  </si>
  <si>
    <t>Yeison Alexander Ospina Barrera</t>
  </si>
  <si>
    <t>Profesional Articulación con la media</t>
  </si>
  <si>
    <t>PROFESIONAL ARTICULACIÓN CON LA MEDIA, COORDINADOR ACADEMICO, COORDINADOR DE FORMACIÓN Y EQUIPOS</t>
  </si>
  <si>
    <t>Aunque es formación virtual, se define ambientes y espacios, dotado con el mobiliario suficiente para brindarle al instructor</t>
  </si>
  <si>
    <t>Aunque es formación virtual, se define los equipos, software y PC requeridos para que el instructor cuente con lo necesario para desarrollar su labor</t>
  </si>
  <si>
    <t>Se garantiza el recurso humano necesario para la vigencia, pero requiriendo revisión ya que la asignación presupuestal 2026 para formación regular no fue lo suficiente – incluye formación virtual.</t>
  </si>
  <si>
    <t>Coordinador de Formacio Profesional de CF</t>
  </si>
  <si>
    <t>Infraestructura de centro principal y Subsedes, - Plataformas digitales</t>
  </si>
  <si>
    <t>COORDINADOR ACADEMICO, COORDINADOR DE FORMACIÓN Y APOYOS, INSTRUCTORES.</t>
  </si>
  <si>
    <t>Equipo de administración educativa</t>
  </si>
  <si>
    <t>LINA MARCELA MONSALVE PEREZ</t>
  </si>
  <si>
    <t>Ambientes de formacion, alcald as municipales, juntas de accion comunal, sector productivo</t>
  </si>
  <si>
    <t>Instructores contratados por el Centro de Formacion</t>
  </si>
  <si>
    <t>Equipos técnicos, tecnológicos y de información y las comunicaciones</t>
  </si>
  <si>
    <t>:COORDINADOR ACADEMICO, COORDINADOR DE FORMACIÓN Y APOYOS, INSTRUCTORES</t>
  </si>
  <si>
    <t>YINED PUERTA OROZCO</t>
  </si>
  <si>
    <t>CERTIFICACION FORMACION COMPLEMENTARIA</t>
  </si>
  <si>
    <t>DORYS CALDERON YEPEZ</t>
  </si>
  <si>
    <t>LIDER ETAPA PRODUCTIVA</t>
  </si>
  <si>
    <t>Materiales, Ambientes, Talleres y Simuladores de Formación, inclusión y cobertura para poblaciones con bajo cumplimiento especialmente mujeres cabeza de hogar, indígenas y adolescentes en conflicto con la ley penal.</t>
  </si>
  <si>
    <t>Profesional Grado 9 (Bilinguismo)</t>
  </si>
  <si>
    <t>Materiales, Ambientes, Talleres y Simuladores de Formación. Talleres, Conversatorios, Apoyos de Sostenimiento de Programa de Bienestar del Aprendiz.</t>
  </si>
  <si>
    <t>Mirna Caraballo Ruiz</t>
  </si>
  <si>
    <t>Lider de Bienestar del Aprendiz</t>
  </si>
  <si>
    <t>Lider de Bienestar</t>
  </si>
  <si>
    <t>Lider Bienestar del Aprendiz</t>
  </si>
  <si>
    <t>Instructores, Instructores de Seguimiento, Funcionarios y Contratistas Administrativos</t>
  </si>
  <si>
    <t>Profesional Grado 2 (Administratacion Educativa)</t>
  </si>
  <si>
    <t>Materiales, Ambientes, Talleres, Simuladores de Formación, colegios, instituciones educativas articuladas.</t>
  </si>
  <si>
    <t>Keyla Valdelamar Gracia</t>
  </si>
  <si>
    <t>Lider Programa Articulación con la Media Técnica</t>
  </si>
  <si>
    <t>Documentación formalizada, circulares, correos y aplicativos del centro de formación</t>
  </si>
  <si>
    <t>Infraestructura asignada al Centro Internacional Nautico Fluvial y Portuaria, Herramientas tecnológicas (internet, computador, entre otros)</t>
  </si>
  <si>
    <t>Coordinadora académica de formación virtual</t>
  </si>
  <si>
    <t>Nilson Benjumea Acuña y Fidel Torres Palomino</t>
  </si>
  <si>
    <t>Profesional Grado 2 (Administratcion Educativa)</t>
  </si>
  <si>
    <t>Profesional Grado 2 (Adminsitacion Educativa)</t>
  </si>
  <si>
    <t>Equipos ppara certificar - Computadores - Impresoras</t>
  </si>
  <si>
    <t>Materiales, Ambientes, Talleres y Simuladores de Formacion.</t>
  </si>
  <si>
    <t>Portátiles, Escritorios Ambientes de Formación, Unidades Productivas, Centro de Convivencia, Buses.</t>
  </si>
  <si>
    <t>Coordinadores, Apoyo Administrativo, Dinamizador Articulación</t>
  </si>
  <si>
    <t>oordinador de FPI</t>
  </si>
  <si>
    <t>Aplicativo Sena Sofia Plus.  GFPI-P-006 Procedimiento ejecución de la Formación Profesional Integral. GFPI-P-012 Procedimiento Certificación Académica</t>
  </si>
  <si>
    <t>Coordinadora académica de formación regular</t>
  </si>
  <si>
    <t>Ambientes de formación disponibles y funcionales. Mantenimiento de ambientes. Materiales e insumos. Dotación de Elementos de Protección Personal (EPP)</t>
  </si>
  <si>
    <t>Continuidad docente y operativa. Soporte tecnológico para formación virtual. Mecanismos de seguimiento y alerta. Estrategias formativas y de acompañamiento</t>
  </si>
  <si>
    <t>Instructores. Equipo psicosocial y de bienestar. Personal administrativo y de apoyo. Personal encargado de apoyos de sostenimiento</t>
  </si>
  <si>
    <t>Ambientes de formación operativos. Equipos y maquinaria funcional. Materiales de formación. Elementos de Protección Personal (EPP). Ambientes y recursos para etapa productiva.</t>
  </si>
  <si>
    <t>Programación académica y operación de evaluaciones. Mecanismos de seguimiento académico y productivo. Soporte tecnológico. Mecanismos de verificación de competencias. Mantenimiento técnico de ambientes y equipos.</t>
  </si>
  <si>
    <t>Instructores. Instructores líderes de etapa productiva. Personal administrativo. Apoyos de operación académica. Personal encargado de bienestar y apoyos</t>
  </si>
  <si>
    <t>Juan Pablo Hoyos Maya –  Dyron Javier Ramírez Osorio</t>
  </si>
  <si>
    <t>Juan Pablo Hoyos Maya –  Dyron Javier Ramírez Osorio-</t>
  </si>
  <si>
    <t>Infraestructura del centro de formación, ambientes de formación, área administrativas, laboratorios, zonas verdes, muebles y enseres</t>
  </si>
  <si>
    <t>Equipos de computo, software, maquinaria y herramientas,</t>
  </si>
  <si>
    <t>Juan Pablo Hoyos Maya - Dyron Javier Ramirez Osorio</t>
  </si>
  <si>
    <t>Dyron Javier Ramírez Osorio- Sara Valentina Torres Espinoza</t>
  </si>
  <si>
    <t>Internet, material pedagógico digital , proyectos formativo, diseños curriculares, aplicativos Sofia plus y betowa, locken</t>
  </si>
  <si>
    <t>Instructores, aprendices, coordinadores y personal de administración educativa</t>
  </si>
  <si>
    <t>Gustavo Carvajal, Alexander Durango, Laura Ramirez, Carlos Mario Franco y Yeny Liney Romero O-</t>
  </si>
  <si>
    <t>coordinadores académicos, coordinador de FPI y subdirectora</t>
  </si>
  <si>
    <t>Ambientes de formación, maquinaria y equipo, ambientes empresariales,</t>
  </si>
  <si>
    <t>Diseños curriculares, computadores, internet, aplicativos Sofia Plus y Betowa, locken para certificar</t>
  </si>
  <si>
    <t>Instructores, aprendices, coordinadores, persona de administración educativa</t>
  </si>
  <si>
    <t>Gustavo Carvajal, Alexander Durango, Laura Ramirez y Carlos Mario Franco y Yeny Liney Romero</t>
  </si>
  <si>
    <t>coordinadores academicos, coordinador de FPI y Subdirector</t>
  </si>
  <si>
    <t>Liliana Maria Medina</t>
  </si>
  <si>
    <t>Instructores con el perfil según el diseño curricular, aprendices, coordinadores y personal de administración educativa</t>
  </si>
  <si>
    <t>Gustavo Carvajal, Alexander Durango, Laura Ramirez, Carlos Mario Franco y Subdirectora</t>
  </si>
  <si>
    <t>Dyron Javier Ramírez Osorio</t>
  </si>
  <si>
    <t>Gustavo Carvajal, Alexander Durango y Laura Ramirez</t>
  </si>
  <si>
    <t>instructores con el perfil según el diseño curricular, aprendices, coordinadores y personal de administracion educativa</t>
  </si>
  <si>
    <t>coordinadores académicos, coordinador de FPI, subdirectora</t>
  </si>
  <si>
    <t>Internet Y  plataforma virtual y Sofia Plus</t>
  </si>
  <si>
    <t>Instructores y personal de apoyo de bienestar al aprendiz</t>
  </si>
  <si>
    <t>Eden Natalia Álvarez Palacios</t>
  </si>
  <si>
    <t>Andrea Yadira Varón</t>
  </si>
  <si>
    <t>Instructores, personal de apoyo</t>
  </si>
  <si>
    <t>Internet, plataforma virtual y Sofia Plus</t>
  </si>
  <si>
    <t>Instructores y personal de bienestar al aprendiz</t>
  </si>
  <si>
    <t>Edén Natalia Álvarez Palacios</t>
  </si>
  <si>
    <t>Lider de bienestar al aprendiz</t>
  </si>
  <si>
    <t>Equipos de computo, impresoras convencionales, impresoras de carné</t>
  </si>
  <si>
    <t>42Profesionales y 2 técnicos</t>
  </si>
  <si>
    <t>2 Profesionales, 2 técnicos</t>
  </si>
  <si>
    <t>C oordinador de Foramción</t>
  </si>
  <si>
    <t>Coodinador de formación</t>
  </si>
  <si>
    <t>John Albeiro Giraldo Londoñoz/Cesar Augusto Robledo Garcia</t>
  </si>
  <si>
    <t>WILFER LÓPEZ MADRID</t>
  </si>
  <si>
    <t>Infraestructura del centro de formacion, mobiliario y enseres, ambientes de formacion</t>
  </si>
  <si>
    <t>Instructores tecnicos especializados</t>
  </si>
  <si>
    <t>LMS institucional (SOFIA Plus, LMS , Zajuna).
Plataformas de videoconferencia integradas (Microsoft Teams).
Sistemas de almacenamiento en la nube para repositorios de contenido.</t>
  </si>
  <si>
    <t>Instructores virtuales para Formación Titulada y Complementaria.
Instructores de bilingüismo.</t>
  </si>
  <si>
    <t>Infraestuctura del Centro de Formacion</t>
  </si>
  <si>
    <t>Simuladores, herramientas, maquinarias y equipos, estrategias tecnicas y pedagogicas para mitigar la desercion.</t>
  </si>
  <si>
    <t>Instructores especializados, Bienestar al Aprendiz, Apoyos Administrativos</t>
  </si>
  <si>
    <t>Joaquin Ruiz Diaz.</t>
  </si>
  <si>
    <t>Infraestructura del centro de formacion, ambientes de aprendizaje</t>
  </si>
  <si>
    <t>Herramientas, Maquinaria  y Equipos, Simuladores y Software Especializados</t>
  </si>
  <si>
    <t>Instructores especializados, Bienestar al Aprendiz, Apoyo administrativo</t>
  </si>
  <si>
    <t>Plataforma institucional para certificacion de  aprendices, herramientas informaticas</t>
  </si>
  <si>
    <t>Personal Administrativo del centro de formacion</t>
  </si>
  <si>
    <t>Paola Adriana Gonzales Tribaldo</t>
  </si>
  <si>
    <t>Plataforma institucional de certificación Sofia Plus</t>
  </si>
  <si>
    <t>Paola Adriana Gonzales Tribaldos</t>
  </si>
  <si>
    <t>herramientas informaticas, Plataforma institucional para certificacion Sofia Plus</t>
  </si>
  <si>
    <t>Apoyo Administrativo del Centro de Formacion</t>
  </si>
  <si>
    <t>Plataforma institucional para certficaciones Sofia Plus</t>
  </si>
  <si>
    <t>Plataforma institucional para certificacion, herramientas informaticas</t>
  </si>
  <si>
    <t>Instructores especializados</t>
  </si>
  <si>
    <t>Simuladores, Software especializado, Maquinaria equipos y herramientas</t>
  </si>
  <si>
    <t>Instructores especializados en cada una de las competencias objeto de la formacion, apoyo administrarivo</t>
  </si>
  <si>
    <t>Infraestructura del centro de formacion, ambientes de formacion, mobiliario y enseres, materiales de formacion</t>
  </si>
  <si>
    <t>Simuladores, herramientas, maquinarias y equipos, herramientas informaticas</t>
  </si>
  <si>
    <t>Instructores tecnicos especializados, apoyo administrativo, Bienestar del Aprendiz, Contrato de Aprendizaje</t>
  </si>
  <si>
    <t>Se cuentan con ambientes integralmente dotados para el funcionamiento del centro de formacion</t>
  </si>
  <si>
    <t>Se cuenta con un equipo de 2 instructores para poblacion vulnerable,</t>
  </si>
  <si>
    <t>la coordinacion academica y los apoyos administrativos para los procesos estrategicos misionales y de soporte en el centro.</t>
  </si>
  <si>
    <t>EDGAR QUISOBONI GACHARNA</t>
  </si>
  <si>
    <t>AIDA TANGARIFE</t>
  </si>
  <si>
    <t>Ambiente de formación, unidades productivas, oficinas, instalaciones, bodegas, terrenos, maquinaria, equipos, herramientas, laboratorio, talleres</t>
  </si>
  <si>
    <t>AIDA  TANGARIFE</t>
  </si>
  <si>
    <t>COODINADORA DE FORMACIÓN</t>
  </si>
  <si>
    <t>Equipos, herramientas, maquinaria, computadores, conectividad a internet, bases de datos, sistemas de información</t>
  </si>
  <si>
    <t>Instituciones educativas</t>
  </si>
  <si>
    <t>Zajuna</t>
  </si>
  <si>
    <t>Acceso internet
Piezas publicitarias</t>
  </si>
  <si>
    <t>Bolsas corporativas de centro
Acceso a internet
Redes interinstitucionales</t>
  </si>
  <si>
    <t>Apoyo a las coordinaciones académicas</t>
  </si>
  <si>
    <t>Equipo de cómputo
Sofía plus
One drive</t>
  </si>
  <si>
    <t>Equipo de trabajo de administración educativa
Instructor técnico de seguimiento a etapa productiva</t>
  </si>
  <si>
    <t>Apoyos administrativos y grupo</t>
  </si>
  <si>
    <t>Coordinador de Formación Profes</t>
  </si>
  <si>
    <t>Apoyos administrativos y grupo d</t>
  </si>
  <si>
    <t>Andrea Patricia Ramírez rincón</t>
  </si>
  <si>
    <t>tes especializados, biblioteca presencial y virtual.
Materiales de formación, equipos y medios tecnológicos.</t>
  </si>
  <si>
    <t>Ambientes en los 29 municipios</t>
  </si>
  <si>
    <t>Materiales de formación, equipos</t>
  </si>
  <si>
    <t>Ambientes de formación, ambien</t>
  </si>
  <si>
    <t>Maquinaria, equipos, herramientas, computadores, conectividad a internet, bases de datos, plataformas virtuales</t>
  </si>
  <si>
    <t>Infraestuctura del Centro de Formacion y de las empresas que solicitan formacion complementaria para sus trabajadores</t>
  </si>
  <si>
    <t>Estrategias tecnicas y pedagogicas para mitigar la desercion.</t>
  </si>
  <si>
    <t>Instructores especializados, Apoyos Administrativos</t>
  </si>
  <si>
    <t>SUBIDRECTOR CMM</t>
  </si>
  <si>
    <t>ELIANA GARNICA EDDY CAMACHO GUALDRON SANDRA QUINTANILLA</t>
  </si>
  <si>
    <t>ELIANA GARNICA EDDY CAMACHO GUALDRON SANDRA QUINTANILLA YADIRA</t>
  </si>
  <si>
    <t>Infraestructura física del centro de formación (Equipos, herramientas, ambientes de formación)</t>
  </si>
  <si>
    <t>Maquinaria y equipo</t>
  </si>
  <si>
    <t>Instructores especializados, apoyo administrativo</t>
  </si>
  <si>
    <t>JULIAN ANDRES COLOIRADO CALDERON</t>
  </si>
  <si>
    <t>ELIANA GARNICA EDDY CAMACHO GUALDRON MARCELA ESTUPIÑAN</t>
  </si>
  <si>
    <t>ELIANA GARNICAI EDDY CAMACHO GUALDRON</t>
  </si>
  <si>
    <t>Ana María Espinosa- Claudia Cubides</t>
  </si>
  <si>
    <t>Plataforma virtual, internet, material pedagógica digital , proyectos formativo, diseños curriculares, aplicativos sofia plus y betowa,</t>
  </si>
  <si>
    <t>Plataformas ZAJUNA, Sofia Plus, Equipos de cómputo, Materiales para formación</t>
  </si>
  <si>
    <t>Instructores, Apoyos Administrativos a la gestión, Coordinadores Académicos</t>
  </si>
  <si>
    <t>Ambientes de formación para educación superior, aulas, laboratorios, talleres especializados, bibliotecas, mobiliario, equipos, insumos y ambientes de formacion, centros de convivencia, gimnasio, casino, cafeterias, y espacios requeridos para el desarrollo de programas de nivel tecnólogo, garantizando condiciones de calidad y pertinencia.</t>
  </si>
  <si>
    <t>Plataformas académicas  SOFIA Plus, Betowa y administrativas, sistemas de información para matrícula y seguimiento, recursos digitales, contenidos curriculares, conectividad, software especializado y herramientas tecnológicas necesarias para la ejecución y control de los programas de educación superior.</t>
  </si>
  <si>
    <t>Instructores y docentes de educación superior, coordinadores académicos, personal administrativo y de apoyo, responsables de la planeación, ejecución, seguimiento y evaluación de los programas de nivel tecnólogo conforme a los lineamientos institucionales.</t>
  </si>
  <si>
    <t>COORDINADORA DE FORMACION PROFESIONAL INTEGRAL.</t>
  </si>
  <si>
    <t>45 instructores de planta y 240 contratistas</t>
  </si>
  <si>
    <t>El Centro de formación cuenta con 7 naves con distintos ambientes de formación para atender la meta de  Cupos en Formación Titulada del SENA en las distintas líneas tecnológicas de formación</t>
  </si>
  <si>
    <t>El Centro de formación para la vigencia 2026 contratará 223 instructores para atender las distintas formaciones matriculadas durante la vigencia de Cupos en Formación Titulada del SENA</t>
  </si>
  <si>
    <t>"Aulas de teoría equipadas: Número suficiente con capacidad para el promedio de aprendices por grupo (ej. 25-30), dotadas con mobiliario ergonómico, videoproyector, pantalla y sistema de audio. Talleres y laboratorios especializados: Espacios con la maquinaria, herramientas, instrumentos y simuladores específicos para cada programa de formación (ej. soldadura, electrónica, análisis de suelos, cocina). Estado técnico operativo óptimo. Biblioteca / Centro de Recursos para el Aprendizaje: Espacio</t>
  </si>
  <si>
    <t>"Plataforma Tecnológica Institucional (Ej. SOFIA PLUS / LMS): Sistema para gestionar matrículas, registro académico, hojas de vida de instructores y reportes de cobertura. Es el núcleo de datos para el seguimiento. Software y licencias especializadas: Programas específicos por área (ej. AutoCAD, SAP, software de análisis estadístico, suites de diseño). Deben estar actualizados y con licencias para todos los aprendices que los necesiten.  Sistema de Gestión de Aulas y Talleres: Calendario centra</t>
  </si>
  <si>
    <t>"Instructores Titulados y Certificados: Número suficiente con la experiencia y certificación de competencia en su área. Relación crítica: N° de instructores x N° de grupos que pueden atender = Cupos potenciales. Instructores de Apoyo y Monitores: Personal para asistir en talleres de alta complejidad, apoyar en prácticas y permitir que el instructor titular se enfoque en la enseñanza. Equipo de Coordinación Académica y de Programa: Usted y su equipo. Responsables de la planeación horaria,</t>
  </si>
  <si>
    <t>Instructor grado 17</t>
  </si>
  <si>
    <t>Todo el equipo de bienestar al aprendiz y administrativas, los centros de convivencia, restaurante, cafetería, transporte, gimnasios, centros convivencia, ambientes deportivos.</t>
  </si>
  <si>
    <t>Todo el equipo de bienestar al aprendiz, biblioteca coordinaciones académicas.</t>
  </si>
  <si>
    <t>Todo el personal y comunidad educativa Sena y coordinaciones académicas y Aulas Virtuales.</t>
  </si>
  <si>
    <t>COORDINACION DE FORMACION INTEGRAL.</t>
  </si>
  <si>
    <t>El Centro de formación para la vigencia 2026 contratara 17 profesionales que apoyaran los distintos procesos de retención en el área de bienestar al aprendiz</t>
  </si>
  <si>
    <t>Viviana Andrea Cardenas Cardozo</t>
  </si>
  <si>
    <t>TRANSPORTE PARA APRENDICES, TRANPORTE A PRACTICAS , DESARROLLO DE VISITAS TECNICAS, AMBIENTES DE FORMACIÓN , LABORATORIO, CANCHAS , AREAS DE CAFETERIA</t>
  </si>
  <si>
    <t>CONECTIVIDAD SUFICIENTE EN CENTRO , EQUIPOS DE COMPUTOS APRENDICES , APLICATIVO DE SOFIA PLUS ACTIVO</t>
  </si>
  <si>
    <t>15 personas entre instructores y administrativo</t>
  </si>
  <si>
    <t>Computadores, conectividad, teléfono</t>
  </si>
  <si>
    <t>LIBARDO SARMIENTO</t>
  </si>
  <si>
    <t>Coordinadora Académcia</t>
  </si>
  <si>
    <t>Todo el personal y comunidad educativa sena y coordinaciones académicas.</t>
  </si>
  <si>
    <t>PAOLA MANCERA PEREZ CRUZ</t>
  </si>
  <si>
    <t>COORDINADOR DE FORMACION INTEGRL</t>
  </si>
  <si>
    <t>Coordinación Grupo de Formación Profesional Integral, Gestión Educativa y Relaciones Corporativas CI</t>
  </si>
  <si>
    <t>Infraestructura del Centro de formación  y aliados estratégicos,</t>
  </si>
  <si>
    <t>Equipo de computo, conectividad funcionamiento aplicativo SOFIA, BETOWA, SVP.</t>
  </si>
  <si>
    <t>Subdirector, Coordinadora Grupo formación Profesional Integral, Promoción y Relaciones Corporativas, Coordinadores Académicos, instructores, profesionales administrativos y personal de apoyo</t>
  </si>
  <si>
    <t>Maria Angelica Vega Marcelin – Yilse Aleida Ruiz Carrillo, Christian Rivas del Toro, Elsa Ines Romañ</t>
  </si>
  <si>
    <t>TRANSPORTE PARA APRENDICES, TRANPORTE A PRACTICAS, DESARROLLO DE VISITAS TECNICAS, AMBIENTES DE FORMACIÓN, LABORATORIO, CANCHAS, AREAS DE CAFETERIA</t>
  </si>
  <si>
    <t>CONECTIVIDAD SUFICIENTE EN CENTRO M EQUIPOS DE COMPUTOS APRENDICES , APLICATIVO DE SOFIA PLUS ACTIVO,</t>
  </si>
  <si>
    <t>Computadores y conectividad, teléfonos</t>
  </si>
  <si>
    <t>Todo el equipo de bienestar al aprendiz y  administrativas, los centros de convivencia, restaurante, cafetería, transporte, gimnasios, centros convivencia, ambientes deportivos.</t>
  </si>
  <si>
    <t>COORDINADORA DE FORMACION INTEGRAL.</t>
  </si>
  <si>
    <t>Oficinas Institucionales.</t>
  </si>
  <si>
    <t>Equipos de cómputo y aplicativos Institucionales y herramientas, Elementos de Protección personal.</t>
  </si>
  <si>
    <t>Coordinadores Académicos, Funcionario precertificación Sofía Plus, Apoyo Administrativo de Coordinadores Académicos e Instructores</t>
  </si>
  <si>
    <t>Mara Suanir Martinez Mena,  Maria Angelica Vega Marcelin, Yilse, Elsa Inés Romaña</t>
  </si>
  <si>
    <t>Profesional Articulación con la media,  Coordinadora Académica.</t>
  </si>
  <si>
    <t>Andrés Monroy</t>
  </si>
  <si>
    <t>Gloria Marcela Noguera</t>
  </si>
  <si>
    <t>Por parte del SENA, para la atención de este indicador, se dispone de bibliotecas, ambientes de formación, unidades productivas y laboratorios de los dos centros de formación (Hachón y Naranjos), así como de cobertura en sesenta y cuatro (64) instituciones educativas ubicadas en los veintinueve (29) municipios del departamento.</t>
  </si>
  <si>
    <t>Se cuenta con personal de planta (3) y contratista (57) en coordinaciones tanto de la sede naranjos en la ciudad de granada, como la sede del hachón en Villavicencio, para cubrir una cobertura y presencia a los 29 municipios, así también, se les brinda apoyos de desplazamiento.</t>
  </si>
  <si>
    <t>LUIS ALEJANDRO BAUTISTA.</t>
  </si>
  <si>
    <t>COORDINADOR ACADEMICO DE LA MEDIA TECNICA.</t>
  </si>
  <si>
    <t>35 Instructores contratistas, y un profesional de apoyo al programa</t>
  </si>
  <si>
    <t>Para el cumplimiento de la meta establecida de  aprendices del programa de articulación con la media, el Centro de Formación se encuentra articulado con 51 Instituciones educativas en el Departamento, las cuales cuantas con los ambientes de formación requeridos</t>
  </si>
  <si>
    <t>De igual forma los 409 Instituciones educativas cuentan con los equipos y maquinarias requeridas para el desarrollo de los distintas formaciones articuladas</t>
  </si>
  <si>
    <t>De igual forma los 29 Instituciones educativas cuentan con los equipos y maquinarias requeridas para el desarrollo de los distintas formaciones articuladas</t>
  </si>
  <si>
    <t>Infraestructura del Centro de formación y aliados estratégicos, sector productivo, instituciones Educativas articuladas</t>
  </si>
  <si>
    <t>Ambientes de formación para educación superior, aulas, laboratorios, talleres especializados, bibliotecas, mobiliario, equipos, insumos y ambientes de formación, centros de convivencia, gimnasio, casino, cafeterías, y espacios requeridos para el desarrollo de programas de nivel tecnólogo, garantizando condiciones de calidad y pertinencia.</t>
  </si>
  <si>
    <t>Instructores y coordinadores académicos, personal administrativo y de apoyo, responsables de la planeación, ejecución, seguimiento y evaluación de los programas de nivel tecnólogo conforme a los lineamientos institucionales.</t>
  </si>
  <si>
    <t>45 instructores de planta y 20 instructores contratistas</t>
  </si>
  <si>
    <t>El Centro de formación cuenta con 7 naves con distintos ambientes de formación para atender la meta de  Cupos Educación Superior (Tecnólogos) en las distintas líneas tecnológicas de formación</t>
  </si>
  <si>
    <t>El Centro de formación para la vigencia 2026 contratará 223 instructores para atender las distintas formaciones matriculadas durante la vigencia Cupos Educación Superior (Tecnólogos)</t>
  </si>
  <si>
    <t>"Aulas de Teoría Capacitadas: Número y capacidad de aulas con condiciones ambientales (iluminación, acústica, ventilación). Con un promedio de 30 estudiantes por grupo, se requieren las aulas para sostener toda la carga lectiva teórica. Talleres y Laboratorios Especializados: Espacio y cantidad de puestos de trabajo en ambientes de aprendizaje práctico (ej: taller de mecánica, laboratorio de química, salas de sistemas). Es el recurso físico más crítico y costoso en formación tecnológica.</t>
  </si>
  <si>
    <t>"Equipos de Especialidad por Programa: Máquinas, herramientas, instrumentos de medición, kits de desarrollo específicos de cada tecnología ofertada.Infraestructura TIC para Aula: Computadores para estudiantes, licencias de software especializado (CAD, simuladores, entornos de programación), y video beam en aulas y talleres. formacion  Virtual de Apoyo (Moodle LMS): Servidores robustos y contenidos digitales para complementar la formación presencial, gestión de evaluaciones y seguimiento.</t>
  </si>
  <si>
    <t>"Instructores Titulares por Programa: Núcleo base con la formación, experiencia laboral y pedagógica requerida. Cálculo clave: Número de instructores x grupos asignados x horas semanales. Instructores de Apoyo y Practicantes: Para talleres masivos o de alta complejidad, que requieren supervisión adicional para seguridad y calidad del aprendizaje.  Personal de Apoyo Administrativo y Logístico: Coordinadores académicos, asistentes, registradores, personal de almacén y herramientas, y personal</t>
  </si>
  <si>
    <t>SE CUENTAN CON 4 SEDES FÍSICAS (PTO GAITAN, GRANADA Y SEDE HACHÓN REGIONAL META)</t>
  </si>
  <si>
    <t>Se cuenta con recursos para la compra de materiales de formación, se tiene las instalaciones con servicio de INTERNET, centros TIC</t>
  </si>
  <si>
    <t>Se contrata el personal profesional como instructores de formación, apoyos administrativos, área de gestión educativo, área de coordinadores académicas</t>
  </si>
  <si>
    <t>COORDINADORA DE FORMACION INTEGRAL .</t>
  </si>
  <si>
    <t>Ambientes de Formación Convencionales, Taller de Soldadura, Taller de Electricidad, Taller Sistemas, Ambiente especializado en Salud, Ambiente cocina, Ambientes de Energías Renovables, Laboratorios de Suelo, Ambientes de Construcción.</t>
  </si>
  <si>
    <t>45 instructores de planta y 128 contratistas</t>
  </si>
  <si>
    <t>Eufemia Pacheco, Alejandro Osorios y Jessica Tobon</t>
  </si>
  <si>
    <t>El Centro de formación para la vigencia 2026 contratará 223 instructores para atender las distintas formaciones matriculadas durante la vigencia Cupos de formación Técnica Laboral y Otros SENA</t>
  </si>
  <si>
    <t>"Ambiente y talleres equipados: Capacidad para ~8,821 estudiantes (considerando rotación por jornadas/programas). Laboratorios especializados: Equipamiento técnico por área (ej. mecánica, electrónica, TIC). Bibliotecas y salas de cómputo: Ratio mínimo de 1 computador por 10 estudiantes. Espacios administrativos: Oficinas para coordinación, seguimiento y atención al aprendiz.  Almacenes y logística: Para materiales didácticos, insumos prácticos y herramientas. 
Infraestructura de apoyo: Cafete</t>
  </si>
  <si>
    <t>"Sistemas de información: Plataforma SOFIA Plus u equivalente para gestión de cupos, matrículas y historiales. Software de análisis de datos: Herramientas para seguimiento de ocupación, deserción y eficiencia terminal (ej. Power BI, Tableau). 
Tecnología educativa: Plataformas LMS (Moodle, Teams) como apoyo a la presencialidad. Sistemas de comunicación: Portales institucionales, correo masivo, canales de difusión de oferta formativa.  Equipos tecnológicos: Videoproyectores, simuladores, softwa</t>
  </si>
  <si>
    <t>"Coordinación académica central: 1 titular + 2 asistentes (gestión macro de cupos). Coordinadores por centro de formación: 1 por cada ~500-700 cupos (seguimiento descentralizado). Instructores cualificados: Ratio máximo 1:25 para formación práctica (aprox. 353 instructores para 8,821 cupos). Equipo de apoyo administrativo: 1 gestor de matrícula por cada 1,000 cupos.  Profesional de seguimiento a metas: 1 analista de datos para monitoreo de indicadores (ocupación, deserción, empleabilidad).</t>
  </si>
  <si>
    <t>Ambiente de formación, pupitres, gabinetes</t>
  </si>
  <si>
    <t>Instructores y 1 profesional de apoyo</t>
  </si>
  <si>
    <t>Infraestructura del Centro de Formación, ambientes externos, instituciones educativas.</t>
  </si>
  <si>
    <t>Equipo de computo, conectividad y funcionamiento aplicativo BETOWA, materiales de formación</t>
  </si>
  <si>
    <t>Subdirector, Coordinadora Grupo formación Profesional Integral, Promoción y Relaciones Corporativas, Coordinadores Académicos, Instructores, personal de apoyo</t>
  </si>
  <si>
    <t>Esper Pérez Rivera</t>
  </si>
  <si>
    <t>Coordinador Comercio y Servicios</t>
  </si>
  <si>
    <t>Toda la plataforma que tiene el sena de ambientes VIRTUALES, denominadas SAVA-ZALLUNA, Bibliotecas virtuales del SENA.</t>
  </si>
  <si>
    <t>ALVARO IOVANI CATACOLI VALENCIA</t>
  </si>
  <si>
    <t>20 Instructores contratista</t>
  </si>
  <si>
    <t>EUFEMIA PACHECO MAYA</t>
  </si>
  <si>
    <t>Para el cumplimiento de la meta establecida de en formación virtual (incluye Bilinguismo) (incluidos en la Formación Titulada y Complementaria), el Centro de Formación cuenta con el espacio físico de trabajo para el profesional encargado de la coordinación del programa virtual, también se cuenta con la plataforma para el ambiente virtual de aprendizaje</t>
  </si>
  <si>
    <t>"De igual forma el CF cuenta tiene dotado el puesto de trabajo con equipo de cómputo y conexión para la coordinación del programa virtual y los acceso para la plataforma para el ambiente virtual de aprendizaje ZAJUNA	"</t>
  </si>
  <si>
    <t>El Centro de formación para la vigencia 2026 contratará 64 instructores para atender las distintas formaciones matriculadas durante la vigencia Cupos en formación virtual (incluye Bilinguismo) (incluidos en la Formación Titulada y Complementaria)</t>
  </si>
  <si>
    <t>"Centro de monitoreo académico con equipos de cómputo y pantallas de visualización, Infraestructura de conectividad robusta (ancho de banda mínimo 500 Mbps), Estudio de grabación equipado para producción de contenido bilingüe.
Dispositivos de préstamo (tablets/laptops) para aprendices sin recursos. Servidores o servicio en la nube con alta capacidad de almacenamiento."</t>
  </si>
  <si>
    <t>"Plataforma LMS  configurada en modo bilingüe. Software de videoconferencia con capacidad para salas multilingües. Sistema de gestión académica integrado para control de cupos.  Herramientas de autoría para contenido interactivo bilingüe. Dashboard analítico para seguimiento de métricas en tiempo real."</t>
  </si>
  <si>
    <t>"Coordinador académico especializado en educación virtual.  Docentes bilingües (C1+ en segundo idioma) por área disciplinar. Diseñador instruccional con experiencia en adaptación bilingüe. Soporte técnico especializado en plataformas educativas. Analista de datos para seguimiento de cupos y rendimiento."</t>
  </si>
  <si>
    <t>Mobiliario, oficina</t>
  </si>
  <si>
    <t>Computadores, conectividad, auriculares</t>
  </si>
  <si>
    <t>Instructores, 1 profesional de apoyo</t>
  </si>
  <si>
    <t>Coordinadora Acadèmica</t>
  </si>
  <si>
    <t>COORDINADORA DE FORMACION INTEGRAL</t>
  </si>
  <si>
    <t>45 instructores de Planta y 240 Instructores, Profesional de apoyo al programa de Articulación</t>
  </si>
  <si>
    <t>Eufemia Pacheco</t>
  </si>
  <si>
    <t>El Centro de formación cuenta con 7 naves con distintos ambientes de formación para atender la meta de  Cupos formación Integral Profesional ( Gran Total) en las distintas líneas tecnológicas de formación</t>
  </si>
  <si>
    <t>"Ambiente y talleres equipados: Capacidad para ~8,821 estudiantes (considerando rotación por jornadas/programas). Laboratorios especializados: Equipamiento técnico por área (ej. mecánica, electrónica, TIC). Bibliotecas y salas de cómputo: Ratio mínimo de 1 computador por 10 estudiantes. Espacios administrativos: Oficinas para coordinación, seguimiento y atención al aprendiz. Almacenes y logística: Para materiales didácticos, insumos prácticos y herramientas. Infraestructura de apoyo:</t>
  </si>
  <si>
    <t>"Sistemas de información: Plataforma SOFIA Plus u equivalente para gestión de cupos, matrículas y historiales.  Software de análisis de datos: Herramientas para seguimiento de ocupación, deserción y eficiencia terminal (ej. Power BI, Tableau). Tecnología educativa: Plataformas LMS (Moodle, Teams) como apoyo a la presencialidad.  Sistemas de comunicación: Portales institucionales, correo masivo, canales de difusión de oferta formativa.  Equipos tecnológicos: Videoproyectores, simuladores, softwa</t>
  </si>
  <si>
    <t>"Coordinación académica central: 1 titular + 2 asistentes (gestión macro de cupos). Coordinadores por centro de formación: 1 por cada ~500-700 cupos (seguimiento descentralizado). Instructores cualificados: Ratio máximo 1:25 para formación práctica (aprox. 353 instructores para 8,821 cupos). Equipo de apoyo administrativo: 1 gestor de matrícula por cada 1,000 cupos. Profesional de seguimiento a metas: 1 analista de datos para monitoreo de indicadores (ocupación, deserción, empleabilidad).</t>
  </si>
  <si>
    <t>Instructores, profesional de apoyo</t>
  </si>
  <si>
    <t>7 Instructoras contratistas para Seguimiento etapa practica de aprendices, Coordinadores Académicos, Funcionario precertificación Sofía Plus, Apoyo Administrativo de Coordinadores Académicos e Instructores</t>
  </si>
  <si>
    <t>Para el cumplimiento de la meta establecida de  Certificación TOTAL - Centros de Formación, el Centro de Formación cuenta con el espacio físico de trabajo para el profesional encargado del proceso de certificación</t>
  </si>
  <si>
    <t>"2 Oficinas con aire acondicionado  8 Puestos de trabajo con escritorios   12 Computadores Portatiles   3 Telefonos Celulares  2 Impresoras Laser  1 Video Proyector  Papeleria"</t>
  </si>
  <si>
    <t>"Sistema Gestión Academica Institucional SOFIA plus u otro Software Ofimatica (Hoja de Calculo, Procesador de Palabra etc)  Internet"</t>
  </si>
  <si>
    <t>"5 Coordinador de Formación  1 Profesional Pre-Certificación 1 Auxiliar de apoyo 10 Instructores Seguimiento Etapa Productiva"</t>
  </si>
  <si>
    <t>AMAURYS AÑEZ</t>
  </si>
  <si>
    <t>COODINADOR ACADEMICO</t>
  </si>
  <si>
    <t>Para el cumplimiento de la meta establecida de Certificación - Total Formación Titulada, el Centro de Formación cuenta con el espacio físico de trabajo para el profesional encargado del proceso de certificación</t>
  </si>
  <si>
    <t>"2 Oficinas con aire acondicionado 8 Puestos de trabajo con escritorios   12 Computadores Portatiles   3 Telefonos Celulares  2 Impresoras Laser  1 Video Proyector Papeleria"</t>
  </si>
  <si>
    <t>"Sistema Gestión Academica Institucional SOFIA plus u otro  Software Ofimatica (Hoja de Calculo, Procesador de Palabra etc)  Internet"</t>
  </si>
  <si>
    <t>1 Coordinador de Formación  1 Profesional Pre-Certificación  1 Auxiliar de apoyo</t>
  </si>
  <si>
    <t>Para el cumplimiento de la meta establecida de Certificación - Técnica Laboral y Otros, el Centro de Formación cuenta con el espacio físico de trabajo para el profesional encargado del proceso de certificación</t>
  </si>
  <si>
    <t>"2 Oficinas con aire acondicionado  8 Puestos de trabajo con escritorios  12 Computadores Portatiles   3 Telefonos Celulares 2 Impresoras Laser  1 Video Proyector  Papeleria"</t>
  </si>
  <si>
    <t>"1 Coordinador de Formación  1 Profesional Pre-Certificación  1 Auxiliar de apoyo  10 Instructores Seguimiento Etapa Productiva"</t>
  </si>
  <si>
    <t>: Oficina y mobiliario</t>
  </si>
  <si>
    <t>Toda la plataforma que tiene el Sena de ambientes VIRTUALES, denominadas SAVA-ZALLUNA, Bibliotecas virtuales del SENA, más la infraestructura de la sede hachón (RESTAURANTE, CAFETERÍA, BIBLIOTECA, SALA SISTEMAS, CAMPOS DEPORTIVOS, ZONAS COMUNES, AULAS MÓVILES, AGRICULTURA DE PRECISIÓN, TECNOACADEMIA) y la sede naranjos.</t>
  </si>
  <si>
    <t>Todo el personal (INSTRUCTORES DE PLANTA (7) Y CONTRATO (45)) y comunidad educativa Sena y coordinaciones académicas y Aulas Virtuales, VIÁTICOS por programa Formación Especial Continua Campesena, Full Popular, Tecno academia, población victima desplazada.</t>
  </si>
  <si>
    <t>45 instructores de planta y 45 contratistas</t>
  </si>
  <si>
    <t>Eufemia Pacheco, Alejandro Osorio y Jessica Tobon</t>
  </si>
  <si>
    <t>El Centro de formación para la vigencia 2026 contratará 32 instructores para atender la distintas formaciones matriculadas durante la vigencia de formación complementaria y contaran con el apoyo de 1 formación complementaria trimestral por parte de los Instructores de formación regular</t>
  </si>
  <si>
    <t>"Ambientes suficientes y aptas: Calculadas por turnos y ciclos para cubrir toda la oferta académica anual.Ambientes taller/laboratorios: Equipadas para formación práctica específica (informática, mecánica, etc.). Oficinas administrativas: Espacios para el equipo de coordinación, gestión y atención al estudiante. Mobiliario básico: Mesas, sillas, pizarras y videoproyectores para todas las aulas.  Infraestructura de servicios: Baños, cafetería, áreas comunes y conexión eléctrica/Internet</t>
  </si>
  <si>
    <t>Sistema de Gestión Académica (ERP): Software integral para gestión de inscripciones, horarios, profesores y .
Dashboard de seguimiento en tiempo real: Herramienta de visualización de datos (ej: Power BI) para monitorear avance de matrículas y ocupación. Plataforma de comunicación institucional: Intranet/correo para coordinación interna y contacto masivo con estudiantes.  Licencias de software especializado: Programas necesarios para la enseñanza según cada área de formación</t>
  </si>
  <si>
    <t>"Coordinador Académico y Logístico: Liderazgo en planeación, ejecución y seguimiento de la meta. Cuerpo de instructores calificado y flexible: Banco de profesores por horas, expertos en los temas, con disponibilidad para diferentes horarios. Asistentes administrativos/as: Personal dedicado a procesos de matrícula, registro, atención al público y apoyo logístico. Analista de datos/gestor del sistema: Responsable del ERP, el dashboard y la generación de reportes para la toma de decisiones.</t>
  </si>
  <si>
    <t>Computadores, auriculares, tv pantalla interactiva</t>
  </si>
  <si>
    <t>Ambientes de formación, infraestructura externa</t>
  </si>
  <si>
    <t>Equipo de computo, conectividad, licencias de software, funcionamiento del aplicativo BETOWA, materiales de formación.</t>
  </si>
  <si>
    <t>Alba Gisela Araque Orozcoi</t>
  </si>
  <si>
    <t>Para el cumplimiento de la meta establecida de  Certificación - Formación Complementaria, el Centro de Formación cuenta con el espacio físico de trabajo para el profesional encargado del proceso de certificación</t>
  </si>
  <si>
    <t>7 Instructores contratistas para Seguimiento etapa practica de aprendices, Coordinadores Académicos, Funcionario precertificación Sofía Plus, Apoyo Administrativo de Coordinadores Académicos e Instructor</t>
  </si>
  <si>
    <t>"2 Oficinas con aire acondicionado  8 Puestos de trabajo con escritorios   12 Computadores Portatiles  3 Telefonos Celulares  2 Impresoras Laser  1 Video Proyector  Papeleria"</t>
  </si>
  <si>
    <t>4 Coordinador de Formación  1 Profesional Pre-Certificación  1 Auxiliar de apoyo  10 Instructores Seguimiento Etapa Productiva</t>
  </si>
  <si>
    <t>Para el cumplimiento de la meta establecida de Certificación - Educación Superior, el Centro de Formación cuenta con el espacio físico de trabajo para el profesional encargado del proceso de certificación</t>
  </si>
  <si>
    <t>"2 Oficinas con aire acondicionado 8 Puestos de trabajo con escritorios 12 Computadores Portatiles 3 Telefonos Celulares 2 Impresoras Laser 1 Vi deo Proyector Papeleria"</t>
  </si>
  <si>
    <t>1 Coordinador de Formación   1 Profesional Pre-Certificación  1 Auxiliar de apoyo</t>
  </si>
  <si>
    <t>COORDINADOR MISONAL</t>
  </si>
  <si>
    <t>Jannethe Graciela Ardila Sarmiento</t>
  </si>
  <si>
    <t>infraestructura de centro- ambientes de formación</t>
  </si>
  <si>
    <t>Herramientas ofimaticas</t>
  </si>
  <si>
    <t>Sebastián Camilo González Gutiérrez</t>
  </si>
  <si>
    <t>Ambientes de formación, Equipos, Maquinaria actualizada</t>
  </si>
  <si>
    <t>Eequipos de cómputo, Plataformas digitales ZAJUNA, Sofía Plus, Recursos para apoyos de sostenimiento alumnos</t>
  </si>
  <si>
    <t>Ambientes de formación, Equipos especializados,  Maquinaria</t>
  </si>
  <si>
    <t>Equipos de cómputo, Materiales para formación,Diseños curriculares, conectividad</t>
  </si>
  <si>
    <t>Instructores, Coordinadores académicos, Apoyos administrativos a la gestión,</t>
  </si>
  <si>
    <t>Ambientes de formación especializados, Maquinaria especializada actualizada,  Equipos de e cómputo</t>
  </si>
  <si>
    <t>Diseños curriculares, Materiales para formación, conectividad, Maquinaria pesada</t>
  </si>
  <si>
    <t>Instructores, Apoyos Administrativos, Coordinadores Académicos</t>
  </si>
  <si>
    <t>Ambientes de formación, Maquinaria y equipos,</t>
  </si>
  <si>
    <t>Equipos de cómputo, Materiales para formación, Diseños curriculares Plataformas Sofia Plus , ZAJUNA</t>
  </si>
  <si>
    <t>Instructores, Apoyos Administrativos a la gestión, Coordinadores Académicos,</t>
  </si>
  <si>
    <t>Ambientes de formación, Equipos especializados,</t>
  </si>
  <si>
    <t>Plataformas Sofia Plus, ZAJUNA, Equipos de cómputo, conectividad</t>
  </si>
  <si>
    <t>Ambientes de formación especializados, Maquinaria y equipos</t>
  </si>
  <si>
    <t>Ambientes de formación especializados, equipos, maquinaria</t>
  </si>
  <si>
    <t>Plataformas ZJUNA, Sofia Plus, Equipos de cómputo</t>
  </si>
  <si>
    <t>Plataformas digitales, ZAJUNA, Sofía Plus,  Equipos de cómputo ,</t>
  </si>
  <si>
    <t>Equipos de cómputo, platforma ZJUNA, Sofia Plus</t>
  </si>
  <si>
    <t>Alba Lucía Olmos, Mayra Ajejandra Aponte</t>
  </si>
  <si>
    <t>Coordinadora Académica, Coordinadora Misional</t>
  </si>
  <si>
    <t>Ambientes de formación especializados en el CTCM, Ambientes en los Colegios con convenios</t>
  </si>
  <si>
    <t>Equipos de cómputo, maquinaria y equipos especializados, materiales para formación, plataformas ZAJUNA, Sofia Plus</t>
  </si>
  <si>
    <t>Instructores, Coordinadores Académicos, Apoyos Administrativos a la gestión, Coordinadora de Administración Educativa</t>
  </si>
  <si>
    <t>Ambientes de Formación Especializados, Maquinaria pesada, Equipos de Cómputo, Materiales para formación</t>
  </si>
  <si>
    <t>Conectividad,, equipos especializados, equipos de topografía actualizados, Diseños curriculares</t>
  </si>
  <si>
    <t>MAyra Alejandra Aponte Daza, Coordinadores Académicos</t>
  </si>
  <si>
    <t>Ambientes de formación en los colegios con convenio, Ambientes en el Centro de Formación</t>
  </si>
  <si>
    <t>Ambientes de formación especializados en el CTCM, Maquinaria y equipos para formación</t>
  </si>
  <si>
    <t>Instructores, Coordinadores Académicos, Coordinadora Administración Educativa,  Apoyos Administrativos a la gestión</t>
  </si>
  <si>
    <t>Ambientes de formación, internet, materiales de formación, maquinaria y equipos</t>
  </si>
  <si>
    <t>Diseños curriculares, maquinaria y equipos, tutoriales, guías pedagógicas</t>
  </si>
  <si>
    <t>Instructores, aprendices, coordinadores y profesionales de bienestar al aprendiz</t>
  </si>
  <si>
    <t>coordinadores academicos, coordinador de FPI, profesional de bienestar al aprendiz</t>
  </si>
  <si>
    <t>Instructores y bienestar al aprendiz</t>
  </si>
  <si>
    <t>Ambientes de aprendizaje, ambientes laborales, infraestructuras físicas, maquinaria</t>
  </si>
  <si>
    <t>Diseños curriculares, proyectos formativos, maquinaria especíalizada, aplicativos Sofia plus y betowa</t>
  </si>
  <si>
    <t>Instructores, aprendices, coordinadores</t>
  </si>
  <si>
    <t>El Centro de formación en Diseño Confección y Moda pondrá todos sus esfuerzos en cumplir al 100% las metas e indicadores en la vigencia 2026.</t>
  </si>
  <si>
    <t>diseños curriculares, material pedagogico, aplicativos Sofia plus y betowa</t>
  </si>
  <si>
    <t>instructores con el perfil según el diseño curricular, aprendices y coordinadores académicos</t>
  </si>
  <si>
    <t>Ana Maria Espinosa</t>
  </si>
  <si>
    <t>Gustavo Carvajal, Alexander Durango, Laura Ramirez y Carlos Mario Franco</t>
  </si>
  <si>
    <t>Instalaciones Centro de Formación Minero Ambiental, plataformas virtuales de aprendizaje</t>
  </si>
  <si>
    <t>Instructores bilingüismo y tutores virtuales</t>
  </si>
  <si>
    <t>computadores y acceso a internet</t>
  </si>
  <si>
    <t>Plataforma virtual, internet, material pedagogico digital , proyectos formativo, diseños curriculares, aplicativos Sofia plus y betowa</t>
  </si>
  <si>
    <t>instructores con el perfil según el diseño curricular, aprendices</t>
  </si>
  <si>
    <t>Coordinadores académico</t>
  </si>
  <si>
    <t>Alexander Durango, KAren Contreras, Carlos Mario Franco</t>
  </si>
  <si>
    <t>Coordinador Académico, Lider de Articuacaion y Coordinador de FPI</t>
  </si>
  <si>
    <t>Ana Maria Espinosa-Claudia Cubides</t>
  </si>
  <si>
    <t>Ambientes de formación, ambientes empresariales, maquinaria y equipos, materiales de formación, apoyos económicos</t>
  </si>
  <si>
    <t>internet, aplicativos sofia plus y betowa,</t>
  </si>
  <si>
    <t>instructores con el perfil según el diseño curricular, aprendices, coordinadores, profesionales d Bienestar al Aprendiz</t>
  </si>
  <si>
    <t>Gustavo Carvajal, Alexander Durango, Laura RAmirez, Carlos Mario Franco y Diasn Muñoz</t>
  </si>
  <si>
    <t>Coordinadores Académicos, Coordinador de FPI, Profesional De Bienestar al Aprendiz</t>
  </si>
  <si>
    <t>Instalaciones Centro de Formación Minero Ambiental, ambientes externos, auditorio, materiales de formación, áreas de esparcimiento bienestar al aprendiz</t>
  </si>
  <si>
    <t>internet,, aplicativos sofia plus y betowa</t>
  </si>
  <si>
    <t>instructores con el perfil según el diseño curricular, aprendices, coordinadores, profesional de Bienestar al Aprendiz</t>
  </si>
  <si>
    <t>Gustavo Carvajal, Laura Ramirez, Alexander Durango, Carlos Mario Franco y Diana Muñoz</t>
  </si>
  <si>
    <t>Coordinadores Académicos , Coordinador de FPI, Profesional De Bienestar al Aprendiz</t>
  </si>
  <si>
    <t>Apoyo Administración Educativa</t>
  </si>
  <si>
    <t>Equipos de computo, Apoyo Administrativo, Administración Educativa  y aplicativos institucionales</t>
  </si>
  <si>
    <t>Astrid Castellanos</t>
  </si>
  <si>
    <t>Apoyo administración educativo</t>
  </si>
  <si>
    <t>Gustavo Carvajal, Alexander Durango, Laura Ramirez, Carlos Mario Franco y Yeny Liney Romero</t>
  </si>
  <si>
    <t>oordinadores academicos, coordinaciòn de FPI, subdirectora del Centro</t>
  </si>
  <si>
    <t>Plataforma virtual, internet, aplicativos sofia plus y betowa</t>
  </si>
  <si>
    <t>instructores con el perfil según el diseño curricular, aprendices, coordinadores, personal de administración educativa, profesionales de Bienestar al Aprendiz</t>
  </si>
  <si>
    <t>Gustavo Carvajal, Alexander Durango, Laura RAmirez, Carlos MArio Franco y Dian Muñoz</t>
  </si>
  <si>
    <t>Coordinadores Académicos , Coordinador FPI , Profesional De Bienestar al Aprendiz</t>
  </si>
  <si>
    <t>Adelaida Cano Molina</t>
  </si>
  <si>
    <t>Jaime Vergara</t>
  </si>
  <si>
    <t>Ambientes de formación, talleres, sillas, mesas de trabajo colaborativo, maquinaria, equipos de computo, materiales de formación, herramientas manuales y electro manuales</t>
  </si>
  <si>
    <t>Jaime Vergara, Jorge Ignacio Llano y Adelaida Cano Molina</t>
  </si>
  <si>
    <t>Aplicativo Sofia Plus, plataforma virtual</t>
  </si>
  <si>
    <t>John Fredy Garcia Arias</t>
  </si>
  <si>
    <t>Nelson Alexander Rojas Jimenez</t>
  </si>
  <si>
    <t>Instructores, Apoyo Administrativo, Equipo de bienestar aprendiz</t>
  </si>
  <si>
    <t>Para el cumplimiento de la meta se requiere contar con ambiente de formación convencionales y especializados (talleres, laboratorio). Materiales de formación. Biblioteca. Espacios deportivos y todos los asociados al cumplimiento de las condiciones de calidad exigidos por el Ministerio de Educación Nacional para los programas ofertados por el centro de formación.</t>
  </si>
  <si>
    <t>Mobiliario, equipos de computo, material publicitario.
Mobiliario, equipos de computo, material publicitario.</t>
  </si>
  <si>
    <t>Profesional Articulación con la media,  Coordinadora de Formación, Coordinadora Académica.</t>
  </si>
  <si>
    <t>Coordinación academica, administración educativa, Instructores, apoyo administrativo, coordinación de formación.</t>
  </si>
  <si>
    <t>OFICINA DE ADMINISTRACION EDUCATIVA</t>
  </si>
  <si>
    <t>EQUIPOS DE COMPUTO, LICENCIAS DE SOFTWARE, INTERNET</t>
  </si>
  <si>
    <t>APOYO EN CERTIFICACION, COORDINADORES ACADEMICOS Y SUBDIRECTOR</t>
  </si>
  <si>
    <t>APOYO EN CERTIFICACION, COORDINADORES ACADEMICOS SUBDIRECTOR</t>
  </si>
  <si>
    <t>Aulas teóricas adecuadas para clases presenciales
Talleres y laboratorios especializados según los programas de formación
Salas de informática con equipos actualizados
Materiales didácticos y de apoyo (manuales, libros, equipos de laboratorio)
Equipos audiovisuales (video beam, pantallas, sonido)
Mobiliario básico (mesas, sillas, tableros)</t>
  </si>
  <si>
    <t>Programas de formación titulada aprobados por el SENA
Plataformas virtuales de aprendizaje 
Instrumentos de evaluación teórica y práctica</t>
  </si>
  <si>
    <t>Coordinador académico o líder del programa de formación titulada
Instructores y tutores especializados en cada programa
Personal administrativo (registro, control de cupos, seguimiento de aprendices)</t>
  </si>
  <si>
    <t>Ambientes de formación e infraestructura institucional para el desarrollo de la formación titulada del SENA.</t>
  </si>
  <si>
    <t>Plataformas académicas, sistemas de información y herramientas tecnológicas necesarias para el registro, seguimiento y control de los cupos ofertados.</t>
  </si>
  <si>
    <t>Instructores y personal de apoyo capacitados para orientar, acompañar y realizar seguimiento a los aprendices en formación titulada, garantizando el cumplimiento del indicador.</t>
  </si>
  <si>
    <t>Espacios e infraestructura institucional para el acompañamiento y atención de los participantes, favoreciendo su permanencia en la formación complementaria.</t>
  </si>
  <si>
    <t>Plataformas de formación, sistemas de información y herramientas tecnológicas para el seguimiento y control de la retención en formación complementaria.</t>
  </si>
  <si>
    <t>Instructores y personal de apoyo capacitados para orientar, acompañar y realizar seguimiento a los participantes, contribuyendo al cumplimiento del indicador.</t>
  </si>
  <si>
    <t>Ambientes de formación e infraestructura institucional para el acompañamiento académico y administrativo de los aprendices, favoreciendo su permanencia.</t>
  </si>
  <si>
    <t>Plataformas académicas, sistemas de información y herramientas tecnológicas para el seguimiento y control de la retención en programas de técnica laboral y otros.</t>
  </si>
  <si>
    <t>Instructores y personal administrativo capacitados para el acompañamiento, orientación y seguimiento a los aprendices, contribuyendo al cumplimiento del indicador.</t>
  </si>
  <si>
    <t>Infraestructura y espacios institucionales para el acompañamiento académico y administrativo que favorecen la permanencia de los estudiantes de educación superior.</t>
  </si>
  <si>
    <t>Sistemas de información, plataformas académicas y herramientas tecnológicas para el seguimiento y análisis de la retención estudiantil.</t>
  </si>
  <si>
    <t>Personal académico y administrativo capacitado para realizar acompañamiento, orientación y seguimiento a los estudiantes, contribuyendo al cumplimiento del indicador de retención.</t>
  </si>
  <si>
    <t>Ambientes de formación e infraestructura institucional que permiten el acompañamiento académico y administrativo de los aprendices, favoreciendo su permanencia en la formación titulada.</t>
  </si>
  <si>
    <t>Plataformas académicas, sistemas de información y herramientas tecnológicas necesarias para el seguimiento y análisis de la retención en la formación titulada.</t>
  </si>
  <si>
    <t>Instructores y personal administrativo capacitados para orientar, acompañar y realizar seguimiento a los aprendices, garantizando el cumplimiento del indicador de retención.</t>
  </si>
  <si>
    <t>Ambientes de formación e infraestructura institucional para el desarrollo de la formación técnica laboral en articulación</t>
  </si>
  <si>
    <t>Plataformas académicas, sistemas de información, equipos y herramientas tecnológicas necesarias para la oferta, registro y seguimiento de los cupos del programa.</t>
  </si>
  <si>
    <t>Instructores y personal de apoyo capacitados para la planeación, ejecución y seguimiento del programa de Integración con la Educación Media en Técnicos Laborales.</t>
  </si>
  <si>
    <t>Ambientes de formación e infraestructura institucional para el desarrollo de los programas de educación superior dirigidos a tecnólogos.</t>
  </si>
  <si>
    <t>Instructores y personal de apoyo capacitados para orientar, acompañar y realizar seguimiento a los estudiantes de educación superior, garantizando el cumplimiento del indicador.</t>
  </si>
  <si>
    <t>Infraestructura, ambientes de formación y espacios institucionales necesarios para el desarrollo de la formación técnica laboral y otros programas SENA.</t>
  </si>
  <si>
    <t>Equipos, herramientas, plataformas de formación y sistemas de información requeridos para la ejecución, registro y seguimiento de los cupos ofertados.</t>
  </si>
  <si>
    <t>Instructores y personal de apoyo capacitados para la planeación, ejecución y seguimiento de la formación técnica laboral y otros programas SENA, garantizando el cumplimiento del indicador</t>
  </si>
  <si>
    <t>Infraestructura institucional y espacios de apoyo necesarios para la gestión, administración y seguimiento de los cupos en formación virtual</t>
  </si>
  <si>
    <t>Plataformas de formación virtual, sistemas de información, herramientas tecnológicas y contenidos digitales requeridos para la oferta y desarrollo de la formación virtual, incluido Bilingüismo.</t>
  </si>
  <si>
    <t>Instructores, tutores y personal de apoyo capacitados para la planeación, ejecución y seguimiento de los cupos en formación virtual, garantizando el cumplimiento del indicador.</t>
  </si>
  <si>
    <t>Ambientes de formación e infraestructura institucional necesarios para el desarrollo de la formación integral profesional</t>
  </si>
  <si>
    <t>Plataformas de formación, sistemas de información, equipos y herramientas tecnológicas requeridas para la oferta, registro y seguimiento de los cupos.</t>
  </si>
  <si>
    <t>Instructores y personal de apoyo capacitados para la planeación, ejecución y seguimiento de la formación integral profesional, garantizando el cumplimiento del indicador</t>
  </si>
  <si>
    <t>Ambientes de formación e infraestructura institucional de los Centros de Formación para el desarrollo y gestión de los procesos de certificación.</t>
  </si>
  <si>
    <t>Sistemas de información, plataformas académicas y herramientas tecnológicas necesarias para el registro, control y seguimiento de las certificaciones en los Centros de Formación.</t>
  </si>
  <si>
    <t>Instructores y personal administrativo capacitados para gestionar, validar y expedir las certificaciones, garantizando el cumplimiento del indicador.</t>
  </si>
  <si>
    <t>Ambientes de formación e infraestructura institucional para la gestión y desarrollo de los procesos de certificación en la formación titulada.</t>
  </si>
  <si>
    <t>Plataformas académicas, sistemas de información y herramientas tecnológicas necesarias para el registro, control y seguimiento de las certificaciones</t>
  </si>
  <si>
    <t>nstructores y personal administrativo capacitados para gestionar, validar y expedir las certificaciones en la formación titulada, garantizando el cumplimiento del indicador.</t>
  </si>
  <si>
    <t>Ambientes de formación e infraestructura institucional para el desarrollo y gestión de los procesos de certificación en técnica laboral y otros programas.</t>
  </si>
  <si>
    <t>Sistemas de información, plataformas académicas y herramientas tecnológicas necesarias para el registro, control y seguimiento de las certificaciones.</t>
  </si>
  <si>
    <t>Instructores y personal administrativo capacitados para gestionar, validar y expedir las certificaciones en técnica laboral y otros, garantizando el cumplimiento del indicador.</t>
  </si>
  <si>
    <t>Infraestructura y espacios institucionales necesarios para la gestión y desarrollo de la formación complementaria.</t>
  </si>
  <si>
    <t>Plataformas de formación, sistemas de información y herramientas tecnológicas requeridas para la oferta, registro y seguimiento de los cupos en formación complementaria.</t>
  </si>
  <si>
    <t>Instructores y personal de apoyo capacitados para la planeación, ejecución y seguimiento de la formación complementaria, garantizando el cumplimiento del indicador.</t>
  </si>
  <si>
    <t>Espacios e infraestructura institucional para la gestión y desarrollo de los procesos de certificación en la formación complementaria.</t>
  </si>
  <si>
    <t>Plataformas de formación, sistemas de información y herramientas tecnológicas necesarias para el registro, control y seguimiento de las certificaciones.</t>
  </si>
  <si>
    <t>Instructores y personal de apoyo capacitados para gestionar, validar y expedir las certificaciones en formación complementaria, garantizando el cumplimiento del indicador.</t>
  </si>
  <si>
    <t>Infraestructura y espacios institucionales para la gestión académica y administrativa de los procesos de certificación en educación superior.</t>
  </si>
  <si>
    <t>Personal académico y administrativo capacitado para gestionar, validar y expedir las certificaciones en educación superior, garantizando el cumplimiento del indicador.</t>
  </si>
  <si>
    <t>Ambientes de formación, materiales de formación, auditorio, biblioteca, ambientes especializados, escenarios apropiados para el cumplimiento del internet</t>
  </si>
  <si>
    <t>Líder Bienestar al aprendiz</t>
  </si>
  <si>
    <t>Coordinador de administración educativas</t>
  </si>
  <si>
    <t>•  Programas de Formación Curricular Adaptados: 
•  Plataforma SOFIA Plus / Betowa
•  LMS Zajuna
•  Software Especializado
•  Convenios Interadministrativos</t>
  </si>
  <si>
    <t>•	Instructores SENA (Asignados a Colegios
•	Docentes de la Institución Educativa (Pares
•	Líderes de Articulación con la Media
•	Gestores de Etapa Productiva (Pasantías
•	Responsables de Registro y Control</t>
  </si>
  <si>
    <t>•  Responsables de Registro y Control
•  Instructores de Etapa Productiva
•  Coordinadores Académicos
•  Equipo de Bibliotecas 
•  Personal de Apoyo Administrativo</t>
  </si>
  <si>
    <t>•  Plataforma SOFIA Plus / Betowa
•  Firma Digital y Certificados con Código QR
•  Módulo de Certificación en Línea
•  Sistemas de Verificación de Etapa Productiva
•  Pruebas Saber Pro / TyT (ICFES)</t>
  </si>
  <si>
    <t>•  Oficinas de Registro y Control Regional
•  Auditorios y Centros de Convenciones
•  Data Centers (Centros de Datos)
•  Maquinaria de Impresión de Seguridad</t>
  </si>
  <si>
    <t>•  Red de 117 Centros de Formación
•  Unidades Móviles
•  Ambientes de Aprendizaje en Convenio
•  Bibliotecas y Laboratorios de Innovación
•  Infraestructura de Centros de Datos</t>
  </si>
  <si>
    <t>•  Ecosistema Digital (SOFIA Plus / Betowa)
•  LMS Zajuna
•  Diseños Curriculares y Mapas de Competencias
•  Conectividad de Alta Velocidad
•  Software y Simuladores Transversales</t>
  </si>
  <si>
    <t>•  Cuerpo Docente Integral
•  Gestores Académicos y Administrativos
•  Equipo de Registro y Control
•  Líderes de Programas Especiales
•  Personal de Apoyo Logístico:</t>
  </si>
  <si>
    <t>Infraestructura formativa habilitada, ambientes de formación y especializados, laboratorios y talleres según el programa, espacios de estudio y evaluación, mobiliario básico y recursos TIC necesarios para el desarrollo de programas de formación titulada</t>
  </si>
  <si>
    <t>Plataformas digitales institucionales de gestión académica y de formación del SENA, sistemas de información para la planeación, ejecución y seguimiento de programas tecnólogos, herramientas tecnológicas de apoyo a la formación presencial, virtual y mixta, y aplicativos para la evaluación y certificación en educación superior.</t>
  </si>
  <si>
    <t>Coordinadora académica, instructores de planta y contratistas, personal administrativo de planta y contratistas para gestión académica y registro, tutores virtuales y apoyo técnico -pedagógico, requeridos para la ejecución, seguimiento a la formación.</t>
  </si>
  <si>
    <t>Infraestructura y ambientes de formación habilitados, aulas y espacios de acompañamiento, mobiliario básico y recursos TIC necesarios para garantizar la permanencia y continuidad de los participantes en la formación complementaria.</t>
  </si>
  <si>
    <t>Plataformas institucionales de gestión académica y seguimiento estudiantil, sistemas de información para el monitoreo de la permanencia, herramientas tecnológicas de comunicación, seguimiento y acompañamiento académico, y aplicativos de apoyo para la identificación y gestión de riesgos de deserción.</t>
  </si>
  <si>
    <t>Coordinador académico para la formación complementaria, instructores de formación complementaria de planta y/o contratistas, personal administrativo de planta y contratista de apoyo administrativo, requeridos para el acompañamiento, seguimiento y permanencia de los participantes en la formación complementaria.</t>
  </si>
  <si>
    <t>Coordinador Académica formación Complementaria</t>
  </si>
  <si>
    <t>Infraestructura educativa habilitada, ambientes académicos y de bienestar, aulas y espacios de acompañamiento, mobiliario básico y recursos TIC necesarios para garantizar la permanencia y continuidad de los estudiantes en educación superior.</t>
  </si>
  <si>
    <t>Coordinador académico, instructores de planta y contratistas, personal de bienestar y apoyo psicosocial, personal administrativo de planta y apoyo técnico, requeridos para el acompañamiento académico, seguimiento y permanencia de los estudiantes en educación superior.</t>
  </si>
  <si>
    <t>Coordinador académico, instructores de planta y contratistas, personal de bienestar y apoyo psicosoc</t>
  </si>
  <si>
    <t>Coordinador Académico Titulada, Coordinador Académico Virtual y Coordinador Misional.</t>
  </si>
  <si>
    <t>Coordinador académica, instructores de planta y contratistas, personal de bienestar y apoyo psicosocial, personal administrativo de planta y apoyo técnico, requeridos para el acompañamiento académico, seguimiento y permanencia de los estudiantes en educación superior.</t>
  </si>
  <si>
    <t>Gresel Bermudez Davis, Melania Francis Davis, Elizabeth Bermejo</t>
  </si>
  <si>
    <t>Coordinadora Académica Formación Titulada, Coordinadora Académica virtual y articulación.</t>
  </si>
  <si>
    <t>Coordinador Académico Titulada, Coordinador Académica Virtual y Coordinadora Misional.</t>
  </si>
  <si>
    <t>Ambientes de formación y evaluación propios o conveniados, talleres y laboratorios técnicos, espacios de orientación, áreas administrativas de coordinación, equipos, insumos y elementos de seguridad requeridos para la articulación con la educación media.</t>
  </si>
  <si>
    <t>Plataformas institucionales de gestión académica y articulación educativa, sistemas de información para el seguimiento de estudiantes de educación media, herramientas tecnológicas para la programación, evaluación y registro de resultados, y aplicativos de soporte para la certificación de programas técnicos en articulación con la educación media.</t>
  </si>
  <si>
    <t>Coordinador académico de articulación con la media, instructores de planta y contratistas, personal administrativo de planta y contratistas, y personal de apoyo técnico-pedagógico, requeridos para la planeación, ejecución, seguimiento</t>
  </si>
  <si>
    <t>Infraestructura educativa, ambientes de formación y talleres técnicos, equipos, insumos, mobiliario básico y recursos TIC para la integración con la educación media en técnicos laborales.</t>
  </si>
  <si>
    <t>Plataformas institucionales de gestión académica y de articulación con la educación media, sistemas de información para la inscripción y seguimiento de estudiantes, herramientas tecnológicas para el desarrollo, evaluación y registro de resultados, para los programas técnicos laborales en integración con la educación media.</t>
  </si>
  <si>
    <t>Melania Francis</t>
  </si>
  <si>
    <t>Coordinadora Académica Articulación con la media</t>
  </si>
  <si>
    <t>Infraestructura formativa habilitada, ambientes de formación y especializados, laboratorios y talleres según el programa, espacios de estudio y evaluación, mobiliario básico y recursos TIC necesarios para el desarrollo de programas de educación superior a nivel tecnólogo.</t>
  </si>
  <si>
    <t>Plataformas digitales institucionales de gestión académica y de formación del SENA, sistemas de información para la planeación, ejecución y seguimiento de programas tecnólogos, herramientas tecnológicas de apoyo a la formación presencial, virtual y mixta, y aplicativos para la evaluación</t>
  </si>
  <si>
    <t>Coordinadores académica, instructores de programas tecnólogos de planta y constratistas, personal administrativo de planta y contratistas para gestión académica y registro, tutores virtuales y apoyo técnico y pedagógico, requeridos para la ejecución, seguimiento y certificación de la educación superior a nivel tecnólogo.</t>
  </si>
  <si>
    <t>Gressel Bermudez/Melania Francis</t>
  </si>
  <si>
    <t>Coordinadores académicos titulada y virtual</t>
  </si>
  <si>
    <t>Infraestructura y ambientes de formación habilitados, equipos, maquinaria y herramientas propias de cada programa, mobiliario básico y recursos TIC necesarios para el desarrollo de la formación técnica laboral y otros programas SENA.</t>
  </si>
  <si>
    <t>Plataformas digitales de gestión académica y de formación del SENA, sistemas de información y herramientas tecnológicas de apoyo para la inscripción, ejecución, seguimiento y certificación de la formación técnica laboral y otros programas SENA.</t>
  </si>
  <si>
    <t>Coordinador (a) académica de la formación titulada, instructores de formación técnica laboral y otros programas SENA, personal administrativo de planta y contratista de apoyo administrativo, requeridos para la ejecución, acompañamiento y seguimiento de la formación.</t>
  </si>
  <si>
    <t>Coordinadora Académica de la Formación titulada ´presencial</t>
  </si>
  <si>
    <t>Infraestructura y ambientes de formación habilitados, aulas, talleres, laboratorios y ambientes especializados, equipos, maquinaria, herramientas e insumos propios de cada programa, mobiliario básico y recursos TIC necesarios para garantizar la ejecución, continuidad y calidad de la Formación Profesional Integral en sus diferentes niveles y modalidades.</t>
  </si>
  <si>
    <t>Plataformas digitales institucional de gestión académica y de formación del SENA, sistemas de información para la planeación, ejecución y seguimiento de la oferta formativa, herramientas tecnológicas de apoyo a la formación presencial, virtual y complementaria, y aplicativos para el registro, y juicios evaluativos de los procesos de la Formación Profesional Integral.</t>
  </si>
  <si>
    <t>Coordinación académica y administrativa, instructores de planta y contratistas, personal de apoyo académico y administrativo, tutores virtuales y apoyo técnico, requeridos para la planeación, ejecución, seguimiento y cierre de los procesos de la Formación Profesional Integral en sus diferentes niveles y modalidades.</t>
  </si>
  <si>
    <t>Gressel Bermudez Davis, Melania Francis, Silvia Archbold</t>
  </si>
  <si>
    <t>Coordinadores Académicos Titulada, Complementaria y Virtual, respectivamente.</t>
  </si>
  <si>
    <t>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para la formación profesional integral.</t>
  </si>
  <si>
    <t>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t>
  </si>
  <si>
    <t>Coordinadores académicos y de administración educativa, personal de registro y archivo académico, personal administrativo de atención al estudiante, apoyo jurídico y soporte de sistemas, requeridos para la gestión y certificación académica en para la formación profesional integral.</t>
  </si>
  <si>
    <t>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formación complementaria.</t>
  </si>
  <si>
    <t>Coordinadores académicos y de administración educativa, personal de registro y archivo académico, personal administrativo de atención al estudiante, apoyo jurídico y soporte de sistemas, requeridos para la gestión y certificación académica en para la formación complementaria.</t>
  </si>
  <si>
    <t>Coordinador de Formación Profesional Integral - Profesional (G2), 5 Coordinadores academico - 1 Técnico de apoyo Pruebas T y T - 20 Instructores de seguimiento - 1 Lider de contrato de aprendizaje 1 Tecnologo de contrato - 1 Lider de relaciones con la ciudadanía, las empresas y actores internacionales.</t>
  </si>
  <si>
    <t>Coordinador de Formación Profesional Integral - Profesional (G2), 5 Coordinadores academico  - 20 Instructores de seguimiento - 1 Lider de contrato de aprendizaje 1 Tecnologo de contrato - 1 Lider de relaciones con la ciudadanía, las empresas y actores internacionales.</t>
  </si>
  <si>
    <t>Coordinador de Formación Profesional Integral - Profesional (G2), 5 Coordinadores academico - 20 Instructores de seguimiento - 1 Lider de contrato de aprendizaje 1 Tecnologo de contrato - 1 Lider de relaciones con la ciudadanía, las empresas y actores internacionales.</t>
  </si>
  <si>
    <t>Coordinadores académicos, equipo de Bienestar al Aprendiz, Coordinación de Formación Profesional Int</t>
  </si>
  <si>
    <t>Coordinadores Academicos , Instructores,</t>
  </si>
  <si>
    <t>Un  Coordinador academico de programas especiales, Dinamizador de articulaciòn con la media, Instructores, Coordinador de Adminitraciòn educativa, apoyo administrativo de certificación</t>
  </si>
  <si>
    <t>Jose Alirio Cobo - Zulma Ariza</t>
  </si>
  <si>
    <t>Coordinador Academico y Coordinadora administración Educativa</t>
  </si>
  <si>
    <t>Coordinador de Progragramas Especiales</t>
  </si>
  <si>
    <t>Coordinador Acádemico</t>
  </si>
  <si>
    <t>Franco Garzón - Javier Mauricio Palomino</t>
  </si>
  <si>
    <t>Una Coordinadora de Administraciòn Educativa, Un apoyo Administrativo Certificación, Instructores</t>
  </si>
  <si>
    <t>Coordinadora de Formacion ¨Profesional</t>
  </si>
  <si>
    <t>OFICINA ADMINISTRACION EDUCATIVA</t>
  </si>
  <si>
    <t>Formularios, bitacoras, formatos de seguimiento, certificados, evidencias, computadores, aplicativo sofia plus</t>
  </si>
  <si>
    <t>Oficina de Administracion Educativa, Instructores de Seguimiento, Aprendices, Coordinadores Academicos</t>
  </si>
  <si>
    <t>Coordinadores Académicos, Instructores, enlaces instituciones, aprendices, Apoyo administración Educativa,</t>
  </si>
  <si>
    <t>Coordinadores Académicos, Instructores, aprendices, Apoyo administración Educativa.</t>
  </si>
  <si>
    <t>Coordinadores Académicos, Coordinadora de Formacion, Instructores</t>
  </si>
  <si>
    <t>Ambientes de formación, Materiales  de formación, guias de aprendizaje</t>
  </si>
  <si>
    <t>EQUIPOS DE COMPUTO, LICENCIAS DE SOFTAWARE, INTERNET</t>
  </si>
  <si>
    <t>JUAN CARLOS PERES ORTIZ</t>
  </si>
  <si>
    <t>ALEJANDRA MARIA PLAZAS</t>
  </si>
  <si>
    <t>Luis Eduardo Gómez Salas</t>
  </si>
  <si>
    <t>" Andrés Rodríguez Alonso"</t>
  </si>
  <si>
    <t>" Bienestar del Aprendiz"</t>
  </si>
  <si>
    <t>5 instructores - 7 Apoyos Administrativos</t>
  </si>
  <si>
    <t>2 computadores de escritorio, 3 portátiles Conexión a internet</t>
  </si>
  <si>
    <t>En materia de infraestructura física, es necesario contar con ambientes de aprendizaje suficientes, adecuados y seguros, así como laboratorios, talleres y espacios especializados que respondan a las demandas formativas del territorio</t>
  </si>
  <si>
    <t>En cuanto a recursos técnicos, se requieren equipos actualizados, herramientas, insumos, software y conectividad que permitan el desarrollo eficiente de los programas técnicos y tecnólogos.</t>
  </si>
  <si>
    <t>En relación con el talento humano, la regional necesita instructores con competencias técnicas vigentes, disponibilidad de personal de apoyo académico y administrativo, y equipos de orientación que garanticen procesos de ingreso, formación y permanencia. Estas necesidades permiten ampliar la capacidad institucional, asegurar la calidad educativa y responder oportunamente a los requerimientos productivos y sociales del Putumayo.</t>
  </si>
  <si>
    <t>recursos físicos, como aulas y ambientes de formación adecuados, salas TIC con computadores y conectividad, mobiliario funcional y espacios de bienestar y orientación que favorezcan la permanencia de los aprendices;</t>
  </si>
  <si>
    <t>recursos técnicos, que incluyen plataformas institucionales para la gestión de la formación y el seguimiento académico (como SOFIAPLUS y sistemas de alertas tempranas), herramientas de acompañamiento virtual, conectividad estable, equipos tecnológicos (computadores, proyectores, tablets) y software pertinente para apoyar la continuidad del proceso formativo</t>
  </si>
  <si>
    <t>recursos humanos, conformados por instructores con competencias pedagógicas y técnicas para formación complementaria, coordinadores académicos responsables del monitoreo de la asistencia y avance, personal de bienestar y orientación psicosocial que atienda factores de riesgo de deserción, personal administrativo que garantice procesos ágiles de inscripción y novedades, y personal de soporte tecnológico que asegure la operación de equipos y plataformas, contribuyendo así a mantener la permanencia</t>
  </si>
  <si>
    <t>e requieren recursos físicos, como aulas y talleres técnicos apropiados para las prácticas propias de cada programa, salas TIC con computadores funcionales y conectividad, laboratorios o ambientes especializados (industriales, agropecuarios, comerciales o de servicios), así como espacios de bienestar y orientación que permitan al aprendiz contar con condiciones adecuadas que favorezcan su permanenci</t>
  </si>
  <si>
    <t>ecursos técnicos, que incluyen plataformas institucionales de gestión académica para el monitoreo de asistencia y avance, herramientas de seguimiento para identificar aprendices en riesgo, software especializado según la línea técnica, equipos tecnológicos (computadores, proyectores, tabletas), conectividad estable, sistemas de alertas tempranas y aplicativos para tutorías virtuales o híbridas que apoyen la continuidad del estudiante</t>
  </si>
  <si>
    <t>recursos humanos, conformados por instructores con competencias pedagógicas y técnicas acordes a cada programa, coordinadores académicos responsables de la programación y seguimiento, orientadores psicosociales y personal de bienestar que intervengan en factores que afectan la permanencia, personal administrativo para el registro y acompañamiento en trámites académicos, y personal de soporte tecnológico que asegure el adecuado funcionamiento de equipos, plataformas y ambientes necesarios</t>
  </si>
  <si>
    <t>Jesus Leonardo Cabrera y Daira Cordoba</t>
  </si>
  <si>
    <t>se requieren recursos físicos, como aulas adecuadas, bibliotecas y salas de estudio, espacios TIC equipados con computadores y conectividad, laboratorios especializados según el programa académico, y ambientes de bienestar que favorezcan la permanencia estudiantil (zonas de descanso, espacios de tutorías y orientación)</t>
  </si>
  <si>
    <t>recursos técnicos, entre ellos plataformas académicas para la gestión y seguimiento del proceso formativo (SOFIAPLUS o sistemas internos del nivel superior), herramientas digitales para tutorías virtuales y seguimiento académico, software especializado según cada programa, sistemas de alertas tempranas para identificar estudiantes en riesgo, conectividad estable y equipos tecnológicos para apoyo en procesos de orientación, asesoría y aprendizaje autónomo;</t>
  </si>
  <si>
    <t>recursos humanos, conformados por docentes con alta cualificación pedagógica y disciplinar, coordinadores académicos que gestionen la programación, monitoreo y acompañamiento a los estudiantes, orientadores psicosociales y profesionales de bienestar que intervengan en problemáticas socioemocionales, personal de seguimiento académico encargado de revisar avances y activar rutas de permanencia, así como personal administrativo que garantice procesos oportunos de matrícula, registro, atención</t>
  </si>
  <si>
    <t>se requieren recursos físicos, como ambientes de formación (aulas, talleres y laboratorios) adecuados y seguros, dotados con mobiliario y equipamiento pertinente a cada programa, salas TIC con conectividad para apoyo a actividades virtuales y de seguimiento, y espacios de bienestar/orientación (tutorías, consejería y acompañamiento) que favorezcan la permanencia del aprendiz</t>
  </si>
  <si>
    <t>recursos técnicos, que incluyen plataformas institucionales para la gestión académica y el seguimiento de asistencia, avance y certificación (p. ej., SOFIAPLUS y herramientas internas de monitoreo), sistemas de alertas tempranas para identificar aprendices en riesgo de deserción, conectividad estable, equipos tecnológicos (computadores, proyectores, tabletas), software especializado y simuladores según la línea de formación, y canales digitales para tutorías y acompañamiento (videoconferencia, m</t>
  </si>
  <si>
    <t>recursos humanos, conformados por instructores con competencias pedagógicas y técnicas alineadas a los programas titulados, coordinadores académicos responsables de programación, control y seguimiento, equipos de bienestar y orientación (psicosocial, apoyo socioeconómico y convivencia) para intervenir factores de riesgo, personal de seguimiento académico para activar rutas de permanencia y recuperación, personal administrativo para trámites oportunos (matrícula, novedades, reingresos) y equipo d</t>
  </si>
  <si>
    <t>recursos físicos, como aulas, talleres y laboratorios acordes a los programas técnicos laborales articulados con las instituciones educativas, dotación de herramientas, equipos y elementos de seguridad para prácticas, salas TIC con computadores y conectividad, y espacios para evaluación, socialización y seguimiento que permitan desarrollar la formación en condiciones adecuadas</t>
  </si>
  <si>
    <t>recursos técnicos, que incluyen plataformas institucionales para la gestión de oferta, matrícula y control de cupos y trazabilidad del proceso (p. ej., SOFIAPLUS y aplicativos de seguimiento), conectividad estable, equipos tecnológicos (computadores, proyectores, tablets), software y licencias específicas según el área técnica, instrumentos para registro de asistencia, evidencias y avance, y canales digitales para coordinación interinstitucional (videoconferencia, repositorios y mensajería)</t>
  </si>
  <si>
    <t>recursos humanos, conformados por instructores técnicos con competencias pedagógicas para trabajar con población de educación media, coordinadores/líderes de articulación responsables de la programación y seguimiento del convenio con las instituciones educativas, personal administrativo para inscripción, novedades y consolidación de cupos, profesionales de bienestar y orientación para apoyar permanencia y convivencia, y personal de soporte tecnológico y de mantenimiento de ambientes para asegura</t>
  </si>
  <si>
    <t>Coordinadora  de programas especiales</t>
  </si>
  <si>
    <t>En cuanto a recursos físicos, se necesita ampliar y adecuar ambientes de formación, laboratorios especializados y espacios dotados para prácticas tecnológicas pertinentes a las demandas productivas del territorio</t>
  </si>
  <si>
    <t>En el componente técnico, es indispensable contar con equipos actualizados, software especializado, conectividad estable y herramientas que soporten aprendizajes avanzados en áreas tecnológicas</t>
  </si>
  <si>
    <t>En términos de talento humano, la regional requiere instructores expertos con competencias pedagógicas y técnicas, apoyo académico para orientación y permanencia estudiantil, así como personal administrativo que asegure la gestión eficiente de la oferta educativa. Estas necesidades permiten consolidar una capacidad institucional suficiente para ampliar cupos, mejorar la calidad formativa y responder a las necesidades del Putumayo en materia de educación superior tecnológica.</t>
  </si>
  <si>
    <t>se requieren recursos físicos, como aulas y ambientes de formación adecuados para prácticas técnicas, talleres especializados (laboratorios, ambientes industriales, agropecuarios o de servicios), salas TIC equipadas, mobiliario apropiado y espacios alternos o móviles que permitan ampliar la cobertura en zonas rurales o dispersas;</t>
  </si>
  <si>
    <t>recursos técnicos, entre ellos plataformas institucionales como SOFIAPLUS para la gestión de la oferta, matrícula y control de cupos, herramientas de seguimiento académico, equipos tecnológicos (computadores, proyectores, simuladores, software especializado según el área técnica), conectividad estable, herramientas, equipos y materiales propios de cada programa técnico laboral, y sistemas de apoyo digital que garanticen el acceso a contenidos y actividades de formación;</t>
  </si>
  <si>
    <t>recursos humanos, conformados por instructores con competencias técnicas certificadas y experiencia en los sectores productivos correspondientes, coordinadores académicos responsables de la programación y seguimiento de la oferta, personal de apoyo administrativo para registro, control y gestión de cupos, orientadores y personal de bienestar para acompañar a los aprendices y promover su permanencia, así como técnicos de soporte tecnológico encargados de garantizar el funcionamiento adecuado de l</t>
  </si>
  <si>
    <t>Jesius Leonardo Cabrera y Daira Yamile Cordoba</t>
  </si>
  <si>
    <t>Para dar cumplimiento al indicador “Cupos en formación virtual (incluye Bilingüismo)”, se requieren recursos físicos, como salas TIC equipadas, computadores institucionales, mobiliario adecuado, puntos de conectividad y respaldo energético que permitan garantizar el acceso de aprendices e instructores a los entornos virtuales;</t>
  </si>
  <si>
    <t>Para dar cumplimiento al indicador “Cupos en formación virtual (incluye Bilingüismo)”,  se requiere recursos técnicos, incluyendo plataformas institucionales como SOFIAPLUS, Betowa, Tayana, licencias de software educativo, equipos tecnológicos (computadores, cámaras, micrófonos, audífonos), conectividad estable, herramientas para creación de contenidos y sistemas de soporte técnico que aseguren el funcionamiento continuo de la formación virtual;</t>
  </si>
  <si>
    <t>recursos humanos, entre los que se encuentran instructores virtuales capacitados en pedagogía digital, tutores y monitores académicos para acompañamiento permanente, diseñadores instruccionales para la construcción de cursos virtuales, personal de soporte tecnológico para atender fallas de acceso o plataformas, orientadores psicosociales para acompañamiento integral y coordinadores académicos responsables de la programación, seguimiento y gestión de cupos en la formación virtual titulada y compl</t>
  </si>
  <si>
    <t>se requieren recursos físicos, como aulas, talleres y laboratorios adecuados y seguros, ambientes especializados según la oferta (industria, agro, servicios, TIC), salas TIC con computadores y conectividad, mobiliario y dotación básica, además de espacios de bienestar y apoyo (orientación, tutorías y zonas de atención) que faciliten el acceso y la permanencia</t>
  </si>
  <si>
    <t>recursos técnicos, que incluyen plataformas institucionales para gestionar la oferta y matrícula de cupos y realizar seguimiento académico (p. ej., SOFIAPLUS y herramientas de reporte), conectividad estable, equipos tecnológicos (computadores, proyectores, tablets), software y licencias especializadas, simuladores y herramientas digitales de aprendizaje, así como sistemas de soporte técnico y analítica/alertas para monitorear asistencia, avances y novedades</t>
  </si>
  <si>
    <t>ecursos humanos, conformados por instructores con competencias pedagógicas y técnicas acordes a los programas, coordinadores académicos responsables de la programación y control de la oferta, personal administrativo para inscripción, registro y gestión de cupos, equipos de bienestar y orientación (psicosocial y convivencia) para acompañamiento integral, personal de seguimiento académico para asegurar continuidad y desempeño, y personal de soporte tecnológico y de mantenimiento de ambientes</t>
  </si>
  <si>
    <t>se requieren recursos físicos, como aulas, talleres y laboratorios plenamente operativos y dotados según cada programa, salas TIC con computadores y conectividad para validaciones, cargue de evidencias y trámites, espacios destinados a evaluaciones finales, comités académicos, sustentaciones y atención al aprendiz, además de infraestructura de archivo y custodia documental (física o digital) que asegure la trazabilidad del proceso</t>
  </si>
  <si>
    <t>recursos técnicos, que incluyen plataformas institucionales para gestión académica, registro de novedades, seguimiento y emisión de certificaciones (p. ej., sistemas de matrícula y certificación del SENA), herramientas para control de requisitos (asistencia, evaluaciones, evidencias, juicios evaluativos), conectividad estable, equipos de cómputo, escáneres e impresión cuando aplique, repositorios digitales para soportes, y mecanismos de aseguramiento de calidad y reportes para consolidar la cert</t>
  </si>
  <si>
    <t>recursos humanos, conformados por instructores responsables de la evaluación y cierre de resultados, coordinadores académicos/líderes de formación que verifiquen el cumplimiento de requisitos y gestionen planes de cierre, personal de apoyo administrativo (registro académico) para trámite, revisión documental, cargue y expedición de certificaciones, equipos de bienestar y orientación para apoyar la culminación y reducir rezagos, personal de calidad/seguimiento para auditoría interna y consistenci</t>
  </si>
  <si>
    <t>ecursos físicos como aulas, talleres y laboratorios adecuados y equipados, salas TIC con computadores y conectividad, y espacios destinados a evaluaciones, tutorías y gestión documental;</t>
  </si>
  <si>
    <t>recursos técnicos como plataformas institucionales para la gestión académica y certificación (SOFIAPLUS y sistemas de registro), herramientas de control de asistencia y evidencias, conectividad estable, equipos tecnológicos y software especializado según el programa</t>
  </si>
  <si>
    <t>recursos humanos conformados por instructores responsables de las evaluaciones finales, coordinadores académicos que verifiquen requisitos y avances, personal administrativo que gestione trámites y expedición de certificados, profesionales de bienestar que apoyen la permanencia y culminación del aprendiz, y personal de soporte tecnológico que garantice el funcionamiento de plataformas y equipos durante el proceso de certificación.</t>
  </si>
  <si>
    <t>Jesús Leonardo Cabrera y Daira Yamile Cordoba</t>
  </si>
  <si>
    <t>recursos físicos como aulas, talleres y laboratorios adecuados y equipados según cada programa técnico laboral, salas TIC con computadores y conectividad, y espacios destinados a evaluaciones y gestión documental</t>
  </si>
  <si>
    <t>ecursos técnicos como plataformas institucionales de gestión académica y certificación (incluyendo SOFIAPLUS), herramientas digitales para control de asistencia, evaluación y registro de evidencias, software y equipos tecnológicos propios de cada área técnica, así como conectividad estable para soportar todo el proceso</t>
  </si>
  <si>
    <t>recursos humanos conformados por instructores responsables de la evaluación y cierre académico, coordinadores académicos que verifiquen requisitos y consoliden información, personal administrativo encargado de trámites y expedición de certificados, profesionales de bienestar que apoyen la permanencia hasta la culminación, y personal de soporte tecnológico que garantice el funcionamiento de plataformas, equipos y procesos asociados a la certificación en programas técnicos laborales y otros.</t>
  </si>
  <si>
    <t>se requieren recursos físicos, como aulas y ambientes de formación adecuados, salas TIC dotadas con computadores y conectividad, mobiliario funcional y espacios alternos en sedes o ambientes móviles que permitan ampliar la cobertura en zonas rurales o dispersas;</t>
  </si>
  <si>
    <t>recursos técnicos, entre ellos plataformas institucionales como SOFIAPLUS para la gestión de la oferta y matrícula, aplicaciones de seguimiento académico, equipos tecnológicos (computadores, proyectores, tablets, herramientas digitales), conectividad estable, software específico para los cursos ofertados y sistemas de apoyo para garantizar el acceso de los aprendices a actividades presenciales o virtuales;</t>
  </si>
  <si>
    <t>recursos humanos, conformados por instructores capacitados en procesos de formación complementaria, coordinadores académicos encargados de la programación y seguimiento de los cupos, personal de bienestar que apoye la permanencia de los aprendices, personal administrativo para el registro, control y asignación de cupos, así como técnicos de soporte que aseguren el funcionamiento de equipos y plataformas para la ejecución adecuada de la formación.</t>
  </si>
  <si>
    <t>se requieren recursos físicos como aulas y ambientes adecuados, salas TIC con computadores y conectividad, y espacios para evaluaciones y atención a aprendices;</t>
  </si>
  <si>
    <t>recursos humanos conformados por instructores encargados de evaluar y cerrar resultados, coordinadores académicos que supervisen requisitos y avances, personal administrativo que gestione trámites de certificación, profesionales de bienestar que apoyen la permanencia hasta la culminación, y personal de soporte tecnológico que garantice el adecuado funcionamiento de plataformas y equipos.</t>
  </si>
  <si>
    <t>e requieren recursos físicos, como aulas, laboratorios y talleres especializados acordes a cada programa de educación superior, salas TIC con computadores y conectividad para actividades académicas y procesos evaluativos, así como espacios adecuados para tutorías, asesorías, sustentaciones y revisión de evidencias que permitan garantizar condiciones óptimas para el proceso de certificación</t>
  </si>
  <si>
    <t>ecursos técnicos, que incluyen plataformas académicas y administrativas para la gestión del proceso formativo y de certificación, sistemas de información para el registro y verificación de requisitos, herramientas digitales para la recolección y validación de evidencias, software especializado propio de cada área disciplinar, equipos tecnológicos (computadores, cámaras, proyectores) y conectividad estable que permita la gestión y seguimiento de las actividades académicas y evaluativas</t>
  </si>
  <si>
    <t>ecursos humanos, conformados por docentes con alta cualificación académica y experiencia disciplinar, coordinadores académicos responsables del control del avance y cumplimiento de requisitos para certificación, personal administrativo encargado de la gestión documental, novedades y trámites de certificación, orientadores o profesionales de bienestar que apoyen a los estudiantes durante el proceso de permanencia y cierre, así como personal de soporte tecnológico que garantice una adecuadafuncion</t>
  </si>
  <si>
    <t>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educación superior.</t>
  </si>
  <si>
    <t>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en educación superior.</t>
  </si>
  <si>
    <t>Coordinadores académicos y de administración educativa, personal de registro y archivo académico, personal administrativo de atención al estudiante, apoyo jurídico y soporte de sistemas, requeridos para la gestión y certificación académica en educación superior.</t>
  </si>
  <si>
    <t>Marion Laverde/Elizabeth Bermejo</t>
  </si>
  <si>
    <t>Coordinadora Administracion Educativa/Coordinadora Misional</t>
  </si>
  <si>
    <t>Marion Laverde/Elizabeth Bermejo.</t>
  </si>
  <si>
    <t>Coordinadores académicos y de administración educativa, personal de registro y archivo académico, pe</t>
  </si>
  <si>
    <t>Infraestructura y ambientes de formación habilitados, equipos de cómputo, mobiliario básico y recursos TIC necesarios para el desarrollo de la formación complementaria.</t>
  </si>
  <si>
    <t>Plataformas institucionales de formación virtual, sistemas de información académica  para la gestión, desarrollo y seguimiento de la formación complementaria en bilingüismo, y herramientas de comunicación sincrónica y asincrónica para el desarrollo y seguimiento de la formación complementaria en bilingüismo.</t>
  </si>
  <si>
    <t>Instructores de formación complementaria, personal administrativo de planta, contratista de apoyo administrativo y coordinación académica, requeridos para la ejecución, acompañamiento y seguimiento de la formación complementaria.</t>
  </si>
  <si>
    <t>Coordinadora Académica formación complementaria</t>
  </si>
  <si>
    <t>Instructor profesional y coordinador de formación</t>
  </si>
  <si>
    <t>Jorge Alfonso Espinal Jaramillo</t>
  </si>
  <si>
    <t>Profesional Grado 01</t>
  </si>
  <si>
    <t>Subdirector, Coordinador de Formación, Coordinador Académico, Instructores, Personal Administrativo.</t>
  </si>
  <si>
    <t>Elkin Dario Tobon Tamayo</t>
  </si>
  <si>
    <t>Sergio Ulloa Merchan</t>
  </si>
  <si>
    <t>Subdirector de Centro, Coordinación de Formación, Coordinadores Académicos, Instructores, equipo bienestar al aprendiZ</t>
  </si>
  <si>
    <t>John Wilmar Higuita Valencia</t>
  </si>
  <si>
    <t>Redes, internet, hardware y software, maquinaria y equipos disponibles en las tres sedes.</t>
  </si>
  <si>
    <t>DELBY CATALINA BELLO GUZMAN</t>
  </si>
  <si>
    <t>John Alonso Monsalve Jaramillo - "Jenny Arias Zuleta - Sergio Andres Gomez Arbelaez</t>
  </si>
  <si>
    <t>Infraestructura del Centro: Ambientes de Aprendizaje. - Instituciones Educativas</t>
  </si>
  <si>
    <t>Plataforma sofia plus, LMS, territorium, diseños curriculares, guías de aprendizaje</t>
  </si>
  <si>
    <t>instructores del área correspondiente, equipo de coordinadores académicos, coordinador de formación, equipo de bienestar al aprendiz</t>
  </si>
  <si>
    <t>plataforma sofia plus, LMS, territorium, diseños curriculares, guias de aprendizaje</t>
  </si>
  <si>
    <t>Ambientes de formación, sillas, escritorio, tablero</t>
  </si>
  <si>
    <t>Elkin Dario Tobon Tamayo Mary Luz  Ocampo Osario Sergio Ulloa Merchan Wilson Javier Arango Vanegas</t>
  </si>
  <si>
    <t>Luis Enrique Murillo</t>
  </si>
  <si>
    <t>Equipos, Maquinaria, Software y Estrategias</t>
  </si>
  <si>
    <t>Subdirector de Centro, Coordinador de Formación, Coordinadores Académicos</t>
  </si>
  <si>
    <t>GUSTAVO ANDRES GOMEZ CICUAMIA</t>
  </si>
  <si>
    <t>Infraestructura del CInfraestructura del Centro: Ambientes de Aprendizaje.entro: Ambientes de Aprendizaje.</t>
  </si>
  <si>
    <t>Lucy Alejandra Gutiérrez Rengifo</t>
  </si>
  <si>
    <t>Infraestructura técnica y tecnológica disponible en el centro de formación como también con instituciones y empresas aliad</t>
  </si>
  <si>
    <t>24 Instructores de Planta 95 Instructores de contrato 30 Apoyos Administrativos 3 Coordinaciones académicas 1 Coordinación de Formación</t>
  </si>
  <si>
    <t>Lucy Alejandra Gutierrez Rengifo</t>
  </si>
  <si>
    <t>24 Instructores de Planta 29 Instructores de contrato 30 Apoyos Administrativos 3 Coordinaciones académicas 1 Coordinación de Formación</t>
  </si>
  <si>
    <t>249 instructores para formación titulada y formación complementaria</t>
  </si>
  <si>
    <t>Eliana María Vargas Pérez. Ana Maria Paez</t>
  </si>
  <si>
    <t>Luz Estella Chica Arango. Bladimir Coba Rodríguez. Magda Elizabeth Lopera.Ana Maria Paez. Eliana Mar</t>
  </si>
  <si>
    <t>Luz Estella Chica Arango. Bladimir Coba Rodríguez.Magda Elizabeth Lopera. Ana María Páez.</t>
  </si>
  <si>
    <t>1 Líder de Articulación con la Educación Media. 17 instructores técnicos de diversas áreas profesionales afines con los programas a impartir: asistencia administrativa, recursos humanos, contabilidad, logística y asesoría comercial</t>
  </si>
  <si>
    <t>Milton Ariel Mosquera. Luz Estella Chica Arango. Bladimir Coba Rodríguez.Magda Elizabeth Lopera. Ana</t>
  </si>
  <si>
    <t>Milton Ariel Mosquera. Eliana María Vargas Pérez. Ana Maria Paez</t>
  </si>
  <si>
    <t>Milton Ariel Mosquera Mena. Luz Estella Chica Arango. Bladimir Coba Rodríguez. Magda Elizabeth Loper</t>
  </si>
  <si>
    <t>Milton Ariel Mosquera. Luz Estella Chica Arango. Bladimir Coba Rodríguez. Magda Elizabeth Lopera, An</t>
  </si>
  <si>
    <t>Milton Mosquera Mena. Luz Estella Chica Arango. Bladimir Coba Rodríguez. Magda Elizabeth Lopera. Ana</t>
  </si>
  <si>
    <t>Luz Estella Chica Arango. Bladimir Coba Rodríguez.Magda Elizabeth Lopera. Ana Maria Paez. Eliana Mar</t>
  </si>
  <si>
    <t>Milton Ariel Mosquera, Eliana María Vargas Pérez.</t>
  </si>
  <si>
    <t>58 instructores para formación titulada y formación complementaria</t>
  </si>
  <si>
    <t>Ana Maria Paéz</t>
  </si>
  <si>
    <t>287 instructores para formación titulada y formación complementaria</t>
  </si>
  <si>
    <t>27 contratos de prestación de servicios personales. 1 profesional para atender la formación complementaria presencial del sector productivo (CRM).</t>
  </si>
  <si>
    <t>101 instructores (profesionales acordes a los perfiles de los diseños curriculares) y el personal administrativo de apoyo del Centro de Formación.</t>
  </si>
  <si>
    <t>Luz Estella Chica Arango. Bladimir Coba Rodríguez. Magda Elizabeth Lopera, Ana Maria Paez</t>
  </si>
  <si>
    <t>Planeación</t>
  </si>
  <si>
    <t>PROFESIONAL  DE PLANEACION</t>
  </si>
  <si>
    <t>PROFESIONAL PLANEACION</t>
  </si>
  <si>
    <t>Eliana Atehortu</t>
  </si>
  <si>
    <t>Planeción</t>
  </si>
  <si>
    <t>Instructores, coordinadores académicos, equipo de Bienestar al aprendiz y apoyo administrativo de la coordinación académica</t>
  </si>
  <si>
    <t>Ambiente de formación, materiales de formación, equipos para la formación Ambiente de formación, materiales de formación, equipos para la formación</t>
  </si>
  <si>
    <t>XIOMARA LLINAS DEL CARMEN</t>
  </si>
  <si>
    <t>ERIKA ROJAS</t>
  </si>
  <si>
    <t>XIOMARA LLINAS REDONDO</t>
  </si>
  <si>
    <t>Coordinador de formación, académicos,  instructores y equipo de Bienestar</t>
  </si>
  <si>
    <t>Coordinadores de formación, académicos, formación, instructores y equipo de Bienestar</t>
  </si>
  <si>
    <t>Coordinador de formación, académicos, instructores y equipo de Bienestar</t>
  </si>
  <si>
    <t>Sofía Plus, Plataforma Zajuna, SIIGO, Adobe Master Collectión CC, visual estudio, Oracle, SQL server, embarcadero Rad, Studio, Unity, 3Ds Max, Maya, Mubbox, Linux Redltat, Packert tracer</t>
  </si>
  <si>
    <t>Equipos de computo y Infraestructura ( Ambientes de Formación)</t>
  </si>
  <si>
    <t>Instructores, coordinadores académicos y apoyos administrativos</t>
  </si>
  <si>
    <t>Equipos de cómputo e infraestructura ( ambientes de Formación)</t>
  </si>
  <si>
    <t>Instructores coordinadores académicos   y apoyos administrativos</t>
  </si>
  <si>
    <t>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líder del equipo de bienestar</t>
  </si>
  <si>
    <t>Equipo de profesionales de Bienestar al aprendiz (2 profesionales salud, 1 profesional socioemocional, 1 profesional deporte, 1 profesional en cultura, 1 profesional en el área de comunicación) 1 apoyo socioeconomico (administrativo responsable de apoyos de</t>
  </si>
  <si>
    <t>Plataforma de apoyo a la formación LMS Territorium / Plataforma Sofia Plus / Internet / equipos de computo / Video Beam / kit tecnológicos campesena/aula móvil</t>
  </si>
  <si>
    <t>Instructores de planta y contratistas, Coordinador académico regular, apoyo administrativo, profesionales agrosena</t>
  </si>
  <si>
    <t>Oficina de atención a aprendices
Ambientes de formación adecuados
Espacios de bienestar: escenarios deportivos, restaurante, biblioteca y otros</t>
  </si>
  <si>
    <t>Herramientas tecnológicas</t>
  </si>
  <si>
    <t>Equipo de bienestar al aprendiz 
Instructores de la formación
Equipo administrativo</t>
  </si>
  <si>
    <t>Gildardo Muñoz</t>
  </si>
  <si>
    <t>Plataformas Tecnológicas</t>
  </si>
  <si>
    <t>Espacios de esparcimiento y ocupación del tiempo libre, dotación deportiva, cultural y artística.</t>
  </si>
  <si>
    <t>Equipo de bienestar al aprendiz, instructores, personal de apoyo, administrativos y Directivos</t>
  </si>
  <si>
    <t>Plataforma sofia plus, acceso a internet, bases de datos, medios para el análisis de reportes o data</t>
  </si>
  <si>
    <t>Equipos de cómputo y sistemas de información académica</t>
  </si>
  <si>
    <t>Instructores virtuales y personal de apoyo</t>
  </si>
  <si>
    <t>ambientes de formación, plataformas institucionales, equipos, internet y  materiales</t>
  </si>
  <si>
    <t>Instructores, coordinador académico, apoyos, y soporte tecnológico</t>
  </si>
  <si>
    <t>Profesional de apoyo retención educativa</t>
  </si>
  <si>
    <t>Juan Manuel Jimenez - Milson Ruiz - Julio Cesar Barrios - Mercy Camargo</t>
  </si>
  <si>
    <t>Profesionales de apoyo a certificación</t>
  </si>
  <si>
    <t>Mercy Luz Camargo</t>
  </si>
  <si>
    <t>Coordinadora Académica programa Articulación con la media y desplazados</t>
  </si>
  <si>
    <t>Profesionales de apoyo de retención - Monitores</t>
  </si>
  <si>
    <t>Maria Paulina Baquero</t>
  </si>
  <si>
    <t>Espacios convencionales, como laboratorios, talleres, aulas polivalentes y unidades productivas, para la simulación de entornos laborales reales. Infraestructura especializada, maquinaria, herramientas, equipos tecnológicos y materiales de formación y consumo</t>
  </si>
  <si>
    <t>Areas para el deporte, consultorios de psicología, áreas de teatro y auditorios. sistemas de transporte materiales deportivos de teatro y musicales</t>
  </si>
  <si>
    <t>Apoyo de Sostenimiento, un beneficio económico del 50% del salario mínimo mensual vigente
Acompañamiento Integral: Se brinda apoyo psicosocial para el manejo de cargas académicas y motivación, sin constituir un proceso terapéutico</t>
  </si>
  <si>
    <t>Psicólogos, entrenadores deportivos, instructores de teatro, música etc, apoyos administrativos.</t>
  </si>
  <si>
    <t>Áreas para el deporte, consultorios de psicología, áreas de teatro y auditorios. sistemas de transporte, materiales deportivos de teatro y musicales</t>
  </si>
  <si>
    <t>Para la formación profesional integral en el SENA incluyen infraestructura moderna, simuladores, maquinaria especializada, software licenciado y plataformas virtuales SOFIA Plus y Zajuna. tics licencias computadores etc</t>
  </si>
  <si>
    <t>Ambientes de formación dotados con tecnología de TIC
Ambientes de formación dotados con Herramientas y equipos de formación
Tecnología de las comunicaciones, espacios adecuados 
Espacios, como laboratorios, talleres, aulas polivalentes y unidades productivas, para la simulación de entornos laborales reales,</t>
  </si>
  <si>
    <t>Para la formación profesional integral en el SENA incluyen infraestructura moderna, simuladores, maquinaria especializada, software licenciado y plataformas virtuales como 
SOFIA Plus y Zajuna. Estos recursos permiten la transferencia de tecnología y la investigación aplicada, adaptándose a las necesidades del sector productivo en talleres y ambientes de aprendizaje</t>
  </si>
  <si>
    <t>Instructores formados en lo pedagógico, técnico y transversal, que dominen el oficio y la didáctica. Apoyos administrativos calificados</t>
  </si>
  <si>
    <t>Cesar Augusto Serrano Rodriguez; Johanna Cristina Vasquez Diaz; Javier Enrique Bermúdez Daza</t>
  </si>
  <si>
    <t>AMBIENTES VIRTUALES DE  APRENDIZAJE</t>
  </si>
  <si>
    <t>PLATAFORMA TECNOLÓGICA</t>
  </si>
  <si>
    <t>CESAR AUGUSTO SERRANO  RODRIGUEZEZ</t>
  </si>
  <si>
    <t>COODRINADOR JORNADA MIXTA</t>
  </si>
  <si>
    <t>Infraestructura especializada, maquinaria, herramientas, equipos tecnológicos y materiales de formación y consumo, diseñados para garantizar un aprendizaje teórico-práctico. Espacios, como laboratorios, talleres, aulas polivalentes y unidades productivas, para la simulación de entornos laborales reales,</t>
  </si>
  <si>
    <t>SOFIA Plus y Zajuna. tics licencias computadores etc</t>
  </si>
  <si>
    <t>Ambientes de formación dotados con tecnología de TIC
Ambientes de formación dotados con Herramientas y equipos de formación
espacios adecuados</t>
  </si>
  <si>
    <t>Tecnología de las comunicaciones, conectividad, equipos de cómputo, equipos de formación herramientas, simuladores, automotores.</t>
  </si>
  <si>
    <t>Instructores, funcionarios y apoyos administrativos</t>
  </si>
  <si>
    <t>DISEÑOS CURRICULARES, REGISTROS CALIFICADOS, BETOWA, SOFIA PLUS</t>
  </si>
  <si>
    <t>INSTRUCTORES CON EL PERFIL PARA EL DESARROLLO DE LAS COMPETENCIAS</t>
  </si>
  <si>
    <t>GERMAN GERRON</t>
  </si>
  <si>
    <t>El centro posee ambientes de formación propio, en arriendo y en alianzas</t>
  </si>
  <si>
    <t>Diseño curriculares que apunten a la necesidad del sector</t>
  </si>
  <si>
    <t>Infraestructura adecuada que incluye aulas de formación, talleres especializados, laboratorios, ambientes de aprendizaje dotados y espacios administrativos, disponibles para el desarrollo de los programas de formación tecnológica del Centro de Formación para el Desarrollo Rural y Minero.</t>
  </si>
  <si>
    <t>Equipos, herramientas, maquinaria, software especializado y plataformas tecnológicas institucionales que soportan los procesos de formación, seguimiento académico y gestión administrativa de los programas de educación superior</t>
  </si>
  <si>
    <t>Instructores, coordinadores académicos y personal administrativo con formación y experiencia pertinente, responsables de la planeación, ejecución, seguimiento y control de los programas de formación tecnológica ofertados por el Centro.</t>
  </si>
  <si>
    <t>Infraestructura física adecuada y suficiente que comprende aulas de formación, talleres especializados, laboratorios, ambientes rurales y mineros, espacios administrativos y zonas complementarias, dotadas conforme a los estándares institucionales del SENA, que permiten el desarrollo de los procesos de Formación Integral Profesional y la atención efectiva de los cupos programados.</t>
  </si>
  <si>
    <t>Conjunto de equipos, herramientas, maquinaria, software, materiales didácticos y tecnológicos necesarios para la ejecución de los programas de formación, acordes con las áreas rurales y mineras, garantizando el desarrollo de competencias técnicas, prácticas y tecnológicas de los aprendices, conforme a los diseños curriculares y lineamientos institucionales.</t>
  </si>
  <si>
    <t>Talento humano calificado conformado por instructores de formación profesional, personal de apoyo administrativo y equipos de coordinación académica, con competencias técnicas, pedagógicas y administrativas, responsables de planear, ejecutar, acompañar y evaluar los procesos de Formación Integral Profesional, asegurando el cumplimiento de los cupos asignados y la calidad del servicio educativo.</t>
  </si>
  <si>
    <t>El Centro de Formación para el Desarrollo Rural y Minero del SENA – Regional Norte de Santander dispone de ambientes de formación, talleres, aulas, laboratorios y áreas administrativas adecuadas para el desarrollo de los procesos formativos y de apoyo institucional.</t>
  </si>
  <si>
    <t>Cuenta con equipos de cómputo, herramientas tecnológicas, software institucional, sistemas de información y medios audiovisuales que soportan la formación profesional integral y la gestión administrativa.</t>
  </si>
  <si>
    <t>Dispone de instructores, personal administrativo y de apoyo con las competencias técnicas y administrativas necesarias para la ejecución de los procesos misionales y el cumplimiento de los objetivos institucionales.</t>
  </si>
  <si>
    <t>Johneder Melgarejo Castañeda</t>
  </si>
  <si>
    <t>Coordinador Administracion edicativa</t>
  </si>
  <si>
    <t>LOERENA GALLEGO GIL</t>
  </si>
  <si>
    <t>LLORENA GALLEGO GIL</t>
  </si>
  <si>
    <t>PROFESIONAL G 2</t>
  </si>
  <si>
    <t>PROFOESIONAL G2</t>
  </si>
  <si>
    <t>Computadores, Impresora, Materiales de formación ,Internet.</t>
  </si>
  <si>
    <t>Apoyo Administrativo, Equipo de Bienestar al aprendiz.</t>
  </si>
  <si>
    <t>Fabio Medina, Andres Piñeros, Marlon Velasquez</t>
  </si>
  <si>
    <t>Por tratarse de formación virtual, no se requiere de espacios físicos para su ejecucion</t>
  </si>
  <si>
    <t>Disponibilidad de aplicativos como Zajuna (LMS), Sofia Plus, betowa y aplicativos específicos según la formación</t>
  </si>
  <si>
    <t>Para formación complementaria en modalidad virtual para el cumplimiento de la meta se requieren 6 instructores, y para la formación titulada (técnicos y tecnologías) se requieren 15 instructores de competencias técnicas y 8 de competencias transversales</t>
  </si>
  <si>
    <t>Leidy Carolina Vega, Juan Carlos Restrepo, Henry Martinez y Estrella izquierdo Alzate</t>
  </si>
  <si>
    <t>Conectividad, herramientas ofimáticas (Excel, Word, verificación páginas oficiales, correo electrónico entre otras), buen acceso y funcionamiento de la plataforma Sofia Plus, Betowa y Tayana, maquinaria y equipos</t>
  </si>
  <si>
    <t>Conectividad, herramientas ofimáticas (Excel, Word, verificación páginas oficiales, correo electrónico entre otras), buen acceso y funcionamiento de la plataforma Sofia Plus, Sajuna.</t>
  </si>
  <si>
    <t>Conectividad, herramientas ofimáticas, buen acceso y funcionamiento de la plataforma Sofia Plus</t>
  </si>
  <si>
    <t>Apoyos administrativos y apoyo de bienestar al aprendiz y profesionales</t>
  </si>
  <si>
    <t>Coordinador de Formación Profesional Integral , Gestión Educativa y Promoción y Relaciones Corporat.</t>
  </si>
  <si>
    <t>Raquel Suarez Benitez</t>
  </si>
  <si>
    <t>Coordinadora Académico</t>
  </si>
  <si>
    <t>Computadores, escritorios, sillas, papelería y espacios para atención al aprendiz, ambientes convencionales de formación, ambientes especializados , aulas móviles., materiales de formación, herramientas y equipos.</t>
  </si>
  <si>
    <t>Carlos Rojas</t>
  </si>
  <si>
    <t>Técnico Gestión Educativa</t>
  </si>
  <si>
    <t>Conectividad, herramientas ofimáticas (Excel, Word, verificación páginas oficiales, correo electrónico entre otras), buen acceso y funcionamiento de la plataforma Sofia Plus, , Sajuna, Betowa</t>
  </si>
  <si>
    <t>Infraestructura habilitada, maquinaria y equipos tecnológicos, mobiliario básico y recursos TIC (equipos de cómputo, conectividad y apoyo audiovisual) necesarios para garantizar el desarrollo de la formación virtual y bilingüismo.</t>
  </si>
  <si>
    <t>Plataformas institucionales de formación virtual (SOFIA plus), sistemas de información académica, herramientas de comunicación sincrónica y asincrónica, y soporte técnico para la operación y seguimiento de la formación virtual y bilingüismo.</t>
  </si>
  <si>
    <t>Una Coordinadora académica de planta, una persona de planta de apoyo en bilingüismo, contratistas instructores, tutores virtuales y contratista de apoyo administrativo, requeridos para la ejecución, acompañamiento y seguimiento de la formación virtual y bilingüismo.</t>
  </si>
  <si>
    <t>Silvia Archbold Livingston/Melania Francis</t>
  </si>
  <si>
    <t>Coordinadora Académica complementaria/Coordinadora Académica Virtual</t>
  </si>
  <si>
    <t>Escritorios, Computasores, Papeleria, Internet, Programas y Aplicativos</t>
  </si>
  <si>
    <t>Profesional G02, Aoyos Profesionales y Técnicos, instructores</t>
  </si>
  <si>
    <t>Ofiina de Formación Profesional Integral</t>
  </si>
  <si>
    <t>Escritorios, Computadores, Internet, programas</t>
  </si>
  <si>
    <t>Profesional G02, apoyo profesionales y técnicos</t>
  </si>
  <si>
    <t>Oficina Coordinación de Formación Profesional Integral</t>
  </si>
  <si>
    <t>Escritorios, Comptadores, Internet, programas</t>
  </si>
  <si>
    <t>Oficina Certificación por Competencias Laborales</t>
  </si>
  <si>
    <t>Dinamizadora Certificación por Competecnias Laborales</t>
  </si>
  <si>
    <t>Oficina de Formación Profesional Integral, Instituciones educativas en el marco del convenio</t>
  </si>
  <si>
    <t>Escritorios, Computadores, Internet, Programas y Aplicativos</t>
  </si>
  <si>
    <t>Profesional G02, Coordinador Academico, Profesional de seguimiento a la Articulacion con la media, apoyos profesionales y tecnicos e instructores.</t>
  </si>
  <si>
    <t>Oficina de Formación Profesional Integral e Instituciones Educativas en el marco del convenio interadministartivo</t>
  </si>
  <si>
    <t>Profesional G02, Coordinador Academico, Profesional de seguimiento a la artiualcion, Apoyos Profesionales y Técnicos e instructores</t>
  </si>
  <si>
    <t>Escritorios, computadores, papeleria, internet, porgramas y aplicativos</t>
  </si>
  <si>
    <t>Profesioal G02, Apoyos Profesionales y tecnicos, instructores</t>
  </si>
  <si>
    <t>Escritorio, Computadro, Internet</t>
  </si>
  <si>
    <t>Escritorios, computadores, internet, programas, aplicativos, ambientes de formación</t>
  </si>
  <si>
    <t>Profesional G02, apoyos profesionales y tecnicos, instructores, aprendices</t>
  </si>
  <si>
    <t>Profesional G02, Apoyo profesional y técnico</t>
  </si>
  <si>
    <t>Coordinadroa de Formación Profesional Integral</t>
  </si>
  <si>
    <t>Ambientes DAmbientes De Formación Equipos De Computo
e Formación Equipos De Computo</t>
  </si>
  <si>
    <t>Ambientes de formación Laboratorio</t>
  </si>
  <si>
    <t>angela patrici rojas ochoa, coordinaciones academicas.</t>
  </si>
  <si>
    <t>coordinador de formación profesional, coordinaciones de formación.</t>
  </si>
  <si>
    <t>ambientes del centro de formación, bibliotecas, canchas deportivas, salón de eventos, sala de instructores, ambientes TIC.</t>
  </si>
  <si>
    <t>instructores de las diferentes áreas, equipos de coordinadores académicas, coordinador de formación, equipos de bienestar al aprendiz</t>
  </si>
  <si>
    <t>Angela Patricia Rojas Ochoa, con el apoyo de las coord académicas, líder de bienestar al aprendiz.</t>
  </si>
  <si>
    <t>coordinador de formacion profesional, coordinaciones académicas, bienestar al aprendiz</t>
  </si>
  <si>
    <t>ambientes del centro de formación, biblioteca, cancha deportiva, salón de eventos, sala de instructores, ambientes TIC.</t>
  </si>
  <si>
    <t>instructores de las diferentes áreas, equipos de coordinadores académicas, coordinador de formación, equipo de bienestar al aprendiz</t>
  </si>
  <si>
    <t>Angela Patricia Rojas Ochoa, con el apoyo de las coord académicas, lider de bienestar al aprendiz.</t>
  </si>
  <si>
    <t>coordnador de formación profesional, coordinaciones académicas, bienestar al aprendiz</t>
  </si>
  <si>
    <t>Angela Patricia Rojas Ochoa, con el apoyo de las coord.  académicas, líder de bienestar al aprendiz</t>
  </si>
  <si>
    <t>coordinador de formación profesional, coordinaciones académicas, , bienestar al aprendiz.</t>
  </si>
  <si>
    <t>ambientes del centro de formación, bibliotecas, canchas deportivas, salón de eventos, sala de instructores, ambientes TIC</t>
  </si>
  <si>
    <t>instructores de las diferentes reas, equipos de coordinadores académicos, coordinadores de formación, equipos de bienestar al aprendiz</t>
  </si>
  <si>
    <t>coordinador de formación profesional coordinaciones académicas, bienestar al aprendiz</t>
  </si>
  <si>
    <t>ambientes de formación, laboratorios, ambientes suministrados por las instituciones educativas que pertenecen al programa de articulación con la media doble titulación con las condiciones mínimas establecidas por el SENA, y los programas técnicos que se trabajan en cada institución educativa.</t>
  </si>
  <si>
    <t>aulas dotadas con equipo de computo y video beam, talleres con equipos y herramientas necesarias , laboratorios con insumos y materiales requeridos para poder desarrollar cada una de las competencias impartidas por el SENA, materiales de formación suministrados por parte del SENA, según lineamientos del programa.</t>
  </si>
  <si>
    <t>instructores contratados para impartir formación del programa de articulación con la media</t>
  </si>
  <si>
    <t>Coordinador Acadedmico</t>
  </si>
  <si>
    <t>Ambientes del Centro de Formación, biblioteca, canchas deportivas, salón de eventos, sala de instructores, ambientes TIC.</t>
  </si>
  <si>
    <t>instructores de las áreas correspondientes, equipos de coordinaciones académicas, coordinadores de formación, equipo de bienestar al aprendiz.</t>
  </si>
  <si>
    <t>Angela patricia rojas ochoa, con el apoyo de coord académicas</t>
  </si>
  <si>
    <t>coordinador de formación profesional , coordinaciones académicas.</t>
  </si>
  <si>
    <t>ambientes de formación del CBA y sub sedes (aulas, laboratorios, granjas, talleres de construcción, de agroindustria cárnicos, lácteos, panificación, laboratorio de control de calidad, de alimentos de suelos y agua, unidades productivas, agropecuarias, ganaderas, especies menores, caprinos, ovinos, conejos, aves, cerdos, silvopastoril, recursos naturales, agricultura, biotecnología)</t>
  </si>
  <si>
    <t>Angela Patricia Rojas Ochoa, coordinaciones académicas.</t>
  </si>
  <si>
    <t>coordinador de formación profesional, coordinaciones académicas</t>
  </si>
  <si>
    <t>Luis Alberto Moreno</t>
  </si>
  <si>
    <t>responsable seguimiento etapa productiva, coordinaciones académicas, equipo de bienestar al aprendiz</t>
  </si>
  <si>
    <t>Laboratorio de bilingüismo del CBA, ambientes de formación de la del CBA y las sub sedes, y ambientes facilitados por las empresas y alcaldías municipales.</t>
  </si>
  <si>
    <t>Apoyo Administrativo, apoyo de los Coordinadores académicos, líder de Bienestar al Aprendiz.</t>
  </si>
  <si>
    <t>seguimiento etapa productiva, coordinaciones académicas, bienestar al aprendiz.</t>
  </si>
  <si>
    <t>coordinación académica, bienestar al aprendiz</t>
  </si>
  <si>
    <t>responsable de seguimiento etapa productiva, coordinaciones académicas, bienestar al aprendiz</t>
  </si>
  <si>
    <t>responsable seguimiento etapa productiva, coordinaciones académicas, bienestar al aprendiz</t>
  </si>
  <si>
    <t>ambientes de formación del CBA y sub sedes, aulas, laboratorios, granjas, talleres de; construcción, agroindustria, cárnicos, lácteos, panificación, de calidad de alimentos, de suelos y aguas, unidades productivas agropecuarias: ganadería, especies menores, caprinos, bovinos, consejos aves, cerdos, silvopastoreo, recursos naturales, agricultura, agrobiotecnología.</t>
  </si>
  <si>
    <t>coordinador de formación profesional, coordinaciones académicas.</t>
  </si>
  <si>
    <t>Melchisedek Edwin Perez Buitrago</t>
  </si>
  <si>
    <t>Aprendices, Instructores, Coordinador Misional, coordinadores académicos, talento humano administrativo SENA y de colegios articulados</t>
  </si>
  <si>
    <t>Nomesque Morales Ingrid Jhoanna</t>
  </si>
  <si>
    <t>Liliana Marcela Herrera Palacios</t>
  </si>
  <si>
    <t>Julian Nicolas Cruz Clavijo, Mireya Martinez Urquijo, Edgar Humberto Chacon, Jose Alexander Hernande</t>
  </si>
  <si>
    <t>Aplicativos, ambientes  virtuales de aprendizaje , red tecnologica</t>
  </si>
  <si>
    <t>Equipos  de computo , software,Dispositivos de red,Infraestructura de conectividad,Mobiliario técnico</t>
  </si>
  <si>
    <t>Coordinadores ,Instructores, apoyos adminsitrativos y de gestión</t>
  </si>
  <si>
    <t>Edicson Lopez Benjumea</t>
  </si>
  <si>
    <t>Lucy Rache Pérez</t>
  </si>
  <si>
    <t>Profesional de Bienestar</t>
  </si>
  <si>
    <t>Johanna Carolina Sepulveda Cala, Orlando Colmenares Rojas, Javier Díaz Díaz, Bertha Patricia Morales</t>
  </si>
  <si>
    <t>Asignación de instructores para orientar la formación, 50 instructores de planta y 43 instructores contratistas (incluyendo articulación con la media) vigencia 2026</t>
  </si>
  <si>
    <t>Asignación de instructores para orientar la formación, 50 instructores de planta, 103 instructores contratistas para formación titulada y complementaria vigencia 2026</t>
  </si>
  <si>
    <t>•	infraestructura física
•	Ambientes de formación y laboratorios
•	Equipos tecnológicos</t>
  </si>
  <si>
    <t>JOHON FREDY SANABRIA MUÑOZ ,EDICSON LOPEZ BENJUMEA, OSCAR WILLIAM VERGARA ROMERO</t>
  </si>
  <si>
    <t>•	Ambientes 
•	Laboratorios especializados y bibliotecas.
•	Espacios de estudio 
•	Equipos tecnológicos: computadores, proyectores, equipos audiovisuales.
•	Acceso a internet estable.
•	Materiales didácticos y de apoyo: libros, software educativo, 
•	Áreas de bienestar: cafeterías, zonas deportivas y de esparcimiento.enfermeria</t>
  </si>
  <si>
    <t>•	Plataformas de gestión académica del SENA
•	Sistemas de comunicación digital 
•	Programas de seguimiento y alerta temprana para identificar riesgos de deserción.
•	Capacitación continua de Instructores</t>
  </si>
  <si>
    <t>•	Instructores, coordinadores académicos, 
•	Personal de bienestar aprendiz: psicosocial, cultural y deportivo.
•	Personal administrativo y de apoyo</t>
  </si>
  <si>
    <t>•	Instructores, coordinadores académicos, 
•	Personal de bienestar aprendiz : psicosocial, cultural y deportivo.
•	Personal administrativo y de apoyo</t>
  </si>
  <si>
    <t>JOHON FREDY SANABRIA MUÑOZ -OSCAR WILLIAM VERGARA ROMERO -EDICSON LOPEZ BENJUMEA</t>
  </si>
  <si>
    <t>COORDINADORES  ACADEMICOS Y LIDER BIENESTAR</t>
  </si>
  <si>
    <t>infraestructu•	Ambientes 
•	Laboratorios especializados y bibliotecas.
•	Espacios de estudio 
•	Equipos tecnológicos: computadores, proyectores, equipos audiovisuales.
•	Acceso a internet estable.
•	Materiales didácticos y de apoyo: libros, software educativo, 
•	Áreas de bienestar: cafeterías, zonas deportivas y de esparcimiento.enfermeria
Ambientes</t>
  </si>
  <si>
    <t>•	Instructores, coordinadores académicos, , 
•	Personal de bienestar aprendiz : psicosocial, cultural y deportivo.
•	Personal administrativo y de apoyo</t>
  </si>
  <si>
    <t>•	Personal administrativo y de apoyo    JOHON FREDY SANABRIA MUÑOZ -OSCAR WILLIAM VERGARA ROMERO -ED</t>
  </si>
  <si>
    <t>COORDINADORES ACADEMICOS  Y LIDER DE BIENESTAR</t>
  </si>
  <si>
    <t>COORDINADORES ACADEMICOS Y LIDER E BIENESTAR</t>
  </si>
  <si>
    <t>•	Coordinadores
•	Personal administrativo
•	 Instructores</t>
  </si>
  <si>
    <t>COORDINADORES ADMINISTRACION  EDUCATIVA Y PROGRAMAS ESPECIALES</t>
  </si>
  <si>
    <t>•Ambientes de  formación 
•	infraestructura física
•	Ambientes y laboratorios
•	Equipos tecnológicos</t>
  </si>
  <si>
    <t>•	Disponibilidad de recursos tecnológicos
•	Dotación de equipos y software
•	Capacidad de herramientas técnicas y materiales de formación</t>
  </si>
  <si>
    <t>JOHON FREDY SANABRIA MUÑOZ- EDICSON LOPEZ BENJUMEA</t>
  </si>
  <si>
    <t>•	Ambiente físico  y virtual 
•	Mobiliario educativo 
•	Equipos audiovisuales 
•	Equipos de cómputo 
•	Material didáctico 
•	Infraestructura física y logística</t>
  </si>
  <si>
    <t>Equipos tecnológicos de apoyo a la formación 
Software y herramientas digitales utilizadas durante el proceso formativo.
Equipos audiovisuales para apoyo pedagógico 
 Herramientas técnicas y pedagógicas según el área de formación.
Sistemas de registro y seguimiento de la formación complementaria.</t>
  </si>
  <si>
    <t>Coordinadores académicos, Instructores, apoyo administrativo  y de gestión</t>
  </si>
  <si>
    <t>OSCAR WILLIAM VERGARA ROMERO - EDICSON LOPEZ BENJUMEA</t>
  </si>
  <si>
    <t>COORDINADOR DE FORMACION</t>
  </si>
  <si>
    <t>•	 Instructores
•	Coordinadores 
•	Personal administrativo
•	Personal de bienestar y apoyo estudiantil</t>
  </si>
  <si>
    <t>ERIKA JOHANA GÓMEZ VERDUGO OSCAR WILLIAM VERGARA ROMERO JOHON FREDY SANABRIA MUÑOZ LUZ MARINA ARENAS</t>
  </si>
  <si>
    <t>COORDINADORES ACADEMICOS, EDUCATIVA, MISIONAL</t>
  </si>
  <si>
    <t>Plataformas de gestióPlataformas de gestión académica
Sistemas de seguimiento y control de evaluación
Software de certificación y emisión de títulos
Protocolos y guías técnicas de evaluación
 académica</t>
  </si>
  <si>
    <t>Coordinador adm educativa, apoyos administrativos y de gestión</t>
  </si>
  <si>
    <t>COORDINADORA ADMINSITRACION EDUCATIVA</t>
  </si>
  <si>
    <t>Plataformas de gestió
Plataformas de gestión académica
Sistemas de seguimiento y control de evaluación
Software de certificación y emisión de títulos
Protocolos y guías técnicas de evaluaciónAcadémica</t>
  </si>
  <si>
    <t>Coordinador adminsitracion educativa, apoyos tecnicos  y de gestion</t>
  </si>
  <si>
    <t>Apoyos administrativos y de gestión, coodinadores academicos</t>
  </si>
  <si>
    <t>COORDINADORA ADMINISTRACION  EDUCATIVA</t>
  </si>
  <si>
    <t>Equipos tecnológicos y de cómputo
Herramientas y equipos específicos de la formación 
 Equipos audiovisuales y multimedia
 Materiales y recursos pedagógicos
Sistemas de registro y seguimiento
Soporte técnico</t>
  </si>
  <si>
    <t>Coordinadores académicos, instructores, apoyos administrativos  y de gestión</t>
  </si>
  <si>
    <t>OSCAR WILLIAM VERGARA ROMERO, EDICSON LOPEZ BENJUMEA,JOHON FREDY SANABRIA MUÑOZ</t>
  </si>
  <si>
    <t>Aulas o espacios de formación (presenciales o mixtos)
Salas de tutorías y acompañamiento académico
Salas de informática y equipos de cómputo
Materiales didácticos impresos o físicos
Equipos audiovisuales (video beam, pantallas, sonido)
Mobiliario básico (mesas, sillas)</t>
  </si>
  <si>
    <t>Sistemas de información académica y de registro de asistencia
Herramientas de seguimiento y alertas tempranas de deserción
Programas de tutoría, mentoría y acompañamiento pedagógico
Instrumentos de diagnóstico y evaluación de necesidades del participante</t>
  </si>
  <si>
    <t>Coordinador de retención o líder del programa
Instructores y tutores de la formación complementaria
Profesionales de orientación psicosocial (cuando aplique)
Personal de bienestar o acompañamiento</t>
  </si>
  <si>
    <t>Ambientes de formación (aulas, talleres, laboratorios técnicos)
Salas de tutorías y acompañamiento académico
Oficinas para orientación y atención al aprendiz
Salas de informática y equipos de cómputo
Bibliotecas o espacios de estudio
Mobiliario básico (mesas, sillas)
Espacios administrativos para seguimiento y control
Ambientes adecuados para actividades de bienestar</t>
  </si>
  <si>
    <t>Sistemas de información académica y de control de matrícula
Plataformas virtuales de aprendizaje (LMS)
Herramientas de seguimiento y alertas tempranas de deserción
Programas y metodologías de acompañamiento académico y psicosocial
Instrumentos de diagnóstico y caracterización de aprendices
Plataformas de comunicación institucional
Conectividad a internet</t>
  </si>
  <si>
    <t>Coordinador o líder de retención y permanencia
Instructores técnicos y tutores académicos
Profesionales de orientación psicosocial (psicólogo o trabajador social)
Personal de bienestar al aprendiz
Personal administrativo (seguimiento, registros, comunicación)</t>
  </si>
  <si>
    <t>Aulas y espacios académicos adecuados
Salas de tutorías y acompañamiento académico
Oficinas para orientación psicológica y bienestar estudiantil
Salas de informática y equipos de cómputo
Bibliotecas y espacios de estudio
Mobiliario básico (mesas, sillas)
Espacios para atención administrativa y seguimiento a estudiantes</t>
  </si>
  <si>
    <t>Sistemas de información académica y de matrícula
Plataformas virtuales de aprendizaje (LMS)
Herramientas de analítica académica y alertas tempranas
Programas y metodologías de acompañamiento académico y psicosocial
Instrumentos de diagnóstico (encuestas, pruebas de caracterización)
Plataformas de comunicación institucional (correo, mensajería, videoconferencia)
Conectividad a internet</t>
  </si>
  <si>
    <t>Coordinador o líder de permanencia y retención estudiantil
Docentes tutores o mentores académicos
Psicólogos o profesionales de orientación psicosocial
Trabajadores sociales
Personal de bienestar universitario
Analista o gestor de información académica</t>
  </si>
  <si>
    <t>Ambientes para actividades de bienestar y desarrollo integral
Aulas y laboratorios adecuados para la formación
Salas de tutorías y acompañamiento académico
Oficinas para orientación y atención al estudiante
Salas de informática y equipos de cómputo</t>
  </si>
  <si>
    <t>Sistemas de información académica y de matrícula
Plataformas virtuales de aprendizaje (LMS)
Herramientas de seguimiento y alertas tempranas de deserción
Programas de tutoría y acompañamiento académico y psicosocial
Conectividad a internet</t>
  </si>
  <si>
    <t>Coordinador de retención y permanencia
Instructores, tutores y mentores académicos
Profesionales de orientación psicosocial (psicólogos, trabajadores sociales)
Personal de bienestar y apoyo estudiantil
Personal administrativo (control de matrícula, registro y seguimiento)</t>
  </si>
  <si>
    <t>Aulas teóricas adecuadas para formación académica y técnica
Talleres y laboratorios especializados según la técnica laboral a formar
Salas de informática con equipos adecuados
Materiales e insumos para prácticas técnicas
Equipos audiovisuales (video beam, pantallas, sonido)
Mobiliario básico (mesas, sillas, tableros)</t>
  </si>
  <si>
    <t>Programas de formación técnica aprobados para articulación con la media
Plataformas virtuales de aprendizaje (LMS)
Sistemas de gestión académica y administrativa (control de cupos, matrícula, seguimiento)
Instrumentos de evaluación teórica y práctica
Herramientas digitales para recolección y almacenamiento de evidencias</t>
  </si>
  <si>
    <t>Coordinador académico o líder del programa
Instructores y tutores técnicos especializados
Diseñadores de programas y contenidos técnicos
Personal administrativo (registro, control de cupos, seguimiento)</t>
  </si>
  <si>
    <t>Aulas teóricas adecuadas para clases presenciales
Laboratorios especializados según la carrera tecnológica
Salas de informática con equipos actualizados
Materiales didácticos y de apoyo (manuales, libros, equipos de laboratorio)
Equipos audiovisuales (video beam, pantallas, sonido)
Mobiliario básico (mesas, sillas, tableros)</t>
  </si>
  <si>
    <t>Programas de formación tecnológica aprobados
Plataformas virtuales de aprendizaje (LMS)
Sistemas de gestión académica y administrativa (control de matrícula, seguimiento de cupos)
Instrumentos de evaluación teórica y práctica
Herramientas digitales para recolección y análisis de información</t>
  </si>
  <si>
    <t>Coordinador académico o líder del programa de tecnólogos
Docentes e instructores especializados en cada carrera tecnológica
Tutores académicos
Personal administrativo (registro, control de cupos, seguimiento de estudiantes)</t>
  </si>
  <si>
    <t>Adda Mayerly Marìn</t>
  </si>
  <si>
    <t>Ambientes de formación (aulas, talleres, laboratorios especializados)
Salas de sistemas y equipos de cómputo
Maquinaria, herramientas y equipos propios del programa técnico laboral
Equipos audiovisuales (video beam, pantallas, sonido)
Mobiliario (mesas, sillas, tableros)
Materiales de formación e insumos prácticos</t>
  </si>
  <si>
    <t>Programas de formación y diseños curriculares aprobados
Normas de competencia laboral y lineamientos.
Plataforma de gestión académica y administrativa .(cuando aplique)</t>
  </si>
  <si>
    <t>Instructores técnicos y pedagógicos certificados
Coordinador académico o líder del programa
Diseñador curricular o pedagógico (cuando se requiera ajuste o actualización)
Personal de apoyo administrativo (matrículas, control de cupos, certificaciones)</t>
  </si>
  <si>
    <t>Personas necesarias para planear, ejecutar y evaluar la formación:
Diseñador instruccional (estructura el curso y los contenidos)
Instructor o tutor virtual (imparte la formación y acompaña a los participantes)
Coordinador del programa
Personal administrativo (inscripciones, certificaciones, seguimiento)</t>
  </si>
  <si>
    <t>Adda Mayerly Marin</t>
  </si>
  <si>
    <t>Salas o auditorios para la realización de evaluaciones teóricas y prácticas
Laboratorios o espacios especializados según el programa académico
Equipos de cómputo para evaluaciones y registro de resultados
Materiales y equipos específicos para la demostración de competencias
Mobiliario básico (mesas, sillas, tableros)</t>
  </si>
  <si>
    <t>Instrumentos de evaluación (pruebas teóricas, prácticas, guías de observación)
Normas, criterios y lineamientos de certificación vigentes
Plataforma de gestión académica o sistema de certificación
Herramientas digitales para recolección, registro y almacenamiento de evidencias</t>
  </si>
  <si>
    <t>Evaluadores o jurados académicos certificados y habilitados
Coordinador del proceso de certificación
Diseñador o validador de instrumentos de evaluación
Personal administrativo (inscripciones, registro, entrega de certificados)</t>
  </si>
  <si>
    <t>Salas o auditorios para la realización de evaluaciones teóricas y prácticas
Laboratorios o espacios especializados según el programa académico
Equipos de cómputo para evaluaciones y registro de resultados
Materiales y equipos específicos para la demostración de competencias</t>
  </si>
  <si>
    <t>Evaluadores
Coordinador del proceso de certificación
Diseñador o validador de instrumentos de evaluación
Personal administrativo (inscripciones, registro, entrega de certificados)</t>
  </si>
  <si>
    <t>Instrumentos de evaluación (pruebas teóricas, prácticas, guías de observación)
Normas, criterios y lineamientos de certificación vigentes
Plataforma de gestión académica o sistema de certificación
Herramientas digitales para recolección, registro y almacenamiento de evidencias
Protocolos y formatos del proceso de certificación</t>
  </si>
  <si>
    <t>Coordinador del proceso de certificación
Diseñador o validador de instrumentos de evaluación
Personal administrativo (inscripciones, registro, entrega de certificados)</t>
  </si>
  <si>
    <t>Evaluadores o jurados académicos certificados y habilitados
Coordinador del proceso de certificación
Diseñador o validador de instrumentos de evaluación
Personal administrativo (inscripciones, registro, entrega de certificados)
Soporte técnico</t>
  </si>
  <si>
    <t>Ambientes de evaluación (aulas, talleres, laboratorios o espacios de trabajo reales)
Equipos, herramientas y maquinaria específica según los programas a certificar
Equipos de cómputo y periféricos para registro de resultados
Materiales e insumos para la ejecución de pruebas prácticas
Mobiliario básico (mesas, sillas, tableros)</t>
  </si>
  <si>
    <t>Normas de Competencia Laboral y lineamientos de certificación vigentes
Instrumentos de evaluación (pruebas teóricas, prácticas, listas de chequeo, guías de observación)
Plataforma o sistema de gestión de certificaciones
Herramientas digitales para recolección y almacenamiento de evidencias
Protocolos, procedimientos y formatos estandarizados del proceso</t>
  </si>
  <si>
    <t>Evaluadores certificados para cada área de competencia
Coordinador del proceso de certificación
Diseñador o validador de instrumentos de evaluación
Personal administrativo (inscripciones, registro, control documental, entrega de certificados)
Soporte técnico</t>
  </si>
  <si>
    <t>ADRIANA MARTINEZ RIVERA</t>
  </si>
  <si>
    <t>Ambientes de Formación
Plataformas Virtuales – Espacios
Herramientas
Software – Hardware
Mobiliario
Elementos de Protección
Recursos de Monitorias y Apoyos Sostenimiento</t>
  </si>
  <si>
    <t>Plataformas Virtuales – Espacios
Herramientas
Software – Hardware
Computadores
Mobiliario
Puestos de Trabajo</t>
  </si>
  <si>
    <t>Lineamientos
Software 
Maquinaria y Equipo</t>
  </si>
  <si>
    <t>MARIA CAROLINA RODRIGUEZ AGUILLON</t>
  </si>
  <si>
    <t>Plataformas Virtuales – Espacios
Herramientas
Software – Hardware
Computadores
Mobiliario</t>
  </si>
  <si>
    <t>Maquinaria y Equipo
Computadores</t>
  </si>
  <si>
    <t>Estructuras Curriculares
Guías de Aprendizaje
Bibliotecas OVAS
Software 
Materiales de Formación
Maquinaria y Equipo</t>
  </si>
  <si>
    <t>Software 
Computadores
Maquinaria y Equipo</t>
  </si>
  <si>
    <t>Puestos de Trabajo
Plataformas Virtuales – Espacios
Herramientas
Software – Hardware
Computadores
Mobiliario</t>
  </si>
  <si>
    <t>Software 
Maquinaria y Equipo
Computadores</t>
  </si>
  <si>
    <t>Lineamientos
Software 
Computadores
Maquinaria y Equipo</t>
  </si>
  <si>
    <t>Lineamientos
Software 
Hardware
Maquinaria y Equipo</t>
  </si>
  <si>
    <t>Recurso Humano
Instructores 
Apoyos Administrativos
Equipo de Bienestar</t>
  </si>
  <si>
    <t>Mayra Alejandra Beltran Apariicio</t>
  </si>
  <si>
    <t>Cordinadora de Formación</t>
  </si>
  <si>
    <t>|Coordinadora de Formación</t>
  </si>
  <si>
    <t>Coordinadora de Admnistración Educativa</t>
  </si>
  <si>
    <t>Cordinadora de Administración Educativa</t>
  </si>
  <si>
    <t>Victor Guillermo Barrientos Sossa/Ruben Dario Montoya Zapata</t>
  </si>
  <si>
    <t>Instructores que imparten la formacion en competencias básicas: competencias claves y transversales y competencias tecnicas.</t>
  </si>
  <si>
    <t>Ruben Dario Montoya/ Victor Guillermo Barrientos Sossa</t>
  </si>
  <si>
    <t>Carlos Javier González</t>
  </si>
  <si>
    <t>DANIELA GIRALDO HERNANDEZ -ALBERTO JULIO ALFARO</t>
  </si>
  <si>
    <t>DANIELA GIRALDO HERNANDEZ - ALBERTO ALFARO</t>
  </si>
  <si>
    <t>Ambientes de aprenzaje dotado con la infraestructura física requerida, área administrativa.</t>
  </si>
  <si>
    <t>DANIELA GIRALDO HERNANDEZ - ALBERO ALFARO</t>
  </si>
  <si>
    <t>DANIELA GIRALDO HERNANDEZ - ALBERTO JULIO ALFARO</t>
  </si>
  <si>
    <t>Ambientes externos, dotados con infraestructura física de acuerdo a la competencia impartida.</t>
  </si>
  <si>
    <t>Plataforma virtual (Zajuna), Sofia Plus, Betowa Ambientes de aprendizaje dotados de software y hardware especializado, mobiliario de acuerdo a lo formación correspondiente.</t>
  </si>
  <si>
    <t>Instructores que imparten la formación en competencias basicas: competencias claves y transversales y competencias tecnicas.</t>
  </si>
  <si>
    <t>RUBEN DARIO MONTOYA ZAPATA/VICTOR GUILLERMO BARRIENTOS SOSSA</t>
  </si>
  <si>
    <t>Plataforma virtual (Zajuna), Sofia Plus, betowa,  Ambientes de aprendizaje dotados de software y hardware especializado, mobiliario de acuerdo a lo formación correspondiente.</t>
  </si>
  <si>
    <t>COORDINADOR DE FORMACION COMPLEMENTARIA</t>
  </si>
  <si>
    <t>ROLANDO GUERRERO</t>
  </si>
  <si>
    <t>COORDIANDOR MISIONAL</t>
  </si>
  <si>
    <t>Luis Alejandro Osorio</t>
  </si>
  <si>
    <t>Jenny Marisel Barreto Prieto, Carlos Javier González, Antonio Sanchjez, Edwin Peña</t>
  </si>
  <si>
    <t>Líder de bienestar, coordinadores de formación, coordinadores académicos, instructores.</t>
  </si>
  <si>
    <t>Jenny Marisel Barreto Prieto, Carlos Javier González,, Antonio Sánchez, Edwin Peña</t>
  </si>
  <si>
    <t>Líder de bienestar, coordinador de formación, coordinadores académicos, instructores.</t>
  </si>
  <si>
    <t>Jenny Marisel Barreto Prieto, Carlos Javier González, Antonio Sanchez, Edwin Peña</t>
  </si>
  <si>
    <t>Diana Hurtado</t>
  </si>
  <si>
    <t>Carlos Javier González, , Edwin Peña, Antonio Sanchez</t>
  </si>
  <si>
    <t>Responsable formacion complementaria</t>
  </si>
  <si>
    <t>Flor Angela  Bastidas Diaz</t>
  </si>
  <si>
    <t>Profesional atención aprendices con discapacidad</t>
  </si>
  <si>
    <t>Johana Huerfano - Edgar Alarcón - Herley Martinez – Sergio Salamanca - Hugo Caicedo - Alix Uscategui</t>
  </si>
  <si>
    <t>Profesional grado 03-Tecnico G01 -Instructor grado 07 - Instructor grado 08 - Instructor grado 09 -</t>
  </si>
  <si>
    <t>Coordinador FPI - Coordinaciones Académicas - Coordinador Articulación con la Media y profesional Bienestar al Aprendiz.</t>
  </si>
  <si>
    <t>Técnico G01-Instructor grado 07-Instructor grado 08-Instructor grado 09-Instructor grado 20</t>
  </si>
  <si>
    <t>Coordinador Grupo Administración Educativa - Coordinador FPI - Coordinación Articulación con la Media</t>
  </si>
  <si>
    <t>Johana Huerfano - Edgar Alarcón - Mónica Bibiana Rodriguez Portela</t>
  </si>
  <si>
    <t>Profesional grado 03-Profesional grado 02-Instructor grado 07-Instructor grado 08-Instructor grado 0</t>
  </si>
  <si>
    <t>Instituciones - Convenios Secretaría de Educación.</t>
  </si>
  <si>
    <t>Computadores, conectividad a internet.</t>
  </si>
  <si>
    <t>Coordinación Articulación con la Media.</t>
  </si>
  <si>
    <t>Coordinadora Articulación con la Media - Instructor grado 15</t>
  </si>
  <si>
    <t>Coordinador Grupo Administración Educativa - Coordinador FPI - Coordinaciones Académicas.</t>
  </si>
  <si>
    <t>Coordinador Grupo Administración Educativa - Coordinador FPI - Coordinadores Académicas.</t>
  </si>
  <si>
    <t>Johana Huerfano - Edgar Alarcón – Sergio Salamanca</t>
  </si>
  <si>
    <t>Instructores técnicos, Especializados, Coordinadores Academicos, personal administrativo de apoyo a la formación</t>
  </si>
  <si>
    <t>Delka Patricia Ortiz Cortazar</t>
  </si>
  <si>
    <t>Victoria Consuelo Ramirez</t>
  </si>
  <si>
    <t>Coordinadora Grupo de Vivienda</t>
  </si>
  <si>
    <t>Porcentaje de satisfacción de los beneficiarios del SMA</t>
  </si>
  <si>
    <t>966 - Porcentaje de satisfacción de los beneficiarios del SMA</t>
  </si>
  <si>
    <t>Edna Bibiana Ramirez Forero</t>
  </si>
  <si>
    <t>Coordinadora Grupo de Gestión de Servicio Médico Asistencial</t>
  </si>
  <si>
    <t>Onbase (Gestor documental) - CompromISO - SIGA - Correo Institucional - Normograma Institucional (Externo)</t>
  </si>
  <si>
    <t>Apoyo del grupo de Recursos y Peticiones de  Dirección Jurídica</t>
  </si>
  <si>
    <t>Mónica Andrea Avella Herrera</t>
  </si>
  <si>
    <t>Directora</t>
  </si>
  <si>
    <t>Carteleras, espacios de grabación como centros de formación</t>
  </si>
  <si>
    <t>Computadores, internet, equipos audiovisuales.</t>
  </si>
  <si>
    <t>periodistas, voceros, diseñadores, editores, aprendices.</t>
  </si>
  <si>
    <t>Claudia Ginette Avilán</t>
  </si>
  <si>
    <t>Dinamizadora de Comunicación Interna</t>
  </si>
  <si>
    <t>Oficina o área de comunicaciones
Espacios para grabaciones o entrevistas
Espacio para transmisiones en vivo
Mobiliario (escritorios, sillas, mesas de producción)
Vehículo o viáticos para cobertura en campo</t>
  </si>
  <si>
    <t>Equipos de producción audiovisual como cámaras, Micrófonos (de solapa y ambientales
Computadores con capacidad de edición
Streaming para transmisiones en vivo
Conexión a internet estable y de alta velocidad</t>
  </si>
  <si>
    <t>Periodistas responsables de la creación y planeación del contenido 
Realizador de productos audiovisuales multiplataforma 
Diseñador(a) gráfico / audiovisual
Community manager / gestor digital
Analista de monitoreo / seguimiento</t>
  </si>
  <si>
    <t>Anamaría Rivera - Nathalia Orrego</t>
  </si>
  <si>
    <t>Dinamizadoras comunicación externa</t>
  </si>
  <si>
    <t>Oficina o área de comunicaciones
Estaciones de trabajo escritorios, sillas ergonómicas
Conectividad estable a internet</t>
  </si>
  <si>
    <t>Computadoras con capacidad de diseño y edición
Aplicaciones para edición de contenidos digitales
Acceso y administración de redes sociales institucionales
Herramientas de programación de publicaciones
Plataformas de alojamiento de contenido (video, documentos, multimedia)
Herramientas de analítica digital</t>
  </si>
  <si>
    <t>Líder y estratega digital
Editor de video
Community manager
Líder de pauta</t>
  </si>
  <si>
    <t>Jorge Alejandro Cortés</t>
  </si>
  <si>
    <t>Dinamizador redes sociales</t>
  </si>
  <si>
    <t>Ejecución de toma virtual de inventarios</t>
  </si>
  <si>
    <t>969 - Ejecución de toma virtual de inventarios</t>
  </si>
  <si>
    <t>Se requieren instalaciones y los bienes a cargo de los cuentadantes para el registro, seguimiento, consolidado, análisis y reporte de la información de toma virtual inventarios.</t>
  </si>
  <si>
    <t>Se requieren equipos de cómputo, software como Tayana, SIIF Nación, SACB, Orions, Mi Inventario, Power BI y herramientas ofimáticas para el consolidado, análisis y reporte de la información de toma virtual inventarios.</t>
  </si>
  <si>
    <t>Se requiere de funcionarios, contratistas y/o cuentadantes que tengan a cargo inventario registro, seguimiento, consolidado, análisis y reporte de la información de toma virtual inventarios.</t>
  </si>
  <si>
    <t>Personal de planta y de contrato asignado.</t>
  </si>
  <si>
    <t>Socialización del Modelo de Inteligencia Organizacional</t>
  </si>
  <si>
    <t>964 - Socialización del Modelo de Inteligencia Organizacional</t>
  </si>
  <si>
    <t>Nivel de implementación de la Norma Técnica de Calidad NTC PE 1000:2020  en la Operación Estadistica (OE) Formación Profesional Integral</t>
  </si>
  <si>
    <t>965 - Nivel de implementación de la Norma Técnica de Calidad NTC PE 1000:2020  en la Operación Estadistica (OE) Formación Profesional Integral</t>
  </si>
  <si>
    <t>Los Indicadores obedecen a la dinámica propia de la Oficina de Control Interno Disciplinario, De acuerdo con las quejas que sean recibidas durante el año, se realiza el trámite de acuerdo con lo dispuesto en la ley 1952 de 2019. Con corte a marzo de 2026, se realizaron los reportes de los cuatro indicadores, se comunicaron a la jefatura de la OCID y se analizaron para la optimización de las tareas por parte del equipo.</t>
  </si>
  <si>
    <t>Base de datos procesos disciplinarios, procedimiento etapa de instrucción</t>
  </si>
  <si>
    <t>Blanca Giseth Páez Hernández</t>
  </si>
  <si>
    <t>Con el fin de fortalecer la calidad del próximo seguimiento, se propone complementar la justificación de indicadores de gestión y presupuesto con un mayor componente analítico e interpretativo, incorporando para cada indicador análisis sobre su comportamiento frente a la meta, factores que inciden en su desempeño, alertas identificadas, riesgos asociados y acciones de mejora previstas.
Así mismo, se sugiere profundizar en el análisis de la ejecución presupuestal, particularmente en la relación entre compromisos y pagos, explicando las dinámicas de ejecución, temporalidades del gasto y posibles cuellos de botella, con el fin de robustecer el sustento técnico del seguimiento.
Lo anterior permitirá que en próximos reportes la justificación no solo describa avances, sino que evidencie una lectura integral de resultados, desempeño y perspectivas de cumplimiento.</t>
  </si>
  <si>
    <t>Puestos de trabajo: 48 para el desarrollo de actividades presenciales; una sala de reuniones; Una Oficina; Medios Electrónicos: cuentas activas de correos; Equipos de cómputo: 49</t>
  </si>
  <si>
    <t>48 PROFESIONALES</t>
  </si>
  <si>
    <t>Porcentaje de planes de mejoramiento generados y con seguimiento dentro de la vigencia</t>
  </si>
  <si>
    <t>972 - Porcentaje de planes de mejoramiento generados y con seguimiento dentro de la vigencia</t>
  </si>
  <si>
    <t>Informes financieros semanales y de cierre mensual de la ejecución presupuestal emitidos por la Dirección Financiera  y una red de trabajo con las regionales  en materia de esta información financiera. Se trabaja con herramientas técnicas para el manejo de procesamiento de datos como Excel</t>
  </si>
  <si>
    <t>Información de Inscritos, Vacantes y Colocaciones de la Agencia Pública de Empleo</t>
  </si>
  <si>
    <t>1 Persona de Planta
1 Contratista</t>
  </si>
  <si>
    <t>Lineamientos Coordinación Nacional de Emprendimiento</t>
  </si>
  <si>
    <t>Coordinador Nacional Emprendimiento</t>
  </si>
  <si>
    <t>quipo Técnico Coordinación Nacional de Emrpendimiento</t>
  </si>
  <si>
    <t>Genny Garcias</t>
  </si>
  <si>
    <t>Informes financieros semanales y de cierre mensual de la ejecución presupuestal emitidos por la Dirección Financiera  y una red de trabajo con las regionales en materia de esta información financiera. Se trabaja con herramientas técnicas para el manejo de procesamiento de datos como Excel</t>
  </si>
  <si>
    <t>Personal contratista de Despacho y CF</t>
  </si>
  <si>
    <t>Comunicador</t>
  </si>
  <si>
    <t>Personal contratista del despacho</t>
  </si>
  <si>
    <t>Contratistas asignados a comunicaciones, comunicador, especialista en redes realizador y productor</t>
  </si>
  <si>
    <t>SORELLY TORRES pEREZ</t>
  </si>
  <si>
    <t>Profesional de comunicaciones</t>
  </si>
  <si>
    <t>Contratistas asignados a comunicaciones, comunicadora, especialista en redes realizador y productor</t>
  </si>
  <si>
    <t>Profesional Comunicaciones</t>
  </si>
  <si>
    <t>Infraestructura y dotación para la producción y divulgación de información institucional, incluyendo espacios de trabajo, equipos de cómputo, herramientas audiovisuales, dispositivos de grabación y conectividad.</t>
  </si>
  <si>
    <t>Plataformas de comunicación interna, intranet institucional, sistemas de gestión de contenidos, herramientas de diseño y edición, lineamientos de identidad visual, manual de marca y protocolos de comunicación.</t>
  </si>
  <si>
    <t>Profesionales en comunicación social, diseño gráfico, producción audiovisual y gestión de contenidos, con competencias técnicas y conocimiento del modelo de operación institucional.</t>
  </si>
  <si>
    <t>Ana Mora</t>
  </si>
  <si>
    <t>Comunicaciones</t>
  </si>
  <si>
    <t>Infraestructura de la regional, de los 3 centros de formación y las subsedes</t>
  </si>
  <si>
    <t>Equipos audiovisuales, programas informáticos y especializados para diseño y edición.</t>
  </si>
  <si>
    <t>Dinamizadora de Comunicaciones, Apoyo de Comunicaciones, Realizador Audiovisual y Diseñador</t>
  </si>
  <si>
    <t>Erika Marcela García García</t>
  </si>
  <si>
    <t>Dinamizadora de comunicaciones</t>
  </si>
  <si>
    <t>Un escritorio con su respectiva silla, para cada uno de los integrantes del equipo de comunicaciones, pendones para la regional, elementos de publicidad sobre ofertas, elementos de posicionamiento de marca para compartir con los publicos objetivos.</t>
  </si>
  <si>
    <t>2 computadores de alta gama, un portatil de igual manera, de alta capacidad, Una camara de video, una de fotografía, luces, microfonos. Un disco duro,  actualización de la mac.  El licenciamiento de adobe para la realización de los materiales.</t>
  </si>
  <si>
    <t>un dinamizador (comunicador social) lider del proceso, y un profesional en artes audivisuales, como apoyo para la realización del material que se requiere para la información y difusión de las novedades en la regional y sus sedes</t>
  </si>
  <si>
    <t>Karen Quintero</t>
  </si>
  <si>
    <t>En la regional se requiere de un dinamizador (comunicador social) lider del proceso, y un profesional en artes audivisuales, como apoyo para la realización del material que se requiere para la información y difusión de las novedades en la regional y sus sedes.</t>
  </si>
  <si>
    <t>En el SENA  regional Guainía ela rea de comunicaciones cuenta con  Camara, trípode, luces y  micrófonos de solapa, impresora.</t>
  </si>
  <si>
    <t>Software de edición, de diseño audiovisual y grafico, programas  de Windows.</t>
  </si>
  <si>
    <t>Se cuenta con un dinamizador de comunicaciones, realizador y diseñador.</t>
  </si>
  <si>
    <t>SALLY VIVIANA RIASCOS RIVAS</t>
  </si>
  <si>
    <t>Dimnamizador de comunicaciones</t>
  </si>
  <si>
    <t>En el SENA  regional Guainía el área de comunicaciones cuenta con  Cámara, trípode, luces y  micrófonos de solapa impresora.</t>
  </si>
  <si>
    <t>En el SENA  regional Guainía el área de comunicaciones cuenta con  Cámara, trípode, luces y  micrófonos de solapa, impresora.</t>
  </si>
  <si>
    <t>Dinamizador de comunicaciones</t>
  </si>
  <si>
    <t>Equipo de Comunicaciones Regional</t>
  </si>
  <si>
    <t>Doris Delia Hernández Perilla</t>
  </si>
  <si>
    <t>Dinamizadora Comunicaciones</t>
  </si>
  <si>
    <t>Equipo de Comunicaciones</t>
  </si>
  <si>
    <t>Plataforma Compromiso, Redes sociales institucionales, Intranet institucional, Correo institucional, SENA Comunica y periódico NAWA SENA, Adobe Creative Cloud, Envato, StreamYard, Google Drive</t>
  </si>
  <si>
    <t>DISEÑADOR CATEGORIA 2, REALIZADOR CATEGORIA 2, PERIODISTA REDES, COMUNICADOR CATEGORIA 2</t>
  </si>
  <si>
    <t>Kaleth Valero Sevilla</t>
  </si>
  <si>
    <t>Comunicador Categoria 2</t>
  </si>
  <si>
    <t>Periodista Regional</t>
  </si>
  <si>
    <t>Salas de trabajo, oficinas,</t>
  </si>
  <si>
    <t>Periodista</t>
  </si>
  <si>
    <t>La oficina de Comunicaciones de la Regional Boyacá cuenta con un equipo humano conformado por cuatro profesionales: Comunicador Social, Periodista, Realizador Audiovisual y Diseñador Grafico.</t>
  </si>
  <si>
    <t>Oficina Regional de Comunicaciones. Equipo de trabajo direccionado con perfiles y obligaciones de acuerdo al número de centros de formación de la regional.</t>
  </si>
  <si>
    <t>Comunicadora Social</t>
  </si>
  <si>
    <t>Mederin Moreno Castro</t>
  </si>
  <si>
    <t>Contratista dinamizadora de comunicaciones</t>
  </si>
  <si>
    <t>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establecidos.El desarrollo de las actividades previstas requiere la disponibilidad de mobiliario adecuado, equipos de cómputo funcionales y acceso permanente a conexión a Internet, los cuales garantizan condiciones óptimas para la ge</t>
  </si>
  <si>
    <t>La ejecución de las actividades previstas contará con el talento humano del equipo de comunicaciones de la regional, conformado por profesionales y personal de apoyo con las competencias técnicas y operativas necesarias para la orientación, intermediación laboral, acompañamiento y seguimiento a los usuarios del servicio.</t>
  </si>
  <si>
    <t>Victoria  Eugenia Arenas Belalcazar</t>
  </si>
  <si>
    <t>CoordinadCoordinadora de Promoción y Relaciones Corporativasora de Empleo y Emprendimiento</t>
  </si>
  <si>
    <t>La regional cuenta con un 50% del recurso físico necesario e indispensable para desarrollar sus actividades y cumplir sus objetivos.</t>
  </si>
  <si>
    <t>La regional cuenta con un 50% del recurso técnico para ejecutar actividades específicas y garantizar que los procesos se realicen de manera eficiente y adecuada.</t>
  </si>
  <si>
    <t>Naviris Vega Algarín</t>
  </si>
  <si>
    <t>La regional cuenta con un 50%  el recurso físico necesario e indispensable para desarrollar sus actividades y cumplir sus objetivos.</t>
  </si>
  <si>
    <t>La regional  cuenta un 50% del recurso técnico para ejecutar actividades específicas y garantizar que los procesos se realicen de manera eficiente y adecuada.</t>
  </si>
  <si>
    <t>La regional dispone de recurso humano para ejecutar actividades específicas y garantizar que los procesos se realicen de manera eficiente y adecuada.</t>
  </si>
  <si>
    <t>El área cuenta con un 50% del recurso físico necesario e indispensable para desarrollar sus actividades y cumplir sus objetivos.</t>
  </si>
  <si>
    <t>El área cuenta con un 50% del recurso técnico para ejecutar actividades específicas y garantizar que los procesos se realicen de manera eficiente y adecuada.</t>
  </si>
  <si>
    <t>El área cuenta con el recurso humano para ejecutar actividades específicas y garantizar que los procesos se realicen de manera eficiente y adecuada</t>
  </si>
  <si>
    <t>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2026.</t>
  </si>
  <si>
    <t>Niyireth Cruz</t>
  </si>
  <si>
    <t>Profesional Regional de comunicaciones</t>
  </si>
  <si>
    <t>1 COMPUTADOR DE MESA, 2 PORTATILES, 2 CAMARAS COTOGRAFICAS, UNA VIDEO CAMARA</t>
  </si>
  <si>
    <t>2 PERSONAS CONTRATISTAS</t>
  </si>
  <si>
    <t>CLAUDIA MONTENEGRO ACOSTA</t>
  </si>
  <si>
    <t>COMUNICADORA</t>
  </si>
  <si>
    <t>OFICINA DE COMUNICACIO N</t>
  </si>
  <si>
    <t>1 COMPUTADOR DE MESA, 2 PORTATILES, 2 CAMARAS FOTOGRAFICAS Y UNA CAMA DE VIDEO</t>
  </si>
  <si>
    <t>CLUADIA MONTENEGRO ACOSTA</t>
  </si>
  <si>
    <t>1 COMPUTADOR DE MESA, 2 PORTATILES, 2 CAMARAS FOTOGRAFICAS Y UNA CAMARA DE VIDEO</t>
  </si>
  <si>
    <t>COMUNICACDOR</t>
  </si>
  <si>
    <t>Oficina de la regional, equipo de computo</t>
  </si>
  <si>
    <t>correo electrónico redes sociales, chat y todo de medio de comunicación para los actores internos</t>
  </si>
  <si>
    <t>equipo de comunicaciones y funcionario público que requiera generar algúntipo de comunicación</t>
  </si>
  <si>
    <t>por contratar</t>
  </si>
  <si>
    <t>Enlace de comunicaciones de la regional Meta</t>
  </si>
  <si>
    <t>Oficina de atención al servicio ciudadano y Sedes del SENA</t>
  </si>
  <si>
    <t>Redes sociales, ferias, medios de comunicación</t>
  </si>
  <si>
    <t>Equipo de trabajo de la oficina de comunicaciones y funcionarios del SENA</t>
  </si>
  <si>
    <t>Sin contratar</t>
  </si>
  <si>
    <t>Enlace de la oficina de comunicaciones</t>
  </si>
  <si>
    <t>Software para generar piezas publicitarias</t>
  </si>
  <si>
    <t>Equipo de trabajo de la oficina de comunicaciones</t>
  </si>
  <si>
    <t>Enlace de comunicaicones en la regional</t>
  </si>
  <si>
    <t>Equipos digitales, Camaras, computadores de escritorio y portatil, videograbadoras, grabadoras de sonido, microfonos, celulares inteligentes, baterias, luces, IPHONE</t>
  </si>
  <si>
    <t>Plataformas digitales, redes sociales, redes internas del SENA, páginas Web del SENA, Manual de identidad Corporativa,procedimiento CompromisoSENA, streamyard</t>
  </si>
  <si>
    <t>Comunicador, Periodista, Realizador y Diseñador Gráfico.</t>
  </si>
  <si>
    <t>Computador, escritorio, elementos como micrófonos, cámaras</t>
  </si>
  <si>
    <t>Bases de datos, redes sociales institucionales</t>
  </si>
  <si>
    <t>Dinamizador de comunicaciones regional, realizador de piezas gráficas y videos</t>
  </si>
  <si>
    <t>Nancy Stella Rojas Rueda</t>
  </si>
  <si>
    <t>Coordinadora Regional de Formación Profesional Integral</t>
  </si>
  <si>
    <t>Dinamizador de comunicaciones regional, realizador de piezas gráficas y videos, grupos de valor e interés</t>
  </si>
  <si>
    <t>Componente Regional Estrategia de Comunicación divulgaciones regionales en canales de comunicación naciones (Intranet SENA, Portal web SENA, productos audiovisuales). Redes sociales regionales Instructivo redes sociales. Manual de Comunicaciones y Manual de Identidad Corporativa . Estrategia Nacional de Comunicación 2026</t>
  </si>
  <si>
    <t>1 Dinamizador comunicaciones, 1 periodista, 1 realizar y 1 Diseñador , equipo que integra la oficina de comunicaciones</t>
  </si>
  <si>
    <t>Espacios e infraestructura institucional para la realización de jornadas, reuniones y actividades internas de divulgación de la gestión institucional.</t>
  </si>
  <si>
    <t>Plataformas tecnológicas, canales internos de comunicación y herramientas digitales necesarias para la difusión oportuna de la información institucional.</t>
  </si>
  <si>
    <t>Personal encargado de planear, producir y divulgar la información institucional, garantizando claridad, oportunidad y alcance a los grupos de valor internos del SENA.</t>
  </si>
  <si>
    <t>Se requiere personal con competencias técnicas y comunicativas para planear, ejecutar y realizar seguimiento a las acciones de divulgación, asegurando la claridad, oportunidad y calidad de la información dirigida a los grupos de valor externos del SENA.</t>
  </si>
  <si>
    <t>Espacios e infraestructura institucional destinados a la producción y gestión de contenidos digitales de la Regional.</t>
  </si>
  <si>
    <t>Herramientas tecnológicas, software, plataformas digitales y equipos necesarios para la creación, edición, publicación y seguimiento de los productos digitales.</t>
  </si>
  <si>
    <t>Personal capacitado en comunicación y producción digital encargado de diseñar, desarrollar y publicar los productos digitales propios de la Regional.</t>
  </si>
  <si>
    <t>Computadores, suite de adobe, resma de papel, cámara fotográfica de lentes intercambiables, Micrófono, Trípode, tarjeta grafica, papel propalcote e internet sin restricciones.</t>
  </si>
  <si>
    <t>•	Espacios físicos de trabajo para el equipo de comunicaciones.
•	Equipos de cómputo y periféricos (cámaras, micrófonos, pantallas).
•	Salas para producción de contenidos, reuniones editoriales y jornadas de socialización interna.
•	Material físico de apoyo como carteleras institucionales y señalización interna.</t>
  </si>
  <si>
    <t>Se requiere la disponibilidad y uso de herramientas técnicas y digitales de comunicación, tales como:
•	Plataformas institucionales de comunicación interna (intranet, correos masivos, boletines digitales).
•	Herramientas de diseño gráfico, edición audiovisual y gestión de contenidos.
•	Sistemas de seguimiento e indicadores para medir el alcance y efectividad de las acciones comunicativas.
•	Protocolos y lineamientos técnicos de comunicación e imagen corporativa del SENA.</t>
  </si>
  <si>
    <t>Para el cumplimiento de la meta anual establecida, la Oficina de Comunicaciones de la Regional Valle del Cauca contará con un equipo humano conformado por 4 profesionales y 1 técnico, contratados por un período de 11 meses, garantizando la continuidad de las acciones de comunicación interna durante la vigencia.</t>
  </si>
  <si>
    <t>Jessica Andrea Aguilar Gamboa</t>
  </si>
  <si>
    <t>Dinamizador Comunicaciones</t>
  </si>
  <si>
    <t>se requiere de carteleras institucionales, ayudas audiovisuales,. Sala de atención.</t>
  </si>
  <si>
    <t>Plataforma de Difusión, portal Web institucional, uso de herramientas ofimáticas, publicación de informes de gestión.</t>
  </si>
  <si>
    <t>Grupos de valor interno.: Servidores públicos, instructores, personal administrativo y colaboradores que hacen parte de la estructura interna de la entidad.</t>
  </si>
  <si>
    <t>Alan Serjeij Castillo Gómez</t>
  </si>
  <si>
    <t>Profesional área de comunicaciones</t>
  </si>
  <si>
    <t>Equipos Audiovisuales, Material de Impresión y Difusión, Infraestructura Tecnológica y Conectividad</t>
  </si>
  <si>
    <t>Infraestructura digital- sitio WEB, herramientas de comunicación masiva, recursos multimedia</t>
  </si>
  <si>
    <t>Profesional de comunicación y prensa, Diseñador Gráfico,</t>
  </si>
  <si>
    <t>Alan Serjeij Castillo Gomez</t>
  </si>
  <si>
    <t>Infraestructura de Red, Computadores de escritorio o portátiles, Cámaras fotográficas y de video, Equipos de iluminación, Tabletas digitalizadoras para ilustración y diseño,</t>
  </si>
  <si>
    <t>Equipos de cómputo con capacidad , Software de Producción y Diseño, plataformas de publicación web o multimedia, conectividad.</t>
  </si>
  <si>
    <t>Líder de comunicaciones, Apoyo Técnico/TIC</t>
  </si>
  <si>
    <t>n recursos físicos, se necesitan espacios y medios de divulgación dentro de los centros y sedes (carteleras institucionales, pantallas informativas, puntos de atención, auditorios y salones para socializaciones), además de logística para encuentros presenciales y jornadas de réplica en municipios cuando sea necesario</t>
  </si>
  <si>
    <t>En recursos técnicos, es indispensable contar con conectividad estable, equipos de cómputo y herramientas audiovisuales, así como el uso efectivo de canales institucionales (correo corporativo, intranet/SharePoint, Microsoft Teams, boletines digitales, repositorios documentales), herramientas de diseño y edición básica para piezas comunicativas y mecanismos de medición (listas de asistencia, analítica de aperturas/visualizaciones, encuestas rápidas) que evidencien alcance e impacto de la divulga</t>
  </si>
  <si>
    <t>En recursos humanos, se requiere un equipo articulado entre comunicaciones, planeación, líderes misionales y coordinaciones de centro para producir contenidos, validar información, calendarizar divulgación, realizar socializaciones y garantizar que los mensajes lleguen a todos los grupos internos; adicionalmente, se necesita apoyo administrativo para consolidación de evidencias y reportes, y voceros responsables por proceso que aseguren consistencia y oportunidad. Estos recursos permiten que la</t>
  </si>
  <si>
    <t>En recursos físicos, se necesitan espacios y medios de divulgación dentro de los centros y sedes (carteleras institucionales, pantallas informativas, puntos de atención, auditorios y salones para socializaciones), además de logística para encuentros presenciales y jornadas de réplica en municipios cuando sea necesario.</t>
  </si>
  <si>
    <t>Jose Ricardo Oedoñez Barrera</t>
  </si>
  <si>
    <t>En recursos físicos, se necesitan espacios adecuados para producción y coordinación (puesto de trabajo para comunicaciones, sala de reuniones para comités editoriales), así como disponibilidad de escenarios para registro audiovisual cuando aplique (auditorios, aulas, ambientes de formación, exteriores en sedes) y logística de desplazamiento para cubrir actividades en distintos municipios.</t>
  </si>
  <si>
    <t>En recursos técnicos, es indispensable contar con conectividad estable, equipos de cómputo con capacidad de edición, cámaras o dispositivos de captura, micrófonos, iluminación básica, herramientas de diseño y edición (imagen, video, audio), repositorios institucionales para almacenamiento y control de versiones, y acceso a los canales oficiales de publicación (sitio web regional, intranet/SharePoint, Microsoft Teams, redes institucionales, boletines), además de herramientas de medición (analític</t>
  </si>
  <si>
    <t>n recursos humanos, se requiere un equipo articulado entre comunicaciones, planeación, líderes misionales y responsables de procesos para identificar necesidades de contenido, redactar y diseñar piezas, producir materiales multimedia, asegurar revisión técnica y jurídica cuando corresponda (uso de imagen, datos personales, marca), programar publicaciones y consolidar evidencias (enlaces, capturas, actas, métricas). Estos recursos son necesarios para sostener una producción digital continua (piez</t>
  </si>
  <si>
    <t>Tatiana Martínez</t>
  </si>
  <si>
    <t>Comunicador categoria 3</t>
  </si>
  <si>
    <t>Infraestructura administrativa habilitada, espacios de trabajo para comunicación interna, salas de reunión y socialización, auditorios, carteleras institucionales, equipo de audiovisuales, puestos de trabajo con equipos de cómputo, mobiliario básico y recursos TIC necesarios para la elaboración, difusión y socialización de información institucional.</t>
  </si>
  <si>
    <t>Plataformas institucionales de comunicación interna, sistemas de información y gestión documental, herramientas tecnológicas para la publicación y difusión de contenidos (intranet, correo institucional, videoconferencias) y aplicativos para el seguimiento y medición del alcance de la información divulgada.</t>
  </si>
  <si>
    <t>Equipo directivo, comunicadora, realizador , personal administrativo de apoyo, enlaces de procesos y apoyo técnico, requeridos para la producción, validación, difusión y retroalimentación de la información de la gestión institucional dirigida a los grupos de valor internos del SENA.</t>
  </si>
  <si>
    <t>Aide Palacio Pino</t>
  </si>
  <si>
    <t>Comunicadora contratista</t>
  </si>
  <si>
    <t>Infraestructura administrativa habilitada, espacios de trabajo para comunicación externa, salas de reunión y socialización, auditorios, carteleras institucionales, equipo de audiovisuales, puestos de trabajo con equipos de cómputo, mobiliario básico y recursos TIC necesarios para la elaboración, difusión y socialización de información institucional.</t>
  </si>
  <si>
    <t>Equipo directivo, comunicadora social, realizador, personal administrativo de apoyo, enlaces de procesos y apoyo técnico, requeridos para la producción, validación, difusión y retroalimentación de la información de la gestión institucional</t>
  </si>
  <si>
    <t>Comunicadora-Contratista</t>
  </si>
  <si>
    <t>Infraestructura administrativa habilitada, espacios de trabajo para producción de contenidos digitales, puestos de trabajo con equipos de cómputo, áreas para grabación o edición básica, mobiliario funcional y recursos TIC necesarios para la creación, revisión y publicación de productos digitales institucionales.</t>
  </si>
  <si>
    <t>Plataformas institucionales de comunicación y publicación digital, sistemas de información y gestión documental, herramientas tecnológicas para diseño, edición, almacenamiento y difusión de contenidos digitales, y aplicativos para el seguimiento y control de los productos publicados.</t>
  </si>
  <si>
    <t>Equipo directivo, comunicador, realizador de contenido y de comunicaciones, profesionales o técnicos en producción de contenidos digitales, personal administrativo de apoyo, enlaces de procesos y apoyo técnico, requeridos para la planeación, elaboración, validación, publicación y actualización de los productos digitales de la Regional.</t>
  </si>
  <si>
    <t>Area de Comunicaciones de la Regional</t>
  </si>
  <si>
    <t>Escritorios, Computadores, Papeleria, Internet, Programas y Apiicativos</t>
  </si>
  <si>
    <t>Comunicador y realizador</t>
  </si>
  <si>
    <t>Harold Andres Rodriguez Galdino</t>
  </si>
  <si>
    <t>Area de Comunicaciones</t>
  </si>
  <si>
    <t>Escritorios, Computadores, Papeleria, nternet, Programas y Aplicativos</t>
  </si>
  <si>
    <t>La regional no cuenta con los Recursos Fisicos sin embargo con muchom esfuerzo se ha dado cumplimiento a las Metas</t>
  </si>
  <si>
    <t>Escaso Recurso Tecnico y Equipos de los Contratistas</t>
  </si>
  <si>
    <t>Personal Idoneo Calificado y Cualificadom para el Area</t>
  </si>
  <si>
    <t>Micrófonos, trípodes, cámaras, portátiles, teléfono</t>
  </si>
  <si>
    <t>Dinamizador, realizador y diseñador</t>
  </si>
  <si>
    <t>Daniela Parra Sierra</t>
  </si>
  <si>
    <t>Leidy Johana León  Romero</t>
  </si>
  <si>
    <t>Instalaciones y puestos de trabajo co-working de la Dirección Regional, así como los equipos de computo y elementos de oficina dispuestos para cada apoyo del equipo de comunicaciones. Recursos para desplazamiento de los comunicadores a las zonas que se requiera.</t>
  </si>
  <si>
    <t>COMUNICADOR INTEGRAL REGIONAL 2	
DISEÑADOR CATEGORIA 2	
PERIODISTA REDES	
REALIZADOR CATEGORIA 2</t>
  </si>
  <si>
    <t>Maritza Velasco Diaz</t>
  </si>
  <si>
    <t>Servidores Públicos, contratistas del Grupo de Formación y Desarrollo del Talento Humano</t>
  </si>
  <si>
    <t>Infraestructura física de las oficinas para el desarrollo de mesas de trabajo cuando se realicen de forma presencial; equipos de cómputo para los funcionarios responsables; espacios institucionales para reuniones híbridas o virtuales; disponibilidad de conectividad y puestos de trabajo que permitan la elaboración, socialización y seguimiento de las acciones del Plan de Acción de la PPDA.</t>
  </si>
  <si>
    <t>Plataformas virtuales institucionales para capacitaciones; sistemas de información como eKOGUI y aplicativos de contratación; herramientas ofimáticas para elaboración de circulares, reportes y presentaciones; canales institucionales de comunicación interna (correo, intranet); herramientas de diseño digital para la elaboración de la caja de herramientas y piezas pedagógicas; metodologías de seguimiento del indicador.</t>
  </si>
  <si>
    <t>Profesionales de la Dirección Jurídica encargados de elaborar lineamientos, capacitar y realizar seguimiento al Plan; apoyo de la Dirección de Formación Profesional en actividades pedagógicas; profesionales de la Oficina de Comunicaciones para diseño y divulgación de contenidos; supervisores de contratos y ordenadores del gasto como población objetivo; equipo responsable de consolidar evidencias y reportes del indicador.</t>
  </si>
  <si>
    <t>Andrea Cristina Martínez</t>
  </si>
  <si>
    <t>Coordinadora Nacional de Procesos Judiciales y Conciliaciones</t>
  </si>
  <si>
    <t>Carolina Ospina Villegas</t>
  </si>
  <si>
    <t>Coordinadora Nacional de producción normativa y conceptos jurídicos</t>
  </si>
  <si>
    <t>Coordinación Nacional de producción normativa y conceptos jurídicos</t>
  </si>
  <si>
    <t>Sede del evento (auditorio o sala institucional)
Mobiliario (sillas, mesas, atriles
Espacios para equipos técnicos
Servicios básicos (electricidad, baños, ventilación)
Transporte y viáticos (si aplica)</t>
  </si>
  <si>
    <t>Equipos de sonido (micrófonos, parlantes, consola)
Proyectores o pantallas LED
Computadoras para presentaciones
Cámaras de video y fotografía
Conexión a internet estable
Plataforma de transmisión en vivo
Documentación y evaluación</t>
  </si>
  <si>
    <t>Equipo de logística y protocolo
Equipo de comunicaciones institucionales.
Equipo técnico audiovisual
Moderadores y facilitadores
Conferencistas</t>
  </si>
  <si>
    <t>Laura Paola Valero Valero</t>
  </si>
  <si>
    <t>Dinamizadora de Comunicación Pública</t>
  </si>
  <si>
    <t>Nivel de implementación del plan de apropiación de Tayana</t>
  </si>
  <si>
    <t>973 - Nivel de implementación del plan de apropiación de Tayana</t>
  </si>
  <si>
    <t>Coordinadora Grupo Planeación Operativa</t>
  </si>
  <si>
    <t>Juan Gabriel Vargas, Miguel Eduardo Caro, Adriana Catherine Lara, Rafael Rojas, Suzann Avila</t>
  </si>
  <si>
    <t>Juan Carlos Blanco</t>
  </si>
  <si>
    <t>Personal Administrativo e Instructores</t>
  </si>
  <si>
    <t>Jenny Arias- Julian Alonso Mesa -John Monsalve</t>
  </si>
  <si>
    <t>Coordinador Académica</t>
  </si>
  <si>
    <t>Coordinación de administracion Educativa</t>
  </si>
  <si>
    <t>EDGAR HINCAPIE YAQUEILIN CHAVARRO ANDRES QUINTERO LUIS CARLOS GONZALEZ GERMAN ALARCON</t>
  </si>
  <si>
    <t>ambientes del centro de formación, biblioteca, salón de eventos, sala de instructores, canchas deportivas, salón de eventos, sala de instructores, ambientes tics.</t>
  </si>
  <si>
    <t>instructores de las áreas correspondientes, equipos de coordinadores académicos, coordinador de formación</t>
  </si>
  <si>
    <t>Profesional de Administración Educativa, Coordinadores Académicos de programas que supervisen la implementación y adapten la formación según las necesidades de los Aprendices.</t>
  </si>
  <si>
    <t>Carlos Javier González, Ewdin Peña, Antonio Sanchez</t>
  </si>
  <si>
    <t>Sofia plus</t>
  </si>
  <si>
    <t>Coordinadores académicos, Coordinador de Formación, Coordinador administración educativa e instructores</t>
  </si>
  <si>
    <t>Sofía plus
SVP</t>
  </si>
  <si>
    <t>Coordinación académica
Equipo de gestión educatia</t>
  </si>
  <si>
    <t>Equqipo de oficina
Equipo computo 
Plataforma educativa de programación  formación 
Espacios de archivo y almacenamiento de documentación</t>
  </si>
  <si>
    <t>•	Sistemas de gestión académica y programación de fichas
•	Herramientas de seguimiento y control de programación
•	Protocolos y metodologías para la planificación de fichas
•	Software para registro y validación de información académica
Recursos humanos:</t>
  </si>
  <si>
    <t>•	Coordinadores académicos
•	Programador 
•	Instructores 
•	Personal administrativo de soporte
•	Personal de seguimiento y control académico</t>
  </si>
  <si>
    <t>OSCAR WILLIAM VERGARA ROMERO,JOHON FREDY SANABRIA MUÑOZ,EDICSON LOPEZ BENJUMEA-</t>
  </si>
  <si>
    <t>Plataforma sofia plus,Reportes inventario, acceso a internet, bases de datos, medios para el análisis de reportes o data, linea telefónica llamadas a celular, larga distancia y celulares</t>
  </si>
  <si>
    <t>Dos Coordinadores Academicos, instructores, Coordinador administraciòn educativa, apoyo administrativo</t>
  </si>
  <si>
    <t>Franco Garzón- Javier Mauricio Palomino</t>
  </si>
  <si>
    <t>Aplicativo Sofia Plus</t>
  </si>
  <si>
    <t>Instructores, apoyos aadministrativos, Administracion Educativa, Coordinadores Academicos</t>
  </si>
  <si>
    <t>Áreas administrativas oficinas de equipos de apoyo administrativo y de coordinadores académicos</t>
  </si>
  <si>
    <t>Software licenciado y plataformas virtuales SOFIA Plus y Zajuna. tics licencias computadores etc,</t>
  </si>
  <si>
    <t>Coordinadores académicos y apoyos administrativos</t>
  </si>
  <si>
    <t>Infraestructura y ambientes de formación adecuados (aulas, talleres y laboratorios) que permiten la correcta asignación de espacios, horarios y capacidades, garantizando la programación oportuna y coherente de las fichas de formación.</t>
  </si>
  <si>
    <t>Herramientas tecnológicas y sistemas de información institucionales (plataformas de programación académica y gestión administrativa) que facilitan el registro, validación y seguimiento de la programación de fichas conforme a los lineamientos del SENA.</t>
  </si>
  <si>
    <t>Personal administrativo y académico capacitado y articulado, responsable de planear, revisar y validar la programación de las fichas de formación, asegurando el cumplimiento de los criterios técnicos y normativos establecidos.</t>
  </si>
  <si>
    <t>COORDINADOERES ACADEMICOS</t>
  </si>
  <si>
    <t>Oficinas o espacios administrativos para la coordinación y seguimiento
Equipos de cómputo para ingreso y análisis de información
Mobiliario básico (mesas, sillas, archivadores)
Equipos de impresión y escaneo para documentación física</t>
  </si>
  <si>
    <t>Sistema de gestión académica del centro o entidad (para registrar y programar fichas)
Hojas de control o bases de datos para seguimiento de fichas programadas
Plataformas de planificación y programación académica
Instrumentos de verificación y control (checklists, formatos de seguimiento)
Conectividad a internet</t>
  </si>
  <si>
    <t>Coordinador académico o de planeación
Personal administrativo encargado del registro y seguimiento de fichas
Instructores o líderes de programa (para validar la programación de grupos)</t>
  </si>
  <si>
    <t>Yesenia Lizeth Duarte</t>
  </si>
  <si>
    <t>InfraesEquipos Tecnologicos (Computador, Video Beam, Impresora, Scaner, Perifericos), Software Básico y Especializado, Redes de Conectividad, Aplicativos Institucionales, Mobiliario de los ambientes de aprendizaje internos y/o externos.tructura Centro de Formación (Sede Principal y Sede la Granja)</t>
  </si>
  <si>
    <t>Erika Barrera Montañez</t>
  </si>
  <si>
    <t>Coordinadora Academica Regular</t>
  </si>
  <si>
    <t>Infraestructura y espacios institucionales para la planeación, coordinación y control de la programación de las fichas.</t>
  </si>
  <si>
    <t>Sistemas de información, plataformas académicas y herramientas tecnológicas necesarias para la programación, validación y seguimiento de las fichas.</t>
  </si>
  <si>
    <t>Personal administrativo y académico capacitado para planear, revisar y asegurar la correcta programación de las fichas, garantizando el cumplimiento del indicador.</t>
  </si>
  <si>
    <t>5 computadores, mobiliario - aplicaciones institucionales</t>
  </si>
  <si>
    <t>Computadores, escritorios, sillas, papelería y espacios para atención al instructor</t>
  </si>
  <si>
    <t>recursos técnicos como las plataformas institucionales de planificación y registro académico (SOFIAPLUS u otros sistemas internos), herramientas digitales para la verificación de cupos, horarios, ambientes y disponibilidad de instructores, conectividad estable y equipos tecnológicos que permitan el cargue y validación correcta de la información;</t>
  </si>
  <si>
    <t>conformados por coordinadores académicos responsables de la programación, personal administrativo que realice el registro y control de las fichas, instructores que aporten disponibilidad para la construcción de horarios, y personal de soporte tecnológico que asegure el funcionamiento correcto de las plataformas y sistemas durante el proceso de programación.</t>
  </si>
  <si>
    <t>Infraestructura administrativa, equipos de cómputo, mobiliario básico y recursos TIC para la correcta programación de fichas de formación.</t>
  </si>
  <si>
    <t>Plataformas digitales institucionales de gestión académica y de programación de la formación, sistemas de información para el registro, validación y seguimiento de fichas, y herramientas tecnológicas de apoyo para el control de horarios, instructores, ambientes y carga académica.</t>
  </si>
  <si>
    <t>Coordinador académico, personal administrativo de planeación y programación académica, instructores responsables de la planeación formativa y apoyo técnico, requeridos para la correcta estructuración, validación y seguimiento de las fichas de formación.</t>
  </si>
  <si>
    <t>Gressel Bermudez Davis/Silvia Archbold/Melania Francis</t>
  </si>
  <si>
    <t>Coordinadoras Académicas Titulada, complementaria y virtual, respectivamente.</t>
  </si>
  <si>
    <t>Oficina de la Coordinación Académica. Ambientes de Formación</t>
  </si>
  <si>
    <t>Coordinador Académico, Profesional de apoyo a la programación, instructores</t>
  </si>
  <si>
    <t>Plataformas Institucionales, Equipos de Cómputo, Simuladores, aplicativo Academico Administrativo (SOFIA plus) y Conectividad.</t>
  </si>
  <si>
    <t>Coordinadores Academicos, Instructores Técnicos y Transversales de Planta y contratoy  Apoyos Adminsitrativos.</t>
  </si>
  <si>
    <t>Liliana  Medina</t>
  </si>
  <si>
    <t>Materiales, Ambientes, Talleres, Simuladores de Formación.</t>
  </si>
  <si>
    <t>Edwin Alexander Puentes</t>
  </si>
  <si>
    <t>Oficinas administrativas y de coordinación académica. Aulas, talleres, laboratorios y unidades productivas. Espacios de reunión y coordinación. Ambientes de bienestar y apoyo</t>
  </si>
  <si>
    <t>Equipos de cómputo. Plataformas institucionales de gestión académica. Sistemas de información. Herramientas digitales de planificación. Conectividad a internet</t>
  </si>
  <si>
    <t>Coordinación académica. Instructores. Personal administrativo. Equipo de apoyo técnico. Personal de bienestar</t>
  </si>
  <si>
    <t>Ambientes de formacion, aulas, laboratorios, finca, cuatro (4) sedes de formación, así como con el equipo de Bienestar al Aprendiz y las áreas administrativas; igualmente, se dispone de centros de convivencia, restaurante, cafetería, servicio de transporte escolar, gimnasios, audiovisuales, ambientes deportivo y centros de convivencia y unidades productivas tanto agrícolas como pecuarias.</t>
  </si>
  <si>
    <t>Software sofia plus, betowa, nms, internet, aulas virtuales.</t>
  </si>
  <si>
    <t>Contratación de instructores, personal apoyo, coordinadores.</t>
  </si>
  <si>
    <t>IOVANY CATACOLI -  LUIS ALEJANDRO BAUTISTA – CRISTIAN CADENA – HERNANDO SANABRIA – EDNA ZAMORA HERNA</t>
  </si>
  <si>
    <t>CORDINADORES DE FORMACION</t>
  </si>
  <si>
    <t>Se cuenta con los recursos fisicos necesarios para desarrollar la programación de fichas, como son las oficinas de coordinación académica y sus apoyos misionales y los espacios necesarios para realizar las orientaciones para los grupos de instructores.</t>
  </si>
  <si>
    <t>Se cuenta con el recurso técnico requerido: laptops, computadores y servicio de internet necesario para realizar los procesos.</t>
  </si>
  <si>
    <t>Se tiene el recurso humano suficiente:  los apoyos misionales que necesitan la coordinación académica y 3 coordinadores académicos para la planeación y programación de fichas.</t>
  </si>
  <si>
    <t>Oficina de coordinacion academica, oficina de adminsitracion educativa del centro de formacion</t>
  </si>
  <si>
    <t>Apoyos técnicos de la coordinación</t>
  </si>
  <si>
    <t>Instructores, apoyo administración educativa, apoyo administrativo coordinación académica</t>
  </si>
  <si>
    <t>instalaciones físicas, equipos de computo</t>
  </si>
  <si>
    <t>Software para programación, office, aplicativo Sofia Plus</t>
  </si>
  <si>
    <t>Instructores y coordinadores y apoyos administrativos</t>
  </si>
  <si>
    <t>Oficinas coordinaciones académicas y salas de Instructores</t>
  </si>
  <si>
    <t>Equipos de computo y aplicativo Sofia plus</t>
  </si>
  <si>
    <t>Equipo Coordinaciones académicas e Instructores</t>
  </si>
  <si>
    <t>Ambientes en el Centro de Formación e infraestructura física en el CTCM,</t>
  </si>
  <si>
    <t>Plataformas digitales, Equipos de cómputo, Plan tecnológico 2024 - 2034, Empresas del sector productivo</t>
  </si>
  <si>
    <t>Instructores, Coordinadores Académicos, Misional, Administración Educativa, Apoyos Administrativos a la gestióna,</t>
  </si>
  <si>
    <t>María Cecilia Pérez - Diana Nexi Samacá - Yamile Galvis Quintero-Henry Gaitan</t>
  </si>
  <si>
    <t>Modulo para el cargue de horas del instructor, herramientas informaticas</t>
  </si>
  <si>
    <t>Aplicativos de gestión educativa, herramientas tecnológica para la programación de fichas</t>
  </si>
  <si>
    <t>Espacios administrativos del Centro de Formación, puestos de trabajo y equipos básicos de oficina requeridos para la programación, revisión y validación de fichas de formación durante la vigencia 2026.</t>
  </si>
  <si>
    <t>Plataformas institucionales del SENA (SOFIA Plus), sistemas de gestión académica, herramientas ofimáticas, lineamientos técnicos de programación de fichas, procedimientos internos y reportes de control y seguimiento.</t>
  </si>
  <si>
    <t>Personal administrativo, coordinadores académicos, coordinadores de formación y equipo de planeación, responsables de la programación, validación, ajuste y control de las fichas de formación, garantizando su correcta estructuración y cumplimiento de los lineamientos institucionales durante la vigencia 2026.</t>
  </si>
  <si>
    <t>45 instructores de planta y 240 instructores contratistas</t>
  </si>
  <si>
    <t>el CF formación cuenta con 5 coordinadores academicos y un apoyo a la coordinación</t>
  </si>
  <si>
    <t>Hector Fabian Mendez</t>
  </si>
  <si>
    <t>Equipo multidiciplinario de coordinación GAE</t>
  </si>
  <si>
    <t>"Vlakxmir Robles Marin" &lt;vroblesm@sena.edu.co&gt;</t>
  </si>
  <si>
    <t>Coordinador GAE</t>
  </si>
  <si>
    <t>MAURICIO ARMANDO PEÑA</t>
  </si>
  <si>
    <t>"Sala de planeación académica exclusiva para el equipo responsable.  Computadores de alto rendimiento para manejo de plataformas sin interrupciones. Internet de alta velocidad y redundante para acceso permanente a sistemas.
Impresoras multifuncionales para documentación física requerida.  Tableros físicos de seguimiento (Kanban) para visualización del avance diario."</t>
  </si>
  <si>
    <t>"Acceso prioritario y estable a SOFIA PLUS (plataforma SENA). Dashboard de visualización en tiempo real del estado de programación. Plantillas y formatos estandarizados para la carga de información. Protocolos de verificación técnica antes del cierre de cada ficha. Programa de capacitación técnica continua en actualizaciones del sistema."</t>
  </si>
  <si>
    <t>"Planificador académico dedicado exclusivamente a la programación. Responsable de calidad para verificación previa a cada entrega.  Equipo con roles claramente definidos (cargador, verificador, aprobador). Capacitador interno en normativa y procedimientos SENA. Revisor interpares para doble control entre áreas formativas."</t>
  </si>
  <si>
    <t>EILEEN KARINA CASTAÑEDA LOSADA</t>
  </si>
  <si>
    <t>Jesús Boanerges Camero Camacho - Norberto hernández - Isabel Cristina Yusunguaira - Omar Geovanny Pa</t>
  </si>
  <si>
    <t>Espacios administrativos y académicos adecuados como oficinas de planeación, coordinación académica y salas de trabajo, dotados con condiciones de conectividad, seguridad y ergonomía. Estos ambientes permiten la correcta planeación, programación y seguimiento de las fichas de formación, contribuyendo a la calidad, cobertura y pertinencia del servicio institucional.</t>
  </si>
  <si>
    <t>Sistemas de información y herramientas tecnológicas para la planeación académica, como plataformas de programación de fichas, sistemas de gestión académica, equipos de cómputo y aplicaciones de seguimiento. Permiten registrar, validar y controlar la correcta programación de fichas conforme a criterios institucionales y necesidades territoriales.</t>
  </si>
  <si>
    <t>Talento humano especializado conformado por coordinadores académicos, programadores de fichas, instructores líderes y personal administrativo. Son responsables de planear, revisar y validar la programación de fichas, garantizando coherencia académica, cobertura eficiente y cumplimiento de lineamientos institucionales.</t>
  </si>
  <si>
    <t>APOYO EN CERTIFICACION, COORDINADORES ACADEMICOS Y SUBDIRECTOE</t>
  </si>
  <si>
    <t>•  Ambientes de Formación (Aulas y Talleres)
•  Oficinas de Coordinación Académica
•  Infraestructura de Red (Conectividad)
•  Puntos de Información / Pantallas Digitales</t>
  </si>
  <si>
    <t>•  Aplicativo de Programación Académica (Integrado en SOFIA Plus / Betowa): 
•  Algoritmos de Optimización
•  Diseño Curricular (Estructura de la Ficha)
•  Tableros de Control (Dashboards)
•  Calendario Académico Institucional</t>
  </si>
  <si>
    <t>•  Coordinadores Académicos
•  Apoyo a la Programación Académica
•  Instructores Técnicos y Transversales
•  Gestores de Centros de Formación</t>
  </si>
  <si>
    <t>Para la vigencia 2026, para lograr las metas de establecidas se contrato a 172 instructores, con el apoyo de coordinadores y lideres y apoyos administrativos que gestionan el registro de la programación de instructores acorde a la oferta.</t>
  </si>
  <si>
    <t>ANDREA POTES RIAGA</t>
  </si>
  <si>
    <t>Victor Guillermo Barrientos Sossa/RUBEN DARIO MOTOYA ZAPATA</t>
  </si>
  <si>
    <t>Jenny Arias- Julian Alonso Mesa- John Monsalve</t>
  </si>
  <si>
    <t>Luz Estella Chica Arango. Bladimir Coba Rodríguez.Magda Elizabeth Lopera. Ana María Páez, Eliana Mar</t>
  </si>
  <si>
    <t>instructores de las áreas correspondientes, coordinaciones académicas y de formación.</t>
  </si>
  <si>
    <t>Carlos Javier González, Antonio Sanchez, Edwin Peña</t>
  </si>
  <si>
    <t>Plataforma Sofia plus</t>
  </si>
  <si>
    <t>•	Ambientes de formación
•	Talleres y laboratorios
•	Infraestructura</t>
  </si>
  <si>
    <t>•	sistemas de programación académica
•	Plataformas de gestión curricular
•	Herramientas de control de ejecución de horas formación 
•	Dotación de equipos tecnológicos para formación
•	Capacidad tecnológica instalada</t>
  </si>
  <si>
    <t>•	Instructores por programa
•	coordinadores académicos
•	Apoyos administrativos  y de gestión</t>
  </si>
  <si>
    <t>JOHON FREDY SANABRIA MUÑOZ, EDICSON LOPEZ BENJUMEA ,OSCAR WILLIAM VERGARA ROMERO</t>
  </si>
  <si>
    <t>Dos Coordinadores Academicos, instructores un apoyo administrativo</t>
  </si>
  <si>
    <t>Coordinadores Académicos, Instructores, aprendices, Apoyo administración Educativa, o</t>
  </si>
  <si>
    <t>Software licenciado y plataformas virtuales SOFIA Plus y Zajuna. estadistico sena, tics licencias computadores etc,</t>
  </si>
  <si>
    <t>INSTALACIONES DE LAS INSTITUCIONES</t>
  </si>
  <si>
    <t>GUIA PROGRAMACION DE INSTRUCTORES</t>
  </si>
  <si>
    <t>EQUIPO EPC, COORDINADORES ACADEMICOS, INSTRUCTORES</t>
  </si>
  <si>
    <t>Sistema de gestión académica y administrativa del SENA (o institucional)
Bases de datos para registro de asistencia y control de horas programadas
Instrumentos de seguimiento académico (checklists, reportes de horas, formatos de control de asistencia)
Protocolos estandarizados para consolidación y cálculo del porcentaje</t>
  </si>
  <si>
    <t>Coordinador académico o líder del programa
Personal administrativo (registro de asistencia, consolidación de datos, elaboración de reportes)
Instructores o tutores (para actualizar información de asistencia y cumplimiento de horas)</t>
  </si>
  <si>
    <t>Puestos de Trabajo
Ambientes de Formación
Empresas
Plataformas Virtuales – Espacios
Herramientas
Software – Hardware
Computadores
Mobiliario</t>
  </si>
  <si>
    <t>Lineamientos
Estructuras Curriculares
Guías de Aprendizaje
Bibliotecas OVAS
Software 
Materiales de Formación
Maquinaria y Equipo
Computadores</t>
  </si>
  <si>
    <t>Coordinadora Academica Titulada Regular</t>
  </si>
  <si>
    <t>Ambientes de formación e infraestructura institucional necesarios para la ejecución de las horas programadas de los grupos de formación titulada.</t>
  </si>
  <si>
    <t>Sistemas de información, plataformas académicas y herramientas tecnológicas para el registro, seguimiento y control de la programación de las horas de formación</t>
  </si>
  <si>
    <t>Instructores y personal administrativo capacitado para planear, ejecutar y verificar que los grupos de formación titulada cumplan con más del 80% de las horas programadas según el diseño curricular.</t>
  </si>
  <si>
    <t>GINA DEL PILAR SANCHEZ SANCHEZ FAVIO ARMANDO MEDINA CALDERON ANDRES JOSUE PIÑEROS HERNANDEZ MARIO WI</t>
  </si>
  <si>
    <t>Instructores, Coordinadores Académicos; Coordinador de Formación</t>
  </si>
  <si>
    <t>3 coordinadores académicos, 2 Almacenistas, 4 Apoyos administrativos</t>
  </si>
  <si>
    <t>Raquel Suárez Benítez</t>
  </si>
  <si>
    <t>En recursos físicos, se necesita disponibilidad suficiente de ambientes de aprendizaje (aulas, talleres, laboratorios, ambientes especializados) en condiciones operativas, con horarios asignables y capacidad acorde al tamaño de las fichas, además de logística para garantizar continuidad (mantenimiento, insumos y disponibilidad de espacios).</t>
  </si>
  <si>
    <t>n recursos técnicos, se requiere contar con herramientas de planeación y seguimiento (sistemas académicos y tableros de control) que permitan comparar lo programado vs. lo exigido por el diseño curricular, gestionar cambios de horario, controlar novedades (inasistencias, suspensiones, reprogramaciones), y asegurar conectividad y medios para formación presencial/mediada por TIC cuando aplique.</t>
  </si>
  <si>
    <t>En recursos humanos, es indispensable disponer de instructores suficientes y oportunamente contratados, con perfiles acordes a las competencias del programa, coordinadores académicos que garanticen la programación y control del cumplimiento, apoyo administrativo para la gestión de horarios, ambientes y reportes, y equipos de bienestar que reduzcan deserción e inasistencias que afecten la ejecución. En conjunto, estos recursos permiten minimizar cancelaciones y reprogramaciones</t>
  </si>
  <si>
    <t>Infraestructura administrativa y académica habilitada, espacios de planeación y coordinación académica, puestos de trabajo con equipos de cómputo, mobiliario básico y recursos TIC necesarios para la programación, seguimiento y control de las horas de formación conforme al diseño curricular.</t>
  </si>
  <si>
    <t>Plataformas digitales institucionales de gestión académica y programación de la formación, sistemas de información para el registro, validación y seguimiento de la planeación horaria, control de instructores y ambientes, y herramientas tecnológicas para la verificación del cumplimiento del diseño curricular.</t>
  </si>
  <si>
    <t>Coordinadores académicos, personal de planeación y programación académica, instructores responsables de la planeación formativa, y personal administrativo de apoyo y soporte técnico, requeridos para la correcta programación, seguimiento y ajuste de las fichas de formación titulada.</t>
  </si>
  <si>
    <t>Coordinadores académicos titulada/virtual</t>
  </si>
  <si>
    <t>Oficina de la Coordinación Academica</t>
  </si>
  <si>
    <t>Coordinador Academcio, Apoyos Profesionales y Técnicos</t>
  </si>
  <si>
    <t>José DAnilo Arango Barragán</t>
  </si>
  <si>
    <t>Aulas de formación. Talleres, laboratorios y ambientes especializados. Unidades productivas. Espacios de coordinación académica y administrativa. Ambientes de bienestar</t>
  </si>
  <si>
    <t>Instructores. Coordinación académica. Personal administrativo. Equipo de apoyo técnico. Equipo de bienestar al aprendiz</t>
  </si>
  <si>
    <t>Ambientes de formación titulada del Centro, aulas, talleres y laboratorios, oficinas administrativas y espacios destinados a la planeación, ejecución y seguimiento de la programación académica conforme al diseño curricular.</t>
  </si>
  <si>
    <t>Plataformas institucionales del SENA (Sofía Plus y sistemas de gestión académica), equipos de cómputo, herramientas ofimáticas, cronogramas de programación, diseños curriculares oficiales y sistemas de seguimiento a la ejecución de horas programadas.</t>
  </si>
  <si>
    <t>Instructores de formación titulada, coordinadores académicos, líderes de programa, personal administrativo y equipos de seguimiento académico responsables de la planeación, control y verificación del cumplimiento de las horas programadas.</t>
  </si>
  <si>
    <t>IOVANY CATACOLI - LUIS ALEJANDRO BAUTISTA – CRISTIAN CADENA – HERNANDO SANABRIA – EDNA ZAMORA HERNAN</t>
  </si>
  <si>
    <t>COORDINADORES DE FORMACION.</t>
  </si>
  <si>
    <t>Se cuenta con oficinas y mobiliario de oficina para la respectiva planeación, programación de la ejecución de la formación para dar cumplimiento al diseño curricular</t>
  </si>
  <si>
    <t>Se cuenta con computadores y servicio de internet para realizar la programación de fichas de acuerdo con el diseño curricular y la programación realizada por la coordinación</t>
  </si>
  <si>
    <t>Se cuenta con apoyos misionales de las coordinaciones académicas y coordinadores académicos para la planeación y programación del proceso</t>
  </si>
  <si>
    <t>Aplicativos de programación de ambientes y fichas de formación</t>
  </si>
  <si>
    <t>Equipo de cómputo
Sofía plus
One drive
SVP</t>
  </si>
  <si>
    <t>Gestor de grupo
Coordinador académico</t>
  </si>
  <si>
    <t>Ambientes de formación del Centro, aulas, talleres, laboratorios y espacios institucionales necesarios para el desarrollo de la formación titulada conforme al diseño curricular aprobado</t>
  </si>
  <si>
    <t>Plataformas y sistemas de información institucionales, especialmente SOFÍA Plus, para la programación, seguimiento y control de horas de formación ejecutadas, verificación del cumplimiento del diseño curricular y registro de la ejecución académica de las fichas.</t>
  </si>
  <si>
    <t>Coordinadores académicos, instructores de formación titulada, personal de planeación académica y personal administrativo de apoyo responsables de la programación, ejecución, seguimiento y control de las horas de formación conforme al diseño curricular.</t>
  </si>
  <si>
    <t>Eufemia Pacheco, Jessica Tobon y Alejandro Osorio</t>
  </si>
  <si>
    <t>Coordiandores academicos</t>
  </si>
  <si>
    <t>"Luis Guillermo Falla Jorge Jaime Mendoza Patricia Liliana Correa Rosa Elvira Rubio  Jhon Edward Vaq</t>
  </si>
  <si>
    <t>Coordinador misional, coordinadores académicos, Apoyos administrativos e instructoresuipos y medios tecnológicos, acceso a internet</t>
  </si>
  <si>
    <t>COORDANADOR ACADEMICO</t>
  </si>
  <si>
    <t>"Computador, Televisor, teléfono, tableros, impresora, Videobeam, aplicativos. "</t>
  </si>
  <si>
    <t>Coordinación academica, administración educativa, Instructores, apoyo administrativo, coordinación de formación, programadoras.</t>
  </si>
  <si>
    <t>Yilse Aleida Ruiz Carrillo, Christian Rivas del Toro, Elsa Ines Romaña</t>
  </si>
  <si>
    <t>"Aulas y Talleres Adecuados y Disponibles: Espacios físicos suficientes, en óptimo estado y con la capacidad adecuada para todos los grupos, evitando traslados o cancelaciones por falta o indisponibilidad de espacio. quipos y Herramientas de Formación (por Programa): Maquinaria, herramientas, software especializado, simuladores y equipos de laboratorio en completo funcionamiento y en cantidad suficiente para la práctica de todos los aprendices. 
Infraestructura Tecnológica de Aula: Video beam,</t>
  </si>
  <si>
    <t>"Acceso y Dominio del Sistema Académico (SOFIA Plus): Uso efectivo y estandarizado del módulo de ""Programación de la Formación"" por parte de coordinadores e instructores para cargar y ajustar el cronograma. Software de Planificación y Seguimiento (Dashboard): Herramienta (como Excel avanzado, Power BI, o un sistema interno) que consolide, en tiempo real, el porcentaje de horas programadas vs. diseño curricular por cada ficha, generando alertas tempranas. Protocolos y Formatos Estandarizados:</t>
  </si>
  <si>
    <t>"Coordinador Académico (Líder del Proceso): Responsable directo del monitoreo, análisis semanal, toma de decisiones correctivas y reporte del indicador. Actúa como el eje articulador. Instructores Titulares Comprometidos y Capacitados: Corresponsables de la programación detallada de sus actividades (planeación de aula) y de su carga oportuna en el sistema. Deben entender la importancia del indicador. Asistente o Apoyo Administrativo (Gestor de Datos): Encargado de verificar la completitud</t>
  </si>
  <si>
    <t>Espacios académicos y administrativos como aulas, talleres, laboratorios y oficinas de coordinación académica, dotados con condiciones de conectividad, seguridad y ergonomía. Estos ambientes facilitan la planeación, ejecución y seguimiento de la programación horaria, asegurando el cumplimiento del diseño curricular en la formación titulada.</t>
  </si>
  <si>
    <t>Herramientas tecnológicas para la planeación y control académico, incluyendo sistemas de gestión académica, plataformas de programación de horarios, equipos de cómputo y aplicaciones de seguimiento. Permiten validar la programación de horas, monitorear avances y asegurar coherencia con los diseños curriculares establecidos.</t>
  </si>
  <si>
    <t>Talento humano conformado por coordinadores académicos, programadores de fichas, instructores y personal administrativo. Son responsables de planear, revisar y ejecutar la programación de horas de formación, garantizando el cumplimiento del diseño curricular, la calidad del servicio y la cobertura institucional.</t>
  </si>
  <si>
    <t>Profesional de apoyo, instructores</t>
  </si>
  <si>
    <t>Equipo de computo y aplicaciones</t>
  </si>
  <si>
    <t>Equipo multidiciplinario de formación profesional integral y la coordinación académica</t>
  </si>
  <si>
    <t>Coordinadores Académicos, Apoyos administrativos</t>
  </si>
  <si>
    <t>Instructora - Coordinadora Acacémica</t>
  </si>
  <si>
    <t>•  Ambientes de Formación (Capacidad Instalada)
•  Ambientes Virtuales de Aprendizaje
•  Oficinas de Coordinación
•  Maquinaria y Equipos</t>
  </si>
  <si>
    <t>•  Diseños Curriculares (Documento Base
•  Módulo de Programación en SOFIA Plus / Betowa
•  Algoritmos de Cruce de Horarios
•  Dashboards de Seguimiento (Power BI
•  Guías de Aprendizaje</t>
  </si>
  <si>
    <t>•  Coordinadores Académicos
•  Gestores de Programación
•  Instructores Técnicos y Transversales
• Comité de Evaluación y Seguimiento</t>
  </si>
  <si>
    <t>Plataformas Sofia Plus, ZAJUNA, Equipos de cómputo</t>
  </si>
  <si>
    <t>Instructores, Coordinadores Académicos, Apoyos Administrativos a la gestión</t>
  </si>
  <si>
    <t>María Cecilia Pérez - Diana Nexi Samacá - Yamile Galvis Quintero-Henry Gaitán</t>
  </si>
  <si>
    <t>Ambientes de formación. Equipos y mantenimiento. Materiales de formación</t>
  </si>
  <si>
    <t>Sistemas y plataformas institucionales. Herramientas de control y seguimiento.</t>
  </si>
  <si>
    <t>Coordinación/Planeación académica. Instructores. Gestión de ambientes. Apoyo administrativo</t>
  </si>
  <si>
    <t>Herramientas informaticas, plataforma institucional Sofia Plus</t>
  </si>
  <si>
    <t>ELIANA GARNICA Y EDDY CAMACHO</t>
  </si>
  <si>
    <t>instructores con el perfil según el diseño curricular, aprendices, coordinadores, apoyos administrativos</t>
  </si>
  <si>
    <t>Laura Ramirez, Gustavo Carvajal  y Alexander Durango</t>
  </si>
  <si>
    <t>Oficinas de Coordinaciones académicas, salas de Instructores</t>
  </si>
  <si>
    <t>Equipos de computo aplicativo Sofia Plus</t>
  </si>
  <si>
    <t>Equipos Coordinación académica e Instructores de Formación</t>
  </si>
  <si>
    <t>Coordinación Formación Profesional, Coordinadores Académicos</t>
  </si>
  <si>
    <t>Suzann Bibiana Avila Luna, Miguel Eduardo Caro, Juan Gabriel Vargas y Adriana Catherine Lara</t>
  </si>
  <si>
    <t>Manuel Vargas</t>
  </si>
  <si>
    <t>1 líder contrato de aprendizaje 1 apoyo administrativo para seguimiento a contrato de aprendizaje 12 instructores para seguimiento a etapa productiva de diferentes áreas de formación</t>
  </si>
  <si>
    <t>ELIZA CARBONELL</t>
  </si>
  <si>
    <t>ambientes del centro de formación, biblioteca, canchas deportivas, salón de eventos, sala de instructores</t>
  </si>
  <si>
    <t>plataforma sofia plus, LMS, diseño curriculares, guías de aprendizaje</t>
  </si>
  <si>
    <t>angela patricia rojas ochoa, coordinaciones académicas</t>
  </si>
  <si>
    <t>Diana Edith Piñeros Mora</t>
  </si>
  <si>
    <t>Coordinadores Acádemicos de programas que supervisen la implementación y adapten la formación según las necesidades de los Aprendices.</t>
  </si>
  <si>
    <t>Coordinadores académicos, Coordinador de Formación  e instructores</t>
  </si>
  <si>
    <t>•	Ambientes 
•	Empresas aliadas
•	Infraestructura y mobiliario 
•	Equipo tecnológico</t>
  </si>
  <si>
    <t>•	Disponibilidad de sistemas de gestión académica
•	Plataformas de seguimiento a etapa productiva
•	Herramientas de control de tiempos formativos</t>
  </si>
  <si>
    <t>•	Instructores de seguimiento productivo
•	Coordinadores académicos
•	Profesionales gestores de relación empresa-centro</t>
  </si>
  <si>
    <t>JOHON FREDY SANABRIA MUÑOZ, EDICSON LOPEZ BENJUMEA</t>
  </si>
  <si>
    <t>Instructores Seguimiento Etapa Practica Coordinadores Académicos</t>
  </si>
  <si>
    <t>Un Coordinador de Formación y dos Coordinadores académicos y apoyo administrativo</t>
  </si>
  <si>
    <t>Jairo Iván Cerón -Franco Garzón- Javier Mauricio Palomino</t>
  </si>
  <si>
    <t>Coordinaador de Formación Profesional y Coordinador Academico</t>
  </si>
  <si>
    <t>computadores, aplicativo sofia plus</t>
  </si>
  <si>
    <t>Instructores, Coordinadores academicos, Coordinadores de Formacion, Oficina Administracion eeducativa</t>
  </si>
  <si>
    <t>Edgar Humberto Chacon</t>
  </si>
  <si>
    <t>ambientes de formacion convencional, como laboratorios, talleres, aulas polivalentes y unidades productivas, para la simulación de entornos laborales reales, en las Instituciones Educativas
Áreas administrativas oficinas de equipos de apoyo administrativo y de coordinadores académicos</t>
  </si>
  <si>
    <t>Coordinadores apoyos administrativos, instructores</t>
  </si>
  <si>
    <t>Coordinadores  Academicos</t>
  </si>
  <si>
    <t>INSTALACIONES DE LA ENTIDAD, EQUIPOS DE COMPUTO.</t>
  </si>
  <si>
    <t>APLICATIVO SOFIA PLUS - GUIA PARA EL DESARROLLO DE LA FORMACION PROFESIONAL</t>
  </si>
  <si>
    <t>PERSONAL DE PLANTA Y CONTRATISTA ENCARGADOS DE ETAPA PRODUCTIVA</t>
  </si>
  <si>
    <t>Oficinas administrativas para coordinación y seguimiento académico
Salas de reuniones o de trabajo para análisis de información
Equipos de cómputo para registro, análisis y procesamiento de datos
Mobiliario básico (mesas, sillas, archivadores)
Equipos de impresión y escaneo para documentación física</t>
  </si>
  <si>
    <t>Sistema de gestión académica del SENA o plataforma institucional (para registrar el estado de los aprendices)
Bases de datos para control de asistencia, avances y estado académico
Hojas de cálculo o software de análisis de datos (Excel, Access u otros)
Instrumentos de seguimiento académico (formatos, checklists, reportes)</t>
  </si>
  <si>
    <t>Coordinador académico o líder de seguimiento
Personal administrativo (registro de estados, consolidación de datos, elaboración de reportes)
Instructores o tutores (para actualizar información de asistencia y desempeño)</t>
  </si>
  <si>
    <t>Puestos de Trabajo
Herramientas
Software – Hardware
Computadores
Mobiliario</t>
  </si>
  <si>
    <t>Lineamientos
Estructuras Curriculares
Guías de Aprendizaje
Bibliotecas OVAS
Software 
Materiales de Formación
Maquinaria y Equipo
Computadores
Plataformas Virtuales Institucionales.</t>
  </si>
  <si>
    <t>Ambientes de formación e infraestructura institucional para la atención y acompañamiento de los aprendices durante la etapa productiva.</t>
  </si>
  <si>
    <t>Plataformas, sistemas de información y herramientas tecnológicas necesarias para el registro, seguimiento y control de la evaluación del RAP de la etapa productiva.</t>
  </si>
  <si>
    <t>Instructores y personal capacitado para orientar, acompañar y realizar seguimiento a los aprendices en formación, asegurando la correcta evaluación de la etapa productiva y el cumplimiento del indicador.</t>
  </si>
  <si>
    <t>En recursos físicos, se necesita disponibilidad de espacios de atención y orientación (bienestar, coordinación académica, apoyo al aprendiz), ambientes para sesiones de socialización del procedimiento, y logística para jornadas de revisión/cierre (salones, puestos de atención, desplazamientos cuando aplique</t>
  </si>
  <si>
    <t>n recursos técnicos, se requiere el uso eficiente y estable de los sistemas de información académica (registro, seguimiento y trazabilidad del RAP), conectividad adecuada, herramientas para gestión documental (formatos, evidencias, actas, repositorios), tableros de control para identificar aprendices “a punto de vencer” y alertas tempranas que prioricen casos dentro de los tiempos de etapa productiva</t>
  </si>
  <si>
    <t>En recursos humanos, es indispensable contar con instructores/asesores responsables del RAP, coordinación académica y apoyo administrativo para programación y validación de evidencias, profesionales de bienestar/orientación para acompañar casos con barreras, y gestores de articulación con el sector productivo para facilitar la ruta hacia la etapa productiva. En conjunto, estos recursos son necesarios para agilizar la evaluación del RAP, mejorar la oportunidad del cierre académico y aumentar el p</t>
  </si>
  <si>
    <t>Jose Ricardo ORdoñez Barrera</t>
  </si>
  <si>
    <t>Infraestructura administrativa y académica habilitada, espacios de atención y seguimiento al aprendiz, puestos de trabajo con equipos de cómputo, áreas para orientación y evaluación, mobiliario básico y recursos TIC necesarios para el acompañamiento, control y cierre de la etapa productiva.</t>
  </si>
  <si>
    <t>Plataformas digitales institucionales de gestión académica y seguimiento de la etapa productiva, sistemas de información para el control de tiempos, registro y evaluación del RAP, herramientas tecnológicas para la comunicación con aprendices y empresas, y aplicativos para la trazabilidad y cierre académico.</t>
  </si>
  <si>
    <t>Coordinadora académica, instructores responsables de la etapa productiva, evaluadores, gestores de seguimiento a la etapa productiva, personal administrativo de planta y apoyo técnico, requeridos para el acompañamiento, evaluación, control de tiempos y cierre oportuno del estado académico del aprendiz.</t>
  </si>
  <si>
    <t>Coordinador Academico, Apoyo Profesionales y Técnicos</t>
  </si>
  <si>
    <t>Coordinadro Academico</t>
  </si>
  <si>
    <t>Orientador etapa productiva</t>
  </si>
  <si>
    <t>Equipo computo, Conectividad, plataformas tecnologicas para la administracion de la formaci n y la informaci n de las acciones de la meta</t>
  </si>
  <si>
    <t>Personal administrativo para la planeacion, seguimiento y control de las acciones necesarias para el cumplimiento de la meta</t>
  </si>
  <si>
    <t>Anais Ripoll Alcazar</t>
  </si>
  <si>
    <t>Aulas de formación. Talleres, laboratorios y ambientes especializados. Unidades productivas. Espacios de bienestar al aprendiz. Áreas administrativas y de coordinación académica</t>
  </si>
  <si>
    <t>Instructores. Coordinación académica. Gestores de etapa productiva. Personal administrativo. Equipo de bienestar al aprendiz</t>
  </si>
  <si>
    <t>Aplicativo Sena Sofia Plus.  GFPI-P-006 Procedimiento ejecución de la Formación Profesional Integral. GFPI-G-040 Guía Etapa Productiva Proceso Formativo</t>
  </si>
  <si>
    <t>Ambientes de formación del Centro, oficinas administrativas y espacios para seguimiento académico, así como instalaciones físicas de las empresas adscritas al SENA (como FASENDA) donde los aprendices desarrollan la etapa productiva, incluyendo áreas operativas y administrativas habilitadas para el acompañamiento y evaluación del RAP.</t>
  </si>
  <si>
    <t>Plataformas institucionales del SENA (Sofía Plus y sistemas académicos), equipos de cómputo, herramientas ofimáticas, bases de datos de seguimiento académico, registros de evaluación del RAP de Etapa Productiva y sistemas de articulación con empresas adscritas al SENA que apoyan el desarrollo de la etapa productiva.</t>
  </si>
  <si>
    <t>Instructores responsables de la evaluación del RAP de Etapa Productiva, coordinadores académicos, equipos de apoyo pedagógico, personal administrativo y representantes de empresas adscritas al SENA (como FASENDA) que acompañan y apoyan a los aprendices en el desarrollo de la etapa productiva.</t>
  </si>
  <si>
    <t>Se cuenta con las oficinas y mobiliario de oficina necesario para realizar revisión y planeación de las acciones a realizar para cumplir indicador</t>
  </si>
  <si>
    <t>Se cuenta dotado con computadores y servicio de internet a cada apoyo misional de las coordinaciones académicas y los coordinadores en sí.</t>
  </si>
  <si>
    <t>Se cuenta con apoyos misionales y coordinadores academicos para generar, analizar y revisar reportes y desarrollar las acciones de contingencia para gestionar el indicador</t>
  </si>
  <si>
    <t>Oficina de etapa practica del Centro de Formacion</t>
  </si>
  <si>
    <t>Leidy Vanesa Gallego</t>
  </si>
  <si>
    <t>Instructora Etapa Productiva</t>
  </si>
  <si>
    <t>internet, material pedagogico digital , proyectos formativo, diseños curriculares, aplicativos sofia plus y betowa</t>
  </si>
  <si>
    <t>Laura Ramirez, Yuranni Palacios</t>
  </si>
  <si>
    <t>Coordinadora Academica y Apoyo administrativo</t>
  </si>
  <si>
    <t>Jaime Vergara, Jorge Llano y Adelaida  Cano Molina</t>
  </si>
  <si>
    <t>Coordinador de contrato de aprendizaje</t>
  </si>
  <si>
    <t>Plataformas ZJUNA, Sofia Plus, Equipos de cómuto</t>
  </si>
  <si>
    <t>Instructores, Coordinadores Académicos y de Administración Educativa</t>
  </si>
  <si>
    <t>Ambientes de formación funcionales. Materiales de formación.  Espacios/logística de cierre</t>
  </si>
  <si>
    <t>Sistemas institucionales y operación tecnológica. Herramientas de control y seguimiento (calidad del cierre).</t>
  </si>
  <si>
    <t>Instructores (área / competencia). Equipo administrativo (apoyo académico / registros). Coordinación académica (líder / coordinador).  Bienestar y acompañamiento al aprendiz.</t>
  </si>
  <si>
    <t>Infraestructara del centro de formacion, muebles y enseres</t>
  </si>
  <si>
    <t>Aplicativos para la gestión de juicios evaluativos, instrumentos de monitoreo y control para garantizar el registro de juicios evaluativos</t>
  </si>
  <si>
    <t>Instructores, apoyos administrativos, coordinadores</t>
  </si>
  <si>
    <t>Oficina administrativa</t>
  </si>
  <si>
    <t>Software
Computadores</t>
  </si>
  <si>
    <t>Coordinadores académicos
Instructores técnicos
Equipo de bienestar</t>
  </si>
  <si>
    <t>Ambientes institucionales del Centro de Formación destinados a la gestión académica, seguimiento y evaluación de la etapa productiva, así como espacios administrativos para el control y verificación del estado académico de los aprendices.</t>
  </si>
  <si>
    <t>Plataformas y sistemas de información institucionales, especialmente SOFÍA Plus, para el seguimiento del estado académico, control de tiempos de la etapa productiva, registro y evaluación del Resultado de Aprendizaje Pendiente (RAP), conforme a la normatividad académica vigente.</t>
  </si>
  <si>
    <t>Coordinadores académicos, instructores de seguimiento a la etapa productiva, instructores evaluadores del RAP, personal administrativo de apoyo académico y equipos responsables del control, seguimiento y validación del estado académico de los aprendices.</t>
  </si>
  <si>
    <t>7 instructores contratistas</t>
  </si>
  <si>
    <t>Alejandro Osorio y Eufemia pachecho</t>
  </si>
  <si>
    <t>El Centro de formación para la vigencia 2026 contratara 13 instructores para realizar seguimiento a aprendices en etapa practica</t>
  </si>
  <si>
    <t>Equipo de computo, aplicativos.</t>
  </si>
  <si>
    <t>Equipo multidiciplinario de contrato de aprendizaje</t>
  </si>
  <si>
    <t>Alvaro Pedaraza</t>
  </si>
  <si>
    <t>FERNANDO CANO</t>
  </si>
  <si>
    <t>Coordinación Formación Profesional, Coordinaciones Académicas.</t>
  </si>
  <si>
    <t>y aplicativos institucionales
Equipos y medios tecnológicos, acceso a internet</t>
  </si>
  <si>
    <t>cceso a internet
Lider del proceso, Apoyos administrativos e instructores</t>
  </si>
  <si>
    <t>JOS EALEJANDRO OROZCO OCHOA</t>
  </si>
  <si>
    <t>Elsa Ines Romaña</t>
  </si>
  <si>
    <t>"Espacios de evaluación productiva adecuados:  Ambientes simulados o reales (talleres, laboratorios, empresas) equipados para demostrar competencias. Infraestructura tecnológica de apoyo:  Equipos de cómputo, software especializado y herramientas técnicas actualizadas.   Materiales y consumibles:  Insumos necesarios para ejecutar actividades productivas (ej.: componentes electrónicos, materiales de construcción, reactivos).
Espacios de coordinación académica:
Salas para reuniones de seguimient</t>
  </si>
  <si>
    <t>"Plataforma de seguimiento académico (Ej.: SOFIA PLUS):  Módulos específicos para monitorear avances de etapa productiva y alertas tempranas. Instrumentos de evaluación estandarizados:  Rúbricas, listas de chequeo y    rotocolos alineados con el RAP de etapa productiva.  Sistema de programación y recordatorios automáticos: Calendarios digitales integrados con notificaciones a aprendices e instructores.
Bases de datos centralizadas:
Registro en tiempo real del estado de cada aprendiz (ej.: tabl</t>
  </si>
  <si>
    <t>"Instructores especializados por área: Con disponibilidad exclusiva para evaluación de etapa productiva.  Coordinadores de seguimiento académico: Responsables de verificar cumplimiento de tiempos y reportar desviaciones.E quipo de apoyo administrativo: Gestores de logística (agendamiento, entrega de materiales, coordinación con empresas).   Tutores o monitores de apoyo: Para acompañamiento previo a la evaluación (ej.: nivelación o simulacros).
Líder de calidad formativa: Encargado de auditoría</t>
  </si>
  <si>
    <t>Espacios institucionales y productivos adecuados para el seguimiento y evaluación de la etapa productiva, como oficinas de coordinación académica, salas de orientación y ambientes de práctica en empresas. Estos espacios permiten el acompañamiento oportuno de los aprendices y la correcta gestión del RAP de etapa productiva.</t>
  </si>
  <si>
    <t>Sistemas de información académica y herramientas digitales que soportan el seguimiento de la etapa productiva, incluyendo plataformas de gestión académica, módulos de evaluación del RAP, equipos de cómputo y sistemas de reporte. Facilitan el control de tiempos, el registro de evidencias y la evaluación oportuna.</t>
  </si>
  <si>
    <t>Talento humano conformado por instructores evaluadores, coordinadores académicos, gestores de etapa productiva y personal administrativo. Son responsables del acompañamiento, seguimiento y evaluación del RAP de etapa productiva, garantizando calidad, pertinencia y cumplimiento de los tiempos establecidos.</t>
  </si>
  <si>
    <t>Coordinador  de Formación</t>
  </si>
  <si>
    <t>•  Oficinas de Coordinación Académica: 
•  Infraestructura de las Empresas Co-formadoras
•  Archivos Digitales de Gestión</t>
  </si>
  <si>
    <t>•  Módulos de Gestión de Etapa Productiva (SOFIA Plus / Betowa
•  Tableros de Control de "Aprendices por Certificar
•  Bitácoras Quincenales Digitales
•  Sistema de Alertas Automáticas</t>
  </si>
  <si>
    <t>•	Instructores de Seguimiento de Etapa Productiva
•	Coordinadores Académicos
•	Apoyo Administrativo de Registro y Control
•	Aprendices</t>
  </si>
  <si>
    <t>Para la vigencia 2026, para lograr las metas de establecidas se contrato a 182 instructores, con el apoyo de coordinadores y lideres</t>
  </si>
  <si>
    <t>Instructores, Psicologo, Representante de los aprendices, Personal administrativo</t>
  </si>
  <si>
    <t>El  Centro Ambiental Ecoturístico  para garantizar la formación cuenta  una planta física de ambientes de formación dentro de las instalaciones de la institución, El  Centro Ambiental Ecoturístico  para garantizar la formación cuenta  personal de planta 49 y 51 contratistas.</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</si>
  <si>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76,24%
•	Formación complementaria 20,71% ejecutado
•	En las estrategias campeSENA y Full Popular se cuenta con una ejecución de 11,79% y
•	13,72% respectivamente.
•	Primer curso 18,11% lo cual representa una muy baja ejecución.
•	En ECCL 0%
•	Planes de negocio 0%
•	Contratos de aprendizaje 53,15%
La ejecución presupuestal, está acorde con lo esperado un total comprometido del 67,10 % por encima de la meta establecida para el periodo y en pagos un 8,22 %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</si>
  <si>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-Con corte al primer trimestre de 2026, el seguimiento a los indicadores de gestión del Centro de Materiales y Ensayos del SENA evidencia un comportamiento heterogéneo, destacándose resultados positivos en la ejecución de la formación y la retención de aprendices, como el porcentaje de fichas correctamente programadas (98.9%, superando el esperado del 70%), los cupos en formación titulada (56.4%) y en educación superior (62.4%), así como niveles de retención superiores al 100%, lo que refleja una adecuada capacidad operativa; sin embargo, se presentan rezagos importantes en indicadores estratégicos como certificaciones (con avances entre el 8% y 16%), formación complementaria (26.3%), bilingüismo (22.9%) y articulación con la media (2.9%), además de un nivel crítico en el ingreso de aprendices de primer curso (1.6%), lo cual puede afectar el cumplimiento de metas anuales; adicionalmente, los indicadores relacionados con evaluación y certificación de competencias laborales no presentan avance (0%) debido a que durante el primer trimestre se encuentran en etapa de planeación de los cursos a orientar por parte de los evaluadores, lo cual explica su comportamiento actual; sumado a esto, se evidencian debilidades en la calidad académica reflejadas en el bajo porcentaje de grupos con más del 80% de horas programadas (19.2%) y en el avance de aprendices hacia la etapa productiva (45.4%); no obstante, como acciones de mejora se está realizando seguimiento a los RAP no evaluados tanto en formación titulada presencial como virtual, precisando que este incumplimiento se presenta en mayor medida en la formación titulada virtual, teniendo en cuenta el cambio de coordinadores académicos para fortalecer el proceso, así como seguimiento a los instructores de etapa productiva mediante la realización de comités orientados al cumplimiento, lo que permitirá mejorar progresivamente los resultados y garantizar el logro de los objetivos estratégicos al cierre de la vigencia.</t>
  </si>
  <si>
    <t>-Con corte al primer trimestre de 2026, los indicadores de presupuesto del Centro de Materiales y Ensayos presentan en su mayoría baja ejecución, la cual obedece principalmente a que varios recursos se encuentran en etapas precontractuales y de planeación; en el caso de la dependencia 44, que cuenta con recursos por $369.344.386 para apoyos de sostenimiento regular, no se registra ejecución debido a un alcance a la circular de la convocatoria No. 1 que amplió las fechas de calificación y priorización, estableciendo la adjudicación de cupos antes del 14 de abril, así mismo, los recursos por $8.669.251 destinados a elementos de protección personal se encuentran en proceso de evaluación de proveedores en la plataforma SECOP para su posterior adjudicación; por su parte, el indicador de producción de centros presenta un 0% de avance debido a que los $110.000.000 asignados (línea 34) se encuentran en fase de planeación y estructuración contractual, incluyendo la consolidación de necesidades, levantamiento técnico y definición de especificaciones, tanto para mantenimiento de bienes ($85.000.000) como para materiales de formación ($25.000.000), estos últimos sujetos a requerimientos de las áreas técnicas según la programación académica; en cuanto a la dependencia 14, la no ejecución corresponde a que los recursos están en proceso de identificación de necesidades por parte de la ENI o PIC de acuerdo con los cursos a orientar, mientras que para la dependencia 64 los recursos se encuentran en planificación de necesidades y consolidación de estudios de mercado conforme a los conceptos definidos; adicionalmente, los recursos que presentan sobre ejecución responden a la dinámica operativa del centro y a la planeación del ordenador del gasto, ejecutándose conforme a necesidades prioritarias del servicio, y finalmente, los demás recursos con ejecución del 0% se encuentran en estructuración de necesidades y estudios de mercado, proyectándose su ejecución a más tardar al 30 de junio de la presente vigencia, garantizando así un uso eficiente, oportuno y pertinente de los recursos asignados.</t>
  </si>
  <si>
    <t>Se aprueba el reporte de justificación de indicadores de gestión y presupuesto presentado por el Centro de Materiales y Ensayos - BTA D.C. correspondiente al seguimiento del primer trimestre de la vigencia 2026. Los resultados reflejan un desempeño favorable en la programación de fichas (98,9%) superando el 70% esperado, y en los niveles de retención de aprendices (superiores al 100%), lo que evidencia una adecuada planeación de la oferta y efectividad en las estrategias de acompañamiento implementadas durante este primer periodo.
Se identifican oportunidades de mejora en indicadores como certificaciones (avances entre 8% y 16%), formación complementaria (26,3%), bilingüismo (22,9%), articulación con la media (2,9%) e ingreso de aprendices de primer curso (1,6%), atribuidos a la etapa de alistamiento propia del primer trimestre. En evaluación y certificación de competencias laborales (0%), se precisa que los evaluadores se encuentran en fase de planeación de los cursos a orientar. Para 2026, el centro ha dispuesto seguimiento a RAP no evaluados y comités con instructores de etapa productiva, acciones que deberán impactar positivamente los resultados del próximo trimestre.
En presupuesto, de los recursos asignados se destaca la no ejecución en apoyos de sostenimiento regular por $369.344.386 (0%) debido a ampliación de fechas de convocatoria, en elementos de protección personal por $8.669.251 (0%) por evaluación de proveedores en SECOP, y en mantenimiento de bienes por $85.000.000 (0%) y materiales de formación por $25.000.000 (0%) por encontrarse en estructuración de necesidades técnicas. Se sugiere agilizar los procesos precontractuales en curso para asegurar el cumplimiento de metas presupuestales al cierre del primer semestre.</t>
  </si>
  <si>
    <t>-Una vez concluido el primer trimestre de la presente vigencia, el Centro Náutico reporta avances significativos en 13 de los 34 indicadores asignados. Estos indicadores superan más del 50% en la ejecución de los mismos, siendo positivo para el Centro. Estos indicadores corresponden a Retención de Aprendices en todos los niveles de formación, con más del 100%. El indicador de cupos de articulación con la media tiene un avance del 98,9%. De igual manera se reportan avances de más del 70% en los indicadores de cupos formación técnica laboral, poblaciones vulnerables, cupos educación superior, cupos en formación titulada del SENA y cupos matriculados en economía popular.
Se reportan también en 6 indicadores una ejecución de más del 20%, encontrándose dentro del promedio esperado al corte del periodo evaluado. Entre ellos se encuentran Cupos en formación virtual, Cupos formación Integral Profesional (Gran Total), Cupos matriculados CampeSENA, aprendices de primer curso y cupos formación complementaria.
En el periodo no se reporta ejecución en los indicadores de Competencias Laborales, esto debido a problemas con el aplicativo que no refleja la información que se ha trabajado en el primer trimestre. Se confirma desde el Centro que se trabajaron en el mes de febrero 8 proyectos en diferentes áreas claves, con alrededor de 305 candidatos atendidos, además de los gestionado en el mes de marzo.
Se espera que esta información pueda visualizarse de manera oportuna, para que los seguimientos tengan los registros que confirmen la gestión realizada en las diferentes áreas.</t>
  </si>
  <si>
    <t>-El Centro cerró el primer trimestre con una apropiación de $14.199.966.068 equivalentes al 100% del presupuesto, de los cuales se han comprometido $7.910.197.924, que corresponden a una ejecución del 56%. Para lograr lo indicado se han realizado actividades, desde las diferentes áreas, tales como el envío de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presupuestal. Enviar el reporte de registro presupuestal a cada dependencia solicitante. Informar los saldos pendientes por comprometer de cada proceso. Realizar las alertas tempranas sobre los recursos pendientes por comprometer para que se tomen las decisiones respectivas para su ejecución, participar en las reuniones de seguimiento, etc.
Se continuarán realizando todo lo que se considere positivo para seguir mejorando en los indicadores presupuestales, asociados al Centro.</t>
  </si>
  <si>
    <t>El Centro Náutico Pesquero de Buenaventura - Valle presenta un desempeño misional heterogéneo al cierre del primer trimestre de 2026. Por un lado, se evidencia un resultado sólido en indicadores de permanencia, con niveles de retención superiores al 100% en todos los tipos de formación (educación superior, titulada, complementaria y técnica laboral), lo que refleja efectividad en la gestión académica y en las estrategias de acompañamiento al aprendiz. Asimismo, se destacan avances relevantes en cobertura, especialmente en articulación con la media (98,9%) y en cupos de formación titulada, técnica laboral, educación superior y atención a poblaciones vulnerables, todos con ejecuciones superiores al 70%, lo cual indica una adecuada dinámica de matrícula en programas estratégicos.
No obstante, el componente de cobertura total presenta rezagos importantes. Indicadores como cupos de formación integral (28,5%), formación complementaria (21,0%), formación virtual (32,6%) y bilingüismo (22,2%) muestran avances por debajo de lo esperado para el periodo, lo que sugiere limitaciones en la ampliación de oferta o en la capacidad de captación de aprendices en estas líneas. De igual forma, el indicador de certificación en articulación con la media (0,4%) evidencia un rezago crítico en la materialización de resultados, pese al buen comportamiento en matrícula.
Un punto crítico se concentra en los indicadores de evaluación y certificación de competencias laborales, donde no se reporta ejecución (0%). Aunque el centro argumenta fallas en el aplicativo y reporta gestión operativa (proyectos ejecutados y más de 300 personas atendidas), la ausencia de registro impacta negativamente la trazabilidad y el seguimiento institucional, generando una subestimación del desempeño real en esta línea estratégica.
En el frente presupuestal, el centro alcanza un nivel de compromiso del 56%, ligeramente por debajo de la meta esperada (60,7%), con una ejecución financiera (pagos) baja en la mayoría de rubros. Se destacan algunos proyectos con sobrecumplimiento en compromisos (superiores al 90%), mientras que otros presentan ejecuciones críticas o nulas, evidenciando una gestión desigual de los recursos. A pesar de esto, se identifican buenas prácticas de seguimiento y control interno (reportes periódicos, alertas tempranas y gestión de saldos), que han permitido mantener una ejecución relativamente controlada.
El centro muestra fortalezas claras en retención y en cobertura focalizada, pero enfrenta brechas relevantes en cobertura total, certificación y registro de información, además de una ejecución presupuestal aún por consolidar. La prioridad debe centrarse en normalizar los sistemas de información, acelerar los procesos de certificación y fortalecer la estrategia de ampliación de cupos en modalidades rezagadas, alineando la ejecución presupuestal con estas necesidades para mejorar el desempeño integral.</t>
  </si>
  <si>
    <t>-Durante el primer trimestre de la vigencia 2026, el Centro de la Construcción Valle del Cauca presentó resultados favorables en los indicadores de retención, superando las metas en todas las modalidades: Formación Complementaria con 151,46%, Técnica Laboral y Otros con 122,41%, Formación Titulada con 110,30% y Educación Superior con 99,35%, evidenciando la efectividad de las estrategias de acompañamiento a aprendices. En cobertura de cupos, se registraron 11.402 cupos en formación integral profesional de una meta anual de 39.560 (28,82%), avance coherente con el periodo reportado. La formación titulada alcanzó el 52,93% de ejecución, con mejor desempeño en tecnólogos presenciales (80%) y operarios en modalidad regular (72%); en contraste, las modalidades virtuales y a distancia presentaron ejecuciones más bajas, impactando el resultado general. La formación laboral alcanzó un 50% de ejecución, destacando los Auxiliares Full Popular, que superaron la meta programada. Los indicadores de certificación registraron ejecuciones entre el 4% y el 11%, comportamiento esperado dado que estos procesos se concentran en el segundo semestre, al igual que los indicadores de competencias laborales, cuyas convocatorias se encuentran en etapa de alistamiento. Las fichas correctamente programadas alcanzaron el 95,01%, reflejando una gestión administrativa adecuada; no obstante, el porcentaje de grupos con más del 80% de horas programadas se ubicó en 26,77%, aspecto que requiere mayor seguimiento. Finalmente, el Centro continúa ampliando su cobertura territorial en municipios del Valle del Cauca y comunas de Cali, y programas de alto impacto como Imparables Mujeres que Transforman y Huella SENA se han consolidado como ejes estratégicos del enfoque inclusivo e institucional, contribuyendo al cumplimiento de metas y al posicionamiento del Centro como actor clave en el desarrollo regional.</t>
  </si>
  <si>
    <t>-La ejecución presupuestal presenta un nivel de compromiso del 64,8% y un nivel de pago del 11,9%.El estado de ejecución en compromiso está asociado principalmente a la gestión de contratación de apoyos administrativos, instructores, apoyos de sostenimiento y adquisición de materiales de formación y viáticos administrativos y de formación profesional.  El Centro de Formación realiza seguimiento periódico a la ejecución presupuestal y a los procesos contractuales, mediante monitoreos constantes a la contratación de bienes y suministros, implementando acciones de mejora orientadas a garantizar una adecuada ejecución de los recursos. Así mismo, se llevan a cabo reuniones con el comité primario y las diferentes áreas del centro, en las cuales se hace seguimiento a la cadena presupuestal y a otras actividades administrativas articuladas con este proceso. De igual manera, se envía a través de correo electrónico la ejecución presupuestal desagregada a los coordinadores y líderes de proceso. Adicionalmente, se han presentado informes quincenales sobre el estado de la ejecución presupuestal</t>
  </si>
  <si>
    <t>Durante el primer trimestre de la vigencia 2026, el Centro de la Construcción de la Regional Valle evidencia un desempeño misional heterogéneo, con resultados sobresalientes en indicadores de calidad y permanencia, pero con rezagos importantes en cobertura efectiva y resultados finales. En materia de retención, se superan ampliamente las metas en todas las modalidades, destacándose Formación Complementaria (151,5%), Técnica Laboral y Otros (122,4%) y Formación Titulada (110,3%), mientras que Educación Superior se mantiene en niveles cercanos al cumplimiento (99,3%). Este comportamiento refleja una adecuada implementación de estrategias de acompañamiento al aprendiz y gestión académica. No obstante, al analizar la cobertura, el avance global de formación integral (28,8%) es consistente con el periodo, pero presenta brechas relevantes en líneas estratégicas como formación virtual (29,1%), economía popular (13,4%) y bilingüismo (22,1%), lo que limita el impacto territorial esperado y evidencia la necesidad de fortalecer la apertura y dinamización de oferta en estas modalidades.
En cuanto a la cadena de valor, los resultados en certificación y competencias laborales presentan niveles bajos de ejecución (entre 0% y 11%), comportamiento que, si bien responde parcialmente a la programación del ciclo formativo, también refleja debilidades en la activación temprana de rutas de certificación y evaluación. De igual forma, el indicador de grupos con más del 80% de horas programadas (26,8%) evidencia una alerta operativa en la ejecución curricular, pese a que la programación de fichas alcanza un 95%, lo que sugiere que el reto no está en la planeación sino en la ejecución efectiva de la formación. En contraste, se resaltan avances en inclusión con poblaciones vulnerables (55,2%) y formación técnica laboral (50,4%), aunque aún con oportunidades de mejora en cobertura de aprendices de primer curso (9,8%) y vinculación a contrato de aprendizaje (44%).
Desde el componente presupuestal, el Centro presenta un nivel de compromiso del 64,8%, superior al esperado para el periodo, lo que evidencia una gestión activa en la estructuración y suscripción de procesos contractuales. Sin embargo, el nivel de pagos (11,9%) muestra rezagos en la materialización financiera de los compromisos, especialmente en rubros asociados a inversión y proyectos de infraestructura, algunos de los cuales no registran ejecución. Este comportamiento implica riesgos en la oportunidad de la ejecución y en la generación de resultados misionales, requiriendo acelerar los procesos de desembolso y ejecución física de los recursos.
Desde la Dirección Regional se realiza seguimiento permanente a estos resultados a través de los Comités de Dirección, subcomités de Control Interno, Comités SIGA y el Consejo Directivo Regional, escenarios en los cuales se generan alertas frente a la baja ejecución de indicadores y se solicita la formulación e implementación de estrategias correctivas por parte del Centro.</t>
  </si>
  <si>
    <t>El Centro Industrial y del Desarrollo Tecnológico, de acuerdo al indicador de formación profesional integral durante el primer trimestre, presentó una ejecución para la formación técnica laboral y otros un 84%. Se destaca el cumplimiento en articulación con la media, de un 102%. En formación tecnológica se cuenta con un 67.38%, lo cual es coherente con la trimestralización propuesta por la DFP. En formación virtual se cuenta con una ejecución del 26.03% lo cual es coherente con lo esperado para el trimestre. Se resalta el alto porcentaje en lo relacionado con fichas correctamente programadas del 92.89%, así como los indicadores de retención. Respecto a los indicadores que presentan baja ejecución en el cual se debe destacar un seguimiento y generar alerta para que se pueda alinear a las metas de centro son: Formación complementaria: 21.05%, a la espera de lineamientos para CampeSENA y Full Popular. Ejecución total de la formación profesional integral: 16%. Evaluación y certificación de competencias laborales: presenta bajos porcentajes de ejecución en todas las áreas, debido a inconvenientes con el aplicativo (no se refleja cumplimiento). La estrategia CampeSENA presenta una ejecución del 15.46%, a la espera de la apertura de la oferta titulada para el segundo trimestre. Se estima que para el segundo semestre el 2026 se pueda ampliar la oferta de cursos de CampeSENA para poder llegar a mas zonas rurales y alcanzar las metas de centro. En resumen, se observa un buen comportamiento de la ejecución de metas, sin embargo se cuenta con los planes de contingencia requeridos para garantizar el cumplimiento.</t>
  </si>
  <si>
    <t>El Centro Industrial y del Desarrollo Tecnológico evidencia un comportamiento heterogéneo en la ejecución de los indicadores de gestión, generalmente favorables, con buenos resultados, destacando avances en los componentes de la formación titulada, particularmente en formación técnica laboral (84%), articulación con la media (&gt;100%), destacando positivamente un alto porcentaje de fichas programadas (92,89%).
No obstante, se identifican indicadores con niveles bajos de ejecución, que pueden representar riesgos para el cumplimiento de las metas establecidas como formación complementaria (21,05%), la cual se encuentra condicionada a la espera de lineamientos para CampeSena y Full Popular, con un porcentaje de gestión en la estrategia CampeSena (15,46%), y una baja ejecución por la apertura de la oferta titulada del I Trimestre 2026.
Para los indicadores presupuestales, presenta una gestión financiera eficiente, con una ejecución presupuestal general (58,98%), igualmente se destaca, una un nivel alto de ejecución en rubros críticos como servicios personales indirectos (96,53%) y contratación de instructores (82,76%), sin embargos, también se evidencia una baja diversificación del gasto con riesgos en la ejecución.
Por lo que se recomienda:
1.	Realizar seguimientos diferencial y focalizado en los indicadores con ejecución inferior al 30%, priorizando formación complementaria, evaluación y certificación de competencias laborales.
2.	Implementar indicadores de control de procesos.
3.	Fortalecer la articulación entre planeación académica y ejecución presupuestal, asegurando que los recursos disponibles respalden oportunamente la expansión de la oferta formativa proyectada.
4.	Establecer mecanismos de alerta temprana para la toma adecuada de decisiones dentro de la gestión y el desarrollo de la ejecución presupuestal.
En conclusión, el Centro Industrial y de Desarrollo Tecnológico, para el I Trimestre de la vigencia 2026, presenta una gestión favorable y alineada con la planeación establecida, reflejando una capacidad operática adecuada del centro, no obstante, también se identifican riesgos moderados en indicadores estratégicos con baja ejecución, por lo que se recomienda la implementación oportuna de acciones de mejora para mitigar riesgos de incumplimiento de las metas establecidas.</t>
  </si>
  <si>
    <t>Con corte al 31 de marzo de 2026, el Centro Industrial y de Desarrollo Empresarial de Soacha presenta un avance general del 30,9% en cupos de formación profesional integral (37.505 de 121.233), evidenciando una ejecución acorde al primer trimestre. Se destaca el cumplimiento en formación titulada con 82,9% (16.962 de 20.463) y en integración con la media con 99,2% (10.586 de 10.670), lo cual refleja una adecuada planeación de la oferta y articulación con instituciones educativas.
Se resaltan resultados sobresalientes en retención, con indicadores que superan la meta: formación complementaria 144,9%, técnica laboral 122,7%, educación superior 111,9% y total titulada 118,3%, evidenciando la efectividad de las estrategias de permanencia y acompañamiento al aprendiz. Asimismo, se destaca el desempeño en economía popular con 158,5% (1.872 de 1.181).
No obstante, se identifican rezagos en indicadores clave como formación complementaria con 20,4% (20.543 de 100.770), formación virtual 24,4% (10.962 de 45.005), bilingüismo 25,3% (2.294 de 9.070) y aprendices de primer curso 22,4% (555 de 2.480), asociados a la programación progresiva de la oferta durante la vigencia.
En certificaciones, los avances son bajos: formación titulada 5,0% (362 de 7.172), formación complementaria 5,0% (2.761 de 55.213) y técnica laboral 3,5% (220 de 6.272), lo cual responde a la dinámica de ejecución concentrada en el segundo semestre. De igual forma, los indicadores de competencias laborales presentan 0% de ejecución (más de 4.000 metas en certificaciones y evaluaciones), debido al inicio programado de estas actividades en los siguientes trimestres.
En contrato de aprendizaje se alcanza un 52,7% (2.059 de 3.908), evidenciando avance medio condicionado por la dinámica del sector productivo.
Como acciones prioritarias, se requiere fortalecer la ejecución de formación complementaria y virtual, activar jornadas de certificación, dinamizar los procesos de evaluación en competencias laborales y robustecer las estrategias de relacionamiento empresarial, con el fin de asegurar el cumplimiento de las metas institucionales al cierre de la vigencia.</t>
  </si>
  <si>
    <t>Con corte al 31 de marzo de 2026, el Centro Industrial y de Desarrollo Empresarial de Soacha presenta una ejecución presupuestal con comportamientos diferenciados por dependencia, frente a una meta esperada de 77,7% en compromisos y 14,1% en pagos.
Se destacan dependencias con ejecución superior a la meta, como dependencia SIIF 11 con 95,7% de compromiso ($4.619 millones de $4.825 millones), dependencia  SIIF 28 con 95,9% ($326 millones de $340 millones) y dependencia SIIF 45 con 91,4% ($8.752 millones de $9.579 millones), evidenciando una gestión eficiente en la planeación y ejecución contractual. Igualmente, se observan niveles adecuados en dependencia SIIF 38 (74,2%) y dependencia SIIF 66 (75,9%), cercanos a la meta establecida.
No obstante, se presentan rezagos en dependencias con baja o nula ejecución, tales como dependencia SIIF 44, 34 y 24 con 0% de compromiso, así como dependencia SIIF 64 (13,3%), dependencia SIIF 27 (24,6%) y dependencia SIIF 18 (26,6%), lo cual evidencia retrasos en la estructuración y ejecución de procesos contractuales. Desde el centro de formación se implementan mesas de seguimiento semanales a cada unos de los procesos contractuales.
En cuanto a pagos, se evidencian resultados mixtos: dependencias como SIIF 86 (42,4%) y SIIF 84 (22,2%) superan ampliamente el porcentaje esperado, mientras que otras presentan niveles bajos o nulos, dependneindo esto de la adjudicación de procesos de contratación de bienes y servicios.
En términos globales, se observa una adecuada ejecución en rubros estratégicos, pero con riesgos en algunas dependencias que pueden impactar el cumplimiento de metas institucionales.
Como acciones de mejora, se prioriza la aceleración de los procesos contractuales en dependencias rezagadas, el seguimiento permanente a la ejecución presupuestal, la articulación con áreas responsables y la implementación de controles de gestión que garantizan la ejecución presupuestal, asegurando el cumplimiento de los objetivos trazados para la vigencia 2026.</t>
  </si>
  <si>
    <t>Con corte al 31 de marzo de 2026, el Centro Industrial y de Desarrollo Empresarial de Soacha evidencia un desempeño general favorable en la ejecución de metas de formación profesional integral, con un avance del 30,9% que resulta consistente con la dinámica del primer trimestre. Se destacan particularmente los altos niveles de cumplimiento en formación titulada y articulación con la media, así como resultados sobresalientes en indicadores de retención y economía popular, lo que refleja una adecuada planeación de la oferta, estrategias efectivas de permanencia y una pertinente articulación con el entorno educativo y productivo.
No obstante, se identifican brechas en indicadores estratégicos como formación complementaria, formación virtual, bilingüismo y vinculación de aprendices de primer curso, cuya ejecución aún es relativamente baja y requiere fortalecimiento para evitar rezagos en el cumplimiento anual. De igual manera, los bajos niveles de avance en certificaciones y la nula ejecución en competencias laborales obedecen a una programación concentrada en periodos posteriores, lo que implica el riesgo de acumulación operativa hacia el segundo semestre si no se implementan acciones anticipadas de alistamiento y ejecución.
En materia presupuestal, se observa un comportamiento heterogéneo entre dependencias. Mientras algunas superan ampliamente la meta esperada en compromisos, evidenciando eficiencia en la gestión contractual, otras presentan niveles bajos o nulos de ejecución, lo que denota retrasos en la estructuración y puesta en marcha de procesos contractuales. Aunque se han implementado mesas de seguimiento semanales, persisten riesgos que podrían afectar la oportunidad en la ejecución de los recursos. En cuanto a pagos, los resultados son mixtos y dependen en gran medida del avance en la adjudicación y ejecución contractual.
En este contexto, se hace necesario intensificar las acciones de gestión orientadas a cerrar las brechas identificadas, especialmente mediante la aceleración de la contratación en dependencias rezagadas, el fortalecimiento de la oferta en formación complementaria y virtual, la activación oportuna de jornadas de certificación y la dinamización de los procesos de evaluación de competencias laborales. Lo anterior, acompañado de un seguimiento riguroso y articulado, permitirá mitigar riesgos y asegurar el cumplimiento integral de las metas institucionales al cierre de la vigencia 2026.</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</si>
  <si>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66,47%
•	Formación complementaria 17,18% ejecutado
•	En las estrategias campeSENA y Full Popular se cuenta con una ejecución de 8,81% y 21,98% respectivamente.
•	Primer curso 38,16% lo cual representa una muy baja ejecución.
•	En ECCL 0%
•	Planes de negocio 0%
•	Contratos de aprendizaje 44,90%
La ejecución presupuestal, está acorde con lo esperado un total comprometido del 68,98 % por debajo de la meta establecida para el periodo y en pagos un 14,28 %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</si>
  <si>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-El centro tiene fichas de formación titulada en franja nocturna, cuya dedicación horaria implica la ejecución de un trimestre adicional de etapa lectiva. Al incluir estas fichas en el indicador descompensa el resultado esperado.
En relación con los aprendices que están en fechas habilitadas para realizar su etapa productiva y presentan juicios pendientes por evaluar, al realizar los controles mensuales de dichos aprendices se determina que la mayoría son aprendices qué presentan novedades académicas en trámite. Adicionalmente, se ha detectado que algunos reportes presentados para las validaciones presentan inconsistencias en las fechas de terminación de etapa lectiva de las fichas y por tanto, algunos de estos aprendices se encuentran aún en ejecución de su último trimestre.
Como estrategia para evitar que los aprendices inicien su etapa productiva con Raps por evaluar, se realizan mesas de trabajo con la coordinación de formación profesional y coordinación academica para mantener depuradas las bases de datos.</t>
  </si>
  <si>
    <t>Una vez validado el comportamiento de los indicadores a marzo de 2026 del Centro para el Desarrollo Tecnológico de la Construcción y la Industria, registra avances en la ejecución de los indicadores de gestión moderada correspondiente a un 45,57% de 34 indicadores de gestión. Sin embargo, se observa que varios indicadores de gestión presentan baja ejecución (654-274-64-581-579-578-53-580-577-961-821-565-295-566-962-820-819-275),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
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IMPLEMENTACIÓN DE LOS PROGRAMAS DE COMPETITIVIDAD Y DESARROLLO TECNOLÓGICO PRODUCTIVO EN EL SENA NACIONAL y DESARROLLO INTEGRAL DE LA PLANTA FÍSICA DEL SENA A NIVEL NACIONAL NACIONAL” dependencias (44-34-23-24),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t>
  </si>
  <si>
    <t>Los indicadores asignados al Centro de Comercio y Servicio en el primer trimestre presentan un comportamiento favorable en su normal desarrollo de acuerdo con la planeación de la formación. Algunos indicadores por analizar su avance. Certificación - Técnica Laboral 6,20% La ejecución presentada se debe a la normal ejecución del proceso para el I Trimestre del año, desde el rol de Certificación se han realizado periódicos seguimientos a los aprendices en estado "Por Certificar", se revisan las fichas que saldrán a Certificar y se establece contacto con los aprendices a través de correo electrónico y llamadas. De igual forma en conjunto con las Coordinaciones Académicas se revisan los juicios pendientes y novedades con el fin de subsanar y poder certificar. total Formación 6,3% El porcentaje de avance en el I Trimestre 2026 se debe especialmente a:  Aprendices en estado "Por Certificar" que tienen pendientes sus pruebas TyT que los presentan en este I Semestre; Seguimiento y notificación a fichas que se encuentran terminadas por fecha y próximos a vencer términos; depuración de vigencias y convocar a aquellos que pueden acogerse. Tener en cuenta que las continuas dificultades en las plataformas, lo que dificultan la normal ejecución del proceso. Complementaria 6,20% De acuerdo con la ejecución a la fecha. Se realiza seguimiento semanal a las fichas en estado Terminadas por Fecha con el fin de mantener al día en los procesos de certificación. Porcentaje de Grupos (fichas) de formación titulada con más del 80% de horas programadas de acuerdo con el diseño curricular 22,10% En el primer trimestre se dio el proceso de contratación de instructores. se realizó la programación total de las fichas desde el mes de febrero y durante el 1er trimestre. El calendario de formación de la 1era oferta inicio el 29 de enero de 2026. El avance de programación es de 2 meses. Personas evaluadas en competencias laborales 0% En este primer trimestre se realizó la convocatoria, recolección de requisitos y de pruebas para seis grupos de 254 candidatos y actualmente se encuentra en fase de solicitud de verificación 3 grupos candidatos. Adicionalmente se encuentran 3 grupos en verificación. Personas Certificadas en Competencias Laborales y Número de evaluaciones en competencias laborales 0% Se dio inicio con la fase de inducción y sensibilización al proceso, posterior a esto se inició con la consecución de los aspirantes al proceso, lo que tardó aproximadamente un mes, por esta razón no se reporta indicadores en avance de certificaciones de Competencia Laboral para este periodo. Número de instrumentos de evaluación construidos 0% En este trimestre se avanzó en 50% de la generación de seis baterías de instrumentos de evaluación. Aprendices primer curso 9,50% Ejecución de acuerdo a los aprendices de I Oferta, el hecho de que la Esta oferta se haya realizado en la presente vigencia, permitió que varios aprendices de programas de Articulación con la Media se inscribieran</t>
  </si>
  <si>
    <t>El Centro de Comercio y Servicio presentó una ejecución presupuestal del 76,71% que corresponde a $11.394.640.816 y pagado avance del 15,10% por valor de $1.108.375.664 Entre algunos rubros por mejorar la ejecución están: Materiales de Formación 0% avance actualmente se están adelantando los procesos de contratación por la plataforma SECOP II, así mismo en procesos de estudio de mercado. Apoyos de Sostenimiento 0,0% se está adelantando la correspondiente convocatoria para elegir de manera adecuada los beneficiarios de los diferentes apoyos establecidos para el programa para esta vigencia Elementos protección personal 0,0% proceso cotizaciones y análisis del mercado para la estructuración de la mínima cuantía. Mantenimiento Bienes muebles equipo transporte y software 0% se avanzó en la priorización de equipos para la realización de mantenimientos, dado que los recursos asignados fueron menores a los requeridos. Se encuentra en etapa de cotización. Mantenimiento Bienes inmuebles 0,0% proceso cotizaciones y análisis del mercado para la estructuración de la mínima cuantía. Otras Compras de equipos 0% se avanzó en la construcción de las fichas técnicas para las cotizaciones. Papelería Útiles De Escritorio Y Oficina 0% el proceso aún no ha sido contratado. Gastos de Bienestar alumnos 22,82% proceso cotizaciones y análisis del mercado para la estructuración de la mínima cuantía. Y se está adelantando la correspondiente convocatoria para elegir de manera adecuada los beneficiarios de los diferentes programas. Viáticos instructores 12,70% y área administrativa 29,67% En este trimestre se tuvo la contratación de instructores, concertación de la oferta formación y conformación de fichas en municipios y zona rural en este trimestre lo que se generó bajo indicador de ejecución de recursos en viáticos. Servicios Públicos avance 13,28% equivalente al pago de servicios de los primeros tres meses. Adecuaciones 0% de avance, este recurso debe ser centralizado ya que fue puesto en una sede que es en comodato y no es permitido. Otros materiales y suministros 9,99%  las consultas a proveedores para los procesos y estructuración de documentos precontractuales. Maquinaria industrial 0% 0% se avanzó en la construcción de las fichas técnicas para las cotizaciones. Mobiliario y enseres 0% 0% se avanzó en la construcción de las fichas técnicas para las cotizaciones. Gastos de viaje para aprendices 0% de acuerdo a la planeación no se tenía en la planeación viajes en este trimestre.</t>
  </si>
  <si>
    <t>Una vez analizadas las justificaciones presentadas por el centro Comercio y Servicios frente a los indicadores de gestión y de ejecución presupuestal del primer trimestre de la vigencia 2026, se considera que estas guardan coherencia con la dinámica propia del inicio de la vigencia.
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y particularmente los indicadores con avance bajo o en 0%, como los asociados a evaluación y certificación de competencias laborales e instrumentos de evaluación, presentan justificaciones alineadas con fases iniciales del proceso (convocatoria, inducción, verificación y estructuración), lo cual es consistente. No obstante, se recomienda fortalecer la planeación operativa y los cronogramas internos para garantizar que estos procesos transiten oportunamente hacia fases de ejecución, esto no constituyen una desviación, sino que responden a la naturaleza progresiva de su ejecución durante la vigencia.
De igual forma, en materia presupuestal, el comportamiento registrado es consistente con las etapas iniciales del ciclo del gasto público, en las cuales predomina la fase de registro de compromisos en especial prestación de servicios personales sobre las de obligación y pagos.
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
En términos generales, las justificaciones presentadas son razonables y se encuentran alineadas con la planeación institucional.</t>
  </si>
  <si>
    <t>Este corte se refleja una buena ejecución en las metas planteadas, 68,8% de cumplimiento muy ajustado a lo planeado para la formación titulada. La formación complementaria tiene un avance del 16,4%, resultado de las cargas completas para la complementaria virtual y donde la complementaria presencial ha tenido un retraso administrativo durante la creación de fichas pero que se encuentra en proceso de subsanación. Los indicadores relacionados con ECCL, aunque no reflejan un avance dentro de Tayana por dificultades con el aplicativo del Sistema Nacional y para la Formación y el Trabajo, estos si tienen avance acorde con la planeación para la atención de los compromisos definidos.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Frente al indicador 824 Programación horas diseño, se identifica que no se encuentra en coherencia con las estrategias implementadas por el Centro de Formación; sin embargo, se realizará revisión detallada para implementar acciones de mejora</t>
  </si>
  <si>
    <t>Durante el primer trimestre de la vigencia 2026, el Centro de Formación presenta avances en la ejecución de sus indicadores de gestión acordes con la planeación establecida, destacándose un comportamiento favorable en los programas de nivel tecnólogo.
En particular se evidencia un buen nivel de ejecución en los programas tecnólogos, reflejado en la apertura oportuna de fichas, adecuada matrícula y desarrollo normal de las acciones de formación, lo cual contribuye de manera significativa al cumplimiento de metas institucionales.  Este resultado responde a una planeación anticipada de la oferta, así como a la alta demanda de programas de este nivel por parte de la población objetivo. Los indicadores asociados a formación profesional integral muestran un avance positivo, impulsado principalmente por este nivel de formación.
Se evidencia un avance significativo en los programas de Campesena y Formación Continua Especial, los cuales han mostrado una dinámica favorable en la ejecución de acciones formativas. Estos programas han logrado una adecuada articulación con las necesidades del entorno productivo y social, lo que ha facilitado la participación de la población objetivo y el cumplimiento progresivo de las metas. La ejecución alcanzada en el primer trimestre permite proyectar una alta probabilidad de cumplimiento de metas al cierre de la vigencia, considerando la continuidad de las acciones programadas.
Por otra parte, algunos indicadores presentan avances moderados, debido a que dependen de la ejecución progresiva durante la vigencia, especialmente aquellos relacionados con certificaciones de aprendices, competencias laborales, bilingüismo. 
Finalmente, frente al indicador contratos de aprendizaje La ejecución registrada corresponde a una etapa inicial de gestión y articulación con el sector empresarial, en la cual se adelantan procesos de promoción, identificación de vacantes y acompañamiento a empresas para la vinculación de aprendices.</t>
  </si>
  <si>
    <t>La ejecución presupuestal del Centro durante el primer trimestre de 2026 responde a la dinámica propia del inicio de la vigencia fiscal, enfocándose principalmente en la gestión de compromisos y estructuración de procesos contractuales especialmente el compromiso de recursos correspondientes a servicios personales dando cumplimiento a los lineamientos por ley de garantías y las necesidades en cuanto a la gestión administrativa y misional del centro de formación garantizando la continuidad operativa y la prestación del servicio. 
Durante el trimestre se adelantaron actividades de planeación y preparación precontractual incluyendo estudios de mercado, estructuración de necesidades, elaboración de documentos técnicos y definición de procesos de contratación requeridos para la vigencia, destacándose la gestión para el compromiso de recursos correspondientes a materiales de formación, elementos de protección personal entre otros bienes y servicios estratégicos para el funcionamiento del Centro, cuya ejecución se reflejará a mediados del segundo trimestre de 2026. 
Es importante señalar que:
•	La ejecución presupuestal en esta etapa se concentra en la fase de compromiso y alistamiento, más que en la obligación y pago. 
•	El comportamiento observado es normal y esperado, conforme a los procesos de contratación pública y sus cronogramas de ejecución según la modalidad seleccionada la cual corresponde a los montos a contratar. 
•	Se cuenta con una programación definida que permitirá acelerar la ejecución en el segundo y tercer trimestre. 
En consecuencia, el nivel de ejecución presupuestal registrado a corte 31 de marzo es consistente con la planeación institucional y garantiza las condiciones necesarias para el cumplimiento de metas durante la vigencia.</t>
  </si>
  <si>
    <t>Una vez analizadas las justificaciones presentadas por el centro Atención sector agropecuario frente a los indicadores de gestión y de ejecución presupuestal del primer trimestre de la vigencia 2026, se considera que estas guardan coherencia con la dinámica propia del inicio de la vigencia.
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los avances moderados evidenciados en ciertos indicadores, particularmente aquellos relacionados con certificaciones, bilingüismo, competencias laborales y contratos de aprendizaje, no constituyen una desviación, sino que responden a la naturaleza progresiva de su ejecución durante la vigencia.
De igual forma, en materia presupuestal, el comportamiento registrado es consistente con las etapas iniciales del ciclo del gasto público, en las cuales predomina la fase de registro de compromisos en especial prestación de servicios personales sobre las de obligación y pagos.
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
En términos generales, las justificaciones presentadas son razonables y se encuentran alineadas con la planeación institucional.</t>
  </si>
  <si>
    <t>El seguimiento a la ejecución de la Formación Profesional Integral registra un avance del 33%, correspondiente a 19.633 aprendices ejecutados frente a una meta de 60.226.
Al considerar los procesos en matrícula, el avance proyectado asciende aproximadamente al 45%, evidenciando una tendencia positiva de crecimiento.
👉En este contexto, el Centro de Servicios de Salud se encuentra adelantando múltiples estrategias orientadas al fortalecimiento de la ejecución, el incremento de la cobertura y el aseguramiento del cumplimiento de las metas institucionales.
Análisis por Línea de Formación
Formación Titulada
•	Meta: 12.244 
•	Ejecutado: 9.822 
•	Avance: 80% 
•	Proyección con matrícula: 86% 
Análisis:
Presenta un comportamiento sólido y sostenido, con niveles altos de cumplimiento.
 Se continúan implementando acciones de seguimiento y permanencia para garantizar el cierre efectivo de metas.
 Formación Laboral
•	Meta: 6.086 
•	Ejecutado: 5.291 
•	Avance: 87% 
•	Proyección con matrícula: 94% 
Análisis:
Evidencia un desempeño favorable, cercano al cumplimiento total.
 Se adelantan procesos de validación y mejora en la calidad de la información, junto con acciones operativas para consolidar los resultados.
Formación Complementaria
•	Meta: 46.115 
•	Ejecutado: 9.811 
•	Avance: 21% 
•	Proyección con matrícula: 36% 
Análisis:
Aunque presenta un menor nivel de avance, actualmente se encuentra en una fase de fortalecimiento.
El Centro de Servicios de Salud viene adelantando múltiples estrategias, entre las cuales se destacan:
•	Ampliación y diversificación de la oferta formativa 
•	Intensificación de jornadas de inscripción y matrícula 
•	Activación de nuevas fichas de formación 
•	Articulación con aliados estratégicos y comunidades 
•	Seguimiento permanente a la ejecución 
Estas acciones permitirán mejorar progresivamente los niveles de cumplimiento en los próximos periodos.
 Hallazgos Relevantes
•	Se identifican algunas inconsistencias en registros (porcentajes superiores al 100% y valores atípicos), actualmente en proceso de revisión. 
•	Se evidencia diferencia en los niveles de avance entre líneas de formación. 
Estas situaciones están siendo atendidas mediante procesos de depuración y control de calidad de la información.
Gestión del Riesgo
Los principales retos identificados están siendo gestionados mediante:
•	Seguimiento continuo a indicadores 
•	Implementación de estrategias de aceleración 
•	Priorización de programas con menor avance 
•	Fortalecimiento de la planeación operativa 
 El Centro de Servicios de Salud mantiene una gestión activa orientada al cumplimiento de metas y mejora continua.
Acciones en Curso
•	✔️ Fortalecimiento de la oferta educativa 
•	✔️ Estrategias de divulgación y convocatoria 
•	✔️ Activación de fichas en estado de planeación 
•	✔️ Seguimiento semanal a metas 
•	✔️ Depuración y validación de la información 
El avance general presenta un comportamiento progresivo, con resultados positivos en formación titulada y laboral,</t>
  </si>
  <si>
    <t>El Centro de Servicios de Salud cuenta con un presupuesto total asignado para la vigencia 2026 de $26.361.533.447, con una ejecución acumulada del 48,2% a la fecha de corte.
Este nivel de ejecución refleja un avance significativo en la gestión de los recursos, acorde con la planeación institucional y el desarrollo de las actividades formativas y administrativas.
Composición del Presupuesto
Los principales rubros presupuestales se concentran en:
•	Contratación de instructores: $18.580.775.057 
•	Contratación de apoyos administrativos y de gestión: $3.259.747.755 
•	Apoyos de sostenimiento a alumnos: $483.506.010 
•	Mantenimiento de bienes inmuebles: $837.750.000 
•	Servicios personales indirectos: $836.334.030 
•	Materiales para formación profesional: $752.619.902 
Estos rubros representan la mayor participación en la ejecución y están directamente relacionados con la operación misional del centro.
 Avance de Ejecución
•	Ejecución total: 48,2% 
•	Servicios personales: aproximadamente 95% de ejecución 
El alto nivel de ejecución en servicios personales evidencia una adecuada gestión contractual, garantizando la continuidad de la formación y la operación institucional.
Procesos en Curso
El Centro de Servicios de Salud se encuentra adelantando diversos procesos contractuales y operativos, entre los cuales se destacan:
•	 Adquisición de materiales de formación profesional 
•	 Procesos de mantenimiento de bienes e infraestructura 
•	 Fortalecimiento de servicios personales y contratación 
•	Compra de insumos y dotación para aprendices 
Estos procesos permitirán incrementar el nivel de ejecución en los próximos meses.
 Gestión y Estrategia
El Centro viene implementando acciones orientadas a garantizar una ejecución eficiente del presupuesto:
•	Seguimiento permanente a la ejecución presupuestal 
•	Priorización de rubros estratégicos 
•	Agilización de procesos contractuales 
•	Planeación articulada con las áreas misionales 
 Se resalta que el Centro de Servicios de Salud se encuentra adelantando múltiples estrategias para asegurar el uso oportuno y eficiente de los recursos asignados.
 Conclusión
El avance presupuestal del 48,2% es consistente con el periodo de ejecución y refleja una gestión activa de los recursos.
El Centro de Servicios de Salud continúa adelantando procesos clave y estrategias de fortalecimiento, lo que permitirá mejorar los niveles de ejecución y garantizar el cumplimiento de los objetivos institucionales al cierre de la vigencia 2026.</t>
  </si>
  <si>
    <t>El centro realiza un seguimiento individualizado por ficha para asegurar la cobertura curricular conforme al diseño del programa, apoyado en el monitoreo a través del sistema SAVA y los reportes de SOFIA Plus, lo que permite controlar la ejecución y detectar desviaciones de manera oportuna. No obstante, se ha identificado que las fichas en etapa productiva afectan el cumplimiento del indicador, debido a que el número de instructores de seguimiento en algunos casos no permite programar la totalidad de las horas requeridas.
Se avanzó en la revisión de juicios evaluativos, garantizando la evaluación oportuna de competencias. Asimismo, se llevaron a cabo comités de deserción con el fin de identificar causas y fortalecer la retención de aprendices, conforme al debido proceso, incluyendo acciones de depuración.
En relación con los reportes de aprendices por certificar en los niveles tecnólogo y técnico (formación ocupacional), se gestionó de manera articulada con las coordinaciones académicas y demás dependencias el cumplimiento de los requisitos de certificación, actuando oportunamente en ambos niveles.
Durante el primer trimestre de 2026, se realizó seguimiento periódico a todas las fichas de formación complementaria que alcanzaban su fecha de finalización. En coordinación con las áreas académicas, se promovió que los instructores realizaran las evaluaciones correspondientes, lo que permitió consolidar los reportes de aprendices por certificar y, una vez verificado el cumplimiento de requisitos, proceder con la certificación.
Respecto al proceso de Evaluación y Certificación por Competencias Laborales, se inició la vinculación de evaluadores: seis iniciaron contrato el 2 de febrero de 2026 y dos el 23 de febrero de 2026. Paralelamente, se adelantó el alistamiento logístico para la ejecución de los proyectos, incluyendo la creación de usuarios en el aplicativo, correos institucionales, inducción al proceso, mercadeo de normas y recepción de solicitudes. Como resultado, se evidencian avances en los indicadores: 61 certificaciones expedidas, 184 personas evaluadas, 2 instrumentos de evaluación construidos y 59 personas certificadas en competencias laborales en categoría regular.
Finalmente, el avance alcanzado responde a estrategias de articulación permanente con el sector productivo, el fortalecimiento de alianzas existentes y la socialización continua de la normatividad y beneficios del contrato de aprendizaje. A esto se suman acciones de sensibilización y acompañamiento a empresas y aprendices, junto con el seguimiento sistemático a los contratos en ejecución. Estas acciones han permitido optimizar los procesos de vinculación, formalización y sostenimiento, contribuyendo directamente al cumplimiento de la meta institucional en el periodo evaluado.</t>
  </si>
  <si>
    <t>-El Centro de Comercio y Servicios de la Regional Atlántico presenta un desempeño heterogéneo en el primer trimestre del año. En términos de retención, se destaca el cumplimiento excepcional de los indicadores de permanencia: Retención en Educación Superior (102.3%), Retención Total Formación Titulada (110.6%), Retención Formación Complementaria (110.7%) y Retención Técnica Laboral (121.2%), evidenciando la efectividad de las estrategias de acompañamiento del equipo de Bienestar al Aprendiz. Asimismo, los indicadores de calidad académica muestran avances significativos, con un 97.8% de fichas correctamente programadas (superando el 70% esperado) y un 75.7% de grupos con más del 80% de horas ejecutadas. En formación titulada, se alcanza un 81.2% de cupos en Educación Superior (9,965 de 12,268) y un 67.8% en Formación Titulada del SENA (22,974 de 33,905), reflejando una ejecución acorde con la programación anual en estos programas.
Sin embargo, se identifican desafíos críticos que requieren atención inmediata. Los indicadores de certificación presentan avances considerablemente bajos: Certificación Total Centros de Formación (7.3%), Certificación Formación Complementaria (7.5%), Certificación Técnica Laboral (6%) y Certificación Educación Superior (6.5%), situación atribuible a la naturaleza temporal de estos procesos, los cuales se concentran en cortes posteriores del año una vez finalizan las etapas lectivas y productivas. De igual forma, los indicadores de evaluación y certificación de competencias laborales (0%), certificaciones en economía popular y campesina (0%), e instrumentos de evaluación construidos (0%) evidencian rezago, asociado a la dependencia de convocatorias nacionales y la articulación con sectores externos. En cuanto a inclusión, los cupos para población con discapacidad (7%) y economía campesina (22.1%) requieren fortalecimiento en la proyección de oferta diferencial. Se implementarán acciones correctivas para acelerar los procesos de certificación, activar convenios sectoriales y ajustar la programación de metas diferenciales en los siguientes cortes trimestrales.
desde el centro se implementan  estrategias para el cumplimiento de cada una de las metas asignadas y seran reflejadas en el trascurso de las vigencia tenindo en cuenta tambien el Inicio de la formacion.</t>
  </si>
  <si>
    <t>-Respecto a la ejecución presupuestal, al 31 de marzo de 2026 se evidencia un comportamiento acorde con la planeación institucional. Varios rubros presentan altos porcentajes de compromiso (superiores al 90%), especialmente en servicios personales y algunos materiales de formación. Los remanentes disponibles obedecen principalmente a:
•	Procesos de contratación de materiales de formación y bienes y servicios que se adjudicarán durante abril y el segundo semestre.
•	Ejecución mensual de viáticos, servicios públicos y apoyos a aprendices, cuya convocatoria inicia en abril.
•	Estructuración de necesidades para mantenimiento de equipos, mobiliario y modernización de ambientes.
•	Contratación de instructores y servicios de capacitación externa programados para el segundo semestre o una vez se levante la Ley de Garantías.
El Centro mantiene un seguimiento permanente a los procesos de contratación con el fin de garantizar el cumplimiento de las metas y la óptima prestación del servicio de formación profesional en el Centro de Comercio y Servicio de la Regional Atlántico.</t>
  </si>
  <si>
    <t>Al cierre del primer trimestre de 2026, el Centro reporta un desempeño caracterizado por una gestión en la permanencia estudiantil, con indicadores de retención que superan ampliamente las metas establecidas, alcanzando niveles altos gracias a la efectividad de las estrategias de Bienestar al Aprendiz. No obstante, se identifica un comportamiento heterogéneo derivado de niveles bajos de ejecución en los indicadores de certificación, situación que responde a la naturaleza cíclica del calendario académico donde las certificaciones se concentran tras la finalización de las etapas lectivas y productivas en semestres posteriores. En el ámbito financiero, la ejecución presupuestal muestra coherencia con la planeación estratégica, evidenciando altos porcentajes de compromiso en servicios personales y materiales de formación, mientras que los remanentes actuales se encuentran debidamente programados para la adjudicación de bienes, servicios y mantenimientos a partir de abril. Finalmente, el Centro ha diseñado un plan de choque para fortalecer la oferta diferencial en población con discapacidad y economía campesina, así como para activar la evaluación de competencias laborales supeditada a convocatorias nacionales, asegurando que la gestión administrativa y presupuestal actual sirva de base para una mejora progresiva y significativa en los indicadores de impacto durante el segundo y tercer trimestre de la vigencia.</t>
  </si>
  <si>
    <t>Se aprueba el reporte de justificación de indicadores de gestión y presupuesto presentado por el Centro de Electricidad, Electrónica y Telecomunicaciones - BTA D.C. correspondiente al seguimiento del primer trimestre de la vigencia 2026. Los resultados reflejan un desempeño positivo en el avance de la formación tecnológica y laboral, la cual alcanza un 69,8% de cumplimiento frente a la programación establecida, evidenciando una oferta pertinente y alineada con las necesidades de los sectores productivos atendidos por el centro. Se destaca igualmente el enfoque institucional orientado a promover la innovación y el desarrollo tecnológico como ejes transversales de los procesos académicos, así como las acciones encaminadas a asegurar la permanencia de los aprendices mediante el seguimiento permanente, la evaluación continua y el uso de herramientas tecnológicas para la gestión académica, lo que ha permitido garantizar el cumplimiento de la trimestralización definida en la primera oferta del año.
En lo que respecta al componente presupuestal, con corte al 31 de marzo el centro cuenta con una apropiación vigente de $17.204.530.128, de la cual se han comprometido recursos por $13.256.048.091, equivalentes al 77,05%, y se han efectuado pagos por $3.344.193.367, quedando un disponible en apropiación de $512.786.864. Se resalta el avance significativo del proyecto asociado a la prestación del servicio de formación profesional integral, el cual registra una ejecución del 81,2%, así como el proyecto dirigido al mejoramiento de las competencias para la empleabilidad de la población víctima del desplazamiento forzado, que alcanza un 70,9% de ejecución. Ambos resultados evidencian una gestión presupuestal eficiente durante este primer trimestre, con recursos orientados prioritariamente a la atención de los componentes misionales del centro.</t>
  </si>
  <si>
    <t>-Durante el primer trimestre de la vigencia, el Centro de Biotecnología Agropecuaria presenta avances significativos en el cumplimiento de sus metas institucionales. En el programa Técnico en Articulación con la Media, se alcanza una matrícula de 8.615 aprendices, correspondiente a un cumplimiento del 108% frente a la meta establecida, evidenciando una sobre ejecución del indicador de cobertura.
En formación complementaria, se implementan estrategias orientadas a la permanencia y retención de los aprendices, contribuyendo al sostenimiento de la matrícula activa y al cumplimiento de los indicadores asociados a continuidad formativa.
Para el componente de Certificación en Técnica Laboral y Otros, se adelanta la revisión y ajuste de la proyección de cumplimiento del indicador para la vigencia, junto con la actualización de la base de datos de aprendices en alternativa de proyecto productivo. De manera complementaria, se desarrollan acciones de acompañamiento para la inscripción, verificación de requisitos y gestión de novedades de los aprendices aptos para la presentación de pruebas T&amp;T.
En la etapa productiva, se evidencia la asignación de instructores responsables de seguimiento, así como la ejecución de acciones de articulación y coordinación que permiten garantizar el adecuado desarrollo y cierre de esta fase del proceso formativo.
En relación con la línea de economía campesina, se reportan avances en el fortalecimiento de capacidades mediante el desarrollo de laboratorios, la consolidación de alianzas con instituciones educativas y la implementación de acciones en territorio a nivel municipal, aportando al cumplimiento de metas relacionadas con impacto social y extensión rural.</t>
  </si>
  <si>
    <t>-Para las metas correspondientes al periodo 2026, el Centro de Biotecnología Agropecuaria ha diseñado las estrategias y actividades necesarias para alcanzar los indicadores establecidos. Dichos planes han sido evaluados y validados por las diversas instancias de control y seguimiento del Centro, con cada una de las dependencias involucradas.
El Centro de Biotecnología Agropecuaria cuenta, para la vigencia 2026, con una apropiación vigente de $ 25.380.215.698,03 recursos que se encuentran distribuidos en los diferentes Certificados de Disponibilidad Presupuestal (CDP) según las áreas y destinaciones correspondientes que ya se encuentran en los debidos procesos contractuales;  En este contexto, es importante destacar que el Centro ha implementado diversas estrategias orientadas a facilitar el cumplimiento de los objetivos institucionales y del plan de acción para 2026. Estas acciones incluyen la adopción de medidas específicas y el diseño de nuevas iniciativas con el fin de alcanzar las metas propuestas. Todo ello, respaldado por los informes de monitoreo mensual generados por la Dirección de Planificación y la Dirección Corporativa, así como por las evaluaciones periódicas realizadas en los Comités Primarios del Centro, con el objetivo de asegurar que, al cierre del cuarto trimestre, se logre una ejecución del 100% tanto en pagos como en compromisos</t>
  </si>
  <si>
    <t>Con corte al primer trimestre de la vigencia 2026, el Centro de Biotecnología Agropecuaria presenta un avance significativo en el cumplimiento de sus metas institucionales, evidenciado en la sobre ejecución del programa Técnico en Articulación con la Media (108%), lo que refleja una alta capacidad de cobertura y respuesta a la demanda. De igual forma, se destacan las estrategias implementadas en formación complementaria para fortalecer la permanencia y retención de los aprendices, así como los avances en el componente de certificación mediante la depuración de bases de datos y el acompañamiento a aprendices en procesos de evaluación.
En la etapa productiva, se observa una adecuada asignación y seguimiento por parte de instructores, garantizando el desarrollo efectivo de esta fase formativa. Asimismo, la línea de economía campesina evidencia progresos en el fortalecimiento de capacidades y articulación territorial, contribuyendo al impacto social del Centro. A nivel presupuestal, se cuenta con una apropiación vigente de $25.380.215.698,03, con recursos en proceso de ejecución a través de mecanismos contractuales debidamente estructurados.
En conjunto, la gestión del Centro se sustenta en una planificación sólida, estrategias definidas y un seguimiento permanente, lo que permite proyectar de manera favorable el cumplimiento integral de las metas físicas y financieras al cierre de la vigencia 2026.</t>
  </si>
  <si>
    <t>El Centro de la Tecnología del Diseño y la Productividad Empresarial se acoge a los parámetros establecidos para la planeación y el costeo de metas de formación titulada. Estos parámetros emiten lineamientos de trimestralización e indicadores asociados a la formación profesional, Todos los indicadores de retención (Complementaria, Técnica, Educación Superior y Total) superan el 133% de ejecución. Esto indica que la deserción es mucho menor a la proyectada, lo cual es un excelente indicador de la calidad del acompañamiento y la pertinencia de la formación. En Integración con la Media: Los cupos para técnicos laborales están en un sólido 94.39%. Estás muy cerca de la meta total en este rubro, y en cuanto a Programación de Fichas: El porcentaje de fichas correctamente programadas es del 93.09%, lo que habla de una buena gestión administrativa de la oferta. De igual forma se adelantan los trámites pertinentes para las certificaciones de los programas de formación del Centro, en formación complementaria y economía popular (menos del 20%) señala la necesidad de priorizar el cargue de juicios evaluativos en Sofía Plus y fortalecer la promoción en sectores estratégicos para corregir las desviaciones y asegurar el cumplimiento de las metas anuales. En este sentido, el centro de formación presenta un avance óptimo en sus indicadores.</t>
  </si>
  <si>
    <t>-Este es un ejemplo del análisis de la vigencia 2026 del mes de marzo: El Centro de la Tecnología del Diseño y la Productividad Empresarial cuenta con una apropiación vigente de $ 21,464,045,157. A la fecha del 31 de marzo de 2026, se han comprometido $ 13,758,623,626 y unos pagos por $ 2,971,422,331, lo que representa un avance en la ejecución presupuestal del 64.10%. Este avance se debe principalmente a la ejecución de los siguientes rubros: de CONTRATACIÓN DE APOYOS ADMINISTRATIVOS Y DE GESTIÓN: 100%, CONTRATACIÓN DE INSTRUCTORES: 98%, OTROS MATERIALES Y SUMINISTROS: 71%, IMPUESTOS: 61%, APOYOS DE SOSTENIMIENTO – ALUMNOS: 31%, VIÁTICOS Y GASTOS DE VIAJE AL INTERIOR FORMACIÓN PROFESIONAL: 27% y SERVICIOS PÚBLICOS; 21%, en cuanto MEJORAMIENTO DE LAS COMPETENCIAS PARA LA EMPLEABILIDAD DE LA POBLACIÓN VÍCTIMA DEL DESPLAZAMIENTO FORZADO POR EL CONFLICTO ARMADO A NIVEL NACIONAL, se desglosan los rubro de Viáticos Formación, Materiales de formación y Contratación, estos tres rubros con un porcentaje de cumplimiento del 79%.  Los demás rubros, como materiales de formación, maquinaria industrial, otras compras de equipos, equipo de sistemas y mantenimiento, se encuentran en fase de estructuración.</t>
  </si>
  <si>
    <t>Con corte al 31 de marzo de 2026, el Centro de la Tecnología del Diseño y la Productividad Empresarial evidencia un desempeño favorable en la gestión integral de la formación profesional y la ejecución de recursos, en coherencia con los lineamientos establecidos para la planeación y el costeo de metas de formación titulada. En materia misional, la estrategia de articulación con la Media, alcanza un cumplimiento del 94,39% en cupos de técnicos laborales, evidenciando cercanía al logro de la meta anual, mientras que la programación de fichas presenta un avance del 93,09%, lo que da cuenta de una adecuada gestión administrativa de la oferta.
No obstante, se identifican oportunidades de mejora en los procesos asociados a certificaciones, particularmente en formación complementaria y economía popular, donde la ejecución se encuentra por debajo del 20%, lo que hace necesario priorizar el cargue oportuno de juicios evaluativos en Sofía Plus y fortalecer las estrategias de promoción en sectores estratégicos, con el fin de mitigar desviaciones y asegurar el cumplimiento de las metas al cierre de la vigencia.
En cuanto a la ejecución presupuestal, el Centro presenta un avance significativo del 64,10% frente a una apropiación vigente de $21.464.045.157, con compromisos por $13.758.623.626 y pagos por $2.971.422.331, destacándose la ejecución total en contratación de apoyos administrativos y de gestión (100%), así como altos niveles en contratación de instructores (98%) y otros materiales y suministros (71%). De igual forma, el proyecto de mejoramiento de competencias para la empleabilidad de población víctima del desplazamiento forzado registra un avance del 79% en rubros clave como viáticos de formación, materiales y contratación. Sin embargo, algunos componentes como materiales de formación, maquinaria industrial, adquisición de equipos y mantenimiento se encuentran en fase de estructuración, lo cual requiere seguimiento para garantizar su oportuna ejecución.
En síntesis, el Centro presenta un avance óptimo en sus indicadores misionales y financieros durante el primer trimestre de 2026; no obstante, es necesario focalizar acciones correctivas en los procesos de certificación y en la dinamización de rubros en etapa inicial, con el fin de mantener la tendencia positiva y asegurar el cumplimiento integral de las metas institucionales.</t>
  </si>
  <si>
    <t>-Al cierre del primer trimestre de la vigencia 2026, el balance de los indicadores de gestión refleja una dinámica institucional enfocada en la planeación estratégica y el inicio efectivo de los procesos académicos. Es fundamental comprender que este primer periodo del año actúa como la fase de planeación, donde la gestión se concentra en la caracterización de la demanda y la programación de fichas, lo que explica la variabilidad en los porcentajes de ejecución reportados.
En primer lugar, resulta muy satisfactorio destacar los niveles de retención, que en todas las modalidades superan el cumplimiento esperado, alcanzando cifras por encima del 114% y llegando hasta el 120% en Formación Titulada. Este comportamiento es el resultado directo del esfuerzo del equipo de instructores y bienestar al aprendiz por asegurar que quienes iniciaron su proceso permanezcan vinculados. De igual forma, el avance del 58.74% en contratos de aprendizaje es un indicador que evidencia la relación con el sector productivo de manera articulada, logrando ubicar a más de la mitad de la meta anual de aprendices en su etapa productiva apenas terminando el primer trimestre.
Por otro lado, es necesario precisar la situación de los indicadores que hoy muestran una ejecución baja o nula, como es el caso de la Certificación de Competencias Laborales y los cupos destinados a la Economía Campesina y Popular. Lejos de representar un rezago, estos datos responden a la planeación de cada uno de los equipos y las convocatorias de formación previstas por la Dirección General del SENA: durante estos primeros meses, el Centro se ha volcado a la sensibilización de los candidatos, la concertación con empresas y la identificación de las poblaciones vulnerables en territorio. Dado que estos procesos requieren concertaciones y verificaciones externas antes de registrarse como "ejecutados", la meta comenzará a reflejar avance de manera real a partir del segundo trimestre, una vez concluyan las fases de concertación, inscripción y ejecución.
Finalmente, en cuanto a la Formación Titulada y Tecnológica, se reporta un avance cercano al 51%, lo que garantiza que la oferta pública está siendo aprovechada de manera eficiente. Seguimos trabajando en el ajuste de los cronogramas para la formación virtual y el bilingüismo, los cuales avanzan al ritmo previsto para la vigencia. En resumen, este primer corte trimestral nos deja una base operativa robusta, con procesos administrativos al día y una proyección clara para alcanzar el cumplimiento total de los indicadores estratégicos del Centro para el cierre del año.</t>
  </si>
  <si>
    <t>-Al centro de Formación de Talento Humano en Salud le fueron asignados para la vigencia 2026 un total de $15.323.776.460, por efectos de adiciones y reducciones al corte del 31 de marzo de 2026 la apropiación vigente es de $15.395.891.534; la ejecución presupuestal al corte del primer trimestre cerro en un 66,10 % siendo los rubros de mayor ejecución en el primer trimestre contratación de apoyos administrativos y de gestión 95,39 % esto gracias a la correcta planeación en la contratación por parte de la subdirección del centro y las coordinaciones académicas, contratación de instructores con un 76,19% esto debido a la correcta planeación realizada por las coordinaciones académicas del Centro de Formación, Impuestos con un 100% a la fecha fueron cancelados los impuestos a cargo del Centro y sus sedes,  Materiales para la Formación Profesional 62,19% lo cual corresponde a los procesos de belleza, salud oral, regencia de farmacia y AIPI; para el corte de esta vigencia se encuentran en etapa de estructuración y estudios previos los procesos de mantenimiento, (extintores, lavado de tanques, ferretería, fumigación, campana extractora y poda de árboles), el proceso de vacunas se encuentra para adjudicación en la primera semana del mes de abril de 2026, y el proceso de innovación se encuentra en etapa de estructuración, compra de Elementos de Protección y Dotación – Aprendices se encuentra a la fecha de corte en estudios previos con cronograma de adjudicación en la ultima semana del mes de abril de 2026. La gestión del primer trimestre demuestra un equilibrio entre el cumplimiento de obligaciones fiscales y la inversión en el talento humano. La concentración de esfuerzos en la estructuración de mantenimientos y dotaciones durante el mes de abril permitirá que, al cierre del primer semestre, el Centro de Formación de Talento Humano en Salud mantenga indicadores de eficiencia superiores al promedio histórico, garantizando así un entorno de aprendizaje óptimo para los aprendices.</t>
  </si>
  <si>
    <t>Se aprueba el reporte de justificación de indicadores de gestión y presupuesto presentado por el Centro de Formación de Talento Humano en Salud - BTA D.C. correspondiente al seguimiento del primer trimestre de la vigencia 2026. Los resultados reflejan una dinámica institucional acorde con la fase de planeación estratégica propia del inicio del año, destacándose de manera sobresaliente los niveles de retención en todas las modalidades, los cuales superan el 114% y alcanzan hasta el 120% en formación titulada, lo que evidencia la efectividad del equipo de instructores y bienestar al aprendiz en la implementación de estrategias de permanencia y acompañamiento. De igual forma, se resalta el avance del 58,74% en contratos de aprendizaje, indicador que demuestra una articulación efectiva con el sector productivo al lograr ubicar a más de la mitad de la meta anual de aprendices en etapa productiva al cierre del primer trimestre.
En cuanto a los indicadores que presentan baja o nula ejecución durante este período, como certificación de competencias laborales y los cupos destinados a Economía Campesina y Popular, es preciso señalar que este comportamiento obedece a la naturaleza preparatoria del primer trimestre, durante el cual el centro ha concentrado sus esfuerzos en la sensibilización de candidatos, la concertación con empresas y la identificación de poblaciones vulnerables en territorio, actividades que constituyen la base para la ejecución efectiva que se verá reflejada a partir del segundo trimestre. Por su parte, la formación titulada y tecnológica reporta un avance cercano al 51%, garantizando que la oferta pública sea aprovechada de manera eficiente conforme a los cronogramas establecidos para la vigencia.
En materia presupuestal, el centro cuenta con una apropiación vigente de $15.395.891.534, resultado de adiciones y reducciones sobre una asignación inicial de $15.323.776.460. La ejecución en compromisos al cierre del primer trimestre alcanza el 66,10%, destacándose los rubros de contratación de apoyos administrativos y de gestión con un 95,39%, contratación de instructores con un 76,19%, impuestos con un 100% ya cancelados, y materiales para la formación profesional con un 62,19% correspondiente a los procesos de belleza, salud oral, regencia de farmacia y AIPI. Los procesos de mantenimiento, vacunas, elementos de protección y dotación para aprendices e innovación se encuentran en etapas de estructuración y estudios previos, con proyección de adjudicación durante el mes de abril. Se sugiere mantener el seguimiento a estos procesos contractuales para asegurar que al cierre del primer semestre el centro conserve indicadores de eficiencia superiores al promedio histórico.</t>
  </si>
  <si>
    <t>-  En el periodo el Centro de Desarrollo Agroempresarial presenta una ejecución para el primer trimestre en referencia a las metas definidas como se muestra en el ítem de “Ejecución de los indicadores de cupos”. 
Ejecución de los indicadores de cupos.
·      Ejecución de los indicadores de cupos
Con respecto a la ejecución de los cupos en el nivel de formación Titulada (superior), se tiene un avance de 12.938 cupos correspondiente al 58,60% de ejecución.
En lo referente al total de cupos en el nivel tecnólogo, se lleva un total de 4.800 cupos correspondiente al 66,79% de la meta. En el total de cupos en el nivel operario, se lleva un total de 23 cupos correspondiente al 38,33% de la meta. En el total de cupos en el nivel auxiliares, se lleva un total de 135 cupos correspondiente al 63,08% de la meta.
En lo referente al total de cupos en el nivel técnico laboral, se lleva un total de 7.980 cupos correspondiente al 54,60%.
La meta de complementaria, lleva un total de 8.642 cupos, correspondiente al 13,37%. La meta de Formación Profesional Full Popular, se tienen 376 que corresponde al 27,21%. Con respecto a la meta total de Formación Profesional Integral - Virtual, se tiene 7.614, equivalente al 27,81%. En la meta total de Aprendices Primer Curso, se tiene 886, equivalente al 28,38%. Para finalizar, la meta total de Formación Profesional CampeSENA, se tiene 2.113, equivalente al 18,49%.
- Ejecución de Certificaciones del desempeño laboral y personas certificadas.  En el periodo se adelantaron verificaciones de proyectos para certificar 400 candidatos. Se adelantan proyectos con evaluadores externos formados por el Centro de Formación, en minería, creando proyectos para certificar 200 candidatos.
Mensualmente además de estar trabajando con los evaluadores internos, también se trabaja con evaluadores externos para apalancar la meta del CDA.
Se llevan a cabo reuniones con las Secretarías de Desarrollo de los municipios de zona de influencia para vincular ECCL en sus estrategias de desarrollo social. Se proyecta la certificación en los municipios de Lenguazaque, Simijaca y Carmen de Carupa.
- Ejecución de inscritos, vacantes, colocados y orientados del proyecto de inversión de Empleo. La meta de inscritos se lleva un avance de 560, que corresponde al 2,98% de la meta ejecutada. La meta de las vacantes, presenta un avance de 498, que equivale al 3,32% de la meta ejecutada. La meta de los colocados, se tiene un avance de 495, equivalente al 7,38% de la meta ejecutada. Para finalizar la meta de orientados lleva un avance de 2.692 correspondiente al 17,21% de la meta.
- Ejecución de Contrato de aprendizaje y cuotas reguladas. La meta de avance de Aprendices SENA con Contrato de Aprendizaje (Incluye contratos voluntarios), corresponde a 3.539 equivalente al 59,71% de la meta. Por otro lado, la meta de aprendices con contrato de aprendizaje voluntario, está en 51 que equivale al 113,33%, de la meta ejecutada.</t>
  </si>
  <si>
    <t>Con corte al primer trimestre de 2026, el Centro de Desarrollo Agroempresarial evidencia un desempeño favorable en la ejecución de los indicadores de cupos, especialmente en formación titulada superior (58,60%) y nivel tecnólogo (66,79%), así como en técnico laboral (54,60%) y auxiliares (63,08%), lo que refleja una adecuada dinámica en la oferta formativa. No obstante, se identifican rezagos en formación complementaria (13,37%) y CampeSENA (18,49%), asociados al inicio progresivo de actividades. En certificación de competencias laborales, se destacan avances en la estructuración de proyectos y articulación con actores territoriales, lo que permitirá fortalecer el cumplimiento de metas en los próximos periodos.
En el componente de empleo, los indicadores de inscritos, vacantes, colocados y orientados presentan niveles de ejecución bajos frente a la meta anual, lo que requiere la implementación de estrategias de dinamización. Por su parte, el indicador de contratos de aprendizaje muestra un comportamiento positivo (59,71%), con sobre ejecución en contratos voluntarios (113,33%). 
A nivel presupuestal, el Centro registra una ejecución sólida, con compromisos del 67,18% y pagos del 14,70% sobre una apropiación vigente de $28.587.374.936,34. En general, se evidencia una gestión favorable durante el primer trimestre, con necesidad de fortalecer algunos componentes misionales para asegurar el cumplimiento integral de las metas al cierre de la vigencia.</t>
  </si>
  <si>
    <t>1. Indicadores que superaron la meta 
Durante el I trimestre de 2026, el Centro de Gestión Administrativa evidencia un desempeño sobresaliente en los indicadores asociados a retención, permanencia y continuidad del proceso formativo, destacándose los siguientes resultados:
•	Retención – Formación Complementaria (124,8%) 
•	Retención – Técnica Laboral y Otros (119,7%) 
•	Retención – Total Formación Titulada (112,4%) 
•	Retención – Educación Superior (107,2%) 
•	Cupos Integración con Educación Media (98,6%, cercano al cumplimiento total) 
•	Permanencia en programas virtuales (&gt;100%) 
•	Eficiencia en continuidad de fichas (baja tasa de cancelación) 
•	Relación aprendices activos vs matriculados (&gt;100%) 
Este comportamiento evidencia un sobrecumplimiento estructural en indicadores de proceso, lo cual responde a varios factores clave: en primer lugar, la implementación efectiva de estrategias de permanencia, tales como el acompañamiento académico continuo, el seguimiento oportuno a los aprendices y la intervención temprana frente a riesgos de deserción. En segundo lugar, se observa una estabilidad en la matrícula, con niveles de abandono inferiores a los proyectados, lo que fortalece la base de formación activa del Centro. Finalmente, se identifica un efecto acumulado de cohortes de vigencias anteriores, que continúan su proceso formativo durante el 2026, generando un arrastre positivo en los indicadores.
En este sentido, el Centro demuestra una gestión operativa sólida y controlada, en la cual:
•	Se mantiene un adecuado control sobre la deserción. 
•	Los procesos académicos y de acompañamiento funcionan de manera eficiente. 
•	Se garantiza la continuidad del aprendiz dentro del sistema de formación. 
No obstante, es importante precisar que estos indicadores corresponden a la fase de sostenimiento del proceso formativo, por lo cual su alto desempeño debe complementarse con el análisis de indicadores de resultado para una lectura integral.
El análisis del seguimiento evidencia un comportamiento positivo en varios componentes de la Formación Titulada, especialmente en modalidades presenciales y programas estratégicos:
•	Tecnólogos Regular – Presencial (94,49%) 
•	Tecnólogos CampeSENA (100%) 
•	Técnico Articulación con la Media (98,64%) 
•	Técnico CampeSENA (83,33%) 
•	Técnico Full Popular (153,97%) 
Interpretación técnica: Estos resultados reflejan una alta capacidad de ejecución en programas estructurados y con demanda consolidada, especialmente aquellos articulados con políticas institucionales (CampeSENA y Full Popular). El sobrecumplimiento en Técnico Full Popular indica una sobredemanda o ampliación operativa no inicialmente prevista, lo cual puede ser positivo en términos de cobertura, pero requiere control para no desbalancear recursos.
A nivel agregado:•	Formación Tecnológica: 82,44% •	Total Formación Titulada: 81,73% . Esto evidencia que el Centro mantiene un avance significativo en cobertura de formación titulada, acorde con la dinámica del CF</t>
  </si>
  <si>
    <t>-A nivel global, se observa que del presupuesto vigente ($23.154 millones), se han comprometido aproximadamente $20.313 millones (87,7%), lo cual constituye un indicador altamente positivo de gestión, ya que refleja que el Centro ha logrado asegurar jurídicamente la mayor parte de los recursos desde el primer trimestre.
En términos de desempeño, se destacan como fortalezas los siguientes aspectos:
•	Contratación de instructores (98,9%) y materiales de formación (97,9%), evidenciando una adecuada priorización de los recursos misionales directamente relacionados con la prestación del servicio de formación. 
•	Contratación de apoyos administrativos (95,1%), lo cual garantiza la operatividad institucional. 
•	Impuestos (100%), reflejando cumplimiento normativo oportuno. 
•	Ejecución parcial en viáticos administrativos (60,9%) y servicios públicos (16,9%), que muestran una dinámica progresiva acorde al consumo real.
El comportamiento de los indicadores de presupuesto en el I trimestre presenta una ejecución parcial y progresiva, coherente con la dinámica institucional y el marco normativo vigente. Se identifican dos situaciones principales:
•	Procesos con ejecución avanzada (principalmente contratación en proceso de adjudicarse materiales de formación). 
•	Procesos en fase precontractual (en precotización compra de epps y dotación para aprendices, y auxilo de alimentación de los trabajadores oficiales, proceso de fumigación y lavado de tanques). 
Es importante resaltar que la ejecución presupuestal en este periodo está condicionada por la Ley de Garantías, lo cual limita la contratación directa hasta el mes de junio, afectando el ritmo de ejecución en ciertos rubros como lo apoyo a la gestión y contratación de instructores.
El análisis conjunto de los indicadores presupuestales y la programación de proyección de los procesos del Centro de Gestión Administrativa permite concluir que la baja ejecución registrada en el primer trimestre en bienes y servicios se encuentra plenamente justificada y alineada con la planeación del Centro de Formación toda vez que procesos que dependen de la Dirección Administrativa y financiera requieren de revisión y concepto técnico de la misma. La mayoría de los procesos contractuales se encuentran en fases iniciales en recopilación de necesidades, lo cual es coherente con los tiempos requeridos para la estructuración técnica, jurídica y financiera, así como con las restricciones derivadas de la Ley de Garantías.
No obstante, la programación del Centro enviada a la Dirección de Planeación en el mes de marzo evidencia una concentración significativa de procesos en el segundo y tercer trimestre, lo que implica un reto importante en términos de capacidad operativa, gestión contractual y seguimiento.</t>
  </si>
  <si>
    <t>Se aprueba el reporte de justificación de indicadores de gestión y presupuesto presentado por el Centro de Gestión Administrativa - BTA D.C. correspondiente al seguimiento del primer trimestre de la vigencia 2026. Los resultados reflejan un desempeño sobresaliente en los indicadores asociados a retención y permanencia, destacándose la retención en formación complementaria con un 124,8%, en técnica laboral y otros con un 119,7%, en total formación titulada con un 112,4% y en educación superior con un 107,2%, lo que evidencia la efectividad de las estrategias de acompañamiento académico continuo, seguimiento oportuno a los aprendices e intervención temprana frente a riesgos de deserción implementadas por el centro. De igual forma, se resaltan los avances en tecnólogos regular presencial con un 94,49%, tecnólogos CampeSENA con un 100%, técnico articulación con la media con un 98,64% y técnico Full Popular con un 153,97%, resultados que reflejan una alta capacidad de ejecución en programas estructurados y con demanda consolidada, especialmente aquellos articulados con políticas institucionales. A nivel agregado, la formación tecnológica alcanza un 82,44% y el total de formación titulada un 81,73%, evidenciando un avance significativo en cobertura.
En materia presupuestal, el centro cuenta con una apropiación vigente de $23.154 millones, de los cuales se han comprometido aproximadamente $20.313 millones, equivalentes al 87,7%, indicador altamente positivo que refleja la capacidad del centro para asegurar jurídicamente la mayor parte de los recursos desde el primer trimestre. Se destacan los rubros de contratación de instructores con un 98,9%, materiales de formación con un 97,9%, contratación de apoyos administrativos con un 95,1% e impuestos con un 100%, evidenciando una adecuada priorización de los recursos misionales directamente relacionados con la prestación del servicio de formación y el cumplimiento normativo oportuno. Rubros como viáticos administrativos con un 60,9% y servicios públicos con un 16,9% muestran una dinámica progresiva acorde al consumo real. Los procesos de compra de elementos de protección y dotación para aprendices, auxilio de alimentación de trabajadores oficiales, fumigación y lavado de tanques se encuentran en fase precontractual. Se sugiere mantener el seguimiento a la programación contractual proyectada para el segundo y tercer trimestre, asegurando la capacidad operativa para atender la concentración de procesos prevista.</t>
  </si>
  <si>
    <t>Para la vigencia 2026, a corte del 31 de marzo, el Centro Nacional de Hotelería, Turismo y Alimentos registro un comportamiento acorde a la planeación de metas y la ejecución de metas asignadas, sin embargo, en los indicadores tales como: 
654 certificación - articulación con la media – técnicos, presentan una ejecución del 4.73% toda vez que de los aprendices pendientes por certificar de finales de noviembre diciembre de 2025 en articulación con la media, se certificaron durante el primer trimestre 2026 
275 Cupos en programa Bilingûismo (incluidos en formación Complementaria) La ejecución de Formación Complementaria (virtual y presencial) en Bilingüismo corresponde a lo expresado en el archivo, a cierre del mes de marzo de esta vigencia en complementaria virtual Bilingüismo, se habían ejecutado 16 fichas (1280 aprendices) y estaban en Formación otra cantidad igual sumando un total de 2560 aprendices en Meta cupo, en Formación Presencial Complementaria se tuvo una ejecución de 422 aprendices un número coherente con la planeación de ejecución de la Formación y acorde con la meta. 
580 Certificación - Formación Complementaria - con ejecución del 15.31% correspondiente al comportamiento del mes de enero se realizó el proceso de contratación de instructores y hubo 0 certificados. Durante el mes de febrero se contratan los instructores se inicia el proceso de matrículas de cursos complementarios y del 1 al 15 hubo 0 certificados y del 16 al 28 hubo 637 certificados. Y Finalmente en el mes de marzo del 1 al 15 de marzo 3016 certificados y del 16 al 31 hubo 1056 certificados. 
816   número de cupos de formación profesional integral para personas con discapacidad- con ejecución del 16.89% con un total de 114 aprendices un número coherente con la planeación de ejecución de la Formación y acorde con la meta para el primer trimestre de vigencia 
821-565-295-566-962- 820 referente a los indicadores sobre Competencias Laborales. Para los meses de febrero y marzo se realizaron procesos de divulgación de la oferta de ECCL para el general del equipo de trabajo, con la cual se logró el ingreso de 412 personas que serán certificadas para el mes de abril; así como se iniciaron proyectos de mayor impacto los cuales mostraran sus resultados a mediados del mes de mayo. Sin embargo, se han presentado dificultades con el aplicativo DSNF que han limitado el avance del proceso.</t>
  </si>
  <si>
    <t>Al cierre del primer trimestre (31 de marzo de 2026), el Centro Nacional de Hotelería, Turismo y Alimentos presenta una ejecución presupuestal del 65,25%, sobre una apropiación vigente de $19.079.887.101. A la fecha, se han consolidado compromisos por valor de $12.450.553.719, enfocados principalmente en servicios personales indirectos y contratación de instructores. La ejecución de pagos se sitúa en un 14,42%, restando un 34,75% de la apropiación por comprometer. 
Respecto al rubro de Materiales de Formación (C-3603-1300-20-20305C, códigos SIFF 14-44-64), se informa que ha finalizado la estructuración de los estudios previos para los CPS (100256, 10126, 10226, 10326, 10426, 6326, 6426, 6726, 6826, 9826, 9926).  A la fecha se ha ejecutado el 99,9% del CDP 10026, por valor de $29.998.000.  Tendríamos que para los meses de abril y mayo, se iniciarán los procesos de adjudicación en SECOP II para la adquisición de bienes y servicios, incluyendo: materiales de formación, elementos de protección personal (EPP), dotación de aprendices, bienestar al aprendiz, equipos y viáticos. 
En cuanto al rubro Implementación de los Programas de Competitividad y Desarrollo Tecnológico Productivo (C-3605-1300-4-40402A), el proyecto insignia "Pan de Masa Madre" presenta un avance del 37% en compromisos al primer trimestre. Esta ejecución se alinea con la planeación establecida, priorizando la contratación de extensionistas, monitores, personal de apoyo administrativo, y la adquisición de kits y equipos necesarios para el proceso.  
No obstante, se identifica un reto operativo en la contratación de materiales de formación, derivado de las restricciones asociadas a la Ley de Garantías. Ante este escenario, e centro de formación ha priorizado la contratación del talento humano con el objetivo de blindar los procesos misionales de formación. En conclusión, el Centro mantiene una gestión financiera ordenada, con resultados positivos en sus indicadores clave y la capacidad administrativa necesaria para realizar los ajustes requeridos y mitigar rezagos en los procesos críticos de la vigencia</t>
  </si>
  <si>
    <t>Se aprueba el reporte de justificación de indicadores de gestión y presupuesto presentado por el Centro Nacional de Hotelería, Turismo y Alimentos - BTA D.C. correspondiente al seguimiento del primer trimestre de la vigencia 2026. Los resultados reflejan un comportamiento acorde con la planeación de metas establecida para el período, destacándose la ejecución en el programa de bilingüismo incluido en formación complementaria, el cual registra un avance coherente con la programación del primer trimestre, con 16 fichas ejecutadas en modalidad virtual y 422 aprendices atendidos en formación presencial complementaria. De igual forma, el indicador de cupos de formación profesional integral para personas con discapacidad alcanza un 16,89% con 114 aprendices, resultado que se ajusta a la planeación prevista para esta etapa inicial de la vigencia.
Se identifican oportunidades de mejora en indicadores como certificación de articulación con la media, el cual presenta una ejecución del 4,73% debido a que durante este trimestre se certificaron únicamente los aprendices pendientes de cierre de la vigencia 2025. En certificación de formación complementaria se registra un avance del 15,31%, comportamiento que responde a la dinámica contractual del mes de enero y al inicio progresivo de matrículas en febrero, evidenciándose un incremento significativo en marzo con 3.016 certificados en la primera quincena y 1.056 en la segunda. En lo que respecta a los indicadores de competencias laborales, durante febrero y marzo se adelantaron procesos de divulgación de la oferta de ECCL que permitieron el ingreso de 412 personas, cuyas certificaciones se materializarán en el mes de abril, precisando además que se han presentado dificultades con el aplicativo DSNF que han limitado el avance del proceso.
En materia presupuestal, el centro cuenta con una apropiación vigente de $19.079.887.101, sobre la cual se registra una ejecución en compromisos del 65,25% ($12.450.553.719) y pagos del 14,42%, concentrándose los recursos principalmente en servicios personales indirectos y contratación de instructores. En el rubro de materiales de formación se ha ejecutado el 99,9% del CDP correspondiente por $29.998.000, y se proyecta para los meses de abril y mayo el inicio de procesos de adjudicación en SECOP II para la adquisición de bienes y servicios. En cuanto al proyecto de competitividad y desarrollo tecnológico productivo, el proyecto insignia "Pan de Masa Madre" presenta un avance del 37% en compromisos, alineado con la planeación establecida. Es importante precisar que la contratación de materiales de formación enfrenta retos operativos derivados de las restricciones asociadas a la Ley de Garantías, por lo cual el centro ha priorizado la contratación del talento humano para blindar los procesos misionales de formación. Se sugiere mantener el seguimiento a los procesos de adjudicación proyectados para el segundo trimestre.</t>
  </si>
  <si>
    <t>Con corte a 31 de marzo de 2026:
El seguimiento al desempeño en la gestión institucional del CFAFC toma como referencia las metas asignadas y la ejecución desarrollada durante el Ier trimestre 2026. Se evidencia un avance en el cumplimiento de las metas de FPI.
Ejecución Global: Formación Titulada + Total Formación Complementaria en un 25.5% de ejecución. Desagregada: Formación Titulada en el 69.9%, Formación Complementaria en el 17.9% y Bilingüismo en un 24.8%.
El CFAFC sigue realizando el análisis de pertinencia de sus ofertas por medio de la Matriz de Priorización con 18 variables de evaluación en donde se busca cumplir con pertinencia ante la demanda. 
Ejecución de indicadores certificaciones del desempeño laboral y personas certificadas no reflejan avance en tanto se están haciendo los respectivos acercamientos con las empresas y entidades para
Ejecución de Contrato de aprendizaje al corte en 896 de 1337 equivalente al 67,01%.
En general el Centro de Formación presenta una ejecución acorde al período objeto de seguimiento y sigue priorizando acciones para elevar el cumplimiento de sus objetivos y metas.</t>
  </si>
  <si>
    <t>Se aprueba el reporte de justificación de indicadores de gestión y presupuesto presentado por el Centro de Formación en Actividad Física y Cultura - BTA D.C. correspondiente al seguimiento del primer trimestre de la vigencia 2026. Los resultados reflejan un comportamiento acorde con la etapa inicial del año, destacándose el avance en formación titulada, la cual alcanza un 69,9% de ejecución, evidenciando una adecuada capacidad operativa y una planeación académica alineada con las metas establecidas para el período. De igual forma, se resalta el indicador de contrato de aprendizaje, que registra un avance del 67,01% con 896 aprendices vinculados frente a una meta de 1.337, resultado que demuestra una gestión efectiva en la articulación con el sector productivo durante este primer trimestre. El centro continúa realizando el análisis de pertinencia de su oferta mediante la Matriz de Priorización que incorpora 18 variables de evaluación, lo que permite orientar la programación académica hacia las necesidades reales del entorno.
En cuanto a los indicadores que presentan menor avance durante este período, como formación complementaria con un 17,9% y bilingüismo con un 24,8%, es preciso señalar que este comportamiento obedece a la dinámica propia del primer trimestre, en el cual la oferta complementaria inicia su ejecución a partir del mes de febrero una vez surtidos los procesos de contratación de instructores y matrícula de aprendices. Respecto a los indicadores de certificación del desempeño laboral y personas certificadas, los cuales no reflejan avance en este corte, se informa que el centro se encuentra adelantando los respectivos acercamientos con empresas y entidades para la concertación de los procesos de evaluación y certificación, cuyos resultados se verán reflejados en los próximos trimestres. Para la vigencia 2026, el centro continúa priorizando acciones orientadas a elevar el cumplimiento de sus objetivos y metas institucionales.
En materia presupuestal, el centro registra una ejecución ponderada del 78,3%, lo que lo sitúa en los primeros lugares de la Regional Distrito Capital y evidencia una gestión financiera equilibrada en la mayoría de las asignaciones vigentes. Se destacan los avances en contratación de apoyos administrativos y de gestión con un 90%, contratación de instructores con un 97% e impuestos con un 61%, rubros que garantizan la operatividad del centro y la prestación del servicio misional. A la fecha, se encuentran adelantados en plataforma SECOP II los procesos de bienes y servicios asociados a bonos de trabajadores oficiales, materiales de formación y carnetización. Se sugiere mantener el seguimiento a estos procesos contractuales para asegurar su adjudicación oportuna durante el segundo trimestre de la vigencia.</t>
  </si>
  <si>
    <t>-•	Los niveles de ejecución de la educación superior se muestran en sobre ejecución, exceptuando la modalidad de estrategia ECONOMIA POPULAR, la cual debe ser por oferta cerrada y cumpliendo los porcentajes de trimestralización que obliga a que se consolide esta formación en el III Trimestre de formación. Se debe propender porque el centro participe en todos los procesos documentales de obtención de registros calificados de la línea medular del centro, •	Los niveles técnicos regular, Campesena y FIC presentar sobre ejecución por el buen desempeño de los programas, sin embargo se están recuperando grupos de formación que  no se consolidaron en la oferta abierta debido a las fallas de estabilidad de la plataforma. Estos indicadores se cumplirán sin  inconveniente debido a la gran demanda de formación en estas modalidades, •	Con corte a 31 de marzo de 2026 aún no aparecen los registros de los grupos que se están matriculando producto de la pasada I convocatoria Virtual de Técnicos y Tecnólogos, lo anterior corresponde al desarrollo del calendario académico fijado para arrancar durante el mes de abril de 2026, •	Los aprendices de técnicos articulados en la media presentan rezago en la matricula debido a la falta de aporte de documentos por parte de las instituciones de educación media. Se hacen requerimientos respectivos y contacto frecuente en búsqueda de normalizar la situación, •	Los cupos en operarios de formación regular está en sobre ejecución y los  cupos de programas CAMPESENA Y FULL POPULAR se programaran de acuerdo a la disponibilidad de instructores, garantizando el cumplimiento de los porcentajes de trimestralización y el cumplimiento de las metas, •	La Formación complementaria está marchando según los indicadores asignados al centro de formación, Se debe trabajar en las formaciones presenciales y el componente de bilingüismo de acuerdo al comportamiento histórico de las metas, •	Las formaciones FEEC se programaran de acuerdo a la compra de materiales que permitan orientar la formación de matera integral, •	Los procesos de certificación avanzan de acuerdo a la depuración de vigencias vencidas junto con el trabajo del equipo de Etapa productiva, •	La ejecución de la meta de contrato de aprendizaje es óptima hasta la fecha de corte sin embargo,  existe mucha resistencia por parte del sector productivo para garantizar la suscripción de los mismos excusados en los altos costos que incluyo la reforma laboral.</t>
  </si>
  <si>
    <t>-la asignación presupuestal 2026 fue por un valor de $ 15.637.182.292 y Con corte a 31 de marzo 2026 el Centro De Formación presenta una ejecución presupuestal del 61,88% del total asignado, superando la meta propuesta por Dirección General de (53,57%), El porcentaje de pagos alcanza el 14,93%, superando igualmente la meta proyectada por Dirección General de (9,71%). adicional a lo anterior es importante mencionar que gran parte del avance esta en la contratación de servicios personales y la adjudicación de procesos como transporte de aprendices, apoyos de sostenimiento , promoción y prevención, zonas protegidas  y el contrato de mantenimiento de el plan de intervención tecnologica, en cuanto a mantenimientos se logró adjudicar el mantenimiento del ascensor, y se tiene proyectado cerrar el segundo trimestre con una ejecución superior al 80%,  adicionalmente para el priumer trimestre se tuvo una adición presupuestal de $ 412.850.434 reflejados en la contratación de servicios personales de instructores y apoyos de gestión administrativa, en cuanto a las reservas presupuestales el centro avanza satisfactoriamente y a la espera de recolección de documentos y finalización en la ejecución de contratos de la vigencia anterior.</t>
  </si>
  <si>
    <t>El Centro de Desarrollo Agropecuario y Agroindustrial – CEDEAGRO evidencia un desempeño favorable en la gestión operativa durante el primer trimestre, destacándose el comportamiento de los programas de formación en niveles técnicos, Campesena y FIC, los cuales presentan sobre ejecución y una alta demanda que permite proyectar el cumplimiento de metas al cierre de la vigencia. De igual forma, se resalta el avance en la ejecución presupuestal, superando las metas establecidas tanto en compromisos como en pagos, lo que refleja una adecuada gestión contractual y financiera.
No obstante, se identifican oportunidades de mejora en algunos componentes específicos como la modalidad de Economía Popular, la cual presenta rezagos asociados a su naturaleza de oferta cerrada y la necesidad de cumplir con la trimestralización establecida. Asimismo, se evidencian dificultades en la consolidación de grupos de formación y en los procesos de matrícula, derivadas de factores externos como fallas en plataformas y entrega de documentación por parte de instituciones educativas.
Adicionalmente, se observan debilidades en la formalización del Sistema Integrado de Gestión y Autocontrol – SIGA, particularmente en la socialización, inducción, implementación del PCCS y estructuración de planes de mejoramiento, por lo que se recomienda fortalecer el cargue de evidencias, la articulación entre procesos y el seguimiento a las acciones correctivas, con el fin de garantizar el cumplimiento integral de los lineamientos institucionales.</t>
  </si>
  <si>
    <t>Durante el primer trimestre de la vigencia 2026, los componentes de formación, contratos de aprendizaje y certificación de competencias laborales presentan un comportamiento diferenciado, con avances significativos en algunos indicadores y rezagos en otros, en función de condiciones operativas y estructurales.
En formación, los programas de tecnólogos en modalidad presencial y virtual alcanzan ejecuciones del 81,41% y 86,83%, evidenciando una gestión eficiente y una alta demanda de aspirantes que ha permitido la apertura oportuna de grupos. En modalidad a distancia se registra un 74,59%, sustentado en aprendices de continuidad, mientras que CampeSENA mantiene un comportamiento estable. No obstante, programas como Full Popular y auxiliares presentan dificultades asociadas a condiciones socioeconómicas de la población y restricciones de acceso, generando riesgos de incumplimiento. Adicionalmente, se identifican inconsistencias en los sistemas de información que requieren depuración.
En el componente de proceso Gestión de Empleo, Análisis Ocupacional y Empleabilidad, se evidencia un cumplimiento del 54,32% destacándose una ejecución de 1.195 frente a la meta de 2.200, ubicándose en nivel satisfactorio y superando lo esperado para el periodo. Este resultado responde a estrategias de sensibilización, acompañamiento a empresarios y fortalecimiento en la gestión de la información. Los contratos voluntarios alcanzan un 90% de ejecución, reflejando un desempeño destacado y cercano a la meta anual.
Por su parte, el componente de certificación de competencias laborales (CCL) presenta un comportamiento rezagado. En certificaciones, especialmente en líneas como Regular y Full Popular, se evidencian bajos niveles de ejecución, asociados principalmente a demoras en la programación de verificaciones por parte de instancias externas, baja disponibilidad inicial de aspirantes, dificultades en la gestión documental y condiciones propias de la población atendida. No obstante, en CampeSENA se observa un avance significativo en evaluaciones que aún no se reflejan en certificaciones debido a desfases en los procesos de cierre. Asimismo, se presentan limitaciones derivadas de fallas en los aplicativos y diferencias entre metas reportadas y sistemas oficiales, lo que afecta la confiabilidad de la información.
En conclusión, el comportamiento general muestra una tendencia favorable en formación y contratos de aprendizaje, con alta probabilidad de cumplimiento de metas, mientras que el componente de CCL presenta riesgos que requieren intervención. Se hace necesario fortalecer la articulación para la programación de verificaciones, mejorar la calidad de la información, optimizar la conformación de grupos y mantener estrategias diferenciales para poblaciones vulnerables, con el fin de garantizar el cumplimiento integral de los objetivos institucionales al cierre de la vigencia.</t>
  </si>
  <si>
    <t>-La ejecución presupuestal del Centro de Gestión Administrativa y Fortalecimiento Empresarial de Boyacá, con corte a marzo de 2026, presenta un comportamiento mixto, evidenciando avances importantes en el componente de compromisos, pero con rezagos significativos en la ejecución de pagos.
Se observa que la apropiación vigente asciende a 55.142 millones, con una variación positiva del 1,32% frente a la apropiación inicial, lo cual refleja ajustes presupuestales que han fortalecido la disponibilidad de recursos. En términos de compromisos, se registra un avance del 78,37% frente a una meta del 79,02%, ubicándose en un nivel cercano al esperado, lo que indica una adecuada dinámica en la gestión contractual y en la adquisición de obligaciones.
No obstante, en el componente de pagos, el comportamiento es significativamente inferior, con una ejecución del 5,19% frente a una meta del 14,12%, situándose en un nivel bajo. Este rezago se explica principalmente por los tiempos propios del ciclo contractual, especialmente en las etapas iniciales de ejecución, donde si bien se generan compromisos, los desembolsos efectivos dependen del cumplimiento de hitos contractuales, entrega de bienes y servicios, y trámites administrativos para la legalización de cuentas.
Este comportamiento es consistente con la etapa del año fiscal, en la cual se concentra la suscripción de contratos y compromisos, mientras que la ejecución de pagos tiende a materializarse en los siguientes periodos. Sin embargo, se hace necesario fortalecer el seguimiento a la ejecución financiera, particularmente en la gestión de pagos, con el fin de evitar acumulación de obligaciones y garantizar un flujo adecuado de recursos.
En este contexto, se han venido implementando acciones orientadas a la priorización de contratos en ejecución, agilización de trámites administrativos y fortalecimiento del control sobre la programación de pagos, buscando mejorar el ritmo de ejecución en los próximos cortes.</t>
  </si>
  <si>
    <t>El Centro de Gestión Administrativa y Fortalecimiento Empresarial – CEGAFE evidencia un desempeño positivo en la gestión operativa durante el primer trimestre, destacándose el comportamiento de los programas de formación y la gestión de contratos de aprendizaje, los cuales presentan avances significativos y una adecuada dinámica en la apertura de grupos y atención de la demanda. Asimismo, se resalta el avance en el componente presupuestal en compromisos, evidenciando una gestión contractual eficiente.
No obstante, se identifican oportunidades de mejora en el componente de certificación de competencias laborales, donde se presentan rezagos asociados a factores operativos, inconsistencias en los sistemas de información y condiciones de la población atendida. De igual forma, se evidencian debilidades en la ejecución de pagos, lo cual requiere fortalecer el seguimiento financiero para garantizar un flujo adecuado de recursos.
Adicionalmente, se observan debilidades en la formalización del Sistema Integrado de Gestión y Autocontrol – SIGA, particularmente en la socialización, inducción, implementación del PCCS y estructuración de planes de mejoramiento, por lo que se recomienda fortalecer el cargue de evidencias y la documentación de estos procesos.</t>
  </si>
  <si>
    <t>-A corte de marzo de 2026, el Centro Industrial del Diseño y la Manufactura presenta un comportamiento acorde al primer trimestre, con avances significativos en indicadores clave. Se destacan los resultados en Retención - Formación Complementaria (135,56%), Retención - Técnica Laboral y Otros (140,59%), Retención - Educación Superior (130,11%) y Retención Total Formación Titulada (135,44%), evidenciando la efectividad de las estrategias implementadas para la permanencia de los aprendices. Asimismo, indicadores como Integración con la Educación Media (96,48%) y Fichas correctamente programadas (95,77%) muestran un nivel de ejecución cercano al cumplimiento, mientras que otros como Cupos de Formación Técnica Laboral (66,04%), Formación Titulada (59,49%), Educación Superior (45,50%), Contrato de Aprendizaje (44,80%) y Poblaciones Vulnerables (44,42%) reflejan avances importantes en la gestión de cobertura.
Por otra parte, indicadores como Cupos de Formación Complementaria (23,06%), Formación Virtual (25,34%), Certificación Total de Centros (10,95%), Certificación en Formación Complementaria (11,36%), Certificación Titulada (5,62%) y Técnica Laboral (4,32%), presentan niveles de ejecución aceptables, lo cual es consistente con la dinámica de estos procesos, que se fortalecen en los siguientes trimestres. En cuanto a los indicadores en 0%, como Certificación articulación con la media (0 de 816), Certificaciones en competencias laborales (0 de 2.809), Evaluaciones (0 de 3.334), Personas certificadas y evaluadas (0 de 2.061), Instrumentos de evaluación (0 de 14) y Certificaciones en economía popular (0 de 120) y campesina (0 de 512), su comportamiento responde a la programación de las etapas de evaluación y certificación, previstas para periodos posteriores.
El Centro viene desarrollando un trabajo articulado entre las áreas misionales, académicas y administrativas, enfocado en el fortalecimiento de la oferta, la gestión de matrícula, la organización de jornadas de evaluación, la articulación con el sector productivo y la atención a poblaciones priorizadas. Estas acciones permitirán dinamizar los indicadores en los próximos trimestres, asegurando el cumplimiento de las metas establecidas y reflejando el compromiso institucional con la mejora continua durante la vigencia 2026.</t>
  </si>
  <si>
    <t>-A corte de 31 de marzo de 2026, el Centro Industrial del Diseño y la Manufactura cuenta con una apropiación vigente de $12.931.934.014, de los cuales se han comprometido $6.455.702.559, equivalente al 49,93%, y se han realizado pagos por $1.439.479.478, correspondientes al 11,13%. Este comportamiento es consistente con la dinámica del primer trimestre, evidenciando el inicio progresivo de la ejecución presupuestal conforme a la planeación establecida.
Durante este periodo se destaca la apropiación de $6.167.385.940 en servicios personales indirectos, rubro que garantiza la vinculación de talento humano administrativo e instructores, fundamentales para el funcionamiento del Centro y el desarrollo de la formación profesional integral. Asimismo, se avanzó en la contratación de bienes y servicios, resaltando el proceso de traslado de equipos de Tecnoacademia por valor de $75.000.000, orientado al fortalecimiento de la infraestructura tecnológica.
Los demás procesos contractuales se encuentran en fase de estructuración, con proyección de adjudicación en los siguientes trimestres, lo que permitirá dinamizar la ejecución presupuestal. De igual manera, se viene ejecutando el rubro de viáticos, conforme a las programaciones de formación y compromisos establecidos por la subdirección, asegurando el desarrollo de las actividades misionales.
En este sentido, el Centro continúa trabajando de manera articulada para optimizar la ejecución de los recursos durante la vigencia 2026, en cumplimiento de las metas institucionales y bajo un enfoque de mejora continua.</t>
  </si>
  <si>
    <t>Se evidencia un comportamiento favorable y sobresaliente, destacando resultados en retención (&gt;100%), demostrando efectividad en permanencia y avance en indicadores académicos, como articulación con la media (&gt;90%) y programación de fichas (95,77%), el cual se encuentra cerca al cumplimiento de la meta; sin embargo, también se puede evidenciar rezagos en certificación (&lt;12%) y en formación complementaria (23,06%) y virtual (25,34%), manteniendo un comportamiento dinámico en los indicadores, pero que se recomienda mantener seguimientos dentro del desarrollo de la ejecución.
Frente a los indicadores presupuestales, mantiene una ejecución adecuada del (49,93%) en lo comprometido, concentrando el desarrollo de la ejecución en los servicios personales, encontrándose los demás procesos en estructuración con proyección de adjudicación, pero sin fechas aun establecidad para su desarrollo, lo que puede generar una brecha frente a los pagos de lo comprometido.
Por lo que se recomienda:
1.	Establecer estrategias de seguimiento, para avanzar en la estructuración de los procesos contractuales.
2.	Implementar seguimiento diferencial, priorizando indicadores en estado crítico (0%) con planes de choque y responsables definidos, para evitar riesgos de acumulación.
3.	Fortalecer la ejecución de pagos y dinamizar los procesos contractuales.
4. Priorizar la estructuración de los tiempos de ejecución dentro de la proyección de adjudicación de procesos contractuales, para avanzar en los indicadores presupuestales.
En conclusión, el Centro Industrial del Diseño y la Manufactura, presenta un muy buen desempeño en términos generales, frente a los indicadores de gestión, con la necesidad de priorizar y fortalecer la ejecución de pagos y la dinamización de procesos contractuales, para dar cumplimiento a las metas, dentro de los tiempos establecidas en el primer semestre de la vigencia 2026.</t>
  </si>
  <si>
    <t>-La gestión adelantada por el Centro ha permitido un avance importante en el cumplimiento de las metas asignadas, como se puede apreciar en el reporte del I trimestre de 2026; en relación con los indicadores de retención presentan resultados superiores al 100 %, lo cual evidencia una permanencia de los aprendices en los procesos formativos, este comportamiento está asociado acompañamiento académico y de bienestar que contribuyen a disminuir la deserción. 
En cuanto a los indicadores de certificación, se observa un nivel de avance bajo ya que se ve afectada por la articulación con la educación media técnica, pues ésta se concentra principalmente en el mes de diciembre. Por esta razón, los resultados en esta etapa del año no reflejan el volumen de certificaciones proyectadas. 
En los indicadores asociados a competencias laborales (ECCL), actualmente se registran valores en cero debido a que, durante el inicio del año, el equipo estuvo concentrado en la ejecución de la auditoría del sistema, en la cual se revisó la totalidad de los proyectos de la vigencia anterior; esta actividad fue prioritaria, para garantizar la calidad y el cumplimiento de los lineamientos institucionales. adicionalmente, al presentase limitaciones en los viáticos, se ha restringido el desplazamiento a territorio y, por ende, la ejecución de procesos de evaluación y certificación; in embargo, ya se cuenta con avances cercanos al 5 %, que se verán reflejados en los próximos reportes. En relación con los indicadores de contratos de aprendizaje, bilingüismo, formación virtual y atención a poblaciones vulnerables, los avances alcanzados (entre el 25 % y el 61 %) corresponden al comportamiento esperado para esta fase del año, teniendo en cuenta que muchos procesos de vinculación, asignación de cupos y formalización de contratos se consolidan de manera gradual. 
En los indicadores de calidad académica, se evidencia que el porcentaje de fichas correctamente programadas alcanza un 97,4 %, superando ampliamente la meta establecida, lo que demuestra una adecuada planeación de la oferta. Sin embargo, el indicador de cumplimiento de horas programadas (53,7 %) se ve afectado por el inicio tardío de algunas fichas y por variables externas que inciden en la ejecución del cronograma, como inicio de formación el 29 de enero y algunos días festivos. Finalmente, el indicador relacionado con aprendices en etapa productiva (65,1 %) refleja que algunos aprendices están en procesos de mejoramiento al no alcanzar satisfactoriamente los resultados de aprendizaje. Estos casos están siendo atendidos mediante planes de mejoramiento. 
En síntesis, los resultados observados obedecen a una ejecución progresiva y estructurada de la formación, donde factores como la programación académica, los ciclos de certificación, las condiciones operativas y las estrategias de acompañamiento inciden directamente en el comportamiento de los indicadores. Se proyecta una mejora sostenida en los próximos periodos.</t>
  </si>
  <si>
    <t>-La ejecución presupuestal de las diferentes dependencias evidencia un avance acorde con la dinámica operativa y los tiempos propios de contratación, adquisición y desarrollo de actividades misionales. En varios casos, como las dependencias 44 y 18, los recursos asociados a apoyos de sostenimiento para aprendices se encuentran en fase de convocatoria, por lo que su compromiso se realiza de manera progresiva conforme se efectúan los pagos, situación que es consistente con la naturaleza de estos rubros.
Por su parte, dependencias como la 34, 38, 45 y 68 presentan ejecución en materiales de formación, principalmente en líneas pecuarias, turismo y laboratorio, con procesos de abastecimiento y contratos en curso que garantizan la disponibilidad de insumos durante la vigencia. En este mismo sentido, los saldos reportados en la dependencia 10 corresponden a procesos planificados para el segundo semestre, lo cual responde a una programación escalonada del gasto.
En cuanto a los recursos destinados a viáticos y operación logística, estos se encuentran asociados a actividades de formación, desplazamientos institucionales, operación de aulas móviles y apoyo a instructores, cuya ejecución se da conforme a la programación académica y técnica del Centro.
Adicionalmente, se evidencian procesos en desarrollo relacionados con inversión y fortalecimiento institucional, como la compra de equipos (dependencia 23), mantenimiento de laboratorio (dependencia 68) e infraestructura (dependencia 24), los cuales requieren procesos contractuales que justifican la existencia de saldos en CDP mientras se surten los trámites respectivos.
En conjunto, los recursos comprometidos y los saldos disponibles reflejan una ejecución planificada, donde los tiempos de contratación, convocatoria y desarrollo de actividades inciden directamente en el ritmo de compromiso, sin que ello represente rezagos, sino una adecuada gestión conforme a la naturaleza de cada rubro.</t>
  </si>
  <si>
    <t>El Centro para la Formación Cafetera presenta un avance acorde con la programación del primer trimestre (rango 25%–30%), evidenciando una activación operativa consistente, especialmente en programas asociados al sector agropecuario y rural.
Desde la Dirección Regional, se identifica que el Centro tiene una alta pertinencia territorial, con un enfoque claro en población rural, economía campesina y cadenas productivas del café. No obstante, se evidencian desafíos en la consolidación del ciclo formativo, particularmente en certificación y ejecución de competencias laborales.
•  Buen nivel de ejecución en formación titulada y complementaria. 
•  Fuerte presencia en: 
•	Economía campesina. 
•	CampeSENA. 
•	Poblaciones rurales.
El Centro para la Formación Cafetera presenta un comportamiento presupuestal acorde con la fase inicial de la vigencia, caracterizado por:
•	Activación progresiva de compromisos (CDP/RP) 
•	Bajo nivel de pagos efectivos (PAC)
Recursos orientados principalmente a:
•	Formación rural y agropecuaria. 
•	Contratación de instructores itinerantes. 
•	Logística de desplazamiento.</t>
  </si>
  <si>
    <t>Durante el primer trimestre, el seguimiento a los indicadores de gestión del Centro Agroturístico evidencia un comportamiento general favorable en relación con las metas de formación, establecidas en la planeación institucional. En formación titulada, la meta asociada a programas de nivel tecnólogo presenta un avance superior al 60 %, y en los programas como Tecnólogo Campesena y Full Popular, alcanzo una sobre ejecución del 105 % y 166 %, respectivamente, lo que refleja una alta demanda y una adecuada gestión de la oferta formativa. La meta de certificación asociada a la articulación con la media y programas técnicos tiene su ejecución principalmente proyectada para los meses de noviembre y diciembre, acorde con los calendarios académicos de las instituciones articuladas, por lo cual su impacto no se refleja de manera significativa en el primer trimestre. En cuanto a la meta de retención, dado que el seguimiento corresponde al inicio del año, no se evidencian aún variaciones relevantes en los indicadores de deserción; sin embargo, el Centro implementa acciones permanentes orientadas a la permanencia de los aprendices, tales como el seguimiento a la asistencia y desempeño académico, la activación de alertas tempranas, el acompañamiento psicosocial y académico a través de Bienestar al Aprendiz, la orientación oportuna en procesos administrativos y el fortalecimiento de la comunicación entre instructores, coordinación académica y aprendices. Respecto a las metas de cupos de formación y bilingüismo, el avance registrado se encuentra acorde con el cronograma establecido, alcanzando una ejecución superior al 28 % en cupos de formación y del 70 % en el programa de bilingüismo. Para la meta de cupos del Programa de Integración con la Educación Media Técnicos Laborales, el Centro adelanta matrículas extemporáneas con el fin de alcanzar la meta proyectada a marzo está pendiente 297 cupos. La formación complementaria avanza de manera progresiva conforme a la programación institucional. En relación con la meta de certificación, el área de Etapa Productiva realiza acompañamiento continuo a los aprendices hasta la entrega de la documentación requerida, incluyendo el envío de alertas ,No obstante, se identifica que las metas definidas resultan altas frente a la realidad del Centro, dado que existen aprendices activos fuera de términos. En cuanto a la meta de aprendices de primer curso, se evidencia la priorización institucional de aprendices con formación técnica previa, lo cual limita el ingreso de población nueva. Finalmente, la meta de certificación de competencias laborales no se encuentra actualizada debido a inconvenientes técnicos en el aplicativo DSNFT; sin embargo, se registran avances en la sensibilización y conformación de grupos en diferentes sectores productivos, cuyos resultados se verán reflejados una vez culminen las etapas de evaluación, verificación y auditoría. Las metas relacionadas con contrato de aprendizaje, bilingüismo van cumpliendo.</t>
  </si>
  <si>
    <t>Con el fin de dar cumplimiento a la ejecución presupuestal, el Centro Agroturístico de la Regional Santander avanzó durante el primer trimestre conforme al cronograma establecido, desarrollando de manera oportuna los procesos a su cargo. A corte del 31 de marzo se registra un compromiso presupuestal de $13.268.119.785, correspondiente al 69,98 % de ejecución sobre una apropiación vigente de $18.960.152.169,17. En materia de pagos, la ejecución alcanza el 15,26 %, equivalente a $2.894.668.829, lo que posiciona al Centro en el primer lugar a nivel regional. La mayor ejecución se concentra en los rubros de contratación de instructores, apoyos de sostenimiento, apoyos administrativos y de gestión, viáticos de formación y servicios públicos, garantizando la continuidad y calidad de los procesos formativos. Durante el trimestre se adjudicaron contratos de servicios de vacunación; en el componente de infraestructura se adjudicaron contratos de fumigación y trampas de grasa, y adicionalmente contratos para el suministro de lubricantes y combustible, los cuales han contribuido de manera significativa al avance de la ejecución presupuestal. En relación con los materiales de formación, el proceso mediante subasta inversa se encuentra publicado con un avance del 90 %, con adjudicación prevista para el 5 de mayo por valor de $1.135.522.103. El proceso correspondiente al área de gastronomía se encuentra en estudio por parte del área de contratación, con ejecución proyectada para el mes de mayo. Respecto a los mantenimientos, se identifican rubros del área de infraestructura que no han sido adjudicados; sin embargo, a corte de marzo presentan avances aproximados entre el 30 % y el 50 %, encontrándose los procesos en etapa de estudios de mercado y solicitudes de cotización. En relación con los apoyos de sostenimiento regular, en mayo se adjudicará la primera resolución de compromiso y pago. Para el componente de Bienestar al Aprendiz, a marzo se registra un avance del 12,46 %. El apoyo de alimentación por transferencia bancaria inició inscripciones el 7 de abril y contempla la adjudicación de 30 cupos en mayo; igualmente, el apoyo de transporte por transferencia bancaria para el primer semestre inició inscripciones el 15 de abril y será adjudicado en el mismo mes. Los apoyos para medios tecnológicos contemplan 10 cupos para aprendices en modalidad virtual, también con adjudicación en mayo. El apoyo de transporte mediante alianzas o contratos con terceros se encuentra en revisión de requisitos habilitantes, con adjudicación estimada para abril. El programa SENA Autoconsumo, correspondiente a refrigerios y almuerzos, fue adjudicado en marzo; las giras técnicas tienen ejecución proyectada para junio y el componente de monitorias inició el 6 de abril, con primer pago programado para mayo. El contrato para la gestión de residuos peligrosos será adjudicado el 8 de abril por un valor de 6000000 Ala fecha el centro en la mayoría de sus rubros superan el 50% ejecuciòn.</t>
  </si>
  <si>
    <t>Se evidencia un comportamiento general favorable, manteniendo un buen desempeño en formación en el programa tecnológico CampeSena y Full popular (&gt;100%) registrando una sobre ejecución y una alta demanda por parte de la población objetivo, como una adecuada planeación de la oferta y eficiencia en su gestión operativa.
No obstante, se identifican limitaciones en las certificaciones y acceso de nuevos aprendices, como la falta de información actualizada, por inconvenientes técnicos en el aplicativo DSNFT, para la certificación de competencias laborales.
Para los indicadores presupuestales, el centro presenta un alto nivel de ejecución con compromisos equivalentes a (69,98%) y un porcentaje eficiente en la gestión financiera de pagos (15,26%), mostrando liderazgo en su ejecución, sin embargo, persisten brechas entre compromisos y pagos, evidenciando a su vez, un dinamismo contractual, avanzando en sus procesos, pero con rubros en estructuración.
Por lo que se recomienda:
1.	Mantener el seguimiento continuo a los indicadores con sobre ejecución, con el fin de asegurar sostenibilidad y ajustes oportunos frente a la demanda.
2.	Acelerar los procesos contractuales en curso, con el fin de garantizar la ejecución oportuna de los recursos.
3.	Revisar y ajustar las metas de certificación, considerando la realidad operativa del Centro y la existencia de aprendices fuera de término.
4.	Documentar formalmente las limitaciones técnicas del aplicativo DSNFT, dejando trazabilidad de la gestión adelantada para mitigar riesgos en la evaluación de desempeño institucional.
En conclusión, el Centro Agroturístico, para el I Trimestre de la vigencia 2026, presenta un desempeño solido y favorable, tanto en los indicadores de gestión, como en la ejecución presupuestal, evidenciando una adecuada articulación entre el desarrollo de sus procesos, con oportunidades de mejorar el equilibrio entre compromisos y pagos, permitiendo proyectar el cumplimiento de las metas establecidas.</t>
  </si>
  <si>
    <t>Los resultados obtenidos durante el primer trimestre reflejan un avance significativo, ya que los niveles de ejecución alcanzados con corte al 30 de Marzo son coherentes con la dinámica del Centro de formación porque en este periodo se consolidan los procesos de contratación, inicio de matrículas, concertación con diferentes empresas y ajuste en las diferentes fichas de la vigencia anterior. 
Los programas que presentan porcentajes de ejecución moderados o bajos corresponden a las ofertas de formación, cuya dinámica se concentra en periodos posteriores del año o dependen de demandas específicas del sector productivo, lo cual representa una ejecución acorde con la planificación institucional y la estacionalidad del servicio de formación.
Los indicadores de gestión al cierre del primer trimestre reflejan una gestión eficiente, organizada y alineada con los objetivos institucionales, evidenciando planeación de los procesos, priorización de la oferta y avances frente a las metas propuestas, contribuyendo al cumplimiento de los compromisos establecidos para la presente vigencia.</t>
  </si>
  <si>
    <t>La ejecución presupuestal para el primer trimestre de la vigencia 2026 fue del 64,82%, principalmente se comprometieron los rubros de servicios personales y contratación de instructores, el rubro de viáticos también impacta significativamente en este porcentaje de ejecución ya que se compromete durante toda la vigencia, de los procesos de bienes y servicios se adelantó el contrato del suministro de combustible para el parque automotor del centro; los rubros que se encuentran sin ejecutar corresponden a los procesos que se encuentran en estructuración de fichas técnicas y elaboración de estudios de mercado, de los cuales se proyectan comprometer en el mes de abril, los proceso de Vacunas, Materiales de formación y ferretería, el presupuesto asignado para la asignación de apoyos de sostenimiento y monitores, para este trimestre se encontraba en la etapa de convocatoria y selección de aprendices, este recurso se comenzara a pagar en el mes de abril. El pago para este trimestre corresponde principalmente a los contratos de apoyos administrativos e instructores, a medida que se adjudiquen procesos el indicador de los pagos cambiara significativamente.</t>
  </si>
  <si>
    <t>El Centro evidencia un avance global acorde con la programación del primer trimestre (alrededor del 25%–30%), lo que indica una activación operativa adecuada de la oferta formativa. Sin embargo, el análisis directivo muestra una alta heterogeneidad en el comportamiento de los indicadores, con fortalezas claras en cobertura y permanencia, pero rezagos en certificación.
•  Buen nivel de ejecución en formación titulada (técnicos y tecnólogos). 
•  Alta participación en formación complementaria, característica del Centro. 
•  Cobertura significativa en poblaciones priorizadas.
•  El Centro de Comercio y Servicios presenta un inicio de vigencia adecuado, con fortalezas en cobertura y atención a población. 
•  Se evidencia una alta capacidad operativa, especialmente en formación complementaria.
El comportamiento presupuestal del Centro durante el primer trimestre refleja una fase inicial de ejecución ordenada, caracterizada por:
•	Activación progresiva de compromisos (CDP y RP) 
•	Bajo nivel de pagos efectivos (PAC) 
•	Procesos contractuales en estructuración o inicio de ejecución 
Desde la Dirección Regional, este comportamiento es esperado en el inicio de vigencia, pero requiere una aceleración controlada en el segundo trimestre para evitar rezagos financieros.
El Centro muestra una planeación adecuada y capacidad de activación temprana del presupuesto, lo que permite soportar la ejecución misional.</t>
  </si>
  <si>
    <t>-I.D 578 En la formación Técnica Laboral, la ejecución del trimestre es baja, un resultado directamente impactado por el programa de articulación con la media técnica, cuya certificación se refleja únicamente en el mes de noviembre.  I.D 821- 925: En el marco de los proyectos nacionales y la meta general institucional, el Centro Pecuario y Agroempresarial registra, con corte al periodo evaluado, un avance total de 227 certificaciones expedidas, correspondientes a 227 personas certificadas, lo que representa un 15 % de cumplimiento frente a la meta general establecida en certificaciones y personas certificadas en competencias laborales.I.D 962: Con corte al periodo se cuenta con 1 instrumento de evaluación construido, pendiente de aprobación desde la Dirección General, para un cumplimiento del 13% del indicador. Se proyecta para el segundo trimestre enviar para aprobación otros 3 instrumentos. I.D 820: Este indicador presenta una ejecución de 121 certificaciones corresponden al proyecto nacional de la Estrategia Full Popular, equivalente a un 46 % de cumplimiento de dicha estrategia.I.D 819: Este indicador se impactará  a mediados del segundo trimestre, en los municipios de Manzanares y Victoria por demanda social.I.D: 825-812: Los contratos de los instructores que imparten formación en los programas de economía campesina y popular iniciaron a partir del mes de febrero, es decir, que en el mes de enero no se tuvo ejecución de este indicador. Se proyecta ajustar el cumplimiento del indicador para el segundo trimestre.I.D 566-565: En el marco de los proyectos nacionales y la meta general institucional, el Centro Pecuario y Agro empresarial registra, con corte al periodo evaluado, un avance total de 227 personas evaluadas y número de evaluaciones, lo que representa un 15 % de cumplimiento frente a la meta general establecida para el centro de formación.</t>
  </si>
  <si>
    <t>-ID 44: El rubro de apoyos de sostenimiento ($587.866.690) se encuentra sujeto a los tiempos de la convocatoria nacional. Paralelamente, la adquisición de Elementos de Protección Personal (EPP) está en fase de contratación, con adjudicación programada para la primera semana de abril. ID 34: Se encuentran en curso los procesos de compra para materiales de formación y mantenimiento de maquinaria destinados a la producción de centros. La adjudicación de ambos procesos se hará efectiva durante el mes de abril.ID 18: La compra de materiales y EPP avanza según cronograma para ser adjudicada a inicios de abril. Respecto a los apoyos de sostenimiento, la ejecución se realiza mensualmente, vinculada directamente al flujo de formación y número de beneficiarios activos. ID 43: Se proyecta la adjudicación del apoyo logístico para bienestar al funcionario en la segunda semana de abril. Con esta acción, se asegura el cumplimiento del 100% de la ejecución proyectada para este programa. ID 64: Los procesos de adquisición de EPP y materiales de formación tienen fecha estimada de adjudicación para la tercera semana de abril, lo que permitirá alcanzar una ejecución presupuestal del 90%.</t>
  </si>
  <si>
    <t>El Centro Pecuario y Agroempresarial presenta un avance acorde con la programación del primer trimestre (rango 25%–30%), evidenciando una adecuada activación operativa, especialmente en programas vinculados al sector agropecuario y productivo rural.
Desde la Dirección Regional, se identifica que el Centro mantiene una alta pertinencia territorial, con enfoque en cadenas productivas pecuarias y agroempresariales, aunque con retos en el cierre efectivo de los procesos formativos y certificación.
•  Buen comportamiento en formación titulada (técnicos y tecnólogos). 
•  Alta participación en programas asociados a: 
•	Producción pecuaria. 
•	Agroindustria. 
•	Economía campesina.
El comportamiento presupuestal del Centro durante el primer trimestre refleja una fase inicial de ejecución organizada, caracterizada por:
•	Activación progresiva de compromisos (CDP y RP) 
•	Bajo nivel de pagos efectivos (PAC) 
•	Ejecución condicionada por dinámicas del sector rural 
Desde la Dirección Regional, este comportamiento es esperado, aunque requiere una gestión más intensiva en el segundo trimestre, dada la complejidad operativa del entorno agropecuario.
•  Nivel de compromisos acorde con el primer trimestre. 
•  Recursos orientados principalmente a: 
•	Formación agropecuaria. 
•	Contratación de instructores. 
•	Insumos pecuarios y agrícolas.</t>
  </si>
  <si>
    <t>De acuerdo con los compromisos establecidos en plan de acción para la vigencia 2026 y conforme los resultados del primer trimestre de 2026 del Centro Tecnológico de la Amazonía (CTA) se destaca:
En los indicadores asociados a Formación Profesional Integral fundamental para validar la capacidad operativa del CTA alcanzó una ejecución del 31,37% (17.925 cupos de una meta de 57.149), que refleja una gestión positiva, por encima del promedio nacional del 28,11%, con un cumplimiento superior al avance esperado para la fecha de corte. 
En los indicadores asociados a programas estratégicos orientados a ampliar la cobertura y el acceso a los servicios institucionales se destaca en CampeSENA, la sobre ejecución en el nivel de Operarios (105,26%) que justifica la pertinencia territorial de esta estrategia en Caquetá y en Full Popular, el cumplimiento del 113,33% en Auxiliares y 93,33% en Tecnólogos, lo que valida la efectividad de las acciones dirigidas a la economía popular en la región.
El indicador de retención es un factor determinante para medir la permanencia y el éxito académico de los aprendices. El CTA reportó una retención total en formación profesional del 86,61%, superando la meta establecida del 72%.
En atención a Poblaciones Vulnerables y Paz Total, el CTA ha atendido al 43,49% de la meta anual de víctimas del conflicto armado (7.309 personas) y cuando se desagrega por poblaciones, se destaca la atención a jóvenes vulnerables con una ejecución del 150,31%, lo que justifica la priorización de recursos hacia este grupo poblacional para facilitar su inserción al mercado laboral y procesos productivos.
Se genera alerta en la ejecución del 0,00% en Evaluación y Certificación de Competencias Laborales a corte de marzo por los retrasos a nivel nacional por problemas técnicos en el sistema DSNFT.  Se debe precisa que los indicadores cargados en la plataforma Tayana difieren de los notificados en enero mediante complemento a la Circular No. 3-2025-000280 del 11 de diciembre de 2025 donde se informaron las metas, roles y asignación de presupuesto para la ejecución del proceso gestión de evaluación y certificación de competencias laborales de la Regional Caquetá, lo que genera aún un mayor riesgo en el cumplimiento de los indicadores.</t>
  </si>
  <si>
    <t>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
En el caso de la Unidad ejecutora Centro Tecnológico de la Amazonía comprometió el 67,15% ($13.556.198.593), quedando apenas a un 0,07% de alcanzar la meta proyectada del 67,22%. Esta mínima diferencia (14,1 millones de pesos) no obedece a una gestión ineficiente, sino a la obtención de ahorros acumulados al adjudicar contratos por valores inferiores a los presupuestados originalmente. Por ejemplo, en los procesos de mínima cuantía MC-CQT-CTA-0005, 0001 y 0006 se generaron ahorros totales por más de 25 millones de pesos gracias a mejores ofertas de mercado.
Varios conceptos como adecuaciones, equipo de sistemas y mantenimiento reportan una ejecución del 0,00% al cierre de marzo porque la adjudicación de estos contratos está programada para iniciar a partir de abril y mayo de 2026, una vez surtidos los trámites precontractuales y estudios previos necesarios.
El Saldo en CDP por comprometer es de $6.162.495.519,00 (30,53%), estas asignaciones presupuestales se ejecutarán durante la vigencia 2026 de acuerdo con el Plan Anual de Adquisiciones y las necesidades particulares de la Entidad, concentrando en abril y mayo, el mayor volumen de adjudicaciones para fortalecer la formación y el bienestar institucional, así como compromisos vinculados a procesos de mayor complejidad técnica.
Existen rubros cuya ejecución es permanente y depende de la dinámica del servicio, por lo que no cuentan con una fecha fija de adjudicación como son los compromisos por apoyos de sostenimiento y monitores que se realizarán gradualmente. En el caso de gastos asociados a servicios públicos, viáticos (administrativos y de formación) y el cumplimiento de necesidades en la Tecnoacademia se gestionará a medida que surjan los requerimientos operativos
En conclusión, la gestión presupuestal del primer trimestre en Caquetá refleja un uso responsable y eficiente de los recursos públicos, cumpliendo con la normatividad de inversión social y asegurando que la baja ejecución inicial en ciertos rubros responda estrictamente a los tiempos legales de contratación</t>
  </si>
  <si>
    <t>La información del Centro Tecnológico de la Amazonía (CTA) con el comportamiento general de los indicadores de gestión del primer trimestre de 2026, se evidencia un desempeño global positivo en formación profesional integral. Se destacan avances importantes en cobertura de formación titulada (74,85%), técnica laboral (77,77%) y programas de integración con la media (93,18%). Asimismo, los indicadores de retención muestran un comportamiento sobresaliente, con niveles superiores al 100% en varios componentes, lo que refleja alta permanencia de los aprendices. Sin embargo, se identifican brechas en formación complementaria (22,64%) y formación virtual (22,45%), así como baja ejecución en procesos de certificación, particularmente en evaluación y expedición de competencias laborales, evidenciando rezagos operativos o tecnológicos.
Se presenta baja ejecución y riesgo en los indicadores de certificación de competencias laborales, así como en formación virtual y complementaria.
Se sugiere fortalecer de manera prioritaria los procesos de certificación de competencias laborales, identificando y corrigiendo las causas del rezago (operativas o tecnológicas), y acelerar la ejecución en formación complementaria y virtual. Asimismo, mantener el buen desempeño en retención y cobertura, consolidando estrategias que aseguren la sostenibilidad de los resultados positivos en formación profesional integral.</t>
  </si>
  <si>
    <t>Al corte del 31 de marzo de 2026, el comportamiento de los indicadores asociados a la evaluación y certificación de competencias laborales, con ejecución reportada del 0%, obedece a condiciones operativas y tecnológicas que han incidido en la no materialización del registro efectivo de resultados alcanzados, más no en la ausencia de gestión. De manera concurrente, la indisponibilidad del aplicativo institucional para la generación de reportes ha limitado el cargue, validación y trazabilidad de la información, obligando a la implementación de mecanismos transitorios de recolección y consolidación manual conforme a lineamientos de la Dirección de Formación para el Trabajo. En consecuencia, los avances reales no se reflejan en los indicadores oficiales, configurando un rezago de carácter temporal que se espera normalizar una vez se restablezca la funcionalidad del sistema y se integren los datos acumulados, permitiendo evidenciar el progreso efectivo en el cumplimiento de metas a partir del segundo trimestre de la vigencia.
Durante el primer trimestre de 2026, el CBC presentó un bajo desempeño en el cumplimiento de metas relacionadas con la formación titulada y complementaria, evidenciado en que dos de los tres indicadores analizados (códigos 812 y 961) registraron un 0% de ejecución. Estos indicadores, asociados a los cupos de formación en los sectores de economía campesina y popular y a los aprendices de primer curso, reflejan la ausencia total de nuevas matrículas durante este periodo, lo cual impacta directamente el acceso de la población objetivo a los procesos de formación profesional integral.
La principal causa de este resultado radica en la no contratación oportuna de la totalidad de instructores requeridos para la formación presencial con la entrada de la ley de garantías, lo que impidió la estructuración y apertura de la primera oferta académica del año. Como consecuencia, no se ofertaron programas tecnológicos ni de formación laboral en el primer trimestre, generando una interrupción en la cadena operativa de la formación (oferta–matrícula–ejecución), y afectando de manera directa los indicadores que dependen de la captación de nuevos aprendices.
Por otro lado, aunque el indicador de cupos en formación titulada (código 818) presenta un avance del 86,36%, incluye la formación de articulación con la media, este resultado corresponde a la gestión del periodo analizado, como también de la continuidad de procesos formativos iniciados en vigencias anteriores. En este sentido, se evidencia un desfase entre la planeación de metas y la capacidad operativa institucional, lo que implica la necesidad de implementar acciones correctivas inmediatas que permitan recuperar el cumplimiento en los siguientes trimestres y garantizar la adecuada prestación del servicio educativo.</t>
  </si>
  <si>
    <t>El análisis de la ejecución presupuestal evidencia una marcada heterogeneidad en el comportamiento de los indicadores, especialmente en aquellos que presentan rezagos significativos, con niveles de avance iguales o inferiores al 30%. En este grupo predominan indicadores con ejecuciones entre el 0% y el 20%, cuya baja dinámica responde a factores tanto estructurales como coyunturales que han limitado el inicio oportuno de las actividades. Entre estos factores se destacan que a finales de marzo se dio un alcance de la convocatoria de apoyo de sostenimiento regular, ampliándose el plazo hasta el mes de abril de 2026, las restricciones asociadas a la Ley de Garantías, que afectaron la contratación de instructores y la provisión de servicios esenciales para la operación.
Asimismo, se identifican limitaciones derivadas de procesos contractuales que aún se encuentran en etapas precontractuales o en curso, así como la falta de adquisición de insumos clave, tales como materiales de formación y elementos de protección personal. Estas condiciones han impedido la generación de compromisos presupuestales, afectando directamente el avance financiero. Por su parte, los indicadores con ejecución cercana al 30% reflejan un estado incipiente de desarrollo, en el que se han adelantado algunas gestiones preliminares, aunque todavía insuficientes para consolidar una ejecución sostenida. En estos casos, se observan avances parciales relacionados con convocatorias limitadas y compromisos iniciales derivados de procesos contractuales que aún no alcanzan un nivel adecuado de madurez.
En contraste, los indicadores con ejecución superior al 30% muestran una dinámica más favorable, evidenciando una mejor articulación entre la planeación y la ejecución presupuestal. En estos se destacan avances importantes en la contratación y en la implementación de actividades, alcanzando en varios casos niveles superiores al 60%, 80% e incluso el 100% de compromiso. No obstante, persiste una brecha entre los recursos comprometidos y los efectivamente pagados, lo que indica la existencia de rezagos en la cadena presupuestal, particularmente en las fases de obligación y giro. Esta situación pone de manifiesto la necesidad de fortalecer la gestión financiera para garantizar la ejecución oportuna de los recursos y el cumplimiento efectivo de los objetivos planteados</t>
  </si>
  <si>
    <t>El Despacho Regional reconoce y valida las situaciones operativas y tecnológicas expuestas por el Centro, relacionadas con la indisponibilidad temporal de herramientas institucionales para el registro y reporte de información, así como las limitaciones derivadas de la aplicación de la Ley de Garantías que incidieron en la contratación oportuna del talento humano requerido para la apertura de la oferta académica del primer trimestre de la vigencia 2026.
En este sentido, se considera que las causas expuestas son coherentes con el comportamiento observado en los indicadores, particularmente en aquellos asociados a los procesos de evaluación y certificación de competencias laborales y a la captación de nuevos aprendices, por lo cual el Despacho Regional es consciente de la novedad presentada y reconoce que la situación corresponde a un rezago operativo de carácter temporal y recuperable.
No obstante, desde el enfoque de planeación y gestión institucional, el Despacho Regional recomienda al Centro fortalecer los mecanismos de anticipación y gestión operativa frente a escenarios previsibles que puedan afectar la continuidad de la prestación del servicio, tales como periodos de restricción contractual o limitaciones tecnológicas, mediante la formulación e implementación de acciones correctivas o planes de mejora que permitan recuperar el cumplimiento de metas durante los siguientes trimestres de la vigencia.
Así mismo, se sugiere realizar un seguimiento periódico y sistemático a los indicadores que presentan rezago en su ejecución, con el fin de monitorear la efectividad de las acciones implementadas y asegurar el cumplimiento de los compromisos establecidos en el Plan de Acción 2026.
El Despacho Regional continuará acompañando y realizando seguimiento a la gestión del Centro durante los próximos periodos de la vigencia, en el marco de los principios de mejora continua, eficiencia y cumplimiento institucional.</t>
  </si>
  <si>
    <t>-La gestión desarrollada en el primer trimestre del 2026 por parte del centro de formación fue acorde a lo dispuesto en la planeación institucional, aquellas metas que mostraron bajo resultado tienen relación con el inicio de los procesos administrativos y formativos del centro de formación, particularmente aquellos asociados a la ejecución de la formación y gestionados a través del aplicativo SOFIAPLUS (824, 816, 581, 580, 579, 577, 578, 275, 64, 53), evidenciaron afectaciones significativas derivadas de la intermitencia de la plataforma. 
Por otra parte, los indicadores relacionados con la Evaluación y Certificación de Competencias Laborales (ECCL) responden a una dinámica de ejecución progresiva, cuyos resultados se materializan principalmente a partir del segundo trimestre. Esto se debe a que durante el primer trimestre se concentran actividades estratégicas como la estructuración de proyectos, la gestión y formalización de convenios con el sector productivo y la vinculación de actores interesados, etapas necesarias para garantizar la pertinencia y viabilidad de los procesos de certificación.
Las metas globales de certificación se ven reflejadas a final de año, ya que dependen de la presentación de las pruebas TyT, la finalización de etapa productiva y la culminación del periodo académico de los programas de articulación con la media.</t>
  </si>
  <si>
    <t>-El comportamiento de los indicadores presupuestales durante el primer trimestre evidencia un mayor nivel de dinamismo en aquellos rubros orientados a la contratación de servicios personales indirectos y de instructores, en tanto constituyen el soporte fundamental para la operación misional y la ejecución de los procesos de formación. La activación temprana de estos componentes permite garantizar la disponibilidad de talento humano requerido para la apertura y desarrollo de programas, incidiendo de manera directa en la prestación del servicio educativo y en el cumplimiento de las metas institucionales.
De manera progresiva, y conforme avanza el trimestre, se observa una ampliación en la ejecución presupuestal hacia otros rubros que impactan transversalmente a las diferentes dependencias del Centro de Formación. Esta dinámica responde a la priorización de necesidades operativas y estratégicas identificadas por cada área, así como a la articulación con los procesos de planeación, contratación y gestión administrativa, lo que permite una asignación más eficiente y oportuna de los recursos disponibles.
En contraste, las líneas presupuestales asociadas a materiales de formación, adecuaciones, construcciones y suministros no presentan ejecución durante el primer trimestre, debido a que en este periodo se concentra la fase de diagnóstico, levantamiento y consolidación de requerimientos. Estas actividades son esenciales para estructurar técnica y financieramente los procesos contractuales, definir especificaciones, estimar costos y establecer cronogramas de ejecución, garantizando así que la inversión de estos recursos se realice de manera planificada, pertinente y alineada con las necesidades reales del Centro de Formación.</t>
  </si>
  <si>
    <t>En el seguimiento a la ejecución presupuestal del Centro de Innovación y de Gestión Empresarial y Cultural, se evidencia un comportamiento favorable en varios rubros que superan el porcentaje esperado de compromiso del 63,3%, entre los que se destacan los conceptos 10, 11, 28, 38, 42, 45, 84, 85, 86 y 43, los cuales registran niveles de ejecución entre el 72,3% y el 100%, reflejando una adecuada gestión en la programación y desarrollo de las actividades asociadas, así como un avance oportuno en el cumplimiento de las metas institucionales.
Asimismo, se observa que algunos rubros presentan niveles de compromiso cercanos al porcentaje esperado, lo que evidencia avances graduales en su ejecución; sin embargo, requieren seguimiento continuo para asegurar el cumplimiento de las metas definidas durante la vigencia.
No obstante, se identifican rezagos en la ejecución presupuestal en los conceptos 18, 27, 64, 69, 70 y 90, los cuales registran niveles de compromiso del 23%, 46,2%, 3,2%, 48,3%, 45,7% y 48,9%, respectivamente, situándose por debajo del porcentaje esperado del 63,3%, lo que sugiere la necesidad de fortalecer la gestión administrativa y contractual asociada a estos recursos, con el fin de garantizar su ejecución oportuna.
Adicionalmente, se evidencian rubros con ejecución nula, correspondientes a los conceptos 44, 34, 23 y 24, que presentan un 0% de compromiso y pago, frente a un porcentaje esperado del 63,3%, situación que requiere atención prioritaria, dado que podría impactar el cumplimiento de las metas programadas y la eficiencia en el uso de los recursos asignados.
En este sentido, se recomienda fortalecer el seguimiento periódico a los rubros con menor nivel de ejecución, revisar la programación de las actividades y procesos contractuales asociados, y adoptar acciones que permitan dinamizar la ejecución de los recursos, garantizando el cumplimiento oportuno de los objetivos institucionales y una gestión eficiente del presupuesto durante la vigencia.
El comportamiento de los indicadores de gestión durante el primer trimestre de 2026 evidencia resultados favorables en los indicadores asociados a la retención y programación académica, destacándose el indicador 573 – Retención Técnica Laboral y Otros, con una ejecución del 114,20%, el indicador 575 – Retención Formación Complementaria, con 153,00%, y el indicador 771 – Porcentaje de fichas correctamente programadas, con 93,30%, superando el porcentaje esperado del 70,00%, lo cual refleja una adecuada gestión académica y seguimiento a los procesos formativos.
No obstante, se identifican rezagos en indicadores estratégicos asociados a la cobertura y certificación. El indicador 824 – Porcentaje de grupos con más del 80% de horas programadas registró una ejecución del 46,20% frente al 100,00% esperado, y el indicador 823 – Aprendices en etapa productiva alcanzó el 60,30%, evidenciando la necesidad de fortalecer la programación académica y el seguimiento a la transición de los aprendices</t>
  </si>
  <si>
    <t>Durante el primer trimestre de la vigencia 2026, el CAE ha iniciado su gestión con un balance positivo en áreas estratégicas. Bajo el criterio de cumplimiento del 25% de la meta anual para este primer trimestre, destacamos un desempeño sobresaliente en los indicadores de retención de aprendices, inscritos, colocados, vacantes, orientados, nuevas empresas, contratos de aprendizaje y asignación de cupos de formación. Estos resultados reflejan una planificación efectiva y un compromiso constante con la permanencia académica.
No obstante, se identificó algunos indicadores con avances inferiores al 25%, entre los cuales encontramos: tecnólogos Campesena, Formación complementaria regular - presencial (Sin bilingüismo), auxiliares full popular, placa huella 6, otros programas FEC, FEC, Formación Complementaria Campesena, Complementaria Full Popular y FEP. Esta situación obedece al inicio progresivo de actividades, a retrasos en la consolidación y registro de información, y a dinámicas de demanda propias de cada sector.
La formación complementaria relacionada con Formación Especial Campesina (FEC) y Formación Especial Popular (FEP), está supeditada a los materiales de formación, por lo que se proyectó el inicio de ejecución de contrato de los instructores y por ende las formaciones a partir de la primera semana de mayo.
Tras superar las contingencias técnicas presentadas en Sena Sofia Plus, la Coordinación de Formación Profesional Integral junto con la Coordinación de Administración Educativa, ya se encuentran adelantando los procesos de matrícula y creación de fichas. Por lo que proyectamos una nivelación efectiva de los porcentajes de ejecución durante el segundo trimestre.
En cuanto a Evaluación y Certificación de Competencias Laborales, es importante resaltar que posterior a la fase de empalme, asignación de rol y capacitación intensiva del nuevo equipo de trabajo, el área se encuentra ahora plenamente operativa. Actualmente, estamos dinamizando proyectos estratégicos con aliados como la CAR, y las alcaldías de Ubaque y Chipaque, además de la verificación de 10 nuevos proyectos que impulsaran significativamente nuestras metas. 
Para el cumplimiento de las metas, se mantiene un monitoreo periódico y riguroso de cada indicador. Por lo que las acciones de mejora se implementan para fortalecer los indicadores y cumplir las metas institucionales de la presente vigencia.</t>
  </si>
  <si>
    <t>Durante el primer trimestre de la vigencia 2026, el Centro Agroecológico y Empresarial ha demostrado una gestión estratégica y eficiente al alcanzar una ejecución presupuestal del 69.60%, representada en compromisos por $12.376.148.481 de una apropiación vigente de $17.781.508.766,01.
Este avance positivo se concentra principalmente en la vinculación oportuna de instructores, la cual alcanzó un 98.52% (Victimas 100%, Articulación 100%, FIC 86.92%, Campesena 100%, Regular 98.87, Formación Continua Especializada 67.69% y Economía Popular 99.90%) esto se dio a 31 de enero, debido a la planeación realizada en articulación con el área de contratación para dar cumplimiento a la Ley de garantías. 
De igual forma se han registrado compromisos por Servicios Personales Indirectos de todas las dependencias, logrando tener a 31 de enero el 97.36% del equipo administrativo y de apoyo vinculado. Los excedentes a 31 de marzo se encuentran en proceso de centralización, con un saldo pendiente de 1.449.896, el cual permanece en la apropiación disponible a la espera de su centralización.
En cuanto a los rubros pendientes de ejecución en compromisos, estos corresponden a Viáticos, para los cuales en la presente vigencia se cuenta con una asignación total de $943.968.440; así como a materiales de formación (Regular, CampeSENA, Economía Popular, Articulación, Víctimas, FIC, FIC placa huella) por un valor total de $1.651.284.770, cuya ejecución a 31 de marzo fue del 4.52%. El proceso más representativo, por valor de $1.528.026.590, fue publicado en marzo y adjudicado el 10 de abril. 
Por su parte, los recursos destinados a la demás contratación de bienes y servicios, por un total de $1.940.483.700, registraron una ejecución del 3.28%, equivalente a $63.720.640, correspondientes a los procesos de papelería y al proyecto de lactato sanguíneo.</t>
  </si>
  <si>
    <t>Con corte al primer trimestre de 2026, el Centro Agroecológico y Empresarial presenta un desempeño general positivo, con cumplimiento superior al esperado (25%) en indicadores clave como retención, inscritos, colocación, vacantes, orientación, nuevas empresas y contratos de aprendizaje, evidenciando una adecuada planeación y gestión. No obstante, algunos indicadores asociados a programas como CampeSENA, FEC, FEP y formación complementaria registran avances inferiores, debido al inicio progresivo de actividades, retrasos en registros y dependencia de materiales de formación, cuya ejecución se proyecta a partir de mayo.
Superadas las contingencias en Sofía Plus, se espera la nivelación de indicadores en el segundo trimestre. En evaluación y certificación de competencias, se evidencia fortalecimiento operativo y articulación con aliados estratégicos. A nivel presupuestal, se destaca una ejecución del 69,60%, impulsada principalmente por la vinculación oportuna de instructores y personal de apoyo; sin embargo, persisten rezagos en rubros como viáticos, materiales de formación y contratación de bienes y servicios, los cuales se encuentran en etapas iniciales. En conjunto, se observa una gestión favorable con necesidad de seguimiento a los procesos en desarrollo para asegurar el cumplimiento de metas anuales.</t>
  </si>
  <si>
    <t>El análisis del desempeño institucional del Centro de Industria y Servicios del Meta durante el primer trimestre del año 2026, a partir del seguimiento a los indicadores estratégicos reportados en el archivo “TAYANA 1ER TRIMESTRE 2026”. El análisis se estructura bajo la metodología de semáforo de gestión, que clasifica los resultados según su nivel de avance frente a la meta establecida.
El análisis evidencia un comportamiento heterogéneo de los indicadores. Se destacan fortalezas importantes en los procesos de retención académica y gestión interna; no obstante, se identifican rezagos significativos en certificación de competencias laborales, formación virtual, población vulnerable y cobertura total de cupos.
Los indicadores sobre ejecutados en el trimestre, están relacionados con la retención presentan un desempeño altamente positivo. La retención en formación complementaria alcanzó el 151,2 %, la retención en técnica laboral el 121,6 %, en educación superior el 109,5 % y la retención total de formación titulada el 114,8 %. Estos resultados evidencian una gestión efectiva del acompañamiento integral al aprendiz.
Algunos indicadores como los cupos de educación superior (70,1 %) y los contratos de aprendizaje (60,6 %) muestran avances significativos, pero requieren acciones de fortalecimiento para asegurar el cumplimiento al cierre del año.
Los indicadores más críticos corresponden a certificación de competencias laborales, formación virtual, cupos totales de formación profesional integral y atención a poblaciones vulnerables. En varios casos el avance es inferior al 10 %, lo cual exige intervención prioritaria y reorientación de estrategias.
FORTALEZAS
- Alta capacidad de retención académica.
- Gestión administrativa estable.
- Acompañamiento integral al aprendiz.
DEBILIDADES
- Bajo avance en certificación de competencias laborales.
- Rezago en formación virtual.
- Limitada cobertura en poblaciones vulnerables.
RECOMENDACIONES
- Activar cronogramas trimestrales para certificación.
- Fortalecer la oferta virtual y su promoción.
- Implementar planes focalizados para poblaciones vulnerables.
- Replicar buenas prácticas de retención en otros procesos.
CONCLUSIÓN
El Centro de Industria y Servicios del Meta presenta un inicio de año con retos importantes, pero también con fortalezas claramente identificadas que pueden servir como base para mejorar el desempeño durante los siguientes trimestres del año 2026.</t>
  </si>
  <si>
    <t>-En relación con los recursos asociados a mantenimiento, bienestar y operación (códigos 34, 42, 64, entre otros), se evidencia que los procesos se encuentran en etapas iniciales o de estructuración, tales como radicación, elaboración de cronogramas, contratación de personal y precotización. Particularmente, en la Bolsa de Bienestar, aunque se registra un compromiso del 76% y pagos del 17%, la ejecución se ha visto afectada por la asignación parcial inicial de recursos y las restricciones derivadas de la Ley de Garantías, lo que obligó a realizar contrataciones en tiempos ajustados y con limitaciones en su duración.
Por su parte, los recursos de Bienestar al Aprendiz se encuentran en fase de planeación y estructuración de estrategias (actividades, alimentación y transporte), con ejecución proyectada para los siguientes trimestres conforme a la apertura de convocatorias y definición de beneficiarios.
En lo correspondiente a proyectos de inversión y adecuaciones (modernización e infraestructura), no se registra ejecución en compromiso ni pagos, debido a que actualmente se adelantan trámites administrativos para modificación de objeto contractual y redistribución de recursos, los cuales son requisito previo para la expedición de CDP e inicio de los procesos contractuales. De igual forma, los diferentes procesos de mantenimiento e intervenciones locativas se encuentran en etapas de inicio, estructuración, precotización y publicación en SECOP II, cumpliendo con los procedimientos establecidos.
Análisis General:
La baja ejecución observada durante el primer trimestre no obedece a deficiencias en la gestión, sino a la naturaleza secuencial de los procesos administrativos, contractuales y de convocatoria, los cuales requieren el cumplimiento de etapas previas para la adecuada ejecución de los recursos. Se evidencia que el Centro ha adelantado oportunamente las gestiones necesarias, encontrándose alineado con los cronogramas institucionales.
Se proyecta que, a partir del segundo trimestre, con la adjudicación de convocatorias, legalización de contratos y ejecución de pagos periódicos, se refleje un incremento significativo en los niveles de compromiso y pago, permitiendo la normalización de los indicadores y el cumplimiento de las metas establecidas para la vigencia 2026.</t>
  </si>
  <si>
    <t>De acuerdo con la planeación de contratación establecida por el centro de formación para la ejecución de los recursos durante la vigencia 2026, en términos generales se observa un comportamiento favorable.
En relación con el indicador de apoyos de bienestar a los aprendices, por un valor de $600.887.057, cuya ejecución a la fecha es del 0 %, se precisa que las diferentes convocatorias se encontraban en fase de inscripción. Conforme al plan de bienestar, se proyecta evidenciar avances a partir del mes de abril.
Por otra parte, la dependencia SIIF 23, por valor de $51.493.715, correspondiente a la adquisición de un eyaculador para un proyecto de investigación, y la dependencia SIIF 24, por valor de $174.452.061, relacionada con adecuaciones y construcciones (incluye la contratación de la revisión energética, el mantenimiento preventivo y correctivo de la caldera de la sede agroindustrial, así como el mantenimiento de las plantas de tratamiento de agua potable y residual de la sede El Zulia), presentan una ejecución del 0 %. Esto se debe a que, de acuerdo con la planeación del centro, se tiene previsto iniciar su ejecución a partir del mes de abril.</t>
  </si>
  <si>
    <t>Se reconoce el desempeño favorable en los cupos de formación técnica, superior y retención de aprendices. No obstante, se insta al centro a concretar el 2.3% restante en la matrícula de articulación con la media para alcanzar el 100% de la meta proyectada con el fin de garantizar la cobertura y cumplimiento de estándares institucionales. Respecto al indicador de "número de instrumentos de evaluación construidos" con un avance del 0%, se toma nota de su programación cuatrimestral, esperando que en el próximo seguimiento se evidencie un avance de este mismo.
En relación con la ejecución presupuestal se observa que se encuentran asignados unos recursos por valor de 32.123 M de los cuales 24.154 M ya están comprometidos, es decir, un 75.19% de ejecución, el cual es un indicador que permite establecer un avance significativo y/o favorable. Sin embargo, en es de vital importancia dar una atención prioritaria a rubros críticos que cuenta con una ejecución del 0% como los apoyos de bienestar al aprendiz y proyectos de infraestructura y mantenimiento.</t>
  </si>
  <si>
    <t>-La ejecución de los indicadores del proceso de Formación Profesional Integral durante el primer trimestre de la vigencia 2026 evidencia una gestión altamente positiva por parte del Centro de Formación. Los resultados obtenidos superan los niveles proyectados en la trimestralización, reflejando un desempeño favorable en el cumplimiento de las metas establecidas.
En el indicador de educación superior se alcanzó una ejecución del 80,54 %, mientras que en formación técnica laboral y otros se logró un 75,91 %, superando lo programado para el período. Por su parte, la formación complementaria presenta una ejecución del 19,16 %, acorde con el comportamiento esperado para el primer trimestre del año. Estos resultados ratifican el compromiso del Centro con el cumplimiento de los objetivos misionales y generan un impacto positivo en la comunidad SENA.
En relación con los indicadores de certificación, la formación titulada registra un nivel de ejecución del 3,21 % para el primer trimestre. Es importante señalar que este comportamiento es habitual en esta fase inicial de la vigencia, dado que actualmente el Centro se encuentra a la espera de la presentación de las Pruebas TyT, en su primera convocatoria 2026, por parte de 570 aprendices del nivel tecnólogo, lo cual permitirá incrementar significativamente este indicador en los siguientes períodos.
Con el fin de fortalecer el proceso de certificación durante la vigencia 2026, el Centro viene desarrollando diversas acciones, entre las cuales se destacan:
Jornadas de socialización dirigidas a los aprendices que finalizan la etapa lectiva, en las que se abordan las alternativas de etapa productiva y el procedimiento para la certificación.
Envío de comunicaciones a través de correo electrónico, recordando a los aprendices que culminan su etapa productiva el paso a paso requerido para formalizar su certificación.
Respecto al indicador de certificación en formación complementaria, se registra una ejecución del 10,05 % en el primer trimestre, resultado que se considera altamente favorable para este período, al ubicarse por encima del promedio nacional.
Finalmente, el indicador de retención en formación titulada, con un resultado del 74 %, evidencia las acciones implementadas por el Centro para promover la permanencia y culminación oportuna de los procesos formativos, contribuyendo de manera significativa a la disminución del índice de deserción, el cual ha mostrado una tendencia a la baja en los últimos años.</t>
  </si>
  <si>
    <t>-La ejecución presupuestal del Centro de Diseño e Innovación Tecnológica Industrial, para la vigencia 2026, parte de una apropiación inicial de $25.249.640.189. Durante el primer trimestre de la vigencia se registraron modificaciones presupuestales por valor de $3.435.625.446,20, lo que permitió alcanzar una apropiación definitiva de $28.685.265.635,20 al corte del período. A la fecha, se reporta una ejecución acumulada de $20.506.525.729, equivalente al 71,49 % de la apropiación definitiva.
En cuanto a la gestión de la planta contratada, durante el mes de enero se realizó la vinculación de 193 instructores orientados a la atención de los programas de formación titulada, complementaria y FIC, así como la contratación de aproximadamente 177 personas para el apoyo de los procesos administrativos y misionales del Centro.
Adicionalmente, dentro de la estructura presupuestal se cuenta con una asignación de $569.583.787 destinada al mantenimiento y adecuación de la infraestructura física, contribuyendo al adecuado funcionamiento de los ambientes de formación. Así mismo, se asignaron recursos por $4.296.888.404 para el apoyo de sostenimiento de aprendices vinculados al programa Fondo de la Industria de la Construcción – FIC.
El rubro correspondiente a la contratación de instructores para la vigencia 2026 asciende a $9.489.700.523,20, evidenciando un incremento significativo frente a la vigencia anterior. De igual manera, se registra un aumento en la asignación presupuestal para giras técnicas y viáticos asociados a los procesos de formación, con un presupuesto aproximado de $795.495.865, el cual permite garantizar la atención de la demanda formativa en la totalidad del departamento de Risaralda, fortaleciendo la cobertura institucional tanto en el municipio de Dosquebradas como en los demás municipios del territorio.
El Centro continúa implementando la estrategia de seguimiento y control a la ejecución presupuestal, en concordancia con los lineamientos institucionales del SENA, lo que facilita la identificación oportuna de alertas y la adopción de acciones correctivas para el cumplimiento de las metas. En este marco, se desarrollan reuniones semanales de seguimiento con los Coordinadores Académicos, en las cuales se realizan análisis técnicos y se definen acciones orientadas a asegurar una ejecución eficiente, pertinente y alineada con los objetivos misionales del Centro.</t>
  </si>
  <si>
    <t>Una vez analizadas las justificaciones presentadas por el centro de Diseño e Innovación frente a los indicadores de gestión y de ejecución presupuestal del primer trimestre de la vigencia 2026, se considera que estas guardan coherencia con la dinámica propia del inicio de la vigencia.
En relación con los indicadores de gestión, se destaca el alto nivel de cumplimiento en los componentes de formación titulada y técnica laboral, cuyos resultados superan la meta proyectada para el periodo, evidenciando una adecuada planeación de la oferta, capacidad operativa y respuesta a la demanda. Este comportamiento refleja una gestión eficiente en las etapas iniciales del proceso formativo.
Respecto a los indicadores de certificación, aunque presentan niveles de ejecución bajos, estos son consistentes con la dinámica propia del primer trimestre, en el cual gran parte de los resultados dependen de la presentación de pruebas TyT y la culminación de la etapa productiva. En este sentido, las acciones implementadas por el Centro para fortalecer el proceso de certificación se consideran pertinentes; no obstante, se recomienda mantener un seguimiento estricto a estos indicadores, con el fin de asegurar su aceleración en los siguientes periodos y evitar acumulación de resultados hacia el cierre de la vigencia.
De igual forma, en materia presupuestal, el comportamiento registrado es consistente con las etapas iniciales del ciclo del gasto público, en las cuales predomina la fase de registro de compromisos en especial prestación de servicios personales sobre las de obligación y pagos.
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
En términos generales, las justificaciones presentadas son razonables y se encuentran alineadas con la planeación institucional.</t>
  </si>
  <si>
    <t>Durante el primer trimestre de la vigencia 2026, el Centro de Gestión de Mercados, Logística y Tecnologías de la Información presenta avances en las metas establecidas dentro del proceso de Gestión de la Formación Profesional Integral (GFPI). En educación superior (nivel tecnólogo), se alcanza un 83,9% de ejecución, con 7.633 aprendices en formación, resultado de estrategias de divulgación y promoción dirigidas a egresados de programas técnicos, así como del fortalecimiento de la cadena de formación mediante la articulación con instituciones educativas. En formación técnica laboral, se registra un 48,3% de ejecución, correspondiente a 3.002 aprendices vinculados. En cuanto a la formación técnica en articulación con la media, se presenta una ejecución del 48,4%, equivalente a 4.057 aprendices matriculados frente a una meta de 8.377. Se proyecta alcanzar el 98% de cumplimiento al 30 de abril. Respecto a la formación complementaria, el Centro alcanza una ejecución del 24,8%, equivalente a 17.743 aprendices. Las estrategias de divulgación de la oferta, el fortalecimiento de la relación con el sector productivo y la asignación de apoyos profesionales para la gestión del proceso han contribuido al incremento progresivo en los niveles de ejecución. En relación con la certificación de la formación profesional integral, se registra un avance del 7,51%, correspondiente a 2.813 certificaciones expedidas. Si bien este resultado evidencia una baja ejecución frente a la meta anual, se han implementado acciones de mejora, como la campaña “Con juicio logramos los juicios”, orientada a optimizar los procesos de evaluación y certificación mediante seguimiento quincenal y acompañamiento a los instructores responsables.</t>
  </si>
  <si>
    <t>Durante el primer trimestre de la vigencia 2026, el Centro de Gestión de Mercados, Logística y Tecnologías de la Información presenta un comportamiento presupuestal adecuado, orientado a garantizar la continuidad de los procesos misionales y administrativos, con niveles de ejecución acordes al inicio de la vigencia. El presupuesto inicial asciende a $25.108.792.777, con adiciones por $398.495.358,52 y reducciones por $69.291.459, para una apropiación vigente de $25.437.996.676,52. A la fecha, se registra una ejecución de $21.547.137.924, equivalente al 85%. Entre los rubros más representativos se destaca la contratación de instructores, con una apropiación vigente de $16.616.000.252 y compromisos por $15.593.571.500, equivalente a una ejecución del 88,88%, evidenciando un avance acorde con la suscripción progresiva de contratos para garantizar la formación. En contratación de apoyos administrativos y de gestión, la apropiación es de $4.310.942.193,52, con compromisos por $3.831.603.249 y ejecución del 88,88%, reflejando la priorización del talento humano requerido. El rubro de bienestar de aprendices cuenta con $634.003.400, con compromisos por $317.629.999 y ejecución del 50,10%, evidenciando el desarrollo gradual de estas actividades. Para materiales de formación, la apropiación es de $198.875.803, con compromisos por $50.442.052 (74,64%). El 25,36% restante corresponde a recursos destinados a un proyecto de investigación que se ejecutará junto con la adquisición de equipos. Adicionalmente, se contemplan recursos para programas como CampeSena y Full Popular, cuya meta se encuentra en ajuste por limitaciones técnicas frente a las líneas estratégicas del Centro. En servicios públicos, la apropiación es de $611.543.000, con compromisos por $589.529.436 y una ejecución del 3,60%, acorde con la dinámica de facturación. En software, se asignaron $1.600.000.000, ya ejecutados. Otros rubros como mantenimiento de bienes inmuebles, bienes muebles y equipos de sistemas se encuentran en estructuración contractual, en coherencia con la planeación del trimestre. En general, el Centro presenta una ejecución del 85,13% en compromisos y 19,44% en pagos, comportamiento esperado para el inicio de la vigencia. Se continúa fortaleciendo el seguimiento mediante comités, mesas técnicas y control al plan de pagos, garantizando una ejecución eficiente y oportuna en 2026.</t>
  </si>
  <si>
    <t>Se aprueba el reporte de justificación de indicadores de gestión y presupuesto presentado por el Centro de Gestión de Mercados, Logística y Tecnologías de la Información - BTA D.C. correspondiente al seguimiento del primer trimestre de la vigencia 2026. Los resultados reflejan un desempeño favorable en el componente de educación superior a nivel tecnólogo, el cual alcanza un 83,9% de ejecución con 7.633 aprendices en formación, resultado de las estrategias de divulgación dirigidas a egresados de programas técnicos y del fortalecimiento de la cadena de formación mediante la articulación con instituciones educativas. De igual forma, se destaca el avance en formación técnica laboral y articulación con la media, cuyos niveles de ejecución se proyecta alcancen el 98% al cierre del mes de abril.
Se identifican oportunidades de mejora en los indicadores de formación complementaria, que registra un avance del 24,8% con 17.743 aprendices, así como en certificación de la formación profesional integral, la cual presenta una ejecución del 7,51% correspondiente a 2.813 certificaciones expedidas. Este comportamiento obedece a la etapa inicial de la vigencia, en la cual los procesos de evaluación y certificación apenas inician su ciclo. Para la vigencia 2026, el centro ha implementado acciones de mejora como la campaña "Con juicio logramos los juicios", orientada a optimizar los procesos de evaluación mediante seguimiento quincenal y acompañamiento a los instructores responsables, estrategia que se espera impacte positivamente los resultados del próximo trimestre.
En materia presupuestal, el centro cuenta con una apropiación vigente de $25.437.996.676, resultado de una apertura inicial de $25.108.792.777, adiciones por $398.495.358 y reducciones por $69.291.459. La ejecución en compromisos alcanza el 85% ($21.547.137.924), destacándose el rubro de contratación de instructores con $16.616.000.252 de apropiación y compromisos por $15.593.571.500 (88,88%), así como la contratación de apoyos administrativos y de gestión con $4.310.942.193 de apropiación y ejecución del 88,88%. En bienestar de aprendices se registra una ejecución del 50,10% ($317.629.999), en materiales de formación del 74,64% ($50.442.052), y en software se asignaron $1.600.000.000 ya ejecutados en su totalidad. Rubros como mantenimiento de bienes inmuebles, bienes muebles y equipos de sistemas se encuentran en estructuración contractual, en coherencia con la planeación del primer trimestre. Se sugiere continuar con el seguimiento mediante comités y mesas técnicas para garantizar una ejecución eficiente durante la vigencia.</t>
  </si>
  <si>
    <t>El análisis de las metas correspondientes al mes de marzo evidencia un comportamiento positivo en la ejecución de los programas del centro de formación, destacándose avances significativos en cobertura, acceso, permanencia y calidad del servicio educativo.
En cuanto a cobertura de formación, los cupos en programas titulados presentan una ejecución sobresaliente, con niveles del 78,31% en formación titulada, 81,53% en educación superior y 76,62% en técnica laboral, lo que refleja una adecuada planeación de la oferta y una alta capacidad de respuesta institucional frente a la demanda del territorio. De igual forma, el programa de integración con la educación media alcanza un 86,95%, consolidándose como una estrategia clave de articulación y acceso temprano a la formación profesional.
Respecto a la formación complementaria y virtual, aunque los porcentajes (22,07% y 25,28%) evidencian un avance progresivo, muestran una dinámica de crecimiento que permitirá el cumplimiento de metas en el transcurso de la vigencia, especialmente en bilingüismo con un 23,87%.
En términos de inclusión y enfoque diferencial, se resalta la atención a poblaciones vulnerables con una ejecución del 49,28%, así como la participación de personas con discapacidad (33,42%) y de sectores de economía campesina y popular (26,24% y 48,00%), lo cual reafirma el compromiso institucional con la equidad.
En el componente de relación con el sector productivo, el 61,14% de aprendices con contrato de aprendizaje evidencia una articulación efectiva con el entorno empresarial, fortaleciendo la pertinencia de la formación.
En relación con la calidad académica y gestión formativa, se destacan el 98,17% de fichas correctamente programadas y el 78,34% de aprendices en condiciones de cierre de etapa productiva, lo cual refleja organización y seguimiento oportuno de los procesos.
De manera especial, los indicadores de retención presentan resultados altamente favorables, superando ampliamente las metas establecidas: educación superior alcanza un 120,01%, formación complementaria un 139,92% y técnica laboral un 137,30%, consolidando un total en formación titulada del 128,08%. Estos resultados evidencian la efectividad de las estrategias institucionales orientadas a la permanencia, el acompañamiento académico y el bienestar del aprendiz, minimizando la deserción y fortaleciendo la continuidad en los procesos formativos.
Finalmente, aunque algunas metas asociadas a certificación y evaluación de competencias laborales no registran ejecución a la fecha, estas responden a la programación del ciclo anual, proyectándose su desarrollo en los siguientes periodos.
En conclusión, el centro presenta un desempeño favorable, con avances sólidos en cobertura, inclusión, permanencia y calidad, lo que permite proyectar el cumplimiento de las metas institucionales al cierre de la vigencia.</t>
  </si>
  <si>
    <t>De acuerdo con la ejecución presupuestal, durante el primer trimestre el Centro de Atención del Sector Agropecuario ha registrado avances conforme al cronograma de trabajo establecido. Con corte al 31 de marzo, se evidencia un compromiso presupuestal por valor de $7.814.591.594, equivalente aproximadamente al 59% de ejecución, sobre una apropiación vigente de $13.241.517.336.
En lo relacionado con los pagos, se observa una ejecución cercana al 12,91%, correspondiente a $1.709.712.527. La mayor concentración de la ejecución se encuentra en los rubros asociados a la contratación de instructores, apoyos administrativos y de gestión, viáticos y gastos de viaje -tanto de formación como administrativos-, así como en la nómina, lo cual garantiza la calidad y continuidad de los procesos institucionales.
Durante este periodo, se ha trabajado de manera articulada con los líderes y responsables de los diferentes procesos, con el fin de avanzar en su ejecución. Entre estos se destaca el proceso de adquisición de materiales de formación y compra de elementos de protección , actualmente en etapa de estructuración en el área de contratación bajo la modalidad de subasta inversa, el cual contempla aproximadamente 11 lotes, con publicación prevista para el mes de abril por un valor de $1.651.380.237 
Adicionalmente, se encuentran en fase de estructuración y revisión en el área de contratación otros procesos relacionados con conceptos internos, tales como combustible para el centro de formación, mantenimiento correctivo y preventivo, zonas protegidas, fumigación, placa huella y otros mantenimientos, los cuales serán publicados posteriormente en el SECOP. Estas gestiones contribuirán de manera positiva al fortalecimiento de la ejecución del centro de formación.
Por otra parte, conceptos como monitores, transporte y bienestar de los aprendices se desarrollan conforme a los cronogramas de convocatoria y a las resoluciones vigentes. En cuanto al cumplimiento de metas, al comparar los resultados con los compromisos establecidos por la Dirección Administrativa y Financiera, se observa que para el mes de marzo se había fijado una meta de ejecución del 43,02%, frente a la cual el centro de formación presenta una tendencia favorable con un 59% de ejecución. Asimismo, frente a la meta de pagos del 6,66%, el centro ha alcanzado un cumplimiento del 12,91%.
No obstante, con el propósito de mantener esta tendencia positiva, se formulan las siguientes recomendaciones dirigidas a la Subdirección, coordinadores y líderes de proceso: establecer y cumplir rigurosamente el cronograma para la ejecución de los recursos de la apertura presupuestal; fortalecer el envío oportuno y adecuado de los insumos precontractuales al área de contratación; identificar y delegar responsables para la correcta ejecución de los recursos; y continuar con los procesos de seguimiento. Estas acciones permitirán asegurar el cumplimiento de las metas institucionales.</t>
  </si>
  <si>
    <t>Se evidencia avances importantes, con un comportamiento favorable, en la ejecución de los indicadores, dentro de la cobertura de formación, y calidad del servicio educativo, destacando niveles altos de ejecución en formación titulada (&gt; 75%) y en articulación con la media (86,95%), evidenciando un cumplimiento adecuado en la planeación de la oferta y respuesta de demanda; igualmente se resalta los indicadores con un cumplimiento sobresaliente (&gt;100%), reflejando la efectividad de estrategias institucionales orientadas a la permanencia, el acompañamiento académico y el bienestar del aprendiz, minimizando la deserción.
No obstante, el comportamiento de algunos indicadores es heterogéneo, dado que presentan rezagos frente a la meta, especialmente en formación complementaria y virtual (22% a 25%), al igual que bilingüismo (23,87%), por lo que se sugiere realizar seguimientos para mitigar riesgos de incumplimiento de metas dentro de la vigencia.
Frente a los indicadores de presupuesto, su ejecución en términos generales es favorable en compromisos, evidenciando una gestión dinámica en la asignación de los recursos y la ejecución presupuestal, observando a su vez, una brecha significativa frente a los pagos y procesos en etapa contractual, lo que puede generar una acumulación de obligaciones.
Por lo que se recomienda:
1.	Fortalecer el seguimiento de pagos y agilizar los procesos contractuales
2.	Implementar seguimientos y estrategias a indicadores críticos o con riesgos, estableciendo planes de acción que se ajusten al desarrollo de las metas.
3.	Fortalecer la articulación entre planeación, ejecución y seguimiento, con el fin de mitigar riesgos y cuellos de botella.
4.	Establecer mecanismos de alerta temprana para la toma adecuada de decisiones dentro de la gestión y el desarrollo de la ejecución presupuestal.
En conclusión, el desempeño del Centro de Atención al Sector Agropecuario, durante el I trimestre del 2026, presenta avances relevantes, puntuales y efectivos, pero con la necesidad de fortalecer la gestión integral de los indicadores y de la ejecución presupuestal, para garantizar el cumplimiento de metas dentro de los tiempos establecidos.</t>
  </si>
  <si>
    <t>-Análisis: Resumen del Estado de Metas
Formación Titulada (Técnicos y Tecnólogos): Está en un nivel sobresaliente. Con una ejecución del 89.48%, el centro ya casi cumple la meta anual en abril. Sin embargo ya se encuentra programada la oferta indicativa y oferta del tercer y cuatro trimestre cuya finalidad dar cumplimiento al 100% de la meta.
Destaca el programa CampeSENA y Articulación con la Media, que ya superaron el 100%. Las estrategias Campesena y el programa de articulación con la media se cumplió la meta durante el primer trimestre. 
Formación Complementaria: avance del  21.32% de ejecución (8.904 de 41.770), este  indicador avanza y se encuentra programado para su cumplimiento total (virtual + presencial), se han gestionado un mayor numero de cursos y mayor seguimiento a los instructores de planta y contrato.  
Acciones para Mejorar los Indicadores
Masificación de Formación Virtual en la bolsa nacional: La meta de formación virtual complementaria es de 18.560 cupos se avanza en el 21%.
Lanzar convocatorias masivas de cursos cortos presenciales  (40-48 horas) dirigidos a las empresas aliadas del sector industrial en Santander y a los contratistas actuales.
Estrategia "Bilingüismo Express" meta de 5.160 en bilingüismo y solo has ejecutado el 23%; Promover los niveles de inglés virtual entre los aprendices de formación titulada que aún no han iniciado su requisito de segunda lengua.
Activación de CampeSENA (FEC) Los programas especiales campesinos (M, N, O) están en 0%., ya se cuenta con los instructores en desarrollo de la formación en placa huella orientado a las  zonas rurales de Girón, Lebrija Y/otros para iniciar la formación en placa huella y programas FEC.
Fortalecimiento de "Full Popular" Aunque la formación complementaria Full Popular (T) va bien (72%), la formación especial (S) está en 0%. Se encuentra en proceso de Articulación con las alcaldías locales para certificar saberes u oficios a trabajadores informales y emprendedores de la región.
En temas de ECCL el proceso avanza desde el mes de febrero a la fecha, dado que es un proceso con trazabilidad mínima de 1.5 meses se espera avanzar con la meta y cumplir los indicadores al cierre de la vigencia, a la espera de obtener los primeros reportes dado que el aplicativo actualmente no se encuentra en funcionamiento. 
Desplazados por la Violencia:65.54% de ejecución. Esto demuestra que las rutas de acceso para esta población están funcionando correctamente 
Indígenas y Discapacidad: Rondan el 30-31%, lo cual es un avance aceptable para el primer trimestre del año; también se está realizando rutas de trabajo para articular dicha población y cumplir con las metas.
Critica - Mujer Cabeza de Hogar: Solo un 14.71% (288 de 1.958). Es una de las metas más grandes en volumen y está muy por debajo del promedio esperado, se está trabajando para dar celeridad con esta meta, a través de visitas a las comunidades
INPEC y Tercera Edad: Con ejecucion del 13.62% y 12.10% ImplConvenios</t>
  </si>
  <si>
    <t>-1. Estado General de la Inversión
Apropiación Vigente: El CIMI cuenta con un presupuesto total de $20.460 millones.
Ejecución (Compromisos): A la fecha de corte, se han comprometido $6.321 millones, lo que representa una ejecución del 30.89%.
Recursos Disponibles: Aún quedan por comprometer $14.139 millones (69.11%).
2. Análisis del Proyecto de Adecuaciones 
En el rubro de "Adecuaciones y Construcciones", que es donde se enmarca tu proyecto de extracción de humos: Vr Apropiado: $5.120 millones (Aproximadamente el 24,80 % del presupuesto total del Centro).
Ejecución: 0.00%.
Observación Técnica: Este rubro se encuentra en CDP, el proyecto se encuentra en etapa precontractual, cuenta con presupuesto oficial y distribución del proceso en dos conceptos ADECUACIONES Y OTRAS COMPRAS DE EQUIPOS, Se proyecta adjudicación al 30 de junio de 2026.  
3. Rubros con Mayor Avance
Los conceptos que están halando la ejecución del Centro son los servicios operativos y misionales.
Servicios Personales: 98.90% ejecutado ($1.732 millones).
Instructores: 98.17% ejecutado ($4.052 millones).
Nomina: 88.89% ejecutado.
4. Rubros Críticos con 0% de Ejecución
Además de las adecuaciones, hay áreas que necesitan atención inmediata para no afectar la formación:
Materiales de Formación: $1.386 millones disponibles (0% ejecución). – Proyección de Adjudicación al 30 de Junio de 2026, actualmente en etapa precontractual, estudios de mercado. 
Mantenimiento de Bienes: $103 millones disponibles (0% ejecución). Proyección de Adjudicación al 30 de Junio de 2026, en etapa precontractual, elaboración estudios previos. 
Software: $2.651 millones disponibles (0% ejecución). La contratación de software se realizará por modalidad contratación directa, a la espera de finalizar ley de garantías máxime al 31 de Julio de 2026. 
Los demás conceptos se están trabajando con proyección máxime de adjudicación al 31 de Julio de 2026. 
Solo y únicamente si el Centro de Formación logra adjudicar el proyecto de extracción de humos, el indicador de ejecución del CIMI, llegará al 54% al mes de junio de 2026, sin embargo, la meta asignada al Centro de Formación es del 57,31% cifra que se espera cumplir con los demás procesos que se programan adjudicar. 
Meta de Compromisos: 36,31%	Ejecución: 30,89% - Diferencia: 5,42 % 
Meta de Pagos: 7,88%	Ejecución: 5,86% - Diferencia: 2,02% puntos porcentuales.</t>
  </si>
  <si>
    <t>Los indicadores de gestión evidencian un desempeño mixto con avances significativos con una tendencia eficiente, en formación titulada (89,48%), programas como CampeSena y articulación con la media (&gt;100%) e indicadores de inclusión como desplazados, que demuestran en su desempeño y estrategia, un avance significativo (65,54%), dentro de la apertura de rutas de acceso, para poder llegar a esta población.
Sin embargo, también se puede evidenciar un comportamiento en los indicadores heterogéneos, con rezagos en formación complementaria (21,32%), brechas en población mujer cabeza de hogar (14,71%) y bilingüismo express (23%), por lo que se sugiere una intervención focalizada, fortaleciendo las estrategias del desempeño de la gestión de los procesos.
Igualmente, para los indicadores presupuestales, el centro presenta una ejecución inferior a la meta (&lt;36%), con una demanda alta de rubros por ejecutar (0%), identificando rubros críticos, como materiales, mantenimiento y software, los cuales se encuentran en etapa precontractual.
Cabe destacar, que se puede evidenciar que la ejecución se encuentra concentrada en servicios personales (&gt;90%), garantizando la operación y desarrollo del centro de formación.
Por lo que se recomienda:
1.	Acelerar la ejecución contractual y priorizar indicadores críticos, mitigando los rezagos dentro de la vigencia.
2.	Establecer seguimientos y estrategias a indicadores críticos o con riesgos, estableciendo planes de acción que se ajusten al desarrollo de las metas.
3.	Priorizando indicadores en estado crítico (0%) con planes de choque y responsables definidos.
En conclusión, el Centro Industrial de Mantenimiento Integral, se desempeño en el I trimestre de la vigencia 2026 con avances importantes, pero con evidentes riesgos en la ejecución presupuestal y de gestión, por lo que se recomienda acelerar y focalizar los indicadores críticos, para dar cumplimiento a las metas, dentro de los tiempos establecidos.</t>
  </si>
  <si>
    <t>El Centro de Formación, presenta avances significativos en los cupos FPI incluido Bilinguismo en la cual la ejecución está acorde a la trimestralización de metas cumpliendo a cabalidad, la retención de aprendices presenta una ejecución porcentual superior a la estipulada,  los contratos de aprendizaje y cupos de poblaciones vulnerable presentan un avance del 60% y 42% respectivamente estando acorde a la trimestralización y los programas bandera Full Popular y CampeSENA presentan avances significativos en el cumplimiento de metas, también las acciones de capacitación a instructores y la correcta programación de fichas. 
Por otro lado, el centro viene realizando depuración de aprendices con el fin de cumplir a cabalidad con las metas de certificación estipuladas, en ECCL el centro se abstiene de realizar seguimiento debido a los problemas presentados con el aplicativo a la espera que la DNSFT realice los arreglos correspondientes, de igual manera debido a las constantes fallas de la plataforma Sofia Plus se viene trabajando en la programación de horas y fichas acorde a lo estipulado en los programas, por ultimo hasta el mes de Abril se tiene plazo para la finalización de las matriculas del programa de articulación con la media técnica, por lo cual en el mes de abril se cumple a cabalidad la meta.</t>
  </si>
  <si>
    <t>Considerando, que la apropiación vigente a corte de 31 de Marzo de 2026 es de $14.737.485.993,00 y la meta estipulada es del 61,62%, lo cual representa que a corte de marzo se deberían tener compromisos presupuestales por valor de $9.081.238.868,88.
Teniendo en cuenta la ejecución presupuestal del Centro de Formación con corte del 31 de Marzo de 2026 es de $8.586.072.616,00 lo cual representa compromisos presupuestales por el orden del 58,26%, acorde a lo anterior, se incumplió la meta de Compromisos Presupuestales establecida para el mes por la Dirección Administrativa y Financiera, la diferencia presentada fue de un -3,36% representada por $495.166.252,88, se realizaran las acciones correctivas para cumplir a cabalidad con las metas.
Por otro lado los proyectos pendientes de cumplimiento en ejecución presupuestal, se vienen encaminando las acciones para el compromiso presupuestal de los recursos de Producción de Centros, Mantenimiento de Bienes Inmuebles, Adecuaciones y Construcciones, Apoyos de Sostenimientos Regular y FIC, Viaticos, compra de Equipos y Software de Proyectos de Competitividad, Materiales de Formación, EPP´s, los cuales se ejecutaran en el segundo trimestre y acorde a la necesidad de servicio.</t>
  </si>
  <si>
    <t>Se evidencia un comportamiento favorable y consistente en la ejecución de indicadores asociados a contratos de aprendizaje (60%) y cupos de población vulnerable (42%), mostrando un avance coherente en su desarrollo.
No obstante, se identifican situaciones que requieren seguimiento, ya que el proceso de depuración de aprendices para el cumplimiento efectivo de las metas de certificación, puede generar fluctuaciones temporales en algunos indicadores de gestión, adicionalmente, las fallas recurrentes de la plataforma Sofia Plus, puede limitar el seguimiento, a pesar de las medidas de contingencia adoptadas por el centro.
Para los indicadores presupuestales, la ejecución presupuestal general no alcanzo la meta establecida a corte del 31 de marzo de 2026 (58,26%) frente a la meta de (61,62%), evidenciando un incumplimiento asociado principalmente al no materializar compromisos proyectados específicos, los cuales programaron para su ejecución en el II Trimestre del 2026.
Por lo que se recomienda:
1.	Mantener el seguimiento permanente a los indicadores con comportamiento positivo, con el fin de sostener el desarrollo de su ejecución.
2.	Formalizar planes de contingencia documentados frente a las fallas de Sofía Plus, dejando la trazabilidad de las gestiones realizadas y los factores que afectan la medición de los indicadores.
3.	Fortalecer la calidad de las justificaciones, orientando los reportes hacia análisis de causa raíz, riesgos y acciones concretas con tiempos definidos.
4.	Acelerar procesos contractuales.
En conclusión, el Centro Agroempresarial y Turístico de los Andes, en el I Trimestre de la vigencia 2026, relaciona un buen desempeño de la gestión, con avances consistentes en los componentes estratégicos de formación profesional integral, pero con alertas en la ejecución presupuestal y procesos pendientes, registrando un rezago moderado frente a la meta de compromisos, por lo que es importante continuar con la implementación de acciones correctivas y de mejora de acuerdo a lo indicado, para dar un cumplimiento eficiente de las metas establecidas.</t>
  </si>
  <si>
    <t>-Durante el I trimestre de la vigencia 2026, se han desarrollado acciones de formación para el cumplimiento de las metas asignadas y a la fecha se reportan los siguientes avances:  
La meta de Formación Tecnológica asignada es de 2.916 cupos, a la fecha el centro registra un avance de 1.237 tecnólogos presenciales (55,23%) y 1.100 tecnólogos virtuales (81.8%), 49 Tecnólogos CampeSENA (46,23%), para un total de 2.386. aprendices en formación.  En formación Técnica Laboral se asignó al centro una meta de 2.381 cupos (Sin articulación), cuyo avance de cumplimiento para el primer trimestre se ha distribuido así: Técnico Laboral Presencial 721 (63,7%); Técnico Laboral Virtual: 162 (119 %); Técnico CampeSENA 128 (68,4%); Operarios: 215 (54,2%) y Auxiliares: 65 (17,3 %).  No se reporta avance en los operarios CampeSENA y Full Popular. 
La meta de Formación Complementaria corresponde a 259.065 cupos, durante el trimestre se han registrado 55.258 aprendices en formación correspondientes al 21,3 % de la meta, distribuidos así: Complementaria presencial (Sin Bilingüismo): 6.637 (10,7%), Complementaria CAMPESENA 2.298 (20,62%) y Economía Popular 249 (24,5%); Complementaria Virtual Sin bilinguismo:43.440 (25%) y Bilingüismo Virtual: 2.560 (25%). El avance en el cumplimiento de la meta total de FPI durante el primer trimestre es de 23,26% Se espera para el segundo trimestre un mayor avance en cumplimiento de los indicadores. Los procesos de Normalización, Competencias Laborales, Contratos de Aprendizaje se vienen ejecutando de acuerdo con la meta asignada.</t>
  </si>
  <si>
    <t>Desde la Dirección Regional se evidencia un cumplimiento parcial de las metas de formación durante el primer trimestre de la vigencia 2026 en el Centro Agropecuario La Granja. Se reconocen avances en la ejecución de la formación tecnológica y en algunos componentes de la formación técnica laboral y complementaria; no obstante, se registra una ejecución nula (0 %) en las líneas de tecnólogos Full Popular, operario CampesENA, auxiliares Full Popular y placa huella.
Adicionalmente, se identifican bajos niveles de ejecución en auxiliares regulares, formación complementaria regular (modalidades virtual y presencial sin bilingüismo), formación especial CampesENA, formación complementaria CampesENA y Full Popular, así como en certificación por competencias, lo que evidencia un desempeño inferior al esperado frente a las metas establecidas para el periodo. En este contexto, se hace necesario fortalecer las estrategias de planeación, seguimiento y ejecución de las metas, con el propósito de lograr, durante el segundo trimestre, un incremento significativo en los indicadores con bajo desempeño.
En relación con la ejecución presupuestal, el Centro de Formación presenta un nivel representativo de compromisos, correspondiente al 47 % del presupuesto definitivo, equivalente a $16.139.224.186. Sin embargo, se observa que algunos procesos asociados a la adquisición de materiales de formación y al mantenimiento de infraestructura y equipos se encuentran aún en etapa de estructuración, situación que podría incidir en la oportunidad de su ejecución durante la vigencia. En consecuencia, se recomienda fortalecer la planificación y agilizar los procesos de adjudicación, a fin de garantizar una ejecución presupuestal oportuna, equilibrada y eficiente.
Finalmente, la Dirección Regional, en cumplimiento de los lineamientos institucionales, mantiene un seguimiento permanente a la ejecución de metas y recursos, tal como se evidencia en las actas de las sesiones del Comité de Dirección Regional, orientando acciones que permitan optimizar la ejecución presupuestal bajo los principios de economía, eficacia y eficiencia, en concordancia con la misión institucional.</t>
  </si>
  <si>
    <t>-El Centro de Formación presenta buenos resultados en cobertura y retención, pero rezagos críticos en certificación y evaluación por competencias laborales, lo cual impacta directamente los resultados finales de formación.Presenta fortaleza principalmente en indicadores como retención en todos los niveles. Cupos en formación titulada y técnica laboral con buen nivel de ejecución Integración con educación media, superando la meta y fortaleciendo la articulación educativa Atención a poblaciones vulnerables, con avance adecuado para el trimestre Fichas correctamente programadas.Con un avance intermedio se encuentran los indicadores de Contratos de aprendizaje, Economía popular con avance moderado, Cupos en educación superior, con avance positivo. Se evidencian brechas críticas en: Evaluación y certificación ya que se obtuvo un 0% en evaluación, una Certificación total muy baja y aún menor en formación titulada, el indicador presenta un bajo avance, coherente con el inicio de la vigencia, donde los programas se encuentran en ejecución y aún no alcanzan su fase de certificación. Se espera un incremento progresivo a medida que las fichas finalicen su proceso formativo, especialmente en el segundo semestre. Los indicadores de Cupos de formación en Bilingüismo, se observa que tiene mayor avance en la parte virtual, debido a que se encuentran contratados dos instructores en esta formación. En cuanto a presencial también se tiene ejecución, pero se ve reflejado hasta el próximo corte debido a que no han finalizado, se plantea como estrategia de mejora empezar a consolidar las bolsas corporativas regionales para bilingüismo virtual y se va a contratar otra instructora de ingles de manera presencial. Se observa que se consiguió bajo avance en aprendices de primer curso, se implementarán estrategias de divulgación, focalización y articulación con actores territoriales para ampliar la cobertura y lograr el cumplimiento de la meta establecida, bajo porcentaje de ejecución de horas en fichas obedece a que las fichas se encuentran en etapa inicial de ejecución, por lo cual aún no alcanzan el 80% de horas programadas.Se espera el incremento progresivo del indicador conforme avance el desarrollo formativo. La baja proporción de aprendices listos para etapa productiva se debe a diferentes factores tales como:Los aprendices están optando por la única alternativa que genera retribución económica (contrato de aprendizaje). Como propuesta de mejor se plantea la realización de mayor numero de jornada de sensibilización para fundamentar las alternativas de realización de la etapa productiva. Arauca muestra un desempeño fuerte en cobertura y permanencia, pero con una debilidad estructural en certificación y evaluación, que puede afectar el cumplimiento de metas anuales. El reto principal es activar y acelerar los procesos de certificación, fortalecer la formación en zonas rurales y virtuales, y mejorar el tránsito de los aprendices hacia la etapa productiva.</t>
  </si>
  <si>
    <t>-C-3603-1300-20-20305C Asignación de recursos para apoyos de sostenimiento aprendices y elementos de protección, de acuerdo al cronograma en el mes de abril de comprometerían en su mayoría estos recursos de apoyos.C-3603-1300-20-20305C Se encuentra en proceso contractual, organizando fichas y recotizando los materiales a adquirir ya que se va lanzar un proceso por lotes se enviará a dirección para autorización de acuerdo a la modalidad de contratación, se tiene proyectado que estos recursos sean comprometidos antes del 31 de mayo.C-3603-1300-20-20305C Recursos para el programa de formación continua especializada, se tiene proyectado la ejecución de estos cursos en el segundo semestre de la vigencia, se están adelantando la adquisición de bienes y servicios para que al finalizar la ley de garantías, se cuenten con estos materiales y equipos para proceder con la contratación de instructores y en resultado dar esta formación a la población.C-3603-1300-20-20305C Se comprometieron recursos para la contratación de instructores, y apoyos de sostenimiento a aprendices, los materiales y elementos de protección a adquirir se encuentran en estructuración de estudios previos, se enviará a dirección para autorización de acuerdo a la modalidad de contratación, se tiene proyectado que estos recursos sean comprometidos antes del 31 de mayo.C-3603-1300-20-20305C Se comprometieron recursos para la contratación de instructores y los recursos de viáticos se proyectan comprometerlos en el transcurso de la vigencia, para el mes de agosto se realizará un corte revisando el saldo disponible y centralizar lo que no se comprometa en el resto de meses. Materiales de formación se encuentran adicionar en un proceso por lotes el cual se requiere autorización de la dirección nacional al ser por monto agotable.C-3699-1300-17-53105B Asignación realizada para mantenimiento de bienes inmuebles y adecuaciones, en febrero se estableció un cronograma con las diferentes áreas con el fin de realizar una programación de la ejecución de estos recursos sin llegar a constituir reservas, se espera que en el segundo trimestre en su mayoría sean comprometidos. C-3605-1300-4-40402A Se comprometieron recursos ($300.149.000), para garantizar la contratación de los apoyos administrativos(4 expertos y apoyo) cumplimento los tiempos establecidos por la dirección nacional, y quienes están realizando la estructuración de las fichas técnicas correspondientes a los materiales de formación, equipos y otras necesidades de área, lo que permitirá dar inicio a la fase precontractual de los recursos destinado para bienes y servicios. C-3605-1300-4-40402A Asignación realizada para adecuaciones en su mayoría, donde se destinó para la modernización de ambientes de soldadura se encuentra la revisión de la consultoría realizada bajo el mismo fin y proceder con la etapa precontractual.C-3605-1300-4-40402A Estos recursos se asignaron el 06 de marzo, con el fin de alistamiento y ejecución de la actividad de juntanza</t>
  </si>
  <si>
    <t>Durante el primer trimestre de 2026, el análisis de indicadores evidencia un desempeño institucional bueno, sin embrago es pertinente validar las metas de retención de aprendices, articulación con educación media, que presentan sobre ejecución, con relaciona a cobertura de formación titulada (84.37%), programación de fichas (89.52%) y atención a poblaciones vulnerables (52.12%), reflejan avances en el acceso y permanencia en la oferta formativa. No obstante, se recomienda mantener control sobre los procesos misionales, especialmente en evaluación y certificación de competencias laborales, donde se registran indicadores en 0% (personas evaluadas, evaluaciones realizadas, certificaciones expedidas e instrumentos construidos), así como, certificación total (14.99%), formación titulada (4.25%), técnica (3.86%), educación superior (9.52%), bilingüismo (21.79%), formación virtual (17.10%) y ejecución de aprendices de primer curso (14.53%), lo que puede generar limitaciones en la fase de ejecución y cierre del ciclo formativo, afectando la generación de resultados finales.  
En materia presupuestal, si bien se observan avances operativos en la gestión de recursos, la justificación presenta un enfoque predominantemente descriptivo sobre el estado de los procesos contractuales (estudios previos, recotizaciones, autorizaciones y proyección de compromisos), sin establecer una relación clara con el impacto cuantitativo en la ejecución financiera, por lo que se recomienda fortalecer el análisis incorporando datos de avance vs. meta, así como un enfoque de riesgos que considere restricciones como ley de garantías, modalidad de contratación por lotes y tiempos de estructuración. A nivel de ejecución, el proyecto de Fortalecimiento del servicio de formación presenta alta dispersión entre dependencias SIIF, con rubros en 0% de ejecución, otros con avances bajos (7%–12%) y pocos con desempeño medio como el código 20 (23.90%). El proyecto de Empleabilidad de población víctima registra una ejecución del 14.80%, mientras que el proyecto de Infraestructura planta física presenta un nivel crítico de 0.10%, reflejando rezagos estructurales en su ejecución. Por su parte, el proyecto de Competitividad y desarrollo tecnológico muestra comportamientos entre 0% y 20.80%. Todo lo anterior sugiere mayor control a nivel contractual, que permita a su vez, fortalecer la programación financiera para asegurar coherencia entre apropiación, compromiso y pago, evitando concentraciones de ejecución al cierre de la vigencia, e implementar mecanismos de seguimiento oportuno que garanticen eficiencia, control del gasto y cumplimiento de los objetivos institucionales.</t>
  </si>
  <si>
    <t>Indicadores de gestión del SENA Regional San Andrés, con corte al primer trimestre, evidencia el comportamiento de la ejecución frente a las metas establecidas en los componentes de formación y certificación, en concordancia con la dinámica propia del inicio de la vigencia.
En el componente de formación, se observa un nivel de avance favorable en varios indicadores estratégicos. Los cupos en formación titulada, así como en programas de educación superior (tecnólogos), formación técnica laboral y articulacion con la media, presentan ejecuciones superiores al 50%, lo que refleja un cumplimiento acorde con la programación institucional para el periodo. De igual forma, la atención a poblaciones vulnerables alcanza un avance cercano al 70%, evidenciando el desarrollo de acciones orientadas al acceso y cobertura. Los indicadores de retención superan las metas establecidas, lo cual da cuenta de la permanencia efectiva de los aprendices en los procesos formativos.
Otros indicadores presentan avances parciales, como es el caso de bilingüismo, formación integral profesional (gran total) y la formación dirigida a sectores específicos como economía campesina, economía popular y población con discapacidad, lo cual corresponde al comportamiento esperado para el primer trimestre, donde la ejecución se encuentra en fase de desarrollo.
En relación con el componente de certificación, los indicadores registran niveles de ejecución bajos o nulos al corte del periodo, incluyendo aquellos asociados a evaluación de competencias laborales. Esta situación se explica debido a que, durante el primer trimestre, se adelantaron actividades de orientación, alistamiento y organización de los procesos requeridos para la certificación, lo cual no se refleja aún en términos de ejecución cuantitativa. En consecuencia, los resultados de estos indicadores se verán reflejados en el transcurso del segundo trimestre.
En términos generales, los resultados evidencian cumplimiento en los indicadores de formación conforme a la planeación institucional, mientras que los indicadores de certificación responden a una fase inicial de preparación, en coherencia con la programación establecida para la vigencia.</t>
  </si>
  <si>
    <t>Durante el primer trimestre de la vigencia, la ejecución presupuestal del SENA Regional San Andrés presenta un cumplimiento acorde con la planeación institucional y las dinámicas propias del inicio del apertura presupuestal. En términos generales, se evidencia cumplimiento en los niveles de ejecución, especialmente en la fase de compromisos, donde varios rubros muestran avances significativos en relación con las metas establecidas para el periodo.
La ejecución refleja una gestión activa y organizada en la apropiación de los recursos, permitiendo el desarrollo oportuno de los procesos contractuales necesarios para el cumplimiento de los objetivos misionales. De igual forma, los niveles de pago observados corresponden al ritmo esperado para esta etapa, considerando el desfase natural entre la suscripción de compromisos y la ejecución financiera de los mismos.
Es importante señalar que, para aquellos recursos que a corte del 31 de marzo no se encontraban comprometidos, la Entidad ya adelanta los procesos administrativos y contractuales requeridos, lo que permitirá su materialización en el transcurso del segundo trimestre. Estas acciones garantizan la continuidad en la ejecución y el adecuado uso de los recursos asignados.
En este sentido, la ejecución presupuestal del periodo analizado da cuenta de una gestión eficiente, orientada al cumplimiento de las metas institucionales, con perspectivas favorables de avance en los siguientes trimestres, en coherencia con la programación establecida.</t>
  </si>
  <si>
    <t>-En el periodo de análisis del avance de los indicadores para el I trimestre de 2026, los siguientes códigos estuvieron por debajo del porcentaje estimado de ejecución: 53, 64, 274, 275, 295, 565, 566, 577, 578, 579, 580, 581, 654, 816, 820, 821, 825, 961 y 962 esto hace que desde de Subdirección de Centro en conjunto con las coordinaciones responsables se tomen acciones estratégicas de trabajo para la mejora en el cumplimiento de los indicadores. Indicadores con el código 56, 73, 771, 818, 822, 823 y 824 estuvieron en el porcentaje estimado de cumplimiento para el periodo de análisis, ya que superaron el 70% de la ejecución. Por ultimo los indicadores con el código 572, 573, 574 y 575 estuvieron por encima del porcentaje estimado, cabe decir que estos indicadores son de ejecución porcentual ya que son las retenciones que definen el proceso de la formación profesional integral y están sujetas a variaciones en cada periodo de análisis. Es importante señalar que por ser el primer periodo de ejecución el centro de formación viene implementando mecanismos que permitan ajustar el cumplimiento de las metas a través del trabajo de cada una de las dependencias para el logro de los objetivos.</t>
  </si>
  <si>
    <t>En la Resolución de apertura fueron asignados por centro un valor de $10.856.490.212 de los cuales para el periodo de análisis se comprometieron $4.839.1990.554 lo que corresponde al 44,57% del valor asignado.  De estos recursos los que no se comprometieron fueron del proyecto BPIN “FORTALECIMIENTO DE LA PRESTACIÓN DEL SERVICIO DE FORMACIÓN PROFESIONAL Y EL RECONOCIMIENTO DE SABERES PREVIOS CON ÉNFASIS EN POBLACIONES CAMPESINAS Y POPULARES EN COLOMBIA NACIONAL” con los códigos SIIF 20 Diseño curricular ya que estos recursos se ejecutaran para el segundo semestre 34, producción de centro estos recursos se ejecutaran para el segundo trimestre y 44 apoyo de sostenimiento que está previsto para ser comprometido en el segundo trimestre por el proceso de las convocatorias para los aprendices,  los códigos 38 y 64 solamente tuvieron una ejecución que no superaron el 6% de lo asignado. Otros proyectos que no su pudieron comprometer fueron el de “DESARROLLO INTEGRAL DE LA PLANTA FÍSICA DEL SENA A NIVEL NACIONAL” esto debido a que varios de los recursos asignados están previstos para su ejecución a partir del segundo trimestre de la presente vigencia. El proyecto BPIN “IMPLEMENTACIÓN DE LOS PROGRAMAS DE COMPETITIVIDAD Y DESARROLLO TECNOLÓGICO PRODUCTIVO EN EL SENA NACIONAL”, fue un recurso asignado en el mes de marzo para ser ejecutado en el marco del encuentro de saberes de juntanzas que se realizara en el mes de Julio. 
Los recursos del proyecto BPIN “FORTALECIMIENTO DE LA PRESTACIÓN DEL SERVICIO DE FORMACIÓN PROFESIONAL Y EL RECONOCIMIENTO DE SABERES PREVIOS CON ÉNFASIS EN POBLACIONES CAMPESINAS Y POPULARES EN COLOMBIA NACIONAL” con códigos SIIF 10, 11, 18, 27, 28, 42, 43, 45, 85 y 86 se ejecutaron por encima del porcentaje esperado para el periodo de análisis que fue del 52,50%, lo mismo para el proyecto “IMPLEMENTACIÓN DE LOS PROGRAMAS DE COMPETITIVIDAD Y DESARROLLO TECNOLÓGICO PRODUCTIVO EN EL SENA NACIONAL” con los códigos SIIF 66 y 68.</t>
  </si>
  <si>
    <t>Se evidencia una gestión desarticulada, hay fortalezas en formación, se destacan la titula, articulación con la media y técnicos laborales, indicadores que están por encima de 50% a diferencia de la formación complementaria, bilingüismo y la formación virtual indicadores que están por debajo del 30%  esto hace la formación profesional integral no tenga un buen porcentaje de ejecución  que es del 28%; se observa que hay comportamiento en la retención de aprendices (indicadores superiores al 100%) y en la organización académica,   y hay unos indicadores con bajo desempeño en resultados finales, especialmente en certificación (niveles inferiores al 15%) y múltiples indicadores estratégicos en 0% de ejecución. Esto refleja una brecha significativa entre la formación impartida y la materialización efectiva de resultados e impacto institucional
Se evidencia una baja ejecución presupuestal, con solo el 44,6% comprometido y apenas el 10,1% pagado frente a la apropiación vigente. Además, existen varias partidas con cero ejecución, lo que refleja recursos ociosos y posibles debilidades en la planeación o en la gestión administrativa del gasto.
Recomendaciones :
Fortalecer la gestión integral del proceso formativo, enfocando acciones en el cierre del ciclo (evaluación, certificación y titulación), así como en la activación inmediata de los indicadores sin ejecución. Se recomienda implementar un seguimiento periódico con alertas tempranas, que permita articular las áreas académicas y administrativas, garantizando que la alta retención se traduzca en certificaciones y cumplimiento de metas institucionales.
Fortalecer la programación y seguimiento de la ejecución presupuestal, priorizando la activación de los recursos no comprometidos y agilizando los procesos de pago. Se sugiere implementar controles periódicos (mensuales) que permitan identificar retrasos</t>
  </si>
  <si>
    <t>En el marco del Plan de Acción institucional y en concordancia con el Plan Nacional de Desarrollo 2022–2026, durante el periodo comprendido entre enero y marzo de 2026 se realizó el seguimiento a los indicadores de gestión del Centro de Desarrollo Agroindustrial, Turístico y Tecnológico del Guaviare, con base en la información consolidada en los sistemas institucionales del SENA.
Para el corte analizado, se evidencia un comportamiento heterogéneo en el avance de los indicadores, propio de la fase inicial de la vigencia. Se destacan resultados favorables en indicadores asociados a retención de aprendices, programación de fichas y articulación con la educación media, los cuales presentan niveles de cumplimiento cercanos o superiores a las metas esperadas para el periodo, evidenciando una adecuada planeación académica y permanencia en los procesos formativos.
Así mismo, los indicadores relacionados con formación titulada y educación superior (tecnólogos) presentan avances significativos, al igual que la atención a poblaciones vulnerables, reflejando la continuidad en la prestación del servicio y el enfoque territorial del Centro.
No obstante, se identifican rezagos importantes en indicadores estratégicos como certificación de competencias laborales, bilingüismo, formación virtual, transición a etapa productiva y certificación en articulación con la media, los cuales registran bajos niveles de ejecución. Este comportamiento responde, en gran medida, a dinámicas propias del inicio de la vigencia, ajustes en la programación académica, procesos administrativos en curso y la necesidad de fortalecimiento en la articulación con el sector productivo.
En atención a este panorama, el Centro ha implementado acciones orientadas a revertir los rezagos identificados, entre las cuales se destacan: el fortalecimiento de la oferta de formación complementaria y virtual, la activación de jornadas de evaluación y certificación de competencias laborales, la intensificación de la gestión para la vinculación de aprendices a contratos de aprendizaje, el seguimiento riguroso a la ejecución curricular y la reprogramación de fichas con enfoque en cumplimiento de horas formativas.
De igual manera, se ha priorizado la articulación interáreas (formación, bienestar, relaciones corporativas y certificación) con el fin de garantizar la trazabilidad del proceso formativo hasta su cierre efectivo, así como el acompañamiento permanente a instructores y coordinadores académicos.
Estas acciones se enmarcan en el compromiso institucional de alcanzar, a corte de mayo de 2026, un nivel de ejecución mínimo del 70% de las metas establecidas, para lo cual se continuará con el seguimiento permanente, la toma de decisiones oportunas y el fortalecimiento de la gestión operativa del Centro, asegurando el cumplimiento integral de los indicadores y el impacto de la formación profesional integral en el territorio.</t>
  </si>
  <si>
    <t>En el marco del Plan de Acción institucional y con base en la información consolidada en Power BI de la Dirección General y los registros del SIIF Nación, el Centro de Desarrollo Agroindustrial, Turístico y Tecnológico del Guaviare presenta el siguiente comportamiento presupuestal con corte a marzo de 2026. El presupuesto inicial aprobado asciende a $13.120 millones, con adiciones por $860,9 millones y reducciones por $40,1 millones, para un presupuesto vigente de $13.941 millones, lo que representa una variación positiva del 6,26%. Este comportamiento evidencia una gestión estable en la asignación de recursos y una adecuada planificación financiera al inicio de la vigencia. En términos de ejecución, el Centro registra compromisos por $8.125 millones, equivalentes al 58,29% del presupuesto vigente, mientras que los pagos ascienden a $1.881 millones, correspondientes al 13,49%. Este resultado es consistente con la dinámica propia del primer trimestre, donde la ejecución se concentra en la fase de contratación y legalización de compromisos, mientras que los pagos avanzan de manera progresiva conforme a la ejecución contractual.
Desde la perspectiva del SIIF Nación, se observa coherencia entre los valores de CDP ($13.705 millones) y los compromisos registrados, así como un saldo disponible controlado de $235 millones, asociado a procesos en estructuración o en etapas iniciales de ejecución.La ejecución se concentra principalmente en el proyecto C-3603-1300-20-20305C, relacionado con el fortalecimiento de la prestación del servicio de formación profesional y el reconocimiento de saberes previos, el cual presenta avances diferenciados por rubro. Algunos componentes registran niveles de compromiso superiores al 80% y 90%, evidenciando una adecuada gestión contractual; sin embargo, otros presentan niveles inferiores al 50%, asociados principalmente a procesos en etapa precontractual, ajustes técnicos o programación de contratación en los siguientes meses.
Así mismo, proyectos relacionados con empleabilidad de población víctima, desarrollo tecnológico e infraestructura presentan avances acordes al cronograma financiero, aunque con oportunidades de mejora en la aceleración de la ejecución en algunos rubros específicos.
En atención al compromiso institucional de alcanzar un 70% de ejecución a mayo de 2026, el Centro ha implementado estrategias orientadas a fortalecer la gestión presupuestal, entre las que se destacan la priorización de procesos contractuales críticos, el seguimiento semanal a la ejecución por rubro, la articulación entre las áreas técnica, financiera y contractual, y la agilización en la estructuración de estudios previos . Acciones que buscan acelerar tanto el nivel de compromisos como la ejecución de pagos, garantizando el cumplimiento de las metas establecidas. En conclusión, el comportamiento presupuestal del Centro durante el primer trimestre de 2026 refleja una ejecución acorde con la etapa inicial de la vigencia, con una base sólida</t>
  </si>
  <si>
    <t>El seguimiento a los indicadores del Centro muestra un comportamiento inicial diverso en la ejecución de metas, consistente con la fase temprana de la vigencia. Se observan avances positivos en retención de aprendices, programación de fichas y articulación con la educación media, lo que refleja una adecuada planeación académica y continuidad en los procesos formativos.
Sin embargo, persisten rezagos en indicadores estratégicos clave, especialmente en certificación de competencias laborales, bilingüismo, formación virtual, transición a etapa productiva y certificación de articulación con la media, lo cual limita el cierre efectivo del ciclo formativo y la consolidación de resultados misionales. Si bien el Centro ha iniciado acciones correctivas, los niveles actuales de ejecución sugieren la necesidad de fortalecer la articulación operativa y acelerar los procesos de evaluación y certificación para evitar acumulación de rezagos en el avance de la vigencia.
El comportamiento presupuestal con corte a marzo de 2026 evidencia una gestión financiera alineada con la planeación inicial de la vigencia, con un nivel de apropiación vigente coherente con las modificaciones presupuestales realizadas y un porcentaje de compromisos del 58,29%, consistente con la etapa de ejecución del primer trimestre.
No obstante, se identifica una brecha significativa entre los compromisos (58,29%) y los pagos (13,49%), lo cual refleja una ejecución aún incipiente en términos de flujo de caja efectivo. Asimismo, se observan desbalances en la ejecución por proyectos y rubros, con componentes que superan el 80% de compromiso frente a otros por debajo del 50%, lo que evidencia una heterogeneidad en el ritmo de ejecución contractual.
Aunque el saldo disponible es reducido y controlado, y existe coherencia entre CDP y compromisos, persisten retos asociados a la homogeneización de la ejecución presupuestal y la aceleración de pagos conforme al avance contractual, especialmente en proyectos estratégicos como formación, empleabilidad e infraestructura.
Recomendaciones 
Se recomienda implementar un plan de mejora integral enfocado en el cierre del ciclo formativo, priorizando el fortalecimiento de los procesos de evaluación y certificación de competencias laborales. Es necesario establecer acciones correctivas inmediatas para garantizar la ejecución de certificaciones pendientes y la construcción de instrumentos de evaluación. Asimismo, se sugiere revisar la planeación y asignación de cupos en programas de baja ejecución (virtualidad, bilingüismo y economía campesina), con el fin de mejorar la eficiencia en la cobertura y alinearla con la demanda real y la capacidad operativa de los centros de formación.
Se recomienda implementar un seguimiento reforzado y diferenciado por niveles de ejecución presupuestal, priorizando la activación inmediata de los proyectos con 0% y baja ejecución, especialmente en infraestructura y fortalecimiento de la formación. Asimismo, es necesario agilizar</t>
  </si>
  <si>
    <t>La ejecución con corte a marzo presenta un comportamiento general satisfactorio, evidenciando cumplimiento en 20 indicadores. No obstante, se identifican 7 indicadores sin ejecución y 7 con baja ejecución, los cuales requieren seguimiento y acciones de mejora.
Para los indicadores No. 821, 565, 295, 566, 962, 820 y 819 (ECCL), se evidencian fallas en la generación de informes por parte de la Dirección SNFT. Sin embargo, de acuerdo con el seguimiento interno del Centro, estos indicadores registran una ejecución aproximada del 6% a corte de marzo, lo cual no se refleja adecuadamente en los reportes oficiales.
En relación con los indicadores No. 654, 580, 578, 581, 579, 825 y 577 (Certificación), se identifican factores administrativos, académicos y asociados a los aprendices que afectan su ejecución. Entre ellos, el incumplimiento en la entrega oportuna y completa de documentación (EPS, ARL, certificados laborales), así como retrasos por parte de las empresas en la expedición de dichos soportes. Adicionalmente, se presentan dificultades en la comunicación con los aprendices, debido a correos electrónicos inactivos o bloqueados, lo que limita la notificación oportuna. En programas de nivel tecnólogo, el proceso de certificación también se ve afectado por la programación de las pruebas Saber TyT, dado que los aprendices deben esperar un semestre adicional conforme al calendario del ICFES.
No. 824, durante el mes de marzo se presentó un desfase en el registro de la programación académica en SOFÍA Plus, asociado a fallas recurrentes del aplicativo y al alto volumen de fichas en ejecución frente a la capacidad operativa de cargue. Como acción correctiva, se adelantó la regularización de la información, garantizando la consistencia de los reportes oficiales. Se precisa que la prestación del servicio educativo no se vio afectada, dado que la formación se desarrolló conforme al diseño curricular, apoyándose en registros de contingencia.
Adicionalmente, las fichas correspondientes a Articulación con la Media no se encontraban programadas, debido a la prórroga del calendario de matrículas hasta el 17 de abril; por lo tanto, su programación se verá reflejada una vez finalice dicho proceso. Así mismo, se establecieron acciones de mejora orientadas a fortalecer la planeación del alistamiento y la articulación de los procesos administrativos, con el fin de asegurar la oportunidad y confiabilidad de la información.
Finalmente, respecto a los indicadores de Formación Complementaria, CampeSENA, Full Popular, Bilingüismo y modalidades virtual y presencial, de acuerdo con la Guía para la Ejecución de la Formación Complementaria Presencial establece que la trimestralización, la meta para el primer trimestre es del 0%. No obstante, el Centro presenta una ejecución promedio cercana al 20% a corte de marzo, lo cual evidencia un desempeño satisfactorio.</t>
  </si>
  <si>
    <t>El centro se encuentra por encima del porcentaje esperado comprometido en 11 de los 19 Indicadores Presupuestales; sin embargo, en los indicadores que están por debajo, se adelantan acciones con los procesos asociados a la Etapa precontractual como conceptos técnicos y cambio de usos, revisión de documentos y ofertas.
34 Recurso asignado para el cumplimiento de la meta de producción de centros, se estima realizar adición al contrato de materiales a mediados del mes de abril de 2026 y se está revisando las necesidades de mantenimiento de los equipos de contenidos digitales, para realizar el respectivo mantenimiento.
14 Recurso asignado para capacitaciones, se proyecta adjudicación para el mes de julio de 2026, teniendo en cuenta necesidades.
44 Recurso asignado para apoyos de sostenimiento para aprendices, el cual será comprometido en el mes de abril de 2026.
64 Recurso asignado para actividades del programa de formación continua, los cuales será ejecutados a partir del mes de julio de 2026, esto incluye apoyos socioeconómicos, compra de herramientas menores y viáticos.
10 Recurso asignado adquisición de materiales para apalancamientos productivos, el cual se encuentra en revisión de necesidad para iniciar proceso de contratación, viáticos que serán ejecutados durante la vigencia, contratación de alimentación para trabajadores, a la espera de traslado de recursos del Centro Agroindustrial para iniciar proceso, compra de menaje para proyecto cafeterías como ambientes de formación y escuela de gastronomía, en elaboración de fichas técnicas, se proyecta realizar contrato en el mes de junio de 2026.
27 Recursos asignado para adquisición de equipos de sistemas, otros equipos, maquinaria industrial, mobiliario tanto para escuela de gastronomía como para  proyecto cafeterías como ambientes de formación, en elaboración de fichas técnicas, se proyecta realizar contrato en el mes de junio de 2026, mantenimiento de equipos de formación, en revisión de necesidades con coordinadores y recurso para compra de vehículo, se proyecta realizar compra por tienda virtual en el mes de abril de 2026.
38 Recursos asignados para viáticos para formación titulada y complementaria, lo cuales serán ejecutados durante la vigencia.
24 Recurso asignado para contratar adecuaciones de la Escuela de  Gastronomía, actualmente en revisión de ficha técnica, se proyecta adjudicación en el mes de junio de 2026, lavaojos y duchas de emergencia, proceso que será publicado en el mes de abril de 2026, mantenimiento de planta eléctrica, se proyecta adjudicación en el mes de abril de 2026 y mantenimiento de aires acondicionados, en consecución de cotizaciones, se proyecta adjudicación en el mes de mayo de 2026. 
En lo que hace referencia al cumplimiento del porcentaje de pagos, a la fecha de corte del I trimestre se han venido ejecutando conforme a los compromisos adquiridos, cumpliendo así con la meta asignada por la Dirección General.</t>
  </si>
  <si>
    <t>Una vez validado el comportamiento de los indicadores a marzo de 2026 del Centro de Comercio y Turismo, registra avances en la ejecución de los indicadores de gestión moderada correspondiente a un 40,48% de 34 indicadores de gestión. Sin embargo, se observa que varios indicadores de gestión presentan baja ejecución 654-579-578-53-577-961-821-565-295-566-962-820-819-275-825-581-580),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
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y DESARROLLO INTEGRAL DE LA PLANTA FÍSICA DEL SENA A NIVEL NACIONAL NACIONAL” dependencias (34-14-44-27-24),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t>
  </si>
  <si>
    <t>Con corte al 31 de marzo el centro presenta un avance en la ejecución presupuestal del 58,37% y un avance en pagos del 12,55%, las metas definidas por la DAF a este corte son del 50,33% y 7,71%, lo que traduce en una ejecución superior a la meta en un 8,04% en la ejecución presupuestal y 4,84% en el avance en los pagos. Para continuar la vigencia teniendo comportamientos positivos en la ejecución presupuestal, el centro implementó estrategias como el seguimiento a la contratación una vez por semana, definiendo cronogramas de entrega de fichas técnicas, cotizaciones, estudios de mercado a contratación y responsables de cada uno de los procesos. Se priorizaron los rubros de materiales de formación aprendices de todos los programas y EPPS aprendices para publicación en el mes de marzo de todos los procesos relacionados y la adjudicación de los procesos de mínima cuantía, los restantes proceso se publicarán y adjudicarán en el segundo trimestre de la vigencia. El avance en la ejecución de contratación de instructores se encuentra en el 99.38% y servicios personales en el 99,45%, solo nos resta contratar un instructor para el programa FIC y en servicios personales un instrumentador para el segundo semestre. A 31 de marzo se han publicado 8 procesos de bienes y servicios, de los cuales se han adjudicado 2. Los recursos destinados a apoyos de sostenimiento tanto FIC como regular, actividades de bienestar, viáticos, servicios e impuestos se vienen ejecutando de acuerdo con la planeación establecida.</t>
  </si>
  <si>
    <t>La ejecución en las metas de formación titulada, con corte al 31 de marzo presenta una ejecución del 50,6%, un poco baja teniendo en cuenta que se encuentran sin programar 567 cupos (29 fichas) en la formación de tecnólogos presencial regular, FIC y regular virtual, 214 cupos (10 fichas) de técnicos y 36 cupos (2 fichas) de formación en operarios, para un total de 817 aprendices de formación titulada, situación que ya se tomaron los correctivos necesarios para programar estos cupos mal programados. Las metas asignadas en formación titulada se vienen ejecutando, teniendo en cuenta la trimestralización definida en el plan de acción 2026 y en el aplicativo programación indicativa. La ejecución de las metas en formación complementaria presencial y virtual se está ejecutando con normalidad a excepción de las metas asignadas por la dependencia 64 Placa Huella 6 (Incluida en FEC), que no se ha iniciada su ejecución, teniendo en cuenta que aún no se cuenta con materiales de formación, cabe anotar que mientras no se tengan materiales de formación, no se da inicio a la ejecución de los contratos de instructores. La ejecución en la meta de bilingüismo presencial presenta una ejecución del 10%, en cual ya se definieron estrategias para avanzar en el cumplimiento y se verán reflejados de abril en adelante. El indicador de certificación de formación ocupacional (Técnicos, operarios y auxiliares), incluido el programa de articulación con la media presenta una baja ejecución 1,68%, esto se debe principalmente a que el programa de articulación con la media certifica la totalidad de sus aprendices al final de la vigencia. Los indicadores de creación de unidades productivas del programa SER y victimas empieza a cumplirse una vez culmina su formación. Los indicadores de certificación de competencias laborales se encuentran sin ejecución, teniendo en cuenta que los evaluadores comenzaron con grupos grandes de más de 80 personas por lo cual a 31 de marzo estos procesos se encontraban culminando la fase de evaluación y los resultados se evidencian hasta el momento de emitir Juicio es decir que para la primera semana de Abril que se procedió con esta fase ya se puede evidenciar el avance.</t>
  </si>
  <si>
    <t>El Centro Industrial de Mantenimiento y Manufactura – CIMM evidencia un desempeño favorable en la gestión operativa durante el primer trimestre, destacándose el avance en la ejecución presupuestal y el cumplimiento de metas en compromisos y pagos, superando los porcentajes definidos por la Dirección Administrativa y Financiera. Se resalta la implementación de estrategias de seguimiento a la contratación, planificación de procesos y priorización de recursos, lo cual ha permitido una gestión eficiente y organizada.
En el componente de formación, se observan avances conforme a la trimestralización establecida; sin embargo, se identifican rezagos en algunos indicadores asociados a la programación de cupos, ejecución de bilingüismo, certificación y disponibilidad de materiales de formación. No obstante, el centro evidencia gestión activa mediante la implementación de acciones correctivas orientadas a la programación de cupos, inicio de procesos formativos y ajuste en la planeación.
Adicionalmente, se evidencian debilidades en la formalización del Sistema Integrado de Gestión y Autocontrol – SIGA, particularmente en la socialización, inducción, implementación del PCCS y generación de productos comunicacionales, por lo que se recomienda fortalecer el cargue de evidencias, la articulación entre procesos y el seguimiento a las acciones correctivas, con el fin de garantizar el cumplimiento integral de los lineamientos institucionales.</t>
  </si>
  <si>
    <t>-En el periodo evaluado para la vigencia 2026 las metas de formación más representativas, reportan un cumplimiento de por encima del parámetro trimestral. Esto incluye indicadores como: cupos en todos los niveles de formación, retención en formación complementaria y titulada; porcentaje de satisfacción del instructor; aprendices SENA con contrato de aprendizaje; porcentaje de Aprendices en estado académico "en formación" del Centro en grupos que se encuentren dentro de los tiempos para ejecutar la etapa productiva y que tienen únicamente por evaluar el RAP de Etapa Productiva; y porcentaje de fichas correctamente programadas, entre otros. Para la presente vigencia el centro de formación continuará trabajando para garantizar el cumplimiento trimestral de todos los indicadores de gestión para su correcto cumplimiento.
 Por otro lado, en cuanto a las metas que presentan un nivel de ejecución inferior al esperado, como número de cupos de formación profesional integral perteneciente a economía campesina, número de evaluaciones en competencias laborales y personas evaluadas en competencias laborales, el Centro realiza un seguimiento periódico en los cual se establecen compromisos y estrategias dirigidas a lograr el cumplimiento de los indicadores. Para el indicador de porcentaje de Grupos (fichas) de formación titulada con más del 80% de horas programadas de acuerdo con el diseño curricular, ya se establecieron estrategias y un plan de seguimiento para cumplir con la meta para el segundo trimestre del año. 
Finalmente, se manifiesta que el cumplimiento de las metas de certificación de competencias laborales comenzará a reflejarse a partir del tercer trimestre del año, debido a la dinámica propia del proceso. Un comportamiento similar se observa en las certificaciones de formación, las cuales están vinculadas a los tiempos de culminación de los programas. Por ello, se espera un avance significativo en los indicadores de certificación en el próximo trimestre a evaluar.</t>
  </si>
  <si>
    <t>-Para la vigencia 2026, el Centro recibió una asignación presupuestal total de $23.918.967.160, para el cumplimiento de metas de formación y funcionamiento. El presupuesto se distribuyó así: Materiales de formación: $ 2.156.099.773. Contratación de instructores: $12.356.520.639, Contratación de apoyos administrativos y de gestión: $4.199.934.120, Viáticos de formación: $2.185.507.952, Mantenimientos de bienes muebles e inmuebles: $803.332.416, Servicios públicos: $219.440.000. En el trimestre evaluado, el Centro  recibió asignación adicional de $1.798.791.128, para un total de $25.688.419.968 y se distribuyó en los conceptos de contratación de instructores y mantenimiento de bienes muebles e inmuebles. De acuerdo con los análisis de ejecución, se identificó que una porción significativa del presupuesto se concentra en el proyecto de fortalecimiento de la prestación del servicio de formación profesional y el reconocimiento de saberes previos con énfasis en poblaciones campesinas y populares en Colombia nacional, con una inversión de más de $12.000.000.000 mil millones. En este proyecto se orientan los recursos presupuestales por ser una estrategia clave para el centro y dirección nacional.  Respecto a la ejecución de materiales de formación, el proceso contractual ha avanzado un 50%, pero todavía están en proceso de entrega de los materiales. Los procesos relacionados con bienes y servicios, así como la adquisición de equipos, se encuentran aún en la etapa de estudios previos. La ejecución de servicios personales ha alcanzado un 95%. Para lograr la meta se establecen estrategias de cumplimiento de acuerdo a lo revisado en el plan de contratación inicial y se implementaron ajustes en función de las adiciones presupuestales.</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</si>
  <si>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69,23%.
•	Formación complementaria 19,27% ejecutado
•	Las metas más bajas están reflejadas en las estrategias campeSENA en un 16,33%.
•	En ECCL 0%
•	Planes de negocio 0%
•	Contratos de aprendizaje 51,43% 
•	Primer curso 31,84% lo cual representa una muy baja ejecución.
La ejecución presupuestal, está acorde con lo esperado un total comprometido del 62,75% por debajo de la meta establecida para el periodo y en pagos un 13,21%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</si>
  <si>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A corte del mes de marzo del 2026 se ha completado en compromisos un valor de $5.489.509.768 en un 53.61 % de compromisos, y un porcentaje de pagos del 24%, por motivos de ley de garantías se realizó en este primer semestre la mayor parte de la contratación de Instructores 93%, Servicios personales indirectos 97%, faltando aun valor de adición para la contratación por bolsa del Centro para cubrir el total de la anualidad. Por lo tanto se evidencia una sobreejecucion.
 En cuanto al rubro de materiales de formación se está en proceso de estudio de mercado y consecución de cotizaciones, este se va a realizar en dos lotes,  y se realiza por bolsas de acuerdo a la naturaleza de los insumos. En cuanto a viáticos de formación y admón. estos avanzan de acuerdo con la necesidad de formación en los municipios llegando a un porcentaje de: 7% viáticos formación y 11% viáticos admón. Se realizo traslado de recursos para alimentación de trabajadores oficiales y recursos para combustibles, esto en búsqueda de realizar un solo contrato por la regional y optimizar el recurso por contratación a escala. Igualmente se están desembolsando mensualmente los apoyos de sostenimiento a aprendices, se encuentra en estructuración los rubros de mantenimiento de inmuebles y muebles.</t>
  </si>
  <si>
    <t>El Centro presenta un comportamiento estable y coherente con la programación del primer trimestre, con avances cercanos al rango esperado (alrededor del 25%–30%). Esto evidencia una activación operativa adecuada, aunque con variaciones entre los diferentes componentes de la gestión misional.
•  El Centro presenta un inicio de vigencia estable y controlado, con cumplimiento acorde al primer trimestre. 
•  Se evidencian fortalezas en cobertura y permanencia, especialmente en formación titulada. 
•  Existen oportunidades de mejora en: 
•	Certificación. 
•	ECCL. 
•	Formación complementaria. 
 El segundo trimestre será clave para equilibrar la gestión y acelerar indicadores críticos
Durante el primer trimestre, el Centro evidencia un comportamiento propio de la fase inicial de la vigencia, caracterizado por:
•	Activación progresiva de compromisos (CDP/RP) 
•	Bajo nivel de pagos efectivos (PAC) 
•	Procesos contractuales en estructuración o ejecución inicial 
Desde la Dirección Regional, este comportamiento es esperado, pero exige una gestión activa en el segundo trimestre para evitar rezagos en la ejecución financiera y acumulación de obligaciones.
•  Se evidencia una adecuada apropiación de recursos y un inicio de compromisos acorde a la planeación. 
•  Los recursos están orientados principalmente a: 
•	Formación profesional (instructores). 
•	Materiales de formación. 
•	Mantenimiento e infraestructura.</t>
  </si>
  <si>
    <t>-
El Centro Agropecuario de la Regional Cauca realizó el seguimiento correspondiente al primer trimestre de 2026 sobre el comportamiento y avance de los 34 indicadores registrados en el aplicativo “Plan de Acción”. Este ejercicio se enfocó en identificar aquellos indicadores que presentan sobre ejecución, los que están próximos a alcanzar la meta y los que evidencian subejecución.
Indicadores sobre ejecutados: Se evidenció que cuatro (4) indicadores de retención se encuentran en esta categoría. Cabe resaltar que, en este caso, la sobre ejecución es positiva, ya que refleja que el Centro está reteniendo más aprendices de los proyectados en la meta, lo cual constituye un resultado favorable para la institución.
Indicadores en fase Inicial: Se identifican veintiún (21) indicadores que se encuentran en proceso de despegue en su gestión y avance. Dentro de este grupo se destacan los indicadores relacionados con la certificación en los diferentes niveles de formación, así como los indicadores de Certificación de Competencias Laborales, estos últimos que aunque se han realizado gestiones orientadas a su cumplimiento, aún no se reflejan de manera visible sus resultados en los aplicativos.
De igual forma, los indicadores asociados a la formación complementaria, bilingüismo presentan un comportamiento de fase inicial en el que las acciones ejecutadas todavía no se traducen en resultados consolidados, ya que en esta fase los profesionales que dinamizan se encuentran en relacionamiento con los diferentes sectores.
Los indicadores presentan oportunidades de fortalecimiento, especialmente en la formación técnica laboral. Aunque en la primera oferta se dispusieron programas dirigidos a operarios y auxiliares, la demanda registrada no permitió completar los cupos necesarios para su apertura.
Asimismo, este indicador se ha visto influenciado por avances parciales en las matrículas de articulación con la educación media. En particular, en la región de la Costa Pacífica, las condiciones propias del territorio han implicado mayores tiempos en la recolección de documentos de los aprendices, lo cual ha incidido en el ritmo de consolidación de dichas matrículas.
No obstante, estos aspectos representan una oportunidad para ajustar estrategias de convocatoria, fortalecimiento del acceso y acompañamiento territorial, con el fin de optimizar el cumplimiento de las metas establecidas al finalizar la vigencia 2026.</t>
  </si>
  <si>
    <t>El Centro Agropecuario de la Regional Cauca cuenta con 20 dependencias, a las cuales se les han asignado recursos orientados al cumplimiento de sus procesos misionales y operativos.
El presente ejercicio de análisis se enfocó en identificar el comportamiento de la ejecución presupuestal, tomando como referencia los porcentajes esperados: 59,80% en compromisos y 10,30% en pagos, con el fin de reconocer tanto los avances como las oportunidades de mejora.
Dependencias con cumplimiento destacado en compromisos:
Se evidencian once (11) dependencias con avances acordes o superiores a lo esperado, entre ellas: formación regular, articulación con la media, Campesena, acciones tituladas, competencias laborales regulares, programas de economía campesina y economía popular, formación en economía popular, atención a víctimas, Tecnoacademia y bienestar a funcionarios.
Este desempeño favorable se sustenta principalmente en la oportuna contratación de servicios personales e instructores, procesos que debían adelantarse antes de la entrada en vigencia de la ley de garantías.
Es importante señalar que el porcentaje restante de ejecución se concentra en procesos en curso, tales como la contratación de materiales de formación, elementos de protección personal y otros insumos necesarios. Estas acciones se vienen fortaleciendo con el acompañamiento de instructores, así como con la consolidación de la presencia institucional en los territorios mediante la aprobación de agendas de desplazamiento.
Dependencias en proceso de fortalecimiento en compromisos:
Se identifican nueve (9) dependencias con oportunidades de avance, entre ellas: Apoyos de sostenimiento, Producción de Centro, FIC, Modernización de Ambientes, Bienestar al Aprendiz, Formación Continua Especializada, Infraestructura, Competitividad y Desarrollo Tecnológico. Actualmente, estas áreas se encuentran en fase de estructuración de insumos y procesos precontractuales, lo que permitirá dinamizar su ejecución en el corto plazo.
Ejecución de pagos:
En cuanto a los pagos, se observa un avance principalmente asociado a obligaciones de tracto sucesivo, tales como servicios personales, contratación de instructores, apoyos de sostenimiento y ejecución de agendas de desplazamiento.
No obstante, el Centro mantiene un monitoreo permanente del flujo de pagos, con el propósito de optimizar la ejecución financiera y prevenir la constitución de cuentas por pagar o reservas presupuestales al cierre de la vigencia.
Finalmente, es importante resaltar que este ejercicio se desarrolla en el marco de las directrices de austeridad y control del gasto, promoviendo una gestión eficiente, responsable y alineada con los objetivos institucionales.</t>
  </si>
  <si>
    <t>Al analizar el cumplimiento de los indicadores del Centro Agropecuario de la Regional Cauca durante el primer trimestre de 2026, se evidencian avances importantes en la planeación de la oferta y la retención, junto con rezagos en componentes clave como certificación y competencias laborales. En primer lugar, se destacan resultados positivos en la organización académica, como el porcentaje de fichas correctamente programadas (95,5%), superior al esperado (70,0%), lo que refleja una adecuada planeación. Sin embargo, el indicador de grupos con más del 80% de horas programadas presenta un bajo cumplimiento (7,4% frente al 100,0% esperado), evidenciando la necesidad de fortalecer la estructuración curricular. Asimismo, el porcentaje de aprendices en etapa productiva alcanza el 54,3%, lo que sugiere oportunidades de mejora en la gestión de esta fase formativa. En términos de cobertura, se observan avances relevantes en formación titulada (71,5%), técnica laboral (66,6%) y educación superior (80,6%), lo cual es consistente con el primer trimestre; no obstante, indicadores como formación complementaria (18,2%), virtual (30,5%) y bilingüismo (23,8%) presentan niveles bajos, requiriendo estrategias de ampliación de cobertura. En población vulnerable, el comportamiento es intermedio, con avances en discapacidad (39,8%), economía popular (34,2%) y poblaciones vulnerables en general (30,7%), mientras que economía campesina (22,3%) requiere fortalecimiento.Se destacan de manera positiva los indicadores de retención, todos por encima del 100,0% (hasta 136,9%), lo que evidencia una gestión efectiva en permanencia; sin embargo, se recomienda revisar la pertinencia de las metas. Por otra parte, los mayores rezagos se concentran en certificación y evaluación de competencias laborales, con ejecuciones cercanas al 0,0%, lo que representa un riesgo crítico para el cumplimiento anual. Finalmente, se sugiere fortalecer la articulación entre la planeación, ejecución y certificación, así como implementar acciones correctivas inmediatas en los indicadores críticos para garantizar el logro de las metas institucionales.            Al analizar la ejecución presupuestal del Centro Agropecuario de la Regional Cauca en el primer trimestre de 2026, se evidencia un comportamiento mixto frente a los porcentajes esperados (59,80% en compromisos y 10,30% en pagos). Se destacan rubros con altos niveles de compromiso entre 78,20% y 100,00%, y pagos superiores al esperado, lo que refleja una gestión contractual eficiente. Sin embargo, persisten apropiaciones con bajos niveles de compromiso, entre 0,0% y 28,50%, lo que indica retrasos en procesos precontractuales. En pagos, aunque algunos rubros superan el 10,30%, varios permanecen en 0,0%. Se requiere acelerar la ejecución para garantizar el cumplimiento de metas.</t>
  </si>
  <si>
    <t>Durante el primer trimestre se enfocó en la contratación de servicios personales y en la contratación de instructores que tienen un mayor impacto en la formación y en el presupuesto.
En el primer trimestre se tienen en cuenta los cupos que pasan y la primera oferta de formación y se inicia formación complementaria en todos los programas, Campesena, economía popular, victimas, formación regular y bilingüismo.
En relación con los indicadores 825 (Número de cupos de formación profesional integral pertenecientes a economía campesina - matriculados) y 812 (Número de cupos de formación profesional integral pertenecientes al sector economía popular - matriculados), se evidencia una baja ejecución a la fecha. Esta situación obedece a que, durante el mes de febrero, el departamento de Córdoba enfrentó una fuerte ola invernal que generó múltiples inundaciones en gran parte del territorio, dificultando el desplazamiento del personal instructor hacia las distintas comunidades, tanto urbanas como rurales, para el desarrollo de las actividades de formación.
No obstante, las condiciones han sido superadas y actualmente se han restablecido las actividades, avanzando nuevamente en el trabajo con las comunidades para el cumplimiento de las metas establecidas.
En los indicadores de certificación 577,578,579,580, 581,654,se evidencia una baja ejecución a la fecha.
Lo anterior se debe a que, durante el primer trimestre, los instructores de seguimiento se encuentran en el proceso de recopilación de información, con el fin de dar inicio al proceso de certificación de los aprendices que han culminado su etapa productiva.
Adicionalmente, es importante señalar que un porcentaje significativo de certificados se expide en el mes de noviembre, una vez finaliza el programa de articulación con la media, lo cual impacta el comportamiento de estos indicadores en el ultimo trimestre 2026
En los indicadores de Evaluación y Certificación de competencias laborales 962, 820, 819, 821, 565, 295, 566 se evidencia una baja ejecución, esto debido a que la contratación de los evaluadores fue realizada en el mes de febrero y pasan a una fase de inducción para conocer el proceso y dar inicio a sus actividades. Todos los procesos de ECCL, se diferencian de los demás, debido a que los mismos inician con la inscripción, evaluación y entran en un proceso de verificación y por ultimo se expide la certificación. Este proceso demora entre 45 y 60 días, por lo tanto en el segundo y tercer trimestre se evidenciará un mayor avance.</t>
  </si>
  <si>
    <t>Durante el primer trimestre se priorizó la contratación de instructores y servicios personales, considerados esenciales para garantizar la prestación de los servicios de formación y la ejecución presupuestal.
En cuanto al indicador de la dependencia 44 (Apoyos de sostenimiento), se llevó a cabo la primera convocatoria de aprendices, cumpliendo con todos los procesos establecidos y en concordancia con la resolución vigente. Los apoyos ya fueron adjudicados y su pago se verá reflejado en el mes de mayo de 2026.
Respecto a la dependencia 34 (Producción de centro), se encuentra en proceso de estructuración, específicamente en la identificación de necesidades, como etapa previa al inicio del proceso contractual.
En la dependencia 18 (FIC), se dio inicio a la primera convocatoria, proyectándose un incremento en el cumplimiento y los pagos de este indicador durante el segundo trimestre.
En la dependencia 64 (Formación continua especializada campesina), se evidencia una baja ejecución, debido a que el proceso de adquisición de materiales de formación se encuentra en fase de identificación de necesidades y elaboración de cotizaciones, previo a la publicación del proceso contractual.
Para la dependencia 90, también se presenta una baja ejecución presupuestal, considerando que el proceso de mantenimiento de aulas móviles se encuentra en estructuración, y el proceso de adquisición de combustible no ha sido adjudicado, dado que el contrato del año anterior continúa en ejecución.
En la dependencia 24 (Sedes mantenidas), se adelanta la identificación de necesidades y la recolección de cotizaciones como insumo para la estructuración del proceso correspondiente.
A la fecha, los principales procesos en estructuración corresponden a la adquisición de materiales de formación.
En términos generales, durante el primer trimestre se priorizó la contratación de servicios administrativos e instructores con el fin de garantizar el inicio de los servicios misionales, incluyendo formación, investigación y ECyCL, lo que permitirá avanzar progresivamente en el cumplimiento de los demás indicadores presupuestales.</t>
  </si>
  <si>
    <t>Durante el primer trimestre, el centro de formación priorizó la contratación de instructores y servicios personales por su impacto en la ejecución presupuestal y la calidad de la formación. Se inició la oferta formativa con cupos remanentes y programas en Campesena, economía popular, víctimas, formación regular y bilingüismo.
Los indicadores 825 y 812 presentan baja ejecución debido a la ola invernal de febrero en Córdoba, que afectó la movilidad y el desarrollo de actividades; no obstante, las acciones ya fueron reactivadas.
En los indicadores de certificación (577–581 y 654), la baja ejecución responde a la fase de recopilación de información previa a la certificación, además de la concentración de resultados en noviembre por la articulación con la media.
Finalmente, en los indicadores de Evaluación y Certificación de Competencias Laborales (962, 820, 819, 821, 565, 295 y 566), la baja ejecución se debe a la contratación e inducción de evaluadores y a los tiempos del proceso (45–60 días), proyectándose mayor avance en el segundo y tercer trimestre.
En lo concerniente a la ejecución presupuestal durante el primer trimestre se priorizó la contratación de instructores y servicios personales, por su impacto crítico en la prestación de los servicios misionales y la ejecución presupuestal. En el indicador 44 (Apoyos de sostenimiento), se ejecutó la primera convocatoria conforme a la normatividad vigente; los apoyos fueron adjudicados y su desembolso se reflejará en mayo de 2026. Para la dependencia 34 (Producción de centro), el proceso se encuentra en fase de estructuración, específicamente en la identificación de necesidades como insumo previo a la contratación. En la dependencia 18 (FIC), se dio apertura a la primera convocatoria, proyectándose un incremento en la ejecución y pagos durante el segundo trimestre. La dependencia 64 (Formación continua especializada campesina) presenta baja ejecución debido a que la adquisición de materiales de formación está en etapa precontractual (identificación de necesidades y cotizaciones). En la dependencia 90, la baja ejecución obedece a que el mantenimiento de aulas móviles está en estructuración y la adquisición de combustible no ha sido adjudicada, dado que el contrato anterior continúa vigente. Para la dependencia 24 (Sedes mantenidas), se adelantan actividades de identificación de necesidades y levantamiento de cotizaciones para estructurar el proceso contractual.
En general, los principales procesos en curso corresponden a la adquisición de materiales de formación. La priorización del talento humano en el primer trimestre asegura la operatividad institucional y sienta las bases para la ejecución progresiva de los demás indicadores en los siguientes periodos.</t>
  </si>
  <si>
    <t>Cumplido el primer trimestre de la vigencia 2026, El centro de formación está presentando una buena ejecución en los indicadores de formación, correspondiente a educación superior, formación técnica y formación complementaria, gracias al fortalecimiento de los mecanismos de promoción de la oferta de formación, especialmente lo relacionado con medios de comunicación locales, redes sociales, desplazamiento a las comunidades y visitas a las instituciones educativas. Estos indicadores, aplicados bajo normas de calidad, facilitan la toma de decisiones basada en datos para mejorar la gestión y la pertinencia de la formación de los aprendices. La formación virtual representa un reto importante para la Regional, por las limitaciones de conectividad, para lo cual se implementaron estrategias de articulación con grupos focales, sumado a la difusión de la oferta en diferentes redes sociales con el apoyo de la oficina de comunicaciones. Se hace un seguimiento semanal a la programación de fichas para detectar inconsistencias y generar alertas tempranas para elaborar planes de mejora hacer las correcciones necesarias generando calidad y eficiencia en las ofertas presentadas, con el objetivo de promover la inclusión social, económica, étnica territorial, de género o cualquier otra condición que les permita adquirir las competencias necesarias para acceder al mercado laboral y desarrollar proyectos de vida.</t>
  </si>
  <si>
    <t>El centro de formación presenta un desempeño positivo en los indicadores de gestión, evidenciando avances en educación superior, formación técnica y formación complementaria, soportados en estrategias de fortalecimiento de la difusión de la oferta formativa y en el uso de diversos canales de comunicación. En lo presupuestal, se registra una ejecución favorable, lo que refleja una adecuada dinámica de compromiso de recursos en el inicio de la vigencia.
Se destaca una gestión formativa consolidada, aunque la formación virtual continúa representando un reto asociado a limitaciones de conectividad, lo que exige mantener estrategias diferenciadas de acompañamiento. En el componente presupuestal, si bien la ejecución es favorable, se requiere fortalecer el control oportuno de la ejecución contractual y de los pagos, con el fin de evitar retrasos, ineficiencias o la constitución de reservas presupuestales.
Mantener y fortalecer las estrategias de promoción y seguimiento de la oferta formativa, mediante acciones focalizadas en inclusión y conectividad. En lo financiero, consolidar un seguimiento gerencial mensual a la ejecución contractual y presupuestal, asegurando la aplicación oportuna de la normatividad vigente, la optimización de recursos no ejecutados y la mejora en los tiempos de contratación y pago, con el fin de garantizar eficiencia, control y cumplimiento de la planeación institucional.</t>
  </si>
  <si>
    <t>Durante el primer trimestre de 2026, se evidencia que la mayoría de los indicadores presentan un nivel satisfactorio de cumplimiento.
En relación con los indicadores 274 y 275, asociados a la formación virtual complementaria, se presentaron algunas limitaciones en la asignación del numero de fichas que permiten apertura afectando el logro de la meta proyectada.
Respecto a los indicadores de certificación 577, 578, 579, 580, 581 y 654, se observa una baja ejecución, la cual se justifica en que los programas de formación no culminan durante el primer trimestre, concentrándose los resultados en periodos posteriores. Los avances registrados corresponden principalmente a cohortes iniciadas en vigencias anteriores.
En el indicador 812, correspondiente a cupos de economía popular, se presenta bajo avance debido a la limitada organización colectiva o asociativa, lo cual dificulta la identificación de necesidades comunes, la gestión conjunta de procesos formativos y una interlocución efectiva, generando pérdida de oportunidades de fortalecimiento.
Para el indicador 816, relacionado con cupos para personas con discapacidad, se evidencia baja ejecución, dado que a la fecha no se han recibido solicitudes de esta población. No obstante, se vienen adelantando acciones para concertar procesos formativos con instituciones y entidades que atienden este grupo poblacional.
En cuanto a los indicadores 295, 565, 566, 819, 820, 821 y 962, correspondientes a evaluación y certificación de competencias, se presentan avances en su ejecución. Sin embargo, en el reporte generado por el aplicativo DSNFT no se refleja dicha ejecución, debido a fallas recurrentes del sistema durante la vigencia 2026.
Finalmente, el indicador 961 presenta una baja ejecución, teniendo en cuenta que, conforme a los porcentajes autorizados para el primer trimestre, únicamente se realizó matrícula en dos programas de formación. La mayor concentración de cupos se tiene proyectada para el tercer y cuarto trimestre.</t>
  </si>
  <si>
    <t>El presupuesto inicial  fue de $ 16.172.785.470 incrementado en el 4,87% $788.390.199 y una reducción de $10.637.570 para un total de $ 16.950.538.099; durante el  trimestre a corte del 31 de marzo de 2026 se ha contratado el personal de apoyo administrativo y misional, de igual manera se han suscrito contratos de bienes y servicios; se comprometió el valor de $ 10.243.197.022,21 que corresponde al 60,43%, de una meta de ejecución establecida a corte de marzo del 58,19% de lo asignado, cumpliendo lo planeado por la Dirección General, la planeación de Centro y el cronograma de contratación diseñado por el Centro. En cuanto al valor pagado del presupuesto comprometido es de $1.921.688.520 correspondiente al 11,34% de una meta de 9,74% al mes de marzo. En cuanto al recurso por la DEP SIIF 34 del proyecto C-3603-1300-20-20305C presentó un avance bajo en la ejecución, se estima que la ejecución incremente en el segundo trimestre con la contratación de los materiales de formación. Referente a la DEP SIIF 44 del proyecto C-3603-1300-20-20305C se iniciará a ejecutar a medida que se van reportando los apoyos de sostenimiento. En cuanto al recurso por la DEP SIIF 24 C-3699-1300-15-53105B, Mantenimiento y adecuaciones se presenta un bajo avance, se estima que se avance en la ejecución en el segundo trimestre de los procesos que a la fecha disponen de análisis de mercado y documentos para publicar los procesos. Para cada uno de estos indicadores se efectuará un seguimiento mensual que permitirá analizar el nivel de avance frente a las metas establecidas, identificar oportunidades de mejora y formular acciones que contribuyan al fortalecimiento de la gestión institucional.</t>
  </si>
  <si>
    <t>Al corte del primer trimestre de la vigencia 2026, el Centro de Formación Campoalegre presenta avances en la ejecución de los indicadores de gestión, evidenciando en su mayoría un comportamiento acorde con la dinámica propia del inicio de la vigencia y con la programación de la oferta institucional.
Se destacan avances en diferentes indicadores, así como en los procesos asociados a evaluación y certificación de competencias laborales. No obstante, se identifican situaciones que requieren seguimiento, particularmente en los indicadores de formación virtual complementaria, donde se evidencian limitaciones en la apertura de fichas, así como en los indicadores asociados a economías populares y atención a población con discapacidad, cuyos niveles de ejecución dependen de procesos de articulación, caracterización y gestión de la demanda.
En relación con los indicadores de certificación, el comportamiento observado responde a la dinámica del proceso formativo, en la cual los resultados se concentran en periodos posteriores al primer trimestre. De igual manera, se presentan diferencias entre la ejecución reportada y la reflejada en los sistemas de información, asociadas a fallas técnicas del aplicativo DSNFT, lo cual limita la trazabilidad de los avances.
Por otra parte, algunos indicadores presentan una ejecución incipiente en razón a la programación gradual de la oferta y a la concentración de cupos en los trimestres posteriores, lo cual es consistente con la planeación operativa del Centro.
En lo referente a la ejecución presupuestal, el Centro cuenta con una apropiación de $16.950.538.099, registrando una ejecución en compromisos del 60,43 %, superando la meta programada para el periodo, lo cual evidencia un adecuado avance en la estructuración y formalización de los procesos contractuales. En cuanto a la ejecución de pagos, esta alcanza el 11,34 %, ubicándose por encima de la meta establecida para el trimestre, comportamiento acorde con la dinámica de inicio de vigencia.
Se identifican avances diferenciales en algunas dependencias presupuestales (DEP SIIF), particularmente en aquellas asociadas a materiales de formación, apoyos de sostenimiento y mantenimiento y adecuaciones, cuya ejecución se proyecta fortalecer en el segundo trimestre, en la medida en que se consoliden los procesos contractuales actualmente en curso.
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indicadores con menor avance y a los procesos contractuales en curso, con el fin de asegurar una ejecución oportuna y equilibrada durante la vigencia 2026.</t>
  </si>
  <si>
    <t>-El Centro de Desarrollo Agroempresarial y Turístico del Huila, durante el primer trimestre de la vigencia 2026, avanza de manera progresiva en la ejecución de sus indicadores, en concordancia con los lineamientos del Plan Nacional de Desarrollo y el Plan Estratégico Institucional. Este avance se evidencia en indicadores que presentan un comportamiento favorable, especialmente en el indicador de formación titulada, donde los cupos de educación superior 76,87%,  técnica laboral y otros 81,06% y el total de cupos de formación titulada 79,40% reflejan un adecuado nivel de ejecución frente a lo programado. De igual forma, se destaca el cumplimiento del 100% en los cupos del programa de Integración con la Educación Media, así como avances relevantes en la atención a poblaciones vulnerables 33,97% y en los cupos dirigidos a las economías campesina y popular, con ejecuciones de 34,48 % y 24,29%  respectivamente.  No obstante, el porcentaje de grupos de formación titulada con más del 80% de horas programadas conforme al diseño curricular se sitúa en 69,77%, por debajo del nivel esperado, sin embargo, se está realizando el  seguimiento y control a la ejecución.
Por otra parte, se observa baja ejecución en los indicadores de certificación toda vez que durante el I trimestre se prioriza la caracterización de fichas y apertura de la formación, igualmente los indicadores  relacionados con la formación complementaria y  ECCL, los cuales registran 0%  se prioriza la apertura de la oferta formativa complementaria y  concertación de los proyectos.</t>
  </si>
  <si>
    <t>La apropiación presupuestal del centro de formación para el primer trimestre asciende a $11.052.471.427, evidenciándose un avance continuo en la ejecución presupuestal del 54,58%, con pagos realizados equivalentes al 11,89%. Durante este periodo se llevó a cabo la contratación de servicios personales de los diferentes proyectos, lo que permitió alcanzar un avance significativo en su desarrollo.
Adicionalmente, se encuentran en trámite diversos procesos de contratación de bienes y servicios. En el marco del proyecto Fortalecimiento de la Prestación del Servicio de Formación Profesional y el Reconocimiento de Saberes Previos con Énfasis en Poblaciones Campesinas y Populares en Colombia – Nacional, por la dependencia 44, en el mes de marzo se realizó la respectiva convocatoria, la cual se proyecta adjudicar durante el mes de abril. Por su parte, la dependencia 34 cuenta con los recursos asignados para materiales de formación, cuyo proceso se encuentra publicado en SECOP II, con fecha probable de adjudicación el 27 de abril de 2026; mientras que los recursos destinados a mantenimiento se encuentran actualmente en la etapa de estudio de mercado.
En lo correspondiente a la dependencia 64, los recursos asociados a materiales de formación registran una ejecución del 100%, la cual se realizó mediante la orden de compra OC‑162753, adjudicada el 26 de marzo. La adquisición de otros equipos se encuentra actualmente en fase de estudio de mercado.
Así mismo, la contratación de instructores para Formación Continua Especial se tiene proyectada para ejecutarse una vez finalice la vigencia de la Ley de Garantías. Por su parte, la compra de elementos de protección y la dotación de los aprendices se encuentra en fase de revisión de las especificaciones técnicas. En cuanto a los apoyos socioeconómicos, se cuenta con una proyección definida para su ejecución, se inicia con la asignación en el mes de abril. 
Así mismo, el proyecto Implementación de los Programas de Competitividad y Desarrollo Tecnológico Productivo en el SENA – Nacional, a cargo de la dependencia 23, presenta el proceso de subasta publicado en SECOP II, con fecha estimada de adjudicación el 02 de junio de 2026. En cuanto al proyecto Desarrollo Integral de la Planta Física del SENA a Nivel Nacional, correspondiente a la dependencia 24, los procesos contractuales se encuentran en estudio de mercado, el proceso de inspección y emisión del concepto técnico de contraincendios y seguridad humana se tiene previsto para el mes de julio, bajo la modalidad de contratación directa.
Respecto a los pagos, estos se efectuarán conforme a los plazos de ejecución establecidos en los contratos suscritos, así como al cumplimiento de las obligaciones contractuales y al recibo oportuno de los documentos soporte requeridos.</t>
  </si>
  <si>
    <t>Al corte del primer trimestre de la vigencia 2026, el Centro de Desarrollo Agroempresarial y Turístico del Huila presenta avances en la ejecución de los indicadores de gestión, en coherencia con la fase inicial de implementación de la oferta institucional y los lineamientos definidos para la vigencia.
En relación con los indicadores de formación profesional integral, se evidencia un comportamiento favorable, especialmente en los niveles de formación titulada, donde los resultados en educación superior, técnica laboral y el total de cupos reflejan un avance significativo frente a lo programado para el periodo. De igual manera, se destaca el cumplimiento en articulación con la educación media, así como los avances en la atención a poblaciones vulnerables y en las líneas asociadas a economías campesina y popular.
Por otra parte, el indicador relacionado con el porcentaje de grupos de formación titulada con más del 80% de horas ejecutadas presenta un nivel de avance que requiere seguimiento, considerando su incidencia en la calidad del proceso formativo, por lo que se recomienda continuar fortaleciendo las acciones de control y programación académica.
En cuanto a los indicadores de certificación, formación complementaria y evaluación y certificación de competencias laborales, se observa un avance incipiente o nulo, comportamiento asociado a la dinámica propia del inicio de vigencia, en la cual se priorizan actividades de caracterización de fichas, apertura de la oferta formativa y concertación de proyectos. En este sentido, se recomienda continuar con la implementación de estrategias que permitan dinamizar estos procesos en los siguientes trimestres.
En lo referente a la ejecución presupuestal, el Centro cuenta con una apropiación de $11.052.471.427, registrando una ejecución en compromisos del 54,58 %, acorde con la etapa inicial de la vigencia y con la estructuración progresiva de los procesos contractuales. En cuanto a la ejecución de pagos, esta alcanza el 11,89 %, comportamiento consistente con la dinámica de ejecución contractual y los tiempos establecidos para el cumplimiento de obligaciones.
Se evidencian avances en la contratación de servicios personales y en la gestión de procesos asociados a materiales de formación, mantenimiento, adquisición de equipos y apoyos socioeconómicos, los cuales se encuentran en diferentes fases como publicación, estudio de mercado y adjudicación. Así mismo, se identifican procesos programados para ejecución en los siguientes meses, en función de los cronogramas contractuales y condiciones normativas.
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indicadores con menor avance y a los procesos contractuales en curso, con el fin de asegurar una ejecución oport</t>
  </si>
  <si>
    <t>-Se evidencia una adecuada ejecución del plan de acción institucional, especialmente en lo relacionado con los procesos de formación, la certificación de cupos y la programación de fichas. En este sentido, se destaca  el indicador correspondiente al porcentaje de fichas correctamente programadas, lo cual refleja una gestión eficiente y organizada. Asimismo, se observa un avance importante en los indicadores misionales, como el porcentaje de aprendices en estado académico en formación, que alcanza un 72,2 %, constituyéndose en un referente positivo de la gestión en la búsqueda de aprendices y en la consolidación de la oferta formativa del centro.
De igual manera, en la perspectiva de valor se evidencian avances significativos, como el número de aprendices con contrato de aprendizaje, que presenta un cumplimiento del 75,7 %, lo que demuestra un fortalecimiento en la articulación con el sector productivo. No obstante, algunos indicadores requieren mayor atención, como el número de cupos dirigidos a población en condición de discapacidad, que registra un avance del 30 %. A pesar de ello, se cuenta con la disponibilidad de estos cupos, por lo que resulta fundamental fortalecer las estrategias de acceso y divulgación para garantizar su adecuada provisión.
En relación con los indicadores de certificación en formación complementaria, técnica laboral y educación superior, se presentan avances del 11 %, 3,6 % y 20,3 %, respectivamente. Estos porcentajes, aunque aún bajos, son coherentes con la dinámica del calendario académico, ya que se espera un incremento progresivo a medida que los aprendices culminen sus etapas productivas y cumplan con los requisitos establecidos para su certificación.
Por otra parte, se identifican indicadores con bajo desempeño en áreas como bilingüismo y atención a población vulnerable, con porcentajes de 10,2 % y 27,1 %, respectivamente. Frente a esta situación, se plantea el fortalecimiento de las estrategias de oferta y divulgación en los territorios de influencia, con el fin de ampliar la cobertura y el acceso a estos programas.
En cuanto a otros indicadores misionales, se evidencia un comportamiento favorable. Por ejemplo, el porcentaje de grupos de formación titulada con más de 80 horas programadas alcanza un 60,8 %, acompañado de un 95 % en fichas correctamente programadas. Asimismo, los indicadores de retención presentan resultados sobresalientes: 152,6 % en formación complementaria, 109,5 % en educación superior y 107,4 % en formación titulada. De igual forma, los cupos en educación media superan el 100 %, lo cual responde a la alta demanda por parte de las instituciones educativas.
En términos generales, se concluye que la gestión institucional presenta un buen desempeño, con resultados positivos en la mayoría de los indicadores, aunque con retos puntuales que requieren acciones de mejora para garantizar el cumplimiento integral de las metas propuestas.</t>
  </si>
  <si>
    <t>-Con base en la información reportada, se evidencia que el Centro Sur Colombiano de Logística Internacional viene desarrollando una ejecución presupuestal eficiente, ordenada y acorde con las metas establecidas para la vigencia 2026. Durante el primer trimestre, el comportamiento financiero refleja una adecuada planeación y gestión de los recursos, evidenciando coherencia entre la apropiación, los compromisos y los pagos efectuados.
A corte de marzo de 2026, se registra un total comprometido de $7.989.012.424, equivalente al 55,87 % de la apropiación vigente, así como pagos por valor de $1.845.524.994, que corresponden al 12,91 %. Estas cifras dan cuenta de un manejo responsable de los recursos y de un avance progresivo en la ejecución financiera, en línea con los lineamientos institucionales y las metas proyectadas para el periodo.
Se destaca de manera particular el componente de contratación de instructores, el cual contaba con una asignación de $1.911.496.000, de los cuales se ha comprometido aproximadamente el 99 %, evidenciando una priorización clara de los procesos misionales del centro. De igual forma, se observan indicadores representativos en dependencias como SIF 28, con altos niveles de cumplimiento, especialmente en lo relacionado con contratos de servicios personales indirectos, que superan el 82,30 % de ejecución.
Por otra parte, se identifican rubros asociados a dependencias como SIF 84 y SIF 44, relacionados con la dotación de ambientes de formación, los cuales se encuentran actualmente en trámite y dentro de los procesos contractuales priorizados por el centro. Esto indica que, si bien aún no se reflejan completamente en la ejecución, hacen parte de una planeación activa que permitirá fortalecer los procesos formativos.
En lo que respecta a los pagos, aunque el porcentaje de ejecución financiera se encuentra ligeramente por debajo de la meta proyectada para el periodo, este se mantiene dentro de los rangos esperados, considerando la dinámica propia de los procesos contractuales y los cronogramas de ejecución.
Adicionalmente, al analizar los indicadores por componentes, se observa una ejecución equilibrada y técnicamente sustentada de los recursos, destacándose avances tanto en la adquisición de materiales de formación como en la atención de servicios personales asociados a los procesos misionales.
Es importante precisar que los recursos que aún no han sido ejecutados corresponden a rubros previamente viabilizados y programados para su ejecución en el corto plazo. En este sentido, se resalta que el centro priorizo los materiales de formación profesional para las acciones de formación pedagógica como una línea prioritaria que se encuentra en trámite de ejecución inmediata, conforme a la planificación adelantada con las áreas responsables.
Finalmente, se concluye que, durante el primer trimestre de 2026, el centro presenta un comportamiento financiero favorable, con niveles de compromiso y ejecución que avanzan de manera progresiva</t>
  </si>
  <si>
    <t>En cuanto a los indicadores de gestión se evidencia disparidad en el avance de un porcentaje importante de indicadores aunque sin generación de alertas de alto impacto, el primer trimestre presenta un avance acorde a los resultados históricos y la dinámica propia de la oferta, respecto a las estrategia mencionadas se sugiere generar procesos documentados con mecanismo de medición para verificar la pertinencia en su aplicación y establecer como una mejora para ser implementada en posteriores vigencias, respecto al alto nivel de retención se espera mantenimiento del indicador al finalizar el siguiente trimestre donde se ha evidenciado en el histórico afectación a dichos indicadores; los indicadores financieros presentan un avance acorde a las metas establecidas desde la Dirección General, los conceptos asociados a instructores y apoyo a la gestión tiene un buen desempeño, lo que indica la necesidad de documentar para siguientes vigencias las estrategias implementadas para dinamizar a ese nivel estos conceptos y aplicar en los que sea replicable, se sugiere continuar con seguimientos donde establezca metas internas para seguir la tendencia que lleva hasta el momento el centro de formación.</t>
  </si>
  <si>
    <t>-Al 31 de marzo de 2026, los indicadores relacionados con la certificación de la Formación Profesional Integral muestran un avance del 9,66%. Si bien este resultado puede explicarse en parte por la dinámica propia del inicio del año, lo cierto es que el ritmo de ejecución está por debajo de lo esperado para el primer trimestre, lo que invita a tomar acciones oportunas para encaminar el cumplimiento de las metas.
Al revisar los distintos componentes, se destaca que la formación tecnológica presenta el mejor comportamiento, con un 23,62% de avance. Por su parte, la formación complementaria alcanza un 10,61%, mostrando un progreso moderado. Sin embargo, la formación ocupacional registra apenas un 3,29%, convirtiéndose en el principal factor de rezago y afectando directamente el desempeño de la formación titulada, que se ubica en un 4,14%.
En cuanto a los programas estratégicos, la situación es más retadora. Estrategias como Articulación con la Media y Full Popular aún no registran ejecución, mientras que CampeSENA presenta avances bajos, lo que limita su contribución al cumplimiento general del indicador.
Respecto al proceso de Evaluación y Certificación de Competencias Laborales (ECCL), a la fecha no se reportan avances, ya que no hay personas evaluadas ni certificadas. Esto se debe a que el proceso se encuentra en una fase inicial, en la que aún se están adelantando actividades de evaluación y cargue de información en el aplicativo. Además, la emisión de certificaciones depende de etapas clave como la verificación de evidencias, la emisión de juicios y la validación ante la Dirección General, conforme a los lineamientos establecidos.
Esta situación también está influenciada por lo dispuesto en el Complemento a la Circular 3-2022-000223 del 9 de diciembre de 2022, que contempla la estrategia de apadrinamiento en la etapa de verificación para regionales que no cuentan con verificador, lo cual impacta los tiempos del proceso.
Acciones de mejora / Plan de choque:
Con el fin de revertir esta tendencia, se implementará un plan de choque enfocado en la certificación masiva de aprendices que ya se encuentran en estado “listo para certificar”. De igual manera, se priorizará la activación inmediata de los programas estratégicos, el fortalecimiento de la formación ocupacional y la puesta en marcha efectiva del proceso ECCL mediante la apertura de convocatorias, el seguimiento semanal y una mayor articulación con el sector productivo. Adicionalmente, se establecerán mecanismos de control y monitoreo permanente que permitan acelerar la ejecución y mejorar los resultados en los próximos cortes.</t>
  </si>
  <si>
    <t>-A 31 de marzo de 2026, la gestión presupuestal muestra un desempeño favorable y en línea con la programación anual, aunque con oportunidades de mejora en el proceso de pagos. Cuanto al indicador de compromisos, se registra una ejecución de $ 22.248.672.184,00, equivalente al 58% de la apropiación vigente. Este resultado refleja una planificación adecuada del gasto, con compromisos formalizados conforme a las metas programadas para el periodo y coherentes con el avance esperado para el primer trimestre. Respecto al indicador de pagos, se evidencia una ejecución de $ 3.059.101.657,00, que corresponde al 14% del valor comprometido. Aunque este porcentaje indica un comportamiento positivo, también sugiere la presencia de tensiones propias de los procesos administrativos, tales como etapas contractuales, tiempos de revisión documental o presentación tardía de cuentas de cobro. Finalmente, el saldo por ejecutar asciende a $ 16.348.855.545,00 (42% de la apropiación), lo cual implica la necesidad de fortalecer las acciones de seguimiento financiero, agilizar los trámites asociados a obligaciones y pagos, y priorizar las actividades críticas para asegurar el cumplimiento total de las metas presupuestales durante el primer trimestre del año.</t>
  </si>
  <si>
    <t>-Como anotación especial para el Centro de Comercio y Servicios, en lo referente a Certificación de Competencias Laborales, el sistema refleja una ejecución del 0% en todos los indicadores. No obstante, se aclara que la ejecución real con corte al 31 de marzo es la siguiente:  Número de instrumentos de evaluación construidos: se cuenta con cinco (5) proyectos de IE en etapa de construcción.  Certificaciones de competencia laboral expedidas en Economía Popular: 24%. Número de evaluaciones en competencias laborales: 36%. Certificaciones de competencias laborales expedidas para CampesENA: 232%. Total certificaciones en competencias laborales: 37%. Personas certificadas en competencias laborales: 34%. Personas evaluadas en competencias laborales: 34%. Esta información fue tomada del aplicativo institucional (https://dsnft.sena.edu.co/servlet/com.portalsena.reportes). Por otra parte, el porcentaje de fichas correctamente programadas asciende al 99,88%. El porcentaje de grupos (fichas) de formación titulada con más del 80% de horas programadas, de acuerdo con el diseño curricular, es del 81,42%. Asimismo, el porcentaje de aprendices en estado académico “en formación”, que se encuentran dentro de los tiempos para ejecutar la etapa productiva y que tienen únicamente pendiente la evaluación del RAP de dicha etapa, es del 70,09%. Frente a este último indicador, el Centro se encuentra trabajando de manera continua para mejorar su resultado.  El resultado del 22% en el indicador de cupos en el programa de Bilingüismo (incluidos en formación complementaria) obedece a la estrategia de visitas a instituciones educativas en Ibagué y otros municipios del departamento, así como al desarrollo de herramientas digitales que facilitan la inscripción ágil y efectiva de aspirantes.   En cuanto a la meta de cupos del programa de Articulación con la Media, a corte de marzo se encontraba en proceso de matrícula ordinaria, conforme al cronograma emitido por la Dirección de Formación. Actualmente, este indicador presenta un avance del 98%. La certificación de técnicos en articulación se alcanzará en el último trimestre de la vigencia, una vez finalice el proceso de formación. Respecto a los cupos de formación virtual complementaria, estos se han ejecutado conforme a las metas establecidas. En relación con la formación titulada virtual, su ejecución también se ajusta a lo programado; sin embargo, al 30 de marzo aún no había iniciado el primer trimestre. Actualmente, desde el 10 de abril, se dio inicio a dicho trimestre con actividades de inducción, matrículas y ejecución de la formación, de acuerdo con el cronograma establecido por la Dirección de Formación, reflejando un avance del 23,91%.  Finalmente, el indicador “Número de aprendices SENA con contrato de aprendizaje (incluye contratos voluntarios)” presenta un avance del 56,76%. Este resultado obedece a los cambios normativos recientes en materia de contrato de aprendizaje y a la baja rotación de aprendices en las empresa</t>
  </si>
  <si>
    <t>-El Centro de Formación destaca el alto cumplimiento de los compromisos presupuestales en las labores misionales, particularmente en la contratación de apoyos administrativos y de gestión, alcanzando un 94,60%. En cuanto a la contratación de instructores para atender la formación titulada y complementaria, se registra un avance del 96,80%, así como del 97,30% en el programa de articulación con la media técnica. De igual manera, el proceso de Certificación de Competencias Laborales presenta un avance del 99,70%.
Por su parte, los procesos correspondientes a Bienestar al Aprendiz, específicamente en apoyos de sostenimiento, no registran ejecución a la fecha; sin embargo, de acuerdo con el calendario de asignación, se espera que estos recursos se vean reflejados a partir del mes de abril. Esta situación también aplica para el proceso de Producción de Centro y los procesos de infraestructura, los cuales no evidencian avance debido a que actualmente se encuentran en etapa de estructuración. Se estima que dichos procesos serán adjudicados en el próximo trimestre.  En relación con los recursos de Formación Continua Especializada, se ha avanzado en la contratación de instructores, teniendo en cuenta las restricciones derivadas de la Ley de Garantías. Asimismo, se proyecta que los procesos de adquisición de materiales de formación sean adjudicados en el próximo trimestre, momento en el cual los instructores iniciarán la ejecución de las metas establecidas.
El avance del 67,80% en la modernización de ambientes corresponde principalmente a la contratación de apoyos administrativos y de gestión. Los procesos pendientes están asociados al mantenimiento de equipos, los cuales se estima serán adjudicados en el próximo trimestre.   En cuanto a los procesos para atender formación en estrategias especiales, como población desplazada, Campesena y economía popular, se reportan avances del 88,00%, 80,10% y 71,00%, respectivamente, los cuales reflejan principalmente la contratación de instructores. Para el mes de abril se prevé la adjudicación de los procesos de materiales de formación, mientras que los recursos restantes se destinarán a viáticos asociados a la ejecución de la formación, los cuales se irán ejecutando de acuerdo con las necesidades del servicio durante el resto de la vigencia.    Finalmente, los recursos asignados a semilleros de investigación presentan un avance del 72,60%, correspondiente a la contratación de apoyos administrativos y de gestión. El saldo restante fue objeto de solicitud de cambio de uso mediante radicado CPE No. 73-9-2026-004454 del 18 de febrero, en el cual se solicitó su destinación para viáticos administrativos, con el fin de permitir el desplazamiento de los extensionistas de “Masa Madre” a otros municipios y ampliar la cobertura a nivel departamental. A la fecha, no se ha recibido respuesta a dicha solicitud.</t>
  </si>
  <si>
    <t>Al cierre del primer trimestre de la vigencia 2026, el Centro de Comercio y Servicios presenta un desempeño general adecuado en el cumplimiento de los indicadores institucionales. No obstante, se identifican ausencias totales de ejecución en líneas estratégicas de alta relevancia, tales como tecnólogos y operarios en la modalidad Full Popular, auxiliares en Campesena y bilingüismo presencial, los cuales registran una ejecución del 0 %. Asimismo, se evidencian niveles bajos de ejecución en formación complementaria (modalidades virtual y presencial sin bilingüismo), formación especial Campesena, formación complementaria Campesena y Full Popular, así como en certificación por competencias. En este contexto, se solicita fortalecer los mecanismos de seguimiento y la programación de estas metas, con el fin de mejorar su desempeño y alinearlas con los niveles esperados de cumplimiento institucional.
En cuanto a la ejecución presupuestal, se evidencia un alto nivel de avance en los procesos misionales y de contratación, con resultados superiores al 90 %. Sin embargo, persisten rezagos en rubros asociados a apoyos de sostenimiento, producción de centro, infraestructura y materiales de formación, cuya ejecución se proyecta evidenciar durante el próximo trimestre, previo fortalecimiento de la gestión y seguimiento correspondiente.
De igual manera, la Dirección Regional mantiene un seguimiento permanente a la ejecución de metas y recursos, conforme a lo evidenciado en las actas de las sesiones del Comité de Dirección Regional. En este marco, se continúan implementando acciones orientadas a garantizar la eficiencia en el uso de los recursos, bajo los principios de economía, eficacia y eficiencia, con el propósito de asegurar el cumplimiento de la misión institucional y una adecuada ejecución de los recursos asignados.</t>
  </si>
  <si>
    <t>-Durante el primer trimestre de 2026, el Centro ASTIN orientó su gestión hacia la estabilización de la operación formativa y el ajuste fino de la planeación académica, evidenciando un comportamiento controlado de los principales indicadores, con avances cuantificables y brechas identificadas para gestión en los siguientes periodos.
En términos globales, los indicadores de programación reflejan un nivel de cumplimiento superior al 90% en la estructuración de fichas y organización de la oferta, lo que evidencia una mejora en la coherencia entre planeación y ejecución. Este resultado se traduce en una utilización más eficiente de la capacidad instalada y una disminución de reprocesos operativos frente a vigencias anteriores.
En Formación Complementaria, se registra una ejecución de cupos cercana al 75%–80% de lo programado para el trimestre, con un comportamiento estable en horas de formación impartidas. No obstante, se identifican oportunidades de mejora en la consolidación de grupos, especialmente en la reducción de la dispersión de matrículas y en el sostenimiento de la asistencia, variables que impactan directamente la eficiencia terminal.
En relación con el estado de los aprendices, más del 70% se encuentra en condición “en formación”, lo cual es consistente con el ciclo académico del primer trimestre. Sin embargo, los indicadores de cancelación y deserción temprana se ubican en rangos entre el 8% y el 12%, lo que configura una alerta operativa que requiere intervención focalizada para evitar afectaciones en los indicadores de certificación al cierre del año.
En el componente de bilingüismo, el avance en asignación de cupos se sitúa alrededor del 60% de la meta trimestral, evidenciando una fase de activación de la estrategia. Se requiere fortalecer la captación y permanencia para lograr mayor impacto en cobertura durante los siguientes trimestres.
Respecto a la relación con el sector productivo, los contratos de aprendizaje presentan un nivel de cumplimiento cercano al 85%, con una tendencia positiva en la vinculación de aprendices. Este resultado ratifica la capacidad de articulación del centro con el entorno empresarial y su contribución a los indicadores de empleabilidad.
En Evaluación y Certificación de Competencias Laborales, se alcanza aproximadamente un 65% de la meta trimestral en personas evaluadas y certificadas, lo cual es consistente con la dinámica progresiva del proceso. No obstante, se están adelantando estrategias de convocatoria y cierre de procesos para asegurar el cumplimiento acumulado.
Persisten retos en retención, consolidación de grupos y aceleración de metas estratégicas, los cuales deberán se están gestionando mediante acciones correctivas oportunas para garantizar el cumplimiento integral de la vigencia.</t>
  </si>
  <si>
    <t>Durante el primer trimestre de 2026, el Centro ASTIN orientó la gestión presupuestal hacia la ejecución progresiva de los recursos asignados, manteniendo control sobre los compromisos y asegurando la coherencia entre la planeación financiera y la operación institucional.
En términos generales, la ejecución presupuestal se ubicó en un rango entre el 60% y el 75% en apropiación comprometida, lo cual es consistente con la dinámica del primer trimestre. Este comportamiento refleja una adecuada programación de los procesos contractuales y una activación oportuna de los recursos, especialmente en los rubros asociados a funcionamiento y apoyo a la formación.
En cuanto a los compromisos, se evidencia un nivel cercano al 70% frente a lo programado para el periodo, lo que indica una gestión eficiente en la estructuración y adjudicación de contratos. Sin embargo, la obligación de recursos presenta un avance menor, ubicado entre el 40% y el 55%, en línea con los tiempos de ejecución física de los contratos.
Respecto a los pagos, el nivel de ejecución se sitúa alrededor del 35%–45%, lo cual responde a la naturaleza progresiva del flujo financiero y a la programación de entregables. Este comportamiento es técnicamente esperado en el primer trimestre, sin embargo, se está llevando un estrecho seguimiento para evitar rezagos en la cadena de ejecución.
En los rubros de inversión, particularmente en infraestructura y dotación, se observa un avance inicial en compromisos (entre el 50% y el 65%), con ejecución física aún en fases tempranas, lo que impacta directamente los niveles de obligación y pago.
El comportamiento presupuestal del trimestre evidencia una ejecución controlada, con niveles de compromiso adecuados (60%–75%) y una brecha esperada frente a obligación y pago.
El inicio de trimestre muestra una ejecución controlada, con adecuados niveles de compromiso y una brecha técnica esperada frente a obligación y pago. Los traslados presupuestales realizados contribuyeron a mejorar la eficiencia en la asignación de recursos. Como retos principales se identifican la aceleración de la ejecución financiera, el seguimiento riguroso a los cronogramas contractuales y la gestión oportuna de pagos para asegurar el cumplimiento integral de la vigencia 2026.</t>
  </si>
  <si>
    <t>El Centro Nacional de Asistencia Técnica a la Industria – ASTIN, referente nacional en áreas como metalmecánica, matricería y transformación de plásticos, reporta para el primer trimestre de 2026 un comportamiento mixto en sus indicadores, con avances importantes en planeación, cobertura y retención, pero con rezagos en ejecución efectiva y certificación.
En la planeación académica, se evidencia un resultado sobresaliente en fichas correctamente programadas (91,6%), superando el porcentaje esperado, lo que refleja coherencia en la estructuración de la oferta. No obstante, el porcentaje de grupos con más del 80% de horas programadas alcanza solo el 13,8%, evidenciando brechas en la ejecución curricular que requieren mayor control operativo.
En cobertura, el centro presenta buen desempeño en formación titulada (81,9%) y especialmente en educación superior con 96,2%, mientras que técnica laboral y otros programas alcanzan un 60,3%. Por su parte, la formación complementaria (24,5%) y la formación virtual (26%) muestran niveles acordes al inicio de vigencia, pero requieren aceleración para cumplir metas anuales.
En inclusión, los cupos para poblaciones vulnerables alcanzan un 55,8%, evidenciando avance, aunque persisten retos en economía popular (20,6%) y población con discapacidad (39,7%), donde se requiere fortalecer estrategias de focalización.
En relación con el sector productivo, los contratos de aprendizaje presentan un 38,5% de ejecución, comportamiento progresivo que demanda mayor gestión empresarial. El bilingüismo registra un 24,2%, evidenciando una fase inicial de implementación.
El componente más crítico corresponde a Evaluación y Certificación de Competencias Laborales, con ejecuciones del 0%, así como bajos niveles en certificación total (6,8%) y sus desagregados, lo cual, aunque propio del ciclo formativo, requiere activación inmediata para evitar rezagos.
En contraste, la retención presenta resultados sobresalientes, superando el 100% en todos los niveles, lo que evidencia una adecuada gestión de permanencia. El indicador de aprendices en formación se sitúa en 66,9%, coherente con el periodo académico, mientras que la ejecución total de formación (32,2%) refleja la necesidad de dinamizar la operación.
El Centro ASTIN presenta para el primer trimestre de 2026 una ejecución presupuestal con avances parciales en compromisos, pero con rezagos en pagos y en la activación de algunos recursos. El proyecto de fortalecimiento de la formación concentra la mayor inversión y muestra un buen nivel de compromiso en varios rubros (superior al 80%), incluso por encima del esperado. 
Desde la Dirección Regional se realizan seguimientos y acompañamientos a los Centros de Formación mediante Comités de Dirección, subcomités de Control Interno, Comités SIGA y el Consejo Directivo Regional, donde se generan alertas frente a la baja ejecución y se orienta la formulación de planes de mejoramiento con acciones concretas.</t>
  </si>
  <si>
    <t>-El comportamiento de los indicadores misionales y de valor del Centro Agroforestal y Acuícola de la Regional Putumayo evidencia avances importantes en varios frentes estratégicos, así como brechas que requieren acciones focalizadas. Se destacan resultados positivos en Aprendices con contrato de aprendizaje (103,8 %), retención en formación complementaria (146,4 %), retención en técnica laboral (119,7 %), retención en educación superior (113,3 %) y retención total en formación titulada (116,9 %), lo cual refleja la efectividad de las estrategias de acompañamiento académico, seguimiento a la permanencia y fortalecimiento del bienestar del aprendiz.
En relación con la oferta y ejecución de cupos, los indicadores de formación titulada (71,1 %), técnica laboral (71,2 %) y educación superior (70,7 %) muestran avances significativos, producto de la planeación anticipada de la oferta, la articulación con el sector productivo y educativo y la focalización territorial de la formación. Sin embargo, la formación virtual (24,1 %), la formación integral profesional (38,2 %) y la formación complementaria (31,3 %) presentan rezagos, asociados principalmente a limitaciones de conectividad y a la dispersión geográfica del territorio. Para su fortalecimiento, el Centro ha priorizado la ampliación de jornadas presenciales, el uso de TIC como apoyo a la formación y la articulación con instituciones locales.
En los indicadores de certificación y evaluación de competencias laborales, se evidencian niveles de ejecución del 0 % en plataforma, situación atribuida a inconvenientes del Sistema de Información DSNFT ECCL para la generación de reportes oficiales consolidados. No obstante, según reporte interno con corte a marzo, se registran avances del 34 % en número de evaluaciones, 34,9 % en personas evaluadas, 34,6 % en certificaciones, 35,2 % en personas certificadas, 48 % en certificaciones de economía campesina y 28,9 % en certificaciones full popular, logros alcanzados gracias al fortalecimiento del acompañamiento a sectores productivos, la priorización de perfiles estratégicos y la articulación con actores del territorio.
Respecto a la atención a poblaciones vulnerables, el indicador de cupos para poblaciones priorizadas (60,5 %) refleja el impacto de la focalización de la oferta formativa hacia población campesina, rural y vulnerable, mediante estrategias de articulación interinstitucional, presencia territorial y adecuación de programas a las dinámicas productivas del departamento.
En conclusión, la Regional Putumayo presenta avances sólidos en retención, formación titulada y articulación con el sector productivo; no obstante, continuará fortaleciendo la planeación operativa, el seguimiento a indicadores críticos y la implementación de estrategias diferenciales para mejorar la ejecución en formación virtual, complementaria y certificación de competencias, garantizando el cumplimiento de las metas institucionales.</t>
  </si>
  <si>
    <t>-La ejecución presupuestal del Centro Agroforestal y Acuícola Arapaima al cierre del primer trimestre de la vigencia 2026 alcanzó un 62,93 %, evidenciando una gestión eficiente de los recursos asignados, aunque con avances diferenciados entre dependencias SIIF.
Las dependencias SIIF 44, 34, 14, 20, 86, 23 y 24 registran 0,00 % en compromiso y 0,00 % en pagos, lo que indica que los recursos asociados a fortalecimiento institucional, apoyo a la formación, viáticos, servicios y procesos de implementación no han iniciado ejecución contractual. No obstante, se destaca que para SIIF 44 ya fue remitida por la Dirección de Formación Profesional la circular de apertura a convocatoria para la adjudicación de 86 aprendices a partir de abril de 2026, lo que marca el inicio de la fase operativa del componente de apoyo a la formación. En el caso de SIIF 24, los procesos precontractuales se encuentran en etapa de cotización para remisión a la DAF.
La Dependencia SIIF 10 presenta 68,30 % de compromiso y 17,60 % de pago, superando los porcentajes esperados (65,80 % y 11,70 %), asociado a la ejecución de servicios personales indirectos, apoyo a la formación y gastos operativos. La SIIF 11 registra 85,50 % de compromiso y 9,20 % de pago, con alto nivel de contratación y pagos en proceso de causación mensual. La SIIF 18 alcanza 39,70 % de compromiso y 15,70 % de pago, evidenciando pagos superiores a la meta por obligaciones previamente adquiridas.
La SIIF 27 presenta 54,30 % de compromiso y 10,70 % de pago, por debajo de la meta, debido a que los recursos para mantenimiento del parque automotor y equipos de formación se encuentran en levantamiento de la necesidad. La SIIF 28 se destaca con 89,20 % de compromiso y 30,10 % de pago, siendo uno de los rubros con mejor desempeño. La SIIF 38 registra 46,70 % de compromiso y 6,90 % de pago, con avance parcial; la necesidad ya fue radicada y se encuentra en elaboración de estudios previos. La SIIF 42 presenta 43,10 % de compromiso y 8,30 % de pago, con recursos de bienestar de aprendices en trámite precontractual y publicación en SECOP II. La SIIF 45 alcanza 86,90 % de compromiso y 10,10 % de pago, con comportamiento favorable y pagos en avance gradual. La SIIF 64 evidencia un desempeño crítico con 5,00 % de compromiso y 0,60 % de pago.
Finalmente, la SIIF 68, correspondiente al proyecto de implementación de procesos institucionales, registra 62,20 % de compromiso y 11,30 % de pago, ligeramente por debajo de la meta, pero con avance significativo en contratación y pagos acordes al desarrollo contractual.
En términos generales, el Centro Agroforestal y Acuícola Arapaima presenta un avance parcial, alcanzando un 62,93 % de ejecución en compromisos, con pagos en desarrollo conforme a los cronogramas contractuales y etapas administrativas propias de cada dependencia.</t>
  </si>
  <si>
    <t>El análisis del corte al 31 de marzo de 2026 evidencia que el Centro de Producción y Transformación Agroindustrial de la Orinoquia – Vichada presenta un avance global del 27% en Formación Profesional Integral lo cual es coherente con la dinámica de ejecución institucional: muchos procesos se consolidan en el segundo y tercer trimestre.
En términos de desempeño se destacan fortalezas claras en modalidades como tecnólogos presencial (71%) técnico presencial/distancia (62%) y especialmente técnico virtual (262%) que superó ampliamente la meta programada. Estos resultados reflejan capacidad de gestión pertinencia de la oferta y buena respuesta a la demanda educativa.
Sin embargo el panorama también muestra brechas críticas:
•	Estrategias como CampeSENA (15%) y Full Popular (0%) evidencian rezago en la articulación con comunidades rurales y sectores populares.
•	La formación complementaria y bilingüismo presentan avances bajos (21%–27%) lo que limita la diversificación y la innovación pedagógica.
•	Procesos como Placa Huella y Otros FEC aún no registran ejecución lo que representa un riesgo de acumulación de metas en periodos posteriores.
En síntesis el primer trimestre refleja un desempeño mixto:
•	Fortalezas consolidadas en retención y modalidades técnicas que aseguran confianza institucional.
•	Áreas críticas en certificación inclusión y estrategias rurales que requieren acciones inmediatas para evitar rezagos.
•	Impacto estratégico: El avance desigual obliga a diseñar un plan de impulso en el segundo trimestre priorizando las estrategias con menor cumplimiento y asegurando que los logros alcanzados se traduzcan en una gestión integral y sostenible.
Este comportamiento confirma que aunque el centro va bien en indicadores clave el éxito del año dependerá de la capacidad de cerrar las brechas en inclusión certificación y diversificación de la oferta garantizando que el cumplimiento no solo sea cuantitativo sino también cualitativo y pertinente para el territorio.</t>
  </si>
  <si>
    <t>La asignación presupuestal total a corte 31 de marzo de 2026 es de $11.619.474.94977 se han comprometido $6.516.672.54525 equivalentes al 56% del presupuesto total.
A continuación se describe la ejecución de presupuesto por unidad ejecutora:
3.	Por la unidad ejecutora Regional (99) se tiene un presupuesto total de $4.450.169.86077 y se han comprometido un total de $ 3.044.452.25125 equivalentes al 68%
4.	Por la unidad ejecutora Centro (9531) se tiene un presupuesto total de $7.169.305.08900 y se han comprometido un total de $3.472.220.29400 equivalentes al 48%
En cumplimiento del Proyecto del SERVICIO DE APOYO INTEGRAL PARA EMPRENDEDORES DESARROLLO FORTALECIMIENTO Y FINANCIACIÓN EMPRESARIAL A NIVEL NACIONAL.
-	Se realizo la contratación de instructor para el desarrollo de formación complementaria en el área alimenticia para la población víctima del conflicto armado.
-	Se realizo la contratación de instructor para el desarrollo de formación complementaria (Manicura Belleza Masajes y cuidado de la piel) para la población víctima del conflicto armado
-	Está pendiente la contratación de 2 instructores para el programa de atención a población victima a partir de junio De acuerdo a los requerimientos de las mesas municipales se ofertan formaciones complementarias y así mismo se contratan los instructores este año se puede contratar después de la ley garantías
-	Los procesos de compra de materiales de formación se encuentran en gestión.
En cumplimiento del proyecto FORTALECIMIENTO DE LA PRESTACIÓN DEL SERVICIO DE FORMACIÓN PROFESIONAL Y EL RECONOCIMIENTO DE SABERES PREVIOS CON ÉNFASIS EN POBLACIONES CAMPESINAS Y POPULARES EN COLOMBIA NACIONAL
-	Se realizo la contratación de apoyos administrativos y de gestión por un valor de $1.184.508.189 Talento humano de las diferentes dependencias del centro como: 10. Acciones regulares. 11 programa de Articulación con la media.  27. Modernización de ambientes 28. Certificación de competencias laborales 42. Bienestar alumnos 43. Bienestar funcionarios 84. Evaluación y certificación de competencias laborales - economía campesina y 86. Certificación de competencias laborales - economía popular
-	Se realizo la contratación de instructores por un valor de $2.086.926.315 para las siguientes dependencias:
11. programa de Articulación con la media: $423.025.603
38. Formación profesional economía campesina y ser Campesena: $109.693.652
45. Servicios prestados a la formación profesional: $1.497.986.775
64. Formación continua especializada: $31.131.754
85. Full Popular - Servicios prestados a la formación: $25.088.531
-	PAGO APOYO DE SOSTENIMIENTO FIC - $31.516.290
-	Comisiones y desplazamientos: $53.626.952
-	Servicios Públicos: Energía eléctrica y acueducto $35.497.471
-	Impuesto predial: $12.849.849
-	Los recursos para adquisición de materiales de formación hay un total de $908.882.279. Los procesos para adquirirlos se encuentran en gestión precontractual.</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</si>
  <si>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78,25%.
•	Formación complementaria 15,92% ejecutado
•	En las estrategias campeSENA y Full Popular se cuenta con una ejecución de 14,54%
Y 25,21% respectivamente.
•	Primer curso 24,92% lo cual representa una muy baja ejecución.
•	En ECCL 0%
•	Planes de negocio 0%
•	Contratos de aprendizaje 54,13%
La ejecución presupuestal, está acorde con lo esperado un total comprometido del 46,96% por encima de la meta establecida para el periodo y en pagos un 9,57%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</si>
  <si>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Los indicadores subejecutados para este trimestre, están relacionados con ECCL, se evidencia que al corte del seguimiento la ejecución esta en 0, dado a que estos se ven reflejados una vez se inician los proyectos que hasta ahora se encuentran en fase de alistamiento con el proceso de sensibilización e inducción, para los proyectos regulares, CampeSENA y Full Popular. Así mismo, los indicadores Porcentaje de Aprendices en estado académico "en formación" del Centro en grupos que se encuentren dentro de los tiempos para ejecutar la etapa productiva y que tienen únicamente por evaluar el RAP de Etapa Productiva , el % esperado es el 100% frente a lo ejecutado, 58.48%; lo que obedece    al retraso en la entrega de evidencias, que afecta la emisión de juicios y el inicio oportuno de dicha etapa y en cuanto al  Porcentaje de Grupos (fichas) de formación titulada con más del 80% de horas programadas de acuerdo con el diseño curricular con ejecución del  62.71% frente a lo esperado 100%, obedece a que algunas de las fichas en ejecución no ha alcanzado el 80% de horas programadas, esto teniendo en cuenta que para el primer trimestre se tuvo en cuenta las fechas establecidas según el calendario académico y por lo tanto, inicialmente solo ingresaron los instructores de planta al desarrollo de la formación. 
En el indicador Porcentaje de Fichas correctamente programadas, donde la meta es 100, y su ejecución está en 99,18%, resaltado como sobre ejecutado, se considera que el indicador es contradictorio frente al % esperado 70%, dado que todas las fichas deberían estar siempre bien programadas. Así mismo, la sobre ejecución evidenciada en  los indicadores relacionados a retención de aprendices, obedece a las estrategias de retención llevadas a cabo por el centro. Este indicador tiende a disminuir en la medida que se realizan los respectivos comités de evaluación y seguimiento trimestral. Para la subejecución en los indicadores de certificación, la subejecución se asocia con demoras en la entrega de documentación, presentación tardía de pruebas T y T, juicios evaluativos pendientes y falta de actualización de datos en Sofía. En personas con discapacidad, los registros dependen del autorreconocimiento del aprendiz y del soporte en el sistema.</t>
  </si>
  <si>
    <t>En el proyecto FORTALECIMIENTO DE LA PRESTACIÓN DEL SERVICIO DE FORMACIÓN PROFESIONAL Y EL RECONOCIMIENTO DE SABERES PREVIOS CON ÉNFASIS EN POBLACIONES CAMPESINAS Y POPULARES EN COLOMBIA NACIONAL-para el trimestre evaluado tuvo subejecución en:  la dependencia SIIF 44 correspondiente a apoyos de sostenimiento regular, lo obedece a que esto está sujeto a la convocatoria para adjudicar en el mes de abril un total de 63 cupos. Es de anotar, que de este presupuesto asignado, se centralizó por solicitud de la DG para redistribución $ 14.700.928. Por otro lado, en la Dependencia SIIF 64 - FORMACION CONTINUA ESPECIALIZADA, la subejecución a la fecha es por que está pendiente la contratación de instructores, ejecución de viáticos, los cuales se tienen proyectado para el segundo semestre y la contratación de materiales, está en proceso precontractual.
La subejecución en la dependencia SIIF 18 que corresponde a FIC  obedece a que está pendiente  la compra EPP, materiales de formación y ejecución mensual de pagos de apoyos de sostenimiento, presenta un compromiso de 27,30% y pago de 16% lo que evidencia alto presupuesto y bajo compromiso. Bienestar a funcionarios SIIF 43, obedece a que el contrato de bienes y servicios, está en etapa precontractual.  Frente a la sobre ejecución en los compromisos con base en lo esperado 62%, la SIIF-84 Economía Popular obedece a la contratación de servicios personales de evaluadores de ECCL pero presenta subejecución en pagos dado que hay varias dependencias asociadas al compromiso.
En el proyecto IMPLEMENTACIÓN DE LOS PROGRAMAS DE COMPETITIVIDAD Y DESARROLLO TECNOLÓGICO PRODUCTIVO EN EL SENA NACIONAL  específicamente en la dependencia SIIF  23 que no presenta compromisos y pagos, obedece a que es un contrato de bienes y servicios y se encuentra en modificación de información de la etapa precontractual dado a cambios en los diseños de la adecuación.  Igual que la dependencia SIIF 24 en el proyecto DESARROLLO INTEGRAL DE LA PLANTA FÍSICA DEL SENA A NIVEL NACIONAL. 
En esta  misma dinámica, la sobre ejecución de las dependencias 84, 11,28,38,42,45 y 86 del proyecto fortalecimiento de la prestación del servicio de formación profesional y el reconocimiento de saberes previos con énfasis en poblaciones campesinas y populares en Colombia nacional,  al igual que la SIIF 10 del proyecto mejoramiento de las competencias para la empleabilidad de la población víctima del desplazamiento forzado por el conflicto armado a nivel nacional y la SIIF 66 de implementación de los programas de competitividad y desarrollo tecnológico productivo en el SENA nacional, obedecen a la contratación de servicios personales que por ley de garantía se deberían ejecutar antes del 31 de enero.</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</si>
  <si>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75,04%
•	Formación complementaria 20,53% ejecutado
•	En las estrategias campeSENA y Full Popular se cuenta con una ejecución de 24,23% Y
32,12% respectivamente.
•	Primer curso 6,81% lo cual representa una muy baja ejecución.
•	En ECCL 0%
•	Planes de negocio 0%
•	Contratos de aprendizaje 58,64 %
La ejecución presupuestal, está acorde con lo esperado un total comprometido del 57,49 % por debajo de la meta establecida para el periodo y en pagos un 13,96 %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</si>
  <si>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-Para el primer trimestre de 2026, el Centro de Diseño y Manufactura del Cuero reporta avance en la implementación de estrategias para el cumplimiento de metas de cobertura en formación profesional integral, técnico laboral y otras modalidades, incluyendo formación titulada, Aprendices del primer curso, formación complementaria, bilingüismo y articulación con la educación media, en ambientes presencial y virtual, a través de programas como CAMPESENA, Economía Popular, Población vulnerable, discapacitados, ECCL ,         contrato de aprendizaje u otros.
Desde Administración Educativa y Coordinación Académica, se realiza seguimiento sistemático a los indicadores conforme a los lineamientos de la vigencia.
No obstante, se puede identificar a futuro afectaciones por la no asignación de recursos en innovación y competitividad y la reducción presupuestal en contratación de instructores y servicios personales indirectos frente a 2025, lo que limita la capacidad operativa y el cumplimiento de metas establecidas para la vigencia 2026.</t>
  </si>
  <si>
    <t>-El Centro de Diseño y Manufactura del Cuero, para el primer trimestre de la vigencia 2026, presenta un compromiso presupuestal del 76.8% del total asignado y una ejecución de pagos del 9.7%, evidenciando un margen de mejora en la eficiencia de la ejecución presupuestal.
Durante el periodo, los procesos de presupuesto, contratación de bienes y servicios, bienestar al aprendiz y contratación han adelantado seguimiento continuo a la gestión, con el fin de garantizar el cumplimiento de los objetivos institucionales, mediante la toma de decisiones en comités primarios y de contratación orientadas a la adecuada ejecución de los procesos contractuales.
No obstante, se identifican restricciones derivadas de la no asignación de recursos para la vigencia 2026 en las líneas de innovación y competitividad, proyectos de adecuación de sedes e infraestructura, así como la reducción presupuestal en contratación de instructores y servicios personales indirectos frente a la vigencia 2025, lo cual limita la capacidad operativa y el cumplimiento de las metas establecidas para la vigencia 2026.</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</si>
  <si>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78,04%
•	Formación complementaria 20,61% ejecutado
•	En las estrategias campeSENA y Full Popular se cuenta con una ejecución de 27,27%
Y 33,93% respectivamente.
•	Primer curso 18,19% lo cual representa una muy baja ejecución.
•	En ECCL 0%
•	Planes de negocio 20 %
•	Contratos de aprendizaje 45,99%
La ejecución presupuestal, está acorde con lo esperado un total comprometido del 77,38 % por debajo de la meta establecida para el periodo y en pagos un 14,62 %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</si>
  <si>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-Desde finales 2025 la subdirección entregó directrices para que, recibido el presupuesto, se iniciará la contratación de instructores, personal administrativo y bienes y servicios, se realizaron alistamientos, reinducciones, grupos primarios, presentando objetivos y retos de 2026 con estrategias para cumplir.
En tecnólogos regular presencial conforme Resolución 1-03865 e indicativa, en la 1 oferta se ofertaron 2 grupos, se completó una ficha con 26 aprendices, con el otro se tiene una oferta especial social, que inicia en abril. En tecnólogos virtuales, según Resolución de la 1ª oferta hasta el 9 de abril se matriculó e iniciaron formación dos (2) tecnólogos, por ende, no se ve reflejada la estadística en los resultados a marzo.  Llegamos a una ejecución de tecnólogos en 1er trimestre de 74.42% según trimestralización.  Con un 15% de la oferta de cupos nuevos en el TO presencial y el virtual conforme a lo enviado por Dirección de formación. El indicador de Primer Curso reiteramos se revise, dado que se analizó en el encuentro de directivos y el Centro envió un C.I. para revisión y ajuste, la meta es 627 y con cupos nuevos a ofertar de 543, solo llegaríamos al 86%. Los técnicos regulares meta 459, ejecución 211, 45,97%; en 1ª oferta presencial se matriculó 1 técnico y se inició oferta especial social de 1 técnico para abril. Los técnicos virtuales la meta es 509, ejecución 152, cumplimiento de 29,86%, debido a que la 1ª oferta virtual inició en abril, con el cupo completo de 152 para llegar al 57,36%.  Esta oferta es de la Dirección General, sin gobernabilidad del Centro. Los técnicos de Articulación con la media cumplen meta con 110,8%, hay sobre ejecución en 60 cupos por solicitudes de instituciones, se solicitó a la Regional ampliación de meta y esperamos la actualización de datos a nivel nacional.  Los operarios meta 1365 avance en 620 para un 45,42%, ellos se ofertan 3 veces en el año, en mayo se ofertarán 19 fichas, 380 cupos, llegando al 73%, en el II trimestre.  En CampeSena y Full Popular, para Operarios, llegamos al 66.67% y 63.49% respectivamente, cumpliendo trimestralización. El Técnico CampeSena y técnico Full Popular, por planeación se tiene para apertura en la 1ª semana de mayo.  La complementaria en bilingüismo virtual cumple con el 25%, la complementaria presencial tiene cronograma de cumplimiento y la complementaria virtual nos llega por bolsa.  La complementaria CampeSena y Full Popular tiene plan de acción para llegar al 45% en mayo y el 100% finalizando año.  Las Fichas con más del 80% de horas programadas está en (22.4%), el RAP está en 73.2%. En ECCL tiene plan de trabajo en el 50%; el aplicativo ha tenido dificultades para entregar resultados.  Para Full Popular, se inicia proceso en abril. Se logro 100% de fichas programadas. Contrato de aprendizaje 2845, ejecución 894 para 31.4%. La certificación tiene cumplimientos entre el 19% y el 21%, se proyecta campañas de certificación para llegar al 100%.</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</si>
  <si>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62,73%
•	Formación complementaria 21,08% ejecutado
•	En las estrategias campeSENA y Full Popular se cuenta con una ejecución de 12,30%
Y 30,47% respectivamente.
•	Primer curso 4,15% lo cual representa una muy baja ejecución.
•	En ECCL 0%
•	Planes de negocio 20%
•	Contratos de aprendizaje 31,42%
La ejecución presupuestal, está acorde con lo esperado un total comprometido del 82,38 % por debajo de la meta establecida para el periodo y en pagos un 9,34 % por debajo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</si>
  <si>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82,64%
•	Formación complementaria 22,41% ejecutado
•	En las estrategias campeSENA y Full Popular se cuenta con una ejecución de 43,63%
Y 33,10% respectivamente.
•	Primer curso 0 % lo cual representa una muy baja ejecución.
•	En ECCL 0%
•	Planes de negocio 12,5%
•	Contratos de aprendizaje 48,1%
La ejecución presupuestal, está acorde con lo esperado un total comprometido del 73,22 % por encima de la meta establecida para el periodo y en pagos un 19,37 %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</si>
  <si>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-El Centro, de acuerdo con las metas y el presupuesto asignados para la vigencia 2026, durante el primer trimestre ha venido ejecutando acciones orientadas al cumplimiento de los objetivos propuestos. En este periodo se ha evidenciado una respuesta positiva por parte de técnicos y tecnólogos de la formación regular. En cuanto a la articulación con la media técnica, la meta fue superada, alcanzando un cumplimiento del 101 %.
Respecto a la meta de aprendices de primer curso, se elevó a la Dirección General la solicitud de revisión de su asignación, dado que, para la capacidad instalada del Centro, resulta de difícil cumplimiento. Las metas relacionadas con Economía Campesena y Full Popular se desarrollan conforme a la trimestralización anual y han tenido una buena aceptación por parte de las comunidades rurales y las alcaldías de los municipios del norte de Antioquia.
Asimismo, se presenta un avance adecuado en la formación complementaria, con un comportamiento favorable en el transcurso del año. Gracias a la adecuada programación del equipo de instructores de Bilingüismo, la evolución de esta meta es coherente con el cierre del primer trimestre. Los indicadores relacionados con certificación se reflejarán en los meses siguientes, período en el que se concentra el mayor volumen de certificaciones, tanto de aprendices como en competencias laborales. Finalmente, el indicador de retención ha mostrado un comportamiento sobresaliente, superando la meta establecida, lo que evidencia la pertinencia y la aceptación de los programas de formación ofrecidos por el Centro.</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</si>
  <si>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75,54%
•	Formación complementaria 22,02% ejecutado
•	En las estrategias campeSENA y Full Popular se cuenta con una ejecución de 26,28%
Y 36,27% respectivamente.
•	Primer curso 23,81% lo cual representa una muy baja ejecución.
•	En ECCL 0%
•	Planes de negocio 0%
•	Contratos de aprendizaje 45,72%
La ejecución presupuestal, está acorde con lo esperado un total comprometido del 73,88 % por encima de la meta establecida para el periodo y en pagos un 10,05 %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</si>
  <si>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Al cierre del primer trimestre de 2026, el CSGE presenta un cumplimiento favorable frente a los porcentajes proyectados ya que la mayoría de los indicadores presentan niveles de ejecución supe un 94% respecto a lo esperado. La Formación Profesional Integral tiene un avance del 39,53%, lo cual refleja un nivel de ejecución moderado frente a la meta. La formación titulada alcanza un 84,22% de ejecución, posicionándose como el principal soporte del cumplimiento institucional. Este resultado se explica por el buen desempeño de los programas técnicos (88,70%) y tecnólogos (80,35%), especialmente en modalidades virtual y en articulación con la media (98,99%), lo que evidencia una adecuada planeación de la oferta y alta demanda en estos niveles formativos. Asimismo, el sobrecumplimiento en programas como Técnico CampeSENA (111,86%) sugiere una respuesta positiva a estrategias focalizadas. La formación ocupacional (87,33%) mantiene un comportamiento favorable, impulsado principalmente por la ejecución de programas técnicos. Sin embargo, se identifican rezagos en niveles operarios (38,30%) y auxiliares (28,47%). La formación complementaria presenta un avance crítico del 23,21%, constituyéndose en el principal factor que limita el cumplimiento global. Este resultado se justifica por la baja ejecución en programas regulares tanto virtuales como presenciales (alrededor del 22%), así como por la ausencia de ejecución en líneas estratégicas como bilingüismo presencial y Formación Especial Campesina (0%). Lo anterior evidencia debilidades en la gestión de la oferta, estrategias de convocatoria y articulación territorial. El indicador de retención presenta resultados sobresalientes, con niveles superiores al 97% en todos los componentes, lo que indica alta permanencia de los aprendices y una adecuada gestión pedagógica. Este resultado contrasta con los bajos niveles de certificación (7,68%), lo cual sugiere retrasos en los procesos de cierre académico de programas que aún se encuentran en ejecución. Poblaciones vulnerables alcanza un 59,10% de ejecución, con un desempeño destacado en población desplazada (90,57%) persisten brechas en otros grupos como personas con discapacidad (12,60%), población INPEC (5%) y jóvenes vulnerables (21,59%). El componente de emprendimiento presenta baja ejecución (17,65% en planes de negocio y 0% en unidades productivas). Los contratos de aprendizaje alcanzan un 45,24%, reflejando un nivel medio de articulación con el sector empresarial, con mejor desempeño en contratos voluntarios (70%). El análisis del primer trimestre permite concluir que el centro presenta fortalezas en la ejecución de formación titulada y en la retención de aprendices, lo que garantiza calidad en los procesos formativos. Sin embargo, enfrenta desafíos significativos en la ampliación de cobertura, especialmente en formación complementaria, certificación y competencias laborales, a tener en cuenta para implementar estrategias para el II trimestre.</t>
  </si>
  <si>
    <t>Al cierre del primer trimestre de 2026 (corte al 31 de marzo), el Centro de Servicios y Gestión Empresarial de la Regional Antioquia presenta una apropiación vigente de $22.816.027.864. De este total, se han emitido CDP por $22.816.027.864 y comprometidos recursos por $18.062.203.760, alcanzando un 79,2% de ejecución. El saldo disponible asciende a $4.753.824.104, destinado principalmente a la contratación de bienes y servicios, con procesos precontractuales ya iniciados. Como en vigencias anteriores, se proyecta una mayor ejecución presupuestal en el segundo semestre del año. En cuanto a pagos, se han ejecutado $3.629.789.659, equivalente al 15,9% de los recursos apropiados. Este porcentaje obedece a que la mayoría de los compromisos corresponden a contratos de servicios personales indirectos con pagos mensuales, por lo que el avance responde al cronograma establecido y no a una ejecución tardía. Para marzo, la Dirección General estableció como meta institucional un 65,7% en compromisos y 10,33% en pagos. En ambos casos, el Centro supera las metas, lo que evidencia una gestión presupuestal eficiente, oportuna y alineada con los lineamientos institucionales. Este resultado ratifica el compromiso del Centro con el uso estratégico y responsable de los recursos, en función del cumplimiento de sus objetivos misionales.</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</si>
  <si>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84,22%
•	Formación complementaria 23,21% ejecutado
•	En las estrategias campeSENA y Full Popular se cuenta con una ejecución de 48,30% y
•	38,38% respectivamente.
•	Primer curso 19,13% lo cual representa una muy baja ejecución.
•	En ECCL 0%
•	Planes de negocio 17%
•	Contratos de aprendizaje 45,24%
La ejecución presupuestal, está acorde con lo esperado un total comprometido del 79,16 % por encima de la meta establecida para el periodo y en pagos un 15,91 %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</si>
  <si>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-El seguimiento de Metas vs. Ejecución se puede observar que la mayoría de los programas presentan un avance significativo, aunque con brechas notables entre diferentes tipologías de formación. En el cumplimiento alto, se observan varios programas con una ejecución que supera el 80% de la meta establecida. Estos suelen estar vinculados a la retención de aprendices en formación titulada. El cumplimiento medio-bajo en algunos renglones muestran cifras de ejecución por debajo del 50%, lo que sugiere posibles cuellos de botella en la inscripción, deserción temprana o falta de instructores asignados para completar las cohortes.  La formación titulada es un a área de metas considerables y presenta la ejecución más estable. Formación Complementaria depende mucho de la agilidad administrativa y la demanda puntual de las empresas o municipios. En las filas donde la ejecución es  0% nos lleva a realizar estrategias que incremente  el cumplimiento de las metas en el proceso de certificación de competencias laborales, se recomienda revisar si los juicios evaluativos están al día en SOFIA Plus, ya que a menudo la formación se imparte, pero no se refleja inmediatamente en el sistema.</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</si>
  <si>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69,17%
•	Formación complementaria 18,17% ejecutado
•	En las estrategias campeSENA y Full Popular se cuenta con una ejecución de 22,30%
Y 23,82% respectivamente.
•	Primer curso 10,56% lo cual representa una muy baja ejecución.
•	En ECCL 0%
•	Planes de negocio 0 %
•	Contratos de aprendizaje 57,23%
La ejecución presupuestal, está acorde con lo esperado un total comprometido del 55,09 % por debajo de la meta establecida para el periodo y en pagos un 13,01 %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</si>
  <si>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-Los indicadores 962, 820, 819, 821, 565, 295, 566 no coincide con el porcentaje de ejecución que se refleja en el aplicativo de ECCL DSNFT en este se refleja avances en la meta. En los indicadores 274 y 275 no depende de la jurisdicción del centro si no de la bolsa nacional, se están haciendo estrategias con las instituciones educativas para lograr el cumplimiento de la meta. 822 se debe a la baja disponibilidad de empresas reguladas para patrocinar y contratar aprendices en etapa productiva, lo cual ha generado una inserción limitada, se está realizando estrategias con empresas de otros municipios. 73 al cierre de marzo se realizó resolución de matriculas extemporáneas con lo cual se proyecta cumplir la meta en el 102%. 654 este indicador se cumple en el mes de noviembre debido a las características del programa. 577, 578, 579, 580, 581 se debe a las novedades en las entregas de requisitos parte de los aprendices, presentación pruebas TyT; se implementará un plan estrategia de certificación con el área de etapa práctica.</t>
  </si>
  <si>
    <t>-Al corte del 31 marzo 2026, se cuenta con una apropiación vigente por valor de $ 1.567.5241.680,46, de los cuales se comprometió en el cierre el 66% ($ 10.408.539.320) y el indicador de pagos cerro en el 15% ($2.387.732.020,17) cumpliendo los indicadores satisfactoriamente. En el primer trimestre se realizó la elaboración de los documentos requeridos para la contratación de BIENES Y SERVICIOS como, listado maestro, estudio de mercado, especificaciones técnicas, análisis del sector, estudios previos y demás. Los contratos de MOBILIARIO, OTROS MATERIALES Y SUMINISTROS (Combustibles), MANTENIMIENTO INMUEBLES (torre de alturas) al cierre del primer trimestre se encuentran en proceso de ejecución, por lo tanto, no se han realizado pagos por dichos conceptos; los pagos se van ejecutando mes a mes, según entregas y servicios recibidos a satisfacción. La dependencia 44 y 18 apoyos de sostenimiento se adjudican en abril. Dependencia 44 y 18 EPP está en revisión del jurídico para publicar en SECOP el 23 de abril de 2026. Dependencia 10, 85, 11, 34, 18, 38, 64 y 45 18 MF se realizará por subasta, la documentación está en proceso de revisión de la Regional Antioquia. Desde el área de Planeación y Contratación se hacen los seguimientos semanales para revisar los avances en el plan de la contratación de bienes y servicios. Así miso se realiza seguimiento a los recursos que no requieren proceso contractual, como los viáticos, servicios públicos, monitores, apoyos sostenimiento. Las reservas presupuestales del 2025 presentan una ejecución del 98%</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</si>
  <si>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78,24%%.
•	Formación complementaria 25,28% ejecutado
•	En las estrategias campeSENA y Full Popular se cuenta con una ejecución de 41,77%
Y 40,30% respectivamente.
•	Primer curso 37,53% lo cual representa una muy baja ejecución.
•	En ECCL 0%
•	Planes de negocio 25%
•	Contratos de aprendizaje 37,03%
La ejecución presupuestal, está acorde con lo esperado un total comprometido del 66,40% por encima de la meta establecida para el periodo y en pagos un 15,23%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</si>
  <si>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Con corte al 31 de marzo de 2026, el CINAFLUP registra un desempeño favorable en la mayor parte de los indicadores de formación, especialmente en cobertura, matrícula y retención. Se destacan resultados superiores al avance esperado del 25% en indicadores como contrato de aprendizaje, con 981 aprendices vinculados (52,6%); poblaciones vulnerables, con 13.340 cupos de 35.508 (37,6%); formación campesina, con 2.158 de 8.258 (26,1%); economía popular, con 679 de 2.427 (27,9%); aprendices de primer curso, con 667 de 1.538 (43,3%); formación titulada, con 6.470 de 10.147 (63,8%); integración con la media, con 1.868 de 4.400 (42,5%); educación superior, con 3.203 de 3.765 (85,1%); técnica laboral y otros, con 3.267 de 6.382 (51,2%); formación virtual, con 4.707 de 17.645 (26,7%); y formación integral profesional total, con 20.094 de 75.807 (26,5%). También se evidencian resultados positivos en retención, con 87,91% en formación complementaria, 98,56% en técnica laboral y otros, 96,91% en educación superior y 97,74% en total formación titulada. 
En contraste, se evidencia un rezago en indicadores de  certificación de competencias laborales y en certificaciones de formación. En este último componente, de 45.424 certificaciones previstas solo se alcanzaron 3.023, equivalentes al 6,7%, porcentaje inferior al esperado para el trimestre. Para certificaciones de competencias laborales, esta situación se explica porque durante el periodo de marzo aún se adelantaban visitas a empresas, inducciones y diseño de instrumentos , y para certificaciones de formación esta situación se debe a aplazamientos o demoras de la realización de certificaciones por parte de instructores y dificultades de plataforma. 
Como compromisos, se intensificarán los programas de seguimiento y se agilizará los procesos de evaluación. Asimismo, se reforzará el uso de la aplicativos disponibles para el monitoreo continuo de metas y la generación de informes internos, en línea con las directrices institucionales. De esta manera, se busca asegurar que en el próximo corte se evidencie la recuperación de los indicadores críticos sin descuidar los avances positivos actuales.</t>
  </si>
  <si>
    <t>Justificación de la Subejecución o Sobre ejecución
En el marco del seguimiento a la ejecución presupuestal del periodo, se evidencia que el Centro alcanzó un nivel de ejecución del 69%, frente a una meta programada del 71%, comprometiendo recursos por valor de $11.506.573.574. Esta variación de 2 puntos porcentuales obedece principalmente a factores asociados a la centralización de recursos, los cuales no fueron recogidos oportunamente dentro del periodo evaluado ante la inviabilidad de su ejecución.
En particular, se identificó retrasos por parte de las dependencias en la identificación de necesidades de compra lo que impactó directamente en la estructuración de algunos procesos contractuales y ajustes en la priorización de necesidades, lo que contribuyo en el ritmo de compromisos, limitando el cumplimiento de la meta establecida.
Plan de mejoramiento – Segundo trimestre
Con el fin de garantizar el cumplimiento de la meta presupuestal en el segundo trimestre, se establecen las siguientes acciones:
1. Descentralización oportuna de recursos
Realizar un seguimiento a los recursos centralizados, asegurando su pronta centralización.
2. Fortalecimiento de la planeación operativa
Ajustar el cronograma de ejecución presupuestal, alineando los procesos contractuales con tiempos realistas que permitan una ejecución ágil.
3. Seguimiento y control permanente
Implementar mesas de seguimiento quincenales con responsables de cada área para monitorear avances, identificar cuellos de botella y tomar acciones correctivas inmediatas.
4. Optimización de procesos contractuales
Estandarizar y agilizar los procedimientos administrativos para la contratación, reduciendo tiempos en las etapas precontractuales.
5. Responsabilización por metas
Asignar metas específicas de ejecución a cada dependencia, con indicadores claros y mecanismos de rendición de cuentas.
6. Gestión proactiva de requerimientos
Solicitar a las áreas que anticipen sus necesidades presupuestales, evitando acumulación de solicitudes al cierre del periodo</t>
  </si>
  <si>
    <t>La ejecución de los indicadores de formación, para el primer trimestre, en  el Centro Internacional Náutico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Internacional Náutico Pesquero, para el trimestre en estudio ha ejecutado el 69% del presupuesto asignado y se espera lograr la meta propuesta por la Dirección General. Además, para cumplir con este objetivo se realiza seguimiento y control permanente y se implementan mesas de seguimiento quincenales con responsables de cada área para monitorear avances, identificar cuellos de botella y tomar acciones correctivas inmediatas.</t>
  </si>
  <si>
    <t>Como resultado del seguimiento al cierre del primer trimestre, se registra un comportamiento favorable en la ejecución de metas del Centro de Formación, evidenciando coherencia con la programación operativa y la dinámica de la oferta institucional.
En los indicadores asociados a cupos de formación, se destacan avances significativos en formación titulada (76,0%), formación técnica laboral y otros (81,4%) e integración con la educación media (99,3%), lo cual refleja una adecuada gestión en la apertura de programas y vinculación de aprendices. De igual manera, los resultados en poblaciones específicas —poblaciones vulnerables (35,8%), economía campesina (28,7%) y personas con discapacidad (30,7%)— evidencian un avance progresivo en el cumplimiento de metas.
En lo relacionado con bilingüismo y contratos de aprendizaje, los avances alcanzados (25,0% y 27,5%) son consistentes con el periodo evaluado, reflejando una adecuada articulación con la demanda y el sector productivo.
Frente a los indicadores de programación y ejecución de la formación, se destacan niveles altos de cumplimiento en el porcentaje de fichas correctamente programadas (96,7%) y en los grupos de formación titulada con más del 80% de horas programadas (74,5%), lo cual evidencia control y organización en la ejecución académica. Así mismo, el porcentaje de aprendices en etapa productiva (58,6%) refleja una evolución acorde con el ciclo formativo.
En materia de retención, los resultados superan las metas establecidas en todos los niveles de formación, evidenciando la efectividad de las estrategias orientadas a la permanencia y continuidad de los aprendices.
Finalmente, se resalta que el comportamiento general de las metas es coherente con la fase inicial de la vigencia, evidenciando una base sólida para el cumplimiento de los objetivos institucionales en los siguientes periodos.</t>
  </si>
  <si>
    <t>En el marco del seguimiento realizado al cierre del primer trimestre, se registra un avance de ejecución del 51%. En el proyecto Desarrollo Integral de la Planta Física del SENA a Nivel Nacional, se ejecutan recursos correspondientes al mantenimiento de sistemas de aire acondicionado; en paralelo, se adelantan los requerimientos asociados al mantenimiento de bienes inmuebles y a las actividades de adecuación y construcción.
Para el proyecto Fortalecimiento de la Prestación del Servicio de Formación Profesional y el Reconocimiento de Saberes Previos con Énfasis en Poblaciones Campesinas y Populares en Colombia, se ejecutan recursos en la contratación de apoyos administrativos y de gestión, contratación de instructores y pago de impuestos. De igual manera, se gestionan requerimientos de adquisición de elementos de protección y dotación para aprendices, materiales para formación profesional, otros materiales y suministros, mobiliario y enseres, así como otras compras de equipos. Adicionalmente, se ejecutan de manera mensual los viáticos y gastos de viaje al interior, junto con los servicios públicos, y se proyecta la ejecución de gastos relacionados con bienestar de aprendices y monitores.
En el proyecto Implementación de los Programas de Competitividad y Desarrollo Tecnológico Productivo en el SENA Nacional, se ejecutan recursos destinados a la contratación de apoyos administrativos y de gestión, así como a la ejecución mensual de viáticos y gastos de viaje al interior.
Finalmente, en el proyecto Mejoramiento de las Competencias para la Empleabilidad de la Población Víctima del Desplazamiento Forzado por el Conflicto Armado a Nivel Nacional, se ejecutan recursos para la contratación de instructores y para la ejecución mensual de viáticos y gastos de viaje al interior. Así mismo, se gestionan los requerimientos de materiales para formación profesional y otros materiales y suministros.</t>
  </si>
  <si>
    <t>En el Centro para la Industria Petroquímica la ejecución de los indicadores de la formación se encuentran alineados con el cronograma institucional de la vigencia 2026, así mismo, los niveles de cumplimiento en formación titulada y complementaria reflejan una operación técnica y académica eficiente, acorde a las metas proyectadas para el primer trimestre del año. Bajo el liderazgo de la Subdirección del Centro y la Coordinación de Formación Profesional, se ha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En cuanto a la ejecución del presupuesto el Centro lleva el 51,4% ejecutado, lo que muestra que se están gestionando los recursos de los diferentes  programas con el fin de cumplir con lo establecido por Digeneral.</t>
  </si>
  <si>
    <t>-El Centro Comercio y Servicios de la Regional Bolivar evidencia para los siguientes indicadores de gestión una ejecución acorde con los porcentajes de la trimestralización de metas 2026 ( Parámetros por trimestres para el Nivel Tecnólogo: 30% - 50% - 75% - 100% y Parámetros por trimestres para el Nivel Técnica Laboral y Otros SENA: 60% - 70% - 90% - 100%)  ; con relación al indicador  Educación Superior se cumplió con una ejecución del 74,63% lo que evidencia una sobre ejecución, esto obedece a los cupos pasan de la vigencia 2025 y los grupos matriculados en la  I Convocatoria de Formación Abierta  Presencial y a Distancia 2026; para el caso de los cupos del nivel de formación Técnica Laboral y Otros SENA se logró una ejecución del 55,40% lo que está por debajo al porcentaje esperado, esto debido a que las matrículas de los cupos de Articulación con la Media aún se encuentran en proceso, sin embargo se  puede considerar este resultado como una buena ejecución. 
Para la formación Complementaria Presencial y Virtual, incluyendo Bilingüismo, CampeSENA y Full Popular el porcentaje de cumplimiento para este trimestre es de un 17,56%, siendo este un buen avance y está acorde a lo esperado; sin embargo, es importante indicar que durante el mes de enero se estaba realizando el proceso de contratación de los Instructores, y a mediados del mes de febrero se inició la programación; desde la coordinación de programas especiales se están realizando las acciones pertinentes para aumentar el cumplimiento de estas metas. 
El cumplimiento de las metas de Certificación de Aprendices se encuentra asociada a la realización de las pruebas TyT y a la culminación exitosa de la etapa productiva. El cumplimiento de las metas de Retención de aprendices se debe a la ejecución de las actividades del Plan de Bienestar al Aprendiz y los apoyos socioeconómicos entregados a los aprendices. Para el proceso de ECCL se indica que el Sistema de Información DSNFT ECCL presenta inconvenientes en la generación de información oficial consolidada relacionada con el seguimiento a los indicadores del proceso de Evaluación y Certificación de Competencias Laborales, por tal razón la ejecución de todos los indicadores se encuentra en 0%, se espera que para el segundo trimestre se haya superado el inconveniente técnico y se pueda evidenciar la gestión que tiene adelantada el centro de formación.</t>
  </si>
  <si>
    <t>Para el primer trimestre, en  el Centro de Comercio y Servicios la ejecución de los indicadores de la formación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de Comercio y Servicios, para el trimestre en estudio ha ejecutado el 82,2% del presupuesto asignado y se espera lograr la meta propuesta por la Dirección General y para lograrla en este momento el centro se encuentra en proceso de contratación de materiales de formación y adecuaciones, así mismo se adjudicarán los cupos para los apoyos de sostenimiento.</t>
  </si>
  <si>
    <t>-Con corte al 28 de marzo de 2026, el Centro Minero registra 10.404 aprendices sobre una meta anual de 44.295, equivalente al 23,5% del Total de Formación Profesional Integral, resultado coherente con la dinámica del primer trimestre. La formación titulada presenta el mejor desempeño con 4.349 aprendices (55,5%), impulsada principalmente por el nivel Tecnólogo con 2.200 aprendices (63,9%), el Operario con 223 (61,9%) —donde el nivel Regular supera la meta parcial con un 115,2%— y el Técnico con 1.845 aprendices (47,8%), dentro del cual la FIC alcanza el 64,0% y la Articulación con la Media el 47,4%. Un resultado transversal destacado es la retención, que supera la meta en todas las modalidades: la formación tecnológica logra 95,1% frente a una meta del 93%, la ocupacional 95,3% frente al 94%, y el total de Formación Profesional Integral 88,2% frente al 78% proyectado.
La formación complementaria acumula 6.055 aprendices (16,6%) sobre una meta de 36.460, con el programa de Bilingüismo como el indicador de mayor rezago: apenas 190 aprendices sobre 6.220 (3,1%). En certificación, el centro ha expedido 4.832 certificados sobre 25.250 (19,1%), con la formación complementaria aportando 4.673 (20,5%) y la titulada 159 (6,5%). Los contratos de aprendizaje alcanzan el 50,7% con 649 aprendices vinculados de una meta de 1.280, mientras los contratos voluntarios superan la meta anual con 31 sobre 24 (129,2%). Las brechas en bilingüismo y complementaria presencial (17,5%) constituyen las alertas prioritarias de cara al segundo trimestre.</t>
  </si>
  <si>
    <t>-El Centro Nacional Minero reporta con corte al 31 de marzo, un avance sustancial en su meta de compromiso alcanzando una ejecución de $9.622 millones (50,80%), cifra que supera ampliamente los $5.258 millones (29,46%) programados para este periodo, sobrepasando incluso las proyecciones estimadas para el mes de mayo en 7,34%. Cabe anotar que, en relación con el año inmediatamente anterior y para este mismo trimestre, el Centro exhibe un desempeño 10,47% por encima que se explica por la entrada en vigor de la Ley de Garantías para el 2026 que obliga a dejar lista la contratacion de OPS durante el mes de enero casi en su totalidad para la vigencia. De igual forma merece destacarse que en el plano regional, el Centro Nacional Minero supera el registro regional para este trimestre en un 4,55% pero está por debajo de los restantes cuatro centros. Se destacan como pilares de este significativo resultado  factores tales como: La eficacia de los procesos de contratación de apoyos a la gestión (95,45%) y de instructores (96,19%) asegurando la continuidad en la prestación del servicio de formación, igualmente la pronta adquisición de materiales de formación lográndose estructurar 11 procesos de contratación agrupados por afinidad técnica, cuyas necesidades fueron radicadas entre marzo y abril para garantizar su adjudicación definitiva durante las dos primeras semanas de mayo y finalmente, el suministro de elementos de protección personal (EPP) de los cuales se adelantan dos procesos estratégicos: uno orientado a los rubros de FIC y Placa Huella, y otro para apoyos de sostenimiento y formación regular; ambos procesos se encuentran en fase de elaboración de estudios previos con meta de adjudicación en el mes de abril. Respecto de las reservas presupuestales, se han obligado $498.869.386,35 de un total constituido de $5.149.374.047,31, lo que representa un avance del 9,69%, resultado de una articulación técnica efectiva entre el equipo de contratación y los supervisores de contrato.</t>
  </si>
  <si>
    <t>El Centro Minero evidencia un desempeño sólido en la gestión operativa durante el primer trimestre, destacándose el comportamiento de la formación titulada, los niveles de retención y la ejecución de contratos de aprendizaje, los cuales presentan avances significativos y coherentes con la dinámica del periodo. De igual forma, se resalta el desempeño en la ejecución presupuestal, superando ampliamente las metas establecidas en compromisos, lo que refleja una gestión eficiente en la planeación y contratación.
No obstante, se identifican oportunidades de mejora en algunos componentes específicos como la formación complementaria, especialmente en bilingüismo, así como en los procesos de certificación, donde se presentan rezagos asociados a condiciones operativas, disponibilidad de aspirantes y desfases en los tiempos de cierre de los procesos.
Adicionalmente, se evidencian debilidades en la formalización del Sistema Integrado de Gestión y Autocontrol – SIGA, particularmente en la socialización, inducción, implementación del PCCS y estructuración de planes de mejoramiento, por lo que se recomienda fortalecer el cargue de evidencias, el seguimiento a las acciones correctivas y la articulación entre procesos, con el fin de garantizar el cumplimiento integral de los lineamientos institucionales.</t>
  </si>
  <si>
    <t>Para el 2026, el CIAS desarrolla su oferta de formación con el propósito de cumplir las metas establecidas para vigencia y causar impacto en el territorio y zona de influencia. No obstante, enfrenta desafíos en el nivel Tecnólogo, debido a la limitada disponibilidad de registros calificados vigentes, así como en la oferta presencial en general, por la insuficiencia de ambientes de formación.
A pesar de estas restricciones, el Centro evidencia avances significativos en la ejecución de sus metas. En formación tecnológica alcanza un cumplimiento del 51,31%, impulsado por la apertura de dos programas en la primera oferta presencial. Por su parte, la formación ocupacional registra un avance del 57,86%, destacándose los programas de operario regular con un 64,44% y el nivel técnico en articulación con la media, con un 77,22%. En conjunto, la formación titulada presenta un avance total del 55,98%.
En relación con la formación en programas estratégicos, la formación profesional CampeSENA alcanza un 26,33%, la estrategia Full Popular un 40,95% y la formación profesional integral virtual un 24,43%. Para fortalecer estos resultados, el Centro ha implementado acciones orientadas a la atención de poblaciones de su área de influencia mediante ofertas cerradas.
En cuanto a la formación complementaria, se reporta un avance global del 22,70%. Se destacan los resultados en otros programas FEC (2436-2437) con una ejecución del 80% y en la estrategia Full Popular con un 47,78%. Dentro de esta línea, el Centro ha enfrentado retos en el cumplimiento de la meta de bilingüismo presencial; por ello, se proyecta la implementación mensual de un curso complementario que permita dinamizar la oferta y mejorar los niveles de ejecución. Asimismo, se contempla el fortalecimiento del programa mediante alianzas estratégicas con instituciones educativas y empresas de los sectores turismo, comercio y servicios, con el fin de incrementar la demanda y optimizar el cumplimiento de la meta.
El Centro mantiene su compromiso con la atención a poblaciones vulnerables. Presenta avances del 61,72% en población desplazada por la violencia, 69,57% en personas con hechos victimizantes y 48,72% en otras poblaciones vulnerables, para un total consolidado del 51,53%.
En el proceso de Evaluación y Certificación de Competencias Laborales, el equipo fue conformado durante el primer trimestre y avanza gradualmente en el cumplimiento de las metas asignadas. Sin embargo, con corte al 31 de marzo de 2026, aún no se evidencian avances en los informes estadísticos.
El indicador de programación alcanza 77% debido a limitaciones operativas en talento humano, especialmente en modalidad virtual, donde pocos instructores atienden múltiples grupos, obligando a reducir horas por ficha. No obedece a fallas de planeación. 
El indicador de etapa productiva (76%) se ve afectado por casos puntuales de aprendices con novedades académicas y ajustes en plataforma, actualmente en proceso de normalización.</t>
  </si>
  <si>
    <t>A corte de 31-03-2026  el centro registra compromisos equivalentes al 60,45% del presupuesto, superando la meta establecida por la DG para el trimestre del 59,67%. La ejecución de pagos alcanza el 13,22%, superando la meta asignada del 10,63%, lo que evidencia una gestión financiera eficiente y alineada con los objetivos institucionales.
Se identifican dependencias con niveles de ejecución inferiores a lo asignado, situación que obedece, en su mayoría, a dinámicas propias de planeación y estructuración contractual. Tal es el caso de la SIIF 955144 – Apoyos de Sostenimiento, cuya ejecución se iniciará a partir de abril, conforme a la Circular No. 15-2-2026-00261. La dependencia SIIF 915123 – Actualización y Modernización Tecnológica presentó una ejecución del 0%, debido a que el proceso de adecuación del ambiente de soldadura  se encuentra en fase de estructuración, con compromiso proyectado para el segundo trimestre.
La SIIF 955124 – Construcciones y Adecuaciones se presenta una ejecución del 6%, se estima el compromiso de los recursos pendientes en el 2 trimestre, garantizando así la conservación de las áreas físicas del Centro. La SIIF 955127 – Modernización de Ambientes registra un avance del 50%, sustentado en la contratación de apoyos administrativos y la adquisición de mobiliario; sin embargo, están procesos pendientes relacionados con el mantenimiento de bienes, con proyección de compromiso para el siguiente trimestre.
La ejecución de recurso del proyecto de desplazados se encuentra por debajo de la meta debido a que el proceso de adquisición de materiales de formación está en estructuración. Así mismo, se prevé para el segundo semestre la contratación de instructores y la ejecución de viáticos de formación asociados al proyecto. Se adelantas las gestiones pertinentes para la asignación de apalancamientos a proyectos asociativos e individuales.
La SIIF 955164 – FCE presenta una ejecución del 4,40%, explicada por la concentración de recursos en conceptos que actualmente se encuentran en fase precontractual, tales como materiales de formación, elementos de protección personal y bienestar de aprendices, cuyos compromisos se proyectan para el segundo trimestre.
Se destacan niveles sobresalientes de ejecución en dependencias estratégicas del proyecto de Formación como la SIIF 955111con un 96%, la SIIF 955110 del Proyecto de Formación, con un 78%, la SIIF 955128 con un 97.90% y la SIIF 955118, con un 81%, lo que refleja una adecuada priorización y dinamización de los recursos en líneas misionales clave.
Se concluye que, aunque se presentan rezagos puntuales en algunas dependencias, estos responden a procesos de estructuración necesarios para garantizar la correcta ejecución de los recursos. En este sentido, el comportamiento general del presupuesto evidencia un desempeño favorable, con metas superadas en compromisos y pagos, y con una proyección de ejecución progresiva, técnica y jurídicamente sólida para los siguientes trimestres.</t>
  </si>
  <si>
    <t>El Centro de la Innovación Agroindustrial y de Servicios – CIAS evidencia un desempeño favorable en la gestión operativa durante el primer trimestre, destacándose el avance en la ejecución de la formación titulada, ocupacional y la atención a poblaciones vulnerables, así como el cumplimiento en la ejecución presupuestal, superando las metas establecidas tanto en compromisos como en pagos, lo que refleja una adecuada gestión financiera y alineación con los lineamientos institucionales. Se resalta igualmente la priorización de recursos en líneas misionales estratégicas y la implementación de acciones orientadas a fortalecer la cobertura mediante ofertas cerradas y alianzas institucionales.
No obstante, se identifican limitaciones estructurales que impactan el cumplimiento de algunos indicadores, particularmente en el nivel Tecnólogo y la oferta presencial, asociadas a la disponibilidad de registros calificados y a la insuficiencia de ambientes de formación. Asimismo, se evidencian retos en la formación complementaria, especialmente en bilingüismo, en los procesos de certificación de competencias laborales, donde aún no se reflejan avances, y en algunos indicadores como programación y etapa productiva, afectados por condiciones operativas y de talento humano.
En el componente presupuestal, aunque el comportamiento general es positivo, se presentan rezagos puntuales en algunas dependencias, derivados de procesos en fase precontractual o de estructuración, lo cual es consistente con la dinámica del periodo, pero requiere seguimiento para evitar impactos en la ejecución futura. Finalmente, se evidencian debilidades en la formalización del Sistema Integrado de Gestión y Autocontrol – SIGA, particularmente en la socialización, inducción, implementación del PCCS y estructuración de planes de mejoramiento, por lo que se recomienda fortalecer el cargue de evidencias, la articulación entre procesos y el seguimiento a las acciones correctivas, con el fin de garantizar el cumplimiento integral de los lineamientos institucionales.</t>
  </si>
  <si>
    <t>Se evidencia en los diferentes indicadores un desempeño sólido en la calidad de la planeación y en la permanencia de los aprendices, aunque existen brechas en el cumplimiento de metas de cobertura y avance formativos que responden a factores operativos y de dinámica de la demanda. El porcentaje de fichas correctamente programadas alcanza un 99,7%, lo que indica una adecuada articulación y organización de la oferta, con una desviación mínima que responde a ajustes operativos puntuales. En cuanto a la cobertura, los cupos en Educación Superior (81,4%) y en Formación Titulada (72,6%) reflejan un nivel de ejecución moderado, mientras que los programas de Técnica Laboral y Otros (69,3%) y de Integración con la Educación Media (67,9%) presentan mayores rezagos, asociados principalmente a menor demanda efectiva en algunos programas, limitaciones en la apertura de grupos por disponibilidad de instructores y ambientes, así como desistimientos en etapas iniciales del proceso formativo; frente a ello, se vienen fortaleciendo estrategias de divulgación, orientación y articulación institucional para mejorar la captación. Por su parte, el indicador de aprendices en estado “en formación” próximos a etapa productiva alcanza un 62,5%, evidenciando la necesidad de reforzar el seguimiento académico y la gestión oportuna de la etapa productiva para garantizar el cumplimiento de los tiempos establecidos. En contraste, los indicadores de retención muestran un desempeño sobresaliente, superando ampliamente las metas en todos los niveles de formación (entre 112,6% y 147,6%), lo que refleja la efectividad de las acciones de acompañamiento, bienestar y seguimiento implementadas para asegurar la permanencia. En este contexto, aunque se identifican oportunidades de mejora en cobertura y tránsito a etapa productiva, se destaca la estabilidad y calidad de los procesos formativos, manteniendo el compromiso de fortalecer el ingreso sin afectar los altos niveles de retención alcanzados.</t>
  </si>
  <si>
    <t>Según el análisis del comportamiento presupuestal evidenciamos avances importantes en la gestión de compromisos, aunque persisten rezagos en la ejecución de pagos y en algunos proyectos específicos. Podemos denotar como aspecto positivo, que varios rubros presentan niveles de compromiso superiores al porcentaje esperado (65,2%), alcanzando incluso valores cercanos o superiores al 90% (casos como los códigos 11, 28, 45 y 66), lo que refleja una adecuada gestión en la etapa contractual y una dinámica activa en la apropiación de recursos. De igual forma, algunos proyectos evidencian porcentajes de pago por encima del esperado (11,2%), como en los códigos 10, 11, 28, 45, 66 y 43, lo cual indica una ejecución financiera efectiva y oportuna en estos casos, alineada con la programación institucional de las metas 2026.Sin embargo, se identifican situaciones críticas que afectan el desempeño global. En primer lugar, existen rubros sin ejecución presupuestal (códigos 44, 34 y 24), con 0% en compromisos y pagos, lo que evidencia retrasos en la gestión administrativa, posibles dificultades en la estructuración de procesos contractuales o reprogramaciones no materializadas. Así mismo, algunos proyectos presentan bajos niveles de compromiso, muy por debajo del referente esperado, como los códigos 64 (3,7%), 18 (19%) y 90 (32,6%), lo cual puede impactar negativamente el cumplimiento de metas presupuestales si no se adoptan medidas correctivas oportunas. Con relación a los pagos, aunque existen casos puntuales destacados, en general se observa una ejecución inferior frente al compromiso en diferentes rubros, lo que sugiere rezagos o percances en la cadena de pagos, posiblemente asociados a demoras en la ejecución contractual, legalización de cuentas o trámites administrativos; este comportamiento se evidencia especialmente en proyectos con alto nivel de compromiso, pero bajo pago relativo. Realizando una síntesis general, el panorama muestra una gestión favorable en la fase de compromiso en varios proyectos estratégicos, pero con debilidades en la ejecución de pagos y en la activación de algunos rubros. Se hace necesario fortalecer el seguimiento financiero, agilizar los procesos contractuales y administrativos, además de priorizar la ejecución de los recursos no comprometidos, con el fin de garantizar el cumplimiento integral de las metas y evitar riesgos de No compromiso presupuestal al cierre de la vigencia.</t>
  </si>
  <si>
    <t>En el seguimiento al comportamiento presupuestal del primer trimestre del Centro Agroempresarial, se evidencia una dinámica favorable en la gestión de compromisos en varios rubros estratégicos, superando el porcentaje esperado de ejecución (65,2 %). Se destacan los códigos 66 (99,2 %), 43 (100 %), 28 (94,4 %), 45 (92,3 %), 11 (90,3 %) y 84 (89,1 %), los cuales reflejan avances significativos en la formalización de procesos contractuales y una adecuada gestión en la apropiación de los recursos asignados.
En materia de pagos, se identifican resultados positivos en algunos proyectos que superan el porcentaje esperado para el periodo (11,2 %), particularmente en los códigos 66 (23,2 %), 28 (21,4 %), 45 (17,0 %), 10 (16,7 %), 11 (15,4 %) y 43 (15,0 %), lo que evidencia una ejecución financiera oportuna en estos casos y coherente con la programación institucional.
No obstante, desde el análisis de control financiero se identifican situaciones que requieren atención prioritaria, especialmente en los rubros asociados a los códigos 44, 34 y 24, los cuales registran 0 % de ejecución en compromisos y pagos, a pesar de contar con apropiaciones vigentes por valores representativos, situación que evidencia retrasos en la activación de los recursos y posibles dificultades en la estructuración o inicio de los procesos contractuales.
Así mismo, se observan niveles de compromiso significativamente inferiores al referente esperado en proyectos como los códigos 64 (3,7 %), 18 (19,0 %), 27 (38,0 %) y 90 (32,6 %), lo cual puede generar riesgos en el cumplimiento de las metas presupuestales si no se adoptan medidas de gestión oportunas durante los siguientes trimestres.
Con relación a la ejecución de pagos, se evidencia una brecha entre los niveles de compromiso y pago en algunos rubros relevantes, como en los códigos 86, 38 y 68, donde, pese a presentar niveles de compromiso cercanos o superiores al esperado, los porcentajes de pago se mantienen por debajo del referente institucional, lo que sugiere rezagos en la cadena financiera asociados posiblemente a demoras en la ejecución contractual, legalización de cuentas o trámites administrativos.
En términos generales, el comportamiento presupuestal del Centro Agroempresarial muestra avances importantes en la fase de compromiso y en la ejecución de algunos proyectos estratégicos; sin embargo, persisten debilidades en la activación de ciertos rubros y en la dinámica de pagos, lo que hace necesario fortalecer el seguimiento financiero y contractual, priorizar la ejecución de los recursos con baja o nula ejecución y adoptar acciones de gestión que permitan acelerar la ejecución presupuestal, con el fin de garantizar el cumplimiento integral de las metas institucionales y mitigar riesgos de no compromiso presupuestal al cierre de la vigencia.
El comportamiento presupuestal del Centro Agroempresarial durante el primer trimestre evidencia un desempeño favorable en la gestión de compromisos, con varios rubros que supera</t>
  </si>
  <si>
    <t>El Centro de formación ha venido desarrollando múltiples estrategias para avanzar en el cumplimiento de metas conforme a los lineamientos institucionales y teniendo como referente el Plan Nacional de Desarrollo, el PEI y el Planes Municipales de Desarrollo: Se llevó a cabo los procesos contractuales de servicios personales. La ejecución de los indicadores del Centro de Formación SENA Garzón se desarrolló conforme a la dinámica propia de la fase de planeación, alistamiento y puesta en marcha de la oferta institucional, sin afectación al cumplimiento de las metas anuales programadas.
Los indicadores asociados a evaluación y certificación de competencias laborales, así como aquellos relacionados con economías campesina y popular, presentan ejecución baja o nula, situación que obedece a que durante el periodo evaluado se adelantaron actividades de identificación de la demanda, concertación sectorial, validación de instrumentos y alistamiento técnico-administrativo. La ejecución operativa de estos procesos se encuentra programada principalmente para los trimestres II y III de la vigencia.
En cuanto a los indicadores de cupos y formación profesional integral, se evidencia una ejecución progresiva acorde con la apertura escalonada de fichas, las jornadas de matrícula y el inicio gradual de los programas. Se destacan avances significativos en formación titulada, técnica laboral, educación superior y articulación con la educación media, esta última con ejecución superior a la meta establecida.
Los indicadores de gestión académica y permanencia presentan un comportamiento favorable, con altos porcentajes de fichas correctamente programadas y niveles de retención superiores a las metas definidas, reflejando una adecuada planeación académica y la implementación efectiva de estrategias de acompañamiento al aprendiz desde el inicio de la vigencia.
Respecto a los indicadores de certificación de formación, la baja ejecución se justifica dado que los programas no culminan durante el primer trimestre, concentrándose estos resultados en los trimestres posteriores. Los avances registrados corresponden principalmente a cohortes iniciadas en vigencias anteriores.
En conclusión, el Comité de Seguimiento evidencia que el comportamiento de los indicadores durante el primer trimestre es coherente con la etapa inicial del año, no compromete el cumplimiento de las metas anuales y deja una base sólida para el incremento de la ejecución en los próximos trimestres, especialmente en los procesos de evaluación y certificación.</t>
  </si>
  <si>
    <t>Al corte del primer trimestre de la vigencia 2026, el Centro Agroempresarial y Desarrollo Pecuario del Huila presenta avances en la ejecución de los indicadores de gestión, enmarcados en la fase inicial de planeación, alistamiento y puesta en marcha de la oferta institucional, en coherencia con los lineamientos definidos para la vigencia.
En relación con los indicadores de formación profesional integral, se evidencia un comportamiento acorde con la dinámica de inicio de vigencia, caracterizado por la apertura progresiva de fichas, los procesos de matrícula y el inicio gradual de los programas. De igual manera, los indicadores asociados a la gestión académica y permanencia presentan un comportamiento favorable, reflejando la adecuada planeación académica y la implementación de estrategias de acompañamiento al aprendiz.
Por su parte, los indicadores asociados a evaluación y certificación de competencias laborales, así como aquellos relacionados con economías campesina y popular, presentan avances incipientes, asociados a actividades de identificación de la demanda, concertación sectorial y alistamiento técnico-administrativo, cuya ejecución operativa se proyecta para los siguientes trimestres.
En lo referente a la ejecución presupuestal, el Centro cuenta con una apropiación de $14.739.338.043, registrando una ejecución en compromisos del 70,67 %, lo cual evidencia un avance significativo en la estructuración y formalización de los procesos contractuales durante el primer trimestre. En cuanto a la ejecución de pagos, esta alcanza el 12,14 %, comportamiento acorde con la etapa inicial de la vigencia y con la programación financiera, en la que predominan procesos de contratación, publicación de estudios previos y organización de requerimientos a través de plataformas institucionales como SECOP II.
En este contexto, el comportamiento general de los indicadores y de la ejecución presupuestal se considera acorde con la fase inicial de la vigencia, sin evidenciar situaciones que comprometan el cumplimiento de las metas anuales. No obstante, se recomienda continuar fortaleciendo el seguimiento a la ejecución financiera, especialmente en la programación de pagos y en los indicadores con avance incipiente, con el fin de asegurar una ejecución equilibrada y oportuna en los siguientes trimestres.</t>
  </si>
  <si>
    <t>El Centro de Formación durante el I Trimestre del 2026 viene tratando de ir de acuerdo con la semaforización establecida por la Dirección de Planeación. El Indicador Cupos Formación Integral Profesional (Gran Total), teniendo en cuenta que la meta asignada para la vigencia 2026 es de 55.918 cupos a la fecha se han ejecutado 16.783 cupos que corresponden al 30,01%. El Indicador Cupos formación Integral Profesional (Gran Total) se ve afectado por el comportamiento de los cupos en cuanto a la formación laboral y otros, la Educación Superior (Tecnólogos) y la formación complementaria, al separarlo por niveles de formación los técnicos laborales y otros la ejecución va en 83,3 %, en el nivel Educación Superior (Tecnólogos) se llega a una ejecución del  68,9% y la formación complementaria alcanzó el  22,9%. El indicador presenta un avance satisfactorio y se encuentra encaminado al cumplimiento de la meta anual, siempre que se mantenga el ritmo de ejecución actual y se fortalezcan las acciones de cierre en la Formación Complementaria. No obstante, se recomienda reforzar las estrategias orientadas al aumento de la participación en programas de Formación Complementaria, con el fin de equilibrar el avance entre los diferentes niveles de formación y asegurar el cumplimiento integral del objetivo institucional.
El indicador “Certificación Total – Centros de Formación”, con corte al 31 de marzo de 2026, presenta un avance del 11,8% frente a la meta anual de 23.414 certificaciones. Este comportamiento es consistente con la dinámica operativa de los procesos formativos y no necesariamente refleja un rezago estructural.
Durante el primer trimestre del año, los Centros de Formación concentran esfuerzos en actividades preparatorias como la planeación académica, alistamiento de ambientes de formación, matrícula de aprendices y ejecución inicial de programas, lo que implica que una proporción significativa de los procesos formativos aún se encuentra en desarrollo y no ha alcanzado su etapa de certificación.
El indicador “Certificadas en Competencias Laborales” presenta un avance del 00,00%. Es importante mencionar que el seguimiento a las metas de los indicadores de Competencias Laborales no se encuentra actualizado con corte a marzo de 2026, debido a que persiste un problema técnico en el sistema DSNFT, a cargo de la Dirección del Sistema Nacional de Formación para el Trabajo. En consecuencia, la información disponible para estos indicadores corresponde al corte de enero de 2026.
El indicador “Número de Aprendices SENA con Contrato de Aprendizaje (incluye contratos voluntarios)” registra un avance del  60,7 % frente a la meta establecida para la vigencia 2026, lo que refleja un comportamiento positivo y sostenido en la vinculación de aprendices con el sector productivo. Este resultado evidencia la efectividad de las estrategias de intermediación y acompañamiento a las empresas, así como el compromiso institucional en la promoción de oportunidades de aprendizaje</t>
  </si>
  <si>
    <t>Para la vigencia fiscal 2026, el Centro de Gestión y Desarrollo Sostenible Surcolombiano cuenta con una apropiación vigente de $21.948.279.542, resultado de la apropiación inicial y los movimientos presupuestales registrados durante el primer trimestre de la vigencia.
Con corte al 31 de marzo de 2026, el Centro registra compromisos presupuestales por valor de $13.831.462.542, lo que corresponde a una ejecución del 63,02% frente al presupuesto vigente. En relación con la meta programada para el mes de marzo en el indicador de compromisos, establecida en 58,24%, se alcanzó una ejecución del 63,02%, logrando un cumplimiento del 108,2%. Este resultado evidencia un desempeño favorable en la gestión presupuestal del Centro, superando la meta establecida para el periodo.
El comportamiento registrado en los compromisos durante el mes de marzo está asociado principalmente al avance en la formalización de procesos contractuales y administrativos necesarios para garantizar la prestación del servicio de formación profesional integral, entre los cuales se destacan la contratación de instructores, adquisición de materiales de formación, servicios asociados a la operación de la formación, bienestar al aprendiz, apoyos de sostenimiento, mantenimiento de bienes y adquisición de equipos requeridos para el desarrollo de los programas de formación.
En cuanto al indicador de pagos, al cierre del mes de marzo se registra una ejecución del 12,27% frente a una meta programada del 10,01%, alcanzando un cumplimiento del 122,6%. Este comportamiento evidencia una dinámica positiva en la ejecución financiera, derivada del proceso de consolidación de la ejecución contractual adelantada durante el trimestre y de la gestión administrativa realizada para el trámite y pago oportuno de las obligaciones derivadas de los contratos suscritos.
Es importante señalar que durante el primer trimestre de la vigencia se desarrollan actividades propias de la planeación, estructuración y legalización de procesos contractuales, lo cual incide en la programación y ejecución de los pagos; sin embargo, al cierre de marzo se evidencia una recuperación en la dinámica de pagos, permitiendo superar la meta establecida para el periodo.
En términos generales, los resultados alcanzados al 31 de marzo de 2026 reflejan una gestión presupuestal eficiente por parte del Centro, evidenciando un adecuado avance en la ejecución de los compromisos y un comportamiento favorable en la ejecución de pagos, lo cual contribuye al cumplimiento de las metas institucionales y al fortalecimiento de las condiciones operativas necesarias para garantizar la adecuada prestación del servicio de Formación Profesional Integral, en concordancia con los lineamientos institucionales y la programación presupuestal definida para la vigencia.</t>
  </si>
  <si>
    <t>Al corte del primer trimestre de la vigencia 2026, el Centro de Gestión y Desarrollo Sostenible Surcolombiano presenta avances significativos en la ejecución de los indicadores de gestión, en coherencia con la fase inicial de implementación de la oferta institucional y la programación definida para la vigencia.
En relación con los indicadores de formación profesional integral, se evidencia un avance favorable frente a la meta anual, destacándose el comportamiento de los niveles de formación técnica laboral y educación superior, los cuales presentan ejecuciones superiores a lo esperado para el periodo. Por su parte, la formación complementaria registra un avance acorde con la dinámica progresiva de este tipo de programas, lo que sugiere continuar fortaleciendo las estrategias de captación y cierre con el fin de equilibrar el cumplimiento entre los diferentes niveles de formación.
Frente a los indicadores de certificación, el comportamiento observado responde a la dinámica propia del proceso formativo durante el primer trimestre, en el cual predominan actividades de planeación, matrícula y ejecución inicial de programas, por lo que los resultados de certificación se concentran en periodos posteriores. En cuanto a los indicadores de evaluación y certificación de competencias laborales, no se evidencian avances al corte del periodo, situación asociada a condiciones externas relacionadas con la actualización de la información en los sistemas institucionales.
Por su parte, el indicador de contrato de aprendizaje presenta un comportamiento favorable, reflejando una adecuada articulación con el sector productivo y el fortalecimiento de estrategias orientadas a la vinculación de aprendices.
En lo referente a la ejecución presupuestal, el Centro cuenta con una apropiación vigente de $21.948.279.542, registrando una ejecución en compromisos del 63,02 %, superando la meta programada para el periodo, lo cual evidencia un avance adecuado en la estructuración y formalización de los procesos contractuales requeridos para la operación institucional. En cuanto a la ejecución de pagos, esta alcanza el 12,27 %, superando igualmente la meta establecida, comportamiento consistente con la dinámica de consolidación contractual y la gestión administrativa para el trámite oportuno de las obligaciones.
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la formación complementaria y a los procesos de certificación, con el fin de asegurar un desarrollo equilibrado de los indicadores en los siguientes trimestres, así como mantener la dinámica positiva en la ejecución financiera.</t>
  </si>
  <si>
    <t>-El Centro Industrial y de Energías Alternativas del SENA Regional Guajira presenta un comportamiento positivo en los principales indicadores de Formación Profesional Integral durante el primer trimestre de 2026. La Formación Titulada alcanza una ejecución del 69,30%, con un desempeño destacado en Formación Tecnológica (81,37%), especialmente en los programas tecnólogos virtuales y presenciales, así como en la estrategia Full Popular, que incluso supera la meta programada.
La Formación Ocupacional registra un avance del 65,69%, con resultados favorables en los niveles técnicos, particularmente en técnico virtual, técnico CampeSENA y técnico FIC. No obstante, los niveles de operarios y algunos auxiliares presentan un comportamiento más moderado debido a la apertura gradual de nuevos grupos de formación durante el año.
En cuanto a Formación Complementaria, el avance es del 20,86%, considerado moderado para el periodo, debido a que el centro priorizó la contratación de instructores para atender la formación titulada, lo que retrasó parcialmente la programación de algunos cursos complementarios durante el primer trimestre.
Los indicadores de retención muestran un desempeño sobresaliente, superando las metas establecidas en todos los niveles de formación, lo que evidencia el fortalecimiento de las estrategias de acompañamiento y permanencia de los aprendices.
Por otra parte, los indicadores de certificación de formación profesional presentan un avance del 10,61%, comportamiento esperado debido a que muchas certificaciones se generan cuando los aprendices culminan su proceso formativo. Finalmente, el proceso de Evaluación y Certificación de Competencias Laborales registra 0% de ejecución, situación asociada a la priorización institucional de contratación de instructores para el desarrollo de la formación, lo que retrasó la vinculación de evaluadores de competencias durante el primer trimestre.
En términos generales, el Centro evidencia buen desempeño en formación titulada y retención, mientras que formación complementaria, certificaciones y evaluación de competencias laborales presentan oportunidades de mejora que se espera fortalecer en los siguientes trimestres de la vigencia.</t>
  </si>
  <si>
    <t>-El Centro Industrial y de Energías Alternativas (CIEA) reportó un avance significativo en el registro de compromisos, alcanzando un valor de $14.852 millones. Esta cifra representa el 44.14% de ejecución, superando con éxito la meta institucional establecida para el primer trimestre, la cual se situaba en el 31.06%. A pesar del cumplimiento general, ciertos indicadores de compromisos o pagos no alcanzaron las metas previstas debido a las particularidades operativas de los siguientes proyectos: Bienestar de Aprendices y Apoyos (Dependencias 44, 34, 18) Proyecto C-3603-1300-20-20305C (Dependencia 44): Se están ejecutando las convocatorias según el cronograma de la Dirección General. Actualmente, el proceso se encuentra en la fase de adjudicación para 76 aprendices beneficiarios. Se proyecta realizar el primer pago en el mes de mayo, garantizando el cumplimiento del debido proceso. Dependencia 34: El indicador de pagos se vio afectado por el contrato No. CO1.PCCNTR.9422168, adjudicado el 27 de marzo de 2026. Debido a los plazos de entrega, el flujo de pagos se verá reflejado durante el mes de abril. Dependencia 18: La ejecución de compromisos está sujeta a la adjudicación de apoyos de sostenimiento para aprendices FIC, los cuales se programan y realizan de manera mensual. Materiales, Equipos e Infraestructura (Dependencias 64, 66, 24) Dependencia 64: Tras el registro de compromisos en marzo para la adquisición de materiales de formación y equipos, se prevé un avance sustancial en este indicador durante el mes de abril. Proyecto C-3605-1300-4-40402A (Dependencia 66): Respecto al proyecto de Energías Fotovoltaicas en el Territorio, se tiene prevista la publicación de la subasta en abril. Esto permitirá optimizar los indicadores de compromisos y pagos al inicio del segundo trimestre de 2026. Proyecto C-3699-1300-17-53105B (Dependencia 24): Durante el primer trimestre, se avanzó en la publicación del contrato para la adecuación de cubiertas, priorizando el ambiente de energía eólica con una inversión de $720 millones. La adjudicación está programada para finales de abril, lo que impulsará los indicadores en el segundo trimestre. Paralelamente, se gestionan contratos de infraestructura para el mantenimiento de aires acondicionados, sistemas hidroneumáticos, trampas de grasa y drenajes.  Modernización de Ambientes (Dependencia 23) Proyecto C-3605-1300-4-40402A (Dependencia 23): En el marco del proyecto de Modernización de Ambientes de Soldadura, se trabajó en la consolidación de necesidades para tramitar el concepto técnico ante la DAF. La publicación del proceso de contratación se realizará en mayo, proyectando alcanzar el 100% de ejecución de compromisos al cierre del segundo trimestre de 2026.</t>
  </si>
  <si>
    <t>-El presente seguimiento tiene como objetivo evaluar el avance y cumplimiento de las estrategias de gestión del Centro de Formación para la vigencia 2026, con corte al 31 de marzo, en concordancia con el Plan de Acción Institucional y los lineamientos establecidos por la Entidad. El plan formulado está orientado a garantizar el cumplimiento de los indicadores de formación en términos de cobertura, calidad y pertinencia.
Los resultados evidencian avances diferenciados en los indicadores analizados. El indicador de Cupos Totales para Poblaciones Vulnerables presenta un avance del 64,8% frente a la meta anual, asociado a la alta demanda de esta población en el territorio. En cuanto al número de cupos de Formación Profesional Integral para personas con discapacidad, se registra un avance del 12,4%, atribuible a las dificultades en los procesos de caracterización y vinculación; no obstante, se adelantan estrategias de socialización y articulación institucional que permitirán mejorar su ejecución en los próximos trimestres.
Por su parte, el indicador de Certificación – Articulación con la Media – Técnicos reporta un avance del 0%, situación que responde a la naturaleza y ciclo propio del programa, dado que las certificaciones se realizan al finalizar el período académico. Asimismo, frente al indicador de Aprendices de primer curso, se presentó una situación operativa relacionada con la oferta promocionada a finales de 2025, que afectó el proceso de selección en el aplicativo y, en consecuencia, el cumplimiento de la meta; sin embargo, se han definido acciones para retomar y ajustar el proceso durante la vigencia.
Adicionalmente, se identifica una alerta temprana en el indicador de cupos del Programa de Bilingüismo (incluidos en Formación Complementaria), el cual presenta un avance del 16,7%, equivalente a 640 cupos. Este comportamiento corresponde a la fase inicial de ejecución del programa y a las dinámicas propias de los procesos de selección, inducción, ajustes administrativos y matrícula. En este sentido, se implementarán acciones de mejora, como el seguimiento semanal a los postulantes, con el fin de mantener la dinámica y fortalecer el desarrollo de la formación.
Por otra parte, el indicador de Cupos de Formación Profesional Integral (Gran Total) registra un avance del 32,0%, evidenciando un comportamiento favorable frente a la meta anual y permitiendo proyectar su cumplimiento. Este resultado se sustenta en la ejecución eficiente de los procesos de selección y matrícula, la demanda generada a partir de alianzas estratégicas y empresariales, y el acompañamiento permanente del equipo de instructores del Centro de Formación.
En general, el análisis permite identificar de manera oportuna tanto los indicadores con una ejecución adecuada como aquellos con menor avance, sobre los cuales los responsables han definido acciones y programaciones específicas, cuyos efectos se evidenciarán en los próximos seguimientos.</t>
  </si>
  <si>
    <t>-Durante el primer trimestre de la vigencia, el Centro de Formación tenía una apropiación presupuestal de $26.687, con una meta de compromisos establecida del 51,75%. De acuerdo con los seguimientos realizados, se evidenció el cumplimiento y superación de dicha meta, alcanzando un nivel de compromiso del 53,22%, lo cual refleja un manejo financiero oportuno y acorde con la planeación establecida.
Este resultado se sustenta principalmente en la contratación adelantada en conceptos internos, tales como la contratación de instructores, contratación del personal de apoyo administrativo y de gestión, así como en los compromisos mensuales asociados a los conceptos de viáticos administrativos y viáticos de formación, los cuales presentan una ejecución constante a lo largo de la vigencia.
Adicionalmente, conforme al compromiso adquirido por el subdirector, con corte al 31 del mes de mayo de 2026, se proyecta alcanzar un nivel de compromisos del 69,71%, meta que se considera factible de cumplir dado el comportamiento favorable de la ejecución presupuestal. 
Este avance se verá fortalecido durante el segundo trimestre, teniendo en cuenta la formalización de los contratos de bienes y servicios que actualmente se encuentran en etapa de desarrollo.
Finalmente, es importante resaltar el compromiso institucional con el seguimiento permanente y la adecuada materialización de los recursos asignados, lo cual permite garantizar el cumplimiento eficiente de los procesos de formación y de la gestión administrativa del Centro de Formación, contribuyendo al logro de las metas establecidas para la vigencia.
.</t>
  </si>
  <si>
    <t>El centro de formación presentó particularidades iniciando formación (inicio de formación: 4 de febrero):  por fenómenos naturales no cumple calendario académico – inicio de formación 29 de enero. Se destaca una Ejecución superior en indicadores como:  total tecnólogos: 65,52%, fichas correctamente programadas: 60,61%, contrato de aprendizaje 48.44% y en indicadores de la retención al aprendiz ya que el centro inicia la ejecución del plan de acción de bienestar al aprendiz. Se revisa la planeación indicativa y seguimiento a los procesos de inscripción y matricula de la 2da oferta presencial para alcanzar resultados cercanos a los dispuesto para el 2do trim en indicadores como formación (F.) ocupación laboral, que impactaran en indicadores como F. titulada, F. profesional integral de Econ. Popular y Articulación con la Media.  Con respecto a la F. virtual, se recuerda que la planeación de la 1era oferta establece el inicio de F. en el mes de abril, por tanto, los resultados deben esperarse es para el 2do Trim, sin embargo, se desarrolla acciones para tener aprendices en la bolsa que impacte a la F. complementaria virtual (incluyendo bilingüismo).  Para el CXCL, se esta cumpliendo el cronograma de planeación, iniciando por el proceso de inscripción y sensibilización a los sectores productivos.  Para el proceso de certificación de la F. se establece acciones que pueda generar resultados aceptables.  En identificación de población vulnerable del Magdalena para impactar en los indicadores relacionados.</t>
  </si>
  <si>
    <t>Durante el primer trimestre de la vigencia 2026, el centro de formación evidencia un comportamiento favorable del inicio de la ejecución, a pesar de las particularidades asociadas a ajustes en el calendario académico por factores externos. Se destacan avances significativos en indicadores clave como formación tecnológica, programación de fichas y contrato de aprendizaje, así como el fortalecimiento de estrategias de retención mediante la implementación del plan de bienestar al aprendiz. De igual manera, se observa una adecuada gestión en la planeación de la oferta formativa, la articulación con sectores productivos y la identificación de población objetivo, lo que permite proyectar un desempeño alineado con las metas institucionales para los siguientes trimestres. En materia presupuestal, la ejecución presenta un comportamiento superior a los lineamientos definidos, evidenciando una gestión eficiente en la apropiación y compromiso de los recursos, con avances relevantes en líneas estratégicas como articulación con la media, economía popular y certificación por competencias laborales. No obstante, se identifican dinámicas propias del inicio de vigencia en algunos procesos formativos y de ejecución, especialmente en aquellos cuya operación se concentra en periodos posteriores, lo cual se encuentra en fase de alistamiento y gestión operativa. En este sentido, se mantiene una perspectiva positiva frente al cumplimiento integral de las metas e indicadores al cierre de la vigencia.</t>
  </si>
  <si>
    <t>-El análisis técnico con corte al 31 de marzo evidencia un rezago en el cumplimiento de las metas de formación, reflejado en los indicadores reportados, lo cual obedece principalmente a situaciones operativas que afectaron la ejecución académica durante el periodo evaluado.
En particular, este comportamiento se explica por el cese de actividades presentado en una de las sedes del Centro Agroindustrial del Meta (CAM), específicamente en la sede Granada, donde durante aproximadamente dos meses los instructores no desarrollaron actividades académicas. Esta situación impactó directamente la prestación del servicio de formación, incluyendo la ejecución de procesos clave como la orientación de programas y la evaluación de resultados de aprendizaje.
Como consecuencia, los indicadores asociados a la formación presentan un nivel de cumplimiento inferior al esperado, dado que no se generaron avances medibles en términos de aprendices formados ni en el cierre de procesos formativos. Es importante señalar que este rezago no corresponde a fallas en la planeación institucional, sino a una contingencia que interrumpió temporalmente el desarrollo normal de las actividades.
En este sentido, una vez superado el cese de actividades, se espera la reactivación progresiva de los procesos de formación, lo que permitirá retomar el cumplimiento de las metas establecidas y mejorar los niveles de ejecución en los siguientes periodos.</t>
  </si>
  <si>
    <t>-El análisis financiero con corte al 31 de marzo evidencia un nivel de ejecución inferior a la meta programada, reflejado en color rojo en la hoja electrónica, lo cual indica rezago frente al indicador esperado. Esta situación obedece especialmente a factores operativos y de gestión contractual que han limitado la materialización de compromisos presupuestales durante el primer trimestre.
En primer lugar, no se ha alcanzado el indicador de apoyos de sostenimiento debido a que la resolución de adjudicación a los aprendices establece que los pagos inician a partir del mes de abril, lo que implica que, aunque el proceso administrativo se encuentra definido, su ejecución financiera no se refleja en el periodo analizado.
En segundo lugar, el componente de modernización de ambientes, correspondiente a la dependencia SIIP 27- 64-34-24, presenta retrasos asociados a la etapa precontractual. Actualmente, los procesos se encuentran en actividades de precontratación, incluyendo precotizaciones, estructuración de la información y definición de especificaciones técnicas, las cuales aún no han sido formalmente remitidas a la oficina de contratación. De igual forma, algunos procesos avanzan en la elaboración de informes preliminares con sus respectivas especificaciones técnicas.
En este sentido, la no culminación de estas etapas previas ha impedido la generación de compromisos presupuestales, afectando directamente el cumplimiento de los indicadores de compromiso o recursos comprometidos. Por lo tanto, se evidencia que el rezago no responde a una falta de planeación, sino a la dinámica propia de estructuración y maduración de los procesos contractuales, cuya ejecución se proyecta para los siguientes meses.</t>
  </si>
  <si>
    <t>- El análisis de los indicadores de gestión del SENA – Centro Agroindustrial y Pesquero de la Costa Pacífica (Regional Nariño) evidencia un desempeño mixto, con fortalezas en la gestión académica pero debilidades en algunos resultados resultados finales. Por un lado, se destacan niveles sobresalientes de retención en todos los niveles de formación (entre 110% y 165%), así como buenos resultados en la programación y ejecución curricular (93.68% de fichas correctamente programadas y 60.98% de cumplimiento de horas), lo que refleja una adecuada organización interna y permanencia de los aprendices. Sin embargo, estos logros contrastan con una crítica baja ejecución en procesos clave como la evaluación y certificación de competencias laborales, donde varios indicadores registran 0%, incluyendo certificaciones en economía campesina y popular, lo que indica una desarticulación entre la formación impartida y la validación de competencias. Asimismo, se observan bajos niveles de cobertura en áreas estratégicas como bilingüismo (22.61%), formación complementaria (17.52%), economía campesina (17.99%), formación virtual (27%) y atención a población con discapacidad (1.33%), lo que limita el alcance social e inclusivo del centro. Aunque algunos indicadores presentan avances medios, como formación titulada (50.79%), contratos de aprendizaje (42.11%) y economía popular (53.32%), el resultado global sigue siendo bajo (22.09% de ejecución total), evidenciando retrasos frente a las metas institucionales. Además, existe una brecha significativa entre la formación y la certificación final, con niveles muy bajos en certificación titulada (2.67%), técnica (2.15%) y educación superior (5.35%), lo que afecta el impacto en la empleabilidad. En conjunto, el centro muestra eficiencia en la gestión formativa, pero requiere fortalecer urgentemente los procesos de certificación, evaluación por competencias e inclusión para mejorar su efectividad y contribuir de manera más significativa al desarrollo productivo regional.</t>
  </si>
  <si>
    <t>- El análisis del avance presupuestal del primer trimestre de 2026 del SENA – Centro Agroindustrial y Pesquero de la Costa Pacífica (Regional Nariño) evidencia un comportamiento mixto en la ejecución de los recursos, con una alta concentración de apropiación en el proyecto de fortalecimiento de la formación profesional, pero con rezagos en compromiso y pagos en varios rubros. En términos generales, se observa que múltiples partidas presentan 0% de compromiso y ejecución, lo que refleja retrasos en la gestión contractual y operativa al inicio de la vigencia; sin embargo, algunos componentes muestran avances significativos en compromisos, destacándose niveles superiores al 80% y hasta el 100% en ciertos casos, lo que indica una adecuada planeación en rubros específicos. A pesar de esto, el porcentaje de ejecución (pagos) es considerablemente bajo en la mayoría de los proyectos, con valores generalmente entre 0% y 21.5%, evidenciando una brecha entre el compromiso presupuestal y el flujo efectivo de recursos, lo cual puede afectar la implementación oportuna de las actividades. Proyectos como el de atención a población víctima presentan un avance moderado (68.2% comprometido y 17.5% ejecutado), mientras que iniciativas de competitividad y desarrollo tecnológico alcanzan altos niveles de compromiso (hasta 100%) pero con baja ejecución en pago (9.1%), lo que sugiere cuellos de botella en la etapa de pagos. Asimismo, el proyecto de infraestructura presenta un compromiso limitado (37%) y sin ejecución, reflejando posible retraso en procesos contractuales. En conjunto, el centro muestra un avance presupuestal parcial, con buena dinámica en compromisos en algunos rubros, pero con baja ejecución financiera, lo que indica la necesidad de agilizar los procesos administrativos y financieros para garantizar el cumplimiento oportuno de las metas institucionales durante la vigencia.</t>
  </si>
  <si>
    <t>En el conjunto de indicadores se refleja un comportamiento acorde con lo esperado, enmarcándose en un avance medio visto desde el nivel nacional y regional, sin embargo, el desbalance en indicadores con altas ejecuciones contrarrestadas con ejecución 0% en algunos indicadores muestra la necesidad de reajuste de las estrategias tácticas para la búsqueda de una evolución integral en todos los frentes, en lo mencionado en la justificación del centro se hace énfasis en identificación de fallas en las partes finales de proceso clave como las certificaciones y los pagos en los casos de procesos contractuales, esto significa que se debe centrar la atención en el sector administrativo el cual no esta funcionando al ritmo del sector misional; se sugiere realización documentada de seguimiento de las acciones que enmarcan los indicadores rezagados identificando responsables directos con la claridad de la función para generar un flujo efectivo en cada proceso, este seguimiento debe realizarse de manera semanal por al menos un mes y quincenal por otro mes a fin de garantizar en el siguiente corte trimestral una mejora en los puntos críticos.</t>
  </si>
  <si>
    <t>-El Centro de la Industria, la Empresa y los Servicios CIES para el primer trimestre de la vigencia 2026 presenta los siguientes indicadores:
Las metas que han logrado superar el 36.56% de ejecución, demostrando una gestión operativa eficiente y alineada con la programación anual:
Formación Titulada: Presenta un avance del 72.97%, lo que refleja una exitosa etapa de inscripciones y matrículas para los programas acorde a la planeación indicativa del Centro. 
Esperamos en el próximo trimestre cumplir con metas de formación especial Campesena FEP y FEC. 
Formación complementaria: Este indicador alcanza un 22.24%, donde se está empezando a atender las necesidades del sector productivo y las necesidades de la población víctima, igualmente bilingüismo presenta una ejecución moderada la disponibilidad de instructores. 
Certificación de Competencias Laborales (CCL): Registra el indicador más bajo, dado que este trimestre se estaba consolidando las necesidades con los diferentes actores y entidades para iniciar con las etapas propias de este proceso, en el próximo trimestre, se verá reflejado el avance de la planeación realizada en el primer trimestre. 
Seguiremos trabajando y articulando nuestras estrategias para cumplir a cabalidad las metas propuestas y seguir caracterizando nuestro centro como uno de los mejores del país</t>
  </si>
  <si>
    <t>En ejercicio de las funciones de Control de Gestión y Resultados, específicamente la de velar por el cumplimiento de las metas e indicadores de la Regional, y en cumplimiento de la Gestión Administrativa orientada a responder por la ejecución presupuestal eficiente, se emiten la siguiente observación sobre el desempeño del CIES en el primer trimestre del periodo 2026:
Se destaca positivamente el avance del 72.97% en Formación Titulada, resultado que evidencia una etapa de matrículas exitosa y alineada con la función directiva de garantizar la cobertura y pertinencia de los programas. Respecto a la Formación Complementaria (22.24%) y la Certificación de Competencias Laborales (CCL), la cual presenta el indicador más bajo, se insta al Centro a fortalecer la identificación de necesidades del sector productivo. Esto es fundamental para cumplir con la función de traducir las expectativas empresariales en agendas de trabajo efectivas. A su vez la Certificación de Competencias Laborales acelerar el proceso de ejecución de acuerdo a la planeación realizada durante el primer trimestre. Se reconoce la gestión en el rubro de Instructores (95.91%) y Materiales de Formación (59.98%), este último destacado como uno de los mejores desempeños a nivel nacional . Esta ejecución refleja una administración eficiente de los flujos de gasto, permitiendo la implementación oportuna de lo planeado. Se observa que el presupuesto por comprometer asciende a $26.773.113.013,00, por lo cual se requiere mantener la rigurosidad en los procesos contractuales de los rubros pendientes (viáticos, mantenimientos, apoyos) para asegurar el cumplimiento del cronograma institucional en el segundo trimestre.</t>
  </si>
  <si>
    <t>-Durante el primer trimestre de 2026, el Centro Agroindustrial ha desarrollado las actividades necesarias para dar cumplimiento a las metas establecidas en el marco de la estrategia Acelera SENA. En este periodo, se ha impulsado a todo el personal responsable del cumplimiento de los indicadores de gestión y presupuesto, logrando resultados notorios en la ejecución.
No obstante, se evidencian debilidades en el indicador 823, “Porcentaje de aprendices en estado académico ‘en formación’ del centro, en grupos que se encuentren dentro de los tiempos para ejecutar la etapa productiva y que tienen únicamente por evaluar el RAP de etapa productiva”, Para los grupos que se encuentran dentro de los tiempos para ejecutar la etapa productiva, se considera el siguiente aspecto: Los aprendices del Centro aún se encuentran en fase lectiva o en transición hacia la etapa productiva, de acuerdo con los tiempos establecidos en las fichas de formación. No obstante, el incumplimiento persiste debido a que los aprendices que abandonaron sus estudios permanezcan administrativamente en estado "En Formación" hasta que su ficha caduque por vencimiento de términos, conservando los RAPS que aprobaron hasta el momento de su retiro. Por lo anterior, resulta materialmente imposible normalizar el estado de estos Aprendices de manera inmediata. Y  el indicador 824, “Porcentaje de grupos (fichas) de formación titulada con más del 80 % de horas programadas de acuerdo con el diseño curricular”, Para la programación de las fichas, se consideran los siguientes aspectos: a)Diseño del programa con la intensidad horaria, b)malla curricular actualizada por el equipo ejecutor, c)trimestre de la ficha para identificar las competencias que deben ser asignadas, d)el perfil de los Instructores (Planta y contratistas) disponibles para impartir la formación, y e) los ambientes disponibles. Se realizó la programación de las fichas en la plataforma Sofia plus teniendo en cuenta las jornadas presenciales, mañana, tarde y noche. Sin embargo, es importante mencionar que tanto en la jornada de la tarde como la de la noche tiene una programación diaria de cuatro horas; para el primer trimestre del año 2026 aún seguimos con el aumento del número de horas en ambientes virtuales pasando de cuatro (4) a seis (6) horas por día, lo cual al momento no se ve reflejado esta estrategia de acuerdo con el indicador mencionado. 
En cuanto al indicador 771, “Porcentaje de fichas correctamente programadas”, el centro agroindustrial presenta una sobre ejecución en este indicador. Esta situación se justifica en la necesidad planteada desde la Dirección General para cumplir las metas del primer semestre. Asimismo, en el marco de la primera convocatoria de formación abierta (presencial y a distancia), el centro orientó toda su capacidad, a la apertura de un mayor número de grupos frente a los inicialmente proyectados en la planeación indicativa.</t>
  </si>
  <si>
    <t>-El Centro Agroindustrial al I trimestre de la vigencia 2026, cuenta con una apropiación vigente de $ 13.193.583.498, total de compromisos de $ 9.758.551.918, porcentaje comprometido 74%, y pagos por valor de $ 1.959.761.107, porcentaje en pagos 15%, se comprometieron recursos por valor de 6.428.291.094 en la contratación de Instructores y $2.919.670.194 en contratación de Apoyos Administrativos gestión realizada durante el mes de enero de 2025.
En febrero se adelantó reunión de alistamiento con el equipo de contratación y responsables técnicos de los procesos de bienes y servicios, con el fin de garantizar la ejecución presupuestal durante la vigencia 2026.
A la fecha se han adjudicado contratos con afectación presupuestal de los rubros de Materiales de formación, otros materiales y suministros, mantenimiento de bienes inmuebles, gastos bienestar Aprendices, viáticos de formación y administrativos.
En los demás procesos de contratación se viene trabajando para poder dar cumplimiento a los compromisos acordados en las reuniones de seguimiento presupuestal, algunos de ellos se encuentran en: Solicitud de información a proveedores, evaluación de ofertas y en elaboración de fichas técnicas se proyecta que entre los meses de abril y mayo se adjudiquen los procesos.
Se realizaron las solicitudes de Centralización de excedentes de recursos.
Se continúa realizando reuniones de seguimiento a la ejecución presupuestal y procesos de contratación con el fin de garantizar un buen resultado de ejecución.</t>
  </si>
  <si>
    <t>Una vez validado el comportamiento de los indicadores a marzo de 2026 del Centro Agroindustrial, registra avances en la ejecución de los indicadores de gestión moderada correspondiente a un 36,46% de 34 indicadores de gestión. Sin embargo, se observa que varios indicadores de gestión presentan baja ejecución (275-274-962-820-819-821-565-295-566-824-823-961-654-64-581-579-578-53-577-580),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
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Y DESARROLLO INTEGRAL DE LA PLANTA FÍSICA DEL SENA A NIVEL NACIONAL NACIONAL” dependencias (44-14-64-24),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t>
  </si>
  <si>
    <t>Al cierre del primer trimestre de 2026, el Centro mantiene un desempeño general favorable en sus indicadores de gestión. Sin embargo, de los 34 indicadores, 19 se encuentran por debajo de la ejecución esperada para este periodo. De estos, 8 registran un 0% de ejecución y corresponden al programa de Evaluación y Certificación de Competencias Laborales.
Esta situación obedece a inconvenientes presentados en el Sistema de Información DSNFT ECCL, el cual actualmente presenta fallas en la generación de información oficial consolidada para el seguimiento de los indicadores de dicho proceso. Desde el 27 de febrero de 2026, el sistema ha registrado errores de carácter técnico; aunque la mayoría han sido solucionados, persiste una dificultad que afecta la consolidación y el procesamiento de los datos necesarios para el cálculo y seguimiento de las metas institucionales.
En particular, la imposibilidad técnica de acceder a la fuente de datos y realizar su adecuada consolidación ha impedido la actualización de los indicadores de ejecución, generando inconsistencias en la información requerida. Esta situación ha sido revisada de manera articulada con la Oficina de Sistemas; no obstante, a la fecha no se ha logrado una solución definitiva.</t>
  </si>
  <si>
    <t>El Centro de Industria y Construcción cuenta con una asignación presupuestal inicial de $32.835.670.533,00 para la vigencia.
Al cierre del primer trimestre, se han comprometido $18.828.862.723,00, lo que equivale a un 57,34% de ejecución, cumpliendo con la meta establecida para este periodo.
En cuanto a los pagos, se han ejecutado $2.062.348.561,00, correspondientes al 6,28%, concentrados principalmente en contratos de prestación de servicios, los cuales representan el componente más significativo dentro de este rubro.
En general, se evidencia un avance positivo en la ejecución de los recursos. Estos compromisos se orientan principalmente a la contratación de instructores y a servicios personales indirectos, aspectos fundamentales para garantizar la calidad de la formación de los aprendices y el adecuado funcionamiento del Centro.
Durante el primer trimestre, se dio inicio a la totalidad de los procesos contractuales de las diferentes dependencias presupuestales, tanto en lo relacionado con materiales de formación como con la adquisición de bienes y servicios. Asimismo, se implementaron acciones de seguimiento a dichos procesos, con el fin de asegurar su ejecución oportuna y prevenir retrasos.
El Centro de Formación mantiene su compromiso, con el apoyo de todas las dependencias, de cumplir con la ejecución presupuestal durante el resto de la vigencia.</t>
  </si>
  <si>
    <t>En atención a las directrices impartidas por la Dirección General y considerando que algunos indicadores presentan niveles de ejecución inferiores a lo proyectado, desde la Dirección Regional se reconoce el análisis presentado por el Centro de Formación respecto a las fallas técnicas del Sistema de Información DSNFT ECCL. No obstante, se evidencia con preocupación la existencia de otros indicadores con baja ejecución e incluso con ejecución nula (0 %), cuya afectación no depende de manera exclusiva de dicha plataforma. Entre estos se destacan los programas de tecnólogos Campesena, tecnólogos Full Popular, operarios Full Popular y auxiliares regulares, así como los bajos resultados en formación complementaria regular (modalidades virtual y presencial sin bilingüismo), formación especial CampesENA y certificación por competencias.
Desde la Dirección Regional se reconoce el cumplimiento del nivel de compromisos alcanzado durante el primer trimestre de la vigencia; sin embargo, se observa una baja ejecución en el componente de pagos, correspondiente al 6,28 %, lo cual evidencia una brecha significativa frente a los recursos comprometidos. En este sentido, se recomienda fortalecer el seguimiento y la gestión financiera, con el fin de garantizar un flujo oportuno de pagos y prevenir la acumulación de obligaciones en los periodos siguientes.
En consecuencia, se reitera la necesidad de implementar mecanismos alternos de seguimiento y control que aseguren la continuidad en la medición de la gestión institucional. Adicionalmente, se solicita establecer un cronograma claro orientado a la activación de los indicadores actualmente sin ejecución y al fortalecimiento de aquellos con bajo desempeño, de manera que en el próximo corte se evidencien avances significativos en el cumplimiento de las metas institucionales.
La Dirección Regional continuará ejerciendo seguimiento permanente a la ejecución de metas e indicadores, conforme a lo registrado en las actas de las sesiones del Comité de Dirección Regional. Asimismo, se establecerán acciones orientadas a garantizar la ejecución óptima de los recursos presupuestales asignados, bajo los principios de economía, eficacia y eficiencia, con el propósito de dar cumplimiento a la misión institucional y lograr la ejecución total de los recursos aprobados.</t>
  </si>
  <si>
    <t>El primer trimestre de la vigencia 2026 presenta los siguientes porcentajes de ejecución de metas: en educación superior se alcanza un 15,83 %, impactado principalmente por la meta de tecnología presencial, la cual llegó al 24,08 %, considerando que la primera oferta virtual inicia en el segundo trimestre. La meta de técnicos registra un cumplimiento del 56,62 %, destacándose los técnicos en articulación con un 86,68 %, siendo este el mayor aporte a dicho resultado. En cuanto a operarios, se evidencia un cumplimiento del 1063,64 %, debido a una decisión de subdirección, dado que el centro no contaba con meta en este nivel. Por su parte, la formación complementaria alcanza un 18,79 %. En términos generales, se concluye que el avance de metas se está cumpliendo satisfactoriamente. Para garantizar este cumplimiento, el centro realiza un análisis constante de la pertinencia de la oferta y ajusta la planeación indicativa con el fin de ofertar programas con alta demanda; en los casos donde las fichas presentan baja demanda y no logran matrícula, estas se reorientan como formación especial empresarial o social. Asimismo, para dinamizar la oferta en programas especiales como CAMPESENA, economía popular, entre otros, la subdirección mantiene un contacto permanente con las comunidades para identificar sus necesidades de formación, mientras que las coordinaciones académicas concertan los programas a ofertar en dichos territorios.</t>
  </si>
  <si>
    <t>Para el Centro de Electricidad y Automatización Industrial (CEAI), la Dirección Regional evidencia al cierre del primer trimestre de la vigencia 2026 un comportamiento mixto en sus indicadores misionales, con avances importantes en cobertura de formación titulada y retención, pero con brechas críticas en certificación, ejecución de formación complementaria y cierre efectivo de la cadena de valor de la formación profesional integral.
En términos de ejecución de cupos, el Centro alcanza un 33,5% en formación profesional integral (gran total), desempeño acorde para el periodo, impulsado principalmente por la formación titulada (80,4%), técnica laboral (81,2%) y educación superior (78,5%), así como por la integración con la educación media (84,9%), lo que evidencia una adecuada gestión en programas estructurados y articulados con el sistema educativo. No obstante, se identifican rezagos relevantes en formación complementaria (17,7%), formación virtual (24,6%) y bilingüismo (21,2%), indicadores que requieren fortalecimiento inmediato por su impacto en cobertura, pertinencia y respuesta a la demanda del sector productivo.
En relación con los indicadores de calidad, se destaca el cumplimiento en fichas correctamente programadas (95,7%), lo cual demuestra control en la planeación académica; sin embargo, el porcentaje de grupos con más del 80% de horas ejecutadas (43,0%) evidencia dificultades en la ejecución efectiva de la programación. Asimismo, el indicador de aprendices en etapa productiva con RAP pendiente (42,6%) genera alertas sobre el cierre oportuno del proceso formativo.
El principal punto crítico se concentra en la certificación de competencias laborales, donde se registra ejecución del 0% en todos los indicadores asociados (evaluaciones, certificaciones, personas certificadas e instrumentos), lo cual evidencia una desarticulación total del proceso y un alto riesgo de incumplimiento. Esta situación se refleja en los bajos niveles de certificación total (9,3%) y en formación titulada (7,1%). 
Desde el componente presupuestal, el Centro presenta un comportamiento favorable en varios rubros con niveles de compromiso superiores al 58% esperado, destacándose algunos con ejecuciones cercanas o superiores al 90%; sin embargo, se evidencian múltiples rubros con 0% de compromiso, particularmente en bienes, servicios e inversión, lo cual puede generar riesgos en la operación. 
el CEAI presenta fortalezas en cobertura de formación titulada, articulación con la media y retención; sin embargo, enfrenta riesgos críticos en certificación de competencias laborales, ejecución de formación complementaria y cierre efectivo del proceso formativo. Se requiere focalizar acciones en la activación inmediata de la cadena de certificación, fortalecimiento de la oferta complementaria y virtual, mejora en la ejecución académica de fichas y aceleración de rubros presupuestales rezagados, con el fin de asegurar el cumplimiento integral de metas en la vigencia.</t>
  </si>
  <si>
    <t>-A 31 de marzo 2026, se ejecutó el 49% de la meta asignada. Se logró un total de 2861 contratos de 5776. 
Dentro de las estrategias para apuntar con el cumplimiento de esta, se tuvieron los siguientes procedimientos:                             
1. Según la oferta abierta del centro, se programan las respectivas Inducciones de alternativas de etapa práctica y Uso del SGVA para identificar la población interesada en Contrato de aprendizaje y así poder migrar los aprendices al SGVA.                          
2. Una vez identificada la población objeto de Contrato de aprendizaje, se realiza la migración oportuna al SGVA para que los jóvenes empiecen con la búsqueda de posibles empresas patrocinadoras a nivel nacional.                                                                      
3. Depuración del SGVA: una vez activos los aprendices en el SGVA se les hace un seguimiento constante y permanente (mediante Trabajo de campo en los ambientes, vía telefónica y vía correo electrónico) frente a los estados que presentan en el sistema (disponibles, en proceso de selección, inhabilitados por actualización) con el fin de motivarlos a que realicen el uso continuo del sistema y que mantengan contacto con las empresa a fin de lograr los patrocinios e igualmente identificar novedades que se presentan en la formación.                                                                                               
4. Atención solicitudes empresariales: con la información obtenida en la depuración del SGVA se puede dar respuesta a las solicitudes empresariales, informando la disponibilidad de aprendices para contratación y se les indica a las empresas los pasos a surtir en el SGVA para contactarse con nuestros jóvenes. NOTA: Con base en los últimos lineamientos nacionales, desde el área de Contrato de aprendizaje, se está compartiendo con las empresas los listados de aprendices disponibles de cada una de las especialidades requeridas.                                                                                         Finalmente, se concluye que la meta establecida para el 2026 ha tenido un avance significativo ya que varios de los contratos de la vigencia 2025 siguen sumando para esta vigencia 2026 con base en la duración de los contratos de aprendizaje de nivel tecnológico patrocinados desde la etapa lectiva.</t>
  </si>
  <si>
    <t>A 31 de marzo de 2026, el Centro de Gestión Tecnológica de Servicios – Valle presenta un desempeño mixto en sus indicadores misionales, con avances relevantes en cobertura, pero rezagos críticos en certificación y evaluación de competencias. En términos de formación, se destaca el cumplimiento en cupos de formación titulada (80,8%), técnica laboral (82,0%) y articulación con la media (94,4%), lo que evidencia una adecuada capacidad de convocatoria y matrícula. Asimismo, los indicadores de retención superan las metas establecidas en todos los niveles (entre 111% y 154%), reflejando una gestión efectiva en permanencia de aprendices.
No obstante, se identifican brechas importantes en la ejecución de procesos clave del sistema de formación para el trabajo. Los indicadores asociados a evaluación y certificación de competencias laborales registran ejecución nula (0%), tanto en número de evaluaciones como en certificaciones en economía popular y campesina, lo cual limita el reconocimiento de saberes previos. De igual forma, los niveles de certificación en formación titulada (7,4%) y técnica laboral (3,9%) son bajos frente a las metas, evidenciando cuellos de botella en la culminación efectiva de los procesos formativos. En cobertura total, el avance en formación profesional integral es de 38,0%, con rezago significativo en formación complementaria (20,2%).
En cuanto a la calidad de la formación, el centro presenta resultados positivos en la correcta programación de fichas (96,0%), superando la meta esperada; sin embargo, persisten alertas en la ejecución de horas formativas (65,5%) y en la gestión de la etapa productiva (59,5%), lo que puede afectar la integralidad del proceso formativo. Adicionalmente, la baja ejecución en aprendices de primer curso (16,1%) sugiere la necesidad de fortalecer la entrada de nuevos beneficiarios al sistema.
Desde el componente presupuestal, el centro evidencia una gestión eficiente, con un 76,4% de compromisos frente a una meta del 73,3%, y un 15,4% en pagos frente al 11,8% esperado. Sin embargo, se observan rubros sin ejecución (0%), lo que indica oportunidades de mejora en la planeación y oportunidad del gasto.
En conclusión, el centro muestra solidez en cobertura y retención, así como en la ejecución presupuestal, pero enfrenta desafíos estructurales en certificación, evaluación de competencias y avance de la formación complementaria, lo que requiere ajustes operativos para garantizar el cierre efectivo del ciclo formativo y el cumplimiento integral de las metas institucionales.</t>
  </si>
  <si>
    <t>-Se evidencia un comportamiento heterogéneo en el cumplimiento de metas. En la perspectiva de Valor, los resultados muestran avances significativos en cobertura de formación, destacándose los cupos en formación titulada (74,8%) y la atención a poblaciones vulnerables (61,7%), lo cual refleja una adecuada capacidad operativa y gestión de recursos y de la oferta. Asimismo, el indicador de contratos de aprendizaje (45,2%) presenta un avance medio, coherente con el primer trimestre.
En cuanto a los indicadores asociados a economía popular (17,1%), economía campesina (20,6%) y aprendices de primer curso (19,2%) presentan bajos niveles de ejecución, dada que el logro de la meta va asociada a las ofertas cerradas que inicio el centro entre el mes de febrero y marzo, por lo cual, los resultados de la primer oferta se verán reflejados en el segundo trimestre. De igual forma, el programa de bilingüismo (21,0%) evidencia un avance adecuado, dada el inicio de los contratos de los instructores que fue en el mes de febrero y la duración de los programas, se proyecta una adecuada ejecucio2n sobre todo en la modalidad virtual. 
Un aspecto crítico se observa en la línea de evaluación y certificación de competencias laborales, donde varios indicadores registran 0% de avance (evaluaciones, certificaciones, instrumentos y certificaciones en economía popular y campesina). Esta situación es normal, dado el inicio de los contratos de los evaluadores y equipo de apoyo en el mes de febrero,  y la construcción de los proyectos que ya están en curso.
En la perspectiva de Misión, se destacan resultados positivos en la gestión académica, como el porcentaje de fichas correctamente programadas (96,3%), superando la meta esperada, lo que denota una adecuada planeación. Sin embargo, el cumplimiento de horas programadas (31,9%) y el indicador de aprendices en etapa productiva (69,6%) muestran desviaciones importantes frente a lo esperado, lo cual es parte del análisis que se esta realizando en cuanto a la información registrada en el aplicativo SOFIA Plus. 
Finalmente, los indicadores de retención presentan desempeños sobresalientes (150,5% y 123,5%), lo que refleja impacto positivo de las estrategias de bienestar al aprendiz.</t>
  </si>
  <si>
    <t>-Se resalta rubros que presentan un desempeño sobresaliente en compromisos, como los que alcanzan 85,4%, 96,1% y 69,6%, superando o acercándose a la meta esperada. Esto refleja una adecuada gestión en procesos contractuales específicos y capacidad de ejecución en determinadas líneas.
Sin embargo, existe un grupo importante de rubros con ejecución media o baja, con compromisos entre 41,7% y 62,8%, lo que indica un avance inferior al esperado y evidencia posibles cuellos de botella en la estructuración, contratación o inicio de actividades.
En cuanto a las obligaciones, el comportamiento es considerablemente bajo en todos los casos, con porcentajes entre 3,9% y 21,4%, frente a un esperado del 12,1%. Aunque algunos rubros superan levemente este valor, en general se evidencia una baja materialización del gasto, lo que sugiere rezagos en la ejecución física de los contratos o en los procesos de pago.
De manera general, el análisis permite concluir que, si bien existe una dinámica positiva en algunos rubros con altos niveles de compromiso por la ejecución de los rubros de contratacio2n de instructores y de apoyos administrativos y de gestión, se continúa con el ejercicio con la etapa pre contractual de la ejecución de los recursos destinados para realizar mantenimiento de bienes muebles e inmuebles y compra de materiales de formación, en cuanto a viáticos administrativos e instructores, cumplen con la programación, sin embargo se proyecta una necesidad de recursos adicionales para continuar con las actividades del segundo semestre de la vigencia.</t>
  </si>
  <si>
    <t>El Centro de Biotecnología Industrial – CBI presenta para el primer trimestre de 2026 un comportamiento acorde con el inicio de vigencia, con avances importantes en cobertura y retención, y rezagos en certificación y ejecución de algunos componentes estratégicos.
En certificación, los indicadores muestran niveles bajos, con ejecuciones del 7,2% en formación titulada, 6,3% en complementaria y 6,4% en total, así como 14,9% en educación superior y 5,6% en técnica laboral. Este comportamiento es consistente con el ciclo formativo, cuyo impacto se consolida en trimestres posteriores.
En cobertura, el centro evidencia un buen desempeño en formación titulada (74,8%), educación media (90,8%) y educación superior (79%), mientras que la formación complementaria (21,7%), virtual (23,3%) y el total de formación (31,2%) requieren aceleración para cumplir las metas anuales.
En inclusión, se destacan avances en población vulnerable (61,7%) y personas con discapacidad (58,2%); sin embargo, se presentan rezagos en economía popular (17,1%) y economía campesina (20,6%), lo que demanda estrategias de focalización.
En relación con el sector productivo, los contratos de aprendizaje alcanzan un 45,2%, mostrando un comportamiento progresivo. El bilingüismo presenta un 21%, evidenciando una fase inicial de ejecución.
En contraste, la retención muestra resultados sobresalientes, superando el 115% en todos los niveles, evidenciando una adecuada gestión de permanencia. No obstante, el indicador de grupos con más del 80% de horas programadas se ubica en 31,9%, reflejando debilidades en la ejecución de la planeación.
En ejecución presupuestal, el centro presenta un comportamiento mixto: varios rubros superan el porcentaje esperado de compromiso (66,9%), mientras otros presentan baja o nula ejecución. Los pagos, aunque en algunos casos superan lo esperado, en general se encuentran por debajo del nivel de compromiso, evidenciando rezagos en la ejecución financiera. Se destaca además la no ejecución en el componente de infraestructura, lo que constituye una alerta relevante.
En síntesis, el CBI muestra fortalezas en cobertura y retención, pero enfrenta retos en certificación, inclusión específica, ejecución curricular y gestión presupuestal.
Desde la Dirección Regional se realiza seguimiento permanente mediante Comités de Dirección, subcomités de Control Interno, Comités SIGA y el Consejo Directivo Regional, orientando acciones para acelerar la ejecución, fortalecer la certificación y optimizar el uso de los recursos, garantizando el cumplimiento integral de las metas institucionales.</t>
  </si>
  <si>
    <t>Al corte del primer trimestre de 2026, se mencionan la justificación de los siguientes indicadores; el indicador Cupos en Bilingüismo presenta meta 625 y ejecución 0; su cumplimiento se proyecta para el segundo trimestre por contar con un solo instructor de planta provisional, que se prioriza para atender formación titulada, se proyecta planeación de la meta complementaria de bilingüismo para el segundo trimestre. En cuanto al indicador Porcentaje de Grupos (fichas) de formación titulada con más del 80% de horas programadas de acuerdo con el diseño curricular, Porcentaje de Fichas correctamente programadas, Cupos formación complementaria, se cuenta con presupuesto asignado en la apertura presupuestal para contratación de instructores, adicional a esto se estarán realizando las gestiones pertinentes para el cumplimiento de la misma. En cuanto a este indicador Porcentaje de Fichas correctamente programadas la Meta es 1, la ejecución es 0,907, Hasta el momento la programación de fichas se ha realizado conforme a lo planeado. El % de aprendices en etapa productiva tiene meta 1 y ejecución 0,56; la dificultad radica en la baja motivación por falta de apoyos económicos. En cuanto al indicador Cupos en formación virtual (incluye Bilinguismo) (incluidos en la Formación Titulada y Complementaria), la Meta es 1600, ejecución 320, La planeación se ha realizado conforme a lo solicitado. Sin embargo, para el cumplimiento del indicador se depende de la disponibilidad de los grupos conforme a la bolsa nacional. El indicador Cupos poblaciones vulnerables muestra meta 1726 y ejecución 841 presenta un avance de (49,30%), sustentado en acciones de divulgación, articulación institucional y formación complementaria. El Cupo de formación para personas con discapacidad tiene meta 9 y ejecución 0; presenta baja ejecución, aunque se han impartido cursos complementarios a la población con discapacidad no presenta avance, esto obedece a que, al verificar la caracterización en la plataforma Sofía Plus, se evidencia que la población tiene registrados otras condiciones como desplazados por la violencia, indígenas, entre otras. En certificación de competencias laborales, el Número de instrumentos de evaluación construidos (meta 3, ejecución 0) se encuentran en proceso de construcción está en desarrollo progresivo. El Número de certificaciones en economía popular (meta 98, ejecución 0) y el Número de certificaciones en competencias laborales (meta 557, ejecución 0) dependen de la finalización de los procesos de evaluación. El Número de evaluaciones en competencias laborales (meta 559, ejecución 0) actualmente se encuentran en ejecución 10 proyectos de evaluación, las evaluaciones solo se contabilizan una vez registre el juicio de competencia en el aplicativo DSNFT.</t>
  </si>
  <si>
    <t>- En cuanto a la parte presupuestal se informa lo siguiente; SIIFF 20, tiene un porcentaje comprometido de 0% y porcentaje de ejecución 0%, los elementos de protección aprendices estrategia placa huella. Necesidad radicada y publicada actualmente en la plataforma SECOP II para la recepción de precotizaciones y elaboración de estudios de mercado, análisis del sector y estudios previos.
SIIF 64 el cual tiene un cero % de ejecución debido a que esta los Elementos de protección aprendices. Necesidad radicada y publicada actualmente en la plataforma SECOP II para la recepción de precotizaciones y elaboración de estudios de mercado, análisis del sector y estudios previos
SIFF 10, Giras Técnicas. Necesidad radicada y publicada actualmente en la plataforma SECOP II para la recepción de precotizaciones para elaboración de estudios de mercado, análisis del sector y estudios previos para recepción de ofertas. SIIFF 18, Fondo para la Industria para la Construcción FIC. Materiales de formación y Elementos de Protección: Proceso publicado en la plataforma SECOP II para recepción de precotizaciones para elaboración de estudios de mercado, análisis del sector y estudios previos. Contratación de Instructores: adjudicado dos contratos por valor de $ 54.938.390.
SIFF 45. Materiales de formación regular publicado en la plataforma SECOP II para la recepción de cotizaciones para estructuración de estudios previos (estudio de mercado y análisis del sector). Contratación de un perfil para atender compromiso de formación dual por 6 meses por valor de 32.963.034. En cuanto a la apropiación vigente $ 1,214,773,339, porcentaje comprometido 15.30%, los recursos se encuentran comprometido, algunos investigadores se contratarán en el mes de agosto, no se logró antes por el tema de garantías. Otros procesos se encuentran en precotización, aprobación de la necesidad y otro en procesos de recontratación de estudios previos en el SECOP ll.
apropiación vigente $ 265,100,000, porcentaje de ejecución 13%, ya se cuenta comprometido la contratación del personal, otros procesos se encuentran en estructuración de la necesidad y otro proceso que está inmerso en este se encuentra en estructuración del Ci para hacer el cambio del rubro toda vez que se requiere para hacer compra de equipos y no para mantenimiento. En cuanto al presupuesto de 99,244,000, y su avance en ejecución 2.841.920 no representa avance significativo únicamente se ha adelantado la contratación de un instructor, para garantizar el cumplimiento se tiene previsto ampliar la contratación de instructores en el segundo semestre una vez culmine la ley de garantías, para poder cumplir con la ejecución del recurso. IMPLEMENTACIÓN DE LOS PROGRAMAS DE COMPETITIVIDAD Y DESARROLLO TECNOLÓGICO PRODUCTIVO EN EL SENA NACIONAL en cuanto al presupuesto de 265100000, ya se encuentra comprometido contratación del persona, y otras acciones se encuentra en proceso de estructuración de la necesidad</t>
  </si>
  <si>
    <t>En lo relacionado con Indicadores de formación como Bilingüismo el centro requiere apoyo de programación para lograr el indicador, logrando optima programación de instructores de planta y ejecución de los recursos para contratación de instructores de manera adecuada, lo mismo aplica para lo relacionado con formación titulada y complementaria,  el avance el poblaciones vulnerables: Meta 1.726, ejecución 841 (49,3%), El avance se sustenta en divulgación, articulación institucional y oferta complementaria; Cupos para personas con discapacidad: Meta 9, ejecución 0. Aunque se han impartido cursos, no se registra avance porque la caracterización en Sofía Plus clasifica a los aprendices en otras condiciones (desplazamiento, pertenencia étnica, etc.); se debe fortalecer para los siguientes trimestres los indicadores relacionados de competencias laborales toda vez que están en baja ejecución.
Ejecución Presupuestal proyecto de inversión  20 – Elementos de protección (Placa Huella) y de la dependencia 64, manifiestan estar publicado para cotizaciones, lo mismo para giras técnicas y lo relacionado con el Fondo de la industria de la construcción en materiales de formación de todas las dependencias, por todo lo anterior se sugiere muy respetuosamente al gerente público organizar seguimiento a ejecución presupuestal con detallado de acciones y cumplimiento de tiempos para lograr una ejecución oportuna y de calidad de todos los recursos asignados en apertura  y durante la vigencia de acuerdo con el equipo de coordinadores académicos, administrativos entre otros de la dirección y centro.</t>
  </si>
  <si>
    <t>Con base en la información obtenida de Administración Educativa, el indicador de Educación superior con la meta de 5.779 tiene una ejecución del 85%, la meta de Formación Titulada presenta una ejecución del 4.857 La meta de Total Formación Profesional Integral con una ejecución del  38% se ha visto afectada por la baja ejecución en Formación Complementaria debido al inicio del calendario académico a partir de febrero, los Instructores de contrato iniciaron a partir de esta fecha, el trimestre se convirtió en 35 días hábiles, aunado al proceso administrativo para formación complementaria virtual es con bolsas nacionales de D.G., es importante indicar la intermitencia en la disponibilidad aplicativos Betowa y Zajuna; además según la línea medular del CMM la meta en formación complementaria es elevada y retadora, para lo cual se están implementando estrategias con para lograr el cumplimiento. Respecto de los indicadores de Retención la ejecución supera la meta en 105% para Total Formación Laboral, Educación Superior, Titulada y Complementaria. En el Programa de bilingüismo con una meta 6.746 tuvo una ejecución del 28%; Los indicadores Certificación en Formación Profesional Integral Profesional tiene en una ejecución promedio de 9,69%; los indicadores de Certificación en Competencias Laborales tienen una ejecución promedio de 6,13%, según el comportamiento histórico la ejecución en estos indicadores tendrá un avance significativo en el Segundo trimestre. 
Los indicadores de Educación Superior y Formación Titulada, se reportan ejecuciones del 85% y 86%, respectivamente, evidenciando un avance favorable frente a las metas proyectadas para el período y consolidando la dinámica de formación formal del Centro. Sin embargo, el indicador de Total Formación Profesional Integral registra un avance del 38%, afectado por factores operativos como el inicio tardío del calendario académico, la incorporación de instructores de contrato a partir del mes de febrero, la reducción del primer trimestre a 35 días hábiles efectivos, la complejidad administrativa en la contratación de formación complementaria virtual a través de bolsas nacionales asignadas por la Dirección General y la intermitencia en el funcionamiento de los aplicativos institucionales Betowa y Zajuna. Además, se reconoce que la meta en formación complementaria establecida para el Centro es particularmente alta y retadora, razón por la cual se están implementando estrategias orientadas a mejorar los niveles de ejecución en el corto y mediano plazo.
Respecto a los indicadores de Retención, se destaca un desempeño sobresaliente, alcanzando una ejecución superior al 105% en las modalidades de Total Formación Laboral, Educación Superior, Formación Titulada y Formación Complementaria, reflejando el fortalecimiento de las estrategias de permanencia y acompañamiento a los aprendices. En contraste, el Programa de Bilingüismo evidencia una ejecución parcial del 36%.</t>
  </si>
  <si>
    <t>Para este período el CMM cuenta con una apropiación presupuestal vigente por valor de $7.400.722.898 y  presenta una ejecución del 64% en compromisos y pagos equivalentes al 16,89%, lo que demuestra un cumplimiento superior a las metas establecidas por la Dirección Administrativa y Financiera para el primer trimestre.  Los rubros que no muestran ejecución en este período se concentran principalmente en Adecuaciones y construcciones, Materiales de Formación, Mantenimiento de bienes Muebles y bienes Inmuebles con una apropiación vigente de $1.784.984.331, cuyos procesos de contratación se están adelantando y se espera poder adjudicar en el período abril – mayo de 2026; importante señalar que se está adelantando el proceso de solicitud de recursos para compra de equipos, compra de elementos de protección y materiales de formación por valor de $772 millones. 
El análisis del avance de los indicadores, evidencia una ejecución favorable en los programas de formación formal y en las estrategias de retención, aunque persisten desafíos importantes en la formación complementaria, bilingüismo y certificaciones laborales. Las causas estructurales que han afectado el avance de algunos indicadores están claramente identificadas y se están implementando medidas de mejora para su corrección. En el ámbito presupuestal, el cumplimiento de metas de ejecución es superior al esperado, destacándose la capacidad de gestión del Centro, aunque persisten procesos contractuales en curso que deberán ser objeto de seguimiento riguroso para asegurar la ejecución plena de los recursos disponibles en los plazos previstos.</t>
  </si>
  <si>
    <t>Se aprueba el reporte de justificación de indicadores de gestión y presupuesto presentado por el Centro Metalmecánico - BTA D.C. correspondiente al seguimiento del primer trimestre de la vigencia 2026. Los resultados reflejan un desempeño favorable en los componentes de educación superior y formación titulada, los cuales registran avances del 85% y 86% respectivamente, evidenciando una dinámica positiva en la formación formal del centro. De manera sobresaliente, los indicadores de retención superan el 105% en todas las modalidades evaluadas, lo que da cuenta del fortalecimiento de las estrategias de permanencia y acompañamiento implementadas para garantizar la continuidad de los aprendices en sus procesos formativos.
Se identifican oportunidades de mejora en el indicador de total formación profesional integral, el cual alcanza un 38% de ejecución, afectado por factores operativos propios del inicio de vigencia como el calendario académico reducido a 35 días hábiles, la incorporación de instructores de contrato a partir del mes de febrero, la gestión administrativa para formación complementaria virtual a través de bolsas nacionales de Dirección General y la intermitencia presentada en los aplicativos Betowa y Zajuna. Así mismo, el programa de bilingüismo registra un avance del 36%, mientras que los indicadores de certificación en formación profesional integral y certificación en competencias laborales presentan ejecuciones promedio del 9,69% y 6,13% respectivamente, comportamiento que, de acuerdo con el histórico del centro, tiende a incrementarse significativamente durante el segundo trimestre del año. Para la vigencia 2026, el centro ha dispuesto la implementación de estrategias orientadas a mejorar los niveles de ejecución en formación complementaria, reconociendo que la meta asignada en esta línea medular es particularmente retadora.
En materia presupuestal, el centro cuenta con una apropiación vigente de $7.400.722.898 y registra una ejecución del 64% en compromisos, con pagos equivalentes al 16,89%, cumplimiento que supera las metas establecidas por la Dirección Administrativa y Financiera para el primer trimestre. Los rubros que no muestran ejecución en este período se concentran en adecuaciones y construcciones, materiales de formación y mantenimiento de bienes muebles e inmuebles por $1.784.984.331, cuyos procesos contractuales se adelantan con proyección de adjudicación entre abril y mayo. Adicionalmente, se encuentra en trámite la solicitud de recursos para compra de equipos, elementos de protección y materiales de formación por valor aproximado de $772 millones. Se sugiere mantener el seguimiento riguroso a los procesos contractuales en curso para asegurar la ejecución plena de los recursos dentro de los plazos previstos.</t>
  </si>
  <si>
    <t>-COD 817 – Presenta un avance del 74,6%, influenciado por los “cupos pasan” del cumplimiento de metas 2025 (101% en tecnólogos presenciales y 106% en virtuales), lo que limitó la oferta inicial 2026 a 120 cupos de 330 previstos. Para el segundo trimestre se proyecta ampliar la oferta y ajustar la planeación anual.
COD 53, 58, 64 y 818 – Al cierre del I trimestre 2026, el indicador de formación integral alcanza 29,5%, resultado bajo debido a que la oferta presencial no se ejecutó según lo planeado y no hubo técnicos laborales. Para el II trimestre se espera llegar al 75%. En formación complementaria se registra 20,1%, afectado porque los cursos iniciaron en febrero; se proyecta mejora con estrategias y alianzas.
COD 73 – Avance del 37,2%, ya que los cupos corresponden a grado 11 en ejecución; los de grado 10 se programarán en próximos trimestres, nivelando el indicador.
COD 274 – Ejecución acorde a lo planeado: se cumplió la primera oferta titulada virtual y la complementaria iniciará en el segundo trimestre.
COD 275 – Avance del 24,2% (1.105 de 4.560 cupos), acorde al trimestre. El componente de bilingüismo en titulada alcanza 68,8%.
COD 825, 816, 641 y 812 – Indicadores en ejecución conforme a la planeación, con incremento proyectado mediante fortalecimiento de oferta, inclusión y ampliación de cobertura.
COD 771 – Resultado del 97,7%, superior a la meta (70%), evidenciando eficiencia en planeación académica, articulación y control de calidad.
COD 824 – El resultado del indicador “Porcentaje de Grupos (fichas) de formación titulada con más del 80% de horas programadas de acuerdo con el diseño curricular” (29,6%), frente a una meta del 100%, Se evidencia un plan de mejora significativo en la planeación y ejecución de la programación académica. En respuesta a este resultado, se han venido realizando reuniones periódicas con las coordinaciones académicas, orientadas a identificar las causas de las desviaciones y definir acciones correctivas que permitan mejorar el cumplimiento del indicador.
En este sentido, se han establecido los siguientes planes de acción:
Fortalecimiento de la planeación anticipada, Control y seguimiento mensual, Optimización 
COD 295 – En ejecución según programación de evaluaciones que se intensificarán; no se cuenta con dato exacto por fallas en DSFNST.
COD 822 – Avance asociado a gestión 2026 y contratos 2025, evidenciando continuidad en vinculación de aprendices.
COD 823 – Resultado del 65,7%, afectado por demoras administrativas. Se implementará equipo para agilizar procesos.
El comportamiento de los indicadores al cierre del primer trimestre de 2026 responde a las dinámicas propias de inicio de vigencia, donde predominan actividades de planeación, estructuración y apertura de procesos. Se proyecta una mejora significativa en los niveles de ejecución durante el segundo trimestre, en línea con la consolidación de la oferta formativa, el fortalecimiento de estrategias institucionales y la articulación con actores externos.</t>
  </si>
  <si>
    <t>-COD 14
Se encuentra en proceso de estructuración de necesidades para el cumplimiento del PIC 2026.
COD 64
Para las estrategias CampeSena y Full Popular, se avanza en la estructuración de los procesos de materiales de formación, EPP y gastos de bienestar al aprendiz. Estos se tramitarán una vez inicie la formación especial continua, dado que corresponden a apoyos de sostenimiento. Los viáticos se gestionarán conforme a las necesidades que se presenten.
COD 34
De los $264.456.005 asignados en la apertura, se centralizaron $95.226.963 correspondientes al mantenimiento de los laboratorios LEM y LEF, solicitados en Tayana por Producción de Centros. Adicionalmente, $3.638.100 ya se encuentran comprometidos en el proceso de materiales de formación (papelería), lo que representa un 1,40% de ejecución. Actualmente, se adelanta la estructuración de necesidades para comprometer el saldo restante.
COD 44
Se centralizaron $9.982.077, quedando un saldo de $379.508.876 correspondiente a apoyos de sostenimiento, los cuales se tramitarán durante la vigencia conforme a la normatividad vigente.
COD 27
Se han comprometido $134.334.282 por concepto de contratación de instructores. Adicionalmente, se encuentra en proceso la estructuración de necesidades para el mantenimiento de equipos de formación y vehículos del centro. A la fecha, la ejecución se encuentra por debajo del 3%, frente al 60,70% esperado; sin embargo, en pagos se mantiene el cumplimiento conforme a la planeación.
COD 38
Se encuentra en proceso la estructuración de materiales de formación para CampeSena en programas titulados y complementarios, con proyección de compromiso del recurso en el mes de mayo. En cuanto a la contratación de instructores, se han comprometido $147.809.907, lo que representa un avance del 40,50%.
COD 85
Se avanza en la estructuración de materiales de formación para programas complementarios y titulados en la estrategia Full Popular. Los viáticos se gestionan de acuerdo con las necesidades del centro. Respecto a la contratación de instructores, se solicitó la centralización de $47.158.083, y el excedente se proyecta comprometer posterior a la Ley de Garantías.
COD 68
Se encuentra en proceso la estructuración de materiales y mantenimiento de los laboratorios LEM y LEF. En contratación de instructores, se solicitó la centralización de $3.000.000 correspondientes a excedentes; los demás recursos ya se encuentran comprometidos.
COD 24
Se adelanta la estructuración de procesos de mantenimiento para jardinería, recarga de extintores y ferretería. Se centralizaron $8.000.000 correspondientes a subestaciones y se trasladaron $35.000.000 del rubro de fumigación a hotelería. Se encuentra pendiente la definición del uso del recurso de $1.000.000 asignado para el trámite de publicidad.
Las demás dependencias avanzan con sus compromisos y pagos conforme a la planeación institucional establecida para la vigencia 2026.</t>
  </si>
  <si>
    <t>Se aprueba el reporte de justificación de indicadores de gestión y presupuesto presentado por el Centro de Gestión Industrial - BTA D.C. correspondiente al seguimiento del primer trimestre de la vigencia 2026. Los resultados reflejan un comportamiento acorde con la etapa inicial del año, destacándose el indicador de fichas correctamente programadas, el cual alcanza un 97,7% de cumplimiento, muy por encima de la meta establecida del 70%, lo que evidencia eficiencia en la planeación académica y una adecuada articulación de los procesos formativos del centro. De igual forma, el avance en cupos de formación titulada presencial y virtual responde a la dinámica de transición entre vigencias, situación que limita parcialmente la oferta del primer trimestre pero que se proyecta normalizar durante el segundo periodo del año.
Se identifican oportunidades de mejora en indicadores como formación integral (29,5%), formación complementaria (20,1%) y articulación con la media (37,2%), cuyos niveles de avance obedecen a que la oferta presencial no se ejecutó según lo planeado inicialmente y a que varios cursos iniciaron apenas en el mes de febrero, lo cual es propio de la fase de alistamiento del primer trimestre. Así mismo, el indicador de grupos con más del 80% de horas programadas (29,6% frente a una meta del 100%) refleja una desviación frente a lo esperado; no obstante, el centro ya ha implementado reuniones periódicas con las coordinaciones académicas orientadas a identificar las causas y definir acciones correctivas, incluyendo el fortalecimiento de la planeación anticipada y el control mensual de la ejecución. Para la vigencia 2026, se recomienda mantener estos espacios de seguimiento y ajustar oportunamente la programación académica para alcanzar los niveles proyectados en los próximos trimestres.
En materia presupuestal, la ejecución durante este primer trimestre se ha concentrado en la estructuración de necesidades y la gestión precontractual de los diferentes rubros. En la dependencia 27 se han comprometido $134.334.282 por concepto de contratación de instructores, mientras que en la dependencia 38 se registran compromisos por $147.809.907 (40,50% de avance). Por su parte, los recursos de apoyos de sostenimiento por $379.508.876 se tramitarán conforme a la normatividad vigente durante el año, y rubros como mantenimiento de laboratorios LEM y LEF, materiales de formación para CampeSENA y Full Popular, y mantenimiento de equipos y vehículos se encuentran en proceso de estructuración de necesidades. Se sugiere agilizar la consolidación de estos procesos contractuales para asegurar una ejecución más dinámica de cara al cierre del primer semestre.</t>
  </si>
  <si>
    <t>-Análisis y Justificación por Categorías Indicadores de Gestion I Trimestre 
Eje de Economía Campesina, Popular y Poblaciones Vulnerables
•	Economía Campesina y Popular (Avance: ~41.4% y 41,5%): La justificación reside en el despliegue temprano de ofertas rurales y el fortalecimiento de la estrategia de "SENA en los territorios". Se ha logrado captar un flujo importante de matriculados gracias a las alianzas locales.•	Poblaciones Vulnerables (Avance: 36.2%): Presenta un comportamiento sólido, alineado con las metas de inclusión social del centro. El avance se debe a la ejecución de programas de formación titulada y complementaria dirigidos a víctimas y comunidades en riesgo.•	Personas con Discapacidad (Avance: 5.1%): Este es un nivel de avance bajo. La justificación técnica sugiere trabajar en las convocatorias específicas para esta población hacia el segundo y tercer trimestre.•	Cupos programa Integracion con la Educacion Media "Tecnicos Laborales" (Avance: ~103,1%): Este indicador muestran un nivel de cumplimiento de la meta que sobrepasa la meta proyectada.•	Cupos formación titulada, evidencia un avance significativo del nivel de cumplimiento que asciende al 74,5%.
Eje de Retención y Calidad Académica
•	Retención Total (Avance: 99.9%): Se justifica por la implementación efectiva de los planes de bienestar al aprendiz, el seguimiento oportuno de los instructores y las estrategias de prevención de la deserción. La retención en formación titulada supera las metas proyectadas (104.8% en técnica laboral).•	Bilingüismo (Avance: 22.1%): El avance es acorde al periodo, considerando que muchos cursos de formación complementaria en inglés inician su pico de ejecución tras la contratación completa de la planta de instructores transversales.
Eje de Certificación y Evaluación de Competencias
•	Certificación Total (Avance: 5.3%): Su justificación es estacional. Los procesos de certificación se concentran al final de los ciclos de formación. •	Evaluación y Certificación de Competencias Laborales (Avance: 0.0%): Se justifica en que la fase inicial del año se dedica a la planeación, sensibilización y concertación con las empresas del sector transporte. Los procesos de evaluación física suelen iniciar formalmente a partir del segundo trimestre.
Eje de Cupos y Matrícula
•	Cupos Educación Superior - Tecnólogos (Avance: 81.0%): Excelente nivel de avance. Se justifica por la alta demanda de programas tecnológicos en el sector transporte y la exitosa gestión de las convocatorias nacionales.•	Cupos Formación Complementaria (Avance: 17.7%): El avance es moderado. Se espera un incremento exponencial una vez se formalicen los convenios con empresas y gremios transportadores que demandan cursos cortos de actualización.
Factores Transversales de la Ejecución
Gestión de Contratos de Aprendizaje (Avance: 40.9%) El cumplimiento del 40.9% en aprendices con contrato de aprendizaje se justifica por la reactivación del sector transporte y la gestión de la oficina de relaciones c</t>
  </si>
  <si>
    <t>-El nivel de Ejecución Global de Compromiso se sitúa en un 77,04% ($8.095.714.735). Este porcentaje se considera altamente satisfactorio para el cierre del primer trimestre, superando las metas de gestión administrativa habituales para este periodo. Ejecución está traccionada por la contratación del talento humano (instructores y apoyo administrativo), que constituye el núcleo operativo del centro de formación.  Rubros que presentan niveles de compromiso superiores al 85%:
•	Contratación de Instructores (89,97%): Es el rubro con mayor peso financiero ($5.732 millones comprometidos). Su alta ejecución asegura la prestación del servicio educativo desde el inicio del año.•	Contratación de Apoyos Administrativos y de Gestión (94,84%): Con $1.993 millones comprometidos, se garantiza el soporte operativo necesario para las áreas transversales del centro.•	Impuestos (97,46%): Ejecución casi total de $337 millones, correspondiente al cumplimiento de obligaciones tributarias legales.•	Compra de Elementos de Protección y Dotación - Aprendices (99,95%): Ejecución prácticamente total, cumpliendo con los estándares de seguridad y salud para los aprendices en sus procesos prácticos.  Rubros que muestra un 0% de compromiso: •	Adecuaciones y Construcciones: Se encuentra en fase de revisión para solicitud de adición presupuestal, con publicación proyectada para la primera semana de julio.•	Apoyos de Sostenimiento - Alumnos: No presenta compromiso actual ya que su ejecución es estacional (mayo y diciembre), proyectando beneficiar a 51 aprendices.•	Capacitación no Formal: En proceso de justificación técnica y estudio de mercado. •	Gastos de Bienestar Alumnos: La observación indica una planeación detallada para 133 aprendices en apoyos alimentarios, eventos de bienestar (día del aprendiz) y recursos para aprendices de programas específicos (Campesena y Full Popular).•	Mantenimiento (Bienes Inmuebles y Muebles): Ambos procesos (Mínima Cuantía) tienen fechas de publicación definidas para la semana del 13 al 17 de abril, encontrándose actualmente en fase de estructuración y cotizaciones.•	Materiales para Formación Profesional: Con un presupuesto de $317 millones, se reporta en trámite administrativo para ejecución a partir de abril.
•	Monitores: Se proyecta la asignación para 11 aprendices en abril (26,6 millones y 9 aprendices en junio 23,6 millones).•	Papelería y Útiles de Escritorio: Proceso programado para la Tienda Virtual del Estado Colombiano entre el 20 y 24 de abril.•	Otras Compras y Gastos Asociados: Rubros como "Otras compras de equipos" y "Otros gastos asociados a la nómina" tienen procesos de mínima cuantía listos para publicación entre el 15 y el 24 de abril.•	Viáticos y Gastos de Viaje (Administrativo 32,20% / Formación 2,72%): Presentan una ejecución baja, lo cual es normal y justificable, ya que estos recursos se ejecutan según la necesidad operativa y los desplazamientos realizados durante toda la vigencia.</t>
  </si>
  <si>
    <t>Se aprueba el reporte de justificación de indicadores de gestión y presupuesto presentado por el Centro de Tecnologías del Transporte - BTA D.C. correspondiente al seguimiento del primer trimestre de la vigencia 2026. Los resultados reflejan un desempeño favorable en los componentes de formación titulada y educación superior, destacándose los cupos de educación superior tecnólogos con un avance del 81%, resultado que evidencia la alta demanda de programas tecnológicos en el sector transporte y la exitosa gestión de las convocatorias nacionales. De igual forma, se resalta el indicador de cupos de formación titulada con un 74,5% de ejecución y el programa de integración con la educación media en técnicos laborales con un 103,1%, superando la meta proyectada para el período. En el eje de retención, el centro alcanza un 99,9% de avance, con niveles superiores al 104% en técnica laboral, lo que da cuenta de la efectividad de los planes de bienestar al aprendiz y las estrategias de prevención de la deserción.
Se identifican oportunidades de mejora en indicadores como formación complementaria con un 17,7%, bilingüismo con un 22,1% y personas con discapacidad con un 5,1%, cuyos niveles de avance obedecen a la dinámica propia del primer trimestre y a que muchos cursos de formación complementaria inician su pico de ejecución una vez se formaliza la contratación completa de la planta de instructores. En cuanto a certificación total con un 5,3% y evaluación y certificación de competencias laborales con un 0%, este comportamiento se justifica por la estacionalidad de los procesos, los cuales se concentran al final de los ciclos formativos, mientras que la fase inicial del año se dedica a la planeación, sensibilización y concertación con empresas del sector transporte. Para la vigencia 2026, el centro proyecta incrementar estos niveles a partir del segundo trimestre una vez surtidas las etapas preparatorias.
En materia presupuestal, el centro registra una ejecución global en compromisos del 77,04% ($8.095.714.735), porcentaje altamente satisfactorio para el cierre del primer trimestre, impulsado principalmente por la contratación de talento humano. Se destacan los rubros de contratación de instructores con un 89,97% ($5.732 millones), contratación de apoyos administrativos y de gestión con un 94,84% ($1.993 millones), impuestos con un 97,46% ($337 millones) y compra de elementos de protección y dotación para aprendices con un 99,95%. Los rubros que presentan baja o nula ejecución se encuentran debidamente justificados: adecuaciones y construcciones está en fase de revisión para solicitud de adición presupuestal, apoyos de sostenimiento de alumnos tiene ejecución estacional proyectada para mayo y diciembre, y los procesos de mantenimiento de bienes inmuebles y muebles tienen fechas de publicación definidas para el mes de abril. Se sugiere mantener el seguimiento a los procesos contractuales programados para el segundo trimestre.</t>
  </si>
  <si>
    <t>El comportamiento de los indicadores asociados al compromiso presupuestal presenta niveles parciales coherentes con la etapa inicial de la vigencia y la dinámica de ejecución del centro. Se registra un 64,68% del presupuesto comprometido, esto sobre todo por contratación de servicios personales indirectos (contrataciones hechas en enero para toda la vigencia) y materiales de formación (actualmente en procesos de subastas inversas). 
Actualmente, se encuentran en curso procesos relevantes como contrataciones de mínima cuantía (contratación directa), que aún no se ven reflejados en los indicadora hasta su adjudicación y legalización. Asimismo, una parte significativa del presupuesto se encuentra respaldada mediante CDP.
También, las restricciones derivadas de la ley de garantías han limitado la suscripción de algunos contratos en este periodo, afectando el ritmo de compromiso. 
Por esto, los bajos porcentajes de compromiso observados no evidencian una baja gestión, sino una ejecución en tránsito, proyectándose un incremento sustancial en los próximos meses conforme se formalicen los procesos en curso.</t>
  </si>
  <si>
    <t>El Centro de Diseño Tecnológico Industrial – CDTI presenta para el primer trimestre de 2026 un comportamiento acorde con la dinámica inicial de la vigencia, con avances en cobertura y retención, y rezagos en certificación y algunos componentes estratégicos.
En certificación, los indicadores se ubican en niveles bajos pero esperados para el periodo, con ejecuciones del 12,1% en formación titulada, 11,4% en complementaria y 11,5% en total, mientras que en educación superior alcanza el 15,7% y técnica laboral el 10,6%. Este comportamiento es consistente con el ciclo formativo, cuyo mayor impacto se refleja en trimestres posteriores.
En cobertura, el centro muestra un desempeño favorable en formación titulada con 66,4% de ejecución, así como en programas de articulación con la media y educación superior (76,5%). Sin embargo, la formación complementaria (22,8%), la formación virtual (24,2%) y el total de formación profesional (30,2%) evidencian la necesidad de acelerar la operación para el cumplimiento de metas anuales.
En inclusión, los resultados reflejan avances moderados en población vulnerable (34,5%), con rezagos en economía popular (18,5%) y población con discapacidad (24,4%), lo que demanda estrategias de focalización.
En relación con el sector productivo, los contratos de aprendizaje alcanzan un 41,5%, mostrando un comportamiento progresivo. El bilingüismo presenta un 26,2%, evidenciando una fase de consolidación.
En contraste, la retención muestra resultados sobresalientes, superando el 120% en todos los niveles, evidenciando una gestión efectiva en la permanencia de aprendices. Asimismo, los indicadores de planeación académica presentan buen desempeño, con 96,2% en fichas correctamente programadas y 81,9% de aprendices en formación.
En ejecución presupuestal, el centro presenta un comportamiento mixto, con rubros que superan el porcentaje esperado de compromiso (59,8%) y otros con niveles bajos o sin ejecución. Los pagos, en general, se ubican por debajo del compromiso, evidenciando rezagos en la ejecución financiera, especialmente en algunos componentes estratégicos y en infraestructura.
En síntesis, el CDTI muestra fortalezas en cobertura, retención y planeación, pero enfrenta retos en certificación, inclusión y ejecución presupuestal, especialmente en la activación de recursos y pagos.
Desde la Dirección Regional se realiza seguimiento permanente mediante Comités de Dirección, subcomités de Control Interno, Comités SIGA y el Consejo Directivo Regional, orientando planes de mejora enfocados en acelerar la ejecución, fortalecer la certificación y garantizar el cumplimiento integral de las metas institucionales.</t>
  </si>
  <si>
    <t>Al corte del primer trimestre de la vigencia 2026, el Centro para el Desarrollo Agroecológico y Agroindustrial CEDAGRO presenta un nivel de avance inicial en los indicadores de formación, con comportamientos diferenciados entre los indicadores de cobertura y los de certificación, acorde con la dinámica propia del ciclo formativo.
En los indicadores de cupos de formación (titulada, complementaria y articulación con la media), se evidencia un avance progresivo, aunque aún por debajo del porcentaje esperado, debido a que gran parte de la ejecución se concentra en la apertura de nuevas fichas durante el segundo y tercer trimestre. No obstante, ya se observa gestión en la captación, matrícula y alistamiento de la oferta, lo que permitirá acelerar el cumplimiento en los próximos periodos.
Por su parte, los indicadores de certificación académica y certificación de competencias laborales presentan niveles bajos de ejecución en este corte. Esta situación responde a la naturaleza misma de estos indicadores, los cuales dependen directamente de la culminación del proceso formativo, la finalización de la etapa productiva y el cumplimiento de requisitos académicos, actividades que se materializan principalmente en los trimestres posteriores.
De igual manera, en el análisis específico de los programas de nivel tecnólogo, se identifican rezagos asociados a:
 Procesos de depuración y validación de aprendices en condición de certificación. Baja oportunidad en la culminación de la etapa productiva. Requisitos externos como la presentación de pruebas Saber TyT 
Las principales causas del comportamiento observado en los indicadores corresponden a:
Enfoque del primer trimestre en actividades de planeación académica, programación de oferta y asignación de instructores. Distribución de la ejecución de cupos a lo largo de la vigencia, con mayor concentración en periodos posteriores. Dependencia de los indicadores de certificación frente al cierre efectivo del ciclo formativo. Tiempos requeridos para la concertación de proyectos de evaluación y certificación por competencias laborales con el sector productivo 
Frente a este panorama, el Centro ha venido implementando acciones orientadas a fortalecer el cumplimiento de metas, entre las que se destacan:
Seguimiento permanente a los procesos de matrícula y ejecución de la oferta formativa. Estrategias de gestión territorial y articulación con empresas e instituciones educativas. Acompañamiento a aprendices en etapa productiva para asegurar su certificación oportuna. Plan de trabajo intensivo para la ejecución de certificación de competencias laborales 
En este contexto, se proyecta un incremento significativo en los indicadores durante el segundo trimestre, especialmente en cupos de formación, así como un avance progresivo en certificación hacia el segundo semestre, en la medida en que los programas alcancen su fase de finalización.</t>
  </si>
  <si>
    <t>Al corte del primer trimestre de la vigencia 2026, el Centro para el Desarrollo Agroecológico y Agroindustrial CEDAGRO presenta una ejecución presupuestal en etapa inicial, acorde con la dinámica propia del inicio de la vigencia, caracterizada por la estructuración, apertura y adjudicación de procesos contractuales.
Se evidencia que las ejecuciones más representativas se concentran en el rubro de servicios personales, lo cual responde a la naturaleza recurrente de estos compromisos y a la necesidad de garantizar la continuidad de la operación misional del Centro. Este comportamiento cobra mayor relevancia en la presente vigencia, considerada atípica debido a la aplicación de la Ley de Garantías en el marco de las elecciones presidenciales en Colombia, lo que impacta los tiempos y dinámicas de contratación de bienes y servicios.
Por otra parte, varias dependencias presentan niveles bajos o nulos de compromiso y pago, situación que obedece a que los procesos contractuales asociados, especialmente en rubros como materiales de formación, mantenimiento, dotación y servicios, se encuentran en fase precontractual, de estructuración o programados conforme a la planeación contractual del Centro.
Las principales causas de la baja ejecución en este corte corresponden a:
Tiempos asociados a la planeación y estructuración de procesos contractuales. Restricciones y ajustes en la programación derivados de la Ley de Garantías. Procesos cuya ejecución se encuentra programada para etapas posteriores de la vigencia. Rubros con ejecución progresiva o sujeta a demanda, como viáticos y apoyos.
En este sentido, es importante precisar que los procesos contractuales de bienes y servicios se encuentran debidamente planificados y su compromiso se realizará principalmente a partir del tercer trimestre, en coherencia con la programación contractual del Centro de formación.
Desde Planeación se viene realizando seguimiento permanente a la ejecución presupuestal, con el fin de garantizar el cumplimiento de los cronogramas establecidos y la adecuada gestión de los recursos.
En este contexto, se proyecta una mejora progresiva en los niveles de ejecución durante los siguientes trimestres, a medida que se consoliden los procesos contractuales en curso, asegurando así el cumplimiento de las metas institucionales para la vigencia 2026.</t>
  </si>
  <si>
    <t>Al corte del primer trimestre de la vigencia 2026, el Centro para el Desarrollo Agroecológico y Agroindustrial (CEDAGRO) presenta un desempeño institucional alineado con la estacionalidad propia del sector educativo y las restricciones del marco legal vigente, caracterizado por un avance progresivo en los indicadores de cobertura frente a una etapa de alistamiento en las metas de certificación y ejecución presupuestal de inversión. De manera complementaria, el nivel de ejecución en los indicadores de certificación académica y de competencias laborales responde a la dinámica técnica del ciclo formativo, encontrándose supeditado a la culminación de etapas productivas y al cumplimiento de requisitos externos, como las pruebas Saber TyT, cuya materialización se proyecta para el segundo semestre. No obstante, la gestión realizada en la planeación académica, la estructuración de procesos contractuales y el seguimiento permanente desde el área de Planeación aseguran una base sólida que permitirá una aceleración exponencial en el cumplimiento de las metas institucionales y una mejora significativa en los niveles de ejecución presupuestal durante los próximos trimestres, una vez se consoliden los procesos de adjudicación y se cierren efectivamente las cohortes de formación en curso.</t>
  </si>
  <si>
    <t>La ejecución de los indicadores de la formación en el Centro Agoempresarial y Minero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El centro para el trimestre en estudio ha ejecutado el 69,38% del presupuesto asignado y se espera lograr la meta propuesta por la Dirección General, para lograrlo se están realizando los estudios de mercado y estudio previos de varios procesos que ya están en curso.</t>
  </si>
  <si>
    <t>El Centro Agropecuario de Buga, en articulación con las directrices institucionales, presenta a corte de marzo de 2026 un comportamiento de los indicadores de gestión con resultados diferenciados entre sus líneas estratégicas, evidenciando fortalezas en la ejecución y oportunidades de mejora en la planeación, la certificación y el cierre de los procesos formativos.
En términos de cobertura y ejecución de la formación, se observa un desempeño favorable, con avances acordes a la indicativa del Centro. Se identifica sobre ejecución en indicadores como Tecnólogo Regular Virtual, Auxiliares y Técnico bajo la estrategia Campesena; frente a ello, el Centro proyecta elevar solicitud de reevaluación, considerando que en su definición se priorizaron los cupos pasan establecidos por la Dirección de Formación Profesional, sin incorporar plenamente la indicativa institucional. En programas como Operario Regular, Tecnólogo y Técnico FIC, se cuenta con un plan de trabajo articulado con el INPEC y otras entidades aliadas para la apertura de nuevas acciones de formación, cuyos resultados se reflejarán en el segundo trimestre. Los demás indicadores mantienen un comportamiento acorde con la programación y el histórico, evidenciando una capacidad operativa consolidada y una respuesta pertinente a la demanda. Asimismo, se mantiene una tendencia positiva en retención y cobertura, derivada de estrategias de acompañamiento pedagógico y bienestar al aprendiz.  Frente al indicador de porcentaje de grupos de formación titulada con más del 80% de horas programadas, la Coordinación de Formación adelanta seguimiento mensual a la programación en Sofía Plus, con el fin de que las coordinaciones académicas garanticen la adecuada asignación de instructores. Este ejercicio incluye alertas orientadas al cumplimiento de la guía de programación.
En relación con el proceso de certificación, persisten brechas que continúan siendo un punto crítico. A corte de marzo, los niveles se mantienen por debajo de lo esperado, en línea con lo observado en el primer trimestre de 2025. No obstante, se han fortalecido los mecanismos de seguimiento mediante alertas a las coordinaciones académicas sobre programas próximos a finalizar, con el fin de asegurar la evaluación oportuna de los Resultados de Aprendizaje (RAP) y el cierre académico. Estas acciones han permitido avances progresivos, proyectándose un incremento en certificación, especialmente en formación titulada y complementaria.  Respecto al indicador de aprendices en estado “en formación”..., el Centro adelanta seguimiento y validación permanente a la actualización de evaluaciones, estados académicos y deserciones en Sofía Plus, garantizando oportunidad en los cierres.
Como acciones de mejora, el Centro orienta esfuerzos en: estructurar rutas de certificación con metas periódicas; fortalecer la programación académica para asegurar cierres oportunos y consolidar espacios de seguimiento para la toma de decisiones frente a indicadores críticos.</t>
  </si>
  <si>
    <t>Con corte al mes de marzo de la vigencia 2026, el Centro registra un avance en compromisos del 61,36%, evidenciando un desempeño favorable y superior al esperado para el primer trimestre del año. Se destaca la ejecución de rubros asociados a la contratación de instructores en las diferentes dependencias, así como la contratación de apoyos administrativos del Centro, lo cual refleja una adecuada planeación y oportunidad en la estructuración de los procesos contractuales. Este nivel de compromisos constituye un indicador positivo de gestión, en tanto asegura la reserva de recursos necesarios para el cumplimiento de las metas institucionales y mitiga el riesgo de rezagos en la etapa contractual.
No obstante, se identifican niveles de ejecución inferiores en otros rubros, tales como la compra de materiales de formación y elementos de protección personal, entre otros. En atención a esta situación, el Centro ha definido acciones orientadas a mejorar los indicadores de ejecución presupuestal, entre las que se destacan:
• Aceleración de la etapa de ejecución contractual, garantizando el inicio oportuno y el cumplimiento de los cronogramas establecidos.
• Fortalecimiento del seguimiento a la cadena presupuestal, mediante controles periódicos y la implementación de alertas tempranas.
• Implementación de mesas de seguimiento técnico-financiero, orientadas a destrabar procesos críticos y realizar monitoreo específico a los rubros con baja ejecución.
• Revisión y ajuste de cronogramas contractuales, alineándolos con la programación financiera del Centro, con el fin de evitar concentraciones de pagos en el último trimestre.
• Implementación estrategia SENA proveedor SENA.
En cuanto al nivel de avance de pagos, se evidencia una brecha significativa frente a los compromisos adquiridos. Esta situación se explica, en gran medida, porque la mayoría de los compromisos corresponden a contratos de ejecución mensual, lo que limita la materialización inmediata de pagos durante el periodo analizado. No obstante, con la puesta en marcha de nuevos procesos contractuales orientados a la adquisición de bienes y servicios, se prevé una mejora progresiva en este indicador.
Para ello, se implementarán las siguientes acciones una vez se avance en la ejecución y cumplimiento de los contratos:
• Agilización en la gestión de cuentas y pagos, promoviendo la radicación oportuna de soportes por parte de contratistas y una revisión eficiente por las áreas responsables.
• Priorización de los recursos ya comprometidos, enfocando esfuerzos en su ejecución efectiva durante el segundo trimestre, con el propósito de mejorar de manera sostenida los indicadores de pagos.
Como reto estratégico, el Centro de Formación orienta sus esfuerzos al cierre de brecha entre compromisos y pagos, mediante una gestión más dinámica, articulada y oportuna de la ejecución contractual y financiera, que permita asegurar el cumplimiento integral de los indicadores definidos.</t>
  </si>
  <si>
    <t>La Dirección Regional, en el marco del seguimiento integral a los indicadores misionales y financieros, evidencia que el Centro Agropecuario de Buga presenta un desempeño mixto al corte del primer trimestre de 2026. En cobertura, se destacan resultados favorables en formación titulada (82,4%), técnica laboral (83,0%), educación superior (80,4%) e integración con la media (93,6%), lo que refleja capacidad operativa consolidada. Asimismo, los indicadores de retención superan las metas (entre 115% y 129%), evidenciando efectividad en estrategias de permanencia. No obstante, se identifican rezagos en indicadores estratégicos como formación complementaria (20,9%), formación virtual (29,0%), economía campesina (24,4%) y bilingüismo (20,8%), que requieren ajustes para asegurar el cumplimiento anual.
En calidad y gestión académica, persisten brechas relevantes. El porcentaje de grupos con más del 80% de horas programadas alcanza solo 45,6% y el indicador de aprendices pendientes de evaluación en etapa productiva 44,4%, lo que evidencia debilidades en programación académica y cierre de procesos. De manera crítica, el componente de certificación registra niveles cercanos a 0% en certificación y evaluación de competencias laborales, así como bajos resultados en certificación de formación titulada (6,9%) y complementaria (4,5%), constituyéndose en el principal riesgo para el cumplimiento misional.
Desde el Despacho Regional se realizan controles permanentes mediante Comités de Dirección, subcomités de Control Interno, Comités SIGA y el Consejo Directivo Regional, donde se generan alertas por baja ejecución y se exigen planes de mejora. Esto se complementa con seguimientos quincenales del área de planeación, orientados a monitorear avances y corregir desviaciones oportunamente.
En inclusión, se destaca el cumplimiento en población con discapacidad (166,3%) y avances en población vulnerable (67,2%); sin embargo, persisten brechas en economía popular (48,3%) y en la gestión del contrato de aprendizaje (41,3%), evidenciando necesidad de fortalecer el relacionamiento empresarial.
En ejecución presupuestal, el Centro alcanza 61,36% en compromisos, ligeramente por debajo del esperado (63,7%), con comportamientos desiguales: mientras algunos rubros superan el 80%, otros permanecen en 0%, especialmente en materiales de formación. Los pagos, aunque bajos, responden a la dinámica contractual inicial, pero requieren aceleración para evitar rezagos.
En conclusión, el Centro presenta fortalezas en cobertura y retención, pero enfrenta riesgos en certificación, calidad académica y ejecución de indicadores estratégicos. Se requiere priorizar el cierre de brechas en certificación, fortalecer la planeación académica, dinamizar la formación complementaria y virtual, y optimizar la ejecución presupuestal con seguimiento estricto.</t>
  </si>
  <si>
    <t>El análisis del cumplimiento de los indicadores del SENA CLEM Tuluá para el primer trimestre de 2026 evidencia un desempeño institucional favorable, especialmente en los componentes de cobertura, permanencia y organización académica. Se destacan resultados significativos en cupos de formación titulada (78,1%), técnica laboral y otros (83,5%) y educación superior (66,5%), lo cual refleja una adecuada planeación y capacidad de respuesta del Centro frente a las metas establecidas. Asimismo, los avances en atención a poblaciones vulnerables (44,0%), economía campesina (31,1%) y economía popular (31,0%) evidencian coherencia con el enfoque territorial e inclusivo de la entidad .
Un aspecto altamente positivo corresponde a los indicadores de retención, los cuales presentan sobrecumplimientos importantes en todos los niveles de formación, alcanzando valores superiores al 100%, lo que demuestra una alta permanencia de los aprendices y una gestión efectiva en el acompañamiento formativo. De igual manera, el indicador de fichas correctamente programadas (89,6%) supera el porcentaje esperado, evidenciando una sólida organización académica. Se suma a lo anterior el excelente desempeño en la articulación con la educación media, donde se alcanza un 99,5% en cupos, consolidando la presencia institucional en el territorio.
Algunos indicadores presentan niveles de ejecución bajos, principalmente aquellos relacionados con certificación y evaluación de competencias laborales, los cuales registran un 0% de avance. Esta situación responde más a la dinámica propia del proceso ya si se han realizado y estan en proceso, adicional la ejecución suele concentrarse en etapas posteriores del año, que a una debilidad estructural. De igual forma, indicadores como formación complementaria (23,3%), formación virtual (26,8%), bilingüismo (26,4%) y aprendices de primer curso (14,4%) evidencian oportunidades para fortalecer estrategias de convocatoria y ampliación de cobertura.
El comportamiento general de los indicadores permite afirmar que el Centro cuenta con una base sólida para el cumplimiento de las metas de la vigencia 2026. Las oportunidades de mejora identificadas son gestionables y coherentes con el ciclo de ejecución institucional, por lo que, manteniendo el ritmo de trabajo y focalizando acciones en certificación, evaluación de competencias y fortalecimiento de la cobertura en ciertas líneas, se proyecta un resultado satisfactorio al cierre del año.</t>
  </si>
  <si>
    <t>El análisis del cumplimiento presupuestal del SENA CLEM Tuluá para el primer trimestre de 2026 evidencia un desempeño sólido en la fase de compromisos, reflejando una adecuada planeación financiera y una gestión oportuna de los procesos contractuales. Se observa que varios rubros superan el porcentaje esperado de compromiso (65,7%), alcanzando niveles entre el 70,2% y el 100%, lo cual indica una efectiva capacidad de ejecución en la apropiación de los recursos, así como una correcta articulación entre la programación presupuestal y la gestión contractual .
En cuanto al componente de pagos, si bien el comportamiento es más moderado, se evidencian avances relevantes en varios proyectos estratégicos, con porcentajes que superan el valor esperado del 12,1%, ubicándose en rangos entre el 19% y el 29%, e incluso con un caso destacado del 80,8%. Este comportamiento permite inferir una adecuada gestión del flujo de caja y de las obligaciones contractuales, en coherencia con los cronogramas de ejecución financiera y las condiciones de los contratos suscritos.
No obstante, se identifican apropiaciones con niveles de ejecución del 0% tanto en compromisos como en pagos, particularmente en algunos rubros asociados al fortalecimiento de la formación, infraestructura y programas de competitividad. Este comportamiento se explica por la fase inicial del ciclo presupuestal, en la cual varios procesos se encuentran en etapas de estructuración, elaboración de estudios previos o trámite contractual, lo que limita su ejecución efectiva durante el primer trimestre, sin que ello represente un riesgo estructural en el cumplimiento anual.
En términos generales, el comportamiento presupuestal del Centro es consistente con la dinámica de ejecución institucional, mostrando fortaleza en la gestión de compromisos y una evolución progresiva en pagos. Se recomienda focalizar esfuerzos en la aceleración de los procesos pendientes de contratación y en la gestión oportuna de los desembolsos, con el fin de optimizar la ejecución financiera en los siguientes trimestres y garantizar el cumplimiento integral de las metas presupuestales de la vigencia 2026.</t>
  </si>
  <si>
    <t>El análisis de los indicadores misionales del Centro Latinoamericano de Especies Menores – Valle para el primer trimestre de 2026 evidencia un desempeño favorable en términos de cobertura, acceso y permanencia. Se destacan resultados altos en cupos de formación titulada (78,1%), técnica laboral y otros (83,5%) y educación superior (66,5%), lo que refleja una adecuada capacidad operativa y de respuesta frente a la demanda formativa. Asimismo, la atención a poblaciones vulnerables (44,0%), economía campesina (31,1%) y economía popular (31,0%) muestra coherencia con el enfoque inclusivo y territorial, alineado con las políticas institucionales.
Un resultado especialmente relevante es el comportamiento de los indicadores de retención, los cuales superan el 100% en todos los niveles de formación, evidenciando una gestión efectiva del proceso formativo y estrategias sólidas de permanencia. A esto se suma el alto desempeño en la programación académica, con un 89,6% de fichas correctamente programadas (por encima del esperado), y el cumplimiento casi total en articulación con la educación media (99,5%), lo que fortalece la presencia del Centro en el sistema educativo y su impacto territorial.
En contraste, se identifican rezagos en indicadores asociados a certificación y evaluación de competencias laborales, todos con ejecución del 0%, así como en certificaciones en sus diferentes niveles (entre 6,7% y 19,5%). Aunque este comportamiento responde en gran medida a la dinámica del ciclo de ejecución donde estos procesos se concentran en fases posteriores, también evidencia la necesidad de fortalecer la planeación operativa y el seguimiento temprano. De igual forma, líneas como formación complementaria (23,3%), virtual (26,8%), bilingüismo (26,4%) y aprendices de primer curso (14,4%) requieren ajustes en estrategias de convocatoria y ampliación de cobertura.
En el componente presupuestal, el Centro presenta un desempeño sólido en compromisos, con múltiples rubros superando el porcentaje esperado (65,7%) e incluso alcanzando niveles cercanos al 100%, lo que indica una gestión contractual eficiente y una adecuada planeación financiera. En pagos, aunque el avance es más gradual, varios proyectos superan el referente esperado (12,1%), destacándose rangos entre 19% y 29% y un caso puntual del 80,8%, lo cual refleja una ejecución progresiva del flujo financiero.
No obstante, persisten rubros sin ejecución (0% en compromisos y pagos), principalmente en líneas de infraestructura, competitividad y algunos componentes de formación, asociados a etapas iniciales del proceso contractual. El Centro muestra una base sólida tanto en lo misional como en lo presupuestal, con fortalezas claras en cobertura, retención y gestión de compromisos; sin embargo, debe focalizar acciones en certificación de competencias, ejecución de recursos pendientes y fortalecimiento de la cobertura en líneas estratégicas para asegurar el cumplimiento integral de metas en la vigencia.</t>
  </si>
  <si>
    <t>-En lo corrido del primer trimestre de 2026, el comportamiento de los indicadores de gestión muestra un avance acorde con la etapa inicial del año, aunque con diferencias de algunos indicadores. Se evidencian resultados positivos en la atención a poblaciones vulnerables, con un avance del 64,7% (6.113 de 9.441 cupos), lo que refleja una buena orientación hacia el cumplimiento del rol social del centro.
Por otro lado, indicadores como contratos de aprendizaje presentan un avance del 37,8% (1.086 de 2.873), la ejecución se debe a que no pasaron suficientes contratos de aprendizaje de la vigencia 2025 a la 2026. Adicional a esto se realizó la primera oferta de este año, por lo que no se han tenido nuevos contratos lo cual espera que el indicador mejore en los próximos trimestres. Asimismo, algunos indicadores relacionados con certificación de competencias e instrumentos de evaluación aún no registran ejecución, lo cual es normal para el periodo dado que se inicio la oferta en el mes de febrero, pero claramente estos requieren atención para evitar dificultades con el cumplimiento en los próximos trimestres.
En general, el comportamiento es estable, pero demanda un impulso operativo en los próximos meses. En este sentido, es clave fortalecer la articulación con empresas para dinamizar la vinculación de aprendices mediante contratos de aprendizaje, así como consolidar la articulación con la educación media para ampliar la base de ingreso. De igual forma, se hace necesario intensificar estrategias de promoción, mejorar el seguimiento a certificaciones y trabajar de manera más integrada con los diferentes actores que están involucrados como la Cámara de comercio, las empresas y las instituciones de educación superior que inciden en el cumplimiento de metas.</t>
  </si>
  <si>
    <t>-Durante el primer trimestre de 2026, la ejecución presupuestal del centro ha presentado un comportamiento acorde con lo planeado, con un avance gradual propio del inicio de la vigencia. A la fecha, se evidencia un nivel de compromiso cercano al 35% del total apropiado, mientras que los pagos alcanzan aproximadamente el 22%, lo cual resulta consistente con la dinámica operativa del periodo.
Es importante tener en cuenta que la ejecución se ha visto condicionada por el contexto de ley de garantías, que limita la celebración de nuevos contratos y reduce la flexibilidad para contrataciones o movimientos presupuestales. Aún así, se destaca que los recursos ya comprometidos han permitido garantizar la continuidad de la operación y el desarrollo de actividades clave del centro.
Asimismo, los rubros asociados al funcionamiento y a la prestación del servicio de formación muestran un comportamiento estable, asegurando el cumplimiento de las obligaciones adquiridas hasta el momento. 
De cara a los próximos meses, el principal reto será acelerar la ejecución una vez se superen las restricciones normativas, priorizando la gestión de nuevos compromisos, el pago oportuno de obligaciones y una planeación anticipada que permita mantener la eficiencia en el uso de los recursos.</t>
  </si>
  <si>
    <t>Se aprueba el reporte de justificación de indicadores de gestión y presupuesto presentado por el Centro de Manufactura en Textiles y Cuero - BTA D.C. correspondiente al seguimiento del primer trimestre de la vigencia 2026. Los resultados reflejan un comportamiento acorde con la etapa inicial del año, destacándose el avance en atención a poblaciones vulnerables, que registra un 64,7% de cumplimiento con 6.113 cupos atendidos frente a una meta de 9.441, lo que evidencia el compromiso del centro con su función social y la focalización de esfuerzos en este componente misional.
Se identifican oportunidades de mejora en el indicador de contratos de aprendizaje, el cual presenta un avance del 37,8% con 1.086 registros frente a una meta de 2.873, situación que obedece principalmente a la baja transición de contratos entre las vigencias 2025 y 2026, así como al hecho de que apenas se realizó la primera oferta del año. Por otra parte, los indicadores asociados a certificación de competencias e instrumentos de evaluación no registran ejecución durante este trimestre, lo cual resulta comprensible dado que la oferta inició en el mes de febrero y estos procesos requieren un tiempo de maduración para reflejar resultados. Para la vigencia 2026, se recomienda fortalecer la articulación con el sector empresarial para dinamizar la vinculación de aprendices mediante contratos de aprendizaje, consolidar las alianzas con instituciones de educación media para ampliar la base de ingreso, e intensificar las estrategias de seguimiento a los procesos de certificación, trabajando de manera integrada con actores clave como la Cámara de Comercio y las instituciones de educación superior.
En presupuesto, el centro registra un nivel de compromiso cercano al 35% del total apropiado y pagos aproximados al 22%, comportamiento consistente con la dinámica del primer trimestre y condicionado por las restricciones propias de la ley de garantías, que limita la celebración de nuevos contratos. Los rubros asociados a funcionamiento y prestación del servicio de formación muestran estabilidad, garantizando la continuidad operativa. Se sugiere priorizar la gestión contractual una vez superadas las restricciones normativas, asegurando una ejecución eficiente de cara al cierre del primer semestre.</t>
  </si>
  <si>
    <t>Para el primer trimestre de 2026, se evidencia que el Centro de Formación presenta un adecuado cumplimiento en sus procesos. En este sentido, los indicadores 818, 575, 573, 572, 574, 56, 817, 73, 64 y 771 registran un comportamiento óptimo frente a las metas establecidas, lo cual representa un avance significativo para la gestión institucional.
Por otra parte, los indicadores 275, 822, 641, 825, 812, 816, 962, 820, 821, 565, 295, 566 y 824 presentan una ejecución inferior a la esperada para el cumplimiento de sus metas. No obstante, actualmente se están implementando acciones de mejora orientadas al fortalecimiento de estos resultados, especialmente en los procesos de seguimiento y evaluación de competencias, certificación de formación complementaria y ejecución de la formación complementaria.
Se proyecta que estas acciones generen resultados positivos en el siguiente corte de evaluación. Asimismo, el Centro de Formación continúa avanzando en las jornadas de socialización y en el acompañamiento mensual, enfocados en el seguimiento al cumplimiento de metas priorizadas en los proyectos institucionales.</t>
  </si>
  <si>
    <t>Con respecto a la ejecución presupuestal, se evidencia una apropiación vigente al 30 de marzo de 2026 por valor de $9.249 millones, en comparación con la apertura presupuestal inicial de $8.933 millones. Esto indica que al Centro de Formación le fueron adicionados recursos por $401 millones, destinados a la contratación de apoyos administrativos y de gestión, contratación de instructores y pago de impuestos.
Adicionalmente, se realizó un traslado presupuestal por $75 millones hacia los centros de Hotelería y Cenigraf, para atender procesos de contratación relacionados con el control de plagas, impermeabilización y lavado de tanques del complejo Paloquemao. Asimismo, se efectuó una reducción de $9 millones correspondiente a apoyos de sostenimiento.
Al cierre del periodo, el Centro de Formación logró cumplir la meta de Gerente Público en compromisos con un 74,97%, equivalente a $6.934 millones, y en pagos con un 14,53%, equivalente a $1.344 millones.
En cuanto a la ejecución por conceptos, se destaca lo siguiente:
•	100% en impuestos. 
•	99,85% en compra de elementos de protección y dotación para aprendices. 
•	99,56% en contratación de apoyos administrativos y de gestión. 
•	93% en contratación de instructores. 
•	44% en viáticos y gastos de viaje al interior del área administrativa. 
•	22% en gastos de bienestar de alumnos. 
•	20% en materiales de formación profesional. 
Se espera comprometer los recursos restantes en cuanto a materiales de formación, mantenimientos y adecuaciones durante el siguiente trimestre, de acuerdo con los compromisos adquiridos.</t>
  </si>
  <si>
    <t>Se aprueba el reporte de justificación de indicadores de gestión y presupuesto presentado por el Centro de Diseño y Metrología - BTA D.C. correspondiente al seguimiento del primer trimestre de la vigencia 2026. Los resultados reflejan un comportamiento favorable en indicadores clave como los identificados con los códigos 818, 575, 573, 572, 574, 56, 817, 73, 64 y 771, los cuales registran un desempeño óptimo frente a las metas establecidas para el período, lo que evidencia una adecuada gestión en los procesos académicos y administrativos del centro.
Se identifican oportunidades de mejora en indicadores  con código 275, 822, 641, 825, 812, 816, 962, 820, 821, 565, 295, 566 y 824, los cuales presentan una ejecución inferior a la esperada durante este primer trimestre. Esta situación obedece principalmente a la etapa de alistamiento propia del inicio de vigencia, que impacta los procesos de seguimiento y evaluación de competencias, la certificación de formación complementaria y la ejecución de la formación complementaria. Para la vigencia 2026, el centro ha dispuesto la implementación de acciones de mejora orientadas al fortalecimiento de estos resultados, así como jornadas de socialización y acompañamiento mensual enfocadas en el seguimiento al cumplimiento de metas priorizadas en los proyectos institucionales, medidas que se proyecta generen un impacto positivo en el próximo corte de evaluación.
En materia presupuestal, el centro cuenta con una apropiación vigente de $9.249 millones al cierre del primer trimestre, frente a una apertura inicial de $8.933 millones, lo que refleja adiciones por $401 millones destinados a contratación de apoyos administrativos y de gestión, contratación de instructores y pago de impuestos, así como un traslado de $75 millones hacia otros centros para atender procesos de mantenimiento del complejo Paloquemao y una reducción de $9 millones en apoyos de sostenimiento. La ejecución en compromisos alcanza el 74,97% ($6.934 millones) y en pagos el 14,53% ($1.344 millones), cumpliendo la meta de Gerente Público para el período. Se destacan ejecuciones del 100% en impuestos, 99,85% en compra de elementos de protección y dotación para aprendices, 99,56% en contratación de apoyos administrativos y 93% en contratación de instructores. Rubros como viáticos administrativos (44%), gastos de bienestar de alumnos (22%) y materiales de formación profesional (20%) presentan menor avance, proyectándose su compromiso durante el siguiente trimestre conforme a la planeación establecida.</t>
  </si>
  <si>
    <t>-Durante el primer trimestre de la vigencia 2026, el Centro de Formación evidencia avances en el cumplimiento de los procesos institucionales, reflejados en el comportamiento de los indicadores de gestión. En este sentido, los indicadores (824, 771, 823, 818, 575, 573, 56, 572, 574, 73 y 817) presentan un nivel de cumplimiento acorde con las metas establecidas, lo cual constituye un resultado favorable para la gestión institucional.
Por otra parte, los indicadores (962, 820, 821, 295, 654, 579, 578 y 581) registran dificultades en el logro de las metas programadas. En respuesta a estas desviaciones, se están implementando acciones de mejora orientadas al fortalecimiento del seguimiento, la evaluación de competencias y los procesos de certificación en los diferentes niveles de formación: complementaria, titulada, educación superior y formación técnica laboral.
Asimismo, el Centro de Formación continua consolidando estrategias de acompañamiento mediante jornadas de socialización y seguimiento mensual, enfocadas en el monitoreo del cumplimiento de metas priorizadas en los proyectos institucionales.</t>
  </si>
  <si>
    <t>-De acuerdo con la apertura presupuestal para la vigencia 2026, por valor de $12.025.553.342,00, y en comparación con la apertura presupuestal de la vigencia 2025, que ascendió a $10.780.057.146,00, se evidencia un incremento significativo en los recursos asignados al Centro de Formación.
En este contexto, se ha programado un acompañamiento permanente a los procesos de contratación, con el fin de garantizar una ejecución presupuestal eficiente, oportuna y coherente con los objetivos institucionales.
Con respecto a la ejecución presupuestal, a corte del 30 de marzo de 2026 se registra una apropiación vigente por $12.168.748.932,50, superior a la apertura inicial de $12.025.553.342,00, lo que indica la adición de recursos por valor de $216.849.707,00, provenientes de las dependencias 10, 24, 27 y 90.
Adicionalmente, se gestionaron los siguientes movimientos presupuestales:
•	Traslado de $35.000.000,00 al Centro de Hotelería, destinado al proceso de contratación del servicio de control de plagas del Complejo Paloquemao. 
•	Traslado de $10.000.000,00 al Centro de Gestión Industrial, para el proceso de adquisición y mantenimiento de extintores. 
•	Centralización de un saldo por $28.654.116,50. 
Como resultado, se alcanza una ejecución en compromisos del 74,98 %, equivalente a $9.123.737.757,00.
De acuerdo con el reporte del Centro de Formación, las dependencias 10, 11, 28, 34, 38, 42, 45, 66, 68, 85, 86 y 90 presentan un promedio de cumplimiento cercano al 98 %. Para los demás indicadores, se continúa avanzando en los procesos de contratación, con el propósito de asegurar el cumplimiento de la ejecución de los recursos asignados al Centro de Formación.</t>
  </si>
  <si>
    <t>Se aprueba el reporte de justificación de indicadores de gestión y presupuesto presentado por el Centro para la Industria de la Comunicación Gráfica - BTA D.C. correspondiente al seguimiento del primer trimestre de la vigencia 2026. Los resultados reflejan un desempeño favorable en indicadores clave identificados con los códigos 824, 771, 823, 818, 575, 573, 56, 572, 574, 73 y 817, los cuales registran un nivel de cumplimiento acorde con las metas establecidas para el período, lo que evidencia una adecuada gestión en los procesos académicos y administrativos del centro.
Se identifican oportunidades de mejora en los indicadores correspondientes a los códigos 962, 820, 821, 295, 654, 579, 578 y 581, los cuales presentan dificultades en el logro de las metas programadas durante este primer trimestre. Esta situación se atribuye principalmente a la etapa de alistamiento propia del inicio de vigencia, que impacta los procesos de seguimiento, evaluación de competencias y certificación en los diferentes niveles de formación, incluyendo la formación complementaria, titulada, educación superior y formación técnica laboral. Para la vigencia 2026, el centro ha dispuesto la implementación de acciones de mejora orientadas al fortalecimiento de estos componentes, así como la consolidación de estrategias de acompañamiento mediante jornadas de socialización y seguimiento mensual enfocadas en el monitoreo del cumplimiento de metas priorizadas en los proyectos institucionales.
En materia presupuestal, el centro cuenta con una apropiación vigente de $12.168.748.932 al cierre del primer trimestre, frente a una apertura inicial de $12.025.553.342, lo que refleja adiciones por $216.849.707 provenientes de las dependencias 10, 24, 27 y 90. Se gestionaron traslados por $35.000.000 al Centro de Hotelería para control de plagas del complejo Paloquemao y $10.000.000 al Centro de Gestión Industrial para adquisición y mantenimiento de extintores. La ejecución en compromisos alcanza los $9.123.737.757 (74,98%), destacándose que las dependencias 10, 11, 28, 34, 38, 42, 45, 66, 68, 85, 86 y 90 presentan un promedio de cumplimiento cercano al 98%. Para los demás rubros se continúa avanzando en los procesos de contratación, con el propósito de asegurar la ejecución plena de los recursos asignados al centro.</t>
  </si>
  <si>
    <t>Los resultados del primer trimestre reflejan una gestión misional efectiva con un cumplimiento global del 27.12% en la meta de cupos de formación integral (9,628 ejecutados de 35,497). Este avance se fundamenta en los siguientes puntos:
Sobrecumplimiento en Programas Estratégicos: Se destaca un avance excepcional en Educación Superior (Tecnólogos) con el 80.81% de la meta anual (1,238 cupos) y en la estrategia CampeSENA con el 73.96% (1,011 matriculados de 1,367), Esto justifica una respuesta oportuna a las necesidades de formación técnica de alta complejidad y de las comunidades rurales.
Alta Estabilidad y Retención: El indicador de retención total en formación titulada alcanza un 133.77%, superando significativamente las expectativas iniciales
Este porcentaje, sumado al 129.67% de retención en Educación Superior, justifica la calidad de los procesos de acompañamiento y los planes de bienestar que han minimizado la deserción
Ciclos de Certificación: Los indicadores de Evaluación y Certificación de Competencias Laborales (ECCL) reportan una ejecución del 0% a marzo
Esta cifra se justifica por la naturaleza cíclica del proceso, que durante el primer trimestre se concentra en la planeación y construcción de instrumentos, proyectando la certificación masiva de personas en Economía Popular y Campesina para los trimestres siguientes</t>
  </si>
  <si>
    <t>La ejecución presupuestal muestra una estrategia de aseguramiento de la operación anual mediante el compromiso temprano de los recursos.
Eficiencia en el Compromiso de Recursos: El Centro presenta un alto nivel de compromiso financiero, destacando el rubro de Fortalecimiento de la Formación Profesional, que cuenta con una apropiación de 2,131,333,919 y un compromisodel 86.401,842,358,663
Igualmente, el rubro de Servicios Personales registra un 78.50% comprometido ($1,008,857,695)
Aseguramiento Contractual: Estos altos niveles de compromiso, que iniciaron con un 64% global ya en el mes de febrero, se justifican por la necesidad de formalizar los contratos de prestación de servicios profesionales bajo el marco de la Ley de Garantías para garantizar la continuidad de la formación sin interrupciones
Comportamiento de los Pagos: El porcentaje de pagos efectivos se sitúa en promedio entre el 10% y el 17% (ej. 16.70% en formación y 15.60% en servicios personales)
Esta ejecución es coherente con el cierre del primer trimestre, donde los pagos corresponden a las primeras mensualidades de los contratos suscritos, manteniendo un flujo de caja equilibrado frente a los compromisos adquiridos
Proyectos Específicos: En proyectos como Tecnoacademia, el compromiso alcanza el 57.70% ($671,139,960), lo que asegura el funcionamiento de esta estrategia de innovación durante la vigencia</t>
  </si>
  <si>
    <t>El comportamiento de los indicadores durante el primer trimestre evidencia un nivel de ejecución alineado con la planeación institucional, con un avance cercano al esperado en términos de trimestralización. Demuestra una alta capacidad técnica y operativa, siendo un actor clave en la formación para la productividad regional. El reto para el segundo trimestre no será únicamente sostener el ritmo, sino lograr un crecimiento equilibrado, con calidad y pertinencia, asegurando impacto real en el empleo, la industria y la certificación de competencias. La ejecución del segundo trimestre será determinante para consolidar metas, especialmente en ECCL y formación complementaria.
También presentan resultados favorables:
•	Economía campesina: 73,96% 
•	Economía popular: 62,58% 
•	Poblaciones vulnerables: 50,41% 
•	Personas con discapacidad: 56,73% 
•	Contratos de aprendizaje: 53,82% 
Desde la Dirección, estos resultados muestran un buen nivel de articulación entre la oferta institucional, el enfoque de inclusión y la respuesta a poblaciones priorizadas.
No obstante, el desempeño no es homogéneo. El resultado global se soporta en algunos indicadores con avance sobresaliente, mientras otros muestran rezagos importantes o una ejecución nula, especialmente en certificación y competencias laborales.
Durante el primer trimestre, el comportamiento presupuestal del Centro evidencia una fase inicial de activación del gasto, característica de los ciclos institucionales, donde predominan:
•	Altos niveles de apropiación y compromiso inicial (CDP) 
•	Bajos niveles de pago efectivo (PAC) 
•	Procesos contractuales en estructuración o adjudicación 
Desde la Dirección Regional, este comportamiento es esperado, pero requiere monitoreo riguroso para evitar rezagos en la ejecución real durante el segundo trimestre.
•  El Centro presenta una activación progresiva de compromisos, alineada con la planeación. 
•  Se evidencia gestión en: 
•	Contratación de instructores. 
•	Materiales de formación. 
•	Servicios de apoyo.</t>
  </si>
  <si>
    <t>Al cierre del primer trimestre, los indicadores de formación muestran un avance positivo y coherente con una meta de ejecución anual. Se observan resultados sólidos en la organización y puesta en marcha de la oferta, especialmente en Integración con la Educación Media (100,0%), Fichas correctamente programadas (98,5%), Cupos de formación Técnica Laboral y Otros (82,9%), Cupos en Formación Titulada (77,8%) y Cupos en Educación Superior - Tecnólogos (68,9%). También es importante resaltar que los indicadores de retención ya superan la meta prevista, lo que refleja una buena gestión en el acompañamiento y permanencia de los aprendices. Asimismo, indicadores como Contrato de Aprendizaje (52,3%), Poblaciones vulnerables (54,8%) y Economía Popular (54,2%) presentan un comportamiento favorable para este momento del año, evidenciando gestión activa en articulación, matrícula y atención de la población objetivo.
Por otra parte, los indicadores con menor avance, especialmente los relacionados con certificación, evaluación de competencias laborales, bilingüismo (17,0%), formación virtual (26,2%), formación complementaria (22,4%), economía campesina (22,6%), personas con discapacidad (26,0%) y aprendices de primer curso (15,2%), deben leerse en función del corte trimestral y no como resultado definitivo, ya que su comportamiento depende del desarrollo gradual de la oferta, la matrícula, la ejecución de la formación y los cierres académicos y administrativos que se consolidan en los siguientes trimestres. En este sentido, el balance general es favorable, con fortalezas claras en planeación y permanencia, y con oportunidades de mejora en los procesos que por su naturaleza tendrán mayor dinamismo en el transcurso de la vigencia.</t>
  </si>
  <si>
    <t>Al cierre del primer trimestre de la vigencia, la ejecución presupuestal presenta un comportamiento acorde con la etapa inicial del ciclo anual. La apertura presupuestal fue de $26.831.784.459 y, a la fecha, se cuenta con una asignación de $31.636.431.618,00, lo que fortalece la disponibilidad de recursos para el cumplimiento de las metas institucionales.
En términos de compromisos, se evidencian avances importantes en varios rubros, incluso por encima del porcentaje esperado para este periodo, lo que refleja una gestión oportuna en la planeación, priorización de necesidades y estructuración de los procesos contractuales. De igual manera, algunos proyectos ya registran pagos, lo que indica que han iniciado su fase de ejecución conforme a la programación establecida.
En relación con los rubros que presentan una ejecución inferior a la esperada, es importante precisar que esta situación responde principalmente a dinámicas propias de la etapa precontractual. En varios casos ha sido necesario realizar ajustes en estudios previos, fortalecer soportes técnicos, actualizar cotizaciones, atender observaciones dentro de los procesos o reiniciar trámites cuando estos no cumplen las condiciones requeridas, incluyendo procesos que se han declarado desiertos. Estas situaciones inciden en los tiempos de ejecución, sin que ello implique falta de gestión.
Adicionalmente, a la fecha se adelantan procesos publicados en SECOP, particularmente para la adquisición de materiales de formación, los cuales se encuentran en curso y una vez culminen permitirán dinamizar los niveles de compromiso y pago en los siguientes periodos.
En este contexto, el comportamiento observado es consistente con el desarrollo del primer trimestre, en el que se concentran actividades de alistamiento, estructuración y gestión contractual. Se cuenta con procesos en marcha y una base de ejecución que permitirá acelerar el ritmo en los próximos cortes, manteniendo el seguimiento permanente para garantizar el cumplimiento de las metas al cierre de la vigencia.</t>
  </si>
  <si>
    <t>Al revisar los informes de avance en formación y ejecución presupuestal del primer trimestre de la vigencia, se evidencian resultados positivos en términos generales; sin embargo, es necesario incorporar algunas observaciones que permitan fortalecer laccioens que permitan la toma de decisiones. En el componente de formación, si bien se destacan avances significativos en la planeación y organización de la oferta, así como en indicadores de retención que superan las metas previstas, se recomienda complementar el análisis con una lectura más crítica de los indicadores que presentan sobrec umplimiento, a fin de validar la coherencia entre metas programadas y capacidad operativa. Asimismo, es importante profundizar en las causas estructurales de los indicadores con menor avance, no solo atribuyéndolos a la dinámica propia del trimestre, sino identificando posibles riesgos asociados a cobertura, acceso o pertinencia de la oferta, especialmente en población vulnerable, formación virtual y bilingüismo. 
En cuanto al componente presupuestal, aunque se evidencia una adecuada gestión en compromisos y una ejecución acorde con la etapa inicial del ciclo, se recomienda precisar con mayor detalle los factores que inciden en los retrasos de algunos rubros, diferenciando claramente entre causas administrativas, técnicas o de mercado. Igualmente, es pertinente fortalecer la trazabilidad de los procesos contractuales en curso, incluyendo cronogramas estimados de adjudicación y ejecución, con el fin de anticipar posibles cuellos de botella. que impidan el normal desarrollo de los procesos pre contractuales y contractuales . De igual manera se debe trabajar en el avance en Pagos, para aumentar el porcentaje y estar atemperado a lo establecido en la metas para el centro de formación.</t>
  </si>
  <si>
    <t>En términos generales, la ejecución a primer trimestre del Plan de Acción en el Centro de Comercio y Servicios evidencia avances relevantes en cobertura formativa, especialmente en programas titulados, aunque persisten retos en indicadores asociados a certificación de competencias. En relación con población vulnerable, el indicador Cupos totales para poblaciones vulnerables alcanza una ejecución del 58,85 %, lo que representa un avance significativo frente a la meta anual y refleja un adecuado direccionamiento de la oferta hacia poblaciones priorizadas. De manera complementaria, los cupos dirigidos a economía popular presentan un 56,83 % de ejecución, mientras que los correspondientes a economía campesina alcanzan un 30,63 %, mostrando un avance moderado que requiere fortalecimiento en los próximos meses para asegurar el cumplimiento de la meta. Los cupos para personas con discapacidad registran una ejecución del 26,45 %, lo que señala la necesidad de intensificar estrategias de inclusión y focalización.
En cuanto a la formación técnica, el indicador Cupos de formación técnica laboral y otros presenta un avance del 72,82 %, evidenciando un desempeño sólido y coherente con el cronograma de la vigencia. Asimismo, la retención en formación técnica laboral y otros alcanza un 121,79 %, superando ampliamente la meta establecida, lo que demuestra una gestión efectiva en la permanencia y acompañamiento de los aprendices. Estos resultados posicionan la formación técnica como una de las líneas con mejor desempeño institucional al período evaluado.
Respecto a la formación tecnológica, el indicador Cupos en educación superior (tecnólogos) reporta una ejecución del 68,02 %, lo cual refleja un avance significativo en la matrícula y cobertura del nivel tecnólogo. De manera consistente, la retención en educación superior alcanza un 120,99 %, superando la meta prevista y evidenciando altos niveles de permanencia académica. Estos resultados confirman la consolidación de la formación tecnóloga como un componente estratégico del centro.</t>
  </si>
  <si>
    <t>La ejecución presupuestal del Centro de Comercio y Servicios – Regional Cauca, al mes de marzo de 2026, evidencia un comportamiento acorde con el primer trimestre de la vigencia, caracterizado por altos niveles de compromiso de recursos y una ejecución en pagos aún moderada. Los indicadores financieros asociados a los diferentes proyectos muestran avances diferenciados en función del estado de los procesos contractuales y administrativos.
El proyecto Fortalecimiento de la prestación del servicio de formación profesional y reconocimiento de saberes previos concentra la mayor parte de los recursos. Algunas apropiaciones, por valores de $600.587.057 y $30.000.000, presentan 0 % de compromiso y ejecución, indicando que no han iniciado su fase de ejecución pero si de planeación; Otros rubros muestran avances parciales, como el de $108.018.395, con un 10,40 % comprometido y sin pagos efectuados, lo que refleja procesos contractuales en etapa inicial.
En los rubros de mayor cuantía se observa un mejor desempeño. La apropiación de $2.273.562.680 registra un 69,30 % de compromiso y una ejecución del 13,20 %, mientras que el rubro de $1.064.258.374 alcanza un 75,60 % comprometido y 17,90 % ejecutado. De igual forma, la apropiación de $3.341.449.455 presenta un 77,00 % de compromiso y 15,20 % de ejecución, y el rubro más representativo, por $10.111.001.433, alcanza un 85,70 % comprometido y 15,40 % ejecutado, evidenciando una gestión financiera activa.
Se destaca igualmente el rubro de $50.000.000, con 100 % de compromiso y 15 % de ejecución, lo que refleja una programación contractual oportuna. Otros proyectos, como el de mejoramiento de la empleabilidad de población víctima, alcanzan un 73,10 % de compromiso y 14,70 % de ejecución, mientras que los proyectos orientados a competitividad y desarrollo tecnológico muestran compromisos entre el 44 % y el 57 %, con ejecuciones cercanas al 10 %.
Finalmente, los recursos destinados a infraestructura física presentan 0 % de compromiso y ejecución, lo cual indica que aún no han sido activados en la vigencia, aunque es pertinente indicar que se encuentran 2 procesos de contratación en etapa de planeación; esto en el entendido de poder suplir las necesidades mas importantes para la presente vigencia..</t>
  </si>
  <si>
    <t>El informe del Centro de Comercio y Servicios de la Regional Cauca para el primer trimestre de 2026, se evidencian avances relevantes en el cumplimiento de los indicadores  del Plan de Acción, particularmente en formación profesional integral  y retención, aunque persisten retos en algunos indicadores estratégicos. En el componente misional, los resultados en población vulnerable son favorables, con ejecuciones superiores al 50,0% en economía popular (56,83%) y cupos totales para esta población (58,85%), lo que refleja una adecuada focalización; sin embargo, el comportamiento de economía campesina (30,63%) y personas con discapacidad (26,45%) evidencia la necesidad de fortalecer estrategias de acceso e inclusión para mejorar su alcance. En formación técnica y tecnológica, se destacan avances significativos en cupos (72,82% y 68,02%) y, especialmente, en retención, con resultados superiores al 120,0%, lo cual, aunque positivo, sugiere revisar la pertinencia de las metas establecidas para asegurar su coherencia con la capacidad operativa y la dinámica real del centro. No obstante, se recomienda profundizar en el análisis de indicadores asociados a certificación de competencias, donde persisten rezagos que podrían impactar el cumplimiento global de metas.
En el componente presupuestal, el comportamiento es consistente con el primer trimestre, con niveles de compromiso en varios rubros cercanos o superiores al 70,0%, lo que evidencia una gestión contractual activa; sin embargo, se identifican apropiaciones con 0,0% de ejecución, lo que indica procesos aún en fase de planeación que deben dinamizarse oportunamente. Los rubros de mayor cuantía presentan compromisos entre el 69,30% y el 85,70%, con ejecuciones que oscilan entre el 13,20% y el 17,90%, alineadas con el porcentaje esperado de pagos para el periodo. No obstante, proyectos como competitividad y desarrollo tecnológico, con compromisos entre el 44,0% y el 57,0%, requieren mayor seguimiento para evitar rezagos. Asimismo, la ausencia de ejecución en infraestructura (0,0%) demanda especial atención, garantizando que los procesos en planeación se concreten en los próximos cortes. Finalmente, se recomienda fortalecer la articulación entre la ejecución presupuestal y los resultados misionales, con el fin de asegurar una gestión integral orientada al cumplimiento efectivo de las metas institucionales.</t>
  </si>
  <si>
    <t>Técnicos (articulación con la media): Esta es nuestra meta en articulación con la media 8642 actualmente tenemos un indicador del 98,04 % según cifras actuales y lo que se encuentra SENA SOFIA, la matrícula pendiente es porque hay fichas que no se pueden asociar a la ruta de aprendizaje de derechos fundamentales.
Ejecución transitoria: Actualmente en Campesena las metas de técnicos tiene un avance del 65,33 % y respecto a los demás indicadores de formación titulada tecnólogos 75,77%, apalancado por el acumulado de los cupos pasan de los tecnólogos presenciales. Para esta vigencia tenemos indicadores nuevos como los auxiliares tanto para regular y full popular ejecución del 0%.
Mientras que en técnicos tenemos un faltante aproximadamente de 60 aprendices (2 fichas) incluyendo la modalidad de formación a distancia. 
Indicadores globales – Formación complementaria
En complementaria hasta el momento hemos ejecutado 9801 aprendices distribuidos en programas de Bilinguismo, formación complementaria regular, full popular y CampeSena, como se puede observar, se resalta que la variación, tenemos un 91comportamiento negativo debido a las proyecciones en complementaria presencial deberíamos cerrar el primer trimestre con 6,291  aprendices y estamos cerrando con 4,078 un desface de 2,213 aprendices que debemos proyectarlos en los siguientes meses.  Mientras que los indicadores de CampeSena y Full popular tiene un desenvolvimiento dinámico y positivo debido a que sus indicadores están en 48,50% y 41,90% respectivamente.</t>
  </si>
  <si>
    <t>Resumen general:
El presupuesto tiene actualmente un acumulado de $14,887,267,552 COP, dado las modificaciones en el presupuesto.
Proyecto principal:
"Fortalecimiento de la prestación del servicio de formación profesional y el reconocimiento de saberes previos con énfasis en poblaciones campesinas y populares en Colombia - Nacional"
Asignación presupuestal: $13,419 MM COP (aproximadamente 90 % del presupuesto total)
Alto nivel de ejecución: Este proyecto concentra la mayor parte de los recursos destinados a:
Contratación de instructores y servicios personales indirectos.
Contratación de instructores:
Actualmente para el concepto interno de instructores tenemos en ejecución el 74,39%:
Este concepto interno debemos enfocar esfuerzos de planeación y ejecución en el rubro de instructores debido a la coyuntura actual de ser un año electoral y el valor del recurso en el presupuesto:
El saldo por ejecutar asciende a $2.425 millones de pesos colombianos (COP), concentrado principalmente en dos rubros: servicios prestados para la formación profesional, con $2.170 millones COP, y programas de articulación con la media, con $152 millones COP. Las fechas clave de la Ley de Garantías son el 31 de mayo (en caso de primera vuelta presidencial) y el 21 de junio (en caso de segunda vuelta), a partir de las cuales se prohíbe la contratación directa de servicios indirectos, como instructores y apoyos administrativos.
3. Materiales de formación 
Según lineamientos de Bogotá los materiales de formación deben estar ejecutados en mayo, actualmente tenemos por ejecutar alrededor de $ 1.065 MM COP, se espera que en abril se publique la subasta en SECOP para inicio del proceso de adjudicación de estos contratos, también se informa y no menos importante que llegaron recursos para producción de centro alrededor de $ 134 millones COP, por lo tanto; los materiales de formación aumentarán dado el recurso que envía Bogotá.
Ejecución contratos Trimestre.  
En el cierre trimestral hay un aumento alrededor de 403 Millones en contratos distibruidos en los contratos mantenimiento de inmuebles, protección aprendices y otros equipos, estos 5 contratos de bienes y servicios, suman alrededor de $224 millones COP. Mientras que el resto de la ejecución está en lo adjudicado en monitores y viáticos.</t>
  </si>
  <si>
    <t>Se puede evidenciar un comportamiento de desempeño alto en la gestión en indicadores, principalmente en materiales de formación profesional, presentando un desarrollo diferenciado entre las diversas líneas de atención, lo cual refiere avances significativos en algunos componentes estratégicos, igualmente en articulación con la media (98,04%), reflejando una gestión eficiente y sostenida.
No obstante, también se identifican rezagos importantes en formación complementaria presencial, con un desfase significativo frente a lo proyectado, al igual que algunos programas nuevos (0%), lo que puede representar riesgo de cumplimiento, por lo que se requiere la implementación de acciones oportunas de programación y seguimiento.
Para los indicadores presupuestales, se puede evidenciar una ejecución progresiva y focalizada en instructores (74,39%), con un nivel de avance adecuado, sin embargo, se identifican saldos pendientes por ejecutar, enfocados principalmente en servicios prestados para la formación profesional y programas de articulación con la media, así como recursos pendientes en materiales de formación y procesos contractuales en curso, lo que puede afectar la efectividad de la ejecución presupuestal.
Por lo que se recomienda:
1.	Realizar seguimiento o monitoreo constante en el avance de metas críticas.
2.	Acelerar la ejecución contractual y priorizar indicadores en riesgo, mitigando los rezagos dentro de la vigencia.
3.	Fortalecer articulación con sector productivo.
En conclusión, el Centro de Servicios Empresariales y Turísticos, para el I Trimestre de la vigencia 2026, mantiene un buen desempeño en cobertura, pero con riesgos identificados, por lo que se requiere fortalecer la planeación y ejecución de formación complementaria, así como la aceleración de procesos contractuales, monitoreando los avances dentro del cumplimiento de las metas establecidas.</t>
  </si>
  <si>
    <t>-El informe del primer trimestre de 2026 del SENA – Centro de Formación Complejo Tecnológico para la Gestión Agroempresarial (CTPGA) evidencia una ejecución sobresaliente en la Formación Profesional Integral, alcanzando un 32,4 % en el gran total, resultado que supera la meta establecida y refleja un desempeño destacado frente a lo planificado, asociado a la alta demanda de programas de formación en la región.
En cuanto a los cupos de formación, se alcanzaron los siguientes niveles de cumplimiento: educación superior (62,4 %), articulación con la media (100,2 %), formación técnica laboral (82 %) y formación titulada (74,5 %), metas que fueron superadas debido al comportamiento favorable de la demanda. La formación complementaria registró un cumplimiento del 26 %, superando la meta esperada del 0 %, de acuerdo con lo establecido en la guía GFPI-G-043. Asimismo, la formación virtual y el programa de bilingüismo alcanzaron ejecuciones del 27,4 % y 25 %, respectivamente.
Los indicadores de Evaluación y Certificación de Competencias Laborales (ECCL) presentan baja ejecución, debido a que actualmente se encuentran en fase de sensibilización y toma de resultados; se proyecta que la certificación se realice en el mes de mayo. En relación con la certificación de la formación total del centro, se registra un cumplimiento del 9,1 %; para Técnica Laboral y Otros, un 0,3 %; Educación Superior, un 7,3 %; Formación Titulada Total, un 2,1 %; Formación Complementaria, un 10 %; y Articulación con la Media, un 0 %, teniendo en cuenta que este último proceso de certificación se desarrolla únicamente hasta el cuarto trimestre, cuando los aprendices finalizan su ciclo escolar y obtienen su certificación.
En términos de retención, se evidencian altos niveles en todos los tipos de formación, lo que refleja una baja deserción, alcanzando un indicador del 119,8 %.
El porcentaje de grupos (fichas) de formación titulada con más del 80 % de horas programadas se ubicó en 66,7 %. Este indicador no logra cumplirse debido a que durante el mes de enero no se cuenta con la totalidad del personal requerido, y las fichas inician su formación únicamente hacia finales del mes. Por su parte, el indicador de porcentaje de fichas correctamente programadas alcanzó un 98,1 %. Asimismo, el indicador de aprendices en estado académico "en formación", pertenecientes a grupos dentro de los tiempos establecidos para ejecutar la etapa productiva y que tienen únicamente pendiente la evaluación del RAP de etapa productiva, registró un 83,6 %.
Para el indicador de aprendices del primer curso, la ejecución fue del 0 %, acorde con lo esperado para el primer trimestre; se proyecta que para el segundo trimestre se evidencie un avance significativo. Finalmente, el número de aprendices con contrato de aprendizaje registra una ejecución del 42,7 %, considerada una ejecución sobresaliente.</t>
  </si>
  <si>
    <t>-Durante el primer trimestre de 2026, el SENA – Centro de Formación Complejo Tecnológico para la Gestión Agroempresarial (CTPGA) presentó una ejecución favorable en los indicadores presupuestales, resultado de la gestión oportuna adelantada en los procesos administrativos y contractuales. No obstante, se evidencian niveles moderados de ejecución en pagos, asociados principalmente a procesos contractuales que aún se encuentran en fase precontractual o de estructuración.
El Centro de Formación registró un incremento significativo en su asignación presupuestal, pasando de $ 18.028.305.017,69 en la vigencia 2025 a $ en la vigencia 2026, lo que representa un aumento de $ 4.302.199.704,31, reflejando mayores compromisos institucionales orientados al fortalecimiento de la prestación del servicio de formación profesional.
En la línea FIC-18, no fue posible comprometer la totalidad de los recursos asignados durante el periodo evaluado, alcanzándose un 24,90 % en compromisos y un 17,4 % en pagos, debido a que a la fecha del corte aún no se había adjudicado el contrato correspondiente a materiales de formación, situación que incidió directamente en la ejecución financiera. En la línea 27 – Modernización de Ambientes, se logró una ejecución del 2,06 % en compromisos y 0,60 % en pagos, debido a que únicamente se ha contratado al líder TIC y los apoyos asociados, mientras que el proceso contractual relacionado con el software ganadero continúa en fase precontractual.
En la línea de Bienestar a funcionarios, se alcanzó un 30,50 % en compromisos y un 6,10 % en pagos, debido a que únicamente se ha logrado la contratación del tallerista para funcionarios, mientras que el proceso correspondiente al operador logístico se encuentra actualmente en estructuración precontractual. Para la línea de Formación Continua Especializada, se registra un avance del 4,20 % en compromisos y 0,70 % en pagos, en donde durante el periodo evaluado se ha logrado la contratación de servicios personales, mientras que el proceso de adquisición de materiales de formación continua en fase de estructuración precontractual. De igual forma, en la línea de Investigación continua Especializada, se evidencia un avance del 19,9 % en compromisos y 4,30 % en pagos, correspondiente principalmente a la contratación de servicios personales requeridos para el desarrollo de las actividades programadas.
En términos generales, los procesos de bienes y servicios se encuentran en fase de estructuración, situación que ha incidido en los niveles de ejecución en pagos. Entre los factores que han generado retrasos se destacan las demoras por parte de los proveedores en la presentación de cotizaciones, los tiempos prolongados en los procesos de revisión y autorización desde la regional, así como los ajustes y modificaciones solicitadas por los equipos requirentes, dado que varios procesos aún se encuentran en revisión técnica, jurídica y administrativa.</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</si>
  <si>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74,45%
•	Formación complementaria 25,98% ejecutado
•	En las estrategias campeSENA y Full Popular se cuenta con una ejecución de 28,87% Y 85,71% respectivamente.
•	Primer curso 0 % lo cual representa una muy baja ejecución.
•	En ECCL 0%
•	Planes de negocio 0%
•	Contratos de aprendizaje 42,72%
La ejecución presupuestal, está acorde con lo esperado un total comprometido del 37,69 % por debajo de la meta establecida para el periodo y en pagos un 8,47 %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</si>
  <si>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-Al cierre del primer trimestre de 2026, el indicador 275 (cupos en bilingüismo) presenta una ejecución del 25,5%, resultado asociado principalmente a los tiempos de ajuste administrativo propios del inicio de la vigencia. No obstante, la modalidad virtual opera con normalidad, evidenciada en la apertura de 38 fichas en febrero, mientras que la modalidad presencial alcanza 382 cupos. Se proyecta un incremento en el segundo trimestre, impulsado por el fortalecimiento de las estrategias de divulgación de la oferta en bilingüismo.
En relación con el indicador 812, en formación técnica Full Popular se supera la meta en más de un 100%. Sin embargo, se encuentra pendiente la ejecución de la meta complementaria, para la cual ya se han iniciado estrategias orientadas a cubrir los 225 cupos restantes. 
El avance en la certificación de aprendices es bajo, debido al cumplimiento de requisitos por parte de los mismos, así como al hecho de que la certificación de aprendices de media técnica se realiza únicamente al finalizar el año. Por su parte, el proceso de ECCL, por estar inmerso en varias etapas, comenzará a evidenciar resultados a partir del segundo trimestre.
Respecto al indicador 817 (Educación Superior), se registra una sobreejecución en el primer trimestre, atribuida a la implementación anticipada de estrategias orientadas al cumplimiento de compromisos establecidos con corte al 31 de mayo.
En cuanto al indicador 274, se destacan acciones relevantes como la creación de bolsas corporativas en formación complementaria. Asimismo, en respuesta a la alta demanda de programas virtuales, el centro autorizó la apertura de un mayor número de fichas de formación frente a las inicialmente programadas.
En términos generales, el comportamiento de la Formación Profesional Integral muestra una progresión consistente, con expectativas de un avance significativo durante el segundo trimestre del año en curso.</t>
  </si>
  <si>
    <t>-Se cierra el primer trimestre con corte del 31 de Marzo de 2026 con una apropiación presupuestal vigente de $28.708.820.244,96, con un aumento del 4,68% frente a la apertura 2026 ($27.363.873.874,00) a causa de las modificaciones presupuestales reflejadas a lo largo de la vigencia 2026, pero sin afectar el normal funcionamiento de los procesos existentes.
De la apropiación al corte se ejecutó en indicador de compromisos el 70,34% ($20.193.477.377,00), mientras que, en el indicador de pagos, se ejecutó el 13,76% ($3.950.277.147,00) de la apropiación neta vigente ($28.708.820.244,96).   
El presupuesto faltante por comprometer representado en un 29,66% ($8.515.342.867,96) se encuentra plasmado en los cronogramas y proyecciones de ejecución en los procesos de Mantenimiento de Bienes Inmuebles, Adecuaciones y Construcciones, Materiales de Formación,  Contratación de Instructores, Viáticos y Gastos de Viaje al Interior Formación Profesional, Viáticos y Gastos de Viaje al Interior Área Administrativa, Servicios Públicos, Servicios Personales Indirectos, Contratación de Apoyos Administrativos y de Gestión, Otras Compras de Equipos, Monitores, Compra de Elementos de Protección y Dotación – Aprendices, Otros Materiales y Suministros,  Impuesto, Gastos Bienestar Alumnos, entre otros.  
El comportamiento del indicador del PAC no utilizado (INPANUT) se encuentra dentro de los límites establecidos para este indicador.
"El presupuesto del Complejo Tecnológico Agroindustrial, Pecuario y Turístico; se ejecuta de acuerdo con lo planeado y proyectado en el PAA y conforme a las metas del Centro."</t>
  </si>
  <si>
    <t>Una vez verificada la información registrada por el Centro de Formación se realizan las siguientes observaciones: 
En general, el centro ha avanzado en el cumplimiento de metas:
•	Formación Profesional Integral titulada, por encima del parámetro establecido para el primer trimestre. Con un cumplimiento del 80,18%%
•	Formación complementaria 22,03% ejecutado
•	En las estrategias campeSENA y Full Popular se cuenta con una ejecución de 24,41%
Y 10,41% respectivamente.
•	Primer curso 18,65% lo cual representa una muy baja ejecución.
•	En ECCL 0%
•	Planes de negocio 0%
•	Contratos de aprendizaje 42,17%
La ejecución presupuestal, está acorde con lo esperado un total comprometido del 70,34 % por debajo de la meta establecida para el periodo y en pagos un 13,76 % por encima de la meta esperada para el trimestre.
Se requiere realizar un ejercicio de seguimiento permanente, para garantizar el principio de planeación y evitar la sobre-ejecución o el no cumplimiento, tanto de los indicadores de gestión como de la ejecución presupuestal del Centro de Formación.</t>
  </si>
  <si>
    <t>La gran mayoría de los indicadores de gestión de cupos y retención presentan un desempeño sobresaliente, superando ampliamente el umbral del 20%. Los indicadores de retención han superado la meta establecida por encima del 100%, lo que indica una eficacia extremadamente alta en mantener a los estudiantes dentro del sistema: Retención - Formación Complementaria: 143.4%, Retención - Técnica Laboral y Otros: 113.9%, Retención - Educación Superior: 105.4%. Se observa un control sólido en la oferta inicial y la organización académica: Economía Popular (Matriculados): 97.3% (Casi al cumplimiento total). Fichas programadas: 95.2%.  Educación Superior (Tecnólogos): 78.1%. Contrato de Aprendizaje: 54.8%. El cumplimiento en sectores específicos es positivo, situándose en el rango del 23% al 28%: Poblaciones Vulnerables: 27.8%, Economía Campesina: 24.8%, Personas con Discapacidad: 23.4%. Existen áreas específicas, principalmente relacionadas con la Certificación y el Ingreso de nuevos aprendices, que no alcanzan el umbral óptimo del 20%: Certificación - Formación Complementaria	17.4%	Alerta Leve, Certificación TOTAL - Centros de Formación 16.9% Alerta Leve, Certificación - Educación Superior 16.7%	Alerta Leve, Aprendices de primer curso 8.6% Crítico, Certificación – Total Formación Titulada 8.4% Crítico, Certificación - Técnica Laboral y Otros	5.6% Crítico. Todos los indicadores del programa certificación por competencias laborales están en 0% dado el error en la aplicación que aún no arroja su ejecución, pero las certificaciones están en un promedio del 5%, evaluados en 5%, personas evaluadas y certificadas en un 8% y los instrumentos de certificación en un 0%.</t>
  </si>
  <si>
    <t>Para el programa CampeSENA se tiene una asignación presupuestal de $ 2.350.851.638 el cual se ha comprometido un $ 1.437.133.724 equivalente al 61%, y un pago del $ 355.944.144 equivalente al 2%. Siendo el primer trimestre del 2026 su ejecución se ha desarrollado inicialmente con la contratación de instructores y pago de viáticos, estando en proceso la contratación de los materiales de formación. 
Para el programa Desplazados se tiene una asignación presupuestal de $ 493.071.000 el cual se ha comprometido un $ 411.134.617 equivalente al 83%, y un pago del $ 81.936.383 equivalente al 2%. Siendo el primer trimestre del 2026 su ejecución se ha desarrollado inicialmente con la contratación de instructores y pago de viáticos, estando en proceso la contratación de los materiales de formación. 
Para el programa de investigación se tiene una asignación presupuestal de $ 476.647.138 el cual se ha comprometido un $ 111.694.993 equivalente al 23%, y un pago del $ 24.386.797 equivalente al 1%. Siendo el primer trimestre del 2026 su ejecución se ha desarrollado inicialmente con la contratación de instructores y pago de viáticos, estando en proceso la contratación de los materiales de formación y compras de equipos para los proyectos de investigación. 
Por último, en construcción y adecuaciones se tiene un presupuesto de $ 726.448.651 el cual se están trabajado los contratos en su fase inicial por parte técnica y se espera su ejecución entre el segundo y tercer trimestre del presente año.</t>
  </si>
  <si>
    <t>Con corte al primer trimestre de 2026, se evidencia un desempeño sobresaliente en la mayoría de los indicadores de cupos y retención, con resultados superiores al 100%, lo que refleja alta efectividad en la permanencia de los aprendices y una adecuada planeación de la oferta. Asimismo, indicadores como Economía Popular, fichas programadas y Educación Superior presentan avances significativos, junto con un comportamiento positivo en la atención a poblaciones priorizadas.
No obstante, se identifican alertas en los procesos de certificación y en el ingreso de nuevos aprendices, con niveles inferiores al esperado, así como limitaciones en el reporte de certificación por competencias laborales debido a fallas en la herramienta. En cuanto a la ejecución presupuestal, se registran avances importantes en compromisos, principalmente por contratación de instructores, mientras que otros rubros se encuentran en proceso. En general, la gestión es favorable, pero requiere acciones para fortalecer certificación, matrícula y ejecución de recursos pendientes.
En cuanto a la ejecución presupuestal, los programas presentan avances acordes al inicio de la vigencia, concentrados principalmente en la contratación de instructores y pago de viáticos. CampeSENA alcanza un 61% en compromisos, el programa de población desplazada un 83%, y el componente de investigación un 23%, mientras que los pagos se mantienen en niveles bajos propios del primer trimestre. Los procesos asociados a materiales de formación, adquisición de equipos y contratación adicional se encuentran en curso. Por su parte, los recursos destinados a construcción y adecuaciones están en fase inicial de estructuración técnica, proyectando su ejecución para los siguientes trimestres.</t>
  </si>
  <si>
    <t>-El comportamiento de los indicadores obedece a la naturaleza progresiva de la ejecución institucional, a la planeación anual de la oferta de formación y a factores externos que inciden directamente en el desarrollo de las metas. En primer lugar, varios indicadores dependen de calendarios académicos, cronogramas de matrícula, tiempos de formación, etapas productivas y cierres administrativos, lo que implica que su ejecución y consolidación se realicen de manera gradual a lo largo del año, concentrándose en algunos casos hacia el segundo semestre o al cierre del periodo lectivo. Así mismo, los indicadores relacionados con evaluación y certificación de competencias laborales, certificación de programas y articulación con la media requieren el cumplimiento previo de fases formativas, validación de requisitos, procesos de calidad y disponibilidad de los actores involucrados, razón por la cual presentan avances parciales o nulos en el periodo analizado.
Por otra parte, la variabilidad en los niveles de avance también está asociada a la dinámica de la demanda, la caracterización de los aprendices, la focalización en poblaciones específicas y la priorización institucional de recursos humanos, técnicos y financieros. En indicadores de cobertura y retención se evidencian resultados favorables, lo que confirma la efectividad de las acciones de permanencia y acompañamiento, mientras que aquellos relacionados con certificación y evaluación reflejan su naturaleza secuencial y dependiente del tiempo efectivo de formación. En consecuencia, los avances observados son coherentes con la planeación operativa, el enfoque de ciclo completo de la formación y las condiciones externas que regulan la prestación del servicio de formación profesional integral, sin que ello signifique incumplimiento de las metas anuales, las cuales se proyectan alcanzar al cierre del periodo de ejecución.</t>
  </si>
  <si>
    <t>-La ejecución presupuestal correspondiente al Centro de la Industria, la Empresa y los Servicios de la Regional Huila presenta, con corte al periodo analizado, una apropiación vigente total de $29.222 millones, de los cuales se han comprometido $17.411 millones, lo que equivale a un 59,58 % de ejecución en compromisos, cifra muy cercana a la meta esperada del 60,12 %. Este comportamiento indica que, a nivel general, el Centro ha adelantado de manera significativa los procesos de planeación, estructuración y afectación presupuestal.
En cuanto a la ejecución de pagos, se registra un valor de $2.646 millones, correspondiente al 9,05 % de la apropiación vigente, porcentaje que se encuentra ligeramente por debajo del 10,14 % esperado. La brecha entre compromisos y pagos, aproximadamente $14.765 millones pendientes de pago, es consistente con el ciclo normal del gasto público, en el cual los desembolsos dependen del avance contractual, la ejecución efectiva de los bienes y servicios y la validación de entregables.
No obstante, la ejecución del Centro se ha visto directamente afectada por las dificultades en la elaboración de los estudios de mercado, específicamente por la limitada disponibilidad de proveedores y la dificultad para obtener cotizaciones válidas y comparables para determinados bienes y servicios, lo que ha retrasado la contratación de bienes y servicios.
En conclusión, aunque el Centro presenta una ejecución global alineada con las metas institucionales en la fase de compromisos, el ritmo de ejecución presupuestal ha sido condicionado por factores externos asociados al mercado, especialmente en la obtención de cotizaciones exigidas normativamente. Se prevé que, una vez superadas estas dificultades y formalizados los procesos contractuales pendientes, se acelere significativamente la ejecución tanto en compromisos como en pagos durante los siguientes periodos.</t>
  </si>
  <si>
    <t>Al corte del primer trimestre de la vigencia 2026, el Centro de la Industria, la Empresa y los Servicios presenta un comportamiento de los indicadores de gestión acorde con la dinámica propia del inicio de vigencia, caracterizada por la planeación, estructuración y puesta en marcha de la oferta institucional.
Los avances observados responden a la naturaleza progresiva de la formación profesional integral, en la cual los resultados se consolidan de manera gradual conforme al desarrollo de los programas, los calendarios académicos, los procesos de matrícula y el cumplimiento de las diferentes etapas formativas. En este sentido, los indicadores asociados a evaluación y certificación, así como aquellos relacionados con articulación con la educación media, presentan avances parciales o incipientes, en razón a que dependen del cumplimiento previo de fases académicas y administrativas.
Por su parte, los indicadores de cobertura y retención evidencian un comportamiento favorable, reflejando la efectividad de las estrategias de permanencia y acompañamiento implementadas desde el inicio de la vigencia. Asimismo, la variabilidad en los niveles de avance se encuentra asociada a factores propios de la demanda, la caracterización de la población atendida y la priorización de recursos institucionales.
En lo referente a la ejecución presupuestal, el Centro cuenta con una apropiación vigente de $29.222 millones, registrando una ejecución en compromisos del 59,58 %, nivel cercano a la meta programada para el periodo, lo que evidencia un avance adecuado en la estructuración y formalización de los procesos contractuales. En cuanto a la ejecución de pagos, esta alcanza el 9,05 %, ubicándose ligeramente por debajo de la meta prevista, comportamiento consistente con la etapa inicial de la vigencia y con el ciclo normal de ejecución del gasto público.
Se identifican factores externos que han incidido en el ritmo de ejecución presupuestal, particularmente en la elaboración de estudios de mercado, asociados a la limitada disponibilidad de proveedores y a la dificultad para obtener cotizaciones válidas, lo cual ha generado retrasos en algunos procesos contractuales. No obstante, se prevé que, una vez superadas estas condiciones y formalizados los procesos en curso, se dinamice la ejecución tanto en compromisos como en pagos durante los siguientes trimestres.
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procesos contractuales y a la ejecución financiera, con el fin de garantizar un avance oportuno y equilibrado en los próximos periodos.</t>
  </si>
  <si>
    <t>-Durante el primer trimestre 2026, el Centro de Logística y Promoción Ecoturística presenta un desempeño sobresaliente, con una ejecución global de 31.5%, destacando dentro de los avances la formación Titulada que alcanzo un 75.8% de cumplimiento, esta cifra, sumada al cumplimiento en bilingüismo con 1.431 cupos (24,8%), y Formación Complementaria con 7.059 correspondiente al 16.5%, resultados que evidencia el compromiso del Centro de formación en garantizar la calidad del servicio educativo. 
No obstante, se identifican indicadores por debajo de la meta esperada: Porcentaje de Grupos (fichas) de formación titulada con más del 80% de horas programadas de acuerdo con el diseño curricular con un avance de 53.60%, esto teniendo en cuenta la modificación del calendario académico no se realizó la programación correspondiente; para lo cual que ya se están asignando los instructores de acuerdo con las competencias y horas teniendo en cuenta el diseño curricular.
El Porcentaje de Aprendices en estado académico "en formación" del Centro con un avance de 54.90%, esto debido a que no se tenían los aprendices evaluados de acuerdo con el reporte de los instructores con novedades de deserción, aplazamiento o retiro y así mismo quienes estaban en planes de mejoramiento, dificultad que se está subsanando realizando los procesos de novedades antes de culminar los grupos de formación.
El reporte consolidado al 31 de marzo evidencia una Gestión proactiva en el Centro de formación, enfocada en el cumplimiento de las metas y asegurando que la inversión pública se traduzca en impactos territoriales medibles, alineados con los objetivos del plan Estratégico Institucional del Sena.</t>
  </si>
  <si>
    <t>-La gestión presupuestal al cierre del primer trimestre refleja una importante ejecución con una apropiación vigente de 15.103.939.122 pesos, de los cuales se han comprometido 10.655.916.473 pesos, equivalente al 70,5% de ejecución global, superando la meta promedio esperada del 60,1% para este periodo. Los pagos realizados ascienden a 2.560.961.064 pesos, lo que representa un 16,9% de avance acorde al plan mensualizado de caja. Se destaca la ejecución total en competitividad y desarrollo tecnológico con un 100% de compromiso, y un 77,4% en atención a población víctima del desplazamiento. No obstante, se registra un rezago en mantenimiento de planta física con un 17,4% debido a procesos de contratación en curso, y un 0% en el fortalecimiento a poblaciones campesinas y populares, rubros que se encuentran en fase de planeación operativa y trámites precontractuales que serán formalizados en el próximo periodo para nivelar los porcentajes de inversión institucional y cumplimiento de indicadores presupuestales.
Como plan de acción para el próximo trimestre, se agilizará la expedición de certificados de disponibilidad presupuestal para los proyectos de inversión social con ejecución pendiente, buscando cumplir con las metas en poblaciones campesinas. Se mantendrá un monitoreo estricto sobre los procesos de infraestructura para elevar el porcentaje de ejecución en planta física mediante la adjudicación de contratos de mantenimiento preventivo.</t>
  </si>
  <si>
    <t>En este primer trimestre de la vigencia 2026, el desempeño del Centro de Logística y Promoción Ecoturística evidencia una gestión favorable, reflejada en avances significativos en los procesos misionales, particularmente en formación titulada y bilingüismo, así como en una ejecución presupuestal superior a la meta esperada para el periodo. Estos resultados dan cuenta del compromiso del centro de formación con el cumplimiento de los objetivos estratégicos, alineados con el direccionamiento institucional y el impacto territorial esperado. Se identifican oportunidades de mejora en algunos indicadores académicos y en componentes específicos de la ejecución presupuestal, asociados principalmente a ajustes en la programación académica, actualización de estados de los aprendices y tiempos propios de los procesos contractuales de inicio de la vigencia. En este sentido, se observa una gestión orientada a subsanar y fortalecer la ejecución durante los siguientes periodos, lo cual permite proyectar un comportamiento favorable en el cumplimiento integral de las metas e indicadores al cierre de la vigencia.</t>
  </si>
  <si>
    <t>-Con corte al 31 de marzo de 2025, el Centro Internacional de Producción Limpia Lope presenta un avance significativo en la mayoría de los indicadores de formación y certificación, reflejando una gestión eficiente en la ejecución de metas institucionales. lo cual refleja una gestión eficaz en la ejecución de las metas institucionales. Se destaca en avance más de 80% en los indicadores en % de fichas correctamente programadas, Cupos programa Integración con la Educación Media "Tecnicos Laborales", Número de cupos de formación profesional integral pertenecientes al sector economía popular – matriculados, Retención - Formación Complementaria y Retención - Educación Superior, Retención - Técnica Laboral y Otros y Retención - Total Formación Titulada.
No obstante, el análisis del desempeño identifica variaciones en indicadores específicos, se presenta rezagos en el cumplimiento de la programación en los indicadores de Número de instrumentos de evaluación construidos, Número de Certificaciones de Competencia Laboral expedidas en Economía Popular, Número de Certificaciones de Competencia Laboral expedidas en Economía campesina, Número de Certificaciones expedidas en competencias laborales, Número de evaluaciones en competencias laborales, Personas Certificadas en Competencias Laborales, Personas evaluadas en competencias. 
Con una ejecución parcial, se requiere atención a los indicadores de certificación - articulación con la media – técnicos, número de cupos de formación profesional integral para personas con discapacidad, Certificación - Total Formación Titulada, Certificación TOTAL - Centros de Formación, Certificación - Formación Complementaria y número de cupos de formación profesional integral perteneciente a economía campesina - matriculados
Las variaciones en la ejecución obedecen principalmente a factores operativos, entre ellos la reprogramación de ofertas, las limitaciones logísticas en zonas rurales, la disponibilidad de instructores y los tiempos requeridos para la validación administrativa. No obstante, para el siguiente periodo se han consolidado acciones de mejora de carácter estratégico, orientadas a fortalecer la planeación académica, optimizar los procesos de certificación, ampliar de manera significativa la cobertura digital y consolidar una política inclusiva que garantice el acceso equitativo de las poblaciones vulnerables. Estas medidas buscan no solo superar las restricciones actuales, sino avanzar en la ejecución de los indicadores que aun se encuentran rezagados.</t>
  </si>
  <si>
    <t>-Al 31 de Marzo de 2026, la ejecución presupuestal del Centro Internacional de Producción Limpia Lope presenta un comportamiento favorable, se cumplido con la meta de compromisos de 54.42% y la meta de pagos de 11,99%. alineados con los principios de eficiencia y transparencia en la administración de los recursos públicos. Se presenta una apropiación vigente por valor de $22.097, comprometidos $12.025 y pagos por $2.655, entre los los indicadores que se avanzado considerablemente en la ejecución se encuentra el proyecto de FORTALECIMIENTO DE LA PRESTACIÓN DEL SERVICIO DE FORMACIÓN PROFESIONAL Y EL RECONOCIMIENTO DE SABERES PREVIOS CON ÉNFASIS EN POBLACIONES CAMPESINAS Y POPULARES EN COLOMBIA NACIONAL, en el cual se ha avanzado más del  80% de compromiso presupuestal en los rubros de Contratación de apoyos administrativos, apoyos de sostenimiento, contratación de instructores, bienestar aprendices, otros materiales de formación y viáticos de formación.
Sin embargo, algunos rubros evidencian niveles de ejecución como no óptimos debido a retrasos en los procesos contractuales, ajustes en la programación de actividades, tiempos de aprobación y disponibilidad de recursos en determinadas líneas de inversión.  Entre ellos el proyecto DESARROLLO INTEGRAL DE LA PLANTA FÍSICA DEL SENA A NIVEL NACIONAL NACIONAL no se ha avanzado en la ejecución debido a los conceptos técnicos solicitados a nivel Nacional y el proyecto FORTALECIMIENTO DE LA PRESTACIÓN DEL SERVICIO DE FORMACIÓN PROFESIONAL Y EL RECONOCIMIENTO DE SABERES PREVIOS CON ÉNFASIS EN POBLACIONES CAMPESINAS Y POPULARES EN COLOMBIA NACIONAL, su rubro principal es el de materiales de formación los cuales se encuentran procesos contractuales, pero a la fecha sin compromiso.
Estas situaciones se derivan, en parte, a la complejidad de los trámites administrativo y de la priorización de compromisos estratégicos en función de las necesidades institucionales. A pesar de estos factores, la continuidad del servicio formativo se mantuvo ininterrumpida, gracias a una articulación robusta entre las áreas de Planeación, Formación y Administración. Con el fin de mitigar la ejecución presupuestal, se plantea fortalecer la eficiencia en los procesos contractuales, dando prioridad a trámites clave, realizando seguimiento constante al uso de los recursos, efectuando reasignaciones oportunas y estableciendo un control mensual sobre el avance financiero. Para el próximo periodo, las acciones de mejora incluyen la programación anticipada de adquisiciones y la redistribución de responsabilidades en la gestión de recursos, en concordancia con la estructura organizacional.</t>
  </si>
  <si>
    <t>Respecto a l nivel de ejecución bajo en varios indicadores de gestión se sugiere validar cuales están en el marco de evoluciones históricas acorde a las dinámicas propias del centro, lo que estén fuera de esta condición deben tratarse en un espacio de dirección con los responsables directos a nivel táctico y operativo donde se establezcan responsables y se generen estrategias para mejora, estas últimas documentas para validar su efectividad una vez implementadas e incluso verificar si se aplicaron en todos los eslabones de la cadena acorde a lo planeado, se sugiere mejor atención a la hora de diligenciar porque se habla de vigencia 2025 al iniciar la justificación, sin embargo al corroborar los datos mencionados se evidencia que es la vigencia actual. Respecto a los rezagos derivados de las dificultades en aspectos contractuales ligados a la gestión administrativa, se sugiere documentar para generar metas internas a corto plazo y responsables de nivel táctico y operativo para posteriormente tomar acciones que conlleven a la efectiva implementación y ligando las responsabilidades de los administrativos a herramientas de gestión como los ,mecanismos de evaluación del desempeño laboral en el caso de personal de planta y verificación de efectivo cumplimento de obligaciones contractuales en el caso d ellos contratistas, finalmente se sugiere socializar los resultados por cada área y el aporte proyectado y efectivo de cada una de ellas en cada indicador, todo documentado para toma de decisiones inmediatas y posteriores por parte de la ordenadora del gasto.</t>
  </si>
  <si>
    <t>-El Centro de Tecnologías Agroindustriales (Regional Valle) presenta una ejecución institucional caracterizada por un desempeño sobresaliente en la retención de aprendices, con indicadores que superan el 100% en formación técnica y tecnológica, lo cual demuestra la eficacia de las estrategias de permanencia académica. En cuanto a la cobertura, se destaca el cumplimiento de casi la mitad de la meta anual en poblaciones vulnerables (49.7%) y un avance estable cercano al 26% en formación integral y bilingüismo, mientras que la formación virtual mantiene un ritmo de ejecución del 22.7%. Por otro lado, los bajos niveles reportados en certificación (inferiores al 5%) se justifican plenamente por la estacionalidad del ciclo académico, ya que estos procesos se consolidarán al cierre de las etapas lectiva y práctica. No obstante, es imperativo atender la alerta roja en el porcentaje de fichas en riesgo (32.3%) y verificar la ausencia de registros en la evaluación de competencias, con el fin de asegurar que todos los esfuerzos administrativos y pedagógicos se vean reflejados oportunamente en los indicadores de cumplimiento de la vigencia.</t>
  </si>
  <si>
    <t>-El análisis detallado de la situación presupuestal y operativa del Centro de Tecnologías Agroindustriales revela una gestión institucional de contrastes, donde la eficiencia en el gasto corriente coexiste con una parálisis administrativa en rubros de inversión de alto impacto. Al evaluar los indicadores financieros, resalta que la capacidad de pago del centro es robusta, superando con regularidad el umbral esperado del 11.40% en casi todas las líneas activas; sin embargo, este flujo se ve interrumpido por un estancamiento en la fase de compromiso contractual. Específicamente, la existencia de más de 392 millones de pesos sin comprometer en el código SIIF 44 representa un riesgo de subejecución que podría comprometer la asignación de recursos para la próxima vigencia si no se tramitan los CDP de manera inmediata. Esta inactividad en rubros clave sugiere que los procesos de planeación y estudios previos están encontrando cuellos de botella técnicos que impiden la formalización de contratos, a diferencia de los rubros de servicios básicos y mantenimiento que operan con una ejecución superior al 85%, asegurando la operatividad mínima del centro.
Paralelamente, el análisis de los indicadores de gestión académica muestra una correlación directa con esta realidad financiera. La retención de aprendices, situada por encima del 100%, es el logro más sólido de la actual administración, lo que indica que el presupuesto destinado a bienestar y seguimiento pedagógico está siendo aplicado con alta efectividad. No obstante, el centro enfrenta el desafío de transformar la alta permanencia en resultados tangibles de certificación, los cuales actualmente no superan el 4.4%. Si bien esta cifra se justifica por la estacionalidad de los ciclos de formación, la alerta roja en el 32.3% de las fichas en riesgo advierte sobre problemas latentes en la programación o en la disponibilidad de instructores, lo que podría derivar en un incumplimiento de metas misionales al finalizar el año. En conclusión, la salud institucional del centro depende de una acción coordinada que logre desbloquear los recursos de inversión inactivos para fortalecer las áreas donde la formación muestra signos de fragilidad, asegurando que la eficiencia demostrada en la retención y en los pagos operativos se extienda también a la ejecución de nuevos proyectos y a la consolidación de los procesos de certificación y evaluación de competencias.</t>
  </si>
  <si>
    <t>El Centro de Tecnologías Agroindustriales presenta en el I trimestre de 2026 un comportamiento misional heterogéneo, con fortalezas claras en permanencia y cobertura, pero rezagos estructurales en certificación y evaluación de competencias. Se destaca el desempeño sobresaliente en retención, con indicadores superiores al 100% en formación titulada, técnica laboral y educación superior, lo que evidencia la efectividad de las estrategias de bienestar, seguimiento académico y sistemas de alertas tempranas. En términos de cobertura, el centro mantiene avances relevantes en cupos de formación titulada (57,1%), educación superior (69,8%) y economía popular (74,7%), así como un desempeño sólido en atención a poblaciones vulnerables (49,7%), lo cual refleja una adecuada focalización territorial e inclusión social.
No obstante, persisten brechas críticas en la cadena de valor de certificación. La mayoría de los indicadores asociados a certificaciones (titulada, complementaria y articulación con la media) registran ejecuciones inferiores al 5%, mientras que los procesos de evaluación y certificación de competencias laborales presentan ejecución nula. Aunque parcialmente explicable por la estacionalidad del ciclo formativo, esta situación evidencia riesgos operativos en la articulación entre formación, evaluación y cierre de procesos, especialmente considerando que el indicador de instrumentos de evaluación construidos también se encuentra en 0%. A esto se suma una alerta relevante en la gestión académica: el 32,3% de las fichas presenta riesgo en el cumplimiento de horas programadas, lo que podría impactar directamente la certificación al cierre de vigencia.
En el componente presupuestal, el centro muestra una ejecución con contrastes marcados. Por un lado, se evidencia una buena dinámica en compromisos y pagos en varios rubros operativos, con niveles de compromiso superiores al 60% y pagos que superan el porcentaje esperado del 11,4%, lo cual garantiza la continuidad del servicio. Sin embargo, existe una subejecución crítica en rubros estratégicos, especialmente en aquellos asociados al fortalecimiento de la formación y reconocimiento de saberes (códigos SIIF 44, 34, 43 y 24), donde no se registran compromisos ni pagos. Este rezago indica posibles cuellos de botella en estructuración de procesos contractuales, afectando directamente la capacidad de inversión del centro y generando riesgo de pérdida de recursos.
En conclusión, el centro presenta una base operativa sólida sustentada en alta retención y buena cobertura, pero enfrenta un riesgo estructural en la conversión de estos logros en resultados finales de certificación y evaluación. La prioridad debe centrarse en destrabar la ejecución presupuestal de inversión, fortalecer la planeación contractual y cerrar brechas en los procesos de evaluación de competencias, de manera que se garantice la trazabilidad completa del proceso formativo y se eviten incumplimientos al cierre de la vigencia.</t>
  </si>
  <si>
    <t>-Durante el primer trimestre de la vigencia se ha dado cumplimiento a la mayoría de las metas establecidas en el Plan de Acción, conforme a lo programado. 
Sin embargo algunos de los indicadores de cupos de formación presentan baja ejecución y se espera que para el segundo trimestre se cumpla con la planeación mensual. Los indicadores de certificación y evaluación de competencias laborales presentan baja ejecución y por fallas técnicas en la plataforma de DSNFT no se evidencia la medición del tercer trimestre en algunos de ellos. Los indicadores de certificación de educación se está a la espera de que aprendices presenten las pruebas TYT el 29 de abril para poder certificar; la certificación - Técnica Laboral y Otros el indicador  muestra una baja ejecución por cuanto los certificados del programa de articulación solo se verán reflejados después del segundo semestre de la vigencia. Los demás indicadores presentan una ejecución acorde al primer trimestre de 2026 gracias a la adecuada planificación de actividades y la articulación entre las áreas responsables.</t>
  </si>
  <si>
    <t>Se identifica un cumplimiento de metas, con un porcentaje de aprendices SENA con contrato de aprendizaje (59,7%) y cupos totales de población vulnerable de (55,3%), sin embargo, también se identifican rezagos en indicadores de formación y certificación, generados por fallas en las plataformas DSNFT, impidiendo la correcta medición y reflejo de los avances en sus indicadores.
Desde el punto de vista presupuestal, se identifica una ejecución en compromisos (50,79%), superando la meta de (29,87%), demostrando un avance significativo y oportuno y eficiente de la gestión de los compromisos, relejando una adecuada capacidad de ejecución financiera, proyectando a su vez, avances en pagos y ejecución de recursos de viáticos de formación.
Por lo cual, se recomienda:
1.	Fortalecer el seguimiento focalizado a los indicadores de cupos de formación con baja ejecución, asegurando su alineación con la planeación mensual del II Trimestre 2026.
2.	Mantener el seguimiento de la ejecución presupuestal alcanzado, garantizando el equilibrio entre compromisos y pagos.
3.	Fortalecer la calidad de las justificaciones, orientando los reportes hacia análisis de causa raíz, riesgos y acciones concretas con tiempos definidos.
4.	Documentar formalmente las limitaciones técnicas del aplicativo DSNFT, dejando trazabilidad de la gestión adelantada para mitigar el impacto sobre los indicadores de certificación y ECCL.
En conclusión, el Centro de Gestión Agroempresarial del Oriente, para el I Trimestre de la vigencia 2026, mantuvo un desempeño favorable en términos generales, contando con una base adecuada de ejecución, control y planificación, permitiéndoles proyectar el cumplimiento de las metas, con la necesidad a su vez, de fortalecer indicadores de gestión con baja ejecución y seguimiento oportuno y la articulación constante en las áreas de formación, administrativas y financieras.</t>
  </si>
  <si>
    <t>Para el cumplimiento de todas las metas relacionadas con cupos, el CAENA cuenta con instructores contratados, se han creado bolsas regionales y apoyo de la bolsa Nacional, lo que ha permitido mantener una oferta constante, en algunos casos las metas se ven afectadas por las Condiciones Geográficas, y distancias para el desplazamiento. 
Formación Profesional Integral (Tecnólogos Regular - Presencial), se han implementado acciones definidas en la planeación indicativa, orientadas a fortalecer la demanda en la región. Debido a la baja inscripción, se conformó un equipo de relacionamiento con la ciudadanía, encargado de ubicarse en puntos estratégicos del municipio para promocionar la oferta institucional.
Nivel de Operarios Regular, se realizó la apertura del programa en Cuidado Estético de Manos y Pies, logrando la matrícula de 24 aspirantes, lo que representa un avance del 96% frente a la meta establecida.
Técnico Regular en modalidad presencial y a distancia, se ha definido una proyección de 13 programas para la vigencia 2026, en concordancia con la planeación indicativa. Esta distribución contempla la apertura de 3 programas en la segunda oferta académica, 7 en la tercera y 3 en la cuarta, cada uno con un cupo estimado de 25 aspirantes
Aunque durante el primer trimesmestre no se registró ejecución en las metas de Certificación de Competencias Laborales, la Regional Guainía ya adelanta la recolección de documentos en el Centro de Formación. Actualmente, se gestionan proyectos para certificar a un potencial de 60 personas en Prevención del riesgo, 100 en Conducción de vehículos livianos y un grupo adicional en Preparación de ración animal. Con la ejecución de estas normas en los próximos meses, se garantizará el cumplimiento de las metas establecidas para el proceso.Metas Agencias Publica de Empleo, acciones realizadas jornadas presenciales de registro asistido en la oficina, puntos móviles en la comunidad y talleres grupales sobre el uso de la plataforma y elaboración de la hoja de vida, complementado con una estrategia de difusión por WhatsApp y redes sociales, se propone realizar más acercamientos con las empresas del territorio a fin de lograr más número de vacantes, articulación con el área de egresados.
Durante el primer trimestre de 2026, el comportamiento del indicador de Contrato de Aprendizaje se atribuye a la fase de alistamiento y transición de etapas del ciclo académico. La gestión presupuestal y administrativa se ha concentrado en asegurar la base de cumplimiento para el resto de la vigencia.
SENNOVA ejecución de actividades orientadas a la generación de conocimiento aplicado y el fortalecimiento de la capacidad técnica de la Regional Por medio de proyectos semilleros e innovación.</t>
  </si>
  <si>
    <t>SENA en el Centro Ambiental Ecoturístico del Nororiente Amazónico a corte 31 de marzo del 2026, cuenta con una apropiación vigente de 9.115 millones  de los cuales se comprometido el  49.40%  se están implementando acciones  con las dependencias para  lograr  comprometer oportunamente el 50.6% y prevenir posibles reducciones que afectan los indicadores de gestión de la regional.
Rubros:
C-3603-1300-20-20305C comprometido, fueron contratos por prestación de servicios  para garantizar la operación de la Formación Profesional Integral Instructores, administrativos y apoyos, los pagos realizados sujeto al plan de pagos  2026.
A-03-04-02 rubro asignado para exámenes médicos del CAENA, se encuentra en etapa precontractual. 
C-3603-1300-20-20305C sin comprometer, pertenece al área misional (materiales de formación viáticos, giras técnicas, en etapa precontractual proyectad a ser presentado en el mes de mayo.
Para el  rubro Asignado contratación del Morista  se deja observación  dado que en las especificaciones exige que se Conductor de camioneta  y solicitan pase tipo C dos, dado que en Guainía no contamos con oficinas donde tramitar las licencias de conducción ha limitado  la contratación ya que solo  se consiguen conductores con pase C1 o B, Información que  ya  Fue notificada a Dirección.</t>
  </si>
  <si>
    <t>La gestión del CAENA muestra un desempeño desigual, con fortalezas en la retención de aprendices, donde los indicadores superan el 100 %, evidenciando buena permanencia y acompañamiento. Sin embargo, existen debilidades importantes en la certificación de competencias laborales, con resultados casi nulos, lo que refleja fallas en la ejecución de este proceso clave.
En cobertura, se observan avances moderados en población vulnerable y economía popular, pero bajos resultados en discapacidad, economía campesina y formación virtual e integral, lo que limita la expansión y equidad de la oferta formativa.
Desde el punto de vista presupuestal, la ejecución alcanza un 49,40 % de compromisos sobre $9.115 millones, lo que indica un avance intermedio. La mayor parte de los recursos se concentra en gastos de funcionamiento (contratos de personal), mientras que los rubros misionales permanecen en etapa precontractual, generando rezagos en la ejecución efectiva.
Además, se identifican restricciones operativas en contratación, especialmente en perfiles logísticos, lo que afecta la oportunidad del gasto y la ejecución de algunos rubros.
Conclusión
Existe una gestión funcional en operación y retención, pero con debilidades en certificación, cobertura estratégica y ejecución presupuestal misional, lo que genera un desempeño global heterogéneo.
Recomendación
Fortalecer la ejecución de certificación de competencias, agilizar procesos precontractuales y ajustar restricciones de contratación para mejorar la ejecución misional y equilibrar el desempeño presupuestal y de gestión.</t>
  </si>
  <si>
    <t>Al cierre del primer trimestre de la vigencia 2026, los indicadores de gestión del Centro Agropecuario y de Biotecnología El Porvenir evidencian un comportamiento diferencial, con resultados favorables en cobertura y retención, y avances iniciales en certificación y evaluación de competencias laborales, acordes con la dinámica institucional.
En materia de cobertura, se destacan avances superiores a la meta proporcional en formación titulada, alcanzando un 55,3% (10.786 de 19.503 cupos), así como en formación técnica laboral con un 51,8% (9.065 de 17.485) y educación superior con un 85,3% (1.721 de 2.018). De igual forma, la integración con la educación media presenta un 49,3% de avance (4.140 de 8.396). En el enfoque diferencial, la economía campesina registra un 30,4% (5.676 de 18.641) y la economía popular un 30,2% (309 de 1.024), superando la expectativa del trimestre. No obstante, la atención a personas con discapacidad presenta un avance del 10,8% (14 de 130), evidenciando rezagos asociados a condiciones técnicas y logísticas específicas.
El indicador global de formación integral alcanza un 28,5% (23.931 de 83.863), superando el 25% esperado, lo que refleja una gestión dinámica en la apertura de la oferta formativa. En contraste, la formación complementaria presenta un 20,4% (13.145 de 64.360) y la formación virtual un 21,8% (4.543 de 20.882), ligeramente por debajo del umbral esperado, con acciones de mejora proyectadas.
En términos de retención, los resultados son altamente sobresalientes, superando ampliamente las metas establecidas: formación complementaria con 86,8% (152,2% de cumplimiento), técnica laboral con 99,8% (109,7%), educación superior con 99,7% (101,7%) y formación titulada total con 99,8% (105%). Estos resultados evidencian la efectividad de las estrategias de bienestar y acompañamiento institucional.
Por su parte, los indicadores de certificación presentan avances iniciales bajos, como certificación total con 21,3% (7.789 de 36.613), certificación titulada con 5,8% (488 de 8.359) y certificación técnica laboral con 5,1% (411 de 8.032). En competencias laborales, los resultados son incipientes, con valores entre 0,0% y 0,8%, lo cual es consistente con la fase de alistamiento y activación de estos procesos. No obstante, la certificación en formación complementaria alcanza un 25,8% (7.301 de 28.254), en línea con lo esperado.
En cuanto a la gestión académica, el 81,4% de las fichas se encuentran correctamente programadas, superando la meta del 70%, mientras que el 34,5% de los grupos cuentan con más del 80% de horas programadas, evidenciando oportunidades de mejora en la consolidación curricular.</t>
  </si>
  <si>
    <t>-Durante el primer trimestre de la vigencia 2026, la ejecución presupuestal presenta un comportamiento acorde con la programación financiera establecida del 60.10%, evidenciando avances en las fases de compromiso, obligación y pago 10.40%. Este resultado responde a la dinámica propia del inicio del periodo fiscal, en el cual se desarrollan procesos de planeación, estructuración contractual y alistamiento operativo que inciden directamente en el ritmo de ejecución de los recursos.
El nivel alcanzado en la etapa de compromisos refleja una adecuada gestión en la asignación de los recursos, mientras que las fases de obligación y pago avanzan de manera progresiva conforme a los tiempos administrativos y contractuales requeridos para la ejecución. Esta relación entre las etapas presupuestales consistente con el comportamiento esperado para el primer trimestre.
Esto nos permite ajustar la programación financiera, identificar necesidades de fortalecimiento en la gestión y orientar acciones que permitan dinamizar la ejecución en los periodos siguientes. De esta manera, se garantiza la eficiencia en el uso de los recursos y la adecuada articulación entre la planeación y la ejecución, contribuyendo al cumplimiento de las metas institucionales.</t>
  </si>
  <si>
    <t>Al cierre del primer trimestre de 2026, el Centro Agropecuario y de Biotecnología El Porvenir presenta un desempeño positivo, con resultados destacados en cobertura y retención, y avances iniciales en certificación y evaluación de competencias.
En cobertura, se superan las metas proporcionales en formación titulada (55,3%), técnica laboral (51,8%) y educación superior (85,3%), así como en integración con la media (49,3%). Los enfoques de economía campesina (30,4%) y popular (30,2%) también superan lo esperado, aunque persisten rezagos en la atención a personas con discapacidad (10,8%).
El indicador global de formación integral alcanza 28,5%, por encima del 25% esperado. En contraste, la formación complementaria (20,4%) y virtual (21,8%) se ubican ligeramente por debajo de la meta, con acciones de mejora en curso.
En retención, los resultados son sobresalientes, superando ampliamente las metas en todos los niveles, lo que evidencia la efectividad de las estrategias institucionales.
Por su parte, la certificación y la evaluación de competencias laborales muestran avances bajos, acordes con etapas iniciales de implementación, salvo la certificación en formación complementaria (25,8%), que cumple lo previsto.
Finalmente, la gestión académica supera la meta en programación de fichas (81,4%), aunque persisten oportunidades de mejora en la programación completa de horas (34,5%).
En lo referente a la ejecución presupuestal del centro se presenta ejecución optima conforme a lo programado, con un 60,1% en compromisos y un 10,4% en obligación y pago. Este resultado es consistente con la dinámica de inicio del periodo fiscal, marcada por procesos de planeación, contratación y alistamiento operativo.
El nivel de compromisos evidencia una adecuada asignación de recursos, mientras que las etapas de obligación y pago avanzan progresivamente según los tiempos administrativos y contractuales, en línea con lo esperado.
Este comportamiento les permite ajustar la programación financiera, fortalecer la gestión y orientar acciones para dinamizar la ejecución en los siguientes periodos, garantizando un uso eficiente de los recursos y el cumplimiento de las metas institucionales.</t>
  </si>
  <si>
    <t>Frente al indicador Total Formación Titulada que incluye Tecnólogos, Técnicos, Auxiliares en modalidad presencial y virtual el CTCM logró una ejecución del 61,48%, esta tendencia permite proyectar una ejecución del 100% al cierre de 2026. 
El total de Formación Profesional Integral presenta una ejecución de 23,37%, resultado que está afectado por la meta de Formación Complementaria que es elevada (58.745) y que a la fecha de corte presenta una ejecución de 17,49%; en todo caso el comportamiento histórico del indicador de Formación Complementaria en el CTCM muestra que es más fuerte la ejecución en el segundo semestre. 
Frente a los indicadores de Economía Campesina, Economía Popular, Placa huella y Certificación de Competencias Laborales, aunque no muestran ejecución a la fecha de corte del informe, se han adelantado las actividades previas que permiten establecer que a partir del mes de abril se reportará ejecución acorde que permita cumplir con las metas al cierre de la vigencia. Todas las metas de los indicadores de Retención se están cumpliendo por encima de la meta con un promedio de 124,68%.
Es importante señalar que las metas de formación superior tuvieron un incremento significativo del 25,40% frente a lo establecido en el año 2025 y que además ls recursos asignados para la Contratación de Instructores presentaron una disminución de $1.100 millones, lo cual obligó a realizar contratos con fechas de vencimiento antes de la fianlización del calendario académico; la solicitud de estos recursos ya se realizó a la Dirección General y se espera que una vez finalice el período de ley de garantías se pueda contar con los recursos que permitan soportar el cumplimiento de las metas asignadas en el 2026.</t>
  </si>
  <si>
    <t>Con corte al 31 de marzo de 2026 el CTCM cuenta con una apropiación presupuestal vigente de $21.910,1 millones, dentro de los cuales el 92,80% se concentra en cinco rubros, Apoyos de sostenimiento Alumnos 42,31%, Contratación de Instructores 25,99%, Materiales para Formación y Elementos de Protección Personal 10,96%, Contratación de Apoyos a la Gestión 10,23% y Servicios Públicos con el 3,31%; todos los rubros citados anteriormente presentan ejecución  excepto el de Materiales para Formación y Elementos de Protección Alumnos, recursos que se tiene previsto realizar el registro en el mes de mayo de 2026. Los demás rubros para contratación de bienes y servicios están en fase precontractual con estudios previos, análisis del sector, estudio de mercado, según el cronograma se espera adjudicar en el curso de los meses de abril y mayo. Con base en esto y los registros presupuestales la ejecución en Compromisos es 62,56% y pagos frente a compromisos 14,35%. Las metas establecidas por la Dirección Administrativa y Financiera para la fecha de corte en Compromisos es 40,30% y pagos en relación con la apropiación vigente 6,02% (se debe medir es frente a compromisos que es cuando se adquiere la obligación de pago; el CTCM está cumpliendo por encima de los niveles fijados, con lo que se demuestra una buena ejecución en materia presupuestal, esta tendencia permite proyectar que al cierre de la vigencia se podrá cumplir con las metas fijadas.</t>
  </si>
  <si>
    <t>Se aprueba el reporte de justificación de indicadores de gestión y presupuesto presentado por el Centro de Tecnologías para la Construcción y la Madera - BTA D.C. correspondiente al seguimiento del primer trimestre de la vigencia 2026. Los resultados reflejan un desempeño favorable en el total de formación titulada, la cual alcanza una ejecución del 61,48%, tendencia que permite proyectar el cumplimiento del 100% al cierre de la vigencia. De manera sobresaliente, todos los indicadores de retención se están cumpliendo por encima de la meta con un promedio del 124,68%, lo que evidencia la efectividad de las estrategias de permanencia implementadas por el centro.
El indicador de formación profesional integral presenta una ejecución del 23,37%, afectado por la meta de formación complementaria que asciende a 58.745 cupos y registra un avance del 17,49%. El comportamiento histórico del centro muestra que la ejecución en este componente se concentra con mayor fuerza en el segundo semestre del año. Respecto a los indicadores de Economía Campesina, Economía Popular, Placa Huella y Certificación de Competencias Laborales, sin ejecución a la fecha, se han adelantado las actividades previas de planeación, proyectándose resultados a partir de abril. Es relevante señalar que las metas de formación superior tuvieron un incremento del 25,40% frente a 2025, mientras que los recursos para contratación de instructores disminuyeron en $1.100 millones; la solicitud de recursos adicionales ya fue realizada a la Dirección General.
En presupuesto, el centro cuenta con una apropiación vigente de $21.910 millones, concentrándose el 92,80% en cinco rubros: apoyos de sostenimiento alumnos (42,31%), contratación de instructores (25,99%), materiales para formación y EPP (10,96%), contratación de apoyos a la gestión (10,23%) y servicios públicos (3,31%). La ejecución en compromisos alcanza el 62,56% y pagos el 14,35%, superando las metas establecidas por la Dirección Administrativa y Financiera para el trimestre. El rubro de materiales para formación se prevé registrar en mayo, y los demás procesos contractuales se encuentran en fase precontractual con proyección de adjudicación durante abril y mayo. Se sugiere agilizar los procesos precontractuales en curso para asegurar la adjudicación durante abril y mayo conforme al cronograma establecido.</t>
  </si>
  <si>
    <t>El comportamiento de los indicadores evidencia una *dinámica diferenciada*, con avances significativos en componentes estratégicos como la permanencia y la cobertura, y oportunidades de fortalecimiento en los procesos de cierre formativo, especialmente en certificación. En este sentido, se destacan resultados sobresalientes en los indicadores de *retención*, los cuales superan el 100% de la meta (entre 103% y 111%), reflejando la efectividad de las estrategias de acompañamiento académico, seguimiento a aprendices y acciones orientadas a la permanencia. De igual manera, en *cobertura de formación* se evidencian avances relevantes, con cumplimiento del 69.6% en formación titulada, 74.3% en educación superior tecnológica, 65.3% en formación técnica laboral y 49.2% en atención a poblaciones vulnerables, lo que da cuenta de una gestión efectiva en la ampliación del acceso mediante la apertura de cupos, matrícula y focalización de la oferta.
En relación con los *indicadores de certificación*, aunque presentan niveles de avance aún incipientes (7.6% en educación superior, 1.5% en técnica laboral y 2.9% en formación titulada), estos corresponden a la fase final del proceso formativo, por lo cual su comportamiento es progresivo. De igual forma, los indicadores de *evaluación y certificación de competencias laborales* (inferiores al 1%) reflejan una etapa inicial de ejecución. Ambos casos se ven influenciados por factores operativos como el inicio de la ejecución en el mes de marzo, lo que ha generado un desfase en su desarrollo; no obstante, se proyecta un incremento gradual en la medida en que los programas avancen hacia su culminación y se consoliden los procesos asociados.
Otros aspectos relevantes evidencian avances con potencial de fortalecimiento, como la *formación virtual y bilingüismo* (18%–25%) y la *vinculación con el sector productivo* a través de contratos de aprendizaje (32.5%), mientras que la *articulación con la media*, aunque sin ejecución a la fecha, se configura como una línea estratégica de desarrollo. En conjunto, los resultados evidencian que la gestión institucional ha estado orientada de manera efectiva a *garantizar la permanencia de los aprendices y ampliar la cobertura de formación*, presentando un desempeño sólido y consistente frente a las metas. A su vez, se identifican oportunidades de fortalecimiento en los procesos de certificación, competencias laborales y articulación, cuya consolidación permitirá avanzar hacia un cumplimiento integral de los indicadores y asegurar un mayor impacto en la calidad de la formación.</t>
  </si>
  <si>
    <t>-En 2026, el Centro de Servicios Financieros fortalecerá el cumplimiento de 32 indicadores estratégicos. Del total, 6 presentan ejecución alta (≥80%), 7 ejecución media (50%–79%) y 19 ejecución baja (&lt;50%). Entre los logros destacados se encuentran Retención Formación Complementaria (148,7%), Retención Técnica Laboral y otros (117,2%), Retención Educación Superior (114%) y Retención total formación Titulada (115,5%),Cupos de Educación Superior: tecnólogos (89,2%) reflejando el éxito de las estrategias de permanencia y calidad educativa. Indicadores como Cupos Educación Superior y otros (59,3%), Cupos de Formación Titulada (75,1%) y Cupos de formación técnica laboral y otros (59,3%) están en buen procesos para consolidar las metas trazadas.
Se identificaron desafíos en indicadores de Porcentaje de Grupos (fichas) de formación titulada con más del 80% de horas programadas de acuerdo con el diseño curricular (20,5%), Porcentaje de Aprendices en estado académico "en formación" del Centro en grupos que se encuentren dentro de los tiempos para ejecutar la etapa productiva y que tienen únicamente por evaluar el RAP de Etapa Productiva (63,3%) ,Número de instrumentos de evaluación construidos (0%), Número de Certificaciones expedidas en competencias laborales (3.0%) , Certificación - Técnica Laboral y Otros (1.4%);Certificación - Total Formación Titulada (4.4%) que se abordarán a través de programas de recuperación, mayor articulación interinstitucional y apoyo académico. El Centro desarrollará acciones de monitoreo constante, recuperación escalonada de metas críticas y difusión de buenas prácticas, reafirmando su dedicación a la excelencia educativa, la innovación y al aumento de la empleabilidad de los aprendices en Colombia.</t>
  </si>
  <si>
    <t>-De acuerdo con el presupuesto asignado para la vigencia 2026, que asciende a $37.406.327.871 se observa un aumento de $8.139.219.604 respecto al presupuesto de 2025. En este contexto, el Centro de Servicios Financieros enfrenta el reto de seguir optimizando los recursos sin comprometer el cumplimiento de sus objetivos y metas.
Sin embargo, otros rubros presupuestales, como los materiales para la formación profesional, el mantenimiento de bienes inmuebles y muebles e infraestructura, experimentaron aumentos con respecto a 2025.
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Cuatro indicadores son superiores, con un porcentaje de compromiso por encima del 90% ya que representa la contratación de servicios personales y contratación de instructores, respecto al esperado, que es del 74,10%.Siete indicadores presupuestales se encuentran en ejecución media , y 4 indicadores en ejecución baja , ya que se encuentran en estructuración técnica los procesos contractuales de dichos item.
El control presupuestario permite al CSF adoptar medidas correctivas para asegurar la ejecución completa de los recursos asignados y evitar su centralización, que perjudicaría los programas y proyectos previstos para 2026.</t>
  </si>
  <si>
    <t>Se aprueba el reporte de justificación de indicadores de gestión y presupuesto presentado por el Centro de Servicios Financieros - BTA D.C. correspondiente al seguimiento del primer trimestre de la vigencia 2026. Los resultados reflejan un desempeño sobresaliente en los indicadores asociados a retención y permanencia, destacándose la retención en formación complementaria con un 148,7%, en técnica laboral y otros con un 117,2%, en educación superior con un 114% y en total formación titulada con un 115,5%, lo que evidencia la efectividad de las estrategias de acompañamiento y calidad educativa implementadas por el centro para garantizar la continuidad de los aprendices en sus procesos formativos. De igual forma, se resaltan los avances en cupos de educación superior tecnólogos con un 89,2%, cupos de formación titulada con un 75,1% y cupos de formación técnica laboral con un 59,3%, resultados que se encuentran en proceso de consolidación hacia las metas trazadas para la vigencia.
Se identifican oportunidades de mejora en indicadores como el porcentaje de grupos con más del 80% de horas programadas (20,5%), certificación en técnica laboral y otros (1,4%), certificación total formación titulada (4,4%), certificaciones expedidas en competencias laborales (3,0%) e instrumentos de evaluación construidos (0%). Este comportamiento obedece a la etapa inicial de la vigencia, en la cual los procesos de evaluación y certificación apenas comienzan su ciclo y los instrumentos se encuentran en fase de diseño y construcción por parte de los equipos técnicos. Para la vigencia 2026, el centro ha dispuesto la implementación de programas de recuperación, mayor articulación interinstitucional y apoyo académico, así como acciones de monitoreo constante y recuperación escalonada de metas críticas, estrategias que deberán impactar positivamente los resultados de los próximos trimestres.
En materia presupuestal, el centro cuenta con una apropiación asignada de $37.406.327.871 para la vigencia 2026, lo que representa un incremento de $8.139.219.604 respecto a la vigencia anterior. Se destaca que cuatro indicadores presupuestales superan el 90% de ejecución, correspondientes a contratación de servicios personales y contratación de instructores, superando el porcentaje esperado del 74,10%. Siete indicadores se encuentran en ejecución media y cuatro en ejecución baja, debido a que los procesos contractuales asociados a materiales para la formación profesional, mantenimiento de bienes inmuebles y muebles e infraestructura se hallan en etapa de estructuración técnica. Es importante precisar que, dado el volumen presupuestal del centro, los procesos contractuales según su modalidad pueden requerir tiempos más extensos. Se sugiere mantener el control presupuestario y adoptar oportunamente las medidas correctivas necesarias para asegurar la ejecución completa de los recursos asignados durante la vigencia.</t>
  </si>
  <si>
    <t>No se evidencia avance en la elaboración de Normas de Competencias Laborales de CampeSENA y Full Popular debido a que se avanzó en la programación del Plan Anual de Estandarización 2026 (96%). Se avanzó en la Validación Técnica-Consulta Pública de una (1) Norma de Competencias Laborales de CampeSENA.
Se destaca la implementación de fichas inclusivas en el lanzamiento de ofertas de certificación, con énfasis en el sector campesino a través de la estrategia Certificatón CampeSENA. Debido a dificultades técnicas con el Sistema DSNFT para la generación de reportes de avance del proceso de ECCL, se dispone de un único reporte consolidado en 2026, con corte al 31 de enero, fecha para cual se registró la certificación de 111 mujeres a nivel nacional. 
En febrero, se lanzó la Certificatón "Voces de Mujer" 2026, con 2.000 cupos; se preinscribieron 2.778 mujeres, cuya atención inició en el mes de marzo. 
Se avanzó en la articulación interinstitucional, a través de la socialización del proyecto nacional “Yo te cuido y me certifico”, orientado a la certificación de cuidadores de personas mayores y personas con discapacidad (PN9 y PN10), a través de Normas de Competencias laborales asociadas al cuidado integral, con el objetivo de promover el trabajo y empleabilidad de las personas cuidadoras. Como resultado de estas acciones, el 19 de marzo se lanzó Certificatón “Manos que cuidan,  en el marco del II Encuentro Empresarial de Economía Plateada en Bogotá, escenario en el cual además se presentó el proyecto nacional, destacando su alcance y contribución al reconocimiento de competencias en el sector del cuidado.
Se participó en espacios de coordinación interinstitucional convocados por el Minigualdad, en los cuales se avanzó en la socialización de los lineamientos del programa de Jóvenes en Paz, la identificación de oportunidades de aporte desde el reconocimiento habilidades y destrezas a partir del proceso de Evaluación y Certificación de Competencias Laborales, y se solicitó de información de caracterización de la población objetivo, como insumo para la atención de los jóvenes beneficiarios, con el fin de elaborar el plan de acción anual, en coherencia con la oferta y capacidades del SENA y en articulación con los lineamientos del programa.
Finalmente, no se evidencia avance de los indicadores del programa de Formación Continua Especializada debido a que se avanzó en la elaboración de los términos de referencia, anexos y formularios de la convocatoria 2026; los indicadores avanzarán cuando inicie la ejecución de los convenios que sean aprobados por el Consejo Directivo Nacional del SENA.</t>
  </si>
  <si>
    <t>Una vez revisados los datos del presupuesto vigente a cargo de la Dirección del Sistema Nacional de Formación para el Trabajo a nivel de la Dirección General, se han comprometido recursos por el 72,2% del Proyecto “Fortalecimiento de la Prestación del Servicio de Formación Profesional y el Reconocimiento de Saberes Previos con Énfasis en Poblaciones Campesinas y Populares”, y el 5,4% del Programa de Formación Continua Especializada (Proyecto de Competitividad).
De igual forma, la ejecución del presupuesto asignado a través del proyecto de formación corresponde a la contratación de los servicios personales para apoyar la gestión de las estrategias CampeSENA y Full Popular, y de los procesos de Gestión de Instancias de Concertación y Competencias Laborales, y Evaluación y Certificación de Competencias Laborales. La ejecución del Programa de Formación Continua Especializada corresponde a la contratación de servicios personales para apoyar la gestión de la Convocatoria 2026.
Se recomienda implementar acciones que permitan ejecutar el presupuesto relacionado con el Programa de Formación Continua Especializada (Proyecto de Competitividad).</t>
  </si>
  <si>
    <t>Respecto al cumplimiento de los indicadores de gestión para el primer trimestre de 2026, se observa un avance alineado con la programación institucional. Se destaca el cumplimiento de metas en los indicadores 973 (Plan de apropiación TAYANA), 965 (Norma NTC 1000:2000), 534 (Anteproyecto de presupuesto), 43 (Informes estadísticos) y 430 (Seguimiento al plan de acción), así como el reporte de gestión de los indicadores 921, 922 y 950. Asimismo, se garantizó la validación de información a través del aplicativo TAYANA para los indicadores 959 y 964, junto con el seguimiento al Plan Estratégico Institucional (946). Por otra parte, indicadores como el 920, 953, 945, 951 y 952  reportan un avance de cero debido a que sus actividades e hitos de medición están programados para iniciar en periodos posteriores o en el segundo semestre de la vigencia. Finalmente, el indicador 859 (Índice de Desempeño Institucional) no registra reporte en este periodo dado su carácter anual y la normativa de la Función Pública.
En este contexto, el indicador 947 (Articulación y simplificación de procesos) alcanzó un cumplimiento del 89% con la actualización de 498 documentos del Sistema Integrado de Gestión y Autocontrol (SIGA). Para fortalecer este resultado, el Grupo de Mejoramiento Organizacional implementa una metodología de optimización basada en el análisis de las "cinco M" y una estrategia de depuración documental orientada a unificar instrumentos y asegurar la pertinencia institucional para la consolidación del SIGA.
 Finalmente se indica, que el indicador 711 muestra un cumplimiento  del 25% ( Plan de Sostenibilidad del Modelo Integrado de Planeación y Gestión MIPG).
Este resultado se alcanza como cumplimiento de las actividades programadas para el periodo, las cuales incluyen:
La aplicación de los autodiagnósticos - FURAG correspondientes.
El desarrollo de acompañamientos técnicos a las dependencias.
La realización de seguimiento a los planes de cierre de brechas identificadas.
El acompañamiento al rol del articulador, a través del desarrollo del primer encuentro de articuladores.
Lo anterior evidencia el cumplimiento de las acciones previstas para el primer trimestre y contribuye al fortalecimiento de la implementación y sostenibilidad del MIPG en la entidad.</t>
  </si>
  <si>
    <t>El balance de gestión correspondiente al primer trimestre de 2026, periodo en el cual mantenemos la tendencia positiva del año anterior, consolidando el impacto de las estrategias de inclusión social y dinamización del mercado laboral en el departamento.
El compromiso con la economía popular y el sector rural es el motor de la gestión. Durante este primer trimestre, el indicador de Personas de Economía Popular atendidas sigue mostrando una ejecución sobresaliente, reflejando la continuidad de la respuesta institucional masiva para la formalización y el apoyo técnico de esta población. Por su parte, la estrategia CampeSENA mantiene su vigor en la ruralidad del Atlántico, asegurando que los servicios de formación y asistencia técnica lleguen de manera efectiva a las familias campesinas, superando las proyecciones iniciales de atención para este periodo.
En materia de empleo, continuamos con una alta eficiencia operativa. Destacando el cumplimiento en la gestión de contratos de aprendizaje, la cual presenta un avance sólido del 57.8% respecto a la meta anual (14.377 de 24.885 contratos), lo que evidencia una gestión sectorial agresiva y una confianza sostenida por parte del tejido empresarial. Así mismo, para cumplimiento del indicador de Tasa de Colocación de la Agencia Pública de Empleo (APE) reporta un 97.4% de acciones que apuntan a la colocación frente al porcentaje esperado para este corte, logrado gracias a la labor de los orientadores y el fortalecimiento de la calidad en la intermediación laboral.
Los indicadores asociados al fortalecimiento empresarial, gestión de vacantes y comunicaciones muestran una alineación precisa con la planeación anual, manteniendo ejecuciones que oscilan en los rangos de normalidad esperados para el primer trimestre. Esta estabilidad operativa es el resultado de una planeación y una capacidad de respuesta técnica que permite cumplir con los cronogramas institucionales sin contratiempos significativos.</t>
  </si>
  <si>
    <t>Los procesos de adquisición de materiales y suministros ya han sido publicados y se encuentran en fase de adjudicación, la cual se estima culminar a mediados de mayo.
Asimismo, algunos rubros presentan ejecución parcial debido a que los procesos de dotación se encuentran en estructuración y ajuste de necesidades, incluyendo solicitudes de información a proveedores y mesas técnicas para definir cantidades y lineamientos conforme a la normativa vigente. De manera complementaria, se adelantan procesos para servicios médicos, suministro de medicamentos y bienestar, varios de los cuales serán comprometidos entre finales de abril y el mes de mayo.
Por otra parte, ciertos saldos obedecen a dinámicas específicas, como recursos destinados a comisiones asignadas desde Dirección General, procesos declarados desiertos que requieren nueva apertura, o gestiones en curso como la búsqueda de inmuebles para arrendamiento.
Finalmente, los recursos asociados a viáticos se irán ejecutando de forma progresiva conforme a la agenda institucional, mientras que algunos saldos menores ya fueron liberados y se encuentran en proceso de centralización. En conjunto, se proyecta que la mayor parte de los recursos disponibles se comprometa en el corto plazo, principalmente durante el mes de mayo.</t>
  </si>
  <si>
    <t>Se destacan resultados positivos y técnicamente soportados en indicadores estratégicos como la Tasa de Colocación de la Agencia Pública de Empleo y el avance en contratos de aprendizaje, los cuales reflejan una adecuada articulación con el sector empresarial y una gestión eficiente en materia de intermediación laboral. Se identifica que algunos indicadores de gestión, particularmente los asociados a emprendimiento (emprendimientos asesorados y fortalecidos) y a la estrategia CampeSENA, presentan niveles de ejecución bajos frente a la meta anual. 
En cuanto a los indicadores de presupuesto, la justificación es consistente con los registros del sistema, evidenciándose procesos contractuales en curso, fases de adjudicación y estructuración, así como una ejecución de pagos acorde con los tiempos administrativos y contractuales propios del primer trimestre. La proyección de compromisos durante el mes de mayo resulta razonable y sustentada.
Se recomienda fortalecer con estrategias técnicas y operativas a los indicadores de gestión con menor avance e implementar acciones correctivas tempranas que permitan acelerar resultados en los próximos trimestres. Así mismo, se recomienda realizar un monitoreo permanente de compromisos presupuestales en pagos efectivos, con el fin de garantizar una ejecución financiera equilibrada y oportuna al cierre de la vigencia.</t>
  </si>
  <si>
    <t>Dado que los indicadores de gestión de la Regional corresponden a todos los del Centro Tecnológico, inicialmente se refiere los indicadores particulares como son los de intermediación Laboral, Contratos de Aprendizaje y emprendimiento:
El indicador de colocaciones totales de la Agencia Pública de Empleo (APE) presenta un avance del 33,88% (953 colocaciones), con una tasa de colocación del 62,08% frente a una meta anual del 63% lo que muestra qué proporción de las vacantes disponibles fueron efectivamente cubiertas con colocaciones
En cuanto a los contratos de aprendizaje, se alcanzó un cumplimiento del 102,91% en empresas con cuotas reguladas. Estos resultados justifican la solidez del vínculo entre el SENA y el sector productivo regional para mejorar la empleabilidad que se puede evidenciar con el avance del 54,29% en los aprendices SENA con contrato de aprendizaje.
De los indicadores de emprendimiento y fortalecimiento se destaca la estrategia Full Popular, se ha logrado la atención de 130 personas de la economía popular, lo que representa un avance del 69,15% frente a la meta anual, reflejando efectividad de las rutas de acompañamiento. Se destaca que se han logrado en CampeSENA, 374 campesinos atendidos en el programa de emprendimiento, alcanzando un 29,87% de ejecución, superior a lo esperado en el primer trimestre y al promedio nacional 
En los indicadores de gestión de la ruta emprendedora muestran un ritmo constante, con 34 emprendimientos asesorados (24,29%) y 31 planes formulados (24,22%), la regional se encuentra alineada con el cronograma operativo. 
En cuanto a los indicadores comunes con el Centro Tecnológico de la Amazonía se tiene:
En los indicadores asociados a Formación Profesional Integral fundamental para validar la capacidad operativa del CTA alcanzó una ejecución del 31,37% (17.925 cupos de una meta de 57.149), que refleja una gestión positiva, por encima del promedio nacional del 28,11%, con un cumplimiento superior al avance esperado para la fecha de corte. 
En los indicadores asociados a programas estratégicos orientados a ampliar la cobertura y el acceso a los servicios institucionales se destaca en CampeSENA, la sobre ejecución en el nivel de Operarios (105,26%) que justifica la pertinencia territorial de esta estrategia en Caquetá y en Full Popular, el cumplimiento del 113,33% en Auxiliares y 93,33% en Tecnólogos, lo que valida la efectividad de las acciones dirigidas a la economía popular en la región.
El indicador de retención es un factor determinante para medir la permanencia y el éxito académico de los aprendices. El CTA reportó una retención total en formación profesional del 86,61%, superando la meta establecida del 72%.
En atención a Poblaciones Vulnerables y Paz Total, el CTA ha atendido al 43,49% de la meta anual de víctimas del conflicto armado (7.309 personas) y cuando se desagrega por poblaciones, se destaca la atención a jóvenes vulnerables con una ejecución del 150,31%.</t>
  </si>
  <si>
    <t>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 En el caso de la unidad ejecutora Regional, se comprometió el 68,02% ($6.171.626.177,40) de su presupuesto, sobrepasando significativamente su meta del 66,28%. Se destaca una excelente gestión con la ejecución del 100% en conceptos internos como arrendamiento de bienes inmuebles y servicios de aseo, cafetería e insumos y mayores del 99% en contratación de apoyos administrativos y de gestión y papelería, útiles de escritorio y oficina.
Al cierre del primer trimestre, el Despacho Regional cuenta con un saldo en CDP por comprometer de $2.834.757.716,00, lo que representa el 31,24% del presupuesto asignado. Estos recursos se ejecutarán durante el resto de la vigencia 2026, siguiendo estrictamente el Plan Anual de Adquisiciones y las necesidades particulares de la entidad. Se tiene previsto para los meses de abril y mayo priorizar la adjudicación de contratos para asegurar la operatividad básica y el bienestar, así como las contrataciones de mayor especialización y eventos de impacto regional.
Existen rubros que no tienen un mes fijo de adjudicación, ya que su ejecución es por demanda como son los recursos para servicios públicos, sentencias, viáticos (administrativos y de formación), gastos del Consejo Directivo y capacitación no formal se comprometerán a medida que surjan las necesidades específicas.</t>
  </si>
  <si>
    <t>Presenta un desempeño favorable en el primer trimestre 2026, con avances importantes en intermediación laboral, contratos de aprendizaje y emprendimiento, destacándose el cumplimiento superior en empresas con cuota regulada, la tasa de colocación cercana a la meta y el buen comportamiento de programas como Full Popular y CampeSENA. Asimismo, los indicadores de formación y retención evidencian resultados positivos, por encima de promedios nacionales, junto con una adecuada atención a poblaciones vulnerables. En materia presupuestal, se observa una ejecución sobresaliente de compromisos, superando las metas establecidas y garantizando la operación institucional.
Aunque el comportamiento general es positivo, algunos indicadores de emprendimiento y atención a campesinos presentan avances parciales, y se requiere asegurar la ejecución oportuna del saldo presupuestal pendiente para evitar rezagos en los próximos trimestres.
Se sugiere fortalecer el seguimiento a los indicadores con avance parcial, especialmente en emprendimiento y atención a población campesina, asegurando su aceleración en el siguiente trimestre. Así mismo, garantizar la ejecución oportuna de los recursos pendientes conforme al Plan Anual de Adquisiciones, priorizando los procesos clave para mantener el cumplimiento de las metas institucionales.</t>
  </si>
  <si>
    <t>-Durante el primer trimestre de la vigencia, el seguimiento a los indicadores de gestión del Plan de Acción evidencia avances en la ejecución de las actividades programadas, reflejando el compromiso de las dependencias con el cumplimiento de las metas institucionales y el desarrollo de acciones orientadas al fortalecimiento de la gestión misional y operativa de la entidad.
En particular, se destacan resultados favorables en los indicadores relacionados con la gestión del contrato de aprendizaje, el relacionamiento empresarial y la atención a poblaciones priorizadas, los cuales han sido impulsados mediante la implementación de planes de choque, el fortalecimiento de los procesos de acompañamiento a los usuarios y la articulación permanente con el sector productivo y los diferentes actores del territorio. Así mismo, se evidencia el desarrollo de estrategias orientadas a la divulgación de la oferta institucional y al fortalecimiento de los canales de comunicación, mediante la generación de contenidos y la socialización de servicios a los grupos de valor internos y externos.
No obstante, algunos indicadores presentan niveles de avance inferiores a los esperados, asociados principalmente a factores externos y operativos, tales como la dinámica del mercado laboral regional, la disponibilidad de vacantes, la entrada en funcionamiento de nuevos aplicativos institucionales y procesos administrativos internos, los cuales incidieron temporalmente en el registro y reporte de la información. De igual manera, se identifican situaciones relacionadas con la baja demanda laboral en determinados sectores económicos y ajustes en la organización de los equipos de trabajo al inicio de la vigencia.
Durante el seguimiento al Plan de Acción se identificaron factores que podrían afectar el cumplimiento de las metas institucionales si no se implementan acciones oportunas de mejora, entre los cuales se destacan la baja demanda de vacantes en el mercado laboral regional, la dependencia de factores externos asociados al comportamiento del sector productivo, inconvenientes técnicos en algunos aplicativos institucionales que afectaron el registro oportuno de la información, así como procesos administrativos y de contratación que incidieron en el desarrollo inicial de algunas actividades programadas.
A pesar de estas situaciones, se evidencian logros relevantes durante el primer trimestre, tales como el cumplimiento de la meta en el indicador relacionado con empresas con cuota regulada, la implementación de planes de choque orientados a fortalecer la gestión de contratos de aprendizaje y la vinculación de aprendices al sector productivo, el desarrollo de estrategias de relacionamiento empresarial y acompañamiento a empresas, la ejecución de actividades de divulgación y socialización de la oferta institucional, así como el fortalecimiento de la atención a poblaciones priorizadas, incluyendo víctimas del conflicto armado, población de economía popular y población campesina.</t>
  </si>
  <si>
    <t>-Durante el primer trimestre de la vigencia, el Despacho Dirección Regional contó con una asignación presupuestal distribuida en diferentes proyectos y rubros que soportan la ejecución misional y administrativa. Con base en la información registrada en el sistema financiero, se evidencia que el comportamiento presupuestal del periodo presenta resultados acordes con las metas institucionales establecidas.
En términos cuantitativos, el porcentaje esperado de compromiso para el primer trimestre se ubicó en 57,90%, mientras que el porcentaje esperado de pagos correspondió al 6,70%. Al analizar la ejecución real, se observa que varios proyectos alcanzaron o superaron los niveles esperados de compromiso, destacándose rubros con ejecuciones del 67,30%, 71,30%, 85,50%, 88,00%, 89,90% y hasta 98,50%, lo cual evidencia una gestión anticipada y efectiva en la estructuración y adjudicación de procesos contractuales.
De igual forma, en materia de pagos, se registran niveles superiores al porcentaje esperado en varios proyectos, con ejecuciones del 31,70%, 18,70%, 16,90%, 15,80% y 34,70%, lo que refleja una adecuada gestión financiera y cumplimiento oportuno de las obligaciones derivadas de los compromisos adquiridos.
Estos resultados responden a que, desde la asignación presupuestal de los recursos, el Despacho Regional orientó su gestión a la contratación del personal requerido para llevar a cabo la ejecución, el apoyo operativo y el seguimiento a los procesos institucionales, asegurando así la capacidad operativa necesaria para el cumplimiento de la misionalidad.
Así mismo, durante el primer trimestre el Despacho Regional priorizó la adjudicación de los procesos principales que soportan la operación misional y administrativa, no limitándose únicamente a contratos de prestación de servicios, sino avanzando también en procesos relacionados con mantenimiento, infraestructura, ejecución del plan de bienestar laboral, dotación de elementos de trabajo y otros procesos estratégicos que hacen parte integral de la gestión institucional.
No obstante, se evidencia que algunos rubros presentan niveles de compromiso inferiores al porcentaje esperado o en estado inicial de ejecución, con registros del 0,00%, 1,50%, 5,30%, 10,60% y 24,60%, situación que se explica principalmente por la naturaleza y complejidad de los procesos asociados, los cuales requieren una adecuada estructuración técnica, administrativa y contractual previa a su publicación en la plataforma del Sistema Electrónico de Contratación Pública – SECOP. Estos procesos corresponden, en su mayoría, a inversiones de mayor alcance, tales como infraestructura, mantenimiento y otros proyectos estratégicos que demandan una planeación detallada y cumplimiento de requisitos técnicos y normativos.
En consecuencia, el comportamiento presupuestal del Despacho Dirección Regional durante el primer trimestre evidencia que la ejecución de los recursos se encuentra en una fase coherente con la programación institucion</t>
  </si>
  <si>
    <t>A lo largo del seguimiento al Plan de Acción para el primer trimestre del año 2026, aunque se observan progresos significativos en los indicadores vinculados con la relación empresarial, la ejecución presupuestal, el contrato de aprendizaje y la divulgación institucional, se detectan rezagos importantes en ciertos indicadores estratégicos, sobre todo en aquellos que tienen que ver con la atención a la población campesina, el manejo de inscritos y vacantes en la Agencia Pública de Empleo, las colocaciones laborales y los emprendimientos fortalecidos. A pesar de que las razones dadas explican en términos generales estos resultados basándose en factores externos y operativos propios del comienzo de la vigencia, por ejemplo, la dinámica del mercado laboral en la región, la existencia de vacantes, el lanzamiento de nuevos aplicativos institucionales y las modificaciones administrativas, se nota que ciertos indicadores tienen niveles nulos o extremadamente bajos que requieren un análisis y seguimiento más detallado. se recomienda fortalecer el seguimiento diferencial de los indicadores críticos mediante la formulación de acciones de mejora concretas, con cronogramas definidos, responsables claros y metas intermedias, así como mejorar la desagregación de las justificaciones por indicador, especialmente en aquellos con bajo desempeño. e sugiere mantener la articulación entre el ordenador del gasto y las áreas responsables para asegurar que la ejecución presupuestal pendiente, especialmente en proyectos de infraestructura y transferencias, avance conforme a la programación institucional y mitigue riesgos de afectación en el cumplimiento de metas en los próximos trimestres.</t>
  </si>
  <si>
    <t>En el análisis del primer trimestre se evidencia un desempeño muy contrastante entre las áreas responsables. La Dirección de Promoción y Relaciones Corporativas mantiene un ritmo sólido, con los aprendices en contrato de aprendizaje (64%) y los contratos no SENA en niveles similares, mientras que las empresas con cuota regulada ya superaron la meta anual con un 113%, lo que refleja una gestión adelantada y efectiva. 
La Oficina de Comunicaciones presenta un rezago considerable: la divulgación interna apenas alcanza el 6,8%, la externa el 3,4% y la producción digital el 10,3%. Este incumplimiento se explica por factores operativos específicos: un periodo de estabilización del equipo, conformado recientemente por dos contratistas en proceso de inducción y apropiación de lineamientos institucionales; la indefinición de criterios de medición que generó ambigüedad sobre qué piezas publicitarias eran válidas, provocando subregistro; y un modelo de gestión de contenidos poco eficiente que trataba cada evento de forma aislada. Actualmente, se ha optimizado el flujo de trabajo para derivar múltiples piezas multiformato de un solo evento, lo que permitirá mejorar el impacto y el cumplimiento en los próximos periodos.
Por su parte, la Dirección de Empleo y Trabajo muestra un panorama mixto. Hay indicadores adelantados como la atención a personas de economía popular, que ya supera ampliamente la meta anual con un 245%, y un buen ritmo en vacantes gestionadas por la APE (53%). Sin embargo, otros indicadores clave como la atención a campesinos (18,8%), planes de negocio para víctimas (12,7%), colocaciones de egresados y no SENA (16–18%), y el total de colocaciones (17,5%) están muy rezagados, lo que refleja dificultades para transformar la orientación y registro en resultados efectivos de empleabilidad. El caso más crítico es el de los emprendimientos asesorados, que no registra avance alguno, y los fortalecidos apenas llegan al 18%.
En síntesis, mientras algunas metas ya fueron alcanzadas o van en buen camino, otras muestran un atraso considerable que compromete el cumplimiento anual si no se toman medidas correctivas. El contraste entre áreas es claro: Promoción y Relaciones Corporativas lidera con indicadores cumplidos o adelantados, Comunicaciones requiere ajustes operativos para superar las limitaciones iniciales y dinamizar su gestión, y Empleo y Trabajo debe concentrarse en cerrar la brecha entre la orientación y la colocación efectiva, así como en activar los programas de emprendimiento que aún no despegan.</t>
  </si>
  <si>
    <t>Los rubros que presentan mayor impacto en la ejecución corresponden principalmente al proceso de Vigilancia Zona 2, con una asignación aproximada de $33.000 millones, el cual ha demandado un esfuerzo administrativo significativo frente a los demás procesos. Esta situación se ha visto acentuada por el déficit de personal en la regional, lo que ha incidido en el avance efectivo de las actividades. No obstante, es importante señalar que dicho proceso, por su relevancia, fue adjudicado y presupuestado el 13 de abril, permitiendo que la dependencia 00 supere el avance proyectado del indicador.
En cuanto a los rubros de Materiales de Formación y Logística de Núcleos Campesinos, se han presentado dificultades en la estructuración de los estudios de mercado, derivadas principalmente de cotizaciones con precios elevados, lo que ha limitado la publicación oportuna de los procesos. Se espera que al cierre del mes de abril se logre un avance significativo que permita continuar con la ejecución programada.
Respecto a los tiquetes aéreos de ENI, la necesidad se encuentra en etapa de estructuración; sin embargo, desde el área de contratación ya se adelantó la solicitud de información ante la Aeronáutica Civil, requisito necesario para el desarrollo del proceso.
En relación con los procesos del Servicio Medico, aunque se adelantaron las etapas precontractuales y se realizaron las publicaciones correspondientes en SECOP, estos fueron declarados desiertos, lo cual ha incidido directamente en el bajo avance reflejado en el indicador.
Finalmente, en el componente de infraestructura, se cuenta con la estructuración del proceso de poda, actualmente en fase de publicación para precotización. No obstante, se han presentado retrasos en otros procesos debido a la incapacidad médica de la líder del área durante los últimos dos meses.
En síntesis, el bajo avance obedece principalmente a la insuficiencia de personal administrativo, dificultades en la obtención de cotizaciones idóneas y la alta carga administrativa derivada de procesos contractuales de alto impacto.</t>
  </si>
  <si>
    <t>Una vez realizado el análisis de las justificaciones, el avance de los indicadores de gestión  y la ejecución presupuestal, encontramos una baja ejecución frente a las metas, especialmente en divulgación institucional, emprendimiento, atención a población campesina y colocación laboral. Aunque existen algunos resultados favorables en la intermediación laboral (alta tasa de colocación relativa y cumplimiento en empresas con cuota), el volumen total de atención y colocaciones sigue siendo bajo, lo que refleja limitaciones en cobertura, focalización y efectividad de los programas misionales.
Presupuestalmente, se observa proyectos estratégicos y administrativos con altos niveles de compromiso y pago, mientras que varias los proyectos misionales presentan baja ejecución o ejecución nula,  lo que sugiere retrasos en la ejecución contractual.
Recomendaciones 
- Realizar seguimiento semanal de la parte contractual, para asegurar que el presupuesto se traduzca en cumplimiento real de metas. 
-Priorizar los indicadores con baja ejecución, especialmente emprendimiento, población campesina, víctimas y colocación laboral. 
-Fortalecer el seguimiento presupuestal con alertas tempranas para proyectos con rezagos o ejecución nula. 
-Ampliar cobertura y efectividad en zonas rurales y poblaciones vulnerables. 
-Optimizar la eficiencia del gasto, revisando la relación entre recursos invertidos y resultados obtenidos. 
-Revisar las estrategias de los indicadores de empleo y emprendimiento, para aumentar la efectividad en asesoría, fortalecimiento y colocación laboral.</t>
  </si>
  <si>
    <t>En el marco del Plan de Acción institucional y en articulación con el Plan Nacional de Desarrollo 2022–2026, se realizó el seguimiento a los indicadores de la Regional Guaviare con corte a marzo de 2026, evidenciando el comportamiento de los procesos de intermediación laboral, emprendimiento, comunicación institucional y contrato de aprendizaje.
Durante el periodo evaluado se observa un desempeño mixto, acorde con la etapa inicial de la vigencia. Se destaca la tasa de colocación, que alcanza un 101,73%, superando la meta establecida, así como los resultados en empresas con cuota regulada (90,48%), atención a población campesina (87,92%) y personas de economía popular atendidas (96,00%), reflejando avances en inclusión productiva y articulación con el sector empresarial.
En cuanto a la intermediación laboral, el total de colocaciones presenta un cumplimiento del 36,05%, con participación relevante de egresados SENA (37,70%). Sin embargo, indicadores como vacantes registradas (35,43%), inscritos en la APE (26,34%) y orientación a población víctima (26,88%) evidencian la necesidad de fortalecer las estrategias de captación y vinculación.
En los componentes de comunicación institucional, los niveles de ejecución son inferiores al 20%, asociados a procesos de planeación que deberán dinamizarse en el siguiente periodo. De igual forma, en emprendimiento se identifican rezagos en formulación de planes de negocio (13,64%) y asesoría a emprendimientos (29,27%).
Respecto al contrato de aprendizaje, se registra un avance del 51,91%, con oportunidad de mejora en la vinculación de empresas con cuota voluntaria (15,38%).
En atención al compromiso institucional de alcanzar un 70% de ejecución a mayo de 2026, se han definido acciones como el fortalecimiento de alianzas empresariales, intensificación de jornadas de intermediación, mayor divulgación institucional y seguimiento focalizado a indicadores críticos.
En conclusión, la Regional presenta avances importantes en indicadores estratégicos, con acciones en marcha para acelerar el cumplimiento de metas y garantizar los resultados esperados en la vigencia.</t>
  </si>
  <si>
    <t>En el marco del Plan de Acción institucional y con base en la información consolidada en Power BI de la Dirección General y los registros del SIIF Nación, la Dirección Regional Guaviare presenta el siguiente comportamiento presupuestal con corte a marzo de 2026.
El presupuesto inicial aprobado asciende a $5.096 millones, con adiciones por $110,5 millones y reducciones por $4,7 millones, para un presupuesto vigente de $5.201 millones, lo que representa una variación del 2,08%. Este comportamiento evidencia estabilidad en la asignación de recursos y una adecuada programación financiera al inicio de la vigencia.
En términos de ejecución, la Regional registra compromisos por $3.847 millones, equivalentes al 73,96% del presupuesto vigente, superando la meta programada del 67,51%, lo que refleja una gestión contractual eficiente y oportuna. Por su parte, los pagos ascienden a $531 millones (10,22%), comportamiento acorde con la dinámica del primer trimestre, donde la ejecución se concentra en la constitución de compromisos.
Desde la perspectiva del SIIF Nación, se observa coherencia entre los CDP ($5.080 millones) y los compromisos registrados, así como un saldo disponible controlado cercano a $121 millones, asociado a procesos en estructuración o en fase inicial de ejecución.
La ejecución se concentra principalmente en el proyecto C-3603-1300-20-20305C, orientado al fortalecimiento de la formación profesional, el cual presenta avances diferenciados: algunos rubros registran niveles de compromiso superiores al 80% y hasta el 100%, evidenciando una adecuada gestión; sin embargo, otros presentan ejecución del 0%, asociados a procesos en etapa precontractual o programación para los siguientes meses.
Así mismo, se destacan avances significativos en proyectos de emprendimiento, fortalecimiento institucional y desarrollo tecnológico, con niveles de compromiso superiores al 90% en algunos casos, lo que evidencia una adecuada priorización de recursos. Por otro lado, rubros relacionados con empleabilidad y gestión de la Agencia Pública de Empleo presentan ejecuciones entre el 60% y 80%, con oportunidad de aceleración.
En atención al compromiso institucional de alcanzar un 70% de ejecución a mayo de 2026, la Regional ha implementado acciones orientadas a mantener el ritmo de ejecución, entre ellas el seguimiento permanente a la contratación, la priorización de rubros críticos, la articulación entre áreas técnicas y financieras, y la agilización de trámites administrativos.
En conclusión, el comportamiento presupuestal de la Dirección Regional evidencia una ejecución sólida durante el primer trimestre, con niveles de compromiso superiores a la meta y una gestión financiera consistente, que permite proyectar el cumplimiento de los objetivos institucionales en la vigencia.</t>
  </si>
  <si>
    <t>El seguimiento a los indicadores a marzo de 2026 evidencia un comportamiento general mixto, con avances significativos en algunos frentes estratégicos como la tasa de colocación (101,73%), la inclusión de población campesina (87,92%) y de economía popular (96,00%), lo que refleja una buena articulación con el sector productivo en estos grupos poblacionales.
No obstante, persisten rezagos importantes en la mayoría de los procesos, especialmente en intermediación laboral, comunicación institucional y emprendimiento, donde varios indicadores presentan ejecuciones inferiores al 40% e incluso al 20%. Esto sugiere la necesidad de fortalecer las estrategias de captación de usuarios, difusión de servicios y acompañamiento a iniciativas productivas.
En conclusión, aunque se evidencian resultados positivos en indicadores clave, el nivel de ejecución global aún requiere acciones de refuerzo para asegurar el cumplimiento de las metas establecidas en la vigencia.
A nivel  presupuestal al cierre del primer trimestre de 2026 , el presupuesto vigente asciende a $5.201 millones, con una variación del 2,08%, reflejando estabilidad en la programación de recursos.
La ejecución por compromisos es del 73,96%, superando la meta del periodo (67,51%), lo que evidencia una gestión contractual eficiente. Sin embargo, los pagos (10,22%) siguen siendo bajos, acorde con la etapa inicial de ejecución.
A nivel de proyectos, se observan que algunos  presentan ejecución del 0% por estar en fases precontractuales. Los proyectos de emprendimiento, fortalecimiento institucional y desarrollo tecnológico muestran altos niveles de avance, mientras que empleabilidad y Agencia Pública de Empleo presentan ejecución media.
En general, el comportamiento presupuestal es positivo y coherente con la planificación, aunque se recomienda fortalecer la ejecución presupuestal.
Recomendaciones
Se recomienda fortalecer la intermediación laboral mediante alianzas con el sector empresarial y el aumento de jornadas de la APE, así como mejorar la divulgación institucional para ampliar el alcance de la gestión. En emprendimiento, se sugiere reforzar el acompañamiento técnico a población vulnerable y, en contrato de aprendizaje, intensificar la gestión con empresas mediante estrategias de sensibilización e incentivos.
Adicionalmente, es clave implementar seguimiento periódico a indicadores críticos con acciones correctivas oportunas, agilizar los procesos precontractuales.</t>
  </si>
  <si>
    <t>Las acciones de formación para instructores iniciaron conforme al PIC 2026 y, con corte al 31 de marzo, 69 de los 5.885 instructores de planta se encuentran inscritos (0,011%), sin deserción registrada, Se han divulgado 14 convocatorias con 458 cupos (7,78% de cobertura). En la estrategia de multilingüismo, se avanza con capacitaciones en portugués y lengua de señas, entre otras.
Dentro de las estrategias de permanencia de la mujer en la formación, se destacan apoyos socioeconómicos, alimentación y transporte. En apoyos de sostenimiento con avance del 9,27% se sustenta en la ejecución del componente FIC, el cual mantiene desembolsos activos en los Centros de Formación; el componente de Apoyo de Sostenimiento Regular no presenta ejecución. Se socializó la propuesta de actualización del programa de Egresados y el proyecto de nueva resolución.
En la implementación del Acuerdo 10 de 2024, se presentan 929 iniciativas (37% de avance). Se adelantan en Tecno Parques 11 proyectos de economía popular. En investigación, se asignaron recursos a proyectos viabilizados, alcanzando 40 documentos entre artículos, cartillas y estudios derivados del trabajo de campo. También, 75 organizaciones rurales recibieron acompañamiento tecnológico.
Se avanza en el diseño de programas como promotor de salud para región amazónica y formación técnica y tecnológica en convenio con OPIAC, también en el rediseño curricular modular del programa Promotor Comunitario. También están en proceso de diseño el programa Básico en Lengua Ancestral Sikuani y el técnico en Lengua IKU.
En el trimestre se reporta entregas de materiales de formación del 36,42% y de elementos de protección personal del 7,78%. El convenio SENATEC avanza con 5.635 aprendices matriculados en 8 programas, cubriendo 13 regionales, con 148 instituciones, y en complementaria TIC, 14.959 aprendices se certifican en 69 programas con 102.595 matriculados, destacándose la formación en Excel con el 14% de certificaciones aportando a la meta de Min TIC de habilidades digitales. En municipios PDET se ejecuta el 27,9% de la meta con 145.416 cupos y enfoque sectorial en servicios (35%) y agro (16%), con participación mayoritaria de mujeres (54%).  Se emiten lineamientos para priorizar formaciones en transición energética y economía verde. En el programa jóvenes en paz, se reporta la atención de 268 cupo de un total de 337 solicitudes de las regionales Antioquia, Distrito Capital, Risaralda, Nariño. En formaciones  para cuidadores, se reporta la atención  con 22 programas. Finalmente, se avanza en la ejecución en formaciones FEC en construcción, placa huella y transformación agropecuaria, así como formaciones FEP con 10 programas en sectores como alimentos, café y manufactura, con cobertura en 18 municipios.</t>
  </si>
  <si>
    <t>Durante el primer trimestre de la vigencia 2026, la Dirección de Formación Profesional cuenta con una apropiación vigente total de $33.265.622.496, destinada a financiar las líneas de inversión asociadas al proyecto de inversión institucional, específicamente aquellas orientadas a: procesos de contratación de pruebas TyT y aprendices de nivel tecnólogo, ARL aprendices,  realización de eventos de semilleros de investigación, contratación de apoyos administrativos y de gestión, y de viáticos, entre otros rubros operativos. 
Con corte al primer trimestre, el presupuesto presenta un valor comprometido acumulado de $20.645.834.417, lo que representa aproximadamente el 62 % de la apropiación vigente total. Este nivel de compromiso refleja un avance significativo en los procesos contractuales y administrativos.
En cuanto a la ejecución financiera medida a través de los pagos efectuados, se registra un total pagado de $4.023.450.115, correspondiente a cerca del 12 % de la apropiación vigente. Este comportamiento es coherente con la dinámica normal del primer trimestre, periodo en el cual se concentran la estructuración, formalización y legalización de contratos, mientras que los pagos se materializan de forma más progresiva en los trimestres siguientes, conforme a los cronogramas y planes de desembolso establecidos.</t>
  </si>
  <si>
    <t>Según el avance de ejecución de los 22 indicadores de la Dirección de Formación a corte del primer trimestre de la vigencia 2026, se presenta una ejecución significativa para los indicadores (903) con un avance de un 60% por la realización de acciones en el diseño de lenguas ancestrales lo cual es muy importante para los proceso de intervención en comunidades indígenas, indicador (933) con un avance de un 55% en programas enfocados a personas cuidadoras lo cual refleja avance en la atención de esta población como cumplimiento de la Entidad por compromiso en busca de la dignificación, formalización y reconocimiento del trabajo de cuidado, (930) con un avance de 79,50% lo representa una contribución y/o aporte de la Entidad para el cierre de brechas sociales, educativas y territoriales para la población vinculada en jóvenes en paz, indicador (857) Cupos profesionales en municipios PDET con un 27,97% es un avance acorde al cierre del primer trimestre para avanzar hacia el desarrollo rural, la equidad social y la paz territorial, se recomienda realizar seguimiento para los indicadores que a corte a marzo presenta una ejecución mayor  60% con el propósito de evitar sobre ejecuciones. 
Por otra parte, se recomienda evaluar las ejecuciones de los indicadores que no han iniciado ejecución como son (938) correspondientes programas modulares incluidos en el catálogo de formación, (939) enfocado en el diseño de programas nuevos, (937) Empresas, asociaciones, organizaciones productivas rurales y campesinas, beneficiarias del sistema de I+D+I aunque presenta una ejecución de 1,99% respecto a la meta establecida se recomienda implementar acciones para aumentar el porcentaje de ejecución de estos indicadores. 
En cuanto a la ejecución presupuestal se observa una ejecución de 62.06% de los recursos totales asignados, de los cuales la mayor ejecución lo presenta para los recursos asignados a través del proyecto de Administración de los procesos con un porcentaje de 95,81% con los cuales se soporta la contratación de apoyos administrativos de la Dirección, a través del Proyecto de Formación se evidencia una ejecución de 61,19% que corresponde en su mayoría a los recursos 	asociados a las pruebas TyT,  se recomienda evaluar acciones para validar el avance de ejecución de las dependencias (14,18,20, 44, 45) , funcionamiento con un 33,88%, por ultimo a través del proyecto de competitividad se observa una ejecución de 28,48%. Se recomienda realizar seguimiento de la ejecución de los recursos, con el fin de generar acciones que permitan la ejecución de la totalidad de los recursos asignados en la vigencia.</t>
  </si>
  <si>
    <t>Desde la APE se evidencian avances que muestran que la gestión va en marcha. Los inscritos (22,2%) y las vacantes (12,2%) reflejan una dinámica activa en la conexión entre quienes buscan trabajo y las oportunidades disponibles. Sin embargo, este movimiento aún no se traduce con la misma fuerza en las colocaciones, que continúan en niveles bajos (7,9% en total), particularmente en el caso de los egresados SENA (6,6%). Aun así, la tasa de colocación del 64% permite ver que, aunque el volumen todavía es limitado, sí se están logrando resultados efectivos en términos de vinculación laboral.En cuanto a la atención de poblaciones priorizadas, se observan avances importantes en la orientación a víctimas del desplazamiento (28,6%), aunque todavía insuficientes frente a la meta. Otros componentes, como la formulación de planes de negocio (20,6%) y la atención a población campesina (11,3%), avanzan de manera progresiva, pero aún con margen de mejora. En contraste, la atención a la economía popular y los emprendimientos asesorados no registran ejecución a la fecha, lo cual responde principalmente a que estas estrategias se encuentran en fases iniciales, relacionadas con la identificación de beneficiarios, la organización operativa y la articulación en territorio. En la línea de emprendimiento, los resultados también son incipientes. El indicador de emprendimientos fortalecidos (7,6%) evidencia que apenas se están consolidando las acciones de acompañamiento, lo cual es consistente con una etapa inicial en la que se estructuran rutas de atención, se priorizan unidades productivas y se afinan los procesos de intervención. Por otro lado, los indicadores asociados al contrato de aprendizaje muestran un comportamiento más favorable. Se destaca el alto nivel de cumplimiento en empresas con cuota regulada (97,2%), así como avances significativos en contratos de aprendizaje (48,9%) y contratos no SENA (67%), lo que refleja una buena articulación con el sector empresarial. No obstante, las empresas con cuota voluntaria (33,3%) aún representan una oportunidad de mejora en términos de gestión y ampliación de cobertura. En el proceso de comunicaciones, el desempeño es cercano a lo esperado. La divulgación de información hacia públicos internos (19,3%) y la generación de productos digitales (18,7%) presentan un buen ritmo; sin embargo, la comunicación hacia públicos externos (13,6%) muestra un leve rezago frente a lo proyectado, lo que indica la necesidad de fortalecer las estrategias de difusión. Para mejorar estos resultados, se implementará un plan de choque enfocado en dinamizar las colocaciones mediante jornadas empresariales, ruedas de empleo y un seguimiento más cercano a las vacantes activas. En cuanto al contrato de aprendizaje, se fortalecerá el relacionamiento con empresas para incentivar la vinculación voluntaria. Finalmente se se establecerá un seguimiento más constante a los indicadores, con el fin de mejorar el desempeño en el II trimestre</t>
  </si>
  <si>
    <t>-Durante el periodo evaluado (enero–marzo de 2026), la gestión presupuestal del Despacho evidencia un avance del 13% en compromisos, equivalente a $   3.721.928.314,82 
 frente a la apropiación vigente asignada.
Este desempeño refleja una gestión adecuada en la programación y formalización de compromisos, permitiendo garantizar la disponibilidad de recursos para las necesidades operativas y misionales.
El nivel de ejecución alcanzado se encuentra en concordancia con el comportamiento esperado para el primer trimestre, considerando el ciclo presupuestal definido por el Ministerio de Hacienda y Crédito Público y los lineamientos del Estatuto Orgánico del Presupuesto (Decreto 111 de 1996).
No obstante, el saldo pendiente de comprometer (93%) demanda una gestión intensiva durante el último trimestre, con el fin de evitar riesgos de rezago presupuestal o generación de reservas innecesarias al cierre de la vigencia. A corte de 31 de marzo de 2026, los pagos efectuados ascienden a $   487.562.098,00, lo que representa el 7% del total comprometido.</t>
  </si>
  <si>
    <t>Para los indicadores de gestión, se evidencian avances en la activación del servicio, con dinámica positiva en inscritos y vacantes; sin embargo, persiste una brecha en la conversión a colocaciones. 
El contrato de aprendizaje muestra un desempeño sólido, con oportunidades en vinculación voluntaria, mientras que comunicaciones requiere fortalecer. Se recomienda enfocar la gestión en mejorar la colocación, acelerar la ejecución y reforzar el seguimiento de indicadores.
Por otra parte, la ejecución presupuestal del primer trimestre presenta un avance del 13% en compromisos. Sin embargo, el bajo nivel de pagos evidencia la importancia de mejorar la ejecución. El alto saldo pendiente requiere intensificar la gestión en los próximos periodos para asegurar una ejecución oportuna, evitar acumulación de compromisos.
De igual manera, identificar oportunidades de mejora en la ejecución, la articulación entre procesos y la agilidad en la gestión administrativa, aspectos que inciden en el ritmo de avance de las metas misionales y financieras.
Se recomienda fortalecer el direccionamiento mediante seguimientos permanentes, priorizando las acciones estratégicas y la definición de metas de corto plazo, como también optimización de los procesos internos, con el fin de mejorar de asegurar el cumplimiento y mostrar resultados institucionales.</t>
  </si>
  <si>
    <t>El proceso de seguimiento a los indicadores de gestión del despacho del SENA Regional San Andrés, con corte al primer trimestre de la vigencia 2026, evidencia un comportamiento general acorde con la programación institucional, destacándose avances significativos en algunos frentes y desarrollos progresivos en otros, propios de la etapa inicial del año.
En el componente de emprendimiento, se resalta el cumplimiento sobresaliente en la atención a población de economía popular y campesina, con relacion a esta ejecucion se hizo una revision de la caracterizacion de dicha poblacion para validar sobre ejecucion.  Por su parte, los indicadores de emprendimientos asesorados y fortalecidos no registran ejecución al corte, lo cual corresponde a que estos procesos se encuentran en fases posteriores dentro de la ruta de emprendimiento, y su avance se verá reflejado en los siguientes trimestres.
En relación con la Agencia Pública de Empleo (APE), los indicadores de vacantes, inscritos y colocaciones presentan avances entre el 19% y el 24%, lo que es consistente con el comportamiento esperado para el primer trimestre. La tasa de colocación alcanza un 101.3%, superando la meta establecida, lo que evidencia efectividad en la intermediación laboral.
Respecto a los procesos de divulgación y gestión de información institucional, se observan avances iniciales tanto en grupos de valor internos como externos, así como en la generación de productos digitales, con porcentajes que reflejan la ejecución progresiva de estas actividades durante la vigencia.
En el componente de relacionamiento con el sector productivo, el indicador de aprendices con contrato de aprendizaje presenta un avance del 53.2%, mientras que las empresas con cuota regulada superan la meta (102.4%), evidenciando cumplimiento en este aspecto. Otros indicadores, como empresas con cuota voluntaria y aprendices con contrato de aprendizaje no SENA, muestran avances parciales acordes al periodo.
En términos generales, los indicadores de gestión del despacho presentan un comportamiento consistente con la etapa inicial de la vigencia 2026, con cumplimiento destacado en algunos indicadores estratégicos y avances progresivos en otros, en coherencia con la planeación institucional y la dinámica de ejecución del primer trimestre.</t>
  </si>
  <si>
    <t>En el Proceso al seguimiento de los indicadores de ejecución presupuestal del despacho del SENA Regional San Andrés, con corte al primer trimestre, refleja un comportamiento con relacion a la programación institucional y las dinámicas propias del inicio de la vigencia fiscal. Se evidencian avances relevantes en la fase de compromisos, con varios rubros que alcanzan e incluso superan el porcentaje esperado (67.8%), lo que da cuenta de una adecuada gestión en la planeación y formalización de los procesos contractuales.
En relación con los pagos, estos presentan una ejecución progresiva y coherente con el ciclo presupuestal, registrando en algunos casos niveles superiores al porcentaje esperado (10.3%), mientras que en otros se mantienen en etapas iniciales, en función del avance físico y financiero de los contratos.
Respecto a los recurso que al corte del 31 de marzo registran ejecución del 0%, es preciso indicar que este porcentaje no obedece a falta de gestión. En el caso del recurso por valor de $133.183.285, correspondiente al contrato de tiquetes, el proceso contractual fue efectivamente adelantado y se encuentra en ejecucion.
De igual manera, los recursos por valor de $135.040.000, destinados al desarrollo de talleres en el marco de la estrategia Full Popular, así como los valores de $4.234.905 y $11.000.000 asociados a la realización de exámenes médicos, vacuna e imagenes, se encuentran dentro de las etapas administrativas y contractuales requeridas para su compromiso. En consecuencia, su ejecución se verá reflejada en el siguiente trimestre, una vez se surtan los procedimientos correspondientes.
En términos generales, la ejecución presupuestal del despacho evidencia cumplimiento en la gestión de los recursos durante el primer trimestre, con una adecuada articulación entre la planeación y la ejecución, y con procesos en curso que garantizan la materialización de los recursos que a la fecha no se encuentran comprometidos.</t>
  </si>
  <si>
    <t>Al cierre del primer trimestre de 2026, tiene un comportamiento general acorde con la programación institucional. Se destacan avances significativos en el componente de emprendimiento, especialmente en la atención a población de economía popular y campesina, así como en el relacionamiento con el sector productivo, donde sobresale el cumplimiento de empresas con cuota regulada y el avance en contratos de aprendizaje. La Agencia Pública de Empleo presenta resultados consistentes con la etapa inicial del año, incluyendo una tasa de colocación superior a la meta. En el componente de divulgación y productos institucionales se observan avances progresivos. En cuanto a la ejecución presupuestal, se evidencia una gestión adecuada y pagos acordes al ciclo presupuestal, entretanto, los procesos contractuales en curso avanzan hacia su formalización, dando inicio a la ejecución correspondiente.
Se presentan indicadores con ejecución nula en emprendimiento (asesorados y fortalecidos), asociados a su fase posterior dentro de la ruta del proceso, por otra parte, lo que corresponden a contratos en trámite, requiere seguimiento para garantizar su materialización en el siguiente periodo.
Como recomendación se sugiere mantener el seguimiento estricto a los procesos contractuales y a los indicadores con ejecución inicial o nula, especialmente en emprendimiento y recursos en trámite, con el fin de asegurar su ejecución en el segundo trimestre. Asimismo, continuar fortaleciendo la articulación entre la planeación y la ejecución presupuestal, garantizando la oportunidad en la materialización de los recursos y el cumplimiento de las metas institucionales de la vigencia.</t>
  </si>
  <si>
    <t>Durante el primer trimestre de 2026, los indicadores de gestión del Plan de Acción de la Dirección de Empleo y Trabajo muestran un comportamiento acorde con la programación anual y con la naturaleza operativa de los productos definidos. En los indicadores asociados a formación profesional integral para población víctima del conflicto armado, incluidos mujeres víctimas de desplazamiento forzado y personas víctimas de otros hechos victimizantes, la ejecución se sustenta en la socialización permanente de la oferta formativa del SENA en los centros de formación y en las Jornadas de Socialización de la Oferta Titulada con Enfoque Diferencial, lo que facilitó el acceso preferente a programas de formación titulada y complementaria y explica avances consistentes frente a lo esperado para el trimestre. Los indicadores de orientación a mujeres víctimas de desplazamiento forzado se justifican por la implementación de la ruta de atención diferencial y de género, el fortalecimiento del seguimiento institucional a través de comités, informes periódicos y acciones de inducción a los equipos territoriales. En el componente de emprendimiento, los indicadores de planes de negocio, empresas creadas y fortalecidas, incluyendo comunidades NARP, reflejan avances progresivos derivados del acompañamiento brindado a través de la ruta emprendedora y de la caracterización de los beneficiarios en el sistema de información; mientras que los indicadores asociados al Fondo Emprender, economía popular y convocatorias focalizadas presentan ejecución cero (0) en el trimestre debido a que las convocatorias se encontraban en fase de apertura y cierre, quedando su impacto condicionado a las etapas posteriores de evaluación y asignación de recursos. Los indicadores de personas con discapacidad evidencian avances en capacitación para el trabajo por la implementación de acciones inclusivas y apoyo técnico especializado, y ejecución cero (0) en los informes de política institucional, dado que corresponden a productos anuales programados para el segundo semestre. Finalmente, los indicadores de seguimiento, colocación laboral, vinculación de egresados y programas como Jóvenes en Paz están sujetos a cortes temporales, reportes consolidados o definiciones externas, razón por la cual algunos no registran avance cuantitativo en el primer trimestre sin que ello represente rezagos en la gestión desarrollada.</t>
  </si>
  <si>
    <t>-La ejecución presupuestal registrada durante el periodo analizado evidencia un comportamiento acorde con la programación financiera y la naturaleza de los proyectos. Los mayores avances se concentran en la fase de compromiso, especialmente en los proyectos de apoyo integral al emprendimiento, atención a población víctima y gestión de la Agencia Pública de Empleo, lo que garantiza la disponibilidad de recursos para la ejecución de las acciones planificadas. La diferencia entre compromiso y pago obedece a la ejecución progresiva de los contratos y a la causación gradual de obligaciones conforme al cumplimiento de actividades e hitos operativos. Los proyectos de alta apropiación presentan bajos porcentajes de pago en el primer trimestre debido a su escala nacional y a la concentración del gasto en etapas posteriores de la vigencia. Por su parte, los recursos de funcionamiento muestran una ejecución alta y estable, coherente con su naturaleza administrativa. En conjunto, el comportamiento presupuestal no evidencia riesgos críticos y se encuentra alineado con la ejecución física de los indicadores del Plan de Acción.</t>
  </si>
  <si>
    <t>En el marco del seguimiento al Plan de Acción del primer trimestre de la vigencia 2026, se evidencia un avance significativo en los indicadores de la Dirección de Empleo y Trabajo (DET), teniendo en cuenta que este periodo se concentra principalmente en actividades de alistamiento, tales como la estructuración de estrategias, la planeación operativa, la contratación de equipos de trabajo y la puesta en marcha de los proyectos de inversión.
En este contexto, de los 25 indicadores a cargo de la DET, 15 presentan avances superiores a los programados, lo cual refleja un desempeño favorable. No obstante, se recomienda realizar un seguimiento permanente a estos indicadores, considerando el riesgo de alcanzar su cumplimiento total de manera anticipada, lo que podría derivar en sobre ejecuciones y eventualmente interpretarse como debilidades en la planeación inicial.
De igual forma, se identifica un indicador con un nivel de avance cercano a la meta esperada, el cual debe ser objeto de revisión para validar su comportamiento frente al periodo evaluado y asegurar la consistencia en su programación.
Por otra parte, se evidencian indicadores con niveles de ejecución por debajo de lo esperado, e incluso algunos sin inicio de ejecución, particularmente aquellos asociados a las gestiones de emprendimiento. En este sentido, se hace necesario fortalecer los mecanismos de control, seguimiento y validación, con el fin de activar oportunamente las acciones que permitan su ejecución.
En términos generales, el balance del primer trimestre es positivo; sin embargo, resulta fundamental analizar en detalle los indicadores que no han iniciado ejecución, con el propósito de determinar si responden a una programación específica o si existen factores que estén limitando su desarrollo, y así implementar las medidas correctivas correspondientes.</t>
  </si>
  <si>
    <t>-Durante el primer trimestre de la vigencia 2026, los indicadores No. 805 “Divulgar información de la gestión institucional para los grupos de valor externos del SENA” y No. 806 “Productos digitales propios generados y publicados por la Regional” registraron un nivel de cumplimiento inferior a la meta establecida, con desviaciones negativas del 6% y 4%, respectivamente. Esta variación en la ejecución se explica por los siguientes factores:
•	Restricciones operativas y de talento humano: Se presentaron novedades en la conformación del equipo de trabajo, particularmente asociadas a procesos de rotación, lo que impactó la capacidad instalada para la producción, validación y difusión de contenidos en los tiempos programados. 
•	Atención de requerimientos coyunturales no planificados: Durante el periodo se priorizó la ejecución de actividades institucionales de carácter extraordinario (eventos, campañas urgentes y lineamientos de nivel nacional), lo que implicó la reasignación de recursos y esfuerzos del equipo de comunicaciones, afectando la ejecución de las metas inicialmente definidas. 
En atención a lo anterior, se han definido e implementado acciones de mejora orientadas a fortalecer la planeación estratégica de contenidos, optimizar la gestión operativa del equipo y mejorar la articulación interdependencias, con el propósito de mitigar el rezago presentado y asegurar el cumplimiento de las metas en los siguientes trimestres. 
Los demás indicadores de gestión vienen ejecutándose en óptimamente.</t>
  </si>
  <si>
    <t>- Durante el primer trimestre de la vigencia 2026, observamos una ejecución sobre saliente en los siguientes indicadores cód SIIF 09, 27, 28, 90, 39, 40, 66, 00, 43 teniendo presente que estos recursos correspondían en su mayoría a la contratación de los apoyos administrativos y de gestión; estos se lograron ejecutar oportunamente. Así mismo tuvieron buen desempeño el proyecto de FORTALECIMIENTO rubro con mayor valor asignado  cód SIIF 00 se ejecutó un 45,6% del valor asignado y el rubro TRANSFERENCIAS cód SIIF 00 presentó una ejecución del 43,70%.   Evidenciamos una baja ejecución en los cód SIIF 45 , recursos de tiquetes aéreos; esto debido a que en el primer trimestre la Regional está ejecutando los recursos del contrato que viene en reservas presupuestal, cód SIIF 85 ESTRAT. FULL POPULAR y 38 ESTRAT. CAMPESENA esto obedece la construcción de las necesidades para el inicio de los proceso contractuales, se adjudicará en el 2do trimestre, cód SIIF 14 ENI estos recursos se van ejecutando en la medida que se postulan los instructores a capacitaciones, cód SIIF 43 Bienestar funcionarios, se encuentra en estructuración el proceso contractual de operador encargado de todas las actividades de bienestar al funcionario se adjudicará en 2do trimestre,  cód SIIF 00 Viáticos administrativos se va ejecutando de acuerdo a las agendas de labores asignadas como directivo, cód SIFF 00 Sentencias; pago se seguridad social estos recursos llegaron al finalizar el trimestres y el área de talento humano en acompañamiento con el abogado se encuentran en el desarrollo de las reiteraciones antes los AFP quienes emitirán las liquidaciones para los pagos pendientes, cód SIIF 09 Vacunas se está en espera de la consolidación de la necesidad por parte del área de SST, cód SIIF 24 Mantenimientos infraestructura se están consolidando las necesidades con el arquitecto y tiene programado adjudicar al finalizar el 2do trimestre, cód SIIF 65 Investigación el área misional en compañía de los profesiones de investigación se encuentran en el desarrollo del proyecto de investigación. No obstante se tienen programaciones para la adjudicación de los procesos contractuales y nuestro propósito es que al finalizar el 2do trimestre hayamos logrado ejecutar mas del 70% del presupuesto asignado.</t>
  </si>
  <si>
    <t>El comportamiento general de los indicadores evidencia una baja ejecución frente a las metas establecidas, especialmente en los componentes de emprendimiento, atención a población campesina y divulgación institucional, donde los niveles de cumplimiento son críticos (inferiores al 20% e incluso 0% en algunos casos). Esto sugiere debilidades en la capacidad operativa, seguimiento y activación efectiva de las estrategias programadas.
No obstante, se destacan resultados positivos en la tasa de colocación y el cumplimiento de cuotas empresariales, que superan o se acercan a las metas, lo cual refleja una mejor articulación con el sector productivo en materia de intermediación laboral.
En términos generales, se identifica una brecha significativa entre la planificación y la ejecución, lo que requiere ajustes en la gestión operativa y priorización de acciones para mejorar el impacto de los programas
Recomendación:
Fortalecer la planeación operativa del equipo de comunicaciones y establecer esquemas de contingencia para la gestión de actividades no programadas, con el fin de asegurar la continuidad en la producción y divulgación de contenidos.
Observación presupuestal:
La ejecución presupuestal presenta un comportamiento heterogéneo y con rezagos significativos en varios proyectos estratégicos, especialmente en el proyecto de fortalecimiento de formación profesional, donde se evidencian múltiples apropiaciones con 0% de compromisos, lo que sugiere debilidades en la programación, ejecución contractual o gestión operativa inicial de los recursos.
No obstante, se observan niveles adecuados y en algunos casos altos de ejecución (superiores al 80% e incluso 100%) en rubros como administración misional, gestión de la Agencia Pública de Empleo, apoyo a emprendedores y programas de competitividad, lo que indica una ejecución eficiente en ciertos frentes operativos y misionales.
En términos generales, la situación refleja una ejecución presupuestal desigual, con concentración del gasto en algunos componentes y subejecución crítica en otros, lo cual puede afectar el cumplimiento integral de las metas institucionales si no se corrige oportunamente.
recomendación 
Recomendación:
Priorizar la activación inmediata de los rubros con 0% de ejecución mediante la revisión de planes de contratación y cronogramas de gasto, y fortalecer el seguimiento mensual de la ejecución presupuestal para equilibrar el avance entre proyectos y evitar subejecución al cierre de la vigencia.</t>
  </si>
  <si>
    <t>- La evolución de cumplimiento del Plan Maestro de Infraestructura, al cierre del I trimestre de 2026, comprometió 23,21 ($58.027 millones) de $250.000 millones. El avance frente a la meta 20% fue de 1,9%, evidenciando rezagos. Se requiere acelerar contratación, fortalecer supervisión y optimizar pagos para evitar reservas.
- La evolución de la implementación del Plan de Austeridad del Gasto avanzó en la estructuración de la política 2026, en articulación con Planeación. Dado su seguimiento semestral, corresponde a una fase inicial de diseño que sienta bases para su implementación y monitoreo.
- La ejecución de recursos en compromisos alcanzó 37,89% ($2,42 billones), equivalente al 38,3% frente a la meta 98,8%. Aunque acorde al inicio de vigencia, requiere fortalecer programación y dinamizar la gestión contractual.
- La ejecución de recursos en pagos fue de 10,84% ($692.901 millones), equivalente al 11,5% de la meta 94%. Se evidencia baja ejecución, por lo que se debe optimizar PAC y acelerar procesos para evitar reservas.
La ejecución en obligaciones alcanzó 10,86% ($694.203 millones), equivalente al 11,6% frente a la meta 94%. Refleja dinámica inicial, requiriendo fortalecimiento en la gestión del gasto.
- La evolución del recaudo alcanzó 27,62% ($727.087 millones) frente a la meta de $2.632 billones. El comportamiento es estable, pero exige fortalecer acciones para asegurar cumplimiento al cierre de vigencia.
- La participación de ingresos de la estrategia SENA Proveedor SENA fue de 11,53% ($163 millones) de $1.416 millones, equivalente al 4,61% frente a la meta 40%. Aunque consistente con el inicio de vigencia, requiere fortalecimiento.
- La depuración de inventarios de alta estacionalidad alcanzó 6,9% frente a la meta del 20% propuesta para el I trimestre, evidenciando rezago. Se deben fortalecer acciones en regionales para optimizar inventarios con alta antigüedad.
- La ejecución de toma virtual de inventarios cerró en 76,2% frente a la meta del 85%. Aunque significativa, requiere mayor seguimiento para mejorar resultados en próximas vigencias.
- Los indicadores de cuentadantes verificados, legalización de bienes de exfuncionarios y toma física de inventarios inician medición en abril, por lo cual no registran avance en el periodo evaluado y presentaran avance en el II trimestre.</t>
  </si>
  <si>
    <t>Durante la vigencia 2026, la Dirección Administrativa y Financiera adelantó la ejecución del presupuesto asignado con el propósito de garantizar la continuidad operativa, el cumplimiento de los lineamientos misionales y el fortalecimiento de la capacidad institucional del SENA a nivel nacional. En este marco, se priorizó la estructuración, planeación y contratación de procesos estratégicos orientados a los componentes de servicios generales e infraestructura, considerados críticos para el adecuado funcionamiento de la Entidad.
En el componente de servicios generales, se desarrollaron contrataciones estratégicas para asegurar la prestación oportuna y eficiente de servicios como aseo y cafetería, adelantando proceso de vigilancia, transporte y suministro de tiquetes, entre otros, los cuales son fundamentales para el bienestar de los servidores públicos, aprendices y demás actores institucionales, así como para la operación continua de las sedes. 
De manera paralela, la inversión en infraestructura se orientó a contratos de mantenimiento, adecuación, intervención y mejoramiento físico de las sedes, atendiendo diagnósticos de necesidades territoriales y las metas definidas en los planes maestros de infraestructura. Adicionalmente, se vienen adelantando los procesos contractuales para terminar la obra de calle 57. 
La ejecución presupuestal se desarrolló bajo criterios de eficiencia, legalidad y pertinencia, en coherencia con el Marco de Gasto de Mediano Plazo y los objetivos estratégicos institucionales, permitiendo no solo atender las obligaciones contractuales de la vigencia 2026, sino también proyectar inversiones que fortalecen la sostenibilidad operativa, la capacidad instalada y la calidad del servicio ofrecido por la Entidad.</t>
  </si>
  <si>
    <t>Indicadores de Gestión:
- Evolución de cumplimiento del plan maestro de infraestructura. Conforme el porcentaje esperado el avance es positivo, sin embargo, se denota una baje ejecución presupuestal donde a nivel general del SENA la meta de compromisos es del 35,45% y se tienen compromisos del 23,1%.
- La evolución de la implementación del Plan de Austeridad del Gasto: Conforme el porcentaje esperado el avance es positivo al plantearse los avances de forma semestral.
- Evolución de la ejecución de los recursos financieros de funcionamiento e inversión (comprometido): Conforme el porcentaje esperado el avance es positivo y más si este es comparado a la meta de ejecución presupuestal general, donde la ejecución hasta el corte es superior a las metas establecidas.
- Evolución de la ejecución de los recursos financieros de funcionamiento e inversión (Obligado) y  Evolución de la ejecución de los recursos financieros de funcionamiento e inversión (pagado): Conforme el porcentaje esperado el avance es positivo, al comparar con las metas establecidas del presupuesto general del SENA se muestra cumplimiento al corte, se debe tener especial seguimiento para que este comportamiento positivo continue.
- Evolución del recaudo de recursos financieros: Conforme el porcentaje esperado el avance es positivo, si se compara el comportamiento con otras vigencias se puede evidenciar que se tiene un comportamiento positivo del cual se puede inferir cumplimiento de metas a lo largo del año.
- Porcentaje de participación de ingresos de la estrategía SENA provedor SENA sobre el total de ventas anuales: Conforme el porcentaje esperado el avance es positivo, si se compara a otras vigencias el comportamiento es habitual debido al peso del primer trimestre.
- Depuración de inventarios de alta estacionalidad Conforme el porcentaje esperado el avance es positivo, sin embargo, según lo expresado por el área se tiene un cumplimiento bajo que denota necesidad de hacer mayor seguimiento a las acciones realizadas para el cumplimiento de la meta anual.
- Ejecución de toma virtual de inventarios: Conforme la meta establecida del 85%, no se alcanzó dicha meta, se deben tener acciones correctivas para la vigencia 2027.
- Cuentadantes con bienes a cargo verificados y Legalización de Bienes a cargo de Exfuncionarios: Conforme el porcentaje esperado el avance es positivo al plantearse los avances de forma semestral.
Indicadores Presupuestales:
Los proyecto de inversión C-3603-1300-20-20305C con dependencias SIIF 28, 45, 63 Y 90 , el C-3602-1300-11-20305C  con dependencias SIIF 10 , el C-3602-1300-13-20306B con dependencias SIIF 10 y el C-3602-1300-14-20305C con dependencia SIIF 39; Presentan ejecución del 0% por lo cual no están cumpliendo el porcentaje esperado a este corte, Se recomienda fortalecer el seguimiento y monitoreo al presupuesto, e implementar las acciones que se identifiquen en estos seguimientos con el propósito de alcanzar mayor nivel de ejecución para que al segundo seme</t>
  </si>
  <si>
    <t>El comportamiento del primer trimestre, evidencia una gestión orientada al cumplimiento del objetivo institucional de promover la empleabilidad y el fortalecimiento del tejido empresarial, reflejada en el avance significativo de indicadores asociados a contratos de aprendizaje, empresas con cuota regulada y voluntaria, así como en la generación y gestión de vacantes a través de la Agencia Pública de Empleo. Estos resultados confirman que la activación temprana de las estrategias de relacionamiento empresarial y articulación con el sector productivo ha permitido avanzar en la conexión entre la oferta de formación profesional integral y la demanda laboral del territorio, sin embargo, en lo relacionado con la vinculación efectiva de poblaciones con mayores barreras de acceso al empleo y en líneas complementarias como emprendimiento y divulgación de la gestión institucional, se evidencia rezago en sus indicadores, lo que plantea la necesidad de intensificar acciones para asegurar el cumplimiento de metas de inclusión laboral y cobertura territorial. 
Desde el componente presupuestal, si bien se evidencia un adecuado nivel de compromiso de recursos, persiste una brecha frente a la ejecución efectiva, especialmente en aquellos orientados al fortalecimiento de la formación profesional con énfasis en poblaciones campesinas y populares, emprendimiento y competitividad, razón po rla cual se sugiere agilizar el tema de contratación, evitando cuellos de botella operativos y administrativos que puedan mejorar la ejecución presupuestal.
En general,  se solicita acelerar la ejecución presupuestal de los proyectos de inversión alineando de manera más directa el uso de los recursos con el desempeño de los indicadores críticos, a fin de poder garantizar que cada peso ejecutado se traduzca en resultados medibles de inserción laboral, certificación de competencias y fortalecimiento productivo regional.
Recomendación:
Acelerar durante el segundo trimestre la ejecución de los proyectos de inversión con mayor rezago, priorizando aquellos que soportan directamente los indicadores misionales de empleabilidad, emprendimiento y atención a población priorizada; fortalecer la gestión de relacionamiento empresarial y comercial para incrementar la colocación efectiva de aprendices y egresados; y asegurar que la programación y ejecución presupuestal esté orientada a resultados verificables, evitando concentraciones de ejecución al final de la vigencia y reduciendo los riesgos de incumplimiento de las metas institucionales.</t>
  </si>
  <si>
    <t>-El despacho de la regional Risaralda brinda justificación a aquellos indicadores que presentan sobre ejecución, nula o baja ejecución en los siguientes términos:
Para el indicador 810, Empresas con cuota voluntaria: presenta sobre ejecución del 108.11% nos indica que Si las empresas cumplen requisitos se habilitan siendo las estrategias implementadas efectivas.
Para el indicador 806, Productos digitales propios generados y publicados por la Regional: 18.73% se cumplió a cabalidad, presentando una leve sobre ejecución debido al número de eventos realizados en la regional.
Para el indicador 872, Personas víctimas del desplazamiento forzado orientadas a través de la Agencia Pública de Empleo: con una ejecución del 16.06% Obedece a que, en el mes de febrero y marzo se brindaron capacitación e inducción con el enlace de dirección general se espera mejor ejecución a partir del II trimestre.
Para el indicador 815, Número de planes de negocio formulados por víctimas del desplazamiento forzado: presenta 0% dado que los reportes se presentaron extemporáneamente a la coordinación general.
Para los indicadores 801-Número de Colocaciones Egresados SENA: 21.30%, 284-Inscritos en la APE : 23.24%, 800-Total Número de Colocaciones: 23.01%.
se debe a que en el mes de febrero se brindó capacitación al equipo de trabajo, muchas empresas dado el incremento del salario Mínimo género "incertidumbre" absteniéndose de publicar vacantes y colocaciones.
Para el indicador 813, Número de Campesinos atendidos en el programa de emprendimiento: 3.84%, en el mes de febrero se planeó el alistamiento y contacto con asociaciones y la herramienta CampeSENA para consolidar proceso; en el mes de marzo se inició la implementación de esta.
Para el indicador 902, Emprendimientos asesorados: 6.58%, para el primer trimestre se consolidó equipos de trabajo, se espera mejorar para el segundo trimestre, con las nuevas convocatorias de FE con cierres en abril del 2026 lo cual se verá reflejado en los meses de mayo y junio.
Para el indicador 960, Emprendimientos Fortalecidos: 0% para el primer trimestre se consolidó equipos de trabajo, se espera mejorar para el segundo trimestre, con las nuevas convocatorias de FE con cierres en abril del 2026 lo cual se verá reflejado en los meses de mayo y junio, así como la Puesta en Marcha y Fortalecimiento 
Para el indicador 804, Divulgar información de la gestión institucional para los grupos de valor internos del SENA: 18.18%
Este indicador se cumplió a cabalidad con los productos correspondientes.</t>
  </si>
  <si>
    <t>-El Despacho Regional a 31 de marzo presenta una ejecución del 13,24% siendo un indicador bajo, para el primer trimestre de 2026 se priorizaron los procesos contractuales de servicios personales indirectos, servicio médico asistencial y la estructuración del proceso de vigilancia por valor de $ 41.174.777.569 el cual representa cerca del 77% de la ejecución presupuestal de la dirección regional que se espera adjudicar en el mes de abril de 2026.
Se brinda justificación a aquellos rubros con baja o nula ejecución en los siguientes términos:
La baja ejecución en el recurso de viáticos DESPACHO - SERVICIOS PRESTADOS A LA FORMACION C-3603-1300-20-20305C-3603025-02, se debe a que en el primer trimestre no se realizaron gastos de desplazamiento de viáticos 
La baja ejecución en el recurso de REGIONAL RISARALDA - DESPACHO, SERVICIOS PRESTADOS A LA FORMACION - ECONOMIA POPULAR - C-3603-1300-20-20305C-3603025-02 obedece a que se estaba en el proceso de estructuración de los procesos para la compra de materiales para el desarrollo de 4 talleres de asociatividad, creación, comercialización y posicionamiento de marca, y otro acorde a los requerimientos de cada red, para 2 redes de economía popular, para un total de 8 talleres, compra de materiales para el desarrollo de un (1) encuentro regional de redes de economía popular, para la vigencia 2026, compra de materiales para el desarrollo de dos (2) ferias comerciales regionales de economía popular, durante la vigencia 2026, suministro de refrigerios y almuerzos para los productores participantes en los encuentros o salidas de las tiendas comunitarias, esto es, 2 salidas por cada tienda comunitaria itinerante, por 1 día, con 4 productores en cada salida, igualmente, servicios personales: contratar logística para el desarrollo de 4 talleres de asociatividad, creación, comercialización y posicionamiento de marca, y otro acorde a requerimientos de cada red, para 2 redes de economía popular, para un total de 8 talleres; servicios personales: contratar logística para el desarrollo de un (1) encuentro regional de redes de economía popular, servicios personales: contratar logística para el desarrollo de dos (2) ferias comerciales regionales de economía popular.
La baja ejecución en el rubro DESPACHO REGIONAL -ESCUELA NACIONAL DE INSTRUCTORES - C-3603-1300-20-20305C-3603025-02, se debe a que las capacitaciones de la ENI para los instructores no se llevaron a cabo en el primer trimestre, los cuales se esperan inicien en el segundo trimestre de 2026 al igual que la adjudicación del contrato de tiquetes aéreos.
En relación con el indicador de pagos, al 31 de marzo de 2026 se ubica en un 2.27%, lo cual obedece a que solo se han realizado los relacionados con los honorarios de los respectivos meses de enero, febrero y marzo de los contratistas de prestación de servicios personales.</t>
  </si>
  <si>
    <t>Una vez validado el avance de los indica de gestión, se observa un muy buen nivel en Contrato de aprendizaje, Empresas reguladas y Cuota voluntaria, sin embargo, es importantes controlar los indicadores relacionados a Empleo, Emprendimiento y Atención a población priorizada, donde varios indicadores presentan ejecuciones inferiores al 20% e incluso en 0%.
En materia presupuestal, la apropiación total asciende a $54.319 millones, con un nivel de compromiso del 13,24% y una ejecución pagada de 2,27%, lo cual refleja una baja materialización financiera al cierre del primer trimestre, especialmente frente a proyectos de alto peso presupuestal.
Por lo anterior se recomienda:
1. Activar plan de choque para indicadores críticos, priorizando acciones inmediatas sobre indicadores en 0% y menores al 20%, especialmente en: emprendimiento, atención a víctimas, economía campesina y fortalecimiento empresarial; así como, estableciendo metas quincenales de recuperación.
2. Acelerar procesos de contratación que permitan mejorar el tema de ejecución presupuestal.
3. Realizar seguimiento semanal  de indicadores, implementando tableros de monitoreo, que garanticen un mejor desempeño.
4. validar tema de pagos, a fin de mejorara su gestión.</t>
  </si>
  <si>
    <t>En cuanto a los indicadores 804, 805 y 806 cuyas metas son 88, 88 y 407 respectivamente la líder de comunicaciones informa que de acuerdo a los reportes de la oficina de comunicaciones de la Dirección General del SENA para el mes de febrero y marzo tienen un buen reporte de avance y que los indicadores están planificados por 11 meses, igualmente el profesional indica que su contrato inicio el mes de febrero. En cuanto al indicador 803 el cumplimiento de este indicador se ve afectado por las limitadas oportunidades laborales formales en el Vaupés, donde la economía es principalmente de subsistencia y sector público. En cuanto al indicador 872 El bajo avance se justifica por la alta vulnerabilidad de esta población, que enfrenta barreras adicionales como bajo nivel educativo, dificultades psicosociales y limitaciones para la empleabilidad, también influye la lejanía de las comunidades y el acceso restringido a rutas de atención, lo que dificulta su vinculación a procesos de orientación y colocación. En cuanto al indicador 283, El cumplimiento es bajo debido a la escasa presencia del sector empresarial en el departamento, lo que limita la captación de vacantes. Se han hecho 8 visitas empresariales con el propósito de que se gestionen las vacantes a través de la APE. En cuanto al indicador 284, Este indicador muestra un mejor desempeño relativo, considerando que se han realizado jornadas de inscripción y orientación. En cuanto al indicador 801, El bajo resultado se debe a que muchos egresados en el Vaupés no encuentran oportunidades laborales acordes a su formación dentro del territorio, lo que genera migración o inactividad laboral. En cuanto al indicador 800 El resultado global refleja las limitaciones estructurales del Vaupés: escasez de empresas, alta ruralidad, barreras de acceso y baja oferta laboral formal. En cuanto a este indicador 809, Una vez se detecten empresas que cumplan con los requisitos legales se procederá de manera inmediata con el inicio de las actividades administrativas y de notificación para formalizar su proceso de regulación. En cuanto al indicador 810, se tiene proyectada la vinculación de un aprendiz del programa Técnico en Salud Pública mediante contrato de aprendizaje. Con esta incorporación, se logrará el cumplimiento del 100% de la meta establecida para este indicador. En cuanto al indicador 808, tiene un cumplimiento sobresaliente, este logro es resultado directo de la gestión proactiva realizada desde la coordinación de Relaciones Corporativas.</t>
  </si>
  <si>
    <t>En cuanto a presupuesto, Código SIIF 85 C-3603-1300-20-20305C El recurso que se tiene en compromisos por valor de 83.840.000 se encuentra en proceso de adjudicación, pero tan solo $4.000.000 de este, corresponden a redes populares y de otro lado tenemos un recurso de 51.200.000 que se encuentra en proceso de solicitud de precotizaciones. Código SIIF 14 C-3603-1300-20-20305C La disposición de este recurso está sujeto a las convocatorias de capacitación de la ENI, Se aclara que el 30% de los recursos están programados para la contratación de pasajes y este se encuentra en estudio de mercado. 
Código SIIF 00 C-3603-1300-20-20305C Lo referente a dotación de ropa de trabajo, el proceso se encuentra en etapa de publicación de convocatoria por un valor de 57.000.000, se lleva una ejecución de un77%. Código SIIF 09 C-3603-1300-20-20305C tenemos el 71% de ejecución, cuyo porcentaje se incrementará con la contratación de ropa de trabajo que se encuentra en proceso de convocatoria y de otro lado los exámenes médicos y clima organizacional como de servicios médicos convencionales se encuentran están en procesos de gestión para su contratación.
Código SIIF 27 C-3603-1300-20-20305C Se encuentra en trámite una reducción de $37.095.399 por concepto de no utilización de recursos por tratarse de recursos de destinación especifica que por ley de garantías no se logró contratar los perfiles requeridos, la contratación se retomará culminada ley de garantías.
Código SIIF 38 C-3603-1300-20-20305C Por disposición de la resolución N° 1-00286 se tramitó centralización de $78.505.108. Se encuentra por ejecutar el recurso que se encuentra en compromisos por valor de $74.988.486 y el recurso comprometido por valor de $365.040.000 se encuentra en solicitud de precotizaciones y por último en el recurso que se encuentra comprometido por valor de $19.325.884 presenta una ejecución del 23%. 
Código SIFF43 C-3603-1300-20-20305C se tiene una ejecución de 34,3% y quedaría pendiente una ejecución por valor de $76.180.561 que están planificados para cubrir costos de eventos nacionales y culturales.
Código SIIF 45 A la fecha del informe tenemos una ejecución de $11.450.000 que corresponde al 8,4 % y se encuentra en estudio de mercado para contratación de vuelos charter para el desplazamiento de instructores y materiales de formación.
Código SIIF 90 C-3603-1300-20-20305C se encuentra en ejecución el contrato de la gestora de campeSENA  por valor de $60.893.129, y queda pendiente una ejecución de viáticos por valor de $7.810.577. 
Código SIFF 39 C-3602-1300-14-20305C, tenemos una ejecución del 91,8%, quedando un saldo por ejecutar de $23.532.500 que corresponden en su mayoría a viáticos, servicios personales indirectos, orientados a la contratación de la logística.</t>
  </si>
  <si>
    <t>Al cierre del primer trimestre de 2026, los indicadores 804, 805 y 806 muestran buen avance según los reportes de la Oficina de Comunicaciones de la Dirección General, teniendo en cuenta que están planificados a 11 meses y que el profesional responsable inició contrato en febrero. El indicador 803 presenta bajo cumplimiento debido a la limitada oferta laboral formal en el Vaupés, donde predomina la economía de subsistencia y el empleo público. El indicador 283 registra bajo cumplimiento por la escasa presencia empresarial en el departamento; se han realizado ocho visitas para promover la gestión de vacantes a través de la APE. El indicador 284 muestra mejor desempeño gracias a jornadas de inscripción y orientación. El indicador 801 presenta bajo resultado porque muchos egresados no encuentran oportunidades laborales acordes con su formación en el territorio, lo que genera migración o inactividad.
En lo relacionado de ejecución presupuestal el SIIF 85 C-3603-1300-20-20305C registra compromisos por $83.840.000 en proceso de adjudicación, de los cuales solo $4.000.000 corresponden a redes populares, y un recurso adicional de $51.200.000 en solicitud de pre-cotizaciones. El SIIF 14 C-3603-1300-20-20305C depende de las convocatorias de capacitación de la ENI; Se sugiere muy respetuosamente al despacho Regional lo relacionado con tiquetes, dotación y ropa de trabajo, exámenes médicos entre otros procesos que se encuentran en cotización  continuar el proceso con prontitud para lograr ejecución exitosa, adecuada en los tiempos necesarios para garantizar la calidad de la misionalidad de la entidad, solicitar los traslados de excedentes en la mediad de la identificación.</t>
  </si>
  <si>
    <t>En el seguimiento al Plan de Acción a la Regional Vichada – Primer Trimestre 2026 se evalúa el nivel de cumplimiento de los indicadores de gestión definidos para vigencia en relación con las metas programas y los compromisos institucionales.
El primer trimestre muestra un desempeño sobresaliente en emprendimiento popular y colocación laboral consolidando la confianza institucional y la pertinencia de la oferta. Sin embargo el análisis también evidencia retos importantes en la atención a campesinos víctimas del desplazamiento y en el fortalecimiento de emprendimientos donde el cumplimiento es mínimo o nulo.
En términos estratégicos:
•	Fortalezas: Colocación laboral emprendimiento popular y articulación con empresas.
•	Debilidades: Producción digital atención a campesinos y fortalecimiento de emprendimientos.
•	Impacto institucional: El avance desigual exige que el segundo trimestre se enfoque en cerrar las brechas de inclusión y productividad asegurando que los logros no sean solo cuantitativos sino también cualitativos y pertinentes para el territorio.
Los indicadores con avance mas alto son los siguientes:
-	Número de Personas de Economía Popular atendidas por el Programa de Emprendimiento: 134%
-	Tasa de Colocación: 126%
-	Aprendices con Contrato de Aprendizaje no SENA: 100%
-	Empresas con cuota reguladas: 80%
Los siguientes indicadores de gestión reflejan un cumplimiento muy bueno para el primer trimestre de 2026:
-	Empresas con cuota voluntaria: 66%
-	Total de Aprendices con Contrato de Aprendizaje: 54%
-	Número de Colocaciones Egresados SENA: 52%
-	Total Número de Colocaciones: 41%
Los siguientes indicadores de gestión reflejan un cumplimiento aceptable de acuerdo al primer trimestre del año:
-	Vacantes APE: 32%
-	Inscritos en la APE: 31%
-	Número de Colocaciones no SENA: 28%
-	Personas víctimas del desplazamiento forzado orientadas a través de la Agencia Pública de Empleo: 27%
-	Divulgar información de la gestión institucional para los grupos de valor externos del SENA: 27%
-	Divulgar información de la gestión institucional para los grupos de valor internos del SENA: 27%
Los siguientes indicadores reflejan un cumplimiento muy bajo para el primer trimestre del año:
-	Productos digitales propios generados y publicados por la Regional: 17%
-	Número de planes de negocio formulados por víctimas del desplazamiento forzado.: 11%
-	Número de Campesinos atendidos en el programa de emprendimiento: 3%
-	Emprendimientos Fortalecidos: 0%
-	Emprendimientos asesorados: 0%</t>
  </si>
  <si>
    <t>La asignación presupuestal total a corte 31 de marzo de 2026 es de $11.619.474.94977 se han comprometido $6.516.672.54525 equivalentes al 56% del presupuesto total.
A continuación se describe la ejecución de presupuesto por unidad ejecutora:
Por la unidad ejecutora Regional (99) se tiene un presupuesto total de $4.450.169.86077 y se han comprometido un total de $ 3.044.452.25125 equivalentes al 68%
Por la unidad ejecutora Centro (9531) se tiene un presupuesto total de $7.169.305.08900 y se han comprometido un total de $3.472.220.29400 equivalentes al 48%
En cumplimiento del Proyecto MEJORAMIENTO DE LAS COMPETENCIAS PARA LA EMPLEABILIDAD DE LA POBLACIÓN VÍCTIMA DEL DESPLAZAMIENTO FORZADO POR EL CONFLICTO ARMADO A NIVEL NACIONAL
-	Se realizo la contratación de apoyos administrativos y de gestión por un valor total de $223.929.000 
-	Comisiones y desplazamientos: $15.390.089
En cumplimiento del Proyecto SERVICIO PARA LA GESTIÓN DE LA AGENCIA PÚBLICA DE EMPLEO Y EL ANÁLISIS DEL MERCADO LABORAL A NIVEL NACIONAL
-	Se realizo la contratación de apoyos administrativos y de gestión por un valor total de $83.547.000 
En cumplimiento del Proyecto SERVICIO DE APOYO INTEGRAL PARA EMPRENDEDORES: DESARROLLO FORTALECIMIENTO Y FINANCIACIÓN EMPRESARIAL A NIVEL NACIONAL
-	Se realizo la contratación de apoyos administrativos y de gestión por un valor total de $325.354.860 
-	Para la gestión de proyectos especiales se contrató talento humano por un valor de $45.288.000
-	Comisiones y desplazamientos: $2.375.319
En cumplimiento del Proyecto ADMINISTRACIÓN DE LOS PROCESOS DE NIVEL ESTRATÉGICO Y TÁCTICO QUE SOPORTAN LOS PROCESOS MISIONALES DE LA ENTIDAD NACIONAL
-	Se realizo la contratación de apoyos administrativos y de gestión por un valor total de $623.182.908 
-	Comisiones y desplazamientos: $7.496.209
-	Arrendamiento de Inmuebles: $ 41.271.430
-	Servicio de aseo y cafetería: $ 48.990.038
En cumplimiento del Proyecto FORTALECIMIENTO DE LA PRESTACIÓN DEL SERVICIO DE FORMACIÓN PROFESIONAL Y EL RECONOCIMIENTO DE SABERES PREVIOS CON ÉNFASIS EN POBLACIONES CAMPESINAS Y POPULARES EN COLOMBIA NACIONAL
-	Se realizo la contratación de apoyos administrativos y de gestión por un valor total de $807.335.444. 
-	Comisiones y desplazamientos: $39.836.282
-	Arrendamiento de Inmuebles: $100.974.876
-	Servicio de aseo y cafetería: $544.544.067
 En cumplimiento del Proyecto SERVICIO DE APOYO FINANCIERO A LA INVESTIGACIÓN DESARROLLO E INNOVACIÓN TECNOLÓGICA - IMPLEMENTACIÓN DE LOS PROGRAMAS DE COMPETITIVIDAD Y DESARROLLO TECNOLÓGICO PRODUCTIVO EN EL SENA NACIONAL
-	Se realizo la contratación de apoyos administrativos y de gestión por un valor total de $122.356.729</t>
  </si>
  <si>
    <t>El desempeño del trimestre revela un contraste significativo, caracterizado por logros sobresalientes en emprendimiento popular y colocación laboral, frente a retos críticos en áreas como la atención a población víctima, producción digital y el fortalecimiento de emprendimientos, los cuales registran niveles de cumplimiento mínimos o nulos. En el ámbito presupuestal, de una asignación total de $11.619 millones, se ha consolidado un compromiso del 56% ($6.516 millones), con una ejecución distribuida en un 68% para la unidad ejecutora Regional y un 48% para el Centro; estos recursos han permitido gestionar una extensa red de apoyos administrativos, comisiones, arrendamientos y servicios de aseo destinados a respaldar los diversos proyectos misionales de la entidad. No obstante, este impacto desigual en los indicadores estratégicos exige una reorientación táctica para el segundo trimestre, enfocada en cerrar las brechas de inclusión, optimizar la ejecución en los sectores rezagados y asegurar la pertinencia absoluta de las acciones territoriales durante el resto de la vigencia.</t>
  </si>
  <si>
    <t>849: De los cuatro seguimientos de trámites establecidos en la meta, en el primer trimestre de 2026 se elaboró el primer informe sobre procesos con recurso de apelación frente a fallos de primera instancia (25% de avance). En este periodo se recibieron 90 trámites, de los cuales se tramitaron 36 (40%). Frente al incumplimiento de la cuota de aprendices, se proyectaron tres conceptos conforme al Decreto 223 de 2026, la Circular de parámetros y la Ley 2466 de 2025.
847: Durante el primer trimestre de 2026, el plan de acción de la Política de Prevención del Daño Antijurídico avanzó según lo programado. Se realizó la primera mesa de trabajo el 16 de marzo entre la Dirección Jurídica y la Oficina de Comunicaciones, definiendo contenidos, enfoque pedagógico y plan de divulgación. Esto corresponde al 50% de la actividad (10% del plan). Las capacitaciones quedaron en planeación. La caja de herramientas y la campaña están programadas para T3, y la circular para T4.
848: El SENA avanzó en el Índice de actualización y compilación normativa mediante la depuración de conceptos jurídicos. Se identificaron y recopilaron conceptos desde 2005 y se inició un diagnóstico por ejes temáticos para identificar vacíos, reiteraciones e inconsistencias, facilitando su organización y futura depuración.
850: En el indicador de actualización y socialización en lineamientos de contratación administrativa, se realizaron dos capacitaciones virtuales sobre riesgos contractuales, aspectos presupuestales y socialización de manuales, con 253 y 342 asistentes. Estas fortalecen la gestión contractual, promueven buenas prácticas y unifican criterios.
846: En relación con los indicadores de la Dirección Jurídica, se evalúa la gestión conforme al Decreto 249 de 2004 y las Resoluciones 1-03329 de 2025 y 0293 de 2026. Según informes con corte al 31 de marzo de 2026, el recaudo fue de $2.932.368.363 (14,61%), cumpliendo con las expectativas planteadas para la vigencia, máxime cuando los contratos de los profesionales de apoyo dieron inicio en el mes de febrero de 2026. .
905: En el primer trimestre de 2026 se cargó el autodiagnóstico FURAG en la política de compras y contratación pública, obteniendo 100% sobre la gestión 2025, sin necesidad de planes de cierre de brechas. Asimismo, en la política de mejora normativa se cargó la información en la plataforma Compromiso, sin requerir planes ni actividades pendientes</t>
  </si>
  <si>
    <t>Durante el primer trimestre de 2026, la Dirección Jurídica evidenció un desempeño satisfactorio y coherente con la planeación institucional, tanto en sus indicadores de gestión como en los presupuestales, sin que se identifiquen riesgos críticos para el cumplimiento de la vigencia.
En los indicadores de gestión, se destacan avances acordes con la programación anual. En el seguimiento de trámites jurídicos y recursos de apelación se cumplió el 25% de la meta anual con la elaboración del primer informe y se atendió el 40% de los trámites recibidos, reflejando una capacidad operativa adecuada frente a la demanda inicial. Asimismo, la emisión de conceptos jurídicos sobre la cuota de aprendices demuestra una actuación oportuna y alineada con el marco normativo vigente.
El plan de acción de la Política de Prevención del Daño Antijurídico avanzó conforme a lo previsto, con la realización de la primera mesa de trabajo interdependencial y la definición del enfoque pedagógico y de divulgación. Este avance evidencia una adecuada articulación interna, aunque será clave asegurar la ejecución oportuna de las actividades planificadas para los siguientes trimestres.
En materia de actualización y compilación normativa, se registran avances relevantes con la identificación y diagnóstico de conceptos jurídicos emitidos desde 2005, lo cual constituye un insumo estratégico para la depuración normativa y el fortalecimiento de la coherencia jurídica institucional. De igual forma, las capacitaciones en lineamientos de contratación administrativa alcanzaron alta cobertura y contribuyen a la unificación de criterios y a la mitigación de riesgos contractuales.
El comportamiento del recaudo, con un avance del 14,61% al 31 de marzo, resulta acorde con las expectativas del período, considerando el inicio progresivo del equipo de apoyo, y permite prever una mejora en los trimestres siguientes. Adicionalmente, se resalta el cumplimiento óptimo en control y gestión institucional, evidenciado en el resultado del 100% en el autodiagnóstico FURAG y la inexistencia de brechas o planes de mejora pendientes.
En cuanto a los indicadores presupuestales, la Dirección Jurídica registra una apropiación total de $10.667,8 millones, con un nivel de compromisos del 53,3%, lo cual refleja una gestión financiera activa y alineada con la planeación de la vigencia. El nivel de pagos del 9,8% es razonable para el primer trimestre, dado que la ejecución se concentra en proyectos de inversión estratégica con desembolsos asociados a hitos posteriores.
En conclusión, la Dirección Jurídica presenta un nivel de cumplimiento favorable, con avances consistentes en gestión, control y ejecución presupuestal, y con oportunidades de mejora centradas en el fortalecimiento del seguimiento operativo y financiero para consolidar los resultados al cierre de la vigencia.</t>
  </si>
  <si>
    <t>-Durante el primer trimestre de la vigencia 2026, la Dirección de Promoción y Relaciones Corporativas adelantó la medición de los autodiagnósticos correspondientes a las acciones ejecutadas en la vigencia 2025, en el marco de las políticas de Racionalización de Trámites, Transparencia y Acceso a la Información Pública, Lucha contra la Corrupción, Participación Ciudadana en la Gestión Pública y Servicio al Ciudadano. Como resultado de este ejercicio, se obtuvo un promedio consolidado de cumplimiento de 98,25 puntos, evidenciando un alto nivel de avance en la implementación de estas políticas y el fortalecimiento de la gestión institucional.
De igual manera, con corte al 31 de marzo de 2026, la Coordinación Nacional de Relaciones Internacionales ha orientado su gestión hacia la consolidación de alianzas estratégicas, el fortalecimiento de la cooperación internacional y la generación de condiciones institucionales necesarias para el desarrollo de las acciones programadas durante la vigencia. En este periodo se han priorizado procesos de articulación, negociación y estructuración con aliados nacionales e internacionales, así como el alistamiento técnico, administrativo y financiero requerido para la ejecución de iniciativas relacionadas con movilidad, formación y cooperación.
Los resultados obtenidos son consistentes con la fase inicial del año, en la cual predominan actividades de planeación y estructuración, y reflejan la solidez de las relaciones construidas, especialmente en la gestión de recursos provenientes de la cooperación internacional. Esto constituye una base fundamental para el cumplimiento de los objetivos estratégicos y el escalamiento de resultados en los siguientes trimestres.
Adicionalmente, en lo relacionado con el indicador de contrato de aprendizaje voluntario, se reporta el cumplimiento de la meta establecida para el periodo, evidenciando una adecuada gestión en la promoción y vinculación de aprendices, en concordancia con los lineamientos institucionales y las estrategias definidas por la Dirección.</t>
  </si>
  <si>
    <t>La gestión del primer trimestre del año 2026 presenta un balance general positivo del desempeño institucional, evidenciando avances significativos en la implementación de políticas de gestión y en la consolidación de relaciones estratégicas a nivel nacional e internacional, lo que permite nuevas puertas de oportunidades para los aprendices SENA. Es de destacar el alto nivel de cumplimiento en los autodiagnósticos y la adecuada orientación de la gestión hacia actividades de planeación y estructuración, las cuales son coherentes con la fase inicial de la vigencia.
No obstante, se recomienda realizar un seguimiento continuo en aquellos indicadores que aún se encuentran por debajo del resultado esperado (Movilidad internacional - Entrante y saliente- y Personas formadas y entrenadas en el marco de alianzas con cooperantes internacionales), puesto se pueden presentar situaciones que impiden su normal desarrollo y la Dirección tendrá que evaluar nuevas apuestas para alcanzar las metas esperadas de estos indicadores.</t>
  </si>
  <si>
    <t>Con relación al avance en la ejecución de las metas asignadas a la Regional Distrito Capital para el I trimestre de la vigencia 2026 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lo cual se explica principalmente por dos factores estratégicos. En el caso de los indicadores relacionados con emprendimiento, se priorizó la atención a la convocatoria del Fondo Emprender, cuyas aperturas concentraron los esfuerzos de los orientadores en la formulación de planes de negocio, relegando temporalmente el registro de personas atendidas, emprendimientos asesorados y fortalecidos, esta situación se revertirá a partir de mayo, una vez cerradas las convocatorias. Asimismo, los indicadores de inscripción y colocación no SENA, dependen de una gestión progresiva en campo —como visitas a colegios y universidades— que se despliega a lo largo del año; se proyecta avanzar en las gestiones para estabilizar las metas hacia el primer semestre. Por otra parte, respecto a los indicadores: 803. Tasa de colocación, 807. Total de Aprendices con Contrato de Aprendizaje, 810. Empresas con cuota voluntaria, 809. Empresas con cuota reguladas y 808. Aprendices con Contrato de Aprendizaje no SENA; se evidencia un avance sobresaliente al esperado, producto de una efectiva planeación y gestión de las actividades necesarias para cumplir con las metas definidas para la vigencia. Finalmente, en los nueve indicadores restantes, se presenta un avance adecuado en relación con lo esperado para el primer trimestre del 2026, y sobre los cuales se espera mantener la consistencia que permita el cumplimiento de las metas establecidas para la vigencia.</t>
  </si>
  <si>
    <t>Con corte al 31 de marzo de 2026, la Dirección Regional Distrito Capital presenta un nivel de ejecución presupuestal en compromisos del 34,64% frente a una apropiación vigente de $115.971.651.786,46. Este comportamiento refleja el avance en la estructuración contractual de las diferentes iniciativas misionales y de soporte, destacándose que los mayores niveles de avance se observan en los rubros asociados a la prestación de servicios de formación profesional integral, los cuales concentran una porción significativa del presupuesto regional y evidencian una ejecución superior al 86%, garantizando la continuidad en la atención de aprendices y el desarrollo de acciones formativas. De manera similar, los recursos destinados a la población víctima del conflicto armado presentan un desempeño sobresaliente, con porcentajes de compromiso que oscilan entre el 96% y el 98%, lo que demuestra una gestión eficaz en la contratación de los servicios de formación para el trabajo y orientación ocupacional dirigidos a este grupo poblacional. En contraste, los menores niveles de avance se identifican en los rubros de funcionamiento correspondientes a servicios médicos convencionales y en las transferencias corrientes ligadas a la formación, cuya ejecución es inferior al 12%; así mismo, se registra una baja ejecución en los componentes de fortalecimiento de la planta física para sedes adquiridas y en la gestión para la generación y formalización del empleo a través de la Agencia Pública de Empleo, situación que obedece a que estos procesos se encuentran en etapas finales de estructuración técnica y jurídica para la suscripción de los instrumentos contractuales requeridos. Por otra parte, las erogaciones relacionadas con sentencias judiciales alcanzan un cumplimiento total del 18,28%, atendiendo oportunamente las obligaciones legales impuestas a la entidad. En lo que respecta a los rubros de soporte administrativo y asesoría técnica, estos superan el 92% de ejecución, asegurando la capacidad operativa de la Regional. Es importante señalar que, si bien el nivel de pagos efectivos se sitúa en el 4,49% de la apropiación, existe un importante volumen de recursos con Certificado de Disponibilidad Presupuestal por un valor de $74.552.913.378 que se encuentran en proceso de perfeccionamiento y ejecución contractual. Con el propósito de dinamizar el tránsito de estos recursos desde la etapa de compromiso hacia la obligación y el pago efectivo, desde el despacho regional se realizan reuniones de seguimiento quincenales, espacios en los cuales se evalúa el estado de cada proceso contractual y se imparten directrices para acelerar la ejecución financiera durante el segundo trimestre de la vigencia.</t>
  </si>
  <si>
    <t>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que de acuerdo con la justificación del despacho ya tiene acciones a desarrollar para mejorar estos indicadores, respecto a los indicadores: 803. Tasa de colocación, 807. Total de Aprendices con Contrato de Aprendizaje, 810. Empresas con cuota voluntaria, 809. Empresas con cuota reguladas y 808. Aprendices con Contrato de Aprendizaje no SENA; presenta un cumplimiento sobresaliente el cual es producto de las buenas acciones de planeación y gestión de las actividades.
El presupuesto del despacho regional se encuentra compuesto por 8 proyectos de inversión incluido los recursos de funcionamiento por un total de $115.999M se ha ejecutado $40.208M  con una ejecución del 35%, cumplimiento en pagos es del 4%. El mayor cumplimiento de la ejecución se d en lo proyectos de inversión que tienden la formación profesional, pero no cumplen en el proyecto de Desarrollo de Planta Física.</t>
  </si>
  <si>
    <t>Los indicadores de gestión presentan un desempeño acorde con el cronograma institucional. Esto refleja un adecuado nivel de ejecución y compromiso por parte de la dirección y los equipos de trabajo para el cumplimiento de las metas establecidas por la Dirección General. En materia presupuestal, se evidencia una gestión proactiva orientada a garantizar la disponibilidad y uso eficiente de los recursos, con avances significativos en la contratación de apoyos administrativos y en los procesos contractuales en curso.
Aunque el comportamiento general es positivo, se requiere continuar el seguimiento a los indicadores que aún presentan niveles inferiores a la meta, como son: Número de Colocaciones Egresados SENA 12.36%, Total Número de Colocaciones 13.84%, Número de planes de negocio formulados por víctimas del desplazamiento forzado. 15.14%, Número de Colocaciones no SENA 16.05%, Divulgar información de la gestión institucional para los grupos de valor externos del SENA	18.18%, Productos digitales propios generados y publicados por la Regional	18.55%, Divulgar información de la gestión institucional para los grupos de valor internos del SENA 20.98%, Emprendimientos asesorados 9.30%. y que, por otra parte, Empresas con cuota reguladas el cual registra 101.99%. Así como, los recursos en proceso de contratación para asegurar su ejecución oportuna. 
Y como sugerencia se recomienda, mantener el seguimiento permanente a los indicadores con menor avance, fortaleciendo las acciones de gestión para garantizar el cumplimiento total de las metas al cierre de la vigencia. Así mismo, agilizar los procesos contractuales pendientes, asegurando la correcta ejecución de los recursos y la continuidad operativa de la Dirección conforme a lo programado para 2026.</t>
  </si>
  <si>
    <t>Durante el primer trimestre de la vigencia 2026, la Regional Boyacá presenta un avance de 68.439 cupos en Formación Profesional Integral frente a una meta de 239.842, equivalente al 28,54% de ejecución, comportamiento que se encuentra alineado con el promedio nacional reportado del 28,12%, lo que evidencia una dinámica de arranque acorde con la planeación institucional. Este resultado refleja una adecuada gestión en la apertura de programas y en la implementación de estrategias de cobertura en los centros de formación, especialmente en los niveles de formación titulada y ocupacional, donde se registran avances significativos impulsados por la demanda territorial y la capacidad operativa instalada.
En el análisis por componentes, se identifican comportamientos diferenciados entre centros de formación, destacándose resultados positivos en programas de formación titulada, atención a poblaciones vulnerables y estrategias institucionales como CampeSENA, Full Popular y formación virtual, las cuales contribuyen al cumplimiento de metas misionales. Asimismo, se evidencian avances en indicadores como contratos de aprendizaje y retención, que reflejan una adecuada articulación con el sector productivo y la permanencia de los aprendices en los procesos formativos.
No obstante, se identifican brechas en la ejecución de la formación complementaria, cuyo avance se encuentra por debajo de lo esperado, situación que coincide con el comportamiento nacional (20,20%) y que obedece a factores como ajustes en la planeación de la oferta, disponibilidad de instructores y condiciones de demanda en algunos territorios. De igual manera, el programa de bilingüismo presenta niveles de ejecución inferiores a los proyectados (23,62% a nivel nacional), lo que requiere el fortalecimiento de estrategias de convocatoria, ampliación de oferta y articulación con aliados estratégicos.
En cuanto a los indicadores asociados a certificación de competencias laborales, se evidencian rezagos en la ejecución, los cuales responden a dinámicas propias del proceso, tales como la conformación de equipos evaluadores, el desarrollo de fases de evaluación y la generación de resultados finales, sumado a la situación técnica reportada a nivel nacional en los sistemas de información que afectó la actualización de datos durante el periodo. En este sentido, el comportamiento general de la regional es coherente con la etapa inicial de la vigencia, pero requiere fortalecer el seguimiento técnico, la articulación entre procesos y la implementación de acciones correctivas que permitan mejorar el desempeño en los siguientes trimestres.</t>
  </si>
  <si>
    <t>-En el componente presupuestal, la Regional Boyacá presenta un comportamiento favorable durante el primer trimestre de la vigencia 2026, evidenciando avances significativos en la ejecución de compromisos en los centros de formación y el despacho regional, lo cual refleja una adecuada planeación y gestión contractual. De acuerdo con el seguimiento al Plan Operativo de Contratación del Despacho Regional, con corte a abril se registra una ejecución de $11.179 millones frente a una meta de $12.041 millones, lo que representa un avance cercano al cumplimiento de la meta establecida para el periodo y evidencia la capacidad institucional para dinamizar la contratación desde las primeras etapas de la vigencia.
Este comportamiento se encuentra asociado a la implementación de estrategias de control y seguimiento como la revisión semanal de los procesos contractuales, la definición de cronogramas de radicación, publicación y adjudicación, así como la priorización de procesos críticos orientados al cumplimiento de metas, lo cual ha permitido una gestión organizada y oportuna de los recursos. Asimismo, factores externos como la aplicación de la Ley de Garantías han incidido en la concentración de procesos contractuales en los primeros meses del año, favoreciendo el nivel de compromisos alcanzado durante el trimestre.
No obstante, se identifican algunas limitaciones en la estructuración y ejecución de procesos contractuales, particularmente en la obtención de cotizaciones de mercado, ajustes en estudios previos y tiempos de respuesta de las áreas técnicas, lo que ha generado la reprogramación de ciertos procesos hacia los meses de abril y mayo, tales como dotaciones, adecuaciones y algunos procesos de talento humano. Estas situaciones, aunque propias de la dinámica contractual, requieren seguimiento continuo para evitar impactos en el cumplimiento de metas acumuladas.
En cuanto a la ejecución de pagos, se evidencian avances importantes, aunque con comportamientos diferenciados entre centros, asociados principalmente a la fase en la que se encuentran los procesos contractuales y a la ejecución progresiva de los mismos. En términos generales, el comportamiento presupuestal de la regional es positivo y se encuentra alineado con la planeación institucional; sin embargo, el cumplimiento de las metas proyectadas dependerá de la adjudicación oportuna de procesos estratégicos y del fortalecimiento en la articulación entre áreas técnicas, contratación y planeación, garantizando así una ejecución equilibrada durante la vigencia.</t>
  </si>
  <si>
    <t>-EL SENA Regional Chocó, en el primer trimestre 2026 avanzo en el cumplimiento de sus metas y se logra tener en general un buen desempeño en sus indicadores. Para el indicador de vacantes y Colocados se ha utilizado estrategias que consisten en Acercamiento con los entes territoriales para articular con proyectos sociales que se tienen en los municipios y de esta forma colocar aprendices en áreas claves de las administraciones municipales dado que nuestros egresados son altamente capacitados y pueden ayudar en el cumplimiento de los planes de gobierno. Para el indicador de Inscritos ape se viene articulando con los colegios para inscribir jóvenes y desplazamientos a comunidades y de esta forma conectar la educación media con la formación técnica que tiene el SENA lo que les permitirá obtener doble titulación para acceder y generar oportunidades laborales más rápido. Con el fin de atender orientaciones a personas víctimas se espera avanzar con el tema de las ferias que hace la entidad en articulación con las comunidades, facilitando el acceso preferente a formación técnica y profesional, a través del centro regional, la oficina de empleo y atención virtual procesos coordinados con la oficina de atención a víctimas de la región. En cuanto al área de Comunicaciones, durante el primer trimestre de 2026 se establecieron varias estrategias como son creación y divulgación por redes sociales informando las ofertas que se tienen disponibles, se tiene una ejecución del 18%. La estrategia se basa en humanizar el contenido, es decir mostrar historias reales de aprendices, egresados y personas beneficiadas con los servicios del SENA, fortalecer la presencia en plataformas es clave dado la importancia de estas en los jóvenes que son el personal que necesitamos atraer. El indicador de contrato de aprendizaje presenta una adecuada ejecución, sustentada en la articulación efectiva con el sector empresarial de la zona, se tiene una ejecución del 65% debido a las estrategias de visitas, ferias de emprendimiento, para sensibilizar al sector empresarial en cuanto a la vinculación de egresados y practicantes SENA, y de esta forma facilitar el ingreso a la vida laboral. Con estas estrategias de cumplimiento de indicadores se espera Mayor visibilidad institucional en entornos digitales, mejoramiento del mercado laboral e Incremento en interacción, alcance y fortalecimiento de la percepción del SENA como una entidad moderna y cercana a toda la comunidad.</t>
  </si>
  <si>
    <t>Al corte del primer trimestre de la vigencia 2026, evidenciamos avances en la ejecución de los indicadores de gestión, en coherencia con la fase inicial de implementación de la oferta institucional y el despliegue de las estrategias definidas para la vigencia.
En los indicadores de formación profesional integral, presentamos un comportamiento acorde con el inicio del periodo. La formación complementaria registra un avance del 21% y el total de formación profesional integral del 28%, asociados a los procesos de planeación, matrícula y alistamiento de la oferta. La formación virtual alcanza un 25%, reflejando una reactivación progresiva, mientras que la articulación con la educación media supera el 100%, debido a la continuidad de procesos provenientes de la vigencia anterior.
En relación con las estrategias institucionales, presentamos avances del 18% en CampeSENA y Full Popular, evidenciando una implementación gradual. Por su parte, los indicadores de intermediación laboral registran avances entre el 20% y 32% en colocaciones, en línea con la dinámica del mercado laboral al inicio del año.
En los indicadores de emprendimiento y fortalecimiento empresarial, registramos avances cercanos al 4%, asociados a etapas de estructuración, convocatoria y formulación de proyectos, por lo que requerimos acelerar su ejecución en los próximos trimestres. Los indicadores de fomento presentan avances del 18% y 50%, con comportamientos diferenciados según la naturaleza de cada programa.
Respecto al contrato de aprendizaje, alcanzamos niveles de ejecución entre el 40% y 58%, evidenciando una dinámica activa en la vinculación de aprendices, con oportunidades de fortalecimiento en la articulación con el sector empresarial.
En este contexto, aunque el comportamiento general es coherente con la etapa inicial de la vigencia, requerimos fortalecer el seguimiento y la implementación de acciones oportunas en los indicadores con menor avance, especialmente en formación complementaria, emprendimiento e intermediación laboral, con el fin de mitigar riesgos y asegurar el cumplimiento de las metas al cierre de la vigencia 2026.</t>
  </si>
  <si>
    <t>Durante el primer trimestre de la vigencia 2026, contamos con un presupuesto total de $112.598 millones, resultado de una asignación inicial de $105.969 millones y un incremento del 6,26%.
Al cierre del periodo, la ejecución presupuestal en compromisos alcanzó el 62,89%, mientras que la ejecución de pagos se ubicó en el 11,01%, comportamiento que responde a la etapa inicial de la vigencia, caracterizada por la estructuración y formalización de los procesos contractuales.
El nivel de compromisos evidencia un avance significativo en la gestión contractual, reflejando una adecuada planeación y oportunidad en la suscripción de contratos. Por nuestra parte, el nivel de pagos presenta un comportamiento acorde con la programación financiera, la disponibilidad del Programa Anual Mensualizado de Caja (PAC) y los tiempos administrativos requeridos para la ejecución de los contratos.
En este sentido, la ejecución presupuestal del primer trimestre refleja una adecuada gestión en la fase inicial de la vigencia, con énfasis en la estructuración contractual y la generación de compromisos. Recomendamos continuar fortaleciendo el seguimiento a la ejecución financiera, especialmente en la programación de pagos, con el fin de garantizar una ejecución equilibrada entre compromisos y giros a lo largo de la vigencia 2026.</t>
  </si>
  <si>
    <t>Se evidencian resultados favorables en varios indicadores al corte del primer trimestre de la vigencia 2026. Los indicadores asociados al contrato de aprendizaje presentan avances significativos, destacándose el Total de Aprendices con Contrato de Aprendizaje con un 59,49 % de ejecución y los Aprendices con Contrato de Aprendizaje no SENA con un 67,57 %, lo cual refleja una dinámica activa de vinculación y una adecuada articulación con el sector empresarial. 
El indicador de Empresas con cuota regulada alcanza un 95,15 %, evidenciando un alto nivel de cumplimiento frente a la meta anual.
En cuanto a la intermediación laboral, la Tasa de Colocación registra un avance del 60,35 %, acompañado de indicadores como Vacantes APE (31,96 %), Inscritos APE (23,14 %) y Total de Colocaciones (19,92 %), resultados acordes con la dinámica del mercado laboral propia del inicio de la vigencia. De igual manera, los programas de atención a población focalizada presentan avances relevantes, destacándose CampeSENA con un 57,59 % y la atención a Personas de Economía Popular con un 40,13 %, los cuales evidencian un despliegue efectivo de la estrategia territorial.
Se identifican indicadores con niveles de ejecución bajos, particularmente en el componente de emprendimiento, donde Emprendimientos asesorados alcanza un 0,85 % y Emprendimientos fortalecidos un 3,90 %, lo que hace necesario un seguimiento reforzado y la definición de acciones correctivas que permitan dinamizar estos resultados en los siguientes trimestres.
Desde el componente presupuestal, la ejecución presenta un comportamiento coherente con la etapa inicial de la vigencia, con un 62,89 % de recursos comprometidos y una ejecución de pagos del 11,01 %, reflejando una adecuada estructuración contractual y programación financiera. 
Se recomienda fortalecer los compromisos en pagos efectivos, con el fin de garantizar una ejecución financiera equilibrada, oportuna y alineada con el cumplimiento de las metas al cierre de la vigencia 2026.</t>
  </si>
  <si>
    <t>Con el fin de asegurar el cumplimiento de las metas de formación para la vigencia 2026, la Regional ha priorizado una estrategia de gestión activa de la demanda. Esta inversión presupuestal se justifica bajo la necesidad de reducir la brecha entre la oferta institucional y la matrícula efectiva, mediante las siguientes líneas de acción, Optimización del Recurso Humano en Territorio, Aseguramiento de la Matrícula, Eficiencia en el Uso de Cupos  se proyecta el cumplimiento del 100% de la meta anual mediante la apertura programada de nuevas ofertas.
La ejecución de los recursos asignados a SENNOVA durante la presente vigencia se fundamenta en la necesidad de cerrar brechas tecnológicas en el departamento del Guainía, transformando la investigación aplicada en herramientas de productividad real.
Para el cumplimiento de todas las metas relacionadas con cupos, en la REGIONAL cuenta con instructores contratados, se han creado bolsas regionales y apoyo de la bolsa Nacional, lo que ha permitido mantener una oferta constante, en algunos casos las metas se ven afectadas por las Condiciones Geográficas, y distancias para el desplazamiento.</t>
  </si>
  <si>
    <t>SENA regional Guainía a corte 31 de marzo del 2026, cuenta con una apropiación vigente de 4.540 millones  de los cuales se comprometido el 52.67%  se están implementando acciones  con las dependencias para  lograr  comprometer oportunamente el 44.33% y prevenir posibles reducciones que afectan los indicadores de gestión de la regional.
Para Certificación de Competencias Laborales La inversión presupuestal del segundo trimestre se concentrará en la etapa de evaluación y certificación. Al contar ya con los expedientes documentales y los candidatos caracterizados, la Regional garantiza una ejecución fluida y eficiente, asegurando que el 100% de las metas establecidas para la vigencia se cumplan dentro de los cronogramas institucionales, transformando el recurso financiero en capital humano certificado.
APE  en su  presupuesto  cuenta con varios procesos publicados en el SECOP II, en relación a viáticos la realización de dos (2) salidas institucionales al municipio de Barrancominas, materiales de Formación a ser contratados en el es de mayo.
Comportamiento Rubros:
C-3603-1300-20-20305C comprometido, fueron contratos por prestación de servicios  para garantizar la operación de la Formación Profesional Integral Instructores, administrativos y apoyos, los pagos realizados sujeto al plan de pagos  2026.
A-03-04-02 rubro asignado para exámenes médicos del CAENA, se encuentra en etapa precontractual. 
C-3603-1300-20-20305C sin comprometer, pertenece al área misional (materiales de formación viáticos, giras técnicas, en etapa precontractual proyectad a ser presentado en el mes de mayo</t>
  </si>
  <si>
    <t>En conjunto, los indicadores evidencian una baja efectividad en la gestión institucional, con un cumplimiento mayoritariamente inferior al 30% y debilidades en los resultados finales, especialmente en colocación laboral, emprendimiento y articulación de la Agencia Pública de Empleo. Esto sugiere que, aunque existen actividades en ejecución, estas no están logrando convertirse de manera eficiente en impactos concretos para la población objetivo.
Con relación a Economía popular y la gestión de Cuota empresarial, se evidencia buen desempeño de sus indicadores, por lo que se sugiere avanzar en estrategias que permitan mejorara el desempeño total de los indicadores, fortaleciendo el seguimiento de metas frente a la capacidad de la institución.
La ejecución presupuestal presenta una baja ejecución, con recursos apropiados sin comprometer ni pagar. El proyecto principal de formación concentra la mayor asignación, con rezagos significativos en ejecución. Los proyectos de; APE y Administración, presentan avances parciales en compromisos, aunque con baja conversión a pagos, por lo que se insiste en mejorar la apropiación, compromiso y ejecución real, dado que reflejan posibles cuellos de botella administrativos. En conclusión, la gestión presupuestal requiere aceleración  en contratación y ejecución financiera para evitar subejecución al cierre del periodo.</t>
  </si>
  <si>
    <t>- A corte de 31 de Marzo de 26, la ejecución de los indicadores de gestión evidencia variaciones mixtas frente al cumplimiento de las metas para la vigencia actual, teniendo como indicadores clave de relaciones corporativas relacionados con contrato de aprendizaje (No SENA: 62.18%, SENA: 58.42%), cuotas empresariales (Voluntaria: 62.75%, Regulada: 100.07% superando ampliamente la meta).
Igualmente, para la coordinación de formación, se tiene dentro de la divulgación de la información de la gestión institucional para los grupos de valor (Internos del SENA: 20.32%, externos del SENA: 16.04%), así como también para la comunicación de los productos digitales propios generados y publicados por la regional del 17.0%, un poco bajo para el porcentaje esperado del 20%.
Para emprendimiento, se tienen a corte los indicadores (campesinos: 13.16%, fortalecimiento empresas: 0.41%, asesorados: 4.50%, economía popular: 56.49%), y apoyo a víctimas (planes negocio: 8,24%, orientados APE: 15.83%), evidenciándose el proceso en desarrollo.
Dentro de los Indicadores de empleo como colocaciones, se tiene (Total: 13.30%, No SENA: 10.80%, Egresados: 15.65%), y un porcentaje de tasa de colocación del 86.22%, estando cerca al cumplimiento de la meta, vacantes APE (14.74%) e inscritos APE (11.91%) muestran resultados variables, algunos dentro o cerca del rango esperado.
Dentro de la estrategia de mejora se mantiene el seguimiento a la ejecución de metas, como el análisis de estrategias por parte de cada coordinación, estableciendo compromisos con la dirección regional y fortaleciendo la articulación institucional, ya que también se evidencia el avance significativo de algunos indicadores como lo es la regulación de cuotas de aprendices, demostrando la eficiencia de su gestión.
Para el segundo trimestre se espera tener un avance significativamente en la ejecución de los indicadores que se encuentran con porcentajes bajos, manteniendo un buen ritmo en los indicadores que superan la meta y asegurar que los que están en rango logren el objetivo del semestre.</t>
  </si>
  <si>
    <t>- Para la ejecución de los indicadores de presupuesto a corte del 31 de marzo de 2026, demuestra una ejecución eficiente en la gestión financiera para la regional Santander, durante el primer trimestre de 2026 se registraron los compromisos respectivos para cada uno de los conceptos internos SENA relacionados por la regional, donde se evidencia un dinamismo importante en el avance, que permite dar respuesta a las necesidades y metas en cumplimiento de la misión y estrategias institucionales.
Con un estado general de apropiación vigente a 31 de marzo de 2026 de $36.919.294.059,00. 
Una ejecución (Compromisos) de $20.250.058.333,00, correspondiente al 54,85%. 
Con recursos disponibles que aún se tienen por comprometer a la fecha de corte de $ 16.669.235.726,00, correspondiente al 45,15%.
La regional Santander mantiene el compromiso para dar cumplimiento a las metas de ejecución presupuestal, dando seguimiento a los procesos y a los compromisos establecidos para el desarrollo de estrategias dentro de la ejecución en mención.</t>
  </si>
  <si>
    <t>Los resultados de los indicadores de gestión evidencian un desempeño  significativos en los componentes asociados a Empleabilidad y Relacionamiento empresarial, destacándose el cumplimiento de empresas con cuota regulada (100,07%), la tasa de colocación (86,22%) y los contratos de aprendizaje, en contraste con los indicadores de Emprendimiento, Intermediación laboral vía APE, Atención a población víctima y economía campesina, donde varios indicadores presentan ejecuciones inferiores al 15% e incluso cercanas a 0%, situación que podría comprometer el cumplimiento de las metas institucionales anuales y la coherencia del impacto misional en sectores vulnerables, por lo que agradecemos formular  un plan de choque focalizado en los indicadores críticos, con responsables definidos y metas de recuperación de corto plazo, priorizar acciones integrales de acompañamiento para fortalecer sus resultados, también se sugiere reforzar las estrategias de divulgación y comunicación institucional, tanto internas como externas, y  establecer un esquema de seguimiento periódico, mediante un tablero de control con alertas tempranas, que permita  tomar decisiones oportunas y garantizar mejorar su desempeño.
Con relación al avance presupuestal, se evidencia a corte del primer trimestre una brecha significativa entre los niveles de compromiso y la ejecución efectiva, particularmente en los proyectos misionales de alto impacto social. Se destaca que varios proyectos asociados al fortalecimiento de la formación profesional y el reconocimiento de saberes previos para poblaciones campesinas y populares presentan porcentajes de compromiso elevados, superiores al 80% y hasta del 97%, mientras que su ejecución presupuestal se mantiene en rangos bajos o críticos (inferiores al 10% e incluso por debajo del 1%), lo cual refleja retrasos relevantes con posibles cuellos de botella operativos, administrativos o contractuales. Esta situación contrasta con proyectos de carácter operativo y administrativo, como gastos de personal y adquisición de bienes y servicios, que registran ejecuciones acordes con el compromiso (68% y 96% respectivamente). Adicionalmente, se identifican proyectos con ejecución nula pese a contar con compromisos significativos, como  competitividad y desarrollo tecnológico productivo, lo que constituye un riesgo alto para el cumplimiento de los objetivos institucionales y el impacto territorial previsto.
Por lo anterior, se recomienda:  realizar un análisis inmediato de las causas que están limitando la ejecución de los proyectos con altos niveles de compromiso y baja ejecución, priorizando aquellos orientados a poblaciones campesinas, víctimas y programas de competitividad; definir un plan de aceleración de la ejecución presupuestal con cronogramas detallados, hitos mensuales y responsables claros por proyecto;  fortalecer la articulación entre las áreas, revisar la pertinencia de los esquemas contractuales que permita identificar alertas tempranas.</t>
  </si>
  <si>
    <t>- En la Regional se identifican para este periodo: 
los indicadores con ejecución mas baja, corresponde a emprendimiento por debajo del 20%. Es de anotar que la ruta emprendedora tiene como finalidad orientar a emprendedores, aprendices y empresarios en el conocimiento y apropiación de portafolio de servicios del programa de emprendimiento Sena, el cual integra los componentes de fondo emprender, otras fuentes de financiación y fortalecimiento empresarial.  La ruta, comprende varias fases, las cuales para el primer trimestre se comienza con un acompañamiento e identificación de necesidades, lo cual no permite un avance significativo en el indicador, pues solo se lograron ejecutar este trimestre aquellos con un nivel de madurez avanzado y de las convocatorias adelantadas esta vigencia.
Los indicadores 808, 809, 810, 910,  presentan las mayores ejecuciones, y es posible una subejecución en  estos indicadores para la vigencia.
Finalmente recalcar que, aunque se hayan presentado indicadores por debajo de lo esperado, su monitoreo permitió generar alertas tempranas  para garantizar su cumplimiento en la vigencia.
La regional esta comprometida con el logro de los resultados y esperamos cumplir con el 100% de los retos de la vigencia.</t>
  </si>
  <si>
    <t>Para el primer trimestre se observa que los resultados de los indicadores de Empleo y relacionamiento empresarial “tasa de colocación” (115,19%)presenta sobre ejecución, por lo que se sugiere revisar las metas proyectadas, así mismo, “Empresas con cuota regulada (99,93%), aprendices con contrato de aprendizaje no SENA (84,50%) y atención a personas de economía popular (86,48%) registran una ejecución alta que sería prudente validar frente la meta anual, que a diferencia de los indicadores de emprendimiento y divulgación, particularmente en emprendimientos asesorados (4,89%), emprendimientos fortalecidos (2,53%), formulación de planes de negocio para víctimas del desplazamiento (6,79%), campesinos atendidos (16,25%)  evidencian un comportamiento bajo, por lo que se sugiere avanzar en los procesos contractuales. Los indicadores de comunicación institucional evidencian (entre 18% y 22%), que es parcialmente explicado por la regional en función de la metodología de la ruta emprendedora y su enfoque inicial en fases diagnósticas durante el primer trimestre, por lo que se recomienda definir hitos intermedios con metas trimestrales claras por fase del proceso emprendedor, fortalecer la articulación entre operación, comunicaciones y APE para mejorar la divulgación y el flujo de emprendedores, priorizar poblaciones con mayores rezagos (campesinos y víctimas), garantizando que las alertas tempranas identificadas se traduzcan en acciones concretas que aseguren el cumplimiento de las metas al cierre de la vigencia.
El desempeño presupuestal, evidencia una ejecución global favorable (64%) frente al total apropiado a marzo de 2026; al desagregar por proyectos se identifican dependencias SIIF relevantes que requieren atención oportuna, dado que líneas estratégicas misionales como el fortalecimiento de la formación con énfasis en poblaciones campesinas y populares que presentan ejecuciones muy bajas o nulas (entre 0% y 20%), así como el desarrollo integral de la planta física. Si bien la regional justifica este comportamiento por la fase de estructuración de estudios previos en APE, infraestructura y dotación, que concentra la mayor bolsa de recursos pendientes y reconoce la necesidad de mejorar el flujo de pagos (11,9%), se recomienda fortalecer la planeación detallada de la ejecución por proyecto, priorizar temas contractuales, mantener control cobre el cronograma de compromisos y pagos y el seguimiento más estrecho entre planeación, contratación y áreas ejecutoras, con el fin de reducir el riesgo de acumulación de ejecución en periodos posteriores y asegurar que el gasto se traduzca oportunamente en resultados concretos y sostenibles durante la vigencia 2026.</t>
  </si>
  <si>
    <t>Para la vigencia 2026 la dirección regional de Nariño tiene asignados 19 indicadores, estos se los analiza en 3 segmentos, el primero relacionado con la APE, en este encontramos que no se cuenta con meta esperada para el primer trimestre en el aplicativo, sin embargo, el lineamiento nacional establece un 25% como meta para  los indicadores excepto la tasa de colocación, de los 7 indicadores, 2 han superado la meta, y los otros 5 se encuentran por debajo, pero cerca de lo esperado, el de mayor rezago es del inscritos en la APE, el cual está a 4,53 puntos de la meta, mostrando un buen desempeño en términos generales, los ítems que no alcanzaron el 25% tienen como principal sustento la demora en el mes de enero para concretar la vinculación laboral del personal contratista. Otro segmento está relacionado con las comunicaciones con 7 indicadores, de estos 3 cuentan con porcentaje esperado (códigos 804, 805 y 806) el cuál ha sido superado en los 3 casos, de los restantes indicadores todos llevan una evolución acorde con los lineamientos recibidos por el área de Relaciones Corporativas, excepto el código 808 el cual presenta un bajo nivel dado que para la presente vigencia es prioridad los contratos de aprendizaje SENA; finalmente está el segmento de los 5 indicadores de emprendimiento y empresarismo, el código 910 presenta una sobre ejecución de 222% cumpliendo ya en primer trimestre los estipulado; los indicadores 813, 902 y 960 tendrán un mayor dinamismo a partir de mayo, esto debido a que en el mes de abril se esta trabajando en cierre de convocatoria, el indicador 815 que presenta rezago esta siendo abordado de manera especial para identificar estrategias complementarias que permitan alcanzar la meta establecida para la presente vigencia.</t>
  </si>
  <si>
    <t>Para el seguimiento presupuestal en términos generales en el primer trimestre se obtuvo el 63,63% comprometido y el 10,49% pagado de los 14.762 millones de apropiación vigente a corte primer trimestre, en compromisos en 4 puntos porcentuales por debajo de la meta y en pagos se superó la meta por un punto porcentual; visto el presupuesto por proyecto se tiene que en inversión por el proyecto de Fortalecimiento en las dependencias 27, 28, 43 y 90 superan la meta del 68%, las otras seis dependencias no lograron alcanzar la meta y de estas las de menor dinamismo son la 45, 14 y 85; por su lado en pagos las dependencias que alcanzaron la meta la 09, 27, 28 y 90, en términos generales existe un dinamismo con necesidad de mejora en las dependencias de mayor asignación presupuestal; los proyectos asociados a emprendimiento, competitividad, víctimas, APE y administración de los procesos tiene un buen dinamismo, en todos los casos superaron la meta en compromisos y pagos, caso diferente a lo sucedido con infraestructura el cual esta en 0% en los indicadores, esto se debe en buena medida a la demora en la gestión de solicitud de conceptos ante la DAF y aunado a esto el esfuerzo que ha tenido que realizar el personal del despacho para apalancar al centro LOPE en la ejecución de recursos relacionados con reservas presupuestales generadas en la vigencia 2025; respecto a los indicadores asociados a gastos de funcionamiento se tiene una asignación baja por lo cual no tienen influencia fuerte en los indicadores presupuestales generales y su dinámica es acorde con los históricos.</t>
  </si>
  <si>
    <t>A lo largo del seguimiento al Plan de Acción del primer trimestre de la vigencia 2026, se evidencia una alta consistencia entre los resultados cuantitativos reportados y la justificación presentada por la dependencia, destacándose avances relevantes en los indicadores asociados a la Agencia Pública de Empleo, las comunicaciones institucionales, el relacionamiento empresarial y los programas de emprendimiento y economía popular, así como un comportamiento presupuestal favorable en compromisos y pagos en la mayoría de los proyectos de inversión. No obstante, persisten rezagos puntuales en algunos indicadores estratégicos, especialmente en inscritos en la Agencia Pública de Empleo y en ciertos indicadores de emprendimiento, cuya explicación se sustenta en factores operativos propios del inicio de la vigencia, como los tiempos requeridos para la formalización y puesta en operación del personal contratado y el desarrollo de actividades previas asociadas al cierre de convocatorias. En materia presupuestal, si bien el nivel global de compromiso y pago es satisfactorio, se identifican cuellos de botella en proyectos de infraestructura y en dependencias con menor dinamismo, lo que requiere fortalecer la planeación anticipada de trámites, la gestión oportuna de conceptos técnicos y la priorización de cronogramas con responsables definidos. Se recomienda profundizar el seguimiento diferenciado de los indicadores rezagados, reforzar la articulación entre el ordenador del gasto y las áreas responsables,y fortalecer el registro oportuno, completo y consistente de la información en TAYANA, con el fin de mitigar riesgos en control y evaluación y asegurar el cumplimiento de las metas en los próximos trimestres.</t>
  </si>
  <si>
    <t>-El comportamiento de los indicadores estratégicos de la Regional Putumayo evidencia avances diferenciados. Se destacan resultados superiores a la meta en Empresas con cuota regulada (106,2 %) y Aprendices con contrato de aprendizaje (103,5 %). Así mismo, el total de aprendices con contrato alcanza un cumplimiento del 103,5 %, las empresas con cuota voluntaria registran un 56,5 % y los aprendices con contrato de aprendizaje no SENA un 87,5 %, resultados que reflejan la efectividad de las estrategias de articulación con el sector productivo, fortalecimiento del relacionamiento empresarial y acompañamiento a empleadores en el cumplimiento normativo.
En materia de empleabilidad, los indicadores de Vacantes APE (33,6 %), Inscritos en la APE (35,8 %), Colocaciones (22,7 %) y Tasa de colocación (67,5 %) presentan avances parciales. Para su fortalecimiento, la Regional ha implementado jornadas de intermediación laboral, orientación ocupacional personalizada, fortalecimiento de perfiles laborales, articulación interna con la Agencia Pública de Empleo y acercamiento a empresas del territorio, priorizando poblaciones vulnerables y sectores estratégicos. Adicionalmente, se han desarrollado transmisiones en vivo de las actividades, con el fin de ampliar el alcance de la información a los grupos de valor.
En el componente de emprendimiento, los indicadores de emprendimientos asesorados (4,1 %) y emprendimientos fortalecidos (21,3 %), equivalentes a 13 empresas fortalecidas, evidencian avances limitados. No obstante, en Planes de Negocio Formulados (Fondo Emprender), al corte de marzo se logró la presentación de 28 proyectos en convocatoria, concentrando los esfuerzos en el desarrollo de dichas postulaciones. Estos resultados se proyectan para reporte en el aplicativo SIGE durante el mes de abril, una vez se reciban directrices de la Coordinación Nacional de Emprendimiento. Se resalta el fortalecimiento de acciones de acompañamiento integral desde el Centro de Desarrollo Empresarial.
En cuanto a gestión institucional y comunicación, los indicadores de divulgación de información a grupos de valor internos registran 17,0 %, a grupos externos 19,3 % y de productos digitales 18 %, de acuerdo con la semaforización institucional. Para su avance, se ha priorizado la articulación con el área de comunicaciones, el uso de canales digitales institucionales y la planeación de contenidos estratégicos alineados con los objetivos misionales.
Finalmente, el indicador de atención a población víctima del desplazamiento a través de la APE (41,5 %) presenta un avance significativo, resultado de la implementación de la Ruta de Atención a Víctimas, la articulación entre formación, empleo y emprendimiento y la aplicación de un enfoque territorial diferencial.
En conclusión, la Regional Putumayo evidencia avances relevantes en inclusión productiva y relacionamiento empresarial; no obstante, continuará fortaleciendo la planeación operativa, la articulación interáreas y el seguimiento</t>
  </si>
  <si>
    <t>La ejecución presupuestal del Despacho Dirección Regional al cierre del primer trimestre de la vigencia 2026 alcanzó un 69 %, evidenciando una gestión eficiente de los recursos asignados.
La Dependencia SIIF 85 registra 0,00 % en compromisos y pagos, correspondiente a recursos de fortalecimiento institucional (materiales, suministros y gastos operativos); no obstante, el área productora ya adelantó el proceso y actualmente la contratación se encuentra en estructuración de estudios previos. La Dependencia SIIF 14 presenta 30,00 % de compromiso y 0,00 % de pago, asociado a viáticos y gastos de viaje, principalmente por la ejecución del contrato de tiquetes aéreos. La Dependencia SIIF 45 alcanzó 100,00 % de compromiso y 0,00 % de pago, reflejando ejecución contractual total, con pagos pendientes por encontrarse el contrato en fase inicial.
La Dependencia SIIF 00 registra 79,40 % de compromiso y 4,90 % de pago, vinculada a materiales, papelería, servicios públicos, mantenimiento, arrendamientos y servicios personales indirectos; los compromisos superan la meta esperada y los pagos avanzan gradualmente. La Dependencia SIIF 09 evidencia 71,10 % de compromiso y 14,60 % de pago, con comportamiento favorable y pagos superiores a la meta. La Dependencia SIIF 27 presenta 100,00 % de compromiso y 20,10 % de pago, mostrando ejecución plena y adecuada dinámica financiera.
La Dependencia SIIF 38 registra 25,60 % de compromiso y 5,90 % de pago, con avance limitado; sin embargo, los procesos ya fueron adelantados por el área productora y se encuentran en estructuración precontractual. La Dependencia SIIF 43 presenta 35,30 % de compromiso y 3,00 % de pago, asociada a bienestar institucional y actividades culturales, con ejecución gradual acorde a la programación y procesos contractuales en elaboración.
La Dependencia SIIF 90 alcanza 88,10 % de compromiso y 18,80 % de pago, impulsada por servicios personales indirectos y viáticos administrativos. La Dependencia SIIF 40 (administración de procesos institucionales) registra 99,40 % de compromiso y 20,60 % de pago, con comportamiento altamente favorable y pagos superiores a la meta. La Dependencia SIIF 66 (implementación de procesos institucionales) presenta 100,00 % de compromiso y 22,70 % de pago, evidenciando ejecución plena y dinámica eficiente.
La Dependencia SIIF 00 – Programa de Víctimas alcanza 86,80 % de compromiso y 18,80 % de pago, superando ampliamente la meta esperada. La Dependencia SIIF 00 – Agencia Pública de Empleo registra 89,90 % de compromiso y 19,00 % de pago, con adecuada ejecución de recursos. La Dependencia SIIF 00 – Administración de procesos institucionales presenta 78,50 % de compromiso y 14,50 % de pago, con avance sostenido. Finalmente, la Dependencia SIIF 09 – Transferencias corrientes registra 0,00 % en compromiso y pago, aunque la necesidad ya fue radicada y se encuentra en elaboración de estudios previos.
El Despacho Dirección Regional mantiene un comportamiento favorable.</t>
  </si>
  <si>
    <t>La gestión de la Regional Putumayo es sólida en articulación con el sector productivo y atención a población víctima, evidenciando cumplimiento y sobrecumplimiento de metas clave. Sin embargo, presenta debilidades en empleabilidad, emprendimiento y comunicación institucional, lo que limita el impacto integral de los servicios.
En presupuesto, la ejecución del 69 % es positiva, con buena dinámica en varias dependencias (SIIF 27, 40, 66 y 45), pero con rezagos en otras (SIIF 85, 38 y 14) por procesos precontractuales o baja ejecución.
En síntesis, la gestión es sólida en articulación empresarial e inclusión, pero requiere fortalecer la empleabilidad, el emprendimiento y la comunicación institucional para mejorar el impacto global.
Recomendación:
Fortalecer la gestión operativa en empleabilidad, emprendimiento y comunicación institucional, y acelerar los procesos precontractuales en las dependencias con baja ejecución para mejorar la eficiencia global tanto en gestión como en presupuesto.
Fortalecer la gestión precontractual para reducir tiempos de estructuración en dependencias con baja ejecución (SIIF 85, 38 y 09), y realizar seguimiento más estricto al flujo de pagos para mejorar la sincronización entre compromisos y ejecución efectiva del gasto.</t>
  </si>
  <si>
    <t>Durante el periodo del primer trimestre de 2026, el comportamiento de los indicadores del SENA Regional Cauca muestra una ejecución heterogénea frente a las metas establecidas, con resultados destacados en algunos frentes estratégicos y rezagos en otros que requieren intervención. En términos generales, se evidencia un desempeño sobresaliente en la tasa de colocación, que alcanza el 103.7%, superando lo programado y reflejando eficiencia en la intermediación laboral, que posteriormente va ha presentar sobre ejecucion; igualmente, el indicador de empresas con cuota regulada presenta un avance del 92.6%, acompañado de resultados favorables en empresas con cuota voluntaria (54.5%), aprendices con contrato de aprendizaje (58.0%) y aprendices con contrato no SENA (49.6%), lo que evidencia una adecuada articulación con el sector productivo. No obstante, al analizar indicadores misionales, se observan avances intermedios en campesinos atendidos (32.7%), colocaciones de egresados SENA (27.9%), total de colocaciones (24.6%) y vacantes APE (23.7%), los cuales, si bien se aproximan a una dinámica esperada para el periodo, requieren aceleración para evitar rezagos en los siguientes trimestres. Por otra parte, persisten niveles bajos de ejecución en componentes clave como emprendimiento y atención a población vulnerable, donde los planes de negocio formulados por víctimas (14.2%), emprendimientos asesorados (16.9%) y fortalecidos (17.4%), así como víctimas orientadas (19.3%), inscritos en la APE (16.8%) y colocaciones no SENA (17.6%), es importante recalcar que en el periodo evaluado se adelantan los acercamientos con los beneficiarios, que permita evidencian en el segundo trimestre un aumento en la cobertura. En cuanto a los indicadores de divulgación institucional y productos digitales, se observa un comportamiento cercano a lo esperado para el trimestre, con avances de 18.9%, 18.2% y 18.2% frente a metas esperadas de 18% y 20%, lo que indica cumplimiento parcial pero con oportunidad de mejora. Finalmente, el indicador de atención a personas de economía popular presenta un sobre cumplimiento del 339.5%, debido a que la meta es baja comparada con la demanda del sector. En este contexto, se concluye que la Regional presenta fortalezas en empleabilidad y relacionamiento empresarial, pero debe fortalecer la gestión en emprendimiento, ampliar la cobertura hacia poblaciones vulnerables y consolidar estrategias de difusión, a fin de garantizar el cumplimiento integral de las metas institucionales al cierre de la vigencia.</t>
  </si>
  <si>
    <t>Durante el primer trimestre de 2026, la ejecución presupuestal del SENA Regional Cauca evidencia un comportamiento mixto frente a los porcentajes esperados, particularmente en el nivel de compromisos (75.8%) y pagos (26.4%). En términos generales, se observan avances importantes en algunos rubros estratégicos, como el desarrollo integral de la planta física, que alcanza un 94.5% de compromiso y 47.8% de pagos, superando ampliamente lo esperado, al igual que el servicio de apoyo a emprendedores (93.2% compromiso) y la administración de procesos estratégicos (hasta 100% en algunos casos), lo que refleja una adecuada gestión en componentes estructurales y de funcionamiento. Asimismo, programas como competitividad y desarrollo tecnológico, y gestión de la Agencia Pública de Empleo, presentan niveles de compromiso superiores al 80%, evidenciando una buena planeación en estos frentes. No obstante, persisten se trabaja en varias líneas de inversión, especialmente en el programa de fortalecimiento de la formación profesional con enfoque en poblaciones campesinas y populares, donde se presentan ejecuciones heterogéneas, con algunos proyectos sin compromisos (0%) y otros con niveles bajos (entre 24% y 67%), que están programada para avanzar en el segundo trimestre. En cuanto a los pagos, la mayoría de los rubros presentan ejecuciones inferiores al 26.4%, lo que indica que algunos están programados para para los próximos trimestres y que se reflejaran en la materialización efectiva del gasto. En síntesis, aunque se destacan avances en compromisos en sectores clave, se sigue trabajando fortalecer la gestión contractual y financiera para garantizar un ritmo de ejecución equilibrado para los siguientes trimestres</t>
  </si>
  <si>
    <t>Esta Regional presenta una ejecución bastante avanzada en el indicador de tasa de colocación, empresas con cuota regulada, y se alerta a la Regional para revisar su posible sobre ejecución dado que es el primer trimestre y es necesario revisar la planeación idónea para cumplir los indicadores.
El avance en los indicadores de contrato de aprendizaje tiene un avance superior al 50%, lo que evidencia una articulación con el sector empresarial; de otra parte los indicadores de  baja ejecución son  los planes de negocio formulados por víctimas (14.2%), emprendimientos asesorados (16.9%) y fortalecidos (17.4%), así como víctimas orientadas (19.3%), inscritos en la APE (16.8%) y colocaciones no SENA (17.6%),  la regional manifiesta las acciones que ha dedicado para lograr avanzar de manera exitosa en los siguientes trimestres.
Finalmente, el indicador de atención a personas de economía popular presenta un sobre cumplimiento se recomienda a la regional revisar la caracterización de la población frente a los aplicativos, y la atención armónica frente a los indicadores de poblaciones caracterizadas. Por lo anterior se sugiere muy respetuosamente a la regional fortalecer lo relacionado con la ejecución y logro de los indicadores de emprendimiento, poblaciones vulnerables caracterizadas.
El avance de ejecución presupuestal en compromisos es de  (75.8%) y pagos (26.4%), 
Se evidencian avances significativos en rubros estratégicos, especialmente en desarrollo integral de la planta física (94.5% de compromiso y 47.8% de pagos), servicio de apoyo a emprendedores (93.2% de compromiso) y administración de procesos estratégicos cercano al 98%, lo que demuestra una gestión sólida en componentes estructurales y operativos. Programas como competitividad y desarrollo tecnológico y la Agencia Pública de Empleo superan el 80% de compromiso, reflejando una planeación adecuada.
Sin embargo, persisten retos en líneas de inversión del programa de fortalecimiento de la formación profesional para poblaciones campesinas y populares, donde la ejecución requiere fortalecimiento con proyectos sin compromisos o con avances entre el 24% y el 67%, que deberán programar para ejecutar de manera exitosa los recursos asignados en resolución de apertura y subsiguientes.
En síntesis, aunque los compromisos muestran un desempeño favorable en sectores clave, se requiere fortalecer la gestión contractual y financiera para asegurar un ritmo de ejecución más equilibrado en los próximos trimestres.</t>
  </si>
  <si>
    <t>Los indicadores Personas víctimas del desplazamiento forzado orientadas a través de la Agencia Pública de Empleo con 33.21%, Número de planes de negocio formulados por víctimas del desplazamiento forzado con 15.19%, Número de Personas de Economía Popular atendidas por el Programa de Emprendimiento con 204.18% presentan buena ejecución. los indicadores Emprendimientos asesorados con 2.24% corresponde a la suma de Planes de Negocios Formulados OFF y Planes de Negocios Formulados FE, a la fecha de corte no se cuenta con el reporte de los planes de negocios formulados FE, puesto que la primera fecha de corte de las convocatorias fue el día 6 de Abril de 2026, y se debe esperar que CNE indique cuando se pueden reportar en la plataforma de SIGE; el resultado que se tiene para esta indicador son 3 planes de negocios formulados OFF está en un nivel bajo, puesto que se están realizando las gestiones en el primer trimestre para la dinámica de reporte del indicador para los próximos meses; Número de Campesinos atendidos en el programa de emprendimiento con 16.59% presentan baja ejecución;  se están realizando las alianzas con las comunidades de campesinos para llevar la  oferta que desde el Centro de Desarrollo Empresarial se tienen para ellos para los próximo meses una atención diferencial con el fin de lograr una  buena ejecución. Los indicadores Emprendimientos Fortalecidos con 33.33%, Los indicadores Número de Colocaciones no SENA con 41.94%, Vacantes APE con  32.18%, Inscritos en la APE con 30.07%, Total Número de Colocaciones con 36.14%, Número de Colocaciones Egresados SENA con 32.33%, Tasa de Colocación con 112.35% presenta sobre ejecución en el transcurso de en la vigencia 20 26 se han presentado proyectos nuevos de alto impacto en la región, lo que ha generado que tengamos un número considerable de vacantes de igual que de colocados, como también las metas de Orientadora e inscritos. Estamos trabajando con los proyectos de SENA 2, con los proyectos de doble titulación con nuestros Aprendices y en las diferentes comunidades, en las cuales estamos haciendo presencia con los proyectos de alto impacto. Los indicadores Divulgar información de la gestión institucional para los grupos de valor internos del SENA con  19.32%, Divulgar información de la gestión institucional para los grupos de valor externos del SENA con 20.45%, Productos digitales propios generados y publicados por la Regional con 20.15%, presenta buena ejecución obedecen al fortalecimiento en la planificación de las actividades comunicacionales, la optimización de los tiempos de respuesta y una mejor articulación con las áreas misionales y administrativas. Asimismo, se ha contado con el apoyo de un aprendiz bajo el modelo de contrato de aprendizaje, lo que ha permitido fortalecer la capacidad operativa del equipo, optimizar el uso del talento humano disponible y aumentar la productividad, logrando no solo el cumplimiento, sino la superación de las metas establecidas. Los indicadores Total</t>
  </si>
  <si>
    <t>Inicialmente el despacho regional dispuso de un presupuesto asignado por valor de $18.359 millones, seguidamente se hicieron adiciones presupuestales por valor de $1.984 millones, lo cual suma una apropiación vigente de $20.303 millones, de los cuales sean comprometido el 48.54% lo que refleja una óptima ejecución sobre la meta esperada del 45.70%. La buena ejecución obedece a la planeación, seguimiento y control mensual que se hace entre el equipo directivo y el equipo de contratación.
DEP 28 C-3603-1300-20-20305CViaticos utilizados por el auditor según avances de los proyectos implementados en el marco de ECLL; DEP 45 C-3603-1300-20-20305C120. 315.933  viáticos para atender las acciones de formación de acuerdo con el comportamiento presupuestal del centro de formación, 902.059.737 materiales de formación del proyecto SENAHARINA será adjudicado 5/05/2026 (Subasta Inversa adjudicarán C-3603-1300-20-20305C FULL POPULAR 4 Talleres de Asociatividad, Creación, Comercialización y posicionamiento de la marca; DEP 14 C-3603-1300-20-20305CLa ejecución depende de Dirección de Formación Profesional en cumplimiento del PIC (286.206.574); DEP 38 C-3603-1300-20-20305C(600.000.000) Proyectos Técnicas Agroecológicas, Diálogos, Diagnósticos, Encuentros de saberes campesinos, Días de campo para adjudicar 30/04/2026; el restante para el mes de mayo; DEP 43 C-3603-1300-20-20305CActividades de bienestar 755.897.835 se adjudica el 30/04/2026: 62.850.284 para apoyo educativos según requerimientos de los funcionarios; DEP 65 C-3605-1300-4-40402A189.779.656 se solicito traslado a los centros para el desarrollo del programa de formación dentro del proyecto NABUSIMAKE (ARHUACOS);  88,776,000 Viáticos SENAHARINA según concertaciones con la comunidades indígenas Wayuu; DEP 00  A-02-02-02Se ejecutan según la necesidad del servicio (15.299.777); DEP 00 A-03-04-02Se ejecutan según requerimiento de reembolso de funcionarios por utilización del SMA (198.930.000); DEP 00 A-03-10-01Recursos para pagos de sentencia cuando dispongan de orden para pago (80.000.000); DEP 00 A-03-10-01Recursos para pagos de sentencia cuando dispongan de orden para pago (80.000.000); DEP 09 A-03-04-02Contratación de exámenes médicos, vacunas e imágenes diagnosticas Adjudicara el 30/04/2026 (17.000.000); DEP 24 C-3699-1300-17-53105B948,851,150 se adjudicaran en el mes de abril (Jardinería, Aire acondicionado Ferretería, Análisis de agua y Gestión ambiental), el restante para el mes de mayo (subestación eléctrica) 126.000.000</t>
  </si>
  <si>
    <t>A lo largo del seguimiento al Plan de Acción correspondiente al primer trimestre de la vigencia 2026, se evidencia una adecuada coherencia entre los resultados cuantitativos reportados y la justificación presentada, con avances relevantes en los indicadores asociados a la inclusión social y económica, la atención a población víctima del desplazamiento forzado, la Economía Popular, la gestión de la Agencia Pública de Empleo y la divulgación institucional. Los altos niveles de cumplimiento y sobre ejecución alcanzados son notables. Estos resultados se deben a la coordinación entre el ordenador del gasto y las coordinaciones administrativas y misionales, al robustecimiento de las relaciones empresariales, a la puesta en marcha de proyectos con gran repercusión territorial y a una planificación adecuada de las actividades operativas. No obstante, se identifican rezagos en indicadores como Emprendimientos asesorados y la atención a población campesina, cuya ejecución se encuentra supeditada a los cronogramas definidos por las áreas nacionales competentes, a los tiempos de cierre y reporte de convocatorias, así como al proceso de consolidación de alianzas con las comunidades rurales para una atención diferencial. En este sentido, se recomienda fortalecer la gestión diferenciada de los indicadores con menor avance mediante la definición de acciones correctivas específicas, responsables y cronogramas claros, así como mejorar el registro oportuno de la información en los sistemas institucionales. En materia presupuestal, la dependencia presenta una ejecución comprometida superior a la meta esperada para el periodo, resultado de una adecuada planeación, seguimiento y control mensual de los recursos, y de la gestión anticipada de los procesos contractuales; sin embargo, se sugiere continuar priorizando la programación de adjudicaciones y pagos de los recursos pendientes, con el fin de mitigar riesgos de concentración de la ejecución en los trimestres finales y fortalecer la trazabilidad para los ejercicios de control y evaluación.</t>
  </si>
  <si>
    <t>-Durante el primer trimestre de 2026, la Regional Arauca presenta un avance parcial en la mayoría de indicadores, con comportamientos esperados para el inicio del año, pero con rezagos en empleabilidad, emprendimiento rural y divulgación, áreas clave para el desarrollo territorial.Se destacan resultados positivos en Contratos de aprendizaje no SENA y en Atención a población de economía popular.En los indicadores como vacantes APE, víctimas orientadas y emprendimientos fortalecidos muestran un avance aceptable, se identifica un avance sensible en indicadores como Colocaciones laborales y egresados vinculados, se tienen establecidas estrategias tales como realizar seguimiento a vacantes registradas por los empresarios a fin de conocer la selección del empresario del talento humano que ocupara la vacante, y seguimiento a vacantes y sensibilización permanente a empresarios para el uso correcto de la aplicación y selección de candidatos postulados por la APE SENA,(Es de aclarar que en los seguimientos de la Coordinación Nacional de Empleo el avance está acorde con las estadísticas establecidas). Baja inscripción en la APE, para ello se pretende realizar en diferentes eventos a fin de incrementar el registro, así como también articular con otras áreas para e registro de aprendices.Los indicadores Emprendimiento rural como campesinos atendidos, planes de negocio formulados por víctimas y  Empleos Fortalecimiento, presenta resultados bajos debido a que no se ha reportado ejecución, teniendo en cuenta que es el primer reporte en SIGE y se evidencia avance en este indicador durante 6 meses de planteado las acciones de fortalecimiento, igualmente a se debe también entre otras cosas a barreras estructurales del territorio como dispersión geográfica y difícil acceso, sin embargo como propuesta de mejora se está realizando alianza con el DPS para identificar y priorizar población campesina con condición de vulnerabilidad, específicamente víctimas del desplazamiento forzado y realizar algunas actividades como ferias y maletines de formación. El indicador Planes de Negocio Formulados, a la fecha se reportaron 11 planes OFF; los planes de FE, hasta que no se postulen no podrán ser reportados en el sistema con debida autorización del CNE, los cuales para el primer bloque del 9 de abril se verán reflejados al final de ese mes. Los indicadores Divulgación institucional y productos digitales no presentan cumplimiento de la meta debido a que por error humano la profesional responsable de estos indicadores, no reportó algunos productos los cuales si, se hicieron, y sí se publicaron; por lo cual no se hizo el conteo correspondiente.Sin embargo, al percatarse de la situación, se hizo el llamado a Dirección General, donde sugirieron reportar estas dos evidencias en el consolidado del mes de abril.El cual se realizó el día 5 de abril de 2026. Se espera que en cuento se tenga el reporte de dirección general correspondiente al mes de abril, o al reporte del próximo trimestre</t>
  </si>
  <si>
    <t>-C-3603-1300-20-20305C Recursos asignados para los viáticos y gastos de viaje ENI que se ejecutan en el transcurso de la vigencia 2026, donde se deben tener en cuenta la apertura de inscripciones para la participación por parte de los instructores de planta, al primer trimestre se desagregaron $ 32.079.000 para tiquetes aéreos sin exceder el 30% del total asignado, proceso que se encuentra en SECOP para presentación de oferta y fecha probable de adjudicación abril. C-3603-1300-20-20305C Recursos que se solicitó traslado de centro a regional para adicionar al contrato de tiquetes con el fin de garantizar la participación de aprendices a los diferentes encuentros culturales del PNIBA proceso que se encuentra en SECOP para presentación de oferta y fecha probable de adjudicación abril. C-3603-1300-20-20305C Recursos asignado desde apertura para adquisición de tiquetes aéreos de formación, proceso que se encuentra en SECOP para la presentación de oferta y fecha probable de adjudicación abril. C-3603-1300-20-20305C Asignación para las diferentes actividades y encuentros campesinos, los cuales se encuentran en estructuración del primer encuentro donde se definen los núcleos, y permitirán el conocimiento de los materiales que se requieren. C-3603-1300-20-20305C Estos recursos asignados por apertura en el primer trimestre se comprometieron $ 233.741.519, donde se contrataron la medico apoyo y lider SST, Psicologa, y se encuentran en proceso contractual el proceso de bienes y servicios IPS y Clima laboral, ya quedando pendiente el recurso de viáticos los cuales se comprometen en el transcurso de vigencia. C-3603-1300-20-20305C Asignación para las diferentes actividades y encuentros campesinos, los cuales se encuentran en estructuración del primer encuentro donde se definen los núcleos, y permitirán el conocimiento de los materiales que se requieren, se compartieron los recursos asignados para apoyos administrativos. C-3603-1300-20-20305C Se asignaron por apertura $ 449.400.786 donde al primer trimestre se comprometieron $ 59.914.000 correspondientes al apoyo de Talento humano y entrenadores deportivos; Para la ejecución de bienestar a funcionarios se asignaron $100.000.000 para tiquetes aéreos proceso que se estima adjudicar en abril, y el restante al Plan de bienestar a funcionarios el cual ya se publicó en SECOP y según cronograma se espera adjudicar en mayo. A-03-04-02 Asignación de servicios médicos que se estima adjudicar en abril. C-3699-1300-17-53105B Asignación para certificado de seguridad humana el cual es tramitado ante bomberos.</t>
  </si>
  <si>
    <t>Al analizar los resultados de los indicadores, se evidencia sobre ejecución en; Empresas con cuota regulada (102,17%), se sugiere validar las metas propuestas, Tasa de colocación (65,49%) Aprendices con contrato no SENA (74,29%), reflejan una adecuada ejecución, lo que deja ver articulación con el sector productivo y acciones efectivas en empleabilidad. Se hace alerta sobre el Número total de colocaciones (27,18%), Colocaciones no SENA (25,96%), Atención a campesinos en programas de emprendimiento (27,85%), Formulación de planes de negocio de víctimas del desplazamiento forzado (14,52%) y los relacionados con divulgación institucional y productos digitales (todos por debajo del 20%), que pueden comprometer el cumplimiento de metas al cierre de la vigencia si no se implementan acciones correctivas oportunas.
El desempeño presupuestal en cuanto a lo comprometido, evidencia, proyectos con buen porcentaje como, implementación de programas de competitividad y desarrollo tecnológico productivo (99,30%), administración de procesos estratégicos y tácticos (95,70% y 72,30%), servicio de apoyo integral para emprendedores (93,60%), gestión de la Agencia Pública de Empleo (84,80%) y empleabilidad de población víctima del desplazamiento (84,50%), lo cual refleja un avance sólido en los componentes administrativos, de empleabilidad y emprendimiento general. Se identifican alertas críticas en el proyecto de fortalecimiento de la prestación del servicio de formación profesional con énfasis en poblaciones campesinas y populares, ya que varias dependencias SIIF presentan 0% de compromiso y otros niveles muy bajos (13,10% y 22,30%), pese a ser una línea misional prioritaria. Desarrollo integral de la planta física registran 0% de ejecución, por lo que se solicita avanzar en temas contractuales, con acciones inmediatas para equilibrar la ejecución y evitar rezagos significativos al cierre de la vigencia. La justificación presupuestal es pertinente, describe de manera clara la finalidad de los recursos y su alineación con los objetivos institucionales; sin embargo, se recomienda fortalecer su enfoque hacia resultados, explicitando con mayor claridad la relación directa entre cada asignación presupuestal y los indicadores de gestión. Es clave priorizar la ejecución de recursos, acelerar los procesos contractuales críticos, mejorar la articulación entre las áreas misionales y de apoyo, se sugiere realizar un seguimiento periódico.</t>
  </si>
  <si>
    <t>-Los resultados alcanzados durante el primer trimestre de 2026 evidencian un avance satisfactorio y coherente con la planeación anual, considerando que se trata del inicio de la vigencia y de un periodo de ajuste operativo y estratégico en los diferentes programas misionales.
Se destacan avances significativos en indicadores estratégicos que reflejan una adecuada dinámica institucional. Particularmente, la Tasa de Colocación alcanza un 99,3 % de ejecución, lo que demuestra una gestión eficiente en la intermediación laboral y en la articulación con el sector productivo. De igual manera, el indicador de Empresas con cuota regulada supera la meta establecida, con un 102,3 %, lo que constituye un resultado altamente positivo y evidencia el fortalecimiento del relacionamiento empresarial.
En cuanto a los Contratos de Aprendizaje, se observa un comportamiento favorable:
El Total de Aprendices con Contrato de Aprendizaje registra un 58,1 % de avance,
Los Aprendices con Contrato de Aprendizaje no SENA alcanzan un 65,4 %,
Estos resultados, logrados en el primer trimestre, permiten proyectar con optimismo el cumplimiento de la meta anual.
Los indicadores asociados a la Agencia Pública de Empleo muestran avances acordes al periodo evaluado, destacándose las Colocaciones no SENA (28,9 %), el Total de Colocaciones (25,6 %) y las Vacantes APE (23,7 %), lo cual refleja una senda de crecimiento sostenido que podrá consolidarse en los siguientes trimestres.
En población focalizada, los avances en la atención a Personas víctimas del desplazamiento forzado, Campesinos y Emprendimientos asesorados se ubican entre el 20 % y el 28 %, resultados esperados para el primer corte trimestral y que evidencian una base sólida para acelerar la ejecución en los próximos meses.
Desde el componente de emprendimiento, sobresale la atención a Personas de Economía Popular, con un 78,6 % de avance, lo cual constituye un resultado altamente positivo y un referente de buena ejecución temprana.
Finalmente, los indicadores de comunicaciones y productos digitales, con avances entre el 15 % y el 17,5 %, se encuentran dentro de los rangos normales para el primer trimestre, considerando que su ejecución se intensifica progresivamente en el transcurso del año.
En términos generales, los resultados del primer trimestre de 2026 permiten evidenciar un inicio de vigencia sólido y prometedor, con indicadores críticos mostrando desempeños sobresalientes y otros avanzando conforme a lo esperado para esta etapa del año. Estos logros brindan una base favorable para fortalecer la ejecución durante el segundo y tercer trimestre, con altas probabilidades de cumplir y en algunos casos superar las metas establecidas para la vigencia 2026.</t>
  </si>
  <si>
    <t>-La apropiación presupuestal vigente asciende a $66.274.488.025,20, de la cual se han registrado compromisos por valor de $17.840.351.341,01, equivalentes a una ejecución del 26,92%. En cuanto al nivel de pagos, se evidencia una ejecución de $2.976.188.871,60, correspondiente al 4,49%.
Durante el primer trimestre de 2026 evidencia un comportamiento positivo y estratégico, acorde con la naturaleza del periodo evaluado, el cual se caracteriza por procesos contractuales en fase inicial, alistamientos administrativos y programaciones operativas. De manera global, se observa que varias dependencias SIIF presentan niveles de compromiso iguales o superiores al porcentaje esperado (27,5 %), lo que refleja una adecuada planeación y una gestión oportuna de los recursos desde el inicio de la vigencia. Este comportamiento constituye una base sólida para garantizar una ejecución eficiente en los trimestres subsiguientes.
Algunos rubros muestran compromisos sobresalientes, incluso cercanos o iguales al 100 %, lo cual evidencia: 
Anticipación en procesos contractuales.
Buena articulación entre las áreas técnicas, financieras y contractuales.
En dependencias como 27, 28, 39, 40 y 66, el porcentaje comprometido supera ampliamente el esperado, consolidando una ejecución temprana y estratégica del presupuesto. El porcentaje de pagos, aunque moderado en términos generales, se encuentra alineado con las dinámicas normales del primer trimestre, dado que muchos compromisos aún se encuentran en fases iniciales de ejecución contractual. Si bien algunos rubros presentan pagos inferiores al porcentaje esperado (3,4 %), este comportamiento es coherente con: La naturaleza plurianual o progresiva de ciertos contratos.
Los tiempos normales asociados a actas de inicio, supervisión y cumplimiento de hitos contractuales. Adicionalmente, varios códigos superan ampliamente el porcentaje esperado de pago, lo cual refleja:
Capacidad operativa para ejecutar recursos una vez formalizados los compromisos. Fluidez en los procesos administrativos y financieros.
Los códigos que aún no presentan compromiso ni pagos deben interpretarse en el marco del primer trimestre, periodo en el cual:
Se encuentran en estructuración técnica o jurídica. Están programados para ejecución en trimestres posteriores, conforme a los planes operativos anuales. Estos recursos representan una oportunidad de aceleración de la ejecución para el segundo y tercer trimestre del año.
En términos generales, la ejecución presupuestal del primer trimestre de 2026 muestra un balance favorable, con un nivel de compromiso consistente con la planeación institucional y con varios rubros superando las expectativas para esta etapa del año. La información analizada permite proyectar un escenario positivo de cumplimiento de metas presupuestales, siempre que se mantenga el ritmo de gestión y se fortalezcan las acciones orientadas a la conversión de compromisos en pagos efectivos durante los siguientes trimestres.</t>
  </si>
  <si>
    <t>Se evidencian desempeños sobresalientes en indicadores estratégicos, particularmente en la Tasa de Colocación, la cual alcanza un 99,29 % de ejecución, así como en el indicador de Empresas con cuota regulada, que registra un 102,27 %, superando la meta establecida para la vigencia. 
De igual manera, los indicadores asociados a contrato de aprendizaje presentan avances significativos, destacándose el Total de Aprendices con Contrato de Aprendizaje con un 58,10 % y los Aprendices con Contrato de Aprendizaje no SENA con un 65,40 %, resultados que permiten proyectar el cumplimiento oportuno de las metas al cierre de la vigencia 2026.
En cuanto a la intermediación laboral, se observan avances acordes al primer trimestre en indicadores como Total de Colocaciones (25,61 %), Colocaciones no SENA (28,85 %) y Vacantes APE (23,69 %), los cuales reflejan una senda de crecimiento sostenido. No obstante, se recomienda realizar un seguimiento reforzado a los indicadores con menor nivel de ejecución, particularmente los relacionados con emprendimiento fortalecidos (1,93 %) y algunos componentes de atención a población focalizada, con el fin de implementar acciones oportunas que permitan acelerar su ejecución en los siguientes trimestres.
Desde el componente presupuestal, si bien la ejecución en compromisos es coherente con la planeación institucional y presenta rubros con porcentajes superiores al esperado para el primer trimestre, se recomienda fortalecer los compromisos en pagos efectivos, teniendo en cuenta que la ejecución de pagos se ubica en un 4,49 %, con el propósito de garantizar una ejecución financiera equilibrada, sostenida y oportuna durante los próximos trimestres.</t>
  </si>
  <si>
    <t>Para el primer trimestre de la vigencia 2026, la Dirección Regional reporta un desempeño acorde con la dinámica de inicio de año, asociado a la consolidación de equipos y la activación progresiva de los procesos misionales y administrativos.
En los indicadores de empleo, se evidencia un avance gradual: Inscritos APE alcanza el 13,9% (10.325 de 74.149), Vacantes el 24,7% (11.943 de 48.278) y Total de colocaciones el 22,9% (6.806 de 29.670); no obstante, se destaca la Tasa de colocación con un 90,5%, reflejando eficiencia en la intermediación laboral.
En relacionamiento empresarial, se presentan resultados sobresalientes: Empresas con cuota regulada (96,2%), Contrato de aprendizaje no SENA (85,0%) y el Total de contratos de aprendizaje con un 57,0% (21.299 de 37.375). Sin embargo, frente al comportamiento del Contrato de Aprendizaje SENA, el Director Regional, a través de los Comités de Dirección, ha impartido instrucciones específicas para fortalecer su gestión y mejorar su desempeño en los próximos trimestres.
En poblaciones priorizadas, las personas víctimas orientadas alcanzan el 25,6% y los planes de negocio el 15,8%. En emprendimiento, se presentan bajos niveles de ejecución (6%7%), con excepción de economía popular que registra un 68,8%.
Finalmente, los indicadores de comunicaciones presentan avances cercanos al 20%, propios del inicio de la vigencia, pero que requieren fortalecimiento. La Dirección Regional continúa el seguimiento mediante instancias directivas y acompañamiento a los Centros de Formación para garantizar el cumplimiento de las metas institucionales.
Desde la Dirección Regional se realiza seguimiento periódico al comportamiento de estos indicadores mediante los Comités de Dirección, el Consejo Regional, el Subcomité de Control Interno y el acompañamiento a los Centros de Formación, apoyando su gestión para el cumplimiento de las metas misionales y administrativas conforme a los lineamientos de la Dirección General.</t>
  </si>
  <si>
    <t>Para el primer trimestre de la vigencia 2026, la Dirección Regional presenta una ejecución presupuestal acorde con la etapa inicial, registrando un 72,7% de compromisos y un 6,4% de pagos, lo cual refleja una adecuada dinámica de contratación y apropiación de recursos.
Se destacan dependencias con altos niveles de compromiso como Cobro Coactivo (100%), Relaciones Corporativas (99,9%), Diseño Curricular (97,3%), Emprendimiento (95,8%) y Agencia Pública de Empleo – APE (92,8%), evidenciando una gestión eficiente en la programación de recursos.
En un nivel intermedio se ubican CampeSena (62,1%), SST (58,6%) y Economía Popular (51,2%), mientras que dependencias como SENNOVA (35,3%), Servicio Médico (28,2%), Construcciones (18,3%), Modernización (15,5%), ENI (1,5%) y Formación (0%) presentan menores niveles de ejecución, situaciones que son propias de la dinámica de inicio de vigencia y de los tiempos asociados a procesos contractuales y operativos.
En cuanto a los pagos, se evidencia un comportamiento bajo generalizado, igualmente esperado para este periodo, previéndose su aceleración en los próximos trimestres conforme a las metas de ejecución definidas por la Dirección General.
En este sentido, y en el marco de los compromisos adquiridos en el Encuentro Nacional de Directivos, se proyecta que para el mes de mayo la Regional alcance una ejecución del 85% en materiales de formación y un 80% de ejecución total, para lo cual el Director Regional viene adelantando gestiones y realizando seguimiento permanente a través de los Comités de Dirección, orientando acciones específicas para el cumplimiento de estas metas.</t>
  </si>
  <si>
    <t>En el primer trimestre de 2026, la Dirección Regional registra un desempeño coherente con la fase inicial del año, marcado por la consolidación de equipos y la activación progresiva de los procesos misionales y administrativos.
Los indicadores de empleo muestran avances graduales: Inscritos APE alcanza 13,9% (10.325 de 74.149), Vacantes 24,7% (11.943 de 48.278) y Colocaciones 22,9% (6.806 de 29.670). La Tasa de colocación se ubica en 90,5%, evidenciando alta eficiencia en la intermediación laboral.
En relacionamiento empresarial, los resultados son sobresalientes: Empresas con cuota regulada 96,2%, Contrato de aprendizaje no SENA 85,0% y Total de contratos de aprendizaje 57,0% (21.299 de 37.375). Frente al bajo desempeño del Contrato de Aprendizaje SENA, el Director Regional ha impartido instrucciones específicas para fortalecer su gestión en los próximos trimestres.
En poblaciones priorizadas, las víctimas orientadas alcanzan 25,6% y los planes de negocio 15,8%. En emprendimiento, la ejecución es baja (6%–7%), excepto economía popular, que registra 68,8%.
Los indicadores de comunicaciones avanzan cerca del 20%, comportamiento esperado para el inicio de vigencia, pero que requiere fortalecimiento. Se sugiere muy respetuosamente a la  Dirección Regional mantener el seguimiento permanente mediante instancias directivas y acompañamiento a los Centros de Formación para asegurar el cumplimiento de metas institucionales.
La ejecución presupuestal del trimestre refleja una dinámica adecuada: 72,7% en compromisos y 6,4% en pagos. Se destacan altos niveles de compromiso en Cobro Coactivo (100%), Relaciones Corporativas (99,9%), Diseño Curricular (97,3%), Emprendimiento (95,8%) y APE (92,8%). En niveles intermedios se ubican CampeSena (62,1%), SST (58,6%) y Economía Popular (51,2%). SENNOVA (35,3%), Servicio Médico (28,2%), Construcciones (18,3%), Modernización (15,5%), ENI (1,5%) y Formación (0%) presentan ejecuciones bajas, propias del inicio de vigencia y de los tiempos contractuales.
Los pagos mantienen un comportamiento bajo, previsto para este periodo, con aceleración proyectada para los siguientes trimestres conforme a las metas de la Dirección General.
En línea con los compromisos del Encuentro Nacional de Directivos, la Regional proyecta alcanzar en mayo una ejecución del 85% en materiales de formación y un 80% de ejecución total. El director regional realiza seguimiento permanente a través de los Comités de Dirección y orienta acciones específicas para asegurar el cumplimiento de estas metas.</t>
  </si>
  <si>
    <t>832: Alcanzó un 35.4% de avance. Se ejecutaron actividades de los planes de Bienestar e Incentivos, Seguridad y Salud en el Trabajo (SST), Integridad, Capacitación y Vinculación. 632: Logró un 100% de satisfacción entre 319 servidores públicos y trabajadores oficiales beneficiados por el Plan Institucional de Capacitación (PIC), incluyendo procesos de reinducción. 737: Se otorgaron más de 10,000 beneficios a nivel nacional. Los programas con mayor impacto fueron el cultural (4,216), deportivo (3,987) y recreativo (1,335), junto con apoyos en lectura, artes y bienestar espiritual. 733: Presenta un 23% de ejecución. Se destaca el diligenciamiento del FURAG y autodiagnósticos de conflictos de interés, la gestión de la Ley 2013 de 2019 y la promoción de cursos de transparencia para servidores y contratistas.734: Cumplimiento del 14% (meta del 15%). El avance es óptimo y se centró en Higiene y Seguridad Industrial, Medicina Preventiva y el programa "SENA Mentalmente Saludable". 520: Cumplimiento del 100%. De 94 solicitudes recibidas, se aprobaron 80 créditos por parte de los Comités Regionales de Vivienda, cumpliendo con la meta del periodo. 966: aunque se reporta 87/90 El indicador se vio afectado por el inicio tardío del servicio (febrero) y demoras en la contratación de personal asistencial y red de servicios (clínicas y medicamentos). Esto impactó la continuidad, oportunidad y accesibilidad. Se espera recuperación en el segundo trimestre tras la normalización administrativa. 834: Reporta un 6.3% de cumplimiento en la ejecución de su plan de trabajo, avance que se encuentra alineado con el cronograma institucional programado. 927: Nivel de avance del 10%, correspondiente a la elaboración de inventarios en el marco de los siete proyectos del Plan Institucional de Archivos (PINAR).</t>
  </si>
  <si>
    <t>La ejecución de la Secretaría General se ve fuertemente impulsada por la ejecución de recursos de los grupos de Administración de Salarios y Pensiones, toda vez que más del 95% de los recursos asignados en la apertura se ejecutan por estos grupos. El compromiso y pago de estos recursos se realiza de forma progresiva a lo largo del año, con picos en los meses de junio, noviembre y diciembre, debido a bonificación de recreación, prima de Navidad, prima de servicios y sueldo de vacaciones.
El aplicativo permite el seguimiento en conjunto de todos los rubros presupuestales, incluyendo el Fondo de Vivienda. 
La meta de ejecución presupuestal de la Secretaría General en cuanto a compromisos con corte a 31 de marzo del 2026 fue de 18,22%, de la cual, para las dependencias 2020 y 2029, en conjunto, se ejecutó en un 18,35%. En cuanto a pagos, la meta es de 16,89%, alcanzando un 15,28%.
Con corte a 31 de marzo, la Secretaría General aseguró el cumplimiento de los derechos pensionales adquiridos por los causantes y sustitutos de los pensionados SENA, así mismo, se atendieron las solicitudes presentadas por afiliados del Fondo Nacional de Vivienda para el pago de cesantías, se liquidaron y pagaron las cesantías de los afiliados al Fondo Nacional del Ahorro dando cumplimiento a la normatividad, generando la afiliación y registro a los nuevos funcionarios al FNA así como el retiro y acumulación de cesantías definitivas.</t>
  </si>
  <si>
    <t>Durante el primer trimestre de 2026, la gestión de Secretaria General  evidenció un buen desempeño  dando cumplimiento a las metas establecidas, con resultados destacados en algunos indicadores y rezagos en otros que requieren seguimiento.
La gran mayoría de indicadores  alcanzaron un  avance porcentual superior al proyectado ,  la ejecución de actividades asociadas a los planes de Bienestar e Incentivos, Seguridad y Salud en el Trabajo, Integridad, Capacitación y Vinculación, demuestran un desarrollo activo  frente a la meta anual, 319 servidores públicos beneficiados por el Plan Institucional de Capacitación, evidencian  compromiso institucional  con calidad y pertinencia en los procesos formativos.
Se  garantizó el cumplimiento de las obligaciones relacionadas con derechos pensionales, cesantías y afiliaciones al Fondo Nacional del Ahorro, asegurando la atención oportuna de los afiliados y el cumplimiento de la normatividad vigente
En materia presupuestal, la ejecución de la Secretaría General estuvo impulsada principalmente por los grupos de Administración de Salarios y Pensiones, que concentran más del 95% de los recursos asignados. A corte del 31 de marzo de 2026, se alcanzó un 18,35% en compromisos frente a una meta del 18,22%, evidenciando un cumplimiento adecuado. En pagos, se registró un 15,28% frente a una meta del 16,89%, mostrando una ligera desviación que deberá ser monitoreada en los próximos periodos. Es importante considerar que la ejecución presenta comportamientos estacionales, con mayores niveles en meses asociados a prestaciones laborales.
.
En síntesis, el balance trimestral refleja un cumplimiento satisfactorio en términos generales, con indicadores de alto desempeño y otros en etapas iniciales o con afectaciones operativas, lo que sugiere la necesidad de mantener el seguimiento y fortalecer las acciones correctivas para asegurar el logro de las metas anuales.</t>
  </si>
  <si>
    <t>Durante el primer trimestre, los indicadores del Plan de Acción presentan un comportamiento acorde con la programación establecida, considerando la naturaleza progresiva de algunas metas y su distribución a lo largo de la vigencia. No obstante, se evidencian brechas en la ejecución que requieren fortalecimiento en la gestión operativa y de seguimiento.
En el componente de comunicaciones, se ejecutaron acciones de divulgación interna y externa orientadas a la socialización de programas, servicios y actividades institucionales con los grupos de valor. Si bien estas acciones contribuyen al cumplimiento de los objetivos, se identifican oportunidades de mejora en la cobertura, frecuencia y medición de resultados.
Frente al indicador de comunicación externa, el nivel de avance responde a que durante el periodo se priorizó la estructuración y puesta en marcha del contrato de monitoreo de medios, herramienta que ya se encuentra activa y permitirá optimizar el seguimiento, análisis de resultados y toma de decisiones en los siguientes trimestres.
En relación con el indicador 732 (Encuentro de Comunicaciones), no presenta avance en el periodo evaluado debido a que su ejecución está programada para el segundo trimestre. Actualmente se adelantan actividades de planeación y articulación que aseguran su cumplimiento oportuno.
Acciones a realizar:
Fortalecer la planeación operativa y la programación trimestral de actividades.
Implementar seguimiento periódico con alertas tempranas sobre desviaciones.
Optimizar el uso del monitoreo de medios para la toma de decisiones basada en evidencia.
Incrementar la cobertura y segmentación de las acciones de comunicación.
Asegurar la ejecución oportuna de las actividades programadas en los siguientes periodos.
En conclusión, el desempeño del primer trimestre es consistente con la programación; no obstante, se implementarán acciones de mejora para garantizar el cumplimiento integral de las metas al cierre de la vigencia.</t>
  </si>
  <si>
    <t>En apertura presupuestal para la vigencia 2026, se asignó un presupuesto de $15.456.990.000; luego de las modificaciones efectuadas mediante resoluciones 286 y 483, a primer trimestre cuenta con una apropiación total de $16.319.353.100, distribuida así:
-Prestar servicios para el desarrollo de estrategias 360°, CDP 1326: $4.464.634.920, de los cuales se ha comprometido la totalidad del recurso (100%).
-Contratación de apoyos administrativos y de gestión, CDP 1126: $3.350.590.000, de los cuales se han comprometido $3.324.836.391 (99,23%).
-Suministro e instalación de antenas, transmisores, equipos tecnológicos y audiovisuales SENA RA, CDP 17326: $3.131.153.800, sin compromisos a la fecha; actualmente se encuentran en elaboración los documentos precontractuales.
-Suministro e instalación de equipos tecnológicos y audiovisuales SENA RA, CDP 26426: $1.868.846.200, sin compromisos a la fecha; actualmente se encuentran en elaboración los documentos precontractuales.
Contratación de apoyos administrativos y de gestión - SENA RA, CDP 3126: $1.070.000.000, de los cuales se han comprometido $509.124.100 (47,58%); se proyecta ejecutar el saldo en agosto de 2026.
Creación, producción y difusión de contenidos y piezas comunicativas para el lanzamiento de la emisora SENA RA, CDP 3026: $910.000.000, sin compromisos a la fecha; se proyecta su ejecución en julio de 2026.
Transferencia de conocimiento para fortalecimiento de posicionamiento y recordación, CDP 1926: $800.000.000, sin compromisos a la fecha; se proyecta su ejecución entre mayo y agosto de 2026.
Viáticos funcionarios, CDP 1226: $50.000.000, de los cuales se han comprometido $27.615.316 (55,23%); el saldo se ejecutará durante la vigencia 2026.
Monitoreo de medios, CDP 1726: $49.495.080, de los cuales se han comprometido $26.180.000 (52,89%); se proyecta durante la vigencia 2026
Viáticos funcionarios, CDP 1026: $30.000.000, de los cuales se han comprometido $15.212.932 (50,71%); el saldo se ejecutará durante la vigencia 2026.
Viáticos contratistas, CDP 3226: $20.000.000, de los cuales se han comprometido $1.671.351 (8,36%); el saldo se ejecutará durante la vigencia 2026.
Procesos SENA Proveedor SENA: 
Inauguración del SENA Aureliano Buendía en el municipio de Ciénaga de Oro – Córdoba, CDP 27426: $3.500.000, comprometido en su totalidad (100%).
Productos o servicios en cocina mediante la estrategia SENA Proveedor SENA, CDP 24226: $702.500, comprometido en su totalidad (100%).
Servicios de impresión mediante la estrategia SENA Proveedor SENA, CDP 26326: $196.000, comprometido en su totalidad (100%).
En consecuencia, la Oficina de Comunicaciones registra en CDP un total de $15.749.118.500, de los cuales se ha comprometido, mediante registro presupuestal, un valor de $8.373.673.510, equivalente al 53,17%.
Es importante mencionar, que tenemos recursos sin comprometer en CDP por 570.234.600 millones. Los 100 millones se ejecutarán en eventos de la Entidad según se requieran.</t>
  </si>
  <si>
    <t>A.	Indicadores de gestión
Este indicador reporta un avance positivo sin embargo se recomienda a la oficina de comunicaciones segmentar sus acciones y capitalizar la nueva herramienta de monitoreo para corregir las desviaciones identificadas.
B.	Indicador de presupuesto
El presupuesto de la oficina muestra una dinámica de ejecución mixta, es decir, una eficiencia muy alta en la contratación de servicios y personal (gasto operativo), pero un rezago importante en la adquisición de activos tecnológicos e infraestructura (gasto de inversión). Se recomienda bajo este panorama lo siguiente:
1.	Priorizar Compras Técnicas: La elaboración de pliegos para antenas y equipos audiovisuales debe concluirse en abril. Cualquier retraso adicional podría llevar estos procesos a ley de garantías o cierres de vigencia.
2.	Saneamiento de Saldos: Se reportan $570 millones en CDP sin comprometer. Es necesario evaluar si estos recursos se liberarán para otros proyectos o si efectivamente se convertirán en registros presupuestales antes de junio.
3.	Seguimiento a SENA RA: El rubro de apoyos administrativos para SENA RA (CDP 3126) está al 47%. Se debe asegurar que el 53% restante ($560M aprox.) para evitar caducidad de recursos.
La oficina tiene una base operativa contratada, pero el éxito de su plan de acción 2026 depende de que logre transformar los CDP tecnológicos en contratos en firme durante el próximo trimestre.</t>
  </si>
  <si>
    <t>901 % de atención a solicitudes de Conceptos técnicos:
Durante el periodo comprendido entre el 01 de enero y el 31 de marzo de 2026, la dependencia gestionó la totalidad de las solicitudes de conceptos técnicos radicadas por las diferentes Regionales, Centros de Formación y dependencias de la entidad, alcanzando un cumplimiento del 100% en la atención de estas dentro de los términos establecidos.
Conclusiones:
* Se alcanzó un cumplimiento del 100%, evidenciando una gestión eficiente y oportuna en la atención de solicitudes de conceptos técnicos.
* La articulación directa con las áreas solicitantes fue un factor clave para garantizar la calidad y oportunidad en las respuestas.
* El proceso contribuye de manera significativa a la adecuada toma de decisiones en la adquisición y gestión de recursos tecnológicos.
864 % de implementación de Plan Estratégico de tecnologías de la información y de las comunidades PETI:
El seguimiento realizado durante el primer trimestre de 2026 evidencia un avance sostenido en la implementación del PETI, soportado en mecanismos de control y validación más robustos en comparación con la vigencia anterior.
Se recomienda continuar con la implementación del modelo de Gerencia de Proyectos, actualmente en desarrollo, con el fin de estandarizar metodologías, herramientas y criterios de seguimiento que fortalezcan la gestión y el análisis de los proyectos.
863 Mejora del Índice de Gobierno Digital:
• Se realizó de manera oportuna el diligenciamiento de la herramienta de autodiagnóstico FURAG, evidenciando una adecuada articulación con las dependencias institucionales. Esto permitió identificar de forma precisa las necesidades asociadas a la implementación de la Política de Gobierno Digital.
• Se adelantó el seguimiento a las actividades definidas en el Plan de Cierre de Brechas (PCB), identificando oportunidades de mejora y optimización en su formulación, lo cual contribuye a una gestión más eficiente y orientada a resultados.
967 % de atención de solicitudes de soporte a soluciones digitales
968 % de atención de solicitudes de requerimientos a soluciones digitales
Desde el Grupo Gestión Estratégica y Operación De Soluciones Digitales los casos son registrados a través de la herramienta de mantis el cual reporta para soporte 5.259 casos recibidos frente a 4.274 casos cerrados y para requerimientos 9 recibidos frente a 3 casos cerrados. No hay un tope máximo o mínimo de registro de casos durante el trimestre eso varia diariamente dado que es de acuerdo con cada una de las solicitudes de los usuarios</t>
  </si>
  <si>
    <t>COMPROMISOS:La ejecución de los recursos asignados a la oficina de sistema con corte al 31 de marzo de 2026 en cuanto al recurso comprometido fue del 41% así:    
-	VIÁTICOS DE LOS FUNCIONARIOS EN COMISIÓN: 35,3% frente a los recursos apropiados y el 35,3% relacionados a los recursos en CDP
-	ADQUIS. DE BYS - SERVICIO DE ASISTENCIA TÉCNICA - ADMINISTRACIÓN DE LOS PROCESOS DE NIVEL ESTRATÉGICO Y TÁCTICO QUE SOPORTAN LOS PROCESOS MISIONALES DE LA ENTIDAD NACIONAL: 79,2% frente a los recursos apropiados y el 79,2% relacionados a los recursos en CDP 
-	ADQUIS. DE BYS - SERVICIO DE APOYO FINANCIERO A LA INVESTIGACIÓN, DESARROLLO E INNOVACIÓN TECNOLÓGICA - IMPLEMENTACIÓN DE LOS PROGRAMAS DE COMPETITIVIDAD Y DESARROLLO TECNOLÓGICO PRODUCTIVO EN EL SENA NACIONAL: 0% frente a los recursos apropiados y el 0% relacionados a los recursos en CDP
-	ADQUIS. DE BYS - AMBIENTES DE FORMACIÓN MODERNIZADOS - FORTALECIMIENTO DEL SERVICIO DE FORMACIÓN PROFESIONAL DEL SENA NACIONAL: 100% frente a los recursos apropiados y el 100% relacionados a los recursos en CDP
-	ADQUIS. DE BYS - AMBIENTES DE FORMACIÓN MODERNIZADOS - FORTALECIMIENTO DE LA PRESTACIÓN DEL SERVICIO DE FORMACIÓN PROFESIONAL Y EL RECONOCIMIENTO DE SABERES PREVIOS CON ÉNFASIS EN POBLACIONES CAMPESINAS Y POPULARES EN COLOMBIA NACIONAL: 40,8% frente a los recursos apropiados y el 40,8% relacionados a los recursos en CDP
PAGOS: AVANCE DE CUMPLIMIENTO DE LA META AL PERIDO DE CORTE: 13,47% frente a la apropiación vigente y el 32,75% frente al total de los compromisos.
ANÁLISIS DEL INDICADOR. En relación con los pagos efectuados, desde la oficina de sistemas como ordenador del gasto, se tramitaron ante la dirección administrativa y financiera los pagos por el concepto de la adquisición de bienes y servicios, lo cual se tramita por servicios prestados, teniendo en cuenta al cumplimiento de requisitos, y conforme a lo establecido en las cláusulas de pago, y es gestionado según el cupo PAC asignado por parte del Min de Hda y Crédito Público:  
•	VIÁTICOS DE LOS FUNCIONARIOS EN COMISIÓN: 100% de lo comprometido y 35,3% frente a Apropiado.
•	ADQUIS. DE BYS - SERVICIO DE ASISTENCIA TÉCNICA - ADMINISTRACIÓN DE LOS PROCESOS DE NIVEL ESTRATÉGICO Y TÁCTICO QUE SOPORTAN LOS PROCESOS MISIONALES DE LA ENTIDAD NACIONAL: 20,7% de lo comprometido y 16,4% frente a lo Apropiado.
•	ADQUIS. DE BYS - SERVICIO DE APOYO FINANCIERO A LA INVESTIGACIÓN, DESARROLLO E INNOVACIÓN TECNOLÓGICA - IMPLEMENTACIÓN DE LOS PROGRAMAS DE COMPETITIVIDAD Y DESARROLLO TECNOLÓGICO PRODUCTIVO EN EL SENA NACIONAL: 0% de lo comprometido y 0% frente a lo Apropiado
•	ADQUIS. DE BYS - AMBIENTES DE FORMACIÓN MODERNIZADOS - FORTALECIMIENTO DEL SERVICIO DE FORMACIÓN PROFESIONAL DEL SENA NACIONAL: 32,6% de lo comprometido y 32,6% frente a lo Apropiado
•	ADQUIS. DE BYS - AMBIENTES DE FORMACIÓN MODERNIZADOS - FORTALECIMIENTO DE LA PRESTACIÓN DEL SERVICIO DE FORMACIÓN PROFESIONAL Y EL RECONOCIMIENTO DE SABERE: 51,1% de lo comprometido y 20,8% frente a lo Apropiado</t>
  </si>
  <si>
    <t>Durante el primer trimestre de 2026, la ejecución estratégica del Despacho de la Dirección Regional ha exhibido un comportamiento mixto que, aunque mantiene una alineación general con la hoja de ruta trazada, presenta un rezago preocupante en un subconjunto específico de indicadores críticos que demandan la implementación inmediata de un plan de choque con acciones correctivas para evitar un impacto negativo acumulado. En el ámbito de la gestión financiera, se ha consolidado una brecha operativa de alta significancia: si bien se ha logrado una cobertura del 57% del presupuesto total asignado para la vigencia y el 43% restante está avanzando mediante la gestión de Certificados de Disponibilidad Presupuestal (CDP), la ejecución real en términos de flujo de caja es alarmantemente lenta, ya que únicamente el 13% de los recursos ha sido efectivamente pagado. Esta disparidad estadística genera un diferencial operativo del 44% entre la capacidad de contratación comprometida y la materialización de las obligaciones financieras, un fenómeno que evidencia cuellos de botella severos en el ciclo de radicación, validación de hitos contractuales y procesamiento de tesorería. Como consecuencia, el despacho enfrenta un desafío crítico de liquidez operativa que no solo amenaza el cumplimiento de las metas proyectadas para el cierre del segundo semestre, sino que exige una reingeniería urgente en los tiempos de respuesta administrativos; específicamente, se requiere reducir en un margen de al menos 20 a 25 puntos porcentuales esa brecha de ejecución mediante un cronograma de pagos acelerado que permita movilizar el grueso de los recursos comprometidos antes de que finalice el mes de junio, asegurando así que el 43% de los fondos en trámite de CDP no se estanquen en la etapa de pre-ejecución y logren impactar positivamente los indicadores de desempeño que hoy presentan una desviación negativa superior al 15% respecto a lo planificado originalmente.</t>
  </si>
  <si>
    <t>En el I trimestre 2026, el Despacho Regional presenta un cumplimiento en promedio del 41,78 % de los 19 indicadores el cual es coherente y proporcional al corte del primer trimestre, teniendo en cuenta los compromisos establecidos en el encuentro nacional de directivos. Con relación a los indicadores 805 y 806 “Divulgar información de la gestión institucional para los grupos de valor externos del SENA y Productos digitales propios generados y publicados por la Regional respectivamente los cuales están por debajo de la meta esperada”, es importante informar que estos indicadores se encuentran en cumplimiento al 100% alineados con una programación definida sobre 11 meses de ejecución, y el registro en cero en enero no corresponde a incumplimiento, sino a la ausencia de condiciones operativas durante dicho periodo ya que en el mes de enero las regionales no cuentan con personal contratado, por tal razón, es importante ajustar la hoja de vida de los indicadores de comunicaciones teniendo en cuenta las metas definidas por la oficina de comunicaciones, así:
804	Divulgar información de la gestión institucional para los grupos de valor internos del SENA (Meta por mes 13 x 11 meses=143)
805	Divulgar información de la gestión institucional para los grupos de valor externos del SENA(Meta por mes 13 x 11 meses=143
806	Productos digitales propios generados y publicados por la Regional (Meta por mes 50 x 11 meses=143)
El % real esperado para ajustar en hoja de vida de cada indicador es I trimestre es 18.18% ; II trimestre 45,45%; III trimestre 72,73%; IV trimestre 100,00%
Los indicadores de emprendimiento se proyectada en el II trimestre el cumplimiento del 50% los cuales se ejecutarán así:
815 en el II trimestre se entregaran maletines de formación (apalancamiento productivo) que impactaran el indicador de planes de negocio formulados; 910 a través de trabajo articulado con las secretarias de desarrollo económico, donde se atenderá a la población a través de los talleres de orientación; 813 el indicador se gestionará con los instructores de campeSENA dentro de los programas de formación para atender a la población campesina; 902 se implementarán estrategias de difusión y fomento a través de los jueves de emprendimiento; 960 se atenderán emprendedores antiguos fondo emprender que ya terminaron puesta en marcha, que requieren un nuevo apalancamiento para continuar con su modelo de negocio, finalmente el indicador 872 de víctimas Se dispuso asistencia a los puntos de atención a víctimas ubicados en Armenia, Génova y Pijao, donde se orientará a la población desplazada y alcanzar el % esperado.</t>
  </si>
  <si>
    <t>Una vez realizado el análisis de los indicadores de gestión, se destacan resultados sólidos en contratos de aprendizaje (61,00% y 60,22%), empresas con cuota regulada (100,98%) y voluntaria (51,85%). Con relación a la tasa de colocación (116,92%) se sugiere validar las metas proyectadas y en las colocaciones totales. Se evidencia rezago en la divulgación de la gestión institucional (18,18%), generación de productos digitales (18,18%), formulación de planes de negocio para víctimas (11,25%) y atención a campesinos y economía popular en el programa de emprendimiento, cuyos indicadores apenas superan el 20%, lo que limita el alcance del impacto inclusivo esperado.
En materia presupuestal, se observa  una brecha entre compromiso y ejecución, particularmente en el proyecto de fortalecimiento de la formación profesional con énfasis en poblaciones campesinas y populares, donde coexisten registros de compromiso nulo o moderado con ejecuciones iguales a 0% o inferiores al 15%, lo que sugiere retrasos en la contratación; esta situación contrasta la adquisición de bienes y servicios (99,30% de ejecución) y transferencias corrientes (74,80%), que presentan coherencia entre compromiso y ejecución. Asimismo, proyectos  como Emprendimiento, Agencia Pública de Empleo, Atención a víctimas y Competitividad muestran avances moderados en ejecución (entre 18% y 21%), que requieren ser acelerados para evitar riesgos de rezago acumulado en el segundo semestre.
En atención a lo anterior, se recomienda: priorizar  la ejecución presupuestal en los proyectos misionales con ejecución baja o nula, especialmente aquellos dirigidos a poblaciones campesinas, víctimas y programas de competitividad; fortalecer las estrategias de emprendimiento y comunicación institucional.</t>
  </si>
  <si>
    <t>-De acuerdo con el cierre del primer trimestre de 2026, la Regional Tolima presenta una sobre ejecución en los indicadores 803, 809 y 910. Esta situación obedece a la atención continúa brindada por la Agencia Pública de Empleo, el Centro de Desarrollo Empresarial y la Coordinación de Relaciones Corporativas, quienes ofrecen acompañamiento permanente a buscadores de empleo, empresarios y emprendedores. Dado que estos servicios responden a necesidades constantes de la población y no pueden ser suspendidos.
Los indicadores 283, 284, 800, 801, 802, 804, 805,806, 807, 808, 810, 813, 815, 872, 902 y 960 evidencian un cumplimiento adecuado, de acuerdo con las metas establecidas. Este resultado es producto de un trabajo sistemático, organizado y riguroso en la ejecución y el control de las actividades asociadas a cada indicador.
Asimismo, se ha garantizado un seguimiento permanente por parte de la Dirección Regional por medio del comité directivo, comités regionales con las diferentes áreas y subcomités de control interno, lo que ha permitido asegurar un cumplimiento oportuno y acorde con los lineamientos definidos</t>
  </si>
  <si>
    <t>-La Regional Tolima, en el marco del presupuesto asignado para la vigencia 2026, evidencia una adecuada ejecución presupuestal durante el primer trimestre. Se contó con una apropiación vigente de $16.575.785.715,76, de los cuales, con corte al 31 de marzo de 2026, se comprometieron $9.356.791.273,18, equivalente a un 56,45% de ejecución. Este resultado obedece al seguimiento periódico realizado y a la implementación de acciones orientadas a fortalecer el desempeño institucional de la Regional.
No obstante, el porcentaje restante del presupuesto pendiente de ejecución se concentra principalmente en rubros asociados a viáticos de formación profesional, la Escuela Nacional de Instructores y área administrativa. Lo anterior debido a que actualmente se encuentra en proceso de estructuración el contrato de tiquetes aéreos.
Adicionalmente, se encuentran pendientes por comprometer dos contratos de servicios médicos que están en etapa de evaluación, así como un proceso contractual cuyo pliego de condiciones definitivo fue publicado el 16 de abril, luego de dar alcance a las observaciones presentadas por los posibles oferentes.
Por otra parte, los procesos contractuales relacionados con economía popular se encuentran en fase de elaboración de estudios previos, lo que incide en el avance de la ejecución presupuestal en estos componentes.</t>
  </si>
  <si>
    <t>Se presenta un desempeño positivo en el primer trimestre de 2026, el cual resalta una ejecución alta en algunos indicadores clave asociados a servicios permanentes como empleo y emprendimiento, y cumplimiento adecuado en la mayoría de los demás indicadores gracias al seguimiento continuo y la gestión organizada. En el componente presupuestal, se evidencia una ejecución favorable (56,45%), reflejando una adecuada planeación y control, aunque con recursos pendientes como son los procesos contractuales en curso.
Se identifican recursos sin comprometer en rubros específicos debido a procesos contractuales en etapas preliminares, lo que puede afectar el ritmo de ejecución si no se gestionan oportunamente.
Y como sugerencia, agilizar los procesos pendientes por comprometer como son: los dos (2) contratos de servicios médicos que están en etapa de evaluación y el proceso contractual cuyo pliego de condiciones, los procesos contractuales relacionados con economía popular que se encuentran en fase de elaboración de estudios previos. Con el fin de garantizar la ejecución oportuna de los recursos, manteniendo un seguimiento permanente que contribuya al cumplimiento y obtención de los resultados esperados en los respectivos indicadores.</t>
  </si>
  <si>
    <t>-Para la presente vigencia fueron asignados en la apertura un valor de $4.635.730.169 de los cuales para el periodo de análisis se han comprometido un valor de $2.927.877.253 que equivale al 63,31% del presupuesto. De estos recursos los que no se pudieron comprometer fueron del Proyecto BPIN “FORTALECIMIENTO DE LA PRESTACIÓN DEL SERVICIO DE FORMACIÓN PROFESIONAL Y EL RECONOCIMIENTO DE SABERES PREVIOS CON ÉNFASIS EN POBLACIONES CAMPESINAS Y POPULARES EN COLOMBIA NACIONAL” códigos SIIF 14 Escuela Nacional de Instructores, 42 Tiquetes Aéreos Bienestar Aprendices y 85 Estrategia Full Popular. Los proyectos BPIN “TRANSFERENCIAS CORRIENTES” Código SIIF 9 y “DESARROLLO INTEGRAL DE LA PLANTA FÍSICA DEL SENA A NIVEL NACIONAL NACIONAL” están previstos comprometer los recursos a partir del segundo trimestre de 2026. La mayoría de los recursos asignados pudieron ejecutarse por encima del compromiso esperado equivalente al 66,90% entre esos recursos están los del proyecto BPIN “FORTALECIMIENTO DE LA PRESTACIÓN DEL SERVICIO DE FORMACIÓN PROFESIONAL Y EL RECONOCIMIENTO DE SABERES PREVIOS CON ÉNFASIS EN POBLACIONES CAMPESINAS Y POPULARES EN COLOMBIA NACIONAL” códigos SIIF 00, 27 y 90. Proyecto BPIN “ADMINISTRACIÓN DE LOS PROCESOS DE NIVEL ESTRATÉGICO Y TÁCTICO QUE SOPORTAN LOS PROCESOS MISIONALES DE LA ENTIDAD NACIONAL” códigos 00 y 40. Proyecto BPIN “IMPLEMENTACIÓN DE LOS PROGRAMAS DE COMPETITIVIDAD Y DESARROLLO TECNOLÓGICO PRODUCTIVO EN EL SENA NACIONAL” código 66. Proyecto BPIN “MEJORAMIENTO DE LAS COMPETENCIAS PARA LA EMPLEABILIDAD DE LA POBLACIÓN VÍCTIMA DEL DESPLAZAMIENTO FORZADO POR EL CONFLICTO ARMADO A NIVEL NACIONAL” código 00. Proyecto BPIN “SERVICIO DE APOYO INTEGRAL PARA EMPRENDEDORES: DESARROLLO, FORTALECIMIENTO Y FINANCIACIÓN EMPRESARIAL A NIVEL NACIONAL” código 39 y BPIN “SERVICIO PARA LA GESTIÓN DE LA AGENCIA PÚBLICA DE EMPLEO Y EL ANÁLISIS DEL MERCADO LABORAL A NIVEL NACIONAL” código 00. De cierta forma la regional viene desarrollado acciones para el cumplimiento de los presupuestos asignados teniendo en cuenta las orientaciones de la Dirección General.</t>
  </si>
  <si>
    <t>Aunque la entidad presenta una alta tasa de colocación (87,40%) y un buen cumplimiento de la cuota regulada de aprendices (88%), se evidencia una brecha importante en la efectividad de los procesos de valor agregado, especialmente en la baja colocación de egresados SENA (26,09%), el bajo fortalecimiento de emprendimientos (17,07%) y la débil divulgación de la gestión institucional (alrededor del 18%). Esto sugiere que, si bien los mecanismos de intermediación laboral funcionan en términos de volumen general, no se está logrando una adecuada transformación de la formación y el acompañamiento en resultados sostenibles e inclusivos.
Se evidencia una ejecución presupuestal heterogénea entre proyectos. Mientras varios programas presentan niveles altos de compromiso (entre 80% y 99,8%), especialmente en administración estratégica, competitividad, empleo y emprendimiento, existen múltiples registros del proyecto de formación profesional con 0% de ejecución, a pesar de contar con apropiaciones significativas. Esto sugiere una posible fragmentación en la programación presupuestal y rezagos en la ejecución de algunos componentes misionales, lo que genera un comportamiento desigual en el avance del gasto público.
Recomendaciones de gestión 
Se recomienda fortalecer la articulación entre formación, intermediación laboral y acompañamiento productivo, con énfasis en egresados SENA y poblaciones vulnerables. En particular, es clave:
-Diseñar estrategias específicas de inserción laboral para egresados SENA que respondan a la demanda real del mercado. 
-Implementar un modelo de acompañamiento más intensivo para emprendimientos, que permita pasar de la asesoría básica al fortalecimiento efectivo. 
-Reforzar la estrategia de comunicación institucional para mejorar la visibilidad de los programas y aumentar la participación de actores externos. 
-Ampliar incentivos o estrategias para incrementar la vinculación voluntaria de empresas, reduciendo la dependencia de la cuota regulada. 
Esto permitiría no solo mantener los buenos indicadores de colocación general, sino también mejorar el impacto estructural del sistema en empleo, emprendimiento e inclusión social.
Recomendación presupuestal
Se recomienda realizar una revisión integral de la programación y consolidación del proyecto de formación profesional, con el fin de identificar las causas de los saldos en 0% y depurar posibles duplicidades en la apropiación. Asimismo, es necesario fortalecer el seguimiento a la ejecución de los recursos con baja o nula comprometibilidad, implementando alertas tempranas y planes de acción específicos para evitar rezagos al cierre fiscal y asegurar una ejecución más uniforme y eficiente del presupuesto institucional.</t>
  </si>
  <si>
    <t>--Convocar y desarrollar los comités de dirección: desde el Despacho de la Dirección General con corte a  31 de marzo de 2026 se han realizado 15 comités de Dirección con actas  aprobadas y compromisos concertados con los diferentes actores intervinientes: directores nacionales, jefes de área, y ocasionalmente directores regionales, subdirectores de centros y otros invitados según necesidades y temáticas desarrolladas, permitiendo reportar cumplimiento  de las funciones y compromisos propias del despacho.
_Convocar y desarrollar los encuentros nacionales de directores regionales y subdirectores de Centro: desde el Despacho de la Dirección General se ha planeado y desarrollado 1 encuentro con corte a 31 de marzo de 2026, con la participación de directores regionales, subdirectores de centro y directores nacionales, en el cual se ha cumplido con el seguimiento a los planes estratégicos y operativo respectivamente; evidenciando alertas tempranas y acciones planes de mejoramiento continuo, garantizando el cumplimiento de los objetivos y metas institucionales 2026.</t>
  </si>
  <si>
    <t>En relación con el presupuesto de la Oficina de Control Disciplinario se maneja presupuesto para viáticos y para la contratación de prestación de servicios. La ejecución relacionada corresponde a lo comunicado por el grupo de presupuesto. Con corte a marzo de 2026 se han ejecutado $12.213.423 correspondientes al 31,60% en pagos para el rubro de viáticos del proyecto funcionamiento, enfocados en comisiones, toma de pruebas y/o para las capacitaciones en al marco de la estrategia de prevención de la jefatura, su diferencia frente al 92,0% esperado es debido a la planeación del cronograma de las capacitaciones que se modificó para iniciar su ejecución a partir del mes de febrero de 2026 y se presentó para aprobación de la jefatura, adicional a la priorización del recurso para las visitas que requieren de forma obligatoria el viaje para práctica de pruebas y que debe legalizarse cada una de las comisiones previa realización y compromiso financiero de la siguiente. Para la prestación de servicios, se han comprometido $1.955.255.973 correspondientes al 97,70% del presupuesto asignado para este rubro, a marzo de 2026 se ha ejecutado un 19,60% cercano al porcentaje esperado por parte de la planeación financiera para el primer trimestre de 2026.</t>
  </si>
  <si>
    <t>Se evidencia coherencia entre los indicadores de gestión y la naturaleza misional de la Oficina de Control Interno Disciplinario, dado que su comportamiento depende de la dinámica de quejas recibidas, conforme a la Ley 1952 de 2019. A corte de marzo de 2026, se observa cumplimiento en el ciclo de seguimiento (reporte, socialización y análisis), lo cual refleja una adecuada gestión; no obstante, se recomienda fortalecer la traducción de estos análisis en acciones concretas de mejora.
En el componente presupuestal, se identifican dos comportamientos:
Viáticos: ejecución del 31,60% frente al 92,0% esperado, con desviación significativa pero justificada en la reprogramación de capacitaciones y priorización de comisiones. Este comportamiento evidencia desalineación entre planeación y ejecución, con riesgo de concentración del gasto en periodos posteriores.
Prestación de servicios: alto nivel de compromiso (97,70%) y ejecución del 19,60%, consistente con la programación del primer trimestre, lo que refleja adecuada planeación contractual.
En términos generales, la gestión es consistente y controlada; sin embargo, se recomienda ajustar la planeación financiera de viáticos y fortalecer la articulación entre indicadores, operación y ejecución presupuestal, para optimizar la toma de decisiones y evitar desviaciones acumuladas en la vigencia.</t>
  </si>
  <si>
    <t>Con corte al 31 de marzo de 2026, la Oficina de Control Interno evidencia avances en la ejecución del Plan Anual de Auditoría; no obstante, este instrumento aún se encuentra pendiente de aprobación por parte del Comité Institucional de Coordinación de Control Interno.
Del total de 58 trabajos de aseguramiento y consultoría programados para la vigencia, se han ejecutado 13, lo que representa un nivel de cumplimiento del 13 % frente a la meta establecida para el periodo evaluado. Dentro de las auditorías realizadas, se destacan aquellas adelantadas en centros de formación de diferentes regionales, así como los seguimientos efectuados a los planes de mejoramiento derivados de auditorías realizadas por la Contraloría General de la República.
En relación con la gestión del indicador “Porcentaje de cumplimiento en el número de seguimientos al estado de avance de los planes de mejoramiento (AIG)”, correspondiente al periodo de enero a marzo de 2026, es importante señalar que los planes de mejoramiento fueron cargados en el mes de abril. En este sentido, el indicador alcanzó un nivel de cumplimiento del 100 %, conforme con la meta establecida, teniendo en cuenta que durante el periodo evaluado no se establecieron nuevos planes de mejoramiento que requirieran seguimiento adicional.
Por otra parte, respecto a los Informes de Cumplimiento y Seguimiento de Ley, se han ejecutado 7 trabajos de los 53 programados, alcanzando un nivel de cumplimiento del 13 %. Entre las principales actividades desarrolladas se destacan la evaluación del Sistema de Control Interno y la evaluación de la gestión por dependencias, en cumplimiento de los lineamientos normativos y metodológicos establecidos.
En cuanto a la meta definida para alcanzar el nivel 4 del Modelo de Madurez, esta fue inicialmente estructurada bajo el modelo basado en el Marco Internacional para la Práctica Profesional (MIPP 2017), enfocado principalmente en la capacidad operativa y el cumplimiento metodológico de la auditoría interna. No obstante, con la adopción de las Normas Globales de Auditoría Interna (NOGAI), el modelo incorpora capacidades adicionales, tales como la anticipación de riesgos, la integración de temas emergentes como la inteligencia artificial, la ciberseguridad y la sostenibilidad, así como la evaluación de la cultura de control y un mayor uso de analítica y herramientas tecnológicas. De acuerdo con la nueva metodología, el nivel de madurez actual se ubica en un nivel 3 de cumplimiento.
Finalmente, en lo relacionado con el cumplimiento del Plan Estratégico Institucional, se ha propiciado el fortalecimiento del autocontrol en el esquema de las tres líneas de defensa, desde los componentes del MECI, particularmente en la evaluación de riesgos y el ambiente de control. Como resultado de estas acciones, se establece un nivel de cumplimiento del 73 %, lo cual permite continuar con la ejecución de las actividades programadas para alcanzar el 100 % de la meta establecida.</t>
  </si>
  <si>
    <t>Análisis seguimiento ejecución presupuestal 2026
Se realizó el seguimiento a la ejecución presupuestal de la vigencia 2026, específicamente sobre la apropiación destinada a la contratación del equipo multidisciplinario conformado por 40 profesionales. Este equipo es el encargado de ejecutar el Plan Anual de Auditoría programado para el presente año.
A continuación, se detalla el comportamiento financiero correspondiente al primer trimestre (enero - marzo):
Gastos de Personal (Contratación de Profesionales)
Durante el mes de enero se formalizó la vinculación del equipo, lo que representó un registro de compromisos por $3.258.948.050, alcanzando una ejecución del 94% respecto a la apropiación inicial.
Al cierre del 31 de marzo, los pagos efectivos sumaron $707.073.828 (20% de ejecución), distribuidos de la siguiente manera:
MES	COMPROMISO	    PAGO
ENERO	$3.258.948.050	 $0
FEBRERO		                         $421.935.170
MARZO		                             $279.138.658
Gastos de Viaje (Viáticos y Movilidad)
El rubro de gastos de viaje corresponde a los desplazamientos de los auditores hacia los Centros de Formación y puntos de auditoría del SENA. El estado de ejecución a corte del 31 de marzo es el siguiente:
MES	COMPROMISO	PAGO
ENERO	     $0	                        $0
FEBRERO	 $13.875.421	        $7.663.328
MARZO	     $13.437.122	        $10.329.813
Nota: La diferencia observada entre el valor comprometido y el pagado obedece a los tiempos de legalización de viáticos pendientes respecto a la fecha de corte de este informe.
Conclusión de Ejecución General
Con base en los datos anteriores, el estado consolidado de la ejecución presupuestal al 31 de marzo de 2026 presenta los siguientes indicadores:
•	Ejecución en Compromisos: 91,38%
•	Ejecución en Obligaciones/Pagos: 20,21%</t>
  </si>
  <si>
    <t>1.10%</t>
  </si>
  <si>
    <t>10.10%</t>
  </si>
  <si>
    <t>2.20%</t>
  </si>
  <si>
    <t>14.20%</t>
  </si>
  <si>
    <t>25.90%</t>
  </si>
  <si>
    <t>3.30%</t>
  </si>
  <si>
    <t>4.40%</t>
  </si>
  <si>
    <t>2.80%</t>
  </si>
  <si>
    <t>30.90%</t>
  </si>
  <si>
    <t>32.90%</t>
  </si>
  <si>
    <t>2.60%</t>
  </si>
  <si>
    <t>2.40%</t>
  </si>
  <si>
    <t>35.70%</t>
  </si>
  <si>
    <t>62.70%</t>
  </si>
  <si>
    <t>17.80%</t>
  </si>
  <si>
    <t>24.30%</t>
  </si>
  <si>
    <t>35.10%</t>
  </si>
  <si>
    <t>29.90%</t>
  </si>
  <si>
    <t>10.00%</t>
  </si>
  <si>
    <t>27.20%</t>
  </si>
  <si>
    <t>3.10%</t>
  </si>
  <si>
    <t>2.90%</t>
  </si>
  <si>
    <t>0.40%</t>
  </si>
  <si>
    <t>15.10%</t>
  </si>
  <si>
    <t>5.90%</t>
  </si>
  <si>
    <t>17.20%</t>
  </si>
  <si>
    <t>16.60%</t>
  </si>
  <si>
    <t>12.80%</t>
  </si>
  <si>
    <t>26.70%</t>
  </si>
  <si>
    <t>4.20%</t>
  </si>
  <si>
    <t>50.90%</t>
  </si>
  <si>
    <t>18.60%</t>
  </si>
  <si>
    <t>56.10%</t>
  </si>
  <si>
    <t>12.20%</t>
  </si>
  <si>
    <t>19.90%</t>
  </si>
  <si>
    <t>64.00%</t>
  </si>
  <si>
    <t>7.20%</t>
  </si>
  <si>
    <t>18.70%</t>
  </si>
  <si>
    <t>24.00%</t>
  </si>
  <si>
    <t>60.70%</t>
  </si>
  <si>
    <t>14.80%</t>
  </si>
  <si>
    <t>25.60%</t>
  </si>
  <si>
    <t>39.80%</t>
  </si>
  <si>
    <t>58.20%</t>
  </si>
  <si>
    <t>16.80%</t>
  </si>
  <si>
    <t>23.00%</t>
  </si>
  <si>
    <t>20.30%</t>
  </si>
  <si>
    <t>67.60%</t>
  </si>
  <si>
    <t>12.40%</t>
  </si>
  <si>
    <t>8.00%</t>
  </si>
  <si>
    <t>4.90%</t>
  </si>
  <si>
    <t>24.40%</t>
  </si>
  <si>
    <t>9.30%</t>
  </si>
  <si>
    <t>6.90%</t>
  </si>
  <si>
    <t>51.70%</t>
  </si>
  <si>
    <t>13.00%</t>
  </si>
  <si>
    <t>5.10%</t>
  </si>
  <si>
    <t>20.60%</t>
  </si>
  <si>
    <t>15.50%</t>
  </si>
  <si>
    <t>54.10%</t>
  </si>
  <si>
    <t>8.20%</t>
  </si>
  <si>
    <t>14.40%</t>
  </si>
  <si>
    <t>6.80%</t>
  </si>
  <si>
    <t>18.30%</t>
  </si>
  <si>
    <t>56.40%</t>
  </si>
  <si>
    <t>56.20%</t>
  </si>
  <si>
    <t>13.30%</t>
  </si>
  <si>
    <t>9.80%</t>
  </si>
  <si>
    <t>19.10%</t>
  </si>
  <si>
    <t>24.90%</t>
  </si>
  <si>
    <t>49.40%</t>
  </si>
  <si>
    <t>24.50%</t>
  </si>
  <si>
    <t>42.00%</t>
  </si>
  <si>
    <t>8.60%</t>
  </si>
  <si>
    <t>8.50%</t>
  </si>
  <si>
    <t>68.00%</t>
  </si>
  <si>
    <t>2.50%</t>
  </si>
  <si>
    <t>25.40%</t>
  </si>
  <si>
    <t>5.50%</t>
  </si>
  <si>
    <t>25.00%</t>
  </si>
  <si>
    <t>23.30%</t>
  </si>
  <si>
    <t>15.90%</t>
  </si>
  <si>
    <t>20.40%</t>
  </si>
  <si>
    <t>24.10%</t>
  </si>
  <si>
    <t>56.00%</t>
  </si>
  <si>
    <t>11.20%</t>
  </si>
  <si>
    <t>4.80%</t>
  </si>
  <si>
    <t>21.40%</t>
  </si>
  <si>
    <t>15.00%</t>
  </si>
  <si>
    <t>48.90%</t>
  </si>
  <si>
    <t>62.20%</t>
  </si>
  <si>
    <t>22.30%</t>
  </si>
  <si>
    <t>4.00%</t>
  </si>
  <si>
    <t>16.90%</t>
  </si>
  <si>
    <t>3.80%</t>
  </si>
  <si>
    <t>6.20%</t>
  </si>
  <si>
    <t>18.50%</t>
  </si>
  <si>
    <t>41.20%</t>
  </si>
  <si>
    <t>24.70%</t>
  </si>
  <si>
    <t>68.20%</t>
  </si>
  <si>
    <t>9.10%</t>
  </si>
  <si>
    <t>23.80%</t>
  </si>
  <si>
    <t>9.90%</t>
  </si>
  <si>
    <t>6.70%</t>
  </si>
  <si>
    <t>21.20%</t>
  </si>
  <si>
    <t>20.20%</t>
  </si>
  <si>
    <t>49.20%</t>
  </si>
  <si>
    <t>42.80%</t>
  </si>
  <si>
    <t>14.10%</t>
  </si>
  <si>
    <t>29.70%</t>
  </si>
  <si>
    <t>14.70%</t>
  </si>
  <si>
    <t>16.70%</t>
  </si>
  <si>
    <t>32.60%</t>
  </si>
  <si>
    <t>15.30%</t>
  </si>
  <si>
    <t>42.50%</t>
  </si>
  <si>
    <t>31.70%</t>
  </si>
  <si>
    <t>17.30%</t>
  </si>
  <si>
    <t>25.30%</t>
  </si>
  <si>
    <t>13.50%</t>
  </si>
  <si>
    <t>9.60%</t>
  </si>
  <si>
    <t>61.60%</t>
  </si>
  <si>
    <t>57.60%</t>
  </si>
  <si>
    <t>18.00%</t>
  </si>
  <si>
    <t>19.00%</t>
  </si>
  <si>
    <t>61.70%</t>
  </si>
  <si>
    <t>5.20%</t>
  </si>
  <si>
    <t>18.80%</t>
  </si>
  <si>
    <t>5.30%</t>
  </si>
  <si>
    <t>41.30%</t>
  </si>
  <si>
    <t>8.40%</t>
  </si>
  <si>
    <t>17.00%</t>
  </si>
  <si>
    <t>25.80%</t>
  </si>
  <si>
    <t>19.80%</t>
  </si>
  <si>
    <t>52.90%</t>
  </si>
  <si>
    <t>36.20%</t>
  </si>
  <si>
    <t>7.30%</t>
  </si>
  <si>
    <t>14.60%</t>
  </si>
  <si>
    <t>2.00%</t>
  </si>
  <si>
    <t>22.80%</t>
  </si>
  <si>
    <t>33.70%</t>
  </si>
  <si>
    <t>69.40%</t>
  </si>
  <si>
    <t>2.70%</t>
  </si>
  <si>
    <t>51.90%</t>
  </si>
  <si>
    <t>7.80%</t>
  </si>
  <si>
    <t>5.40%</t>
  </si>
  <si>
    <t>0.80%</t>
  </si>
  <si>
    <t>21.60%</t>
  </si>
  <si>
    <t>59.10%</t>
  </si>
  <si>
    <t>8.30%</t>
  </si>
  <si>
    <t>45.90%</t>
  </si>
  <si>
    <t>5.00%</t>
  </si>
  <si>
    <t>0.60%</t>
  </si>
  <si>
    <t>40.30%</t>
  </si>
  <si>
    <t>57.30%</t>
  </si>
  <si>
    <t>30.10%</t>
  </si>
  <si>
    <t>65.70%</t>
  </si>
  <si>
    <t>11.10%</t>
  </si>
  <si>
    <t>12.90%</t>
  </si>
  <si>
    <t>3.90%</t>
  </si>
  <si>
    <t>11.50%</t>
  </si>
  <si>
    <t>20.90%</t>
  </si>
  <si>
    <t>7.70%</t>
  </si>
  <si>
    <t>44.50%</t>
  </si>
  <si>
    <t>4.30%</t>
  </si>
  <si>
    <t>37.30%</t>
  </si>
  <si>
    <t>65.20%</t>
  </si>
  <si>
    <t>11.90%</t>
  </si>
  <si>
    <t>35.60%</t>
  </si>
  <si>
    <t>49.10%</t>
  </si>
  <si>
    <t>15.80%</t>
  </si>
  <si>
    <t>76.90%</t>
  </si>
  <si>
    <t>21.00%</t>
  </si>
  <si>
    <t>21.50%</t>
  </si>
  <si>
    <t>23.20%</t>
  </si>
  <si>
    <t>59.90%</t>
  </si>
  <si>
    <t>26.30%</t>
  </si>
  <si>
    <t>10.60%</t>
  </si>
  <si>
    <t>26.80%</t>
  </si>
  <si>
    <t>6.40%</t>
  </si>
  <si>
    <t>9.70%</t>
  </si>
  <si>
    <t>29.80%</t>
  </si>
  <si>
    <t>28.60%</t>
  </si>
  <si>
    <t>18.20%</t>
  </si>
  <si>
    <t>10.50%</t>
  </si>
  <si>
    <t>10.90%</t>
  </si>
  <si>
    <t>22.40%</t>
  </si>
  <si>
    <t>6.00%</t>
  </si>
  <si>
    <t>55.70%</t>
  </si>
  <si>
    <t>1.60%</t>
  </si>
  <si>
    <t>35.80%</t>
  </si>
  <si>
    <t>57.40%</t>
  </si>
  <si>
    <t>45.60%</t>
  </si>
  <si>
    <t>52.20%</t>
  </si>
  <si>
    <t>30.60%</t>
  </si>
  <si>
    <t>39.70%</t>
  </si>
  <si>
    <t>31.10%</t>
  </si>
  <si>
    <t>39.30%</t>
  </si>
  <si>
    <t>62.90%</t>
  </si>
  <si>
    <t>58.80%</t>
  </si>
  <si>
    <t>28.50%</t>
  </si>
  <si>
    <t>7.90%</t>
  </si>
  <si>
    <t>22.60%</t>
  </si>
  <si>
    <t>36.90%</t>
  </si>
  <si>
    <t>35.00%</t>
  </si>
  <si>
    <t>25.70%</t>
  </si>
  <si>
    <t>69.00%</t>
  </si>
  <si>
    <t>52.00%</t>
  </si>
  <si>
    <t>35.40%</t>
  </si>
  <si>
    <t>37.60%</t>
  </si>
  <si>
    <t>34.20%</t>
  </si>
  <si>
    <t>41.60%</t>
  </si>
  <si>
    <t>29.30%</t>
  </si>
  <si>
    <t>54.50%</t>
  </si>
  <si>
    <t>28.40%</t>
  </si>
  <si>
    <t>38.60%</t>
  </si>
  <si>
    <t>24.20%</t>
  </si>
  <si>
    <t>38.70%</t>
  </si>
  <si>
    <t>63.70%</t>
  </si>
  <si>
    <t>24.80%</t>
  </si>
  <si>
    <t>41.70%</t>
  </si>
  <si>
    <t>26.20%</t>
  </si>
  <si>
    <t>63.30%</t>
  </si>
  <si>
    <t>45.80%</t>
  </si>
  <si>
    <t>49.30%</t>
  </si>
  <si>
    <t>26.50%</t>
  </si>
  <si>
    <t>4.10%</t>
  </si>
  <si>
    <t>64.90%</t>
  </si>
  <si>
    <t>48.70%</t>
  </si>
  <si>
    <t>45.10%</t>
  </si>
  <si>
    <t>35.30%</t>
  </si>
  <si>
    <t>ADMINISTRACIÓN DE LOS PROCESOS DE NIVEL ESTRATÉGICO Y TÁCTICO QUE SOPORTAN LOS PROCESOS MISIONALES DE LA ENTIDAD NACIONAL</t>
  </si>
  <si>
    <t>C-3605-1300-4-40402A</t>
  </si>
  <si>
    <t>IMPLEMENTACIÓN DE LOS PROGRAMAS DE COMPETITIVIDAD Y DESARROLLO TECNOLÓGICO PRODUCTIVO EN EL SENA NACIONAL</t>
  </si>
  <si>
    <t>GASTOS DE PERSONAL</t>
  </si>
  <si>
    <t>C-3699-1300-17-53105B</t>
  </si>
  <si>
    <t>DESARROLLO INTEGRAL DE LA PLANTA FÍSICA DEL SENA A NIVEL NACIONAL NACIONAL</t>
  </si>
  <si>
    <t>ADQUISICIÓN DE BIENES  Y SERVICIOS</t>
  </si>
  <si>
    <t>TRANSFERENCIAS CORRIENTES</t>
  </si>
  <si>
    <t>28.10%</t>
  </si>
  <si>
    <t>MEJORAMIENTO DE LAS COMPETENCIAS PARA LA EMPLEABILIDAD DE LA POBLACIÓN VÍCTIMA DEL DESPLAZAMIENTO FORZADO POR EL CONFLICTO ARMADO A NIVEL NACIONAL</t>
  </si>
  <si>
    <t>SERVICIO PARA LA GESTIÓN DE LA AGENCIA PÚBLICA DE EMPLEO Y EL ANÁLISIS DEL MERCADO LABORAL A NIVEL NACIONAL</t>
  </si>
  <si>
    <t>FORTALECIMIENTO DEL SERVICIO DE FORMACIÓN PROFESIONAL DEL SENA NACIONAL</t>
  </si>
  <si>
    <t>32.50%</t>
  </si>
  <si>
    <t>30.70%</t>
  </si>
  <si>
    <t>44.10%</t>
  </si>
  <si>
    <t>34.70%</t>
  </si>
  <si>
    <t>34.30%</t>
  </si>
  <si>
    <t>ADMINISTRACIÓN DE RECURSOS PARA EL PAGO DE BENEFICIOS DEL FONDO NACIONAL DE VIVIENDA, CESANTIAS Y PENSIONES DE LOS SERVIDORES Y EXSERVIDORES DEL SENA A NIVEL NACIONAL</t>
  </si>
  <si>
    <t>GASTOS POR TRIBUTOS, MULTAS, SANCIONES E INTERESES DE MORA</t>
  </si>
  <si>
    <t>31.40%</t>
  </si>
  <si>
    <t>57.70%</t>
  </si>
  <si>
    <t>32.80%</t>
  </si>
  <si>
    <t>40.00%</t>
  </si>
  <si>
    <t>48.50%</t>
  </si>
  <si>
    <t>41.10%</t>
  </si>
  <si>
    <t>72.60%</t>
  </si>
  <si>
    <t>A-06-01-04-004</t>
  </si>
  <si>
    <t>ADQUISICIÓN DE ACTIVOS FINANCIEROS</t>
  </si>
  <si>
    <t>FORTALECIMIENTO DE LA INFRAESTRUCTURA FÍSICA DEL SENA A NIVEL NACIONAL</t>
  </si>
  <si>
    <t>A-06-01-04-009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</si>
</sst>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5">
    <numFmt numFmtId="6" formatCode="&quot;$&quot;\ #,##0;[Red]\-&quot;$&quot;\ #,##0"/>
    <numFmt numFmtId="43" formatCode="_-* #,##0.00_-;\-* #,##0.00_-;_-* &quot;-&quot;??_-;_-@_-"/>
    <numFmt numFmtId="164" formatCode="_-* #,##0_-;\-* #,##0_-;_-* &quot;-&quot;??_-;_-@_-"/>
    <numFmt numFmtId="165" formatCode="_-&quot;$&quot;\ * #,##0_-;\-&quot;$&quot;\ * #,##0_-;_-&quot;$&quot;\ * &quot;-&quot;??_-;_-@_-"/>
    <numFmt numFmtId="166" formatCode="&quot;$&quot;\ #,##0"/>
  </numFmts>
  <fonts count="12" x14ac:knownFonts="1">
    <font>
      <sz val="11"/>
      <color theme="1"/>
      <name val="Aptos Narrow"/>
      <family val="2"/>
      <scheme val="minor"/>
    </font>
    <font>
      <b/>
      <sz val="11"/>
      <color theme="1"/>
      <name val="Aptos Narrow"/>
      <family val="2"/>
      <scheme val="minor"/>
    </font>
    <font>
      <sz val="8"/>
      <color rgb="FF000000"/>
      <name val="Segoe UI"/>
      <family val="2"/>
    </font>
    <font>
      <sz val="11"/>
      <color theme="1"/>
      <name val="Aptos Narrow"/>
      <family val="2"/>
      <scheme val="minor"/>
    </font>
    <font>
      <b/>
      <sz val="11"/>
      <color theme="0"/>
      <name val="Aptos Narrow"/>
      <family val="2"/>
      <scheme val="minor"/>
    </font>
    <font>
      <sz val="11"/>
      <name val="Calibri"/>
      <family val="2"/>
    </font>
    <font>
      <sz val="11"/>
      <color theme="0"/>
      <name val="Aptos Narrow"/>
      <family val="2"/>
      <scheme val="minor"/>
    </font>
    <font>
      <sz val="11"/>
      <color rgb="FF000000"/>
      <name val="Calibri"/>
      <family val="2"/>
    </font>
    <font>
      <b/>
      <sz val="18"/>
      <color rgb="FF000000"/>
      <name val="Calibri"/>
      <family val="2"/>
    </font>
    <font>
      <sz val="11"/>
      <color theme="0"/>
      <name val="Calibri"/>
      <family val="2"/>
    </font>
    <font>
      <sz val="8"/>
      <name val="Aptos Narrow"/>
      <family val="2"/>
      <scheme val="minor"/>
    </font>
    <font>
      <sz val="9"/>
      <color theme="1"/>
      <name val="Calibri"/>
      <family val="2"/>
    </font>
  </fonts>
  <fills count="11">
    <fill>
      <patternFill patternType="none"/>
    </fill>
    <fill>
      <patternFill patternType="gray125"/>
    </fill>
    <fill>
      <patternFill patternType="solid">
        <fgColor theme="4" tint="0.79998168889431442"/>
        <bgColor theme="4" tint="0.79998168889431442"/>
      </patternFill>
    </fill>
    <fill>
      <patternFill patternType="solid">
        <fgColor rgb="FFFF0000"/>
        <bgColor indexed="64"/>
      </patternFill>
    </fill>
    <fill>
      <patternFill patternType="solid">
        <fgColor rgb="FFFFFF00"/>
        <bgColor indexed="64"/>
      </patternFill>
    </fill>
    <fill>
      <patternFill patternType="solid">
        <fgColor rgb="FF00B050"/>
        <bgColor indexed="64"/>
      </patternFill>
    </fill>
    <fill>
      <patternFill patternType="solid">
        <fgColor rgb="FFFFC000"/>
      </patternFill>
    </fill>
    <fill>
      <patternFill patternType="solid">
        <fgColor rgb="FF39A900"/>
        <bgColor indexed="64"/>
      </patternFill>
    </fill>
    <fill>
      <patternFill patternType="solid">
        <fgColor rgb="FF00304D"/>
        <bgColor indexed="64"/>
      </patternFill>
    </fill>
    <fill>
      <patternFill patternType="solid">
        <fgColor rgb="FF71277A"/>
        <bgColor theme="9"/>
      </patternFill>
    </fill>
    <fill>
      <patternFill patternType="solid">
        <fgColor rgb="FF71277A"/>
        <bgColor indexed="64"/>
      </patternFill>
    </fill>
  </fills>
  <borders count="10">
    <border>
      <left/>
      <right/>
      <top/>
      <bottom/>
      <diagonal/>
    </border>
    <border>
      <left/>
      <right/>
      <top/>
      <bottom style="thin">
        <color theme="4" tint="0.39997558519241921"/>
      </bottom>
      <diagonal/>
    </border>
    <border>
      <left style="thin">
        <color indexed="64"/>
      </left>
      <right style="thin">
        <color indexed="64"/>
      </right>
      <top style="thin">
        <color indexed="64"/>
      </top>
      <bottom style="thin">
        <color indexed="64"/>
      </bottom>
      <diagonal/>
    </border>
    <border>
      <left/>
      <right/>
      <top style="thin">
        <color theme="9"/>
      </top>
      <bottom/>
      <diagonal/>
    </border>
    <border>
      <left style="thin">
        <color rgb="FF71277A"/>
      </left>
      <right style="thin">
        <color rgb="FF71277A"/>
      </right>
      <top style="thin">
        <color rgb="FF71277A"/>
      </top>
      <bottom style="thin">
        <color rgb="FF71277A"/>
      </bottom>
      <diagonal/>
    </border>
    <border>
      <left/>
      <right style="thin">
        <color rgb="FF71277A"/>
      </right>
      <top/>
      <bottom style="thin">
        <color rgb="FF71277A"/>
      </bottom>
      <diagonal/>
    </border>
    <border>
      <left style="thin">
        <color rgb="FF71277A"/>
      </left>
      <right style="thin">
        <color rgb="FF71277A"/>
      </right>
      <top/>
      <bottom style="thin">
        <color rgb="FF71277A"/>
      </bottom>
      <diagonal/>
    </border>
    <border>
      <left style="thin">
        <color rgb="FF71277A"/>
      </left>
      <right/>
      <top/>
      <bottom style="thin">
        <color rgb="FF71277A"/>
      </bottom>
      <diagonal/>
    </border>
    <border>
      <left/>
      <right style="thin">
        <color rgb="FF71277A"/>
      </right>
      <top style="thin">
        <color rgb="FF71277A"/>
      </top>
      <bottom style="thin">
        <color rgb="FF71277A"/>
      </bottom>
      <diagonal/>
    </border>
    <border>
      <left style="thin">
        <color rgb="FF71277A"/>
      </left>
      <right/>
      <top style="thin">
        <color rgb="FF71277A"/>
      </top>
      <bottom style="thin">
        <color rgb="FF71277A"/>
      </bottom>
      <diagonal/>
    </border>
  </borders>
  <cellStyleXfs count="5">
    <xf numFmtId="0" fontId="0" fillId="0" borderId="0"/>
    <xf numFmtId="9" fontId="3" fillId="0" borderId="0" applyFont="0" applyFill="0" applyBorder="0" applyAlignment="0" applyProtection="0"/>
    <xf numFmtId="43" fontId="3" fillId="0" borderId="0" applyFont="0" applyFill="0" applyBorder="0" applyAlignment="0" applyProtection="0"/>
    <xf numFmtId="0" fontId="7" fillId="0" borderId="0"/>
    <xf numFmtId="9" fontId="7" fillId="0" borderId="0" applyFont="0" applyFill="0" applyBorder="0" applyAlignment="0" applyProtection="0"/>
  </cellStyleXfs>
  <cellXfs count="60">
    <xf numFmtId="0" fontId="0" fillId="0" borderId="0" xfId="0"/>
    <xf numFmtId="0" fontId="0" fillId="0" borderId="0" xfId="0" pivotButton="1"/>
    <xf numFmtId="0" fontId="1" fillId="2" borderId="1" xfId="0" applyFont="1" applyFill="1" applyBorder="1"/>
    <xf numFmtId="4" fontId="0" fillId="0" borderId="0" xfId="0" applyNumberFormat="1"/>
    <xf numFmtId="10" fontId="0" fillId="0" borderId="0" xfId="0" applyNumberFormat="1"/>
    <xf numFmtId="0" fontId="0" fillId="0" borderId="0" xfId="0" applyAlignment="1">
      <alignment vertical="top" wrapText="1"/>
    </xf>
    <xf numFmtId="10" fontId="0" fillId="0" borderId="0" xfId="1" applyNumberFormat="1" applyFont="1"/>
    <xf numFmtId="0" fontId="0" fillId="0" borderId="2" xfId="0" applyBorder="1" applyAlignment="1">
      <alignment vertical="center"/>
    </xf>
    <xf numFmtId="0" fontId="4" fillId="3" borderId="2" xfId="0" applyFont="1" applyFill="1" applyBorder="1" applyAlignment="1">
      <alignment vertical="center"/>
    </xf>
    <xf numFmtId="0" fontId="1" fillId="4" borderId="2" xfId="0" applyFont="1" applyFill="1" applyBorder="1" applyAlignment="1">
      <alignment vertical="center"/>
    </xf>
    <xf numFmtId="0" fontId="1" fillId="5" borderId="2" xfId="0" applyFont="1" applyFill="1" applyBorder="1" applyAlignment="1">
      <alignment vertical="center"/>
    </xf>
    <xf numFmtId="10" fontId="5" fillId="6" borderId="2" xfId="0" applyNumberFormat="1" applyFont="1" applyFill="1" applyBorder="1" applyAlignment="1">
      <alignment vertical="center"/>
    </xf>
    <xf numFmtId="9" fontId="0" fillId="0" borderId="0" xfId="1" applyFont="1"/>
    <xf numFmtId="164" fontId="0" fillId="0" borderId="0" xfId="2" applyNumberFormat="1" applyFont="1"/>
    <xf numFmtId="0" fontId="7" fillId="0" borderId="0" xfId="3"/>
    <xf numFmtId="0" fontId="8" fillId="0" borderId="0" xfId="3" applyFont="1" applyAlignment="1">
      <alignment horizontal="center"/>
    </xf>
    <xf numFmtId="0" fontId="7" fillId="0" borderId="0" xfId="3" applyAlignment="1">
      <alignment horizontal="center"/>
    </xf>
    <xf numFmtId="0" fontId="7" fillId="0" borderId="0" xfId="3" applyAlignment="1">
      <alignment horizontal="right"/>
    </xf>
    <xf numFmtId="9" fontId="0" fillId="0" borderId="0" xfId="4" applyFont="1"/>
    <xf numFmtId="0" fontId="7" fillId="0" borderId="0" xfId="3" applyAlignment="1">
      <alignment vertical="center"/>
    </xf>
    <xf numFmtId="164" fontId="0" fillId="0" borderId="0" xfId="0" applyNumberFormat="1"/>
    <xf numFmtId="165" fontId="7" fillId="0" borderId="0" xfId="3" applyNumberFormat="1"/>
    <xf numFmtId="164" fontId="7" fillId="0" borderId="0" xfId="3" applyNumberFormat="1"/>
    <xf numFmtId="0" fontId="0" fillId="10" borderId="5" xfId="0" applyFill="1" applyBorder="1" applyAlignment="1">
      <alignment horizontal="center" vertical="center" wrapText="1"/>
    </xf>
    <xf numFmtId="0" fontId="0" fillId="10" borderId="6" xfId="0" applyFill="1" applyBorder="1" applyAlignment="1">
      <alignment horizontal="center" vertical="center" wrapText="1"/>
    </xf>
    <xf numFmtId="0" fontId="0" fillId="8" borderId="6" xfId="0" applyFill="1" applyBorder="1" applyAlignment="1">
      <alignment horizontal="center" vertical="center" wrapText="1"/>
    </xf>
    <xf numFmtId="164" fontId="0" fillId="10" borderId="6" xfId="2" applyNumberFormat="1" applyFont="1" applyFill="1" applyBorder="1" applyAlignment="1">
      <alignment horizontal="center" vertical="center" wrapText="1"/>
    </xf>
    <xf numFmtId="0" fontId="0" fillId="0" borderId="8" xfId="0" applyBorder="1"/>
    <xf numFmtId="0" fontId="0" fillId="0" borderId="4" xfId="0" applyBorder="1"/>
    <xf numFmtId="0" fontId="0" fillId="0" borderId="4" xfId="1" applyNumberFormat="1" applyFont="1" applyBorder="1"/>
    <xf numFmtId="14" fontId="0" fillId="0" borderId="4" xfId="0" applyNumberFormat="1" applyBorder="1"/>
    <xf numFmtId="0" fontId="0" fillId="4" borderId="4" xfId="0" applyFill="1" applyBorder="1"/>
    <xf numFmtId="0" fontId="0" fillId="7" borderId="6" xfId="0" applyFill="1" applyBorder="1" applyAlignment="1">
      <alignment horizontal="center" vertical="center" wrapText="1"/>
    </xf>
    <xf numFmtId="0" fontId="0" fillId="7" borderId="7" xfId="0" applyFill="1" applyBorder="1" applyAlignment="1">
      <alignment horizontal="center" vertical="center" wrapText="1"/>
    </xf>
    <xf numFmtId="0" fontId="9" fillId="10" borderId="6" xfId="3" applyFont="1" applyFill="1" applyBorder="1" applyAlignment="1">
      <alignment horizontal="center" vertical="center" wrapText="1"/>
    </xf>
    <xf numFmtId="9" fontId="6" fillId="10" borderId="6" xfId="4" applyFont="1" applyFill="1" applyBorder="1" applyAlignment="1">
      <alignment horizontal="center" vertical="center" wrapText="1"/>
    </xf>
    <xf numFmtId="9" fontId="9" fillId="10" borderId="7" xfId="4" applyFont="1" applyFill="1" applyBorder="1" applyAlignment="1">
      <alignment horizontal="center" vertical="center" wrapText="1"/>
    </xf>
    <xf numFmtId="0" fontId="6" fillId="10" borderId="4" xfId="0" applyFont="1" applyFill="1" applyBorder="1"/>
    <xf numFmtId="0" fontId="6" fillId="10" borderId="4" xfId="0" applyFont="1" applyFill="1" applyBorder="1" applyAlignment="1">
      <alignment horizontal="center"/>
    </xf>
    <xf numFmtId="0" fontId="0" fillId="0" borderId="4" xfId="0" applyBorder="1" applyAlignment="1">
      <alignment horizontal="left"/>
    </xf>
    <xf numFmtId="164" fontId="0" fillId="0" borderId="4" xfId="0" applyNumberFormat="1" applyBorder="1"/>
    <xf numFmtId="0" fontId="0" fillId="0" borderId="4" xfId="2" applyNumberFormat="1" applyFont="1" applyBorder="1"/>
    <xf numFmtId="0" fontId="0" fillId="0" borderId="6" xfId="0" applyBorder="1"/>
    <xf numFmtId="0" fontId="0" fillId="0" borderId="5" xfId="0" applyBorder="1"/>
    <xf numFmtId="43" fontId="0" fillId="0" borderId="0" xfId="2" applyFont="1"/>
    <xf numFmtId="0" fontId="0" fillId="0" borderId="6" xfId="2" applyNumberFormat="1" applyFont="1" applyBorder="1"/>
    <xf numFmtId="0" fontId="0" fillId="0" borderId="6" xfId="1" applyNumberFormat="1" applyFont="1" applyBorder="1"/>
    <xf numFmtId="14" fontId="0" fillId="0" borderId="6" xfId="0" applyNumberFormat="1" applyBorder="1"/>
    <xf numFmtId="0" fontId="0" fillId="0" borderId="9" xfId="0" applyBorder="1"/>
    <xf numFmtId="0" fontId="0" fillId="0" borderId="7" xfId="0" applyBorder="1"/>
    <xf numFmtId="0" fontId="0" fillId="0" borderId="0" xfId="0" applyAlignment="1">
      <alignment horizontal="center" vertical="center" wrapText="1"/>
    </xf>
    <xf numFmtId="0" fontId="9" fillId="10" borderId="5" xfId="3" applyFont="1" applyFill="1" applyBorder="1" applyAlignment="1">
      <alignment horizontal="center" vertical="center" wrapText="1"/>
    </xf>
    <xf numFmtId="166" fontId="0" fillId="0" borderId="0" xfId="0" applyNumberFormat="1"/>
    <xf numFmtId="0" fontId="11" fillId="0" borderId="0" xfId="0" applyFont="1" applyAlignment="1">
      <alignment horizontal="justify" vertical="top" wrapText="1"/>
    </xf>
    <xf numFmtId="0" fontId="4" fillId="9" borderId="3" xfId="0" applyFont="1" applyFill="1" applyBorder="1" applyAlignment="1">
      <alignment horizontal="center" vertical="center" wrapText="1"/>
    </xf>
    <xf numFmtId="0" fontId="4" fillId="9" borderId="0" xfId="0" applyFont="1" applyFill="1" applyAlignment="1">
      <alignment horizontal="center" vertical="center" wrapText="1"/>
    </xf>
    <xf numFmtId="0" fontId="0" fillId="0" borderId="6" xfId="0" applyNumberFormat="1" applyBorder="1"/>
    <xf numFmtId="0" fontId="0" fillId="0" borderId="4" xfId="0" applyNumberFormat="1" applyBorder="1"/>
    <xf numFmtId="0" fontId="11" fillId="0" borderId="0" xfId="0" applyFont="1" applyAlignment="1">
      <alignment vertical="top" wrapText="1"/>
    </xf>
    <xf numFmtId="0" fontId="11" fillId="0" borderId="0" xfId="0" applyFont="1" applyAlignment="1">
      <alignment vertical="top" wrapText="1"/>
    </xf>
  </cellXfs>
  <cellStyles count="5">
    <cellStyle name="Millares" xfId="2" builtinId="3"/>
    <cellStyle name="Normal" xfId="0" builtinId="0"/>
    <cellStyle name="Normal 2" xfId="3" xr:uid="{3CE22791-74DB-4F32-BC3E-4B69B988E735}"/>
    <cellStyle name="Porcentaje" xfId="1" builtinId="5"/>
    <cellStyle name="Porcentaje 2" xfId="4" xr:uid="{12580A1C-0C34-4562-BDF9-C11818B00B35}"/>
  </cellStyles>
  <dxfs count="86">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4" formatCode="#,##0.00"/>
    </dxf>
    <dxf>
      <numFmt numFmtId="4" formatCode="#,##0.00"/>
    </dxf>
    <dxf>
      <numFmt numFmtId="4" formatCode="#,##0.00"/>
    </dxf>
    <dxf>
      <numFmt numFmtId="14" formatCode="0.00%"/>
    </dxf>
    <dxf>
      <numFmt numFmtId="166" formatCode="&quot;$&quot;\ #,##0"/>
    </dxf>
    <dxf>
      <numFmt numFmtId="166" formatCode="&quot;$&quot;\ #,##0"/>
    </dxf>
    <dxf>
      <numFmt numFmtId="166" formatCode="&quot;$&quot;\ #,##0"/>
    </dxf>
    <dxf>
      <numFmt numFmtId="0" formatCode="General"/>
      <border diagonalUp="0" diagonalDown="0">
        <left style="thin">
          <color rgb="FF71277A"/>
        </left>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19" formatCode="d/mm/yyyy"/>
      <border diagonalUp="0" diagonalDown="0">
        <left style="thin">
          <color rgb="FF71277A"/>
        </left>
        <right style="thin">
          <color rgb="FF71277A"/>
        </right>
        <top style="thin">
          <color rgb="FF71277A"/>
        </top>
        <bottom style="thin">
          <color rgb="FF71277A"/>
        </bottom>
        <vertical/>
        <horizontal/>
      </border>
    </dxf>
    <dxf>
      <numFmt numFmtId="19" formatCode="d/mm/yyyy"/>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font>
        <b val="0"/>
        <i val="0"/>
        <strike val="0"/>
        <condense val="0"/>
        <extend val="0"/>
        <outline val="0"/>
        <shadow val="0"/>
        <u val="none"/>
        <vertAlign val="baseline"/>
        <sz val="11"/>
        <color theme="1"/>
        <name val="Aptos Narrow"/>
        <family val="2"/>
        <scheme val="minor"/>
      </font>
      <numFmt numFmtId="14" formatCode="0.00%"/>
    </dxf>
    <dxf>
      <font>
        <b val="0"/>
        <i val="0"/>
        <strike val="0"/>
        <condense val="0"/>
        <extend val="0"/>
        <outline val="0"/>
        <shadow val="0"/>
        <u val="none"/>
        <vertAlign val="baseline"/>
        <sz val="11"/>
        <color theme="1"/>
        <name val="Aptos Narrow"/>
        <family val="2"/>
        <scheme val="minor"/>
      </font>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numFmt numFmtId="0" formatCode="General"/>
      <border diagonalUp="0" diagonalDown="0">
        <left style="thin">
          <color rgb="FF71277A"/>
        </left>
        <right style="thin">
          <color rgb="FF71277A"/>
        </right>
        <top style="thin">
          <color rgb="FF71277A"/>
        </top>
        <bottom style="thin">
          <color rgb="FF71277A"/>
        </bottom>
        <vertical/>
        <horizontal/>
      </border>
    </dxf>
    <dxf>
      <border diagonalUp="0" diagonalDown="0">
        <left style="thin">
          <color rgb="FF71277A"/>
        </left>
        <right style="thin">
          <color rgb="FF71277A"/>
        </right>
        <top style="thin">
          <color rgb="FF71277A"/>
        </top>
        <bottom style="thin">
          <color rgb="FF71277A"/>
        </bottom>
        <vertical/>
        <horizontal/>
      </border>
    </dxf>
    <dxf>
      <border diagonalUp="0" diagonalDown="0">
        <left/>
        <right style="thin">
          <color rgb="FF71277A"/>
        </right>
        <top style="thin">
          <color rgb="FF71277A"/>
        </top>
        <bottom style="thin">
          <color rgb="FF71277A"/>
        </bottom>
        <vertical/>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border>
        <left style="thin">
          <color rgb="FF71277A"/>
        </left>
        <right style="thin">
          <color rgb="FF71277A"/>
        </right>
        <top style="thin">
          <color rgb="FF71277A"/>
        </top>
        <bottom style="thin">
          <color rgb="FF71277A"/>
        </bottom>
        <vertical style="thin">
          <color rgb="FF71277A"/>
        </vertical>
        <horizontal style="thin">
          <color rgb="FF71277A"/>
        </horizontal>
      </border>
    </dxf>
    <dxf>
      <fill>
        <patternFill>
          <bgColor rgb="FF71277A"/>
        </patternFill>
      </fill>
    </dxf>
    <dxf>
      <fill>
        <patternFill>
          <bgColor rgb="FF71277A"/>
        </patternFill>
      </fill>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border>
        <left style="thin">
          <color theme="9" tint="0.59996337778862885"/>
        </left>
        <right style="thin">
          <color theme="9" tint="0.59996337778862885"/>
        </right>
        <top style="thin">
          <color theme="9" tint="0.59996337778862885"/>
        </top>
        <bottom style="thin">
          <color theme="9" tint="0.59996337778862885"/>
        </bottom>
        <vertical style="thin">
          <color theme="9" tint="0.59996337778862885"/>
        </vertical>
        <horizontal style="thin">
          <color theme="9" tint="0.59996337778862885"/>
        </horizontal>
      </border>
    </dxf>
    <dxf>
      <font>
        <color theme="0"/>
      </font>
    </dxf>
    <dxf>
      <font>
        <color theme="0"/>
      </font>
    </dxf>
    <dxf>
      <fill>
        <patternFill patternType="solid">
          <bgColor rgb="FF39A900"/>
        </patternFill>
      </fill>
    </dxf>
    <dxf>
      <fill>
        <patternFill patternType="solid">
          <bgColor rgb="FF39A900"/>
        </patternFill>
      </fill>
    </dxf>
    <dxf>
      <alignment horizontal="center"/>
    </dxf>
    <dxf>
      <numFmt numFmtId="164" formatCode="_-* #,##0_-;\-* #,##0_-;_-* &quot;-&quot;??_-;_-@_-"/>
    </dxf>
    <dxf>
      <border outline="0">
        <bottom style="thin">
          <color rgb="FF71277A"/>
        </bottom>
      </border>
    </dxf>
    <dxf>
      <font>
        <b val="0"/>
        <i val="0"/>
        <strike val="0"/>
        <condense val="0"/>
        <extend val="0"/>
        <outline val="0"/>
        <shadow val="0"/>
        <u val="none"/>
        <vertAlign val="baseline"/>
        <sz val="11"/>
        <color theme="0"/>
        <name val="Calibri"/>
        <family val="2"/>
        <scheme val="none"/>
      </font>
      <fill>
        <patternFill patternType="solid">
          <fgColor indexed="64"/>
          <bgColor rgb="FF71277A"/>
        </patternFill>
      </fill>
      <alignment horizontal="center" vertical="center" textRotation="0" wrapText="1" indent="0" justifyLastLine="0" shrinkToFit="0" readingOrder="0"/>
      <border diagonalUp="0" diagonalDown="0" outline="0">
        <left style="thin">
          <color rgb="FF71277A"/>
        </left>
        <right style="thin">
          <color rgb="FF71277A"/>
        </right>
        <top/>
        <bottom/>
      </border>
    </dxf>
    <dxf>
      <numFmt numFmtId="14" formatCode="0.00%"/>
    </dxf>
    <dxf>
      <numFmt numFmtId="4" formatCode="#,##0.00"/>
    </dxf>
    <dxf>
      <numFmt numFmtId="4" formatCode="#,##0.00"/>
    </dxf>
    <dxf>
      <numFmt numFmtId="4" formatCode="#,##0.00"/>
    </dxf>
    <dxf>
      <numFmt numFmtId="0" formatCode="General"/>
    </dxf>
    <dxf>
      <border>
        <top style="thin">
          <color rgb="FF71277A"/>
        </top>
      </border>
    </dxf>
    <dxf>
      <border diagonalUp="0" diagonalDown="0">
        <left style="thin">
          <color rgb="FF71277A"/>
        </left>
        <right style="thin">
          <color rgb="FF71277A"/>
        </right>
        <top style="thin">
          <color rgb="FF71277A"/>
        </top>
        <bottom style="thin">
          <color rgb="FF71277A"/>
        </bottom>
      </border>
    </dxf>
    <dxf>
      <border>
        <bottom style="thin">
          <color rgb="FF71277A"/>
        </bottom>
      </border>
    </dxf>
    <dxf>
      <alignment horizontal="center" vertical="center" textRotation="0" wrapText="1" indent="0" justifyLastLine="0" shrinkToFit="0" readingOrder="0"/>
      <border diagonalUp="0" diagonalDown="0">
        <left style="thin">
          <color rgb="FF71277A"/>
        </left>
        <right style="thin">
          <color rgb="FF71277A"/>
        </right>
        <top/>
        <bottom/>
        <vertical style="thin">
          <color rgb="FF71277A"/>
        </vertical>
        <horizontal style="thin">
          <color rgb="FF71277A"/>
        </horizontal>
      </border>
    </dxf>
    <dxf>
      <font>
        <b/>
        <color theme="1"/>
      </font>
      <border>
        <bottom style="thin">
          <color theme="6"/>
        </bottom>
        <vertical/>
        <horizontal/>
      </border>
    </dxf>
    <dxf>
      <font>
        <color theme="1"/>
      </font>
      <border>
        <left style="thin">
          <color theme="6"/>
        </left>
        <right style="thin">
          <color theme="6"/>
        </right>
        <top style="thin">
          <color theme="6"/>
        </top>
        <bottom style="thin">
          <color theme="6"/>
        </bottom>
        <vertical/>
        <horizontal/>
      </border>
    </dxf>
    <dxf>
      <font>
        <b/>
        <color theme="1"/>
      </font>
      <border>
        <bottom style="thin">
          <color theme="4"/>
        </bottom>
        <vertical/>
        <horizontal/>
      </border>
    </dxf>
    <dxf>
      <font>
        <color theme="1"/>
      </font>
      <border>
        <left style="thin">
          <color theme="4"/>
        </left>
        <right style="thin">
          <color theme="4"/>
        </right>
        <top style="thin">
          <color theme="4"/>
        </top>
        <bottom style="thin">
          <color theme="4"/>
        </bottom>
        <vertical/>
        <horizontal/>
      </border>
    </dxf>
  </dxfs>
  <tableStyles count="2" defaultTableStyle="TableStyleMedium2" defaultPivotStyle="PivotStyleLight16">
    <tableStyle name="SlicerStyleDark1 2" pivot="0" table="0" count="10" xr9:uid="{D09DB601-1A88-4608-9DCA-2243ABF7961A}">
      <tableStyleElement type="wholeTable" dxfId="85"/>
      <tableStyleElement type="headerRow" dxfId="84"/>
    </tableStyle>
    <tableStyle name="SlicerStyleDark3 2" pivot="0" table="0" count="10" xr9:uid="{40823315-2990-40FC-BF00-1585990D76A0}">
      <tableStyleElement type="wholeTable" dxfId="83"/>
      <tableStyleElement type="headerRow" dxfId="82"/>
    </tableStyle>
  </tableStyles>
  <colors>
    <mruColors>
      <color rgb="FF71277A"/>
      <color rgb="FF39A900"/>
      <color rgb="FF00304D"/>
      <color rgb="FFC09200"/>
      <color rgb="FFD09E00"/>
      <color rgb="FFE2AC00"/>
      <color rgb="FFE6AF00"/>
      <color rgb="FFF6BB00"/>
    </mruColors>
  </colors>
  <extLst>
    <ext xmlns:x14="http://schemas.microsoft.com/office/spreadsheetml/2009/9/main" uri="{46F421CA-312F-682f-3DD2-61675219B42D}">
      <x14:dxfs count="16">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6" tint="-0.249977111117893"/>
          </font>
          <fill>
            <patternFill patternType="solid">
              <fgColor theme="6" tint="0.59999389629810485"/>
              <bgColor theme="6" tint="0.59999389629810485"/>
            </patternFill>
          </fill>
          <border>
            <left style="thin">
              <color theme="6" tint="0.59999389629810485"/>
            </left>
            <right style="thin">
              <color theme="6" tint="0.59999389629810485"/>
            </right>
            <top style="thin">
              <color theme="6" tint="0.59999389629810485"/>
            </top>
            <bottom style="thin">
              <color theme="6" tint="0.59999389629810485"/>
            </bottom>
            <vertical/>
            <horizontal/>
          </border>
        </dxf>
        <dxf>
          <font>
            <color theme="0"/>
          </font>
          <fill>
            <patternFill patternType="solid">
              <fgColor theme="6"/>
              <bgColor rgb="FF39A900"/>
            </patternFill>
          </fill>
          <border>
            <left style="thin">
              <color theme="6"/>
            </left>
            <right style="thin">
              <color theme="6"/>
            </right>
            <top style="thin">
              <color theme="6"/>
            </top>
            <bottom style="thin">
              <color theme="6"/>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rgb="FF000000"/>
          </font>
          <fill>
            <gradientFill degree="90">
              <stop position="0">
                <color rgb="FFF8E162"/>
              </stop>
              <stop position="1">
                <color rgb="FFFCF7E0"/>
              </stop>
            </gradientFill>
          </fill>
          <border>
            <left style="thin">
              <color rgb="FF999999"/>
            </left>
            <right style="thin">
              <color rgb="FF999999"/>
            </right>
            <top style="thin">
              <color rgb="FF999999"/>
            </top>
            <bottom style="thin">
              <color rgb="FF999999"/>
            </bottom>
            <vertical/>
            <horizontal/>
          </border>
        </dxf>
        <dxf>
          <font>
            <color theme="4" tint="-0.249977111117893"/>
          </font>
          <fill>
            <patternFill patternType="solid">
              <fgColor theme="4" tint="0.59999389629810485"/>
              <bgColor theme="4" tint="0.59999389629810485"/>
            </patternFill>
          </fill>
          <border>
            <left style="thin">
              <color theme="4" tint="0.59999389629810485"/>
            </left>
            <right style="thin">
              <color theme="4" tint="0.59999389629810485"/>
            </right>
            <top style="thin">
              <color theme="4" tint="0.59999389629810485"/>
            </top>
            <bottom style="thin">
              <color theme="4" tint="0.59999389629810485"/>
            </bottom>
            <vertical/>
            <horizontal/>
          </border>
        </dxf>
        <dxf>
          <font>
            <color theme="0"/>
          </font>
          <fill>
            <patternFill patternType="solid">
              <fgColor theme="4"/>
              <bgColor rgb="FF00304D"/>
            </patternFill>
          </fill>
          <border>
            <left style="thin">
              <color theme="4"/>
            </left>
            <right style="thin">
              <color theme="4"/>
            </right>
            <top style="thin">
              <color theme="4"/>
            </top>
            <bottom style="thin">
              <color theme="4"/>
            </bottom>
            <vertical/>
            <horizontal/>
          </border>
        </dxf>
        <dxf>
          <font>
            <color rgb="FF959595"/>
          </font>
          <fill>
            <patternFill patternType="solid">
              <fgColor rgb="FFDFDFDF"/>
              <bgColor rgb="FFDFDFDF"/>
            </patternFill>
          </fill>
          <border>
            <left style="thin">
              <color rgb="FFDFDFDF"/>
            </left>
            <right style="thin">
              <color rgb="FFDFDFDF"/>
            </right>
            <top style="thin">
              <color rgb="FFDFDFDF"/>
            </top>
            <bottom style="thin">
              <color rgb="FFDFDFDF"/>
            </bottom>
            <vertical/>
            <horizontal/>
          </border>
        </dxf>
        <dxf>
          <font>
            <color rgb="FF000000"/>
          </font>
          <fill>
            <patternFill patternType="solid">
              <fgColor rgb="FFC0C0C0"/>
              <bgColor rgb="FFC0C0C0"/>
            </patternFill>
          </fill>
          <border>
            <left style="thin">
              <color rgb="FFC0C0C0"/>
            </left>
            <right style="thin">
              <color rgb="FFC0C0C0"/>
            </right>
            <top style="thin">
              <color rgb="FFC0C0C0"/>
            </top>
            <bottom style="thin">
              <color rgb="FFC0C0C0"/>
            </bottom>
            <vertical/>
            <horizontal/>
          </border>
        </dxf>
      </x14:dxfs>
    </ext>
    <ext xmlns:x14="http://schemas.microsoft.com/office/spreadsheetml/2009/9/main" uri="{EB79DEF2-80B8-43e5-95BD-54CBDDF9020C}">
      <x14:slicerStyles defaultSlicerStyle="SlicerStyleLight1">
        <x14:slicerStyle name="SlicerStyleDark1 2">
          <x14:slicerStyleElements>
            <x14:slicerStyleElement type="unselectedItemWithData" dxfId="15"/>
            <x14:slicerStyleElement type="unselectedItemWithNoData" dxfId="14"/>
            <x14:slicerStyleElement type="selectedItemWithData" dxfId="13"/>
            <x14:slicerStyleElement type="selectedItemWithNoData" dxfId="12"/>
            <x14:slicerStyleElement type="hoveredUnselectedItemWithData" dxfId="11"/>
            <x14:slicerStyleElement type="hoveredSelectedItemWithData" dxfId="10"/>
            <x14:slicerStyleElement type="hoveredUnselectedItemWithNoData" dxfId="9"/>
            <x14:slicerStyleElement type="hoveredSelectedItemWithNoData" dxfId="8"/>
          </x14:slicerStyleElements>
        </x14:slicerStyle>
        <x14:slicerStyle name="SlicerStyleDark3 2">
          <x14:slicerStyleElements>
            <x14:slicerStyleElement type="unselectedItemWithData" dxfId="7"/>
            <x14:slicerStyleElement type="unselectedItemWithNoData" dxfId="6"/>
            <x14:slicerStyleElement type="selectedItemWithData" dxfId="5"/>
            <x14:slicerStyleElement type="selectedItemWithNoData" dxfId="4"/>
            <x14:slicerStyleElement type="hoveredUnselectedItemWithData" dxfId="3"/>
            <x14:slicerStyleElement type="hoveredSelectedItemWithData" dxfId="2"/>
            <x14:slicerStyleElement type="hoveredUnselectedItemWithNoData" dxfId="1"/>
            <x14:slicerStyleElement type="hoveredSelectedItemWithNoData" dxfId="0"/>
          </x14:slicerStyleElements>
        </x14:slicerStyle>
      </x14:slicerStyles>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2.xml"/><Relationship Id="rId13" Type="http://schemas.microsoft.com/office/2007/relationships/slicerCache" Target="slicerCaches/slicerCache5.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powerPivotData" Target="model/item.data"/><Relationship Id="rId7" Type="http://schemas.openxmlformats.org/officeDocument/2006/relationships/pivotCacheDefinition" Target="pivotCache/pivotCacheDefinition1.xml"/><Relationship Id="rId12" Type="http://schemas.microsoft.com/office/2007/relationships/slicerCache" Target="slicerCaches/slicerCache4.xml"/><Relationship Id="rId17" Type="http://schemas.openxmlformats.org/officeDocument/2006/relationships/connections" Target="connection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microsoft.com/office/2007/relationships/slicerCache" Target="slicerCaches/slicerCache3.xml"/><Relationship Id="rId5" Type="http://schemas.openxmlformats.org/officeDocument/2006/relationships/worksheet" Target="worksheets/sheet5.xml"/><Relationship Id="rId15" Type="http://schemas.microsoft.com/office/2007/relationships/slicerCache" Target="slicerCaches/slicerCache7.xml"/><Relationship Id="rId23" Type="http://schemas.openxmlformats.org/officeDocument/2006/relationships/customXml" Target="../customXml/item1.xml"/><Relationship Id="rId10" Type="http://schemas.microsoft.com/office/2007/relationships/slicerCache" Target="slicerCaches/slicerCache2.xml"/><Relationship Id="rId19" Type="http://schemas.openxmlformats.org/officeDocument/2006/relationships/sharedStrings" Target="sharedStrings.xml"/><Relationship Id="rId4" Type="http://schemas.openxmlformats.org/officeDocument/2006/relationships/worksheet" Target="worksheets/sheet4.xml"/><Relationship Id="rId9" Type="http://schemas.microsoft.com/office/2007/relationships/slicerCache" Target="slicerCaches/slicerCache1.xml"/><Relationship Id="rId14" Type="http://schemas.microsoft.com/office/2007/relationships/slicerCache" Target="slicerCaches/slicerCache6.xml"/><Relationship Id="rId22" Type="http://schemas.openxmlformats.org/officeDocument/2006/relationships/calcChain" Target="calcChain.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30"/>
      <c:rotY val="36"/>
      <c:depthPercent val="100"/>
      <c:rAngAx val="0"/>
      <c:perspective val="20"/>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pie3DChart>
        <c:varyColors val="1"/>
        <c:ser>
          <c:idx val="0"/>
          <c:order val="0"/>
          <c:spPr>
            <a:ln>
              <a:noFill/>
            </a:ln>
            <a:scene3d>
              <a:camera prst="orthographicFront"/>
              <a:lightRig rig="threePt" dir="t"/>
            </a:scene3d>
            <a:sp3d prstMaterial="softEdge">
              <a:bevelT w="165100" h="165100" prst="divot"/>
              <a:bevelB/>
            </a:sp3d>
          </c:spPr>
          <c:explosion val="8"/>
          <c:dPt>
            <c:idx val="0"/>
            <c:bubble3D val="0"/>
            <c:spPr>
              <a:gradFill>
                <a:gsLst>
                  <a:gs pos="0">
                    <a:srgbClr val="FF3333"/>
                  </a:gs>
                  <a:gs pos="100000">
                    <a:srgbClr val="FF2929">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1-133E-41CE-9DF0-21B9F0312F30}"/>
              </c:ext>
            </c:extLst>
          </c:dPt>
          <c:dPt>
            <c:idx val="1"/>
            <c:bubble3D val="0"/>
            <c:spPr>
              <a:gradFill>
                <a:gsLst>
                  <a:gs pos="0">
                    <a:srgbClr val="01FF74"/>
                  </a:gs>
                  <a:gs pos="100000">
                    <a:srgbClr val="00FE73">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3-133E-41CE-9DF0-21B9F0312F30}"/>
              </c:ext>
            </c:extLst>
          </c:dPt>
          <c:dPt>
            <c:idx val="2"/>
            <c:bubble3D val="0"/>
            <c:spPr>
              <a:gradFill>
                <a:gsLst>
                  <a:gs pos="0">
                    <a:srgbClr val="93ADDD"/>
                  </a:gs>
                  <a:gs pos="100000">
                    <a:srgbClr val="4D79C7">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5-133E-41CE-9DF0-21B9F0312F30}"/>
              </c:ext>
            </c:extLst>
          </c:dPt>
          <c:dPt>
            <c:idx val="3"/>
            <c:bubble3D val="0"/>
            <c:spPr>
              <a:gradFill>
                <a:gsLst>
                  <a:gs pos="0">
                    <a:srgbClr val="FFCE33"/>
                  </a:gs>
                  <a:gs pos="100000">
                    <a:srgbClr val="FFCB25">
                      <a:alpha val="74902"/>
                    </a:srgbClr>
                  </a:gs>
                </a:gsLst>
                <a:lin ang="5400000" scaled="1"/>
              </a:gradFill>
              <a:ln w="25400">
                <a:noFill/>
              </a:ln>
              <a:effectLst/>
              <a:scene3d>
                <a:camera prst="orthographicFront"/>
                <a:lightRig rig="threePt" dir="t"/>
              </a:scene3d>
              <a:sp3d prstMaterial="softEdge">
                <a:bevelT w="165100" h="165100" prst="divot"/>
                <a:bevelB/>
              </a:sp3d>
            </c:spPr>
            <c:extLst>
              <c:ext xmlns:c16="http://schemas.microsoft.com/office/drawing/2014/chart" uri="{C3380CC4-5D6E-409C-BE32-E72D297353CC}">
                <c16:uniqueId val="{00000007-133E-41CE-9DF0-21B9F0312F30}"/>
              </c:ext>
            </c:extLst>
          </c:dPt>
          <c:dLbls>
            <c:dLbl>
              <c:idx val="1"/>
              <c:layout>
                <c:manualLayout>
                  <c:x val="0.18540137336106124"/>
                  <c:y val="-4.5836516424751721E-2"/>
                </c:manualLayout>
              </c:layout>
              <c:dLblPos val="bestFit"/>
              <c:showLegendKey val="0"/>
              <c:showVal val="1"/>
              <c:showCatName val="1"/>
              <c:showSerName val="0"/>
              <c:showPercent val="0"/>
              <c:showBubbleSize val="0"/>
              <c:separator>
</c:separator>
              <c:extLst>
                <c:ext xmlns:c15="http://schemas.microsoft.com/office/drawing/2012/chart" uri="{CE6537A1-D6FC-4f65-9D91-7224C49458BB}">
                  <c15:layout>
                    <c:manualLayout>
                      <c:w val="0.28990218209179835"/>
                      <c:h val="0.27750511247443765"/>
                    </c:manualLayout>
                  </c15:layout>
                </c:ext>
                <c:ext xmlns:c16="http://schemas.microsoft.com/office/drawing/2014/chart" uri="{C3380CC4-5D6E-409C-BE32-E72D297353CC}">
                  <c16:uniqueId val="{00000003-133E-41CE-9DF0-21B9F0312F30}"/>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Calibri" panose="020F0502020204030204" pitchFamily="34" charset="0"/>
                    <a:ea typeface="Calibri" panose="020F0502020204030204" pitchFamily="34" charset="0"/>
                    <a:cs typeface="Calibri" panose="020F0502020204030204" pitchFamily="34" charset="0"/>
                  </a:defRPr>
                </a:pPr>
                <a:endParaRPr lang="es-CO"/>
              </a:p>
            </c:txPr>
            <c:dLblPos val="inEnd"/>
            <c:showLegendKey val="0"/>
            <c:showVal val="1"/>
            <c:showCatName val="1"/>
            <c:showSerName val="0"/>
            <c:showPercent val="0"/>
            <c:showBubbleSize val="0"/>
            <c:separator>
</c:separator>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TD!$F$25:$F$26</c:f>
              <c:strCache>
                <c:ptCount val="2"/>
                <c:pt idx="0">
                  <c:v>% de Ejecución</c:v>
                </c:pt>
                <c:pt idx="1">
                  <c:v>% de Avance Esperado Trim 1 </c:v>
                </c:pt>
              </c:strCache>
            </c:strRef>
          </c:cat>
          <c:val>
            <c:numRef>
              <c:f>TD!$G$25:$G$26</c:f>
              <c:numCache>
                <c:formatCode>0.00%</c:formatCode>
                <c:ptCount val="2"/>
                <c:pt idx="0">
                  <c:v>0.39078174317749165</c:v>
                </c:pt>
                <c:pt idx="1">
                  <c:v>7.3706367675058226E-2</c:v>
                </c:pt>
              </c:numCache>
            </c:numRef>
          </c:val>
          <c:extLst>
            <c:ext xmlns:c16="http://schemas.microsoft.com/office/drawing/2014/chart" uri="{C3380CC4-5D6E-409C-BE32-E72D297353CC}">
              <c16:uniqueId val="{00000008-133E-41CE-9DF0-21B9F0312F30}"/>
            </c:ext>
          </c:extLst>
        </c:ser>
        <c:dLbls>
          <c:dLblPos val="inEnd"/>
          <c:showLegendKey val="0"/>
          <c:showVal val="1"/>
          <c:showCatName val="0"/>
          <c:showSerName val="0"/>
          <c:showPercent val="0"/>
          <c:showBubbleSize val="0"/>
          <c:showLeaderLines val="1"/>
        </c:dLbls>
      </c:pie3DChart>
    </c:plotArea>
    <c:plotVisOnly val="1"/>
    <c:dispBlanksAs val="gap"/>
    <c:showDLblsOverMax val="0"/>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[Seguimiento Trimestre I Plan de Acción 2026 V1.xlsx]TD!%Ejec</c:name>
    <c:fmtId val="17"/>
  </c:pivotSource>
  <c:chart>
    <c:autoTitleDeleted val="0"/>
    <c:pivotFmts>
      <c:pivotFmt>
        <c:idx val="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7"/>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8"/>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0"/>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2"/>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3"/>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4"/>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5"/>
        <c:spPr>
          <a:solidFill>
            <a:schemeClr val="accent1"/>
          </a:solidFill>
          <a:ln>
            <a:noFill/>
          </a:ln>
          <a:effectLs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s>
    <c:view3D>
      <c:rotX val="15"/>
      <c:rotY val="20"/>
      <c:depthPercent val="100"/>
      <c:rAngAx val="1"/>
    </c:view3D>
    <c:floor>
      <c:thickness val="0"/>
      <c:spPr>
        <a:noFill/>
        <a:ln w="25400">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TD!$C$22</c:f>
              <c:strCache>
                <c:ptCount val="1"/>
                <c:pt idx="0">
                  <c:v>% Ejecución </c:v>
                </c:pt>
              </c:strCache>
            </c:strRef>
          </c:tx>
          <c:spPr>
            <a:solidFill>
              <a:schemeClr val="accent1"/>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TD!$C$23</c:f>
              <c:strCache>
                <c:ptCount val="1"/>
                <c:pt idx="0">
                  <c:v>Total</c:v>
                </c:pt>
              </c:strCache>
            </c:strRef>
          </c:cat>
          <c:val>
            <c:numRef>
              <c:f>TD!$C$23</c:f>
              <c:numCache>
                <c:formatCode>0.00%</c:formatCode>
                <c:ptCount val="1"/>
                <c:pt idx="0">
                  <c:v>0.39078174317749165</c:v>
                </c:pt>
              </c:numCache>
            </c:numRef>
          </c:val>
          <c:extLst>
            <c:ext xmlns:c16="http://schemas.microsoft.com/office/drawing/2014/chart" uri="{C3380CC4-5D6E-409C-BE32-E72D297353CC}">
              <c16:uniqueId val="{00000001-370A-45A5-95F5-FA3743D0A659}"/>
            </c:ext>
          </c:extLst>
        </c:ser>
        <c:ser>
          <c:idx val="1"/>
          <c:order val="1"/>
          <c:tx>
            <c:strRef>
              <c:f>TD!$D$22</c:f>
              <c:strCache>
                <c:ptCount val="1"/>
                <c:pt idx="0">
                  <c:v>Promedio de Avance Esperado Trim 3 </c:v>
                </c:pt>
              </c:strCache>
            </c:strRef>
          </c:tx>
          <c:spPr>
            <a:solidFill>
              <a:schemeClr val="accent2"/>
            </a:solidFill>
            <a:ln>
              <a:noFill/>
            </a:ln>
            <a:effectLst/>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TD!$C$23</c:f>
              <c:strCache>
                <c:ptCount val="1"/>
                <c:pt idx="0">
                  <c:v>Total</c:v>
                </c:pt>
              </c:strCache>
            </c:strRef>
          </c:cat>
          <c:val>
            <c:numRef>
              <c:f>TD!$D$23</c:f>
              <c:numCache>
                <c:formatCode>0.00%</c:formatCode>
                <c:ptCount val="1"/>
                <c:pt idx="0">
                  <c:v>7.3706367675058226E-2</c:v>
                </c:pt>
              </c:numCache>
            </c:numRef>
          </c:val>
          <c:extLst>
            <c:ext xmlns:c16="http://schemas.microsoft.com/office/drawing/2014/chart" uri="{C3380CC4-5D6E-409C-BE32-E72D297353CC}">
              <c16:uniqueId val="{00000002-370A-45A5-95F5-FA3743D0A659}"/>
            </c:ext>
          </c:extLst>
        </c:ser>
        <c:dLbls>
          <c:showLegendKey val="0"/>
          <c:showVal val="1"/>
          <c:showCatName val="0"/>
          <c:showSerName val="0"/>
          <c:showPercent val="0"/>
          <c:showBubbleSize val="0"/>
        </c:dLbls>
        <c:gapWidth val="150"/>
        <c:shape val="box"/>
        <c:axId val="1025544400"/>
        <c:axId val="1025545360"/>
        <c:axId val="0"/>
      </c:bar3DChart>
      <c:catAx>
        <c:axId val="1025544400"/>
        <c:scaling>
          <c:orientation val="minMax"/>
        </c:scaling>
        <c:delete val="1"/>
        <c:axPos val="b"/>
        <c:numFmt formatCode="General" sourceLinked="1"/>
        <c:majorTickMark val="none"/>
        <c:minorTickMark val="none"/>
        <c:tickLblPos val="nextTo"/>
        <c:crossAx val="1025545360"/>
        <c:crosses val="autoZero"/>
        <c:auto val="1"/>
        <c:lblAlgn val="ctr"/>
        <c:lblOffset val="100"/>
        <c:noMultiLvlLbl val="0"/>
      </c:catAx>
      <c:valAx>
        <c:axId val="1025545360"/>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1025544400"/>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pivotSource>
    <c:name>[Seguimiento Trimestre I Plan de Acción 2026 V1.xlsx]TD!MetaEjec</c:name>
    <c:fmtId val="8"/>
  </c:pivotSource>
  <c:chart>
    <c:autoTitleDeleted val="0"/>
    <c:pivotFmts>
      <c:pivotFmt>
        <c:idx val="0"/>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1"/>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2"/>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3"/>
        <c:dLbl>
          <c:idx val="0"/>
          <c:dLblPos val="outEnd"/>
          <c:showLegendKey val="0"/>
          <c:showVal val="1"/>
          <c:showCatName val="0"/>
          <c:showSerName val="0"/>
          <c:showPercent val="0"/>
          <c:showBubbleSize val="0"/>
          <c:extLst>
            <c:ext xmlns:c15="http://schemas.microsoft.com/office/drawing/2012/chart" uri="{CE6537A1-D6FC-4f65-9D91-7224C49458BB}"/>
          </c:extLst>
        </c:dLbl>
      </c:pivotFmt>
      <c:pivotFmt>
        <c:idx val="4"/>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5"/>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flat">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dLbl>
          <c:idx val="0"/>
          <c:layout>
            <c:manualLayout>
              <c:x val="-3.82179818387142E-2"/>
              <c:y val="-3.2425196850393793E-2"/>
            </c:manualLayout>
          </c:layout>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084738698777966"/>
                  <c:h val="0.14642094017094018"/>
                </c:manualLayout>
              </c15:layout>
            </c:ext>
          </c:extLst>
        </c:dLbl>
      </c:pivotFmt>
      <c:pivotFmt>
        <c:idx val="7"/>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flat">
            <a:bevelT/>
          </a:sp3d>
        </c:spPr>
        <c:dLbl>
          <c:idx val="0"/>
          <c:layout>
            <c:manualLayout>
              <c:x val="8.2897955335923271E-2"/>
              <c:y val="-3.8910340534356283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31646175371745827"/>
                  <c:h val="0.14642094017094018"/>
                </c:manualLayout>
              </c15:layout>
            </c:ext>
          </c:extLst>
        </c:dLbl>
      </c:pivotFmt>
      <c:pivotFmt>
        <c:idx val="8"/>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9"/>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dLbl>
          <c:idx val="0"/>
          <c:layout>
            <c:manualLayout>
              <c:x val="8.3496924132027694E-2"/>
              <c:y val="-4.6153846153846156E-2"/>
            </c:manualLayout>
          </c:layout>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2411578464283316"/>
                  <c:h val="0.14056410256410257"/>
                </c:manualLayout>
              </c15:layout>
            </c:ext>
          </c:extLst>
        </c:dLbl>
      </c:pivotFmt>
      <c:pivotFmt>
        <c:idx val="1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marker>
          <c:symbol val="none"/>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extLst>
        </c:dLbl>
      </c:pivotFmt>
      <c:pivotFmt>
        <c:idx val="11"/>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dLbl>
          <c:idx val="0"/>
          <c:layout>
            <c:manualLayout>
              <c:x val="9.0692673651215722E-2"/>
              <c:y val="-5.88675213675213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7006931316947"/>
                  <c:h val="0.13872863247863249"/>
                </c:manualLayout>
              </c15:layout>
            </c:ext>
          </c:extLst>
        </c:dLbl>
      </c:pivotFmt>
    </c:pivotFmts>
    <c:view3D>
      <c:rotX val="15"/>
      <c:rotY val="20"/>
      <c:depthPercent val="100"/>
      <c:rAngAx val="1"/>
    </c:view3D>
    <c:floor>
      <c:thickness val="0"/>
      <c:spPr>
        <a:noFill/>
        <a:ln>
          <a:noFill/>
        </a:ln>
        <a:effectLst/>
        <a:sp3d/>
      </c:spPr>
    </c:floor>
    <c:sideWall>
      <c:thickness val="0"/>
      <c:spPr>
        <a:noFill/>
        <a:ln>
          <a:noFill/>
        </a:ln>
        <a:effectLst/>
        <a:sp3d/>
      </c:spPr>
    </c:sideWall>
    <c:backWall>
      <c:thickness val="0"/>
      <c:spPr>
        <a:noFill/>
        <a:ln>
          <a:noFill/>
        </a:ln>
        <a:effectLst/>
        <a:sp3d/>
      </c:spPr>
    </c:backWall>
    <c:plotArea>
      <c:layout/>
      <c:bar3DChart>
        <c:barDir val="col"/>
        <c:grouping val="clustered"/>
        <c:varyColors val="0"/>
        <c:ser>
          <c:idx val="0"/>
          <c:order val="0"/>
          <c:tx>
            <c:strRef>
              <c:f>TD!$C$19</c:f>
              <c:strCache>
                <c:ptCount val="1"/>
                <c:pt idx="0">
                  <c:v>Meta </c:v>
                </c:pt>
              </c:strCache>
            </c:strRef>
          </c:tx>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invertIfNegative val="0"/>
          <c:dPt>
            <c:idx val="0"/>
            <c:invertIfNegative val="0"/>
            <c:bubble3D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prstMaterial="softEdge">
                <a:bevelT/>
              </a:sp3d>
            </c:spPr>
            <c:extLst>
              <c:ext xmlns:c16="http://schemas.microsoft.com/office/drawing/2014/chart" uri="{C3380CC4-5D6E-409C-BE32-E72D297353CC}">
                <c16:uniqueId val="{00000000-2E56-47C6-B9C2-605F479FC9FD}"/>
              </c:ext>
            </c:extLst>
          </c:dPt>
          <c:dLbls>
            <c:dLbl>
              <c:idx val="0"/>
              <c:layout>
                <c:manualLayout>
                  <c:x val="-3.82179818387142E-2"/>
                  <c:y val="-3.2425196850393793E-2"/>
                </c:manualLayout>
              </c:layout>
              <c:showLegendKey val="0"/>
              <c:showVal val="1"/>
              <c:showCatName val="0"/>
              <c:showSerName val="0"/>
              <c:showPercent val="0"/>
              <c:showBubbleSize val="0"/>
              <c:extLst>
                <c:ext xmlns:c15="http://schemas.microsoft.com/office/drawing/2012/chart" uri="{CE6537A1-D6FC-4f65-9D91-7224C49458BB}">
                  <c15:layout>
                    <c:manualLayout>
                      <c:w val="0.24084738698777966"/>
                      <c:h val="0.14642094017094018"/>
                    </c:manualLayout>
                  </c15:layout>
                </c:ext>
                <c:ext xmlns:c16="http://schemas.microsoft.com/office/drawing/2014/chart" uri="{C3380CC4-5D6E-409C-BE32-E72D297353CC}">
                  <c16:uniqueId val="{00000000-2E56-47C6-B9C2-605F479FC9FD}"/>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TD!$C$20</c:f>
              <c:strCache>
                <c:ptCount val="1"/>
                <c:pt idx="0">
                  <c:v>Total</c:v>
                </c:pt>
              </c:strCache>
            </c:strRef>
          </c:cat>
          <c:val>
            <c:numRef>
              <c:f>TD!$C$20</c:f>
              <c:numCache>
                <c:formatCode>#,##0.00</c:formatCode>
                <c:ptCount val="1"/>
                <c:pt idx="0">
                  <c:v>2542059376.1400108</c:v>
                </c:pt>
              </c:numCache>
            </c:numRef>
          </c:val>
          <c:extLst>
            <c:ext xmlns:c16="http://schemas.microsoft.com/office/drawing/2014/chart" uri="{C3380CC4-5D6E-409C-BE32-E72D297353CC}">
              <c16:uniqueId val="{00000000-5C78-48AF-B74E-DE8AE539C437}"/>
            </c:ext>
          </c:extLst>
        </c:ser>
        <c:ser>
          <c:idx val="1"/>
          <c:order val="1"/>
          <c:tx>
            <c:strRef>
              <c:f>TD!$D$19</c:f>
              <c:strCache>
                <c:ptCount val="1"/>
                <c:pt idx="0">
                  <c:v>Ejecución </c:v>
                </c:pt>
              </c:strCache>
            </c:strRef>
          </c:tx>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invertIfNegative val="0"/>
          <c:dPt>
            <c:idx val="0"/>
            <c:invertIfNegative val="0"/>
            <c:bubble3D val="0"/>
            <c:spPr>
              <a:gradFill rotWithShape="1">
                <a:gsLst>
                  <a:gs pos="0">
                    <a:schemeClr val="accent2">
                      <a:satMod val="103000"/>
                      <a:lumMod val="102000"/>
                      <a:tint val="94000"/>
                    </a:schemeClr>
                  </a:gs>
                  <a:gs pos="50000">
                    <a:schemeClr val="accent2">
                      <a:satMod val="110000"/>
                      <a:lumMod val="100000"/>
                      <a:shade val="100000"/>
                    </a:schemeClr>
                  </a:gs>
                  <a:gs pos="100000">
                    <a:schemeClr val="accent2">
                      <a:lumMod val="99000"/>
                      <a:satMod val="120000"/>
                      <a:shade val="78000"/>
                    </a:schemeClr>
                  </a:gs>
                </a:gsLst>
                <a:lin ang="5400000" scaled="0"/>
              </a:gradFill>
              <a:ln>
                <a:noFill/>
              </a:ln>
              <a:effectLst>
                <a:outerShdw blurRad="57150" dist="19050" dir="5400000" algn="ctr" rotWithShape="0">
                  <a:srgbClr val="000000">
                    <a:alpha val="63000"/>
                  </a:srgbClr>
                </a:outerShdw>
              </a:effectLst>
              <a:scene3d>
                <a:camera prst="orthographicFront"/>
                <a:lightRig rig="threePt" dir="t"/>
              </a:scene3d>
              <a:sp3d>
                <a:bevelT/>
              </a:sp3d>
            </c:spPr>
            <c:extLst>
              <c:ext xmlns:c16="http://schemas.microsoft.com/office/drawing/2014/chart" uri="{C3380CC4-5D6E-409C-BE32-E72D297353CC}">
                <c16:uniqueId val="{0000000C-65E3-4748-A16F-C40785F480A2}"/>
              </c:ext>
            </c:extLst>
          </c:dPt>
          <c:dLbls>
            <c:dLbl>
              <c:idx val="0"/>
              <c:layout>
                <c:manualLayout>
                  <c:x val="9.0692673651215722E-2"/>
                  <c:y val="-5.8867521367521367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extLst>
                <c:ext xmlns:c15="http://schemas.microsoft.com/office/drawing/2012/chart" uri="{CE6537A1-D6FC-4f65-9D91-7224C49458BB}">
                  <c15:layout>
                    <c:manualLayout>
                      <c:w val="0.24247006931316947"/>
                      <c:h val="0.13872863247863249"/>
                    </c:manualLayout>
                  </c15:layout>
                </c:ext>
                <c:ext xmlns:c16="http://schemas.microsoft.com/office/drawing/2014/chart" uri="{C3380CC4-5D6E-409C-BE32-E72D297353CC}">
                  <c16:uniqueId val="{0000000C-65E3-4748-A16F-C40785F480A2}"/>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TD!$C$20</c:f>
              <c:strCache>
                <c:ptCount val="1"/>
                <c:pt idx="0">
                  <c:v>Total</c:v>
                </c:pt>
              </c:strCache>
            </c:strRef>
          </c:cat>
          <c:val>
            <c:numRef>
              <c:f>TD!$D$20</c:f>
              <c:numCache>
                <c:formatCode>#,##0.00</c:formatCode>
                <c:ptCount val="1"/>
                <c:pt idx="0">
                  <c:v>2471149224.6217771</c:v>
                </c:pt>
              </c:numCache>
            </c:numRef>
          </c:val>
          <c:extLst>
            <c:ext xmlns:c16="http://schemas.microsoft.com/office/drawing/2014/chart" uri="{C3380CC4-5D6E-409C-BE32-E72D297353CC}">
              <c16:uniqueId val="{00000006-65E3-4748-A16F-C40785F480A2}"/>
            </c:ext>
          </c:extLst>
        </c:ser>
        <c:dLbls>
          <c:showLegendKey val="0"/>
          <c:showVal val="1"/>
          <c:showCatName val="0"/>
          <c:showSerName val="0"/>
          <c:showPercent val="0"/>
          <c:showBubbleSize val="0"/>
        </c:dLbls>
        <c:gapWidth val="150"/>
        <c:shape val="box"/>
        <c:axId val="211634111"/>
        <c:axId val="211627871"/>
        <c:axId val="0"/>
      </c:bar3DChart>
      <c:catAx>
        <c:axId val="211634111"/>
        <c:scaling>
          <c:orientation val="minMax"/>
        </c:scaling>
        <c:delete val="1"/>
        <c:axPos val="b"/>
        <c:numFmt formatCode="General" sourceLinked="1"/>
        <c:majorTickMark val="none"/>
        <c:minorTickMark val="none"/>
        <c:tickLblPos val="nextTo"/>
        <c:crossAx val="211627871"/>
        <c:crosses val="autoZero"/>
        <c:auto val="1"/>
        <c:lblAlgn val="ctr"/>
        <c:lblOffset val="100"/>
        <c:noMultiLvlLbl val="0"/>
      </c:catAx>
      <c:valAx>
        <c:axId val="211627871"/>
        <c:scaling>
          <c:orientation val="minMax"/>
        </c:scaling>
        <c:delete val="1"/>
        <c:axPos val="l"/>
        <c:majorGridlines>
          <c:spPr>
            <a:ln w="9525" cap="flat" cmpd="sng" algn="ctr">
              <a:noFill/>
              <a:round/>
            </a:ln>
            <a:effectLst/>
          </c:spPr>
        </c:majorGridlines>
        <c:numFmt formatCode="#,##0.00" sourceLinked="1"/>
        <c:majorTickMark val="none"/>
        <c:minorTickMark val="none"/>
        <c:tickLblPos val="nextTo"/>
        <c:crossAx val="211634111"/>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noFill/>
      <a:round/>
    </a:ln>
    <a:effectLst/>
  </c:spPr>
  <c:txPr>
    <a:bodyPr/>
    <a:lstStyle/>
    <a:p>
      <a:pPr>
        <a:defRPr/>
      </a:pPr>
      <a:endParaRPr lang="es-CO"/>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pivotOptions>
    </c:ext>
    <c:ext xmlns:c16="http://schemas.microsoft.com/office/drawing/2014/chart" uri="{E28EC0CA-F0BB-4C9C-879D-F8772B89E7AC}">
      <c16:pivotOptions16>
        <c16:showExpandCollapseFieldButtons val="1"/>
      </c16:pivotOptions16>
    </c:ext>
  </c:extLst>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MX"/>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'Informe ppto'!$G$15</c:f>
              <c:strCache>
                <c:ptCount val="1"/>
                <c:pt idx="0">
                  <c:v> Apropiación Vigente</c:v>
                </c:pt>
              </c:strCache>
            </c:strRef>
          </c:tx>
          <c:spPr>
            <a:solidFill>
              <a:schemeClr val="accent1"/>
            </a:solidFill>
            <a:ln>
              <a:noFill/>
            </a:ln>
            <a:effectLst/>
          </c:spPr>
          <c:invertIfNegative val="0"/>
          <c:dLbls>
            <c:dLbl>
              <c:idx val="0"/>
              <c:layout>
                <c:manualLayout>
                  <c:x val="0"/>
                  <c:y val="-4.955815925582765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09B3-47FB-B769-7A5B6FB5AE2C}"/>
                </c:ext>
              </c:extLst>
            </c:dLbl>
            <c:dLbl>
              <c:idx val="1"/>
              <c:layout>
                <c:manualLayout>
                  <c:x val="0"/>
                  <c:y val="-4.02660043953599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09B3-47FB-B769-7A5B6FB5AE2C}"/>
                </c:ext>
              </c:extLst>
            </c:dLbl>
            <c:dLbl>
              <c:idx val="2"/>
              <c:layout>
                <c:manualLayout>
                  <c:x val="-2.1158389656242288E-17"/>
                  <c:y val="-6.194769906978456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09B3-47FB-B769-7A5B6FB5AE2C}"/>
                </c:ext>
              </c:extLst>
            </c:dLbl>
            <c:dLbl>
              <c:idx val="3"/>
              <c:layout>
                <c:manualLayout>
                  <c:x val="0"/>
                  <c:y val="-4.64607743023384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09B3-47FB-B769-7A5B6FB5AE2C}"/>
                </c:ext>
              </c:extLst>
            </c:dLbl>
            <c:dLbl>
              <c:idx val="4"/>
              <c:layout>
                <c:manualLayout>
                  <c:x val="0"/>
                  <c:y val="-8.362939374420917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09B3-47FB-B769-7A5B6FB5AE2C}"/>
                </c:ext>
              </c:extLst>
            </c:dLbl>
            <c:dLbl>
              <c:idx val="5"/>
              <c:layout>
                <c:manualLayout>
                  <c:x val="0"/>
                  <c:y val="-6.8142468976763029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09B3-47FB-B769-7A5B6FB5AE2C}"/>
                </c:ext>
              </c:extLst>
            </c:dLbl>
            <c:dLbl>
              <c:idx val="7"/>
              <c:layout>
                <c:manualLayout>
                  <c:x val="-8.4633558624969152E-17"/>
                  <c:y val="-6.81424689767631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09B3-47FB-B769-7A5B6FB5AE2C}"/>
                </c:ext>
              </c:extLst>
            </c:dLbl>
            <c:dLbl>
              <c:idx val="8"/>
              <c:layout>
                <c:manualLayout>
                  <c:x val="0"/>
                  <c:y val="-3.0973849534892284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09B3-47FB-B769-7A5B6FB5AE2C}"/>
                </c:ext>
              </c:extLst>
            </c:dLbl>
            <c:dLbl>
              <c:idx val="9"/>
              <c:layout>
                <c:manualLayout>
                  <c:x val="-1.154107313441818E-3"/>
                  <c:y val="-7.433723888374148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09B3-47FB-B769-7A5B6FB5AE2C}"/>
                </c:ext>
              </c:extLst>
            </c:dLbl>
            <c:dLbl>
              <c:idx val="10"/>
              <c:layout>
                <c:manualLayout>
                  <c:x val="0"/>
                  <c:y val="-5.885031411629534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09B3-47FB-B769-7A5B6FB5AE2C}"/>
                </c:ext>
              </c:extLst>
            </c:dLbl>
            <c:dLbl>
              <c:idx val="11"/>
              <c:layout>
                <c:manualLayout>
                  <c:x val="-1.1541073134417334E-3"/>
                  <c:y val="-9.2921548604676857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6-09B3-47FB-B769-7A5B6FB5AE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2"/>
                <c:pt idx="0">
                  <c:v>FORTALECIMIENTO DE LA PRESTACI…</c:v>
                </c:pt>
                <c:pt idx="1">
                  <c:v>SERVICIO DE APOYO INTEGRAL PAR…</c:v>
                </c:pt>
                <c:pt idx="2">
                  <c:v>ADMINISTRACIÓN DE LOS PROCESOS…</c:v>
                </c:pt>
                <c:pt idx="3">
                  <c:v>IMPLEMENTACIÓN DE LOS PROGRAMA…</c:v>
                </c:pt>
                <c:pt idx="4">
                  <c:v>GASTOS DE PERSONAL…</c:v>
                </c:pt>
                <c:pt idx="5">
                  <c:v>DESARROLLO INTEGRAL DE LA PLAN…</c:v>
                </c:pt>
                <c:pt idx="6">
                  <c:v>ADQUISICIÓN DE BIENES  Y SERVI…</c:v>
                </c:pt>
                <c:pt idx="7">
                  <c:v>TRANSFERENCIAS CORRIENTES…</c:v>
                </c:pt>
                <c:pt idx="8">
                  <c:v>MEJORAMIENTO DE LAS COMPETENCI…</c:v>
                </c:pt>
                <c:pt idx="9">
                  <c:v>SERVICIO PARA LA GESTIÓN DE LA…</c:v>
                </c:pt>
                <c:pt idx="10">
                  <c:v>FORTALECIMIENTO DEL SERVICIO D…</c:v>
                </c:pt>
                <c:pt idx="11">
                  <c:v>ADMINISTRACIÓN DE RECURSOS PAR…</c:v>
                </c:pt>
              </c:strCache>
            </c:strRef>
          </c:cat>
          <c:val>
            <c:numRef>
              <c:f>'Informe ppto'!$G$16:$G$27</c:f>
              <c:numCache>
                <c:formatCode>_-* #,##0_-;\-* #,##0_-;_-* "-"??_-;_-@_-</c:formatCode>
                <c:ptCount val="12"/>
                <c:pt idx="0">
                  <c:v>4554455.1522819996</c:v>
                </c:pt>
                <c:pt idx="1">
                  <c:v>348492.75585700001</c:v>
                </c:pt>
                <c:pt idx="2">
                  <c:v>184539.238101</c:v>
                </c:pt>
                <c:pt idx="3">
                  <c:v>379667.8088</c:v>
                </c:pt>
                <c:pt idx="4">
                  <c:v>79266.694067000004</c:v>
                </c:pt>
                <c:pt idx="5">
                  <c:v>205089.689006</c:v>
                </c:pt>
                <c:pt idx="6">
                  <c:v>10176.067999999999</c:v>
                </c:pt>
                <c:pt idx="7">
                  <c:v>16576.585999999999</c:v>
                </c:pt>
                <c:pt idx="8">
                  <c:v>93667.56</c:v>
                </c:pt>
                <c:pt idx="9">
                  <c:v>27560</c:v>
                </c:pt>
                <c:pt idx="10">
                  <c:v>48752.198204</c:v>
                </c:pt>
                <c:pt idx="11">
                  <c:v>280090.96536600002</c:v>
                </c:pt>
              </c:numCache>
            </c:numRef>
          </c:val>
          <c:extLst>
            <c:ext xmlns:c16="http://schemas.microsoft.com/office/drawing/2014/chart" uri="{C3380CC4-5D6E-409C-BE32-E72D297353CC}">
              <c16:uniqueId val="{00000000-09B3-47FB-B769-7A5B6FB5AE2C}"/>
            </c:ext>
          </c:extLst>
        </c:ser>
        <c:ser>
          <c:idx val="1"/>
          <c:order val="1"/>
          <c:tx>
            <c:strRef>
              <c:f>'Informe ppto'!$H$15</c:f>
              <c:strCache>
                <c:ptCount val="1"/>
                <c:pt idx="0">
                  <c:v>Valor comprometido</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2"/>
                <c:pt idx="0">
                  <c:v>FORTALECIMIENTO DE LA PRESTACI…</c:v>
                </c:pt>
                <c:pt idx="1">
                  <c:v>SERVICIO DE APOYO INTEGRAL PAR…</c:v>
                </c:pt>
                <c:pt idx="2">
                  <c:v>ADMINISTRACIÓN DE LOS PROCESOS…</c:v>
                </c:pt>
                <c:pt idx="3">
                  <c:v>IMPLEMENTACIÓN DE LOS PROGRAMA…</c:v>
                </c:pt>
                <c:pt idx="4">
                  <c:v>GASTOS DE PERSONAL…</c:v>
                </c:pt>
                <c:pt idx="5">
                  <c:v>DESARROLLO INTEGRAL DE LA PLAN…</c:v>
                </c:pt>
                <c:pt idx="6">
                  <c:v>ADQUISICIÓN DE BIENES  Y SERVI…</c:v>
                </c:pt>
                <c:pt idx="7">
                  <c:v>TRANSFERENCIAS CORRIENTES…</c:v>
                </c:pt>
                <c:pt idx="8">
                  <c:v>MEJORAMIENTO DE LAS COMPETENCI…</c:v>
                </c:pt>
                <c:pt idx="9">
                  <c:v>SERVICIO PARA LA GESTIÓN DE LA…</c:v>
                </c:pt>
                <c:pt idx="10">
                  <c:v>FORTALECIMIENTO DEL SERVICIO D…</c:v>
                </c:pt>
                <c:pt idx="11">
                  <c:v>ADMINISTRACIÓN DE RECURSOS PAR…</c:v>
                </c:pt>
              </c:strCache>
            </c:strRef>
          </c:cat>
          <c:val>
            <c:numRef>
              <c:f>'Informe ppto'!$H$16:$H$27</c:f>
              <c:numCache>
                <c:formatCode>_-* #,##0_-;\-* #,##0_-;_-* "-"??_-;_-@_-</c:formatCode>
                <c:ptCount val="12"/>
                <c:pt idx="0">
                  <c:v>1855762.0832229999</c:v>
                </c:pt>
                <c:pt idx="1">
                  <c:v>49094.264174000004</c:v>
                </c:pt>
                <c:pt idx="2">
                  <c:v>140325.60866900001</c:v>
                </c:pt>
                <c:pt idx="3">
                  <c:v>87731.404530999993</c:v>
                </c:pt>
                <c:pt idx="4">
                  <c:v>15860.219913999999</c:v>
                </c:pt>
                <c:pt idx="5">
                  <c:v>13972.528678999999</c:v>
                </c:pt>
                <c:pt idx="6">
                  <c:v>3332.0058279999998</c:v>
                </c:pt>
                <c:pt idx="7">
                  <c:v>3312.97912</c:v>
                </c:pt>
                <c:pt idx="8">
                  <c:v>71772.907258000007</c:v>
                </c:pt>
                <c:pt idx="9">
                  <c:v>23793.301542000001</c:v>
                </c:pt>
                <c:pt idx="10">
                  <c:v>48752.198204</c:v>
                </c:pt>
                <c:pt idx="11">
                  <c:v>63852.488933000001</c:v>
                </c:pt>
              </c:numCache>
            </c:numRef>
          </c:val>
          <c:extLst>
            <c:ext xmlns:c16="http://schemas.microsoft.com/office/drawing/2014/chart" uri="{C3380CC4-5D6E-409C-BE32-E72D297353CC}">
              <c16:uniqueId val="{00000001-09B3-47FB-B769-7A5B6FB5AE2C}"/>
            </c:ext>
          </c:extLst>
        </c:ser>
        <c:ser>
          <c:idx val="2"/>
          <c:order val="2"/>
          <c:tx>
            <c:strRef>
              <c:f>'Informe ppto'!$I$15</c:f>
              <c:strCache>
                <c:ptCount val="1"/>
                <c:pt idx="0">
                  <c:v>Valor Pagado</c:v>
                </c:pt>
              </c:strCache>
            </c:strRef>
          </c:tx>
          <c:spPr>
            <a:solidFill>
              <a:schemeClr val="accent3"/>
            </a:solidFill>
            <a:ln>
              <a:noFill/>
            </a:ln>
            <a:effectLst/>
          </c:spPr>
          <c:invertIfNegative val="0"/>
          <c:dLbls>
            <c:dLbl>
              <c:idx val="0"/>
              <c:layout>
                <c:manualLayout>
                  <c:x val="0"/>
                  <c:y val="-4.026600439535996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09B3-47FB-B769-7A5B6FB5AE2C}"/>
                </c:ext>
              </c:extLst>
            </c:dLbl>
            <c:dLbl>
              <c:idx val="1"/>
              <c:layout>
                <c:manualLayout>
                  <c:x val="2.3082146268834669E-3"/>
                  <c:y val="-4.02660043953600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09B3-47FB-B769-7A5B6FB5AE2C}"/>
                </c:ext>
              </c:extLst>
            </c:dLbl>
            <c:dLbl>
              <c:idx val="2"/>
              <c:layout>
                <c:manualLayout>
                  <c:x val="0"/>
                  <c:y val="-5.26555442093168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8-09B3-47FB-B769-7A5B6FB5AE2C}"/>
                </c:ext>
              </c:extLst>
            </c:dLbl>
            <c:dLbl>
              <c:idx val="3"/>
              <c:layout>
                <c:manualLayout>
                  <c:x val="0"/>
                  <c:y val="-4.336338934884920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A-09B3-47FB-B769-7A5B6FB5AE2C}"/>
                </c:ext>
              </c:extLst>
            </c:dLbl>
            <c:dLbl>
              <c:idx val="4"/>
              <c:layout>
                <c:manualLayout>
                  <c:x val="0"/>
                  <c:y val="-4.6460774302338428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C-09B3-47FB-B769-7A5B6FB5AE2C}"/>
                </c:ext>
              </c:extLst>
            </c:dLbl>
            <c:dLbl>
              <c:idx val="5"/>
              <c:layout>
                <c:manualLayout>
                  <c:x val="0"/>
                  <c:y val="-4.336338934884931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E-09B3-47FB-B769-7A5B6FB5AE2C}"/>
                </c:ext>
              </c:extLst>
            </c:dLbl>
            <c:dLbl>
              <c:idx val="7"/>
              <c:layout>
                <c:manualLayout>
                  <c:x val="-8.4633558624969152E-17"/>
                  <c:y val="-4.0266004395360086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0-09B3-47FB-B769-7A5B6FB5AE2C}"/>
                </c:ext>
              </c:extLst>
            </c:dLbl>
            <c:dLbl>
              <c:idx val="8"/>
              <c:layout>
                <c:manualLayout>
                  <c:x val="3.4623219403250309E-3"/>
                  <c:y val="-5.8850314116295453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2-09B3-47FB-B769-7A5B6FB5AE2C}"/>
                </c:ext>
              </c:extLst>
            </c:dLbl>
            <c:dLbl>
              <c:idx val="9"/>
              <c:layout>
                <c:manualLayout>
                  <c:x val="0"/>
                  <c:y val="-5.575292916280611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4-09B3-47FB-B769-7A5B6FB5AE2C}"/>
                </c:ext>
              </c:extLst>
            </c:dLbl>
            <c:dLbl>
              <c:idx val="11"/>
              <c:layout>
                <c:manualLayout>
                  <c:x val="0"/>
                  <c:y val="-5.2655544209316882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7-09B3-47FB-B769-7A5B6FB5AE2C}"/>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'Informe ppto'!$F$16:$F$27</c:f>
              <c:strCache>
                <c:ptCount val="12"/>
                <c:pt idx="0">
                  <c:v>FORTALECIMIENTO DE LA PRESTACI…</c:v>
                </c:pt>
                <c:pt idx="1">
                  <c:v>SERVICIO DE APOYO INTEGRAL PAR…</c:v>
                </c:pt>
                <c:pt idx="2">
                  <c:v>ADMINISTRACIÓN DE LOS PROCESOS…</c:v>
                </c:pt>
                <c:pt idx="3">
                  <c:v>IMPLEMENTACIÓN DE LOS PROGRAMA…</c:v>
                </c:pt>
                <c:pt idx="4">
                  <c:v>GASTOS DE PERSONAL…</c:v>
                </c:pt>
                <c:pt idx="5">
                  <c:v>DESARROLLO INTEGRAL DE LA PLAN…</c:v>
                </c:pt>
                <c:pt idx="6">
                  <c:v>ADQUISICIÓN DE BIENES  Y SERVI…</c:v>
                </c:pt>
                <c:pt idx="7">
                  <c:v>TRANSFERENCIAS CORRIENTES…</c:v>
                </c:pt>
                <c:pt idx="8">
                  <c:v>MEJORAMIENTO DE LAS COMPETENCI…</c:v>
                </c:pt>
                <c:pt idx="9">
                  <c:v>SERVICIO PARA LA GESTIÓN DE LA…</c:v>
                </c:pt>
                <c:pt idx="10">
                  <c:v>FORTALECIMIENTO DEL SERVICIO D…</c:v>
                </c:pt>
                <c:pt idx="11">
                  <c:v>ADMINISTRACIÓN DE RECURSOS PAR…</c:v>
                </c:pt>
              </c:strCache>
            </c:strRef>
          </c:cat>
          <c:val>
            <c:numRef>
              <c:f>'Informe ppto'!$I$16:$I$27</c:f>
              <c:numCache>
                <c:formatCode>_-* #,##0_-;\-* #,##0_-;_-* "-"??_-;_-@_-</c:formatCode>
                <c:ptCount val="12"/>
                <c:pt idx="0">
                  <c:v>546272.42125999997</c:v>
                </c:pt>
                <c:pt idx="1">
                  <c:v>9085.6417349999992</c:v>
                </c:pt>
                <c:pt idx="2">
                  <c:v>29066.080346999999</c:v>
                </c:pt>
                <c:pt idx="3">
                  <c:v>15968.475069</c:v>
                </c:pt>
                <c:pt idx="4">
                  <c:v>14693.588336999999</c:v>
                </c:pt>
                <c:pt idx="5">
                  <c:v>4829.8555619999997</c:v>
                </c:pt>
                <c:pt idx="6">
                  <c:v>372.92925100000002</c:v>
                </c:pt>
                <c:pt idx="7">
                  <c:v>2381.2194180000001</c:v>
                </c:pt>
                <c:pt idx="8">
                  <c:v>13248.287192</c:v>
                </c:pt>
                <c:pt idx="9">
                  <c:v>4747.3380070000003</c:v>
                </c:pt>
                <c:pt idx="10">
                  <c:v>15039.839239000001</c:v>
                </c:pt>
                <c:pt idx="11">
                  <c:v>36995.396635999998</c:v>
                </c:pt>
              </c:numCache>
            </c:numRef>
          </c:val>
          <c:extLst>
            <c:ext xmlns:c16="http://schemas.microsoft.com/office/drawing/2014/chart" uri="{C3380CC4-5D6E-409C-BE32-E72D297353CC}">
              <c16:uniqueId val="{00000002-09B3-47FB-B769-7A5B6FB5AE2C}"/>
            </c:ext>
          </c:extLst>
        </c:ser>
        <c:dLbls>
          <c:dLblPos val="outEnd"/>
          <c:showLegendKey val="0"/>
          <c:showVal val="1"/>
          <c:showCatName val="0"/>
          <c:showSerName val="0"/>
          <c:showPercent val="0"/>
          <c:showBubbleSize val="0"/>
        </c:dLbls>
        <c:gapWidth val="219"/>
        <c:overlap val="-27"/>
        <c:axId val="1602353968"/>
        <c:axId val="1602350608"/>
      </c:barChart>
      <c:catAx>
        <c:axId val="160235396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chemeClr val="tx1">
                    <a:lumMod val="65000"/>
                    <a:lumOff val="35000"/>
                  </a:schemeClr>
                </a:solidFill>
                <a:latin typeface="+mn-lt"/>
                <a:ea typeface="+mn-ea"/>
                <a:cs typeface="+mn-cs"/>
              </a:defRPr>
            </a:pPr>
            <a:endParaRPr lang="es-CO"/>
          </a:p>
        </c:txPr>
        <c:crossAx val="1602350608"/>
        <c:crosses val="autoZero"/>
        <c:auto val="1"/>
        <c:lblAlgn val="ctr"/>
        <c:lblOffset val="100"/>
        <c:noMultiLvlLbl val="0"/>
      </c:catAx>
      <c:valAx>
        <c:axId val="1602350608"/>
        <c:scaling>
          <c:orientation val="minMax"/>
        </c:scaling>
        <c:delete val="1"/>
        <c:axPos val="l"/>
        <c:numFmt formatCode="_-* #,##0_-;\-* #,##0_-;_-* &quot;-&quot;??_-;_-@_-" sourceLinked="1"/>
        <c:majorTickMark val="none"/>
        <c:minorTickMark val="none"/>
        <c:tickLblPos val="nextTo"/>
        <c:crossAx val="160235396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347">
  <cs:axisTitle>
    <cs:lnRef idx="0"/>
    <cs:fillRef idx="0"/>
    <cs:effectRef idx="0"/>
    <cs:fontRef idx="minor">
      <a:schemeClr val="tx1">
        <a:lumMod val="65000"/>
        <a:lumOff val="35000"/>
      </a:schemeClr>
    </cs:fontRef>
    <cs:defRPr sz="900" kern="1200"/>
  </cs:axisTitle>
  <cs:category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2"/>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lt1"/>
    </cs:fontRef>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cs:lnRef idx="0"/>
    <cs:fillRef idx="0"/>
    <cs:effectRef idx="0"/>
    <cs:fontRef idx="minor">
      <a:schemeClr val="lt1"/>
    </cs:fontRef>
  </cs:plotArea>
  <cs:plotArea3D>
    <cs:lnRef idx="0"/>
    <cs:fillRef idx="0"/>
    <cs:effectRef idx="0"/>
    <cs:fontRef idx="minor">
      <a:schemeClr val="lt1"/>
    </cs:fontRef>
  </cs:plotArea3D>
  <cs:seriesAxis>
    <cs:lnRef idx="0"/>
    <cs:fillRef idx="0"/>
    <cs:effectRef idx="0"/>
    <cs:fontRef idx="minor">
      <a:schemeClr val="tx1">
        <a:lumMod val="65000"/>
        <a:lumOff val="35000"/>
      </a:schemeClr>
    </cs:fontRef>
    <cs:spPr>
      <a:ln w="12700"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600" b="1" kern="1200" baseline="0"/>
  </cs:title>
  <cs:trendline>
    <cs:lnRef idx="0">
      <cs:styleClr val="auto"/>
    </cs:lnRef>
    <cs:fillRef idx="0"/>
    <cs:effectRef idx="0"/>
    <cs:fontRef idx="minor">
      <a:schemeClr val="lt1"/>
    </cs:fontRef>
    <cs:spPr>
      <a:ln w="19050" cap="rnd">
        <a:solidFill>
          <a:schemeClr val="phClr"/>
        </a:solidFill>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lt1"/>
    </cs:fontRef>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Radio" checked="Checked" firstButton="1" fmlaLink="$F$12" lockText="1" noThreeD="1"/>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lockText="1" noThreeD="1"/>
</file>

<file path=xl/ctrlProps/ctrlProp12.xml><?xml version="1.0" encoding="utf-8"?>
<formControlPr xmlns="http://schemas.microsoft.com/office/spreadsheetml/2009/9/main" objectType="Radio" lockText="1" noThreeD="1"/>
</file>

<file path=xl/ctrlProps/ctrlProp2.xml><?xml version="1.0" encoding="utf-8"?>
<formControlPr xmlns="http://schemas.microsoft.com/office/spreadsheetml/2009/9/main" objectType="Radio" lockText="1" noThreeD="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Radio" lockText="1" noThreeD="1"/>
</file>

<file path=xl/ctrlProps/ctrlProp7.xml><?xml version="1.0" encoding="utf-8"?>
<formControlPr xmlns="http://schemas.microsoft.com/office/spreadsheetml/2009/9/main" objectType="Radio"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1" Type="http://schemas.openxmlformats.org/officeDocument/2006/relationships/hyperlink" Target="#Dashboard!A1"/></Relationships>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3" Type="http://schemas.openxmlformats.org/officeDocument/2006/relationships/hyperlink" Target="#Dashboard!A1"/><Relationship Id="rId2" Type="http://schemas.openxmlformats.org/officeDocument/2006/relationships/hyperlink" Target="#Justificaciones!A1"/><Relationship Id="rId1" Type="http://schemas.openxmlformats.org/officeDocument/2006/relationships/chart" Target="../charts/chart3.xml"/><Relationship Id="rId6" Type="http://schemas.openxmlformats.org/officeDocument/2006/relationships/hyperlink" Target="#'Informe ppto'!A1"/><Relationship Id="rId5" Type="http://schemas.openxmlformats.org/officeDocument/2006/relationships/image" Target="../media/image1.emf"/><Relationship Id="rId4" Type="http://schemas.openxmlformats.org/officeDocument/2006/relationships/hyperlink" Target="#'Indicadores de Gestion'!A1"/></Relationships>
</file>

<file path=xl/drawings/_rels/drawing4.xml.rels><?xml version="1.0" encoding="UTF-8" standalone="yes"?>
<Relationships xmlns="http://schemas.openxmlformats.org/package/2006/relationships"><Relationship Id="rId1" Type="http://schemas.openxmlformats.org/officeDocument/2006/relationships/hyperlink" Target="#Dashboard!A1"/></Relationships>
</file>

<file path=xl/drawings/_rels/drawing5.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hyperlink" Target="#'Indicadores de presupuesto'!A1"/><Relationship Id="rId1" Type="http://schemas.openxmlformats.org/officeDocument/2006/relationships/hyperlink" Target="#Dashboard!A1"/></Relationships>
</file>

<file path=xl/drawings/_rels/drawing6.xml.rels><?xml version="1.0" encoding="UTF-8" standalone="yes"?>
<Relationships xmlns="http://schemas.openxmlformats.org/package/2006/relationships"><Relationship Id="rId1" Type="http://schemas.openxmlformats.org/officeDocument/2006/relationships/hyperlink" Target="#Dashboard!A1"/></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absolute">
    <xdr:from>
      <xdr:col>0</xdr:col>
      <xdr:colOff>130969</xdr:colOff>
      <xdr:row>0</xdr:row>
      <xdr:rowOff>0</xdr:rowOff>
    </xdr:from>
    <xdr:to>
      <xdr:col>2</xdr:col>
      <xdr:colOff>366713</xdr:colOff>
      <xdr:row>1</xdr:row>
      <xdr:rowOff>166687</xdr:rowOff>
    </xdr:to>
    <xdr:sp macro="" textlink="">
      <xdr:nvSpPr>
        <xdr:cNvPr id="3" name="Rectángulo: esquinas redondeadas 2">
          <a:extLst>
            <a:ext uri="{FF2B5EF4-FFF2-40B4-BE49-F238E27FC236}">
              <a16:creationId xmlns:a16="http://schemas.microsoft.com/office/drawing/2014/main" id="{1597DF3D-C051-47EA-990A-F65C9ACC61A6}"/>
            </a:ext>
          </a:extLst>
        </xdr:cNvPr>
        <xdr:cNvSpPr/>
      </xdr:nvSpPr>
      <xdr:spPr>
        <a:xfrm>
          <a:off x="130969" y="0"/>
          <a:ext cx="2000250" cy="357187"/>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ctr"/>
          <a:endParaRPr lang="en-US" sz="1200" b="1" i="0" u="none" strike="noStrike">
            <a:solidFill>
              <a:srgbClr val="000000"/>
            </a:solidFill>
            <a:latin typeface="Aptos Narrow"/>
          </a:endParaRPr>
        </a:p>
      </xdr:txBody>
    </xdr:sp>
    <xdr:clientData/>
  </xdr:twoCellAnchor>
  <xdr:twoCellAnchor>
    <xdr:from>
      <xdr:col>0</xdr:col>
      <xdr:colOff>190500</xdr:colOff>
      <xdr:row>0</xdr:row>
      <xdr:rowOff>19050</xdr:rowOff>
    </xdr:from>
    <xdr:to>
      <xdr:col>2</xdr:col>
      <xdr:colOff>375285</xdr:colOff>
      <xdr:row>1</xdr:row>
      <xdr:rowOff>115729</xdr:rowOff>
    </xdr:to>
    <xdr:sp macro="" textlink="">
      <xdr:nvSpPr>
        <xdr:cNvPr id="2" name="Rectángulo: esquinas redondeadas 1">
          <a:hlinkClick xmlns:r="http://schemas.openxmlformats.org/officeDocument/2006/relationships" r:id="rId1"/>
          <a:extLst>
            <a:ext uri="{FF2B5EF4-FFF2-40B4-BE49-F238E27FC236}">
              <a16:creationId xmlns:a16="http://schemas.microsoft.com/office/drawing/2014/main" id="{00000000-0008-0000-0000-000002000000}"/>
            </a:ext>
          </a:extLst>
        </xdr:cNvPr>
        <xdr:cNvSpPr/>
      </xdr:nvSpPr>
      <xdr:spPr>
        <a:xfrm>
          <a:off x="190500" y="19050"/>
          <a:ext cx="1003935" cy="279559"/>
        </a:xfrm>
        <a:prstGeom prst="roundRect">
          <a:avLst/>
        </a:prstGeom>
        <a:solidFill>
          <a:srgbClr val="71277A"/>
        </a:solidFill>
        <a:ln>
          <a:noFill/>
        </a:ln>
      </xdr:spPr>
      <xdr:style>
        <a:lnRef idx="0">
          <a:scrgbClr r="0" g="0" b="0"/>
        </a:lnRef>
        <a:fillRef idx="0">
          <a:scrgbClr r="0" g="0" b="0"/>
        </a:fillRef>
        <a:effectRef idx="0">
          <a:scrgbClr r="0" g="0" b="0"/>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xdr:col>
          <xdr:colOff>762000</xdr:colOff>
          <xdr:row>0</xdr:row>
          <xdr:rowOff>104775</xdr:rowOff>
        </xdr:from>
        <xdr:to>
          <xdr:col>6</xdr:col>
          <xdr:colOff>342900</xdr:colOff>
          <xdr:row>1</xdr:row>
          <xdr:rowOff>142875</xdr:rowOff>
        </xdr:to>
        <xdr:sp macro="" textlink="">
          <xdr:nvSpPr>
            <xdr:cNvPr id="1025" name="Option Button 1" hidden="1">
              <a:extLst>
                <a:ext uri="{63B3BB69-23CF-44E3-9099-C40C66FF867C}">
                  <a14:compatExt spid="_x0000_s1025"/>
                </a:ext>
                <a:ext uri="{FF2B5EF4-FFF2-40B4-BE49-F238E27FC236}">
                  <a16:creationId xmlns:a16="http://schemas.microsoft.com/office/drawing/2014/main" id="{00000000-0008-0000-0100-000001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1</xdr:row>
          <xdr:rowOff>85725</xdr:rowOff>
        </xdr:from>
        <xdr:to>
          <xdr:col>6</xdr:col>
          <xdr:colOff>781050</xdr:colOff>
          <xdr:row>2</xdr:row>
          <xdr:rowOff>95250</xdr:rowOff>
        </xdr:to>
        <xdr:sp macro="" textlink="">
          <xdr:nvSpPr>
            <xdr:cNvPr id="1026" name="Option Button 2" hidden="1">
              <a:extLst>
                <a:ext uri="{63B3BB69-23CF-44E3-9099-C40C66FF867C}">
                  <a14:compatExt spid="_x0000_s1026"/>
                </a:ext>
                <a:ext uri="{FF2B5EF4-FFF2-40B4-BE49-F238E27FC236}">
                  <a16:creationId xmlns:a16="http://schemas.microsoft.com/office/drawing/2014/main" id="{00000000-0008-0000-0100-000002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Oficina de Control Interno Disciplinario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2</xdr:row>
          <xdr:rowOff>47625</xdr:rowOff>
        </xdr:from>
        <xdr:to>
          <xdr:col>6</xdr:col>
          <xdr:colOff>438150</xdr:colOff>
          <xdr:row>3</xdr:row>
          <xdr:rowOff>38100</xdr:rowOff>
        </xdr:to>
        <xdr:sp macro="" textlink="">
          <xdr:nvSpPr>
            <xdr:cNvPr id="1027" name="Option Button 3" hidden="1">
              <a:extLst>
                <a:ext uri="{63B3BB69-23CF-44E3-9099-C40C66FF867C}">
                  <a14:compatExt spid="_x0000_s1027"/>
                </a:ext>
                <a:ext uri="{FF2B5EF4-FFF2-40B4-BE49-F238E27FC236}">
                  <a16:creationId xmlns:a16="http://schemas.microsoft.com/office/drawing/2014/main" id="{00000000-0008-0000-0100-000003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de Empleo y Trabajo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2</xdr:row>
          <xdr:rowOff>161925</xdr:rowOff>
        </xdr:from>
        <xdr:to>
          <xdr:col>6</xdr:col>
          <xdr:colOff>342900</xdr:colOff>
          <xdr:row>4</xdr:row>
          <xdr:rowOff>19050</xdr:rowOff>
        </xdr:to>
        <xdr:sp macro="" textlink="">
          <xdr:nvSpPr>
            <xdr:cNvPr id="1028" name="Option Button 4" hidden="1">
              <a:extLst>
                <a:ext uri="{63B3BB69-23CF-44E3-9099-C40C66FF867C}">
                  <a14:compatExt spid="_x0000_s1028"/>
                </a:ext>
                <a:ext uri="{FF2B5EF4-FFF2-40B4-BE49-F238E27FC236}">
                  <a16:creationId xmlns:a16="http://schemas.microsoft.com/office/drawing/2014/main" id="{00000000-0008-0000-0100-000004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Oficina de Comunicaciones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3</xdr:row>
          <xdr:rowOff>133350</xdr:rowOff>
        </xdr:from>
        <xdr:to>
          <xdr:col>6</xdr:col>
          <xdr:colOff>1028700</xdr:colOff>
          <xdr:row>4</xdr:row>
          <xdr:rowOff>152400</xdr:rowOff>
        </xdr:to>
        <xdr:sp macro="" textlink="">
          <xdr:nvSpPr>
            <xdr:cNvPr id="1029" name="Option Butto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del Sistema Nacional de Formación para el Trabajo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4</xdr:row>
          <xdr:rowOff>95250</xdr:rowOff>
        </xdr:from>
        <xdr:to>
          <xdr:col>6</xdr:col>
          <xdr:colOff>342900</xdr:colOff>
          <xdr:row>5</xdr:row>
          <xdr:rowOff>133350</xdr:rowOff>
        </xdr:to>
        <xdr:sp macro="" textlink="">
          <xdr:nvSpPr>
            <xdr:cNvPr id="1030" name="Option Button 6" hidden="1">
              <a:extLst>
                <a:ext uri="{63B3BB69-23CF-44E3-9099-C40C66FF867C}">
                  <a14:compatExt spid="_x0000_s1030"/>
                </a:ext>
                <a:ext uri="{FF2B5EF4-FFF2-40B4-BE49-F238E27FC236}">
                  <a16:creationId xmlns:a16="http://schemas.microsoft.com/office/drawing/2014/main" id="{00000000-0008-0000-0100-000006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Oficina del Control Interno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5</xdr:row>
          <xdr:rowOff>76200</xdr:rowOff>
        </xdr:from>
        <xdr:to>
          <xdr:col>6</xdr:col>
          <xdr:colOff>342900</xdr:colOff>
          <xdr:row>6</xdr:row>
          <xdr:rowOff>114300</xdr:rowOff>
        </xdr:to>
        <xdr:sp macro="" textlink="">
          <xdr:nvSpPr>
            <xdr:cNvPr id="1031" name="Option Button 7" hidden="1">
              <a:extLst>
                <a:ext uri="{63B3BB69-23CF-44E3-9099-C40C66FF867C}">
                  <a14:compatExt spid="_x0000_s1031"/>
                </a:ext>
                <a:ext uri="{FF2B5EF4-FFF2-40B4-BE49-F238E27FC236}">
                  <a16:creationId xmlns:a16="http://schemas.microsoft.com/office/drawing/2014/main" id="{00000000-0008-0000-0100-000007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Oficina de Sistemas</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6</xdr:row>
          <xdr:rowOff>57150</xdr:rowOff>
        </xdr:from>
        <xdr:to>
          <xdr:col>6</xdr:col>
          <xdr:colOff>342900</xdr:colOff>
          <xdr:row>7</xdr:row>
          <xdr:rowOff>95250</xdr:rowOff>
        </xdr:to>
        <xdr:sp macro="" textlink="">
          <xdr:nvSpPr>
            <xdr:cNvPr id="1032" name="Option Button 8" hidden="1">
              <a:extLst>
                <a:ext uri="{63B3BB69-23CF-44E3-9099-C40C66FF867C}">
                  <a14:compatExt spid="_x0000_s1032"/>
                </a:ext>
                <a:ext uri="{FF2B5EF4-FFF2-40B4-BE49-F238E27FC236}">
                  <a16:creationId xmlns:a16="http://schemas.microsoft.com/office/drawing/2014/main" id="{00000000-0008-0000-0100-000008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Secretaría General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7</xdr:row>
          <xdr:rowOff>28575</xdr:rowOff>
        </xdr:from>
        <xdr:to>
          <xdr:col>6</xdr:col>
          <xdr:colOff>1028700</xdr:colOff>
          <xdr:row>8</xdr:row>
          <xdr:rowOff>57150</xdr:rowOff>
        </xdr:to>
        <xdr:sp macro="" textlink="">
          <xdr:nvSpPr>
            <xdr:cNvPr id="1033" name="Option Button 9" hidden="1">
              <a:extLst>
                <a:ext uri="{63B3BB69-23CF-44E3-9099-C40C66FF867C}">
                  <a14:compatExt spid="_x0000_s1033"/>
                </a:ext>
                <a:ext uri="{FF2B5EF4-FFF2-40B4-BE49-F238E27FC236}">
                  <a16:creationId xmlns:a16="http://schemas.microsoft.com/office/drawing/2014/main" id="{00000000-0008-0000-0100-000009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de Planeación y Direccionamiento Corporativo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8</xdr:row>
          <xdr:rowOff>0</xdr:rowOff>
        </xdr:from>
        <xdr:to>
          <xdr:col>6</xdr:col>
          <xdr:colOff>342900</xdr:colOff>
          <xdr:row>9</xdr:row>
          <xdr:rowOff>38100</xdr:rowOff>
        </xdr:to>
        <xdr:sp macro="" textlink="">
          <xdr:nvSpPr>
            <xdr:cNvPr id="1034" name="Option Button 10" hidden="1">
              <a:extLst>
                <a:ext uri="{63B3BB69-23CF-44E3-9099-C40C66FF867C}">
                  <a14:compatExt spid="_x0000_s1034"/>
                </a:ext>
                <a:ext uri="{FF2B5EF4-FFF2-40B4-BE49-F238E27FC236}">
                  <a16:creationId xmlns:a16="http://schemas.microsoft.com/office/drawing/2014/main" id="{00000000-0008-0000-0100-00000A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Jurídica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8</xdr:row>
          <xdr:rowOff>171450</xdr:rowOff>
        </xdr:from>
        <xdr:to>
          <xdr:col>6</xdr:col>
          <xdr:colOff>847725</xdr:colOff>
          <xdr:row>10</xdr:row>
          <xdr:rowOff>19050</xdr:rowOff>
        </xdr:to>
        <xdr:sp macro="" textlink="">
          <xdr:nvSpPr>
            <xdr:cNvPr id="1035" name="Option Button 11" hidden="1">
              <a:extLst>
                <a:ext uri="{63B3BB69-23CF-44E3-9099-C40C66FF867C}">
                  <a14:compatExt spid="_x0000_s1035"/>
                </a:ext>
                <a:ext uri="{FF2B5EF4-FFF2-40B4-BE49-F238E27FC236}">
                  <a16:creationId xmlns:a16="http://schemas.microsoft.com/office/drawing/2014/main" id="{00000000-0008-0000-0100-00000B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Administrativa y Financiera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xdr:col>
          <xdr:colOff>762000</xdr:colOff>
          <xdr:row>9</xdr:row>
          <xdr:rowOff>142875</xdr:rowOff>
        </xdr:from>
        <xdr:to>
          <xdr:col>6</xdr:col>
          <xdr:colOff>638175</xdr:colOff>
          <xdr:row>10</xdr:row>
          <xdr:rowOff>171450</xdr:rowOff>
        </xdr:to>
        <xdr:sp macro="" textlink="">
          <xdr:nvSpPr>
            <xdr:cNvPr id="1036" name="Option Button 12" hidden="1">
              <a:extLst>
                <a:ext uri="{63B3BB69-23CF-44E3-9099-C40C66FF867C}">
                  <a14:compatExt spid="_x0000_s1036"/>
                </a:ext>
                <a:ext uri="{FF2B5EF4-FFF2-40B4-BE49-F238E27FC236}">
                  <a16:creationId xmlns:a16="http://schemas.microsoft.com/office/drawing/2014/main" id="{00000000-0008-0000-0100-00000C0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Dirección de Formación Profesional</a:t>
              </a:r>
            </a:p>
          </xdr:txBody>
        </xdr:sp>
        <xdr:clientData/>
      </xdr:twoCellAnchor>
    </mc:Choice>
    <mc:Fallback/>
  </mc:AlternateContent>
  <xdr:twoCellAnchor>
    <xdr:from>
      <xdr:col>13</xdr:col>
      <xdr:colOff>60960</xdr:colOff>
      <xdr:row>27</xdr:row>
      <xdr:rowOff>41910</xdr:rowOff>
    </xdr:from>
    <xdr:to>
      <xdr:col>13</xdr:col>
      <xdr:colOff>1371600</xdr:colOff>
      <xdr:row>27</xdr:row>
      <xdr:rowOff>1784850</xdr:rowOff>
    </xdr:to>
    <xdr:grpSp>
      <xdr:nvGrpSpPr>
        <xdr:cNvPr id="39" name="Grupo 38">
          <a:extLst>
            <a:ext uri="{FF2B5EF4-FFF2-40B4-BE49-F238E27FC236}">
              <a16:creationId xmlns:a16="http://schemas.microsoft.com/office/drawing/2014/main" id="{00000000-0008-0000-0100-000027000000}"/>
            </a:ext>
          </a:extLst>
        </xdr:cNvPr>
        <xdr:cNvGrpSpPr/>
      </xdr:nvGrpSpPr>
      <xdr:grpSpPr>
        <a:xfrm>
          <a:off x="16224885" y="5185410"/>
          <a:ext cx="1310640" cy="1742940"/>
          <a:chOff x="15278100" y="2164080"/>
          <a:chExt cx="1310640" cy="1742940"/>
        </a:xfrm>
      </xdr:grpSpPr>
      <xdr:sp macro="" textlink="">
        <xdr:nvSpPr>
          <xdr:cNvPr id="40" name="Elipse 39">
            <a:extLst>
              <a:ext uri="{FF2B5EF4-FFF2-40B4-BE49-F238E27FC236}">
                <a16:creationId xmlns:a16="http://schemas.microsoft.com/office/drawing/2014/main" id="{00000000-0008-0000-0100-000028000000}"/>
              </a:ext>
            </a:extLst>
          </xdr:cNvPr>
          <xdr:cNvSpPr/>
        </xdr:nvSpPr>
        <xdr:spPr>
          <a:xfrm>
            <a:off x="15384780" y="282702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1" name="Elipse 40">
            <a:extLst>
              <a:ext uri="{FF2B5EF4-FFF2-40B4-BE49-F238E27FC236}">
                <a16:creationId xmlns:a16="http://schemas.microsoft.com/office/drawing/2014/main" id="{00000000-0008-0000-0100-000029000000}"/>
              </a:ext>
            </a:extLst>
          </xdr:cNvPr>
          <xdr:cNvSpPr/>
        </xdr:nvSpPr>
        <xdr:spPr>
          <a:xfrm>
            <a:off x="15560040" y="2979420"/>
            <a:ext cx="737100" cy="775200"/>
          </a:xfrm>
          <a:prstGeom prst="ellipse">
            <a:avLst/>
          </a:prstGeom>
          <a:solidFill>
            <a:srgbClr val="FF00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2" name="Trapecio 41">
            <a:extLst>
              <a:ext uri="{FF2B5EF4-FFF2-40B4-BE49-F238E27FC236}">
                <a16:creationId xmlns:a16="http://schemas.microsoft.com/office/drawing/2014/main" id="{00000000-0008-0000-0100-00002A000000}"/>
              </a:ext>
            </a:extLst>
          </xdr:cNvPr>
          <xdr:cNvSpPr/>
        </xdr:nvSpPr>
        <xdr:spPr>
          <a:xfrm flipV="1">
            <a:off x="15278100" y="2164080"/>
            <a:ext cx="1310640" cy="1188720"/>
          </a:xfrm>
          <a:prstGeom prst="trapezoid">
            <a:avLst/>
          </a:prstGeom>
          <a:gradFill flip="none" rotWithShape="1">
            <a:gsLst>
              <a:gs pos="0">
                <a:srgbClr val="FF0000">
                  <a:alpha val="60000"/>
                </a:srgbClr>
              </a:gs>
              <a:gs pos="33000">
                <a:srgbClr val="FF0000">
                  <a:alpha val="40000"/>
                </a:srgbClr>
              </a:gs>
              <a:gs pos="66000">
                <a:srgbClr val="FF0000">
                  <a:alpha val="20000"/>
                </a:srgbClr>
              </a:gs>
              <a:gs pos="100000">
                <a:srgbClr val="FF00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14</xdr:col>
      <xdr:colOff>99060</xdr:colOff>
      <xdr:row>27</xdr:row>
      <xdr:rowOff>34290</xdr:rowOff>
    </xdr:from>
    <xdr:to>
      <xdr:col>14</xdr:col>
      <xdr:colOff>1409700</xdr:colOff>
      <xdr:row>27</xdr:row>
      <xdr:rowOff>1792470</xdr:rowOff>
    </xdr:to>
    <xdr:grpSp>
      <xdr:nvGrpSpPr>
        <xdr:cNvPr id="43" name="Grupo 42">
          <a:extLst>
            <a:ext uri="{FF2B5EF4-FFF2-40B4-BE49-F238E27FC236}">
              <a16:creationId xmlns:a16="http://schemas.microsoft.com/office/drawing/2014/main" id="{00000000-0008-0000-0100-00002B000000}"/>
            </a:ext>
          </a:extLst>
        </xdr:cNvPr>
        <xdr:cNvGrpSpPr/>
      </xdr:nvGrpSpPr>
      <xdr:grpSpPr>
        <a:xfrm>
          <a:off x="17644110" y="5177790"/>
          <a:ext cx="1282065" cy="1758180"/>
          <a:chOff x="16603980" y="2179320"/>
          <a:chExt cx="1310640" cy="1758180"/>
        </a:xfrm>
      </xdr:grpSpPr>
      <xdr:sp macro="" textlink="">
        <xdr:nvSpPr>
          <xdr:cNvPr id="44" name="Elipse 43">
            <a:extLst>
              <a:ext uri="{FF2B5EF4-FFF2-40B4-BE49-F238E27FC236}">
                <a16:creationId xmlns:a16="http://schemas.microsoft.com/office/drawing/2014/main" id="{00000000-0008-0000-0100-00002C000000}"/>
              </a:ext>
            </a:extLst>
          </xdr:cNvPr>
          <xdr:cNvSpPr/>
        </xdr:nvSpPr>
        <xdr:spPr>
          <a:xfrm>
            <a:off x="16718280" y="285750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5" name="Elipse 44">
            <a:extLst>
              <a:ext uri="{FF2B5EF4-FFF2-40B4-BE49-F238E27FC236}">
                <a16:creationId xmlns:a16="http://schemas.microsoft.com/office/drawing/2014/main" id="{00000000-0008-0000-0100-00002D000000}"/>
              </a:ext>
            </a:extLst>
          </xdr:cNvPr>
          <xdr:cNvSpPr/>
        </xdr:nvSpPr>
        <xdr:spPr>
          <a:xfrm>
            <a:off x="16893540" y="3002280"/>
            <a:ext cx="737100" cy="775200"/>
          </a:xfrm>
          <a:prstGeom prst="ellipse">
            <a:avLst/>
          </a:prstGeom>
          <a:solidFill>
            <a:srgbClr val="FFFF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6" name="Trapecio 45">
            <a:extLst>
              <a:ext uri="{FF2B5EF4-FFF2-40B4-BE49-F238E27FC236}">
                <a16:creationId xmlns:a16="http://schemas.microsoft.com/office/drawing/2014/main" id="{00000000-0008-0000-0100-00002E000000}"/>
              </a:ext>
            </a:extLst>
          </xdr:cNvPr>
          <xdr:cNvSpPr/>
        </xdr:nvSpPr>
        <xdr:spPr>
          <a:xfrm flipV="1">
            <a:off x="16603980" y="2179320"/>
            <a:ext cx="1310640" cy="1188720"/>
          </a:xfrm>
          <a:prstGeom prst="trapezoid">
            <a:avLst/>
          </a:prstGeom>
          <a:gradFill flip="none" rotWithShape="1">
            <a:gsLst>
              <a:gs pos="0">
                <a:srgbClr val="FFFF00">
                  <a:alpha val="60000"/>
                </a:srgbClr>
              </a:gs>
              <a:gs pos="33000">
                <a:srgbClr val="FFFF00">
                  <a:alpha val="40000"/>
                </a:srgbClr>
              </a:gs>
              <a:gs pos="66000">
                <a:srgbClr val="FFFF00">
                  <a:alpha val="20000"/>
                </a:srgbClr>
              </a:gs>
              <a:gs pos="100000">
                <a:srgbClr val="FFFF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15</xdr:col>
      <xdr:colOff>99060</xdr:colOff>
      <xdr:row>27</xdr:row>
      <xdr:rowOff>41910</xdr:rowOff>
    </xdr:from>
    <xdr:to>
      <xdr:col>15</xdr:col>
      <xdr:colOff>1409700</xdr:colOff>
      <xdr:row>27</xdr:row>
      <xdr:rowOff>1784850</xdr:rowOff>
    </xdr:to>
    <xdr:grpSp>
      <xdr:nvGrpSpPr>
        <xdr:cNvPr id="47" name="Grupo 46">
          <a:extLst>
            <a:ext uri="{FF2B5EF4-FFF2-40B4-BE49-F238E27FC236}">
              <a16:creationId xmlns:a16="http://schemas.microsoft.com/office/drawing/2014/main" id="{00000000-0008-0000-0100-00002F000000}"/>
            </a:ext>
          </a:extLst>
        </xdr:cNvPr>
        <xdr:cNvGrpSpPr/>
      </xdr:nvGrpSpPr>
      <xdr:grpSpPr>
        <a:xfrm>
          <a:off x="19025235" y="5185410"/>
          <a:ext cx="1282065" cy="1742940"/>
          <a:chOff x="17899380" y="2202180"/>
          <a:chExt cx="1310640" cy="1742940"/>
        </a:xfrm>
      </xdr:grpSpPr>
      <xdr:sp macro="" textlink="">
        <xdr:nvSpPr>
          <xdr:cNvPr id="48" name="Elipse 47">
            <a:extLst>
              <a:ext uri="{FF2B5EF4-FFF2-40B4-BE49-F238E27FC236}">
                <a16:creationId xmlns:a16="http://schemas.microsoft.com/office/drawing/2014/main" id="{00000000-0008-0000-0100-000030000000}"/>
              </a:ext>
            </a:extLst>
          </xdr:cNvPr>
          <xdr:cNvSpPr/>
        </xdr:nvSpPr>
        <xdr:spPr>
          <a:xfrm>
            <a:off x="18013680" y="286512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49" name="Elipse 48">
            <a:extLst>
              <a:ext uri="{FF2B5EF4-FFF2-40B4-BE49-F238E27FC236}">
                <a16:creationId xmlns:a16="http://schemas.microsoft.com/office/drawing/2014/main" id="{00000000-0008-0000-0100-000031000000}"/>
              </a:ext>
            </a:extLst>
          </xdr:cNvPr>
          <xdr:cNvSpPr/>
        </xdr:nvSpPr>
        <xdr:spPr>
          <a:xfrm>
            <a:off x="18188940" y="3009900"/>
            <a:ext cx="737100" cy="775200"/>
          </a:xfrm>
          <a:prstGeom prst="ellipse">
            <a:avLst/>
          </a:prstGeom>
          <a:solidFill>
            <a:schemeClr val="accent6">
              <a:lumMod val="75000"/>
            </a:schemeClr>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0" name="Trapecio 49">
            <a:extLst>
              <a:ext uri="{FF2B5EF4-FFF2-40B4-BE49-F238E27FC236}">
                <a16:creationId xmlns:a16="http://schemas.microsoft.com/office/drawing/2014/main" id="{00000000-0008-0000-0100-000032000000}"/>
              </a:ext>
            </a:extLst>
          </xdr:cNvPr>
          <xdr:cNvSpPr/>
        </xdr:nvSpPr>
        <xdr:spPr>
          <a:xfrm flipV="1">
            <a:off x="17899380" y="2202180"/>
            <a:ext cx="1310640" cy="1188720"/>
          </a:xfrm>
          <a:prstGeom prst="trapezoid">
            <a:avLst/>
          </a:prstGeom>
          <a:gradFill flip="none" rotWithShape="1">
            <a:gsLst>
              <a:gs pos="0">
                <a:srgbClr val="39A900">
                  <a:alpha val="60000"/>
                </a:srgbClr>
              </a:gs>
              <a:gs pos="33000">
                <a:srgbClr val="39A900">
                  <a:alpha val="40000"/>
                </a:srgbClr>
              </a:gs>
              <a:gs pos="66000">
                <a:srgbClr val="39A900">
                  <a:alpha val="20000"/>
                </a:srgbClr>
              </a:gs>
              <a:gs pos="100000">
                <a:srgbClr val="39A9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16</xdr:col>
      <xdr:colOff>45720</xdr:colOff>
      <xdr:row>27</xdr:row>
      <xdr:rowOff>64770</xdr:rowOff>
    </xdr:from>
    <xdr:to>
      <xdr:col>16</xdr:col>
      <xdr:colOff>1356360</xdr:colOff>
      <xdr:row>27</xdr:row>
      <xdr:rowOff>1761990</xdr:rowOff>
    </xdr:to>
    <xdr:grpSp>
      <xdr:nvGrpSpPr>
        <xdr:cNvPr id="51" name="Grupo 50">
          <a:extLst>
            <a:ext uri="{FF2B5EF4-FFF2-40B4-BE49-F238E27FC236}">
              <a16:creationId xmlns:a16="http://schemas.microsoft.com/office/drawing/2014/main" id="{00000000-0008-0000-0100-000033000000}"/>
            </a:ext>
          </a:extLst>
        </xdr:cNvPr>
        <xdr:cNvGrpSpPr/>
      </xdr:nvGrpSpPr>
      <xdr:grpSpPr>
        <a:xfrm>
          <a:off x="20353020" y="5208270"/>
          <a:ext cx="1310640" cy="1697220"/>
          <a:chOff x="19232880" y="2240280"/>
          <a:chExt cx="1310640" cy="1697220"/>
        </a:xfrm>
      </xdr:grpSpPr>
      <xdr:sp macro="" textlink="">
        <xdr:nvSpPr>
          <xdr:cNvPr id="52" name="Elipse 51">
            <a:extLst>
              <a:ext uri="{FF2B5EF4-FFF2-40B4-BE49-F238E27FC236}">
                <a16:creationId xmlns:a16="http://schemas.microsoft.com/office/drawing/2014/main" id="{00000000-0008-0000-0100-000034000000}"/>
              </a:ext>
            </a:extLst>
          </xdr:cNvPr>
          <xdr:cNvSpPr/>
        </xdr:nvSpPr>
        <xdr:spPr>
          <a:xfrm>
            <a:off x="19347180" y="285750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3" name="Elipse 52">
            <a:extLst>
              <a:ext uri="{FF2B5EF4-FFF2-40B4-BE49-F238E27FC236}">
                <a16:creationId xmlns:a16="http://schemas.microsoft.com/office/drawing/2014/main" id="{00000000-0008-0000-0100-000035000000}"/>
              </a:ext>
            </a:extLst>
          </xdr:cNvPr>
          <xdr:cNvSpPr/>
        </xdr:nvSpPr>
        <xdr:spPr>
          <a:xfrm>
            <a:off x="19522440" y="3002280"/>
            <a:ext cx="737100" cy="775200"/>
          </a:xfrm>
          <a:prstGeom prst="ellipse">
            <a:avLst/>
          </a:prstGeom>
          <a:solidFill>
            <a:srgbClr val="C09200"/>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54" name="Trapecio 53">
            <a:extLst>
              <a:ext uri="{FF2B5EF4-FFF2-40B4-BE49-F238E27FC236}">
                <a16:creationId xmlns:a16="http://schemas.microsoft.com/office/drawing/2014/main" id="{00000000-0008-0000-0100-000036000000}"/>
              </a:ext>
            </a:extLst>
          </xdr:cNvPr>
          <xdr:cNvSpPr/>
        </xdr:nvSpPr>
        <xdr:spPr>
          <a:xfrm flipV="1">
            <a:off x="19232880" y="2240280"/>
            <a:ext cx="1310640" cy="1188720"/>
          </a:xfrm>
          <a:prstGeom prst="trapezoid">
            <a:avLst/>
          </a:prstGeom>
          <a:gradFill flip="none" rotWithShape="1">
            <a:gsLst>
              <a:gs pos="0">
                <a:srgbClr val="E2AC00">
                  <a:alpha val="60000"/>
                </a:srgbClr>
              </a:gs>
              <a:gs pos="33000">
                <a:srgbClr val="E2AC00">
                  <a:alpha val="40000"/>
                </a:srgbClr>
              </a:gs>
              <a:gs pos="66000">
                <a:srgbClr val="E2AC00">
                  <a:alpha val="20000"/>
                </a:srgbClr>
              </a:gs>
              <a:gs pos="100000">
                <a:srgbClr val="E2AC00">
                  <a:alpha val="0"/>
                </a:srgb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13</xdr:col>
      <xdr:colOff>1167136</xdr:colOff>
      <xdr:row>3</xdr:row>
      <xdr:rowOff>5252</xdr:rowOff>
    </xdr:from>
    <xdr:to>
      <xdr:col>15</xdr:col>
      <xdr:colOff>914350</xdr:colOff>
      <xdr:row>17</xdr:row>
      <xdr:rowOff>112425</xdr:rowOff>
    </xdr:to>
    <xdr:sp macro="" textlink="">
      <xdr:nvSpPr>
        <xdr:cNvPr id="57" name="Elipse 56">
          <a:extLst>
            <a:ext uri="{FF2B5EF4-FFF2-40B4-BE49-F238E27FC236}">
              <a16:creationId xmlns:a16="http://schemas.microsoft.com/office/drawing/2014/main" id="{00000000-0008-0000-0100-000039000000}"/>
            </a:ext>
          </a:extLst>
        </xdr:cNvPr>
        <xdr:cNvSpPr/>
      </xdr:nvSpPr>
      <xdr:spPr>
        <a:xfrm rot="878083">
          <a:off x="16207111" y="576752"/>
          <a:ext cx="2509464" cy="2774173"/>
        </a:xfrm>
        <a:prstGeom prst="ellipse">
          <a:avLst/>
        </a:prstGeom>
        <a:gradFill>
          <a:gsLst>
            <a:gs pos="0">
              <a:schemeClr val="bg1">
                <a:lumMod val="75000"/>
              </a:schemeClr>
            </a:gs>
            <a:gs pos="100000">
              <a:schemeClr val="tx1">
                <a:lumMod val="75000"/>
                <a:lumOff val="25000"/>
              </a:schemeClr>
            </a:gs>
          </a:gsLst>
          <a:lin ang="5400000" scaled="1"/>
        </a:gradFill>
        <a:ln>
          <a:noFill/>
        </a:ln>
        <a:scene3d>
          <a:camera prst="isometricOffAxis2Top">
            <a:rot lat="19200000" lon="2357809" rev="18999589"/>
          </a:camera>
          <a:lightRig rig="threePt" dir="t"/>
        </a:scene3d>
        <a:sp3d>
          <a:bevelT h="190500"/>
          <a:bevelB prst="angle"/>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1181099</xdr:colOff>
      <xdr:row>5</xdr:row>
      <xdr:rowOff>139065</xdr:rowOff>
    </xdr:from>
    <xdr:to>
      <xdr:col>15</xdr:col>
      <xdr:colOff>967739</xdr:colOff>
      <xdr:row>14</xdr:row>
      <xdr:rowOff>129540</xdr:rowOff>
    </xdr:to>
    <xdr:graphicFrame macro="">
      <xdr:nvGraphicFramePr>
        <xdr:cNvPr id="58" name="Gráfico 57">
          <a:extLst>
            <a:ext uri="{FF2B5EF4-FFF2-40B4-BE49-F238E27FC236}">
              <a16:creationId xmlns:a16="http://schemas.microsoft.com/office/drawing/2014/main" id="{00000000-0008-0000-0100-00003A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60960</xdr:colOff>
      <xdr:row>27</xdr:row>
      <xdr:rowOff>64770</xdr:rowOff>
    </xdr:from>
    <xdr:to>
      <xdr:col>17</xdr:col>
      <xdr:colOff>1371600</xdr:colOff>
      <xdr:row>27</xdr:row>
      <xdr:rowOff>1761990</xdr:rowOff>
    </xdr:to>
    <xdr:grpSp>
      <xdr:nvGrpSpPr>
        <xdr:cNvPr id="63" name="Grupo 62">
          <a:extLst>
            <a:ext uri="{FF2B5EF4-FFF2-40B4-BE49-F238E27FC236}">
              <a16:creationId xmlns:a16="http://schemas.microsoft.com/office/drawing/2014/main" id="{00000000-0008-0000-0100-00003F000000}"/>
            </a:ext>
          </a:extLst>
        </xdr:cNvPr>
        <xdr:cNvGrpSpPr/>
      </xdr:nvGrpSpPr>
      <xdr:grpSpPr>
        <a:xfrm>
          <a:off x="21749385" y="5208270"/>
          <a:ext cx="1310640" cy="1697220"/>
          <a:chOff x="21259800" y="5002530"/>
          <a:chExt cx="1310640" cy="1697220"/>
        </a:xfrm>
      </xdr:grpSpPr>
      <xdr:sp macro="" textlink="">
        <xdr:nvSpPr>
          <xdr:cNvPr id="60" name="Elipse 59">
            <a:extLst>
              <a:ext uri="{FF2B5EF4-FFF2-40B4-BE49-F238E27FC236}">
                <a16:creationId xmlns:a16="http://schemas.microsoft.com/office/drawing/2014/main" id="{00000000-0008-0000-0100-00003C000000}"/>
              </a:ext>
            </a:extLst>
          </xdr:cNvPr>
          <xdr:cNvSpPr/>
        </xdr:nvSpPr>
        <xdr:spPr>
          <a:xfrm>
            <a:off x="21374100" y="5619750"/>
            <a:ext cx="1080000" cy="1080000"/>
          </a:xfrm>
          <a:prstGeom prst="ellipse">
            <a:avLst/>
          </a:prstGeom>
          <a:gradFill flip="none" rotWithShape="1">
            <a:gsLst>
              <a:gs pos="0">
                <a:schemeClr val="tx1"/>
              </a:gs>
              <a:gs pos="37000">
                <a:schemeClr val="bg1">
                  <a:lumMod val="65000"/>
                </a:schemeClr>
              </a:gs>
              <a:gs pos="58000">
                <a:schemeClr val="bg1">
                  <a:lumMod val="65000"/>
                </a:schemeClr>
              </a:gs>
              <a:gs pos="100000">
                <a:schemeClr val="tx1"/>
              </a:gs>
            </a:gsLst>
            <a:path path="circle">
              <a:fillToRect l="100000" t="100000"/>
            </a:path>
            <a:tileRect r="-100000" b="-100000"/>
          </a:gradFill>
          <a:ln>
            <a:noFill/>
          </a:ln>
          <a:scene3d>
            <a:camera prst="isometricOffAxis1Top"/>
            <a:lightRig rig="threePt" dir="t"/>
          </a:scene3d>
          <a:sp3d extrusionH="254000">
            <a:bevelT prst="convex"/>
          </a:sp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1" name="Elipse 60">
            <a:extLst>
              <a:ext uri="{FF2B5EF4-FFF2-40B4-BE49-F238E27FC236}">
                <a16:creationId xmlns:a16="http://schemas.microsoft.com/office/drawing/2014/main" id="{00000000-0008-0000-0100-00003D000000}"/>
              </a:ext>
            </a:extLst>
          </xdr:cNvPr>
          <xdr:cNvSpPr/>
        </xdr:nvSpPr>
        <xdr:spPr>
          <a:xfrm>
            <a:off x="21549360" y="5764530"/>
            <a:ext cx="737100" cy="775200"/>
          </a:xfrm>
          <a:prstGeom prst="ellipse">
            <a:avLst/>
          </a:prstGeom>
          <a:solidFill>
            <a:schemeClr val="bg1">
              <a:lumMod val="75000"/>
            </a:schemeClr>
          </a:solidFill>
          <a:ln>
            <a:noFill/>
          </a:ln>
          <a:scene3d>
            <a:camera prst="perspectiveRelaxedModerately">
              <a:rot lat="17390630" lon="0" rev="0"/>
            </a:camera>
            <a:lightRig rig="threePt" dir="t"/>
          </a:scene3d>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sp macro="" textlink="">
        <xdr:nvSpPr>
          <xdr:cNvPr id="62" name="Trapecio 61">
            <a:extLst>
              <a:ext uri="{FF2B5EF4-FFF2-40B4-BE49-F238E27FC236}">
                <a16:creationId xmlns:a16="http://schemas.microsoft.com/office/drawing/2014/main" id="{00000000-0008-0000-0100-00003E000000}"/>
              </a:ext>
            </a:extLst>
          </xdr:cNvPr>
          <xdr:cNvSpPr/>
        </xdr:nvSpPr>
        <xdr:spPr>
          <a:xfrm flipV="1">
            <a:off x="21259800" y="5002530"/>
            <a:ext cx="1310640" cy="1188720"/>
          </a:xfrm>
          <a:prstGeom prst="trapezoid">
            <a:avLst/>
          </a:prstGeom>
          <a:gradFill flip="none" rotWithShape="1">
            <a:gsLst>
              <a:gs pos="0">
                <a:schemeClr val="bg1">
                  <a:lumMod val="85000"/>
                  <a:alpha val="60000"/>
                </a:schemeClr>
              </a:gs>
              <a:gs pos="33000">
                <a:schemeClr val="bg1">
                  <a:lumMod val="85000"/>
                  <a:alpha val="40000"/>
                </a:schemeClr>
              </a:gs>
              <a:gs pos="66000">
                <a:schemeClr val="bg1">
                  <a:lumMod val="85000"/>
                  <a:alpha val="20000"/>
                </a:schemeClr>
              </a:gs>
              <a:gs pos="100000">
                <a:schemeClr val="bg1">
                  <a:lumMod val="85000"/>
                  <a:alpha val="0"/>
                </a:schemeClr>
              </a:gs>
            </a:gsLst>
            <a:lin ang="5400000" scaled="1"/>
            <a:tileRect/>
          </a:gradFill>
          <a:ln>
            <a:no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grpSp>
    <xdr:clientData/>
  </xdr:twoCellAnchor>
  <xdr:twoCellAnchor>
    <xdr:from>
      <xdr:col>16</xdr:col>
      <xdr:colOff>0</xdr:colOff>
      <xdr:row>7</xdr:row>
      <xdr:rowOff>0</xdr:rowOff>
    </xdr:from>
    <xdr:to>
      <xdr:col>18</xdr:col>
      <xdr:colOff>60960</xdr:colOff>
      <xdr:row>18</xdr:row>
      <xdr:rowOff>38100</xdr:rowOff>
    </xdr:to>
    <xdr:graphicFrame macro="">
      <xdr:nvGraphicFramePr>
        <xdr:cNvPr id="1024" name="Gráfico 1023">
          <a:extLst>
            <a:ext uri="{FF2B5EF4-FFF2-40B4-BE49-F238E27FC236}">
              <a16:creationId xmlns:a16="http://schemas.microsoft.com/office/drawing/2014/main" id="{00000000-0008-0000-0100-00000004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absolute">
    <xdr:from>
      <xdr:col>8</xdr:col>
      <xdr:colOff>523875</xdr:colOff>
      <xdr:row>13</xdr:row>
      <xdr:rowOff>93345</xdr:rowOff>
    </xdr:from>
    <xdr:to>
      <xdr:col>14</xdr:col>
      <xdr:colOff>180975</xdr:colOff>
      <xdr:row>27</xdr:row>
      <xdr:rowOff>66675</xdr:rowOff>
    </xdr:to>
    <xdr:sp macro="" textlink="">
      <xdr:nvSpPr>
        <xdr:cNvPr id="11" name="Rectángulo: esquinas redondeadas 10">
          <a:extLst>
            <a:ext uri="{FF2B5EF4-FFF2-40B4-BE49-F238E27FC236}">
              <a16:creationId xmlns:a16="http://schemas.microsoft.com/office/drawing/2014/main" id="{00000000-0008-0000-0200-00000B000000}"/>
            </a:ext>
          </a:extLst>
        </xdr:cNvPr>
        <xdr:cNvSpPr>
          <a:spLocks noChangeAspect="1"/>
        </xdr:cNvSpPr>
      </xdr:nvSpPr>
      <xdr:spPr>
        <a:xfrm>
          <a:off x="6848475" y="2446020"/>
          <a:ext cx="4400550" cy="2506980"/>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3</xdr:col>
      <xdr:colOff>121920</xdr:colOff>
      <xdr:row>13</xdr:row>
      <xdr:rowOff>99060</xdr:rowOff>
    </xdr:from>
    <xdr:to>
      <xdr:col>8</xdr:col>
      <xdr:colOff>342900</xdr:colOff>
      <xdr:row>27</xdr:row>
      <xdr:rowOff>60960</xdr:rowOff>
    </xdr:to>
    <xdr:sp macro="" textlink="">
      <xdr:nvSpPr>
        <xdr:cNvPr id="20" name="Rectángulo: esquinas redondeadas 19">
          <a:extLst>
            <a:ext uri="{FF2B5EF4-FFF2-40B4-BE49-F238E27FC236}">
              <a16:creationId xmlns:a16="http://schemas.microsoft.com/office/drawing/2014/main" id="{00000000-0008-0000-0200-000014000000}"/>
            </a:ext>
          </a:extLst>
        </xdr:cNvPr>
        <xdr:cNvSpPr>
          <a:spLocks noChangeAspect="1"/>
        </xdr:cNvSpPr>
      </xdr:nvSpPr>
      <xdr:spPr>
        <a:xfrm>
          <a:off x="2499360" y="2476500"/>
          <a:ext cx="4183380" cy="2522220"/>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marL="0" indent="0" algn="l"/>
          <a:endParaRPr lang="es-MX" sz="1100">
            <a:solidFill>
              <a:schemeClr val="lt1"/>
            </a:solidFill>
            <a:latin typeface="+mn-lt"/>
            <a:ea typeface="+mn-ea"/>
            <a:cs typeface="+mn-cs"/>
          </a:endParaRPr>
        </a:p>
      </xdr:txBody>
    </xdr:sp>
    <xdr:clientData/>
  </xdr:twoCellAnchor>
  <xdr:twoCellAnchor editAs="absolute">
    <xdr:from>
      <xdr:col>0</xdr:col>
      <xdr:colOff>22861</xdr:colOff>
      <xdr:row>0</xdr:row>
      <xdr:rowOff>0</xdr:rowOff>
    </xdr:from>
    <xdr:to>
      <xdr:col>17</xdr:col>
      <xdr:colOff>647700</xdr:colOff>
      <xdr:row>2</xdr:row>
      <xdr:rowOff>62865</xdr:rowOff>
    </xdr:to>
    <xdr:sp macro="" textlink="">
      <xdr:nvSpPr>
        <xdr:cNvPr id="2" name="Rectángulo 1">
          <a:extLst>
            <a:ext uri="{FF2B5EF4-FFF2-40B4-BE49-F238E27FC236}">
              <a16:creationId xmlns:a16="http://schemas.microsoft.com/office/drawing/2014/main" id="{00000000-0008-0000-0200-000002000000}"/>
            </a:ext>
          </a:extLst>
        </xdr:cNvPr>
        <xdr:cNvSpPr>
          <a:spLocks noChangeAspect="1"/>
        </xdr:cNvSpPr>
      </xdr:nvSpPr>
      <xdr:spPr>
        <a:xfrm>
          <a:off x="22861" y="0"/>
          <a:ext cx="14096999" cy="428625"/>
        </a:xfrm>
        <a:prstGeom prst="rect">
          <a:avLst/>
        </a:prstGeom>
        <a:gradFill flip="none" rotWithShape="1">
          <a:gsLst>
            <a:gs pos="81000">
              <a:srgbClr val="00304D"/>
            </a:gs>
            <a:gs pos="100000">
              <a:schemeClr val="bg1"/>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0</xdr:col>
      <xdr:colOff>259292</xdr:colOff>
      <xdr:row>0</xdr:row>
      <xdr:rowOff>0</xdr:rowOff>
    </xdr:from>
    <xdr:to>
      <xdr:col>18</xdr:col>
      <xdr:colOff>20413</xdr:colOff>
      <xdr:row>2</xdr:row>
      <xdr:rowOff>74342</xdr:rowOff>
    </xdr:to>
    <xdr:sp macro="" textlink="">
      <xdr:nvSpPr>
        <xdr:cNvPr id="3" name="CuadroTexto 2">
          <a:extLst>
            <a:ext uri="{FF2B5EF4-FFF2-40B4-BE49-F238E27FC236}">
              <a16:creationId xmlns:a16="http://schemas.microsoft.com/office/drawing/2014/main" id="{00000000-0008-0000-0200-000003000000}"/>
            </a:ext>
          </a:extLst>
        </xdr:cNvPr>
        <xdr:cNvSpPr txBox="1">
          <a:spLocks noChangeAspect="1"/>
        </xdr:cNvSpPr>
      </xdr:nvSpPr>
      <xdr:spPr>
        <a:xfrm>
          <a:off x="259292" y="0"/>
          <a:ext cx="14048621" cy="4447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b">
          <a:noAutofit/>
        </a:bodyPr>
        <a:lstStyle/>
        <a:p>
          <a:r>
            <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rPr>
            <a:t>Seguimiento</a:t>
          </a:r>
          <a:r>
            <a:rPr lang="es-CO" sz="2400" b="0" cap="none" spc="0" baseline="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rPr>
            <a:t> Trimestre I (Mar) Plan de Acción 2026</a:t>
          </a:r>
          <a:endPar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reflection blurRad="6350" stA="60000" endA="900" endPos="60000" dist="29997" dir="5400000" sy="-100000" algn="bl" rotWithShape="0"/>
            </a:effectLst>
          </a:endParaRPr>
        </a:p>
      </xdr:txBody>
    </xdr:sp>
    <xdr:clientData/>
  </xdr:twoCellAnchor>
  <xdr:twoCellAnchor editAs="absolute">
    <xdr:from>
      <xdr:col>3</xdr:col>
      <xdr:colOff>228600</xdr:colOff>
      <xdr:row>14</xdr:row>
      <xdr:rowOff>7620</xdr:rowOff>
    </xdr:from>
    <xdr:to>
      <xdr:col>8</xdr:col>
      <xdr:colOff>297180</xdr:colOff>
      <xdr:row>27</xdr:row>
      <xdr:rowOff>7620</xdr:rowOff>
    </xdr:to>
    <xdr:graphicFrame macro="">
      <xdr:nvGraphicFramePr>
        <xdr:cNvPr id="17" name="Gráfico 16">
          <a:extLst>
            <a:ext uri="{FF2B5EF4-FFF2-40B4-BE49-F238E27FC236}">
              <a16:creationId xmlns:a16="http://schemas.microsoft.com/office/drawing/2014/main" id="{00000000-0008-0000-0200-000011000000}"/>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absolute">
    <xdr:from>
      <xdr:col>15</xdr:col>
      <xdr:colOff>371052</xdr:colOff>
      <xdr:row>0</xdr:row>
      <xdr:rowOff>72569</xdr:rowOff>
    </xdr:from>
    <xdr:to>
      <xdr:col>17</xdr:col>
      <xdr:colOff>100542</xdr:colOff>
      <xdr:row>1</xdr:row>
      <xdr:rowOff>173058</xdr:rowOff>
    </xdr:to>
    <xdr:sp macro="" textlink="" fLocksText="0">
      <xdr:nvSpPr>
        <xdr:cNvPr id="19" name="Rectángulo: esquinas redondeadas 18">
          <a:hlinkClick xmlns:r="http://schemas.openxmlformats.org/officeDocument/2006/relationships" r:id="rId2"/>
          <a:extLst>
            <a:ext uri="{FF2B5EF4-FFF2-40B4-BE49-F238E27FC236}">
              <a16:creationId xmlns:a16="http://schemas.microsoft.com/office/drawing/2014/main" id="{00000000-0008-0000-0200-000013000000}"/>
            </a:ext>
          </a:extLst>
        </xdr:cNvPr>
        <xdr:cNvSpPr>
          <a:spLocks noChangeAspect="1"/>
        </xdr:cNvSpPr>
      </xdr:nvSpPr>
      <xdr:spPr>
        <a:xfrm>
          <a:off x="12240667" y="72569"/>
          <a:ext cx="1312106" cy="282197"/>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Justificaciones</a:t>
          </a:r>
        </a:p>
      </xdr:txBody>
    </xdr:sp>
    <xdr:clientData fLocksWithSheet="0"/>
  </xdr:twoCellAnchor>
  <xdr:twoCellAnchor editAs="absolute">
    <xdr:from>
      <xdr:col>8</xdr:col>
      <xdr:colOff>729405</xdr:colOff>
      <xdr:row>0</xdr:row>
      <xdr:rowOff>71404</xdr:rowOff>
    </xdr:from>
    <xdr:to>
      <xdr:col>10</xdr:col>
      <xdr:colOff>457625</xdr:colOff>
      <xdr:row>1</xdr:row>
      <xdr:rowOff>174222</xdr:rowOff>
    </xdr:to>
    <xdr:sp macro="" textlink="" fLocksText="0">
      <xdr:nvSpPr>
        <xdr:cNvPr id="7" name="Rectángulo: esquinas redondeadas 6">
          <a:hlinkClick xmlns:r="http://schemas.openxmlformats.org/officeDocument/2006/relationships" r:id="rId3"/>
          <a:extLst>
            <a:ext uri="{FF2B5EF4-FFF2-40B4-BE49-F238E27FC236}">
              <a16:creationId xmlns:a16="http://schemas.microsoft.com/office/drawing/2014/main" id="{00000000-0008-0000-0200-000007000000}"/>
            </a:ext>
          </a:extLst>
        </xdr:cNvPr>
        <xdr:cNvSpPr>
          <a:spLocks noChangeAspect="1"/>
        </xdr:cNvSpPr>
      </xdr:nvSpPr>
      <xdr:spPr>
        <a:xfrm>
          <a:off x="7059867" y="71404"/>
          <a:ext cx="1310835" cy="284526"/>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fLocksWithSheet="0"/>
  </xdr:twoCellAnchor>
  <xdr:twoCellAnchor editAs="absolute">
    <xdr:from>
      <xdr:col>11</xdr:col>
      <xdr:colOff>38100</xdr:colOff>
      <xdr:row>0</xdr:row>
      <xdr:rowOff>74320</xdr:rowOff>
    </xdr:from>
    <xdr:to>
      <xdr:col>12</xdr:col>
      <xdr:colOff>601470</xdr:colOff>
      <xdr:row>1</xdr:row>
      <xdr:rowOff>171307</xdr:rowOff>
    </xdr:to>
    <xdr:sp macro="" textlink="" fLocksText="0">
      <xdr:nvSpPr>
        <xdr:cNvPr id="9" name="Rectángulo: esquinas redondeadas 8">
          <a:hlinkClick xmlns:r="http://schemas.openxmlformats.org/officeDocument/2006/relationships" r:id="rId4"/>
          <a:extLst>
            <a:ext uri="{FF2B5EF4-FFF2-40B4-BE49-F238E27FC236}">
              <a16:creationId xmlns:a16="http://schemas.microsoft.com/office/drawing/2014/main" id="{00000000-0008-0000-0200-000009000000}"/>
            </a:ext>
          </a:extLst>
        </xdr:cNvPr>
        <xdr:cNvSpPr>
          <a:spLocks noChangeAspect="1"/>
        </xdr:cNvSpPr>
      </xdr:nvSpPr>
      <xdr:spPr>
        <a:xfrm>
          <a:off x="8420100" y="74320"/>
          <a:ext cx="1325370" cy="287487"/>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Indicadores PA</a:t>
          </a:r>
        </a:p>
      </xdr:txBody>
    </xdr:sp>
    <xdr:clientData fLocksWithSheet="0"/>
  </xdr:twoCellAnchor>
  <mc:AlternateContent xmlns:mc="http://schemas.openxmlformats.org/markup-compatibility/2006">
    <mc:Choice xmlns:a14="http://schemas.microsoft.com/office/drawing/2010/main" Requires="a14">
      <xdr:twoCellAnchor editAs="absolute">
        <xdr:from>
          <xdr:col>10</xdr:col>
          <xdr:colOff>502920</xdr:colOff>
          <xdr:row>15</xdr:row>
          <xdr:rowOff>45720</xdr:rowOff>
        </xdr:from>
        <xdr:to>
          <xdr:col>12</xdr:col>
          <xdr:colOff>266700</xdr:colOff>
          <xdr:row>24</xdr:row>
          <xdr:rowOff>121920</xdr:rowOff>
        </xdr:to>
        <xdr:pic>
          <xdr:nvPicPr>
            <xdr:cNvPr id="33" name="Imagen 32">
              <a:extLst>
                <a:ext uri="{FF2B5EF4-FFF2-40B4-BE49-F238E27FC236}">
                  <a16:creationId xmlns:a16="http://schemas.microsoft.com/office/drawing/2014/main" id="{00000000-0008-0000-0200-000021000000}"/>
                </a:ext>
              </a:extLst>
            </xdr:cNvPr>
            <xdr:cNvPicPr>
              <a:picLocks noChangeAspect="1" noChangeArrowheads="1"/>
              <a:extLst>
                <a:ext uri="{84589F7E-364E-4C9E-8A38-B11213B215E9}">
                  <a14:cameraTool cellRange="Indicador" spid="_x0000_s4432"/>
                </a:ext>
              </a:extLst>
            </xdr:cNvPicPr>
          </xdr:nvPicPr>
          <xdr:blipFill rotWithShape="1">
            <a:blip xmlns:r="http://schemas.openxmlformats.org/officeDocument/2006/relationships" r:embed="rId5"/>
            <a:srcRect l="1063" t="2929" r="4788" b="2510"/>
            <a:stretch>
              <a:fillRect/>
            </a:stretch>
          </xdr:blipFill>
          <xdr:spPr bwMode="auto">
            <a:xfrm>
              <a:off x="8427720" y="2788920"/>
              <a:ext cx="1348740" cy="172212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absolute">
    <xdr:from>
      <xdr:col>10</xdr:col>
      <xdr:colOff>657226</xdr:colOff>
      <xdr:row>24</xdr:row>
      <xdr:rowOff>95250</xdr:rowOff>
    </xdr:from>
    <xdr:to>
      <xdr:col>12</xdr:col>
      <xdr:colOff>190500</xdr:colOff>
      <xdr:row>26</xdr:row>
      <xdr:rowOff>57101</xdr:rowOff>
    </xdr:to>
    <xdr:sp macro="" textlink="TD!K16">
      <xdr:nvSpPr>
        <xdr:cNvPr id="34" name="CuadroTexto 33">
          <a:extLst>
            <a:ext uri="{FF2B5EF4-FFF2-40B4-BE49-F238E27FC236}">
              <a16:creationId xmlns:a16="http://schemas.microsoft.com/office/drawing/2014/main" id="{00000000-0008-0000-0200-000022000000}"/>
            </a:ext>
          </a:extLst>
        </xdr:cNvPr>
        <xdr:cNvSpPr txBox="1">
          <a:spLocks noChangeAspect="1"/>
        </xdr:cNvSpPr>
      </xdr:nvSpPr>
      <xdr:spPr>
        <a:xfrm>
          <a:off x="8277226" y="4667250"/>
          <a:ext cx="1057274" cy="3428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pPr algn="ctr"/>
          <a:fld id="{37D57965-3EF9-4227-906B-F0FAA26B3AB9}" type="TxLink">
            <a:rPr lang="en-US" sz="1600" b="1" i="0" u="none" strike="noStrike">
              <a:solidFill>
                <a:srgbClr val="000000"/>
              </a:solidFill>
              <a:latin typeface="Aptos Narrow"/>
            </a:rPr>
            <a:pPr algn="ctr"/>
            <a:t>39.08%</a:t>
          </a:fld>
          <a:endParaRPr lang="es-CO" sz="1600" b="1"/>
        </a:p>
      </xdr:txBody>
    </xdr:sp>
    <xdr:clientData/>
  </xdr:twoCellAnchor>
  <xdr:twoCellAnchor editAs="absolute">
    <xdr:from>
      <xdr:col>3</xdr:col>
      <xdr:colOff>289560</xdr:colOff>
      <xdr:row>10</xdr:row>
      <xdr:rowOff>89535</xdr:rowOff>
    </xdr:from>
    <xdr:to>
      <xdr:col>13</xdr:col>
      <xdr:colOff>579120</xdr:colOff>
      <xdr:row>13</xdr:row>
      <xdr:rowOff>30480</xdr:rowOff>
    </xdr:to>
    <xdr:sp macro="" textlink="TD!L16">
      <xdr:nvSpPr>
        <xdr:cNvPr id="35" name="Rectángulo: esquinas redondeadas 34">
          <a:extLst>
            <a:ext uri="{FF2B5EF4-FFF2-40B4-BE49-F238E27FC236}">
              <a16:creationId xmlns:a16="http://schemas.microsoft.com/office/drawing/2014/main" id="{00000000-0008-0000-0200-000023000000}"/>
            </a:ext>
          </a:extLst>
        </xdr:cNvPr>
        <xdr:cNvSpPr>
          <a:spLocks noChangeAspect="1"/>
        </xdr:cNvSpPr>
      </xdr:nvSpPr>
      <xdr:spPr>
        <a:xfrm>
          <a:off x="2667000" y="1918335"/>
          <a:ext cx="8214360" cy="489585"/>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fld id="{1DFBF061-26EA-47E3-8065-C11B686BD70B}" type="TxLink">
            <a:rPr lang="en-US" sz="2400" b="1" i="0" u="none" strike="noStrike">
              <a:solidFill>
                <a:srgbClr val="000000"/>
              </a:solidFill>
              <a:latin typeface="Aptos Narrow"/>
            </a:rPr>
            <a:pPr algn="r"/>
            <a:t>7.37%</a:t>
          </a:fld>
          <a:endParaRPr lang="es-MX" sz="2400" b="1"/>
        </a:p>
      </xdr:txBody>
    </xdr:sp>
    <xdr:clientData/>
  </xdr:twoCellAnchor>
  <xdr:twoCellAnchor editAs="absolute">
    <xdr:from>
      <xdr:col>5</xdr:col>
      <xdr:colOff>342900</xdr:colOff>
      <xdr:row>10</xdr:row>
      <xdr:rowOff>161925</xdr:rowOff>
    </xdr:from>
    <xdr:to>
      <xdr:col>11</xdr:col>
      <xdr:colOff>156210</xdr:colOff>
      <xdr:row>12</xdr:row>
      <xdr:rowOff>155002</xdr:rowOff>
    </xdr:to>
    <xdr:sp macro="" textlink="">
      <xdr:nvSpPr>
        <xdr:cNvPr id="36" name="CuadroTexto 35">
          <a:extLst>
            <a:ext uri="{FF2B5EF4-FFF2-40B4-BE49-F238E27FC236}">
              <a16:creationId xmlns:a16="http://schemas.microsoft.com/office/drawing/2014/main" id="{00000000-0008-0000-0200-000024000000}"/>
            </a:ext>
          </a:extLst>
        </xdr:cNvPr>
        <xdr:cNvSpPr txBox="1">
          <a:spLocks noChangeAspect="1"/>
        </xdr:cNvSpPr>
      </xdr:nvSpPr>
      <xdr:spPr>
        <a:xfrm>
          <a:off x="4152900" y="2066925"/>
          <a:ext cx="4385310" cy="37407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800" b="1"/>
            <a:t>% de Avance Esperado Trimestre I</a:t>
          </a:r>
        </a:p>
      </xdr:txBody>
    </xdr:sp>
    <xdr:clientData/>
  </xdr:twoCellAnchor>
  <xdr:twoCellAnchor>
    <xdr:from>
      <xdr:col>0</xdr:col>
      <xdr:colOff>0</xdr:colOff>
      <xdr:row>2</xdr:row>
      <xdr:rowOff>102870</xdr:rowOff>
    </xdr:from>
    <xdr:to>
      <xdr:col>3</xdr:col>
      <xdr:colOff>3809</xdr:colOff>
      <xdr:row>14</xdr:row>
      <xdr:rowOff>26670</xdr:rowOff>
    </xdr:to>
    <mc:AlternateContent xmlns:mc="http://schemas.openxmlformats.org/markup-compatibility/2006" xmlns:a14="http://schemas.microsoft.com/office/drawing/2010/main">
      <mc:Choice Requires="a14">
        <xdr:graphicFrame macro="">
          <xdr:nvGraphicFramePr>
            <xdr:cNvPr id="12" name="ÁREA CONTROL A CONSULTAR 1">
              <a:extLst>
                <a:ext uri="{FF2B5EF4-FFF2-40B4-BE49-F238E27FC236}">
                  <a16:creationId xmlns:a16="http://schemas.microsoft.com/office/drawing/2014/main" id="{00000000-0008-0000-0200-00000C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ÁREA CONTROL A CONSULTAR 1"/>
            </a:graphicData>
          </a:graphic>
        </xdr:graphicFrame>
      </mc:Choice>
      <mc:Fallback xmlns="">
        <xdr:sp macro="" textlink="">
          <xdr:nvSpPr>
            <xdr:cNvPr id="0" name=""/>
            <xdr:cNvSpPr>
              <a:spLocks noTextEdit="1"/>
            </xdr:cNvSpPr>
          </xdr:nvSpPr>
          <xdr:spPr>
            <a:xfrm>
              <a:off x="0" y="483870"/>
              <a:ext cx="2289809" cy="22098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0</xdr:col>
      <xdr:colOff>0</xdr:colOff>
      <xdr:row>14</xdr:row>
      <xdr:rowOff>104775</xdr:rowOff>
    </xdr:from>
    <xdr:to>
      <xdr:col>2</xdr:col>
      <xdr:colOff>758190</xdr:colOff>
      <xdr:row>27</xdr:row>
      <xdr:rowOff>55245</xdr:rowOff>
    </xdr:to>
    <mc:AlternateContent xmlns:mc="http://schemas.openxmlformats.org/markup-compatibility/2006" xmlns:a14="http://schemas.microsoft.com/office/drawing/2010/main">
      <mc:Choice Requires="a14">
        <xdr:graphicFrame macro="">
          <xdr:nvGraphicFramePr>
            <xdr:cNvPr id="13" name="DEPENDENCIA A CONSULTAR 1">
              <a:extLst>
                <a:ext uri="{FF2B5EF4-FFF2-40B4-BE49-F238E27FC236}">
                  <a16:creationId xmlns:a16="http://schemas.microsoft.com/office/drawing/2014/main" id="{00000000-0008-0000-0200-00000D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DEPENDENCIA A CONSULTAR 1"/>
            </a:graphicData>
          </a:graphic>
        </xdr:graphicFrame>
      </mc:Choice>
      <mc:Fallback xmlns="">
        <xdr:sp macro="" textlink="">
          <xdr:nvSpPr>
            <xdr:cNvPr id="0" name=""/>
            <xdr:cNvSpPr>
              <a:spLocks noTextEdit="1"/>
            </xdr:cNvSpPr>
          </xdr:nvSpPr>
          <xdr:spPr>
            <a:xfrm>
              <a:off x="0" y="2771775"/>
              <a:ext cx="2282190" cy="242697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3</xdr:col>
      <xdr:colOff>0</xdr:colOff>
      <xdr:row>2</xdr:row>
      <xdr:rowOff>99060</xdr:rowOff>
    </xdr:from>
    <xdr:to>
      <xdr:col>14</xdr:col>
      <xdr:colOff>314325</xdr:colOff>
      <xdr:row>10</xdr:row>
      <xdr:rowOff>64770</xdr:rowOff>
    </xdr:to>
    <mc:AlternateContent xmlns:mc="http://schemas.openxmlformats.org/markup-compatibility/2006" xmlns:a14="http://schemas.microsoft.com/office/drawing/2010/main">
      <mc:Choice Requires="a14">
        <xdr:graphicFrame macro="">
          <xdr:nvGraphicFramePr>
            <xdr:cNvPr id="14" name="INDICADORES 1">
              <a:extLst>
                <a:ext uri="{FF2B5EF4-FFF2-40B4-BE49-F238E27FC236}">
                  <a16:creationId xmlns:a16="http://schemas.microsoft.com/office/drawing/2014/main" id="{00000000-0008-0000-0200-00000E000000}"/>
                </a:ext>
              </a:extLst>
            </xdr:cNvPr>
            <xdr:cNvGraphicFramePr>
              <a:graphicFrameLocks noChangeAspect="1" noMove="1" noResize="1"/>
            </xdr:cNvGraphicFramePr>
          </xdr:nvGraphicFramePr>
          <xdr:xfrm>
            <a:off x="0" y="0"/>
            <a:ext cx="0" cy="0"/>
          </xdr:xfrm>
          <a:graphic>
            <a:graphicData uri="http://schemas.microsoft.com/office/drawing/2010/slicer">
              <sle:slicer xmlns:sle="http://schemas.microsoft.com/office/drawing/2010/slicer" name="INDICADORES 1"/>
            </a:graphicData>
          </a:graphic>
        </xdr:graphicFrame>
      </mc:Choice>
      <mc:Fallback xmlns="">
        <xdr:sp macro="" textlink="">
          <xdr:nvSpPr>
            <xdr:cNvPr id="0" name=""/>
            <xdr:cNvSpPr>
              <a:spLocks noTextEdit="1"/>
            </xdr:cNvSpPr>
          </xdr:nvSpPr>
          <xdr:spPr>
            <a:xfrm>
              <a:off x="2286000" y="480060"/>
              <a:ext cx="8696325" cy="148971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absolute">
    <xdr:from>
      <xdr:col>13</xdr:col>
      <xdr:colOff>225787</xdr:colOff>
      <xdr:row>0</xdr:row>
      <xdr:rowOff>74020</xdr:rowOff>
    </xdr:from>
    <xdr:to>
      <xdr:col>14</xdr:col>
      <xdr:colOff>746733</xdr:colOff>
      <xdr:row>1</xdr:row>
      <xdr:rowOff>171607</xdr:rowOff>
    </xdr:to>
    <xdr:sp macro="" textlink="" fLocksText="0">
      <xdr:nvSpPr>
        <xdr:cNvPr id="4" name="Rectángulo: esquinas redondeadas 3">
          <a:hlinkClick xmlns:r="http://schemas.openxmlformats.org/officeDocument/2006/relationships" r:id="rId6"/>
          <a:extLst>
            <a:ext uri="{FF2B5EF4-FFF2-40B4-BE49-F238E27FC236}">
              <a16:creationId xmlns:a16="http://schemas.microsoft.com/office/drawing/2014/main" id="{00000000-0008-0000-0200-000004000000}"/>
            </a:ext>
          </a:extLst>
        </xdr:cNvPr>
        <xdr:cNvSpPr>
          <a:spLocks noChangeAspect="1"/>
        </xdr:cNvSpPr>
      </xdr:nvSpPr>
      <xdr:spPr>
        <a:xfrm>
          <a:off x="10512787" y="74020"/>
          <a:ext cx="1312254" cy="279295"/>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Presupuesto</a:t>
          </a:r>
        </a:p>
      </xdr:txBody>
    </xdr:sp>
    <xdr:clientData fLocksWithSheet="0"/>
  </xdr:twoCellAnchor>
  <xdr:twoCellAnchor editAs="absolute">
    <xdr:from>
      <xdr:col>14</xdr:col>
      <xdr:colOff>273425</xdr:colOff>
      <xdr:row>16</xdr:row>
      <xdr:rowOff>85164</xdr:rowOff>
    </xdr:from>
    <xdr:to>
      <xdr:col>17</xdr:col>
      <xdr:colOff>670561</xdr:colOff>
      <xdr:row>27</xdr:row>
      <xdr:rowOff>22860</xdr:rowOff>
    </xdr:to>
    <xdr:sp macro="" textlink="">
      <xdr:nvSpPr>
        <xdr:cNvPr id="6" name="Rectángulo: esquinas redondeadas 5">
          <a:extLst>
            <a:ext uri="{FF2B5EF4-FFF2-40B4-BE49-F238E27FC236}">
              <a16:creationId xmlns:a16="http://schemas.microsoft.com/office/drawing/2014/main" id="{00000000-0008-0000-0200-000006000000}"/>
            </a:ext>
          </a:extLst>
        </xdr:cNvPr>
        <xdr:cNvSpPr>
          <a:spLocks noChangeAspect="1"/>
        </xdr:cNvSpPr>
      </xdr:nvSpPr>
      <xdr:spPr>
        <a:xfrm>
          <a:off x="11368145" y="3011244"/>
          <a:ext cx="2774576" cy="1949376"/>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¿Cómo</a:t>
          </a:r>
          <a:r>
            <a:rPr lang="es-MX" sz="1200" b="1" baseline="0">
              <a:solidFill>
                <a:srgbClr val="002060"/>
              </a:solidFill>
              <a:latin typeface="Gadugi" panose="020B0502040204020203" pitchFamily="34" charset="0"/>
              <a:ea typeface="Gadugi" panose="020B0502040204020203" pitchFamily="34" charset="0"/>
            </a:rPr>
            <a:t> navegar en el panel?</a:t>
          </a:r>
        </a:p>
        <a:p>
          <a:pPr algn="ctr"/>
          <a:endParaRPr lang="es-MX" sz="800" b="1" baseline="0">
            <a:solidFill>
              <a:srgbClr val="002060"/>
            </a:solidFill>
            <a:latin typeface="Gadugi" panose="020B0502040204020203" pitchFamily="34" charset="0"/>
            <a:ea typeface="Gadugi" panose="020B0502040204020203" pitchFamily="34" charset="0"/>
          </a:endParaRPr>
        </a:p>
        <a:p>
          <a:pPr algn="l"/>
          <a:r>
            <a:rPr lang="es-MX" sz="1000" b="0" baseline="0">
              <a:solidFill>
                <a:srgbClr val="002060"/>
              </a:solidFill>
              <a:latin typeface="Gadugi" panose="020B0502040204020203" pitchFamily="34" charset="0"/>
              <a:ea typeface="Gadugi" panose="020B0502040204020203" pitchFamily="34" charset="0"/>
            </a:rPr>
            <a:t>Seleccione el área control a consultar, seguidamente la Dependencia a consultar, y puede además seleccionar el área responsable de la formulación del indicador y por último seleccione el indicador a consultar. En los gráficos encontrará el avance del indicador seleccionado.</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twoCellAnchor editAs="oneCell">
    <xdr:from>
      <xdr:col>14</xdr:col>
      <xdr:colOff>304800</xdr:colOff>
      <xdr:row>2</xdr:row>
      <xdr:rowOff>95249</xdr:rowOff>
    </xdr:from>
    <xdr:to>
      <xdr:col>17</xdr:col>
      <xdr:colOff>647700</xdr:colOff>
      <xdr:row>16</xdr:row>
      <xdr:rowOff>38100</xdr:rowOff>
    </xdr:to>
    <mc:AlternateContent xmlns:mc="http://schemas.openxmlformats.org/markup-compatibility/2006" xmlns:a14="http://schemas.microsoft.com/office/drawing/2010/main">
      <mc:Choice Requires="a14">
        <xdr:graphicFrame macro="">
          <xdr:nvGraphicFramePr>
            <xdr:cNvPr id="5" name="Área Responsable de la Formulación del indicador">
              <a:extLst>
                <a:ext uri="{FF2B5EF4-FFF2-40B4-BE49-F238E27FC236}">
                  <a16:creationId xmlns:a16="http://schemas.microsoft.com/office/drawing/2014/main" id="{00000000-0008-0000-0200-000005000000}"/>
                </a:ext>
              </a:extLst>
            </xdr:cNvPr>
            <xdr:cNvGraphicFramePr>
              <a:graphicFrameLocks noMove="1" noResize="1"/>
            </xdr:cNvGraphicFramePr>
          </xdr:nvGraphicFramePr>
          <xdr:xfrm>
            <a:off x="0" y="0"/>
            <a:ext cx="0" cy="0"/>
          </xdr:xfrm>
          <a:graphic>
            <a:graphicData uri="http://schemas.microsoft.com/office/drawing/2010/slicer">
              <sle:slicer xmlns:sle="http://schemas.microsoft.com/office/drawing/2010/slicer" name="Área Responsable de la Formulación del indicador"/>
            </a:graphicData>
          </a:graphic>
        </xdr:graphicFrame>
      </mc:Choice>
      <mc:Fallback xmlns="">
        <xdr:sp macro="" textlink="">
          <xdr:nvSpPr>
            <xdr:cNvPr id="0" name=""/>
            <xdr:cNvSpPr>
              <a:spLocks noTextEdit="1"/>
            </xdr:cNvSpPr>
          </xdr:nvSpPr>
          <xdr:spPr>
            <a:xfrm>
              <a:off x="10972800" y="476249"/>
              <a:ext cx="2628900" cy="260985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wsDr>
</file>

<file path=xl/drawings/drawing4.xml><?xml version="1.0" encoding="utf-8"?>
<xdr:wsDr xmlns:xdr="http://schemas.openxmlformats.org/drawingml/2006/spreadsheetDrawing" xmlns:a="http://schemas.openxmlformats.org/drawingml/2006/main">
  <xdr:twoCellAnchor>
    <xdr:from>
      <xdr:col>3</xdr:col>
      <xdr:colOff>0</xdr:colOff>
      <xdr:row>0</xdr:row>
      <xdr:rowOff>0</xdr:rowOff>
    </xdr:from>
    <xdr:to>
      <xdr:col>7</xdr:col>
      <xdr:colOff>731520</xdr:colOff>
      <xdr:row>1</xdr:row>
      <xdr:rowOff>239078</xdr:rowOff>
    </xdr:to>
    <xdr:sp macro="" textlink="">
      <xdr:nvSpPr>
        <xdr:cNvPr id="2" name="CuadroTexto 1">
          <a:extLst>
            <a:ext uri="{FF2B5EF4-FFF2-40B4-BE49-F238E27FC236}">
              <a16:creationId xmlns:a16="http://schemas.microsoft.com/office/drawing/2014/main" id="{2F41F50A-CB60-43F3-A4F3-7BCEA9FFE091}"/>
            </a:ext>
          </a:extLst>
        </xdr:cNvPr>
        <xdr:cNvSpPr txBox="1"/>
      </xdr:nvSpPr>
      <xdr:spPr>
        <a:xfrm>
          <a:off x="4067175" y="0"/>
          <a:ext cx="11218545" cy="534353"/>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400" b="1">
              <a:solidFill>
                <a:srgbClr val="71277A"/>
              </a:solidFill>
            </a:rPr>
            <a:t>Informe</a:t>
          </a:r>
          <a:r>
            <a:rPr lang="es-CO" sz="2400" b="1" baseline="0">
              <a:solidFill>
                <a:srgbClr val="71277A"/>
              </a:solidFill>
            </a:rPr>
            <a:t> presupuestal seguimiento  trimestre I (Mar) Plan de Acción 2026</a:t>
          </a:r>
          <a:endParaRPr lang="es-CO" sz="2400" b="1">
            <a:solidFill>
              <a:srgbClr val="71277A"/>
            </a:solidFill>
          </a:endParaRPr>
        </a:p>
      </xdr:txBody>
    </xdr:sp>
    <xdr:clientData/>
  </xdr:twoCellAnchor>
  <xdr:twoCellAnchor>
    <xdr:from>
      <xdr:col>0</xdr:col>
      <xdr:colOff>656167</xdr:colOff>
      <xdr:row>0</xdr:row>
      <xdr:rowOff>158750</xdr:rowOff>
    </xdr:from>
    <xdr:to>
      <xdr:col>1</xdr:col>
      <xdr:colOff>901835</xdr:colOff>
      <xdr:row>1</xdr:row>
      <xdr:rowOff>144546</xdr:rowOff>
    </xdr:to>
    <xdr:sp macro="" textlink="">
      <xdr:nvSpPr>
        <xdr:cNvPr id="3" name="Rectángulo: esquinas redondeadas 2">
          <a:hlinkClick xmlns:r="http://schemas.openxmlformats.org/officeDocument/2006/relationships" r:id="rId1"/>
          <a:extLst>
            <a:ext uri="{FF2B5EF4-FFF2-40B4-BE49-F238E27FC236}">
              <a16:creationId xmlns:a16="http://schemas.microsoft.com/office/drawing/2014/main" id="{C67DF93B-1E89-4EAE-9870-1BC8C7BBE9FF}"/>
            </a:ext>
          </a:extLst>
        </xdr:cNvPr>
        <xdr:cNvSpPr/>
      </xdr:nvSpPr>
      <xdr:spPr>
        <a:xfrm>
          <a:off x="656167" y="158750"/>
          <a:ext cx="944168" cy="282129"/>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7</xdr:row>
      <xdr:rowOff>57822</xdr:rowOff>
    </xdr:from>
    <xdr:to>
      <xdr:col>0</xdr:col>
      <xdr:colOff>2554941</xdr:colOff>
      <xdr:row>14</xdr:row>
      <xdr:rowOff>11205</xdr:rowOff>
    </xdr:to>
    <mc:AlternateContent xmlns:mc="http://schemas.openxmlformats.org/markup-compatibility/2006" xmlns:a14="http://schemas.microsoft.com/office/drawing/2010/main">
      <mc:Choice Requires="a14">
        <xdr:graphicFrame macro="">
          <xdr:nvGraphicFramePr>
            <xdr:cNvPr id="3" name="Código Dependencia">
              <a:extLst>
                <a:ext uri="{FF2B5EF4-FFF2-40B4-BE49-F238E27FC236}">
                  <a16:creationId xmlns:a16="http://schemas.microsoft.com/office/drawing/2014/main" id="{00000000-0008-0000-0400-000003000000}"/>
                </a:ext>
              </a:extLst>
            </xdr:cNvPr>
            <xdr:cNvGraphicFramePr/>
          </xdr:nvGraphicFramePr>
          <xdr:xfrm>
            <a:off x="0" y="0"/>
            <a:ext cx="0" cy="0"/>
          </xdr:xfrm>
          <a:graphic>
            <a:graphicData uri="http://schemas.microsoft.com/office/drawing/2010/slicer">
              <sle:slicer xmlns:sle="http://schemas.microsoft.com/office/drawing/2010/slicer" name="Código Dependencia"/>
            </a:graphicData>
          </a:graphic>
        </xdr:graphicFrame>
      </mc:Choice>
      <mc:Fallback xmlns="">
        <xdr:sp macro="" textlink="">
          <xdr:nvSpPr>
            <xdr:cNvPr id="0" name=""/>
            <xdr:cNvSpPr>
              <a:spLocks noTextEdit="1"/>
            </xdr:cNvSpPr>
          </xdr:nvSpPr>
          <xdr:spPr>
            <a:xfrm>
              <a:off x="0" y="1391322"/>
              <a:ext cx="2554941" cy="1286883"/>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2554941</xdr:colOff>
      <xdr:row>7</xdr:row>
      <xdr:rowOff>57150</xdr:rowOff>
    </xdr:from>
    <xdr:to>
      <xdr:col>0</xdr:col>
      <xdr:colOff>4404136</xdr:colOff>
      <xdr:row>14</xdr:row>
      <xdr:rowOff>11205</xdr:rowOff>
    </xdr:to>
    <mc:AlternateContent xmlns:mc="http://schemas.openxmlformats.org/markup-compatibility/2006" xmlns:a14="http://schemas.microsoft.com/office/drawing/2010/main">
      <mc:Choice Requires="a14">
        <xdr:graphicFrame macro="">
          <xdr:nvGraphicFramePr>
            <xdr:cNvPr id="4" name="Dependencia">
              <a:extLst>
                <a:ext uri="{FF2B5EF4-FFF2-40B4-BE49-F238E27FC236}">
                  <a16:creationId xmlns:a16="http://schemas.microsoft.com/office/drawing/2014/main" id="{00000000-0008-0000-0400-000004000000}"/>
                </a:ext>
              </a:extLst>
            </xdr:cNvPr>
            <xdr:cNvGraphicFramePr/>
          </xdr:nvGraphicFramePr>
          <xdr:xfrm>
            <a:off x="0" y="0"/>
            <a:ext cx="0" cy="0"/>
          </xdr:xfrm>
          <a:graphic>
            <a:graphicData uri="http://schemas.microsoft.com/office/drawing/2010/slicer">
              <sle:slicer xmlns:sle="http://schemas.microsoft.com/office/drawing/2010/slicer" name="Dependencia"/>
            </a:graphicData>
          </a:graphic>
        </xdr:graphicFrame>
      </mc:Choice>
      <mc:Fallback xmlns="">
        <xdr:sp macro="" textlink="">
          <xdr:nvSpPr>
            <xdr:cNvPr id="0" name=""/>
            <xdr:cNvSpPr>
              <a:spLocks noTextEdit="1"/>
            </xdr:cNvSpPr>
          </xdr:nvSpPr>
          <xdr:spPr>
            <a:xfrm>
              <a:off x="2554941" y="1390650"/>
              <a:ext cx="1849195" cy="128755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editAs="oneCell">
    <xdr:from>
      <xdr:col>0</xdr:col>
      <xdr:colOff>4408394</xdr:colOff>
      <xdr:row>7</xdr:row>
      <xdr:rowOff>57149</xdr:rowOff>
    </xdr:from>
    <xdr:to>
      <xdr:col>3</xdr:col>
      <xdr:colOff>1201271</xdr:colOff>
      <xdr:row>14</xdr:row>
      <xdr:rowOff>0</xdr:rowOff>
    </xdr:to>
    <mc:AlternateContent xmlns:mc="http://schemas.openxmlformats.org/markup-compatibility/2006" xmlns:a14="http://schemas.microsoft.com/office/drawing/2010/main">
      <mc:Choice Requires="a14">
        <xdr:graphicFrame macro="">
          <xdr:nvGraphicFramePr>
            <xdr:cNvPr id="5" name="Proyecto">
              <a:extLst>
                <a:ext uri="{FF2B5EF4-FFF2-40B4-BE49-F238E27FC236}">
                  <a16:creationId xmlns:a16="http://schemas.microsoft.com/office/drawing/2014/main" id="{00000000-0008-0000-0400-000005000000}"/>
                </a:ext>
              </a:extLst>
            </xdr:cNvPr>
            <xdr:cNvGraphicFramePr/>
          </xdr:nvGraphicFramePr>
          <xdr:xfrm>
            <a:off x="0" y="0"/>
            <a:ext cx="0" cy="0"/>
          </xdr:xfrm>
          <a:graphic>
            <a:graphicData uri="http://schemas.microsoft.com/office/drawing/2010/slicer">
              <sle:slicer xmlns:sle="http://schemas.microsoft.com/office/drawing/2010/slicer" name="Proyecto"/>
            </a:graphicData>
          </a:graphic>
        </xdr:graphicFrame>
      </mc:Choice>
      <mc:Fallback xmlns="">
        <xdr:sp macro="" textlink="">
          <xdr:nvSpPr>
            <xdr:cNvPr id="0" name=""/>
            <xdr:cNvSpPr>
              <a:spLocks noTextEdit="1"/>
            </xdr:cNvSpPr>
          </xdr:nvSpPr>
          <xdr:spPr>
            <a:xfrm>
              <a:off x="4408394" y="1390649"/>
              <a:ext cx="3749488" cy="1276351"/>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fLocksWithSheet="0"/>
  </xdr:twoCellAnchor>
  <xdr:twoCellAnchor>
    <xdr:from>
      <xdr:col>0</xdr:col>
      <xdr:colOff>1184910</xdr:colOff>
      <xdr:row>0</xdr:row>
      <xdr:rowOff>102870</xdr:rowOff>
    </xdr:from>
    <xdr:to>
      <xdr:col>3</xdr:col>
      <xdr:colOff>937260</xdr:colOff>
      <xdr:row>6</xdr:row>
      <xdr:rowOff>34290</xdr:rowOff>
    </xdr:to>
    <xdr:sp macro="" textlink="">
      <xdr:nvSpPr>
        <xdr:cNvPr id="7" name="CuadroTexto 6">
          <a:extLst>
            <a:ext uri="{FF2B5EF4-FFF2-40B4-BE49-F238E27FC236}">
              <a16:creationId xmlns:a16="http://schemas.microsoft.com/office/drawing/2014/main" id="{00000000-0008-0000-0400-000007000000}"/>
            </a:ext>
          </a:extLst>
        </xdr:cNvPr>
        <xdr:cNvSpPr txBox="1"/>
      </xdr:nvSpPr>
      <xdr:spPr>
        <a:xfrm>
          <a:off x="1184910" y="102870"/>
          <a:ext cx="7219950" cy="10287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CO" sz="2400" b="1">
              <a:solidFill>
                <a:srgbClr val="71277A"/>
              </a:solidFill>
            </a:rPr>
            <a:t>Informe</a:t>
          </a:r>
          <a:r>
            <a:rPr lang="es-CO" sz="2400" b="1" baseline="0">
              <a:solidFill>
                <a:srgbClr val="71277A"/>
              </a:solidFill>
            </a:rPr>
            <a:t> presupuestal seguimiento  trimestre I (Mar) Plan de Acción 2026</a:t>
          </a:r>
          <a:endParaRPr lang="es-CO" sz="2400" b="1">
            <a:solidFill>
              <a:srgbClr val="71277A"/>
            </a:solidFill>
          </a:endParaRPr>
        </a:p>
      </xdr:txBody>
    </xdr:sp>
    <xdr:clientData/>
  </xdr:twoCellAnchor>
  <xdr:twoCellAnchor>
    <xdr:from>
      <xdr:col>0</xdr:col>
      <xdr:colOff>125506</xdr:colOff>
      <xdr:row>1</xdr:row>
      <xdr:rowOff>58270</xdr:rowOff>
    </xdr:from>
    <xdr:to>
      <xdr:col>0</xdr:col>
      <xdr:colOff>1130906</xdr:colOff>
      <xdr:row>2</xdr:row>
      <xdr:rowOff>152880</xdr:rowOff>
    </xdr:to>
    <xdr:sp macro="" textlink="">
      <xdr:nvSpPr>
        <xdr:cNvPr id="8" name="Rectángulo: esquinas redondeadas 7">
          <a:hlinkClick xmlns:r="http://schemas.openxmlformats.org/officeDocument/2006/relationships" r:id="rId1"/>
          <a:extLst>
            <a:ext uri="{FF2B5EF4-FFF2-40B4-BE49-F238E27FC236}">
              <a16:creationId xmlns:a16="http://schemas.microsoft.com/office/drawing/2014/main" id="{00000000-0008-0000-0400-000008000000}"/>
            </a:ext>
          </a:extLst>
        </xdr:cNvPr>
        <xdr:cNvSpPr/>
      </xdr:nvSpPr>
      <xdr:spPr>
        <a:xfrm>
          <a:off x="125506" y="242046"/>
          <a:ext cx="1005400" cy="278387"/>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twoCellAnchor editAs="absolute">
    <xdr:from>
      <xdr:col>0</xdr:col>
      <xdr:colOff>107576</xdr:colOff>
      <xdr:row>3</xdr:row>
      <xdr:rowOff>103093</xdr:rowOff>
    </xdr:from>
    <xdr:to>
      <xdr:col>0</xdr:col>
      <xdr:colOff>1627094</xdr:colOff>
      <xdr:row>6</xdr:row>
      <xdr:rowOff>138952</xdr:rowOff>
    </xdr:to>
    <xdr:sp macro="" textlink="" fLocksText="0">
      <xdr:nvSpPr>
        <xdr:cNvPr id="9" name="Rectángulo: esquinas redondeadas 8">
          <a:hlinkClick xmlns:r="http://schemas.openxmlformats.org/officeDocument/2006/relationships" r:id="rId2"/>
          <a:extLst>
            <a:ext uri="{FF2B5EF4-FFF2-40B4-BE49-F238E27FC236}">
              <a16:creationId xmlns:a16="http://schemas.microsoft.com/office/drawing/2014/main" id="{00000000-0008-0000-0400-000009000000}"/>
            </a:ext>
          </a:extLst>
        </xdr:cNvPr>
        <xdr:cNvSpPr>
          <a:spLocks noChangeAspect="1"/>
        </xdr:cNvSpPr>
      </xdr:nvSpPr>
      <xdr:spPr>
        <a:xfrm>
          <a:off x="107576" y="654422"/>
          <a:ext cx="1519518" cy="587189"/>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Detalle presupuesto</a:t>
          </a:r>
        </a:p>
      </xdr:txBody>
    </xdr:sp>
    <xdr:clientData fLocksWithSheet="0"/>
  </xdr:twoCellAnchor>
  <xdr:twoCellAnchor>
    <xdr:from>
      <xdr:col>4</xdr:col>
      <xdr:colOff>291353</xdr:colOff>
      <xdr:row>9</xdr:row>
      <xdr:rowOff>90768</xdr:rowOff>
    </xdr:from>
    <xdr:to>
      <xdr:col>15</xdr:col>
      <xdr:colOff>257735</xdr:colOff>
      <xdr:row>31</xdr:row>
      <xdr:rowOff>1</xdr:rowOff>
    </xdr:to>
    <xdr:graphicFrame macro="">
      <xdr:nvGraphicFramePr>
        <xdr:cNvPr id="12" name="Gráfico 11">
          <a:extLst>
            <a:ext uri="{FF2B5EF4-FFF2-40B4-BE49-F238E27FC236}">
              <a16:creationId xmlns:a16="http://schemas.microsoft.com/office/drawing/2014/main" id="{00000000-0008-0000-0400-00000C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editAs="absolute">
    <xdr:from>
      <xdr:col>5</xdr:col>
      <xdr:colOff>414616</xdr:colOff>
      <xdr:row>0</xdr:row>
      <xdr:rowOff>107577</xdr:rowOff>
    </xdr:from>
    <xdr:to>
      <xdr:col>5</xdr:col>
      <xdr:colOff>3144128</xdr:colOff>
      <xdr:row>11</xdr:row>
      <xdr:rowOff>28688</xdr:rowOff>
    </xdr:to>
    <xdr:sp macro="" textlink="">
      <xdr:nvSpPr>
        <xdr:cNvPr id="10" name="Rectángulo: esquinas redondeadas 9">
          <a:extLst>
            <a:ext uri="{FF2B5EF4-FFF2-40B4-BE49-F238E27FC236}">
              <a16:creationId xmlns:a16="http://schemas.microsoft.com/office/drawing/2014/main" id="{00000000-0008-0000-0400-00000A000000}"/>
            </a:ext>
          </a:extLst>
        </xdr:cNvPr>
        <xdr:cNvSpPr>
          <a:spLocks noChangeAspect="1"/>
        </xdr:cNvSpPr>
      </xdr:nvSpPr>
      <xdr:spPr>
        <a:xfrm>
          <a:off x="9675158" y="107577"/>
          <a:ext cx="2637623" cy="2016611"/>
        </a:xfrm>
        <a:prstGeom prst="roundRect">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solidFill>
                <a:srgbClr val="002060"/>
              </a:solidFill>
              <a:latin typeface="Gadugi" panose="020B0502040204020203" pitchFamily="34" charset="0"/>
              <a:ea typeface="Gadugi" panose="020B0502040204020203" pitchFamily="34" charset="0"/>
            </a:rPr>
            <a:t>¿Cómo</a:t>
          </a:r>
          <a:r>
            <a:rPr lang="es-MX" sz="1200" b="1" baseline="0">
              <a:solidFill>
                <a:srgbClr val="002060"/>
              </a:solidFill>
              <a:latin typeface="Gadugi" panose="020B0502040204020203" pitchFamily="34" charset="0"/>
              <a:ea typeface="Gadugi" panose="020B0502040204020203" pitchFamily="34" charset="0"/>
            </a:rPr>
            <a:t> navegar en el informe?</a:t>
          </a:r>
        </a:p>
        <a:p>
          <a:pPr algn="ctr"/>
          <a:endParaRPr lang="es-MX" sz="800" b="1" baseline="0">
            <a:solidFill>
              <a:srgbClr val="002060"/>
            </a:solidFill>
            <a:latin typeface="Gadugi" panose="020B0502040204020203" pitchFamily="34" charset="0"/>
            <a:ea typeface="Gadugi" panose="020B0502040204020203" pitchFamily="34" charset="0"/>
          </a:endParaRPr>
        </a:p>
        <a:p>
          <a:pPr algn="l"/>
          <a:r>
            <a:rPr lang="es-MX" sz="1000" b="0" baseline="0">
              <a:solidFill>
                <a:srgbClr val="002060"/>
              </a:solidFill>
              <a:latin typeface="Gadugi" panose="020B0502040204020203" pitchFamily="34" charset="0"/>
              <a:ea typeface="Gadugi" panose="020B0502040204020203" pitchFamily="34" charset="0"/>
            </a:rPr>
            <a:t>Seleccione la Dependencia a consultar, y el ó los proyectos de inversión. En el gráfico encontrará el avance del proyecto seleccionado a nivel de compromisos y pagos.</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twoCellAnchor editAs="absolute">
    <xdr:from>
      <xdr:col>11</xdr:col>
      <xdr:colOff>623046</xdr:colOff>
      <xdr:row>10</xdr:row>
      <xdr:rowOff>33619</xdr:rowOff>
    </xdr:from>
    <xdr:to>
      <xdr:col>14</xdr:col>
      <xdr:colOff>129988</xdr:colOff>
      <xdr:row>12</xdr:row>
      <xdr:rowOff>156883</xdr:rowOff>
    </xdr:to>
    <xdr:sp macro="" textlink="">
      <xdr:nvSpPr>
        <xdr:cNvPr id="6" name="Rectángulo: esquinas redondeadas 5">
          <a:extLst>
            <a:ext uri="{FF2B5EF4-FFF2-40B4-BE49-F238E27FC236}">
              <a16:creationId xmlns:a16="http://schemas.microsoft.com/office/drawing/2014/main" id="{00000000-0008-0000-0400-000006000000}"/>
            </a:ext>
          </a:extLst>
        </xdr:cNvPr>
        <xdr:cNvSpPr>
          <a:spLocks noChangeAspect="1"/>
        </xdr:cNvSpPr>
      </xdr:nvSpPr>
      <xdr:spPr>
        <a:xfrm>
          <a:off x="16976911" y="1938619"/>
          <a:ext cx="1692089" cy="504264"/>
        </a:xfrm>
        <a:prstGeom prst="roundRect">
          <a:avLst>
            <a:gd name="adj" fmla="val 6202"/>
          </a:avLst>
        </a:prstGeom>
        <a:solidFill>
          <a:schemeClr val="bg1">
            <a:lumMod val="95000"/>
          </a:schemeClr>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000" b="0">
              <a:solidFill>
                <a:srgbClr val="002060"/>
              </a:solidFill>
              <a:latin typeface="Gadugi" panose="020B0502040204020203" pitchFamily="34" charset="0"/>
              <a:ea typeface="Gadugi" panose="020B0502040204020203" pitchFamily="34" charset="0"/>
            </a:rPr>
            <a:t>Cifras</a:t>
          </a:r>
          <a:r>
            <a:rPr lang="es-MX" sz="1000" b="0" baseline="0">
              <a:solidFill>
                <a:srgbClr val="002060"/>
              </a:solidFill>
              <a:latin typeface="Gadugi" panose="020B0502040204020203" pitchFamily="34" charset="0"/>
              <a:ea typeface="Gadugi" panose="020B0502040204020203" pitchFamily="34" charset="0"/>
            </a:rPr>
            <a:t> expresadas en Millones de Pesos</a:t>
          </a:r>
          <a:endParaRPr lang="es-MX" sz="1000" b="0">
            <a:solidFill>
              <a:srgbClr val="002060"/>
            </a:solidFill>
            <a:latin typeface="Gadugi" panose="020B0502040204020203" pitchFamily="34" charset="0"/>
            <a:ea typeface="Gadugi" panose="020B0502040204020203" pitchFamily="34" charset="0"/>
          </a:endParaRPr>
        </a:p>
      </xdr:txBody>
    </xdr:sp>
    <xdr:clientData/>
  </xdr:twoCellAnchor>
</xdr:wsDr>
</file>

<file path=xl/drawings/drawing6.xml><?xml version="1.0" encoding="utf-8"?>
<xdr:wsDr xmlns:xdr="http://schemas.openxmlformats.org/drawingml/2006/spreadsheetDrawing" xmlns:a="http://schemas.openxmlformats.org/drawingml/2006/main">
  <xdr:oneCellAnchor>
    <xdr:from>
      <xdr:col>0</xdr:col>
      <xdr:colOff>144780</xdr:colOff>
      <xdr:row>0</xdr:row>
      <xdr:rowOff>106680</xdr:rowOff>
    </xdr:from>
    <xdr:ext cx="5257800" cy="280205"/>
    <xdr:sp macro="" textlink="">
      <xdr:nvSpPr>
        <xdr:cNvPr id="5" name="CuadroTexto 4">
          <a:extLst>
            <a:ext uri="{FF2B5EF4-FFF2-40B4-BE49-F238E27FC236}">
              <a16:creationId xmlns:a16="http://schemas.microsoft.com/office/drawing/2014/main" id="{00000000-0008-0000-0500-000005000000}"/>
            </a:ext>
          </a:extLst>
        </xdr:cNvPr>
        <xdr:cNvSpPr txBox="1"/>
      </xdr:nvSpPr>
      <xdr:spPr>
        <a:xfrm>
          <a:off x="2522220" y="106680"/>
          <a:ext cx="52578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200" b="1">
              <a:latin typeface="Calibri" panose="020F0502020204030204" pitchFamily="34" charset="0"/>
              <a:ea typeface="Calibri" panose="020F0502020204030204" pitchFamily="34" charset="0"/>
              <a:cs typeface="Calibri" panose="020F0502020204030204" pitchFamily="34" charset="0"/>
            </a:rPr>
            <a:t>Justificación del plan por parte de la dependencia (Indicadores)</a:t>
          </a:r>
        </a:p>
      </xdr:txBody>
    </xdr:sp>
    <xdr:clientData/>
  </xdr:oneCellAnchor>
  <xdr:twoCellAnchor editAs="absolute">
    <xdr:from>
      <xdr:col>0</xdr:col>
      <xdr:colOff>83820</xdr:colOff>
      <xdr:row>0</xdr:row>
      <xdr:rowOff>83818</xdr:rowOff>
    </xdr:from>
    <xdr:to>
      <xdr:col>10</xdr:col>
      <xdr:colOff>47625</xdr:colOff>
      <xdr:row>32</xdr:row>
      <xdr:rowOff>19050</xdr:rowOff>
    </xdr:to>
    <xdr:sp macro="" textlink="">
      <xdr:nvSpPr>
        <xdr:cNvPr id="6" name="Rectángulo: esquinas redondeadas 5">
          <a:extLst>
            <a:ext uri="{FF2B5EF4-FFF2-40B4-BE49-F238E27FC236}">
              <a16:creationId xmlns:a16="http://schemas.microsoft.com/office/drawing/2014/main" id="{00000000-0008-0000-0500-000006000000}"/>
            </a:ext>
          </a:extLst>
        </xdr:cNvPr>
        <xdr:cNvSpPr/>
      </xdr:nvSpPr>
      <xdr:spPr>
        <a:xfrm>
          <a:off x="83820" y="83818"/>
          <a:ext cx="6983730" cy="5983607"/>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twoCellAnchor editAs="absolute">
    <xdr:from>
      <xdr:col>20</xdr:col>
      <xdr:colOff>226696</xdr:colOff>
      <xdr:row>12</xdr:row>
      <xdr:rowOff>167640</xdr:rowOff>
    </xdr:from>
    <xdr:to>
      <xdr:col>23</xdr:col>
      <xdr:colOff>66675</xdr:colOff>
      <xdr:row>19</xdr:row>
      <xdr:rowOff>89535</xdr:rowOff>
    </xdr:to>
    <xdr:sp macro="" textlink="">
      <xdr:nvSpPr>
        <xdr:cNvPr id="11" name="Rectángulo 10">
          <a:extLst>
            <a:ext uri="{FF2B5EF4-FFF2-40B4-BE49-F238E27FC236}">
              <a16:creationId xmlns:a16="http://schemas.microsoft.com/office/drawing/2014/main" id="{00000000-0008-0000-0500-00000B000000}"/>
            </a:ext>
          </a:extLst>
        </xdr:cNvPr>
        <xdr:cNvSpPr/>
      </xdr:nvSpPr>
      <xdr:spPr>
        <a:xfrm>
          <a:off x="13952221" y="2434590"/>
          <a:ext cx="2125979" cy="1255395"/>
        </a:xfrm>
        <a:prstGeom prst="rect">
          <a:avLst/>
        </a:prstGeom>
        <a:gradFill flip="none" rotWithShape="1">
          <a:gsLst>
            <a:gs pos="78000">
              <a:srgbClr val="71277A"/>
            </a:gs>
            <a:gs pos="100000">
              <a:schemeClr val="bg1"/>
            </a:gs>
          </a:gsLst>
          <a:lin ang="0" scaled="1"/>
          <a:tileRect/>
        </a:gra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MX" sz="1100"/>
        </a:p>
      </xdr:txBody>
    </xdr:sp>
    <xdr:clientData/>
  </xdr:twoCellAnchor>
  <xdr:twoCellAnchor editAs="absolute">
    <xdr:from>
      <xdr:col>20</xdr:col>
      <xdr:colOff>295275</xdr:colOff>
      <xdr:row>13</xdr:row>
      <xdr:rowOff>125730</xdr:rowOff>
    </xdr:from>
    <xdr:to>
      <xdr:col>22</xdr:col>
      <xdr:colOff>756285</xdr:colOff>
      <xdr:row>18</xdr:row>
      <xdr:rowOff>120015</xdr:rowOff>
    </xdr:to>
    <xdr:sp macro="" textlink="">
      <xdr:nvSpPr>
        <xdr:cNvPr id="12" name="CuadroTexto 11">
          <a:extLst>
            <a:ext uri="{FF2B5EF4-FFF2-40B4-BE49-F238E27FC236}">
              <a16:creationId xmlns:a16="http://schemas.microsoft.com/office/drawing/2014/main" id="{00000000-0008-0000-0500-00000C000000}"/>
            </a:ext>
          </a:extLst>
        </xdr:cNvPr>
        <xdr:cNvSpPr txBox="1"/>
      </xdr:nvSpPr>
      <xdr:spPr>
        <a:xfrm>
          <a:off x="14020800" y="2583180"/>
          <a:ext cx="1985010" cy="94678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ctr"/>
          <a:r>
            <a:rPr lang="es-CO" sz="2400" b="0" cap="none" spc="0">
              <a:ln w="9525">
                <a:solidFill>
                  <a:schemeClr val="bg1"/>
                </a:solidFill>
                <a:prstDash val="solid"/>
              </a:ln>
              <a:solidFill>
                <a:schemeClr val="bg1"/>
              </a:solidFill>
              <a:effectLst>
                <a:outerShdw blurRad="12700" dist="38100" dir="2700000" algn="tl" rotWithShape="0">
                  <a:schemeClr val="accent5">
                    <a:lumMod val="60000"/>
                    <a:lumOff val="40000"/>
                  </a:schemeClr>
                </a:outerShdw>
              </a:effectLst>
            </a:rPr>
            <a:t>Justificaciones</a:t>
          </a:r>
        </a:p>
      </xdr:txBody>
    </xdr:sp>
    <xdr:clientData/>
  </xdr:twoCellAnchor>
  <xdr:twoCellAnchor editAs="absolute">
    <xdr:from>
      <xdr:col>10</xdr:col>
      <xdr:colOff>179070</xdr:colOff>
      <xdr:row>0</xdr:row>
      <xdr:rowOff>66675</xdr:rowOff>
    </xdr:from>
    <xdr:to>
      <xdr:col>20</xdr:col>
      <xdr:colOff>95250</xdr:colOff>
      <xdr:row>32</xdr:row>
      <xdr:rowOff>0</xdr:rowOff>
    </xdr:to>
    <xdr:sp macro="" textlink="">
      <xdr:nvSpPr>
        <xdr:cNvPr id="13" name="Rectángulo: esquinas redondeadas 12">
          <a:extLst>
            <a:ext uri="{FF2B5EF4-FFF2-40B4-BE49-F238E27FC236}">
              <a16:creationId xmlns:a16="http://schemas.microsoft.com/office/drawing/2014/main" id="{00000000-0008-0000-0500-00000D000000}"/>
            </a:ext>
          </a:extLst>
        </xdr:cNvPr>
        <xdr:cNvSpPr/>
      </xdr:nvSpPr>
      <xdr:spPr>
        <a:xfrm>
          <a:off x="7198995" y="66675"/>
          <a:ext cx="6621780" cy="5981700"/>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endParaRPr lang="es-CO" sz="1100"/>
        </a:p>
      </xdr:txBody>
    </xdr:sp>
    <xdr:clientData/>
  </xdr:twoCellAnchor>
  <xdr:oneCellAnchor>
    <xdr:from>
      <xdr:col>11</xdr:col>
      <xdr:colOff>152400</xdr:colOff>
      <xdr:row>0</xdr:row>
      <xdr:rowOff>106680</xdr:rowOff>
    </xdr:from>
    <xdr:ext cx="5257800" cy="280205"/>
    <xdr:sp macro="" textlink="">
      <xdr:nvSpPr>
        <xdr:cNvPr id="14" name="CuadroTexto 13">
          <a:extLst>
            <a:ext uri="{FF2B5EF4-FFF2-40B4-BE49-F238E27FC236}">
              <a16:creationId xmlns:a16="http://schemas.microsoft.com/office/drawing/2014/main" id="{00000000-0008-0000-0500-00000E000000}"/>
            </a:ext>
          </a:extLst>
        </xdr:cNvPr>
        <xdr:cNvSpPr txBox="1"/>
      </xdr:nvSpPr>
      <xdr:spPr>
        <a:xfrm>
          <a:off x="6141720" y="106680"/>
          <a:ext cx="5257800" cy="28020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spAutoFit/>
        </a:bodyPr>
        <a:lstStyle/>
        <a:p>
          <a:pPr algn="ctr"/>
          <a:r>
            <a:rPr lang="es-CO" sz="1200" b="1">
              <a:latin typeface="Calibri" panose="020F0502020204030204" pitchFamily="34" charset="0"/>
              <a:ea typeface="Calibri" panose="020F0502020204030204" pitchFamily="34" charset="0"/>
              <a:cs typeface="Calibri" panose="020F0502020204030204" pitchFamily="34" charset="0"/>
            </a:rPr>
            <a:t>Justificación del plan por parte de la dependencia (Presupuesto)</a:t>
          </a:r>
        </a:p>
      </xdr:txBody>
    </xdr:sp>
    <xdr:clientData/>
  </xdr:oneCellAnchor>
  <xdr:twoCellAnchor editAs="absolute">
    <xdr:from>
      <xdr:col>0</xdr:col>
      <xdr:colOff>87629</xdr:colOff>
      <xdr:row>33</xdr:row>
      <xdr:rowOff>142875</xdr:rowOff>
    </xdr:from>
    <xdr:to>
      <xdr:col>20</xdr:col>
      <xdr:colOff>95249</xdr:colOff>
      <xdr:row>46</xdr:row>
      <xdr:rowOff>47625</xdr:rowOff>
    </xdr:to>
    <xdr:sp macro="" textlink="">
      <xdr:nvSpPr>
        <xdr:cNvPr id="15" name="Rectángulo: esquinas redondeadas 14">
          <a:extLst>
            <a:ext uri="{FF2B5EF4-FFF2-40B4-BE49-F238E27FC236}">
              <a16:creationId xmlns:a16="http://schemas.microsoft.com/office/drawing/2014/main" id="{00000000-0008-0000-0500-00000F000000}"/>
            </a:ext>
          </a:extLst>
        </xdr:cNvPr>
        <xdr:cNvSpPr/>
      </xdr:nvSpPr>
      <xdr:spPr>
        <a:xfrm>
          <a:off x="87629" y="6372225"/>
          <a:ext cx="13733145" cy="2371725"/>
        </a:xfrm>
        <a:prstGeom prst="roundRect">
          <a:avLst>
            <a:gd name="adj" fmla="val 5472"/>
          </a:avLst>
        </a:prstGeom>
        <a:noFill/>
        <a:ln/>
        <a:effectLst>
          <a:glow rad="63500">
            <a:schemeClr val="accent6">
              <a:satMod val="175000"/>
              <a:alpha val="40000"/>
            </a:schemeClr>
          </a:glow>
          <a:outerShdw blurRad="63500" sx="102000" sy="102000" algn="ctr" rotWithShape="0">
            <a:prstClr val="black">
              <a:alpha val="40000"/>
            </a:prstClr>
          </a:outerShdw>
        </a:effectLst>
        <a:scene3d>
          <a:camera prst="orthographicFront"/>
          <a:lightRig rig="threePt" dir="t"/>
        </a:scene3d>
        <a:sp3d>
          <a:bevelT w="152400" h="50800" prst="softRound"/>
        </a:sp3d>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marL="0" indent="0" algn="l"/>
          <a:endParaRPr lang="es-CO" sz="1100">
            <a:solidFill>
              <a:schemeClr val="dk1"/>
            </a:solidFill>
            <a:latin typeface="+mn-lt"/>
            <a:ea typeface="+mn-ea"/>
            <a:cs typeface="+mn-cs"/>
          </a:endParaRPr>
        </a:p>
      </xdr:txBody>
    </xdr:sp>
    <xdr:clientData/>
  </xdr:twoCellAnchor>
  <xdr:twoCellAnchor>
    <xdr:from>
      <xdr:col>20</xdr:col>
      <xdr:colOff>581025</xdr:colOff>
      <xdr:row>0</xdr:row>
      <xdr:rowOff>152400</xdr:rowOff>
    </xdr:from>
    <xdr:to>
      <xdr:col>22</xdr:col>
      <xdr:colOff>310515</xdr:colOff>
      <xdr:row>2</xdr:row>
      <xdr:rowOff>62389</xdr:rowOff>
    </xdr:to>
    <xdr:sp macro="" textlink="">
      <xdr:nvSpPr>
        <xdr:cNvPr id="16" name="Rectángulo: esquinas redondeadas 15">
          <a:hlinkClick xmlns:r="http://schemas.openxmlformats.org/officeDocument/2006/relationships" r:id="rId1"/>
          <a:extLst>
            <a:ext uri="{FF2B5EF4-FFF2-40B4-BE49-F238E27FC236}">
              <a16:creationId xmlns:a16="http://schemas.microsoft.com/office/drawing/2014/main" id="{00000000-0008-0000-0500-000010000000}"/>
            </a:ext>
          </a:extLst>
        </xdr:cNvPr>
        <xdr:cNvSpPr/>
      </xdr:nvSpPr>
      <xdr:spPr>
        <a:xfrm>
          <a:off x="14306550" y="152400"/>
          <a:ext cx="1253490" cy="290989"/>
        </a:xfrm>
        <a:prstGeom prst="roundRect">
          <a:avLst/>
        </a:prstGeom>
        <a:solidFill>
          <a:srgbClr val="71277A"/>
        </a:solidFill>
        <a:ln>
          <a:noFill/>
        </a:ln>
        <a:effectLst>
          <a:outerShdw blurRad="107950" dist="12700" dir="5400000" algn="ctr">
            <a:srgbClr val="000000"/>
          </a:outerShdw>
        </a:effectLst>
        <a:scene3d>
          <a:camera prst="orthographicFront">
            <a:rot lat="0" lon="0" rev="0"/>
          </a:camera>
          <a:lightRig rig="soft" dir="t">
            <a:rot lat="0" lon="0" rev="0"/>
          </a:lightRig>
        </a:scene3d>
        <a:sp3d contourW="44450" prstMaterial="matte">
          <a:bevelT w="63500" h="63500" prst="artDeco"/>
          <a:contourClr>
            <a:srgbClr val="FFFFFF"/>
          </a:contourClr>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es-MX" sz="1200" b="1">
              <a:latin typeface="Gadugi" panose="020B0502040204020203" pitchFamily="34" charset="0"/>
              <a:ea typeface="Gadugi" panose="020B0502040204020203" pitchFamily="34" charset="0"/>
            </a:rPr>
            <a:t>Panel</a:t>
          </a:r>
        </a:p>
      </xdr:txBody>
    </xdr:sp>
    <xdr:clientData/>
  </xdr:twoCellAnchor>
  <xdr:twoCellAnchor editAs="absolute">
    <xdr:from>
      <xdr:col>20</xdr:col>
      <xdr:colOff>219075</xdr:colOff>
      <xdr:row>3</xdr:row>
      <xdr:rowOff>9525</xdr:rowOff>
    </xdr:from>
    <xdr:to>
      <xdr:col>23</xdr:col>
      <xdr:colOff>28575</xdr:colOff>
      <xdr:row>9</xdr:row>
      <xdr:rowOff>60960</xdr:rowOff>
    </xdr:to>
    <xdr:sp macro="" textlink="TD!F42">
      <xdr:nvSpPr>
        <xdr:cNvPr id="2" name="Rectángulo: esquinas redondeadas 1">
          <a:extLst>
            <a:ext uri="{FF2B5EF4-FFF2-40B4-BE49-F238E27FC236}">
              <a16:creationId xmlns:a16="http://schemas.microsoft.com/office/drawing/2014/main" id="{00000000-0008-0000-0500-000002000000}"/>
            </a:ext>
          </a:extLst>
        </xdr:cNvPr>
        <xdr:cNvSpPr/>
      </xdr:nvSpPr>
      <xdr:spPr>
        <a:xfrm>
          <a:off x="13944600" y="571500"/>
          <a:ext cx="2095500" cy="1194435"/>
        </a:xfrm>
        <a:prstGeom prst="roundRect">
          <a:avLst/>
        </a:prstGeom>
        <a:solidFill>
          <a:schemeClr val="bg1"/>
        </a:solidFill>
        <a:ln>
          <a:noFill/>
        </a:ln>
        <a:scene3d>
          <a:camera prst="orthographicFront"/>
          <a:lightRig rig="threePt" dir="t"/>
        </a:scene3d>
        <a:sp3d>
          <a:bevelT w="152400" h="50800" prst="softRound"/>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fld id="{E29A21A7-3C5A-44F2-B8A5-45783EBC22E3}" type="TxLink">
            <a:rPr lang="en-US" sz="1200" b="1" i="0" u="none" strike="noStrike">
              <a:solidFill>
                <a:srgbClr val="000000"/>
              </a:solidFill>
              <a:latin typeface="Aptos Narrow"/>
            </a:rPr>
            <a:pPr algn="ctr"/>
            <a:t>1010 - DESPACHO DIRECCIÓN</a:t>
          </a:fld>
          <a:endParaRPr lang="es-MX" sz="1200" b="1"/>
        </a:p>
      </xdr:txBody>
    </xdr:sp>
    <xdr:clientData/>
  </xdr:twoCellAnchor>
  <xdr:twoCellAnchor editAs="oneCell">
    <xdr:from>
      <xdr:col>20</xdr:col>
      <xdr:colOff>219074</xdr:colOff>
      <xdr:row>9</xdr:row>
      <xdr:rowOff>123824</xdr:rowOff>
    </xdr:from>
    <xdr:to>
      <xdr:col>24</xdr:col>
      <xdr:colOff>704850</xdr:colOff>
      <xdr:row>23</xdr:row>
      <xdr:rowOff>123824</xdr:rowOff>
    </xdr:to>
    <mc:AlternateContent xmlns:mc="http://schemas.openxmlformats.org/markup-compatibility/2006" xmlns:a14="http://schemas.microsoft.com/office/drawing/2010/main">
      <mc:Choice Requires="a14">
        <xdr:graphicFrame macro="">
          <xdr:nvGraphicFramePr>
            <xdr:cNvPr id="9" name="DEPENDENCIA A CONSULTAR">
              <a:extLst>
                <a:ext uri="{FF2B5EF4-FFF2-40B4-BE49-F238E27FC236}">
                  <a16:creationId xmlns:a16="http://schemas.microsoft.com/office/drawing/2014/main" id="{548874AA-027C-4EB8-AEA6-59CDC42E78E6}"/>
                </a:ext>
              </a:extLst>
            </xdr:cNvPr>
            <xdr:cNvGraphicFramePr/>
          </xdr:nvGraphicFramePr>
          <xdr:xfrm>
            <a:off x="0" y="0"/>
            <a:ext cx="0" cy="0"/>
          </xdr:xfrm>
          <a:graphic>
            <a:graphicData uri="http://schemas.microsoft.com/office/drawing/2010/slicer">
              <sle:slicer xmlns:sle="http://schemas.microsoft.com/office/drawing/2010/slicer" name="DEPENDENCIA A CONSULTAR"/>
            </a:graphicData>
          </a:graphic>
        </xdr:graphicFrame>
      </mc:Choice>
      <mc:Fallback xmlns="">
        <xdr:sp macro="" textlink="">
          <xdr:nvSpPr>
            <xdr:cNvPr id="0" name=""/>
            <xdr:cNvSpPr>
              <a:spLocks noTextEdit="1"/>
            </xdr:cNvSpPr>
          </xdr:nvSpPr>
          <xdr:spPr>
            <a:xfrm>
              <a:off x="13944599" y="1828799"/>
              <a:ext cx="3533776" cy="2657475"/>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twoCellAnchor editAs="oneCell">
    <xdr:from>
      <xdr:col>20</xdr:col>
      <xdr:colOff>228599</xdr:colOff>
      <xdr:row>24</xdr:row>
      <xdr:rowOff>28575</xdr:rowOff>
    </xdr:from>
    <xdr:to>
      <xdr:col>24</xdr:col>
      <xdr:colOff>723900</xdr:colOff>
      <xdr:row>34</xdr:row>
      <xdr:rowOff>152400</xdr:rowOff>
    </xdr:to>
    <mc:AlternateContent xmlns:mc="http://schemas.openxmlformats.org/markup-compatibility/2006">
      <mc:Choice xmlns:a14="http://schemas.microsoft.com/office/drawing/2010/main" Requires="a14">
        <xdr:graphicFrame macro="">
          <xdr:nvGraphicFramePr>
            <xdr:cNvPr id="10" name="ÁREA CONTROL A CONSULTAR">
              <a:extLst>
                <a:ext uri="{FF2B5EF4-FFF2-40B4-BE49-F238E27FC236}">
                  <a16:creationId xmlns:a16="http://schemas.microsoft.com/office/drawing/2014/main" id="{05E59D3E-0244-47AB-8F71-018DAC5DE6E0}"/>
                </a:ext>
              </a:extLst>
            </xdr:cNvPr>
            <xdr:cNvGraphicFramePr/>
          </xdr:nvGraphicFramePr>
          <xdr:xfrm>
            <a:off x="0" y="0"/>
            <a:ext cx="0" cy="0"/>
          </xdr:xfrm>
          <a:graphic>
            <a:graphicData uri="http://schemas.microsoft.com/office/drawing/2010/slicer">
              <sle:slicer xmlns:sle="http://schemas.microsoft.com/office/drawing/2010/slicer" name="ÁREA CONTROL A CONSULTAR"/>
            </a:graphicData>
          </a:graphic>
        </xdr:graphicFrame>
      </mc:Choice>
      <mc:Fallback>
        <xdr:sp macro="" textlink="">
          <xdr:nvSpPr>
            <xdr:cNvPr id="0" name=""/>
            <xdr:cNvSpPr>
              <a:spLocks noTextEdit="1"/>
            </xdr:cNvSpPr>
          </xdr:nvSpPr>
          <xdr:spPr>
            <a:xfrm>
              <a:off x="13954124" y="4581525"/>
              <a:ext cx="3543301" cy="1981200"/>
            </a:xfrm>
            <a:prstGeom prst="rect">
              <a:avLst/>
            </a:prstGeom>
            <a:solidFill>
              <a:prstClr val="white"/>
            </a:solidFill>
            <a:ln w="1">
              <a:solidFill>
                <a:prstClr val="green"/>
              </a:solidFill>
            </a:ln>
          </xdr:spPr>
          <xdr:txBody>
            <a:bodyPr vertOverflow="clip" horzOverflow="clip"/>
            <a:lstStyle/>
            <a:p>
              <a:r>
                <a:rPr lang="es-CO" sz="1100"/>
                <a:t>Esta forma representa una segmentación de datos. La segmentación de datos se admite en Excel 2010 y versiones posteriores.
Si la forma se modificó en una versión anterior de Excel o si el libro se guardó en Excel 2003 o una versión anterior, no se puede usar la segmentación de datos.</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o César Arroyave Suasa" refreshedDate="46139.529412962962" createdVersion="8" refreshedVersion="8" minRefreshableVersion="3" recordCount="4727" xr:uid="{64D5AEFA-F085-4DF1-9AFF-3F2A262B3411}">
  <cacheSource type="worksheet">
    <worksheetSource name="Indicadores_de_Gestion"/>
  </cacheSource>
  <cacheFields count="30">
    <cacheField name="Mes Seguimiento" numFmtId="0">
      <sharedItems/>
    </cacheField>
    <cacheField name="Cod Asignado para Dashboard" numFmtId="0">
      <sharedItems containsString="0" containsBlank="1" containsNumber="1" containsInteger="1" minValue="1" maxValue="13" count="14">
        <n v="6"/>
        <n v="13"/>
        <n v="10"/>
        <n v="4"/>
        <n v="2"/>
        <m/>
        <n v="11"/>
        <n v="9"/>
        <n v="5"/>
        <n v="8"/>
        <n v="1"/>
        <n v="3"/>
        <n v="7"/>
        <n v="12" u="1"/>
      </sharedItems>
    </cacheField>
    <cacheField name="Perspectiva" numFmtId="0">
      <sharedItems/>
    </cacheField>
    <cacheField name="Objetivo Estratégico" numFmtId="0">
      <sharedItems longText="1"/>
    </cacheField>
    <cacheField name="Iniciativa Estratégica" numFmtId="0">
      <sharedItems longText="1"/>
    </cacheField>
    <cacheField name="Cód. Reg." numFmtId="0">
      <sharedItems containsSemiMixedTypes="0" containsString="0" containsNumber="1" containsInteger="1" minValue="1" maxValue="99"/>
    </cacheField>
    <cacheField name="Dependencia Control / Regional" numFmtId="0">
      <sharedItems/>
    </cacheField>
    <cacheField name="Cód. Dep" numFmtId="0">
      <sharedItems containsSemiMixedTypes="0" containsString="0" containsNumber="1" containsInteger="1" minValue="5" maxValue="9551"/>
    </cacheField>
    <cacheField name="Dependencia" numFmtId="0">
      <sharedItems/>
    </cacheField>
    <cacheField name="Cod Indicador" numFmtId="0">
      <sharedItems containsSemiMixedTypes="0" containsString="0" containsNumber="1" containsInteger="1" minValue="3" maxValue="977"/>
    </cacheField>
    <cacheField name="Nombre indicador" numFmtId="0">
      <sharedItems longText="1"/>
    </cacheField>
    <cacheField name="Meta" numFmtId="0">
      <sharedItems containsSemiMixedTypes="0" containsString="0" containsNumber="1" minValue="0.1" maxValue="2500000000"/>
    </cacheField>
    <cacheField name="Ejecución" numFmtId="43">
      <sharedItems containsString="0" containsBlank="1" containsNumber="1" minValue="0" maxValue="2459948449"/>
    </cacheField>
    <cacheField name="% Ejecución" numFmtId="10">
      <sharedItems containsSemiMixedTypes="0" containsString="0" containsNumber="1" minValue="0" maxValue="5.7167000000000003"/>
    </cacheField>
    <cacheField name="% de Avance Esperado Trim 3" numFmtId="0">
      <sharedItems containsSemiMixedTypes="0" containsString="0" containsNumber="1" minValue="0" maxValue="1"/>
    </cacheField>
    <cacheField name="Área Responsable de la Formulación del indicador" numFmtId="0">
      <sharedItems count="14">
        <s v="DIRECCIÓN DEL SISTEMA NACIONAL DE FORMACIÓN PARA EL TRABAJO"/>
        <s v="DIRECCIÓN DE FORMACIÓN PROFESIONAL"/>
        <s v="DIRECCIÓN DE PLANEACIÓN Y DIRECCIONAMIENTO CORPORATIVO"/>
        <s v="DIRECCIÓN DE EMPLEO Y TRABAJO"/>
        <s v="DIRECCIÓN DE PROMOCIÓN Y RELACIONES CORPORATIVAS"/>
        <s v="DIRECCIÓN ADMINISTRATIVA Y FINANCIERA"/>
        <s v="DIRECCIÓN JURÍDICA"/>
        <s v="SECRETARÍA GENERAL"/>
        <s v="OFICINA DE COMUNICACIONES"/>
        <s v="OFICINA DE SISTEMAS"/>
        <s v="DIRECCIÓN GENERAL"/>
        <s v="OFICINA DE CONTROL INTERNO DISCIPLINARIO"/>
        <s v="OFICINA DE CONTROL INTERNO"/>
        <s v="DIRECCIÓN ARMINISTRATIVA Y FINANCIERA" u="1"/>
      </sharedItems>
    </cacheField>
    <cacheField name="ÁREA CONTROL A CONSULTAR" numFmtId="0">
      <sharedItems count="35">
        <s v="5 - ANTIOQUIA"/>
        <s v="11 - DISTRITO CAPITAL"/>
        <s v="76 - VALLE"/>
        <s v="68 - SANTANDER"/>
        <s v="25 - CUNDINAMARCA"/>
        <s v="63 - QUINDÍO"/>
        <s v="66 - RISARALDA"/>
        <s v="8 - ATLÁNTICO"/>
        <s v="15 - BOYACÁ"/>
        <s v="17 - CALDAS"/>
        <s v="18 - CAQUETÁ"/>
        <s v="20 - CESAR"/>
        <s v="50 - META"/>
        <s v="54 - NORTE DE SANTANDER"/>
        <s v="73 - TOLIMA"/>
        <s v="81 - ARAUCA"/>
        <s v="85 - CASANARE"/>
        <s v="88 - SAN ANDRÉS"/>
        <s v="91 - AMAZONAS"/>
        <s v="95 - GUAVIARE"/>
        <s v="19 - CAUCA"/>
        <s v="23 - CÓRDOBA"/>
        <s v="27 - CHOCÓ"/>
        <s v="41 - HUILA"/>
        <s v="52 - NARIÑO"/>
        <s v="70 - SUCRE"/>
        <s v="86 - PUTUMAYO"/>
        <s v="99 - VICHADA"/>
        <s v="13 - BOLÍVAR"/>
        <s v="44 - GUAJIRA"/>
        <s v="47 - MAGDALENA"/>
        <s v="97 - VAUPÉS"/>
        <s v="94 - GUAINÍA"/>
        <s v="1 - DIRECCIÓN GENERAL"/>
        <s v="1 - DIRECCIÓN DE PLANEACIÓN" u="1"/>
      </sharedItems>
    </cacheField>
    <cacheField name="DEPENDENCIA A CONSULTAR" numFmtId="0">
      <sharedItems count="204">
        <s v="9203 - CENTRO PARA EL DESARROLLO DEL HABITAT Y LA CONSTRUCCION-ANTIOQUIA"/>
        <s v="9215 - CENTRO DE MATERIALES Y ENSAYOS-BTA D C"/>
        <s v="9126 - CENTRO NAUTICO PESQUERO DE BUENAVENTURA-VALLE"/>
        <s v="9228 - CENTRO DE LA CONSTRUCCION-VALLE"/>
        <s v="9540 - CENTRO INDUSTRIAL Y DEL DESARROLLO TECNOLOGICO-SANTANDER"/>
        <s v="9232 - CENTRO INDUSTRIAL Y DESARROLLO EMPRESARIAL DE SOACHA-CUNDINAMARCA"/>
        <s v="9204 - CENTRO DE TECNOLOGÍA DE LA MANUFACTURA AVANZADA-ANTIOQUIA"/>
        <s v="9231 - CENTRO PARA EL DESARROLLO TECNOLOGICO DE LA CONSTRUCCION Y LA INDUSTRIA - QUINDÍO"/>
        <s v="9308 - CENTRO DE COMERCIO Y SERVICIOS-RISARALDA"/>
        <s v="9301 - CENTRO DE COMERCIO-ANTIOQUIA"/>
        <s v="9121 - CENTRO ATENCION SECTOR AGROPECUARIO-RISARALDA"/>
        <s v="9401 - CENTRO DE SERVICIOS DE SALUD-ANTIOQUIA"/>
        <s v="9207 - CENTRO NACIONAL COLOMBO ALEMAN-ATLÁNTICO"/>
        <s v="9302 - CENTRO DE COMERCIO Y SERVICIOS-ATLÁNTICO"/>
        <s v="9210 - CENTRO DE ELECTRICIDAD Y ELECTRONICA Y TELECOMUNICACIONES-BTA D C"/>
        <s v="9512 - CENTRO DE BIOTECNOLOGIA AGROPECUARIA"/>
        <s v="9511 - CENTRO DE LA TECNOLOGIA DEL DISEÑO Y LA PRODUCTIVIDAD EMPRESARIAL-CUNDINAMARCA"/>
        <s v="9403 - CENTRO DE FORMACION DE TALENTO HUMANO EN SALUD-BTA D C"/>
        <s v="9513 - CENTRO DE DESARROLLO AGROEMPRESARIAL-CUNDINAMARCA"/>
        <s v="9404 - CENTRO DE GESTION ADMINISTRATIVA-BTA D C"/>
        <s v="9406 - CENTRO NACIONAL DE HOTELERIA, TURISMO Y ALIMENTOS-BTA D C"/>
        <s v="9508 - CENTRO DE FORMACION EN ACTIVIDAD FISICA Y CULTURA-BTA DC"/>
        <s v="9110 - CENTRO DE DESARROLLO AGROPECUARIO Y AGROINDUSTRIAL - BOYACÁ"/>
        <s v="9305 - CENTRO DE GESTION ADMINISTRATIVA Y FORTALECIMIENTO EMPRESARIAL- BOYACÁ"/>
        <s v="9225 - CENTRO INDUSTRIAL DEL DISEÑO Y LA MANUFACTURA-SANTANDER"/>
        <s v="9112 - CENTRO PARA LA FORMACION CAFETERA-CALDAS"/>
        <s v="9541 - CENTRO AGROTURISTICO -SANTANDER"/>
        <s v="9306 - CENTRO DE COMERCIO Y SERVICIOS-CALDAS"/>
        <s v="9515 - CENTRO PECUARIO Y AGROEMPRESARIAL-CALDAS"/>
        <s v="9516 - CENTRO TECNOLOGICO DE LA AMAZONIA-CAQUETÁ"/>
        <s v="9114 - CENTRO BIOTECNOLOGICO DEL CARIBE-CESAR"/>
        <s v="9521 - CENTRO DE INNOVACIÓN Y DE GESTIÓN EMPRESARIAL Y CULTURAL - CESAR"/>
        <s v="9510 - CENTRO  AGROECOLOGICO Y EMPRESARIAL-CUNDINAMARCA"/>
        <s v="9532 - CENTRO DE INDUSTRIA Y SERVICIOS DEL META"/>
        <s v="9119 - CENTRO DE FORMACION PARA EL DESARROLLO RURAL Y MINERO-NORTE DE SANTANDER"/>
        <s v="9223 - CENTRO DE DISEÑO E INNOVACION TECNOLOGICA INDUSTRIAL RISARALDA"/>
        <s v="9303 - CENTRO DE GESTION DE MERCADOS, LOGISTICA Y TECNOLOGIAS DE LA INFORMACION-BTA D C"/>
        <s v="9122 - CENTRO ATENCION SECTOR AGROPECUARIO-SANTANDER"/>
        <s v="9224 - CENTRO INDUSTRIAL DE MANTENIMIENTO INTEGRAL-SANTANDER"/>
        <s v="9545 - CENTRO AGROEMPRESARIAL Y TURISTICO DE LOS ANDES-SANTANDER"/>
        <s v="9123 - CENTRO AGROPECUARIO LA GRANJA-TOLIMA"/>
        <s v="9530 - CENTRO DE GESTION Y DESARROLLO AGROINDUSTRIAL DE ARAUCA"/>
        <s v="9519 - CENTRO AGROINDUSTRIAL Y FORTALECIMIENTO  EMPRESARIAL DE CASANARE"/>
        <s v="9539 - CENTRO DE FORMACION TURISTICA, GENTE DE MAR Y DE SERVICIOS -SAN ANDRÉS"/>
        <s v="9517 - CENTRO  PARA LA BIODIVERSIDAD Y EL TURISMO DEL AMAZONAS"/>
        <s v="9533 - CENTRO DE DESARROLLO AGROINDUSTRIAL, TURISTICO Y TECNOLOGICO DEL GUAVIARE"/>
        <s v="9538 - CENTRO DE COMERCIO Y TURISMO-QUINDÍO"/>
        <s v="9514 - CENTRO INDUSTRIAL DE MANTENIMIENTO Y MANUFACTURA- BOYACÁ"/>
        <s v="9503 - CENTRO DE LA INNOVACION, LA AGROINDUSTRIA Y LA AVIACION-ANTIOQUIA"/>
        <s v="9220 - CENTRO DE PROCESOS INDUSTRIALES Y CONSTRUCCION-CALDAS"/>
        <s v="9113 - CENTRO AGROPECUARIO-CAUCA"/>
        <s v="9523 - CENTRO DE COMERCIO, INDUSTRIA Y TURISMO DE CORDOBA-CORDOBA"/>
        <s v="9522 - CENTRO DE RECURSOS NATURALES, INDUSTRIA Y BIODIVERSIDAD"/>
        <s v="9116 - CENTRO DE FORMACIÓN AGROINDUSTRIAL"/>
        <s v="9526 - CENTRO DE DESARROLLO AGROEMPRESARIAL Y TURÍSTICO DEL HUILA"/>
        <s v="9534 - CENTRO SUR COLOMBIANO DE LOGÍSTICA INTERNACIONAL-NARIÑO"/>
        <s v="9542 - CENTRO DE LA INNOVACION, LA TECNOLOGIA Y LOS SERVICIOS-SUCRE"/>
        <s v="9310 - CENTRO DE COMERCIO Y SERVICIOS-TOLIMA"/>
        <s v="9230 - CENTRO NACIONAL DE ASISTENCIA TECNICA A LA INDUSTRIA – ASTIN-VALLE"/>
        <s v="9518 - CENTRO AGROFORESTAL Y ACUICOLA ARAPAIMA - PUTUMAYO"/>
        <s v="9531 - CENTRO DE PRODUCCIÓN Y TRANSFORMACION AGROINDUSTRIAL DE LA ORINOQUIA -VICHADA"/>
        <s v="9101 - CENTRO DE LOS RECURSOS NATURALES RENOVABLES- LA SALADA - ANTIOQUIA"/>
        <s v="9127 - CENTRO DE FORMACION MINERO AMBIENTAL"/>
        <s v="9201 - CENTRO DE DISEÑO Y MANUFACTURA DEL CUERO -ANTIOQUIA"/>
        <s v="9202 - CENTRO DE FORMACIÓN EN DISEÑO, CONFECCIÓN Y MODA.-ANTIOQUIA"/>
        <s v="9205 - CENTRO TECNOLOGICO DEL MOBILIARIO-ANTIOQUIA"/>
        <s v="9206 - CENTRO TEXTIL Y DE GESTIÓN INDUSTRIAL- ANTIOQUIA"/>
        <s v="9402 - CENTRO DE SERVICIOS Y GESTION EMPRESARIAL-ANTIOQUIA"/>
        <s v="9502 - COMPLEJO TECNOLOGICO MINERO AGROEMPRESARIAL- ANTIOQUIA"/>
        <s v="9549 - COMPLEJO TECNOLÓGICO, TURÍSTICO Y AGROINDUSTRIAL DEL OCCIDENTE ANTIOQUEÑO"/>
        <s v="9105 - CENTRO INTERNACIONAL NAUTICO, FLUVIAL Y PORTUARIO-BOLÍVAR"/>
        <s v="9218 - CENTRO PARA LA INDUSTRIA PETROQUIMICA-BOLÍVAR"/>
        <s v="9304 - CENTRO DE COMERCIO Y SERVICIOS-BOLÍVAR"/>
        <s v="9111 - CENTRO  MINERO- BOYACÁ"/>
        <s v="9551 - CENTRO DE LA INNOVACIÓN AGROINDUSTRIAL Y DE SERVICIOS -BOYACÁ"/>
        <s v="9520 - CENTRO AGROEMPRESARIAL-CESAR"/>
        <s v="9525 - CENTRO AGROEMPRESARIAL Y DESARROLLO PECUARIO DEL HUILA"/>
        <s v="9528 - CENTRO DE GESTIÓN Y DESARROLLO SOSTENIBLE SURCOLOMBIANO"/>
        <s v="9222 - CENTRO INDUSTRIAL Y DE ENERGÍAS ALTERNATIVAS"/>
        <s v="9524 - CENTRO AGROEMPRESARIAL Y ACUÍCOLA"/>
        <s v="9118 - CENTRO ACUICOLA Y AGROINDUSTRIAL DE GAIRA-MAGDALENA"/>
        <s v="9117 - CENTRO AGROINDUSTRIAL DEL META"/>
        <s v="9535 - CENTRO AGROINDUSTRIAL Y PESQUERO DE LA COSTA PACIFICA-NARIÑO"/>
        <s v="9537 - CENTRO DE LA INDUSTRIA, LA EMPRESA Y LOS SERVICIOS-NORTE DE SANTANDER"/>
        <s v="9120 - CENTRO AGROINDUSTRIAL-QUINDÍO"/>
        <s v="9226 - CENTRO DE INDUSTRIA Y CONSTRUCCION-TOLIMA"/>
        <s v="9227 - CENTRO DE ELECTRICIDAD Y AUTOMATIZACION INDUSTRIAL – CEAI-VALLE"/>
        <s v="9311 - CENTRO DE GESTION TECNOLÓGICA DE SERVICIOS-VALLE"/>
        <s v="9544 - CENTRO DE BIOTECNOLOGIA INDUSTRIAL-VALLE"/>
        <s v="9548 - CENTRO AGROPECUARIO Y DE SERVICIOS AMBIENTALES “JIRI – JIRIMO” - VAUPÉS"/>
        <s v="9214 - CENTRO METALMECANICO-BTA D C"/>
        <s v="9211 - CENTRO DE GESTION INDUSTRIAL  -BTA D C"/>
        <s v="9213 - CENTRO DE TECNOLOGIAS DEL TRANSPORTE -BTA D C"/>
        <s v="9229 - CENTRO DE DISEÑO TECNOLOGICO INDUSTRIAL-VALLE"/>
        <s v="9103 - CENTRO PARA EL DESARROLLO AGROECOLOGICO Y AGROINDUSTRIAL -ATLÁNTICO"/>
        <s v="9104 - CENTRO AGROEMPRESARIAL Y MINERO-BOLÍVAR"/>
        <s v="9124 - CENTRO AGROPECUARIO DE BUGA-VALLE"/>
        <s v="9125 - CENTRO LATINOAMERICANO DE ESPECIES MENORES-VALLE"/>
        <s v="9212 - CENTRO DE MANUFACTURA EN TEXTILES Y CUERO-BTA D C"/>
        <s v="9216 - CENTRO DE DISEÑO Y  METROLOGIA-BTA D C"/>
        <s v="9217 - CENTRO PARA LA INDUSTRIA DE LA COMUNICACIÓN GRAFICA-BTA D C"/>
        <s v="9219 - CENTRO DE AUTOMATIZACION INDUSTRIAL-CALDAS"/>
        <s v="9221 - CENTRO DE TELEINFORMATICA Y PRODUCCION INDUSTRIAL CAUCA"/>
        <s v="9307 - CENTRO DE COMERCIO Y SERVICIOS-CAUCA"/>
        <s v="9309 - CENTRO DE SERVICIOS EMPRESARIALES Y TURISTICOS -SANTANDER"/>
        <s v="9501 - COMPLEJO TECNOLOGICO PARA LA GESTION AGROEMPRESARIAL-ANTIOQUIA"/>
        <s v="9504 - COMPLEJO TECNOLOGICO AGROINDUSTRIAL, PECUARIO Y TURISTICO-ANTIOQUIA"/>
        <s v="9509 - CENTRO DE DESARROLLO AGROINDUSTRIAL Y EMPRESARIAL-CUNDINAMARCA"/>
        <s v="9527 - CENTRO DE LA INDUSTRIA, LA EMPRESA Y LOS SERVICIOS"/>
        <s v="9529 - CENTRO DE LOGISTICA Y PROMOCION ECOTURISTICA DEL MAGDALENA"/>
        <s v="9536 - CENTRO INTERNACIONAL DE PRODUCCIÓN LIMPIA – LOPE-NARIÑO"/>
        <s v="9543 - CENTRO DE TECNOLOGIAS AGROINDUSTRIALES-VALLE"/>
        <s v="9546 - CENTRO DE GESTION AGROEMPRESARIAL DEL ORIENTE-SANTANDER"/>
        <s v="9547 - CENTRO AMBIENTAL Y ECOTURISTICO DEL NORORIENTE AMAZONICO -GUAINÍA"/>
        <s v="9115 - CENTRO AGROPECUARIO Y DE BIOTECNOLOGIA EL PORVENIR-CORDOBA"/>
        <s v="9209 - CENTRO DE TECNOLOGIAS PARA LA CONSTRUCCION Y LA MADERA-BTA D C"/>
        <s v="9208 - CENTRO INDUSTRIAL Y DE AVIACION-ATLÁNTICO"/>
        <s v="9405 - CENTRO DE SERVICIOS FINANCIEROS-BTA D C"/>
        <s v="7070 - DIRECCIÓN SISTEMA NACIONAL DE FORMACIÓN PARA EL TRABAJO"/>
        <s v="3030 - DIRECCIÓN DE PLANEACIÓN Y DIRECCIONAMIENTO CORPORATIVO"/>
        <s v="8 - DESPACHO DIRECCIÓN"/>
        <s v="18 - DESPACHO DIRECCIÓN"/>
        <s v="20 - DESPACHO DIRECCIÓN"/>
        <s v="50 - DESPACHO DIRECCIÓN"/>
        <s v="54 - DESPACHO DIRECCIÓN"/>
        <s v="95 - DESPACHO DIRECCIÓN"/>
        <s v="6060 - DIRECCIÓN DE FORMACIÓN PROFESIONAL"/>
        <s v="70 - DESPACHO DIRECCIÓN"/>
        <s v="88 - DESPACHO DIRECCIÓN"/>
        <s v="5050 - DIRECCIÓN DE EMPLEO Y TRABAJO"/>
        <s v="23 - DESPACHO DIRECCIÓN"/>
        <s v="4040 - DIRECCIÓN ADMINISTRATIVA Y FINANCIERA"/>
        <s v="47 - DESPACHO DIRECCIÓN"/>
        <s v="66 - DESPACHO DIRECCIÓN"/>
        <s v="85 - DESPACHO DIRECCIÓN"/>
        <s v="97 - DESPACHO DIRECCIÓN"/>
        <s v="99 - DESPACHO DIRECCIÓN"/>
        <s v="1011 - DIRECCIÓN JURÍDICA"/>
        <s v="8080 - DIRECCIÓN DE PROMOCIÓN Y RELACIONES CORPORATIVAS"/>
        <s v="11 - DESPACHO DIRECCIÓN"/>
        <s v="13 - DESPACHO DIRECCIÓN"/>
        <s v="15 - DESPACHO DIRECCIÓN"/>
        <s v="27 - DESPACHO DIRECCIÓN"/>
        <s v="41 - DESPACHO DIRECCIÓN"/>
        <s v="94 - DESPACHO DIRECCIÓN"/>
        <s v="68 - DESPACHO DIRECCIÓN"/>
        <s v="5 - DESPACHO DIRECCIÓN"/>
        <s v="52 - DESPACHO DIRECCIÓN"/>
        <s v="86 - DESPACHO DIRECCIÓN"/>
        <s v="19 - DESPACHO DIRECCIÓN"/>
        <s v="44 - DESPACHO DIRECCIÓN"/>
        <s v="81 - DESPACHO DIRECCIÓN"/>
        <s v="25 - DESPACHO DIRECCIÓN"/>
        <s v="76 - DESPACHO DIRECCIÓN"/>
        <s v="2020 - SECRETARÍA GENERAL"/>
        <s v="1023 - OFICINA DE COMUNICACIONES"/>
        <s v="1032 - OFICINA DE SISTEMAS"/>
        <s v="17 - DESPACHO DIRECCIÓN"/>
        <s v="63 - DESPACHO DIRECCIÓN"/>
        <s v="73 - DESPACHO DIRECCIÓN"/>
        <s v="91 - DESPACHO DIRECCIÓN"/>
        <s v="1010 - DESPACHO DIRECCIÓN"/>
        <s v="1013 - OFICINA DE CONTROL INTERNO DISCIPLINARIO"/>
        <s v="1012 - OFICINA DE CONTROL INTERNO"/>
        <s v="1013 - O. DE CONTROL INTERNO DISCIPLINARIO" u="1"/>
        <s v="5 - ANTIOQUIA" u="1"/>
        <s v="8 - ATLÁNTICO" u="1"/>
        <s v="13 - BOLÍVAR" u="1"/>
        <s v="15 - BOYACÁ" u="1"/>
        <s v="17 - CALDAS" u="1"/>
        <s v="18 - CAQUETÁ" u="1"/>
        <s v="19 - CAUCA" u="1"/>
        <s v="20 - CESAR" u="1"/>
        <s v="27 - CHOCÓ" u="1"/>
        <s v="23 - CÓRDOBA" u="1"/>
        <s v="25 - CUNDINAMARCA" u="1"/>
        <s v="11 - DISTRITO CAPITAL" u="1"/>
        <s v="94 - GUAINÍA" u="1"/>
        <s v="44 - GUAJIRA" u="1"/>
        <s v="41 - HUILA" u="1"/>
        <s v="47 - MAGDALENA" u="1"/>
        <s v="54 - NORTE DE SANTANDER" u="1"/>
        <s v="52 - NARIÑO" u="1"/>
        <s v="63 - QUINDÍO" u="1"/>
        <s v="66 - RISARALDA" u="1"/>
        <s v="88 - SAN ANDRÉS" u="1"/>
        <s v="68 - SANTANDER" u="1"/>
        <s v="73 - TOLIMA" u="1"/>
        <s v="76 - VALLE" u="1"/>
        <s v="91 - AMAZONAS" u="1"/>
        <s v="81 - ARAUCA" u="1"/>
        <s v="85 - CASANARE" u="1"/>
        <s v="95 - GUAVIARE" u="1"/>
        <s v="50 - META" u="1"/>
        <s v="86 - PUTUMAYO" u="1"/>
        <s v="70 - SUCRE" u="1"/>
        <s v="99 - VICHADA" u="1"/>
        <s v="97 - VAUPÉS" u="1"/>
        <s v="9211 - CENTRO DE GESTION INDUSTRIAL -BTA D C" u="1"/>
        <s v="9216 - CENTRO DE DISEÑO Y METROLOGIA-BTA D C" u="1"/>
        <s v="9111 - CENTRO MINERO- BOYACÁ" u="1"/>
        <s v="9510 - CENTRO AGROECOLOGICO Y EMPRESARIAL-CUNDINAMARCA" u="1"/>
        <s v="9517 - CENTRO PARA LA BIODIVERSIDAD Y EL TURISMO DEL AMAZONAS" u="1"/>
        <s v="9519 - CENTRO AGROINDUSTRIAL Y FORTALECIMIENTO EMPRESARIAL DE CASANARE" u="1"/>
      </sharedItems>
    </cacheField>
    <cacheField name="INDICADORES" numFmtId="0">
      <sharedItems count="287" longText="1">
        <s v="821 - Número de Certificaciones expedidas en competencias laborales"/>
        <s v="295 - Personas Certificadas en Competencias Laborales."/>
        <s v="565 - Número de evaluaciones en competencias laborales"/>
        <s v="566 - Personas evaluadas en competencias laborales"/>
        <s v="820 - Número de Certificaciones de Competencia Laboral expedidas en Economía Popular"/>
        <s v="819 - Número de Certificaciones de Competencia Laboral expedidas en Economía campesina"/>
        <s v="962 - Número de instrumentos de evaluación construidos"/>
        <s v="917 - Número de certificaciones expedidas a personas cuidadoras de personas mayores y personas con discapacidad"/>
        <s v="925 - Número de Normas / Estándares de competencia laboral elaborados  y/o actualizados para la estrategia Campe SENA y economía popular"/>
        <s v="839 - Número de Beneficiarios del Programa de Formación Continua Especializada"/>
        <s v="840 - Número de Cupos para beneficiarios del Programa de Formación Continua Especializada"/>
        <s v="841 - Número de Empresas Beneficiadas por el Programa de Formación Continua Especializada"/>
        <s v="654 - certificación - articulación con la media - técnicos"/>
        <s v="961 - Aprendices de primer curso"/>
        <s v="825 - Número de cupos de formación profesional integral perteneciente a economía campesina - matriculados"/>
        <s v="812 - Número de cupos de formación profesional integral pertenecientes al sector economía popular - matriculados"/>
        <s v="859 - Mejora del índice de desempeño institucional del SENA"/>
        <s v="920 - Cumplimiento de actividades del Plan Estadístico Institucional"/>
        <s v="953 - Mejora del índice de la Política de Gestión Presupuestal y Eficiencia del Gasto Público"/>
        <s v="951 - Informe de Gases Efecto Invernadero publicado a los grupos de valor e interés"/>
        <s v="952 - Informe de sostenibilidad del SENA publicado y disponible a los grupos de valor e interés"/>
        <s v="960 - Emprendimientos Fortalecidos"/>
        <s v="902 - Emprendimientos asesorados"/>
        <s v="808 - Aprendices con Contrato de Aprendizaje no SENA"/>
        <s v="939 - Diseño de programas nuevos o actualización de diseños en otras lenguas diferentes al inglés"/>
        <s v="945 - Informes elaborados del fortalecimiento de la gestión de proyectos institucionales a partir de la unificación del Banco de Proyectos"/>
        <s v="910 - Número de Personas de Economía Popular atendidas por el Programa de Emprendimiento"/>
        <s v="934 - 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
        <s v="887 - Número de informes de avance implementación de la política institucional de atención a personas con discapacidad"/>
        <s v="871 - Número de Empleos potenciales directos de economía popular a través del Fondo Emprender - Full Popular"/>
        <s v="892 - Número de Empresas creadas en Economía popular a través del Fondo Emprender - Full Popular"/>
        <s v="880 - Número de Mujeres beneficiadas por convocatorias Fondo Emprender"/>
        <s v="889 - Número de empleos potenciales directos a través de Fondo Emprender (incluye autoempleo)"/>
        <s v="928 - Iniciativas empresariales financiadas con recursos del Fondo Emprender"/>
        <s v="938 - Programas modulares incluidos en el catálogo de Formación Profesional: Diseños curriculares reajustados para que sean modulares, escalables y ajustables a los requerimientos regionales."/>
        <s v="574 - Retención - Total Formación Titulada"/>
        <s v="275 - Cupos en programa Bilingûismo (incluidos en formación Complementaria)"/>
        <s v="816 - Número de cupos de formación profesional integral para personas con discapacidad"/>
        <s v="3 - Cuentadantes con bienes a cargo verificados."/>
        <s v="974 - Legalización de Bienes a cargo de Exfuncionarios"/>
        <s v="958 - Seguimientos a los documentos CONPES realizados"/>
        <s v="815 - Número de planes de negocio formulados por víctimas del desplazamiento forzado."/>
        <s v="802 - Número de Colocaciones no SENA"/>
        <s v="970 - Ejecución de toma Física de Bienes en Almacén"/>
        <s v="577 - Certificación - Educación Superior"/>
        <s v="971 - Decisiones que no han sido revocadas o devueltas por segunda instancia."/>
        <s v="975 - Depuración de inventarios de alta estacionalidad"/>
        <s v="907 - Promedio (Índice Política Racionalización de Trámites, Índice Política de Transparencia, acceso a la información pública y lucha contra la corrupción, Índice Política de Participación Ciudadana en la Gestión Pública, Índice Política de Servicio al Ciudadano)"/>
        <s v="905 - Porcentaje de cumplimiento de los planes de acción (cierre de brechas y/o de implementación) de las políticas de daño antijurídico, mejora normativa y compras y contratación"/>
        <s v="955 - PNIBA - Porcentaje de entrega de apoyos de sostenimiento FIC - REGULAR"/>
        <s v="976 - Número de cupos para Formación Especial Campesina"/>
        <s v="977 - Número de cupos para Formación Especial Popular"/>
        <s v="940 - Implementación de estrategias de fortalecimiento del bilingüismo a nivel nacional"/>
        <s v="913 - Numero de instructores formados en la estrategia de multilingüismo de la escuela nacional de instructores"/>
        <s v="854 - Número de Cupos de formación en articulación con la media - Convenio SENATEC"/>
        <s v="855 - Número de Certificados de formación complementaria en Red TIC expedidos"/>
        <s v="822 - Número de Aprendices SENA Con Contrato De Aprendizaje (Incluye contratos voluntarios)"/>
        <s v="800 - Total Número de Colocaciones"/>
        <s v="807 - Total de Aprendices con Contrato de Aprendizaje"/>
        <s v="809 - Empresas con cuota reguladas"/>
        <s v="810 - Empresas con cuota voluntaria"/>
        <s v="803 - Tasa de Colocación"/>
        <s v="801 - Número de Colocaciones Egresados SENA"/>
        <s v="283 - Vacantes APE"/>
        <s v="284 - Inscritos en la APE"/>
        <s v="933 - Programas de formación ofertados para personas cuidadoras"/>
        <s v="857 - Número de cupos en formación profesional integral en municipios PDET"/>
        <s v="930 - Porcentaje de atención a las solicitudes de formación de los Beneficiarios del Programa Nacional Jóvenes en Paz en el marco del componente de Educación."/>
        <s v="641 - Cupos Total Poblaciones Vulnerables"/>
        <s v="872 - Personas víctimas del desplazamiento forzado orientadas a través de la Agencia Pública de Empleo"/>
        <s v="813 - Número de Campesinos atendidos en el programa de emprendimiento"/>
        <s v="914 - Documentos con orientaciones para promover la oferta de programas de formación en el marco de la economia verde y azul"/>
        <s v="903 - Plan integrado elaborado y validado con comunidades indígenas"/>
        <s v="936 - Diseño e implementación de una estrategia para fomentar la permanencia de las mujeres en el desarrollo de su proceso formativo"/>
        <s v="915 - Número de Proyectos en Tecnoparques o Hubs de Innovación que fortalecen la Economía Popular acompañados"/>
        <s v="941 - Estrategias diseñadas para la implementación de proyectos de I+D+i que aporten a economía verde y seguridad alimentaria"/>
        <s v="944 - Proyectos de base tecnológica finalizados para su articulación con emprendimiento"/>
        <s v="826 - Número de Documentos de investigación elaborados"/>
        <s v="838 - Número de Certificatones realizadas para facilitar el acceso de las mujeres al servicio de Evaluación y Certificación de Competencias laborales"/>
        <s v="916 - Proyecto Nacional de Evaluación y Certificación de Competencias Laborales realizado de acuerdo con la caracterización del programa de Jóvenes en Paz entregado por el Ministerio de la Igualdad. "/>
        <s v="846 - Recaudo efectivo de procesos a favor"/>
        <s v="99 - Movilidad internacional (Entrante y saliente)"/>
        <s v="497 - Personas formadas y entrenadas en el marco de alianzas con cooperantes internacionales"/>
        <s v="591 - Número de Alianzas estratégicas, convenios y/o proyectos nacionales e internacionales suscritos y/o fortalecidos por el SENA"/>
        <s v="592 - Aportes efectuados en especie o dinero por los aliados de cooperación mediante las alianzas estratégicas, convenios y/o proyectos del SENA"/>
        <s v="956 - Mujeres víctimas de otros hechos victimizantes que han accedido a formación profesional integral"/>
        <s v="911 - Número de personas víctimas de otros hechos victimizantes que han accedido a formación profesional integral"/>
        <s v="879 - Número de Personas con discapacidad que recibieron capacitación para el Trabajo"/>
        <s v="931 - Atención por parte de la Agencia Pública de Empleo a las solicitudes realizadas por Programa Nacional Jóvenes en PAZ."/>
        <s v="875 - Número de mujeres víctimas de desplazamiento forzado orientadas"/>
        <s v="877 - Planes de negocio formulados por mujeres víctimas del desplazamiento forzado."/>
        <s v="814 - Personas víctimas de desplazamiento forzado que acceden a programas de formación profesional integral"/>
        <s v="909 - Número de mujeres  víctimas  de  desplazamiento  forzado  que  acceden  a  programas  de  formación profesional integral"/>
        <s v="932 - Atención de las solicitudes realizadas a la ruta de emprendimiento del Programa Nacional Jóvenes en Paz"/>
        <s v="881 - Número de colocaciones de mujeres a través de la Agencia Pública de Empleo"/>
        <s v="937 - Empresas, asociaciones, organizaciones productivas rurales y campesinas, beneficiarias del sistema de I+D+I."/>
        <s v="943 - Actualización del programa de Egresados SENA"/>
        <s v="832 - Porcentaje de avance en la evolución de la implementación de plan estratégico del Talento Humano"/>
        <s v="834 - Porcentaje de implementación de Plan Institucional de Archivos de la Entidad ­PINAR"/>
        <s v="927 - Porcentaje de avance inventarios documentales"/>
        <s v="830 - Porcentaje de avance en el diseño e implementación de la estrategia nacional de comunicaciones 2023 – 2026"/>
        <s v="904 - Porcentaje de participación de ingresos de la estrategía SENA provedor SENA sobre el total de ventas anuales"/>
        <s v="866 - Evolución de cumplimiento del plan maestro de infraestructura"/>
        <s v="867 - Evolución de la implementación del plan de austeridad del gasto"/>
        <s v="868 - Evolución de la ejecución de los recursos financieros de funcionamiento e inversión (comprometido)"/>
        <s v="869 - Evolución de la ejecución de los recursos financieros de funcionamiento e inversión (pagado)"/>
        <s v="954 - Evolución de la ejecución de los recursos financieros de funcionamiento e inversión (Obligado)"/>
        <s v="865 - Evolución del recaudo de recursos financieros"/>
        <s v="430 - Número de seguimientos al Plan de Acción de la entidad"/>
        <s v="959 - Seguimientos al Plan Estratégico de la entidad."/>
        <s v="534 - Gestión de actividades para formulación, presentación y seguimiento al Anteproyecto de Presupuesto y Proyectos de Inversión del SENA para la proxima vigencia"/>
        <s v="921 - Cumplimiento del Plan de Tratamiento de Riesgos de Seguridad y Privacidad de la Información"/>
        <s v="922 - Cumplimiento del Plan de Privacidad y Seguridad de la Información"/>
        <s v="947 - Porcentaje de articulación y simplificación de procesos y documentos"/>
        <s v="950 - Porcentaje de implementación de las actividades de los programas que contribuyan al uso racional y eficiente de los recursos que impactan el desempeño ambiental y energético."/>
        <s v="946 - Planes Prospectivos actualizados y/o formulados"/>
        <s v="711 - Porcentaje de implementación del Pan de Sostenibilidad del Modelo Integrado de Planeación y Gestión – MIPG."/>
        <s v="14 - Aprendices con contrato de aprendizaje voluntario"/>
        <s v="967 - Porcentaje de Atención de solicitudes de soporte a Soluciones Digitales."/>
        <s v="968 - Porcentaje de Atención de solicitudes de requerimientos a Soluciones Digitales."/>
        <s v="864 - Porcentaje de implementación de Plan Estratégico de Tecnologías de la Información y las Comunicaciones -­ PETI"/>
        <s v="863 - Mejora del Índice de Gobierno Digital"/>
        <s v="882 - Vinculación laboral de los Titulados y certificados de la Formación Profesional que consiguen trabajo a los 6 meses de egresados"/>
        <s v="883 - Informe de seguimiento a la tasa de Vinculación laboral de los Titulados y certificados de la Formación Profesional que consiguen trabajo a los 6 meses de egresados"/>
        <s v="924 - Certificaciones de competencia laboral expedidas a mujeres"/>
        <s v="827 - Convocar y desarrollar los comites de dirección"/>
        <s v="828 - Convocar y desarrollar los encuentros nacionales de Directores Regionales y Subdirectores de Centro"/>
        <s v="818 - Cupos  en Formación Titulada del SENA"/>
        <s v="575 - Retención - Formación Complementaria"/>
        <s v="73 - Cupos programa Integración con la Educación Media &quot;Tecnicos Laborales&quot;"/>
        <s v="56 - Cupos de formación Técnica Laboral y Otros SENA"/>
        <s v="274 - Cupos en formación virtual (incluye Bilinguismo) (incluidos en la Formación Titulada y Complementaria)"/>
        <s v="64 - Cupos formación Integral Profesional ( Gran Total)"/>
        <s v="581 - Certificación TOTAL - Centros de Formación"/>
        <s v="579 - Certificación - Total Formación Titulada"/>
        <s v="578 - Certificación - Técnica Laboral y Otros"/>
        <s v="580 - Certificación - Formación Complementaria"/>
        <s v="573 - Retención - Técnica Laboral y Otros"/>
        <s v="572 - Retención - Educación Superior"/>
        <s v="817 - Cupos Educación Superior (Tecnólogos)"/>
        <s v="53 - Cupos formación complementaria"/>
        <s v="795 - Informe de seguimiento a los Centros de Formación con relación a la entrega de  materiales de formación y Elementos de Proteccion Personal, requeridos en la ejecución de los programas de formación del SENA"/>
        <s v="789 - Porcentaje de la cobertura de las Capacitaciones a los instructores."/>
        <s v="734 - Porcentaje de ejecución del Plan Anual de Trabajo de SST"/>
        <s v="520 - Porcentaje de cobertura en créditos de vivienda de Afiliados FNV"/>
        <s v="966 - Porcentaje de satisfacción de los beneficiarios del SMA"/>
        <s v="849 - Seguimiento a los trámites realizados a la Coordinación de Recursos y Peticiones"/>
        <s v="516 - Divulgar información de la gestión institucional para los grupos de valor internos del SENA."/>
        <s v="517 - Divulgar información de la gestión institucional para los grupos de valor externos."/>
        <s v="731 - Productos digitales propios generados y publicados por la Dirección General"/>
        <s v="969 - Ejecución de toma virtual de inventarios"/>
        <s v="43 - Cantidad de Informes producidos de estadísticas"/>
        <s v="964 - Socialización del Modelo de Inteligencia Organizacional"/>
        <s v="965 - Nivel de implementación de la Norma Técnica de Calidad NTC PE 1000:2020  en la Operación Estadistica (OE) Formación Profesional Integral"/>
        <s v="901 - % de atención a solicitudes de conceptos técnicos"/>
        <s v="779 - Reporte trimestral de quejas y/o informes que ingresan a la Oficina de Control Interno Disciplinario"/>
        <s v="780 - Reporte trimestral de autos de apertura de indagaciones previas e investigaciones disciplinarias."/>
        <s v="781 - Reporte trimestral de procesos archivados, anulados, remitidos por competencia y autos inhibitorios"/>
        <s v="782 - Reporte trimestral de pliego de cargos remitidos a la fase de juzgamiento"/>
        <s v="797 - Número de Informes de Cumplimiento y Seguimiento de Ley generados"/>
        <s v="485 - Porcentaje de cumplimiento en la ejecución de servicios de aseguramiento y consultoría del plan anual de auditoría aprobado por el Comité Institucional de Coordinación de Control Interno"/>
        <s v="972 - Porcentaje de planes de mejoramiento generados y con seguimiento dentro de la vigencia"/>
        <s v="906 - Medición del Modelo de Madurez del IIA para la Actividad de Auditoría Interna - (MMAI)"/>
        <s v="615 - Informes de Seguimiento realizados a la ejecución operativa y presupuestal a nivel Regional y de la Coordinación Nacional en el marco de la APE"/>
        <s v="740 - Informes elaborados sobre la tendencia ocupacional según cifras de la Agencia Pública de Empleo"/>
        <s v="598 - Empresas creadas por comunidades NARP"/>
        <s v="599 - Empresas fortalecidas por comunidades NARP"/>
        <s v="545 - Informes de Seguimiento realizados a la ejecución operativa y presupuestal a nivel Regional y de la Coordinación Nacional en el marco del Programa de Emprendimiento"/>
        <s v="891 - Informes de Seguimiento realizados a la ejecución operativa y presupuestal de población víctima de desplazamiento forzado a nivel Regional y de la Coordinación Nacional en el marco de la APE"/>
        <s v="804 - Divulgar información de la gestión institucional para los grupos de valor internos del SENA"/>
        <s v="805 - Divulgar información de la gestión institucional para los grupos de valor externos del SENA"/>
        <s v="806 - Productos digitales propios generados y publicados por la Regional"/>
        <s v="632 - Porcentaje de Capacitación para Servidores Públicos diferentes a Instructor"/>
        <s v="737 - Porcentaje de cupos del Plan de Bienestar para Servidores Públicos y sus familias"/>
        <s v="847 - Implementación del Plan de Acción de la Política de Prevención del Daño Antijurídico (PPDA)"/>
        <s v="848 - Índice de actualización y compilación normativa"/>
        <s v="850 - Actualización y socialización en lineamientos de contratación administrativa."/>
        <s v="732 - Encuentro nacional comunicaciones 2024"/>
        <s v="973 - Nivel de implementación del plan de apropiación de Tayana"/>
        <s v="926 - Cumplimiento del Plan Estratégico (PE) de la Oficina de Control Interno aprobado por el Comité institucional de Coordinación de Control Interno"/>
        <s v="733 - Porcentaje de Acciones ejecutadas en materia de Política de Integridad"/>
        <s v="771 - Porcentaje de Fichas correctamente programadas"/>
        <s v="824 - Porcentaje de Grupos (fichas) de formacion titulada con más del 80% de horas programadas de acuerdo con el diseño curricular."/>
        <s v="823 - Porcentaje de Aprendices en estado académico &quot;en formación&quot; del Centro en grupos que se encuentren dentro de los tiempos para ejecutar la  etapa productiva y que tienen únicamente por evaluar el RAP de Etapa Productiva"/>
        <s v="852 - Índice de permanencia de los instructores en las capacitaciones" u="1"/>
        <s v="787 - Porcentaje de satisfacción del instructor frente a las acciones de Capacitación" u="1"/>
        <s v="766 - Consultas de los recursos físicos y digitales, dispuestos en la Biblioteca, realizadas por los usuarios SENA del centro Formación" u="1"/>
        <s v="918 - Porcentaje de avance en la evolución de la implementación del Plan de Transición a las Cualificaciones" u="1"/>
        <s v="949 - Porcentaje de sedes que implementan tecnologías limpias y sistemas tecnológicos que permitan el aprovechamiento de los recursos naturales" u="1"/>
        <s v="666 - Empresas en Fortalecimiento" u="1"/>
        <s v="784 - Porcentaje de estrategias de Administración  Educativa para las Regionales y Centros de Formación Implementadas" u="1"/>
        <s v="912 - Diseñar e implementar una ruta para la atención de formación modular en el marco de la estrategia CAMPESENA" u="1"/>
        <s v="935 - Avance en el  diseño y oferta de un programa de formación profesional integral en partería tradicional" u="1"/>
        <s v="851 - Cumplimiento de socializaciones en buenas prácticas" u="1"/>
        <s v="758 - Porcentaje de cumplimiento en el número de seguimientos al estado de avance de los planes de mejoramiento (AIG)" u="1"/>
        <s v="735 - Actividades programadas para determinar el porcentaje de satisfacción de los beneficiarios del SMA." u="1"/>
        <s v="835 - Número de beneficiarios de la Formación Especializada para la Economía Campesina" u="1"/>
        <s v="836 - Número de cupos para beneficiarios de la Formación Especializada para la Economía Campesina" u="1"/>
        <s v="837 - Número de asociaciones campesinas y/o agropecuarias beneficiarias de la Formación Especializada para la Economía Campesina" u="1"/>
        <s v="842 - Número de pilotos de evaluación y certificación de competencias laborales ejecutados, de acuerdo con las políticas del Sistema Nacional de Cualificaciones" u="1"/>
        <s v="843 - Número de Catálogos de Cualificaciones elaborados" u="1"/>
        <s v="844 - Número de empresas orientadas para la implementación de la metodología de la gestión del talento humano por competencias" u="1"/>
        <s v="845 - Número de eventos de sensibilización y transferencia de conocimiento sobre el Sistema Nacional de Cualificaciones" u="1"/>
        <s v="721 - % de Atención de solicitudes de soporte y requerimientos de Desarrollo de Software" u="1"/>
        <s v="923 - Modelo actualizado de inteligencia organizacional y prospectiva" u="1"/>
        <s v="919 - Evaluaciones de procesos, resultados e impacto de los planes, programas y proyectos del SENA gestionados." u="1"/>
        <s v="942 - Estrategia para fortalecer las acciones de la Ruta de Emprendimiento para el acompañamiento a proyectos e iniciativas empresariales innovadoras en Economía Verde y seguridad alimentaria" u="1"/>
        <s v="818 - Cupos en Formación Titulada del SENA" u="1"/>
        <s v="909 - Número de mujeres víctimas de desplazamiento forzado que acceden a programas de formación profesional integral" u="1"/>
        <s v="916 - Proyecto Nacional de Evaluación y Certificación de Competencias Laborales realizado de acuerdo con la caracterización del programa de Jóvenes en Paz entregado por el Ministerio de la Igualdad." u="1"/>
        <s v="935 - Avance en el diseño y oferta de un programa de formación profesional integral en partería tradicional" u="1"/>
        <s v="903 - Plan integral de formación técnica y tecnológica efectiva e intercultural de los jóvenes indígenas de la Amazonía, en concertación con los pueblos indígenas en el marco de la Mesa Regional Amazónica." u="1"/>
        <s v="925 - Número de Normas / Estándares de competencia laboral elaborados y/o actualizados para la estrategia Campe SENA y economía popular" u="1"/>
        <s v="795 - Informe de seguimiento a los Centros de Formación con relación a la entrega de materiales de formación y Elementos de Proteccion Personal, requeridos en la ejecución de los programas de formación del SENA" u="1"/>
        <s v="784 - Porcentaje de estrategias de Administración Educativa para las Regionales y Centros de Formación Implementadas" u="1"/>
        <s v="823 - Porcentaje de Aprendices en estado académico &quot;en formación&quot; del Centro en grupos que se encuentren dentro de los tiempos para ejecutar la etapa productiva y que tienen únicamente por evaluar el RAP de Etapa Productiva" u="1"/>
        <s v="18 - Aprendices en formación complementaria" u="1"/>
        <s v="818 - Número de Personas con Formación Titulada del SENA" u="1"/>
        <s v="268 - Aprendices en formación virtual (incluye Bilinguismo) (incluidos en la Formación Titulada y Complementaria)" u="1"/>
        <s v="596 - Unidades productivas creadas (SER)" u="1"/>
        <s v="597 - Unidades productivas fortalecidas (SER)" u="1"/>
        <s v="799 - Empresas Nacientes Acompañadas en el Proceso de Emprendimiento y Asesoradas para su Ejecución" u="1"/>
        <s v="899 - Porcentaje de entrega de apoyos de sostenimiento FIC" u="1"/>
        <s v="900 - Porcentaje de entrega de apoyos de sostenimiento Regular" u="1"/>
        <s v="811 - Número de Aprendices SENA Con Contrato De Aprendizaje (Incluye contratos voluntarios)" u="1"/>
        <s v="825 - Número de cupos de formación profesional integral perteneciente a la estrategia campesena - matriculados" u="1"/>
        <s v="640 - Aprendices Total Poblaciones Vulnerables" u="1"/>
        <s v="275 - Cupos en programa Bilingûismo (incluidos en la Formación Titulada y Complementaria)" u="1"/>
        <s v="269 - Aprendices en programa Bilingûismo (incluidos en la Formación Titulada y Complementaria)" u="1"/>
        <s v="824 - Porcentaje de Grupos (fichas) de formacion titulada con mas del 80% de horas programas de acuerdo al diseño curricular" u="1"/>
        <s v="823 - Porcentaje de Aprendices del Centro en fichas en ejecución en etapa productiva que tienen únicamente por evaluar el RAP de Etapa Productiva" u="1"/>
        <s v="734 - Porcentaje de Cumplimiento del Plan Anual de Trabajo de Seguridad y Salud en el Trabajo Nacional" u="1"/>
        <s v="838 - Número de Certificatones de Competencia Laboral realizadas a mujeres" u="1"/>
        <s v="898 - Número de acciones de divulgación de los resultados de los proyectos de I+D+i en cada regional" u="1"/>
        <s v="768 - Porcentaje de Fichas de formación titulada del Centro con registro de entrega de materiales de formación durante la vigencia" u="1"/>
        <s v="576 - Retención - TOTAL Centros de Formación" u="1"/>
        <s v="827 - Convocar y desarrollar los comites directivos" u="1"/>
        <s v="829 - Alianzas nacionales e internacionales suscritas y/o fortalecidas" u="1"/>
        <s v="735 - Porcentaje de Actividades programadas para determimar el porcentaje de satisfacción de los beneficarios del SMA." u="1"/>
        <s v="886 - Iniciativas productivas rurales y campesinas beneficiadas a través del programa SENA Emprende Rural" u="1"/>
        <s v="888 - Número de empresas creadas por el Fondo Emprender" u="1"/>
        <s v="885 - Número de Empresas con Asignación de Recursos para Sostenibilidad" u="1"/>
        <s v="893 - Número de alianzas gestionadas para el fortalecimiento del emprendimiento rural" u="1"/>
        <s v="894 - Informes de Seguimiento realizados a la ejecución operativa y presupuestal a nivel Regional y de la Coordinación Nacional en el marco del Programa SENA Emprende rural" u="1"/>
        <s v="850 - Actualización y socializción en lineamientos de contratación administrativa." u="1"/>
        <s v="858 - Número de Empresas y Asociaciones beneficiarias de las líneas de Fomento a la Innovación y Extensionismo Tecnológico." u="1"/>
        <s v="497 - Personas Formadas y Entrenadas en Colombia en el Marco de Proyectos Internacionales" u="1"/>
        <s v="591 - Alianzas estratégicas, convenios y/o proyectos nacionales e internacionales suscritos y/o fortalecidos por el SENA" u="1"/>
        <s v="99 - Movilidad Internacional" u="1"/>
        <s v="542 - Informe de Seguimiento realizados a las colocaciones a nivel Regional APE Agencia" u="1"/>
        <s v="551 - Porcentaje de Incidencia en las competencias del Talento Humano" u="1"/>
        <s v="632 - Porcentaje de Capacitación para Servidores Públicos" u="1"/>
        <s v="539 - Cumplimiento de requisitos legales ambientales" u="1"/>
        <s v="540 - Estrategias que promuevan el ahorro en consumos de Energía, desplegadas" u="1"/>
        <s v="783 - Porcentaje de cumplimiento de la estrategia de prevención de la vigencia" u="1"/>
        <s v="712 - Número de sesiones de fortalecimiento de la cultura de la anticipación, a través de la prospectiva y vigilancia" u="1"/>
        <s v="722 - % de uso de los trámites implementados en la sede electrónica del SENA" u="1"/>
        <s v="737 - Porcentaje de Cupos del Plan de Bienestar para Servidores Públicos" u="1"/>
        <s v="740 - Informes elaborados sobre la tendencia ocupacional según cifras de la Agencia Pública de Empleo elaborados" u="1"/>
        <s v="872 - Personas víctimas del desplazamiento forzado orientadas a través de la APE" u="1"/>
        <s v="873 - Personas víctimas de desplazamiento forzado que acceden a programas de formación profesional integral" u="1"/>
        <s v="874 - Número de planes de negocio formulados por víctimas del desplazamiento forzado." u="1"/>
        <s v="876 - Número de mujeres víctimas de otros hechos victimizantes que han accedido a formación profesional integral." u="1"/>
        <s v="878 - Número de cupos de formación profesional integral para personas con discapacidad" u="1"/>
        <s v="884 - Número de colocaciones a través de la Agencia Pública de Empleo" u="1"/>
        <s v="890 - Organizaciones del programa SENA Emprende Rural beneficiadas a través de servicios complementarios de apoyo a la comercialización de productos" u="1"/>
        <s v="833 - Porcentaje de avance Implementación Archivo Electrónico SENA" u="1"/>
        <s v="863 - Índice de gobierno digital" u="1"/>
        <s v="895 - Número de seguimientos al Plan Estratégico de la entidad" u="1"/>
        <s v="896 - Número de seguimientos a los planes de Acción y seguimiento de los CONPES (PAS)" u="1"/>
        <s v="592 - Aportes efectuados en especie por los aliados de cooperación mediante las alianzas estratégicas, convenios y/o proyectos del SENA" u="1"/>
        <s v="831 - Suscripción de alianzas estrategicas nacionales de la Direción General" u="1"/>
        <s v="852 - Indice de permanencia de los instructores en las capacitaciones" u="1"/>
        <s v="788 - Porcentaje de la ejecución presupuestal en la formacion de instructores" u="1"/>
        <s v="853 - Porcentaje de Cumplimiento del plan de trabajo previsto para el sistema de investigación, desarrollo tecnológico e innovación del SENA" u="1"/>
        <s v="485 - Porcentaje de cumplimiento en la ejecución de trabajos de aseguramiento y consultoría del plan anual de auditoría aprobado por el Comité Institucional de Coordinación de Control Interno" u="1"/>
        <s v="761 - Nivel de madurez actividad de auditoría interna" u="1"/>
        <s v="762 - Porcentaje de cumplimiento desarrollo subcomité de control interno - Regionales" u="1"/>
        <s v="763 - Porcentaje de cumplimiento evaluación de gestión por dependencias" u="1"/>
        <s v="764 - Porcentaje de cumplimiento trabajos de aseguramiento o consultoría a la gestión de riesgos como ente auditable" u="1"/>
        <s v="797 - Porcentaje de Cumplimiento en la ejecución de los Informes de Cumplimiento y Seguimiento de Ley aprobados por el Comité Institucional de Coordinación de Control Interno" u="1"/>
        <s v="897 - Porcentaje de cumplimiento en el número de seguimientos al estado de avance de los planes de mejoramiento (CGR)" u="1"/>
        <s v="795 - Informe de seguimiento a los centros de formación con relación a materiales de formación, EPP´s y software requeridos en la ejecución de los programas de formación del SENA." u="1"/>
        <s v="901 - Porcentaje de atención a solicitudes de conceptos técnicos" u="1"/>
        <s v="603 - Evolución del cierre de brechas del Índice de Transformación Digital del SENA" u="1"/>
        <s v="625 - Acompañamiento en la adopción del Modelo de Cualificaciones del SENA" u="1"/>
        <s v="795 - Informe de seguimiento a los centros de formación con relación al presupuesto de  materiales de formación, EPP´s y software  requeridos en la ejecución de los programas de formación del SENA." u="1"/>
      </sharedItems>
    </cacheField>
    <cacheField name="Justificación Indicadores de Gestión" numFmtId="0">
      <sharedItems count="1766" longText="1">
        <s v="El Centro de Formación cuenta con los recursos físicos, técnicos y humanos necesarios para el cumplimiento de las metas establecidas en el Plan de Acción 2026. Con corte al 30 de marzo, los indicadores evidencian un avance significativo en formación titulada. En cuanto a la formación complementaria, se están implementando estrategias y gestionando alianzas orientadas al cumplimiento de las metas._x000a_Es importante tener en cuenta que el calendario académico establecido en la Resolución N.° 1-03775 del 9 de diciembre de 2025 por la Dirección General, no es consistente con la trimestralización prevista en las ofertas académicas de acuerdo a la trimestralización."/>
        <s v="-Con corte al primer trimestre de 2026, el seguimiento a los indicadores de gestión del Centro de Materiales y Ensayos del SENA evidencia un comportamiento heterogéneo, destacándose resultados positivos en la ejecución de la formación y la retención de aprendices, como el porcentaje de fichas correctamente programadas (98.9%, superando el esperado del 70%), los cupos en formación titulada (56.4%) y en educación superior (62.4%), así como niveles de retención superiores al 100%, lo que refleja una adecuada capacidad operativa; sin embargo, se presentan rezagos importantes en indicadores estratégicos como certificaciones (con avances entre el 8% y 16%), formación complementaria (26.3%), bilingüismo (22.9%) y articulación con la media (2.9%), además de un nivel crítico en el ingreso de aprendices de primer curso (1.6%), lo cual puede afectar el cumplimiento de metas anuales; adicionalmente, los indicadores relacionados con evaluación y certificación de competencias laborales no presentan avance (0%) debido a que durante el primer trimestre se encuentran en etapa de planeación de los cursos a orientar por parte de los evaluadores, lo cual explica su comportamiento actual; sumado a esto, se evidencian debilidades en la calidad académica reflejadas en el bajo porcentaje de grupos con más del 80% de horas programadas (19.2%) y en el avance de aprendices hacia la etapa productiva (45.4%); no obstante, como acciones de mejora se está realizando seguimiento a los RAP no evaluados tanto en formación titulada presencial como virtual, precisando que este incumplimiento se presenta en mayor medida en la formación titulada virtual, teniendo en cuenta el cambio de coordinadores académicos para fortalecer el proceso, así como seguimiento a los instructores de etapa productiva mediante la realización de comités orientados al cumplimiento, lo que permitirá mejorar progresivamente los resultados y garantizar el logro de los objetivos estratégicos al cierre de la vigencia."/>
        <s v="-Una vez concluido el primer trimestre de la presente vigencia, el Centro Náutico reporta avances significativos en 13 de los 34 indicadores asignados. Estos indicadores superan más del 50% en la ejecución de los mismos, siendo positivo para el Centro. Estos indicadores corresponden a Retención de Aprendices en todos los niveles de formación, con más del 100%. El indicador de cupos de articulación con la media tiene un avance del 98,9%. De igual manera se reportan avances de más del 70% en los indicadores de cupos formación técnica laboral, poblaciones vulnerables, cupos educación superior, cupos en formación titulada del SENA y cupos matriculados en economía popular._x000a__x000a_Se reportan también en 6 indicadores una ejecución de más del 20%, encontrándose dentro del promedio esperado al corte del periodo evaluado. Entre ellos se encuentran Cupos en formación virtual, Cupos formación Integral Profesional (Gran Total), Cupos matriculados CampeSENA, aprendices de primer curso y cupos formación complementaria._x000a__x000a_En el periodo no se reporta ejecución en los indicadores de Competencias Laborales, esto debido a problemas con el aplicativo que no refleja la información que se ha trabajado en el primer trimestre. Se confirma desde el Centro que se trabajaron en el mes de febrero 8 proyectos en diferentes áreas claves, con alrededor de 305 candidatos atendidos, además de los gestionado en el mes de marzo._x000a__x000a_Se espera que esta información pueda visualizarse de manera oportuna, para que los seguimientos tengan los registros que confirmen la gestión realizada en las diferentes áreas."/>
        <s v="-Durante el primer trimestre de la vigencia 2026, el Centro de la Construcción Valle del Cauca presentó resultados favorables en los indicadores de retención, superando las metas en todas las modalidades: Formación Complementaria con 151,46%, Técnica Laboral y Otros con 122,41%, Formación Titulada con 110,30% y Educación Superior con 99,35%, evidenciando la efectividad de las estrategias de acompañamiento a aprendices. En cobertura de cupos, se registraron 11.402 cupos en formación integral profesional de una meta anual de 39.560 (28,82%), avance coherente con el periodo reportado. La formación titulada alcanzó el 52,93% de ejecución, con mejor desempeño en tecnólogos presenciales (80%) y operarios en modalidad regular (72%); en contraste, las modalidades virtuales y a distancia presentaron ejecuciones más bajas, impactando el resultado general. La formación laboral alcanzó un 50% de ejecución, destacando los Auxiliares Full Popular, que superaron la meta programada. Los indicadores de certificación registraron ejecuciones entre el 4% y el 11%, comportamiento esperado dado que estos procesos se concentran en el segundo semestre, al igual que los indicadores de competencias laborales, cuyas convocatorias se encuentran en etapa de alistamiento. Las fichas correctamente programadas alcanzaron el 95,01%, reflejando una gestión administrativa adecuada; no obstante, el porcentaje de grupos con más del 80% de horas programadas se ubicó en 26,77%, aspecto que requiere mayor seguimiento. Finalmente, el Centro continúa ampliando su cobertura territorial en municipios del Valle del Cauca y comunas de Cali, y programas de alto impacto como Imparables Mujeres que Transforman y Huella SENA se han consolidado como ejes estratégicos del enfoque inclusivo e institucional, contribuyendo al cumplimiento de metas y al posicionamiento del Centro como actor clave en el desarrollo regional."/>
        <s v="El Centro Industrial y del Desarrollo Tecnológico, de acuerdo al indicador de formación profesional integral durante el primer trimestre, presentó una ejecución para la formación técnica laboral y otros un 84%. Se destaca el cumplimiento en articulación con la media, de un 102%. En formación tecnológica se cuenta con un 67.38%, lo cual es coherente con la trimestralización propuesta por la DFP. En formación virtual se cuenta con una ejecución del 26.03% lo cual es coherente con lo esperado para el trimestre. Se resalta el alto porcentaje en lo relacionado con fichas correctamente programadas del 92.89%, así como los indicadores de retención. Respecto a los indicadores que presentan baja ejecución en el cual se debe destacar un seguimiento y generar alerta para que se pueda alinear a las metas de centro son: Formación complementaria: 21.05%, a la espera de lineamientos para CampeSENA y Full Popular. Ejecución total de la formación profesional integral: 16%. Evaluación y certificación de competencias laborales: presenta bajos porcentajes de ejecución en todas las áreas, debido a inconvenientes con el aplicativo (no se refleja cumplimiento). La estrategia CampeSENA presenta una ejecución del 15.46%, a la espera de la apertura de la oferta titulada para el segundo trimestre. Se estima que para el segundo semestre el 2026 se pueda ampliar la oferta de cursos de CampeSENA para poder llegar a mas zonas rurales y alcanzar las metas de centro. En resumen, se observa un buen comportamiento de la ejecución de metas, sin embargo se cuenta con los planes de contingencia requeridos para garantizar el cumplimiento."/>
        <s v="Con corte al 31 de marzo de 2026, el Centro Industrial y de Desarrollo Empresarial de Soacha presenta un avance general del 30,9% en cupos de formación profesional integral (37.505 de 121.233), evidenciando una ejecución acorde al primer trimestre. Se destaca el cumplimiento en formación titulada con 82,9% (16.962 de 20.463) y en integración con la media con 99,2% (10.586 de 10.670), lo cual refleja una adecuada planeación de la oferta y articulación con instituciones educativas._x000a__x000a_Se resaltan resultados sobresalientes en retención, con indicadores que superan la meta: formación complementaria 144,9%, técnica laboral 122,7%, educación superior 111,9% y total titulada 118,3%, evidenciando la efectividad de las estrategias de permanencia y acompañamiento al aprendiz. Asimismo, se destaca el desempeño en economía popular con 158,5% (1.872 de 1.181)._x000a__x000a_No obstante, se identifican rezagos en indicadores clave como formación complementaria con 20,4% (20.543 de 100.770), formación virtual 24,4% (10.962 de 45.005), bilingüismo 25,3% (2.294 de 9.070) y aprendices de primer curso 22,4% (555 de 2.480), asociados a la programación progresiva de la oferta durante la vigencia._x000a__x000a_En certificaciones, los avances son bajos: formación titulada 5,0% (362 de 7.172), formación complementaria 5,0% (2.761 de 55.213) y técnica laboral 3,5% (220 de 6.272), lo cual responde a la dinámica de ejecución concentrada en el segundo semestre. De igual forma, los indicadores de competencias laborales presentan 0% de ejecución (más de 4.000 metas en certificaciones y evaluaciones), debido al inicio programado de estas actividades en los siguientes trimestres._x000a__x000a_En contrato de aprendizaje se alcanza un 52,7% (2.059 de 3.908), evidenciando avance medio condicionado por la dinámica del sector productivo._x000a__x000a_Como acciones prioritarias, se requiere fortalecer la ejecución de formación complementaria y virtual, activar jornadas de certificación, dinamizar los procesos de evaluación en competencias laborales y robustecer las estrategias de relacionamiento empresarial, con el fin de asegurar el cumplimiento de las metas institucionales al cierre de la vigencia."/>
        <s v="El Centro viene realizando una ejecución de metas con diferentes estrategias para garantizar el cumplimiento con calidad y pertinencia. La Ejecución de Metas 2026 del Centro al primer trimestre fue del 27.51% Nivel tecnológico: 80.75% Nivel Auxiliar 40%  Nivel técnico: 48.40%  y Complementaria 17.18% En las Metas del Plan Nacional de Desarrollo (PND) técnicos campesena se han impactado los municipios Barbosa, Santa Bárbara, Sonsón/Yolombó. Meta de complementaria campesena, Meta full popular, placa huella FEEC Cobertura: Sonsón, Barbosa, Yolombó, Santa Bárbara y Maceo.  De acuerdo con los compromisos del I Encuentro Directivo 2026 el Centro está realizando seguimiento a la ejecución de las metas con el Comité Técnico de Centro, Grupo Primario, las Coordinaciones vienen realizando estrategias, para el cumplimiento de las metas"/>
        <s v="-El centro tiene fichas de formación titulada en franja nocturna, cuya dedicación horaria implica la ejecución de un trimestre adicional de etapa lectiva. Al incluir estas fichas en el indicador descompensa el resultado esperado._x000a_En relación con los aprendices que están en fechas habilitadas para realizar su etapa productiva y presentan juicios pendientes por evaluar, al realizar los controles mensuales de dichos aprendices se determina que la mayoría son aprendices qué presentan novedades académicas en trámite. Adicionalmente, se ha detectado que algunos reportes presentados para las validaciones presentan inconsistencias en las fechas de terminación de etapa lectiva de las fichas y por tanto, algunos de estos aprendices se encuentran aún en ejecución de su último trimestre._x000a__x000a_Como estrategia para evitar que los aprendices inicien su etapa productiva con Raps por evaluar, se realizan mesas de trabajo con la coordinación de formación profesional y coordinación academica para mantener depuradas las bases de datos."/>
        <s v="Los indicadores asignados al Centro de Comercio y Servicio en el primer trimestre presentan un comportamiento favorable en su normal desarrollo de acuerdo con la planeación de la formación. Algunos indicadores por analizar su avance. Certificación - Técnica Laboral 6,20% La ejecución presentada se debe a la normal ejecución del proceso para el I Trimestre del año, desde el rol de Certificación se han realizado periódicos seguimientos a los aprendices en estado &quot;Por Certificar&quot;, se revisan las fichas que saldrán a Certificar y se establece contacto con los aprendices a través de correo electrónico y llamadas. De igual forma en conjunto con las Coordinaciones Académicas se revisan los juicios pendientes y novedades con el fin de subsanar y poder certificar. total Formación 6,3% El porcentaje de avance en el I Trimestre 2026 se debe especialmente a:  Aprendices en estado &quot;Por Certificar&quot; que tienen pendientes sus pruebas TyT que los presentan en este I Semestre; Seguimiento y notificación a fichas que se encuentran terminadas por fecha y próximos a vencer términos; depuración de vigencias y convocar a aquellos que pueden acogerse. Tener en cuenta que las continuas dificultades en las plataformas, lo que dificultan la normal ejecución del proceso. Complementaria 6,20% De acuerdo con la ejecución a la fecha. Se realiza seguimiento semanal a las fichas en estado Terminadas por Fecha con el fin de mantener al día en los procesos de certificación. Porcentaje de Grupos (fichas) de formación titulada con más del 80% de horas programadas de acuerdo con el diseño curricular 22,10% En el primer trimestre se dio el proceso de contratación de instructores. se realizó la programación total de las fichas desde el mes de febrero y durante el 1er trimestre. El calendario de formación de la 1era oferta inicio el 29 de enero de 2026. El avance de programación es de 2 meses. Personas evaluadas en competencias laborales 0% En este primer trimestre se realizó la convocatoria, recolección de requisitos y de pruebas para seis grupos de 254 candidatos y actualmente se encuentra en fase de solicitud de verificación 3 grupos candidatos. Adicionalmente se encuentran 3 grupos en verificación. Personas Certificadas en Competencias Laborales y Número de evaluaciones en competencias laborales 0% Se dio inicio con la fase de inducción y sensibilización al proceso, posterior a esto se inició con la consecución de los aspirantes al proceso, lo que tardó aproximadamente un mes, por esta razón no se reporta indicadores en avance de certificaciones de Competencia Laboral para este periodo. Número de instrumentos de evaluación construidos 0% En este trimestre se avanzó en 50% de la generación de seis baterías de instrumentos de evaluación. Aprendices primer curso 9,50% Ejecución de acuerdo a los aprendices de I Oferta, el hecho de que la Esta oferta se haya realizado en la presente vigencia, permitió que varios aprendices de programas de Articulación con la Media se inscribieran"/>
        <s v="Este corte se refleja una buena ejecución en las metas planteadas, 68,8% de cumplimiento muy ajustado a lo planeado para la formación titulada. La formación complementaria tiene un avance del 16,4%, resultado de las cargas completas para la complementaria virtual y donde la complementaria presencial ha tenido un retraso administrativo durante la creación de fichas pero que se encuentra en proceso de subsanación. Los indicadores relacionados con ECCL, aunque no reflejan un avance dentro de Tayana por dificultades con el aplicativo del Sistema Nacional y para la Formación y el Trabajo, estos si tienen avance acorde con la planeación para la atención de los compromisos definidos.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Frente al indicador 824 Programación horas diseño, se identifica que no se encuentra en coherencia con las estrategias implementadas por el Centro de Formación; sin embargo, se realizará revisión detallada para implementar acciones de mejora"/>
        <s v="Durante el primer trimestre de la vigencia 2026, el Centro de Formación presenta avances en la ejecución de sus indicadores de gestión acordes con la planeación establecida, destacándose un comportamiento favorable en los programas de nivel tecnólogo._x000a_En particular se evidencia un buen nivel de ejecución en los programas tecnólogos, reflejado en la apertura oportuna de fichas, adecuada matrícula y desarrollo normal de las acciones de formación, lo cual contribuye de manera significativa al cumplimiento de metas institucionales.  Este resultado responde a una planeación anticipada de la oferta, así como a la alta demanda de programas de este nivel por parte de la población objetivo. Los indicadores asociados a formación profesional integral muestran un avance positivo, impulsado principalmente por este nivel de formación._x000a_Se evidencia un avance significativo en los programas de Campesena y Formación Continua Especial, los cuales han mostrado una dinámica favorable en la ejecución de acciones formativas. Estos programas han logrado una adecuada articulación con las necesidades del entorno productivo y social, lo que ha facilitado la participación de la población objetivo y el cumplimiento progresivo de las metas. La ejecución alcanzada en el primer trimestre permite proyectar una alta probabilidad de cumplimiento de metas al cierre de la vigencia, considerando la continuidad de las acciones programadas._x000a_Por otra parte, algunos indicadores presentan avances moderados, debido a que dependen de la ejecución progresiva durante la vigencia, especialmente aquellos relacionados con certificaciones de aprendices, competencias laborales, bilingüismo. _x000a_Finalmente, frente al indicador contratos de aprendizaje La ejecución registrada corresponde a una etapa inicial de gestión y articulación con el sector empresarial, en la cual se adelantan procesos de promoción, identificación de vacantes y acompañamiento a empresas para la vinculación de aprendices."/>
        <s v="El seguimiento a la ejecución de la Formación Profesional Integral registra un avance del 33%, correspondiente a 19.633 aprendices ejecutados frente a una meta de 60.226._x000a_Al considerar los procesos en matrícula, el avance proyectado asciende aproximadamente al 45%, evidenciando una tendencia positiva de crecimiento._x000a_👉En este contexto, el Centro de Servicios de Salud se encuentra adelantando múltiples estrategias orientadas al fortalecimiento de la ejecución, el incremento de la cobertura y el aseguramiento del cumplimiento de las metas institucionales._x000a__x000a_Análisis por Línea de Formación_x000a_Formación Titulada_x000a_•_x0009_Meta: 12.244 _x000a_•_x0009_Ejecutado: 9.822 _x000a_•_x0009_Avance: 80% _x000a_•_x0009_Proyección con matrícula: 86% _x000a_Análisis:_x000a_Presenta un comportamiento sólido y sostenido, con niveles altos de cumplimiento._x000a_ Se continúan implementando acciones de seguimiento y permanencia para garantizar el cierre efectivo de metas._x000a__x000a_ Formación Laboral_x000a_•_x0009_Meta: 6.086 _x000a_•_x0009_Ejecutado: 5.291 _x000a_•_x0009_Avance: 87% _x000a_•_x0009_Proyección con matrícula: 94% _x000a_Análisis:_x000a_Evidencia un desempeño favorable, cercano al cumplimiento total._x000a_ Se adelantan procesos de validación y mejora en la calidad de la información, junto con acciones operativas para consolidar los resultados._x000a__x000a_Formación Complementaria_x000a_•_x0009_Meta: 46.115 _x000a_•_x0009_Ejecutado: 9.811 _x000a_•_x0009_Avance: 21% _x000a_•_x0009_Proyección con matrícula: 36% _x000a_Análisis:_x000a_Aunque presenta un menor nivel de avance, actualmente se encuentra en una fase de fortalecimiento._x000a_El Centro de Servicios de Salud viene adelantando múltiples estrategias, entre las cuales se destacan:_x000a_•_x0009_Ampliación y diversificación de la oferta formativa _x000a_•_x0009_Intensificación de jornadas de inscripción y matrícula _x000a_•_x0009_Activación de nuevas fichas de formación _x000a_•_x0009_Articulación con aliados estratégicos y comunidades _x000a_•_x0009_Seguimiento permanente a la ejecución _x000a_Estas acciones permitirán mejorar progresivamente los niveles de cumplimiento en los próximos periodos._x000a__x000a_ Hallazgos Relevantes_x000a_•_x0009_Se identifican algunas inconsistencias en registros (porcentajes superiores al 100% y valores atípicos), actualmente en proceso de revisión. _x000a_•_x0009_Se evidencia diferencia en los niveles de avance entre líneas de formación. _x000a_Estas situaciones están siendo atendidas mediante procesos de depuración y control de calidad de la información._x000a__x000a_Gestión del Riesgo_x000a_Los principales retos identificados están siendo gestionados mediante:_x000a_•_x0009_Seguimiento continuo a indicadores _x000a_•_x0009_Implementación de estrategias de aceleración _x000a_•_x0009_Priorización de programas con menor avance _x000a_•_x0009_Fortalecimiento de la planeación operativa _x000a_ El Centro de Servicios de Salud mantiene una gestión activa orientada al cumplimiento de metas y mejora continua._x000a__x000a_Acciones en Curso_x000a_•_x0009_✔️ Fortalecimiento de la oferta educativa _x000a_•_x0009_✔️ Estrategias de divulgación y convocatoria _x000a_•_x0009_✔️ Activación de fichas en estado de planeación _x000a_•_x0009_✔️ Seguimiento semanal a metas _x000a_•_x0009_✔️ Depuración y validación de la información _x000a__x000a_El avance general presenta un comportamiento progresivo, con resultados positivos en formación titulada y laboral,"/>
        <s v="El centro realiza un seguimiento individualizado por ficha para asegurar la cobertura curricular conforme al diseño del programa, apoyado en el monitoreo a través del sistema SAVA y los reportes de SOFIA Plus, lo que permite controlar la ejecución y detectar desviaciones de manera oportuna. No obstante, se ha identificado que las fichas en etapa productiva afectan el cumplimiento del indicador, debido a que el número de instructores de seguimiento en algunos casos no permite programar la totalidad de las horas requeridas._x000a_Se avanzó en la revisión de juicios evaluativos, garantizando la evaluación oportuna de competencias. Asimismo, se llevaron a cabo comités de deserción con el fin de identificar causas y fortalecer la retención de aprendices, conforme al debido proceso, incluyendo acciones de depuración._x000a_En relación con los reportes de aprendices por certificar en los niveles tecnólogo y técnico (formación ocupacional), se gestionó de manera articulada con las coordinaciones académicas y demás dependencias el cumplimiento de los requisitos de certificación, actuando oportunamente en ambos niveles._x000a_Durante el primer trimestre de 2026, se realizó seguimiento periódico a todas las fichas de formación complementaria que alcanzaban su fecha de finalización. En coordinación con las áreas académicas, se promovió que los instructores realizaran las evaluaciones correspondientes, lo que permitió consolidar los reportes de aprendices por certificar y, una vez verificado el cumplimiento de requisitos, proceder con la certificación._x000a_Respecto al proceso de Evaluación y Certificación por Competencias Laborales, se inició la vinculación de evaluadores: seis iniciaron contrato el 2 de febrero de 2026 y dos el 23 de febrero de 2026. Paralelamente, se adelantó el alistamiento logístico para la ejecución de los proyectos, incluyendo la creación de usuarios en el aplicativo, correos institucionales, inducción al proceso, mercadeo de normas y recepción de solicitudes. Como resultado, se evidencian avances en los indicadores: 61 certificaciones expedidas, 184 personas evaluadas, 2 instrumentos de evaluación construidos y 59 personas certificadas en competencias laborales en categoría regular._x000a_Finalmente, el avance alcanzado responde a estrategias de articulación permanente con el sector productivo, el fortalecimiento de alianzas existentes y la socialización continua de la normatividad y beneficios del contrato de aprendizaje. A esto se suman acciones de sensibilización y acompañamiento a empresas y aprendices, junto con el seguimiento sistemático a los contratos en ejecución. Estas acciones han permitido optimizar los procesos de vinculación, formalización y sostenimiento, contribuyendo directamente al cumplimiento de la meta institucional en el periodo evaluado."/>
        <s v="-El Centro de Comercio y Servicios de la Regional Atlántico presenta un desempeño heterogéneo en el primer trimestre del año. En términos de retención, se destaca el cumplimiento excepcional de los indicadores de permanencia: Retención en Educación Superior (102.3%), Retención Total Formación Titulada (110.6%), Retención Formación Complementaria (110.7%) y Retención Técnica Laboral (121.2%), evidenciando la efectividad de las estrategias de acompañamiento del equipo de Bienestar al Aprendiz. Asimismo, los indicadores de calidad académica muestran avances significativos, con un 97.8% de fichas correctamente programadas (superando el 70% esperado) y un 75.7% de grupos con más del 80% de horas ejecutadas. En formación titulada, se alcanza un 81.2% de cupos en Educación Superior (9,965 de 12,268) y un 67.8% en Formación Titulada del SENA (22,974 de 33,905), reflejando una ejecución acorde con la programación anual en estos programas._x000a_Sin embargo, se identifican desafíos críticos que requieren atención inmediata. Los indicadores de certificación presentan avances considerablemente bajos: Certificación Total Centros de Formación (7.3%), Certificación Formación Complementaria (7.5%), Certificación Técnica Laboral (6%) y Certificación Educación Superior (6.5%), situación atribuible a la naturaleza temporal de estos procesos, los cuales se concentran en cortes posteriores del año una vez finalizan las etapas lectivas y productivas. De igual forma, los indicadores de evaluación y certificación de competencias laborales (0%), certificaciones en economía popular y campesina (0%), e instrumentos de evaluación construidos (0%) evidencian rezago, asociado a la dependencia de convocatorias nacionales y la articulación con sectores externos. En cuanto a inclusión, los cupos para población con discapacidad (7%) y economía campesina (22.1%) requieren fortalecimiento en la proyección de oferta diferencial. Se implementarán acciones correctivas para acelerar los procesos de certificación, activar convenios sectoriales y ajustar la programación de metas diferenciales en los siguientes cortes trimestrales._x000a__x000a_desde el centro se implementan  estrategias para el cumplimiento de cada una de las metas asignadas y seran reflejadas en el trascurso de las vigencia tenindo en cuenta tambien el Inicio de la formacion."/>
        <s v="-La justificación de los indicadores del I Trimestre para el CEET se ha presentado un avance del 69.8% de la formación tecnológica y laboral generando un cumplimiento de la formación integral y pertinente con los diferentes sectores productivos que se tienen en el centro. De la misma manera se busca promover la innovación y el desarrollo tecnológico en cada uno de nuestros programas como eje fundamental de los procesos académicos; se busca asegurar la permanencia de los aprendices y mejorar la calidad educativa mediante el seguimiento, evaluación y uso de herramientas tecnológicas para la gestión académica. De la misma manera se garantiza el cumplimiento de trimestralización que se presenta en la I oferta académica del Centro de Electricidad, Electrónica y Telecomunicaciones para garantizar la transformación academica y laboral de nuestros aprendices."/>
        <s v="-Durante el primer trimestre de la vigencia, el Centro de Biotecnología Agropecuaria presenta avances significativos en el cumplimiento de sus metas institucionales. En el programa Técnico en Articulación con la Media, se alcanza una matrícula de 8.615 aprendices, correspondiente a un cumplimiento del 108% frente a la meta establecida, evidenciando una sobre ejecución del indicador de cobertura._x000a_En formación complementaria, se implementan estrategias orientadas a la permanencia y retención de los aprendices, contribuyendo al sostenimiento de la matrícula activa y al cumplimiento de los indicadores asociados a continuidad formativa._x000a_Para el componente de Certificación en Técnica Laboral y Otros, se adelanta la revisión y ajuste de la proyección de cumplimiento del indicador para la vigencia, junto con la actualización de la base de datos de aprendices en alternativa de proyecto productivo. De manera complementaria, se desarrollan acciones de acompañamiento para la inscripción, verificación de requisitos y gestión de novedades de los aprendices aptos para la presentación de pruebas T&amp;T._x000a_En la etapa productiva, se evidencia la asignación de instructores responsables de seguimiento, así como la ejecución de acciones de articulación y coordinación que permiten garantizar el adecuado desarrollo y cierre de esta fase del proceso formativo._x000a_En relación con la línea de economía campesina, se reportan avances en el fortalecimiento de capacidades mediante el desarrollo de laboratorios, la consolidación de alianzas con instituciones educativas y la implementación de acciones en territorio a nivel municipal, aportando al cumplimiento de metas relacionadas con impacto social y extensión rural."/>
        <s v="El Centro de la Tecnología del Diseño y la Productividad Empresarial se acoge a los parámetros establecidos para la planeación y el costeo de metas de formación titulada. Estos parámetros emiten lineamientos de trimestralización e indicadores asociados a la formación profesional, Todos los indicadores de retención (Complementaria, Técnica, Educación Superior y Total) superan el 133% de ejecución. Esto indica que la deserción es mucho menor a la proyectada, lo cual es un excelente indicador de la calidad del acompañamiento y la pertinencia de la formación. En Integración con la Media: Los cupos para técnicos laborales están en un sólido 94.39%. Estás muy cerca de la meta total en este rubro, y en cuanto a Programación de Fichas: El porcentaje de fichas correctamente programadas es del 93.09%, lo que habla de una buena gestión administrativa de la oferta. De igual forma se adelantan los trámites pertinentes para las certificaciones de los programas de formación del Centro, en formación complementaria y economía popular (menos del 20%) señala la necesidad de priorizar el cargue de juicios evaluativos en Sofía Plus y fortalecer la promoción en sectores estratégicos para corregir las desviaciones y asegurar el cumplimiento de las metas anuales. En este sentido, el centro de formación presenta un avance óptimo en sus indicadores."/>
        <s v="-Al cierre del primer trimestre de la vigencia 2026, el balance de los indicadores de gestión refleja una dinámica institucional enfocada en la planeación estratégica y el inicio efectivo de los procesos académicos. Es fundamental comprender que este primer periodo del año actúa como la fase de planeación, donde la gestión se concentra en la caracterización de la demanda y la programación de fichas, lo que explica la variabilidad en los porcentajes de ejecución reportados._x000a_En primer lugar, resulta muy satisfactorio destacar los niveles de retención, que en todas las modalidades superan el cumplimiento esperado, alcanzando cifras por encima del 114% y llegando hasta el 120% en Formación Titulada. Este comportamiento es el resultado directo del esfuerzo del equipo de instructores y bienestar al aprendiz por asegurar que quienes iniciaron su proceso permanezcan vinculados. De igual forma, el avance del 58.74% en contratos de aprendizaje es un indicador que evidencia la relación con el sector productivo de manera articulada, logrando ubicar a más de la mitad de la meta anual de aprendices en su etapa productiva apenas terminando el primer trimestre._x000a_Por otro lado, es necesario precisar la situación de los indicadores que hoy muestran una ejecución baja o nula, como es el caso de la Certificación de Competencias Laborales y los cupos destinados a la Economía Campesina y Popular. Lejos de representar un rezago, estos datos responden a la planeación de cada uno de los equipos y las convocatorias de formación previstas por la Dirección General del SENA: durante estos primeros meses, el Centro se ha volcado a la sensibilización de los candidatos, la concertación con empresas y la identificación de las poblaciones vulnerables en territorio. Dado que estos procesos requieren concertaciones y verificaciones externas antes de registrarse como &quot;ejecutados&quot;, la meta comenzará a reflejar avance de manera real a partir del segundo trimestre, una vez concluyan las fases de concertación, inscripción y ejecución._x000a_Finalmente, en cuanto a la Formación Titulada y Tecnológica, se reporta un avance cercano al 51%, lo que garantiza que la oferta pública está siendo aprovechada de manera eficiente. Seguimos trabajando en el ajuste de los cronogramas para la formación virtual y el bilingüismo, los cuales avanzan al ritmo previsto para la vigencia. En resumen, este primer corte trimestral nos deja una base operativa robusta, con procesos administrativos al día y una proyección clara para alcanzar el cumplimiento total de los indicadores estratégicos del Centro para el cierre del año."/>
        <s v="-  En el periodo el Centro de Desarrollo Agroempresarial presenta una ejecución para el primer trimestre en referencia a las metas definidas como se muestra en el ítem de “Ejecución de los indicadores de cupos”. _x000a_Ejecución de los indicadores de cupos._x000a_·      Ejecución de los indicadores de cupos_x000a_Con respecto a la ejecución de los cupos en el nivel de formación Titulada (superior), se tiene un avance de 12.938 cupos correspondiente al 58,60% de ejecución._x000a_En lo referente al total de cupos en el nivel tecnólogo, se lleva un total de 4.800 cupos correspondiente al 66,79% de la meta. En el total de cupos en el nivel operario, se lleva un total de 23 cupos correspondiente al 38,33% de la meta. En el total de cupos en el nivel auxiliares, se lleva un total de 135 cupos correspondiente al 63,08% de la meta._x000a_En lo referente al total de cupos en el nivel técnico laboral, se lleva un total de 7.980 cupos correspondiente al 54,60%._x000a_La meta de complementaria, lleva un total de 8.642 cupos, correspondiente al 13,37%. La meta de Formación Profesional Full Popular, se tienen 376 que corresponde al 27,21%. Con respecto a la meta total de Formación Profesional Integral - Virtual, se tiene 7.614, equivalente al 27,81%. En la meta total de Aprendices Primer Curso, se tiene 886, equivalente al 28,38%. Para finalizar, la meta total de Formación Profesional CampeSENA, se tiene 2.113, equivalente al 18,49%._x000a_- Ejecución de Certificaciones del desempeño laboral y personas certificadas.  En el periodo se adelantaron verificaciones de proyectos para certificar 400 candidatos. Se adelantan proyectos con evaluadores externos formados por el Centro de Formación, en minería, creando proyectos para certificar 200 candidatos._x000a_Mensualmente además de estar trabajando con los evaluadores internos, también se trabaja con evaluadores externos para apalancar la meta del CDA._x000a_Se llevan a cabo reuniones con las Secretarías de Desarrollo de los municipios de zona de influencia para vincular ECCL en sus estrategias de desarrollo social. Se proyecta la certificación en los municipios de Lenguazaque, Simijaca y Carmen de Carupa._x000a_- Ejecución de inscritos, vacantes, colocados y orientados del proyecto de inversión de Empleo. La meta de inscritos se lleva un avance de 560, que corresponde al 2,98% de la meta ejecutada. La meta de las vacantes, presenta un avance de 498, que equivale al 3,32% de la meta ejecutada. La meta de los colocados, se tiene un avance de 495, equivalente al 7,38% de la meta ejecutada. Para finalizar la meta de orientados lleva un avance de 2.692 correspondiente al 17,21% de la meta._x000a_- Ejecución de Contrato de aprendizaje y cuotas reguladas. La meta de avance de Aprendices SENA con Contrato de Aprendizaje (Incluye contratos voluntarios), corresponde a 3.539 equivalente al 59,71% de la meta. Por otro lado, la meta de aprendices con contrato de aprendizaje voluntario, está en 51 que equivale al 113,33%, de la meta ejecutada."/>
        <s v="1. Indicadores que superaron la meta _x000a_Durante el I trimestre de 2026, el Centro de Gestión Administrativa evidencia un desempeño sobresaliente en los indicadores asociados a retención, permanencia y continuidad del proceso formativo, destacándose los siguientes resultados:_x000a_•_x0009_Retención – Formación Complementaria (124,8%) _x000a_•_x0009_Retención – Técnica Laboral y Otros (119,7%) _x000a_•_x0009_Retención – Total Formación Titulada (112,4%) _x000a_•_x0009_Retención – Educación Superior (107,2%) _x000a_•_x0009_Cupos Integración con Educación Media (98,6%, cercano al cumplimiento total) _x000a_•_x0009_Permanencia en programas virtuales (&gt;100%) _x000a_•_x0009_Eficiencia en continuidad de fichas (baja tasa de cancelación) _x000a_•_x0009_Relación aprendices activos vs matriculados (&gt;100%) _x000a_Este comportamiento evidencia un sobrecumplimiento estructural en indicadores de proceso, lo cual responde a varios factores clave: en primer lugar, la implementación efectiva de estrategias de permanencia, tales como el acompañamiento académico continuo, el seguimiento oportuno a los aprendices y la intervención temprana frente a riesgos de deserción. En segundo lugar, se observa una estabilidad en la matrícula, con niveles de abandono inferiores a los proyectados, lo que fortalece la base de formación activa del Centro. Finalmente, se identifica un efecto acumulado de cohortes de vigencias anteriores, que continúan su proceso formativo durante el 2026, generando un arrastre positivo en los indicadores._x000a_En este sentido, el Centro demuestra una gestión operativa sólida y controlada, en la cual:_x000a_•_x0009_Se mantiene un adecuado control sobre la deserción. _x000a_•_x0009_Los procesos académicos y de acompañamiento funcionan de manera eficiente. _x000a_•_x0009_Se garantiza la continuidad del aprendiz dentro del sistema de formación. _x000a_No obstante, es importante precisar que estos indicadores corresponden a la fase de sostenimiento del proceso formativo, por lo cual su alto desempeño debe complementarse con el análisis de indicadores de resultado para una lectura integral._x000a_El análisis del seguimiento evidencia un comportamiento positivo en varios componentes de la Formación Titulada, especialmente en modalidades presenciales y programas estratégicos:_x000a_•_x0009_Tecnólogos Regular – Presencial (94,49%) _x000a_•_x0009_Tecnólogos CampeSENA (100%) _x000a_•_x0009_Técnico Articulación con la Media (98,64%) _x000a_•_x0009_Técnico CampeSENA (83,33%) _x000a_•_x0009_Técnico Full Popular (153,97%) _x000a_Interpretación técnica: Estos resultados reflejan una alta capacidad de ejecución en programas estructurados y con demanda consolidada, especialmente aquellos articulados con políticas institucionales (CampeSENA y Full Popular). El sobrecumplimiento en Técnico Full Popular indica una sobredemanda o ampliación operativa no inicialmente prevista, lo cual puede ser positivo en términos de cobertura, pero requiere control para no desbalancear recursos._x000a_A nivel agregado:•_x0009_Formación Tecnológica: 82,44% •_x0009_Total Formación Titulada: 81,73% . Esto evidencia que el Centro mantiene un avance significativo en cobertura de formación titulada, acorde con la dinámica del CF"/>
        <s v="Para la vigencia 2026, a corte del 31 de marzo, el Centro Nacional de Hotelería, Turismo y Alimentos registro un comportamiento acorde a la planeación de metas y la ejecución de metas asignadas, sin embargo, en los indicadores tales como: _x000a__x000a_654 certificación - articulación con la media – técnicos, presentan una ejecución del 4.73% toda vez que de los aprendices pendientes por certificar de finales de noviembre diciembre de 2025 en articulación con la media, se certificaron durante el primer trimestre 2026 _x000a__x000a_275 Cupos en programa Bilingûismo (incluidos en formación Complementaria) La ejecución de Formación Complementaria (virtual y presencial) en Bilingüismo corresponde a lo expresado en el archivo, a cierre del mes de marzo de esta vigencia en complementaria virtual Bilingüismo, se habían ejecutado 16 fichas (1280 aprendices) y estaban en Formación otra cantidad igual sumando un total de 2560 aprendices en Meta cupo, en Formación Presencial Complementaria se tuvo una ejecución de 422 aprendices un número coherente con la planeación de ejecución de la Formación y acorde con la meta. _x000a__x000a_580 Certificación - Formación Complementaria - con ejecución del 15.31% correspondiente al comportamiento del mes de enero se realizó el proceso de contratación de instructores y hubo 0 certificados. Durante el mes de febrero se contratan los instructores se inicia el proceso de matrículas de cursos complementarios y del 1 al 15 hubo 0 certificados y del 16 al 28 hubo 637 certificados. Y Finalmente en el mes de marzo del 1 al 15 de marzo 3016 certificados y del 16 al 31 hubo 1056 certificados. _x000a__x000a_816   número de cupos de formación profesional integral para personas con discapacidad- con ejecución del 16.89% con un total de 114 aprendices un número coherente con la planeación de ejecución de la Formación y acorde con la meta para el primer trimestre de vigencia _x000a__x000a_821-565-295-566-962- 820 referente a los indicadores sobre Competencias Laborales. Para los meses de febrero y marzo se realizaron procesos de divulgación de la oferta de ECCL para el general del equipo de trabajo, con la cual se logró el ingreso de 412 personas que serán certificadas para el mes de abril; así como se iniciaron proyectos de mayor impacto los cuales mostraran sus resultados a mediados del mes de mayo. Sin embargo, se han presentado dificultades con el aplicativo DSNF que han limitado el avance del proceso."/>
        <s v="Con corte a 31 de marzo de 2026:_x000a_El seguimiento al desempeño en la gestión institucional del CFAFC toma como referencia las metas asignadas y la ejecución desarrollada durante el Ier trimestre 2026. Se evidencia un avance en el cumplimiento de las metas de FPI._x000a_Ejecución Global: Formación Titulada + Total Formación Complementaria en un 25.5% de ejecución. Desagregada: Formación Titulada en el 69.9%, Formación Complementaria en el 17.9% y Bilingüismo en un 24.8%._x000a_El CFAFC sigue realizando el análisis de pertinencia de sus ofertas por medio de la Matriz de Priorización con 18 variables de evaluación en donde se busca cumplir con pertinencia ante la demanda. _x000a_Ejecución de indicadores certificaciones del desempeño laboral y personas certificadas no reflejan avance en tanto se están haciendo los respectivos acercamientos con las empresas y entidades para_x000a_Ejecución de Contrato de aprendizaje al corte en 896 de 1337 equivalente al 67,01%._x000a_En general el Centro de Formación presenta una ejecución acorde al período objeto de seguimiento y sigue priorizando acciones para elevar el cumplimiento de sus objetivos y metas."/>
        <s v="-•_x0009_Los niveles de ejecución de la educación superior se muestran en sobre ejecución, exceptuando la modalidad de estrategia ECONOMIA POPULAR, la cual debe ser por oferta cerrada y cumpliendo los porcentajes de trimestralización que obliga a que se consolide esta formación en el III Trimestre de formación. Se debe propender porque el centro participe en todos los procesos documentales de obtención de registros calificados de la línea medular del centro, •_x0009_Los niveles técnicos regular, Campesena y FIC presentar sobre ejecución por el buen desempeño de los programas, sin embargo se están recuperando grupos de formación que  no se consolidaron en la oferta abierta debido a las fallas de estabilidad de la plataforma. Estos indicadores se cumplirán sin  inconveniente debido a la gran demanda de formación en estas modalidades, •_x0009_Con corte a 31 de marzo de 2026 aún no aparecen los registros de los grupos que se están matriculando producto de la pasada I convocatoria Virtual de Técnicos y Tecnólogos, lo anterior corresponde al desarrollo del calendario académico fijado para arrancar durante el mes de abril de 2026, •_x0009_Los aprendices de técnicos articulados en la media presentan rezago en la matricula debido a la falta de aporte de documentos por parte de las instituciones de educación media. Se hacen requerimientos respectivos y contacto frecuente en búsqueda de normalizar la situación, •_x0009_Los cupos en operarios de formación regular está en sobre ejecución y los  cupos de programas CAMPESENA Y FULL POPULAR se programaran de acuerdo a la disponibilidad de instructores, garantizando el cumplimiento de los porcentajes de trimestralización y el cumplimiento de las metas, •_x0009_La Formación complementaria está marchando según los indicadores asignados al centro de formación, Se debe trabajar en las formaciones presenciales y el componente de bilingüismo de acuerdo al comportamiento histórico de las metas, •_x0009_Las formaciones FEEC se programaran de acuerdo a la compra de materiales que permitan orientar la formación de matera integral, •_x0009_Los procesos de certificación avanzan de acuerdo a la depuración de vigencias vencidas junto con el trabajo del equipo de Etapa productiva, •_x0009_La ejecución de la meta de contrato de aprendizaje es óptima hasta la fecha de corte sin embargo,  existe mucha resistencia por parte del sector productivo para garantizar la suscripción de los mismos excusados en los altos costos que incluyo la reforma laboral."/>
        <s v="Durante el primer trimestre de la vigencia 2026, los componentes de formación, contratos de aprendizaje y certificación de competencias laborales presentan un comportamiento diferenciado, con avances significativos en algunos indicadores y rezagos en otros, en función de condiciones operativas y estructurales._x000a__x000a_En formación, los programas de tecnólogos en modalidad presencial y virtual alcanzan ejecuciones del 81,41% y 86,83%, evidenciando una gestión eficiente y una alta demanda de aspirantes que ha permitido la apertura oportuna de grupos. En modalidad a distancia se registra un 74,59%, sustentado en aprendices de continuidad, mientras que CampeSENA mantiene un comportamiento estable. No obstante, programas como Full Popular y auxiliares presentan dificultades asociadas a condiciones socioeconómicas de la población y restricciones de acceso, generando riesgos de incumplimiento. Adicionalmente, se identifican inconsistencias en los sistemas de información que requieren depuración._x000a__x000a_En el componente de proceso Gestión de Empleo, Análisis Ocupacional y Empleabilidad, se evidencia un cumplimiento del 54,32% destacándose una ejecución de 1.195 frente a la meta de 2.200, ubicándose en nivel satisfactorio y superando lo esperado para el periodo. Este resultado responde a estrategias de sensibilización, acompañamiento a empresarios y fortalecimiento en la gestión de la información. Los contratos voluntarios alcanzan un 90% de ejecución, reflejando un desempeño destacado y cercano a la meta anual._x000a__x000a_Por su parte, el componente de certificación de competencias laborales (CCL) presenta un comportamiento rezagado. En certificaciones, especialmente en líneas como Regular y Full Popular, se evidencian bajos niveles de ejecución, asociados principalmente a demoras en la programación de verificaciones por parte de instancias externas, baja disponibilidad inicial de aspirantes, dificultades en la gestión documental y condiciones propias de la población atendida. No obstante, en CampeSENA se observa un avance significativo en evaluaciones que aún no se reflejan en certificaciones debido a desfases en los procesos de cierre. Asimismo, se presentan limitaciones derivadas de fallas en los aplicativos y diferencias entre metas reportadas y sistemas oficiales, lo que afecta la confiabilidad de la información._x000a__x000a_En conclusión, el comportamiento general muestra una tendencia favorable en formación y contratos de aprendizaje, con alta probabilidad de cumplimiento de metas, mientras que el componente de CCL presenta riesgos que requieren intervención. Se hace necesario fortalecer la articulación para la programación de verificaciones, mejorar la calidad de la información, optimizar la conformación de grupos y mantener estrategias diferenciales para poblaciones vulnerables, con el fin de garantizar el cumplimiento integral de los objetivos institucionales al cierre de la vigencia."/>
        <s v="-A corte de marzo de 2026, el Centro Industrial del Diseño y la Manufactura presenta un comportamiento acorde al primer trimestre, con avances significativos en indicadores clave. Se destacan los resultados en Retención - Formación Complementaria (135,56%), Retención - Técnica Laboral y Otros (140,59%), Retención - Educación Superior (130,11%) y Retención Total Formación Titulada (135,44%), evidenciando la efectividad de las estrategias implementadas para la permanencia de los aprendices. Asimismo, indicadores como Integración con la Educación Media (96,48%) y Fichas correctamente programadas (95,77%) muestran un nivel de ejecución cercano al cumplimiento, mientras que otros como Cupos de Formación Técnica Laboral (66,04%), Formación Titulada (59,49%), Educación Superior (45,50%), Contrato de Aprendizaje (44,80%) y Poblaciones Vulnerables (44,42%) reflejan avances importantes en la gestión de cobertura._x000a__x000a_Por otra parte, indicadores como Cupos de Formación Complementaria (23,06%), Formación Virtual (25,34%), Certificación Total de Centros (10,95%), Certificación en Formación Complementaria (11,36%), Certificación Titulada (5,62%) y Técnica Laboral (4,32%), presentan niveles de ejecución aceptables, lo cual es consistente con la dinámica de estos procesos, que se fortalecen en los siguientes trimestres. En cuanto a los indicadores en 0%, como Certificación articulación con la media (0 de 816), Certificaciones en competencias laborales (0 de 2.809), Evaluaciones (0 de 3.334), Personas certificadas y evaluadas (0 de 2.061), Instrumentos de evaluación (0 de 14) y Certificaciones en economía popular (0 de 120) y campesina (0 de 512), su comportamiento responde a la programación de las etapas de evaluación y certificación, previstas para periodos posteriores._x000a__x000a_El Centro viene desarrollando un trabajo articulado entre las áreas misionales, académicas y administrativas, enfocado en el fortalecimiento de la oferta, la gestión de matrícula, la organización de jornadas de evaluación, la articulación con el sector productivo y la atención a poblaciones priorizadas. Estas acciones permitirán dinamizar los indicadores en los próximos trimestres, asegurando el cumplimiento de las metas establecidas y reflejando el compromiso institucional con la mejora continua durante la vigencia 2026."/>
        <s v="-La gestión adelantada por el Centro ha permitido un avance importante en el cumplimiento de las metas asignadas, como se puede apreciar en el reporte del I trimestre de 2026; en relación con los indicadores de retención presentan resultados superiores al 100 %, lo cual evidencia una permanencia de los aprendices en los procesos formativos, este comportamiento está asociado acompañamiento académico y de bienestar que contribuyen a disminuir la deserción. _x000a_En cuanto a los indicadores de certificación, se observa un nivel de avance bajo ya que se ve afectada por la articulación con la educación media técnica, pues ésta se concentra principalmente en el mes de diciembre. Por esta razón, los resultados en esta etapa del año no reflejan el volumen de certificaciones proyectadas. _x000a_En los indicadores asociados a competencias laborales (ECCL), actualmente se registran valores en cero debido a que, durante el inicio del año, el equipo estuvo concentrado en la ejecución de la auditoría del sistema, en la cual se revisó la totalidad de los proyectos de la vigencia anterior; esta actividad fue prioritaria, para garantizar la calidad y el cumplimiento de los lineamientos institucionales. adicionalmente, al presentase limitaciones en los viáticos, se ha restringido el desplazamiento a territorio y, por ende, la ejecución de procesos de evaluación y certificación; in embargo, ya se cuenta con avances cercanos al 5 %, que se verán reflejados en los próximos reportes. En relación con los indicadores de contratos de aprendizaje, bilingüismo, formación virtual y atención a poblaciones vulnerables, los avances alcanzados (entre el 25 % y el 61 %) corresponden al comportamiento esperado para esta fase del año, teniendo en cuenta que muchos procesos de vinculación, asignación de cupos y formalización de contratos se consolidan de manera gradual. _x000a_En los indicadores de calidad académica, se evidencia que el porcentaje de fichas correctamente programadas alcanza un 97,4 %, superando ampliamente la meta establecida, lo que demuestra una adecuada planeación de la oferta. Sin embargo, el indicador de cumplimiento de horas programadas (53,7 %) se ve afectado por el inicio tardío de algunas fichas y por variables externas que inciden en la ejecución del cronograma, como inicio de formación el 29 de enero y algunos días festivos. Finalmente, el indicador relacionado con aprendices en etapa productiva (65,1 %) refleja que algunos aprendices están en procesos de mejoramiento al no alcanzar satisfactoriamente los resultados de aprendizaje. Estos casos están siendo atendidos mediante planes de mejoramiento. _x000a_En síntesis, los resultados observados obedecen a una ejecución progresiva y estructurada de la formación, donde factores como la programación académica, los ciclos de certificación, las condiciones operativas y las estrategias de acompañamiento inciden directamente en el comportamiento de los indicadores. Se proyecta una mejora sostenida en los próximos periodos."/>
        <s v="Durante el primer trimestre, el seguimiento a los indicadores de gestión del Centro Agroturístico evidencia un comportamiento general favorable en relación con las metas de formación, establecidas en la planeación institucional. En formación titulada, la meta asociada a programas de nivel tecnólogo presenta un avance superior al 60 %, y en los programas como Tecnólogo Campesena y Full Popular, alcanzo una sobre ejecución del 105 % y 166 %, respectivamente, lo que refleja una alta demanda y una adecuada gestión de la oferta formativa. La meta de certificación asociada a la articulación con la media y programas técnicos tiene su ejecución principalmente proyectada para los meses de noviembre y diciembre, acorde con los calendarios académicos de las instituciones articuladas, por lo cual su impacto no se refleja de manera significativa en el primer trimestre. En cuanto a la meta de retención, dado que el seguimiento corresponde al inicio del año, no se evidencian aún variaciones relevantes en los indicadores de deserción; sin embargo, el Centro implementa acciones permanentes orientadas a la permanencia de los aprendices, tales como el seguimiento a la asistencia y desempeño académico, la activación de alertas tempranas, el acompañamiento psicosocial y académico a través de Bienestar al Aprendiz, la orientación oportuna en procesos administrativos y el fortalecimiento de la comunicación entre instructores, coordinación académica y aprendices. Respecto a las metas de cupos de formación y bilingüismo, el avance registrado se encuentra acorde con el cronograma establecido, alcanzando una ejecución superior al 28 % en cupos de formación y del 70 % en el programa de bilingüismo. Para la meta de cupos del Programa de Integración con la Educación Media Técnicos Laborales, el Centro adelanta matrículas extemporáneas con el fin de alcanzar la meta proyectada a marzo está pendiente 297 cupos. La formación complementaria avanza de manera progresiva conforme a la programación institucional. En relación con la meta de certificación, el área de Etapa Productiva realiza acompañamiento continuo a los aprendices hasta la entrega de la documentación requerida, incluyendo el envío de alertas ,No obstante, se identifica que las metas definidas resultan altas frente a la realidad del Centro, dado que existen aprendices activos fuera de términos. En cuanto a la meta de aprendices de primer curso, se evidencia la priorización institucional de aprendices con formación técnica previa, lo cual limita el ingreso de población nueva. Finalmente, la meta de certificación de competencias laborales no se encuentra actualizada debido a inconvenientes técnicos en el aplicativo DSNFT; sin embargo, se registran avances en la sensibilización y conformación de grupos en diferentes sectores productivos, cuyos resultados se verán reflejados una vez culminen las etapas de evaluación, verificación y auditoría. Las metas relacionadas con contrato de aprendizaje, bilingüismo van cumpliendo."/>
        <s v="Los resultados obtenidos durante el primer trimestre reflejan un avance significativo, ya que los niveles de ejecución alcanzados con corte al 30 de Marzo son coherentes con la dinámica del Centro de formación porque en este periodo se consolidan los procesos de contratación, inicio de matrículas, concertación con diferentes empresas y ajuste en las diferentes fichas de la vigencia anterior. _x000a_Los programas que presentan porcentajes de ejecución moderados o bajos corresponden a las ofertas de formación, cuya dinámica se concentra en periodos posteriores del año o dependen de demandas específicas del sector productivo, lo cual representa una ejecución acorde con la planificación institucional y la estacionalidad del servicio de formación._x000a__x000a_Los indicadores de gestión al cierre del primer trimestre reflejan una gestión eficiente, organizada y alineada con los objetivos institucionales, evidenciando planeación de los procesos, priorización de la oferta y avances frente a las metas propuestas, contribuyendo al cumplimiento de los compromisos establecidos para la presente vigencia."/>
        <s v="-I.D 578 En la formación Técnica Laboral, la ejecución del trimestre es baja, un resultado directamente impactado por el programa de articulación con la media técnica, cuya certificación se refleja únicamente en el mes de noviembre.  I.D 821- 925: En el marco de los proyectos nacionales y la meta general institucional, el Centro Pecuario y Agroempresarial registra, con corte al periodo evaluado, un avance total de 227 certificaciones expedidas, correspondientes a 227 personas certificadas, lo que representa un 15 % de cumplimiento frente a la meta general establecida en certificaciones y personas certificadas en competencias laborales.I.D 962: Con corte al periodo se cuenta con 1 instrumento de evaluación construido, pendiente de aprobación desde la Dirección General, para un cumplimiento del 13% del indicador. Se proyecta para el segundo trimestre enviar para aprobación otros 3 instrumentos. I.D 820: Este indicador presenta una ejecución de 121 certificaciones corresponden al proyecto nacional de la Estrategia Full Popular, equivalente a un 46 % de cumplimiento de dicha estrategia.I.D 819: Este indicador se impactará  a mediados del segundo trimestre, en los municipios de Manzanares y Victoria por demanda social.I.D: 825-812: Los contratos de los instructores que imparten formación en los programas de economía campesina y popular iniciaron a partir del mes de febrero, es decir, que en el mes de enero no se tuvo ejecución de este indicador. Se proyecta ajustar el cumplimiento del indicador para el segundo trimestre.I.D 566-565: En el marco de los proyectos nacionales y la meta general institucional, el Centro Pecuario y Agro empresarial registra, con corte al periodo evaluado, un avance total de 227 personas evaluadas y número de evaluaciones, lo que representa un 15 % de cumplimiento frente a la meta general establecida para el centro de formación."/>
        <s v="De acuerdo con los compromisos establecidos en plan de acción para la vigencia 2026 y conforme los resultados del primer trimestre de 2026 del Centro Tecnológico de la Amazonía (CTA) se destaca:_x000a_En los indicadores asociados a Formación Profesional Integral fundamental para validar la capacidad operativa del CTA alcanzó una ejecución del 31,37% (17.925 cupos de una meta de 57.149), que refleja una gestión positiva, por encima del promedio nacional del 28,11%, con un cumplimiento superior al avance esperado para la fecha de corte. _x000a_En los indicadores asociados a programas estratégicos orientados a ampliar la cobertura y el acceso a los servicios institucionales se destaca en CampeSENA, la sobre ejecución en el nivel de Operarios (105,26%) que justifica la pertinencia territorial de esta estrategia en Caquetá y en Full Popular, el cumplimiento del 113,33% en Auxiliares y 93,33% en Tecnólogos, lo que valida la efectividad de las acciones dirigidas a la economía popular en la región._x000a_El indicador de retención es un factor determinante para medir la permanencia y el éxito académico de los aprendices. El CTA reportó una retención total en formación profesional del 86,61%, superando la meta establecida del 72%._x000a_En atención a Poblaciones Vulnerables y Paz Total, el CTA ha atendido al 43,49% de la meta anual de víctimas del conflicto armado (7.309 personas) y cuando se desagrega por poblaciones, se destaca la atención a jóvenes vulnerables con una ejecución del 150,31%, lo que justifica la priorización de recursos hacia este grupo poblacional para facilitar su inserción al mercado laboral y procesos productivos._x000a_Se genera alerta en la ejecución del 0,00% en Evaluación y Certificación de Competencias Laborales a corte de marzo por los retrasos a nivel nacional por problemas técnicos en el sistema DSNFT.  Se debe precisa que los indicadores cargados en la plataforma Tayana difieren de los notificados en enero mediante complemento a la Circular No. 3-2025-000280 del 11 de diciembre de 2025 donde se informaron las metas, roles y asignación de presupuesto para la ejecución del proceso gestión de evaluación y certificación de competencias laborales de la Regional Caquetá, lo que genera aún un mayor riesgo en el cumplimiento de los indicadores."/>
        <s v="Al corte del 31 de marzo de 2026, el comportamiento de los indicadores asociados a la evaluación y certificación de competencias laborales, con ejecución reportada del 0%, obedece a condiciones operativas y tecnológicas que han incidido en la no materialización del registro efectivo de resultados alcanzados, más no en la ausencia de gestión. De manera concurrente, la indisponibilidad del aplicativo institucional para la generación de reportes ha limitado el cargue, validación y trazabilidad de la información, obligando a la implementación de mecanismos transitorios de recolección y consolidación manual conforme a lineamientos de la Dirección de Formación para el Trabajo. En consecuencia, los avances reales no se reflejan en los indicadores oficiales, configurando un rezago de carácter temporal que se espera normalizar una vez se restablezca la funcionalidad del sistema y se integren los datos acumulados, permitiendo evidenciar el progreso efectivo en el cumplimiento de metas a partir del segundo trimestre de la vigencia._x000a__x000a_Durante el primer trimestre de 2026, el CBC presentó un bajo desempeño en el cumplimiento de metas relacionadas con la formación titulada y complementaria, evidenciado en que dos de los tres indicadores analizados (códigos 812 y 961) registraron un 0% de ejecución. Estos indicadores, asociados a los cupos de formación en los sectores de economía campesina y popular y a los aprendices de primer curso, reflejan la ausencia total de nuevas matrículas durante este periodo, lo cual impacta directamente el acceso de la población objetivo a los procesos de formación profesional integral._x000a__x000a_La principal causa de este resultado radica en la no contratación oportuna de la totalidad de instructores requeridos para la formación presencial con la entrada de la ley de garantías, lo que impidió la estructuración y apertura de la primera oferta académica del año. Como consecuencia, no se ofertaron programas tecnológicos ni de formación laboral en el primer trimestre, generando una interrupción en la cadena operativa de la formación (oferta–matrícula–ejecución), y afectando de manera directa los indicadores que dependen de la captación de nuevos aprendices._x000a__x000a_Por otro lado, aunque el indicador de cupos en formación titulada (código 818) presenta un avance del 86,36%, incluye la formación de articulación con la media, este resultado corresponde a la gestión del periodo analizado, como también de la continuidad de procesos formativos iniciados en vigencias anteriores. En este sentido, se evidencia un desfase entre la planeación de metas y la capacidad operativa institucional, lo que implica la necesidad de implementar acciones correctivas inmediatas que permitan recuperar el cumplimiento en los siguientes trimestres y garantizar la adecuada prestación del servicio educativo."/>
        <s v="-La gestión desarrollada en el primer trimestre del 2026 por parte del centro de formación fue acorde a lo dispuesto en la planeación institucional, aquellas metas que mostraron bajo resultado tienen relación con el inicio de los procesos administrativos y formativos del centro de formación, particularmente aquellos asociados a la ejecución de la formación y gestionados a través del aplicativo SOFIAPLUS (824, 816, 581, 580, 579, 577, 578, 275, 64, 53), evidenciaron afectaciones significativas derivadas de la intermitencia de la plataforma. _x000a_Por otra parte, los indicadores relacionados con la Evaluación y Certificación de Competencias Laborales (ECCL) responden a una dinámica de ejecución progresiva, cuyos resultados se materializan principalmente a partir del segundo trimestre. Esto se debe a que durante el primer trimestre se concentran actividades estratégicas como la estructuración de proyectos, la gestión y formalización de convenios con el sector productivo y la vinculación de actores interesados, etapas necesarias para garantizar la pertinencia y viabilidad de los procesos de certificación._x000a_Las metas globales de certificación se ven reflejadas a final de año, ya que dependen de la presentación de las pruebas TyT, la finalización de etapa productiva y la culminación del periodo académico de los programas de articulación con la media."/>
        <s v="Durante el primer trimestre de la vigencia 2026, el CAE ha iniciado su gestión con un balance positivo en áreas estratégicas. Bajo el criterio de cumplimiento del 25% de la meta anual para este primer trimestre, destacamos un desempeño sobresaliente en los indicadores de retención de aprendices, inscritos, colocados, vacantes, orientados, nuevas empresas, contratos de aprendizaje y asignación de cupos de formación. Estos resultados reflejan una planificación efectiva y un compromiso constante con la permanencia académica._x000a__x000a_No obstante, se identificó algunos indicadores con avances inferiores al 25%, entre los cuales encontramos: tecnólogos Campesena, Formación complementaria regular - presencial (Sin bilingüismo), auxiliares full popular, placa huella 6, otros programas FEC, FEC, Formación Complementaria Campesena, Complementaria Full Popular y FEP. Esta situación obedece al inicio progresivo de actividades, a retrasos en la consolidación y registro de información, y a dinámicas de demanda propias de cada sector._x000a__x000a_La formación complementaria relacionada con Formación Especial Campesina (FEC) y Formación Especial Popular (FEP), está supeditada a los materiales de formación, por lo que se proyectó el inicio de ejecución de contrato de los instructores y por ende las formaciones a partir de la primera semana de mayo._x000a__x000a_Tras superar las contingencias técnicas presentadas en Sena Sofia Plus, la Coordinación de Formación Profesional Integral junto con la Coordinación de Administración Educativa, ya se encuentran adelantando los procesos de matrícula y creación de fichas. Por lo que proyectamos una nivelación efectiva de los porcentajes de ejecución durante el segundo trimestre._x000a__x000a_En cuanto a Evaluación y Certificación de Competencias Laborales, es importante resaltar que posterior a la fase de empalme, asignación de rol y capacitación intensiva del nuevo equipo de trabajo, el área se encuentra ahora plenamente operativa. Actualmente, estamos dinamizando proyectos estratégicos con aliados como la CAR, y las alcaldías de Ubaque y Chipaque, además de la verificación de 10 nuevos proyectos que impulsaran significativamente nuestras metas. _x000a__x000a_Para el cumplimiento de las metas, se mantiene un monitoreo periódico y riguroso de cada indicador. Por lo que las acciones de mejora se implementan para fortalecer los indicadores y cumplir las metas institucionales de la presente vigencia."/>
        <s v="El análisis del desempeño institucional del Centro de Industria y Servicios del Meta durante el primer trimestre del año 2026, a partir del seguimiento a los indicadores estratégicos reportados en el archivo “TAYANA 1ER TRIMESTRE 2026”. El análisis se estructura bajo la metodología de semáforo de gestión, que clasifica los resultados según su nivel de avance frente a la meta establecida._x000a_El análisis evidencia un comportamiento heterogéneo de los indicadores. Se destacan fortalezas importantes en los procesos de retención académica y gestión interna; no obstante, se identifican rezagos significativos en certificación de competencias laborales, formación virtual, población vulnerable y cobertura total de cupos._x000a_Los indicadores sobre ejecutados en el trimestre, están relacionados con la retención presentan un desempeño altamente positivo. La retención en formación complementaria alcanzó el 151,2 %, la retención en técnica laboral el 121,6 %, en educación superior el 109,5 % y la retención total de formación titulada el 114,8 %. Estos resultados evidencian una gestión efectiva del acompañamiento integral al aprendiz._x000a_Algunos indicadores como los cupos de educación superior (70,1 %) y los contratos de aprendizaje (60,6 %) muestran avances significativos, pero requieren acciones de fortalecimiento para asegurar el cumplimiento al cierre del año._x000a_Los indicadores más críticos corresponden a certificación de competencias laborales, formación virtual, cupos totales de formación profesional integral y atención a poblaciones vulnerables. En varios casos el avance es inferior al 10 %, lo cual exige intervención prioritaria y reorientación de estrategias._x000a_FORTALEZAS_x000a_- Alta capacidad de retención académica._x000a_- Gestión administrativa estable._x000a_- Acompañamiento integral al aprendiz._x000a_DEBILIDADES_x000a_- Bajo avance en certificación de competencias laborales._x000a_- Rezago en formación virtual._x000a_- Limitada cobertura en poblaciones vulnerables._x000a_RECOMENDACIONES_x000a_- Activar cronogramas trimestrales para certificación._x000a_- Fortalecer la oferta virtual y su promoción._x000a_- Implementar planes focalizados para poblaciones vulnerables._x000a_- Replicar buenas prácticas de retención en otros procesos._x000a_CONCLUSIÓN_x000a_El Centro de Industria y Servicios del Meta presenta un inicio de año con retos importantes, pero también con fortalezas claramente identificadas que pueden servir como base para mejorar el desempeño durante los siguientes trimestres del año 2026."/>
        <s v="-Con corte a marzo de 2026, los indicadores de gestión del centro de formación evidencian un desempeño aceptable y alineado con la programación trimestral y los objetivos establecidos. Los indicadores relacionados con cupos en formación técnica laboral, formación superior y retención de aprendices presentan un comportamiento favorable._x000a__x000a_El indicador de cupos en articulación con la educación media registra un avance del 97,7%; no obstante, el proceso de matrícula continúa en curso y se proyecta alcanzar el 100% de la meta. En cuanto a la certificación de aprendices en articulación con la educación media, su ejecución está prevista para el cuarto trimestre de la vigencia, conforme al plan operativo._x000a__x000a_Respecto al indicador “número de instrumentos de evaluación construidos”, cuyo avance actual es del 0%, se aclara que su cumplimiento está programado de manera cuatrimestral según el plan de acción del centro. En el próximo seguimiento se evidenciarán avances en esta meta."/>
        <s v="-La ejecución de los indicadores del proceso de Formación Profesional Integral durante el primer trimestre de la vigencia 2026 evidencia una gestión altamente positiva por parte del Centro de Formación. Los resultados obtenidos superan los niveles proyectados en la trimestralización, reflejando un desempeño favorable en el cumplimiento de las metas establecidas._x000a_En el indicador de educación superior se alcanzó una ejecución del 80,54 %, mientras que en formación técnica laboral y otros se logró un 75,91 %, superando lo programado para el período. Por su parte, la formación complementaria presenta una ejecución del 19,16 %, acorde con el comportamiento esperado para el primer trimestre del año. Estos resultados ratifican el compromiso del Centro con el cumplimiento de los objetivos misionales y generan un impacto positivo en la comunidad SENA._x000a_En relación con los indicadores de certificación, la formación titulada registra un nivel de ejecución del 3,21 % para el primer trimestre. Es importante señalar que este comportamiento es habitual en esta fase inicial de la vigencia, dado que actualmente el Centro se encuentra a la espera de la presentación de las Pruebas TyT, en su primera convocatoria 2026, por parte de 570 aprendices del nivel tecnólogo, lo cual permitirá incrementar significativamente este indicador en los siguientes períodos._x000a_Con el fin de fortalecer el proceso de certificación durante la vigencia 2026, el Centro viene desarrollando diversas acciones, entre las cuales se destacan:_x000a__x000a_Jornadas de socialización dirigidas a los aprendices que finalizan la etapa lectiva, en las que se abordan las alternativas de etapa productiva y el procedimiento para la certificación._x000a_Envío de comunicaciones a través de correo electrónico, recordando a los aprendices que culminan su etapa productiva el paso a paso requerido para formalizar su certificación._x000a__x000a_Respecto al indicador de certificación en formación complementaria, se registra una ejecución del 10,05 % en el primer trimestre, resultado que se considera altamente favorable para este período, al ubicarse por encima del promedio nacional._x000a_Finalmente, el indicador de retención en formación titulada, con un resultado del 74 %, evidencia las acciones implementadas por el Centro para promover la permanencia y culminación oportuna de los procesos formativos, contribuyendo de manera significativa a la disminución del índice de deserción, el cual ha mostrado una tendencia a la baja en los últimos años."/>
        <s v="Durante el primer trimestre de la vigencia 2026, el Centro de Gestión de Mercados, Logística y Tecnologías de la Información presenta avances en las metas establecidas dentro del proceso de Gestión de la Formación Profesional Integral (GFPI). En educación superior (nivel tecnólogo), se alcanza un 83,9% de ejecución, con 7.633 aprendices en formación, resultado de estrategias de divulgación y promoción dirigidas a egresados de programas técnicos, así como del fortalecimiento de la cadena de formación mediante la articulación con instituciones educativas. En formación técnica laboral, se registra un 48,3% de ejecución, correspondiente a 3.002 aprendices vinculados. En cuanto a la formación técnica en articulación con la media, se presenta una ejecución del 48,4%, equivalente a 4.057 aprendices matriculados frente a una meta de 8.377. Se proyecta alcanzar el 98% de cumplimiento al 30 de abril. Respecto a la formación complementaria, el Centro alcanza una ejecución del 24,8%, equivalente a 17.743 aprendices. Las estrategias de divulgación de la oferta, el fortalecimiento de la relación con el sector productivo y la asignación de apoyos profesionales para la gestión del proceso han contribuido al incremento progresivo en los niveles de ejecución. En relación con la certificación de la formación profesional integral, se registra un avance del 7,51%, correspondiente a 2.813 certificaciones expedidas. Si bien este resultado evidencia una baja ejecución frente a la meta anual, se han implementado acciones de mejora, como la campaña “Con juicio logramos los juicios”, orientada a optimizar los procesos de evaluación y certificación mediante seguimiento quincenal y acompañamiento a los instructores responsables."/>
        <s v="El análisis de las metas correspondientes al mes de marzo evidencia un comportamiento positivo en la ejecución de los programas del centro de formación, destacándose avances significativos en cobertura, acceso, permanencia y calidad del servicio educativo._x000a_En cuanto a cobertura de formación, los cupos en programas titulados presentan una ejecución sobresaliente, con niveles del 78,31% en formación titulada, 81,53% en educación superior y 76,62% en técnica laboral, lo que refleja una adecuada planeación de la oferta y una alta capacidad de respuesta institucional frente a la demanda del territorio. De igual forma, el programa de integración con la educación media alcanza un 86,95%, consolidándose como una estrategia clave de articulación y acceso temprano a la formación profesional._x000a_Respecto a la formación complementaria y virtual, aunque los porcentajes (22,07% y 25,28%) evidencian un avance progresivo, muestran una dinámica de crecimiento que permitirá el cumplimiento de metas en el transcurso de la vigencia, especialmente en bilingüismo con un 23,87%._x000a_En términos de inclusión y enfoque diferencial, se resalta la atención a poblaciones vulnerables con una ejecución del 49,28%, así como la participación de personas con discapacidad (33,42%) y de sectores de economía campesina y popular (26,24% y 48,00%), lo cual reafirma el compromiso institucional con la equidad._x000a_En el componente de relación con el sector productivo, el 61,14% de aprendices con contrato de aprendizaje evidencia una articulación efectiva con el entorno empresarial, fortaleciendo la pertinencia de la formación._x000a_En relación con la calidad académica y gestión formativa, se destacan el 98,17% de fichas correctamente programadas y el 78,34% de aprendices en condiciones de cierre de etapa productiva, lo cual refleja organización y seguimiento oportuno de los procesos._x000a_De manera especial, los indicadores de retención presentan resultados altamente favorables, superando ampliamente las metas establecidas: educación superior alcanza un 120,01%, formación complementaria un 139,92% y técnica laboral un 137,30%, consolidando un total en formación titulada del 128,08%. Estos resultados evidencian la efectividad de las estrategias institucionales orientadas a la permanencia, el acompañamiento académico y el bienestar del aprendiz, minimizando la deserción y fortaleciendo la continuidad en los procesos formativos._x000a_Finalmente, aunque algunas metas asociadas a certificación y evaluación de competencias laborales no registran ejecución a la fecha, estas responden a la programación del ciclo anual, proyectándose su desarrollo en los siguientes periodos._x000a_En conclusión, el centro presenta un desempeño favorable, con avances sólidos en cobertura, inclusión, permanencia y calidad, lo que permite proyectar el cumplimiento de las metas institucionales al cierre de la vigencia."/>
        <s v="-Análisis: Resumen del Estado de Metas_x000a_Formación Titulada (Técnicos y Tecnólogos): Está en un nivel sobresaliente. Con una ejecución del 89.48%, el centro ya casi cumple la meta anual en abril. Sin embargo ya se encuentra programada la oferta indicativa y oferta del tercer y cuatro trimestre cuya finalidad dar cumplimiento al 100% de la meta._x000a__x000a_Destaca el programa CampeSENA y Articulación con la Media, que ya superaron el 100%. Las estrategias Campesena y el programa de articulación con la media se cumplió la meta durante el primer trimestre. _x000a__x000a_Formación Complementaria: avance del  21.32% de ejecución (8.904 de 41.770), este  indicador avanza y se encuentra programado para su cumplimiento total (virtual + presencial), se han gestionado un mayor numero de cursos y mayor seguimiento a los instructores de planta y contrato.  _x000a__x000a_Acciones para Mejorar los Indicadores_x000a_Masificación de Formación Virtual en la bolsa nacional: La meta de formación virtual complementaria es de 18.560 cupos se avanza en el 21%._x000a__x000a_Lanzar convocatorias masivas de cursos cortos presenciales  (40-48 horas) dirigidos a las empresas aliadas del sector industrial en Santander y a los contratistas actuales._x000a__x000a_Estrategia &quot;Bilingüismo Express&quot; meta de 5.160 en bilingüismo y solo has ejecutado el 23%; Promover los niveles de inglés virtual entre los aprendices de formación titulada que aún no han iniciado su requisito de segunda lengua._x000a__x000a_Activación de CampeSENA (FEC) Los programas especiales campesinos (M, N, O) están en 0%., ya se cuenta con los instructores en desarrollo de la formación en placa huella orientado a las  zonas rurales de Girón, Lebrija Y/otros para iniciar la formación en placa huella y programas FEC._x000a__x000a_Fortalecimiento de &quot;Full Popular&quot; Aunque la formación complementaria Full Popular (T) va bien (72%), la formación especial (S) está en 0%. Se encuentra en proceso de Articulación con las alcaldías locales para certificar saberes u oficios a trabajadores informales y emprendedores de la región._x000a__x000a_En temas de ECCL el proceso avanza desde el mes de febrero a la fecha, dado que es un proceso con trazabilidad mínima de 1.5 meses se espera avanzar con la meta y cumplir los indicadores al cierre de la vigencia, a la espera de obtener los primeros reportes dado que el aplicativo actualmente no se encuentra en funcionamiento. _x000a__x000a_Desplazados por la Violencia:65.54% de ejecución. Esto demuestra que las rutas de acceso para esta población están funcionando correctamente _x000a__x000a_Indígenas y Discapacidad: Rondan el 30-31%, lo cual es un avance aceptable para el primer trimestre del año; también se está realizando rutas de trabajo para articular dicha población y cumplir con las metas._x000a__x000a_Critica - Mujer Cabeza de Hogar: Solo un 14.71% (288 de 1.958). Es una de las metas más grandes en volumen y está muy por debajo del promedio esperado, se está trabajando para dar celeridad con esta meta, a través de visitas a las comunidades_x000a__x000a_INPEC y Tercera Edad: Con ejecucion del 13.62% y 12.10% ImplConvenios"/>
        <s v="El Centro de Formación, presenta avances significativos en los cupos FPI incluido Bilinguismo en la cual la ejecución está acorde a la trimestralización de metas cumpliendo a cabalidad, la retención de aprendices presenta una ejecución porcentual superior a la estipulada,  los contratos de aprendizaje y cupos de poblaciones vulnerable presentan un avance del 60% y 42% respectivamente estando acorde a la trimestralización y los programas bandera Full Popular y CampeSENA presentan avances significativos en el cumplimiento de metas, también las acciones de capacitación a instructores y la correcta programación de fichas. _x000a_Por otro lado, el centro viene realizando depuración de aprendices con el fin de cumplir a cabalidad con las metas de certificación estipuladas, en ECCL el centro se abstiene de realizar seguimiento debido a los problemas presentados con el aplicativo a la espera que la DNSFT realice los arreglos correspondientes, de igual manera debido a las constantes fallas de la plataforma Sofia Plus se viene trabajando en la programación de horas y fichas acorde a lo estipulado en los programas, por ultimo hasta el mes de Abril se tiene plazo para la finalización de las matriculas del programa de articulación con la media técnica, por lo cual en el mes de abril se cumple a cabalidad la meta."/>
        <s v="-Durante el I trimestre de la vigencia 2026, se han desarrollado acciones de formación para el cumplimiento de las metas asignadas y a la fecha se reportan los siguientes avances:  _x000a_La meta de Formación Tecnológica asignada es de 2.916 cupos, a la fecha el centro registra un avance de 1.237 tecnólogos presenciales (55,23%) y 1.100 tecnólogos virtuales (81.8%), 49 Tecnólogos CampeSENA (46,23%), para un total de 2.386. aprendices en formación.  En formación Técnica Laboral se asignó al centro una meta de 2.381 cupos (Sin articulación), cuyo avance de cumplimiento para el primer trimestre se ha distribuido así: Técnico Laboral Presencial 721 (63,7%); Técnico Laboral Virtual: 162 (119 %); Técnico CampeSENA 128 (68,4%); Operarios: 215 (54,2%) y Auxiliares: 65 (17,3 %).  No se reporta avance en los operarios CampeSENA y Full Popular. _x000a_La meta de Formación Complementaria corresponde a 259.065 cupos, durante el trimestre se han registrado 55.258 aprendices en formación correspondientes al 21,3 % de la meta, distribuidos así: Complementaria presencial (Sin Bilingüismo): 6.637 (10,7%), Complementaria CAMPESENA 2.298 (20,62%) y Economía Popular 249 (24,5%); Complementaria Virtual Sin bilinguismo:43.440 (25%) y Bilingüismo Virtual: 2.560 (25%). El avance en el cumplimiento de la meta total de FPI durante el primer trimestre es de 23,26% Se espera para el segundo trimestre un mayor avance en cumplimiento de los indicadores. Los procesos de Normalización, Competencias Laborales, Contratos de Aprendizaje se vienen ejecutando de acuerdo con la meta asignada."/>
        <s v="-El Centro de Formación presenta buenos resultados en cobertura y retención, pero rezagos críticos en certificación y evaluación por competencias laborales, lo cual impacta directamente los resultados finales de formación.Presenta fortaleza principalmente en indicadores como retención en todos los niveles. Cupos en formación titulada y técnica laboral con buen nivel de ejecución Integración con educación media, superando la meta y fortaleciendo la articulación educativa Atención a poblaciones vulnerables, con avance adecuado para el trimestre Fichas correctamente programadas.Con un avance intermedio se encuentran los indicadores de Contratos de aprendizaje, Economía popular con avance moderado, Cupos en educación superior, con avance positivo. Se evidencian brechas críticas en: Evaluación y certificación ya que se obtuvo un 0% en evaluación, una Certificación total muy baja y aún menor en formación titulada, el indicador presenta un bajo avance, coherente con el inicio de la vigencia, donde los programas se encuentran en ejecución y aún no alcanzan su fase de certificación. Se espera un incremento progresivo a medida que las fichas finalicen su proceso formativo, especialmente en el segundo semestre. Los indicadores de Cupos de formación en Bilingüismo, se observa que tiene mayor avance en la parte virtual, debido a que se encuentran contratados dos instructores en esta formación. En cuanto a presencial también se tiene ejecución, pero se ve reflejado hasta el próximo corte debido a que no han finalizado, se plantea como estrategia de mejora empezar a consolidar las bolsas corporativas regionales para bilingüismo virtual y se va a contratar otra instructora de ingles de manera presencial. Se observa que se consiguió bajo avance en aprendices de primer curso, se implementarán estrategias de divulgación, focalización y articulación con actores territoriales para ampliar la cobertura y lograr el cumplimiento de la meta establecida, bajo porcentaje de ejecución de horas en fichas obedece a que las fichas se encuentran en etapa inicial de ejecución, por lo cual aún no alcanzan el 80% de horas programadas.Se espera el incremento progresivo del indicador conforme avance el desarrollo formativo. La baja proporción de aprendices listos para etapa productiva se debe a diferentes factores tales como:Los aprendices están optando por la única alternativa que genera retribución económica (contrato de aprendizaje). Como propuesta de mejor se plantea la realización de mayor numero de jornada de sensibilización para fundamentar las alternativas de realización de la etapa productiva. Arauca muestra un desempeño fuerte en cobertura y permanencia, pero con una debilidad estructural en certificación y evaluación, que puede afectar el cumplimiento de metas anuales. El reto principal es activar y acelerar los procesos de certificación, fortalecer la formación en zonas rurales y virtuales, y mejorar el tránsito de los aprendices hacia la etapa productiva."/>
        <s v="-824. El Centro de Formación tiene una jornada de 6 horas diarias de lunes a viernes, lo que no permite cumplir con las 40 horas establecidas debido a su capacidad instalada. Además, en la formación virtual, la disponibilidad del instructor y la atención a varios grupos impiden programar el 80% del diseño curricular. Como estrategia, se amplió la jornada de lunes a sábado, manteniendo 6 horas diarias._x000a_- 823. Esto obedece a que los aprendices no culminaron de manera exitosa la etapa lectiva y actualmente se encuentran en proceso de deserción o presentaron novedades durante el desarrollo de la formación, situaciones que impiden el inicio de la etapa productiva._x000a_- 771. El Centro de Formación contaba con la capacidad instalada, la disponibilidad de instructores y la necesidad del servicio, lo que permitió presentar una sobre ejecución de los programas de formación titulada, los cuales fueron debidamente programados en el Sistema de Gestión Académica SENA Sofía Plus."/>
        <s v="Indicadores de gestión del SENA Regional San Andrés, con corte al primer trimestre, evidencia el comportamiento de la ejecución frente a las metas establecidas en los componentes de formación y certificación, en concordancia con la dinámica propia del inicio de la vigencia._x000a__x000a_En el componente de formación, se observa un nivel de avance favorable en varios indicadores estratégicos. Los cupos en formación titulada, así como en programas de educación superior (tecnólogos), formación técnica laboral y articulacion con la media, presentan ejecuciones superiores al 50%, lo que refleja un cumplimiento acorde con la programación institucional para el periodo. De igual forma, la atención a poblaciones vulnerables alcanza un avance cercano al 70%, evidenciando el desarrollo de acciones orientadas al acceso y cobertura. Los indicadores de retención superan las metas establecidas, lo cual da cuenta de la permanencia efectiva de los aprendices en los procesos formativos._x000a__x000a_Otros indicadores presentan avances parciales, como es el caso de bilingüismo, formación integral profesional (gran total) y la formación dirigida a sectores específicos como economía campesina, economía popular y población con discapacidad, lo cual corresponde al comportamiento esperado para el primer trimestre, donde la ejecución se encuentra en fase de desarrollo._x000a__x000a_En relación con el componente de certificación, los indicadores registran niveles de ejecución bajos o nulos al corte del periodo, incluyendo aquellos asociados a evaluación de competencias laborales. Esta situación se explica debido a que, durante el primer trimestre, se adelantaron actividades de orientación, alistamiento y organización de los procesos requeridos para la certificación, lo cual no se refleja aún en términos de ejecución cuantitativa. En consecuencia, los resultados de estos indicadores se verán reflejados en el transcurso del segundo trimestre._x000a__x000a_En términos generales, los resultados evidencian cumplimiento en los indicadores de formación conforme a la planeación institucional, mientras que los indicadores de certificación responden a una fase inicial de preparación, en coherencia con la programación establecida para la vigencia."/>
        <s v="-En el periodo de análisis del avance de los indicadores para el I trimestre de 2026, los siguientes códigos estuvieron por debajo del porcentaje estimado de ejecución: 53, 64, 274, 275, 295, 565, 566, 577, 578, 579, 580, 581, 654, 816, 820, 821, 825, 961 y 962 esto hace que desde de Subdirección de Centro en conjunto con las coordinaciones responsables se tomen acciones estratégicas de trabajo para la mejora en el cumplimiento de los indicadores. Indicadores con el código 56, 73, 771, 818, 822, 823 y 824 estuvieron en el porcentaje estimado de cumplimiento para el periodo de análisis, ya que superaron el 70% de la ejecución. Por ultimo los indicadores con el código 572, 573, 574 y 575 estuvieron por encima del porcentaje estimado, cabe decir que estos indicadores son de ejecución porcentual ya que son las retenciones que definen el proceso de la formación profesional integral y están sujetas a variaciones en cada periodo de análisis. Es importante señalar que por ser el primer periodo de ejecución el centro de formación viene implementando mecanismos que permitan ajustar el cumplimiento de las metas a través del trabajo de cada una de las dependencias para el logro de los objetivos."/>
        <s v="En el marco del Plan de Acción institucional y en concordancia con el Plan Nacional de Desarrollo 2022–2026, durante el periodo comprendido entre enero y marzo de 2026 se realizó el seguimiento a los indicadores de gestión del Centro de Desarrollo Agroindustrial, Turístico y Tecnológico del Guaviare, con base en la información consolidada en los sistemas institucionales del SENA._x000a_Para el corte analizado, se evidencia un comportamiento heterogéneo en el avance de los indicadores, propio de la fase inicial de la vigencia. Se destacan resultados favorables en indicadores asociados a retención de aprendices, programación de fichas y articulación con la educación media, los cuales presentan niveles de cumplimiento cercanos o superiores a las metas esperadas para el periodo, evidenciando una adecuada planeación académica y permanencia en los procesos formativos._x000a_Así mismo, los indicadores relacionados con formación titulada y educación superior (tecnólogos) presentan avances significativos, al igual que la atención a poblaciones vulnerables, reflejando la continuidad en la prestación del servicio y el enfoque territorial del Centro._x000a_No obstante, se identifican rezagos importantes en indicadores estratégicos como certificación de competencias laborales, bilingüismo, formación virtual, transición a etapa productiva y certificación en articulación con la media, los cuales registran bajos niveles de ejecución. Este comportamiento responde, en gran medida, a dinámicas propias del inicio de la vigencia, ajustes en la programación académica, procesos administrativos en curso y la necesidad de fortalecimiento en la articulación con el sector productivo._x000a_En atención a este panorama, el Centro ha implementado acciones orientadas a revertir los rezagos identificados, entre las cuales se destacan: el fortalecimiento de la oferta de formación complementaria y virtual, la activación de jornadas de evaluación y certificación de competencias laborales, la intensificación de la gestión para la vinculación de aprendices a contratos de aprendizaje, el seguimiento riguroso a la ejecución curricular y la reprogramación de fichas con enfoque en cumplimiento de horas formativas._x000a_De igual manera, se ha priorizado la articulación interáreas (formación, bienestar, relaciones corporativas y certificación) con el fin de garantizar la trazabilidad del proceso formativo hasta su cierre efectivo, así como el acompañamiento permanente a instructores y coordinadores académicos._x000a_Estas acciones se enmarcan en el compromiso institucional de alcanzar, a corte de mayo de 2026, un nivel de ejecución mínimo del 70% de las metas establecidas, para lo cual se continuará con el seguimiento permanente, la toma de decisiones oportunas y el fortalecimiento de la gestión operativa del Centro, asegurando el cumplimiento integral de los indicadores y el impacto de la formación profesional integral en el territorio."/>
        <s v="La ejecución con corte a marzo presenta un comportamiento general satisfactorio, evidenciando cumplimiento en 20 indicadores. No obstante, se identifican 7 indicadores sin ejecución y 7 con baja ejecución, los cuales requieren seguimiento y acciones de mejora._x000a__x000a_Para los indicadores No. 821, 565, 295, 566, 962, 820 y 819 (ECCL), se evidencian fallas en la generación de informes por parte de la Dirección SNFT. Sin embargo, de acuerdo con el seguimiento interno del Centro, estos indicadores registran una ejecución aproximada del 6% a corte de marzo, lo cual no se refleja adecuadamente en los reportes oficiales._x000a__x000a_En relación con los indicadores No. 654, 580, 578, 581, 579, 825 y 577 (Certificación), se identifican factores administrativos, académicos y asociados a los aprendices que afectan su ejecución. Entre ellos, el incumplimiento en la entrega oportuna y completa de documentación (EPS, ARL, certificados laborales), así como retrasos por parte de las empresas en la expedición de dichos soportes. Adicionalmente, se presentan dificultades en la comunicación con los aprendices, debido a correos electrónicos inactivos o bloqueados, lo que limita la notificación oportuna. En programas de nivel tecnólogo, el proceso de certificación también se ve afectado por la programación de las pruebas Saber TyT, dado que los aprendices deben esperar un semestre adicional conforme al calendario del ICFES._x000a__x000a_No. 824, durante el mes de marzo se presentó un desfase en el registro de la programación académica en SOFÍA Plus, asociado a fallas recurrentes del aplicativo y al alto volumen de fichas en ejecución frente a la capacidad operativa de cargue. Como acción correctiva, se adelantó la regularización de la información, garantizando la consistencia de los reportes oficiales. Se precisa que la prestación del servicio educativo no se vio afectada, dado que la formación se desarrolló conforme al diseño curricular, apoyándose en registros de contingencia._x000a_Adicionalmente, las fichas correspondientes a Articulación con la Media no se encontraban programadas, debido a la prórroga del calendario de matrículas hasta el 17 de abril; por lo tanto, su programación se verá reflejada una vez finalice dicho proceso. Así mismo, se establecieron acciones de mejora orientadas a fortalecer la planeación del alistamiento y la articulación de los procesos administrativos, con el fin de asegurar la oportunidad y confiabilidad de la información._x000a__x000a_Finalmente, respecto a los indicadores de Formación Complementaria, CampeSENA, Full Popular, Bilingüismo y modalidades virtual y presencial, de acuerdo con la Guía para la Ejecución de la Formación Complementaria Presencial establece que la trimestralización, la meta para el primer trimestre es del 0%. No obstante, el Centro presenta una ejecución promedio cercana al 20% a corte de marzo, lo cual evidencia un desempeño satisfactorio."/>
        <s v="Con corte al 31 de marzo el centro presenta un avance en la ejecución presupuestal del 58,37% y un avance en pagos del 12,55%, las metas definidas por la DAF a este corte son del 50,33% y 7,71%, lo que traduce en una ejecución superior a la meta en un 8,04% en la ejecución presupuestal y 4,84% en el avance en los pagos. Para continuar la vigencia teniendo comportamientos positivos en la ejecución presupuestal, el centro implementó estrategias como el seguimiento a la contratación una vez por semana, definiendo cronogramas de entrega de fichas técnicas, cotizaciones, estudios de mercado a contratación y responsables de cada uno de los procesos. Se priorizaron los rubros de materiales de formación aprendices de todos los programas y EPPS aprendices para publicación en el mes de marzo de todos los procesos relacionados y la adjudicación de los procesos de mínima cuantía, los restantes proceso se publicarán y adjudicarán en el segundo trimestre de la vigencia. El avance en la ejecución de contratación de instructores se encuentra en el 99.38% y servicios personales en el 99,45%, solo nos resta contratar un instructor para el programa FIC y en servicios personales un instrumentador para el segundo semestre. A 31 de marzo se han publicado 8 procesos de bienes y servicios, de los cuales se han adjudicado 2. Los recursos destinados a apoyos de sostenimiento tanto FIC como regular, actividades de bienestar, viáticos, servicios e impuestos se vienen ejecutando de acuerdo con la planeación establecida."/>
        <s v="-En el periodo evaluado para la vigencia 2026 las metas de formación más representativas, reportan un cumplimiento de por encima del parámetro trimestral. Esto incluye indicadores como: cupos en todos los niveles de formación, retención en formación complementaria y titulada; porcentaje de satisfacción del instructor; aprendices SENA con contrato de aprendizaje; porcentaje de Aprendices en estado académico &quot;en formación&quot; del Centro en grupos que se encuentren dentro de los tiempos para ejecutar la etapa productiva y que tienen únicamente por evaluar el RAP de Etapa Productiva; y porcentaje de fichas correctamente programadas, entre otros. Para la presente vigencia el centro de formación continuará trabajando para garantizar el cumplimiento trimestral de todos los indicadores de gestión para su correcto cumplimiento._x000a_ Por otro lado, en cuanto a las metas que presentan un nivel de ejecución inferior al esperado, como número de cupos de formación profesional integral perteneciente a economía campesina, número de evaluaciones en competencias laborales y personas evaluadas en competencias laborales, el Centro realiza un seguimiento periódico en los cual se establecen compromisos y estrategias dirigidas a lograr el cumplimiento de los indicadores. Para el indicador de porcentaje de Grupos (fichas) de formación titulada con más del 80% de horas programadas de acuerdo con el diseño curricular, ya se establecieron estrategias y un plan de seguimiento para cumplir con la meta para el segundo trimestre del año. _x000a_Finalmente, se manifiesta que el cumplimiento de las metas de certificación de competencias laborales comenzará a reflejarse a partir del tercer trimestre del año, debido a la dinámica propia del proceso. Un comportamiento similar se observa en las certificaciones de formación, las cuales están vinculadas a los tiempos de culminación de los programas. Por ello, se espera un avance significativo en los indicadores de certificación en el próximo trimestre a evaluar."/>
        <s v="En el primer trimestre del año se logra de manera satisfactoria la programación adecuada de las fichas y alto porcentaje de retención de aprendices, en articulación con la media se logró un buen avance del 87% que será la ejecución del año, se tiene un muy bien nivel de avance en formación titulada con un 67.9%. Esto significa que las estrategias utilizadas para el primer trimestre han presentado un avance importante en la ejecución de las metas._x000a__x000a_Se requiere un mayor seguimiento de los aprendices en estado académico “En formación” en los grupos que se encuentren dentro de los tiempos para ejecutar la etapa productiva y que tienen únicamente por evaluar RAP de etapa productiva, debido a que su porcentaje de avance es del 47.2%. _x000a__x000a_Igualmente se requiere revisar el porcentaje de grupos (fichas) de formación titulada con más del 80% de horas programadas de acuerdo con el diseño curricular que en este primer trimestre tiene un nivel de ejecución del 63.3%"/>
        <s v="-_x000a_El Centro Agropecuario de la Regional Cauca realizó el seguimiento correspondiente al primer trimestre de 2026 sobre el comportamiento y avance de los 34 indicadores registrados en el aplicativo “Plan de Acción”. Este ejercicio se enfocó en identificar aquellos indicadores que presentan sobre ejecución, los que están próximos a alcanzar la meta y los que evidencian subejecución._x000a_Indicadores sobre ejecutados: Se evidenció que cuatro (4) indicadores de retención se encuentran en esta categoría. Cabe resaltar que, en este caso, la sobre ejecución es positiva, ya que refleja que el Centro está reteniendo más aprendices de los proyectados en la meta, lo cual constituye un resultado favorable para la institución._x000a__x000a_Indicadores en fase Inicial: Se identifican veintiún (21) indicadores que se encuentran en proceso de despegue en su gestión y avance. Dentro de este grupo se destacan los indicadores relacionados con la certificación en los diferentes niveles de formación, así como los indicadores de Certificación de Competencias Laborales, estos últimos que aunque se han realizado gestiones orientadas a su cumplimiento, aún no se reflejan de manera visible sus resultados en los aplicativos._x000a_De igual forma, los indicadores asociados a la formación complementaria, bilingüismo presentan un comportamiento de fase inicial en el que las acciones ejecutadas todavía no se traducen en resultados consolidados, ya que en esta fase los profesionales que dinamizan se encuentran en relacionamiento con los diferentes sectores._x000a_Los indicadores presentan oportunidades de fortalecimiento, especialmente en la formación técnica laboral. Aunque en la primera oferta se dispusieron programas dirigidos a operarios y auxiliares, la demanda registrada no permitió completar los cupos necesarios para su apertura._x000a_Asimismo, este indicador se ha visto influenciado por avances parciales en las matrículas de articulación con la educación media. En particular, en la región de la Costa Pacífica, las condiciones propias del territorio han implicado mayores tiempos en la recolección de documentos de los aprendices, lo cual ha incidido en el ritmo de consolidación de dichas matrículas._x000a_No obstante, estos aspectos representan una oportunidad para ajustar estrategias de convocatoria, fortalecimiento del acceso y acompañamiento territorial, con el fin de optimizar el cumplimiento de las metas establecidas al finalizar la vigencia 2026."/>
        <s v="Durante el primer trimestre se enfocó en la contratación de servicios personales y en la contratación de instructores que tienen un mayor impacto en la formación y en el presupuesto._x000a_En el primer trimestre se tienen en cuenta los cupos que pasan y la primera oferta de formación y se inicia formación complementaria en todos los programas, Campesena, economía popular, victimas, formación regular y bilingüismo._x000a_En relación con los indicadores 825 (Número de cupos de formación profesional integral pertenecientes a economía campesina - matriculados) y 812 (Número de cupos de formación profesional integral pertenecientes al sector economía popular - matriculados), se evidencia una baja ejecución a la fecha. Esta situación obedece a que, durante el mes de febrero, el departamento de Córdoba enfrentó una fuerte ola invernal que generó múltiples inundaciones en gran parte del territorio, dificultando el desplazamiento del personal instructor hacia las distintas comunidades, tanto urbanas como rurales, para el desarrollo de las actividades de formación._x000a_No obstante, las condiciones han sido superadas y actualmente se han restablecido las actividades, avanzando nuevamente en el trabajo con las comunidades para el cumplimiento de las metas establecidas._x000a_En los indicadores de certificación 577,578,579,580, 581,654,se evidencia una baja ejecución a la fecha._x000a_Lo anterior se debe a que, durante el primer trimestre, los instructores de seguimiento se encuentran en el proceso de recopilación de información, con el fin de dar inicio al proceso de certificación de los aprendices que han culminado su etapa productiva._x000a_Adicionalmente, es importante señalar que un porcentaje significativo de certificados se expide en el mes de noviembre, una vez finaliza el programa de articulación con la media, lo cual impacta el comportamiento de estos indicadores en el ultimo trimestre 2026_x000a_En los indicadores de Evaluación y Certificación de competencias laborales 962, 820, 819, 821, 565, 295, 566 se evidencia una baja ejecución, esto debido a que la contratación de los evaluadores fue realizada en el mes de febrero y pasan a una fase de inducción para conocer el proceso y dar inicio a sus actividades. Todos los procesos de ECCL, se diferencian de los demás, debido a que los mismos inician con la inscripción, evaluación y entran en un proceso de verificación y por ultimo se expide la certificación. Este proceso demora entre 45 y 60 días, por lo tanto en el segundo y tercer trimestre se evidenciará un mayor avance."/>
        <s v="Cumplido el primer trimestre de la vigencia 2026, El centro de formación está presentando una buena ejecución en los indicadores de formación, correspondiente a educación superior, formación técnica y formación complementaria, gracias al fortalecimiento de los mecanismos de promoción de la oferta de formación, especialmente lo relacionado con medios de comunicación locales, redes sociales, desplazamiento a las comunidades y visitas a las instituciones educativas. Estos indicadores, aplicados bajo normas de calidad, facilitan la toma de decisiones basada en datos para mejorar la gestión y la pertinencia de la formación de los aprendices. La formación virtual representa un reto importante para la Regional, por las limitaciones de conectividad, para lo cual se implementaron estrategias de articulación con grupos focales, sumado a la difusión de la oferta en diferentes redes sociales con el apoyo de la oficina de comunicaciones. Se hace un seguimiento semanal a la programación de fichas para detectar inconsistencias y generar alertas tempranas para elaborar planes de mejora hacer las correcciones necesarias generando calidad y eficiencia en las ofertas presentadas, con el objetivo de promover la inclusión social, económica, étnica territorial, de género o cualquier otra condición que les permita adquirir las competencias necesarias para acceder al mercado laboral y desarrollar proyectos de vida."/>
        <s v="Durante el primer trimestre de 2026, se evidencia que la mayoría de los indicadores presentan un nivel satisfactorio de cumplimiento._x000a__x000a_En relación con los indicadores 274 y 275, asociados a la formación virtual complementaria, se presentaron algunas limitaciones en la asignación del numero de fichas que permiten apertura afectando el logro de la meta proyectada._x000a__x000a_Respecto a los indicadores de certificación 577, 578, 579, 580, 581 y 654, se observa una baja ejecución, la cual se justifica en que los programas de formación no culminan durante el primer trimestre, concentrándose los resultados en periodos posteriores. Los avances registrados corresponden principalmente a cohortes iniciadas en vigencias anteriores._x000a__x000a_En el indicador 812, correspondiente a cupos de economía popular, se presenta bajo avance debido a la limitada organización colectiva o asociativa, lo cual dificulta la identificación de necesidades comunes, la gestión conjunta de procesos formativos y una interlocución efectiva, generando pérdida de oportunidades de fortalecimiento._x000a__x000a_Para el indicador 816, relacionado con cupos para personas con discapacidad, se evidencia baja ejecución, dado que a la fecha no se han recibido solicitudes de esta población. No obstante, se vienen adelantando acciones para concertar procesos formativos con instituciones y entidades que atienden este grupo poblacional._x000a__x000a_En cuanto a los indicadores 295, 565, 566, 819, 820, 821 y 962, correspondientes a evaluación y certificación de competencias, se presentan avances en su ejecución. Sin embargo, en el reporte generado por el aplicativo DSNFT no se refleja dicha ejecución, debido a fallas recurrentes del sistema durante la vigencia 2026._x000a__x000a_Finalmente, el indicador 961 presenta una baja ejecución, teniendo en cuenta que, conforme a los porcentajes autorizados para el primer trimestre, únicamente se realizó matrícula en dos programas de formación. La mayor concentración de cupos se tiene proyectada para el tercer y cuarto trimestre."/>
        <s v="-El Centro de Desarrollo Agroempresarial y Turístico del Huila, durante el primer trimestre de la vigencia 2026, avanza de manera progresiva en la ejecución de sus indicadores, en concordancia con los lineamientos del Plan Nacional de Desarrollo y el Plan Estratégico Institucional. Este avance se evidencia en indicadores que presentan un comportamiento favorable, especialmente en el indicador de formación titulada, donde los cupos de educación superior 76,87%,  técnica laboral y otros 81,06% y el total de cupos de formación titulada 79,40% reflejan un adecuado nivel de ejecución frente a lo programado. De igual forma, se destaca el cumplimiento del 100% en los cupos del programa de Integración con la Educación Media, así como avances relevantes en la atención a poblaciones vulnerables 33,97% y en los cupos dirigidos a las economías campesina y popular, con ejecuciones de 34,48 % y 24,29%  respectivamente.  No obstante, el porcentaje de grupos de formación titulada con más del 80% de horas programadas conforme al diseño curricular se sitúa en 69,77%, por debajo del nivel esperado, sin embargo, se está realizando el  seguimiento y control a la ejecución._x000a_Por otra parte, se observa baja ejecución en los indicadores de certificación toda vez que durante el I trimestre se prioriza la caracterización de fichas y apertura de la formación, igualmente los indicadores  relacionados con la formación complementaria y  ECCL, los cuales registran 0%  se prioriza la apertura de la oferta formativa complementaria y  concertación de los proyectos."/>
        <s v="-Se evidencia una adecuada ejecución del plan de acción institucional, especialmente en lo relacionado con los procesos de formación, la certificación de cupos y la programación de fichas. En este sentido, se destaca  el indicador correspondiente al porcentaje de fichas correctamente programadas, lo cual refleja una gestión eficiente y organizada. Asimismo, se observa un avance importante en los indicadores misionales, como el porcentaje de aprendices en estado académico en formación, que alcanza un 72,2 %, constituyéndose en un referente positivo de la gestión en la búsqueda de aprendices y en la consolidación de la oferta formativa del centro._x000a__x000a_De igual manera, en la perspectiva de valor se evidencian avances significativos, como el número de aprendices con contrato de aprendizaje, que presenta un cumplimiento del 75,7 %, lo que demuestra un fortalecimiento en la articulación con el sector productivo. No obstante, algunos indicadores requieren mayor atención, como el número de cupos dirigidos a población en condición de discapacidad, que registra un avance del 30 %. A pesar de ello, se cuenta con la disponibilidad de estos cupos, por lo que resulta fundamental fortalecer las estrategias de acceso y divulgación para garantizar su adecuada provisión._x000a__x000a_En relación con los indicadores de certificación en formación complementaria, técnica laboral y educación superior, se presentan avances del 11 %, 3,6 % y 20,3 %, respectivamente. Estos porcentajes, aunque aún bajos, son coherentes con la dinámica del calendario académico, ya que se espera un incremento progresivo a medida que los aprendices culminen sus etapas productivas y cumplan con los requisitos establecidos para su certificación._x000a__x000a_Por otra parte, se identifican indicadores con bajo desempeño en áreas como bilingüismo y atención a población vulnerable, con porcentajes de 10,2 % y 27,1 %, respectivamente. Frente a esta situación, se plantea el fortalecimiento de las estrategias de oferta y divulgación en los territorios de influencia, con el fin de ampliar la cobertura y el acceso a estos programas._x000a__x000a_En cuanto a otros indicadores misionales, se evidencia un comportamiento favorable. Por ejemplo, el porcentaje de grupos de formación titulada con más de 80 horas programadas alcanza un 60,8 %, acompañado de un 95 % en fichas correctamente programadas. Asimismo, los indicadores de retención presentan resultados sobresalientes: 152,6 % en formación complementaria, 109,5 % en educación superior y 107,4 % en formación titulada. De igual forma, los cupos en educación media superan el 100 %, lo cual responde a la alta demanda por parte de las instituciones educativas._x000a__x000a_En términos generales, se concluye que la gestión institucional presenta un buen desempeño, con resultados positivos en la mayoría de los indicadores, aunque con retos puntuales que requieren acciones de mejora para garantizar el cumplimiento integral de las metas propuestas."/>
        <s v="-Al 31 de marzo de 2026, los indicadores relacionados con la certificación de la Formación Profesional Integral muestran un avance del 9,66%. Si bien este resultado puede explicarse en parte por la dinámica propia del inicio del año, lo cierto es que el ritmo de ejecución está por debajo de lo esperado para el primer trimestre, lo que invita a tomar acciones oportunas para encaminar el cumplimiento de las metas._x000a__x000a_Al revisar los distintos componentes, se destaca que la formación tecnológica presenta el mejor comportamiento, con un 23,62% de avance. Por su parte, la formación complementaria alcanza un 10,61%, mostrando un progreso moderado. Sin embargo, la formación ocupacional registra apenas un 3,29%, convirtiéndose en el principal factor de rezago y afectando directamente el desempeño de la formación titulada, que se ubica en un 4,14%._x000a__x000a_En cuanto a los programas estratégicos, la situación es más retadora. Estrategias como Articulación con la Media y Full Popular aún no registran ejecución, mientras que CampeSENA presenta avances bajos, lo que limita su contribución al cumplimiento general del indicador._x000a__x000a_Respecto al proceso de Evaluación y Certificación de Competencias Laborales (ECCL), a la fecha no se reportan avances, ya que no hay personas evaluadas ni certificadas. Esto se debe a que el proceso se encuentra en una fase inicial, en la que aún se están adelantando actividades de evaluación y cargue de información en el aplicativo. Además, la emisión de certificaciones depende de etapas clave como la verificación de evidencias, la emisión de juicios y la validación ante la Dirección General, conforme a los lineamientos establecidos._x000a__x000a_Esta situación también está influenciada por lo dispuesto en el Complemento a la Circular 3-2022-000223 del 9 de diciembre de 2022, que contempla la estrategia de apadrinamiento en la etapa de verificación para regionales que no cuentan con verificador, lo cual impacta los tiempos del proceso._x000a__x000a_Acciones de mejora / Plan de choque:_x000a_Con el fin de revertir esta tendencia, se implementará un plan de choque enfocado en la certificación masiva de aprendices que ya se encuentran en estado “listo para certificar”. De igual manera, se priorizará la activación inmediata de los programas estratégicos, el fortalecimiento de la formación ocupacional y la puesta en marcha efectiva del proceso ECCL mediante la apertura de convocatorias, el seguimiento semanal y una mayor articulación con el sector productivo. Adicionalmente, se establecerán mecanismos de control y monitoreo permanente que permitan acelerar la ejecución y mejorar los resultados en los próximos cortes."/>
        <s v="-Como anotación especial para el Centro de Comercio y Servicios, en lo referente a Certificación de Competencias Laborales, el sistema refleja una ejecución del 0% en todos los indicadores. No obstante, se aclara que la ejecución real con corte al 31 de marzo es la siguiente:  Número de instrumentos de evaluación construidos: se cuenta con cinco (5) proyectos de IE en etapa de construcción.  Certificaciones de competencia laboral expedidas en Economía Popular: 24%. Número de evaluaciones en competencias laborales: 36%. Certificaciones de competencias laborales expedidas para CampesENA: 232%. Total certificaciones en competencias laborales: 37%. Personas certificadas en competencias laborales: 34%. Personas evaluadas en competencias laborales: 34%. Esta información fue tomada del aplicativo institucional (https://dsnft.sena.edu.co/servlet/com.portalsena.reportes). Por otra parte, el porcentaje de fichas correctamente programadas asciende al 99,88%. El porcentaje de grupos (fichas) de formación titulada con más del 80% de horas programadas, de acuerdo con el diseño curricular, es del 81,42%. Asimismo, el porcentaje de aprendices en estado académico “en formación”, que se encuentran dentro de los tiempos para ejecutar la etapa productiva y que tienen únicamente pendiente la evaluación del RAP de dicha etapa, es del 70,09%. Frente a este último indicador, el Centro se encuentra trabajando de manera continua para mejorar su resultado.  El resultado del 22% en el indicador de cupos en el programa de Bilingüismo (incluidos en formación complementaria) obedece a la estrategia de visitas a instituciones educativas en Ibagué y otros municipios del departamento, así como al desarrollo de herramientas digitales que facilitan la inscripción ágil y efectiva de aspirantes.   En cuanto a la meta de cupos del programa de Articulación con la Media, a corte de marzo se encontraba en proceso de matrícula ordinaria, conforme al cronograma emitido por la Dirección de Formación. Actualmente, este indicador presenta un avance del 98%. La certificación de técnicos en articulación se alcanzará en el último trimestre de la vigencia, una vez finalice el proceso de formación. Respecto a los cupos de formación virtual complementaria, estos se han ejecutado conforme a las metas establecidas. En relación con la formación titulada virtual, su ejecución también se ajusta a lo programado; sin embargo, al 30 de marzo aún no había iniciado el primer trimestre. Actualmente, desde el 10 de abril, se dio inicio a dicho trimestre con actividades de inducción, matrículas y ejecución de la formación, de acuerdo con el cronograma establecido por la Dirección de Formación, reflejando un avance del 23,91%.  Finalmente, el indicador “Número de aprendices SENA con contrato de aprendizaje (incluye contratos voluntarios)” presenta un avance del 56,76%. Este resultado obedece a los cambios normativos recientes en materia de contrato de aprendizaje y a la baja rotación de aprendices en las empresa"/>
        <s v="-Durante el primer trimestre de 2026, el Centro ASTIN orientó su gestión hacia la estabilización de la operación formativa y el ajuste fino de la planeación académica, evidenciando un comportamiento controlado de los principales indicadores, con avances cuantificables y brechas identificadas para gestión en los siguientes periodos._x000a__x000a_En términos globales, los indicadores de programación reflejan un nivel de cumplimiento superior al 90% en la estructuración de fichas y organización de la oferta, lo que evidencia una mejora en la coherencia entre planeación y ejecución. Este resultado se traduce en una utilización más eficiente de la capacidad instalada y una disminución de reprocesos operativos frente a vigencias anteriores._x000a__x000a_En Formación Complementaria, se registra una ejecución de cupos cercana al 75%–80% de lo programado para el trimestre, con un comportamiento estable en horas de formación impartidas. No obstante, se identifican oportunidades de mejora en la consolidación de grupos, especialmente en la reducción de la dispersión de matrículas y en el sostenimiento de la asistencia, variables que impactan directamente la eficiencia terminal._x000a__x000a_En relación con el estado de los aprendices, más del 70% se encuentra en condición “en formación”, lo cual es consistente con el ciclo académico del primer trimestre. Sin embargo, los indicadores de cancelación y deserción temprana se ubican en rangos entre el 8% y el 12%, lo que configura una alerta operativa que requiere intervención focalizada para evitar afectaciones en los indicadores de certificación al cierre del año._x000a__x000a_En el componente de bilingüismo, el avance en asignación de cupos se sitúa alrededor del 60% de la meta trimestral, evidenciando una fase de activación de la estrategia. Se requiere fortalecer la captación y permanencia para lograr mayor impacto en cobertura durante los siguientes trimestres._x000a__x000a_Respecto a la relación con el sector productivo, los contratos de aprendizaje presentan un nivel de cumplimiento cercano al 85%, con una tendencia positiva en la vinculación de aprendices. Este resultado ratifica la capacidad de articulación del centro con el entorno empresarial y su contribución a los indicadores de empleabilidad._x000a__x000a_En Evaluación y Certificación de Competencias Laborales, se alcanza aproximadamente un 65% de la meta trimestral en personas evaluadas y certificadas, lo cual es consistente con la dinámica progresiva del proceso. No obstante, se están adelantando estrategias de convocatoria y cierre de procesos para asegurar el cumplimiento acumulado._x000a__x000a_Persisten retos en retención, consolidación de grupos y aceleración de metas estratégicas, los cuales deberán se están gestionando mediante acciones correctivas oportunas para garantizar el cumplimiento integral de la vigencia."/>
        <s v="-El comportamiento de los indicadores misionales y de valor del Centro Agroforestal y Acuícola de la Regional Putumayo evidencia avances importantes en varios frentes estratégicos, así como brechas que requieren acciones focalizadas. Se destacan resultados positivos en Aprendices con contrato de aprendizaje (103,8 %), retención en formación complementaria (146,4 %), retención en técnica laboral (119,7 %), retención en educación superior (113,3 %) y retención total en formación titulada (116,9 %), lo cual refleja la efectividad de las estrategias de acompañamiento académico, seguimiento a la permanencia y fortalecimiento del bienestar del aprendiz._x000a_En relación con la oferta y ejecución de cupos, los indicadores de formación titulada (71,1 %), técnica laboral (71,2 %) y educación superior (70,7 %) muestran avances significativos, producto de la planeación anticipada de la oferta, la articulación con el sector productivo y educativo y la focalización territorial de la formación. Sin embargo, la formación virtual (24,1 %), la formación integral profesional (38,2 %) y la formación complementaria (31,3 %) presentan rezagos, asociados principalmente a limitaciones de conectividad y a la dispersión geográfica del territorio. Para su fortalecimiento, el Centro ha priorizado la ampliación de jornadas presenciales, el uso de TIC como apoyo a la formación y la articulación con instituciones locales._x000a_En los indicadores de certificación y evaluación de competencias laborales, se evidencian niveles de ejecución del 0 % en plataforma, situación atribuida a inconvenientes del Sistema de Información DSNFT ECCL para la generación de reportes oficiales consolidados. No obstante, según reporte interno con corte a marzo, se registran avances del 34 % en número de evaluaciones, 34,9 % en personas evaluadas, 34,6 % en certificaciones, 35,2 % en personas certificadas, 48 % en certificaciones de economía campesina y 28,9 % en certificaciones full popular, logros alcanzados gracias al fortalecimiento del acompañamiento a sectores productivos, la priorización de perfiles estratégicos y la articulación con actores del territorio._x000a_Respecto a la atención a poblaciones vulnerables, el indicador de cupos para poblaciones priorizadas (60,5 %) refleja el impacto de la focalización de la oferta formativa hacia población campesina, rural y vulnerable, mediante estrategias de articulación interinstitucional, presencia territorial y adecuación de programas a las dinámicas productivas del departamento._x000a_En conclusión, la Regional Putumayo presenta avances sólidos en retención, formación titulada y articulación con el sector productivo; no obstante, continuará fortaleciendo la planeación operativa, el seguimiento a indicadores críticos y la implementación de estrategias diferenciales para mejorar la ejecución en formación virtual, complementaria y certificación de competencias, garantizando el cumplimiento de las metas institucionales."/>
        <s v="El análisis del corte al 31 de marzo de 2026 evidencia que el Centro de Producción y Transformación Agroindustrial de la Orinoquia – Vichada presenta un avance global del 27% en Formación Profesional Integral lo cual es coherente con la dinámica de ejecución institucional: muchos procesos se consolidan en el segundo y tercer trimestre._x000a_En términos de desempeño se destacan fortalezas claras en modalidades como tecnólogos presencial (71%) técnico presencial/distancia (62%) y especialmente técnico virtual (262%) que superó ampliamente la meta programada. Estos resultados reflejan capacidad de gestión pertinencia de la oferta y buena respuesta a la demanda educativa._x000a_Sin embargo el panorama también muestra brechas críticas:_x000a_•_x0009_Estrategias como CampeSENA (15%) y Full Popular (0%) evidencian rezago en la articulación con comunidades rurales y sectores populares._x000a_•_x0009_La formación complementaria y bilingüismo presentan avances bajos (21%–27%) lo que limita la diversificación y la innovación pedagógica._x000a_•_x0009_Procesos como Placa Huella y Otros FEC aún no registran ejecución lo que representa un riesgo de acumulación de metas en periodos posteriores._x000a_En síntesis el primer trimestre refleja un desempeño mixto:_x000a_•_x0009_Fortalezas consolidadas en retención y modalidades técnicas que aseguran confianza institucional._x000a_•_x0009_Áreas críticas en certificación inclusión y estrategias rurales que requieren acciones inmediatas para evitar rezagos._x000a_•_x0009_Impacto estratégico: El avance desigual obliga a diseñar un plan de impulso en el segundo trimestre priorizando las estrategias con menor cumplimiento y asegurando que los logros alcanzados se traduzcan en una gestión integral y sostenible._x000a_Este comportamiento confirma que aunque el centro va bien en indicadores clave el éxito del año dependerá de la capacidad de cerrar las brechas en inclusión certificación y diversificación de la oferta garantizando que el cumplimiento no solo sea cuantitativo sino también cualitativo y pertinente para el territorio."/>
        <s v="-En el primer trimestre de la presente vigencia, el centro de recursos naturales renovables la Salada, se alinea con el plan estrategico Institucional y de las particularidades de un centro cuya vocacion agropecuaria  y ambiental._x000a_En el primer trimestre es historicamente el periodo de mayor dinamismo en contratacion  de instructores y asentamiento de la oferta Educativa, que por ley de garantia genera retrasos su contratacion._x000a_La ejecucion de formacion Profesional integral del primer trimestre de 2026 alcanzo  12.020 de una meta 44.008 aproximadamente un 27% para  un primer trimestre estar en este % se considera un comportamiento normal, la ejecucion del Sena tiende a ser  &quot;exponencial&quot; se acelera en el segundo trimestre cuando todas las fichas estan en la etapa lectiva y los contratos de instructores esten en el 100%"/>
        <s v="Los indicadores subejecutados para este trimestre, están relacionados con ECCL, se evidencia que al corte del seguimiento la ejecución esta en 0, dado a que estos se ven reflejados una vez se inician los proyectos que hasta ahora se encuentran en fase de alistamiento con el proceso de sensibilización e inducción, para los proyectos regulares, CampeSENA y Full Popular. Así mismo, los indicadores Porcentaje de Aprendices en estado académico &quot;en formación&quot; del Centro en grupos que se encuentren dentro de los tiempos para ejecutar la etapa productiva y que tienen únicamente por evaluar el RAP de Etapa Productiva , el % esperado es el 100% frente a lo ejecutado, 58.48%; lo que obedece    al retraso en la entrega de evidencias, que afecta la emisión de juicios y el inicio oportuno de dicha etapa y en cuanto al  Porcentaje de Grupos (fichas) de formación titulada con más del 80% de horas programadas de acuerdo con el diseño curricular con ejecución del  62.71% frente a lo esperado 100%, obedece a que algunas de las fichas en ejecución no ha alcanzado el 80% de horas programadas, esto teniendo en cuenta que para el primer trimestre se tuvo en cuenta las fechas establecidas según el calendario académico y por lo tanto, inicialmente solo ingresaron los instructores de planta al desarrollo de la formación. _x000a_En el indicador Porcentaje de Fichas correctamente programadas, donde la meta es 100, y su ejecución está en 99,18%, resaltado como sobre ejecutado, se considera que el indicador es contradictorio frente al % esperado 70%, dado que todas las fichas deberían estar siempre bien programadas. Así mismo, la sobre ejecución evidenciada en  los indicadores relacionados a retención de aprendices, obedece a las estrategias de retención llevadas a cabo por el centro. Este indicador tiende a disminuir en la medida que se realizan los respectivos comités de evaluación y seguimiento trimestral. Para la subejecución en los indicadores de certificación, la subejecución se asocia con demoras en la entrega de documentación, presentación tardía de pruebas T y T, juicios evaluativos pendientes y falta de actualización de datos en Sofía. En personas con discapacidad, los registros dependen del autorreconocimiento del aprendiz y del soporte en el sistema."/>
        <s v="-Para el primer trimestre de 2026, el Centro de Diseño y Manufactura del Cuero reporta avance en la implementación de estrategias para el cumplimiento de metas de cobertura en formación profesional integral, técnico laboral y otras modalidades, incluyendo formación titulada, Aprendices del primer curso, formación complementaria, bilingüismo y articulación con la educación media, en ambientes presencial y virtual, a través de programas como CAMPESENA, Economía Popular, Población vulnerable, discapacitados, ECCL ,         contrato de aprendizaje u otros._x000a_Desde Administración Educativa y Coordinación Académica, se realiza seguimiento sistemático a los indicadores conforme a los lineamientos de la vigencia._x000a_No obstante, se puede identificar a futuro afectaciones por la no asignación de recursos en innovación y competitividad y la reducción presupuestal en contratación de instructores y servicios personales indirectos frente a 2025, lo que limita la capacidad operativa y el cumplimiento de metas establecidas para la vigencia 2026."/>
        <s v="-Desde finales 2025 la subdirección entregó directrices para que, recibido el presupuesto, se iniciará la contratación de instructores, personal administrativo y bienes y servicios, se realizaron alistamientos, reinducciones, grupos primarios, presentando objetivos y retos de 2026 con estrategias para cumplir._x000a_En tecnólogos regular presencial conforme Resolución 1-03865 e indicativa, en la 1 oferta se ofertaron 2 grupos, se completó una ficha con 26 aprendices, con el otro se tiene una oferta especial social, que inicia en abril. En tecnólogos virtuales, según Resolución de la 1ª oferta hasta el 9 de abril se matriculó e iniciaron formación dos (2) tecnólogos, por ende, no se ve reflejada la estadística en los resultados a marzo.  Llegamos a una ejecución de tecnólogos en 1er trimestre de 74.42% según trimestralización.  Con un 15% de la oferta de cupos nuevos en el TO presencial y el virtual conforme a lo enviado por Dirección de formación. El indicador de Primer Curso reiteramos se revise, dado que se analizó en el encuentro de directivos y el Centro envió un C.I. para revisión y ajuste, la meta es 627 y con cupos nuevos a ofertar de 543, solo llegaríamos al 86%. Los técnicos regulares meta 459, ejecución 211, 45,97%; en 1ª oferta presencial se matriculó 1 técnico y se inició oferta especial social de 1 técnico para abril. Los técnicos virtuales la meta es 509, ejecución 152, cumplimiento de 29,86%, debido a que la 1ª oferta virtual inició en abril, con el cupo completo de 152 para llegar al 57,36%.  Esta oferta es de la Dirección General, sin gobernabilidad del Centro. Los técnicos de Articulación con la media cumplen meta con 110,8%, hay sobre ejecución en 60 cupos por solicitudes de instituciones, se solicitó a la Regional ampliación de meta y esperamos la actualización de datos a nivel nacional.  Los operarios meta 1365 avance en 620 para un 45,42%, ellos se ofertan 3 veces en el año, en mayo se ofertarán 19 fichas, 380 cupos, llegando al 73%, en el II trimestre.  En CampeSena y Full Popular, para Operarios, llegamos al 66.67% y 63.49% respectivamente, cumpliendo trimestralización. El Técnico CampeSena y técnico Full Popular, por planeación se tiene para apertura en la 1ª semana de mayo.  La complementaria en bilingüismo virtual cumple con el 25%, la complementaria presencial tiene cronograma de cumplimiento y la complementaria virtual nos llega por bolsa.  La complementaria CampeSena y Full Popular tiene plan de acción para llegar al 45% en mayo y el 100% finalizando año.  Las Fichas con más del 80% de horas programadas está en (22.4%), el RAP está en 73.2%. En ECCL tiene plan de trabajo en el 50%; el aplicativo ha tenido dificultades para entregar resultados.  Para Full Popular, se inicia proceso en abril. Se logro 100% de fichas programadas. Contrato de aprendizaje 2845, ejecución 894 para 31.4%. La certificación tiene cumplimientos entre el 19% y el 21%, se proyecta campañas de certificación para llegar al 100%."/>
        <s v="- El centro de formación al final del trimestre lleva una ejecución de los tecnólogos en un 89.83%,  El anterior logro se da básicamente por la ejecución del 116.44% de la ejecución del Tecnólogo virtual y al tecnólogo regular a distancia. _x000a__x000a_En cuanto a los técnicos de la media técnica al final del trimestre se alcanza una ejecución del 76.46%, la cual se debe a que se han presentado problemas técnicos pero ya se tienen todos los documentos para ingresar la información y poder alcanzar la meta del 100%  (se tenían todas las matriculas pero no se habían creado el total de eventos)._x000a__x000a_La ejecución total de los técnicos alcanzo una ejecución del 74.57% debido en gran parte a los cupos pasan._x000a__x000a_En este primer trimestre el centro de formación inicio el mercadeo de los cursos de tecnólogo, técnico y formación complementaria  de Campesena y Full Popular._x000a__x000a_En el programa de Bilingüismo se a alcanzado una buena ejecución y se continua haciendo gestión para el logro de la meta."/>
        <s v="-El Centro, de acuerdo con las metas y el presupuesto asignados para la vigencia 2026, durante el primer trimestre ha venido ejecutando acciones orientadas al cumplimiento de los objetivos propuestos. En este periodo se ha evidenciado una respuesta positiva por parte de técnicos y tecnólogos de la formación regular. En cuanto a la articulación con la media técnica, la meta fue superada, alcanzando un cumplimiento del 101 %._x000a_Respecto a la meta de aprendices de primer curso, se elevó a la Dirección General la solicitud de revisión de su asignación, dado que, para la capacidad instalada del Centro, resulta de difícil cumplimiento. Las metas relacionadas con Economía Campesena y Full Popular se desarrollan conforme a la trimestralización anual y han tenido una buena aceptación por parte de las comunidades rurales y las alcaldías de los municipios del norte de Antioquia._x000a_Asimismo, se presenta un avance adecuado en la formación complementaria, con un comportamiento favorable en el transcurso del año. Gracias a la adecuada programación del equipo de instructores de Bilingüismo, la evolución de esta meta es coherente con el cierre del primer trimestre. Los indicadores relacionados con certificación se reflejarán en los meses siguientes, período en el que se concentra el mayor volumen de certificaciones, tanto de aprendices como en competencias laborales. Finalmente, el indicador de retención ha mostrado un comportamiento sobresaliente, superando la meta establecida, lo que evidencia la pertinencia y la aceptación de los programas de formación ofrecidos por el Centro."/>
        <s v="Al cierre del primer trimestre de 2026, el CSGE presenta un cumplimiento favorable frente a los porcentajes proyectados ya que la mayoría de los indicadores presentan niveles de ejecución supe un 94% respecto a lo esperado. La Formación Profesional Integral tiene un avance del 39,53%, lo cual refleja un nivel de ejecución moderado frente a la meta. La formación titulada alcanza un 84,22% de ejecución, posicionándose como el principal soporte del cumplimiento institucional. Este resultado se explica por el buen desempeño de los programas técnicos (88,70%) y tecnólogos (80,35%), especialmente en modalidades virtual y en articulación con la media (98,99%), lo que evidencia una adecuada planeación de la oferta y alta demanda en estos niveles formativos. Asimismo, el sobrecumplimiento en programas como Técnico CampeSENA (111,86%) sugiere una respuesta positiva a estrategias focalizadas. La formación ocupacional (87,33%) mantiene un comportamiento favorable, impulsado principalmente por la ejecución de programas técnicos. Sin embargo, se identifican rezagos en niveles operarios (38,30%) y auxiliares (28,47%). La formación complementaria presenta un avance crítico del 23,21%, constituyéndose en el principal factor que limita el cumplimiento global. Este resultado se justifica por la baja ejecución en programas regulares tanto virtuales como presenciales (alrededor del 22%), así como por la ausencia de ejecución en líneas estratégicas como bilingüismo presencial y Formación Especial Campesina (0%). Lo anterior evidencia debilidades en la gestión de la oferta, estrategias de convocatoria y articulación territorial. El indicador de retención presenta resultados sobresalientes, con niveles superiores al 97% en todos los componentes, lo que indica alta permanencia de los aprendices y una adecuada gestión pedagógica. Este resultado contrasta con los bajos niveles de certificación (7,68%), lo cual sugiere retrasos en los procesos de cierre académico de programas que aún se encuentran en ejecución. Poblaciones vulnerables alcanza un 59,10% de ejecución, con un desempeño destacado en población desplazada (90,57%) persisten brechas en otros grupos como personas con discapacidad (12,60%), población INPEC (5%) y jóvenes vulnerables (21,59%). El componente de emprendimiento presenta baja ejecución (17,65% en planes de negocio y 0% en unidades productivas). Los contratos de aprendizaje alcanzan un 45,24%, reflejando un nivel medio de articulación con el sector empresarial, con mejor desempeño en contratos voluntarios (70%). El análisis del primer trimestre permite concluir que el centro presenta fortalezas en la ejecución de formación titulada y en la retención de aprendices, lo que garantiza calidad en los procesos formativos. Sin embargo, enfrenta desafíos significativos en la ampliación de cobertura, especialmente en formación complementaria, certificación y competencias laborales, a tener en cuenta para implementar estrategias para el II trimestre."/>
        <s v="-El seguimiento de Metas vs. Ejecución se puede observar que la mayoría de los programas presentan un avance significativo, aunque con brechas notables entre diferentes tipologías de formación. En el cumplimiento alto, se observan varios programas con una ejecución que supera el 80% de la meta establecida. Estos suelen estar vinculados a la retención de aprendices en formación titulada. El cumplimiento medio-bajo en algunos renglones muestran cifras de ejecución por debajo del 50%, lo que sugiere posibles cuellos de botella en la inscripción, deserción temprana o falta de instructores asignados para completar las cohortes.  La formación titulada es un a área de metas considerables y presenta la ejecución más estable. Formación Complementaria depende mucho de la agilidad administrativa y la demanda puntual de las empresas o municipios. En las filas donde la ejecución es  0% nos lleva a realizar estrategias que incremente  el cumplimiento de las metas en el proceso de certificación de competencias laborales, se recomienda revisar si los juicios evaluativos están al día en SOFIA Plus, ya que a menudo la formación se imparte, pero no se refleja inmediatamente en el sistema."/>
        <s v="-Los indicadores 962, 820, 819, 821, 565, 295, 566 no coincide con el porcentaje de ejecución que se refleja en el aplicativo de ECCL DSNFT en este se refleja avances en la meta. En los indicadores 274 y 275 no depende de la jurisdicción del centro si no de la bolsa nacional, se están haciendo estrategias con las instituciones educativas para lograr el cumplimiento de la meta. 822 se debe a la baja disponibilidad de empresas reguladas para patrocinar y contratar aprendices en etapa productiva, lo cual ha generado una inserción limitada, se está realizando estrategias con empresas de otros municipios. 73 al cierre de marzo se realizó resolución de matriculas extemporáneas con lo cual se proyecta cumplir la meta en el 102%. 654 este indicador se cumple en el mes de noviembre debido a las características del programa. 577, 578, 579, 580, 581 se debe a las novedades en las entregas de requisitos parte de los aprendices, presentación pruebas TyT; se implementará un plan estrategia de certificación con el área de etapa práctica."/>
        <s v="Con corte al 31 de marzo de 2026, el CINAFLUP registra un desempeño favorable en la mayor parte de los indicadores de formación, especialmente en cobertura, matrícula y retención. Se destacan resultados superiores al avance esperado del 25% en indicadores como contrato de aprendizaje, con 981 aprendices vinculados (52,6%); poblaciones vulnerables, con 13.340 cupos de 35.508 (37,6%); formación campesina, con 2.158 de 8.258 (26,1%); economía popular, con 679 de 2.427 (27,9%); aprendices de primer curso, con 667 de 1.538 (43,3%); formación titulada, con 6.470 de 10.147 (63,8%); integración con la media, con 1.868 de 4.400 (42,5%); educación superior, con 3.203 de 3.765 (85,1%); técnica laboral y otros, con 3.267 de 6.382 (51,2%); formación virtual, con 4.707 de 17.645 (26,7%); y formación integral profesional total, con 20.094 de 75.807 (26,5%). También se evidencian resultados positivos en retención, con 87,91% en formación complementaria, 98,56% en técnica laboral y otros, 96,91% en educación superior y 97,74% en total formación titulada. _x000a_En contraste, se evidencia un rezago en indicadores de  certificación de competencias laborales y en certificaciones de formación. En este último componente, de 45.424 certificaciones previstas solo se alcanzaron 3.023, equivalentes al 6,7%, porcentaje inferior al esperado para el trimestre. Para certificaciones de competencias laborales, esta situación se explica porque durante el periodo de marzo aún se adelantaban visitas a empresas, inducciones y diseño de instrumentos , y para certificaciones de formación esta situación se debe a aplazamientos o demoras de la realización de certificaciones por parte de instructores y dificultades de plataforma. _x000a_Como compromisos, se intensificarán los programas de seguimiento y se agilizará los procesos de evaluación. Asimismo, se reforzará el uso de la aplicativos disponibles para el monitoreo continuo de metas y la generación de informes internos, en línea con las directrices institucionales. De esta manera, se busca asegurar que en el próximo corte se evidencie la recuperación de los indicadores críticos sin descuidar los avances positivos actuales."/>
        <s v="Como resultado del seguimiento al cierre del primer trimestre, se registra un comportamiento favorable en la ejecución de metas del Centro de Formación, evidenciando coherencia con la programación operativa y la dinámica de la oferta institucional._x000a__x000a_En los indicadores asociados a cupos de formación, se destacan avances significativos en formación titulada (76,0%), formación técnica laboral y otros (81,4%) e integración con la educación media (99,3%), lo cual refleja una adecuada gestión en la apertura de programas y vinculación de aprendices. De igual manera, los resultados en poblaciones específicas —poblaciones vulnerables (35,8%), economía campesina (28,7%) y personas con discapacidad (30,7%)— evidencian un avance progresivo en el cumplimiento de metas._x000a__x000a_En lo relacionado con bilingüismo y contratos de aprendizaje, los avances alcanzados (25,0% y 27,5%) son consistentes con el periodo evaluado, reflejando una adecuada articulación con la demanda y el sector productivo._x000a__x000a_Frente a los indicadores de programación y ejecución de la formación, se destacan niveles altos de cumplimiento en el porcentaje de fichas correctamente programadas (96,7%) y en los grupos de formación titulada con más del 80% de horas programadas (74,5%), lo cual evidencia control y organización en la ejecución académica. Así mismo, el porcentaje de aprendices en etapa productiva (58,6%) refleja una evolución acorde con el ciclo formativo._x000a__x000a_En materia de retención, los resultados superan las metas establecidas en todos los niveles de formación, evidenciando la efectividad de las estrategias orientadas a la permanencia y continuidad de los aprendices._x000a__x000a_Finalmente, se resalta que el comportamiento general de las metas es coherente con la fase inicial de la vigencia, evidenciando una base sólida para el cumplimiento de los objetivos institucionales en los siguientes periodos."/>
        <s v="-El Centro Comercio y Servicios de la Regional Bolivar evidencia para los siguientes indicadores de gestión una ejecución acorde con los porcentajes de la trimestralización de metas 2026 ( Parámetros por trimestres para el Nivel Tecnólogo: 30% - 50% - 75% - 100% y Parámetros por trimestres para el Nivel Técnica Laboral y Otros SENA: 60% - 70% - 90% - 100%)  ; con relación al indicador  Educación Superior se cumplió con una ejecución del 74,63% lo que evidencia una sobre ejecución, esto obedece a los cupos pasan de la vigencia 2025 y los grupos matriculados en la  I Convocatoria de Formación Abierta  Presencial y a Distancia 2026; para el caso de los cupos del nivel de formación Técnica Laboral y Otros SENA se logró una ejecución del 55,40% lo que está por debajo al porcentaje esperado, esto debido a que las matrículas de los cupos de Articulación con la Media aún se encuentran en proceso, sin embargo se  puede considerar este resultado como una buena ejecución. _x000a_Para la formación Complementaria Presencial y Virtual, incluyendo Bilingüismo, CampeSENA y Full Popular el porcentaje de cumplimiento para este trimestre es de un 17,56%, siendo este un buen avance y está acorde a lo esperado; sin embargo, es importante indicar que durante el mes de enero se estaba realizando el proceso de contratación de los Instructores, y a mediados del mes de febrero se inició la programación; desde la coordinación de programas especiales se están realizando las acciones pertinentes para aumentar el cumplimiento de estas metas. _x000a_El cumplimiento de las metas de Certificación de Aprendices se encuentra asociada a la realización de las pruebas TyT y a la culminación exitosa de la etapa productiva. El cumplimiento de las metas de Retención de aprendices se debe a la ejecución de las actividades del Plan de Bienestar al Aprendiz y los apoyos socioeconómicos entregados a los aprendices. Para el proceso de ECCL se indica que el Sistema de Información DSNFT ECCL presenta inconvenientes en la generación de información oficial consolidada relacionada con el seguimiento a los indicadores del proceso de Evaluación y Certificación de Competencias Laborales, por tal razón la ejecución de todos los indicadores se encuentra en 0%, se espera que para el segundo trimestre se haya superado el inconveniente técnico y se pueda evidenciar la gestión que tiene adelantada el centro de formación."/>
        <s v="-Con corte al 28 de marzo de 2026, el Centro Minero registra 10.404 aprendices sobre una meta anual de 44.295, equivalente al 23,5% del Total de Formación Profesional Integral, resultado coherente con la dinámica del primer trimestre. La formación titulada presenta el mejor desempeño con 4.349 aprendices (55,5%), impulsada principalmente por el nivel Tecnólogo con 2.200 aprendices (63,9%), el Operario con 223 (61,9%) —donde el nivel Regular supera la meta parcial con un 115,2%— y el Técnico con 1.845 aprendices (47,8%), dentro del cual la FIC alcanza el 64,0% y la Articulación con la Media el 47,4%. Un resultado transversal destacado es la retención, que supera la meta en todas las modalidades: la formación tecnológica logra 95,1% frente a una meta del 93%, la ocupacional 95,3% frente al 94%, y el total de Formación Profesional Integral 88,2% frente al 78% proyectado._x000a__x000a_La formación complementaria acumula 6.055 aprendices (16,6%) sobre una meta de 36.460, con el programa de Bilingüismo como el indicador de mayor rezago: apenas 190 aprendices sobre 6.220 (3,1%). En certificación, el centro ha expedido 4.832 certificados sobre 25.250 (19,1%), con la formación complementaria aportando 4.673 (20,5%) y la titulada 159 (6,5%). Los contratos de aprendizaje alcanzan el 50,7% con 649 aprendices vinculados de una meta de 1.280, mientras los contratos voluntarios superan la meta anual con 31 sobre 24 (129,2%). Las brechas en bilingüismo y complementaria presencial (17,5%) constituyen las alertas prioritarias de cara al segundo trimestre."/>
        <s v="Para el 2026, el CIAS desarrolla su oferta de formación con el propósito de cumplir las metas establecidas para vigencia y causar impacto en el territorio y zona de influencia. No obstante, enfrenta desafíos en el nivel Tecnólogo, debido a la limitada disponibilidad de registros calificados vigentes, así como en la oferta presencial en general, por la insuficiencia de ambientes de formación._x000a_A pesar de estas restricciones, el Centro evidencia avances significativos en la ejecución de sus metas. En formación tecnológica alcanza un cumplimiento del 51,31%, impulsado por la apertura de dos programas en la primera oferta presencial. Por su parte, la formación ocupacional registra un avance del 57,86%, destacándose los programas de operario regular con un 64,44% y el nivel técnico en articulación con la media, con un 77,22%. En conjunto, la formación titulada presenta un avance total del 55,98%._x000a__x000a_En relación con la formación en programas estratégicos, la formación profesional CampeSENA alcanza un 26,33%, la estrategia Full Popular un 40,95% y la formación profesional integral virtual un 24,43%. Para fortalecer estos resultados, el Centro ha implementado acciones orientadas a la atención de poblaciones de su área de influencia mediante ofertas cerradas._x000a__x000a_En cuanto a la formación complementaria, se reporta un avance global del 22,70%. Se destacan los resultados en otros programas FEC (2436-2437) con una ejecución del 80% y en la estrategia Full Popular con un 47,78%. Dentro de esta línea, el Centro ha enfrentado retos en el cumplimiento de la meta de bilingüismo presencial; por ello, se proyecta la implementación mensual de un curso complementario que permita dinamizar la oferta y mejorar los niveles de ejecución. Asimismo, se contempla el fortalecimiento del programa mediante alianzas estratégicas con instituciones educativas y empresas de los sectores turismo, comercio y servicios, con el fin de incrementar la demanda y optimizar el cumplimiento de la meta._x000a__x000a_El Centro mantiene su compromiso con la atención a poblaciones vulnerables. Presenta avances del 61,72% en población desplazada por la violencia, 69,57% en personas con hechos victimizantes y 48,72% en otras poblaciones vulnerables, para un total consolidado del 51,53%._x000a__x000a_En el proceso de Evaluación y Certificación de Competencias Laborales, el equipo fue conformado durante el primer trimestre y avanza gradualmente en el cumplimiento de las metas asignadas. Sin embargo, con corte al 31 de marzo de 2026, aún no se evidencian avances en los informes estadísticos._x000a__x000a_El indicador de programación alcanza 77% debido a limitaciones operativas en talento humano, especialmente en modalidad virtual, donde pocos instructores atienden múltiples grupos, obligando a reducir horas por ficha. No obedece a fallas de planeación. _x000a_El indicador de etapa productiva (76%) se ve afectado por casos puntuales de aprendices con novedades académicas y ajustes en plataforma, actualmente en proceso de normalización."/>
        <s v="Se evidencia en los diferentes indicadores un desempeño sólido en la calidad de la planeación y en la permanencia de los aprendices, aunque existen brechas en el cumplimiento de metas de cobertura y avance formativos que responden a factores operativos y de dinámica de la demanda. El porcentaje de fichas correctamente programadas alcanza un 99,7%, lo que indica una adecuada articulación y organización de la oferta, con una desviación mínima que responde a ajustes operativos puntuales. En cuanto a la cobertura, los cupos en Educación Superior (81,4%) y en Formación Titulada (72,6%) reflejan un nivel de ejecución moderado, mientras que los programas de Técnica Laboral y Otros (69,3%) y de Integración con la Educación Media (67,9%) presentan mayores rezagos, asociados principalmente a menor demanda efectiva en algunos programas, limitaciones en la apertura de grupos por disponibilidad de instructores y ambientes, así como desistimientos en etapas iniciales del proceso formativo; frente a ello, se vienen fortaleciendo estrategias de divulgación, orientación y articulación institucional para mejorar la captación. Por su parte, el indicador de aprendices en estado “en formación” próximos a etapa productiva alcanza un 62,5%, evidenciando la necesidad de reforzar el seguimiento académico y la gestión oportuna de la etapa productiva para garantizar el cumplimiento de los tiempos establecidos. En contraste, los indicadores de retención muestran un desempeño sobresaliente, superando ampliamente las metas en todos los niveles de formación (entre 112,6% y 147,6%), lo que refleja la efectividad de las acciones de acompañamiento, bienestar y seguimiento implementadas para asegurar la permanencia. En este contexto, aunque se identifican oportunidades de mejora en cobertura y tránsito a etapa productiva, se destaca la estabilidad y calidad de los procesos formativos, manteniendo el compromiso de fortalecer el ingreso sin afectar los altos niveles de retención alcanzados."/>
        <s v="El Centro de formación ha venido desarrollando múltiples estrategias para avanzar en el cumplimiento de metas conforme a los lineamientos institucionales y teniendo como referente el Plan Nacional de Desarrollo, el PEI y el Planes Municipales de Desarrollo: Se llevó a cabo los procesos contractuales de servicios personales. La ejecución de los indicadores del Centro de Formación SENA Garzón se desarrolló conforme a la dinámica propia de la fase de planeación, alistamiento y puesta en marcha de la oferta institucional, sin afectación al cumplimiento de las metas anuales programadas._x000a_Los indicadores asociados a evaluación y certificación de competencias laborales, así como aquellos relacionados con economías campesina y popular, presentan ejecución baja o nula, situación que obedece a que durante el periodo evaluado se adelantaron actividades de identificación de la demanda, concertación sectorial, validación de instrumentos y alistamiento técnico-administrativo. La ejecución operativa de estos procesos se encuentra programada principalmente para los trimestres II y III de la vigencia._x000a_En cuanto a los indicadores de cupos y formación profesional integral, se evidencia una ejecución progresiva acorde con la apertura escalonada de fichas, las jornadas de matrícula y el inicio gradual de los programas. Se destacan avances significativos en formación titulada, técnica laboral, educación superior y articulación con la educación media, esta última con ejecución superior a la meta establecida._x000a_Los indicadores de gestión académica y permanencia presentan un comportamiento favorable, con altos porcentajes de fichas correctamente programadas y niveles de retención superiores a las metas definidas, reflejando una adecuada planeación académica y la implementación efectiva de estrategias de acompañamiento al aprendiz desde el inicio de la vigencia._x000a_Respecto a los indicadores de certificación de formación, la baja ejecución se justifica dado que los programas no culminan durante el primer trimestre, concentrándose estos resultados en los trimestres posteriores. Los avances registrados corresponden principalmente a cohortes iniciadas en vigencias anteriores._x000a_En conclusión, el Comité de Seguimiento evidencia que el comportamiento de los indicadores durante el primer trimestre es coherente con la etapa inicial del año, no compromete el cumplimiento de las metas anuales y deja una base sólida para el incremento de la ejecución en los próximos trimestres, especialmente en los procesos de evaluación y certificación."/>
        <s v="El Centro de Formación durante el I Trimestre del 2026 viene tratando de ir de acuerdo con la semaforización establecida por la Dirección de Planeación. El Indicador Cupos Formación Integral Profesional (Gran Total), teniendo en cuenta que la meta asignada para la vigencia 2026 es de 55.918 cupos a la fecha se han ejecutado 16.783 cupos que corresponden al 30,01%. El Indicador Cupos formación Integral Profesional (Gran Total) se ve afectado por el comportamiento de los cupos en cuanto a la formación laboral y otros, la Educación Superior (Tecnólogos) y la formación complementaria, al separarlo por niveles de formación los técnicos laborales y otros la ejecución va en 83,3 %, en el nivel Educación Superior (Tecnólogos) se llega a una ejecución del  68,9% y la formación complementaria alcanzó el  22,9%. El indicador presenta un avance satisfactorio y se encuentra encaminado al cumplimiento de la meta anual, siempre que se mantenga el ritmo de ejecución actual y se fortalezcan las acciones de cierre en la Formación Complementaria. No obstante, se recomienda reforzar las estrategias orientadas al aumento de la participación en programas de Formación Complementaria, con el fin de equilibrar el avance entre los diferentes niveles de formación y asegurar el cumplimiento integral del objetivo institucional._x000a__x000a_El indicador “Certificación Total – Centros de Formación”, con corte al 31 de marzo de 2026, presenta un avance del 11,8% frente a la meta anual de 23.414 certificaciones. Este comportamiento es consistente con la dinámica operativa de los procesos formativos y no necesariamente refleja un rezago estructural._x000a__x000a_Durante el primer trimestre del año, los Centros de Formación concentran esfuerzos en actividades preparatorias como la planeación académica, alistamiento de ambientes de formación, matrícula de aprendices y ejecución inicial de programas, lo que implica que una proporción significativa de los procesos formativos aún se encuentra en desarrollo y no ha alcanzado su etapa de certificación._x000a__x000a_El indicador “Certificadas en Competencias Laborales” presenta un avance del 00,00%. Es importante mencionar que el seguimiento a las metas de los indicadores de Competencias Laborales no se encuentra actualizado con corte a marzo de 2026, debido a que persiste un problema técnico en el sistema DSNFT, a cargo de la Dirección del Sistema Nacional de Formación para el Trabajo. En consecuencia, la información disponible para estos indicadores corresponde al corte de enero de 2026._x000a__x000a_El indicador “Número de Aprendices SENA con Contrato de Aprendizaje (incluye contratos voluntarios)” registra un avance del  60,7 % frente a la meta establecida para la vigencia 2026, lo que refleja un comportamiento positivo y sostenido en la vinculación de aprendices con el sector productivo. Este resultado evidencia la efectividad de las estrategias de intermediación y acompañamiento a las empresas, así como el compromiso institucional en la promoción de oportunidades de aprendizaje"/>
        <s v="-El Centro Industrial y de Energías Alternativas del SENA Regional Guajira presenta un comportamiento positivo en los principales indicadores de Formación Profesional Integral durante el primer trimestre de 2026. La Formación Titulada alcanza una ejecución del 69,30%, con un desempeño destacado en Formación Tecnológica (81,37%), especialmente en los programas tecnólogos virtuales y presenciales, así como en la estrategia Full Popular, que incluso supera la meta programada._x000a_La Formación Ocupacional registra un avance del 65,69%, con resultados favorables en los niveles técnicos, particularmente en técnico virtual, técnico CampeSENA y técnico FIC. No obstante, los niveles de operarios y algunos auxiliares presentan un comportamiento más moderado debido a la apertura gradual de nuevos grupos de formación durante el año._x000a_En cuanto a Formación Complementaria, el avance es del 20,86%, considerado moderado para el periodo, debido a que el centro priorizó la contratación de instructores para atender la formación titulada, lo que retrasó parcialmente la programación de algunos cursos complementarios durante el primer trimestre._x000a_Los indicadores de retención muestran un desempeño sobresaliente, superando las metas establecidas en todos los niveles de formación, lo que evidencia el fortalecimiento de las estrategias de acompañamiento y permanencia de los aprendices._x000a_Por otra parte, los indicadores de certificación de formación profesional presentan un avance del 10,61%, comportamiento esperado debido a que muchas certificaciones se generan cuando los aprendices culminan su proceso formativo. Finalmente, el proceso de Evaluación y Certificación de Competencias Laborales registra 0% de ejecución, situación asociada a la priorización institucional de contratación de instructores para el desarrollo de la formación, lo que retrasó la vinculación de evaluadores de competencias durante el primer trimestre._x000a_En términos generales, el Centro evidencia buen desempeño en formación titulada y retención, mientras que formación complementaria, certificaciones y evaluación de competencias laborales presentan oportunidades de mejora que se espera fortalecer en los siguientes trimestres de la vigencia."/>
        <s v="-El presente seguimiento tiene como objetivo evaluar el avance y cumplimiento de las estrategias de gestión del Centro de Formación para la vigencia 2026, con corte al 31 de marzo, en concordancia con el Plan de Acción Institucional y los lineamientos establecidos por la Entidad. El plan formulado está orientado a garantizar el cumplimiento de los indicadores de formación en términos de cobertura, calidad y pertinencia._x000a_Los resultados evidencian avances diferenciados en los indicadores analizados. El indicador de Cupos Totales para Poblaciones Vulnerables presenta un avance del 64,8% frente a la meta anual, asociado a la alta demanda de esta población en el territorio. En cuanto al número de cupos de Formación Profesional Integral para personas con discapacidad, se registra un avance del 12,4%, atribuible a las dificultades en los procesos de caracterización y vinculación; no obstante, se adelantan estrategias de socialización y articulación institucional que permitirán mejorar su ejecución en los próximos trimestres._x000a_Por su parte, el indicador de Certificación – Articulación con la Media – Técnicos reporta un avance del 0%, situación que responde a la naturaleza y ciclo propio del programa, dado que las certificaciones se realizan al finalizar el período académico. Asimismo, frente al indicador de Aprendices de primer curso, se presentó una situación operativa relacionada con la oferta promocionada a finales de 2025, que afectó el proceso de selección en el aplicativo y, en consecuencia, el cumplimiento de la meta; sin embargo, se han definido acciones para retomar y ajustar el proceso durante la vigencia._x000a_Adicionalmente, se identifica una alerta temprana en el indicador de cupos del Programa de Bilingüismo (incluidos en Formación Complementaria), el cual presenta un avance del 16,7%, equivalente a 640 cupos. Este comportamiento corresponde a la fase inicial de ejecución del programa y a las dinámicas propias de los procesos de selección, inducción, ajustes administrativos y matrícula. En este sentido, se implementarán acciones de mejora, como el seguimiento semanal a los postulantes, con el fin de mantener la dinámica y fortalecer el desarrollo de la formación._x000a_Por otra parte, el indicador de Cupos de Formación Profesional Integral (Gran Total) registra un avance del 32,0%, evidenciando un comportamiento favorable frente a la meta anual y permitiendo proyectar su cumplimiento. Este resultado se sustenta en la ejecución eficiente de los procesos de selección y matrícula, la demanda generada a partir de alianzas estratégicas y empresariales, y el acompañamiento permanente del equipo de instructores del Centro de Formación._x000a_En general, el análisis permite identificar de manera oportuna tanto los indicadores con una ejecución adecuada como aquellos con menor avance, sobre los cuales los responsables han definido acciones y programaciones específicas, cuyos efectos se evidenciarán en los próximos seguimientos."/>
        <s v="El centro de formación presentó particularidades iniciando formación (inicio de formación: 4 de febrero):  por fenómenos naturales no cumple calendario académico – inicio de formación 29 de enero. Se destaca una Ejecución superior en indicadores como:  total tecnólogos: 65,52%, fichas correctamente programadas: 60,61%, contrato de aprendizaje 48.44% y en indicadores de la retención al aprendiz ya que el centro inicia la ejecución del plan de acción de bienestar al aprendiz. Se revisa la planeación indicativa y seguimiento a los procesos de inscripción y matricula de la 2da oferta presencial para alcanzar resultados cercanos a los dispuesto para el 2do trim en indicadores como formación (F.) ocupación laboral, que impactaran en indicadores como F. titulada, F. profesional integral de Econ. Popular y Articulación con la Media.  Con respecto a la F. virtual, se recuerda que la planeación de la 1era oferta establece el inicio de F. en el mes de abril, por tanto, los resultados deben esperarse es para el 2do Trim, sin embargo, se desarrolla acciones para tener aprendices en la bolsa que impacte a la F. complementaria virtual (incluyendo bilingüismo).  Para el CXCL, se esta cumpliendo el cronograma de planeación, iniciando por el proceso de inscripción y sensibilización a los sectores productivos.  Para el proceso de certificación de la F. se establece acciones que pueda generar resultados aceptables.  En identificación de población vulnerable del Magdalena para impactar en los indicadores relacionados."/>
        <s v="-El análisis técnico con corte al 31 de marzo evidencia un rezago en el cumplimiento de las metas de formación, reflejado en los indicadores reportados, lo cual obedece principalmente a situaciones operativas que afectaron la ejecución académica durante el periodo evaluado._x000a__x000a_En particular, este comportamiento se explica por el cese de actividades presentado en una de las sedes del Centro Agroindustrial del Meta (CAM), específicamente en la sede Granada, donde durante aproximadamente dos meses los instructores no desarrollaron actividades académicas. Esta situación impactó directamente la prestación del servicio de formación, incluyendo la ejecución de procesos clave como la orientación de programas y la evaluación de resultados de aprendizaje._x000a__x000a_Como consecuencia, los indicadores asociados a la formación presentan un nivel de cumplimiento inferior al esperado, dado que no se generaron avances medibles en términos de aprendices formados ni en el cierre de procesos formativos. Es importante señalar que este rezago no corresponde a fallas en la planeación institucional, sino a una contingencia que interrumpió temporalmente el desarrollo normal de las actividades._x000a__x000a_En este sentido, una vez superado el cese de actividades, se espera la reactivación progresiva de los procesos de formación, lo que permitirá retomar el cumplimiento de las metas establecidas y mejorar los niveles de ejecución en los siguientes periodos."/>
        <s v="- El análisis de los indicadores de gestión del SENA – Centro Agroindustrial y Pesquero de la Costa Pacífica (Regional Nariño) evidencia un desempeño mixto, con fortalezas en la gestión académica pero debilidades en algunos resultados resultados finales. Por un lado, se destacan niveles sobresalientes de retención en todos los niveles de formación (entre 110% y 165%), así como buenos resultados en la programación y ejecución curricular (93.68% de fichas correctamente programadas y 60.98% de cumplimiento de horas), lo que refleja una adecuada organización interna y permanencia de los aprendices. Sin embargo, estos logros contrastan con una crítica baja ejecución en procesos clave como la evaluación y certificación de competencias laborales, donde varios indicadores registran 0%, incluyendo certificaciones en economía campesina y popular, lo que indica una desarticulación entre la formación impartida y la validación de competencias. Asimismo, se observan bajos niveles de cobertura en áreas estratégicas como bilingüismo (22.61%), formación complementaria (17.52%), economía campesina (17.99%), formación virtual (27%) y atención a población con discapacidad (1.33%), lo que limita el alcance social e inclusivo del centro. Aunque algunos indicadores presentan avances medios, como formación titulada (50.79%), contratos de aprendizaje (42.11%) y economía popular (53.32%), el resultado global sigue siendo bajo (22.09% de ejecución total), evidenciando retrasos frente a las metas institucionales. Además, existe una brecha significativa entre la formación y la certificación final, con niveles muy bajos en certificación titulada (2.67%), técnica (2.15%) y educación superior (5.35%), lo que afecta el impacto en la empleabilidad. En conjunto, el centro muestra eficiencia en la gestión formativa, pero requiere fortalecer urgentemente los procesos de certificación, evaluación por competencias e inclusión para mejorar su efectividad y contribuir de manera más significativa al desarrollo productivo regional."/>
        <s v="-El Centro de la Industria, la Empresa y los Servicios CIES para el primer trimestre de la vigencia 2026 presenta los siguientes indicadores:_x000a_Las metas que han logrado superar el 36.56% de ejecución, demostrando una gestión operativa eficiente y alineada con la programación anual:_x000a_Formación Titulada: Presenta un avance del 72.97%, lo que refleja una exitosa etapa de inscripciones y matrículas para los programas acorde a la planeación indicativa del Centro. _x000a_Esperamos en el próximo trimestre cumplir con metas de formación especial Campesena FEP y FEC. _x000a_Formación complementaria: Este indicador alcanza un 22.24%, donde se está empezando a atender las necesidades del sector productivo y las necesidades de la población víctima, igualmente bilingüismo presenta una ejecución moderada la disponibilidad de instructores. _x000a_Certificación de Competencias Laborales (CCL): Registra el indicador más bajo, dado que este trimestre se estaba consolidando las necesidades con los diferentes actores y entidades para iniciar con las etapas propias de este proceso, en el próximo trimestre, se verá reflejado el avance de la planeación realizada en el primer trimestre. _x000a_Seguiremos trabajando y articulando nuestras estrategias para cumplir a cabalidad las metas propuestas y seguir caracterizando nuestro centro como uno de los mejores del país"/>
        <s v="-Durante el primer trimestre de 2026, el Centro Agroindustrial ha desarrollado las actividades necesarias para dar cumplimiento a las metas establecidas en el marco de la estrategia Acelera SENA. En este periodo, se ha impulsado a todo el personal responsable del cumplimiento de los indicadores de gestión y presupuesto, logrando resultados notorios en la ejecución._x000a_No obstante, se evidencian debilidades en el indicador 823, “Porcentaje de aprendices en estado académico ‘en formación’ del centro, en grupos que se encuentren dentro de los tiempos para ejecutar la etapa productiva y que tienen únicamente por evaluar el RAP de etapa productiva”, Para los grupos que se encuentran dentro de los tiempos para ejecutar la etapa productiva, se considera el siguiente aspecto: Los aprendices del Centro aún se encuentran en fase lectiva o en transición hacia la etapa productiva, de acuerdo con los tiempos establecidos en las fichas de formación. No obstante, el incumplimiento persiste debido a que los aprendices que abandonaron sus estudios permanezcan administrativamente en estado &quot;En Formación&quot; hasta que su ficha caduque por vencimiento de términos, conservando los RAPS que aprobaron hasta el momento de su retiro. Por lo anterior, resulta materialmente imposible normalizar el estado de estos Aprendices de manera inmediata. Y  el indicador 824, “Porcentaje de grupos (fichas) de formación titulada con más del 80 % de horas programadas de acuerdo con el diseño curricular”, Para la programación de las fichas, se consideran los siguientes aspectos: a)Diseño del programa con la intensidad horaria, b)malla curricular actualizada por el equipo ejecutor, c)trimestre de la ficha para identificar las competencias que deben ser asignadas, d)el perfil de los Instructores (Planta y contratistas) disponibles para impartir la formación, y e) los ambientes disponibles. Se realizó la programación de las fichas en la plataforma Sofia plus teniendo en cuenta las jornadas presenciales, mañana, tarde y noche. Sin embargo, es importante mencionar que tanto en la jornada de la tarde como la de la noche tiene una programación diaria de cuatro horas; para el primer trimestre del año 2026 aún seguimos con el aumento del número de horas en ambientes virtuales pasando de cuatro (4) a seis (6) horas por día, lo cual al momento no se ve reflejado esta estrategia de acuerdo con el indicador mencionado. _x000a_En cuanto al indicador 771, “Porcentaje de fichas correctamente programadas”, el centro agroindustrial presenta una sobre ejecución en este indicador. Esta situación se justifica en la necesidad planteada desde la Dirección General para cumplir las metas del primer semestre. Asimismo, en el marco de la primera convocatoria de formación abierta (presencial y a distancia), el centro orientó toda su capacidad, a la apertura de un mayor número de grupos frente a los inicialmente proyectados en la planeación indicativa."/>
        <s v="Al cierre del primer trimestre de 2026, el Centro mantiene un desempeño general favorable en sus indicadores de gestión. Sin embargo, de los 34 indicadores, 19 se encuentran por debajo de la ejecución esperada para este periodo. De estos, 8 registran un 0% de ejecución y corresponden al programa de Evaluación y Certificación de Competencias Laborales._x000a_Esta situación obedece a inconvenientes presentados en el Sistema de Información DSNFT ECCL, el cual actualmente presenta fallas en la generación de información oficial consolidada para el seguimiento de los indicadores de dicho proceso. Desde el 27 de febrero de 2026, el sistema ha registrado errores de carácter técnico; aunque la mayoría han sido solucionados, persiste una dificultad que afecta la consolidación y el procesamiento de los datos necesarios para el cálculo y seguimiento de las metas institucionales._x000a_En particular, la imposibilidad técnica de acceder a la fuente de datos y realizar su adecuada consolidación ha impedido la actualización de los indicadores de ejecución, generando inconsistencias en la información requerida. Esta situación ha sido revisada de manera articulada con la Oficina de Sistemas; no obstante, a la fecha no se ha logrado una solución definitiva."/>
        <s v="El primer trimestre de la vigencia 2026 presenta los siguientes porcentajes de ejecución de metas: en educación superior se alcanza un 15,83 %, impactado principalmente por la meta de tecnología presencial, la cual llegó al 24,08 %, considerando que la primera oferta virtual inicia en el segundo trimestre. La meta de técnicos registra un cumplimiento del 56,62 %, destacándose los técnicos en articulación con un 86,68 %, siendo este el mayor aporte a dicho resultado. En cuanto a operarios, se evidencia un cumplimiento del 1063,64 %, debido a una decisión de subdirección, dado que el centro no contaba con meta en este nivel. Por su parte, la formación complementaria alcanza un 18,79 %. En términos generales, se concluye que el avance de metas se está cumpliendo satisfactoriamente. Para garantizar este cumplimiento, el centro realiza un análisis constante de la pertinencia de la oferta y ajusta la planeación indicativa con el fin de ofertar programas con alta demanda; en los casos donde las fichas presentan baja demanda y no logran matrícula, estas se reorientan como formación especial empresarial o social. Asimismo, para dinamizar la oferta en programas especiales como CAMPESENA, economía popular, entre otros, la subdirección mantiene un contacto permanente con las comunidades para identificar sus necesidades de formación, mientras que las coordinaciones académicas concertan los programas a ofertar en dichos territorios."/>
        <s v="-A 31 de marzo 2026, se ejecutó el 49% de la meta asignada. Se logró un total de 2861 contratos de 5776. _x000a_Dentro de las estrategias para apuntar con el cumplimiento de esta, se tuvieron los siguientes procedimientos:                             _x000a_1. Según la oferta abierta del centro, se programan las respectivas Inducciones de alternativas de etapa práctica y Uso del SGVA para identificar la población interesada en Contrato de aprendizaje y así poder migrar los aprendices al SGVA.                          _x000a_2. Una vez identificada la población objeto de Contrato de aprendizaje, se realiza la migración oportuna al SGVA para que los jóvenes empiecen con la búsqueda de posibles empresas patrocinadoras a nivel nacional.                                                                      _x000a_3. Depuración del SGVA: una vez activos los aprendices en el SGVA se les hace un seguimiento constante y permanente (mediante Trabajo de campo en los ambientes, vía telefónica y vía correo electrónico) frente a los estados que presentan en el sistema (disponibles, en proceso de selección, inhabilitados por actualización) con el fin de motivarlos a que realicen el uso continuo del sistema y que mantengan contacto con las empresa a fin de lograr los patrocinios e igualmente identificar novedades que se presentan en la formación.                                                                                               _x000a_4. Atención solicitudes empresariales: con la información obtenida en la depuración del SGVA se puede dar respuesta a las solicitudes empresariales, informando la disponibilidad de aprendices para contratación y se les indica a las empresas los pasos a surtir en el SGVA para contactarse con nuestros jóvenes. NOTA: Con base en los últimos lineamientos nacionales, desde el área de Contrato de aprendizaje, se está compartiendo con las empresas los listados de aprendices disponibles de cada una de las especialidades requeridas.                                                                                         Finalmente, se concluye que la meta establecida para el 2026 ha tenido un avance significativo ya que varios de los contratos de la vigencia 2025 siguen sumando para esta vigencia 2026 con base en la duración de los contratos de aprendizaje de nivel tecnológico patrocinados desde la etapa lectiva."/>
        <s v="-Se evidencia un comportamiento heterogéneo en el cumplimiento de metas. En la perspectiva de Valor, los resultados muestran avances significativos en cobertura de formación, destacándose los cupos en formación titulada (74,8%) y la atención a poblaciones vulnerables (61,7%), lo cual refleja una adecuada capacidad operativa y gestión de recursos y de la oferta. Asimismo, el indicador de contratos de aprendizaje (45,2%) presenta un avance medio, coherente con el primer trimestre._x000a_En cuanto a los indicadores asociados a economía popular (17,1%), economía campesina (20,6%) y aprendices de primer curso (19,2%) presentan bajos niveles de ejecución, dada que el logro de la meta va asociada a las ofertas cerradas que inicio el centro entre el mes de febrero y marzo, por lo cual, los resultados de la primer oferta se verán reflejados en el segundo trimestre. De igual forma, el programa de bilingüismo (21,0%) evidencia un avance adecuado, dada el inicio de los contratos de los instructores que fue en el mes de febrero y la duración de los programas, se proyecta una adecuada ejecucio2n sobre todo en la modalidad virtual. _x000a_Un aspecto crítico se observa en la línea de evaluación y certificación de competencias laborales, donde varios indicadores registran 0% de avance (evaluaciones, certificaciones, instrumentos y certificaciones en economía popular y campesina). Esta situación es normal, dado el inicio de los contratos de los evaluadores y equipo de apoyo en el mes de febrero,  y la construcción de los proyectos que ya están en curso._x000a_En la perspectiva de Misión, se destacan resultados positivos en la gestión académica, como el porcentaje de fichas correctamente programadas (96,3%), superando la meta esperada, lo que denota una adecuada planeación. Sin embargo, el cumplimiento de horas programadas (31,9%) y el indicador de aprendices en etapa productiva (69,6%) muestran desviaciones importantes frente a lo esperado, lo cual es parte del análisis que se esta realizando en cuanto a la información registrada en el aplicativo SOFIA Plus. _x000a_Finalmente, los indicadores de retención presentan desempeños sobresalientes (150,5% y 123,5%), lo que refleja impacto positivo de las estrategias de bienestar al aprendiz."/>
        <s v="Al corte del primer trimestre de 2026, se mencionan la justificación de los siguientes indicadores; el indicador Cupos en Bilingüismo presenta meta 625 y ejecución 0; su cumplimiento se proyecta para el segundo trimestre por contar con un solo instructor de planta provisional, que se prioriza para atender formación titulada, se proyecta planeación de la meta complementaria de bilingüismo para el segundo trimestre. En cuanto al indicador Porcentaje de Grupos (fichas) de formación titulada con más del 80% de horas programadas de acuerdo con el diseño curricular, Porcentaje de Fichas correctamente programadas, Cupos formación complementaria, se cuenta con presupuesto asignado en la apertura presupuestal para contratación de instructores, adicional a esto se estarán realizando las gestiones pertinentes para el cumplimiento de la misma. En cuanto a este indicador Porcentaje de Fichas correctamente programadas la Meta es 1, la ejecución es 0,907, Hasta el momento la programación de fichas se ha realizado conforme a lo planeado. El % de aprendices en etapa productiva tiene meta 1 y ejecución 0,56; la dificultad radica en la baja motivación por falta de apoyos económicos. En cuanto al indicador Cupos en formación virtual (incluye Bilinguismo) (incluidos en la Formación Titulada y Complementaria), la Meta es 1600, ejecución 320, La planeación se ha realizado conforme a lo solicitado. Sin embargo, para el cumplimiento del indicador se depende de la disponibilidad de los grupos conforme a la bolsa nacional. El indicador Cupos poblaciones vulnerables muestra meta 1726 y ejecución 841 presenta un avance de (49,30%), sustentado en acciones de divulgación, articulación institucional y formación complementaria. El Cupo de formación para personas con discapacidad tiene meta 9 y ejecución 0; presenta baja ejecución, aunque se han impartido cursos complementarios a la población con discapacidad no presenta avance, esto obedece a que, al verificar la caracterización en la plataforma Sofía Plus, se evidencia que la población tiene registrados otras condiciones como desplazados por la violencia, indígenas, entre otras. En certificación de competencias laborales, el Número de instrumentos de evaluación construidos (meta 3, ejecución 0) se encuentran en proceso de construcción está en desarrollo progresivo. El Número de certificaciones en economía popular (meta 98, ejecución 0) y el Número de certificaciones en competencias laborales (meta 557, ejecución 0) dependen de la finalización de los procesos de evaluación. El Número de evaluaciones en competencias laborales (meta 559, ejecución 0) actualmente se encuentran en ejecución 10 proyectos de evaluación, las evaluaciones solo se contabilizan una vez registre el juicio de competencia en el aplicativo DSNFT."/>
        <s v="Con base en la información obtenida de Administración Educativa, el indicador de Educación superior con la meta de 5.779 tiene una ejecución del 85%, la meta de Formación Titulada presenta una ejecución del 4.857 La meta de Total Formación Profesional Integral con una ejecución del  38% se ha visto afectada por la baja ejecución en Formación Complementaria debido al inicio del calendario académico a partir de febrero, los Instructores de contrato iniciaron a partir de esta fecha, el trimestre se convirtió en 35 días hábiles, aunado al proceso administrativo para formación complementaria virtual es con bolsas nacionales de D.G., es importante indicar la intermitencia en la disponibilidad aplicativos Betowa y Zajuna; además según la línea medular del CMM la meta en formación complementaria es elevada y retadora, para lo cual se están implementando estrategias con para lograr el cumplimiento. Respecto de los indicadores de Retención la ejecución supera la meta en 105% para Total Formación Laboral, Educación Superior, Titulada y Complementaria. En el Programa de bilingüismo con una meta 6.746 tuvo una ejecución del 28%; Los indicadores Certificación en Formación Profesional Integral Profesional tiene en una ejecución promedio de 9,69%; los indicadores de Certificación en Competencias Laborales tienen una ejecución promedio de 6,13%, según el comportamiento histórico la ejecución en estos indicadores tendrá un avance significativo en el Segundo trimestre. _x000a_Los indicadores de Educación Superior y Formación Titulada, se reportan ejecuciones del 85% y 86%, respectivamente, evidenciando un avance favorable frente a las metas proyectadas para el período y consolidando la dinámica de formación formal del Centro. Sin embargo, el indicador de Total Formación Profesional Integral registra un avance del 38%, afectado por factores operativos como el inicio tardío del calendario académico, la incorporación de instructores de contrato a partir del mes de febrero, la reducción del primer trimestre a 35 días hábiles efectivos, la complejidad administrativa en la contratación de formación complementaria virtual a través de bolsas nacionales asignadas por la Dirección General y la intermitencia en el funcionamiento de los aplicativos institucionales Betowa y Zajuna. Además, se reconoce que la meta en formación complementaria establecida para el Centro es particularmente alta y retadora, razón por la cual se están implementando estrategias orientadas a mejorar los niveles de ejecución en el corto y mediano plazo._x000a_Respecto a los indicadores de Retención, se destaca un desempeño sobresaliente, alcanzando una ejecución superior al 105% en las modalidades de Total Formación Laboral, Educación Superior, Formación Titulada y Formación Complementaria, reflejando el fortalecimiento de las estrategias de permanencia y acompañamiento a los aprendices. En contraste, el Programa de Bilingüismo evidencia una ejecución parcial del 36%."/>
        <s v="-COD 817 – Presenta un avance del 74,6%, influenciado por los “cupos pasan” del cumplimiento de metas 2025 (101% en tecnólogos presenciales y 106% en virtuales), lo que limitó la oferta inicial 2026 a 120 cupos de 330 previstos. Para el segundo trimestre se proyecta ampliar la oferta y ajustar la planeación anual._x000a_COD 53, 58, 64 y 818 – Al cierre del I trimestre 2026, el indicador de formación integral alcanza 29,5%, resultado bajo debido a que la oferta presencial no se ejecutó según lo planeado y no hubo técnicos laborales. Para el II trimestre se espera llegar al 75%. En formación complementaria se registra 20,1%, afectado porque los cursos iniciaron en febrero; se proyecta mejora con estrategias y alianzas._x000a_COD 73 – Avance del 37,2%, ya que los cupos corresponden a grado 11 en ejecución; los de grado 10 se programarán en próximos trimestres, nivelando el indicador._x000a_COD 274 – Ejecución acorde a lo planeado: se cumplió la primera oferta titulada virtual y la complementaria iniciará en el segundo trimestre._x000a_COD 275 – Avance del 24,2% (1.105 de 4.560 cupos), acorde al trimestre. El componente de bilingüismo en titulada alcanza 68,8%._x000a_COD 825, 816, 641 y 812 – Indicadores en ejecución conforme a la planeación, con incremento proyectado mediante fortalecimiento de oferta, inclusión y ampliación de cobertura._x000a_COD 771 – Resultado del 97,7%, superior a la meta (70%), evidenciando eficiencia en planeación académica, articulación y control de calidad._x000a_COD 824 – El resultado del indicador “Porcentaje de Grupos (fichas) de formación titulada con más del 80% de horas programadas de acuerdo con el diseño curricular” (29,6%), frente a una meta del 100%, Se evidencia un plan de mejora significativo en la planeación y ejecución de la programación académica. En respuesta a este resultado, se han venido realizando reuniones periódicas con las coordinaciones académicas, orientadas a identificar las causas de las desviaciones y definir acciones correctivas que permitan mejorar el cumplimiento del indicador._x000a_En este sentido, se han establecido los siguientes planes de acción:_x000a_Fortalecimiento de la planeación anticipada, Control y seguimiento mensual, Optimización _x000a_COD 295 – En ejecución según programación de evaluaciones que se intensificarán; no se cuenta con dato exacto por fallas en DSFNST._x000a_COD 822 – Avance asociado a gestión 2026 y contratos 2025, evidenciando continuidad en vinculación de aprendices._x000a_COD 823 – Resultado del 65,7%, afectado por demoras administrativas. Se implementará equipo para agilizar procesos._x000a_El comportamiento de los indicadores al cierre del primer trimestre de 2026 responde a las dinámicas propias de inicio de vigencia, donde predominan actividades de planeación, estructuración y apertura de procesos. Se proyecta una mejora significativa en los niveles de ejecución durante el segundo trimestre, en línea con la consolidación de la oferta formativa, el fortalecimiento de estrategias institucionales y la articulación con actores externos."/>
        <s v="-Análisis y Justificación por Categorías Indicadores de Gestion I Trimestre _x000a_Eje de Economía Campesina, Popular y Poblaciones Vulnerables_x000a_•_x0009_Economía Campesina y Popular (Avance: ~41.4% y 41,5%): La justificación reside en el despliegue temprano de ofertas rurales y el fortalecimiento de la estrategia de &quot;SENA en los territorios&quot;. Se ha logrado captar un flujo importante de matriculados gracias a las alianzas locales.•_x0009_Poblaciones Vulnerables (Avance: 36.2%): Presenta un comportamiento sólido, alineado con las metas de inclusión social del centro. El avance se debe a la ejecución de programas de formación titulada y complementaria dirigidos a víctimas y comunidades en riesgo.•_x0009_Personas con Discapacidad (Avance: 5.1%): Este es un nivel de avance bajo. La justificación técnica sugiere trabajar en las convocatorias específicas para esta población hacia el segundo y tercer trimestre.•_x0009_Cupos programa Integracion con la Educacion Media &quot;Tecnicos Laborales&quot; (Avance: ~103,1%): Este indicador muestran un nivel de cumplimiento de la meta que sobrepasa la meta proyectada.•_x0009_Cupos formación titulada, evidencia un avance significativo del nivel de cumplimiento que asciende al 74,5%._x000a_Eje de Retención y Calidad Académica_x000a_•_x0009_Retención Total (Avance: 99.9%): Se justifica por la implementación efectiva de los planes de bienestar al aprendiz, el seguimiento oportuno de los instructores y las estrategias de prevención de la deserción. La retención en formación titulada supera las metas proyectadas (104.8% en técnica laboral).•_x0009_Bilingüismo (Avance: 22.1%): El avance es acorde al periodo, considerando que muchos cursos de formación complementaria en inglés inician su pico de ejecución tras la contratación completa de la planta de instructores transversales._x000a_Eje de Certificación y Evaluación de Competencias_x000a_•_x0009_Certificación Total (Avance: 5.3%): Su justificación es estacional. Los procesos de certificación se concentran al final de los ciclos de formación. •_x0009_Evaluación y Certificación de Competencias Laborales (Avance: 0.0%): Se justifica en que la fase inicial del año se dedica a la planeación, sensibilización y concertación con las empresas del sector transporte. Los procesos de evaluación física suelen iniciar formalmente a partir del segundo trimestre._x000a_Eje de Cupos y Matrícula_x000a_•_x0009_Cupos Educación Superior - Tecnólogos (Avance: 81.0%): Excelente nivel de avance. Se justifica por la alta demanda de programas tecnológicos en el sector transporte y la exitosa gestión de las convocatorias nacionales.•_x0009_Cupos Formación Complementaria (Avance: 17.7%): El avance es moderado. Se espera un incremento exponencial una vez se formalicen los convenios con empresas y gremios transportadores que demandan cursos cortos de actualización._x000a_Factores Transversales de la Ejecución_x000a_Gestión de Contratos de Aprendizaje (Avance: 40.9%) El cumplimiento del 40.9% en aprendices con contrato de aprendizaje se justifica por la reactivación del sector transporte y la gestión de la oficina de relaciones c"/>
        <s v="El avance de los indicadores del Centro de Desarrollo Tecnológico Industrial (CDTI), con corte al 31 de marzo de 2026, es consistente con la dinámica operativa del Servicio Nacional de Aprendizaje. La mayoría de los indicadores, especialmente los asociados a formación y certificación dependen del desarrollo progresivo de la vigencia, cuyos resultados se consolidan principalmente en el segundo semestre._x000a_Variables como contratos de aprendizaje, atención a poblaciones vulnerables y certificaciones están sujetas a procesos previos de convocatoria, matrícula y ejecución. _x000a_Por lo anterior, el comportamiento observado corresponde a la programación de la vigencia, proyectándose un incremento gradual conforme avancen los procesos misionales, en coherencia con el enfoque del Modelo Integrado de Planeación y Gestión."/>
        <s v="Al corte del primer trimestre de la vigencia 2026, el Centro para el Desarrollo Agroecológico y Agroindustrial CEDAGRO presenta un nivel de avance inicial en los indicadores de formación, con comportamientos diferenciados entre los indicadores de cobertura y los de certificación, acorde con la dinámica propia del ciclo formativo._x000a_En los indicadores de cupos de formación (titulada, complementaria y articulación con la media), se evidencia un avance progresivo, aunque aún por debajo del porcentaje esperado, debido a que gran parte de la ejecución se concentra en la apertura de nuevas fichas durante el segundo y tercer trimestre. No obstante, ya se observa gestión en la captación, matrícula y alistamiento de la oferta, lo que permitirá acelerar el cumplimiento en los próximos periodos._x000a_Por su parte, los indicadores de certificación académica y certificación de competencias laborales presentan niveles bajos de ejecución en este corte. Esta situación responde a la naturaleza misma de estos indicadores, los cuales dependen directamente de la culminación del proceso formativo, la finalización de la etapa productiva y el cumplimiento de requisitos académicos, actividades que se materializan principalmente en los trimestres posteriores._x000a_De igual manera, en el análisis específico de los programas de nivel tecnólogo, se identifican rezagos asociados a:_x000a_ Procesos de depuración y validación de aprendices en condición de certificación. Baja oportunidad en la culminación de la etapa productiva. Requisitos externos como la presentación de pruebas Saber TyT _x000a_Las principales causas del comportamiento observado en los indicadores corresponden a:_x000a_Enfoque del primer trimestre en actividades de planeación académica, programación de oferta y asignación de instructores. Distribución de la ejecución de cupos a lo largo de la vigencia, con mayor concentración en periodos posteriores. Dependencia de los indicadores de certificación frente al cierre efectivo del ciclo formativo. Tiempos requeridos para la concertación de proyectos de evaluación y certificación por competencias laborales con el sector productivo _x000a_Frente a este panorama, el Centro ha venido implementando acciones orientadas a fortalecer el cumplimiento de metas, entre las que se destacan:_x000a_Seguimiento permanente a los procesos de matrícula y ejecución de la oferta formativa. Estrategias de gestión territorial y articulación con empresas e instituciones educativas. Acompañamiento a aprendices en etapa productiva para asegurar su certificación oportuna. Plan de trabajo intensivo para la ejecución de certificación de competencias laborales _x000a_En este contexto, se proyecta un incremento significativo en los indicadores durante el segundo trimestre, especialmente en cupos de formación, así como un avance progresivo en certificación hacia el segundo semestre, en la medida en que los programas alcancen su fase de finalización."/>
        <s v="-A la fecha de corte, los indicadores de ejecución de la formación se encuentran alineados con el cronograma institucional de la vigencia 2026. Los niveles de cumplimiento en formación titulada y complementaria reflejan una operación técnica y académica eficiente, acorde a las metas proyectadas para el primer trimestre del año. Bajo el liderazgo de la Subdirección del Centro y la Coordinación de Formación Profesional, se ha realizado un análisis prospectivo sobre los indicadores que presentan bajos rendimientos en metas como certificación por competencias y certificación académica, los cuales, en estas medidas preventivas y de choque aseguran que, a pesar de la estacionalidad, el Centro de Formación mantenga su compromiso con la excelencia operativa y el cumplimiento integral de los objetivos concertados con la Regional Bolívar."/>
        <s v="El Centro Agropecuario de Buga, en articulación con las directrices institucionales, presenta a corte de marzo de 2026 un comportamiento de los indicadores de gestión con resultados diferenciados entre sus líneas estratégicas, evidenciando fortalezas en la ejecución y oportunidades de mejora en la planeación, la certificación y el cierre de los procesos formativos._x000a_En términos de cobertura y ejecución de la formación, se observa un desempeño favorable, con avances acordes a la indicativa del Centro. Se identifica sobre ejecución en indicadores como Tecnólogo Regular Virtual, Auxiliares y Técnico bajo la estrategia Campesena; frente a ello, el Centro proyecta elevar solicitud de reevaluación, considerando que en su definición se priorizaron los cupos pasan establecidos por la Dirección de Formación Profesional, sin incorporar plenamente la indicativa institucional. En programas como Operario Regular, Tecnólogo y Técnico FIC, se cuenta con un plan de trabajo articulado con el INPEC y otras entidades aliadas para la apertura de nuevas acciones de formación, cuyos resultados se reflejarán en el segundo trimestre. Los demás indicadores mantienen un comportamiento acorde con la programación y el histórico, evidenciando una capacidad operativa consolidada y una respuesta pertinente a la demanda. Asimismo, se mantiene una tendencia positiva en retención y cobertura, derivada de estrategias de acompañamiento pedagógico y bienestar al aprendiz.  Frente al indicador de porcentaje de grupos de formación titulada con más del 80% de horas programadas, la Coordinación de Formación adelanta seguimiento mensual a la programación en Sofía Plus, con el fin de que las coordinaciones académicas garanticen la adecuada asignación de instructores. Este ejercicio incluye alertas orientadas al cumplimiento de la guía de programación._x000a_En relación con el proceso de certificación, persisten brechas que continúan siendo un punto crítico. A corte de marzo, los niveles se mantienen por debajo de lo esperado, en línea con lo observado en el primer trimestre de 2025. No obstante, se han fortalecido los mecanismos de seguimiento mediante alertas a las coordinaciones académicas sobre programas próximos a finalizar, con el fin de asegurar la evaluación oportuna de los Resultados de Aprendizaje (RAP) y el cierre académico. Estas acciones han permitido avances progresivos, proyectándose un incremento en certificación, especialmente en formación titulada y complementaria.  Respecto al indicador de aprendices en estado “en formación”..., el Centro adelanta seguimiento y validación permanente a la actualización de evaluaciones, estados académicos y deserciones en Sofía Plus, garantizando oportunidad en los cierres._x000a_Como acciones de mejora, el Centro orienta esfuerzos en: estructurar rutas de certificación con metas periódicas; fortalecer la programación académica para asegurar cierres oportunos y consolidar espacios de seguimiento para la toma de decisiones frente a indicadores críticos."/>
        <s v="El análisis del cumplimiento de los indicadores del SENA CLEM Tuluá para el primer trimestre de 2026 evidencia un desempeño institucional favorable, especialmente en los componentes de cobertura, permanencia y organización académica. Se destacan resultados significativos en cupos de formación titulada (78,1%), técnica laboral y otros (83,5%) y educación superior (66,5%), lo cual refleja una adecuada planeación y capacidad de respuesta del Centro frente a las metas establecidas. Asimismo, los avances en atención a poblaciones vulnerables (44,0%), economía campesina (31,1%) y economía popular (31,0%) evidencian coherencia con el enfoque territorial e inclusivo de la entidad ._x000a__x000a_Un aspecto altamente positivo corresponde a los indicadores de retención, los cuales presentan sobrecumplimientos importantes en todos los niveles de formación, alcanzando valores superiores al 100%, lo que demuestra una alta permanencia de los aprendices y una gestión efectiva en el acompañamiento formativo. De igual manera, el indicador de fichas correctamente programadas (89,6%) supera el porcentaje esperado, evidenciando una sólida organización académica. Se suma a lo anterior el excelente desempeño en la articulación con la educación media, donde se alcanza un 99,5% en cupos, consolidando la presencia institucional en el territorio._x000a__x000a_Algunos indicadores presentan niveles de ejecución bajos, principalmente aquellos relacionados con certificación y evaluación de competencias laborales, los cuales registran un 0% de avance. Esta situación responde más a la dinámica propia del proceso ya si se han realizado y estan en proceso, adicional la ejecución suele concentrarse en etapas posteriores del año, que a una debilidad estructural. De igual forma, indicadores como formación complementaria (23,3%), formación virtual (26,8%), bilingüismo (26,4%) y aprendices de primer curso (14,4%) evidencian oportunidades para fortalecer estrategias de convocatoria y ampliación de cobertura._x000a__x000a_El comportamiento general de los indicadores permite afirmar que el Centro cuenta con una base sólida para el cumplimiento de las metas de la vigencia 2026. Las oportunidades de mejora identificadas son gestionables y coherentes con el ciclo de ejecución institucional, por lo que, manteniendo el ritmo de trabajo y focalizando acciones en certificación, evaluación de competencias y fortalecimiento de la cobertura en ciertas líneas, se proyecta un resultado satisfactorio al cierre del año."/>
        <s v="-En lo corrido del primer trimestre de 2026, el comportamiento de los indicadores de gestión muestra un avance acorde con la etapa inicial del año, aunque con diferencias de algunos indicadores. Se evidencian resultados positivos en la atención a poblaciones vulnerables, con un avance del 64,7% (6.113 de 9.441 cupos), lo que refleja una buena orientación hacia el cumplimiento del rol social del centro._x000a__x000a_Por otro lado, indicadores como contratos de aprendizaje presentan un avance del 37,8% (1.086 de 2.873), la ejecución se debe a que no pasaron suficientes contratos de aprendizaje de la vigencia 2025 a la 2026. Adicional a esto se realizó la primera oferta de este año, por lo que no se han tenido nuevos contratos lo cual espera que el indicador mejore en los próximos trimestres. Asimismo, algunos indicadores relacionados con certificación de competencias e instrumentos de evaluación aún no registran ejecución, lo cual es normal para el periodo dado que se inicio la oferta en el mes de febrero, pero claramente estos requieren atención para evitar dificultades con el cumplimiento en los próximos trimestres._x000a__x000a_En general, el comportamiento es estable, pero demanda un impulso operativo en los próximos meses. En este sentido, es clave fortalecer la articulación con empresas para dinamizar la vinculación de aprendices mediante contratos de aprendizaje, así como consolidar la articulación con la educación media para ampliar la base de ingreso. De igual forma, se hace necesario intensificar estrategias de promoción, mejorar el seguimiento a certificaciones y trabajar de manera más integrada con los diferentes actores que están involucrados como la Cámara de comercio, las empresas y las instituciones de educación superior que inciden en el cumplimiento de metas."/>
        <s v="Para el primer trimestre de 2026, se evidencia que el Centro de Formación presenta un adecuado cumplimiento en sus procesos. En este sentido, los indicadores 818, 575, 573, 572, 574, 56, 817, 73, 64 y 771 registran un comportamiento óptimo frente a las metas establecidas, lo cual representa un avance significativo para la gestión institucional._x000a__x000a_Por otra parte, los indicadores 275, 822, 641, 825, 812, 816, 962, 820, 821, 565, 295, 566 y 824 presentan una ejecución inferior a la esperada para el cumplimiento de sus metas. No obstante, actualmente se están implementando acciones de mejora orientadas al fortalecimiento de estos resultados, especialmente en los procesos de seguimiento y evaluación de competencias, certificación de formación complementaria y ejecución de la formación complementaria._x000a__x000a_Se proyecta que estas acciones generen resultados positivos en el siguiente corte de evaluación. Asimismo, el Centro de Formación continúa avanzando en las jornadas de socialización y en el acompañamiento mensual, enfocados en el seguimiento al cumplimiento de metas priorizadas en los proyectos institucionales."/>
        <s v="-Durante el primer trimestre de la vigencia 2026, el Centro de Formación evidencia avances en el cumplimiento de los procesos institucionales, reflejados en el comportamiento de los indicadores de gestión. En este sentido, los indicadores (824, 771, 823, 818, 575, 573, 56, 572, 574, 73 y 817) presentan un nivel de cumplimiento acorde con las metas establecidas, lo cual constituye un resultado favorable para la gestión institucional._x000a_Por otra parte, los indicadores (962, 820, 821, 295, 654, 579, 578 y 581) registran dificultades en el logro de las metas programadas. En respuesta a estas desviaciones, se están implementando acciones de mejora orientadas al fortalecimiento del seguimiento, la evaluación de competencias y los procesos de certificación en los diferentes niveles de formación: complementaria, titulada, educación superior y formación técnica laboral._x000a_Asimismo, el Centro de Formación continua consolidando estrategias de acompañamiento mediante jornadas de socialización y seguimiento mensual, enfocadas en el monitoreo del cumplimiento de metas priorizadas en los proyectos institucionales."/>
        <s v="Los resultados del primer trimestre reflejan una gestión misional efectiva con un cumplimiento global del 27.12% en la meta de cupos de formación integral (9,628 ejecutados de 35,497). Este avance se fundamenta en los siguientes puntos:_x000a_Sobrecumplimiento en Programas Estratégicos: Se destaca un avance excepcional en Educación Superior (Tecnólogos) con el 80.81% de la meta anual (1,238 cupos) y en la estrategia CampeSENA con el 73.96% (1,011 matriculados de 1,367), Esto justifica una respuesta oportuna a las necesidades de formación técnica de alta complejidad y de las comunidades rurales._x000a_Alta Estabilidad y Retención: El indicador de retención total en formación titulada alcanza un 133.77%, superando significativamente las expectativas iniciales_x000a_Este porcentaje, sumado al 129.67% de retención en Educación Superior, justifica la calidad de los procesos de acompañamiento y los planes de bienestar que han minimizado la deserción_x000a_Ciclos de Certificación: Los indicadores de Evaluación y Certificación de Competencias Laborales (ECCL) reportan una ejecución del 0% a marzo_x000a_Esta cifra se justifica por la naturaleza cíclica del proceso, que durante el primer trimestre se concentra en la planeación y construcción de instrumentos, proyectando la certificación masiva de personas en Economía Popular y Campesina para los trimestres siguientes"/>
        <s v="Al cierre del primer trimestre, los indicadores de formación muestran un avance positivo y coherente con una meta de ejecución anual. Se observan resultados sólidos en la organización y puesta en marcha de la oferta, especialmente en Integración con la Educación Media (100,0%), Fichas correctamente programadas (98,5%), Cupos de formación Técnica Laboral y Otros (82,9%), Cupos en Formación Titulada (77,8%) y Cupos en Educación Superior - Tecnólogos (68,9%). También es importante resaltar que los indicadores de retención ya superan la meta prevista, lo que refleja una buena gestión en el acompañamiento y permanencia de los aprendices. Asimismo, indicadores como Contrato de Aprendizaje (52,3%), Poblaciones vulnerables (54,8%) y Economía Popular (54,2%) presentan un comportamiento favorable para este momento del año, evidenciando gestión activa en articulación, matrícula y atención de la población objetivo._x000a__x000a_Por otra parte, los indicadores con menor avance, especialmente los relacionados con certificación, evaluación de competencias laborales, bilingüismo (17,0%), formación virtual (26,2%), formación complementaria (22,4%), economía campesina (22,6%), personas con discapacidad (26,0%) y aprendices de primer curso (15,2%), deben leerse en función del corte trimestral y no como resultado definitivo, ya que su comportamiento depende del desarrollo gradual de la oferta, la matrícula, la ejecución de la formación y los cierres académicos y administrativos que se consolidan en los siguientes trimestres. En este sentido, el balance general es favorable, con fortalezas claras en planeación y permanencia, y con oportunidades de mejora en los procesos que por su naturaleza tendrán mayor dinamismo en el transcurso de la vigencia."/>
        <s v="En términos generales, la ejecución a primer trimestre del Plan de Acción en el Centro de Comercio y Servicios evidencia avances relevantes en cobertura formativa, especialmente en programas titulados, aunque persisten retos en indicadores asociados a certificación de competencias. En relación con población vulnerable, el indicador Cupos totales para poblaciones vulnerables alcanza una ejecución del 58,85 %, lo que representa un avance significativo frente a la meta anual y refleja un adecuado direccionamiento de la oferta hacia poblaciones priorizadas. De manera complementaria, los cupos dirigidos a economía popular presentan un 56,83 % de ejecución, mientras que los correspondientes a economía campesina alcanzan un 30,63 %, mostrando un avance moderado que requiere fortalecimiento en los próximos meses para asegurar el cumplimiento de la meta. Los cupos para personas con discapacidad registran una ejecución del 26,45 %, lo que señala la necesidad de intensificar estrategias de inclusión y focalización._x000a_En cuanto a la formación técnica, el indicador Cupos de formación técnica laboral y otros presenta un avance del 72,82 %, evidenciando un desempeño sólido y coherente con el cronograma de la vigencia. Asimismo, la retención en formación técnica laboral y otros alcanza un 121,79 %, superando ampliamente la meta establecida, lo que demuestra una gestión efectiva en la permanencia y acompañamiento de los aprendices. Estos resultados posicionan la formación técnica como una de las líneas con mejor desempeño institucional al período evaluado._x000a_Respecto a la formación tecnológica, el indicador Cupos en educación superior (tecnólogos) reporta una ejecución del 68,02 %, lo cual refleja un avance significativo en la matrícula y cobertura del nivel tecnólogo. De manera consistente, la retención en educación superior alcanza un 120,99 %, superando la meta prevista y evidenciando altos niveles de permanencia académica. Estos resultados confirman la consolidación de la formación tecnóloga como un componente estratégico del centro."/>
        <s v="Técnicos (articulación con la media): Esta es nuestra meta en articulación con la media 8642 actualmente tenemos un indicador del 98,04 % según cifras actuales y lo que se encuentra SENA SOFIA, la matrícula pendiente es porque hay fichas que no se pueden asociar a la ruta de aprendizaje de derechos fundamentales._x000a_Ejecución transitoria: Actualmente en Campesena las metas de técnicos tiene un avance del 65,33 % y respecto a los demás indicadores de formación titulada tecnólogos 75,77%, apalancado por el acumulado de los cupos pasan de los tecnólogos presenciales. Para esta vigencia tenemos indicadores nuevos como los auxiliares tanto para regular y full popular ejecución del 0%._x000a_Mientras que en técnicos tenemos un faltante aproximadamente de 60 aprendices (2 fichas) incluyendo la modalidad de formación a distancia. _x000a__x000a__x000a_Indicadores globales – Formación complementaria_x000a_ _x000a_En complementaria hasta el momento hemos ejecutado 9801 aprendices distribuidos en programas de Bilinguismo, formación complementaria regular, full popular y CampeSena, como se puede observar, se resalta que la variación, tenemos un 91comportamiento negativo debido a las proyecciones en complementaria presencial deberíamos cerrar el primer trimestre con 6,291  aprendices y estamos cerrando con 4,078 un desface de 2,213 aprendices que debemos proyectarlos en los siguientes meses.  Mientras que los indicadores de CampeSena y Full popular tiene un desenvolvimiento dinámico y positivo debido a que sus indicadores están en 48,50% y 41,90% respectivamente."/>
        <s v="-El informe del primer trimestre de 2026 del SENA – Centro de Formación Complejo Tecnológico para la Gestión Agroempresarial (CTPGA) evidencia una ejecución sobresaliente en la Formación Profesional Integral, alcanzando un 32,4 % en el gran total, resultado que supera la meta establecida y refleja un desempeño destacado frente a lo planificado, asociado a la alta demanda de programas de formación en la región._x000a_En cuanto a los cupos de formación, se alcanzaron los siguientes niveles de cumplimiento: educación superior (62,4 %), articulación con la media (100,2 %), formación técnica laboral (82 %) y formación titulada (74,5 %), metas que fueron superadas debido al comportamiento favorable de la demanda. La formación complementaria registró un cumplimiento del 26 %, superando la meta esperada del 0 %, de acuerdo con lo establecido en la guía GFPI-G-043. Asimismo, la formación virtual y el programa de bilingüismo alcanzaron ejecuciones del 27,4 % y 25 %, respectivamente._x000a_Los indicadores de Evaluación y Certificación de Competencias Laborales (ECCL) presentan baja ejecución, debido a que actualmente se encuentran en fase de sensibilización y toma de resultados; se proyecta que la certificación se realice en el mes de mayo. En relación con la certificación de la formación total del centro, se registra un cumplimiento del 9,1 %; para Técnica Laboral y Otros, un 0,3 %; Educación Superior, un 7,3 %; Formación Titulada Total, un 2,1 %; Formación Complementaria, un 10 %; y Articulación con la Media, un 0 %, teniendo en cuenta que este último proceso de certificación se desarrolla únicamente hasta el cuarto trimestre, cuando los aprendices finalizan su ciclo escolar y obtienen su certificación._x000a_En términos de retención, se evidencian altos niveles en todos los tipos de formación, lo que refleja una baja deserción, alcanzando un indicador del 119,8 %._x000a_El porcentaje de grupos (fichas) de formación titulada con más del 80 % de horas programadas se ubicó en 66,7 %. Este indicador no logra cumplirse debido a que durante el mes de enero no se cuenta con la totalidad del personal requerido, y las fichas inician su formación únicamente hacia finales del mes. Por su parte, el indicador de porcentaje de fichas correctamente programadas alcanzó un 98,1 %. Asimismo, el indicador de aprendices en estado académico &quot;en formación&quot;, pertenecientes a grupos dentro de los tiempos establecidos para ejecutar la etapa productiva y que tienen únicamente pendiente la evaluación del RAP de etapa productiva, registró un 83,6 %._x000a_Para el indicador de aprendices del primer curso, la ejecución fue del 0 %, acorde con lo esperado para el primer trimestre; se proyecta que para el segundo trimestre se evidencie un avance significativo. Finalmente, el número de aprendices con contrato de aprendizaje registra una ejecución del 42,7 %, considerada una ejecución sobresaliente."/>
        <s v="-Al cierre del primer trimestre de 2026, el indicador 275 (cupos en bilingüismo) presenta una ejecución del 25,5%, resultado asociado principalmente a los tiempos de ajuste administrativo propios del inicio de la vigencia. No obstante, la modalidad virtual opera con normalidad, evidenciada en la apertura de 38 fichas en febrero, mientras que la modalidad presencial alcanza 382 cupos. Se proyecta un incremento en el segundo trimestre, impulsado por el fortalecimiento de las estrategias de divulgación de la oferta en bilingüismo._x000a_En relación con el indicador 812, en formación técnica Full Popular se supera la meta en más de un 100%. Sin embargo, se encuentra pendiente la ejecución de la meta complementaria, para la cual ya se han iniciado estrategias orientadas a cubrir los 225 cupos restantes. _x000a_El avance en la certificación de aprendices es bajo, debido al cumplimiento de requisitos por parte de los mismos, así como al hecho de que la certificación de aprendices de media técnica se realiza únicamente al finalizar el año. Por su parte, el proceso de ECCL, por estar inmerso en varias etapas, comenzará a evidenciar resultados a partir del segundo trimestre._x000a__x000a_Respecto al indicador 817 (Educación Superior), se registra una sobreejecución en el primer trimestre, atribuida a la implementación anticipada de estrategias orientadas al cumplimiento de compromisos establecidos con corte al 31 de mayo._x000a__x000a_En cuanto al indicador 274, se destacan acciones relevantes como la creación de bolsas corporativas en formación complementaria. Asimismo, en respuesta a la alta demanda de programas virtuales, el centro autorizó la apertura de un mayor número de fichas de formación frente a las inicialmente programadas._x000a_En términos generales, el comportamiento de la Formación Profesional Integral muestra una progresión consistente, con expectativas de un avance significativo durante el segundo trimestre del año en curso."/>
        <s v="La gran mayoría de los indicadores de gestión de cupos y retención presentan un desempeño sobresaliente, superando ampliamente el umbral del 20%. Los indicadores de retención han superado la meta establecida por encima del 100%, lo que indica una eficacia extremadamente alta en mantener a los estudiantes dentro del sistema: Retención - Formación Complementaria: 143.4%, Retención - Técnica Laboral y Otros: 113.9%, Retención - Educación Superior: 105.4%. Se observa un control sólido en la oferta inicial y la organización académica: Economía Popular (Matriculados): 97.3% (Casi al cumplimiento total). Fichas programadas: 95.2%.  Educación Superior (Tecnólogos): 78.1%. Contrato de Aprendizaje: 54.8%. El cumplimiento en sectores específicos es positivo, situándose en el rango del 23% al 28%: Poblaciones Vulnerables: 27.8%, Economía Campesina: 24.8%, Personas con Discapacidad: 23.4%. Existen áreas específicas, principalmente relacionadas con la Certificación y el Ingreso de nuevos aprendices, que no alcanzan el umbral óptimo del 20%: Certificación - Formación Complementaria_x0009_17.4%_x0009_Alerta Leve, Certificación TOTAL - Centros de Formación 16.9% Alerta Leve, Certificación - Educación Superior 16.7%_x0009_Alerta Leve, Aprendices de primer curso 8.6% Crítico, Certificación – Total Formación Titulada 8.4% Crítico, Certificación - Técnica Laboral y Otros_x0009_5.6% Crítico. Todos los indicadores del programa certificación por competencias laborales están en 0% dado el error en la aplicación que aún no arroja su ejecución, pero las certificaciones están en un promedio del 5%, evaluados en 5%, personas evaluadas y certificadas en un 8% y los instrumentos de certificación en un 0%."/>
        <s v="-El comportamiento de los indicadores obedece a la naturaleza progresiva de la ejecución institucional, a la planeación anual de la oferta de formación y a factores externos que inciden directamente en el desarrollo de las metas. En primer lugar, varios indicadores dependen de calendarios académicos, cronogramas de matrícula, tiempos de formación, etapas productivas y cierres administrativos, lo que implica que su ejecución y consolidación se realicen de manera gradual a lo largo del año, concentrándose en algunos casos hacia el segundo semestre o al cierre del periodo lectivo. Así mismo, los indicadores relacionados con evaluación y certificación de competencias laborales, certificación de programas y articulación con la media requieren el cumplimiento previo de fases formativas, validación de requisitos, procesos de calidad y disponibilidad de los actores involucrados, razón por la cual presentan avances parciales o nulos en el periodo analizado._x000a_Por otra parte, la variabilidad en los niveles de avance también está asociada a la dinámica de la demanda, la caracterización de los aprendices, la focalización en poblaciones específicas y la priorización institucional de recursos humanos, técnicos y financieros. En indicadores de cobertura y retención se evidencian resultados favorables, lo que confirma la efectividad de las acciones de permanencia y acompañamiento, mientras que aquellos relacionados con certificación y evaluación reflejan su naturaleza secuencial y dependiente del tiempo efectivo de formación. En consecuencia, los avances observados son coherentes con la planeación operativa, el enfoque de ciclo completo de la formación y las condiciones externas que regulan la prestación del servicio de formación profesional integral, sin que ello signifique incumplimiento de las metas anuales, las cuales se proyectan alcanzar al cierre del periodo de ejecución."/>
        <s v="-Durante el primer trimestre 2026, el Centro de Logística y Promoción Ecoturística presenta un desempeño sobresaliente, con una ejecución global de 31.5%, destacando dentro de los avances la formación Titulada que alcanzo un 75.8% de cumplimiento, esta cifra, sumada al cumplimiento en bilingüismo con 1.431 cupos (24,8%), y Formación Complementaria con 7.059 correspondiente al 16.5%, resultados que evidencia el compromiso del Centro de formación en garantizar la calidad del servicio educativo. _x000a_No obstante, se identifican indicadores por debajo de la meta esperada: Porcentaje de Grupos (fichas) de formación titulada con más del 80% de horas programadas de acuerdo con el diseño curricular con un avance de 53.60%, esto teniendo en cuenta la modificación del calendario académico no se realizó la programación correspondiente; para lo cual que ya se están asignando los instructores de acuerdo con las competencias y horas teniendo en cuenta el diseño curricular._x000a_El Porcentaje de Aprendices en estado académico &quot;en formación&quot; del Centro con un avance de 54.90%, esto debido a que no se tenían los aprendices evaluados de acuerdo con el reporte de los instructores con novedades de deserción, aplazamiento o retiro y así mismo quienes estaban en planes de mejoramiento, dificultad que se está subsanando realizando los procesos de novedades antes de culminar los grupos de formación._x000a_El reporte consolidado al 31 de marzo evidencia una Gestión proactiva en el Centro de formación, enfocada en el cumplimiento de las metas y asegurando que la inversión pública se traduzca en impactos territoriales medibles, alineados con los objetivos del plan Estratégico Institucional del Sena."/>
        <s v="-Con corte al 31 de marzo de 2025, el Centro Internacional de Producción Limpia Lope presenta un avance significativo en la mayoría de los indicadores de formación y certificación, reflejando una gestión eficiente en la ejecución de metas institucionales. lo cual refleja una gestión eficaz en la ejecución de las metas institucionales. Se destaca en avance más de 80% en los indicadores en % de fichas correctamente programadas, Cupos programa Integración con la Educación Media &quot;Tecnicos Laborales&quot;, Número de cupos de formación profesional integral pertenecientes al sector economía popular – matriculados, Retención - Formación Complementaria y Retención - Educación Superior, Retención - Técnica Laboral y Otros y Retención - Total Formación Titulada._x000a__x000a_No obstante, el análisis del desempeño identifica variaciones en indicadores específicos, se presenta rezagos en el cumplimiento de la programación en los indicadores de Número de instrumentos de evaluación construidos, Número de Certificaciones de Competencia Laboral expedidas en Economía Popular, Número de Certificaciones de Competencia Laboral expedidas en Economía campesina, Número de Certificaciones expedidas en competencias laborales, Número de evaluaciones en competencias laborales, Personas Certificadas en Competencias Laborales, Personas evaluadas en competencias. _x000a_Con una ejecución parcial, se requiere atención a los indicadores de certificación - articulación con la media – técnicos, número de cupos de formación profesional integral para personas con discapacidad, Certificación - Total Formación Titulada, Certificación TOTAL - Centros de Formación, Certificación - Formación Complementaria y número de cupos de formación profesional integral perteneciente a economía campesina - matriculados_x000a_Las variaciones en la ejecución obedecen principalmente a factores operativos, entre ellos la reprogramación de ofertas, las limitaciones logísticas en zonas rurales, la disponibilidad de instructores y los tiempos requeridos para la validación administrativa. No obstante, para el siguiente periodo se han consolidado acciones de mejora de carácter estratégico, orientadas a fortalecer la planeación académica, optimizar los procesos de certificación, ampliar de manera significativa la cobertura digital y consolidar una política inclusiva que garantice el acceso equitativo de las poblaciones vulnerables. Estas medidas buscan no solo superar las restricciones actuales, sino avanzar en la ejecución de los indicadores que aun se encuentran rezagados."/>
        <s v="-El Centro de Tecnologías Agroindustriales (Regional Valle) presenta una ejecución institucional caracterizada por un desempeño sobresaliente en la retención de aprendices, con indicadores que superan el 100% en formación técnica y tecnológica, lo cual demuestra la eficacia de las estrategias de permanencia académica. En cuanto a la cobertura, se destaca el cumplimiento de casi la mitad de la meta anual en poblaciones vulnerables (49.7%) y un avance estable cercano al 26% en formación integral y bilingüismo, mientras que la formación virtual mantiene un ritmo de ejecución del 22.7%. Por otro lado, los bajos niveles reportados en certificación (inferiores al 5%) se justifican plenamente por la estacionalidad del ciclo académico, ya que estos procesos se consolidarán al cierre de las etapas lectiva y práctica. No obstante, es imperativo atender la alerta roja en el porcentaje de fichas en riesgo (32.3%) y verificar la ausencia de registros en la evaluación de competencias, con el fin de asegurar que todos los esfuerzos administrativos y pedagógicos se vean reflejados oportunamente en los indicadores de cumplimiento de la vigencia."/>
        <s v="-Durante el primer trimestre de la vigencia se ha dado cumplimiento a la mayoría de las metas establecidas en el Plan de Acción, conforme a lo programado. _x000a_Sin embargo algunos de los indicadores de cupos de formación presentan baja ejecución y se espera que para el segundo trimestre se cumpla con la planeación mensual. Los indicadores de certificación y evaluación de competencias laborales presentan baja ejecución y por fallas técnicas en la plataforma de DSNFT no se evidencia la medición del tercer trimestre en algunos de ellos. Los indicadores de certificación de educación se está a la espera de que aprendices presenten las pruebas TYT el 29 de abril para poder certificar; la certificación - Técnica Laboral y Otros el indicador  muestra una baja ejecución por cuanto los certificados del programa de articulación solo se verán reflejados después del segundo semestre de la vigencia. Los demás indicadores presentan una ejecución acorde al primer trimestre de 2026 gracias a la adecuada planificación de actividades y la articulación entre las áreas responsables."/>
        <s v="Para el cumplimiento de todas las metas relacionadas con cupos, el CAENA cuenta con instructores contratados, se han creado bolsas regionales y apoyo de la bolsa Nacional, lo que ha permitido mantener una oferta constante, en algunos casos las metas se ven afectadas por las Condiciones Geográficas, y distancias para el desplazamiento. _x000a_Formación Profesional Integral (Tecnólogos Regular - Presencial), se han implementado acciones definidas en la planeación indicativa, orientadas a fortalecer la demanda en la región. Debido a la baja inscripción, se conformó un equipo de relacionamiento con la ciudadanía, encargado de ubicarse en puntos estratégicos del municipio para promocionar la oferta institucional._x000a_Nivel de Operarios Regular, se realizó la apertura del programa en Cuidado Estético de Manos y Pies, logrando la matrícula de 24 aspirantes, lo que representa un avance del 96% frente a la meta establecida._x000a_Técnico Regular en modalidad presencial y a distancia, se ha definido una proyección de 13 programas para la vigencia 2026, en concordancia con la planeación indicativa. Esta distribución contempla la apertura de 3 programas en la segunda oferta académica, 7 en la tercera y 3 en la cuarta, cada uno con un cupo estimado de 25 aspirantes_x000a_Aunque durante el primer trimesmestre no se registró ejecución en las metas de Certificación de Competencias Laborales, la Regional Guainía ya adelanta la recolección de documentos en el Centro de Formación. Actualmente, se gestionan proyectos para certificar a un potencial de 60 personas en Prevención del riesgo, 100 en Conducción de vehículos livianos y un grupo adicional en Preparación de ración animal. Con la ejecución de estas normas en los próximos meses, se garantizará el cumplimiento de las metas establecidas para el proceso.Metas Agencias Publica de Empleo, acciones realizadas jornadas presenciales de registro asistido en la oficina, puntos móviles en la comunidad y talleres grupales sobre el uso de la plataforma y elaboración de la hoja de vida, complementado con una estrategia de difusión por WhatsApp y redes sociales, se propone realizar más acercamientos con las empresas del territorio a fin de lograr más número de vacantes, articulación con el área de egresados._x000a_Durante el primer trimestre de 2026, el comportamiento del indicador de Contrato de Aprendizaje se atribuye a la fase de alistamiento y transición de etapas del ciclo académico. La gestión presupuestal y administrativa se ha concentrado en asegurar la base de cumplimiento para el resto de la vigencia._x000a_SENNOVA ejecución de actividades orientadas a la generación de conocimiento aplicado y el fortalecimiento de la capacidad técnica de la Regional Por medio de proyectos semilleros e innovación."/>
        <s v="Al cierre del primer trimestre de la vigencia 2026, los indicadores de gestión del Centro Agropecuario y de Biotecnología El Porvenir evidencian un comportamiento diferencial, con resultados favorables en cobertura y retención, y avances iniciales en certificación y evaluación de competencias laborales, acordes con la dinámica institucional._x000a_En materia de cobertura, se destacan avances superiores a la meta proporcional en formación titulada, alcanzando un 55,3% (10.786 de 19.503 cupos), así como en formación técnica laboral con un 51,8% (9.065 de 17.485) y educación superior con un 85,3% (1.721 de 2.018). De igual forma, la integración con la educación media presenta un 49,3% de avance (4.140 de 8.396). En el enfoque diferencial, la economía campesina registra un 30,4% (5.676 de 18.641) y la economía popular un 30,2% (309 de 1.024), superando la expectativa del trimestre. No obstante, la atención a personas con discapacidad presenta un avance del 10,8% (14 de 130), evidenciando rezagos asociados a condiciones técnicas y logísticas específicas._x000a_El indicador global de formación integral alcanza un 28,5% (23.931 de 83.863), superando el 25% esperado, lo que refleja una gestión dinámica en la apertura de la oferta formativa. En contraste, la formación complementaria presenta un 20,4% (13.145 de 64.360) y la formación virtual un 21,8% (4.543 de 20.882), ligeramente por debajo del umbral esperado, con acciones de mejora proyectadas._x000a_En términos de retención, los resultados son altamente sobresalientes, superando ampliamente las metas establecidas: formación complementaria con 86,8% (152,2% de cumplimiento), técnica laboral con 99,8% (109,7%), educación superior con 99,7% (101,7%) y formación titulada total con 99,8% (105%). Estos resultados evidencian la efectividad de las estrategias de bienestar y acompañamiento institucional._x000a_Por su parte, los indicadores de certificación presentan avances iniciales bajos, como certificación total con 21,3% (7.789 de 36.613), certificación titulada con 5,8% (488 de 8.359) y certificación técnica laboral con 5,1% (411 de 8.032). En competencias laborales, los resultados son incipientes, con valores entre 0,0% y 0,8%, lo cual es consistente con la fase de alistamiento y activación de estos procesos. No obstante, la certificación en formación complementaria alcanza un 25,8% (7.301 de 28.254), en línea con lo esperado._x000a_En cuanto a la gestión académica, el 81,4% de las fichas se encuentran correctamente programadas, superando la meta del 70%, mientras que el 34,5% de los grupos cuentan con más del 80% de horas programadas, evidenciando oportunidades de mejora en la consolidación curricular."/>
        <s v="Frente al indicador Total Formación Titulada que incluye Tecnólogos, Técnicos, Auxiliares en modalidad presencial y virtual el CTCM logró una ejecución del 61,48%, esta tendencia permite proyectar una ejecución del 100% al cierre de 2026. _x000a_El total de Formación Profesional Integral presenta una ejecución de 23,37%, resultado que está afectado por la meta de Formación Complementaria que es elevada (58.745) y que a la fecha de corte presenta una ejecución de 17,49%; en todo caso el comportamiento histórico del indicador de Formación Complementaria en el CTCM muestra que es más fuerte la ejecución en el segundo semestre. _x000a_Frente a los indicadores de Economía Campesina, Economía Popular, Placa huella y Certificación de Competencias Laborales, aunque no muestran ejecución a la fecha de corte del informe, se han adelantado las actividades previas que permiten establecer que a partir del mes de abril se reportará ejecución acorde que permita cumplir con las metas al cierre de la vigencia. Todas las metas de los indicadores de Retención se están cumpliendo por encima de la meta con un promedio de 124,68%._x000a_Es importante señalar que las metas de formación superior tuvieron un incremento significativo del 25,40% frente a lo establecido en el año 2025 y que además ls recursos asignados para la Contratación de Instructores presentaron una disminución de $1.100 millones, lo cual obligó a realizar contratos con fechas de vencimiento antes de la fianlización del calendario académico; la solicitud de estos recursos ya se realizó a la Dirección General y se espera que una vez finalice el período de ley de garantías se pueda contar con los recursos que permitan soportar el cumplimiento de las metas asignadas en el 2026."/>
        <s v="El comportamiento de los indicadores evidencia una *dinámica diferenciada*, con avances significativos en componentes estratégicos como la permanencia y la cobertura, y oportunidades de fortalecimiento en los procesos de cierre formativo, especialmente en certificación. En este sentido, se destacan resultados sobresalientes en los indicadores de *retención*, los cuales superan el 100% de la meta (entre 103% y 111%), reflejando la efectividad de las estrategias de acompañamiento académico, seguimiento a aprendices y acciones orientadas a la permanencia. De igual manera, en *cobertura de formación* se evidencian avances relevantes, con cumplimiento del 69.6% en formación titulada, 74.3% en educación superior tecnológica, 65.3% en formación técnica laboral y 49.2% en atención a poblaciones vulnerables, lo que da cuenta de una gestión efectiva en la ampliación del acceso mediante la apertura de cupos, matrícula y focalización de la oferta._x000a__x000a_En relación con los *indicadores de certificación*, aunque presentan niveles de avance aún incipientes (7.6% en educación superior, 1.5% en técnica laboral y 2.9% en formación titulada), estos corresponden a la fase final del proceso formativo, por lo cual su comportamiento es progresivo. De igual forma, los indicadores de *evaluación y certificación de competencias laborales* (inferiores al 1%) reflejan una etapa inicial de ejecución. Ambos casos se ven influenciados por factores operativos como el inicio de la ejecución en el mes de marzo, lo que ha generado un desfase en su desarrollo; no obstante, se proyecta un incremento gradual en la medida en que los programas avancen hacia su culminación y se consoliden los procesos asociados._x000a__x000a_Otros aspectos relevantes evidencian avances con potencial de fortalecimiento, como la *formación virtual y bilingüismo* (18%–25%) y la *vinculación con el sector productivo* a través de contratos de aprendizaje (32.5%), mientras que la *articulación con la media*, aunque sin ejecución a la fecha, se configura como una línea estratégica de desarrollo. En conjunto, los resultados evidencian que la gestión institucional ha estado orientada de manera efectiva a *garantizar la permanencia de los aprendices y ampliar la cobertura de formación*, presentando un desempeño sólido y consistente frente a las metas. A su vez, se identifican oportunidades de fortalecimiento en los procesos de certificación, competencias laborales y articulación, cuya consolidación permitirá avanzar hacia un cumplimiento integral de los indicadores y asegurar un mayor impacto en la calidad de la formación."/>
        <s v="-En 2026, el Centro de Servicios Financieros fortalecerá el cumplimiento de 32 indicadores estratégicos. Del total, 6 presentan ejecución alta (≥80%), 7 ejecución media (50%–79%) y 19 ejecución baja (&lt;50%). Entre los logros destacados se encuentran Retención Formación Complementaria (148,7%), Retención Técnica Laboral y otros (117,2%), Retención Educación Superior (114%) y Retención total formación Titulada (115,5%),Cupos de Educación Superior: tecnólogos (89,2%) reflejando el éxito de las estrategias de permanencia y calidad educativa. Indicadores como Cupos Educación Superior y otros (59,3%), Cupos de Formación Titulada (75,1%) y Cupos de formación técnica laboral y otros (59,3%) están en buen procesos para consolidar las metas trazadas._x000a_Se identificaron desafíos en indicadores de Porcentaje de Grupos (fichas) de formación titulada con más del 80% de horas programadas de acuerdo con el diseño curricular (20,5%), Porcentaje de Aprendices en estado académico &quot;en formación&quot; del Centro en grupos que se encuentren dentro de los tiempos para ejecutar la etapa productiva y que tienen únicamente por evaluar el RAP de Etapa Productiva (63,3%) ,Número de instrumentos de evaluación construidos (0%), Número de Certificaciones expedidas en competencias laborales (3.0%) , Certificación - Técnica Laboral y Otros (1.4%);Certificación - Total Formación Titulada (4.4%) que se abordarán a través de programas de recuperación, mayor articulación interinstitucional y apoyo académico. El Centro desarrollará acciones de monitoreo constante, recuperación escalonada de metas críticas y difusión de buenas prácticas, reafirmando su dedicación a la excelencia educativa, la innovación y al aumento de la empleabilidad de los aprendices en Colombia."/>
        <s v="No se evidencia avance en la elaboración de Normas de Competencias Laborales de CampeSENA y Full Popular debido a que se avanzó en la programación del Plan Anual de Estandarización 2026 (96%). Se avanzó en la Validación Técnica-Consulta Pública de una (1) Norma de Competencias Laborales de CampeSENA._x000a__x000a_Se destaca la implementación de fichas inclusivas en el lanzamiento de ofertas de certificación, con énfasis en el sector campesino a través de la estrategia Certificatón CampeSENA. Debido a dificultades técnicas con el Sistema DSNFT para la generación de reportes de avance del proceso de ECCL, se dispone de un único reporte consolidado en 2026, con corte al 31 de enero, fecha para cual se registró la certificación de 111 mujeres a nivel nacional. _x000a__x000a_En febrero, se lanzó la Certificatón &quot;Voces de Mujer&quot; 2026, con 2.000 cupos; se preinscribieron 2.778 mujeres, cuya atención inició en el mes de marzo. _x000a__x000a_Se avanzó en la articulación interinstitucional, a través de la socialización del proyecto nacional “Yo te cuido y me certifico”, orientado a la certificación de cuidadores de personas mayores y personas con discapacidad (PN9 y PN10), a través de Normas de Competencias laborales asociadas al cuidado integral, con el objetivo de promover el trabajo y empleabilidad de las personas cuidadoras. Como resultado de estas acciones, el 19 de marzo se lanzó Certificatón “Manos que cuidan,  en el marco del II Encuentro Empresarial de Economía Plateada en Bogotá, escenario en el cual además se presentó el proyecto nacional, destacando su alcance y contribución al reconocimiento de competencias en el sector del cuidado._x000a__x000a_Se participó en espacios de coordinación interinstitucional convocados por el Minigualdad, en los cuales se avanzó en la socialización de los lineamientos del programa de Jóvenes en Paz, la identificación de oportunidades de aporte desde el reconocimiento habilidades y destrezas a partir del proceso de Evaluación y Certificación de Competencias Laborales, y se solicitó de información de caracterización de la población objetivo, como insumo para la atención de los jóvenes beneficiarios, con el fin de elaborar el plan de acción anual, en coherencia con la oferta y capacidades del SENA y en articulación con los lineamientos del programa._x000a__x000a_Finalmente, no se evidencia avance de los indicadores del programa de Formación Continua Especializada debido a que se avanzó en la elaboración de los términos de referencia, anexos y formularios de la convocatoria 2026; los indicadores avanzarán cuando inicie la ejecución de los convenios que sean aprobados por el Consejo Directivo Nacional del SENA."/>
        <s v="Respecto al cumplimiento de los indicadores de gestión para el primer trimestre de 2026, se observa un avance alineado con la programación institucional. Se destaca el cumplimiento de metas en los indicadores 973 (Plan de apropiación TAYANA), 965 (Norma NTC 1000:2000), 534 (Anteproyecto de presupuesto), 43 (Informes estadísticos) y 430 (Seguimiento al plan de acción), así como el reporte de gestión de los indicadores 921, 922 y 950. Asimismo, se garantizó la validación de información a través del aplicativo TAYANA para los indicadores 959 y 964, junto con el seguimiento al Plan Estratégico Institucional (946). Por otra parte, indicadores como el 920, 953, 945, 951 y 952  reportan un avance de cero debido a que sus actividades e hitos de medición están programados para iniciar en periodos posteriores o en el segundo semestre de la vigencia. Finalmente, el indicador 859 (Índice de Desempeño Institucional) no registra reporte en este periodo dado su carácter anual y la normativa de la Función Pública._x000a_En este contexto, el indicador 947 (Articulación y simplificación de procesos) alcanzó un cumplimiento del 89% con la actualización de 498 documentos del Sistema Integrado de Gestión y Autocontrol (SIGA). Para fortalecer este resultado, el Grupo de Mejoramiento Organizacional implementa una metodología de optimización basada en el análisis de las &quot;cinco M&quot; y una estrategia de depuración documental orientada a unificar instrumentos y asegurar la pertinencia institucional para la consolidación del SIGA._x000a_ Finalmente se indica, que el indicador 711 muestra un cumplimiento  del 25% ( Plan de Sostenibilidad del Modelo Integrado de Planeación y Gestión MIPG)._x000a_Este resultado se alcanza como cumplimiento de las actividades programadas para el periodo, las cuales incluyen:_x000a_La aplicación de los autodiagnósticos - FURAG correspondientes._x000a_El desarrollo de acompañamientos técnicos a las dependencias._x000a_La realización de seguimiento a los planes de cierre de brechas identificadas._x000a_El acompañamiento al rol del articulador, a través del desarrollo del primer encuentro de articuladores._x000a_Lo anterior evidencia el cumplimiento de las acciones previstas para el primer trimestre y contribuye al fortalecimiento de la implementación y sostenibilidad del MIPG en la entidad."/>
        <s v="El balance de gestión correspondiente al primer trimestre de 2026, periodo en el cual mantenemos la tendencia positiva del año anterior, consolidando el impacto de las estrategias de inclusión social y dinamización del mercado laboral en el departamento._x000a__x000a_El compromiso con la economía popular y el sector rural es el motor de la gestión. Durante este primer trimestre, el indicador de Personas de Economía Popular atendidas sigue mostrando una ejecución sobresaliente, reflejando la continuidad de la respuesta institucional masiva para la formalización y el apoyo técnico de esta población. Por su parte, la estrategia CampeSENA mantiene su vigor en la ruralidad del Atlántico, asegurando que los servicios de formación y asistencia técnica lleguen de manera efectiva a las familias campesinas, superando las proyecciones iniciales de atención para este periodo._x000a__x000a_En materia de empleo, continuamos con una alta eficiencia operativa. Destacando el cumplimiento en la gestión de contratos de aprendizaje, la cual presenta un avance sólido del 57.8% respecto a la meta anual (14.377 de 24.885 contratos), lo que evidencia una gestión sectorial agresiva y una confianza sostenida por parte del tejido empresarial. Así mismo, para cumplimiento del indicador de Tasa de Colocación de la Agencia Pública de Empleo (APE) reporta un 97.4% de acciones que apuntan a la colocación frente al porcentaje esperado para este corte, logrado gracias a la labor de los orientadores y el fortalecimiento de la calidad en la intermediación laboral._x000a__x000a_Los indicadores asociados al fortalecimiento empresarial, gestión de vacantes y comunicaciones muestran una alineación precisa con la planeación anual, manteniendo ejecuciones que oscilan en los rangos de normalidad esperados para el primer trimestre. Esta estabilidad operativa es el resultado de una planeación y una capacidad de respuesta técnica que permite cumplir con los cronogramas institucionales sin contratiempos significativos."/>
        <s v="Dado que los indicadores de gestión de la Regional corresponden a todos los del Centro Tecnológico, inicialmente se refiere los indicadores particulares como son los de intermediación Laboral, Contratos de Aprendizaje y emprendimiento:_x000a_El indicador de colocaciones totales de la Agencia Pública de Empleo (APE) presenta un avance del 33,88% (953 colocaciones), con una tasa de colocación del 62,08% frente a una meta anual del 63% lo que muestra qué proporción de las vacantes disponibles fueron efectivamente cubiertas con colocaciones_x000a_En cuanto a los contratos de aprendizaje, se alcanzó un cumplimiento del 102,91% en empresas con cuotas reguladas. Estos resultados justifican la solidez del vínculo entre el SENA y el sector productivo regional para mejorar la empleabilidad que se puede evidenciar con el avance del 54,29% en los aprendices SENA con contrato de aprendizaje._x000a_De los indicadores de emprendimiento y fortalecimiento se destaca la estrategia Full Popular, se ha logrado la atención de 130 personas de la economía popular, lo que representa un avance del 69,15% frente a la meta anual, reflejando efectividad de las rutas de acompañamiento. Se destaca que se han logrado en CampeSENA, 374 campesinos atendidos en el programa de emprendimiento, alcanzando un 29,87% de ejecución, superior a lo esperado en el primer trimestre y al promedio nacional _x000a_En los indicadores de gestión de la ruta emprendedora muestran un ritmo constante, con 34 emprendimientos asesorados (24,29%) y 31 planes formulados (24,22%), la regional se encuentra alineada con el cronograma operativo. _x000a_En cuanto a los indicadores comunes con el Centro Tecnológico de la Amazonía se tiene:_x000a_En los indicadores asociados a Formación Profesional Integral fundamental para validar la capacidad operativa del CTA alcanzó una ejecución del 31,37% (17.925 cupos de una meta de 57.149), que refleja una gestión positiva, por encima del promedio nacional del 28,11%, con un cumplimiento superior al avance esperado para la fecha de corte. _x000a_En los indicadores asociados a programas estratégicos orientados a ampliar la cobertura y el acceso a los servicios institucionales se destaca en CampeSENA, la sobre ejecución en el nivel de Operarios (105,26%) que justifica la pertinencia territorial de esta estrategia en Caquetá y en Full Popular, el cumplimiento del 113,33% en Auxiliares y 93,33% en Tecnólogos, lo que valida la efectividad de las acciones dirigidas a la economía popular en la región._x000a_El indicador de retención es un factor determinante para medir la permanencia y el éxito académico de los aprendices. El CTA reportó una retención total en formación profesional del 86,61%, superando la meta establecida del 72%._x000a_En atención a Poblaciones Vulnerables y Paz Total, el CTA ha atendido al 43,49% de la meta anual de víctimas del conflicto armado (7.309 personas) y cuando se desagrega por poblaciones, se destaca la atención a jóvenes vulnerables con una ejecución del 150,31%."/>
        <s v="-Durante el primer trimestre de la vigencia, el seguimiento a los indicadores de gestión del Plan de Acción evidencia avances en la ejecución de las actividades programadas, reflejando el compromiso de las dependencias con el cumplimiento de las metas institucionales y el desarrollo de acciones orientadas al fortalecimiento de la gestión misional y operativa de la entidad._x000a__x000a_En particular, se destacan resultados favorables en los indicadores relacionados con la gestión del contrato de aprendizaje, el relacionamiento empresarial y la atención a poblaciones priorizadas, los cuales han sido impulsados mediante la implementación de planes de choque, el fortalecimiento de los procesos de acompañamiento a los usuarios y la articulación permanente con el sector productivo y los diferentes actores del territorio. Así mismo, se evidencia el desarrollo de estrategias orientadas a la divulgación de la oferta institucional y al fortalecimiento de los canales de comunicación, mediante la generación de contenidos y la socialización de servicios a los grupos de valor internos y externos._x000a__x000a_No obstante, algunos indicadores presentan niveles de avance inferiores a los esperados, asociados principalmente a factores externos y operativos, tales como la dinámica del mercado laboral regional, la disponibilidad de vacantes, la entrada en funcionamiento de nuevos aplicativos institucionales y procesos administrativos internos, los cuales incidieron temporalmente en el registro y reporte de la información. De igual manera, se identifican situaciones relacionadas con la baja demanda laboral en determinados sectores económicos y ajustes en la organización de los equipos de trabajo al inicio de la vigencia._x000a__x000a_Durante el seguimiento al Plan de Acción se identificaron factores que podrían afectar el cumplimiento de las metas institucionales si no se implementan acciones oportunas de mejora, entre los cuales se destacan la baja demanda de vacantes en el mercado laboral regional, la dependencia de factores externos asociados al comportamiento del sector productivo, inconvenientes técnicos en algunos aplicativos institucionales que afectaron el registro oportuno de la información, así como procesos administrativos y de contratación que incidieron en el desarrollo inicial de algunas actividades programadas._x000a__x000a_A pesar de estas situaciones, se evidencian logros relevantes durante el primer trimestre, tales como el cumplimiento de la meta en el indicador relacionado con empresas con cuota regulada, la implementación de planes de choque orientados a fortalecer la gestión de contratos de aprendizaje y la vinculación de aprendices al sector productivo, el desarrollo de estrategias de relacionamiento empresarial y acompañamiento a empresas, la ejecución de actividades de divulgación y socialización de la oferta institucional, así como el fortalecimiento de la atención a poblaciones priorizadas, incluyendo víctimas del conflicto armado, población de economía popular y población campesina."/>
        <s v="En el análisis del primer trimestre se evidencia un desempeño muy contrastante entre las áreas responsables. La Dirección de Promoción y Relaciones Corporativas mantiene un ritmo sólido, con los aprendices en contrato de aprendizaje (64%) y los contratos no SENA en niveles similares, mientras que las empresas con cuota regulada ya superaron la meta anual con un 113%, lo que refleja una gestión adelantada y efectiva. _x000a__x000a_La Oficina de Comunicaciones presenta un rezago considerable: la divulgación interna apenas alcanza el 6,8%, la externa el 3,4% y la producción digital el 10,3%. Este incumplimiento se explica por factores operativos específicos: un periodo de estabilización del equipo, conformado recientemente por dos contratistas en proceso de inducción y apropiación de lineamientos institucionales; la indefinición de criterios de medición que generó ambigüedad sobre qué piezas publicitarias eran válidas, provocando subregistro; y un modelo de gestión de contenidos poco eficiente que trataba cada evento de forma aislada. Actualmente, se ha optimizado el flujo de trabajo para derivar múltiples piezas multiformato de un solo evento, lo que permitirá mejorar el impacto y el cumplimiento en los próximos periodos._x000a__x000a_Por su parte, la Dirección de Empleo y Trabajo muestra un panorama mixto. Hay indicadores adelantados como la atención a personas de economía popular, que ya supera ampliamente la meta anual con un 245%, y un buen ritmo en vacantes gestionadas por la APE (53%). Sin embargo, otros indicadores clave como la atención a campesinos (18,8%), planes de negocio para víctimas (12,7%), colocaciones de egresados y no SENA (16–18%), y el total de colocaciones (17,5%) están muy rezagados, lo que refleja dificultades para transformar la orientación y registro en resultados efectivos de empleabilidad. El caso más crítico es el de los emprendimientos asesorados, que no registra avance alguno, y los fortalecidos apenas llegan al 18%._x000a__x000a_En síntesis, mientras algunas metas ya fueron alcanzadas o van en buen camino, otras muestran un atraso considerable que compromete el cumplimiento anual si no se toman medidas correctivas. El contraste entre áreas es claro: Promoción y Relaciones Corporativas lidera con indicadores cumplidos o adelantados, Comunicaciones requiere ajustes operativos para superar las limitaciones iniciales y dinamizar su gestión, y Empleo y Trabajo debe concentrarse en cerrar la brecha entre la orientación y la colocación efectiva, así como en activar los programas de emprendimiento que aún no despegan."/>
        <s v="-Durante el primer trimestre de la vigencia 2026, se observa de manera general un comportamiento adecuado para los indicadores asignados al despacho regional, oscilando su ejecución entre el 15 y el 90% aproximadamente; sin embargo, para los indicadores asociados al proceso de emprendimiento tales como número de campesinos atendidos, emprendimiento asesorados y emprendimientos fortalecidos, se evidencia una ejecución crítica pues a la fecha no se observa cumplimiento; por ello se genera la alerta en comité directivo regional en donde se resalta la importancia de iniciar con estrategias que permitan reflejar ejecución por lo cual se espera que para el siguiente trimestre el comportamiento mejore."/>
        <s v="En el marco del Plan de Acción institucional y en articulación con el Plan Nacional de Desarrollo 2022–2026, se realizó el seguimiento a los indicadores de la Regional Guaviare con corte a marzo de 2026, evidenciando el comportamiento de los procesos de intermediación laboral, emprendimiento, comunicación institucional y contrato de aprendizaje._x000a_Durante el periodo evaluado se observa un desempeño mixto, acorde con la etapa inicial de la vigencia. Se destaca la tasa de colocación, que alcanza un 101,73%, superando la meta establecida, así como los resultados en empresas con cuota regulada (90,48%), atención a población campesina (87,92%) y personas de economía popular atendidas (96,00%), reflejando avances en inclusión productiva y articulación con el sector empresarial._x000a_En cuanto a la intermediación laboral, el total de colocaciones presenta un cumplimiento del 36,05%, con participación relevante de egresados SENA (37,70%). Sin embargo, indicadores como vacantes registradas (35,43%), inscritos en la APE (26,34%) y orientación a población víctima (26,88%) evidencian la necesidad de fortalecer las estrategias de captación y vinculación._x000a_En los componentes de comunicación institucional, los niveles de ejecución son inferiores al 20%, asociados a procesos de planeación que deberán dinamizarse en el siguiente periodo. De igual forma, en emprendimiento se identifican rezagos en formulación de planes de negocio (13,64%) y asesoría a emprendimientos (29,27%)._x000a_Respecto al contrato de aprendizaje, se registra un avance del 51,91%, con oportunidad de mejora en la vinculación de empresas con cuota voluntaria (15,38%)._x000a_En atención al compromiso institucional de alcanzar un 70% de ejecución a mayo de 2026, se han definido acciones como el fortalecimiento de alianzas empresariales, intensificación de jornadas de intermediación, mayor divulgación institucional y seguimiento focalizado a indicadores críticos._x000a_En conclusión, la Regional presenta avances importantes en indicadores estratégicos, con acciones en marcha para acelerar el cumplimiento de metas y garantizar los resultados esperados en la vigencia."/>
        <s v="Las acciones de formación para instructores iniciaron conforme al PIC 2026 y, con corte al 31 de marzo, 69 de los 5.885 instructores de planta se encuentran inscritos (0,011%), sin deserción registrada, Se han divulgado 14 convocatorias con 458 cupos (7,78% de cobertura). En la estrategia de multilingüismo, se avanza con capacitaciones en portugués y lengua de señas, entre otras._x000a__x000a_Dentro de las estrategias de permanencia de la mujer en la formación, se destacan apoyos socioeconómicos, alimentación y transporte. En apoyos de sostenimiento con avance del 9,27% se sustenta en la ejecución del componente FIC, el cual mantiene desembolsos activos en los Centros de Formación; el componente de Apoyo de Sostenimiento Regular no presenta ejecución. Se socializó la propuesta de actualización del programa de Egresados y el proyecto de nueva resolución._x000a__x000a_En la implementación del Acuerdo 10 de 2024, se presentan 929 iniciativas (37% de avance). Se adelantan en Tecno Parques 11 proyectos de economía popular. En investigación, se asignaron recursos a proyectos viabilizados, alcanzando 40 documentos entre artículos, cartillas y estudios derivados del trabajo de campo. También, 75 organizaciones rurales recibieron acompañamiento tecnológico._x000a__x000a_Se avanza en el diseño de programas como promotor de salud para región amazónica y formación técnica y tecnológica en convenio con OPIAC, también en el rediseño curricular modular del programa Promotor Comunitario. También están en proceso de diseño el programa Básico en Lengua Ancestral Sikuani y el técnico en Lengua IKU._x000a__x000a_En el trimestre se reporta entregas de materiales de formación del 36,42% y de elementos de protección personal del 7,78%. El convenio SENATEC avanza con 5.635 aprendices matriculados en 8 programas, cubriendo 13 regionales, con 148 instituciones, y en complementaria TIC, 14.959 aprendices se certifican en 69 programas con 102.595 matriculados, destacándose la formación en Excel con el 14% de certificaciones aportando a la meta de Min TIC de habilidades digitales. En municipios PDET se ejecuta el 27,9% de la meta con 145.416 cupos y enfoque sectorial en servicios (35%) y agro (16%), con participación mayoritaria de mujeres (54%).  Se emiten lineamientos para priorizar formaciones en transición energética y economía verde. En el programa jóvenes en paz, se reporta la atención de 268 cupo de un total de 337 solicitudes de las regionales Antioquia, Distrito Capital, Risaralda, Nariño. En formaciones  para cuidadores, se reporta la atención  con 22 programas. Finalmente, se avanza en la ejecución en formaciones FEC en construcción, placa huella y transformación agropecuaria, así como formaciones FEP con 10 programas en sectores como alimentos, café y manufactura, con cobertura en 18 municipios."/>
        <s v="Desde la APE se evidencian avances que muestran que la gestión va en marcha. Los inscritos (22,2%) y las vacantes (12,2%) reflejan una dinámica activa en la conexión entre quienes buscan trabajo y las oportunidades disponibles. Sin embargo, este movimiento aún no se traduce con la misma fuerza en las colocaciones, que continúan en niveles bajos (7,9% en total), particularmente en el caso de los egresados SENA (6,6%). Aun así, la tasa de colocación del 64% permite ver que, aunque el volumen todavía es limitado, sí se están logrando resultados efectivos en términos de vinculación laboral.En cuanto a la atención de poblaciones priorizadas, se observan avances importantes en la orientación a víctimas del desplazamiento (28,6%), aunque todavía insuficientes frente a la meta. Otros componentes, como la formulación de planes de negocio (20,6%) y la atención a población campesina (11,3%), avanzan de manera progresiva, pero aún con margen de mejora. En contraste, la atención a la economía popular y los emprendimientos asesorados no registran ejecución a la fecha, lo cual responde principalmente a que estas estrategias se encuentran en fases iniciales, relacionadas con la identificación de beneficiarios, la organización operativa y la articulación en territorio. En la línea de emprendimiento, los resultados también son incipientes. El indicador de emprendimientos fortalecidos (7,6%) evidencia que apenas se están consolidando las acciones de acompañamiento, lo cual es consistente con una etapa inicial en la que se estructuran rutas de atención, se priorizan unidades productivas y se afinan los procesos de intervención. Por otro lado, los indicadores asociados al contrato de aprendizaje muestran un comportamiento más favorable. Se destaca el alto nivel de cumplimiento en empresas con cuota regulada (97,2%), así como avances significativos en contratos de aprendizaje (48,9%) y contratos no SENA (67%), lo que refleja una buena articulación con el sector empresarial. No obstante, las empresas con cuota voluntaria (33,3%) aún representan una oportunidad de mejora en términos de gestión y ampliación de cobertura. En el proceso de comunicaciones, el desempeño es cercano a lo esperado. La divulgación de información hacia públicos internos (19,3%) y la generación de productos digitales (18,7%) presentan un buen ritmo; sin embargo, la comunicación hacia públicos externos (13,6%) muestra un leve rezago frente a lo proyectado, lo que indica la necesidad de fortalecer las estrategias de difusión. Para mejorar estos resultados, se implementará un plan de choque enfocado en dinamizar las colocaciones mediante jornadas empresariales, ruedas de empleo y un seguimiento más cercano a las vacantes activas. En cuanto al contrato de aprendizaje, se fortalecerá el relacionamiento con empresas para incentivar la vinculación voluntaria. Finalmente se se establecerá un seguimiento más constante a los indicadores, con el fin de mejorar el desempeño en el II trimestre"/>
        <s v="El proceso de seguimiento a los indicadores de gestión del despacho del SENA Regional San Andrés, con corte al primer trimestre de la vigencia 2026, evidencia un comportamiento general acorde con la programación institucional, destacándose avances significativos en algunos frentes y desarrollos progresivos en otros, propios de la etapa inicial del año._x000a__x000a_En el componente de emprendimiento, se resalta el cumplimiento sobresaliente en la atención a población de economía popular y campesina, con relacion a esta ejecucion se hizo una revision de la caracterizacion de dicha poblacion para validar sobre ejecucion.  Por su parte, los indicadores de emprendimientos asesorados y fortalecidos no registran ejecución al corte, lo cual corresponde a que estos procesos se encuentran en fases posteriores dentro de la ruta de emprendimiento, y su avance se verá reflejado en los siguientes trimestres._x000a__x000a_En relación con la Agencia Pública de Empleo (APE), los indicadores de vacantes, inscritos y colocaciones presentan avances entre el 19% y el 24%, lo que es consistente con el comportamiento esperado para el primer trimestre. La tasa de colocación alcanza un 101.3%, superando la meta establecida, lo que evidencia efectividad en la intermediación laboral._x000a__x000a_Respecto a los procesos de divulgación y gestión de información institucional, se observan avances iniciales tanto en grupos de valor internos como externos, así como en la generación de productos digitales, con porcentajes que reflejan la ejecución progresiva de estas actividades durante la vigencia._x000a__x000a_En el componente de relacionamiento con el sector productivo, el indicador de aprendices con contrato de aprendizaje presenta un avance del 53.2%, mientras que las empresas con cuota regulada superan la meta (102.4%), evidenciando cumplimiento en este aspecto. Otros indicadores, como empresas con cuota voluntaria y aprendices con contrato de aprendizaje no SENA, muestran avances parciales acordes al periodo._x000a__x000a_En términos generales, los indicadores de gestión del despacho presentan un comportamiento consistente con la etapa inicial de la vigencia 2026, con cumplimiento destacado en algunos indicadores estratégicos y avances progresivos en otros, en coherencia con la planeación institucional y la dinámica de ejecución del primer trimestre."/>
        <s v="Durante el primer trimestre de 2026, los indicadores de gestión del Plan de Acción de la Dirección de Empleo y Trabajo muestran un comportamiento acorde con la programación anual y con la naturaleza operativa de los productos definidos. En los indicadores asociados a formación profesional integral para población víctima del conflicto armado, incluidos mujeres víctimas de desplazamiento forzado y personas víctimas de otros hechos victimizantes, la ejecución se sustenta en la socialización permanente de la oferta formativa del SENA en los centros de formación y en las Jornadas de Socialización de la Oferta Titulada con Enfoque Diferencial, lo que facilitó el acceso preferente a programas de formación titulada y complementaria y explica avances consistentes frente a lo esperado para el trimestre. Los indicadores de orientación a mujeres víctimas de desplazamiento forzado se justifican por la implementación de la ruta de atención diferencial y de género, el fortalecimiento del seguimiento institucional a través de comités, informes periódicos y acciones de inducción a los equipos territoriales. En el componente de emprendimiento, los indicadores de planes de negocio, empresas creadas y fortalecidas, incluyendo comunidades NARP, reflejan avances progresivos derivados del acompañamiento brindado a través de la ruta emprendedora y de la caracterización de los beneficiarios en el sistema de información; mientras que los indicadores asociados al Fondo Emprender, economía popular y convocatorias focalizadas presentan ejecución cero (0) en el trimestre debido a que las convocatorias se encontraban en fase de apertura y cierre, quedando su impacto condicionado a las etapas posteriores de evaluación y asignación de recursos. Los indicadores de personas con discapacidad evidencian avances en capacitación para el trabajo por la implementación de acciones inclusivas y apoyo técnico especializado, y ejecución cero (0) en los informes de política institucional, dado que corresponden a productos anuales programados para el segundo semestre. Finalmente, los indicadores de seguimiento, colocación laboral, vinculación de egresados y programas como Jóvenes en Paz están sujetos a cortes temporales, reportes consolidados o definiciones externas, razón por la cual algunos no registran avance cuantitativo en el primer trimestre sin que ello represente rezagos en la gestión desarrollada."/>
        <s v="-Durante el primer trimestre de la vigencia 2026, los indicadores No. 805 “Divulgar información de la gestión institucional para los grupos de valor externos del SENA” y No. 806 “Productos digitales propios generados y publicados por la Regional” registraron un nivel de cumplimiento inferior a la meta establecida, con desviaciones negativas del 6% y 4%, respectivamente. Esta variación en la ejecución se explica por los siguientes factores:_x000a_•_x0009_Restricciones operativas y de talento humano: Se presentaron novedades en la conformación del equipo de trabajo, particularmente asociadas a procesos de rotación, lo que impactó la capacidad instalada para la producción, validación y difusión de contenidos en los tiempos programados. _x000a_•_x0009_Atención de requerimientos coyunturales no planificados: Durante el periodo se priorizó la ejecución de actividades institucionales de carácter extraordinario (eventos, campañas urgentes y lineamientos de nivel nacional), lo que implicó la reasignación de recursos y esfuerzos del equipo de comunicaciones, afectando la ejecución de las metas inicialmente definidas. _x000a_En atención a lo anterior, se han definido e implementado acciones de mejora orientadas a fortalecer la planeación estratégica de contenidos, optimizar la gestión operativa del equipo y mejorar la articulación interdependencias, con el propósito de mitigar el rezago presentado y asegurar el cumplimiento de las metas en los siguientes trimestres. _x000a_Los demás indicadores de gestión vienen ejecutándose en óptimamente."/>
        <s v="- La evolución de cumplimiento del Plan Maestro de Infraestructura, al cierre del I trimestre de 2026, comprometió 23,21 ($58.027 millones) de $250.000 millones. El avance frente a la meta 20% fue de 1,9%, evidenciando rezagos. Se requiere acelerar contratación, fortalecer supervisión y optimizar pagos para evitar reservas._x000a__x000a_- La evolución de la implementación del Plan de Austeridad del Gasto avanzó en la estructuración de la política 2026, en articulación con Planeación. Dado su seguimiento semestral, corresponde a una fase inicial de diseño que sienta bases para su implementación y monitoreo._x000a__x000a_- La ejecución de recursos en compromisos alcanzó 37,89% ($2,42 billones), equivalente al 38,3% frente a la meta 98,8%. Aunque acorde al inicio de vigencia, requiere fortalecer programación y dinamizar la gestión contractual._x000a__x000a_- La ejecución de recursos en pagos fue de 10,84% ($692.901 millones), equivalente al 11,5% de la meta 94%. Se evidencia baja ejecución, por lo que se debe optimizar PAC y acelerar procesos para evitar reservas._x000a_La ejecución en obligaciones alcanzó 10,86% ($694.203 millones), equivalente al 11,6% frente a la meta 94%. Refleja dinámica inicial, requiriendo fortalecimiento en la gestión del gasto._x000a__x000a_- La evolución del recaudo alcanzó 27,62% ($727.087 millones) frente a la meta de $2.632 billones. El comportamiento es estable, pero exige fortalecer acciones para asegurar cumplimiento al cierre de vigencia._x000a__x000a_- La participación de ingresos de la estrategia SENA Proveedor SENA fue de 11,53% ($163 millones) de $1.416 millones, equivalente al 4,61% frente a la meta 40%. Aunque consistente con el inicio de vigencia, requiere fortalecimiento._x000a__x000a_- La depuración de inventarios de alta estacionalidad alcanzó 6,9% frente a la meta del 20% propuesta para el I trimestre, evidenciando rezago. Se deben fortalecer acciones en regionales para optimizar inventarios con alta antigüedad._x000a__x000a_- La ejecución de toma virtual de inventarios cerró en 76,2% frente a la meta del 85%. Aunque significativa, requiere mayor seguimiento para mejorar resultados en próximas vigencias._x000a__x000a_- Los indicadores de cuentadantes verificados, legalización de bienes de exfuncionarios y toma física de inventarios inician medición en abril, por lo cual no registran avance en el periodo evaluado y presentaran avance en el II trimestre."/>
        <s v="-Los indicadores de gestión del primer trimestre, de la Regional Magdalena, evidenciamos un comportamiento acorde con la etapa inicial de la vigencia, teniendo una ejecución coherente con la planeación institucional. Podemos observar una buena activación de las estrategias de relacionamiento empresarial, intermediación laboral y gestión de la cuota de aprendizaje, con un buen inicio y de manera progresiva en los indicadores asociados a contratos de aprendizaje, empresas vinculadas y vacantes gestionadas. Los resultados, aunque parciales frente a la meta anual, son acorde a la dinámica del periodo y reflejan una gestión organizada, con capacidad de respuesta y articulación con el sector productivo y una adecuada articulación entre planeación, ejecución y seguimiento. Los indicadores con menor avance corresponden al comportamiento esperado del primer trimestre y se identifican como oportunidades para fortalecer acciones comerciales y de promoción en los siguientes periodos."/>
        <s v="-El despacho de la regional Risaralda brinda justificación a aquellos indicadores que presentan sobre ejecución, nula o baja ejecución en los siguientes términos:_x000a_Para el indicador 810, Empresas con cuota voluntaria: presenta sobre ejecución del 108.11% nos indica que Si las empresas cumplen requisitos se habilitan siendo las estrategias implementadas efectivas._x000a_Para el indicador 806, Productos digitales propios generados y publicados por la Regional: 18.73% se cumplió a cabalidad, presentando una leve sobre ejecución debido al número de eventos realizados en la regional._x000a_Para el indicador 872, Personas víctimas del desplazamiento forzado orientadas a través de la Agencia Pública de Empleo: con una ejecución del 16.06% Obedece a que, en el mes de febrero y marzo se brindaron capacitación e inducción con el enlace de dirección general se espera mejor ejecución a partir del II trimestre._x000a_Para el indicador 815, Número de planes de negocio formulados por víctimas del desplazamiento forzado: presenta 0% dado que los reportes se presentaron extemporáneamente a la coordinación general._x000a_Para los indicadores 801-Número de Colocaciones Egresados SENA: 21.30%, 284-Inscritos en la APE : 23.24%, 800-Total Número de Colocaciones: 23.01%._x000a_se debe a que en el mes de febrero se brindó capacitación al equipo de trabajo, muchas empresas dado el incremento del salario Mínimo género &quot;incertidumbre&quot; absteniéndose de publicar vacantes y colocaciones._x000a_Para el indicador 813, Número de Campesinos atendidos en el programa de emprendimiento: 3.84%, en el mes de febrero se planeó el alistamiento y contacto con asociaciones y la herramienta CampeSENA para consolidar proceso; en el mes de marzo se inició la implementación de esta._x000a_Para el indicador 902, Emprendimientos asesorados: 6.58%, para el primer trimestre se consolidó equipos de trabajo, se espera mejorar para el segundo trimestre, con las nuevas convocatorias de FE con cierres en abril del 2026 lo cual se verá reflejado en los meses de mayo y junio._x000a_Para el indicador 960, Emprendimientos Fortalecidos: 0% para el primer trimestre se consolidó equipos de trabajo, se espera mejorar para el segundo trimestre, con las nuevas convocatorias de FE con cierres en abril del 2026 lo cual se verá reflejado en los meses de mayo y junio, así como la Puesta en Marcha y Fortalecimiento _x000a_Para el indicador 804, Divulgar información de la gestión institucional para los grupos de valor internos del SENA: 18.18%_x000a_Este indicador se cumplió a cabalidad con los productos correspondientes."/>
        <s v="-Los indicadores 804 y 805, presentaron sobre ejecución esto obedece al fortalecimiento de las estrategias de divulgación institucional, el incremento en la demanda de información por parte de los grupos de valor y la realización de actividades adicionales como jornadas, eventos, uso de canales digitales, buena comunicación y, mayor articulación con actores del territorio. Esto evidencia el compromiso con la transparencia, el acceso a la información y el posicionamiento institucional._x000a_- 806. El indicador alcanzó un 16% frente a la meta del 20%, este avance logrado refleja esfuerzos importantes y permite proyectar el cumplimiento de la meta en el siguiente periodo mediante acciones de mejora."/>
        <s v="En cuanto a los indicadores 804, 805 y 806 cuyas metas son 88, 88 y 407 respectivamente la líder de comunicaciones informa que de acuerdo a los reportes de la oficina de comunicaciones de la Dirección General del SENA para el mes de febrero y marzo tienen un buen reporte de avance y que los indicadores están planificados por 11 meses, igualmente el profesional indica que su contrato inicio el mes de febrero. En cuanto al indicador 803 el cumplimiento de este indicador se ve afectado por las limitadas oportunidades laborales formales en el Vaupés, donde la economía es principalmente de subsistencia y sector público. En cuanto al indicador 872 El bajo avance se justifica por la alta vulnerabilidad de esta población, que enfrenta barreras adicionales como bajo nivel educativo, dificultades psicosociales y limitaciones para la empleabilidad, también influye la lejanía de las comunidades y el acceso restringido a rutas de atención, lo que dificulta su vinculación a procesos de orientación y colocación. En cuanto al indicador 283, El cumplimiento es bajo debido a la escasa presencia del sector empresarial en el departamento, lo que limita la captación de vacantes. Se han hecho 8 visitas empresariales con el propósito de que se gestionen las vacantes a través de la APE. En cuanto al indicador 284, Este indicador muestra un mejor desempeño relativo, considerando que se han realizado jornadas de inscripción y orientación. En cuanto al indicador 801, El bajo resultado se debe a que muchos egresados en el Vaupés no encuentran oportunidades laborales acordes a su formación dentro del territorio, lo que genera migración o inactividad laboral. En cuanto al indicador 800 El resultado global refleja las limitaciones estructurales del Vaupés: escasez de empresas, alta ruralidad, barreras de acceso y baja oferta laboral formal. En cuanto a este indicador 809, Una vez se detecten empresas que cumplan con los requisitos legales se procederá de manera inmediata con el inicio de las actividades administrativas y de notificación para formalizar su proceso de regulación. En cuanto al indicador 810, se tiene proyectada la vinculación de un aprendiz del programa Técnico en Salud Pública mediante contrato de aprendizaje. Con esta incorporación, se logrará el cumplimiento del 100% de la meta establecida para este indicador. En cuanto al indicador 808, tiene un cumplimiento sobresaliente, este logro es resultado directo de la gestión proactiva realizada desde la coordinación de Relaciones Corporativas."/>
        <s v="En el seguimiento al Plan de Acción a la Regional Vichada – Primer Trimestre 2026 se evalúa el nivel de cumplimiento de los indicadores de gestión definidos para vigencia en relación con las metas programas y los compromisos institucionales._x000a_El primer trimestre muestra un desempeño sobresaliente en emprendimiento popular y colocación laboral consolidando la confianza institucional y la pertinencia de la oferta. Sin embargo el análisis también evidencia retos importantes en la atención a campesinos víctimas del desplazamiento y en el fortalecimiento de emprendimientos donde el cumplimiento es mínimo o nulo._x000a_En términos estratégicos:_x000a_•_x0009_Fortalezas: Colocación laboral emprendimiento popular y articulación con empresas._x000a_•_x0009_Debilidades: Producción digital atención a campesinos y fortalecimiento de emprendimientos._x000a_•_x0009_Impacto institucional: El avance desigual exige que el segundo trimestre se enfoque en cerrar las brechas de inclusión y productividad asegurando que los logros no sean solo cuantitativos sino también cualitativos y pertinentes para el territorio._x000a_Los indicadores con avance mas alto son los siguientes:_x000a_-_x0009_Número de Personas de Economía Popular atendidas por el Programa de Emprendimiento: 134%_x000a_-_x0009_Tasa de Colocación: 126%_x000a_-_x0009_Aprendices con Contrato de Aprendizaje no SENA: 100%_x000a_-_x0009_Empresas con cuota reguladas: 80%_x000a_Los siguientes indicadores de gestión reflejan un cumplimiento muy bueno para el primer trimestre de 2026:_x000a_-_x0009_Empresas con cuota voluntaria: 66%_x000a_-_x0009_Total de Aprendices con Contrato de Aprendizaje: 54%_x000a_-_x0009_Número de Colocaciones Egresados SENA: 52%_x000a_-_x0009_Total Número de Colocaciones: 41%_x000a_Los siguientes indicadores de gestión reflejan un cumplimiento aceptable de acuerdo al primer trimestre del año:_x000a_-_x0009_Vacantes APE: 32%_x000a_-_x0009_Inscritos en la APE: 31%_x000a_-_x0009_Número de Colocaciones no SENA: 28%_x000a_-_x0009_Personas víctimas del desplazamiento forzado orientadas a través de la Agencia Pública de Empleo: 27%_x000a_-_x0009_Divulgar información de la gestión institucional para los grupos de valor externos del SENA: 27%_x000a_-_x0009_Divulgar información de la gestión institucional para los grupos de valor internos del SENA: 27%_x000a_Los siguientes indicadores reflejan un cumplimiento muy bajo para el primer trimestre del año:_x000a_-_x0009_Productos digitales propios generados y publicados por la Regional: 17%_x000a_-_x0009_Número de planes de negocio formulados por víctimas del desplazamiento forzado.: 11%_x000a_-_x0009_Número de Campesinos atendidos en el programa de emprendimiento: 3%_x000a_-_x0009_Emprendimientos Fortalecidos: 0%_x000a_-_x0009_Emprendimientos asesorados: 0%"/>
        <s v="849: De los cuatro seguimientos de trámites establecidos en la meta, en el primer trimestre de 2026 se elaboró el primer informe sobre procesos con recurso de apelación frente a fallos de primera instancia (25% de avance). En este periodo se recibieron 90 trámites, de los cuales se tramitaron 36 (40%). Frente al incumplimiento de la cuota de aprendices, se proyectaron tres conceptos conforme al Decreto 223 de 2026, la Circular de parámetros y la Ley 2466 de 2025._x000a__x000a_847: Durante el primer trimestre de 2026, el plan de acción de la Política de Prevención del Daño Antijurídico avanzó según lo programado. Se realizó la primera mesa de trabajo el 16 de marzo entre la Dirección Jurídica y la Oficina de Comunicaciones, definiendo contenidos, enfoque pedagógico y plan de divulgación. Esto corresponde al 50% de la actividad (10% del plan). Las capacitaciones quedaron en planeación. La caja de herramientas y la campaña están programadas para T3, y la circular para T4._x000a__x000a_848: El SENA avanzó en el Índice de actualización y compilación normativa mediante la depuración de conceptos jurídicos. Se identificaron y recopilaron conceptos desde 2005 y se inició un diagnóstico por ejes temáticos para identificar vacíos, reiteraciones e inconsistencias, facilitando su organización y futura depuración._x000a__x000a_850: En el indicador de actualización y socialización en lineamientos de contratación administrativa, se realizaron dos capacitaciones virtuales sobre riesgos contractuales, aspectos presupuestales y socialización de manuales, con 253 y 342 asistentes. Estas fortalecen la gestión contractual, promueven buenas prácticas y unifican criterios._x000a__x000a_846: En relación con los indicadores de la Dirección Jurídica, se evalúa la gestión conforme al Decreto 249 de 2004 y las Resoluciones 1-03329 de 2025 y 0293 de 2026. Según informes con corte al 31 de marzo de 2026, el recaudo fue de $2.932.368.363 (14,61%), cumpliendo con las expectativas planteadas para la vigencia, máxime cuando los contratos de los profesionales de apoyo dieron inicio en el mes de febrero de 2026. ._x000a__x000a_905: En el primer trimestre de 2026 se cargó el autodiagnóstico FURAG en la política de compras y contratación pública, obteniendo 100% sobre la gestión 2025, sin necesidad de planes de cierre de brechas. Asimismo, en la política de mejora normativa se cargó la información en la plataforma Compromiso, sin requerir planes ni actividades pendientes"/>
        <s v="-Durante el primer trimestre de la vigencia 2026, la Dirección de Promoción y Relaciones Corporativas adelantó la medición de los autodiagnósticos correspondientes a las acciones ejecutadas en la vigencia 2025, en el marco de las políticas de Racionalización de Trámites, Transparencia y Acceso a la Información Pública, Lucha contra la Corrupción, Participación Ciudadana en la Gestión Pública y Servicio al Ciudadano. Como resultado de este ejercicio, se obtuvo un promedio consolidado de cumplimiento de 98,25 puntos, evidenciando un alto nivel de avance en la implementación de estas políticas y el fortalecimiento de la gestión institucional._x000a__x000a_De igual manera, con corte al 31 de marzo de 2026, la Coordinación Nacional de Relaciones Internacionales ha orientado su gestión hacia la consolidación de alianzas estratégicas, el fortalecimiento de la cooperación internacional y la generación de condiciones institucionales necesarias para el desarrollo de las acciones programadas durante la vigencia. En este periodo se han priorizado procesos de articulación, negociación y estructuración con aliados nacionales e internacionales, así como el alistamiento técnico, administrativo y financiero requerido para la ejecución de iniciativas relacionadas con movilidad, formación y cooperación._x000a__x000a_Los resultados obtenidos son consistentes con la fase inicial del año, en la cual predominan actividades de planeación y estructuración, y reflejan la solidez de las relaciones construidas, especialmente en la gestión de recursos provenientes de la cooperación internacional. Esto constituye una base fundamental para el cumplimiento de los objetivos estratégicos y el escalamiento de resultados en los siguientes trimestres._x000a__x000a_Adicionalmente, en lo relacionado con el indicador de contrato de aprendizaje voluntario, se reporta el cumplimiento de la meta establecida para el periodo, evidenciando una adecuada gestión en la promoción y vinculación de aprendices, en concordancia con los lineamientos institucionales y las estrategias definidas por la Dirección."/>
        <s v="Con relación al avance en la ejecución de las metas asignadas a la Regional Distrito Capital para el I trimestre de la vigencia 2026 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lo cual se explica principalmente por dos factores estratégicos. En el caso de los indicadores relacionados con emprendimiento, se priorizó la atención a la convocatoria del Fondo Emprender, cuyas aperturas concentraron los esfuerzos de los orientadores en la formulación de planes de negocio, relegando temporalmente el registro de personas atendidas, emprendimientos asesorados y fortalecidos, esta situación se revertirá a partir de mayo, una vez cerradas las convocatorias. Asimismo, los indicadores de inscripción y colocación no SENA, dependen de una gestión progresiva en campo —como visitas a colegios y universidades— que se despliega a lo largo del año; se proyecta avanzar en las gestiones para estabilizar las metas hacia el primer semestre. Por otra parte, respecto a los indicadores: 803. Tasa de colocación, 807. Total de Aprendices con Contrato de Aprendizaje, 810. Empresas con cuota voluntaria, 809. Empresas con cuota reguladas y 808. Aprendices con Contrato de Aprendizaje no SENA; se evidencia un avance sobresaliente al esperado, producto de una efectiva planeación y gestión de las actividades necesarias para cumplir con las metas definidas para la vigencia. Finalmente, en los nueve indicadores restantes, se presenta un avance adecuado en relación con lo esperado para el primer trimestre del 2026, y sobre los cuales se espera mantener la consistencia que permita el cumplimiento de las metas establecidas para la vigencia."/>
        <s v="Al primer trimestre los indicadores asignados al Despacho de la Regional Bolívar, se encuentran en un porcentaje de avance acorde con el cronograma institucional 2026, sin embargo, es importante resaltar que, a la fecha de corte, la mayoría de estos ya tienen ejecución por encima de la esperada. De acuerdo con lo anterior se nota el compromiso de la dirección y de las personas involucradas de cada área, para lograr la meta asignada por Digeneral. Se espera que para el próximo trimestre se logre aumentar la ejecución de todos los indicadores asignados, con el fin de que se cumplan los objetivos. El Director  con su equipo de trabajo realiza un seguimiento sobre aquellos indicadores que están por debajo de los porcentajes esperados con el fin de lograr la meta a final de año 2026."/>
        <s v="Durante el primer trimestre de la vigencia 2026, la Regional Boyacá presenta un avance de 68.439 cupos en Formación Profesional Integral frente a una meta de 239.842, equivalente al 28,54% de ejecución, comportamiento que se encuentra alineado con el promedio nacional reportado del 28,12%, lo que evidencia una dinámica de arranque acorde con la planeación institucional. Este resultado refleja una adecuada gestión en la apertura de programas y en la implementación de estrategias de cobertura en los centros de formación, especialmente en los niveles de formación titulada y ocupacional, donde se registran avances significativos impulsados por la demanda territorial y la capacidad operativa instalada._x000a__x000a_En el análisis por componentes, se identifican comportamientos diferenciados entre centros de formación, destacándose resultados positivos en programas de formación titulada, atención a poblaciones vulnerables y estrategias institucionales como CampeSENA, Full Popular y formación virtual, las cuales contribuyen al cumplimiento de metas misionales. Asimismo, se evidencian avances en indicadores como contratos de aprendizaje y retención, que reflejan una adecuada articulación con el sector productivo y la permanencia de los aprendices en los procesos formativos._x000a__x000a_No obstante, se identifican brechas en la ejecución de la formación complementaria, cuyo avance se encuentra por debajo de lo esperado, situación que coincide con el comportamiento nacional (20,20%) y que obedece a factores como ajustes en la planeación de la oferta, disponibilidad de instructores y condiciones de demanda en algunos territorios. De igual manera, el programa de bilingüismo presenta niveles de ejecución inferiores a los proyectados (23,62% a nivel nacional), lo que requiere el fortalecimiento de estrategias de convocatoria, ampliación de oferta y articulación con aliados estratégicos._x000a__x000a_En cuanto a los indicadores asociados a certificación de competencias laborales, se evidencian rezagos en la ejecución, los cuales responden a dinámicas propias del proceso, tales como la conformación de equipos evaluadores, el desarrollo de fases de evaluación y la generación de resultados finales, sumado a la situación técnica reportada a nivel nacional en los sistemas de información que afectó la actualización de datos durante el periodo. En este sentido, el comportamiento general de la regional es coherente con la etapa inicial de la vigencia, pero requiere fortalecer el seguimiento técnico, la articulación entre procesos y la implementación de acciones correctivas que permitan mejorar el desempeño en los siguientes trimestres."/>
        <s v="-EL SENA Regional Chocó, en el primer trimestre 2026 avanzo en el cumplimiento de sus metas y se logra tener en general un buen desempeño en sus indicadores. Para el indicador de vacantes y Colocados se ha utilizado estrategias que consisten en Acercamiento con los entes territoriales para articular con proyectos sociales que se tienen en los municipios y de esta forma colocar aprendices en áreas claves de las administraciones municipales dado que nuestros egresados son altamente capacitados y pueden ayudar en el cumplimiento de los planes de gobierno. Para el indicador de Inscritos ape se viene articulando con los colegios para inscribir jóvenes y desplazamientos a comunidades y de esta forma conectar la educación media con la formación técnica que tiene el SENA lo que les permitirá obtener doble titulación para acceder y generar oportunidades laborales más rápido. Con el fin de atender orientaciones a personas víctimas se espera avanzar con el tema de las ferias que hace la entidad en articulación con las comunidades, facilitando el acceso preferente a formación técnica y profesional, a través del centro regional, la oficina de empleo y atención virtual procesos coordinados con la oficina de atención a víctimas de la región. En cuanto al área de Comunicaciones, durante el primer trimestre de 2026 se establecieron varias estrategias como son creación y divulgación por redes sociales informando las ofertas que se tienen disponibles, se tiene una ejecución del 18%. La estrategia se basa en humanizar el contenido, es decir mostrar historias reales de aprendices, egresados y personas beneficiadas con los servicios del SENA, fortalecer la presencia en plataformas es clave dado la importancia de estas en los jóvenes que son el personal que necesitamos atraer. El indicador de contrato de aprendizaje presenta una adecuada ejecución, sustentada en la articulación efectiva con el sector empresarial de la zona, se tiene una ejecución del 65% debido a las estrategias de visitas, ferias de emprendimiento, para sensibilizar al sector empresarial en cuanto a la vinculación de egresados y practicantes SENA, y de esta forma facilitar el ingreso a la vida laboral. Con estas estrategias de cumplimiento de indicadores se espera Mayor visibilidad institucional en entornos digitales, mejoramiento del mercado laboral e Incremento en interacción, alcance y fortalecimiento de la percepción del SENA como una entidad moderna y cercana a toda la comunidad."/>
        <s v="Al corte del primer trimestre de la vigencia 2026, evidenciamos avances en la ejecución de los indicadores de gestión, en coherencia con la fase inicial de implementación de la oferta institucional y el despliegue de las estrategias definidas para la vigencia._x000a__x000a_En los indicadores de formación profesional integral, presentamos un comportamiento acorde con el inicio del periodo. La formación complementaria registra un avance del 21% y el total de formación profesional integral del 28%, asociados a los procesos de planeación, matrícula y alistamiento de la oferta. La formación virtual alcanza un 25%, reflejando una reactivación progresiva, mientras que la articulación con la educación media supera el 100%, debido a la continuidad de procesos provenientes de la vigencia anterior._x000a__x000a_En relación con las estrategias institucionales, presentamos avances del 18% en CampeSENA y Full Popular, evidenciando una implementación gradual. Por su parte, los indicadores de intermediación laboral registran avances entre el 20% y 32% en colocaciones, en línea con la dinámica del mercado laboral al inicio del año._x000a__x000a_En los indicadores de emprendimiento y fortalecimiento empresarial, registramos avances cercanos al 4%, asociados a etapas de estructuración, convocatoria y formulación de proyectos, por lo que requerimos acelerar su ejecución en los próximos trimestres. Los indicadores de fomento presentan avances del 18% y 50%, con comportamientos diferenciados según la naturaleza de cada programa._x000a__x000a_Respecto al contrato de aprendizaje, alcanzamos niveles de ejecución entre el 40% y 58%, evidenciando una dinámica activa en la vinculación de aprendices, con oportunidades de fortalecimiento en la articulación con el sector empresarial._x000a__x000a_En este contexto, aunque el comportamiento general es coherente con la etapa inicial de la vigencia, requerimos fortalecer el seguimiento y la implementación de acciones oportunas en los indicadores con menor avance, especialmente en formación complementaria, emprendimiento e intermediación laboral, con el fin de mitigar riesgos y asegurar el cumplimiento de las metas al cierre de la vigencia 2026."/>
        <s v="Con el fin de asegurar el cumplimiento de las metas de formación para la vigencia 2026, la Regional ha priorizado una estrategia de gestión activa de la demanda. Esta inversión presupuestal se justifica bajo la necesidad de reducir la brecha entre la oferta institucional y la matrícula efectiva, mediante las siguientes líneas de acción, Optimización del Recurso Humano en Territorio, Aseguramiento de la Matrícula, Eficiencia en el Uso de Cupos  se proyecta el cumplimiento del 100% de la meta anual mediante la apertura programada de nuevas ofertas._x000a__x000a_La ejecución de los recursos asignados a SENNOVA durante la presente vigencia se fundamenta en la necesidad de cerrar brechas tecnológicas en el departamento del Guainía, transformando la investigación aplicada en herramientas de productividad real._x000a__x000a_Para el cumplimiento de todas las metas relacionadas con cupos, en la REGIONAL cuenta con instructores contratados, se han creado bolsas regionales y apoyo de la bolsa Nacional, lo que ha permitido mantener una oferta constante, en algunos casos las metas se ven afectadas por las Condiciones Geográficas, y distancias para el desplazamiento."/>
        <s v="- A corte de 31 de Marzo de 26, la ejecución de los indicadores de gestión evidencia variaciones mixtas frente al cumplimiento de las metas para la vigencia actual, teniendo como indicadores clave de relaciones corporativas relacionados con contrato de aprendizaje (No SENA: 62.18%, SENA: 58.42%), cuotas empresariales (Voluntaria: 62.75%, Regulada: 100.07% superando ampliamente la meta)._x000a__x000a_Igualmente, para la coordinación de formación, se tiene dentro de la divulgación de la información de la gestión institucional para los grupos de valor (Internos del SENA: 20.32%, externos del SENA: 16.04%), así como también para la comunicación de los productos digitales propios generados y publicados por la regional del 17.0%, un poco bajo para el porcentaje esperado del 20%._x000a__x000a_Para emprendimiento, se tienen a corte los indicadores (campesinos: 13.16%, fortalecimiento empresas: 0.41%, asesorados: 4.50%, economía popular: 56.49%), y apoyo a víctimas (planes negocio: 8,24%, orientados APE: 15.83%), evidenciándose el proceso en desarrollo._x000a__x000a_Dentro de los Indicadores de empleo como colocaciones, se tiene (Total: 13.30%, No SENA: 10.80%, Egresados: 15.65%), y un porcentaje de tasa de colocación del 86.22%, estando cerca al cumplimiento de la meta, vacantes APE (14.74%) e inscritos APE (11.91%) muestran resultados variables, algunos dentro o cerca del rango esperado._x000a__x000a_Dentro de la estrategia de mejora se mantiene el seguimiento a la ejecución de metas, como el análisis de estrategias por parte de cada coordinación, estableciendo compromisos con la dirección regional y fortaleciendo la articulación institucional, ya que también se evidencia el avance significativo de algunos indicadores como lo es la regulación de cuotas de aprendices, demostrando la eficiencia de su gestión._x000a__x000a_Para el segundo trimestre se espera tener un avance significativamente en la ejecución de los indicadores que se encuentran con porcentajes bajos, manteniendo un buen ritmo en los indicadores que superan la meta y asegurar que los que están en rango logren el objetivo del semestre."/>
        <s v="- En la Regional se identifican para este periodo: _x000a_los indicadores con ejecución mas baja, corresponde a emprendimiento por debajo del 20%. Es de anotar que la ruta emprendedora tiene como finalidad orientar a emprendedores, aprendices y empresarios en el conocimiento y apropiación de portafolio de servicios del programa de emprendimiento Sena, el cual integra los componentes de fondo emprender, otras fuentes de financiación y fortalecimiento empresarial.  La ruta, comprende varias fases, las cuales para el primer trimestre se comienza con un acompañamiento e identificación de necesidades, lo cual no permite un avance significativo en el indicador, pues solo se lograron ejecutar este trimestre aquellos con un nivel de madurez avanzado y de las convocatorias adelantadas esta vigencia._x000a_Los indicadores 808, 809, 810, 910,  presentan las mayores ejecuciones, y es posible una subejecución en  estos indicadores para la vigencia._x000a_Finalmente recalcar que, aunque se hayan presentado indicadores por debajo de lo esperado, su monitoreo permitió generar alertas tempranas  para garantizar su cumplimiento en la vigencia._x000a_La regional esta comprometida con el logro de los resultados y esperamos cumplir con el 100% de los retos de la vigencia."/>
        <s v="Para la vigencia 2026 la dirección regional de Nariño tiene asignados 19 indicadores, estos se los analiza en 3 segmentos, el primero relacionado con la APE, en este encontramos que no se cuenta con meta esperada para el primer trimestre en el aplicativo, sin embargo, el lineamiento nacional establece un 25% como meta para  los indicadores excepto la tasa de colocación, de los 7 indicadores, 2 han superado la meta, y los otros 5 se encuentran por debajo, pero cerca de lo esperado, el de mayor rezago es del inscritos en la APE, el cual está a 4,53 puntos de la meta, mostrando un buen desempeño en términos generales, los ítems que no alcanzaron el 25% tienen como principal sustento la demora en el mes de enero para concretar la vinculación laboral del personal contratista. Otro segmento está relacionado con las comunicaciones con 7 indicadores, de estos 3 cuentan con porcentaje esperado (códigos 804, 805 y 806) el cuál ha sido superado en los 3 casos, de los restantes indicadores todos llevan una evolución acorde con los lineamientos recibidos por el área de Relaciones Corporativas, excepto el código 808 el cual presenta un bajo nivel dado que para la presente vigencia es prioridad los contratos de aprendizaje SENA; finalmente está el segmento de los 5 indicadores de emprendimiento y empresarismo, el código 910 presenta una sobre ejecución de 222% cumpliendo ya en primer trimestre los estipulado; los indicadores 813, 902 y 960 tendrán un mayor dinamismo a partir de mayo, esto debido a que en el mes de abril se esta trabajando en cierre de convocatoria, el indicador 815 que presenta rezago esta siendo abordado de manera especial para identificar estrategias complementarias que permitan alcanzar la meta establecida para la presente vigencia."/>
        <s v="-El comportamiento de los indicadores estratégicos de la Regional Putumayo evidencia avances diferenciados. Se destacan resultados superiores a la meta en Empresas con cuota regulada (106,2 %) y Aprendices con contrato de aprendizaje (103,5 %). Así mismo, el total de aprendices con contrato alcanza un cumplimiento del 103,5 %, las empresas con cuota voluntaria registran un 56,5 % y los aprendices con contrato de aprendizaje no SENA un 87,5 %, resultados que reflejan la efectividad de las estrategias de articulación con el sector productivo, fortalecimiento del relacionamiento empresarial y acompañamiento a empleadores en el cumplimiento normativo._x000a_En materia de empleabilidad, los indicadores de Vacantes APE (33,6 %), Inscritos en la APE (35,8 %), Colocaciones (22,7 %) y Tasa de colocación (67,5 %) presentan avances parciales. Para su fortalecimiento, la Regional ha implementado jornadas de intermediación laboral, orientación ocupacional personalizada, fortalecimiento de perfiles laborales, articulación interna con la Agencia Pública de Empleo y acercamiento a empresas del territorio, priorizando poblaciones vulnerables y sectores estratégicos. Adicionalmente, se han desarrollado transmisiones en vivo de las actividades, con el fin de ampliar el alcance de la información a los grupos de valor._x000a_En el componente de emprendimiento, los indicadores de emprendimientos asesorados (4,1 %) y emprendimientos fortalecidos (21,3 %), equivalentes a 13 empresas fortalecidas, evidencian avances limitados. No obstante, en Planes de Negocio Formulados (Fondo Emprender), al corte de marzo se logró la presentación de 28 proyectos en convocatoria, concentrando los esfuerzos en el desarrollo de dichas postulaciones. Estos resultados se proyectan para reporte en el aplicativo SIGE durante el mes de abril, una vez se reciban directrices de la Coordinación Nacional de Emprendimiento. Se resalta el fortalecimiento de acciones de acompañamiento integral desde el Centro de Desarrollo Empresarial._x000a_En cuanto a gestión institucional y comunicación, los indicadores de divulgación de información a grupos de valor internos registran 17,0 %, a grupos externos 19,3 % y de productos digitales 18 %, de acuerdo con la semaforización institucional. Para su avance, se ha priorizado la articulación con el área de comunicaciones, el uso de canales digitales institucionales y la planeación de contenidos estratégicos alineados con los objetivos misionales._x000a_Finalmente, el indicador de atención a población víctima del desplazamiento a través de la APE (41,5 %) presenta un avance significativo, resultado de la implementación de la Ruta de Atención a Víctimas, la articulación entre formación, empleo y emprendimiento y la aplicación de un enfoque territorial diferencial._x000a_En conclusión, la Regional Putumayo evidencia avances relevantes en inclusión productiva y relacionamiento empresarial; no obstante, continuará fortaleciendo la planeación operativa, la articulación interáreas y el seguimiento"/>
        <s v="Durante el periodo del primer trimestre de 2026, el comportamiento de los indicadores del SENA Regional Cauca muestra una ejecución heterogénea frente a las metas establecidas, con resultados destacados en algunos frentes estratégicos y rezagos en otros que requieren intervención. En términos generales, se evidencia un desempeño sobresaliente en la tasa de colocación, que alcanza el 103.7%, superando lo programado y reflejando eficiencia en la intermediación laboral, que posteriormente va ha presentar sobre ejecucion; igualmente, el indicador de empresas con cuota regulada presenta un avance del 92.6%, acompañado de resultados favorables en empresas con cuota voluntaria (54.5%), aprendices con contrato de aprendizaje (58.0%) y aprendices con contrato no SENA (49.6%), lo que evidencia una adecuada articulación con el sector productivo. No obstante, al analizar indicadores misionales, se observan avances intermedios en campesinos atendidos (32.7%), colocaciones de egresados SENA (27.9%), total de colocaciones (24.6%) y vacantes APE (23.7%), los cuales, si bien se aproximan a una dinámica esperada para el periodo, requieren aceleración para evitar rezagos en los siguientes trimestres. Por otra parte, persisten niveles bajos de ejecución en componentes clave como emprendimiento y atención a población vulnerable, donde los planes de negocio formulados por víctimas (14.2%), emprendimientos asesorados (16.9%) y fortalecidos (17.4%), así como víctimas orientadas (19.3%), inscritos en la APE (16.8%) y colocaciones no SENA (17.6%), es importante recalcar que en el periodo evaluado se adelantan los acercamientos con los beneficiarios, que permita evidencian en el segundo trimestre un aumento en la cobertura. En cuanto a los indicadores de divulgación institucional y productos digitales, se observa un comportamiento cercano a lo esperado para el trimestre, con avances de 18.9%, 18.2% y 18.2% frente a metas esperadas de 18% y 20%, lo que indica cumplimiento parcial pero con oportunidad de mejora. Finalmente, el indicador de atención a personas de economía popular presenta un sobre cumplimiento del 339.5%, debido a que la meta es baja comparada con la demanda del sector. En este contexto, se concluye que la Regional presenta fortalezas en empleabilidad y relacionamiento empresarial, pero debe fortalecer la gestión en emprendimiento, ampliar la cobertura hacia poblaciones vulnerables y consolidar estrategias de difusión, a fin de garantizar el cumplimiento integral de las metas institucionales al cierre de la vigencia."/>
        <s v="Los indicadores Personas víctimas del desplazamiento forzado orientadas a través de la Agencia Pública de Empleo con 33.21%, Número de planes de negocio formulados por víctimas del desplazamiento forzado con 15.19%, Número de Personas de Economía Popular atendidas por el Programa de Emprendimiento con 204.18% presentan buena ejecución. los indicadores Emprendimientos asesorados con 2.24% corresponde a la suma de Planes de Negocios Formulados OFF y Planes de Negocios Formulados FE, a la fecha de corte no se cuenta con el reporte de los planes de negocios formulados FE, puesto que la primera fecha de corte de las convocatorias fue el día 6 de Abril de 2026, y se debe esperar que CNE indique cuando se pueden reportar en la plataforma de SIGE; el resultado que se tiene para esta indicador son 3 planes de negocios formulados OFF está en un nivel bajo, puesto que se están realizando las gestiones en el primer trimestre para la dinámica de reporte del indicador para los próximos meses; Número de Campesinos atendidos en el programa de emprendimiento con 16.59% presentan baja ejecución;  se están realizando las alianzas con las comunidades de campesinos para llevar la  oferta que desde el Centro de Desarrollo Empresarial se tienen para ellos para los próximo meses una atención diferencial con el fin de lograr una  buena ejecución. Los indicadores Emprendimientos Fortalecidos con 33.33%, Los indicadores Número de Colocaciones no SENA con 41.94%, Vacantes APE con  32.18%, Inscritos en la APE con 30.07%, Total Número de Colocaciones con 36.14%, Número de Colocaciones Egresados SENA con 32.33%, Tasa de Colocación con 112.35% presenta sobre ejecución en el transcurso de en la vigencia 20 26 se han presentado proyectos nuevos de alto impacto en la región, lo que ha generado que tengamos un número considerable de vacantes de igual que de colocados, como también las metas de Orientadora e inscritos. Estamos trabajando con los proyectos de SENA 2, con los proyectos de doble titulación con nuestros Aprendices y en las diferentes comunidades, en las cuales estamos haciendo presencia con los proyectos de alto impacto. Los indicadores Divulgar información de la gestión institucional para los grupos de valor internos del SENA con  19.32%, Divulgar información de la gestión institucional para los grupos de valor externos del SENA con 20.45%, Productos digitales propios generados y publicados por la Regional con 20.15%, presenta buena ejecución obedecen al fortalecimiento en la planificación de las actividades comunicacionales, la optimización de los tiempos de respuesta y una mejor articulación con las áreas misionales y administrativas. Asimismo, se ha contado con el apoyo de un aprendiz bajo el modelo de contrato de aprendizaje, lo que ha permitido fortalecer la capacidad operativa del equipo, optimizar el uso del talento humano disponible y aumentar la productividad, logrando no solo el cumplimiento, sino la superación de las metas establecidas. Los indicadores Total"/>
        <s v="-Durante el primer trimestre de 2026, la Regional Arauca presenta un avance parcial en la mayoría de indicadores, con comportamientos esperados para el inicio del año, pero con rezagos en empleabilidad, emprendimiento rural y divulgación, áreas clave para el desarrollo territorial.Se destacan resultados positivos en Contratos de aprendizaje no SENA y en Atención a población de economía popular.En los indicadores como vacantes APE, víctimas orientadas y emprendimientos fortalecidos muestran un avance aceptable, se identifica un avance sensible en indicadores como Colocaciones laborales y egresados vinculados, se tienen establecidas estrategias tales como realizar seguimiento a vacantes registradas por los empresarios a fin de conocer la selección del empresario del talento humano que ocupara la vacante, y seguimiento a vacantes y sensibilización permanente a empresarios para el uso correcto de la aplicación y selección de candidatos postulados por la APE SENA,(Es de aclarar que en los seguimientos de la Coordinación Nacional de Empleo el avance está acorde con las estadísticas establecidas). Baja inscripción en la APE, para ello se pretende realizar en diferentes eventos a fin de incrementar el registro, así como también articular con otras áreas para e registro de aprendices.Los indicadores Emprendimiento rural como campesinos atendidos, planes de negocio formulados por víctimas y  Empleos Fortalecimiento, presenta resultados bajos debido a que no se ha reportado ejecución, teniendo en cuenta que es el primer reporte en SIGE y se evidencia avance en este indicador durante 6 meses de planteado las acciones de fortalecimiento, igualmente a se debe también entre otras cosas a barreras estructurales del territorio como dispersión geográfica y difícil acceso, sin embargo como propuesta de mejora se está realizando alianza con el DPS para identificar y priorizar población campesina con condición de vulnerabilidad, específicamente víctimas del desplazamiento forzado y realizar algunas actividades como ferias y maletines de formación. El indicador Planes de Negocio Formulados, a la fecha se reportaron 11 planes OFF; los planes de FE, hasta que no se postulen no podrán ser reportados en el sistema con debida autorización del CNE, los cuales para el primer bloque del 9 de abril se verán reflejados al final de ese mes. Los indicadores Divulgación institucional y productos digitales no presentan cumplimiento de la meta debido a que por error humano la profesional responsable de estos indicadores, no reportó algunos productos los cuales si, se hicieron, y sí se publicaron; por lo cual no se hizo el conteo correspondiente.Sin embargo, al percatarse de la situación, se hizo el llamado a Dirección General, donde sugirieron reportar estas dos evidencias en el consolidado del mes de abril.El cual se realizó el día 5 de abril de 2026. Se espera que en cuento se tenga el reporte de dirección general correspondiente al mes de abril, o al reporte del próximo trimestre"/>
        <s v="-Los resultados alcanzados durante el primer trimestre de 2026 evidencian un avance satisfactorio y coherente con la planeación anual, considerando que se trata del inicio de la vigencia y de un periodo de ajuste operativo y estratégico en los diferentes programas misionales._x000a__x000a_Se destacan avances significativos en indicadores estratégicos que reflejan una adecuada dinámica institucional. Particularmente, la Tasa de Colocación alcanza un 99,3 % de ejecución, lo que demuestra una gestión eficiente en la intermediación laboral y en la articulación con el sector productivo. De igual manera, el indicador de Empresas con cuota regulada supera la meta establecida, con un 102,3 %, lo que constituye un resultado altamente positivo y evidencia el fortalecimiento del relacionamiento empresarial._x000a__x000a_En cuanto a los Contratos de Aprendizaje, se observa un comportamiento favorable:_x000a_El Total de Aprendices con Contrato de Aprendizaje registra un 58,1 % de avance,_x000a_Los Aprendices con Contrato de Aprendizaje no SENA alcanzan un 65,4 %,_x000a__x000a_Estos resultados, logrados en el primer trimestre, permiten proyectar con optimismo el cumplimiento de la meta anual._x000a__x000a_Los indicadores asociados a la Agencia Pública de Empleo muestran avances acordes al periodo evaluado, destacándose las Colocaciones no SENA (28,9 %), el Total de Colocaciones (25,6 %) y las Vacantes APE (23,7 %), lo cual refleja una senda de crecimiento sostenido que podrá consolidarse en los siguientes trimestres._x000a__x000a_En población focalizada, los avances en la atención a Personas víctimas del desplazamiento forzado, Campesinos y Emprendimientos asesorados se ubican entre el 20 % y el 28 %, resultados esperados para el primer corte trimestral y que evidencian una base sólida para acelerar la ejecución en los próximos meses._x000a__x000a_Desde el componente de emprendimiento, sobresale la atención a Personas de Economía Popular, con un 78,6 % de avance, lo cual constituye un resultado altamente positivo y un referente de buena ejecución temprana._x000a_Finalmente, los indicadores de comunicaciones y productos digitales, con avances entre el 15 % y el 17,5 %, se encuentran dentro de los rangos normales para el primer trimestre, considerando que su ejecución se intensifica progresivamente en el transcurso del año._x000a__x000a_En términos generales, los resultados del primer trimestre de 2026 permiten evidenciar un inicio de vigencia sólido y prometedor, con indicadores críticos mostrando desempeños sobresalientes y otros avanzando conforme a lo esperado para esta etapa del año. Estos logros brindan una base favorable para fortalecer la ejecución durante el segundo y tercer trimestre, con altas probabilidades de cumplir y en algunos casos superar las metas establecidas para la vigencia 2026."/>
        <s v="Para el primer trimestre de la vigencia 2026, la Dirección Regional reporta un desempeño acorde con la dinámica de inicio de año, asociado a la consolidación de equipos y la activación progresiva de los procesos misionales y administrativos._x000a_En los indicadores de empleo, se evidencia un avance gradual: Inscritos APE alcanza el 13,9% (10.325 de 74.149), Vacantes el 24,7% (11.943 de 48.278) y Total de colocaciones el 22,9% (6.806 de 29.670); no obstante, se destaca la Tasa de colocación con un 90,5%, reflejando eficiencia en la intermediación laboral._x000a_En relacionamiento empresarial, se presentan resultados sobresalientes: Empresas con cuota regulada (96,2%), Contrato de aprendizaje no SENA (85,0%) y el Total de contratos de aprendizaje con un 57,0% (21.299 de 37.375). Sin embargo, frente al comportamiento del Contrato de Aprendizaje SENA, el Director Regional, a través de los Comités de Dirección, ha impartido instrucciones específicas para fortalecer su gestión y mejorar su desempeño en los próximos trimestres._x000a_En poblaciones priorizadas, las personas víctimas orientadas alcanzan el 25,6% y los planes de negocio el 15,8%. En emprendimiento, se presentan bajos niveles de ejecución (6%7%), con excepción de economía popular que registra un 68,8%._x000a__x000a_Finalmente, los indicadores de comunicaciones presentan avances cercanos al 20%, propios del inicio de la vigencia, pero que requieren fortalecimiento. La Dirección Regional continúa el seguimiento mediante instancias directivas y acompañamiento a los Centros de Formación para garantizar el cumplimiento de las metas institucionales._x000a_Desde la Dirección Regional se realiza seguimiento periódico al comportamiento de estos indicadores mediante los Comités de Dirección, el Consejo Regional, el Subcomité de Control Interno y el acompañamiento a los Centros de Formación, apoyando su gestión para el cumplimiento de las metas misionales y administrativas conforme a los lineamientos de la Dirección General."/>
        <s v="832: Alcanzó un 35.4% de avance. Se ejecutaron actividades de los planes de Bienestar e Incentivos, Seguridad y Salud en el Trabajo (SST), Integridad, Capacitación y Vinculación. 632: Logró un 100% de satisfacción entre 319 servidores públicos y trabajadores oficiales beneficiados por el Plan Institucional de Capacitación (PIC), incluyendo procesos de reinducción. 737: Se otorgaron más de 10,000 beneficios a nivel nacional. Los programas con mayor impacto fueron el cultural (4,216), deportivo (3,987) y recreativo (1,335), junto con apoyos en lectura, artes y bienestar espiritual. 733: Presenta un 23% de ejecución. Se destaca el diligenciamiento del FURAG y autodiagnósticos de conflictos de interés, la gestión de la Ley 2013 de 2019 y la promoción de cursos de transparencia para servidores y contratistas.734: Cumplimiento del 14% (meta del 15%). El avance es óptimo y se centró en Higiene y Seguridad Industrial, Medicina Preventiva y el programa &quot;SENA Mentalmente Saludable&quot;. 520: Cumplimiento del 100%. De 94 solicitudes recibidas, se aprobaron 80 créditos por parte de los Comités Regionales de Vivienda, cumpliendo con la meta del periodo. 966: aunque se reporta 87/90 El indicador se vio afectado por el inicio tardío del servicio (febrero) y demoras en la contratación de personal asistencial y red de servicios (clínicas y medicamentos). Esto impactó la continuidad, oportunidad y accesibilidad. Se espera recuperación en el segundo trimestre tras la normalización administrativa. 834: Reporta un 6.3% de cumplimiento en la ejecución de su plan de trabajo, avance que se encuentra alineado con el cronograma institucional programado. 927: Nivel de avance del 10%, correspondiente a la elaboración de inventarios en el marco de los siete proyectos del Plan Institucional de Archivos (PINAR)."/>
        <s v="Durante el primer trimestre, los indicadores del Plan de Acción presentan un comportamiento acorde con la programación establecida, considerando la naturaleza progresiva de algunas metas y su distribución a lo largo de la vigencia. No obstante, se evidencian brechas en la ejecución que requieren fortalecimiento en la gestión operativa y de seguimiento._x000a__x000a_En el componente de comunicaciones, se ejecutaron acciones de divulgación interna y externa orientadas a la socialización de programas, servicios y actividades institucionales con los grupos de valor. Si bien estas acciones contribuyen al cumplimiento de los objetivos, se identifican oportunidades de mejora en la cobertura, frecuencia y medición de resultados._x000a__x000a_Frente al indicador de comunicación externa, el nivel de avance responde a que durante el periodo se priorizó la estructuración y puesta en marcha del contrato de monitoreo de medios, herramienta que ya se encuentra activa y permitirá optimizar el seguimiento, análisis de resultados y toma de decisiones en los siguientes trimestres._x000a__x000a_En relación con el indicador 732 (Encuentro de Comunicaciones), no presenta avance en el periodo evaluado debido a que su ejecución está programada para el segundo trimestre. Actualmente se adelantan actividades de planeación y articulación que aseguran su cumplimiento oportuno._x000a__x000a_Acciones a realizar:_x000a__x000a_Fortalecer la planeación operativa y la programación trimestral de actividades._x000a_Implementar seguimiento periódico con alertas tempranas sobre desviaciones._x000a_Optimizar el uso del monitoreo de medios para la toma de decisiones basada en evidencia._x000a_Incrementar la cobertura y segmentación de las acciones de comunicación._x000a_Asegurar la ejecución oportuna de las actividades programadas en los siguientes periodos._x000a__x000a_En conclusión, el desempeño del primer trimestre es consistente con la programación; no obstante, se implementarán acciones de mejora para garantizar el cumplimiento integral de las metas al cierre de la vigencia."/>
        <s v="901 % de atención a solicitudes de Conceptos técnicos:_x000a_Durante el periodo comprendido entre el 01 de enero y el 31 de marzo de 2026, la dependencia gestionó la totalidad de las solicitudes de conceptos técnicos radicadas por las diferentes Regionales, Centros de Formación y dependencias de la entidad, alcanzando un cumplimiento del 100% en la atención de estas dentro de los términos establecidos._x000a_Conclusiones:_x000a_* Se alcanzó un cumplimiento del 100%, evidenciando una gestión eficiente y oportuna en la atención de solicitudes de conceptos técnicos._x000a_* La articulación directa con las áreas solicitantes fue un factor clave para garantizar la calidad y oportunidad en las respuestas._x000a_* El proceso contribuye de manera significativa a la adecuada toma de decisiones en la adquisición y gestión de recursos tecnológicos._x000a__x000a_864 % de implementación de Plan Estratégico de tecnologías de la información y de las comunidades PETI:_x000a_El seguimiento realizado durante el primer trimestre de 2026 evidencia un avance sostenido en la implementación del PETI, soportado en mecanismos de control y validación más robustos en comparación con la vigencia anterior._x000a_Se recomienda continuar con la implementación del modelo de Gerencia de Proyectos, actualmente en desarrollo, con el fin de estandarizar metodologías, herramientas y criterios de seguimiento que fortalezcan la gestión y el análisis de los proyectos._x000a__x000a_863 Mejora del Índice de Gobierno Digital:_x000a_• Se realizó de manera oportuna el diligenciamiento de la herramienta de autodiagnóstico FURAG, evidenciando una adecuada articulación con las dependencias institucionales. Esto permitió identificar de forma precisa las necesidades asociadas a la implementación de la Política de Gobierno Digital._x000a_• Se adelantó el seguimiento a las actividades definidas en el Plan de Cierre de Brechas (PCB), identificando oportunidades de mejora y optimización en su formulación, lo cual contribuye a una gestión más eficiente y orientada a resultados._x000a_967 % de atención de solicitudes de soporte a soluciones digitales_x000a_968 % de atención de solicitudes de requerimientos a soluciones digitales_x000a_Desde el Grupo Gestión Estratégica y Operación De Soluciones Digitales los casos son registrados a través de la herramienta de mantis el cual reporta para soporte 5.259 casos recibidos frente a 4.274 casos cerrados y para requerimientos 9 recibidos frente a 3 casos cerrados. No hay un tope máximo o mínimo de registro de casos durante el trimestre eso varia diariamente dado que es de acuerdo con cada una de las solicitudes de los usuarios"/>
        <s v="Para la vigencia 2026 se cuentan con 19 indicadores para los procesos que corresponden al Despacho Regional. Para el primer trimestre la ejecución de los indicadores está acorde con la planeación establecida. aunque algunos indicadores presentan avances significativos, una proporción importante aún no alcanza los niveles esperados, lo cual requiere acciones correctivas tempranas."/>
        <s v="En el I trimestre 2026, el Despacho Regional presenta un cumplimiento en promedio del 41,78 % de los 19 indicadores el cual es coherente y proporcional al corte del primer trimestre, teniendo en cuenta los compromisos establecidos en el encuentro nacional de directivos. Con relación a los indicadores 805 y 806 “Divulgar información de la gestión institucional para los grupos de valor externos del SENA y Productos digitales propios generados y publicados por la Regional respectivamente los cuales están por debajo de la meta esperada”, es importante informar que estos indicadores se encuentran en cumplimiento al 100% alineados con una programación definida sobre 11 meses de ejecución, y el registro en cero en enero no corresponde a incumplimiento, sino a la ausencia de condiciones operativas durante dicho periodo ya que en el mes de enero las regionales no cuentan con personal contratado, por tal razón, es importante ajustar la hoja de vida de los indicadores de comunicaciones teniendo en cuenta las metas definidas por la oficina de comunicaciones, así:_x000a__x000a_804_x0009_Divulgar información de la gestión institucional para los grupos de valor internos del SENA (Meta por mes 13 x 11 meses=143)_x000a_805_x0009_Divulgar información de la gestión institucional para los grupos de valor externos del SENA(Meta por mes 13 x 11 meses=143_x000a_806_x0009_Productos digitales propios generados y publicados por la Regional (Meta por mes 50 x 11 meses=143)_x000a_El % real esperado para ajustar en hoja de vida de cada indicador es I trimestre es 18.18% ; II trimestre 45,45%; III trimestre 72,73%; IV trimestre 100,00%_x000a__x000a_Los indicadores de emprendimiento se proyectada en el II trimestre el cumplimiento del 50% los cuales se ejecutarán así:_x000a__x000a_815 en el II trimestre se entregaran maletines de formación (apalancamiento productivo) que impactaran el indicador de planes de negocio formulados; 910 a través de trabajo articulado con las secretarias de desarrollo económico, donde se atenderá a la población a través de los talleres de orientación; 813 el indicador se gestionará con los instructores de campeSENA dentro de los programas de formación para atender a la población campesina; 902 se implementarán estrategias de difusión y fomento a través de los jueves de emprendimiento; 960 se atenderán emprendedores antiguos fondo emprender que ya terminaron puesta en marcha, que requieren un nuevo apalancamiento para continuar con su modelo de negocio, finalmente el indicador 872 de víctimas Se dispuso asistencia a los puntos de atención a víctimas ubicados en Armenia, Génova y Pijao, donde se orientará a la población desplazada y alcanzar el % esperado."/>
        <s v="-De acuerdo con el cierre del primer trimestre de 2026, la Regional Tolima presenta una sobre ejecución en los indicadores 803, 809 y 910. Esta situación obedece a la atención continúa brindada por la Agencia Pública de Empleo, el Centro de Desarrollo Empresarial y la Coordinación de Relaciones Corporativas, quienes ofrecen acompañamiento permanente a buscadores de empleo, empresarios y emprendedores. Dado que estos servicios responden a necesidades constantes de la población y no pueden ser suspendidos._x000a_Los indicadores 283, 284, 800, 801, 802, 804, 805,806, 807, 808, 810, 813, 815, 872, 902 y 960 evidencian un cumplimiento adecuado, de acuerdo con las metas establecidas. Este resultado es producto de un trabajo sistemático, organizado y riguroso en la ejecución y el control de las actividades asociadas a cada indicador._x000a_Asimismo, se ha garantizado un seguimiento permanente por parte de la Dirección Regional por medio del comité directivo, comités regionales con las diferentes áreas y subcomités de control interno, lo que ha permitido asegurar un cumplimiento oportuno y acorde con los lineamientos definidos"/>
        <s v="Para el periodo de análisis los indicadores que menor ejecución tuvieron fueron los 284, 815, 872, 902 y 960 ya que estuvieron por debajo del 18,5%.  Estos indicadores corresponden al componente de empleabilidad, emprendimiento y atención a la población víctima y vulnerable. Los indicadores 805 y 806 estuvieron en el porcentaje cercano a la media esperada del cumplimiento para el periodo. En cambio, los indicadores 283, 800, 801, 802, 802, 802, 807, 808, 809, 810 y 910 superaron el porcentaje esperado para el periodo. La Regional en conjunto con cada de las áreas han venido desarrollando un trabajo articulado para la implementación de las diferentes estrategias en el cumplimiento de los indicadores."/>
        <s v="--Convocar y desarrollar los comités de dirección: desde el Despacho de la Dirección General con corte a  31 de marzo de 2026 se han realizado 15 comités de Dirección con actas  aprobadas y compromisos concertados con los diferentes actores intervinientes: directores nacionales, jefes de área, y ocasionalmente directores regionales, subdirectores de centros y otros invitados según necesidades y temáticas desarrolladas, permitiendo reportar cumplimiento  de las funciones y compromisos propias del despacho._x000a__Convocar y desarrollar los encuentros nacionales de directores regionales y subdirectores de Centro: desde el Despacho de la Dirección General se ha planeado y desarrollado 1 encuentro con corte a 31 de marzo de 2026, con la participación de directores regionales, subdirectores de centro y directores nacionales, en el cual se ha cumplido con el seguimiento a los planes estratégicos y operativo respectivamente; evidenciando alertas tempranas y acciones planes de mejoramiento continuo, garantizando el cumplimiento de los objetivos y metas institucionales 2026."/>
        <s v="Los Indicadores obedecen a la dinámica propia de la Oficina de Control Interno Disciplinario, De acuerdo con las quejas que sean recibidas durante el año, se realiza el trámite de acuerdo con lo dispuesto en la ley 1952 de 2019. Con corte a marzo de 2026, se realizaron los reportes de los cuatro indicadores, se comunicaron a la jefatura de la OCID y se analizaron para la optimización de las tareas por parte del equipo."/>
        <s v="Con corte al 31 de marzo de 2026, la Oficina de Control Interno evidencia avances en la ejecución del Plan Anual de Auditoría; no obstante, este instrumento aún se encuentra pendiente de aprobación por parte del Comité Institucional de Coordinación de Control Interno._x000a__x000a_Del total de 58 trabajos de aseguramiento y consultoría programados para la vigencia, se han ejecutado 13, lo que representa un nivel de cumplimiento del 13 % frente a la meta establecida para el periodo evaluado. Dentro de las auditorías realizadas, se destacan aquellas adelantadas en centros de formación de diferentes regionales, así como los seguimientos efectuados a los planes de mejoramiento derivados de auditorías realizadas por la Contraloría General de la República._x000a__x000a_En relación con la gestión del indicador “Porcentaje de cumplimiento en el número de seguimientos al estado de avance de los planes de mejoramiento (AIG)”, correspondiente al periodo de enero a marzo de 2026, es importante señalar que los planes de mejoramiento fueron cargados en el mes de abril. En este sentido, el indicador alcanzó un nivel de cumplimiento del 100 %, conforme con la meta establecida, teniendo en cuenta que durante el periodo evaluado no se establecieron nuevos planes de mejoramiento que requirieran seguimiento adicional._x000a__x000a_Por otra parte, respecto a los Informes de Cumplimiento y Seguimiento de Ley, se han ejecutado 7 trabajos de los 53 programados, alcanzando un nivel de cumplimiento del 13 %. Entre las principales actividades desarrolladas se destacan la evaluación del Sistema de Control Interno y la evaluación de la gestión por dependencias, en cumplimiento de los lineamientos normativos y metodológicos establecidos._x000a__x000a_En cuanto a la meta definida para alcanzar el nivel 4 del Modelo de Madurez, esta fue inicialmente estructurada bajo el modelo basado en el Marco Internacional para la Práctica Profesional (MIPP 2017), enfocado principalmente en la capacidad operativa y el cumplimiento metodológico de la auditoría interna. No obstante, con la adopción de las Normas Globales de Auditoría Interna (NOGAI), el modelo incorpora capacidades adicionales, tales como la anticipación de riesgos, la integración de temas emergentes como la inteligencia artificial, la ciberseguridad y la sostenibilidad, así como la evaluación de la cultura de control y un mayor uso de analítica y herramientas tecnológicas. De acuerdo con la nueva metodología, el nivel de madurez actual se ubica en un nivel 3 de cumplimiento._x000a__x000a_Finalmente, en lo relacionado con el cumplimiento del Plan Estratégico Institucional, se ha propiciado el fortalecimiento del autocontrol en el esquema de las tres líneas de defensa, desde los componentes del MECI, particularmente en la evaluación de riesgos y el ambiente de control. Como resultado de estas acciones, se establece un nivel de cumplimiento del 73 %, lo cual permite continuar con la ejecución de las actividades programadas para alcanzar el 100 % de la meta establecida."/>
        <s v="-Con corte al primer trimestre de 2026, el seguimiento a los indicadores de gestión del Centro de Materiales y Ensayos del SENA evidencia un comportamiento heterogéneo, destacándose resultados positivos en la ejecución de la formación y la retención de aprendices, como el porcentaje de fichas correctamente programadas (98.9%, superando el esperado del 70%), los cupos en formación titulada (56.4%) y en educación superior (62.4%), así como niveles de retención superiores al 100%, lo que refleja una adecuada capacidad operativa; sin embargo, se presentan rezagos importantes en indicadores estratégicos como certificaciones (con avances entre el 8% y 16%), formación complementaria (26.3%), bilingüismo (22.9%) y articulación con la media (2.9%), además de un nivel crítico en el ingreso de aprendices de primer curso (1.6%), lo cual puede afectar el cumplimiento de metas anuales; adicionalmente, los indicadores relacionados con evaluación y certificación de competencias laborales no presentan avance (0%) debido a qu" u="1"/>
        <s v="-Una vez concluido el primer trimestre de la presente vigencia, el Centro Náutico reporta avances significativos en 13 de los 34 indicadores asignados. Estos indicadores superan más del 50% en la ejecución de los mismos, siendo positivo para el Centro. Estos indicadores corresponden a Retención de Aprendices en todos los niveles de formación, con más del 100%. El indicador de cupos de articulación con la media tiene un avance del 98,9%. De igual manera se reportan avances de más del 70% en los indicadores de cupos formación técnica laboral, poblaciones vulnerables, cupos educación superior, cupos en formación titulada del SENA y cupos matriculados en economía popular._x000a__x000a_Se reportan también en 6 indicadores una ejecución de más del 20%, encontrándose dentro del promedio esperado al corte del periodo evaluado. Entre ellos se encuentran Cupos en formación virtual, Cupos formación Integral Profesional (Gran Total), Cupos matriculados CampeSENA, aprendices de primer curso y cupos formación complementaria._x000a__x000a_En el p" u="1"/>
        <s v="-Durante el primer trimestre de la vigencia 2026, el Centro de la Construcción Valle del Cauca presentó resultados favorables en los indicadores de retención, superando las metas en todas las modalidades: Formación Complementaria con 151,46%, Técnica Laboral y Otros con 122,41%, Formación Titulada con 110,30% y Educación Superior con 99,35%, evidenciando la efectividad de las estrategias de acompañamiento a aprendices. En cobertura de cupos, se registraron 11.402 cupos en formación integral profesional de una meta anual de 39.560 (28,82%), avance coherente con el periodo reportado. La formación titulada alcanzó el 52,93% de ejecución, con mejor desempeño en tecnólogos presenciales (80%) y operarios en modalidad regular (72%); en contraste, las modalidades virtuales y a distancia presentaron ejecuciones más bajas, impactando el resultado general. La formación laboral alcanzó un 50% de ejecución, destacando los Auxiliares Full Popular, que superaron la meta programada. Los indicadores de certificación registra" u="1"/>
        <s v="El Centro Industrial y del Desarrollo Tecnológico, de acuerdo al indicador de formación profesional integral durante el primer trimestre, presentó una ejecución para la formación técnica laboral y otros un 84%. Se destaca el cumplimiento en articulación con la media, de un 102%. En formación tecnológica se cuenta con un 67.38%, lo cual es coherente con la trimestralización propuesta por la DFP. En formación virtual se cuenta con una ejecución del 26.03% lo cual es coherente con lo esperado para el trimestre. Se resalta el alto porcentaje en lo relacionado con fichas correctamente programadas del 92.89%, así como los indicadores de retención. Respecto a los indicadores que presentan baja ejecución en el cual se debe destacar un seguimiento y generar alerta para que se pueda alinear a las metas de centro son: Formación complementaria: 21.05%, a la espera de lineamientos para CampeSENA y Full Popular. Ejecución total de la formación profesional integral: 16%. Evaluación y certificación de competencias laborales" u="1"/>
        <s v="Con corte al 31 de marzo de 2026, el Centro Industrial y de Desarrollo Empresarial de Soacha presenta un avance general del 30,9% en cupos de formación profesional integral (37.505 de 121.233), evidenciando una ejecución acorde al primer trimestre. Se destaca el cumplimiento en formación titulada con 82,9% (16.962 de 20.463) y en integración con la media con 99,2% (10.586 de 10.670), lo cual refleja una adecuada planeación de la oferta y articulación con instituciones educativas._x000a__x000a_Se resaltan resultados sobresalientes en retención, con indicadores que superan la meta: formación complementaria 144,9%, técnica laboral 122,7%, educación superior 111,9% y total titulada 118,3%, evidenciando la efectividad de las estrategias de permanencia y acompañamiento al aprendiz. Asimismo, se destaca el desempeño en economía popular con 158,5% (1.872 de 1.181)._x000a__x000a_No obstante, se identifican rezagos en indicadores clave como formación complementaria con 20,4% (20.543 de 100.770), formación virtual 24,4% (10.962 de 45.005), bi" u="1"/>
        <s v="-El centro tiene fichas de formación titulada en franja nocturna, cuya dedicación horaria implica la ejecución de un trimestre adicional de etapa lectiva. Al incluir estas fichas en el indicador descompensa el resultado esperado._x000a_En relación con los aprendices que están en fechas habilitadas para realizar su etapa productiva y presentan juicios pendientes por evaluar, al realizar los controles mensuales de dichos aprendices se determina que la mayoría son aprendices qué presentan novedades académicas en trámite. Adicionalmente, se ha detectado que algunos reportes presentados para las validaciones presentan inconsistencias en las fechas de terminación de etapa lectiva de las fichas y por tanto, algunos de estos aprendices se encuentran aún en ejecución de su último trimestre._x000a__x000a_Como estrategia para evitar que los aprendices inicien su etapa productiva con Raps por evaluar, se realizan mesas de trabajo con la coordinación de formación profesional y coordinación academica para mantener depuradas las bases de da" u="1"/>
        <s v="Los indicadores asignados al Centro de Comercio y Servicio en el primer trimestre presentan un comportamiento favorable en su normal desarrollo de acuerdo con la planeación de la formación. Algunos indicadores por analizar su avance. Certificación - Técnica Laboral 6,20% La ejecución presentada se debe a la normal ejecución del proceso para el I Trimestre del año, desde el rol de Certificación se han realizado periódicos seguimientos a los aprendices en estado &quot;Por Certificar&quot;, se revisan las fichas que saldrán a Certificar y se establece contacto con los aprendices a través de correo electrónico y llamadas. De igual forma en conjunto con las Coordinaciones Académicas se revisan los juicios pendientes y novedades con el fin de subsanar y poder certificar. total Formación 6,3% El porcentaje de avance en el I Trimestre 2026 se debe especialmente a:  Aprendices en estado &quot;Por Certificar&quot; que tienen pendientes sus pruebas TyT que los presentan en este I Semestre; Seguimiento y notificación a fichas que se encuen" u="1"/>
        <s v="Este corte se refleja una buena ejecución en las metas planteadas, 68,8% de cumplimiento muy ajustado a lo planeado para la formación titulada. La formación complementaria tiene un avance del 16,4%, resultado de las cargas completas para la complementaria virtual y donde la complementaria presencial ha tenido un retraso administrativo durante la creación de fichas pero que se encuentra en proceso de subsanación. Los indicadores relacionados con ECCL, aunque no reflejan un avance dentro de Tayana por dificultades con el aplicativo del Sistema Nacional y para la Formación y el Trabajo, estos si tienen avance acorde con la planeación para la atención de los compromisos definidos.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 u="1"/>
        <s v="Durante el primer trimestre de la vigencia 2026, el Centro de Formación presenta avances en la ejecución de sus indicadores de gestión acordes con la planeación establecida, destacándose un comportamiento favorable en los programas de nivel tecnólogo._x000a_En particular se evidencia un buen nivel de ejecución en los programas tecnólogos, reflejado en la apertura oportuna de fichas, adecuada matrícula y desarrollo normal de las acciones de formación, lo cual contribuye de manera significativa al cumplimiento de metas institucionales.  Este resultado responde a una planeación anticipada de la oferta, así como a la alta demanda de programas de este nivel por parte de la población objetivo. Los indicadores asociados a formación profesional integral muestran un avance positivo, impulsado principalmente por este nivel de formación._x000a_Se evidencia un avance significativo en los programas de Campesena y Formación Continua Especial, los cuales han mostrado una dinámica favorable en la ejecución de acciones formativas. Estos" u="1"/>
        <s v="El seguimiento a la ejecución de la Formación Profesional Integral registra un avance del 33%, correspondiente a 19.633 aprendices ejecutados frente a una meta de 60.226._x000a_Al considerar los procesos en matrícula, el avance proyectado asciende aproximadamente al 45%, evidenciando una tendencia positiva de crecimiento._x000a_👉En este contexto, el Centro de Servicios de Salud se encuentra adelantando múltiples estrategias orientadas al fortalecimiento de la ejecución, el incremento de la cobertura y el aseguramiento del cumplimiento de las metas institucionales._x000a__x000a_Análisis por Línea de Formación_x000a_Formación Titulada_x000a_•_x0009_Meta: 12.244 _x000a_•_x0009_Ejecutado: 9.822 _x000a_•_x0009_Avance: 80% _x000a_•_x0009_Proyección con matrícula: 86% _x000a_Análisis:_x000a_Presenta un comportamiento sólido y sostenido, con niveles altos de cumplimiento._x000a_ Se continúan implementando acciones de seguimiento y permanencia para garantizar el cierre efectivo de metas._x000a__x000a_ Formación Laboral_x000a_•_x0009_Meta: 6.086 _x000a_•_x0009_Ejecutado: 5.291 _x000a_•_x0009_Avance: 87% _x000a_•_x0009_Proyección con matrícula: 94% _x000a_Análisis:_x000a_Evidencia u" u="1"/>
        <s v="El centro realiza un seguimiento individualizado por ficha para asegurar la cobertura curricular conforme al diseño del programa, apoyado en el monitoreo a través del sistema SAVA y los reportes de SOFIA Plus, lo que permite controlar la ejecución y detectar desviaciones de manera oportuna. No obstante, se ha identificado que las fichas en etapa productiva afectan el cumplimiento del indicador, debido a que el número de instructores de seguimiento en algunos casos no permite programar la totalidad de las horas requeridas._x000a_Se avanzó en la revisión de juicios evaluativos, garantizando la evaluación oportuna de competencias. Asimismo, se llevaron a cabo comités de deserción con el fin de identificar causas y fortalecer la retención de aprendices, conforme al debido proceso, incluyendo acciones de depuración._x000a_En relación con los reportes de aprendices por certificar en los niveles tecnólogo y técnico (formación ocupacional), se gestionó de manera articulada con las coordinaciones académicas y demás dependencias" u="1"/>
        <s v="-El Centro de Comercio y Servicios de la Regional Atlántico presenta un desempeño heterogéneo en el primer trimestre del año. En términos de retención, se destaca el cumplimiento excepcional de los indicadores de permanencia: Retención en Educación Superior (102.3%), Retención Total Formación Titulada (110.6%), Retención Formación Complementaria (110.7%) y Retención Técnica Laboral (121.2%), evidenciando la efectividad de las estrategias de acompañamiento del equipo de Bienestar al Aprendiz. Asimismo, los indicadores de calidad académica muestran avances significativos, con un 97.8% de fichas correctamente programadas (superando el 70% esperado) y un 75.7% de grupos con más del 80% de horas ejecutadas. En formación titulada, se alcanza un 81.2% de cupos en Educación Superior (9,965 de 12,268) y un 67.8% en Formación Titulada del SENA (22,974 de 33,905), reflejando una ejecución acorde con la programación anual en estos programas._x000a_Sin embargo, se identifican desafíos críticos que requieren atención inmediata." u="1"/>
        <s v="-Durante el primer trimestre de la vigencia, el Centro de Biotecnología Agropecuaria presenta avances significativos en el cumplimiento de sus metas institucionales. En el programa Técnico en Articulación con la Media, se alcanza una matrícula de 8.615 aprendices, correspondiente a un cumplimiento del 108% frente a la meta establecida, evidenciando una sobre ejecución del indicador de cobertura._x000a_En formación complementaria, se implementan estrategias orientadas a la permanencia y retención de los aprendices, contribuyendo al sostenimiento de la matrícula activa y al cumplimiento de los indicadores asociados a continuidad formativa._x000a_Para el componente de Certificación en Técnica Laboral y Otros, se adelanta la revisión y ajuste de la proyección de cumplimiento del indicador para la vigencia, junto con la actualización de la base de datos de aprendices en alternativa de proyecto productivo. De manera complementaria, se desarrollan acciones de acompañamiento para la inscripción, verificación de requisitos y ges" u="1"/>
        <s v="El Centro de la Tecnología del Diseño y la Productividad Empresarial se acoge a los parámetros establecidos para la planeación y el costeo de metas de formación titulada. Estos parámetros emiten lineamientos de trimestralización e indicadores asociados a la formación profesional, Todos los indicadores de retención (Complementaria, Técnica, Educación Superior y Total) superan el 133% de ejecución. Esto indica que la deserción es mucho menor a la proyectada, lo cual es un excelente indicador de la calidad del acompañamiento y la pertinencia de la formación. En Integración con la Media: Los cupos para técnicos laborales están en un sólido 94.39%. Estás muy cerca de la meta total en este rubro, y en cuanto a Programación de Fichas: El porcentaje de fichas correctamente programadas es del 93.09%, lo que habla de una buena gestión administrativa de la oferta. De igual forma se adelantan los trámites pertinentes para las certificaciones de los programas de formación del Centro, en formación complementaria y economí" u="1"/>
        <s v="-Al cierre del primer trimestre de la vigencia 2026, el balance de los indicadores de gestión refleja una dinámica institucional enfocada en la planeación estratégica y el inicio efectivo de los procesos académicos. Es fundamental comprender que este primer periodo del año actúa como la fase de planeación, donde la gestión se concentra en la caracterización de la demanda y la programación de fichas, lo que explica la variabilidad en los porcentajes de ejecución reportados._x000a_En primer lugar, resulta muy satisfactorio destacar los niveles de retención, que en todas las modalidades superan el cumplimiento esperado, alcanzando cifras por encima del 114% y llegando hasta el 120% en Formación Titulada. Este comportamiento es el resultado directo del esfuerzo del equipo de instructores y bienestar al aprendiz por asegurar que quienes iniciaron su proceso permanezcan vinculados. De igual forma, el avance del 58.74% en contratos de aprendizaje es un indicador que evidencia la relación con el sector productivo de maner" u="1"/>
        <s v="-  En el periodo el Centro de Desarrollo Agroempresarial presenta una ejecución para el primer trimestre en referencia a las metas definidas como se muestra en el ítem de “Ejecución de los indicadores de cupos”. _x000a_Ejecución de los indicadores de cupos._x000a_·      Ejecución de los indicadores de cupos_x000a_Con respecto a la ejecución de los cupos en el nivel de formación Titulada (superior), se tiene un avance de 12.938 cupos correspondiente al 58,60% de ejecución._x000a_En lo referente al total de cupos en el nivel tecnólogo, se lleva un total de 4.800 cupos correspondiente al 66,79% de la meta. En el total de cupos en el nivel operario, se lleva un total de 23 cupos correspondiente al 38,33% de la meta. En el total de cupos en el nivel auxiliares, se lleva un total de 135 cupos correspondiente al 63,08% de la meta._x000a_En lo referente al total de cupos en el nivel técnico laboral, se lleva un total de 7.980 cupos correspondiente al 54,60%._x000a_La meta de complementaria, lleva un total de 8.642 cupos, correspondiente al 13,37%. La" u="1"/>
        <s v="1. Indicadores que superaron la meta _x000a_Durante el I trimestre de 2026, el Centro de Gestión Administrativa evidencia un desempeño sobresaliente en los indicadores asociados a retención, permanencia y continuidad del proceso formativo, destacándose los siguientes resultados:_x000a_•_x0009_Retención – Formación Complementaria (124,8%) _x000a_•_x0009_Retención – Técnica Laboral y Otros (119,7%) _x000a_•_x0009_Retención – Total Formación Titulada (112,4%) _x000a_•_x0009_Retención – Educación Superior (107,2%) _x000a_•_x0009_Cupos Integración con Educación Media (98,6%, cercano al cumplimiento total) _x000a_•_x0009_Permanencia en programas virtuales (&gt;100%) _x000a_•_x0009_Eficiencia en continuidad de fichas (baja tasa de cancelación) _x000a_•_x0009_Relación aprendices activos vs matriculados (&gt;100%) _x000a_Este comportamiento evidencia un sobrecumplimiento estructural en indicadores de proceso, lo cual responde a varios factores clave: en primer lugar, la implementación efectiva de estrategias de permanencia, tales como el acompañamiento académico continuo, el seguimiento oportuno a los aprendices y la intervenció" u="1"/>
        <s v="Para la vigencia 2026, a corte del 31 de marzo, el Centro Nacional de Hotelería, Turismo y Alimentos registro un comportamiento acorde a la planeación de metas y la ejecución de metas asignadas, sin embargo, en los indicadores tales como: _x000a__x000a_654 certificación - articulación con la media – técnicos, presentan una ejecución del 4.73% toda vez que de los aprendices pendientes por certificar de finales de noviembre diciembre de 2025 en articulación con la media, se certificaron durante el primer trimestre 2026 _x000a__x000a_275 Cupos en programa Bilingûismo (incluidos en formación Complementaria) La ejecución de Formación Complementaria (virtual y presencial) en Bilingüismo corresponde a lo expresado en el archivo, a cierre del mes de marzo de esta vigencia en complementaria virtual Bilingüismo, se habían ejecutado 16 fichas (1280 aprendices) y estaban en Formación otra cantidad igual sumando un total de 2560 aprendices en Meta cupo, en Formación Presencial Complementaria se tuvo una ejecución de 422 aprendices un número coh" u="1"/>
        <s v="Con corte a 31 de marzo de 2026:_x000a_El seguimiento al desempeño en la gestión institucional del CFAFC toma como referencia las metas asignadas y la ejecución desarrollada durante el Ier trimestre 2026. Se evidencia un avance en el cumplimiento de las metas de FPI._x000a_Ejecución Global: Formación Titulada + Total Formación Complementaria en un 25.5% de ejecución. Desagregada: Formación Titulada en el 69.9%, Formación Complementaria en el 17.9% y Bilingüismo en un 24.8%._x000a_El CFAFC sigue realizando el análisis de pertinencia de sus ofertas por medio de la Matriz de Priorización con 18 variables de evaluación en donde se busca cumplir con pertinencia ante la demanda. _x000a_Ejecución de indicadores certificaciones del desempeño laboral y personas certificadas no reflejan avance en tanto se están haciendo los respectivos acercamientos con las empresas y entidades para_x000a_Ejecución de Contrato de aprendizaje al corte en 896 de 1337 equivalente al 67,01%._x000a_En general el Centro de Formación presenta una ejecución acorde al período ob" u="1"/>
        <s v="-•_x0009_Los niveles de ejecución de la educación superior se muestran en sobre ejecución, exceptuando la modalidad de estrategia ECONOMIA POPULAR, la cual debe ser por oferta cerrada y cumpliendo los porcentajes de trimestralización que obliga a que se consolide esta formación en el III Trimestre de formación. Se debe propender porque el centro participe en todos los procesos documentales de obtención de registros calificados de la línea medular del centro, •_x0009_Los niveles técnicos regular, Campesena y FIC presentar sobre ejecución por el buen desempeño de los programas, sin embargo se están recuperando grupos de formación que  no se consolidaron en la oferta abierta debido a las fallas de estabilidad de la plataforma. Estos indicadores se cumplirán sin  inconveniente debido a la gran demanda de formación en estas modalidades, •_x0009_Con corte a 31 de marzo de 2026 aún no aparecen los registros de los grupos que se están matriculando producto de la pasada I convocatoria Virtual de Técnicos y Tecnólogos, lo anterior corr" u="1"/>
        <s v="Durante el primer trimestre de la vigencia 2026, los componentes de formación, contratos de aprendizaje y certificación de competencias laborales presentan un comportamiento diferenciado, con avances significativos en algunos indicadores y rezagos en otros, en función de condiciones operativas y estructurales._x000a__x000a_En formación, los programas de tecnólogos en modalidad presencial y virtual alcanzan ejecuciones del 81,41% y 86,83%, evidenciando una gestión eficiente y una alta demanda de aspirantes que ha permitido la apertura oportuna de grupos. En modalidad a distancia se registra un 74,59%, sustentado en aprendices de continuidad, mientras que CampeSENA mantiene un comportamiento estable. No obstante, programas como Full Popular y auxiliares presentan dificultades asociadas a condiciones socioeconómicas de la población y restricciones de acceso, generando riesgos de incumplimiento. Adicionalmente, se identifican inconsistencias en los sistemas de información que requieren depuración._x000a__x000a_En el componente de proce" u="1"/>
        <s v="-A corte de marzo de 2026, el Centro Industrial del Diseño y la Manufactura presenta un comportamiento acorde al primer trimestre, con avances significativos en indicadores clave. Se destacan los resultados en Retención - Formación Complementaria (135,56%), Retención - Técnica Laboral y Otros (140,59%), Retención - Educación Superior (130,11%) y Retención Total Formación Titulada (135,44%), evidenciando la efectividad de las estrategias implementadas para la permanencia de los aprendices. Asimismo, indicadores como Integración con la Educación Media (96,48%) y Fichas correctamente programadas (95,77%) muestran un nivel de ejecución cercano al cumplimiento, mientras que otros como Cupos de Formación Técnica Laboral (66,04%), Formación Titulada (59,49%), Educación Superior (45,50%), Contrato de Aprendizaje (44,80%) y Poblaciones Vulnerables (44,42%) reflejan avances importantes en la gestión de cobertura._x000a__x000a_Por otra parte, indicadores como Cupos de Formación Complementaria (23,06%), Formación Virtual (25,34%)," u="1"/>
        <s v="-La gestión adelantada por el Centro ha permitido un avance importante en el cumplimiento de las metas asignadas, como se puede apreciar en el reporte del I trimestre de 2026; en relación con los indicadores de retención presentan resultados superiores al 100 %, lo cual evidencia una permanencia de los aprendices en los procesos formativos, este comportamiento está asociado acompañamiento académico y de bienestar que contribuyen a disminuir la deserción. _x000a_En cuanto a los indicadores de certificación, se observa un nivel de avance bajo ya que se ve afectada por la articulación con la educación media técnica, pues ésta se concentra principalmente en el mes de diciembre. Por esta razón, los resultados en esta etapa del año no reflejan el volumen de certificaciones proyectadas. _x000a_En los indicadores asociados a competencias laborales (ECCL), actualmente se registran valores en cero debido a que, durante el inicio del año, el equipo estuvo concentrado en la ejecución de la auditoría del sistema, en la cual se revis" u="1"/>
        <s v="Durante el primer trimestre, el seguimiento a los indicadores de gestión del Centro Agroturístico evidencia un comportamiento general favorable en relación con las metas de formación, establecidas en la planeación institucional. En formación titulada, la meta asociada a programas de nivel tecnólogo presenta un avance superior al 60 %, y en los programas como Tecnólogo Campesena y Full Popular, alcanzo una sobre ejecución del 105 % y 166 %, respectivamente, lo que refleja una alta demanda y una adecuada gestión de la oferta formativa. La meta de certificación asociada a la articulación con la media y programas técnicos tiene su ejecución principalmente proyectada para los meses de noviembre y diciembre, acorde con los calendarios académicos de las instituciones articuladas, por lo cual su impacto no se refleja de manera significativa en el primer trimestre. En cuanto a la meta de retención, dado que el seguimiento corresponde al inicio del año, no se evidencian aún variaciones relevantes en los indicadores de" u="1"/>
        <s v="Los resultados obtenidos durante el primer trimestre reflejan un avance significativo, ya que los niveles de ejecución alcanzados con corte al 30 de Marzo son coherentes con la dinámica del Centro de formación porque en este periodo se consolidan los procesos de contratación, inicio de matrículas, concertación con diferentes empresas y ajuste en las diferentes fichas de la vigencia anterior. _x000a_Los programas que presentan porcentajes de ejecución moderados o bajos corresponden a las ofertas de formación, cuya dinámica se concentra en periodos posteriores del año o dependen de demandas específicas del sector productivo, lo cual representa una ejecución acorde con la planificación institucional y la estacionalidad del servicio de formación._x000a__x000a_Los indicadores de gestión al cierre del primer trimestre reflejan una gestión eficiente, organizada y alineada con los objetivos institucionales, evidenciando planeación de los procesos, priorización de la oferta y avances frente a las metas propuestas, contribuyendo al cum" u="1"/>
        <s v="-I.D 578 En la formación Técnica Laboral, la ejecución del trimestre es baja, un resultado directamente impactado por el programa de articulación con la media técnica, cuya certificación se refleja únicamente en el mes de noviembre.  I.D 821- 925: En el marco de los proyectos nacionales y la meta general institucional, el Centro Pecuario y Agroempresarial registra, con corte al periodo evaluado, un avance total de 227 certificaciones expedidas, correspondientes a 227 personas certificadas, lo que representa un 15 % de cumplimiento frente a la meta general establecida en certificaciones y personas certificadas en competencias laborales.I.D 962: Con corte al periodo se cuenta con 1 instrumento de evaluación construido, pendiente de aprobación desde la Dirección General, para un cumplimiento del 13% del indicador. Se proyecta para el segundo trimestre enviar para aprobación otros 3 instrumentos. I.D 820: Este indicador presenta una ejecución de 121 certificaciones corresponden al proyecto nacional de la Estrate" u="1"/>
        <s v="De acuerdo con los compromisos establecidos en plan de acción para la vigencia 2026 y conforme los resultados del primer trimestre de 2026 del Centro Tecnológico de la Amazonía (CTA) se destaca:_x000a_En los indicadores asociados a Formación Profesional Integral fundamental para validar la capacidad operativa del CTA alcanzó una ejecución del 31,37% (17.925 cupos de una meta de 57.149), que refleja una gestión positiva, por encima del promedio nacional del 28,11%, con un cumplimiento superior al avance esperado para la fecha de corte. _x000a_En los indicadores asociados a programas estratégicos orientados a ampliar la cobertura y el acceso a los servicios institucionales se destaca en CampeSENA, la sobre ejecución en el nivel de Operarios (105,26%) que justifica la pertinencia territorial de esta estrategia en Caquetá y en Full Popular, el cumplimiento del 113,33% en Auxiliares y 93,33% en Tecnólogos, lo que valida la efectividad de las acciones dirigidas a la economía popular en la región._x000a_El indicador de retención es" u="1"/>
        <s v="Al corte del 31 de marzo de 2026, el comportamiento de los indicadores asociados a la evaluación y certificación de competencias laborales, con ejecución reportada del 0%, obedece a condiciones operativas y tecnológicas que han incidido en la no materialización del registro efectivo de resultados alcanzados, más no en la ausencia de gestión. De manera concurrente, la indisponibilidad del aplicativo institucional para la generación de reportes ha limitado el cargue, validación y trazabilidad de la información, obligando a la implementación de mecanismos transitorios de recolección y consolidación manual conforme a lineamientos de la Dirección de Formación para el Trabajo. En consecuencia, los avances reales no se reflejan en los indicadores oficiales, configurando un rezago de carácter temporal que se espera normalizar una vez se restablezca la funcionalidad del sistema y se integren los datos acumulados, permitiendo evidenciar el progreso efectivo en el cumplimiento de metas a partir del segundo trimestre de" u="1"/>
        <s v="-La gestión desarrollada en el primer trimestre del 2026 por parte del centro de formación fue acorde a lo dispuesto en la planeación institucional, aquellas metas que mostraron bajo resultado tienen relación con el inicio de los procesos administrativos y formativos del centro de formación, particularmente aquellos asociados a la ejecución de la formación y gestionados a través del aplicativo SOFIAPLUS (824, 816, 581, 580, 579, 577, 578, 275, 64, 53), evidenciaron afectaciones significativas derivadas de la intermitencia de la plataforma. _x000a_Por otra parte, los indicadores relacionados con la Evaluación y Certificación de Competencias Laborales (ECCL) responden a una dinámica de ejecución progresiva, cuyos resultados se materializan principalmente a partir del segundo trimestre. Esto se debe a que durante el primer trimestre se concentran actividades estratégicas como la estructuración de proyectos, la gestión y formalización de convenios con el sector productivo y la vinculación de actores interesados, etapa" u="1"/>
        <s v="Durante el primer trimestre de la vigencia 2026, el CAE ha iniciado su gestión con un balance positivo en áreas estratégicas. Bajo el criterio de cumplimiento del 25% de la meta anual para este primer trimestre, destacamos un desempeño sobresaliente en los indicadores de retención de aprendices, inscritos, colocados, vacantes, orientados, nuevas empresas, contratos de aprendizaje y asignación de cupos de formación. Estos resultados reflejan una planificación efectiva y un compromiso constante con la permanencia académica._x000a__x000a_No obstante, se identificó algunos indicadores con avances inferiores al 25%, entre los cuales encontramos: tecnólogos Campesena, Formación complementaria regular - presencial (Sin bilingüismo), auxiliares full popular, placa huella 6, otros programas FEC, FEC, Formación Complementaria Campesena, Complementaria Full Popular y FEP. Esta situación obedece al inicio progresivo de actividades, a retrasos en la consolidación y registro de información, y a dinámicas de demanda propias de cada se" u="1"/>
        <s v="El análisis del desempeño institucional del Centro de Industria y Servicios del Meta durante el primer trimestre del año 2026, a partir del seguimiento a los indicadores estratégicos reportados en el archivo “TAYANA 1ER TRIMESTRE 2026”. El análisis se estructura bajo la metodología de semáforo de gestión, que clasifica los resultados según su nivel de avance frente a la meta establecida._x000a_El análisis evidencia un comportamiento heterogéneo de los indicadores. Se destacan fortalezas importantes en los procesos de retención académica y gestión interna; no obstante, se identifican rezagos significativos en certificación de competencias laborales, formación virtual, población vulnerable y cobertura total de cupos._x000a_Los indicadores sobre ejecutados en el trimestre, están relacionados con la retención presentan un desempeño altamente positivo. La retención en formación complementaria alcanzó el 151,2 %, la retención en técnica laboral el 121,6 %, en educación superior el 109,5 % y la retención total de formación tit" u="1"/>
        <s v="-La ejecución de los indicadores del proceso de Formación Profesional Integral durante el primer trimestre de la vigencia 2026 evidencia una gestión altamente positiva por parte del Centro de Formación. Los resultados obtenidos superan los niveles proyectados en la trimestralización, reflejando un desempeño favorable en el cumplimiento de las metas establecidas._x000a_En el indicador de educación superior se alcanzó una ejecución del 80,54 %, mientras que en formación técnica laboral y otros se logró un 75,91 %, superando lo programado para el período. Por su parte, la formación complementaria presenta una ejecución del 19,16 %, acorde con el comportamiento esperado para el primer trimestre del año. Estos resultados ratifican el compromiso del Centro con el cumplimiento de los objetivos misionales y generan un impacto positivo en la comunidad SENA._x000a_En relación con los indicadores de certificación, la formación titulada registra un nivel de ejecución del 3,21 % para el primer trimestre. Es importante señalar que es" u="1"/>
        <s v="Durante el primer trimestre de la vigencia 2026, el Centro de Gestión de Mercados, Logística y Tecnologías de la Información presenta avances en las metas establecidas dentro del proceso de Gestión de la Formación Profesional Integral (GFPI). En educación superior (nivel tecnólogo), se alcanza un 83,9% de ejecución, con 7.633 aprendices en formación, resultado de estrategias de divulgación y promoción dirigidas a egresados de programas técnicos, así como del fortalecimiento de la cadena de formación mediante la articulación con instituciones educativas. En formación técnica laboral, se registra un 48,3% de ejecución, correspondiente a 3.002 aprendices vinculados. En cuanto a la formación técnica en articulación con la media, se presenta una ejecución del 48,4%, equivalente a 4.057 aprendices matriculados frente a una meta de 8.377. Se proyecta alcanzar el 98% de cumplimiento al 30 de abril. Respecto a la formación complementaria, el Centro alcanza una ejecución del 24,8%, equivalente a 17.743 aprendices. Las" u="1"/>
        <s v="El análisis de las metas correspondientes al mes de marzo evidencia un comportamiento positivo en la ejecución de los programas del centro de formación, destacándose avances significativos en cobertura, acceso, permanencia y calidad del servicio educativo._x000a_En cuanto a cobertura de formación, los cupos en programas titulados presentan una ejecución sobresaliente, con niveles del 78,31% en formación titulada, 81,53% en educación superior y 76,62% en técnica laboral, lo que refleja una adecuada planeación de la oferta y una alta capacidad de respuesta institucional frente a la demanda del territorio. De igual forma, el programa de integración con la educación media alcanza un 86,95%, consolidándose como una estrategia clave de articulación y acceso temprano a la formación profesional._x000a_Respecto a la formación complementaria y virtual, aunque los porcentajes (22,07% y 25,28%) evidencian un avance progresivo, muestran una dinámica de crecimiento que permitirá el cumplimiento de metas en el transcurso de la vigenci" u="1"/>
        <s v="-Análisis: Resumen del Estado de Metas_x000a_Formación Titulada (Técnicos y Tecnólogos): Está en un nivel sobresaliente. Con una ejecución del 89.48%, el centro ya casi cumple la meta anual en abril. Sin embargo ya se encuentra programada la oferta indicativa y oferta del tercer y cuatro trimestre cuya finalidad dar cumplimiento al 100% de la meta._x000a__x000a_Destaca el programa CampeSENA y Articulación con la Media, que ya superaron el 100%. Las estrategias Campesena y el programa de articulación con la media se cumplió la meta durante el primer trimestre. _x000a__x000a_Formación Complementaria: avance del  21.32% de ejecución (8.904 de 41.770), este  indicador avanza y se encuentra programado para su cumplimiento total (virtual + presencial), se han gestionado un mayor numero de cursos y mayor seguimiento a los instructores de planta y contrato.  _x000a__x000a_Acciones para Mejorar los Indicadores_x000a_Masificación de Formación Virtual en la bolsa nacional: La meta de formación virtual complementaria es de 18.560 cupos se avanza en el 21%._x000a__x000a_Lanzar co" u="1"/>
        <s v="El Centro de Formación, presenta avances significativos en los cupos FPI incluido Bilinguismo en la cual la ejecución está acorde a la trimestralización de metas cumpliendo a cabalidad, la retención de aprendices presenta una ejecución porcentual superior a la estipulada,  los contratos de aprendizaje y cupos de poblaciones vulnerable presentan un avance del 60% y 42% respectivamente estando acorde a la trimestralización y los programas bandera Full Popular y CampeSENA presentan avances significativos en el cumplimiento de metas, también las acciones de capacitación a instructores y la correcta programación de fichas. _x000a_Por otro lado, el centro viene realizando depuración de aprendices con el fin de cumplir a cabalidad con las metas de certificación estipuladas, en ECCL el centro se abstiene de realizar seguimiento debido a los problemas presentados con el aplicativo a la espera que la DNSFT realice los arreglos correspondientes, de igual manera debido a las constantes fallas de la plataforma Sofia Plus se vi" u="1"/>
        <s v="-Durante el I trimestre de la vigencia 2026, se han desarrollado acciones de formación para el cumplimiento de las metas asignadas y a la fecha se reportan los siguientes avances:  _x000a_La meta de Formación Tecnológica asignada es de 2.916 cupos, a la fecha el centro registra un avance de 1.237 tecnólogos presenciales (55,23%) y 1.100 tecnólogos virtuales (81.8%), 49 Tecnólogos CampeSENA (46,23%), para un total de 2.386. aprendices en formación.  En formación Técnica Laboral se asignó al centro una meta de 2.381 cupos (Sin articulación), cuyo avance de cumplimiento para el primer trimestre se ha distribuido así: Técnico Laboral Presencial 721 (63,7%); Técnico Laboral Virtual: 162 (119 %); Técnico CampeSENA 128 (68,4%); Operarios: 215 (54,2%) y Auxiliares: 65 (17,3 %).  No se reporta avance en los operarios CampeSENA y Full Popular. _x000a_La meta de Formación Complementaria corresponde a 259.065 cupos, durante el trimestre se han registrado 55.258 aprendices en formación correspondientes al 21,3 % de la meta, distribu" u="1"/>
        <s v="-El Centro de Formación presenta buenos resultados en cobertura y retención, pero rezagos críticos en certificación y evaluación por competencias laborales, lo cual impacta directamente los resultados finales de formación.Presenta fortaleza principalmente en indicadores como retención en todos los niveles. Cupos en formación titulada y técnica laboral con buen nivel de ejecución Integración con educación media, superando la meta y fortaleciendo la articulación educativa Atención a poblaciones vulnerables, con avance adecuado para el trimestre Fichas correctamente programadas.Con un avance intermedio se encuentran los indicadores de Contratos de aprendizaje, Economía popular con avance moderado, Cupos en educación superior, con avance positivo. Se evidencian brechas críticas en: Evaluación y certificación ya que se obtuvo un 0% en evaluación, una Certificación total muy baja y aún menor en formación titulada, el indicador presenta un bajo avance, coherente con el inicio de la vigencia, donde los programas se" u="1"/>
        <s v="Indicadores de gestión del SENA Regional San Andrés, con corte al primer trimestre, evidencia el comportamiento de la ejecución frente a las metas establecidas en los componentes de formación y certificación, en concordancia con la dinámica propia del inicio de la vigencia._x000a__x000a_En el componente de formación, se observa un nivel de avance favorable en varios indicadores estratégicos. Los cupos en formación titulada, así como en programas de educación superior (tecnólogos), formación técnica laboral y articulacion con la media, presentan ejecuciones superiores al 50%, lo que refleja un cumplimiento acorde con la programación institucional para el periodo. De igual forma, la atención a poblaciones vulnerables alcanza un avance cercano al 70%, evidenciando el desarrollo de acciones orientadas al acceso y cobertura. Los indicadores de retención superan las metas establecidas, lo cual da cuenta de la permanencia efectiva de los aprendices en los procesos formativos._x000a__x000a_Otros indicadores presentan avances parciales, com" u="1"/>
        <s v="-En el periodo de análisis del avance de los indicadores para el I trimestre de 2026, los siguientes códigos estuvieron por debajo del porcentaje estimado de ejecución: 53, 64, 274, 275, 295, 565, 566, 577, 578, 579, 580, 581, 654, 816, 820, 821, 825, 961 y 962 esto hace que desde de Subdirección de Centro en conjunto con las coordinaciones responsables se tomen acciones estratégicas de trabajo para la mejora en el cumplimiento de los indicadores. Indicadores con el código 56, 73, 771, 818, 822, 823 y 824 estuvieron en el porcentaje estimado de cumplimiento para el periodo de análisis, ya que superaron el 70% de la ejecución. Por ultimo los indicadores con el código 572, 573, 574 y 575 estuvieron por encima del porcentaje estimado, cabe decir que estos indicadores son de ejecución porcentual ya que son las retenciones que definen el proceso de la formación profesional integral y están sujetas a variaciones en cada periodo de análisis. Es importante señalar que por ser el primer periodo de ejecución el centro" u="1"/>
        <s v="En el marco del Plan de Acción institucional y en concordancia con el Plan Nacional de Desarrollo 2022–2026, durante el periodo comprendido entre enero y marzo de 2026 se realizó el seguimiento a los indicadores de gestión del Centro de Desarrollo Agroindustrial, Turístico y Tecnológico del Guaviare, con base en la información consolidada en los sistemas institucionales del SENA._x000a_Para el corte analizado, se evidencia un comportamiento heterogéneo en el avance de los indicadores, propio de la fase inicial de la vigencia. Se destacan resultados favorables en indicadores asociados a retención de aprendices, programación de fichas y articulación con la educación media, los cuales presentan niveles de cumplimiento cercanos o superiores a las metas esperadas para el periodo, evidenciando una adecuada planeación académica y permanencia en los procesos formativos._x000a_Así mismo, los indicadores relacionados con formación titulada y educación superior (tecnólogos) presentan avances significativos, al igual que la atenció" u="1"/>
        <s v="La ejecución con corte a marzo presenta un comportamiento general satisfactorio, evidenciando cumplimiento en 20 indicadores. No obstante, se identifican 7 indicadores sin ejecución y 7 con baja ejecución, los cuales requieren seguimiento y acciones de mejora._x000a__x000a_Para los indicadores No. 821, 565, 295, 566, 962, 820 y 819 (ECCL), se evidencian fallas en la generación de informes por parte de la Dirección SNFT. Sin embargo, de acuerdo con el seguimiento interno del Centro, estos indicadores registran una ejecución aproximada del 6% a corte de marzo, lo cual no se refleja adecuadamente en los reportes oficiales._x000a__x000a_En relación con los indicadores No. 654, 580, 578, 581, 579, 825 y 577 (Certificación), se identifican factores administrativos, académicos y asociados a los aprendices que afectan su ejecución. Entre ellos, el incumplimiento en la entrega oportuna y completa de documentación (EPS, ARL, certificados laborales), así como retrasos por parte de las empresas en la expedición de dichos soportes. Adicionalmen" u="1"/>
        <s v="Con corte al 31 de marzo el centro presenta un avance en la ejecución presupuestal del 58,37% y un avance en pagos del 12,55%, las metas definidas por la DAF a este corte son del 50,33% y 7,71%, lo que traduce en una ejecución superior a la meta en un 8,04% en la ejecución presupuestal y 4,84% en el avance en los pagos. Para continuar la vigencia teniendo comportamientos positivos en la ejecución presupuestal, el centro implementó estrategias como el seguimiento a la contratación una vez por semana, definiendo cronogramas de entrega de fichas técnicas, cotizaciones, estudios de mercado a contratación y responsables de cada uno de los procesos. Se priorizaron los rubros de materiales de formación aprendices de todos los programas y EPPS aprendices para publicación en el mes de marzo de todos los procesos relacionados y la adjudicación de los procesos de mínima cuantía, los restantes proceso se publicarán y adjudicarán en el segundo trimestre de la vigencia. El avance en la ejecución de contratación de instruc" u="1"/>
        <s v="-En el periodo evaluado para la vigencia 2026 las metas de formación más representativas, reportan un cumplimiento de por encima del parámetro trimestral. Esto incluye indicadores como: cupos en todos los niveles de formación, retención en formación complementaria y titulada; porcentaje de satisfacción del instructor; aprendices SENA con contrato de aprendizaje; porcentaje de Aprendices en estado académico &quot;en formación&quot; del Centro en grupos que se encuentren dentro de los tiempos para ejecutar la etapa productiva y que tienen únicamente por evaluar el RAP de Etapa Productiva; y porcentaje de fichas correctamente programadas, entre otros. Para la presente vigencia el centro de formación continuará trabajando para garantizar el cumplimiento trimestral de todos los indicadores de gestión para su correcto cumplimiento._x000a_ Por otro lado, en cuanto a las metas que presentan un nivel de ejecución inferior al esperado, como número de cupos de formación profesional integral perteneciente a economía campesina, número d" u="1"/>
        <s v="-_x000a_El Centro Agropecuario de la Regional Cauca realizó el seguimiento correspondiente al primer trimestre de 2026 sobre el comportamiento y avance de los 34 indicadores registrados en el aplicativo “Plan de Acción”. Este ejercicio se enfocó en identificar aquellos indicadores que presentan sobre ejecución, los que están próximos a alcanzar la meta y los que evidencian subejecución._x000a_Indicadores sobre ejecutados: Se evidenció que cuatro (4) indicadores de retención se encuentran en esta categoría. Cabe resaltar que, en este caso, la sobre ejecución es positiva, ya que refleja que el Centro está reteniendo más aprendices de los proyectados en la meta, lo cual constituye un resultado favorable para la institución._x000a__x000a_Indicadores en fase Inicial: Se identifican veintiún (21) indicadores que se encuentran en proceso de despegue en su gestión y avance. Dentro de este grupo se destacan los indicadores relacionados con la certificación en los diferentes niveles de formación, así como los indicadores de Certificación de" u="1"/>
        <s v="Durante el primer trimestre se enfocó en la contratación de servicios personales y en la contratación de instructores que tienen un mayor impacto en la formación y en el presupuesto._x000a_En el primer trimestre se tienen en cuenta los cupos que pasan y la primera oferta de formación y se inicia formación complementaria en todos los programas, Campesena, economía popular, victimas, formación regular y bilingüismo._x000a_En relación con los indicadores 825 (Número de cupos de formación profesional integral pertenecientes a economía campesina - matriculados) y 812 (Número de cupos de formación profesional integral pertenecientes al sector economía popular - matriculados), se evidencia una baja ejecución a la fecha. Esta situación obedece a que, durante el mes de febrero, el departamento de Córdoba enfrentó una fuerte ola invernal que generó múltiples inundaciones en gran parte del territorio, dificultando el desplazamiento del personal instructor hacia las distintas comunidades, tanto urbanas como rurales, para el desarro" u="1"/>
        <s v="Cumplido el primer trimestre de la vigencia 2026, El centro de formación está presentando una buena ejecución en los indicadores de formación, correspondiente a educación superior, formación técnica y formación complementaria, gracias al fortalecimiento de los mecanismos de promoción de la oferta de formación, especialmente lo relacionado con medios de comunicación locales, redes sociales, desplazamiento a las comunidades y visitas a las instituciones educativas. Estos indicadores, aplicados bajo normas de calidad, facilitan la toma de decisiones basada en datos para mejorar la gestión y la pertinencia de la formación de los aprendices. La formación virtual representa un reto importante para la Regional, por las limitaciones de conectividad, para lo cual se implementaron estrategias de articulación con grupos focales, sumado a la difusión de la oferta en diferentes redes sociales con el apoyo de la oficina de comunicaciones. Se hace un seguimiento semanal a la programación de fichas para detectar inconsisten" u="1"/>
        <s v="Durante el primer trimestre de 2026, se evidencia que la mayoría de los indicadores presentan un nivel satisfactorio de cumplimiento._x000a__x000a_En relación con los indicadores 274 y 275, asociados a la formación virtual complementaria, se presentaron algunas limitaciones en la asignación del numero de fichas que permiten apertura afectando el logro de la meta proyectada._x000a__x000a_Respecto a los indicadores de certificación 577, 578, 579, 580, 581 y 654, se observa una baja ejecución, la cual se justifica en que los programas de formación no culminan durante el primer trimestre, concentrándose los resultados en periodos posteriores. Los avances registrados corresponden principalmente a cohortes iniciadas en vigencias anteriores._x000a__x000a_En el indicador 812, correspondiente a cupos de economía popular, se presenta bajo avance debido a la limitada organización colectiva o asociativa, lo cual dificulta la identificación de necesidades comunes, la gestión conjunta de procesos formativos y una interlocución efectiva, generando pérdida de" u="1"/>
        <s v="-El Centro de Desarrollo Agroempresarial y Turístico del Huila, durante el primer trimestre de la vigencia 2026, avanza de manera progresiva en la ejecución de sus indicadores, en concordancia con los lineamientos del Plan Nacional de Desarrollo y el Plan Estratégico Institucional. Este avance se evidencia en indicadores que presentan un comportamiento favorable, especialmente en el indicador de formación titulada, donde los cupos de educación superior 76,87%,  técnica laboral y otros 81,06% y el total de cupos de formación titulada 79,40% reflejan un adecuado nivel de ejecución frente a lo programado. De igual forma, se destaca el cumplimiento del 100% en los cupos del programa de Integración con la Educación Media, así como avances relevantes en la atención a poblaciones vulnerables 33,97% y en los cupos dirigidos a las economías campesina y popular, con ejecuciones de 34,48 % y 24,29%  respectivamente.  No obstante, el porcentaje de grupos de formación titulada con más del 80% de horas programadas conform" u="1"/>
        <s v="-Se evidencia una adecuada ejecución del plan de acción institucional, especialmente en lo relacionado con los procesos de formación, la certificación de cupos y la programación de fichas. En este sentido, se destaca  el indicador correspondiente al porcentaje de fichas correctamente programadas, lo cual refleja una gestión eficiente y organizada. Asimismo, se observa un avance importante en los indicadores misionales, como el porcentaje de aprendices en estado académico en formación, que alcanza un 72,2 %, constituyéndose en un referente positivo de la gestión en la búsqueda de aprendices y en la consolidación de la oferta formativa del centro._x000a__x000a_De igual manera, en la perspectiva de valor se evidencian avances significativos, como el número de aprendices con contrato de aprendizaje, que presenta un cumplimiento del 75,7 %, lo que demuestra un fortalecimiento en la articulación con el sector productivo. No obstante, algunos indicadores requieren mayor atención, como el número de cupos dirigidos a población e" u="1"/>
        <s v="-Al 31 de marzo de 2026, los indicadores relacionados con la certificación de la Formación Profesional Integral muestran un avance del 9,66%. Si bien este resultado puede explicarse en parte por la dinámica propia del inicio del año, lo cierto es que el ritmo de ejecución está por debajo de lo esperado para el primer trimestre, lo que invita a tomar acciones oportunas para encaminar el cumplimiento de las metas._x000a__x000a_Al revisar los distintos componentes, se destaca que la formación tecnológica presenta el mejor comportamiento, con un 23,62% de avance. Por su parte, la formación complementaria alcanza un 10,61%, mostrando un progreso moderado. Sin embargo, la formación ocupacional registra apenas un 3,29%, convirtiéndose en el principal factor de rezago y afectando directamente el desempeño de la formación titulada, que se ubica en un 4,14%._x000a__x000a_En cuanto a los programas estratégicos, la situación es más retadora. Estrategias como Articulación con la Media y Full Popular aún no registran ejecución, mientras que Camp" u="1"/>
        <s v="-Como anotación especial para el Centro de Comercio y Servicios, en lo referente a Certificación de Competencias Laborales, el sistema refleja una ejecución del 0% en todos los indicadores. No obstante, se aclara que la ejecución real con corte al 31 de marzo es la siguiente:  Número de instrumentos de evaluación construidos: se cuenta con cinco (5) proyectos de IE en etapa de construcción.  Certificaciones de competencia laboral expedidas en Economía Popular: 24%. Número de evaluaciones en competencias laborales: 36%. Certificaciones de competencias laborales expedidas para CampesENA: 232%. Total certificaciones en competencias laborales: 37%. Personas certificadas en competencias laborales: 34%. Personas evaluadas en competencias laborales: 34%. Esta información fue tomada del aplicativo institucional (https://dsnft.sena.edu.co/servlet/com.portalsena.reportes). Por otra parte, el porcentaje de fichas correctamente programadas asciende al 99,88%. El porcentaje de grupos (fichas) de formación titulada con má" u="1"/>
        <s v="-Durante el primer trimestre de 2026, el Centro ASTIN orientó su gestión hacia la estabilización de la operación formativa y el ajuste fino de la planeación académica, evidenciando un comportamiento controlado de los principales indicadores, con avances cuantificables y brechas identificadas para gestión en los siguientes periodos._x000a__x000a_En términos globales, los indicadores de programación reflejan un nivel de cumplimiento superior al 90% en la estructuración de fichas y organización de la oferta, lo que evidencia una mejora en la coherencia entre planeación y ejecución. Este resultado se traduce en una utilización más eficiente de la capacidad instalada y una disminución de reprocesos operativos frente a vigencias anteriores._x000a__x000a_En Formación Complementaria, se registra una ejecución de cupos cercana al 75%–80% de lo programado para el trimestre, con un comportamiento estable en horas de formación impartidas. No obstante, se identifican oportunidades de mejora en la consolidación de grupos, especialmente en la red" u="1"/>
        <s v="-El comportamiento de los indicadores misionales y de valor del Centro Agroforestal y Acuícola de la Regional Putumayo evidencia avances importantes en varios frentes estratégicos, así como brechas que requieren acciones focalizadas. Se destacan resultados positivos en Aprendices con contrato de aprendizaje (103,8 %), retención en formación complementaria (146,4 %), retención en técnica laboral (119,7 %), retención en educación superior (113,3 %) y retención total en formación titulada (116,9 %), lo cual refleja la efectividad de las estrategias de acompañamiento académico, seguimiento a la permanencia y fortalecimiento del bienestar del aprendiz._x000a_En relación con la oferta y ejecución de cupos, los indicadores de formación titulada (71,1 %), técnica laboral (71,2 %) y educación superior (70,7 %) muestran avances significativos, producto de la planeación anticipada de la oferta, la articulación con el sector productivo y educativo y la focalización territorial de la formación. Sin embargo, la formación virtua" u="1"/>
        <s v="El análisis del corte al 31 de marzo de 2026 evidencia que el Centro de Producción y Transformación Agroindustrial de la Orinoquia – Vichada presenta un avance global del 27% en Formación Profesional Integral lo cual es coherente con la dinámica de ejecución institucional: muchos procesos se consolidan en el segundo y tercer trimestre._x000a_En términos de desempeño se destacan fortalezas claras en modalidades como tecnólogos presencial (71%) técnico presencial/distancia (62%) y especialmente técnico virtual (262%) que superó ampliamente la meta programada. Estos resultados reflejan capacidad de gestión pertinencia de la oferta y buena respuesta a la demanda educativa._x000a_Sin embargo el panorama también muestra brechas críticas:_x000a_•_x0009_Estrategias como CampeSENA (15%) y Full Popular (0%) evidencian rezago en la articulación con comunidades rurales y sectores populares._x000a_•_x0009_La formación complementaria y bilingüismo presentan avances bajos (21%–27%) lo que limita la diversificación y la innovación pedagógica._x000a_•_x0009_Procesos como" u="1"/>
        <s v="Los indicadores subejecutados para este trimestre, están relacionados con ECCL, se evidencia que al corte del seguimiento la ejecución esta en 0, dado a que estos se ven reflejados una vez se inician los proyectos que hasta ahora se encuentran en fase de alistamiento con el proceso de sensibilización e inducción, para los proyectos regulares, CampeSENA y Full Popular. Así mismo, los indicadores Porcentaje de Aprendices en estado académico &quot;en formación&quot; del Centro en grupos que se encuentren dentro de los tiempos para ejecutar la etapa productiva y que tienen únicamente por evaluar el RAP de Etapa Productiva , el % esperado es el 100% frente a lo ejecutado, 58.48%; lo que obedece    al retraso en la entrega de evidencias, que afecta la emisión de juicios y el inicio oportuno de dicha etapa y en cuanto al  Porcentaje de Grupos (fichas) de formación titulada con más del 80% de horas programadas de acuerdo con el diseño curricular con ejecución del  62.71% frente a lo esperado 100%, obedece a que algunas de las" u="1"/>
        <s v="-Para el primer trimestre de 2026, el Centro de Diseño y Manufactura del Cuero reporta avance en la implementación de estrategias para el cumplimiento de metas de cobertura en formación profesional integral, técnico laboral y otras modalidades, incluyendo formación titulada, Aprendices del primer curso, formación complementaria, bilingüismo y articulación con la educación media, en ambientes presencial y virtual, a través de programas como CAMPESENA, Economía Popular, Población vulnerable, discapacitados, ECCL ,         contrato de aprendizaje u otros._x000a_Desde Administración Educativa y Coordinación Académica, se realiza seguimiento sistemático a los indicadores conforme a los lineamientos de la vigencia._x000a_No obstante, se puede identificar a futuro afectaciones por la no asignación de recursos en innovación y competitividad y la reducción presupuestal en contratación de instructores y servicios personales indirectos frente a 2025, lo que limita la capacidad operativa y el cumplimiento de metas establecidas para" u="1"/>
        <s v="-Desde finales 2025 la subdirección entregó directrices para que, recibido el presupuesto, se iniciará la contratación de instructores, personal administrativo y bienes y servicios, se realizaron alistamientos, reinducciones, grupos primarios, presentando objetivos y retos de 2026 con estrategias para cumplir._x000a_En tecnólogos regular presencial conforme Resolución 1-03865 e indicativa, en la 1 oferta se ofertaron 2 grupos, se completó una ficha con 26 aprendices, con el otro se tiene una oferta especial social, que inicia en abril. En tecnólogos virtuales, según Resolución de la 1ª oferta hasta el 9 de abril se matriculó e iniciaron formación dos (2) tecnólogos, por ende, no se ve reflejada la estadística en los resultados a marzo.  Llegamos a una ejecución de tecnólogos en 1er trimestre de 74.42% según trimestralización.  Con un 15% de la oferta de cupos nuevos en el TO presencial y el virtual conforme a lo enviado por Dirección de formación. El indicador de Primer Curso reiteramos se revise, dado que se anal" u="1"/>
        <s v="-El Centro, de acuerdo con las metas y el presupuesto asignados para la vigencia 2026, durante el primer trimestre ha venido ejecutando acciones orientadas al cumplimiento de los objetivos propuestos. En este periodo se ha evidenciado una respuesta positiva por parte de técnicos y tecnólogos de la formación regular. En cuanto a la articulación con la media técnica, la meta fue superada, alcanzando un cumplimiento del 101 %._x000a_Respecto a la meta de aprendices de primer curso, se elevó a la Dirección General la solicitud de revisión de su asignación, dado que, para la capacidad instalada del Centro, resulta de difícil cumplimiento. Las metas relacionadas con Economía Campesena y Full Popular se desarrollan conforme a la trimestralización anual y han tenido una buena aceptación por parte de las comunidades rurales y las alcaldías de los municipios del norte de Antioquia._x000a_Asimismo, se presenta un avance adecuado en la formación complementaria, con un comportamiento favorable en el transcurso del año. Gracias a la" u="1"/>
        <s v="Al cierre del primer trimestre de 2026, el CSGE presenta un cumplimiento favorable frente a los porcentajes proyectados ya que la mayoría de los indicadores presentan niveles de ejecución supe un 94% respecto a lo esperado. La Formación Profesional Integral tiene un avance del 39,53%, lo cual refleja un nivel de ejecución moderado frente a la meta. La formación titulada alcanza un 84,22% de ejecución, posicionándose como el principal soporte del cumplimiento institucional. Este resultado se explica por el buen desempeño de los programas técnicos (88,70%) y tecnólogos (80,35%), especialmente en modalidades virtual y en articulación con la media (98,99%), lo que evidencia una adecuada planeación de la oferta y alta demanda en estos niveles formativos. Asimismo, el sobrecumplimiento en programas como Técnico CampeSENA (111,86%) sugiere una respuesta positiva a estrategias focalizadas. La formación ocupacional (87,33%) mantiene un comportamiento favorable, impulsado principalmente por la ejecución de programas t" u="1"/>
        <s v="-El seguimiento de Metas vs. Ejecución se puede observar que la mayoría de los programas presentan un avance significativo, aunque con brechas notables entre diferentes tipologías de formación. En el cumplimiento alto, se observan varios programas con una ejecución que supera el 80% de la meta establecida. Estos suelen estar vinculados a la retención de aprendices en formación titulada. El cumplimiento medio-bajo en algunos renglones muestran cifras de ejecución por debajo del 50%, lo que sugiere posibles cuellos de botella en la inscripción, deserción temprana o falta de instructores asignados para completar las cohortes.  La formación titulada es un a área de metas considerables y presenta la ejecución más estable. Formación Complementaria depende mucho de la agilidad administrativa y la demanda puntual de las empresas o municipios. En las filas donde la ejecución es  0% nos lleva a realizar estrategias que incremente  el cumplimiento de las metas en el proceso de certificación de competencias laborales, s" u="1"/>
        <s v="-Los indicadores 962, 820, 819, 821, 565, 295, 566 no coincide con el porcentaje de ejecución que se refleja en el aplicativo de ECCL DSNFT en este se refleja avances en la meta. En los indicadores 274 y 275 no depende de la jurisdicción del centro si no de la bolsa nacional, se están haciendo estrategias con las instituciones educativas para lograr el cumplimiento de la meta. 822 se debe a la baja disponibilidad de empresas reguladas para patrocinar y contratar aprendices en etapa productiva, lo cual ha generado una inserción limitada, se está realizando estrategias con empresas de otros municipios. 73 al cierre de marzo se realizó resolución de matriculas extemporáneas con lo cual se proyecta cumplir la meta en el 102%. 654 este indicador se cumple en el mes de noviembre debido a las características del programa. 577, 578, 579, 580, 581 se debe a las novedades en las entregas de requisitos parte de los aprendices, presentación pruebas TyT; se implementará un plan estrategia de certificación con el área de" u="1"/>
        <s v="Con corte al 31 de marzo de 2026, el CINAFLUP registra un desempeño favorable en la mayor parte de los indicadores de formación, especialmente en cobertura, matrícula y retención. Se destacan resultados superiores al avance esperado del 25% en indicadores como contrato de aprendizaje, con 981 aprendices vinculados (52,6%); poblaciones vulnerables, con 13.340 cupos de 35.508 (37,6%); formación campesina, con 2.158 de 8.258 (26,1%); economía popular, con 679 de 2.427 (27,9%); aprendices de primer curso, con 667 de 1.538 (43,3%); formación titulada, con 6.470 de 10.147 (63,8%); integración con la media, con 1.868 de 4.400 (42,5%); educación superior, con 3.203 de 3.765 (85,1%); técnica laboral y otros, con 3.267 de 6.382 (51,2%); formación virtual, con 4.707 de 17.645 (26,7%); y formación integral profesional total, con 20.094 de 75.807 (26,5%). También se evidencian resultados positivos en retención, con 87,91% en formación complementaria, 98,56% en técnica laboral y otros, 96,91% en educación superior y 97,74" u="1"/>
        <s v="Como resultado del seguimiento al cierre del primer trimestre, se registra un comportamiento favorable en la ejecución de metas del Centro de Formación, evidenciando coherencia con la programación operativa y la dinámica de la oferta institucional._x000a__x000a_En los indicadores asociados a cupos de formación, se destacan avances significativos en formación titulada (76,0%), formación técnica laboral y otros (81,4%) e integración con la educación media (99,3%), lo cual refleja una adecuada gestión en la apertura de programas y vinculación de aprendices. De igual manera, los resultados en poblaciones específicas —poblaciones vulnerables (35,8%), economía campesina (28,7%) y personas con discapacidad (30,7%)— evidencian un avance progresivo en el cumplimiento de metas._x000a__x000a_En lo relacionado con bilingüismo y contratos de aprendizaje, los avances alcanzados (25,0% y 27,5%) son consistentes con el periodo evaluado, reflejando una adecuada articulación con la demanda y el sector productivo._x000a__x000a_Frente a los indicadores de program" u="1"/>
        <s v="-El Centro Comercio y Servicios de la Regional Bolivar evidencia para los siguientes indicadores de gestión una ejecución acorde con los porcentajes de la trimestralización de metas 2026 ( Parámetros por trimestres para el Nivel Tecnólogo: 30% - 50% - 75% - 100% y Parámetros por trimestres para el Nivel Técnica Laboral y Otros SENA: 60% - 70% - 90% - 100%)  ; con relación al indicador  Educación Superior se cumplió con una ejecución del 74,63% lo que evidencia una sobre ejecución, esto obedece a los cupos pasan de la vigencia 2025 y los grupos matriculados en la  I Convocatoria de Formación Abierta  Presencial y a Distancia 2026; para el caso de los cupos del nivel de formación Técnica Laboral y Otros SENA se logró una ejecución del 55,40% lo que está por debajo al porcentaje esperado, esto debido a que las matrículas de los cupos de Articulación con la Media aún se encuentran en proceso, sin embargo se  puede considerar este resultado como una buena ejecución. _x000a_Para la formación Complementaria Presencial y" u="1"/>
        <s v="-Con corte al 28 de marzo de 2026, el Centro Minero registra 10.404 aprendices sobre una meta anual de 44.295, equivalente al 23,5% del Total de Formación Profesional Integral, resultado coherente con la dinámica del primer trimestre. La formación titulada presenta el mejor desempeño con 4.349 aprendices (55,5%), impulsada principalmente por el nivel Tecnólogo con 2.200 aprendices (63,9%), el Operario con 223 (61,9%) —donde el nivel Regular supera la meta parcial con un 115,2%— y el Técnico con 1.845 aprendices (47,8%), dentro del cual la FIC alcanza el 64,0% y la Articulación con la Media el 47,4%. Un resultado transversal destacado es la retención, que supera la meta en todas las modalidades: la formación tecnológica logra 95,1% frente a una meta del 93%, la ocupacional 95,3% frente al 94%, y el total de Formación Profesional Integral 88,2% frente al 78% proyectado._x000a__x000a_La formación complementaria acumula 6.055 aprendices (16,6%) sobre una meta de 36.460, con el programa de Bilingüismo como el indicador de ma" u="1"/>
        <s v="Para el 2026, el CIAS desarrolla su oferta de formación con el propósito de cumplir las metas establecidas para vigencia y causar impacto en el territorio y zona de influencia. No obstante, enfrenta desafíos en el nivel Tecnólogo, debido a la limitada disponibilidad de registros calificados vigentes, así como en la oferta presencial en general, por la insuficiencia de ambientes de formación._x000a_A pesar de estas restricciones, el Centro evidencia avances significativos en la ejecución de sus metas. En formación tecnológica alcanza un cumplimiento del 51,31%, impulsado por la apertura de dos programas en la primera oferta presencial. Por su parte, la formación ocupacional registra un avance del 57,86%, destacándose los programas de operario regular con un 64,44% y el nivel técnico en articulación con la media, con un 77,22%. En conjunto, la formación titulada presenta un avance total del 55,98%._x000a__x000a_En relación con la formación en programas estratégicos, la formación profesional CampeSENA alcanza un 26,33%, la estra" u="1"/>
        <s v="Se evidencia en los diferentes indicadores un desempeño sólido en la calidad de la planeación y en la permanencia de los aprendices, aunque existen brechas en el cumplimiento de metas de cobertura y avance formativos que responden a factores operativos y de dinámica de la demanda. El porcentaje de fichas correctamente programadas alcanza un 99,7%, lo que indica una adecuada articulación y organización de la oferta, con una desviación mínima que responde a ajustes operativos puntuales. En cuanto a la cobertura, los cupos en Educación Superior (81,4%) y en Formación Titulada (72,6%) reflejan un nivel de ejecución moderado, mientras que los programas de Técnica Laboral y Otros (69,3%) y de Integración con la Educación Media (67,9%) presentan mayores rezagos, asociados principalmente a menor demanda efectiva en algunos programas, limitaciones en la apertura de grupos por disponibilidad de instructores y ambientes, así como desistimientos en etapas iniciales del proceso formativo; frente a ello, se vienen fortale" u="1"/>
        <s v="El Centro de formación ha venido desarrollando múltiples estrategias para avanzar en el cumplimiento de metas conforme a los lineamientos institucionales y teniendo como referente el Plan Nacional de Desarrollo, el PEI y el Planes Municipales de Desarrollo: Se llevó a cabo los procesos contractuales de servicios personales. La ejecución de los indicadores del Centro de Formación SENA Garzón se desarrolló conforme a la dinámica propia de la fase de planeación, alistamiento y puesta en marcha de la oferta institucional, sin afectación al cumplimiento de las metas anuales programadas._x000a_Los indicadores asociados a evaluación y certificación de competencias laborales, así como aquellos relacionados con economías campesina y popular, presentan ejecución baja o nula, situación que obedece a que durante el periodo evaluado se adelantaron actividades de identificación de la demanda, concertación sectorial, validación de instrumentos y alistamiento técnico-administrativo. La ejecución operativa de estos procesos se enc" u="1"/>
        <s v="El Centro de Formación durante el I Trimestre del 2026 viene tratando de ir de acuerdo con la semaforización establecida por la Dirección de Planeación. El Indicador Cupos Formación Integral Profesional (Gran Total), teniendo en cuenta que la meta asignada para la vigencia 2026 es de 55.918 cupos a la fecha se han ejecutado 16.783 cupos que corresponden al 30,01%. El Indicador Cupos formación Integral Profesional (Gran Total) se ve afectado por el comportamiento de los cupos en cuanto a la formación laboral y otros, la Educación Superior (Tecnólogos) y la formación complementaria, al separarlo por niveles de formación los técnicos laborales y otros la ejecución va en 83,3 %, en el nivel Educación Superior (Tecnólogos) se llega a una ejecución del  68,9% y la formación complementaria alcanzó el  22,9%. El indicador presenta un avance satisfactorio y se encuentra encaminado al cumplimiento de la meta anual, siempre que se mantenga el ritmo de ejecución actual y se fortalezcan las acciones de cierre en la Forma" u="1"/>
        <s v="-El Centro Industrial y de Energías Alternativas del SENA Regional Guajira presenta un comportamiento positivo en los principales indicadores de Formación Profesional Integral durante el primer trimestre de 2026. La Formación Titulada alcanza una ejecución del 69,30%, con un desempeño destacado en Formación Tecnológica (81,37%), especialmente en los programas tecnólogos virtuales y presenciales, así como en la estrategia Full Popular, que incluso supera la meta programada._x000a_La Formación Ocupacional registra un avance del 65,69%, con resultados favorables en los niveles técnicos, particularmente en técnico virtual, técnico CampeSENA y técnico FIC. No obstante, los niveles de operarios y algunos auxiliares presentan un comportamiento más moderado debido a la apertura gradual de nuevos grupos de formación durante el año._x000a_En cuanto a Formación Complementaria, el avance es del 20,86%, considerado moderado para el periodo, debido a que el centro priorizó la contratación de instructores para atender la formación tit" u="1"/>
        <s v="-El presente seguimiento tiene como objetivo evaluar el avance y cumplimiento de las estrategias de gestión del Centro de Formación para la vigencia 2026, con corte al 31 de marzo, en concordancia con el Plan de Acción Institucional y los lineamientos establecidos por la Entidad. El plan formulado está orientado a garantizar el cumplimiento de los indicadores de formación en términos de cobertura, calidad y pertinencia._x000a_Los resultados evidencian avances diferenciados en los indicadores analizados. El indicador de Cupos Totales para Poblaciones Vulnerables presenta un avance del 64,8% frente a la meta anual, asociado a la alta demanda de esta población en el territorio. En cuanto al número de cupos de Formación Profesional Integral para personas con discapacidad, se registra un avance del 12,4%, atribuible a las dificultades en los procesos de caracterización y vinculación; no obstante, se adelantan estrategias de socialización y articulación institucional que permitirán mejorar su ejecución en los próximos t" u="1"/>
        <s v="El centro de formación presentó particularidades iniciando formación (inicio de formación: 4 de febrero):  por fenómenos naturales no cumple calendario académico – inicio de formación 29 de enero. Se destaca una Ejecución superior en indicadores como:  total tecnólogos: 65,52%, fichas correctamente programadas: 60,61%, contrato de aprendizaje 48.44% y en indicadores de la retención al aprendiz ya que el centro inicia la ejecución del plan de acción de bienestar al aprendiz. Se revisa la planeación indicativa y seguimiento a los procesos de inscripción y matricula de la 2da oferta presencial para alcanzar resultados cercanos a los dispuesto para el 2do trim en indicadores como formación (F.) ocupación laboral, que impactaran en indicadores como F. titulada, F. profesional integral de Econ. Popular y Articulación con la Media.  Con respecto a la F. virtual, se recuerda que la planeación de la 1era oferta establece el inicio de F. en el mes de abril, por tanto, los resultados deben esperarse es para el 2do Trim" u="1"/>
        <s v="-El análisis técnico con corte al 31 de marzo evidencia un rezago en el cumplimiento de las metas de formación, reflejado en los indicadores reportados, lo cual obedece principalmente a situaciones operativas que afectaron la ejecución académica durante el periodo evaluado._x000a__x000a_En particular, este comportamiento se explica por el cese de actividades presentado en una de las sedes del Centro Agroindustrial del Meta (CAM), específicamente en la sede Granada, donde durante aproximadamente dos meses los instructores no desarrollaron actividades académicas. Esta situación impactó directamente la prestación del servicio de formación, incluyendo la ejecución de procesos clave como la orientación de programas y la evaluación de resultados de aprendizaje._x000a__x000a_Como consecuencia, los indicadores asociados a la formación presentan un nivel de cumplimiento inferior al esperado, dado que no se generaron avances medibles en términos de aprendices formados ni en el cierre de procesos formativos. Es importante señalar que este rez" u="1"/>
        <s v="- El análisis de los indicadores de gestión del SENA – Centro Agroindustrial y Pesquero de la Costa Pacífica (Regional Nariño) evidencia un desempeño mixto, con fortalezas en la gestión académica pero debilidades en algunos resultados resultados finales. Por un lado, se destacan niveles sobresalientes de retención en todos los niveles de formación (entre 110% y 165%), así como buenos resultados en la programación y ejecución curricular (93.68% de fichas correctamente programadas y 60.98% de cumplimiento de horas), lo que refleja una adecuada organización interna y permanencia de los aprendices. Sin embargo, estos logros contrastan con una crítica baja ejecución en procesos clave como la evaluación y certificación de competencias laborales, donde varios indicadores registran 0%, incluyendo certificaciones en economía campesina y popular, lo que indica una desarticulación entre la formación impartida y la validación de competencias. Asimismo, se observan bajos niveles de cobertura en áreas estratégicas como bi" u="1"/>
        <s v="-El Centro de la Industria, la Empresa y los Servicios CIES para el primer trimestre de la vigencia 2026 presenta los siguientes indicadores:_x000a_Las metas que han logrado superar el 36.56% de ejecución, demostrando una gestión operativa eficiente y alineada con la programación anual:_x000a_Formación Titulada: Presenta un avance del 72.97%, lo que refleja una exitosa etapa de inscripciones y matrículas para los programas acorde a la planeación indicativa del Centro. _x000a_Esperamos en el próximo trimestre cumplir con metas de formación especial Campesena FEP y FEC. _x000a_Formación complementaria: Este indicador alcanza un 22.24%, donde se está empezando a atender las necesidades del sector productivo y las necesidades de la población víctima, igualmente bilingüismo presenta una ejecución moderada la disponibilidad de instructores. _x000a_Certificación de Competencias Laborales (CCL): Registra el indicador más bajo, dado que este trimestre se estaba consolidando las necesidades con los diferentes actores y entidades para iniciar con l" u="1"/>
        <s v="-Durante el primer trimestre de 2026, el Centro Agroindustrial ha desarrollado las actividades necesarias para dar cumplimiento a las metas establecidas en el marco de la estrategia Acelera SENA. En este periodo, se ha impulsado a todo el personal responsable del cumplimiento de los indicadores de gestión y presupuesto, logrando resultados notorios en la ejecución._x000a_No obstante, se evidencian debilidades en el indicador 823, “Porcentaje de aprendices en estado académico ‘en formación’ del centro, en grupos que se encuentren dentro de los tiempos para ejecutar la etapa productiva y que tienen únicamente por evaluar el RAP de etapa productiva”, Para los grupos que se encuentran dentro de los tiempos para ejecutar la etapa productiva, se considera el siguiente aspecto: Los aprendices del Centro aún se encuentran en fase lectiva o en transición hacia la etapa productiva, de acuerdo con los tiempos establecidos en las fichas de formación. No obstante, el incumplimiento persiste debido a que los aprendices que aban" u="1"/>
        <s v="Al cierre del primer trimestre de 2026, el Centro mantiene un desempeño general favorable en sus indicadores de gestión. Sin embargo, de los 34 indicadores, 19 se encuentran por debajo de la ejecución esperada para este periodo. De estos, 8 registran un 0% de ejecución y corresponden al programa de Evaluación y Certificación de Competencias Laborales._x000a_Esta situación obedece a inconvenientes presentados en el Sistema de Información DSNFT ECCL, el cual actualmente presenta fallas en la generación de información oficial consolidada para el seguimiento de los indicadores de dicho proceso. Desde el 27 de febrero de 2026, el sistema ha registrado errores de carácter técnico; aunque la mayoría han sido solucionados, persiste una dificultad que afecta la consolidación y el procesamiento de los datos necesarios para el cálculo y seguimiento de las metas institucionales._x000a_En particular, la imposibilidad técnica de acceder a la fuente de datos y realizar su adecuada consolidación ha impedido la actualización de los indi" u="1"/>
        <s v="El primer trimestre de la vigencia 2026 presenta los siguientes porcentajes de ejecución de metas: en educación superior se alcanza un 15,83 %, impactado principalmente por la meta de tecnología presencial, la cual llegó al 24,08 %, considerando que la primera oferta virtual inicia en el segundo trimestre. La meta de técnicos registra un cumplimiento del 56,62 %, destacándose los técnicos en articulación con un 86,68 %, siendo este el mayor aporte a dicho resultado. En cuanto a operarios, se evidencia un cumplimiento del 1063,64 %, debido a una decisión de subdirección, dado que el centro no contaba con meta en este nivel. Por su parte, la formación complementaria alcanza un 18,79 %. En términos generales, se concluye que el avance de metas se está cumpliendo satisfactoriamente. Para garantizar este cumplimiento, el centro realiza un análisis constante de la pertinencia de la oferta y ajusta la planeación indicativa con el fin de ofertar programas con alta demanda; en los casos donde las fichas presentan baj" u="1"/>
        <s v="-A 31 de marzo 2026, se ejecutó el 49% de la meta asignada. Se logró un total de 2861 contratos de 5776. _x000a_Dentro de las estrategias para apuntar con el cumplimiento de esta, se tuvieron los siguientes procedimientos:                             _x000a_1. Según la oferta abierta del centro, se programan las respectivas Inducciones de alternativas de etapa práctica y Uso del SGVA para identificar la población interesada en Contrato de aprendizaje y así poder migrar los aprendices al SGVA.                          _x000a_2. Una vez identificada la población objeto de Contrato de aprendizaje, se realiza la migración oportuna al SGVA para que los jóvenes empiecen con la búsqueda de posibles empresas patrocinadoras a nivel nacional.                                                                      _x000a_3. Depuración del SGVA: una vez activos los aprendices en el SGVA se les hace un seguimiento constante y permanente (mediante Trabajo de campo en los ambientes, vía telefónica y vía correo electrónico) frente a los estados que p" u="1"/>
        <s v="-Se evidencia un comportamiento heterogéneo en el cumplimiento de metas. En la perspectiva de Valor, los resultados muestran avances significativos en cobertura de formación, destacándose los cupos en formación titulada (74,8%) y la atención a poblaciones vulnerables (61,7%), lo cual refleja una adecuada capacidad operativa y gestión de recursos y de la oferta. Asimismo, el indicador de contratos de aprendizaje (45,2%) presenta un avance medio, coherente con el primer trimestre._x000a_En cuanto a los indicadores asociados a economía popular (17,1%), economía campesina (20,6%) y aprendices de primer curso (19,2%) presentan bajos niveles de ejecución, dada que el logro de la meta va asociada a las ofertas cerradas que inicio el centro entre el mes de febrero y marzo, por lo cual, los resultados de la primer oferta se verán reflejados en el segundo trimestre. De igual forma, el programa de bilingüismo (21,0%) evidencia un avance adecuado, dada el inicio de los contratos de los instructores que fue en el mes de febrer" u="1"/>
        <s v="Al corte del primer trimestre de 2026, se mencionan la justificación de los siguientes indicadores; el indicador Cupos en Bilingüismo presenta meta 625 y ejecución 0; su cumplimiento se proyecta para el segundo trimestre por contar con un solo instructor de planta provisional, que se prioriza para atender formación titulada, se proyecta planeación de la meta complementaria de bilingüismo para el segundo trimestre. En cuanto al indicador Porcentaje de Grupos (fichas) de formación titulada con más del 80% de horas programadas de acuerdo con el diseño curricular, Porcentaje de Fichas correctamente programadas, Cupos formación complementaria, se cuenta con presupuesto asignado en la apertura presupuestal para contratación de instructores, adicional a esto se estarán realizando las gestiones pertinentes para el cumplimiento de la misma. En cuanto a este indicador Porcentaje de Fichas correctamente programadas la Meta es 1, la ejecución es 0,907, Hasta el momento la programación de fichas se ha realizado conforme" u="1"/>
        <s v="Con base en la información obtenida de Administración Educativa, el indicador de Educación superior con la meta de 5.779 tiene una ejecución del 85%, la meta de Formación Titulada presenta una ejecución del 4.857 La meta de Total Formación Profesional Integral con una ejecución del  38% se ha visto afectada por la baja ejecución en Formación Complementaria debido al inicio del calendario académico a partir de febrero, los Instructores de contrato iniciaron a partir de esta fecha, el trimestre se convirtió en 35 días hábiles, aunado al proceso administrativo para formación complementaria virtual es con bolsas nacionales de D.G., es importante indicar la intermitencia en la disponibilidad aplicativos Betowa y Zajuna; además según la línea medular del CMM la meta en formación complementaria es elevada y retadora, para lo cual se están implementando estrategias con para lograr el cumplimiento. Respecto de los indicadores de Retención la ejecución supera la meta en 105% para Total Formación Laboral, Educación Sup" u="1"/>
        <s v="-COD 817 – Presenta un avance del 74,6%, influenciado por los “cupos pasan” del cumplimiento de metas 2025 (101% en tecnólogos presenciales y 106% en virtuales), lo que limitó la oferta inicial 2026 a 120 cupos de 330 previstos. Para el segundo trimestre se proyecta ampliar la oferta y ajustar la planeación anual._x000a_COD 53, 58, 64 y 818 – Al cierre del I trimestre 2026, el indicador de formación integral alcanza 29,5%, resultado bajo debido a que la oferta presencial no se ejecutó según lo planeado y no hubo técnicos laborales. Para el II trimestre se espera llegar al 75%. En formación complementaria se registra 20,1%, afectado porque los cursos iniciaron en febrero; se proyecta mejora con estrategias y alianzas._x000a_COD 73 – Avance del 37,2%, ya que los cupos corresponden a grado 11 en ejecución; los de grado 10 se programarán en próximos trimestres, nivelando el indicador._x000a_COD 274 – Ejecución acorde a lo planeado: se cumplió la primera oferta titulada virtual y la complementaria iniciará en el segundo trimestre." u="1"/>
        <s v="-Análisis y Justificación por Categorías Indicadores de Gestion I Trimestre _x000a_Eje de Economía Campesina, Popular y Poblaciones Vulnerables_x000a_•_x0009_Economía Campesina y Popular (Avance: ~41.4% y 41,5%): La justificación reside en el despliegue temprano de ofertas rurales y el fortalecimiento de la estrategia de &quot;SENA en los territorios&quot;. Se ha logrado captar un flujo importante de matriculados gracias a las alianzas locales.•_x0009_Poblaciones Vulnerables (Avance: 36.2%): Presenta un comportamiento sólido, alineado con las metas de inclusión social del centro. El avance se debe a la ejecución de programas de formación titulada y complementaria dirigidos a víctimas y comunidades en riesgo.•_x0009_Personas con Discapacidad (Avance: 5.1%): Este es un nivel de avance bajo. La justificación técnica sugiere trabajar en las convocatorias específicas para esta población hacia el segundo y tercer trimestre.•_x0009_Cupos programa Integracion con la Educacion Media &quot;Tecnicos Laborales&quot; (Avance: ~103,1%): Este indicador muestran un nivel de cump" u="1"/>
        <s v="Al corte del primer trimestre de la vigencia 2026, el Centro para el Desarrollo Agroecológico y Agroindustrial CEDAGRO presenta un nivel de avance inicial en los indicadores de formación, con comportamientos diferenciados entre los indicadores de cobertura y los de certificación, acorde con la dinámica propia del ciclo formativo._x000a_En los indicadores de cupos de formación (titulada, complementaria y articulación con la media), se evidencia un avance progresivo, aunque aún por debajo del porcentaje esperado, debido a que gran parte de la ejecución se concentra en la apertura de nuevas fichas durante el segundo y tercer trimestre. No obstante, ya se observa gestión en la captación, matrícula y alistamiento de la oferta, lo que permitirá acelerar el cumplimiento en los próximos periodos._x000a_Por su parte, los indicadores de certificación académica y certificación de competencias laborales presentan niveles bajos de ejecución en este corte. Esta situación responde a la naturaleza misma de estos indicadores, los cuales" u="1"/>
        <s v="El Centro Agropecuario de Buga, en articulación con las directrices institucionales, presenta a corte de marzo de 2026 un comportamiento de los indicadores de gestión con resultados diferenciados entre sus líneas estratégicas, evidenciando fortalezas en la ejecución y oportunidades de mejora en la planeación, la certificación y el cierre de los procesos formativos._x000a_En términos de cobertura y ejecución de la formación, se observa un desempeño favorable, con avances acordes a la indicativa del Centro. Se identifica sobre ejecución en indicadores como Tecnólogo Regular Virtual, Auxiliares y Técnico bajo la estrategia Campesena; frente a ello, el Centro proyecta elevar solicitud de reevaluación, considerando que en su definición se priorizaron los cupos pasan establecidos por la Dirección de Formación Profesional, sin incorporar plenamente la indicativa institucional. En programas como Operario Regular, Tecnólogo y Técnico FIC, se cuenta con un plan de trabajo articulado con el INPEC y otras entidades aliadas pa" u="1"/>
        <s v="El análisis del cumplimiento de los indicadores del SENA CLEM Tuluá para el primer trimestre de 2026 evidencia un desempeño institucional favorable, especialmente en los componentes de cobertura, permanencia y organización académica. Se destacan resultados significativos en cupos de formación titulada (78,1%), técnica laboral y otros (83,5%) y educación superior (66,5%), lo cual refleja una adecuada planeación y capacidad de respuesta del Centro frente a las metas establecidas. Asimismo, los avances en atención a poblaciones vulnerables (44,0%), economía campesina (31,1%) y economía popular (31,0%) evidencian coherencia con el enfoque territorial e inclusivo de la entidad ._x000a__x000a_Un aspecto altamente positivo corresponde a los indicadores de retención, los cuales presentan sobrecumplimientos importantes en todos los niveles de formación, alcanzando valores superiores al 100%, lo que demuestra una alta permanencia de los aprendices y una gestión efectiva en el acompañamiento formativo. De igual manera, el indicado" u="1"/>
        <s v="-En lo corrido del primer trimestre de 2026, el comportamiento de los indicadores de gestión muestra un avance acorde con la etapa inicial del año, aunque con diferencias de algunos indicadores. Se evidencian resultados positivos en la atención a poblaciones vulnerables, con un avance del 64,7% (6.113 de 9.441 cupos), lo que refleja una buena orientación hacia el cumplimiento del rol social del centro._x000a__x000a_Por otro lado, indicadores como contratos de aprendizaje presentan un avance del 37,8% (1.086 de 2.873), la ejecución se debe a que no pasaron suficientes contratos de aprendizaje de la vigencia 2025 a la 2026. Adicional a esto se realizó la primera oferta de este año, por lo que no se han tenido nuevos contratos lo cual espera que el indicador mejore en los próximos trimestres. Asimismo, algunos indicadores relacionados con certificación de competencias e instrumentos de evaluación aún no registran ejecución, lo cual es normal para el periodo dado que se inicio la oferta en el mes de febrero, pero claramente" u="1"/>
        <s v="Para el primer trimestre de 2026, se evidencia que el Centro de Formación presenta un adecuado cumplimiento en sus procesos. En este sentido, los indicadores 818, 575, 573, 572, 574, 56, 817, 73, 64 y 771 registran un comportamiento óptimo frente a las metas establecidas, lo cual representa un avance significativo para la gestión institucional._x000a__x000a_Por otra parte, los indicadores 275, 822, 641, 825, 812, 816, 962, 820, 821, 565, 295, 566 y 824 presentan una ejecución inferior a la esperada para el cumplimiento de sus metas. No obstante, actualmente se están implementando acciones de mejora orientadas al fortalecimiento de estos resultados, especialmente en los procesos de seguimiento y evaluación de competencias, certificación de formación complementaria y ejecución de la formación complementaria._x000a__x000a_Se proyecta que estas acciones generen resultados positivos en el siguiente corte de evaluación. Asimismo, el Centro de Formación continúa avanzando en las jornadas de socialización y en el acompañamiento mensual, en" u="1"/>
        <s v="-Durante el primer trimestre de la vigencia 2026, el Centro de Formación evidencia avances en el cumplimiento de los procesos institucionales, reflejados en el comportamiento de los indicadores de gestión. En este sentido, los indicadores (824, 771, 823, 818, 575, 573, 56, 572, 574, 73 y 817) presentan un nivel de cumplimiento acorde con las metas establecidas, lo cual constituye un resultado favorable para la gestión institucional._x000a_Por otra parte, los indicadores (962, 820, 821, 295, 654, 579, 578 y 581) registran dificultades en el logro de las metas programadas. En respuesta a estas desviaciones, se están implementando acciones de mejora orientadas al fortalecimiento del seguimiento, la evaluación de competencias y los procesos de certificación en los diferentes niveles de formación: complementaria, titulada, educación superior y formación técnica laboral._x000a_Asimismo, el Centro de Formación continua consolidando estrategias de acompañamiento mediante jornadas de socialización y seguimiento mensual, enfocada" u="1"/>
        <s v="Los resultados del primer trimestre reflejan una gestión misional efectiva con un cumplimiento global del 27.12% en la meta de cupos de formación integral (9,628 ejecutados de 35,497). Este avance se fundamenta en los siguientes puntos:_x000a_Sobrecumplimiento en Programas Estratégicos: Se destaca un avance excepcional en Educación Superior (Tecnólogos) con el 80.81% de la meta anual (1,238 cupos) y en la estrategia CampeSENA con el 73.96% (1,011 matriculados de 1,367), Esto justifica una respuesta oportuna a las necesidades de formación técnica de alta complejidad y de las comunidades rurales._x000a_Alta Estabilidad y Retención: El indicador de retención total en formación titulada alcanza un 133.77%, superando significativamente las expectativas iniciales_x000a_Este porcentaje, sumado al 129.67% de retención en Educación Superior, justifica la calidad de los procesos de acompañamiento y los planes de bienestar que han minimizado la deserción_x000a_Ciclos de Certificación: Los indicadores de Evaluación y Certificación de Competenc" u="1"/>
        <s v="Al cierre del primer trimestre, los indicadores de formación muestran un avance positivo y coherente con una meta de ejecución anual. Se observan resultados sólidos en la organización y puesta en marcha de la oferta, especialmente en Integración con la Educación Media (100,0%), Fichas correctamente programadas (98,5%), Cupos de formación Técnica Laboral y Otros (82,9%), Cupos en Formación Titulada (77,8%) y Cupos en Educación Superior - Tecnólogos (68,9%). También es importante resaltar que los indicadores de retención ya superan la meta prevista, lo que refleja una buena gestión en el acompañamiento y permanencia de los aprendices. Asimismo, indicadores como Contrato de Aprendizaje (52,3%), Poblaciones vulnerables (54,8%) y Economía Popular (54,2%) presentan un comportamiento favorable para este momento del año, evidenciando gestión activa en articulación, matrícula y atención de la población objetivo._x000a__x000a_Por otra parte, los indicadores con menor avance, especialmente los relacionados con certificación, evalu" u="1"/>
        <s v="En términos generales, la ejecución a primer trimestre del Plan de Acción en el Centro de Comercio y Servicios evidencia avances relevantes en cobertura formativa, especialmente en programas titulados, aunque persisten retos en indicadores asociados a certificación de competencias. En relación con población vulnerable, el indicador Cupos totales para poblaciones vulnerables alcanza una ejecución del 58,85 %, lo que representa un avance significativo frente a la meta anual y refleja un adecuado direccionamiento de la oferta hacia poblaciones priorizadas. De manera complementaria, los cupos dirigidos a economía popular presentan un 56,83 % de ejecución, mientras que los correspondientes a economía campesina alcanzan un 30,63 %, mostrando un avance moderado que requiere fortalecimiento en los próximos meses para asegurar el cumplimiento de la meta. Los cupos para personas con discapacidad registran una ejecución del 26,45 %, lo que señala la necesidad de intensificar estrategias de inclusión y focalización._x000a_En" u="1"/>
        <s v="Técnicos (articulación con la media): Esta es nuestra meta en articulación con la media 8642 actualmente tenemos un indicador del 98,04 % según cifras actuales y lo que se encuentra SENA SOFIA, la matrícula pendiente es porque hay fichas que no se pueden asociar a la ruta de aprendizaje de derechos fundamentales._x000a_Ejecución transitoria: Actualmente en Campesena las metas de técnicos tiene un avance del 65,33 % y respecto a los demás indicadores de formación titulada tecnólogos 75,77%, apalancado por el acumulado de los cupos pasan de los tecnólogos presenciales. Para esta vigencia tenemos indicadores nuevos como los auxiliares tanto para regular y full popular ejecución del 0%._x000a_Mientras que en técnicos tenemos un faltante aproximadamente de 60 aprendices (2 fichas) incluyendo la modalidad de formación a distancia. _x000a__x000a__x000a_Indicadores globales – Formación complementaria_x000a_ _x000a_En complementaria hasta el momento hemos ejecutado 9801 aprendices distribuidos en programas de Bilinguismo, formación complementaria regular, fu" u="1"/>
        <s v="-El informe del primer trimestre de 2026 del SENA – Centro de Formación Complejo Tecnológico para la Gestión Agroempresarial (CTPGA) evidencia una ejecución sobresaliente en la Formación Profesional Integral, alcanzando un 32,4 % en el gran total, resultado que supera la meta establecida y refleja un desempeño destacado frente a lo planificado, asociado a la alta demanda de programas de formación en la región._x000a_En cuanto a los cupos de formación, se alcanzaron los siguientes niveles de cumplimiento: educación superior (62,4 %), articulación con la media (100,2 %), formación técnica laboral (82 %) y formación titulada (74,5 %), metas que fueron superadas debido al comportamiento favorable de la demanda. La formación complementaria registró un cumplimiento del 26 %, superando la meta esperada del 0 %, de acuerdo con lo establecido en la guía GFPI-G-043. Asimismo, la formación virtual y el programa de bilingüismo alcanzaron ejecuciones del 27,4 % y 25 %, respectivamente._x000a_Los indicadores de Evaluación y Certifica" u="1"/>
        <s v="-Al cierre del primer trimestre de 2026, el indicador 275 (cupos en bilingüismo) presenta una ejecución del 25,5%, resultado asociado principalmente a los tiempos de ajuste administrativo propios del inicio de la vigencia. No obstante, la modalidad virtual opera con normalidad, evidenciada en la apertura de 38 fichas en febrero, mientras que la modalidad presencial alcanza 382 cupos. Se proyecta un incremento en el segundo trimestre, impulsado por el fortalecimiento de las estrategias de divulgación de la oferta en bilingüismo._x000a_En relación con el indicador 812, en formación técnica Full Popular se supera la meta en más de un 100%. Sin embargo, se encuentra pendiente la ejecución de la meta complementaria, para la cual ya se han iniciado estrategias orientadas a cubrir los 225 cupos restantes. _x000a_El avance en la certificación de aprendices es bajo, debido al cumplimiento de requisitos por parte de los mismos, así como al hecho de que la certificación de aprendices de media técnica se realiza únicamente al final" u="1"/>
        <s v="La gran mayoría de los indicadores de gestión de cupos y retención presentan un desempeño sobresaliente, superando ampliamente el umbral del 20%. Los indicadores de retención han superado la meta establecida por encima del 100%, lo que indica una eficacia extremadamente alta en mantener a los estudiantes dentro del sistema: Retención - Formación Complementaria: 143.4%, Retención - Técnica Laboral y Otros: 113.9%, Retención - Educación Superior: 105.4%. Se observa un control sólido en la oferta inicial y la organización académica: Economía Popular (Matriculados): 97.3% (Casi al cumplimiento total). Fichas programadas: 95.2%.  Educación Superior (Tecnólogos): 78.1%. Contrato de Aprendizaje: 54.8%. El cumplimiento en sectores específicos es positivo, situándose en el rango del 23% al 28%: Poblaciones Vulnerables: 27.8%, Economía Campesina: 24.8%, Personas con Discapacidad: 23.4%. Existen áreas específicas, principalmente relacionadas con la Certificación y el Ingreso de nuevos aprendices, que no alcanzan el umb" u="1"/>
        <s v="-El comportamiento de los indicadores obedece a la naturaleza progresiva de la ejecución institucional, a la planeación anual de la oferta de formación y a factores externos que inciden directamente en el desarrollo de las metas. En primer lugar, varios indicadores dependen de calendarios académicos, cronogramas de matrícula, tiempos de formación, etapas productivas y cierres administrativos, lo que implica que su ejecución y consolidación se realicen de manera gradual a lo largo del año, concentrándose en algunos casos hacia el segundo semestre o al cierre del periodo lectivo. Así mismo, los indicadores relacionados con evaluación y certificación de competencias laborales, certificación de programas y articulación con la media requieren el cumplimiento previo de fases formativas, validación de requisitos, procesos de calidad y disponibilidad de los actores involucrados, razón por la cual presentan avances parciales o nulos en el periodo analizado._x000a_Por otra parte, la variabilidad en los niveles de avance tam" u="1"/>
        <s v="-Durante el primer trimestre 2026, el Centro de Logística y Promoción Ecoturística presenta un desempeño sobresaliente, con una ejecución global de 31.5%, destacando dentro de los avances la formación Titulada que alcanzo un 75.8% de cumplimiento, esta cifra, sumada al cumplimiento en bilingüismo con 1.431 cupos (24,8%), y Formación Complementaria con 7.059 correspondiente al 16.5%, resultados que evidencia el compromiso del Centro de formación en garantizar la calidad del servicio educativo. _x000a_No obstante, se identifican indicadores por debajo de la meta esperada: Porcentaje de Grupos (fichas) de formación titulada con más del 80% de horas programadas de acuerdo con el diseño curricular con un avance de 53.60%, esto teniendo en cuenta la modificación del calendario académico no se realizó la programación correspondiente; para lo cual que ya se están asignando los instructores de acuerdo con las competencias y horas teniendo en cuenta el diseño curricular._x000a_El Porcentaje de Aprendices en estado académico &quot;en f" u="1"/>
        <s v="-Con corte al 31 de marzo de 2025, el Centro Internacional de Producción Limpia Lope presenta un avance significativo en la mayoría de los indicadores de formación y certificación, reflejando una gestión eficiente en la ejecución de metas institucionales. lo cual refleja una gestión eficaz en la ejecución de las metas institucionales. Se destaca en avance más de 80% en los indicadores en % de fichas correctamente programadas, Cupos programa Integración con la Educación Media &quot;Tecnicos Laborales&quot;, Número de cupos de formación profesional integral pertenecientes al sector economía popular – matriculados, Retención - Formación Complementaria y Retención - Educación Superior, Retención - Técnica Laboral y Otros y Retención - Total Formación Titulada._x000a__x000a_No obstante, el análisis del desempeño identifica variaciones en indicadores específicos, se presenta rezagos en el cumplimiento de la programación en los indicadores de Número de instrumentos de evaluación construidos, Número de Certificaciones de Competencia Labo" u="1"/>
        <s v="-El Centro de Tecnologías Agroindustriales (Regional Valle) presenta una ejecución institucional caracterizada por un desempeño sobresaliente en la retención de aprendices, con indicadores que superan el 100% en formación técnica y tecnológica, lo cual demuestra la eficacia de las estrategias de permanencia académica. En cuanto a la cobertura, se destaca el cumplimiento de casi la mitad de la meta anual en poblaciones vulnerables (49.7%) y un avance estable cercano al 26% en formación integral y bilingüismo, mientras que la formación virtual mantiene un ritmo de ejecución del 22.7%. Por otro lado, los bajos niveles reportados en certificación (inferiores al 5%) se justifican plenamente por la estacionalidad del ciclo académico, ya que estos procesos se consolidarán al cierre de las etapas lectiva y práctica. No obstante, es imperativo atender la alerta roja en el porcentaje de fichas en riesgo (32.3%) y verificar la ausencia de registros en la evaluación de competencias, con el fin de asegurar que todos los" u="1"/>
        <s v="-Durante el primer trimestre de la vigencia se ha dado cumplimiento a la mayoría de las metas establecidas en el Plan de Acción, conforme a lo programado. _x000a_Sin embargo algunos de los indicadores de cupos de formación presentan baja ejecución y se espera que para el segundo trimestre se cumpla con la planeación mensual. Los indicadores de certificación y evaluación de competencias laborales presentan baja ejecución y por fallas técnicas en la plataforma de DSNFT no se evidencia la medición del tercer trimestre en algunos de ellos. Los indicadores de certificación de educación se está a la espera de que aprendices presenten las pruebas TYT el 29 de abril para poder certificar; la certificación - Técnica Laboral y Otros el indicador  muestra una baja ejecución por cuanto los certificados del programa de articulación solo se verán reflejados después del segundo semestre de la vigencia. Los demás indicadores presentan una ejecución acorde al primer trimestre de 2026 gracias a la adecuada planificación de activida" u="1"/>
        <s v="Para el cumplimiento de todas las metas relacionadas con cupos, el CAENA cuenta con instructores contratados, se han creado bolsas regionales y apoyo de la bolsa Nacional, lo que ha permitido mantener una oferta constante, en algunos casos las metas se ven afectadas por las Condiciones Geográficas, y distancias para el desplazamiento. _x000a_Formación Profesional Integral (Tecnólogos Regular - Presencial), se han implementado acciones definidas en la planeación indicativa, orientadas a fortalecer la demanda en la región. Debido a la baja inscripción, se conformó un equipo de relacionamiento con la ciudadanía, encargado de ubicarse en puntos estratégicos del municipio para promocionar la oferta institucional._x000a_Nivel de Operarios Regular, se realizó la apertura del programa en Cuidado Estético de Manos y Pies, logrando la matrícula de 24 aspirantes, lo que representa un avance del 96% frente a la meta establecida._x000a_Técnico Regular en modalidad presencial y a distancia, se ha definido una proyección de 13 programas par" u="1"/>
        <s v="Al cierre del primer trimestre de la vigencia 2026, los indicadores de gestión del Centro Agropecuario y de Biotecnología El Porvenir evidencian un comportamiento diferencial, con resultados favorables en cobertura y retención, y avances iniciales en certificación y evaluación de competencias laborales, acordes con la dinámica institucional._x000a_En materia de cobertura, se destacan avances superiores a la meta proporcional en formación titulada, alcanzando un 55,3% (10.786 de 19.503 cupos), así como en formación técnica laboral con un 51,8% (9.065 de 17.485) y educación superior con un 85,3% (1.721 de 2.018). De igual forma, la integración con la educación media presenta un 49,3% de avance (4.140 de 8.396). En el enfoque diferencial, la economía campesina registra un 30,4% (5.676 de 18.641) y la economía popular un 30,2% (309 de 1.024), superando la expectativa del trimestre. No obstante, la atención a personas con discapacidad presenta un avance del 10,8% (14 de 130), evidenciando rezagos asociados a condicione" u="1"/>
        <s v="Frente al indicador Total Formación Titulada que incluye Tecnólogos, Técnicos, Auxiliares en modalidad presencial y virtual el CTCM logró una ejecución del 61,48%, esta tendencia permite proyectar una ejecución del 100% al cierre de 2026. _x000a_El total de Formación Profesional Integral presenta una ejecución de 23,37%, resultado que está afectado por la meta de Formación Complementaria que es elevada (58.745) y que a la fecha de corte presenta una ejecución de 17,49%; en todo caso el comportamiento histórico del indicador de Formación Complementaria en el CTCM muestra que es más fuerte la ejecución en el segundo semestre. _x000a_Frente a los indicadores de Economía Campesina, Economía Popular, Placa huella y Certificación de Competencias Laborales, aunque no muestran ejecución a la fecha de corte del informe, se han adelantado las actividades previas que permiten establecer que a partir del mes de abril se reportará ejecución acorde que permita cumplir con las metas al cierre de la vigencia. Todas las metas de los ind" u="1"/>
        <s v="El comportamiento de los indicadores evidencia una *dinámica diferenciada*, con avances significativos en componentes estratégicos como la permanencia y la cobertura, y oportunidades de fortalecimiento en los procesos de cierre formativo, especialmente en certificación. En este sentido, se destacan resultados sobresalientes en los indicadores de *retención*, los cuales superan el 100% de la meta (entre 103% y 111%), reflejando la efectividad de las estrategias de acompañamiento académico, seguimiento a aprendices y acciones orientadas a la permanencia. De igual manera, en *cobertura de formación* se evidencian avances relevantes, con cumplimiento del 69.6% en formación titulada, 74.3% en educación superior tecnológica, 65.3% en formación técnica laboral y 49.2% en atención a poblaciones vulnerables, lo que da cuenta de una gestión efectiva en la ampliación del acceso mediante la apertura de cupos, matrícula y focalización de la oferta._x000a__x000a_En relación con los *indicadores de certificación*, aunque presentan niv" u="1"/>
        <s v="-En 2026, el Centro de Servicios Financieros fortalecerá el cumplimiento de 32 indicadores estratégicos. Del total, 6 presentan ejecución alta (≥80%), 7 ejecución media (50%–79%) y 19 ejecución baja (&lt;50%). Entre los logros destacados se encuentran Retención Formación Complementaria (148,7%), Retención Técnica Laboral y otros (117,2%), Retención Educación Superior (114%) y Retención total formación Titulada (115,5%),Cupos de Educación Superior: tecnólogos (89,2%) reflejando el éxito de las estrategias de permanencia y calidad educativa. Indicadores como Cupos Educación Superior y otros (59,3%), Cupos de Formación Titulada (75,1%) y Cupos de formación técnica laboral y otros (59,3%) están en buen procesos para consolidar las metas trazadas._x000a_Se identificaron desafíos en indicadores de Porcentaje de Grupos (fichas) de formación titulada con más del 80% de horas programadas de acuerdo con el diseño curricular (20,5%), Porcentaje de Aprendices en estado académico &quot;en formación&quot; del Centro en grupos que se encuent" u="1"/>
        <s v="No se evidencia avance en la elaboración de Normas de Competencias Laborales de CampeSENA y Full Popular debido a que se avanzó en la programación del Plan Anual de Estandarización 2026 (96%). Se avanzó en la Validación Técnica-Consulta Pública de una (1) Norma de Competencias Laborales de CampeSENA._x000a__x000a_Se destaca la implementación de fichas inclusivas en el lanzamiento de ofertas de certificación, con énfasis en el sector campesino a través de la estrategia Certificatón CampeSENA. Debido a dificultades técnicas con el Sistema DSNFT para la generación de reportes de avance del proceso de ECCL, se dispone de un único reporte consolidado en 2026, con corte al 31 de enero, fecha para cual se registró la certificación de 111 mujeres a nivel nacional. _x000a__x000a_En febrero, se lanzó la Certificatón &quot;Voces de Mujer&quot; 2026, con 2.000 cupos; se preinscribieron 2.778 mujeres, cuya atención inició en el mes de marzo. _x000a__x000a_Se avanzó en la articulación interinstitucional, a través de la socialización del proyecto nacional “Yo te cuido" u="1"/>
        <s v="Respecto al cumplimiento de los indicadores de gestión para el primer trimestre de 2026, se observa un avance alineado con la programación institucional. Se destaca el cumplimiento de metas en los indicadores 973 (Plan de apropiación TAYANA), 965 (Norma NTC 1000:2000), 534 (Anteproyecto de presupuesto), 43 (Informes estadísticos) y 430 (Seguimiento al plan de acción), así como el reporte de gestión de los indicadores 921, 922 y 950. Asimismo, se garantizó la validación de información a través del aplicativo TAYANA para los indicadores 959 y 964, junto con el seguimiento al Plan Estratégico Institucional (946). Por otra parte, indicadores como el 920, 953, 945, 951 y 952  reportan un avance de cero debido a que sus actividades e hitos de medición están programados para iniciar en periodos posteriores o en el segundo semestre de la vigencia. Finalmente, el indicador 859 (Índice de Desempeño Institucional) no registra reporte en este periodo dado su carácter anual y la normativa de la Función Pública._x000a_En este c" u="1"/>
        <s v="El balance de gestión correspondiente al primer trimestre de 2026, periodo en el cual mantenemos la tendencia positiva del año anterior, consolidando el impacto de las estrategias de inclusión social y dinamización del mercado laboral en el departamento._x000a__x000a_El compromiso con la economía popular y el sector rural es el motor de la gestión. Durante este primer trimestre, el indicador de Personas de Economía Popular atendidas sigue mostrando una ejecución sobresaliente, reflejando la continuidad de la respuesta institucional masiva para la formalización y el apoyo técnico de esta población. Por su parte, la estrategia CampeSENA mantiene su vigor en la ruralidad del Atlántico, asegurando que los servicios de formación y asistencia técnica lleguen de manera efectiva a las familias campesinas, superando las proyecciones iniciales de atención para este periodo._x000a__x000a_En materia de empleo, continuamos con una alta eficiencia operativa. Destacando el cumplimiento en la gestión de contratos de aprendizaje, la cual presenta u" u="1"/>
        <s v="Dado que los indicadores de gestión de la Regional corresponden a todos los del Centro Tecnológico, inicialmente se refiere los indicadores particulares como son los de intermediación Laboral, Contratos de Aprendizaje y emprendimiento:_x000a_El indicador de colocaciones totales de la Agencia Pública de Empleo (APE) presenta un avance del 33,88% (953 colocaciones), con una tasa de colocación del 62,08% frente a una meta anual del 63% lo que muestra qué proporción de las vacantes disponibles fueron efectivamente cubiertas con colocaciones_x000a_En cuanto a los contratos de aprendizaje, se alcanzó un cumplimiento del 102,91% en empresas con cuotas reguladas. Estos resultados justifican la solidez del vínculo entre el SENA y el sector productivo regional para mejorar la empleabilidad que se puede evidenciar con el avance del 54,29% en los aprendices SENA con contrato de aprendizaje._x000a_De los indicadores de emprendimiento y fortalecimiento se destaca la estrategia Full Popular, se ha logrado la atención de 130 personas de la e" u="1"/>
        <s v="-Durante el primer trimestre de la vigencia, el seguimiento a los indicadores de gestión del Plan de Acción evidencia avances en la ejecución de las actividades programadas, reflejando el compromiso de las dependencias con el cumplimiento de las metas institucionales y el desarrollo de acciones orientadas al fortalecimiento de la gestión misional y operativa de la entidad._x000a__x000a_En particular, se destacan resultados favorables en los indicadores relacionados con la gestión del contrato de aprendizaje, el relacionamiento empresarial y la atención a poblaciones priorizadas, los cuales han sido impulsados mediante la implementación de planes de choque, el fortalecimiento de los procesos de acompañamiento a los usuarios y la articulación permanente con el sector productivo y los diferentes actores del territorio. Así mismo, se evidencia el desarrollo de estrategias orientadas a la divulgación de la oferta institucional y al fortalecimiento de los canales de comunicación, mediante la generación de contenidos y la soci" u="1"/>
        <s v="En el análisis del primer trimestre se evidencia un desempeño muy contrastante entre las áreas responsables. La Dirección de Promoción y Relaciones Corporativas mantiene un ritmo sólido, con los aprendices en contrato de aprendizaje (64%) y los contratos no SENA en niveles similares, mientras que las empresas con cuota regulada ya superaron la meta anual con un 113%, lo que refleja una gestión adelantada y efectiva. _x000a__x000a_La Oficina de Comunicaciones presenta un rezago considerable: la divulgación interna apenas alcanza el 6,8%, la externa el 3,4% y la producción digital el 10,3%. Este incumplimiento se explica por factores operativos específicos: un periodo de estabilización del equipo, conformado recientemente por dos contratistas en proceso de inducción y apropiación de lineamientos institucionales; la indefinición de criterios de medición que generó ambigüedad sobre qué piezas publicitarias eran válidas, provocando subregistro; y un modelo de gestión de contenidos poco eficiente que trataba cada evento de fo" u="1"/>
        <s v="En el marco del Plan de Acción institucional y en articulación con el Plan Nacional de Desarrollo 2022–2026, se realizó el seguimiento a los indicadores de la Regional Guaviare con corte a marzo de 2026, evidenciando el comportamiento de los procesos de intermediación laboral, emprendimiento, comunicación institucional y contrato de aprendizaje._x000a_Durante el periodo evaluado se observa un desempeño mixto, acorde con la etapa inicial de la vigencia. Se destaca la tasa de colocación, que alcanza un 101,73%, superando la meta establecida, así como los resultados en empresas con cuota regulada (90,48%), atención a población campesina (87,92%) y personas de economía popular atendidas (96,00%), reflejando avances en inclusión productiva y articulación con el sector empresarial._x000a_En cuanto a la intermediación laboral, el total de colocaciones presenta un cumplimiento del 36,05%, con participación relevante de egresados SENA (37,70%). Sin embargo, indicadores como vacantes registradas (35,43%), inscritos en la APE (26," u="1"/>
        <s v="Las acciones de formación para instructores iniciaron conforme al PIC 2026 y, con corte al 31 de marzo, 69 de los 5.885 instructores de planta se encuentran inscritos (0,011%), sin deserción registrada, Se han divulgado 14 convocatorias con 458 cupos (7,78% de cobertura). En la estrategia de multilingüismo, se avanza con capacitaciones en portugués y lengua de señas, entre otras._x000a__x000a_Dentro de las estrategias de permanencia de la mujer en la formación, se destacan apoyos socioeconómicos, alimentación y transporte. En apoyos de sostenimiento con avance del 9,27% se sustenta en la ejecución del componente FIC, el cual mantiene desembolsos activos en los Centros de Formación; el componente de Apoyo de Sostenimiento Regular no presenta ejecución. Se socializó la propuesta de actualización del programa de Egresados y el proyecto de nueva resolución._x000a__x000a_En la implementación del Acuerdo 10 de 2024, se presentan 929 iniciativas (37% de avance). Se adelantan en Tecno Parques 11 proyectos de economía popular. En investigac" u="1"/>
        <s v="Desde la APE se evidencian avances que muestran que la gestión va en marcha. Los inscritos (22,2%) y las vacantes (12,2%) reflejan una dinámica activa en la conexión entre quienes buscan trabajo y las oportunidades disponibles. Sin embargo, este movimiento aún no se traduce con la misma fuerza en las colocaciones, que continúan en niveles bajos (7,9% en total), particularmente en el caso de los egresados SENA (6,6%). Aun así, la tasa de colocación del 64% permite ver que, aunque el volumen todavía es limitado, sí se están logrando resultados efectivos en términos de vinculación laboral.En cuanto a la atención de poblaciones priorizadas, se observan avances importantes en la orientación a víctimas del desplazamiento (28,6%), aunque todavía insuficientes frente a la meta. Otros componentes, como la formulación de planes de negocio (20,6%) y la atención a población campesina (11,3%), avanzan de manera progresiva, pero aún con margen de mejora. En contraste, la atención a la economía popular y los emprendimiento" u="1"/>
        <s v="El proceso de seguimiento a los indicadores de gestión del despacho del SENA Regional San Andrés, con corte al primer trimestre de la vigencia 2026, evidencia un comportamiento general acorde con la programación institucional, destacándose avances significativos en algunos frentes y desarrollos progresivos en otros, propios de la etapa inicial del año._x000a__x000a_En el componente de emprendimiento, se resalta el cumplimiento sobresaliente en la atención a población de economía popular y campesina, con relacion a esta ejecucion se hizo una revision de la caracterizacion de dicha poblacion para validar sobre ejecucion.  Por su parte, los indicadores de emprendimientos asesorados y fortalecidos no registran ejecución al corte, lo cual corresponde a que estos procesos se encuentran en fases posteriores dentro de la ruta de emprendimiento, y su avance se verá reflejado en los siguientes trimestres._x000a__x000a_En relación con la Agencia Pública de Empleo (APE), los indicadores de vacantes, inscritos y colocaciones presentan avances e" u="1"/>
        <s v="Durante el primer trimestre de 2026, los indicadores de gestión del Plan de Acción de la Dirección de Empleo y Trabajo muestran un comportamiento acorde con la programación anual y con la naturaleza operativa de los productos definidos. En los indicadores asociados a formación profesional integral para población víctima del conflicto armado, incluidos mujeres víctimas de desplazamiento forzado y personas víctimas de otros hechos victimizantes, la ejecución se sustenta en la socialización permanente de la oferta formativa del SENA en los centros de formación y en las Jornadas de Socialización de la Oferta Titulada con Enfoque Diferencial, lo que facilitó el acceso preferente a programas de formación titulada y complementaria y explica avances consistentes frente a lo esperado para el trimestre. Los indicadores de orientación a mujeres víctimas de desplazamiento forzado se justifican por la implementación de la ruta de atención diferencial y de género, el fortalecimiento del seguimiento institucional a través" u="1"/>
        <s v="-Durante el primer trimestre de la vigencia 2026, los indicadores No. 805 “Divulgar información de la gestión institucional para los grupos de valor externos del SENA” y No. 806 “Productos digitales propios generados y publicados por la Regional” registraron un nivel de cumplimiento inferior a la meta establecida, con desviaciones negativas del 6% y 4%, respectivamente. Esta variación en la ejecución se explica por los siguientes factores:_x000a_•_x0009_Restricciones operativas y de talento humano: Se presentaron novedades en la conformación del equipo de trabajo, particularmente asociadas a procesos de rotación, lo que impactó la capacidad instalada para la producción, validación y difusión de contenidos en los tiempos programados. _x000a_•_x0009_Atención de requerimientos coyunturales no planificados: Durante el periodo se priorizó la ejecución de actividades institucionales de carácter extraordinario (eventos, campañas urgentes y lineamientos de nivel nacional), lo que implicó la reasignación de recursos y esfuerzos del equipo d" u="1"/>
        <s v="- La evolución de cumplimiento del Plan Maestro de Infraestructura, al cierre del I trimestre de 2026, comprometió 23,21 ($58.027 millones) de $250.000 millones. El avance frente a la meta 20% fue de 1,9%, evidenciando rezagos. Se requiere acelerar contratación, fortalecer supervisión y optimizar pagos para evitar reservas._x000a__x000a_- La evolución de la implementación del Plan de Austeridad del Gasto avanzó en la estructuración de la política 2026, en articulación con Planeación. Dado su seguimiento semestral, corresponde a una fase inicial de diseño que sienta bases para su implementación y monitoreo._x000a__x000a_- La ejecución de recursos en compromisos alcanzó 37,89% ($2,42 billones), equivalente al 38,3% frente a la meta 98,8%. Aunque acorde al inicio de vigencia, requiere fortalecer programación y dinamizar la gestión contractual._x000a__x000a_- La ejecución de recursos en pagos fue de 10,84% ($692.901 millones), equivalente al 11,5% de la meta 94%. Se evidencia baja ejecución, por lo que se debe optimizar PAC y acelerar procesos par" u="1"/>
        <s v="-El despacho de la regional Risaralda brinda justificación a aquellos indicadores que presentan sobre ejecución, nula o baja ejecución en los siguientes términos:_x000a_Para el indicador 810, Empresas con cuota voluntaria: presenta sobre ejecución del 108.11% nos indica que Si las empresas cumplen requisitos se habilitan siendo las estrategias implementadas efectivas._x000a_Para el indicador 806, Productos digitales propios generados y publicados por la Regional: 18.73% se cumplió a cabalidad, presentando una leve sobre ejecución debido al número de eventos realizados en la regional._x000a_Para el indicador 872, Personas víctimas del desplazamiento forzado orientadas a través de la Agencia Pública de Empleo: con una ejecución del 16.06% Obedece a que, en el mes de febrero y marzo se brindaron capacitación e inducción con el enlace de dirección general se espera mejor ejecución a partir del II trimestre._x000a_Para el indicador 815, Número de planes de negocio formulados por víctimas del desplazamiento forzado: presenta 0% dado que" u="1"/>
        <s v="En cuanto a los indicadores 804, 805 y 806 cuyas metas son 88, 88 y 407 respectivamente la líder de comunicaciones informa que de acuerdo a los reportes de la oficina de comunicaciones de la Dirección General del SENA para el mes de febrero y marzo tienen un buen reporte de avance y que los indicadores están planificados por 11 meses, igualmente el profesional indica que su contrato inicio el mes de febrero. En cuanto al indicador 803 el cumplimiento de este indicador se ve afectado por las limitadas oportunidades laborales formales en el Vaupés, donde la economía es principalmente de subsistencia y sector público. En cuanto al indicador 872 El bajo avance se justifica por la alta vulnerabilidad de esta población, que enfrenta barreras adicionales como bajo nivel educativo, dificultades psicosociales y limitaciones para la empleabilidad, también influye la lejanía de las comunidades y el acceso restringido a rutas de atención, lo que dificulta su vinculación a procesos de orientación y colocación. En cuanto" u="1"/>
        <s v="En el seguimiento al Plan de Acción a la Regional Vichada – Primer Trimestre 2026 se evalúa el nivel de cumplimiento de los indicadores de gestión definidos para vigencia en relación con las metas programas y los compromisos institucionales._x000a_El primer trimestre muestra un desempeño sobresaliente en emprendimiento popular y colocación laboral consolidando la confianza institucional y la pertinencia de la oferta. Sin embargo el análisis también evidencia retos importantes en la atención a campesinos víctimas del desplazamiento y en el fortalecimiento de emprendimientos donde el cumplimiento es mínimo o nulo._x000a_En términos estratégicos:_x000a_•_x0009_Fortalezas: Colocación laboral emprendimiento popular y articulación con empresas._x000a_•_x0009_Debilidades: Producción digital atención a campesinos y fortalecimiento de emprendimientos._x000a_•_x0009_Impacto institucional: El avance desigual exige que el segundo trimestre se enfoque en cerrar las brechas de inclusión y productividad asegurando que los logros no sean solo cuantitativos sino también c" u="1"/>
        <s v="849: De los cuatro seguimientos de trámites establecidos en la meta, en el primer trimestre de 2026 se elaboró el primer informe sobre procesos con recurso de apelación frente a fallos de primera instancia (25% de avance). En este periodo se recibieron 90 trámites, de los cuales se tramitaron 36 (40%). Frente al incumplimiento de la cuota de aprendices, se proyectaron tres conceptos conforme al Decreto 223 de 2026, la Circular de parámetros y la Ley 2466 de 2025._x000a__x000a_847: Durante el primer trimestre de 2026, el plan de acción de la Política de Prevención del Daño Antijurídico avanzó según lo programado. Se realizó la primera mesa de trabajo el 16 de marzo entre la Dirección Jurídica y la Oficina de Comunicaciones, definiendo contenidos, enfoque pedagógico y plan de divulgación. Esto corresponde al 50% de la actividad (10% del plan). Las capacitaciones quedaron en planeación. La caja de herramientas y la campaña están programadas para T3, y la circular para T4._x000a__x000a_848: El SENA avanzó en el Índice de actualización" u="1"/>
        <s v="-Durante el primer trimestre de la vigencia 2026, la Dirección de Promoción y Relaciones Corporativas adelantó la medición de los autodiagnósticos correspondientes a las acciones ejecutadas en la vigencia 2025, en el marco de las políticas de Racionalización de Trámites, Transparencia y Acceso a la Información Pública, Lucha contra la Corrupción, Participación Ciudadana en la Gestión Pública y Servicio al Ciudadano. Como resultado de este ejercicio, se obtuvo un promedio consolidado de cumplimiento de 98,25 puntos, evidenciando un alto nivel de avance en la implementación de estas políticas y el fortalecimiento de la gestión institucional._x000a__x000a_De igual manera, con corte al 31 de marzo de 2026, la Coordinación Nacional de Relaciones Internacionales ha orientado su gestión hacia la consolidación de alianzas estratégicas, el fortalecimiento de la cooperación internacional y la generación de condiciones institucionales necesarias para el desarrollo de las acciones programadas durante la vigencia. En este periodo se" u="1"/>
        <s v="Con relación al avance en la ejecución de las metas asignadas a la Regional Distrito Capital para el I trimestre de la vigencia 2026 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lo cual se explica principalmente por dos factores estratégicos. En el caso de los indicadores relacionados con emprendimiento, se priorizó la atención a la convocatoria del Fondo Emprender, cuyas aperturas concentraron los esfuerzos de los orientadores en la formulación de planes de negocio, relegando temporalmente el registro de personas atendidas, emprendimientos asesorados y fortalecidos, esta situación se revertirá a partir de mayo, una vez cerradas las convocatorias. Asimismo, los indicadores de inscripción y colocación no SENA, dependen de una gestión progresiv" u="1"/>
        <s v="Durante el primer trimestre de la vigencia 2026, la Regional Boyacá presenta un avance de 68.439 cupos en Formación Profesional Integral frente a una meta de 239.842, equivalente al 28,54% de ejecución, comportamiento que se encuentra alineado con el promedio nacional reportado del 28,12%, lo que evidencia una dinámica de arranque acorde con la planeación institucional. Este resultado refleja una adecuada gestión en la apertura de programas y en la implementación de estrategias de cobertura en los centros de formación, especialmente en los niveles de formación titulada y ocupacional, donde se registran avances significativos impulsados por la demanda territorial y la capacidad operativa instalada._x000a__x000a_En el análisis por componentes, se identifican comportamientos diferenciados entre centros de formación, destacándose resultados positivos en programas de formación titulada, atención a poblaciones vulnerables y estrategias institucionales como CampeSENA, Full Popular y formación virtual, las cuales contribuyen al" u="1"/>
        <s v="-EL SENA Regional Chocó, en el primer trimestre 2026 avanzo en el cumplimiento de sus metas y se logra tener en general un buen desempeño en sus indicadores. Para el indicador de vacantes y Colocados se ha utilizado estrategias que consisten en Acercamiento con los entes territoriales para articular con proyectos sociales que se tienen en los municipios y de esta forma colocar aprendices en áreas claves de las administraciones municipales dado que nuestros egresados son altamente capacitados y pueden ayudar en el cumplimiento de los planes de gobierno. Para el indicador de Inscritos ape se viene articulando con los colegios para inscribir jóvenes y desplazamientos a comunidades y de esta forma conectar la educación media con la formación técnica que tiene el SENA lo que les permitirá obtener doble titulación para acceder y generar oportunidades laborales más rápido. Con el fin de atender orientaciones a personas víctimas se espera avanzar con el tema de las ferias que hace la entidad en articulación con las" u="1"/>
        <s v="Al corte del primer trimestre de la vigencia 2026, evidenciamos avances en la ejecución de los indicadores de gestión, en coherencia con la fase inicial de implementación de la oferta institucional y el despliegue de las estrategias definidas para la vigencia._x000a__x000a_En los indicadores de formación profesional integral, presentamos un comportamiento acorde con el inicio del periodo. La formación complementaria registra un avance del 21% y el total de formación profesional integral del 28%, asociados a los procesos de planeación, matrícula y alistamiento de la oferta. La formación virtual alcanza un 25%, reflejando una reactivación progresiva, mientras que la articulación con la educación media supera el 100%, debido a la continuidad de procesos provenientes de la vigencia anterior._x000a__x000a_En relación con las estrategias institucionales, presentamos avances del 18% en CampeSENA y Full Popular, evidenciando una implementación gradual. Por su parte, los indicadores de intermediación laboral registran avances entre el 20% y" u="1"/>
        <s v="Con el fin de asegurar el cumplimiento de las metas de formación para la vigencia 2026, la Regional ha priorizado una estrategia de gestión activa de la demanda. Esta inversión presupuestal se justifica bajo la necesidad de reducir la brecha entre la oferta institucional y la matrícula efectiva, mediante las siguientes líneas de acción, Optimización del Recurso Humano en Territorio, Aseguramiento de la Matrícula, Eficiencia en el Uso de Cupos  se proyecta el cumplimiento del 100% de la meta anual mediante la apertura programada de nuevas ofertas._x000a__x000a_La ejecución de los recursos asignados a SENNOVA durante la presente vigencia se fundamenta en la necesidad de cerrar brechas tecnológicas en el departamento del Guainía, transformando la investigación aplicada en herramientas de productividad real._x000a__x000a_Para el cumplimiento de todas las metas relacionadas con cupos, en la REGIONAL cuenta con instructores contratados, se han creado bolsas regionales y apoyo de la bolsa Nacional, lo que ha permitido mantener una oferta" u="1"/>
        <s v="- A corte de 31 de Marzo de 26, la ejecución de los indicadores de gestión evidencia variaciones mixtas frente al cumplimiento de las metas para la vigencia actual, teniendo como indicadores clave de relaciones corporativas relacionados con contrato de aprendizaje (No SENA: 62.18%, SENA: 58.42%), cuotas empresariales (Voluntaria: 62.75%, Regulada: 100.07% superando ampliamente la meta)._x000a__x000a_Igualmente, para la coordinación de formación, se tiene dentro de la divulgación de la información de la gestión institucional para los grupos de valor (Internos del SENA: 20.32%, externos del SENA: 16.04%), así como también para la comunicación de los productos digitales propios generados y publicados por la regional del 17.0%, un poco bajo para el porcentaje esperado del 20%._x000a__x000a_Para emprendimiento, se tienen a corte los indicadores (campesinos: 13.16%, fortalecimiento empresas: 0.41%, asesorados: 4.50%, economía popular: 56.49%), y apoyo a víctimas (planes negocio: 8,24%, orientados APE: 15.83%), evidenciándose el proceso e" u="1"/>
        <s v="- En la Regional se identifican para este periodo: _x000a_los indicadores con ejecución mas baja, corresponde a emprendimiento por debajo del 20%. Es de anotar que la ruta emprendedora tiene como finalidad orientar a emprendedores, aprendices y empresarios en el conocimiento y apropiación de portafolio de servicios del programa de emprendimiento Sena, el cual integra los componentes de fondo emprender, otras fuentes de financiación y fortalecimiento empresarial.  La ruta, comprende varias fases, las cuales para el primer trimestre se comienza con un acompañamiento e identificación de necesidades, lo cual no permite un avance significativo en el indicador, pues solo se lograron ejecutar este trimestre aquellos con un nivel de madurez avanzado y de las convocatorias adelantadas esta vigencia._x000a_Los indicadores 808, 809, 810, 910,  presentan las mayores ejecuciones, y es posible una subejecución en  estos indicadores para la vigencia._x000a_Finalmente recalcar que, aunque se hayan presentado indicadores por debajo de lo espe" u="1"/>
        <s v="Para la vigencia 2026 la dirección regional de Nariño tiene asignados 19 indicadores, estos se los analiza en 3 segmentos, el primero relacionado con la APE, en este encontramos que no se cuenta con meta esperada para el primer trimestre en el aplicativo, sin embargo, el lineamiento nacional establece un 25% como meta para  los indicadores excepto la tasa de colocación, de los 7 indicadores, 2 han superado la meta, y los otros 5 se encuentran por debajo, pero cerca de lo esperado, el de mayor rezago es del inscritos en la APE, el cual está a 4,53 puntos de la meta, mostrando un buen desempeño en términos generales, los ítems que no alcanzaron el 25% tienen como principal sustento la demora en el mes de enero para concretar la vinculación laboral del personal contratista. Otro segmento está relacionado con las comunicaciones con 7 indicadores, de estos 3 cuentan con porcentaje esperado (códigos 804, 805 y 806) el cuál ha sido superado en los 3 casos, de los restantes indicadores todos llevan una evolución aco" u="1"/>
        <s v="-El comportamiento de los indicadores estratégicos de la Regional Putumayo evidencia avances diferenciados. Se destacan resultados superiores a la meta en Empresas con cuota regulada (106,2 %) y Aprendices con contrato de aprendizaje (103,5 %). Así mismo, el total de aprendices con contrato alcanza un cumplimiento del 103,5 %, las empresas con cuota voluntaria registran un 56,5 % y los aprendices con contrato de aprendizaje no SENA un 87,5 %, resultados que reflejan la efectividad de las estrategias de articulación con el sector productivo, fortalecimiento del relacionamiento empresarial y acompañamiento a empleadores en el cumplimiento normativo._x000a_En materia de empleabilidad, los indicadores de Vacantes APE (33,6 %), Inscritos en la APE (35,8 %), Colocaciones (22,7 %) y Tasa de colocación (67,5 %) presentan avances parciales. Para su fortalecimiento, la Regional ha implementado jornadas de intermediación laboral, orientación ocupacional personalizada, fortalecimiento de perfiles laborales, articulación inter" u="1"/>
        <s v="Durante el periodo del primer trimestre de 2026, el comportamiento de los indicadores del SENA Regional Cauca muestra una ejecución heterogénea frente a las metas establecidas, con resultados destacados en algunos frentes estratégicos y rezagos en otros que requieren intervención. En términos generales, se evidencia un desempeño sobresaliente en la tasa de colocación, que alcanza el 103.7%, superando lo programado y reflejando eficiencia en la intermediación laboral, que posteriormente va ha presentar sobre ejecucion; igualmente, el indicador de empresas con cuota regulada presenta un avance del 92.6%, acompañado de resultados favorables en empresas con cuota voluntaria (54.5%), aprendices con contrato de aprendizaje (58.0%) y aprendices con contrato no SENA (49.6%), lo que evidencia una adecuada articulación con el sector productivo. No obstante, al analizar indicadores misionales, se observan avances intermedios en campesinos atendidos (32.7%), colocaciones de egresados SENA (27.9%), total de colocaciones" u="1"/>
        <s v="Los indicadores Personas víctimas del desplazamiento forzado orientadas a través de la Agencia Pública de Empleo con 33.21%, Número de planes de negocio formulados por víctimas del desplazamiento forzado con 15.19%, Número de Personas de Economía Popular atendidas por el Programa de Emprendimiento con 204.18% presentan buena ejecución. los indicadores Emprendimientos asesorados con 2.24% corresponde a la suma de Planes de Negocios Formulados OFF y Planes de Negocios Formulados FE, a la fecha de corte no se cuenta con el reporte de los planes de negocios formulados FE, puesto que la primera fecha de corte de las convocatorias fue el día 6 de Abril de 2026, y se debe esperar que CNE indique cuando se pueden reportar en la plataforma de SIGE; el resultado que se tiene para esta indicador son 3 planes de negocios formulados OFF está en un nivel bajo, puesto que se están realizando las gestiones en el primer trimestre para la dinámica de reporte del indicador para los próximos meses; Número de Campesinos atendido" u="1"/>
        <s v="-Durante el primer trimestre de 2026, la Regional Arauca presenta un avance parcial en la mayoría de indicadores, con comportamientos esperados para el inicio del año, pero con rezagos en empleabilidad, emprendimiento rural y divulgación, áreas clave para el desarrollo territorial.Se destacan resultados positivos en Contratos de aprendizaje no SENA y en Atención a población de economía popular.En los indicadores como vacantes APE, víctimas orientadas y emprendimientos fortalecidos muestran un avance aceptable, se identifica un avance sensible en indicadores como Colocaciones laborales y egresados vinculados, se tienen establecidas estrategias tales como realizar seguimiento a vacantes registradas por los empresarios a fin de conocer la selección del empresario del talento humano que ocupara la vacante, y seguimiento a vacantes y sensibilización permanente a empresarios para el uso correcto de la aplicación y selección de candidatos postulados por la APE SENA,(Es de aclarar que en los seguimientos de la Coord" u="1"/>
        <s v="-Los resultados alcanzados durante el primer trimestre de 2026 evidencian un avance satisfactorio y coherente con la planeación anual, considerando que se trata del inicio de la vigencia y de un periodo de ajuste operativo y estratégico en los diferentes programas misionales._x000a__x000a_Se destacan avances significativos en indicadores estratégicos que reflejan una adecuada dinámica institucional. Particularmente, la Tasa de Colocación alcanza un 99,3 % de ejecución, lo que demuestra una gestión eficiente en la intermediación laboral y en la articulación con el sector productivo. De igual manera, el indicador de Empresas con cuota regulada supera la meta establecida, con un 102,3 %, lo que constituye un resultado altamente positivo y evidencia el fortalecimiento del relacionamiento empresarial._x000a__x000a_En cuanto a los Contratos de Aprendizaje, se observa un comportamiento favorable:_x000a_El Total de Aprendices con Contrato de Aprendizaje registra un 58,1 % de avance,_x000a_Los Aprendices con Contrato de Aprendizaje no SENA alcanzan un" u="1"/>
        <s v="Para el primer trimestre de la vigencia 2026, la Dirección Regional reporta un desempeño acorde con la dinámica de inicio de año, asociado a la consolidación de equipos y la activación progresiva de los procesos misionales y administrativos._x000a_En los indicadores de empleo, se evidencia un avance gradual: Inscritos APE alcanza el 13,9% (10.325 de 74.149), Vacantes el 24,7% (11.943 de 48.278) y Total de colocaciones el 22,9% (6.806 de 29.670); no obstante, se destaca la Tasa de colocación con un 90,5%, reflejando eficiencia en la intermediación laboral._x000a_En relacionamiento empresarial, se presentan resultados sobresalientes: Empresas con cuota regulada (96,2%), Contrato de aprendizaje no SENA (85,0%) y el Total de contratos de aprendizaje con un 57,0% (21.299 de 37.375). Sin embargo, frente al comportamiento del Contrato de Aprendizaje SENA, el Director Regional, a través de los Comités de Dirección, ha impartido instrucciones específicas para fortalecer su gestión y mejorar su desempeño en los próximos trimestre" u="1"/>
        <s v="832: Alcanzó un 35.4% de avance. Se ejecutaron actividades de los planes de Bienestar e Incentivos, Seguridad y Salud en el Trabajo (SST), Integridad, Capacitación y Vinculación. 632: Logró un 100% de satisfacción entre 319 servidores públicos y trabajadores oficiales beneficiados por el Plan Institucional de Capacitación (PIC), incluyendo procesos de reinducción. 737: Se otorgaron más de 10,000 beneficios a nivel nacional. Los programas con mayor impacto fueron el cultural (4,216), deportivo (3,987) y recreativo (1,335), junto con apoyos en lectura, artes y bienestar espiritual. 733: Presenta un 23% de ejecución. Se destaca el diligenciamiento del FURAG y autodiagnósticos de conflictos de interés, la gestión de la Ley 2013 de 2019 y la promoción de cursos de transparencia para servidores y contratistas.734: Cumplimiento del 14% (meta del 15%). El avance es óptimo y se centró en Higiene y Seguridad Industrial, Medicina Preventiva y el programa &quot;SENA Mentalmente Saludable&quot;. 520: Cumplimiento del 100%. De 94 s" u="1"/>
        <s v="Durante el primer trimestre, los indicadores del Plan de Acción presentan un comportamiento acorde con la programación establecida, considerando la naturaleza progresiva de algunas metas y su distribución a lo largo de la vigencia. No obstante, se evidencian brechas en la ejecución que requieren fortalecimiento en la gestión operativa y de seguimiento._x000a__x000a_En el componente de comunicaciones, se ejecutaron acciones de divulgación interna y externa orientadas a la socialización de programas, servicios y actividades institucionales con los grupos de valor. Si bien estas acciones contribuyen al cumplimiento de los objetivos, se identifican oportunidades de mejora en la cobertura, frecuencia y medición de resultados._x000a__x000a_Frente al indicador de comunicación externa, el nivel de avance responde a que durante el periodo se priorizó la estructuración y puesta en marcha del contrato de monitoreo de medios, herramienta que ya se encuentra activa y permitirá optimizar el seguimiento, análisis de resultados y toma de decisione" u="1"/>
        <s v="901 % de atención a solicitudes de Conceptos técnicos:_x000a_Durante el periodo comprendido entre el 01 de enero y el 31 de marzo de 2026, la dependencia gestionó la totalidad de las solicitudes de conceptos técnicos radicadas por las diferentes Regionales, Centros de Formación y dependencias de la entidad, alcanzando un cumplimiento del 100% en la atención de estas dentro de los términos establecidos._x000a_Conclusiones:_x000a_* Se alcanzó un cumplimiento del 100%, evidenciando una gestión eficiente y oportuna en la atención de solicitudes de conceptos técnicos._x000a_* La articulación directa con las áreas solicitantes fue un factor clave para garantizar la calidad y oportunidad en las respuestas._x000a_* El proceso contribuye de manera significativa a la adecuada toma de decisiones en la adquisición y gestión de recursos tecnológicos._x000a__x000a_864 % de implementación de Plan Estratégico de tecnologías de la información y de las comunidades PETI:_x000a_El seguimiento realizado durante el primer trimestre de 2026 evidencia un avance sostenido en la i" u="1"/>
        <s v="En el I trimestre 2026, el Despacho Regional presenta un cumplimiento en promedio del 41,78 % de los 19 indicadores el cual es coherente y proporcional al corte del primer trimestre, teniendo en cuenta los compromisos establecidos en el encuentro nacional de directivos. Con relación a los indicadores 805 y 806 “Divulgar información de la gestión institucional para los grupos de valor externos del SENA y Productos digitales propios generados y publicados por la Regional respectivamente los cuales están por debajo de la meta esperada”, es importante informar que estos indicadores se encuentran en cumplimiento al 100% alineados con una programación definida sobre 11 meses de ejecución, y el registro en cero en enero no corresponde a incumplimiento, sino a la ausencia de condiciones operativas durante dicho periodo ya que en el mes de enero las regionales no cuentan con personal contratado, por tal razón, es importante ajustar la hoja de vida de los indicadores de comunicaciones teniendo en cuenta las metas defi" u="1"/>
        <s v="-De acuerdo con el cierre del primer trimestre de 2026, la Regional Tolima presenta una sobre ejecución en los indicadores 803, 809 y 910. Esta situación obedece a la atención continúa brindada por la Agencia Pública de Empleo, el Centro de Desarrollo Empresarial y la Coordinación de Relaciones Corporativas, quienes ofrecen acompañamiento permanente a buscadores de empleo, empresarios y emprendedores. Dado que estos servicios responden a necesidades constantes de la población y no pueden ser suspendidos._x000a_Los indicadores 283, 284, 800, 801, 802, 804, 805,806, 807, 808, 810, 813, 815, 872, 902 y 960 evidencian un cumplimiento adecuado, de acuerdo con las metas establecidas. Este resultado es producto de un trabajo sistemático, organizado y riguroso en la ejecución y el control de las actividades asociadas a cada indicador._x000a_Asimismo, se ha garantizado un seguimiento permanente por parte de la Dirección Regional por medio del comité directivo, comités regionales con las diferentes áreas y subcomités de control i" u="1"/>
        <s v="--Convocar y desarrollar los comités de dirección: desde el Despacho de la Dirección General con corte a  31 de marzo de 2026 se han realizado 15 comités de Dirección con actas  aprobadas y compromisos concertados con los diferentes actores intervinientes: directores nacionales, jefes de área, y ocasionalmente directores regionales, subdirectores de centros y otros invitados según necesidades y temáticas desarrolladas, permitiendo reportar cumplimiento  de las funciones y compromisos propias del despacho._x000a__Convocar y desarrollar los encuentros nacionales de directores regionales y subdirectores de Centro: desde el Despacho de la Dirección General se ha planeado y desarrollado 1 encuentro con corte a 31 de marzo de 2026, con la participación de directores regionales, subdirectores de centro y directores nacionales, en el cual se ha cumplido con el seguimiento a los planes estratégicos y operativo respectivamente; evidenciando alertas tempranas y acciones planes de mejoramiento continuo, garantizando el cumpli" u="1"/>
        <s v="Con corte al 31 de marzo de 2026, la Oficina de Control Interno evidencia avances en la ejecución del Plan Anual de Auditoría; no obstante, este instrumento aún se encuentra pendiente de aprobación por parte del Comité Institucional de Coordinación de Control Interno._x000a__x000a_Del total de 58 trabajos de aseguramiento y consultoría programados para la vigencia, se han ejecutado 13, lo que representa un nivel de cumplimiento del 13 % frente a la meta establecida para el periodo evaluado. Dentro de las auditorías realizadas, se destacan aquellas adelantadas en centros de formación de diferentes regionales, así como los seguimientos efectuados a los planes de mejoramiento derivados de auditorías realizadas por la Contraloría General de la República._x000a__x000a_En relación con la gestión del indicador “Porcentaje de cumplimiento en el número de seguimientos al estado de avance de los planes de mejoramiento (AIG)”, correspondiente al periodo de enero a marzo de 2026, es importante señalar que los planes de mejoramiento fueron carg" u="1"/>
        <s v="-En el centro de formación para la vigencia 2025 se logro una ejecución de 90% en FPI.Los indicadores mas bajos se reflejaron en las metas de operarios con 29% y auxiliares 48%, en la complementaria se reporto un 87% de cumplimiento.En cuanto a la meta de tecnólogos, se alcanzo un 114%, esto debido a la estrategia que se llevo a cabo para cumplir la meta de primer curso. Y técnicos el 102%.las demás metas alcanzaron un buen desempeño.Para el 2026, se espera desde el principio contar con una buena planeación y seguimiento que garantice el logro de los resultados esperados." u="1"/>
        <s v="De acuerdo con los resultados consolidados de los indicadores de gestión, se evidencia un cumplimiento satisfactorio y superior a la meta establecida. alcanzando niveles de ejecución que oscilan entre el 100,46% y el 128,50%, lo cual ratifica la efectividad de la planeación en el centro, la adecuada articulación con el sector productivo y la pertinencia de la oferta de formación profesional integral.En los indicadores de certificación, la subejecución se asocia con demoras en la entrega de documentación, presentación tardía de pruebas, juicios evaluativos pendientes y falta de actualización de datos en Sofía. En personas con discapacidad, los registros dependen del autorreconocimiento del aprendiz y del soporte en el sistema por lo que es difícil la trazabilidad. En indicador “Número de documentos de investigación elaborados”, se recomienda revisar lo indicado, dado que en la vigencia anterior, no se contaba con articulador desde la DG quienes realizaban los seguimientos y comprobaban la documentación pero el centro si elaboró lo indicado lo que se puede corroborar en https://sena4.sharepoint.com/:f:/s/PlaneacionCFMA2024/IgAlzqPPoxEWSIHfLLeWZ8I8Afx7E9VX_yro2Zn7Qz6eBUE?e=dDpodrPor otro lado, en el indicador de Cupos programa Integración con la Educación Media &quot;Técnicos Laborales&quot;, aun cuando su ejecución fue del 99,27% con una diferencia de 10 cupos para su cumplimiento, indicándolo como subejecutado, obedeció a que la planeación inicial se realizó con la parametrización de cupos pasan enviada desde la DG y posteriormente, llegan menos cupos pasan lo que afectó la planeación acordada con las Instituciones Educativas." u="1"/>
        <s v="Durante el cuarto trimestre de 2025, el Centro de Diseño y Manufactura del Cuero implementó las estrategias definidas en  el Plan de Acción, Planeación Indicativa 2025 de Formación Titulada y Complementaria, en atención a las necesidades específicas del Centro de Formación. Dichas estrategias comprendieron la ejecución de programas y acciones orientadas a CAMPESENA, Economía Popular, bilingüismo en modalidades virtual y presencial, ECCL, certificación de competencias, Contrato de Aprendizaje, servicios de Biblioteca, así como otros indicadores de gestión establecidos para la vigencia 2025.De manera complementaria, se incorporaron las estrategias de Administración Educativa del Centro de Formación, orientadas a garantizar un seguimiento riguroso, sistemático y permanente, en concordancia con los lineamientos estratégicos definidos para la vigencia.El objetivo principal de estas acciones fue asegurar el cumplimiento de los indicadores y la ejecución de las metas institucionales, fortaleciendo el relacionamiento corporativo y contribuyendo al logro de los objetivos estratégicos del Centro." u="1"/>
        <s v="-El Centro de Formación en Diseño, Confección y Moda en la vigencia 2025 implementó diferentes estrategias para alcanzar los indicadores de gestión, logrando resultados satisfactorios en la mayoría de niveles de formación, muchos superando el 100% como en el caso de tecnólogos, técnicos, operarios y ECCL, incluyendo integración con la educación media, destacándose la Certificación Articulación con la Educación Media y los Cupos Programa Integración con la Educación Media llegando al 115.2% y 102.4% respectivamente.Las estrategias CampeSena y Economía Popular, terminaron con un alto nivel de cumplimiento, esto como resultado de las campañas implementadas de acercamiento con poblaciones campesinas, municipios, agremiaciones y empresas; lo que aportó a mejorar las cifras de matriculados de manera significativa.  Finalmente, en ambas estrategias los indicadores superaron ampliamente el 100%, tanto para los indicadores de cupos de formación y certificación de competencias Laborales de Economía Popular, como los cupos de formación CampeSena.Se exceptúan algunos indicadores de gestión como la Certificación Laboral Virtual y Otros que alcanzó el 77.9%, la Certificación Total Titulada que alcanzó el 84.1% y Bilingüismo Virtual con el 78.1%, en ese caso se realizaron las gestiones pertinentes para lograr el 100%, pero no fue posible dado que el Centro de Formación depende de la asignación que se haga desde la bolsa nacional.Es de anotar que para el indicador “Numero de Documentos de Investigación” el resultado es más que satisfactorio dado que se cumplió con la meta realizando la publicación en bibliotecas del Estudio Antropométrico para la Toma de Medidas y dos documentos para la empresa Vamos denominados Informe de Perfil del Cliente Joven y Adulto, con la participación de 205 personas y el semillero de investigación de Mercadeo y Diseño.Para los indicadores que no alcanzaron el 100%, se realizaron análisis de resultados en compañía con la Dinamizadora SIGA para implementar acciones de mejora que apoyen el mejoramiento de los resultados de los indicadores.Como acciones importantes el Centro de Formación realizó seguimientos semanales a las metas de formación e indicadores por parte de la subdirección, las coordinaciones académicas y el Articulador de Planeación, además, de la implementación de estrategias con el área de comunicaciones, las coordinaciones y el equipo de trabajo para cumplir con todas las metas de formación.Finalmente, los resultados de los Indicadores de Gestión para el Centro de Formación en Diseño, Confección y Moda se pueden calificar como muy satisfactorios, ubicando la mayoría entre buenos y excelentes, sin dejar revisar e implementar estrategias y acciones de mejora para aquellos indicadores que no alcanzaron los resultados esperados.Todo lo anteriormente anotado, a pesar de los inconvenientes presentados con algunas plataformas del SENA COMO SOFIA PLUS, lo que dificulta las inscripciones de los aspirantes." u="1"/>
        <s v="El Centro presenta un nivel de cumplimiento acorde con los lineamientos establecidos por la Dirección de Formación Profesional Integral (FPI), evidenciándose resultados positivos en los indicadores asociados tanto a la formación titulada como a la formación complementaria. En varios de estos indicadores se observa un desempeño coherente con los porcentajes y parámetros definidos, reflejando avances significativos en los procesos de gestión académica y operativa.No obstante, algunos indicadores muestran variaciones que, si bien no representan desviaciones críticas, sí demandan acciones de análisis y ajuste con el fin de fortalecer la planificación, optimizar la ejecución y mantener la alineación con las metas institucionales establecidas por la FPI. Estas observaciones permiten identificar oportunidades de mejora y orientar la toma de decisiones hacia estrategias que garanticen la continuidad del buen desempeño del Centro y el cumplimiento integral de los objetivos misionales." u="1"/>
        <s v="El Centro realizó la ejecución de las metas realizando diferentes estrategias para garantizar el cumplimiento con calidad y pertinencia. Se realizo una Ejecución de total de Metas del Centro del 97.1% Titulada 101.3% Complementaria 95.9% Los Indicadores con sobre ejecución:  Los indicadores 819, 566, 821, 295, 565 (competencias laborales) atención de solicitudes del sector eléctrico, entre otros. Indicador 812 atención población economía popular.   Indicadores de baja ejecución certificación aprendices de los indicadores 579,  578, se generó un plan de choque desde la coordinación de administración educativa y las coordinaciones académica.  Los indicadores 274, 275 (virtualidad) afectación por la distribución de bolsa por la DG. El Indicador 822 (contrato de aprendizaje) generó impacto por la reforma laboral.  El Seguimiento a la ejecución de las metas se realizó con el Comité Técnico de Centro y Grupo Primario, las Coordinaciones realizaron  estrategias, para el cumplimiento de las metas." u="1"/>
        <s v="- En el caso de la formación complementaria, tenemos certificado los grupos que hayan finalizado  y no siempre el total de matriculados obtienen su certificado debido a que también es alto el nivel de deserción, en especial en la formación complementaria virtual, - El reporte de indicadores ECCL 2025 del Centro Tecnológico del Mobiliario evidencia un desempeño sólido y sostenido, con cumplimientos superiores a la meta en personas inscritas, evaluadas y certificadas, así como en el número de evaluaciones y certificaciones realizadas. Estos resultados reflejan una gestión eficiente de los procesos, una adecuada planeación operativa y una alta capacidad de respuesta frente a la demanda del servicio de certificación.No obstante, el porcentaje de retiros, aunque esperado en la dinámica del proceso, presenta un nivel elevado frente a la meta establecida, lo que sugiere la conveniencia de fortalecer acciones de acompañamiento y seguimiento para mejorar la permanencia de los participantes y optimizar aún más los resultados.- Se ha dado prioridad a la transparencia en la asignación de cupos, asegurando que los aspirantes cumplan con los perfiles de ingreso definidos en los diseños curriculares, especialmente para los niveles técnico y tecnológico. La gestión se enfocó en el cumplimiento de las metas de formación anuales, articulando la oferta con las necesidades de los sectores productivos y garantizando la disposición de talento humano e infraestructura física y tecnológica.- El Centro cumplio con sus metas de formaión en un 104%" u="1"/>
        <s v="Al cierre de diciembre de 2025, la gestión del cumplimiento de metas presentó un desempeño mayoritariamente satisfactorio, evidenciando avances significativos en los objetivos estratégicos definidos para el periodo. En términos generales, se alcanzó un alto nivel de ejecución, con cumplimiento total en las metas prioritarias y avances parciales en aquellas sujetas a factores externos y restricciones operativas.Los principales logros se concentraron en:La optimización de procesos y mejora de la eficiencia operativa.El cumplimiento de indicadores clave de desempeño, alineados al plan estratégico.El fortalecimiento de la coordinación interáreas, lo que permitió una mejor ejecución de actividades programadas.No obstante, se identificaron desafíos puntuales relacionados con limitaciones presupuestarias, cambios en el entorno operativo y retrasos en algunos cronogramas, los cuales impactaron parcialmente el logro total de ciertas metas específicas.En conclusión, la gestión realizada durante el periodo permitió consolidar resultados positivos, sentando una base sólida para la planificación del siguiente ciclo, con recomendaciones orientadas a reforzar el seguimiento, la gestión de riesgos y la asignación oportuna de recursos para asegurar el cumplimiento integral de las metas futuras." u="1"/>
        <s v="-El Centro de formación presentó una buena ejecución en las metas de formación. Se evidencian algunas sobre ejecuciones en metas de la población vulnerable pero debido a las necesidades de éstas, el Centro de formación garantiza la adecuada y oportuna atención a éste tipo de comunidades; respecto a las metas de certificación no se cumplieron las metas de Tecnólogos y técnicos, la certificación en complementaria se sobre ejecutó; No se avanzó en el registro de contratos de aprendizaje debido a la meta asignada; No se cumplió la meta de cupos en formación complementaria virtual debido al presupuesto inicial asignado en la contratación de Instructores y a problemas en las bolsas y las plataformas educativas de la entidad; No se lograron culminar los documentos de investigación que se trabajaron durante el periodo y estarán listos para el año 2026" u="1"/>
        <s v="Durante el cuarto trimestre de 2025, el Centro de Servicios y Gestión Empresarial consolidó un desempeño positivo en la mayoría de los indicadores de gestión, evidenciando el fortalecimiento de las estrategias de cobertura, permanencia y certificación implementadas a lo largo de la vigencia. En materia de retención, se alcanzaron resultados superiores a la meta en formación complementaria (104,9%), educación superior (112,8%), técnica laboral y otros (122,2%) y total de formación titulada (117,3%), lo cual refleja una adecuada gestión académica, seguimiento oportuno a los aprendices y acciones de acompañamiento que favorecieron la permanencia y culminación de los procesos formativos.Respecto a la ejecución de cupos, se destaca el cumplimiento y superación de las metas en educación superior (105,3%), formación integral profesional total (105,6%), formación complementaria (107,1%), formación titulada (101,9%), integración con la educación media (100,7%), formación virtual (102,5%) y bilingüismo (103,3%). Estos resultados evidencian una planificación eficiente de la oferta y una adecuada articulación con las necesidades del territorio y del sector productivo. No obstante, se presentan brechas en los cupos de formación técnica laboral y otros (99,3%) y en la atención a personas con discapacidad (75,3%), lo que indica la necesidad de reforzar estrategias de focalización y acceso para estas poblaciones.En cuanto a certificación, el centro alcanzó un cumplimiento global favorable, destacándose la certificación total de centros de formación (108,5%), formación complementaria (112,4%), articulación con la media (107,7%) y las certificaciones en competencias laborales, con avances significativos en personas evaluadas (115,2%), certificadas (115,2%) y número de evaluaciones y certificaciones expedidas (166,5%). De igual forma, se resalta el sobresaliente desempeño en economía campesina, tanto en cupos matriculados (136,5%) como en certificaciones expedidas (155,4%). Sin embargo, persisten rezagos en certificación de formación titulada (89,0%) y educación superior (82,0%), asociados a procesos formativos que aún no culminan sus ciclos académicos y administrativos.Por otra parte, se evidencian resultados que requieren acciones correctivas, como el bajo cumplimiento en investigación (0%), el indicador de grupos de formación titulada con más del 80% de horas programadas (0,7%) y el número de aprendices con contrato de aprendizaje (72,1%), los cuales reflejan la necesidad de fortalecer la articulación con el sector productivo, la planeación académica y el impulso a la investigación aplicada. En términos generales, los resultados del cuarto trimestre muestran un desempeño favorable y coherente con las metas institucionales, con oportunidades claras de mejora en algunos indicadores estratégicos." u="1"/>
        <s v="La formación titulada cerró en el 103,3% sobre ejecución soportada en la solicitud de la Dirección General para mejorar los resultados del nivel tecnólogo presencial y virtual (110,6%). El total de formación complementaria alcanzó el 88,5% donde la presencial tuvo la cancelación de concertaciones con empresas y la virtual no contó con suficientes aspirantes en las bolsas. Todos los indicadores de ECCL cerraron con sobre ejecución para apalancar el cumplimiento de los indicadores medidos en personas ya que en estos indicadores solo se cuenta una vez la persona certificada en el primer centro que la registre. Los niveles de retención finalizaron la vigencia por encima del 100% permaneciendo dentro de los rangos permitidos de deserción. La certificación se comportó por encima del 90%, excepto para el nivel técnico afectando el total de la formación titulada, no obstante, se aplicaron estrategias necesarias para mejorar los resultados. Frente al indicador de contrato de aprendizaje se informó que la meta no se cumple al 100% ya que es muy alta y desborda la capacidad del centro. El indicador 826 documentos de investigación pasó del 200% en el tercer trimestre al 50% y se desconoce la razón, ya que la meta se cumplió. Sobre el indicador 766 no se tiene control ya que su contabilización es ponderada y no real para el centro. Se realiza monitoreo permanente sobre la programación de horas; sin embargo, los resultados no lo reflejan y los diseños no se ajustan a la programación real." u="1"/>
        <s v="-El informe del cuarto trimestre de 2025 del SENA – Centro de Formación Complejo Tecnológico para la Gestión Agroempresarial (CTPGA) evidencia una ejecución sobresaliente en la Formación Profesional Integral, alcanzando un 112,1 % en el gran total, resultado que supera la meta establecida y refleja un desempeño destacado frente a lo planificado, asociado a la alta demanda de programas de formación en la región.En cuanto a los cupos de formación, se alcanzaron los siguientes niveles de cumplimiento: educación superior (109,8 %), articulación con la media (100,1 %), formación técnica y laboral (98,9 %) y formación titulada (103,2 %), presentándose en algunos casos sobre-ejecución debido al comportamiento de la demanda. La formación complementaria registró un cumplimiento del 113,4 %, superando la meta del 100 % definida en la Guía GFPI-G-043. Asimismo, la formación virtual y el programa de bilingüismo alcanzaron ejecuciones del 99,9 % y 100 %, respectivamente.Los indicadores ECCL presentan un desempeño favorable, con resultados superiores al 116 %. En relación con las Certificaciones de Competencia Laboral, se reporta una ejecución del 119,7 % en Economía Campesina y del 99,3 % en Economía Popular. La certificación total del Centro alcanzó un 142,8 %, superando significativamente la meta proyectada, destacándose la certificación complementaria (151,3 %). No obstante, algunos indicadores muestran niveles inferiores, como educación superior (64,7 %), formación titulada (73,5 %) y técnica laboral y otros (77 %), debido a que varias fichas fueron trasladadas a la vigencia 2026, por encontrarse aún en proceso de finalización.En términos de retención, se evidencian altos niveles en todos los tipos de formación, lo que refleja una baja deserción. El indicador de consulta de recursos físicos y digitales presenta un cumplimiento del 78,9 %, afectado por fallas en el aplicativo ALEPH 500, que han limitado el adecuado registro de la información.El porcentaje de grupos (fichas) de formación titulada con más del 80 % de horas programadas se ubicó en 28,4 %. No obstante, según el Informe de horas programadas por instructor – corte 30 de septiembre de 2025, se evidencia un cumplimiento cercano al 98 %, identificándose inconsistencias asociadas a cruces de fechas de vinculación y a la inclusión de coordinadores en la medición, por lo cual se solicita la revisión y depuración de la información. En investigación, se alcanzó un cumplimiento del 200 %, con la publicación de dos documentos. Finalmente, el número de aprendices con contrato de aprendizaje registra una ejecución del 70 %, asociada a la predominancia de pequeñas empresas y emprendimientos en el municipio y la región." u="1"/>
        <s v="-El Centro destaca por su excelente retención de alumnos (superior al 100%) y una gestión sobresaliente en poblaciones vulnerables (194.6%), cumpliendo además de forma óptima con la planeación administrativa y cupos técnicos.Sin embargo, enfrenta alertas críticas en el área académica: la investigación es nula (0%), existe un grave desfase curricular (36.2%) en la programación de horas y un notable retraso en la certificación de la etapa productiva (59.4%), sumado a un bajo uso de los servicios de biblioteca." u="1"/>
        <s v="-A 31 Diciembre de 2025 con relación a indicadores con bajo porcentaje de cumplimiento según reporte: Metas certificación se indica que para cierre de la vigencia se alcanzó un porcentaje de de cumplimiento de 76,4% para formacion titulada y 70,8% para certificacion tecnica laboral, para el caso de técnico de articulación con la media, se tiene situaciones frente a procesos de deserción de aprendices asi como aprendices que no se graduaron en la institución educativa, por lo que no fue posible lograr el 100%. Para el indicador 824, con respecto a este indicador, las coordinaciones académicas vienen implementando unas acciones para garantizar más del 80% de horas en el diseño curricular para la próxima vigencia. Para el indicador 819 que presenta una sobre ejecución significativa se explica por el alto porcentaje de economías populares y la demanda social de dichas intervenciones, al igual que los indicadores 581-580-565 al tratarse de población vulnerable tienen una elevada demanda de atención. Finalmente, en relación a indicadores cupos formación se explica la sobre ejecución por los compromisos con los actores de territorio y por la amplia cobertura que se tiene desde el centro además de los lineamientos de dirección general de no cerrar la atención a esta población." u="1"/>
        <s v="-Se cierra el cuarto trimestre de la vigencia 2025, con corte al 31 de diciembre, registrando una ejecución total del Complejo de 83.640 cupos, lo que corresponde a un 99 % de cumplimiento de la meta establecida.En términos generales, se alcanzó un alto nivel de ejecución en la mayoría de los indicadores de formación. Sin embargo, los indicadores 577, 578 y 579, correspondientes a certificación, presentaron una ejecución inferior a la esperada. Esta situación obedece principalmente a que, en múltiples casos, los aprendices no gestionan oportunamente la totalidad de los requisitos exigidos, ni consideran los tiempos establecidos para la presentación de las pruebas (T y T), lo cual impacta directamente el cierre efectivo de los procesos de certificación.Respecto al indicador de cupos en formación virtual (incluido bilingüismo), no se logró el cumplimiento del 100 % de la meta, debido a que durante el segundo semestre se evidenció una disminución de aprendices disponibles en la bolsa nacional para algunos cursos de determinadas familias, lo que impidió la creación oportuna de fichas de formación.De igual manera, el indicador 822, relacionado con el número de aprendices SENA con contrato de aprendizaje, no alcanzó el cumplimiento total, como consecuencia de la indisponibilidad intermitente de los aplicativos, situación que llevó a que varias empresas optaran por la monetización del contrato de aprendizaje.Finalmente, la sobreejecución de los indicadores de Evaluación y Certificación de Competencias Laborales (ECCL) se explica por el inicio anticipado de los procesos, así como por la disponibilidad y el número de evaluadores asignados. Adicionalmente, la dinámica productiva de la región genera una alta demanda de solicitudes, las cuales fueron atendidas en su totalidad, impactando positivamente estos indicadores." u="1"/>
        <s v="Porcentajes superados 53, 641, 817, 818; se atendieron las solicitudes de formaciones realizadas por la comunidad en general, dando así cumplimiento a la misionalidad del complejo. 274, 275, No se alcanzó el porcentaje espero lo que obedece a limitaciones de tipo administrativo principalmente a la contratación oportuna de instructores por los lineamientos y el cumplimiento del perfil, en virtualidad está sujeto a que en la bolsa estén inscritos aspirantes a esta modalidad. 819, 820, se debe a que el contexto del occidente antioqueño es RURAL-CAMPSENIO, en cumplimiento de la misión se atendieron las solicitudes realizadas por comunidad rural, por la alta demanda de cursos específicos y por la estrategia de campesena radial llegando así a mayor número de personas.  577, 578, 579, se debe a la entrega no oportuna de los documentos requeridos por parte de los aprendices, presentación pruebas TyT, aprendices en etapa práctica y demás.  822, Se debe a la baja disponibilidad de empresas reguladas para patrocinar y contratar aprendices en etapa productiva, lo cual ha generado una inserción limitada. En el 2026 se harán todas las gestiones para el correcto cumplimiento de la meta." u="1"/>
        <s v="Frente al indicador Total Formación Titulada que incluye Tecnólogos, Técnicos, Auxiliares en modalidad presencial y virtual el CTCM logró una ejecución del 101,61% jalonado por la ejecución en Tecnólogos modalidad virtual. Respecto de los indicadores de Retención en las diferentes líneas de formación, la ejecución promedio fue de 99,56% de los porcentajes fijados como meta; en cuanto al indicador número de Aprendices en el Programa de bilingüismo con una meta 5.160 el CTCM  tuvo una ejecución del 98,78%; Los indicadores de Certificación en los programas de formación Profesional Integral y  Complementaria en promedio la ejecución fue del 96,86%, mientras que en los indicadores para la meta de Certificación en Competencias Laborales en promedio la ejecución fue del 111,40% y en el indicador de Aprendices Poblaciones Vulnerables total la ejecución fue 133,88% frente a la meta de 7.089.En general los indicadores de gestión presentan una ejecución por encima o cercano a la meta asignada como es el caso del indicador Total Formación Profesional Integral con 99,79%. La meta de primer curso para el nivel Tecnólogo se cumplió en un 117,50% de la meta asignada fijada en 1.646 Aprendices." u="1"/>
        <s v="-La justificación de los indicadores del IV Trimestre para el CEET se presentó una ejecución del 99,3% en las metas de formación, cabe resaltar que la formación tecnológica y laboral se dio en un cumplimiento del 103,9% al realizar una ejecución de 14.932 aprendices para la vigencia 2025, de la misma manera se presento una ejecución de 35.772 aprendices en formación complementaria para una ejecución del 97,4% sobre la meta de la vigencia 2025. Para el CEET es importante la transformación de vidas de nuestros aprendices con la actualización de las 4 líneas medulares que se contemplan en nuestro Plan Tecnológico y las nuevas competencias laborales que se diseñan en cada vigencia para garantizar la continuidad del proceso garantizando nuevas herramientas en los ambientes de formación y el aumento en la pertinencia de nuestros aprendices." u="1"/>
        <s v="Durante el IV trimestre de 2025, el Centro de Gestión Industrial evidenció un desempeño general favorable en la ejecución de los indicadores institucionales, reflejando una gestión orientada al cumplimiento de metas mediante estrategias de seguimiento, articulación interna y fortalecimiento de alianzas externas. En formación complementaria, los resultados se respaldaron principalmente en el buen comportamiento de la modalidad virtual y el avance sostenido de la formación presencial, gracias a la adecuada gestión de bolsas de formación y al relacionamiento con organizaciones, empresas y juntas de acción comunal, garantizando la cobertura proyectada.En certificación de aprendices, se destacó el impacto de las estrategias de acompañamiento administrativo, búsqueda activa, seguimiento académico y verificación de requisitos, optimizando procesos y mejorando resultados, especialmente en formación titulada. No obstante, se presentaron factores externos que afectaron parcialmente algunos indicadores, particularmente en certificación técnica laboral y articulación con la media, debido a deserción, pérdida del año lectivo e incumplimiento de requisitos por parte de los aprendices. Adicionalmente, las limitaciones del aplicativo de firmas en el último bimestre generaron retrasos en la emisión de certificados y el traslado de trámites a la vigencia 2026.En articulación con la media, los resultados estuvieron influenciados por la consolidación de convenios con instituciones educativas y la ampliación de la oferta. En formación técnica laboral se observó un comportamiento mixto, con buen desempeño en modalidades virtuales, mientras que algunas ofertas presenciales presentaron rezagos asociados a condiciones de participación y permanencia. En el servicio de biblioteca se evidenció disminución en consultas presenciales por la terminación de contratos de bases de datos. Frente al indicador de ejecución de horas programadas conforme al diseño curricular, se formuló un plan de mejoramiento desde la Subdirección y Coordinaciones Académicas para implementarse en el primer trimestre de 2026.En contrato de aprendizaje, el comportamiento se explicó por la negativa de algunas empresas ante cambios normativos y restricciones relacionadas con aprendices menores de edad. Finalmente, en evaluación y certificación de competencias laborales se evidenció un desempeño destacado, soportado en proyectos presenciales y virtuales por demanda social y organizacional. En conclusión, el Centro mantuvo una gestión sólida, con resultados relevantes y acciones definidas para fortalecer oportunidades de mejora en 2026. Respecto al porcentaje de aprendices en estado académico “en formación”, se identificaron casos pendientes de formalización como aplazamientos y deserciones. Por lo anterior, se adelantarán planes de mejoramiento orientados a la revisión de juicios evaluativos y al fortalecimiento del seguimiento académico,continuando asi con el proceso formativo hacia la etapa productiva" u="1"/>
        <s v="-Se presentan los resultados de cada indicador correspondientes al IV Trimestre, que reflejan la capacidad institucional para cumplir y superar las metas propuestas:•Cupos de Formación Técnica Laboral y Otros (97.6%): Cumplimiento casi total, evidencia estabilidad en la oferta.•Cupos en Formación Titulada (105.6%): Sobrecumplimiento por alta demanda y optimización de ambientes.•Cupos Educación Sup (116.4%): Pertinencia de programas tecnológicos, ampliación de cupos.•Cupos Programa Integración con la Media (96.9%): Consolidación de articulación con IE . •Certificación Total – Centros de Formación (92.4%): Alto nivel de certificación, aunque con retos administrativos.•Certificación – Formac Complementaria (97.5%): Cumplimiento casi total, evidencia pertinencia de actualización laboral.•Cupos Formación Integral Profesional (Gran Total) (102.9%): Sobrecumplimiento por ampliación de cobertura.•Cupos Formación Complementaria (102.4%): Pertinencia de formación complementaria como reconversión laboral.•Retención – Formación Complementaria (95.3%): Buena permanencia, aunque requiere fortalecer bienestar.•Retención – Técnica Laboral y Otros (90.7%): Nivel aceptable, se recomienda reforzar apoyos socioeconómicos.•Retención – Educación Superior (93.9%): Estabilidad en programas tecnológicos.•Retención – Total Formación Titulada (92.2%): Buen resultado, aunque se recomienda mejorar apoyos de bienestar.•Certificación – Articulación con la Media (92.7%): Consolidación de articulación, con necesidad de mejorar procesos.•Evaluaciones en Competencias Laborales (105.2%): Sobrecumplimiento, refleja pertinencia de procesos de evaluación.•Cupos Economía Campesina – CampeSENA (388%): Gran esfuerzo institucional por ampliar cobertura en poblaciones campesinas.•Cupos Programa Bilingüismo (104.6%): Sobrecumplimiento, evidencia competitividad laboral.•Personas Evaluadas en Competencias Laborales (97.8%): Diferencia mínima frente a la meta.•Certificaciones en Competencias Laborales (108.5%): Sobrecumplimiento, fortalece empleabilidad.•Personas Certificadas en Competencias Laborales (100.2%): Cumplimiento total, asegura validación de competencias.•Cupos Total Poblaciones Vulnerables (165.4%): Sobrecumplimiento, refleja compromiso con inclusión social.•Porcentaje de Fichas Correctamente Programadas (99.6%): Adecuada gestión académica.•Aprendices en Estado Académico “En Formación” con RAP pendiente (83.1%): Cumplimiento aceptable, aunque con retos de articulación.•Cupos Formación Integral – Economía Popular (439.4%): Sobrecumplimiento, éxito de la estrategia Full Popular.Las opciones de mejora proyectadas para 2026 se centran en:•Fortalecer procesos administrativos y tecnológicos. •Ampliar cobertura en poblaciones vulnerables con enfoque diferencial.•Digitalizar y agilizar procesos de certificación.•Promover investigación aplicada y gestión curricular eficiente.•Consolidar alianzas con empresas para aumentar contratos de aprendizaje." u="1"/>
        <s v="-Según información registrada en plataforma, el indicador Educación Superior la meta 3.470 tiene cumplimiento de 104.41%, lo cual representó un logro debido a los esfuerzos conjuntos del Centro por obtener los registros calificados pendientes por aprobación del Ministerio de Educación Nacional; el indicador Formación Laboral la ejecución es 103.71%, que consolida la ejecución Formación Titulada en 104.12%. La meta de Total Formación Profesional Integral tiene una ejecución de 96.42% se ha visto afectada por baja ejecución en Formación Complementaria modalidad virtual debido a intermitencia en los aplicativos Sofia Plus y Zajuna, y que la asignación de cupos se hace desde la D.G., adicional según la línea medular del CMM la meta en formación complementaria es elevada y retadora, para lo cual se están implementando estrategias para lograr el cumplimiento. Los indicadores de Retención en Total Formación Titulada supera la meta en ejecución con 105.6%, Total Complementaria con 97.4%. El Programa de bilingüismo con una meta 5.720 su cumplimiento fue 104.51%; El indicador Total Certificación Formación Profesional Integral la ejecución es 75%; para Formación Complementaria 94.87%, en Articulación con la Media las certificaciones se expiden al finalizar el año lectivo, los indicadores de Certificación en Competencias Laborales Personas evaluadas, número de certificaciones el cumplimiento es 75%, en el cual se espera para la vigencia entrante aunar esfuerzos y buscar alternativas para generar una mayor divulgación de ECCL, que permita el cumplimiento de la meta." u="1"/>
        <s v="En el ejercicio de seguimiento y cierre de los indicadores asociados a los objetivos estratégicos del plan de acción, se evidencia un desempeño general favorable, reflejado en el cumplimiento y sobrecumplimiento de un número significativo de metas, destacándose resultados superiores al 100 % en indicadores clave como cupos de formación Técnica Laboral y Otros SENA (101,1 %), Formación Titulada (105,1 %), Educación Superior – Tecnólogos (109,1 %), Formación Integral Profesional – Gran Total (103,1 %), Formación Complementaria (102,8 %), formación virtual incluida la estrategia de bilingüismo (100,7 %) y cupos en programas de bilingüismo (100,1 %), así como en los procesos de evaluación y certificación de competencias laborales, con porcentajes de cumplimiento que oscilan entre el 102,7 % y el 121,1 %, lo cual evidencia una adecuada planeación de la oferta, una gestión eficiente de los recursos y una alta demanda de los servicios institucionales; no obstante, se identifican algunos indicadores con niveles de cumplimiento parciales, particularmente en certificación y retención, tales como la certificación en Educación Superior (16,4 %), certificación total de la formación titulada (45,9 %), certificación Técnica Laboral y Otros (62,6 %), retención en Formación Complementaria (55,9 %) y retención en Educación Superior (73,8 %), así como otros indicadores de gestión académica con cumplimientos inferiores al 50 %, situaciones que se explican por factores asociados a los tiempos de cierre de los programas, la continuidad de los procesos formativos más allá de la vigencia evaluada, la permanencia de los aprendices dentro del periodo de análisis, ajustes en la programación académica, inserción temprana al mercado laboral y variables socioeconómicas de la población atendida; sin embargo, estas variaciones no afectan el cumplimiento global de los objetivos misionales ni el cierre satisfactorio de la vigencia, toda vez que el balance general de los indicadores se mantiene en rangos aceptables y los resultados obtenidos constituyen un insumo fundamental para el mejoramiento continuo y la formulación de acciones de fortalecimiento para la siguiente vigencia." u="1"/>
        <s v="-Los indicadores de formación titulada al cierre muestran una ejecución favorable en las modalidades, la formación virtual muestra una ejecución del 113,85% y la modalidad de formación presencial para este nivel muestra una ejecución 103,83%, como se aprecia, al final de la vigencia se cumplió con la meta de nivel tecnólogo y técnico por encima del 100%.  En cuanto a formación complementaria virtual el programa de bilingüismo se sitúa por encima del promedio regional con 104,17%, en bilingüismo presencial el indicador se sitúa con un 112,73% ligeramente inferior a lo esperado, indicador que mejora con el lleno de una vacante de instructor de planta lo que permitirá cumplir con la meta al 100%. Respecto a complementaria virtual en general el indicador supero el porcentaje de ejecución dado a las estrategias implementadas durante el cuarto trimestre, En cuanto a los indicadores de certificación los indicadores se muestran relativamente por encima del 98 %, indicadores que se reflejaran en el mes de diciembre 2025.  El programa de ECCL  ,  muestra en sus indicadores de ejecución favorables. La certificación laboral para la población caracterizada “Economía Popular “, se ejecutó un 103.33% satisfactorio.  Por lo General el Centro de Formación Cumplió con las metas establecidas para la vigencia 2025." u="1"/>
        <s v="El centro presentó un desempeño general positivo, destacándose el cumplimiento y superación de metas en estrategias dirigidas a poblaciones priorizadas como Full Popular y CampeSENA, con ejecuciones superiores al 160%. En formación integral profesional se alcanzó el 83,6% de la meta, resaltando la formación titulada y la educación superior tecnólogos, que superaron el 100%. No obstante, la formación complementaria y la modalidad virtual registraron menores niveles de cumplimiento, por lo que se recomienda fortalecer las acciones de promoción y articulación interinstitucional.En certificación de competencias laborales, el centro alcanzó el 89,6% de la meta, con buen desempeño en formación complementaria. Persisten oportunidades de mejora en técnica laboral, formación titulada y educación superior, lo que requiere incentivar la culminación de procesos y optimizar evaluaciones. El proyecto de inversión en Empleo mostró resultados sobresalientes, con una ejecución del 156,6%, evidenciando el cumplimiento del rol social del centro y la atención efectiva a poblaciones vulnerables. En contratos de aprendizaje se logró un 90,1% de cumplimiento, reflejando un adecuado relacionamiento empresarial, aunque se sugiere fortalecer alianzas en sectores estratégicos para cerrar la brecha restante.Finalmente, los indicadores de gestión institucional presentaron resultados favorables en retención de aprendices, consultas en biblioteca y programación de fichas; como aspecto por fortalecer, se identifica la producción de documentos de investigación, recomendando el impulso de acciones desde SENNOVA." u="1"/>
        <s v="-Los indicadores de formación titulada al cierre muestran una ejecución favorable en las modalidades, la formación virtual muestra una ejecución del 106,50% y la modalidad de formación presencial para este nivel muestra una ejecución 111,73%, como se aprecia, al final de la vigencia se cumplió con la meta de nivel tecnólogo y técnico por encima del 97%.  En cuanto a formación complementaria virtual el programa de bilingüismo se sitúa con 100 %, en bilingüismo presencial el indicador se sitúa con un 100,04% ligeramente inferior a lo esperado, indicador que mejora con el lleno de una vacante de instructor de planta lo que permitirá cumplir con la meta al 100%. Respecto a complementaria en general el indicador supero el porcentaje de ejecución dado a las estrategias implementadas durante el cuarto trimestre, En cuanto a los indicadores de certificación los indicadores se muestran relativamente por encima del 99 %, indicadores que se reflejaron en el mes de diciembre 2025.  El programa de ECCL, muestra en sus indicadores de ejecución favorables del 100%. La certificación laboral para la población caracterizada “Economía Popular “, se ejecutó un 107.81% satisfactorio.  Por lo General el Centro de Formación Cumplió con las metas establecidas para la vigencia 2025." u="1"/>
        <s v="El Centro de Gestión de Mercados, Logística y Tecnologías de la Información ha continuado avanzando en el cumplimiento de las metas establecidas dentro del proceso de Gestión de la Formación Profesional Integral (GFPI), evidenciando un comportamiento positivo frente al trimestre anterior.En educación superior (nivel tecnólogo) se logró un 107,8% de ejecución, con 10.502 aprendices en formación, resultado de la estrategia de divulgación y promoción dirigida a egresados de programas técnicos, el fortalecimiento de la cadena de formación mediante la articulación con instituciones educativas y la generación de campañas de divulgación orientadas a la población objetivo.En formación técnica laboral, se registra un 103.7% de ejecución, correspondiente a 14.903 aprendices vinculados. Este resultado refleja la consolidación de la oferta abierta, la articulación con la media y la oferta especial empresarial que corresponde a grupos de formación acorde con los perfiles ocupaciones requeridos por el sector productivo. Respecto a la formación complementaria, el Centro de Formación alcanzó una ejecución del 101%, equivalente a 77.747 aprendices en las modalidades presencial y virtual. Este resultado se alcanza por medio del fortalecimiento de la relación con el sector productivo y organizaciones populares y de base.En la certificación de la formación profesional integral, se registró una ejecución del 111.83% correspondiente a 50.677 certificaciones expedidas en formación profesional integral.En el proceso de Evaluación y Certificación de Competencias Laborales se logró una ejecución del 115% del total de certificación en competencias laborales.  Aunque solo se avanzó en un 77% en los indicadores de personas evaluadas se logró un 117.13 % en el indicador de número de evaluaciones en competencias laborales. En cuanto la Gestión de Instancias de Concertación y Competencias Laborales, el Centro, en su calidad de Secretaría Técnica de las Mesas Sectoriales de Mercadeo, Logística, BPO, KPO, ITO y Gestión de Tecnología y Talento Digital, cumplió con el 100% de los estándares para el desempeño laboral asignados al centro de formación y el 100% de las reuniones de consejos ejecutivos pactadas para la vigencia." u="1"/>
        <s v="-El cierre del cuarto trimestre de 2025 consolida una gestión institucional caracterizada por el cumplimiento esperado. Los resultados obtenidos no representan únicamente el cumplimiento de indicadores numéricos, sino que se articulan con la misionalidad del SENA en tres dimensiones fundamentales:1. Inclusión Social y Equidad TerritorialEl Centro ha logrado una sobre ejecución en la atención a Poblaciones Vulnerables y sectores estratégicos como la Economía Campesina y Economía Popular. Esta articulación permite que la formación profesional integral actúe como una herramienta de justicia social, llegando a los nichos productivos tradicionalmente desatendidos y fortaleciendo la soberanía alimentaria y el emprendimiento.2. Pertinencia y Calidad en la FormaciónLa gestión eficiente de cupos en Educación Superior (Tecnólogos) y Formación Titulada, sumada a una programación académica superior al 99%, garantiza que el talento humano formado cuente con los estándares de calidad que exige el mercado laboral actual. El cumplimiento sobresaliente en Bilingüismo y Virtualidad aporta a la competitividad global de nuestros aprendices.3. Validación de Saberes y Vínculo ProductivoEl impacto más significativo se refleja en la Certificación de Competencias Laborales, con una ejecución que supera con creces las expectativas anuales. Este resultado aporta directamente a la empleabilidad, validando la experiencia previa de los ciudadanos y facilitando su inserción laboral formal. Asimismo, los altos índices de Retención y la gestión de Contratos de Aprendizaje aseguran que el ciclo formativo culmine exitosamente en el entorno empresarial.En conclusión, el Centro de Formación le cumplió al SENA y al país. Logramos que la formación profesional integral fuera una realidad tangible, demostrando que somos una entidad eficiente, humana y totalmente alineada con la misión de mejorar la empleabilidad y la calidad de vida de los colombianos." u="1"/>
        <s v="En cumplimiento de las metas institucionales establecidas para la vigencia 2025, el Centro de Gestión Administrativa ejecutó las acciones de formación, certificación, atención a poblaciones priorizadas y vinculación mediante contrato de aprendizaje, realizando seguimiento permanente a los indicadores de ejecución y cobertura.El presente informe presenta los resultados alcanzados frente a las metas programadas, los principales logros y los aspectos que requieren fortalecimiento.Resultados Generales de FormaciónFormación Profesional Integral:Meta: 67.827Ejecución: 62.896Cumplimiento: 92,73%Se evidencia un nivel de cumplimiento alto, cercano a la meta programada, con mayor contribución de la formación titulada y los programas complementarios.Formación Titulada: Cumplimiento 102,96% — meta superada.Formación Laboral: Cumplimiento 94,57% — cercano a la meta.Formación Complementaria: Cumplimiento 86,91% — requiere fortalecimiento.Programa de Bilingüismo: Cumplimiento 100,11% — meta alcanzada.Programas RelevantesFormación Profesional Campesena: 106,20%Formación Profesional Full Popular: 153,33%Formación Profesional Integral Virtual: 90,07%Se destaca el sobrecumplimiento en líneas dirigidas a poblaciones priorizadas.Indicadores de RetenciónLos indicadores de retención presentan resultados mayoritariamente superiores a la meta:Formación laboral total: 115,49%Educación superior presencial: 111,32%Total titulada presencial: 110,40%Campesena: 100%Se identifican oportunidades de mejora en formación virtual y bilingüismo virtual.Certificación de FormaciónCertificación Formación Profesional Integral: 87,45% — por debajo de meta.Con mejor desempeño en Articulación con la Media: 106,93%.Se requiere fortalecimiento en educación superior, formación titulada y formación complementaria.Certificación de Competencias LaboralesCumplimiento total: 125,69% — resultado sobresaliente.Se superaron metas en Campesena, Full Popular y certificaciones regulares.Indicadores de soporte también superaron meta en personas evaluadas y certificadas.Atención a Poblaciones VulnerablesCumplimiento total: 115,01%.Resultados destacados:Desplazados por la violencia: 268,72%Víctimas: 251,44%Procesos de reintegración: 280%Tercera edad: 252,50%Requiere refuerzo la atención a población con discapacidad, INPEC y jóvenes vulnerables.Contrato de AprendizajeCumplimiento: 68,42% — indicador crítico que requiere plan de mejora prioritario para la siguiente vigencia.Durante la vigencia 2025, el Centro de Gestión Administrativa presentó un desempeño general favorable, con sobrecumplimiento en formación titulada, certificación de competencias laborales y atención a poblaciones vulnerables.Los principales retos se concentran en formación complementaria, certificación de formación, formación virtual y contratos de aprendizaje. Se recomienda implementar planes de fortalecimiento focalizados para la siguiente vigencia." u="1"/>
        <s v="-En el análisis del nivel de ejecución de las metas establecidas por el CSF, se evidencia un desempeño altamente satisfactorio. Los cupos asignados a programas de formación tecnológica alcanzaron una ejecución del 94,95 %, mientras que los correspondientes a formación técnica lograron un 97,68 %, reflejando un alto grado de cumplimiento de lo proyectado.Respecto a la atención de aprendices a través de estrategias institucionales, la estrategia Campesena superó significativamente la meta programada, alcanzando un 117,53 % de ejecución. De igual manera, la estrategia de Economía Popular presentó un resultado positivo, con un cumplimiento del 105,33 %, lo que demuestra una respuesta efectiva a las necesidades del sector objetivo.En el componente de certificación y evaluación de competencias laborales, los resultados también superaron las metas establecidas. La certificación de competencias laborales registró una ejecución del 122,55 %, mientras que las evaluaciones de competencias laborales alcanzaron el 120,75 %. En el caso específico de la certificación asociada a la estrategia Campesena, se reportó una ejecución del 113,61 %, y las certificaciones de competencias laborales expedidas en el marco de esta estrategia lograron un cumplimiento del 100,00 %. Por su parte, la certificación Full-Popular presentó un desempeño destacado, con una ejecución del 152,50 %, evidenciando un impacto significativo y una alta demanda de este proceso." u="1"/>
        <s v="1. Oferta Formativa y Cobertura (Indicador 274)La contratación de instructores virtuales se inició en marzo 2025, con la programación registrada el 7 de marzo para cuatro (4) instructores de la familia de Gastronomía y el 21 de marzo de 2025 para una (1) instructora de la familia de Higiene y Manipulación de Alimentos, no se realizó contratación de instructores para las familias de Salud y Turismo durante gran parte de la vigencia, debido a restricciones presupuestales, situación que impactó negativamente el cumplimiento de la meta establecida.Posteriormente, entre los meses de oct y dic de 2025 se contó con dos (2) instructores para la familia de Turismo, y entre septiembre y diciembre de 2025 se contrató un (1) instructor para la familia de Salud. La carencia de instructores en estas familias durante varios meses de la vigencia generó un rezago en la ejecución que no fue posible recuperar, lo que impidió el cumplimiento total de la meta establecida. 2. Certificación de Aprendices (Indicadores 577, 578, 581, 579, 820,823)- Tasas de Certificación:El resultado del indicador de certificación a nivel general se vio afectado por la disminución de la población certificable, asociada a procesos de deserción académica, cambios de modalidad de formación y dificultades en la permanencia de los aprendices. Adicionalmente, se evidenciaron debilidades en el seguimiento académico y administrativo a las fichas en etapa lectiva y productiva, reflejadas en la falta de asignación oportuna de instructores de seguimiento, tales como asignación tardía de instructores, inconsistencias en juicios evaluativos, demoras administrativas y pendientes documentales para certificación.3.  Vinculación Laboral  (indicador 822) Aprendices con Contrato de Aprendizaje: El no cumplimiento de este indicador obedece principalmente a la limitada disponibilidad de aprendices registrados en el aplicativo SGVA, donde se contaba únicamente con 458 aprendices disponibles frente a los 837 requeridos.La oferta de aprendices no correspondió a los programas con mayor demanda del sector productivo, concentrándose en programas de difícil colocación, lo que afectó la vinculación efectiva y el cumplimiento total de la meta.4. Programas Especiales (indicador 826)El cumplimiento del indicador fue parcial. El libro sobre gastronomía de Córdoba, con el complemento de productos liofilizados, fue elaborado y distribuido a través de la Dirección General. No obstante, el libro del proyecto Pan Masa Madre presentó retrasos derivados de la prórroga contractual, lo que impidió su publicación y distribución en la vigencia. El cumplimiento de esta meta se programó para el primer trimestre de 2026." u="1"/>
        <s v="Con corte a 31 de diciembre de 2025:El seguimiento al desempeño en la gestión institucional del CFAFC toma como referencia las metas asignadas y la ejecución desarrollada durante el IV trimestre 2025. Se evidencia un avance en el cumplimiento de las metas de FPI.Ejecución de los indicadores de formación profesional integral del 93%.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indicador de número de evaluaciones en certificaciones laborales en un avance del 110% y avance en el indicador de personas certificadas del 35.5% Ejecución de indicador de gestión de innovación y competitividad en gestión de elaboración del documento de investigación en un avance del 100% en el periodo de seguimiento." u="1"/>
        <s v="Durante la vigencia 2025, el Centro Agropecuario de Buga orientó su gestión al cumplimiento de las metas institucionales definidas por el SENA, priorizando la ampliación de cobertura, la permanencia de los aprendices, el fortalecimiento de la certificación y la articulación con el sector productivo. La ejecución anual evidencia resultados favorables en la mayoría de los indicadores estratégicos, así como retos puntuales gestionados mediante planes de mejora implementados progresivamente a lo largo de la vigencia.En cobertura y acceso a la formación, la Formación Titulada alcanzó una ejecución de 17.669 aprendices frente a una meta de 17.864, equivalente al 98,9%. En Educación Superior se superó la meta establecida, con 4.771 aprendices ejecutados frente a 4.592 programados (103,9%), reflejando la pertinencia de la oferta formativa. La Formación Técnica Laboral y otros programas alcanzaron un cumplimiento del 97,2%, mientras que la articulación con la educación media registró un avance del 99,3%, consolidando la transición educativa y el desarrollo de competencias laborales tempranas.En materia de certificación, se evidencian avances significativos hacia el cierre de la vigencia. En Educación Superior se logró un cumplimiento del 91,2%, y en Formación Complementaria y Certificación de Competencias Laborales varios indicadores superaron o se aproximaron a la meta, alcanzando una ejecución total del Centro del 112,7%. Las brechas identificadas en Formación Titulada y Técnica Laboral durante los primeros trimestres, asociadas a tiempos curriculares y rezagos en el cierre de etapas productivas, fueron evaluadas en comités institucionales y atendidas mediante acciones de mejora enfocadas en la programación académica, seguimiento periódico y fortalecimiento del acompañamiento pedagógico.Los indicadores de retención se mantuvieron por encima de las metas institucionales en todos los niveles de formación, con tasas superiores al 90%, como resultado de la implementación de estrategias de bienestar al aprendiz, acompañamiento psicosocial y seguimiento académico oportuno.La articulación con el sector productivo se fortaleció durante la vigencia, evidenciada en el avance del indicador de Contratos de Aprendizaje, con una ejecución del 82,6%, así como en la vinculación de egresados y el uso efectivo de ambientes de formación, contribuyendo a mejorar la empleabilidad y la pertinencia de la formación.En Competencias Laborales, el Centro presentó un comportamiento favorable, con cumplimiento superior al 100% en personas evaluadas y evaluaciones realizadas, consolidándose como referente en certificación en sectores agrícolas, pecuarios, ambientales, administrativos y de servicios, con impacto directo en el reconocimiento de saberes y la empleabilidad.El cumplimiento de los indicadores estuvo respaldado por una gestión eficiente de los recursos físicos, técnicos y humanos. El cierre tuvo un balance positivo, coherente con los objetivos estratégicos y fortalec" u="1"/>
        <s v="Durante el cuarto trimestre de 2025, el Centro Latinoamericano de Especies Menores – CLEM Tuluá consolidó el cierre de la vigencia con un balance global positivo en la gestión del componente de formación, evidenciando avances sostenidos en los principales indicadores, sobrecumplimientos relevantes y retos claramente identificados para la siguiente vigencia. La ejecución se mantuvo alineada con los objetivos estratégicos del SENA y con las apuestas institucionales de desarrollo territorial, inclusión social y fortalecimiento de la formación profesional integral.En cuanto a los cupos de formación, los resultados reflejan una ejecución satisfactoria. La Formación Titulada del SENA alcanzó un 96,2 %, la Educación Superior (tecnólogos) superó la meta con un 103,2 % y la Integración con la Educación Media logró un 98,0 %. El indicador global de Formación Profesional Integral cerró en 87,0 %, evidenciando oportunidades de mejora en cobertura y permanencia. La formación complementaria alcanzó un 83,7 % y la formación virtual, incluido el bilingüismo, un 72,2 %, confirmando retos asociados a conectividad y acceso tecnológico, especialmente en contextos rurales.Los procesos de certificación se constituyeron en uno de los mayores logros de la vigencia. La certificación total del Centro alcanzó un 123,1 %, destacándose la formación complementaria (135,5 %), la articulación con la media (105,9 %) y las certificaciones en competencias laborales de economía popular y campesina, con resultados del 123,7 % y 138,4 %, respectivamente. No obstante, persisten brechas en la certificación de Educación Superior (38,8 %) y en la certificación total de la formación titulada (75,2 %), lo que exige fortalecer el seguimiento académico y las estrategias de culminación.En retención y permanencia, los indicadores cerraron con resultados positivos en formación complementaria (120,4 %), técnica laboral y otros niveles (113,6 %) y formación titulada (102,2 %). Sin embargo, la retención en Educación Superior se ubicó en 84,4 %, consolidándose como un desafío institucional que requiere acciones diferenciadas.El enfoque diferencial evidenció resultados altamente favorables, con cupos en economía campesina del 112,0 % y en economía popular del 176,3 %, así como un 94,0 % en poblaciones vulnerables. En contraste, los cupos dirigidos a personas con discapacidad alcanzaron un 64,1 %, lo que evidencia la necesidad de revisar barreras de acceso y adecuaciones institucionales.Finalmente, en relacionamiento empresarial e investigación, el indicador de aprendices con contrato de aprendizaje cerró en 60,9 %, y el de documentos de investigación elaborados en 0 %, constituyéndose ambos en alertas estratégicas para el fortalecimiento del vínculo con el sector productivo y la reactivación de la investigación aplicada." u="1"/>
        <s v="Para el cierre del ultimo trimestre de la vigencia 2025 se realiza análisis y comentarios sobre el resultado del avance, las medidas y/o estrategias implementadas el análisis y los comentariosEl cierre de la vigencia del 2025 se tiene los siguientes porcentaje de ejecución de metas: meta de educación superior: 107.27%.  Esta meta ha sido principalmente impactada por la meta de tecnología virtual la cual alcanzo 119%.  La meta de técnicos se alcanza un 102%.  Los técnicos en articulación alcanza una meta de 109%, siendo la meta que mas impacta en los resultados de los técnicos.  Se considera que los técnicos virtuales solo alcanzan el 88% debido a que se generaron cambios en los lineamientos institucionales que no permitieron ofertar fichas técnicas virtuales.  Se tiene un porcentaje de cumplimiento de operarios en el 4285%.  Este porcentaje se debe a una decisión de subdirección toda vez que el centro no tuvo meta en operarios.  La formación complementaria alcanza un porcentaje del 104% con un impacto fuerte generado por varios EDTs de gran alcance impartidos durante el año.  En general se afirma que el avance de metas se cumple completamente.Estrategias que realizan los centro, para el cumplimiento de los indicadoresPara el cumplimiento de las metas el centro analiza constantemente la pertinencia de la oferta y ajusta la planeación indicativa con el propósito de ofertar programas que tengan alta demanda.  En los casos de fichas que tienen baja demanda y no alcanzan matricula, se ofertan como especial empresarial o social.  Y para dinamizar la oferta en programas especiales tales como campesena, economía popular, y otros, la subdirección mantiene un permante contacto con las comunidades generando y detectando las necesidades de formación.  Las coordinaciones académicas concerta los programas a ofertar en las comunidades." u="1"/>
        <s v="- Al cierre de la vigencia 2025, los indicadores de gestión misionales alcanzaron un nivel de ejecución del 96,57%, en función del indicador agregado de Total Formación Profesional Integral, reflejando los tiempos propios de los procesos institucionales. El nivel de ejecución alcanzado se da por la dinámica propia de los procesos misionales y los tiempos reglamentarios establecidos para su desarrollo y cierre, los cuales concentran sus resultados principalmente hacia el final de la vigencia. Los indicadores asociados a certificaciones de formación técnica, laboral, complementaria y titulada dependen de la culminación de las etapas lectiva y productiva de los aprendices, las cuales, conforme a la normatividad, pueden extenderse, por lo que algunos resultados no se reflejan en su totalidad dentro del año calendario. De igual forma, los indicadores relacionados con investigación y formación presentan avances acordes con los cronogramas establecidos, toda vez que los documentos y productos de investigación dependen del desarrollo gradual de los proyectos en ejecución. Adicionalmente, durante la vigencia se presentaron situaciones operativas como intermitencias en aplicativos institucionales y particularidades en la programación acumulativa de fichas, que incidieron en la medición de algunos indicadores sin afectar el desarrollo real de los procesos." u="1"/>
        <s v="Durante el cuarto trimestre de 2025, el Centro ASTIN consolidó la ejecución de las metas institucionales en formación, cerrando brechas operativas identificadas en trimestres anteriores. La estabilización de las plataformas tecnológicas, la normalización en la gestión de instructores y la mejora en la planeación académica permitieron un cierre satisfactorio de los indicadores asociados a cobertura, certificación y calidad.En Formación Complementaria, se fortaleció la ejecución de los cupos programados y la continuidad de los grupos activos, especialmente en áreas estratégicas, garantizando niveles adecuados de horas efectivas y optimizando el uso de la capacidad instalada.En Articulación con la Media Técnica, se consolidaron los procesos de certificación conforme al calendario académico, manteniendo un cumplimiento superior al 95% de los cupos proyectados y mejorando la oportunidad en la expedición de certificados.En Educación Superior, se sostuvo el desempeño positivo en retención y certificación, asegurando que la mayoría de los estudiantes matriculados culminaran su proceso formativo dentro de los tiempos establecidos.En Evaluación y Certificación de Competencias Laborales, se cerró el año con altos niveles de cumplimiento en personas evaluadas y certificadas, así como con la expedición total de certificaciones programadas. La estrategia CampeSENA superó ampliamente la meta proyectada, evidenciando alta participación de población campesina.El Plan de Capacitación a Instructores alcanzó un cumplimiento cercano al 100%, resultado de los ajustes realizados en la programación y en la oferta formativa.En Biblioteca, se incrementó el registro y trazabilidad de los servicios, reflejando mayor uso real de las plataformas, aunque se mantienen acciones de mejora en la integración de bases de datos.En Investigación y Publicaciones, se consolidaron los avances en los procesos editoriales, fortaleciendo el cierre anual frente a las metas establecidas, con la publicación de dos (2) artículos en las revistas GELS e Ingeniería y Desarrollo de la Universidad del Norte, de circulación internacional. Adicionalmente, se participó en el Encuentro Zonal de Semilleros realizado en Arauca, con la presentación de proyectos de química aplicada a la industria mediante tres (3) pósteres académicos." u="1"/>
        <s v="-Los indicadores El centro de Gestión Tecnológica de Servicios, para el cuarto (4) trimestre de 2025, se logró que el centro de Gestión Tecnológica de Servicios cumpliera en un alto porcentaje, las metas establecidas desde la dirección general, entre los indicadores que cumplimos al 100% o sobrepasamos esa meta, tenemos:Cupos formación complementaria: Sobre ejecución por demanda social de comunidades y empresasNúmero de evaluaciones en competencias laborales: Se presento sobre ejecución debido a la Atención a solicitudes empresariales y   5 proyectos del programa saber hacer vale en asociación con el Ministerio de trabajo.Número de Certificaciones de Competencia Laboral expedidas en Economía Popular: Se presento sobre ejecución Programa economía Popular población atendida que se auto caracteriza como independientes (cuidadoras programa de gobierno)Personas evaluadas en competencias laborales: Se presento sobre ejecución debido a la Atención a solicitudes empresariales y   5 proyectos del programa saber hacer vale en asociación con el Ministerio de trabajo.Número de Certificaciones expedidas en competencias laborales: Se presento sobre ejecución debido a la Atención a solicitudes empresariales y   5 proyectos del programa saber hacer vale en asociación con el Ministerio de trabajo.Número de Certificaciones de Competencia Laboral expedidas en Economía campesina: Programa campesena población atendida que se auto caracteriza como CampesinosEn cuanto al número de Aprendices SENA Con Contrato De Aprendizaje (Incluye contratos voluntarios): A 31 de diciembre 2025, se ejecutó el 83,2% de la meta asignada. Se logró un total de 4450 contratos de 5350. Dentro de las estrategias para apuntar con el cumplimiento de esta, se tuvieron los siguientes procedimientos:                             1. Según la oferta abierta del centro, se programan las respectivas Inducciones de alternativas de etapa práctica y Uso del SGVA para identificar la población interesada en Contrato de aprendizaje y así poder migrar los aprendices al SGVA.                          2. Una vez identificada la población objeto de Contrato de aprendizaje, se realiza la migración oportuna al SGVA para que los jóvenes empiecen con la búsqueda de posibles empresas patrocinadoras a nivel nacional.                                                                      3. Depuración del SGVA: una vez activos los aprendices en el SGVA se les hace un seguimiento constante y permanente (mediante Trabajo de campo en los ambientes, vía telefónica y vía correo electrónico) frente a los estados que presentan en el sistema (disponibles, en proceso de selección, inhabilitados por actualización) con el fin de motivarlos a que realicen el uso continuo del sistema y que mantengan contacto con las empresa a fin de lograr los patrocinios e igualmente identificar novedades que se presentan en la formación.                                                                                               4. At" u="1"/>
        <s v="-El desempeño institucional del centro refleja una estructura de cumplimiento asimétrica, donde la capacidad operativa de atención supera los objetivos de formalización administrativa. A continuación, se describen los hallazgos por dimensiones:1. Comportamiento de la Formación y CoberturaLa gestión de cupos muestra una ejecución robusta. La formación técnica laboral y la titulada mantienen un cumplimiento saludable entre el 90.2% y 95.5%. No obstante, se destaca una sobreejecución significativa en la inclusión social: el indicador de &quot;Cupos Total Poblaciones Vulnerables&quot; alcanzó un 127.8% y el de &quot;Cupos de formación para población víctima&quot; llegó al 112.1%. Esto indica que el centro ha priorizado la cobertura en sectores de alta sensibilidad social, superando las metas de planeación.2. Eficacia en la Certificación y CompetenciasEsta dimensión presenta los contrastes más marcados del informe:Resultados Atípicos: Se identifican picos de ejecución extraordinarios en la certificación de competencias laborales, con un avance del 617.1% en certificaciones específicas y un 236.5% en otras categorías relacionadas. Estos valores sugieren una respuesta masiva a convocatorias de certificación de saberes previos.Déficit Crítico: En contraposición, la Certificación en Educación Superior registra solo un 29.4% de avance. Existe una brecha del 70.6% entre lo proyectado y lo ejecutado, lo que señala una obstrucción en el flujo de graduación de aprendices de nivel tecnológico.3. Indicadores de Permanencia (Retención)La estabilidad del centro se refleja en sus tasas de retención. Los indicadores de formación complementaria, técnica y tecnológica presentan una desviación mínima respecto a la meta, con promedios de ejecución del 98.2%. Este dato es positivo, ya que demuestra que el centro es capaz de mantener al aprendiz dentro del sistema educativo de manera constante.4. Innovación y Procesos InternosEn la perspectiva de Misión (Innovación), los resultados son mixtos:Investigación: Excelente desempeño con un 200% de ejecución en documentos de investigación.Seguimiento y Calidad: Se observa un cumplimiento crítico en el &quot;Porcentaje de Grupos con seguimiento&quot; (23%) y en el &quot;Porcentaje de Aprendices en etapa productiva&quot; (52.8%). Estos datos sugieren que, aunque hay muchos inscritos, la trazabilidad administrativa y la vinculación práctica están rezagadas." u="1"/>
        <s v="-La formación titulada alcanzó un cumplimiento del 99,8 %, mientras que la educación superior (tecnólogos) superó la meta con un 105,8 %, y la formación complementaria del 103,2 %. En cuanto al gran total de cupos de formación profesional integral cerró con un 102,6 %, reflejando un uso eficiente de los recursos asignados a ambientes de formación, plataformas tecnológicas y talento humano.En cuanto a certificación, los resultados son altamente positivos. La certificación total del centro alcanzó un 132,7%, impulsada especialmente por la formación complementaria 140,5% y por los procesos de evaluación y certificación de competencias laborales, cuyos indicadores superaron el 110 %. Estos resultados evidencian que la inversión realizada permitió ampliar el impacto institucional más allá de las metas inicialmente programadas.Los indicadores de retención muestran desempeños superiores al 100 % en todas las modalidades (formación complementaria, técnica laboral, educación superior y formación titulada), lo cual confirma que los recursos destinados a bienestar del aprendiz, acompañamiento académico y gestión pedagógica generaron efectos positivos en la permanencia y continuidad de los aprendices.En términos de inclusión y enfoque diferencial, se destacan sobrejecucion en cupos y certificaciones para economía campesina 187,8%, economía popular 120%, personas con discapacidad 159% y poblaciones vulnerables 162,6%, evidenciando una adecuada priorización presupuestal alineada con los objetivos de equidad y desarrollo territorial. En cuanto a los indicadores como formación virtual se logró el  71,3 %, bilingüismo 66,5 %, contratos de aprendizaje 78,7 % y el porcentaje de grupos con más del 80 % de horas ejecutadas 5,3%, los cuales sugieren la necesidad de fortalecer la focalización del gasto, la planeación académica y el seguimiento operativo en estos frentes." u="1"/>
        <s v="-El Centro de la Construcción ha adelantado de manera oportuna las acciones necesarias para garantizar el cumplimiento de las metas e indicadores definidos para el IV trimestre de 2025. Para tal fin, se implementó un seguimiento permanente y estructurado, apoyado en las sesiones del Comité Primario del Centro y en reuniones periódicas con los distintos equipos de trabajo, cuyo propósito principal ha sido brindar acompañamiento técnico y operativo al logro de los objetivos institucionales.Durante la presente vigencia, se ha dado continuidad a apuestas estratégicas, las cuales han fortalecido la cobertura de los programas de formación certificada, formación complementaria y certificación por competencias laborales, permitiendo ampliar su alcance a un mayor número de municipios del Valle del Cauca. De igual forma, estas estrategias han facilitado la atención descentralizada en la ciudad de Cali, llegando a diversas comunas y atendiendo a la población de acuerdo con sus características y necesidades particulares.Adicionalmente, proyectos como Imparables Mujeres que Transforman y Huella SENA han consolidado la presencia institucional en los diferentes municipios de la región, contribuyendo de manera significativa al cumplimiento de las metas establecidas para el período evaluado." u="1"/>
        <s v="-Al terminar el IV trimestre de 2025, el Centro de Formación logró dar respuesta positiva a la mayoría de sus indicadores de metas de formación. Entre los cuales se pueden mencionar el de personas evaluadas en competencias laborales con el 100%, cupos de formación técnica laboral con un 101% en el cumplimiento, Número de aprendices SENA con contrato de aprendizaje con el 102%, cupos formación titulada con el 105% y así sucesivamente con la gran mayoría de nuestros indicadores de formación. Se presentaron indicadores por debajo del cumplimiento, los cuales tuvieron situaciones específicas durante la vigencia, que impactaron en su ejecución. Se pueden mencionar el indicador de atención de personas con discapacidad, que alcanzó un 65% de cumplimiento, retención en educación superior con un 81%, certificación de educación superior con el 43%, el total de certificación titulada con el 65% y certificación de técnico laboral y otros con el 69% de cumplimiento.De la misma manera, hubo indicadores con altos porcentajes de sobre ejecución, relacionados especialmente con la estrategia CampeSENA y de economía popular. Justificada por la aceptación de estas estrategias en los diferentes territorios, en los que el Centro tuvo un importante impacto. Seguiremos como entidad brindado esta atención a los territorios, ampliando la cobertura y llegando a más poblaciones que lo necesitan.A nivel general el balance en el cumplimiento de los indicadores es positivo, gracias a todas las gestiones realizadas y al apoyo de las diferentes dependencias. Se espera continuar en la próxima vigencia beneficiando a más ciudadanos, en cada uno de nuestros programas y estrategias." u="1"/>
        <s v="--Al cierre del cuarto trimestre del Plan de Acción 2025, el Centro de Atención al Sector Agropecuario (CASA) del SENA presento avances destacados en sus metas institucionales, con altos niveles de ejecución como por ejemplo Cupos Educación Superior (tecnólogos) (125.63%), Cupos en Formación Titulada Sena (112.89%), Cupos de Formación Técnica Laboral y Otros Sena (106.75%) y Cupos programa Integración con la Educación Media “Técnicos laborales” (100.34%). De igual forma, en certificación formación complementaria, total formación titulada y técnica laboral y otros con porcentajes (141.52%, 107.02% y 109.06% respectivamente).-El Centro de Atención al Sector Agropecuario del SENA sostiene el compromiso en el cumplimiento de metas como Número de Aprendices SENA Con Contrato De Aprendizaje (Incluye contratos voluntarios), cupos en formación virtual (incluye Bilinguismo) (incluidos en la Formación Titulada y Complementaria), Cupos formación complementaria , Número de cupos de formación profesional integral pertenecientes al sector economía popular – matriculados y Número de cupos de formación profesional integral para personas con discapacidad." u="1"/>
        <s v="-En referencia  a indicadores al IV trimestre y acumulado el Centro Industrial de Mantenimiento Integral, cumplió satisfactoriamente las metas de formación profesional integral en las diferentes modalidades y estrategias, excepto la formación complementaria (virtual + presencial) la cual arrojó un cumplimiento del 84,20% situación que afectó la meta general de  formación profesional integral con un 86,96%; los programas campesena y economía popular en modalidad presencial superaron la meta establecida, sin embargo en virtual se cumplió en un 83,99%.En temas de metas de evaluación de competencias laborales los indicadores sobrepasaron la meta y cumpliendo a cabalidad con los lineamientos de la Dirección Nacional del Sistema de Formación para el Trabajo.En temas de Atención a las poblaciones vulnerables, se logró atender como generalidad sin embargo las metas se cumplieron globales, se requiere atender y fortalecer aquella que al cierre de no lograron cumplir Emprendimiento se logró un cumplimiento del 100%En temas de contrato de Aprendizaje Aprendices SENA Con Contrato De Aprendizaje un 92,11% y Aprendices Con Contrato De Aprendizaje Voluntario 71,26%El &quot;Efecto Técnico Laboral FIC&quot;: El hecho de haber ejecutado 212 cupos por encima de la meta (en formación titulada) sugiere que hubo una demanda excepcional o una asignación de metas inicial muy conservadora. Esto infla el promedio general de cumplimiento, pero también podría implicar una presión extra sobre los recursos asignados.Análisis de Ejecución FICCategoríaMetaEjecución% CumplimientoEstadoTécnico Laboral / Titulada30242  806,67%Sobreejecución CríticaFormación Complementaria9099110,00%Meta SuperadaEficiencia en Complementaria: Esta área presenta un comportamiento saludable. Superar la meta por un 10% es ideal, ya que demuestra gestión activa sin los desbordes que vemos en el área técnica." u="1"/>
        <s v="Durante el cuarto trimestre de la vigencia 2025, el Centro Industrial del Diseño y la Manufactura (CIDM) alcanzó un porcentaje total de ejecución del 99,43% en las metas de gestión definidas, reflejando un desempeño altamente satisfactorio y coherente con la planeación establecida para la vigencia. Este resultado es producto del seguimiento permanente a los indicadores estratégicos y operativos, así como de la articulación entre las áreas misionales y de apoyo del Centro.En lo relacionado con la oferta y ejecución de la formación, se evidencian avances significativos en indicadores fundamentales para el cumplimiento de la misión institucional. La Formación Técnica Laboral y Otros registró un cumplimiento del 98,47%, mientras que la Formación Titulada del SENA alcanzó el 102,22%, superando lo programado. De igual manera, la Educación Superior – Tecnólogos presentó un resultado destacado del 110,40%, y la Integración con la Educación Media alcanzó el 101,31%, lo que demuestra una adecuada articulación con el sistema educativo y una respuesta efectiva a la demanda formativa del territorio. Otros indicadores relevantes como la formación integral profesional (97,19%), la formación complementaria (96,60%) y el componente de Bilingüismo (99,83%) confirman el equilibrio entre cobertura, calidad y pertinencia de la oferta.En cuanto a los indicadores asociados a retención, los resultados obtenidos reflejan una gestión eficiente de los procesos académicos y de acompañamiento a los aprendices. Se destacan la retención en Técnica Laboral y Otros (126,46%), la retención en Formación Titulada (115,77%) y la retención en Educación Superior (102,31%), evidenciando un fortalecimiento de las estrategias institucionales orientadas a la permanencia y culminación de los procesos formativos.Por su parte, los indicadores relacionados con la evaluación y certificación de competencias laborales presentan desempeños sobresalientes. El número de evaluaciones realizadas (136,06%), las certificaciones expedidas (158,38%) y las personas certificadas (155,48%) superaron ampliamente lo programado, lo cual resalta el impacto del Centro en el reconocimiento de saberes y la cualificación del talento humano. De manera particular, se destacan los resultados en certificaciones en economía campesina (202,34%) y economía popular (200,00%), así como los cupos dirigidos a poblaciones vulnerables (140,09%), ratificando el enfoque social, territorial e inclusivo del CIDM.En conjunto, los resultados obtenidos en los diferentes indicadores de gestión evidencian una ejecución consistente del Plan de Acción, alineada con los objetivos institucionales del SENA y con las prioridades establecidas para la atención de los sectores productivos y poblaciones priorizadas del territorio." u="1"/>
        <s v="Las metas misionales el centro de formación las metas relacionadas en cuánto a la formación técnica y tecnóloga, los indicadores cierran alrededor del 100% y 105% alcanzando los propuesto dentro de las metas pactadas para esta vigencia, mientras que en articulación con la media tenemos un indicador del 100%, los operarios 95%, biliguismo el 100% y complementaria el 95% rezagada como consecuencia de la meta de la virtualidad. Mientras que los programas alrededor de CampeSena y full popular tiene ejecuciones del 189% y 111%.En cuanto a complementaria el indicador global es del 95% debido a que la oferta virtual cerro al 78%, para la siguiente vigencia (2026) se debe estudiar los cursos complementarios con mayor demanda nacional para que el centro pueda ofertarlo. En cuanto a la presencial el centro tiene un indicador del 107% debido a que ampliamente se superaron las metas tanto en Full Popular y CampeSena.Certifcaciones cierre vigencia 2025:Evaluación de competencias laborales - Reporte de avance 10 diciembre del 2025 Ejecución acumulada:  candidatos evaluados (103.85% de la meta anual de 2,878)Distribución por áreas de certificación:Servicios en salud: 862 certificados (28.84% del total)Gestión administrativa: 923 certificados (28.07 %)Mercadeo: 684 certificados (24.85%)Turismo: 307 certificados (11.16%)Seguridad: 48 certificados (1.74%)Certificaciones de formación a 10 de diciembre :Tecnólogos: 65.73%Complementaria: 59.14%Técnicos: 14.27%Educación superior: 45,69%Full popular: 141%" u="1"/>
        <s v="-Durante el cuarto trimestre de la vigencia, el Centro Agroturístico presentó un comportamiento positivo en el cumplimiento de las metas establecidas en el Plan de Acción institucional, evidenciando una gestión articulada, responsable y orientada al logro de los objetivos estratégicos definidos por la Entidad.En términos generales, la mayoría de los indicadores de la perspectiva de Valor alcanzaron niveles de cumplimiento iguales o superiores al 100%, destacándose los resultados en cupos de formación profesional integral, formación complementaria, formación titulada, educación superior, bilingüismo, economía campesina, economía popular y atención a poblaciones vulnerables, lo cual refleja una adecuada planeación y ejecución de la oferta formativa del centro.Se resalta especialmente el desempeño en los indicadores de certificación en competencias laborales, donde se superaron las metas previstas, gracias al fortalecimiento de la articulación territorial, las visitas a alcaldías, el trabajo con sectores productivos y la atención a solicitudes institucionales, lo que permitió ampliar la cobertura y mejorar el acceso de la población a estos procesos.No obstante, algunos indicadores presentaron niveles de cumplimiento inferiores a lo esperado, particularmente los relacionados con certificación de formación titulada, educación superior y formación virtual. Estas variaciones obedecen principalmente a factores estructurales del proceso formativo, ya que existen aprendices activos en estado “en formación” o “por certificar” que se encuentran fuera de los tiempos establecidos en las metas. Adicionalmente, las metas definidas a nivel de Dirección General parten del supuesto de que los aprendices culminan la etapa productiva en un plazo de seis meses después de finalizar la etapa lectiva, cuando en la práctica, de acuerdo con el Reglamento del Aprendiz, los tiempos reales pueden extenderse hasta uno o dos años para lograr la certificación.Respecto al indicador de contrato de aprendizaje, aunque se alcanzó un nivel cercano a la meta, no fue posible lograr el 100% debido a factores externos asociados a la reforma laboral, especialmente el incremento en los costos de patrocinio establecidos por la Ley 2466 de 2025, lo que llevó a que varias empresas disminuyeran su participación o optaran por la monetización. A esto se suma la baja movilidad geográfica de los aprendices, lo cual ha limitado su vinculación en otros territorios. Sin embargo, el centro continúa fortaleciendo las estrategias de relacionamiento empresarial con el fin de mejorar los resultados.En cuanto a los indicadores de misión, se identifican oportunidades de mejora en investigación, programación académica y uso de recursos bibliográficos, relacionadas con la necesidad de fortalecer procesos internos y el seguimiento académico. Es importante mencionar que, aunque el indicador “Número de documentos de investigación elaborados” aparece en cero, el respectivo artículo fue elaborado y reportado" u="1"/>
        <s v="En la vigencia 2025, el Centro de Formación (CF) presenta un desempeño altamente satisfactorio en el cumplimiento de los indicadores de gestión, evidenciando la ejecución integral de las metas establecidas. En particular, se alcanzó el cumplimiento total de los indicadores relacionados con los cupos de Formación Integral Profesional, certificación en Formación Complementaria, retención en el total de la formación titulada, certificación AMT, bilingüismo, así como los resultados del proceso de Evaluación y Certificación de Competencias Laborales (ECCL), que incluyen evaluaciones realizadas, personas evaluadas y certificaciones en Competencias Laborales en sus modalidades Regular, Full Popular y CampeSENA.De igual manera, se dio cumplimiento a los indicadores asociados a cupos para personas en condición de discapacidad, elaboración de documentos de investigación, atención a poblaciones vulnerables, formación de personas pertenecientes a la economía popular y demás acciones orientadas al fortalecimiento de la inclusión social y el desarrollo territorial. Este nivel de cumplimiento responde de manera directa a las necesidades identificadas en la atención de las comunidades y sectores productivos de la provincia de García Rovira, consolidando el impacto institucional en el territorio.No obstante, se presentaron desviaciones en el cumplimiento de algunos indicadores, entre los cuales se destacan la certificación en educación superior y técnica laboral, cuyo incumplimiento obedece a que la meta establecida se encuentra actualmente sobreestimada. Frente a esta situación, el CF viene adelantando el proceso de depuración de aprendices en la plataforma SOFIA Plus. Asimismo, se evidenciaron dificultades en el indicador de cupos en formación virtual, asociadas a la insuficiencia de personas disponibles en la bolsa nacional, y en el número de aprendices con contrato de aprendizaje, debido a la limitada oferta de empresas en la provincia que cuenten con la capacidad para otorgar este tipo de contratos.Adicionalmente, se registró un bajo nivel de consulta de recursos físicos y digitales por parte de los aprendices en la biblioteca. En atención a lo anterior, el CF definirá y ejecutará acciones concretas de mejora, orientadas a fortalecer la gestión y garantizar el cumplimiento integral de los indicadores en la vigencia 2026." u="1"/>
        <s v="Durante la vigencia se dio cumplimiento a la mayoría de las metas establecidas en el Plan de Acción, conforme a lo programado. Dichos resultados fueron posibles gracias a la adecuada planificación de actividades, la articulación entre las áreas responsables y la optimización de los recursos disponibles, lo que permitió avanzar conforme a los tiempos establecidos y responder de manera efectiva a los objetivos propuestos. Asimismo, se realizaron acciones de seguimiento y control con el fin de garantizar el cumplimiento de las metas propuestas.No obstante, algunas metas no lograron cumplirse en su totalidad. Esta situación obedeció a factores externos e internos. Adicionalmente, en ciertos casos se presentaron dificultades que afectaron el desarrollo normal de las acciones previstas, como es el caso de la certificación que no fue posible cumplir en su totalidad de acuerdo al reglamento y la circular 120 de 2020; numero de cupos para personas con discapacidad no se cumplió ya que el centro atendió poca población con esta condición ya que hubo pocas solicitudes, porcentaje de aprendices pendientes de evaluar los resultados de etapa productiva no se cumplió debido a que atendiendo lo dispuesto en el reglamente del aprendiz se permite que el aprendiz tenga tiempos adicionales para alcanzar la valoración total de los los resultados de aprendizaje de la etapa electiva y cuando están dentro de los tiempos de la etapa practica aún tienen resultados pendientes por evaluar. Es importante resaltar que, pese a estas situaciones, se realizaron esfuerzos orientados a mitigar los impactos y a generar avances positivos, los cuales sirven como base para su continuidad y fortalecimiento en la vigencia actual." u="1"/>
        <s v="-El Centro Industrial y del Desarrollo Tecnológico, de acuerdo al indicador de formación profesional integral durante el segundo trimestre, presentó una ejecución para la formación técnica laboral y otros de un 96% presencial, 100% virtual y 99% articulación con la media. Estas cifras muestran una excelente ejecución. En formación tecnológica se cuenta con un 105% presencial y 119% virtual y 100% en la meta de primer curso, lo cual es coherente con la estrategia propuesta por la DFP. Se resalta el alto porcentaje en lo relacionado con fichas correctamente programadas del 99%, así como los indicadores de formación para la población vulnerable, de un 140%. Además, se destaca el cumplimento de metas en: Formación complementaria: 110%. Ejecución total de la formación profesional integral: 109%. Evaluación y certificación de competencias laborales: 102%. La estrategia CampeSENA presenta una ejecución del 120% en titulada y 107% en complementaria. Contrato de aprendizaje: 104% En resumen, se observa una notable  ejecución de metas, cumpliéndose en exceso las metas trazadas." u="1"/>
        <s v="El Centro durante la vigencia tuvo una ejecución sobresaliente en la ejecución de metas de formación titulada y complementaria de manera general. Se presenta una sobrejecución  en la metas de formación titulada, teniendo en cuenta los cupos que se aperturaron de manera adicional para el cumplimiento de la meta de Primer Curso.  Se presentó una baja ejecución en el cumplimiento de las metas de formación complementaria de formación virtual y bilingüismo (274 y 275), teniendo en cuenta los inconvenientes presentados en las plataformas de formación virtual, lo que generó baja inscripción, sin embargo teniendo en cuenta los programas de CampeSENA y Full Popular como estrategias banderas y gracias a la flexibilización de los requisitos para la formación, se logró ampliar la cobertura, permitiendo captar un mayor número de beneficiarios y superando significativamente las metas establecidas, dando de esta manera cumplimiento en el total de la meta de formación complementaria. El Centro presentó una baja ejecución en los siguientes indicadores de certificación 577 Certificación educación superior debido a que un buen porcentaje de  los aprendices se encuentran en zona rural y han presentado inconvenientes para la presentación de pruebas tyt y ubicación de los mismos y 578 certificación técnicos laboral y otros, son igualmente aprendices de zona rural, presentan dificultad para su ubicación ya que no actualizan información en los aplicativos y no se presentan al centro con la documentación para la certificación.  Se destaca la buena ejecución en los indicadores del programa de certificación de competencias laborales. Con respecto al indicador 823, el centro realizó la depuración del aplicativo de gestión académica, cancelando  la matrícula a los aprendices que tenían mas de un resultado sin evaluar y que no habían realizado el proceso de cancelación, así como los que tenían vencidos los términos de realización de etapa productiva" u="1"/>
        <s v="Durante el IV trimestre de 2025, el Centro de Desarrollo Sostenible Surcolombiano alcanzó una ejecución del 105,48% en Cupos de Formación Profesional Integral (57.602 cupos frente a 54.611), apalancada por Formación Complementaria con 49.781 cupos (106,39%) y Educación Superior – Tecnólogos con 3.132 cupos (104,82%). La Articulación con la Educación Media logró el 100% (1.732 cupos) y Poblaciones Vulnerables registró 27.304 cupos (150,83%), evidenciando enfoque territorial e inclusión social. No obstante, personas con discapacidad alcanzó 145 cupos (75,13%), asociado a procesos de caracterización voluntaria y limitaciones administrativas, lo que orienta acciones diferenciales.El comportamiento del indicador Cupos de Formación Técnica Laboral y Otros SENA, con una ejecución del 97,04% frente a la meta establecida de 4.832 cupos, se explica principalmente por factores operativos y de demanda presentados durante la vigencia 2025. Si bien el resultado se ubica ligeramente por debajo del 100%, evidencia un alto nivel de cumplimiento y una gestión eficiente en la programación y ejecución de la oferta formativa.En Certificación Académica, se alcanzó un cumplimiento total del 138,09% (31.575 certificaciones frente a 22.865), impulsado por Formación Complementaria con 30.020 certificaciones (142,84%). Sin embargo, persisten brechas en Formación Titulada 1.555 (84,15%), Educación Superior 378 (72,55%) y Técnica Laboral 1.177 (88,70%), se implementaron jornadas masivas de certificación, seguimiento a fichas y acompañamiento individualizado.En Evaluación y Certificación de Competencias Laborales presentó desempeño sobresaliente: Personas Certificadas 1.581 de 1.235 (128,02%), Certificaciones Expedidas 1.793 de 1.458 (122,98%), Evaluaciones Realizadas 1.715 de 1.469 (116,75%), Economía Campesina 429 de 403 (106,45%) y Economía Popular 409 de 382 (107,07%), evidenciando alta capacidad operativa y articulación con el sector productivo, con impacto directo en la empleabilidad y formalización laboral.El Contrato de Aprendizaje alcanzó 939 contratos (93,90%), influenciado por la elección de otras modalidades de etapa productiva y limitada vinculación voluntaria empresarial, mostrando un comportamiento positivo, aunque ligeramente por debajo de la meta. Los indicadores de Retención de Aprendices superaron las metas: Complementaria 106,74%, Titulada 108,12%, Técnica Laboral 109,23% y Educación Superior 104,53%, resultado de estrategias efectivas de bienestar, acompañamiento académico y apoyos de sostenimiento, consolidando una gestión integral orientada a calidad, permanencia y empleabilidad.El IV Trimestre de 2025 permite evidenciar que el Centro de Desarrollo Sostenible Surcolombiano presentó un desempeño institucional sobresaliente en la mayoría de los grupos de indicadores, caracterizado por: sobreejecución de cupos totales y certificaciones, Alto impacto en poblaciones vulnerables, Excelente desempeño en certificación de competencias laborales, Retención." u="1"/>
        <s v="El Centro de Formación ha desarrollado estrategias alineadas con el Plan Nacional de Desarrollo, el PEI y los Planes Municipales de Desarrollo, orientadas al cumplimiento de sus metas institucionales. Para ello, se adelantaron los procesos contractuales de servicios personales, la matrícula de la III oferta educativa presencial y la articulación con instituciones educativas y grupos asociativos en el marco de las estrategias CampeSENA y Full Popular.Durante el cuarto trimestre de la vigencia 2025, el Centro de Formación SENA Garzón presentó una sobre ejecución en los principales indicadores de Evaluación y Certificación de Competencias Laborales, debido al aumento significativo de la demanda y a la identificación de necesidades no previstas en la planeación inicial. Esta situación estuvo asociada al fortalecimiento de estrategias institucionales como “Yo te cuido y me certificas”, “CampeSENA” y Full Popular, las cuales respondieron a prioridades sociales y productivas del territorio.Para atender esta demanda, fue necesaria la gestión de recursos adicionales por $42.987.869, asignados mediante las resoluciones No. 1-02278 del 29/07/2025, No. 1-02796 del 10/09/2025 y No. 1-03093 del 07/10/2025, lo que permitió ampliar la cobertura y fortalecer la capacidad operativa del Centro. Como resultado, se alcanzaron niveles de cumplimiento superiores al 100 % en indicadores clave, entre ellos personas evaluadas, certificadas y certificaciones expedidas, así como en economía popular y campesina.La sobre ejecución de los indicadores evidencia una gestión eficiente de los recursos, articulada con las estrategias de gobierno y el impacto social, garantizando el reconocimiento de saberes y el fortalecimiento de la empleabilidad de la población atendida.No obstante, se identificaron falencias en algunos indicadores de certificación (577, 573, 579 y 578), atribuibles a limitaciones operativas y administrativas, tales como debilidades en la gestión documental, vencimiento de plazos en el sistema e inconsistencias en el registro de información en SOFÍA Plus, lo que generó reprocesos y retrasos.Estas situaciones han sido abordadas mediante acciones de mejora enfocadas en el fortalecimiento del acompañamiento a los aprendices, el seguimiento a los tiempos del proceso y el control de la calidad de la información registrada, con el fin de optimizar los tiempos de respuesta, reducir reprocesos y garantizar el cumplimiento progresivo de los indicadores en futuras vigencias." u="1"/>
        <s v="Durante el IV trimestre el Centro de Formación, adelantó gestiones para avanzar en el cumplimiento de las metas 2025: Se realizó planeación y matricula de la IV oferta virtual y V oferta presencia 2026, así mismo se atendieron solicitudes en el marco de la estrategia CampeSENA y economía popular y FEC, de igual forma se adelantaron formaciones complementarias de los programas especiales. Con respecto a los indicadores de formación complementaria, se identificaron áreas de mejora en la captación y retención de aprendices, lo que sugiere la necesidad de fortalecer las estrategias para la vigencia 2026 para ello se adelantarán campañas con grupos de interés de los diferentes sectores de la economía que permitan vincular nuevos aprendices a los programas de formación complementaria. La formación virtual tuvo baja ejecución en los trimestres anteriores y no fue posible el cumplimiento de la ejecución para este último. En cuanto a la certificación  el bajo % obedece en parte a la deserción de los  aprendices y que se encuentran en proceso de depuración. Frente a formación titulada se realizan los seguimientos a los aprendices que han culminado su etapa lectiva y se encuentran desarrollando su etapa práctica con el fin que culminen su proceso de certificación. Es importante resaltar Competencias Laborales y la estrategia CampeSENA y  Economía   Popular superó las metas gracias a la alta demanda y efectivas campañas de promoción." u="1"/>
        <s v="-Indicador 577 – Certificación Educación Superior (47,4%) El avance está condicionado por la duración extendida de los programas tecnólogos, los tiempos regulatorios de la etapa productiva y la entrega tardía de resultados de las pruebas TyT por parte del ICFES. Además, existen rezagos por entregas inoportunas de documentación y procesos de homologación y validación que culminan en periodos posteriores. Estas dinámicas explican el avance parcial y no representan fallas en la gestión académica.Indicador 578 – Certificación Técnica Laboral y Otros (72,6%) El resultado obedece principalmente a la deserción (13%) y a retrasos individuales en la entrega de requisitos para certificación. A pesar de ello, el indicador presenta avance significativo gracias a la menor duración de los programas técnicos, la continuidad de los procesos académicos y el acompañamiento permanente a los aprendices. Los valores faltantes corresponden a rezagos esperados por dinámica formativa.Indicador 826 – Documentos de investigación elaborados (0%) La no ejecución responde a ajustes en la planificación del ecosistema SENNOVA, priorización institucional y reorganización de actividades investigativas en el cierre de vigencia. Las acciones ya se encuentran programadas para ejecución en el siguiente periodo.Indicador 824 – Fichas con más del 80% de horas ejecutadas (26%) El resultado se explica porque varias fichas se encuentran en fases iniciales o intermedias, sin llegar aún al 80% de avance. Adicionalmente, se presentaron ajustes de programación y reacomodos operativos. El indicador refleja el estado de avance natural del ciclo formativo y se prevé su aumento en los siguientes trimestres.Indicador 823 – Aprendices con único pendiente RAP de etapa productiva (58,9%) El porcentaje corresponde a aprendices que aún se encuentran dentro de los tiempos establecidos, pero no han finalizado la validación del RAP por factores externos, tiempos administrativos o verificaciones pendientes. El comportamiento no afecta el proceso de certificación futura. Se solicita aclarar si se están incluyendo aprendices de articulación con la media, pues estos no han ingresado formalmente a etapa productiva." u="1"/>
        <s v="-El centro de formación obtuvo niveles de ejecución promedio del 98%  del 100 % de la formación titulada, resaltando que las poblaciones vulnerables cubiertas por la estrategia campeSENA y full popular presentaron sobre ejecuciones por encima del 100%, la formación complementaria regular solo alcanzó un porcentaje de cobertura de un 80% debido a procesos ligados con las fallas de infraestructura tecnológica de la institución, sin embargo este mismo nivel presento sobre ejecuciones de hasta el 127% en las poblaciones beneficiarias de la estrategia campeSENA, resaltamos que durante la estrategia de la meta de primer curso tuvimos sobre ejecución en el componente virtual, logrando sobre ejecuciones de hasta el 136% situación que se vió reducida en el indicador de presencialidad con el 83%, esta situación refleja las  nuevas tendencias de nuestros grupos de interés, finalmente se cumplieron las metas de formulación de proyectos y fortalecimientos en unidades productivas de las poblaciones vulnerables. Se realizaron depuraciones de estados de aprendices con el fin de obtener un registro fidedigno de los aprendices del centro que al mismo tiempo permitieron cumplir los porcentajes de retención en la formación enfocados en la ejecución del plan de bienestar integral al aprendiz.Se cumplieron las metas de forma superior en los programas de ECCL, haciendo énfasis en proyectos regulares y economía popular y campesina, finalmente la aplicación de la ley 2466 del 2025, mostró resistencia por parte del sector productivo para la contratación de aprendices en contrato de aprendizaje llegando a una ejecución del 87% en el centro de formación, lo anterior debido al retiro de empresas voluntarias para suscribir estos contratos." u="1"/>
        <s v="-El centro de formación dispone únicamente de un registro calificado vigente para la oferta de programas de Tecnólogo Regular a Distancia, correspondiente al programa de Tecnología en Guianza Turística. A nivel nacional, este programa contempla la apertura de hasta 700 cupos anuales; no obstante, de acuerdo con la capacidad instalada del centro y las condiciones establecidas en el registro calificado, se autorizó la conformación de grupos con un máximo de 30 aprendices.En consideración a las características propias del programa de formación, el cual incluye componentes de presencialidad y actividades de recorrido práctico, la ejecución del indicador alcanzó un 65,45 %, reflejando las limitaciones derivadas de la disponibilidad de registros calificados vigentes. Durante la vigencia 2025, el centro de formación permaneció a la espera de la aprobación de nuevos registros calificados que permitieran ampliar y diversificar la oferta de programas en la modalidad de Tecnólogo Regular a Distancia, lo cual incidió directamente en el nivel de ejecución del indicador- Tal como se ha señalado en los diferentes informes de seguimiento, se presentó una disminución en el número de Instituciones Educativas (IE) articuladas, debido a que, desde el inicio de la vigencia, dos instituciones fueron asignadas al Centro de Formación de Puerto Boyacá. Dicha asignación comprende instituciones ubicadas en los municipios de Otanche, La Victoria, Quípama y San Pablo de Borbur, razón por la cual se realizó la cesión de las instituciones correspondientes a estos municipios. No obstante, durante la vigencia el centro adelanto actividades como la realización de matrículas extraordinarias durante el mes de octubre, lo cual ayudo un poco en la ejecución final del indicador alcanzando que fue de 92,26 %, - Durante la vigencia 2025 como estrategia para el mejoramiento del indicador que dio como ejecución final 79,04%, Como estrategia para el mejoramiento del indicador, se programó la asignación de instructores de formación titulada durante el cuarto trimestre, con el fin de fortalecer el apoyo a la oferta de formación complementaria. De igual manera, en el componente de formación complementaria virtual se adelantó la gestión de bolsas corporativas del centro, orientada a incrementar la inscripción de aprendices en las diferentes familias atendidas.Se evidenció un avance significativo conforme a la planeación de los programas CampeSENA y Bilingüismo, tanto en modalidad presencial como virtual. No obstante, con el propósito de mejorar el cumplimiento de la meta correspondiente a la formación complementaria virtual en familias distintas al bilingüismo, se solicitó autorización a la Dirección de Formación para la sobre ejecución del programa de Bilingüismo Virtual,- Teniendo en cuenta que en el mes de noviembre del 2025 desde la dirección General de formación asigno al Centro de formación 12 cupos tecnólogos virtuales, los cuales quedaron matriculados en la vigencia  2025." u="1"/>
        <s v="La meta asignada al CIMM en educación superior para la vigencia 2025 se cumplió en un 105,25%, la cual presenta una pequeña sobre ejecución, debido a que la meta en tecnólogos virtuales se cumplió en un 123,18% y la meta de Tecnólogos CAMPESENA presentó una sobre ejecución de más del 93%, esto se debió a un error en la meta, ya que los cupos pasan de la vigencia 2024 era de 30 y en la apertura 2025 se reportan solo 15, cabe anotar que el centro ya envió justificación sin respuesta en  la corrección de la meta. La meta de tecnólogos de formación regular se cumplió al 100%, teniendo en cuenta la trimestralización definida en el plan de acción 2025 y programación indicativa. La ejecución de técnicos incluido articulación con la media, regular, FIC y CAMPESENA presentó una ejecución del 94,99%, presentando subejecución en la meta de técnico laboral regular, virtual, articulación con la media y sobre ejecución en FIC y CAMPESENA. La ejecución del total de formación titulada se cumplió en un (97,97%), presentando una subejecución del 2,1%, principalmente por la subejecución en técnicos y operarios. Las metas asignadas a formación complementaria total, se cumplieron en un 104,68%, cabe anotar que la complementaria virtual y el programa de bilingüismo total presentaron subejecución, cerrando la vigencia en el 85,5% y 87% respectivamente. El total de las metas formación profesional integral asignadas al centro de formación se cumplieron en el 103,5%, presentando una breve sobre ejecución.  Los indicadores de certificación de formación profesional integral de formación titulada no alcanzaron a cumplir la meta, ubicándose en el 82,6%, mientras los indicadores de certificación del total de la formación profesional, formación complementaria y el programa de articulación con la media presentaron sobre ejecución en la meta asignada. El indicador de certificaciones expedidas en competencias laborales CAMPESENA presenta una ejecución del 150%, al igual que el total de los indicadores de certificación por competencias laborales se cumplieron con sobre ejecución." u="1"/>
        <s v="Durante el período evaluado, con corte al 31 de diciembre de 2025, el Centro de la Innovación Agroindustrial y de Servicios registró una ejecución de 16.469 cupos frente a una meta de 15.481 en la Formación Profesional Integral, alcanzando un cumplimiento global del 106,38%. Este resultado evidencia una gestión eficiente de la oferta formativa que, pese a las limitaciones operativas, administrativas y financieras, fue posible gracias a la favorable respuesta de la población objetivo, consolidando un desempeño positivo en la gestión formativa del Centro.La Formación Titulada alcanzó un cumplimiento del 108,62%, destacándose la Educación Superior en nivel Tecnológico, con una ejecución del 128,61%, reflejo de una demanda superior a la inicialmente proyectada en programas con registro calificado vigente. Por su parte, la Formación Laboral presentó un cumplimiento del 104,53%, sobresaliendo la formación de Operarios con un 137,78%, principalmente en la línea Regular. La Articulación con la Media Técnica alcanzó una ejecución del 100,42%, garantizando una atención efectiva a las instituciones educativas de Puerto Boyacá y su área de influencia.La Formación Complementaria, que concentra el mayor volumen de ejecuciones superiores al 100%, registró un cumplimiento del 106,01%. La modalidad virtual cumplió la meta programada, mientras que la presencial presentó una sobre ejecución moderada. El Programa de Bilingüismo alcanzó un cumplimiento global del 89,03%, afectado por la subejecución de la modalidad presencial (59,79%), asociada a las dificultades para la consecución de instructores en la región; no obstante, la modalidad virtual cumplió el 100%. Programas especiales como CampeSENA y Full Popular superaron ampliamente sus metas, impulsados por la alta demanda territorial.En el proceso de Evaluación y Certificación de Competencias Laborales (ECCL) se evidenció una sobre ejecución controlada, con 1.202 certificaciones frente a una meta de 942, equivalente a un cumplimiento del 127,60%, sin afectar la capacidad operativa y presupuestal del Centro.El componente de Emprendimiento y Fortalecimiento Empresarial presentó resultados favorables, con una ejecución del 106,67% en “Planes de Negocio para Personas Desplazadas por la Violencia” y del 112,50% en “Unidades Productivas para Población Desplazada”, reflejando una gestión orientada a la productividad y la inclusión social.Finalmente, la meta de Contratos de Aprendizaje alcanzó un cumplimiento del 176,67%, evidenciando una gestión efectiva del centro en pro de la inserción laboral de los aprendices. En términos generales, el comportamiento de los indicadores muestra una sobre ejecución al cierre de la vigencia 2025, lo cual constituye una oportunidad para la reformulación de metas en la siguiente vigencia, en coherencia con la capacidad operativa, administrativa y financiera del Centro." u="1"/>
        <s v="De acuerdo con los reportes consolidados de seguimiento al Plan de Trabajo de la Coordinación de Formación, soportados en los tableros de control Power BI de la DFPI – Digeneral, con corte al 22 de diciembre de 2025, se evidencia un comportamiento favorable en el avance y cumplimiento de las metas establecidas para la vigencia 2025. Los resultados alcanzados reflejan una adecuada articulación entre la planeación institucional, la gestión académica y las acciones de promoción de la oferta formativa del Centro Nacional Minero.El cumplimiento de las metas se explica, en primer lugar, por una planeación coherente con los lineamientos y objetivos institucionales, lo que permitió estructurar una oferta alineada con las necesidades del sector productivo y con la capacidad operativa del centro. Esta planeación se tradujo en una ejecución sostenida durante los diferentes periodos de la vigencia, con especial énfasis en el Período 3, el cual concentró un mayor volumen de oferta y resultó estratégico para asegurar el logro de los objetivos anuales.Así mismo, se destacan resultados positivos en niveles de formación clave. En particular, el nivel Operario alcanzó el 100 % de la meta establecida, y el nivel Técnico FIC presentó un cumplimiento prácticamente total, con una brecha mínima de cupos. Este comportamiento evidencia una adecuada focalización de esfuerzos en los niveles con mayor capacidad de respuesta a la demanda, así como una gestión oportuna de la programación, apertura y seguimiento de los grupos de formación.Adicionalmente, el seguimiento permanente a los indicadores de gestión, a través de las herramientas institucionales de control y monitoreo, permitió identificar oportunamente brechas y tomar decisiones de ajuste en la oferta, priorizando programas con mayor impacto y viabilidad de ejecución. Esto contribuyó a mantener un desempeño estable durante los periodos I y II y a consolidar los resultados en el cierre de la vigencia, pese a la disminución natural de la oferta en el Período 4 por efecto del cierre fiscal.En conclusión, el cumplimiento de las metas de la vigencia 2025 obedece a una combinación de planeación técnica adecuada, ejecución estratégica de la oferta por periodos y seguimiento permanente a los indicadores de gestión, lo cual permitió optimizar recursos, focalizar esfuerzos y garantizar el logro de los resultados esperados por la Entidad en materia de formación profesional integral." u="1"/>
        <s v="El análisis del desempeño institucional revela un panorama generalmente sólido en varios indicadores clave, con algunas áreas que requieren atención continua.Se cumplió la meta de los indicadores Cupos Educación Superior (Tecnólogos), certificación - articulación con la media, Certificación - Formación Complementaria, Retención - Formación Complementaria, Certificación TOTAL - Centros de Formación, Retención - Educación Superior, Retención - Técnica Laboral y Otros, Retención - Total Formación Titulada, Consultas de los recursos físicos y digitales, dispuestos en la Biblioteca, realizadas por los usuarios SENA del centro Formación, Número de Documentos de investigación elaborados, número de Certificaciones de Competencia Laboral expedidas en Economía Popular, Número de Certificaciones de Competencia Laboral expedidas en Economía campesina, Cupos Total Poblaciones Vulnerables, Número de cupos de formación profesional integral para personas con discapacidad, Personas Certificadas en Competencias Laborales, Número de evaluaciones en competencias laborales, Personas evaluadas en competencias laborales, Número de cupos de formación profesional integral pertenecientes al sector economía popular – matriculados. Los siguientes indicadores superaron el 90% de cumplimiento: Certificación - Técnica Laboral y Otros, Certificación - Total Formación Titulada, Cupos formación Integral Profesional ( Gran Total), Cupos formación complementaria, Cupos en Formación Titulada del SENA, Cupos de formación Técnica Laboral y Otros SENA, Cupos programa Integración con la Educación Media &quot;Tecnicos Laborales&quot;, Cupos en formación virtual (incluye Bilinguismo) (incluidos en la Formación Titulada y Complementaria), Porcentaje de Fichas correctamente programadas, Cupos en programa Bilingûismo (incluidos en formación Complementaria), Número de cupos de formación profesional integral perteneciente a economía campesina – matriculados.Como estrategia para el cumplimiento de los siguientes indicadores, se realizó mesas de trabajo con la dirección general para el reajuste de las metas en el 2026 y cumplimentó a cabalidad: Certificación - Educación Superior, Consultas de los recursos físicos y digitales, dispuestos en la Biblioteca, realizadas por los usuarios SENA del centro Formación, Porcentaje de Grupos (fichas) de formación titulada con más del 80% de horas programadas de acuerdo con el diseño curricular, Porcentaje de Aprendices en estado académico &quot;en formación&quot; del Centro en grupos que se encuentren dentro de los tiempos para ejecutar la etapa productiva y que tienen únicamente por evaluar el RAP de Etapa Productiva, Número de Aprendices SENA Con Contrato De Aprendizaje (Incluye contratos voluntarios)" u="1"/>
        <s v="-Para el cuarto trimestre de la vigencia 2025, de acuerdo con la programación y ejecución del Plan de Acción y en concordancia con las metas establecidas para la vigencia, el Centro de Biotecnología Agropecuaria evidenció un alto nivel de cumplimiento en los procesos de formación.En relación con la formación titulada, se alcanzó un cumplimiento del 101%, mientras que en la formación complementaria se obtuvo una ejecución del 114% al corte del cuarto trimestre. Estos resultados fueron posibles gracias a la implementación de diversas estrategias orientadas a garantizar el cumplimiento total de las metas establecidas para la vigencia.Cabe resaltar que el indicador de Certificación de la Formación, el cual presentó una baja ejecución durante el tercer trimestre, mostró una recuperación significativa en el cuarto trimestre. Este comportamiento positivo obedece a la aplicación de acciones correctivas y estrategias específicas, tales como la redistribución de fichas a instructores de seguimiento, la recepción de actas de entrega por parte del equipo ejecutor de las fichas que iniciaron etapa productiva, así como la actualización de la base de datos de los aprendices vinculados a la alternativa de proyecto productivo, entre otras.Como resultado de la implementación de estas estrategias, el indicador de certificación alcanzó una ejecución global del 107%, considerando tanto la formación titulada como la formación complementaria, evidenciando una mejora sustancial en el desempeño del indicador y el cumplimiento de los objetivos institucionales establecidos para la vigencia." u="1"/>
        <s v="Durante el IV trimestre, el CAE logró que 26 de los 34 indicadores presentaran una ejecución igual o superior al 100%, reflejando un desempeño favorable en la gestión académica, administrativa y misional. Entre los indicadores con cumplimiento total se destacan: Cupos en Formación Titulada del SENA; Cupos en Educación Superior (Tecnólogos); Cupos del programa Integración con la Educación Media – Técnicos Laborales; Certificación Total – Centros de Formación; Certificación en Formación Complementaria; Certificación en Técnica Laboral y Otros; Cupos en Formación Profesional Integral – Gran Total; Cupos en Formación Complementaria; Cupos en Formación Virtual (incluye Bilingüismo); Retención en Formación Complementaria; Retención en Técnica Laboral y Otros; Retención Total en Formación Titulada; Número de Evaluaciones en Competencias Laborales; Personas Evaluadas en Competencias Laborales; Número de Certificaciones Expedidas en Competencias Laborales; Personas Certificadas en Competencias Laborales; Cupos de Formación Profesional Integral para Personas con Discapacidad; Cupos Totales para Poblaciones Vulnerables; Número de Documentos de Investigación Elaborados; y Consultas de Recursos Físicos y Digitales de la Biblioteca.Asimismo, dos indicadores alcanzaron niveles de cumplimiento superiores al 95%: Cupos en Formación Técnica Laboral y Otros SENA, y Porcentaje de Fichas Correctamente Programadas, lo cual evidencia avances en los procesos de planeación y organización académica.No obstante, algunos indicadores presentaron niveles de cumplimiento inferiores a la meta establecida, entre ellos: Certificación en Educación Superior (46,07%), Certificación Total en Formación Titulada (93,43%), Retención en Educación Superior y Número de Aprendices SENA con Contrato de Aprendizaje (79,67%). Este último se vio afectado principalmente por la limitada oferta de programas técnicos administrativos y la prolongada duración de los programas tecnológicos, lo cual redujo la disponibilidad oportuna de aprendices para su vinculación. Adicionalmente, el indicador Porcentaje de Aprendices en Estado Académico “En Formación” registró un cumplimiento del 76,73%, asociado a resultados pendientes por evaluar y procesos de seguimiento en curso.El incumplimiento en las metas de certificación obedece a factores estructurales y de corresponsabilidad institucional y del aprendiz, como la omisión en la presentación de las pruebas Saber TyT y el rezago de aprendices de vigencias anteriores, lo cual ha requerido procesos de depuración y actualización de bases de datos.Finalmente, el indicador Porcentaje de Grupos (Fichas) de Formación Titulada con más del 80% de Horas Programadas de acuerdo con el Diseño Curricular (5,25%) se vio afectado por el inadecuado registro del trabajo autónomo y errores en el cargue de horas en la plataforma, concentrados en un solo trimestre, impactando negativamente su cumplimiento." u="1"/>
        <s v="El Centro de la Tecnología del Diseño y la Productividad Empresarial de Girardot tiene un desempeño sobresaliente y una gestión altamente efectiva en sus indicadores de Retención durante el cuarto trimestre, superando consistentemente las metas establecidas. Específicamente, la Retención - Formación Complementaria (148.50%), la Retención - Técnica Laboral y Otros (108.42%), y la Retención - Total Formación Titulada (101.95%), excedieron el 100% de sus objetivos. Estos resultados reflejan la implementación exitosa de estrategias institucionales centradas en el bienestar, el acompañamiento integral y la pertinencia de la formación, lo cual ha garantizado la permanencia de los aprendices y evidencia una sólida gestión orientada a minimizar la deserción académica en todos los niveles, en cuanto a la Retención - Educación Superior (91.62%), se baja debido a las deserciones del programa de articulación con la media en el cierre del año, con los colegio articuladores del centro de formación.Además del éxito en la retención, la gestión del Centro mostró una firmeza en la planeación y la calidad operativa. El indicador de Porcentaje de Fichas correctamente programadas alcanzó un cumplimiento del 99.74%, una cifra que subraya la rigurosidad administrativa y la organización al momento de estructurar la oferta educativa. De igual manera, la Certificación TOTAL - Centros de Formación logró un elevado 140.46% de la meta global. Este resultado agregado es un claro indicador de la eficacia en los procesos de evaluación y la capacidad de entregar al sector productivo el talento humano certificado en las diferentes áreas de competencia, demostrando la alta productividad del Centro.La gestión del Centro también se destacó por su capacidad para generar cobertura en programas cruciales para el desarrollo regional y la inclusión social. El cumplimiento en Cupos en formación titulada del SENA (102.25%) y Cupos de formación Técnica Laboral y Otros SENA (99.01%) demuestra una fuerte capacidad de matrícula. Es notable el resultado positivo en la atención a poblaciones específicas, como el Número de cupos de formación profesional integral para personas con discapacidad, que logró un 129.82% de la meta. Estos logros confirman el compromiso social del Centro y su habilidad para implementar políticas inclusivas, asegurando que la formación profesional de alta calidad llegue a una amplia base de la población, contribuyendo así a la productividad empresarial de la región" u="1"/>
        <s v="- En el cuarto trimestre de 2025 el Centro de Desarrollo Agroempresarial presenta un avance en la ejecución correspondiente a un poco más de la meta para este trimestre. A continuación, se relacionan metas de ejecución con corte al cuarto trimestre de 2025. Gestión de formación profesional: Se tiene a la fecha de corte del cuarto trimestre, un total acumulado de 8.091 tecnólogos correspondiente al 104,24% de la meta.Con respecto a la meta de formación laboral (técnicos, auxiliares, Operarios y Profundización Técnica), lleva una ejecución acumulada de 15.516 equivalente al 106,98%.En lo referente a la meta formación complementaria, se tiene 68.098 correspondiente a 107,62%Por otro lado, con respecto a la meta de Formación Profesional Full Popular, se tienen un acumulado de 1.816 que corresponde al 251,18% de la meta.Para finalizar, con respecto a la meta total de Formación Profesional CampeSENA, se tiene un acumulado de 12.017, equivalente al 108,90%, de la meta.·       Ejecución de Contrato de aprendizaje y cuotas reguladas.La meta de avance de Aprendices SENA Con Contrato de Aprendizaje (Incluye contratos voluntarios), corresponde al acumulado de 5.816 equivalente al 97,21% de la meta. Por otro lado, la meta de aprendices con contrato de aprendizaje voluntario, está en acumulado de 91 que equivale al 70,54%, de la meta ejecutada.Con respecto a la meta de inscritos, el acumulado corresponde a 18.558, que equivale al 103,10% de la meta. En lo referente a la meta solicitud de vacantes, se tiene un total acumulado de 16.703 equivalente al 119,31% de la meta.Con respecto a la meta de colocados, el acumulado en el cuarto trimestre corresponde al 6.533 equivalente al 102,08% de la meta.Para finalizar en lo referente a la meta de orientados con corte al segundo semestre se lleva un total acumulado del 14.465, equivalente al 120,54% de la meta.·       Ejecución de ECCL – competencias laborales.La meta de avance acumulada de personas evaluadas en competencias laborales, corresponde a 4.607 equivalente al 108,48% de la meta. Por otor lado, la meta en número de certificaciones expedidas en competencias laborales, corresponde a 5.737 que equivale al 109,61% de la meta ejecutada. Por otro lado, con respecto a la meta acumulada de personas certificadas en competencias laborales, corresponde a 4.573 que equivale al 110,86% de la meta establecida." u="1"/>
        <s v="Durante el seguimiento correspondiente al cuarto trimestre de 2025, el Centro Industrial y de Desarrollo Empresarial de Soacha evidencia un cumplimiento ampliamente favorable de los indicadores de gestión, consolidando los resultados obtenidos a lo largo de la vigencia y reflejando una gestión institucional efectiva, alineada con los objetivos estratégicos definidos en el Plan de Acción.Los indicadores asociados a cobertura y cupos de formación presentan sobre ejecución, destacándose los cupos en Formación Titulada (105,2 %), Formación Complementaria (105,4 %), Formación Técnica Laboral y Otros (105,8 %), Educación Superior – Tecnólogos (103,6 %) y el total de cupos de Formación Profesional Integral (105,4 %). Este comportamiento obedece a una adecuada planeación de la oferta formativa, la optimización del uso de los ambientes de formación, la disponibilidad del talento humano requerido y el fortalecimiento de la modalidad virtual, lo cual permitió ampliar la atención a la población objetivo del territorio.De igual manera, los indicadores de certificación reflejan resultados sobresalientes al cierre de la vigencia, especialmente en Certificación Total de Centros de Formación (112,8 %), Certificación en Formación Complementaria (117,6 %) y certificaciones asociadas a competencias laborales, economía popular y economía campesina, las cuales superan ampliamente las metas establecidas. Estos resultados se explican por la culminación de procesos académicos y evaluativos propios del cierre del calendario académico, así como por el fortalecimiento de las acciones de evaluación y certificación de competencias laborales.En cuanto a los indicadores de retención, se evidencia un comportamiento positivo en Formación Complementaria (108,5 %), Técnica Laboral y Otros (108,3 %) y Retención Total de la Formación Titulada (100,3 %), lo cual da cuenta del impacto de las estrategias de acompañamiento académico, bienestar al aprendiz y seguimiento permanente implementadas durante la vigencia. No obstante, la Retención en Educación Superior presenta un cumplimiento parcial (84,0 %), asociado principalmente a factores externos como condiciones socioeconómicas de los aprendices, inserción temprana al mercado laboral y decisiones académicas propias de este nivel de formación.Por su parte, los indicadores relacionados con poblaciones vulnerables, economía popular, economía campesina y bilingüismo evidencian un desempeño altamente positivo, con avances superiores al 100 %, lo cual refleja el fortalecimiento del enfoque diferencial, territorial e incluyente de la oferta institucional, así como la articulación efectiva entre las áreas misionales." u="1"/>
        <s v="Durante la vigencia 2025, el Centro para el Desarrollo Agroecológico y Agroindustrial – CEDAGRO evidenció una gestión eficiente y articulada de sus procesos de formación profesional integral, reflejada en el cumplimiento y superación de la mayoría de los indicadores establecidos en el Plan de Acción.Al cierre del cuarto trimestre, se destacan resultados positivos en los indicadores de cobertura formativa. El indicador de cupos de formación técnica laboral y otros SENA (56) alcanzó una ejecución de 11.257 cupos frente a una meta de 10.884, logrando un 103,4 %. De igual forma, el indicador de cupos en formación titulada (818) superó la meta programada al ejecutar 14.513 cupos frente a 13.854, equivalente a un 104,8 %. El indicador de educación superior – tecnólogos (817) presentó un cumplimiento del 109,6 %, con 3.256 cupos ejecutados sobre una meta de 2.970, mientras que el indicador de Integración con la Educación Media (73) alcanzó un 103,8 %, evidenciando una adecuada articulación con el sistema educativo regional.Estos resultados fueron posibles gracias a estrategias de gestión descentralizada, fortalecimiento del trabajo con comunidades, instituciones educativas y sector productivo, así como a la optimización de los recursos humanos, técnicos y físicos del Centro.En cuanto al indicador de certificación en educación superior (577), se alcanzó un avance del 46,7 %, con 402 certificaciones frente a una meta de 861. Este comportamiento obedece principalmente a factores asociados a la culminación de la etapa productiva, la formalización de contratos de aprendizaje u otras alternativas válidas y los tiempos administrativos requeridos para la validación integral de requisitos académicos. Frente a ello, el Centro implementó acciones de mejora como seguimiento focalizado a aprendices tecnólogos con pruebas Saber Pro aprobadas, reuniones periódicas con instructores de seguimiento y estrategias masivas de certificación orientadas a agilizar los cierres académicos.Adicionalmente, se avanzó de manera sostenida en la certificación de competencias laborales, mediante un trabajo coordinado con evaluadores y sector productivo, permitiendo fortalecer el desempeño del indicador hacia el cierre de la vigencia.En conjunto, los resultados finales confirman que CEDAGRO cumplió y superó las principales metas de formación, garantizando cobertura, calidad y pertinencia del servicio, y reafirmando su compromiso con los objetivos misionales del SENA y el desarrollo social y productivo del territorio." u="1"/>
        <s v="-En el seguimiento a los indicadores de gestión del Centro de Comercio y Servicios con corte al 31 de diciembre de 2025, se evidenció que algunos indicadores presentaron cumplimiento parcial frente a las metas establecidas. Esta situación obedeció a factores operativos, administrativos y externos que incidieron en el desarrollo normal de las actividades programadas durante la vigencia.En primer lugar, frente a los indicadores relacionados con investigación aplicada y producción documental, se presentaron limitaciones en la disponibilidad de tiempo de instructores y equipos técnicos, derivadas del alto volumen de actividades misionales asociadas a la ejecución de la formación titulada y complementaria, así como a procesos de certificación de competencias laborales. Lo anterior generó priorización en la atención de procesos formativos, impactando el avance esperado en productos de investigación.Respecto a los indicadores asociados a la conformación y permanencia de grupos de investigación y desarrollo curricular, se identificaron dificultades en la consolidación de equipos de trabajo interdisciplinarios, debido a rotación de talento humano, ajustes en asignación de cargas laborales y cambios en lineamientos metodológicos institucionales durante la vigencia, lo cual afectó la dinámica de planeación y ejecución de actividades investigativas.En relación con los indicadores vinculados al uso de recursos físicos y tecnológicos institucionales, se evidenciaron factores asociados a procesos de actualización tecnológica, mantenimientos programados y ajustes en la prestación de servicios bibliotecarios y de apoyo académico, lo cual generó variaciones en los niveles de acceso y utilización proyectados por parte de los usuarios.De igual manera, algunos indicadores relacionados con cobertura y programación de la formación se vieron impactados por variaciones en la demanda del sector productivo y ajustes en la planeación académica, asociados a cambios en condiciones económicas regionales, disponibilidad de aprendices y reorganización de oferta formativa para garantizar pertinencia y calidad del servicio.Es importante resaltar que, pese a los factores mencionados, el Centro mantuvo niveles de ejecución superiores al promedio esperado en la mayoría de indicadores estratégicos, evidenciando compromiso institucional con el cumplimiento de la misión y la mejora continua del servicio de formación profesional integral.Finalmente, el Centro ha venido implementando acciones de mejora orientadas a fortalecer la planeación operativa, optimizar la gestión del talento humano, robustecer los procesos de investigación aplicada y mejorar la articulación con el sector productivo, con el propósito de asegurar el cumplimiento de metas institucionales en futuras vigencias." u="1"/>
        <s v="-La ejecución de las metas de formación titulada se logró en un 102,02% para la vigencia del 2025.   En la formación complementaria tuvo una ejecución del 111%, cumpliendo así la meta asignada para el centro de formación. El indicador de certificación de formación profesional integral fue del 121.30% con una ejecución de formación complementaria de 124,94%, mas sin embargo, a pesar de las diferentes estrategias realizadas en el centro el indicador de formación titulada fue del 73.29%. La ejecución de las metas de Certificación en competencia laborales fue de un 134.91% logrando así el cumplimiento de indicadores durante la presente vigencia." u="1"/>
        <s v="-El Centro Internacional Náutico Fluvial y Portuario presenta una ejecución del 114.52% en Formación Tecnólogo. Este resultado se debe al seguimiento en las diferentes fichas de formación, juicios evaluativos de los aprendices, Reuniones Equipo Ejecutor, Seguimiento mensual de las fichas terminadas. En cuanto a los cupos de formación Técnica Laboral y Otros, se evidencia una ejecución del 112%, resultado del incremento en la matrícula del programa Integración con la Media, porque los aprendices que vienen de cadena de formación que pasan de  grado 10 a grado 11 fueron matriculados  acuerdo con el plan operativo del presente año, afectando positivamente con el cumplimiento del indicador  con matrículas de instituciones integradas ubicadas en el departamento Bolívar en los diferentes programas que se imparten en la doble titulación como AGROINDUSTRIA COMPRAS Y SUMINISTRO, INTEGRACION DE PROCESOS LOGISTICOS, MECANICA NAVAL PRODUCCION ACUICOLA, MONITOREO AMBIENTAL. Los Técnicos Laborales alcanzaron un 101%. La formación Auxiliar logro un porcentaje de ejecución del 127%, esto debido a la inscripción de una sola ficha de 19 aprendices. Para Programa de bilingüismo, se alcanzó un cumplimiento de 99.86%. Esto se debió a la gestión de cupos de formación divulgando la oferta académica para aprendices que fueron aprobados en niveles superiores. En la formación complementaria, la ejecución fue del 119.57%, esto se debe a la inclusión y cobertura para poblaciones con bajo cumplimiento especialmente mujeres cabeza de hogar, indígenas y adolescentes en conflicto con la ley penal. El Apoyo de las Alcaldías municipales para contar con materiales de formación en el desarrollo de la formación complementaria en las veredas alejadas del casco urbano. De igual forma el acompañamiento de los líderes comunales en la divulgación oportuna de la formación complementaria.Se registran buenos resultados en la retención de aprendices, con un 95% en formación titulada, un 151% en formación complementaria y un 97% en retención total para la formación titulada.En cuanto a la evaluación y certificación de competencias laborales, se alcanzaron los siguientes resultados:Numero de Evaluaciones en Competencias Laborales: 106.68%Personas evaluadas en competencias laborales: 119.10%Personas certificadas en competencias laborales: 119.10%Numero de instrumentos de evaluación construidos: 100%Todas las metas del proceso de ECCL se cumplieron porque los indicadores se complementan, y para poder cumplir cada uno es necesarios la sobre ejecución en otros. Esto se debe a que se debe tener un porcentaje de deserción de los aprendices.La ejecución Contrato de aprendizaje es de 81.63%, Durante el cuarto trimestre de 2025, la gestión de contratos de aprendizaje mostró resultados positivos en términos de cobertura y cumplimiento de metas. Pero, no se alcanzó con el cumplimiento de meta esperada." u="1"/>
        <s v="-El IV trimestre tiene muy buena ejecución en indicadores. Sin embargo, en indicadores como; Porcentaje de Grupos (fichas) de formación titulada con más del 80% de horas programadas de acuerdo con el diseño curricular, con un porcentaje del 42.38%, Frente a este indicador se aclara que, aunque se cuenta con el 100% de las programaciones, esta se va cargando mes a mes, ya que se cuenta con una sola persona para realizar esta actividad. se evidencia. Número de cupos de formación profesional integral para personas con discapacidad con el 54.37%. se presenta por falta de caracterización en el aplicativo ya que los aprendices no reconocen su condición de discapacidad al momento del registro y algunos otros no hacen la ruta por la APE. Certificación - Educación Superior con el 54.88; Para las tecnologías es baja, pues se tienen aprendices que no presentan pruebas TyT, otros no entregan la documentación en los tiempos establecidos y otros más, que terminan la etapa lectiva y no siguen en el programa y hasta que no se cumplan los tiempos establecidos de espera, seguirán apareciendo en el PE04. Cupos en formación virtual (incluye Bilingüismo) (incluidos en la Formación Titulada y Complementaria) 57.94%, La formación virtual incluyendo bilingüismo, presenta una baja ejecución, por dificultades de plataformas y la baja inscripción, mientras que el bilingüismo para este periodo tuvo un incremento de 2080 cupos atendidos y la contratación de un instructor adicional para cumplimiento de esta meta específicamente.  Porcentaje de Aprendices en estado académico &quot;en formación&quot; del Centro en grupos que se encuentren dentro de los tiempos para ejecutar la etapa productiva y que tienen únicamente por evaluar el RAP de Etapa Productiva con el 68.52%, Los aprendices no presentan evidencia de la realización de etapa productiva o no logran conseguir en el campo de formación, otra variable que se presenta es la de aprendices que tienen formaciones previas donde ya obtuvieron los beneficios de la etapa productiva. Certificación - Técnica Laboral y Otros 76.69%, Excepto la técnica en articulación con la media, las demás presentan las mismas situaciones de la educación superior, adicional algunos aprendices no hacen cambio de documento de identidad y no se puede realizar la certificación con documentos vencido. Por ultimo cabe rescatar la gestión desde la subdirección del centro que, junto con su equipo de trabajo lograron que los indicadores fueran con resultados satisfactorios, pues presenta cumplimiento de indicadores, que llegaron en unos casos a superar el 100%, como Cupos Educación Superior (Tecnólogos) y Cupos Total Poblaciones Vulnerables , ambas con un 106% de ejecución, al igual que, Número de Aprendices SENA Con Contrato De Aprendizaje (Incluye contratos voluntarios) y Personas evaluadas en competencias laborales con un porcentaje de ejecución del 110%." u="1"/>
        <s v="26 de los 34 indicadores lograron la meta planteada, algunos de ellos con sobre ejecución dados los grupos de valor atendidos tales como población campesina, economía popular y poblaciones vulnerables. La formación tecnológica presencial y virtual superó la meta planteada. De igual manera, la formación ocupacional CampeSENA y de Economía Popular.  8 indicadores mostraron cumplimiento inferior a lo esperado.Indicadores con ejecución inferior a lo esperadoLa principal dificultad se relaciona con las metas de formación complementaria, tanto presencial como virtual. El centro ha enfrentado limitaciones en la bolsa nacional de cupos y una disponibilidad reducida de instructores y ambientes, afectando directamente el cumplimiento de metas. Es necesario continuar fomentando alianzas tanto con el sector público como privado, gremios, asociaciones y grupos de valor especial, así como el impulso a las bolsas corporativas del centro de formación.El impacto negativo más fuerte se presenta en la formación complementaria, mientras que la formación tecnológica, presencial y virtual, superó las metas anuales. Otro aspecto que debe ser fortalecido consiste en la bolsa corporativa para los programas de bilingüismo, toda vez que la bolsa nacional no ha sido suficiente para alcanzar la meta.En cuanto a la formación técnica regular, en cuatro municipios no se lograron consolidar las fichas y por lo tanto se dificultó el logro de la meta. No obstante, se atendió un 175% en técnicos campeSENA y una ficha adicional de economía popular.El nivel de certificación de aprendices alcanzó un 90% en total y es necesario continuar articulando procesos como administración educativa, coordinaciones y equipos ejecutores para monitorear el cargue de juicios evaluativos, seguimiento a etapa productiva y pruebas TyT.En general, la dificultad para alcanzar los cupos complementarios continúa impactando los resultados generales, por lo que se mantienen estrategias de coordinación para mejorar en todos los indicadores." u="1"/>
        <s v="En términos generales se logra un buen nivel de cumplimiento de las metas de formación, sobre todo en formación virtual en programas técnicos y tecnológicos, en programas de bilingüismo, igualmente un buen nivel de atención en formación complementaria.El buen nivel de ejecución del 96,63% se debe a que hubo una alta atención en programas tecnológicos virtuales y programas complementarios presenciales con un 152,76% y un 125,33%. Igualmente, se observa un buen desempeño para los operarios regulares y técnicos virtuales.Para los programas técnicos y tecnológicos presenciales y los complementarios virtuales la meta está por encima del 82%. Aunque se realizaron diferentes estrategias para atender en alto porcentaje las metas presenciales, se optó también por la alternativa dispuesta para apoyar la formación virtual de la titulada para compensar la atención de los programas presenciales.Se logró atender las necesidades de la comunidad en evaluación y certificación de competencias laborales superando la meta por los requerimientos de la población." u="1"/>
        <s v="-ID 56: La ejecución de este indicador no alcanzó el 100% de la meta debido principalmente a dos factores, la limitación de la infraestructura física, pues la falta de ambientes de formación especializados impidió la adecuada ejecución de programas técnicos y la dinámica del mercado educativo, marcada por una mayor competencia de instituciones que ofrecen gratuidad total, lo que redujo y fragmentó la población objetivo. ID73: La matrícula del programa de articulación con la media del CPYA presenta una tendencia decreciente, por debajo de la meta establecida, esta reducción no se debe a fallas operativas, sino a factores estructurales como la disminución de estudiantes en los colegios, el aumento de la competencias académicas y la baja reposición de la población joven, para el 2026, se plantean estrategias orientadas a fortalecer la matrícula y la cobertura mediante campañas territoriales, alianzas locales, mayor competitividad frente a universidades, promoción de la continuidad académica hasta nivel tecnólogo y acciones de retención para mitigar la baja demográfica. ID.579, ID578: El énfasis que el subdirector del Centro ha otorgado a estos indicadores permitió implementar acciones estratégicas que incidieron positivamente en los resultados de certificación, en formación Laboral se obtuvo un 73.0%, resultados que impactaron el desempeño del total de Formación Titulada, el cual cerró con un 83,3 %, en formación complementaria, el seguimiento mensual garantizó la certificación antes del cierre de la vigencia, logrando el cumplimiento. ID 822: Este periodo permitió materializar los avances alcanzados, traduciéndose en la efectiva vinculación de aprendices con el sector productivo y en el cumplimiento progresivo de la meta institucional de contratos de aprendizaje, consolidando así los esfuerzos realizados durante la vigencia 2025 y asegurando beneficios concretos tanto para los aprendices como para las empresas vinculadas." u="1"/>
        <s v="Durante la vigencia 2025, la gestión adelantada en el marco del Plan de Acción evidencia un alto nivel de cumplimiento y efectividad. En cuanto a la Formación Profesional Integral, se registró una ejecución total de 62.988 aprendices frente a una meta de 56.303, alcanzando un 111,87 % de cumplimiento, lo cual demuestra una respuesta institucional superior a lo programado, gracias al nivel de cumplimiento de la Formación Complementaria, que alcanzó 54.388 ejecuciones frente a una meta de 47.523 (114,45 %) y a la Formación Titulada que presentó un cumplimiento cercano a la meta (97,95 %).En cuanto a los Programas Relevantes, se destaca el comportamiento positivo de CampeSENA, con una ejecución del 119,13 %, y de Full Popular, que superó la meta en un 103,33 % y aunque Formación Profesional Integral Virtual alcanzó un 94,23 % de cumplimiento, se destaca el avance tan representativo, pese a las dificultades que conectividad que se presentan en el territorio.En el componente de Certificación de la Formación Profesional Integral, se dio un cumplimiento global del 126,22 %, soportada por la Formación Complementaria certificada, que alcanzó un 132,17 %, y la Articulación con la Media, con un 106,34 %.  En la Certificación de Competencias Laborales, los resultados superaron ampliamente las metas establecidas. Se alcanzaron 5.628 certificaciones frente a una meta de 3.507, equivalente a un 160,48 % de cumplimientoAl realizar el análisis de la gestión por la población vulnerable atendida se tiene un sobre cumplimiento del 156,51%.  Se tuvo un alto nivel de atención a víctimas del conflicto armado, así como otro tipo de población desatándose el impacto positivo en jóvenes vulnerables, personas privadas de la libertad (INPEC), tercera edad, adolescentes trabajadores y procesos de reintegración." u="1"/>
        <s v="La ejecución de los indicadores misionales del centro de formación en el IV Trimestre de 2025 refleja un buen comportamiento. En cuanto a Cupos de Formación Técnica Laboral y Otros; se alcanzó aproximadamente el 114,65% de los cupos establecidos, lo cual, aunque es un buen avance, sugiere que hay espacio para mejorar la cobertura. En cupos de Formación Complementaria se ha cumplido el 123,02% de la meta, lo que indica una gran brecha que podría estar afectando la formación continua de los aprendices, en cuanto a Cupos de Formación Integral Profesional Se logra alrededor del 121,07% de los cupos, lo que también representa un indicador de buen desempeño. En cuanto a Retención Técnica Laboral y Otros: 109,70 en general es alta, lo que indica que una vez que los aprendices están inscritos, tienden a permanecer, siendo un buen indicador de satisfacción o ajuste en el programa. Certificaciones. En cuanto a Cupos para Poblaciones Vulnerables: Aunque se han alcanzado alrededor del 213,35%, la cifra es alta. En cuanto a Consultas en Biblioteca: Meta de 3959 vs. 2.530 ejecutadas, indicando una adecuada utilización de recursos. En cuanto a Fichas correctamente programadas muestra una buena programación." u="1"/>
        <s v="Los indicadores de gestión asociados a las metas de formación evidencian un desempeño institucional favorable, reflejado en el fortalecimiento de la cobertura, el acceso y el impacto social de la formación profesional integral. El cumplimiento superior al 100% en los indicadores 56, 818 y 817, relacionados con cupos en formación técnica, titulada y tecnológica, demuestra la alta demanda de la oferta educativa, la eficiencia en la planeación institucional y la adecuada optimización de recursos pedagógicos y logísticos que permitieron ampliar la cobertura. El indicador 73 confirma el éxito de la articulación con la educación media, mientras que los indicadores 581 y 580 evidencian una sobresaliente gestión en certificaciones, impulsada por la flexibilidad y rotación de los programas complementarios. En este mismo sentido, los indicadores 64 y 53 ratifican el cumplimiento global de la cobertura institucional, y los indicadores 575 y 573 destacan el fortalecimiento de estrategias de permanencia estudiantil mediante acompañamiento académico y flexibilización metodológica. Asimismo, los indicadores 565, 820, 819, 821, 295 y 566 reflejan el impacto positivo de las alianzas con el sector productivo y la ejecución de jornadas masivas de certificación en competencias laborales. Los indicadores 825, 641 y 812 evidencian el compromiso institucional con la inclusión social y el fortalecimiento de la economía campesina y popular, mientras que el indicador 826 demuestra avances en procesos investigativos. No obstante, persisten retos que limitan el cumplimiento total de algunas metas estratégicas. El indicador 577, correspondiente a certificación en educación superior, presenta la mayor brecha debido a dificultades en la culminación del proceso formativo, deserción estudiantil y limitaciones en la etapa productiva. En la misma línea, los indicadores 579 y 578 reflejan debilidades en la permanencia y finalización de programas titulados y técnicos laborales. El indicador 274 muestra desafíos en conectividad y permanencia en formación virtual, mientras que los indicadores 572 y 574 evidencian leves afectaciones en la retención académica. El indicador 654 señala dificultades en la continuidad de estudiantes articulados con la educación media y el 822 refleja limitaciones en la consecución de contratos de aprendizaje. Por su parte, el indicador 275 evidencia retos en la permanencia en programas de bilingüismo. En materia de inclusión, el indicador 816 muestra barreras en la vinculación de población con discapacidad y el 766 evidencia bajo uso de recursos bibliotecarios. El indicador 824 presenta la desviación más crítica por dificultades en la programación académica y contratación oportuna de instructores, mientras que los indicadores 771 y 823 reflejan ajustes operativos y limitaciones en la vinculación de aprendices a la etapa productiva, aspectos que requieren acciones correctivas para garantizar el cumplimiento integral de las metas institucionales." u="1"/>
        <s v="-Durante el período evaluado, se evidenció un buen desempeño en los indicadores de gestión asociados a las metas de formación, logrando resultados satisfactorios y acordes con lo planificado. En cuanto a los indicadores de certificación (577,578 y 579), el desempeño fue medianamente favorable, debido a la presencia de algunos inconvenientes operativos y administrativos que impactaron parcialmente el cumplimiento de las metas establecidas. No obstante, se han identificado oportunidades de mejora y acciones correctivas orientadas a fortalecer estos procesos en los próximos períodos, al igual que para el indicador de formación virtual (274)," u="1"/>
        <s v="-La ejecución de la formación evidencia un avance acorde con la planeación de la vigencia, reflejando cumplimiento en la programación de fichas, matrícula de aprendices y desarrollo de las actividades académicas. La articulación entre las áreas académica, administrativa y de bienestar ha permitido mantener la continuidad del proceso formativo y la permanencia de los aprendices. Las variaciones observadas corresponden a dinámicas normales de programación y no afectan el logro de los objetivos institucionales, proyectándose un cierre favorable en el cumplimiento de las metas de formación." u="1"/>
        <s v="El centro de formación para la vigencia 2025 logra cumplir  con sus indicadores consolidados con un nivel de ejecución bueno, logrando cumplir con las metas  definidas en plan de acción 2025 y en el PEI, por tanto, contribuye y suma a las distintas estrategias establecidas por la dirección general.Se alcanza un óptimo cumplimiento del indicador de formación profesional integral – FPI, al tener una ejecución  superior a nivel nacional (en  un 22,59% mas que el PromNnal), resultado de una sobre ejecución, al atender la demanda institucional en tecnólogo virtual (Sup. al PromNnal - +33,06%), tecnólogo CampeSENA y Formación complementaria.Para los indicadores asignados de CxCL, el centro logra los resultados esperados, alcanzando las metas definidas.Se resalta los resultados superiores en atención a la Población vulnerable (indicador consolidado), al definir estrategias para cada tipo de población, de existencia real en el Magdalena. Se planteó acciones de mejora que no fue posible concretar, no alcanzando los resultados esperados para F técnico laboral y la F complementaria Virtual - FVC.  Se espera tener estrategias en el 2026 efectivas, para completar la bolsa nacional para la FVC y  una mejor metodología de seguimiento de ejecución de la planeación indicativa definida en los distintos niveles de Formación ofertados por el centro en el 2026. Para indicadores como certificación de la Formación, se plantea revisión de la operatividad y una nueva disminución de metas que se pueda cumplir en el 2026. Se logra cumplir con el plan de acción de bienestar al aprendiz, corroborado con los datos alcanzados en retención" u="1"/>
        <s v="-El análisis de los indicadores de formación del Centro de Logística y Promoción Ecoturística del Magdalena evidencia un desempeño satisfactorio, debido a que la gestión académica al cierre del 31 de diciembre de 2025 arroja un balance de cumplimiento en certificación total del 97%, lo que refleja una eficiencia operativa óptima en la administración de la oferta educativa.Para Formación Titulada, se alcanzó una ejecución del 75%, formación Complementaria se logró un cumplimiento del 103% con un total de 23.144 certificados, impulsado por la flexibilización de horarios y la oferta virtual y presencial adaptada a las necesidades del sector productivo local.En articulación con la Media, se logró un 109% de cumplimiento permitiendo con esto que 3.062 jóvenes bachilleres hayan tenido un tránsito exitoso hacia la educación técnica, superando las metas de cobertura establecidas.Es importante destacar, el porcentaje de niveles de retención, que especialmente en formación complementaria se logró el 100% y en educación superior un 102% resultados que reflejan el compromiso y el acompañamiento cercano a los aprendices, una oferta pertinente y una metodología de trabajo que responde a las dinámicas económicas y culturales del territorio, lo que reafirma el papel del centro como actor clave en la formación para el trabajo y el desarrollo económico local.No obstante, se identifican oportunidades de mejora orientadas al fortalecimiento de la articulación con el sector productivo y a la consolidación del seguimiento a egresados, con el fin de incrementar la empleabilidad y el impacto social de la formación. En conjunto, los indicadores reflejan el compromiso institucional del Centro con la calidad, la pertinencia y la contribución efectiva al desarrollo económico y social del departamento del Magdalena" u="1"/>
        <s v="-La ejecución de los indicadores para la vigencia 2025 evidencia un desempeño ampliamente favorable, con un alto nivel de cumplimiento en la formación presencial, la formación complementaria, la formación titulada, la educación superior y la retención de aprendices, lo que demuestra una gestión efectiva de la oferta formativa y del acompañamiento a los procesos educativos. Estos resultados se ven fortalecidos por la buena imagen institucional, la credibilidad, el compromiso y el acceso que ofrece el SENA, reconocidos por la comunidad, los gremios y la población campesina, lo que consolida el impacto de las estrategias de atención y permanencia y la adecuada articulación de los programas formativos en los diferentes niveles de formación.No obstante, se identifican limitaciones puntuales en los indicadores asociados a la formación complementaria en modalidad virtual, atribuibles principalmente a la insuficiente infraestructura tecnológica y a las dificultades de conectividad en algunas regiones. A ello se suman retos en el manejo y funcionamiento de las plataformas institucionales para los ambientes de formación virtual que, junto con factores externos como las condiciones socioeconómicas de la población, inciden de manera directa en el acceso, la inscripción y la deserción a este tipo de formación, afectando los resultados finales de este indicador. Otra limitación que se identifica como susceptible de mejora, es la baja demanda en la oferta de formación de operarios y auxiliares, asociada a la preferencia de los aprendices por programas de formación titulada, como técnicos y tecnólogos." u="1"/>
        <s v="La cobertura agregada se sitúa en 99,71%, con Formación Titulada en 96,26%, Técnica Laboral y Otros en 92,74%, e Integración con la Media en 91,71%, mientras Tecnólogos alcanza 110,72%, Complementaria 100,88% y la oferta Virtual 100,67%; en permanencia, los resultados son altos en Complementaria (119,24%), en Técnica y Otros (109,96%) y en el total de Titulada (103,84%), con un desempeño menor en Educación Superior (94,67%); en certificación, el comportamiento general del Centro es 101,55%, con Complementaria en 106,58% y Articulación con la Media en 119,11%, frente a rezagos en Titulada Total (79,11%) y un valor crítico en Certificacion Educación Superior (45,66%); en competencias laborales se observa continuidad de punta a punta del proceso con Evaluaciones en 112,66%, Personas Evaluadas en 106,34% y Certificaciones Expedidas en 102,00%, con Personas Certificadas en 96,34%; en enfoque diferencial, Economía Campesina registra 200,00% en certificaciones y 124,10% en cupos, Economía Popular 194,83% en cupos y 97,91% en certificaciones, mientras Discapacidad llega a 34,60% y Poblaciones Vulnerables a 76,39%; en la gestión académica, las Fichas Correctamente Programadas marcan 99,13% pero los Grupos con al menos 80% de horas efectivamente programadas alcanzan 13,59%, y el avance de aprendices con solo RAP de etapa productiva pendiente es 71,11%; en servicios de apoyo, Biblioteca se ubica en 94,50%, Bilingüismo en 102,71% e Investigación en 200,00%. En conjunto, los datos muestran cumplimiento sólido en cobertura general, retención y competencias, sobre-ejecución en varias líneas estratégicas y brechas concentradas en certificación de educación superior, ejecución efectiva de horas y acceso en discapacidad y poblaciones vulnerables.Se requiere para el plan 2026 intervención inmediata los resultados bajos en Certificación de Educación Superior (45,66%), Certificación Total de Formación Titulada (79,11%), Grupos con ≥80% de horas programadas (13,59%), Aprendices con solo RAP de etapa productiva pendiente (71,11%), Discapacidad (34,60%) y Poblaciones Vulnerables (76,39%), por su impacto directo en cierres académicos, materialización de la carga horaria y enfoque diferencial; a la vez, la sobre‑ejecución sostenida en Tecnólogos (110,72%), Certificación Complementaria (106,58%), Articulación con la Media (119,11%), Retención Complementaria (119,24%), Retención Técnica (109,96%), Evaluaciones (112,66%), Personas Evaluadas (106,34%), Economía Campesina (200,00% certificaciones y 124,10% cupos), Economía Popular (194,83% cupos) e Investigación (200,00%) exige recalibrar metas, documentar justificaciones y prevenir riesgos de sostenibilidad y calidad, redistribuyendo capacidad hacia los frentes rezagados para equilibrar el desempeño integral." u="1"/>
        <s v="-Se evidencia que el Centro Sur Colombiano ha mantenido un desempeño general favorable, sustentado en una planeación estratégica adecuada y en una sólida capacidad operativa. Los resultados reflejan una gestión articulada, con avances significativos en cobertura, certificación y atención a poblaciones priorizadas.Algunos indicadores presentan niveles de ejecución superiores a lo programado, situación que obedece a la alta demanda de los servicios de formación y a la eficiencia en la ejecución de los procesos misionales. Tal es el caso de los cupos en educación superior tecnólogos, con un cumplimiento del 111,2%, así como los cupos de formación integral profesional y de formación complementaria, que superan el 105% de ejecución. De igual manera, los indicadores de certificación en formación complementaria y certificación total del Centro evidencian sobreejecuciones relevantes, reflejando una respuesta efectiva a las necesidades del entorno productivo y social. Estas sobreejecuciones hacen parte del funcionamiento normal de la operación y serán consideradas en los ejercicios de planeación, con el fin de ajustar metas y fortalecer la programación institucional.Se identifican algunos indicadores con niveles de ejecución moderados o inferiores a la meta, particularmente en certificación de educación superior, certificación de formación titulada 74,8%, certificación técnica laboral y otros 75,8% y cupos en formación virtual 79,1%. Cabe señalar que son pocos los indicadores cuyo avance se encuentra por debajo del 80% y que estas variaciones no obedecen a deficiencias en la gestión del Centro, sino a factores asociados a la permanencia de los aprendices y a la dinámica propia de las modalidades virtuales. Frente a ello, se han fortalecido acciones de seguimiento académico, promoción de la oferta y acompañamiento a los aprendices.En cuanto a los indicadores de retención, se observa un comportamiento estable y acorde con los parámetros institucionales, destacándose la retención en educación superior con un 95,3% y la retención en formación complementaria, que supera la meta establecida.Los indicadores asociados a poblaciones vulnerables, economía popular, economía campesina, certificación de competencias laborales y contratos de aprendizaje presentan resultados positivos, evidenciando el compromiso del Centro con la inclusión social y la pertinencia de la formación. En particular, se resalta el indicador de cupos totales para poblaciones vulnerables, con una ejecución del 139,7%.Los indicadores de gestión reflejan un balance positivo, donde las sobreejecuciones y subejecuciones identificadas hacen parte de la dinámica normal de la operación institucional. La gestión desarrollada demuestra solidez y compromiso, consolidando al Centro como una entidad eficiente, orientada a resultados y alineada con las prioridades del territorio." u="1"/>
        <s v="Al cierre del 2025, se observa un desempeño general positivo en la mayoría de las metas de formación y certificación. Los cupos de formación, tanto técnica como titulada y en educación superior, superaron sus metas, con porcentajes de ejecución entre 104 % y 113 %, mientras que la retención de aprendices se mantuvo alta, destacando Formación Complementaria con 128,73 %. En certificación, los resultados son mixtos: aunque algunas áreas como Economía campesina muestran un desempeño sobresaliente (188,44 %), otras como Educación Superior y Técnica Laboral quedan por debajo del 80 %, indicando oportunidades de mejora. La formación para poblaciones vulnerables y programas especiales como bilingüismo también presentan resultados desiguales, con cupos totales para vulnerables alcanzando 127,76 %, pero la formación para personas con discapacidad solo alcanzó 26,47 %. En cuanto a la gestión académica y evaluaciones, se evidencian logros importantes en número de evaluaciones y certificaciones de competencias laborales (superiores al 116 %), aunque algunos indicadores de seguimiento curricular muestran baja ejecución, como el porcentaje de grupos de formación titulada con más del 80 % de horas programadas y aprendices en estado “en formación” con etapa productiva por evaluar (65,08 %). En general, se refleja un equilibrio entre avances significativos en cobertura y certificación y retos pendientes en cumplimiento de ciertos estándares de calidad y equidad." u="1"/>
        <s v="Con corte al 31 de diciembre de 2025, el Centro Internacional de Producción Limpia Lope presenta un avance significativo en la mayoría de los indicadores de formación y certificación, reflejando una gestión eficiente en la ejecución de metas institucionales. lo cual refleja una gestión eficaz en la ejecución de las metas institucionales. No obstante, el análisis del desempeño identifica variaciones en indicadores específicos, se presenta rezagos en el cumplimiento de la programación en los indicadores de Porcentaje de Grupos (fichas) de formación titulada con más del 80% de horas programadas de acuerdo con el diseño curricular, Número de cupos de formación profesional integral para personas con discapacidad y Certificación - Educación Superior asociados con cumplimiento. Con una ejecución parcial, se requiere atención a los indicadores de Porcentaje de Aprendices en estado académico &quot;en formación&quot; del Centro en grupos que se encuentren dentro de los tiempos para ejecutar la etapa productiva y que tienen únicamente por evaluar el RAP de Etapa Productiva, Cupos en formación virtual (incluye Bilingüismo) (incluidos en la Formación Titulada y Complementaria) y Certificación - Total Formación Titulada.Estas obedecen a factores operativos como reprogramación de ofertas, limitaciones logísticas en zonas rurales, disponibilidad de instructores y tiempos de validación administrativa. En general, Para el siguiente periodo, se han formalizado acciones de mejora estratégica orientadas a robustecer la planeación académica, optimizar los flujos de certificación, escalar la cobertura digital y fortalecer la política de inclusión para poblaciones vulnerables." u="1"/>
        <s v="-Con respecto a los indicadores de gestión, el centro de formación cerro la vigencia 2025 con el cumplimiento del 118.83% de sus metas relacionadas con formación profesional integral. Con respecto a competencias laborales el cumplimiento fue del 117.87%. Certificación de formación profesional integral se ejecutó con un 115.87%. Meta primer curso, 109.38%. Se puede identificar la buena gestión del centro en sus metas y se seguirán implementando estrategias para mantener el cumplimiento de las mismas y el posicionamiento del centro en la región." u="1"/>
        <s v="-El Centro CIES presenta un balance de gestión caracterizado por el cumplimiento satisfactorio de la mayoría de sus indicadores, evidenciando incluso niveles de sobre ejecución en rubros específicos derivados de la optimización de procesos y la dinámica operativa institucional, Número de cupos de formación profesional integral perteneciente a economía campesina – matriculados (164.6%), Cupos Total Poblaciones Vulnerables (208.2%), Número de cupos de formación profesional integral pertenecientes al sector economía popular – matriculados (300.2%);  no obstante, el cierre de metas puntuales se vio condicionado por variables externas y operativas, tales como la brecha en la certificación de educación superior ((81.90%) vinculada al rezago en las pruebas TyT y la sincronización de juicios evaluativos, así como el desfase en el nivel técnico producto de la transición a la etapa productiva bajo la modalidad preferente de contrato de aprendizaje por parte de los aprendices. Asimismo, la eficacia del indicador de formación virtual y bilingüismo (75.90%) fue impactada por contingencias técnicas en la plataforma de inscripción y una gestión limitada de bolsas corporativas.El balance positivo alcanzado al cierre de este periodo no solo ratifica la eficiencia operativa y técnica del Centro CIES, sino que consolida nuestro impacto estratégico en el territorio. Los logros obtenidos son el reflejo de una gestión orientada a resultados, que nos motiva a reafirmar nuestro compromiso de seguir fortaleciendo la dinámica social y empresarial de Norte de Santander. Continuaremos enfocando nuestros esfuerzos en la excelencia de la formación y la ejecución transparente, garantizando que el desarrollo económico y la inclusión productiva lleguen de manera prioritaria a la población más vulnerable de nuestra región, transformando sus capacidades en oportunidades reales de progreso." u="1"/>
        <s v="Durante la vigencia 2025, el centro agroindustrial, a través de planeación, realizó seguimientos periódicos al cumplimiento de los indicadores del plan de acción, como se observó el cumplimiento fue positivo, de 34 indicadores 27 superaron un cumplimiento del 90%; mientras 7 indicadores (577,578,579, 575,822, 23 y 824) presentaron cumplimientos por debajo del 90%. Lo anterior se evidenció en los seguimientos y se implementó estrategias como la realización de ceremonias de certificación, revisión de bases de datos de pruebas Saber TyT 2024, 2025  para validar quien no se ha certificado e invitarlo a presentar sus documentos, monitoreo terminación etapa práctica de Aprendices para invitarlos a presentar sus documentos para certificación, se estableció certificación 100% virtual para formaciones tituladas presenciales para evitar su desplazamiento hasta el centro, se estableció canal virtual para solución de inquietudes, se habilitó un canal virtual para que los Aprendices pudieran resolver dudas relacionadas con el proceso de certificación. Sin embargo, la participación fue baja. en conclusión, la formación titulada, pese que se establecieron estrategias para la certificación en el 2025 que cubrieron diferentes momentos del proceso (antes, durante y después de la etapa práctica), el desinterés de algunos Aprendices por culminar su proceso de certificación afectó el avance de la meta. En consecuencia, si el aprendiz no presenta sus evidencias para finalizar el proceso, resulta imposible alcanzar el cumplimiento esperado. Respecto a # Aprendices SENA Con Contrato Aprendizaje (Incluye contratos voluntarios), se realizaron Talleres de Vida Laboral: Conforme al Acta No. 44 del 01 de julio de 2025, se articuló con la Coordinación Académica talleres de &quot;Inducción a la Vida Laboral&quot; dirigidos específicamente a las fichas de los trimestres 6to, 7mo y 8vo. Además, durante la vigencia 2025 se presentaron retrasos en Registros Empresariales; Respecto al indicador 824 se solicitó capacitación con dirección general sobre el comportamiento, se implementó: Diseño del programa con la intensidad horaria, malla curricular actualizada, trimestre de la ficha para identificar competencias asignadas, perfil, Instructores y ambientes disponibles. Se realizó la programación de las fichas en la plataforma Sofia plus teniendo en cuenta las jornadas presenciales. Otro aspecto importante es que en la jornada tarde y noche la programación diaria es 4 horas, además se aumentó # horas en ambientes virtuales de 4 a 6 por día.  De igual manera el indicador 823 relacionado con la evaluación del RAP de etapa productiva mostró un avance positivo al pasar del 22.7% registrado en 2024 al 26.07%, lo que representa una mejora en la gestión del 3.37%. No obstante, el incumplimiento persiste debido a una deserción cercana al 75%, donde el 10% de ellos formaliza su retiro voluntario, esto dificulta normalizar el estado de Aprendices de manera inmediata, lo que explica % incumplimiento alto." u="1"/>
        <s v="-El Centro para el Desarrollo Tecnológico de la Construcción y la Industria del Quindío presenta cinco (5) metas en estado rojo, de un total de treinta y cuatro (34) metas, correspondientes a quince (15) metas incumplidas, situación atribuible a diversos factores presentados durante la vigencia 2025.Durante este periodo se evidenció una disminución de las bolsas, así como dificultades para la consecución de instructores con los perfiles requeridos, a lo cual se sumaron renuncias de instructores que impactaron el desarrollo normal de los procesos de formación.En cuanto a las consultas en Biblioteca, el Centro ha desarrollado talleres y acciones de sensibilización dirigidas a aprendices e instructores, orientadas a promover el uso de los recursos y servicios disponibles. De igual manera, se han enviado comunicaciones a los coordinadores de programa resaltando la necesidad de fortalecer la consulta de recursos digitales y bibliográficos, con el fin de mejorar el cumplimiento de las metas establecidas.El Centro cuenta con fichas de formación titulada en jornada nocturna, cuya intensidad horaria implica la ejecución de un trimestre adicional de etapa lectiva. La inclusión de estas fichas dentro del indicador ha generado una afectación en el resultado esperado, particularmente en el porcentaje de grupos con más del 80 % de horas programadas, conforme al diseño curricular.Adicionalmente, se continúan realizando seguimientos al registro de juicios de evaluación de los aprendices en estado académico “en formación”, dentro de los tiempos establecidos para la ejecución de la etapa productiva. Asimismo, se adelanta la depuración de estados académicos, en cumplimiento de la Circular 120 de 2022, revisando los casos incluidos en el indicador y promoviendo el acercamiento con los aprendices involucrados.Por otra parte, la saturación de la oferta formativa de los tres centros de formación y la limitación de horas disponibles para formación complementaria han afectado la meta de cupos para la Formación Profesional Integral Campesena SENA y Full Popular.Respecto a las metas de competencias laborales, se continúan ejecutando acciones orientadas a su cumplimiento durante el tiempo restante de la vigencia.Finalmente, se destaca el cumplimiento de las demás diecinueve (19) metas, algunas con resultados sobredimensionados, entre ellas: MI-O4-I27, con un avance del 400 % (cumplido al 100 % y en proceso de ajuste); VA-O1, con un cumplimiento del 266 %; y VA-O2, con un 146,6 %, entre otras metas superadas de manera significativa." u="1"/>
        <s v="La ejecución de los indicadores evidencian un impacto positivo en el cumplimiento de los objetivos estratégicos del Centro de Diseño e Innovación Tecnológica Industrial – CDITI para la vigencia 2025. Las metas asociadas al proceso de formación profesional integral reflejan un desempeño eficiente en todos los niveles. La meta con menor cumplimiento corresponde a números de cupos de formación integral para personas discapacitadas, se realizaron estrategias en fundaciones y asociaciones para invitarlos a participar de la formación del Centro y no se logra la participación de las personas con discapacidad, las consultas de recursos físicos y digitales dispuestos en biblioteca debido a la tecnología, no se logra que los usuarios consulten de manera presencial,    los cupos en formación virtual , el incumplimiento de la meta debido a que los cursos son asignados directamente por la Dirección General y, desde el mes de agosto, no se asignó oferta para este Centro.Respecto a los indicadores de certificación, no se logró el cumplimiento total debido a los altos niveles de deserción. Es importante señalar que la meta se calcula con base en los ingresos. Aun así, se desarrollaron jornadas de certificación y se brindó acompañamiento a los aprendices para facilitar su proceso. En cuanto a la evaluación y certificación de competencias laborales, el incumplimiento obedece a la deserción masiva, a la participación de estrategias inmersivas como Bootcamps y Hackathons, la cual fue muy extensa  y a que la licitación del sistema de transporte urbano de Pereira fue declarada desierta, lo cual impidió la ejecución de proyectos de ECCL.Por otra parte, el cumplimiento del 93.55% en contratos de aprendizaje demuestra una articulación efectiva con el sector empresarial, fortaleciendo la inserción laboral como eje estratégico del Centro. No se alcanzó el 100% debido a que los aprendices cuentan con seis alternativas adicionales para su etapa práctica y los empresarios pueden contratar aprendices provenientes de universidades y otras instituciones educativas.En conclusión, los resultados muestran un excelente nivel de cumplimiento de los objetivos estratégicos del Centro." u="1"/>
        <s v="El Centro de Comercio y Servicios finalizó el año con un desempeño sobresaliente en el indicador de Formación Profesional Integral, alcanzando un 99,48% de ejecución. Este resultado evidencia la efectividad de las estrategias implementadas para atraer y retener aprendices, así como la pertinencia de la oferta educativa frente a las necesidades del sector productivo. La articulación con empresas, las campañas de difusión y la actualización permanente de los programas formativos fortalecieron la capacidad del centro para responder de manera oportuna a las demandas del mercado laboral." u="1"/>
        <s v="-Durante el IV trimestre el Centro de formación continúo adelantando las acciones de formación y ejecución financiera necesarias para el cumplimiento de las metas de la vigencia 2025. Las cuales finalizaron con los siguientes resultados: -Tecnólogos presenciales: 1.477 cupos (93%); Tecnólogos virtuales: 1646 cupos (115%). La ejecución Total Tecnólogos fue del 94% (3.123 cupos). -Formación Laboral: Técnico laboral presencial: 1.138 cupos (98%), Técnico laboral Virtual 254 cupos (89%). Operarios 359 cupos (87%); Auxiliares 230 cupos (83%).-Formación Complementaria: Con relación a la meta global (269.855), se alcanzó una ejecución del 89,97% (242.793 cupos), los cuales se encuentran distribuidos entre los diferentes programas así: Complementaria presencial 66.867 (10,37%),  Campesena 13.484 (120,99%); Complementaria virtual: 141.599 (81.27%); Bilingüismo virtual: 9.280 (90,63%); Senatec 300 (104%).Con relación a contratos de aprendizaje, la meta de la vigencia establecida en 1.058, se culminó con una ejecución de 1.151 correspondientes al 111%. Evaluaciones en Competencias Laborales la meta establecida fue de 1.534 se registraron 1.935 evaluaciones correspondientes a un (126%); la metas Planes de Negocio Desplazados por la Violencia y Unidades Productivas Desplazados por la Violencia se alcanzaron al 100%." u="1"/>
        <s v="Al cierre del Cuarto trimestre de 2025, el Centro de Industria y Construcción presenta un comportamiento favorable en la ejecución de sus indicadores de gestión, evidenciando un avance sostenido hacia el cumplimiento de las metas institucionales establecidas por la Dirección de Formación Profesional Integral del SENA.De los 34 indicadores evaluados, 24 lograron alcanzar o superar el porcentaje esperado, lo que equivale a un 71% de cumplimiento efectivo. Este resultado refleja la articulación entre las áreas de formación, certificación, evaluación y bienestar, así como la consolidación de estrategias orientadas a fortalecer la cobertura y la calidad del proceso formativo.Si bien 10 indicadores presentan niveles inferiores al cumplimiento esperado, únicamente dos indicadores se encuentran en niveles críticos (por debajo del 50%), lo cual permite concluir que el comportamiento global del centro mantiene una tendencia positiva, con resultados sólidos en componentes misionales estratégicos.Indicadores con desempeño sobresalienteEntre los indicadores que superan ampliamente las metas establecidas se destacan:•Número de Certificaciones de Competencia Laboral expedidas en Economía Popular: 367,50%•Número de cupos de formación profesional integral perteneciente a economía campesina – matriculados: 255,70%•Número de Certificaciones de Competencia Laboral expedidas en Economía Campesina: 237,76%Estos resultados reflejan el fortalecimiento del enfoque social y productivo del centro, especialmente a través de estrategias como Economía Popular, Campesena y formación con enfoque diferencial, que han permitido ampliar la inclusión y la certificación de saberes en poblaciones rurales y vulnerables.Indicadores con desempeño por mejorar y causas asociadasAlgunos indicadores presentan niveles de ejecución inferiores a la meta institucional, principalmente aquellos asociados a procesos de certificación en formación titulada y a variables académicas relacionadas con programación y etapa productiva:•Certificación – Educación Superior: 46,72%•Certificación – Total Formación Titulada: 59,21%•Certificación – Técnica Laboral y Otros: 65,48%•Porcentaje de grupos con más del 80% de horas programadas: 8,49%•Porcentaje de aprendices en etapa productiva dentro de los tiempos establecidos: 66,81%•Número de documentos de investigación elaborados: 0%, La no presentación de dos informes de investigación SENNOVA en 2025 se debió a que los procesos contractuales finalizaron en diciembre, generando retrasos en el cronograma y reduciendo los tiempos efectivos para el desarrollo metodológico. Por ello, los contratistas solicitaron prórrogas con el fin de garantizar la calidad y el cumplimiento de los estándares científicos e institucionales exigidos.El comportamiento de los indicadores se asocia principalmente a ajustes en cronogramas académicos, tiempos de certificación y procesos administrativos que incidieron en la programación y cierre de fichas." u="1"/>
        <s v="- Al cierre del cuarto trimestre de la vigencia 2025, el Centro de Formación evidencia un avance global favorable en el cumplimiento de los indicadores, alcanzando y superando en la mayoría de los casos las metas programadas, lo cual refleja una adecuada planeación, ejecución operativa y respuesta institucional a la demanda de formación, certificación y servicios asociados.Se destacan resultados sobresalientes en indicadores estratégicos relacionados con cupos de formación, certificación de competencias laborales, retención de aprendices y atención a poblaciones vulnerables, varios de los cuales superan el 110% y hasta el 170% de cumplimiento. Estos avances obedecen, entre otros factores, a:El fortalecimiento de la oferta formativa en sus diferentes modalidades (presencial, virtual, complementaria y titulada).La articulación efectiva con sectores productivos, economía popular y campesina.El incremento en procesos de evaluación y certificación de competencias laborales.Las estrategias de permanencia y acompañamiento implementadas, reflejadas en los altos porcentajes de retención.En particular, indicadores como Cupos de Formación Integral Profesional, Certificación Total en Centros de Formación, Cupos en Formación Complementaria, Cupos para poblaciones vulnerables y Certificaciones en competencias laborales en economía popular y campesina presentan desempeños superiores a lo esperado, evidenciando una alta capacidad de ejecución y cobertura institucional.No obstante, se identifican algunos indicadores con cumplimiento parcial o rezago, los cuales cuentan con justificación técnica:Certificación – Educación Superior (70.1%): El resultado obedece a que aún se encuentran pendientes por certificar algunos grupos de encadenamiento de formación de tecnólogos, cuyos procesos de certificación están programados para culminar en el mes de marzo de la siguiente vigencia, situación que obedece a los tiempos académicos y administrativos propios de estos programas.Número de documentos de investigación elaborados (0%): Si bien el grupo de investigación GESICOM presentó los tres documentos conforme al plan interno de trabajo, no se logró la asignación de recursos de la estrategia SENNOVA durante la vigencia, lo que impidió su formalización dentro del indicador.Porcentaje de grupos (fichas) de formación titulada con más del 80% de horas programadas (11.2%) y porcentaje de aprendices en estado académico “en formación” dentro de los tiempos establecidos (75.5%): Estos resultados están asociados a reprogramaciones académicas, ajustes operativos, novedades de aprendices y dinámicas propias de la ejecución de la etapa productiva y del reconocimiento de aprendizajes previos (RAP), situaciones que impactan temporalmente el cumplimiento del indicador sin afectar la calidad del proceso formativo.En conclusión, el comportamiento de los indicadores al cierre del cuarto trimestre de la vigencia 2025 demuestra un balance altamente positivo." u="1"/>
        <s v="-Durante la vigencia 2025, el Centro Nacional Colombo Alemán desarrolló y ejecutó las acciones previstas en el Plan de Acción, alineadas con los objetivos estratégicos, alcanzando resultados satisfactorios y, en múltiples indicadores, superando las metas asignadas.•La ejecución de las metas de formación profesional integral tuvo un cumplimiento alto en cupos, reflejado un 93,4 % respecto a la meta. Dentro de estas, se destacan los siguientes: formación titulada con un 104,6%, tecnólogos un 106,9%, técnico laboral un 103,5% y articulación con la media un 105,5%.También tuvo una buena ejecución la formación complementaria con un 92,0 % de cumplimiento, formación virtual con un 90,8% y el programa de bilingüismo con 92,3%Estos resultados fueron posibles gracias a la adecuada articulación de recursos físicos, técnicos y humanos, incluyendo ambientes de formación, plataformas tecnológicas, equipos, instructores y personal administrativo, lo cual garantizó la prestación del servicio de manera continua y pertinente durante el cierre de la vigencia.•En cuanto a la formación relacionada con la Inclusión, enfoque diferencial y atención a poblaciones prioritarias reflejan altos porcentajes de cumplimiento: cupos Campesena con 118,5 %, cupos economía popular: 374,8 % y cupos totales para poblaciones vulnerables: 193,5 %, contribuyendo fuertemente al cumplimiento de los objetivos estratégicos y metas establecida.  No obstante, la formación para personas con discapacidad tuvo un cumplimiento del 66%.•En evaluación y certificación de competencias laborales, los indicadores muestran un desempeño altamente favorable: 132,9% en evaluaciones, 111,9% en personas evaluadas, 121% en personas certificadas y 121,0 % en certificaciones expedidas en economía popular: 147,4 %.Estos resultados evidencian el fortalecimiento de las estrategias orientadas al reconocimiento de saberes previos, aportando significativamente a la empleabilidad, movilidad laboral y formalización del talento humano en el territorio.•En materia de retención, los resultados muestran excelentes ejecuciones en formación titulada total con un 103,5 %, en técnica laboral con un 113,2 % y buenos resultados en los correspondientes a educación superior con un 87,8 % y en formación complementaria un 74,5 %.En este punto, se resalta la implementación de acciones de bienestar al aprendiz, seguimiento y acompañamiento académico, que permitieron contener la deserción y mantener niveles aceptables de continuidad en los procesos formativos.•Se resalta la buena ejecución de los siguientes indicadores:  porcentaje de fichas correctamente programadas con un 99,8 % y documentos de investigación elaborados con 100%, demostrando una adecuada planificación, control y ejecución de las actividades académicas y misionales del centro.En términos generales, la ejecución del Plan de Acción 2025 permitió cerrar la vigencia con un balance positivo, destacándose el cumplimiento de los indicadores estratégicos." u="1"/>
        <s v="-Durante el periodo evaluado, la formación titulada presencial evidencia altos niveles de ejecución, alcanzando un 106.4% en programas técnicos y un 106% en programas tecnológicos. En contraste, la formación complementaria registra un cumplimiento del 97.66%, lo que sugiere oportunidades de mejora en la cobertura y participación.En la modalidad virtual, los resultados se mantienen favorables: los programas tecnológicos presentan un 103.69% de ejecución y los técnicos un 113%. Sin embargo, la formación complementaria virtual refleja un cumplimiento moderado del 75%, evidenciando limitaciones en el acceso y alcance de esta oferta.Respecto a la evaluación y certificación de competencias laborales, se han realizado 4.654 evaluaciones (171,73%) a 2.360 personas (115,23%), con la expedición de 4.572 certificaciones (169,77%) para 2.339 personas certificadas (132,82%). La ejecución de instrumentos alcanza un 114.29%, indicador que, aunque significativo, aún presenta margen de fortalecimiento.En cuanto a la inserción laboral, se ha cumplido el 77,38% de la meta de contratos de aprendizaje (2.532 de 3.272 aprendices), lo que evidencia la necesidad de consolidar alianzas con el sector productivo para ampliar oportunidades laborales y prácticas formativas.Finalmente, el indicador de certificación de formación titulada muestra rezagos importantes, con un cumplimiento del 63,69% en tecnólogos (1314 de 2.063) y del 74,51% en técnicos (3726 de 5001).En conjunto, los resultados reflejan un desempeño sólido en la ejecución de programas titulados, tanto presenciales como virtuales. No obstante, persisten debilidades en formación complementaria, certificación y vinculación laboral, que deben abordarse mediante estrategias integrales de mejora, fortalecimiento de la gestión operativa y mayor articulación interinstitucional." u="1"/>
        <s v="El Centro Agropecuario presenta resultados de 32 indicadores de plan de acción con una evaluación altamente favorable en términos de cobertura y formación, se evidencio una sólida capacidad operativa, articulación efectiva y amplia presencia territorial. Estos avances reflejaron el compromiso institucional con el fortalecimiento del sector Agropecuario y la consolidación de procesos de formación pertinentes y de calidad.Para continuar potenciando estos logros se evalúan aquellos indicadores que n alcanzaron la meta, sin embargo, el centro continua orientando la consolidación de la permanencia de los aprendices y la certificación, asegurando que cada indicador contribuya al cumplimiento integral de las metas propuestas. El seguimiento constante y la implementación de estrategias de mejora permitieron transformar los retos en oportunidades de crecimiento, garantizando que los resultados positivos se mantuvieran y se ampliaran en beneficio de la comunidad agropecuaria.De esta manera, la gestión de la vigencia 2025 se proyectó como un periodo de consolidación y avance, en el que la calidad, la pertinencia y la sostenibilidad se convirtieron en pilares fundamentales para alcanzar un impacto real y duradero en el territorio." u="1"/>
        <s v="En relación con los indicadores 274 y 275, no se logró el cumplimiento de las metas establecidas debido a que, desde el mes de octubre, no se programaron nuevamente cursos por parte del gestor virtual, lo que limitó la ejecución de las acciones previstas.Respecto al indicador 577, se presentó retraso en la presentación de las pruebas Saber TYT y en su respectivo cargue en la plataforma SOFIA. Adicionalmente, los aprendices de formación tecnológica han enfrentado dificultades para conseguir la etapa práctica, así como para el cargue oportuno de evidencias a los instructores, lo que afectó el cumplimiento del indicador.En cuanto a los indicadores 578 y 579, no se contó con el número suficiente de aprendices evaluados y en estado por certificar en los diferentes niveles de las tituladas, lo cual impactó directamente los resultados esperados.Para el indicador 822, posterior a la implementación de la Reforma Laboral, se evidenciaron dificultades en la gestión de los contratos de aprendizaje, principalmente debido al incremento en la monetización por parte de las empresas, lo que redujo la disponibilidad de cupos para los aprendices." u="1"/>
        <s v="Durante la vigencia evaluada, los indicadores de Formación, Evaluación y Certificación del SENA Regional Putumayo muestran un desempeño muy positivo. Los resultados no solo superaron ampliamente muchas de las metas planteadas, sino que también reflejan el compromiso de los equipos, la articulación con actores del territorio y el esfuerzo por responder a las necesidades reales de la comunidad y del sector productivo.En formación, las metas fueron superadas en casi todos los niveles: Técnica Laboral (102,8 %), Formación Titulada (104,1 %), Educación Superior (110,8 %), Integración con la Media (106,4 %) y Formación Integral (134,4 %). Estos logros se explican gracias a una oferta planificada a partir del análisis del territorio, la colaboración con alcaldías, instituciones educativas y empresas, y la realización de jornadas de inscripción en los municipios. También se utilizaron canales de comunicación cercanos a la comunidad para asegurar que los cupos disponibles fueran ocupados. La Formación Complementaria tuvo un comportamiento destacado (140,3 %), impulsada por la demanda de cursos cortos orientados a fortalecer habilidades para el empleo y la productividad.En cuanto a certificación y evaluación, los resultados fueron especialmente elevados. La certificación total alcanzó el 178 %, y en formación complementaria llegó al 189,1 %. Además, aumentaron de manera importante las evaluaciones, certificaciones y el número de personas evaluadas y certificadas. Estos resultados se lograron mediante la activación de rutas de certificación orientadas por las necesidades del sector productivo, la programación intensiva de jornadas de evaluación, el fortalecimiento de los equipos encargados y la articulación con orientación ocupacional, lo que permitió que más personas transformaran su experiencia laboral en oportunidades reales de empleabilidad. La certificación por articulación con la media también superó la meta (101,3 %), demostrando un trabajo coordinado entre procesos.Los indicadores de retención también mostraron avances muy positivos: Formación Complementaria (143,8 %), Educación Superior (108,6 %), y valores cercanos a la meta en Titulada (99,1 %) y Técnica Laboral (97,1 %). Esto refleja la efectividad de las acciones de acompañamiento académico, la implementación de alertas tempranas, el seguimiento a la asistencia y la coordinación con Bienestar al Aprendiz para apoyar la permanencia.A pesar de los avances, también se presentaron algunos desafíos. Los programas de formación virtual (67,8 %) y bilingüismo (78 %) tuvieron dificultades derivadas de problemas de conectividad, limitaciones de tiempo de los participantes y brechas digitales en el territorio. Asimismo, ciertos indicadores de certificación y la gestión de registros evidencian la necesidad de mejorar procesos operativos, depurar información y fortalecer los mecanismos de control.Los resultados demuestran que la Regional  mantiene una gestión dinámica y un equipo comprometido." u="1"/>
        <s v="-Los indicadores que presentan niveles de cumplimiento iguales o superiores al 100 %, evidencia una alta pertinencia de la oferta formativa y una respuesta efectiva a las necesidades del territorio. La sobreejecución se explica por la alta demanda de formación, la articulación con actores del sector educativo y productivo, y la optimización de los recursos humanos, académicos y logísticos del Centro de Formación. Los relacionados con poblaciones vulnerables y competencias laborales refleja una orientación hacia la inclusión social, el reconocimiento de saberes y la mejora de la empleabilidad.Los Indicadores con cumplimiento parcial (entre el 70 % y 90 %) están relacionado con formación complementaria, formación virtual (incluido bilingüismo), retención en programas técnicos, titulados y de educación superior, contratos de aprendizaje, que, si bien no alcanzan la meta proyectada, se consideran razonables y técnicamente justificados. Estos resultados obedecen a factores como condiciones de conectividad y acceso a medios tecnológicos, especialmente en formación virtual, movilidad laboral y familiar de los aprendices, características de la formación complementaria, que por su naturaleza de corta duración presenta mayores tasas de deserción y rotación, ajustes en la programación académica realizados durante la vigencia para responder a cambios en la demanda y disponibilidad de instructores. Los niveles de ejecución alcanzados reflejan una gestión prudente y realista, ajustada a las condiciones del entorno y sin comprometer la calidad de los procesos formativos.Los indicadores ubicados por debajo del 60 % presentan un comportamiento consistente con lo identificado desde el tercer trimestre, en el caso de la Certificación en Educación superior obedece al desfase entre la culminación académica y el registro de certificaciones, las cuales se consolidan en la vigencia siguiente.  Se viene haciendo gradualmente la depuración en el aplicativo institucional, lo que genera resultado que responde a procesos formativos aún en ejecución al cierre de la vigencia, con certificaciones proyectadas para el periodo siguiente. La ejecución en la certificación en la formación complementaria se explica por la alta rotación de aprendices y el cierre escalonado de programas de corta duración. El bajo avance se debe a la duración extendida de los programas titulados y a cierres académicos posteriores al corte fiscal. El resultado está asociado a la continuidad de procesos formativos y ajustes en cronogramas académicos. Con respecto a la retención en la formación Complementaria (52,7 %), el indicador se ve afectado por factores laborales y socioeconómicos propios de la formación de corta duración. El porcentaje de grupos (fichas) de formación titulada con el 27,8 % de horas programadas responde a reprogramaciones y ajustes en cargas horarias y asignación de instructores." u="1"/>
        <s v="Indicadores de Gestión AcadémicaDurante el cuarto trimestre de 2025, el Centro Atención Sector Agropecuario consolidó los ajustes y acciones implementadas al cierre del tercer trimestre, reflejándose en un comportamiento favorable de los indicadores asociados a aprendices matriculados. Estos resultados evidencian una gestión efectiva orientada a la permanencia, el sostenimiento y la continuidad de la formación, fortaleciendo la estabilidad del proceso formativo.Los programas de nivel tecnólogo presentaron un fortalecimiento progresivo, especialmente en las modalidades presencial y virtual, lo cual constituye un indicador positivo del desempeño académico y administrativo del Centro. Asimismo, se destaca el esfuerzo realizado para ampliar la modalidad a distancia, mediante una gestión interinstitucional y el trabajo articulado con comunidades, permitiendo incrementar el alcance de las metas regionales y ampliar la cobertura del servicio educativo.Este comportamiento es relevante para el periodo evaluado, ya que refleja la estabilización del proceso formativo desde la matrícula en términos de cobertura, permanencia y sostenimiento, evidencia una gestión planificada y eficiente que garantiza la continuidad de la formación y destaca la labor institucional orientada a asegurar condiciones adecuadas para el aprendizaje. En conjunto, se observa capacidad de ajuste, estabilidad operativa y articulación entre los procesos académicos y administrativos.La Estrategia CAMPESENA mantuvo resultados destacados, con una gestión pertinente de la matrícula y una oferta alineada a las necesidades del sector agropecuario y de las comunidades rurales. En el componente de Formación Complementaria, los ajustes realizados fortalecieron la ejecución de la oferta formativa; las acciones de seguimiento, convocatoria y programación permitieron sostener la matrícula activa, con impacto significativo en poblaciones rurales y grupos de especial atención.En relación con los Contratos de Aprendizaje, el trimestre registró resultados sobresalientes, superando las metas establecidas en el número de aprendices vinculados. Esto refleja una planificación efectiva y una ejecución articulada entre las áreas académica, administrativa y de relacionamiento con el sector productivo, facilitando la inserción oportuna de los aprendices en la etapa productiva y favoreciendo su permanencia, especialmente en programas de nivel tecnólogo.Por su parte, los indicadores de certificación se mantienen bajos al cierre del trimestre, situación asociada al ciclo natural de ejecución de los programas, dado que muchos procesos formativos aún se encuentran en desarrollo. Adicionalmente, el contexto territorial del Centro, que atiende principalmente población rural y campesina, presenta limitaciones en conectividad y acceso a herramientas digitales para la gestión de trámites. Frente a ello, el Centro ha implementado acciones de acompañamiento y orientación directa para facilitar el acceso progresivo." u="1"/>
        <s v="El Centro  desarrolló múltiples estrategias orientadas al cumplimiento de las metas institucionales, en un contexto territorial caracterizado por condiciones geográficas especiales, baja conectividad digital y dispersión poblacional se logró avances significativos en  formación titulada presencial, integración con la educación media, atención a poblaciones vulnerables, inclusión de personas con discapacidad y uso de recursos bibliotecarios.En los programas titulados presenciales se realizó divulgación desde el inicio de la oferta educativa, mediante la elaboración de piezas publicitarias específicas para cada programa, difundidas a través de los medios de comunicación. Estas acciones permitieron fortalecer la captación de aspirantes y garantizar el cumplimiento de las metas en esta modalidad.En relación con la formación complementaria presencial, se ejecutó una estrategia de expansión territorial, se ampliando la cobertura institucional y facilitando por primera vez el registro de numerosos aprendices en la plataforma SOFIA Plus. Este esfuerzo representó un avance significativo en el acceso a la formación en zonas históricamente desatendidas.Por su parte, la ejecución de metas en formación virtual y programas de bilingüismo presentó niveles inferiores a lo proyectado, debido principalmente a factores externos asociados a la baja disponibilidad de aspirantes en las bolsas nacionales y a las limitaciones de conectividad en la región. Respecto a los programas de educación superior (tecnólogos), se presento baja disponibilidad de aspirantes que cumplan los requisitos mínimos de ingreso. En cuanto a los indicadores de certificación, la ejecución se vio impactada por la necesidad de depurar información acumulada de vigencias anteriores.los resultados reflejan un esfuerzo institucional significativo por ampliar la cobertura y garantizar el acceso a la formación profesional integral en un territorio con condiciones diferencialesEl equipo del Grupo de investigación Gina es un equipo multidisiclinario comrprometido con la producción academica, por lo que se logra sobrepasar la meta en producción bibliografica.CampeSENA la meta se vio afectada debido a que en Julio presento incremento en la meta y  dificultad en la contratación de los nuevos Instructores y los materiales de formación.Durante la vigencia 2025 se realizó un seguimiento permanente en la plataforma del Sistema de Vigilancia, implementando controles y revisiones periódicas con el fin de fortalecer la programación de horas y mejorar el comportamiento del indicador y se vienen adelantando acciones de mejora orientadas a optimizar la planeación y programación." u="1"/>
        <s v="Durante el último trimestre de 2025, el Centro de Teleinformática y Producción Industrial presentó un desempeño favorable en la mayoría de los indicadores estratégicos, con avances relevantes en cobertura, certificación, competencias laborales y atención a poblaciones con enfoque diferencial, evidenciando una adecuada articulación entre planeación, ejecución y seguimiento institucional.En cobertura de cupos, se destacan cumplimientos y sobreejecuciones en Formación Titulada (103,1%), Técnica Laboral y Otros (102,0%), Educación Superior – Tecnólogos (105,4%), Integración con la Educación Media (100,1%), Formación Complementaria (113,1%) y Formación Integral Profesional total (111,0%), reflejando una gestión efectiva de la Coordinación Académica, instructores y el uso eficiente de los recursos disponibles.La formación virtual, que incluye Bilingüismo, registra un cumplimiento del 81,6%, mientras que el programa de Bilingüismo alcanza el 66,6%. Este comportamiento se asocia a reprogramaciones, dificultades de conectividad y menor demanda en algunos territorios. Se aclara que parte de esta oferta corresponde a bolsas administradas por la Dirección General, por lo cual el Centro fortaleció acciones de seguimiento y acompañamiento académico.En retención, los indicadores se mantienen en niveles satisfactorios: Formación Complementaria (137,0%), Técnica Laboral y Otros (97,5%), Educación Superior (90,3%) y Total Formación Titulada (94,7%), evidenciando la efectividad de las estrategias lideradas por Bienestar al Aprendiz.En certificación, se presentan sobreejecuciones en Certificación Total de Centros de Formación (144,4%) y Formación Complementaria (157,2%). Persisten brechas en Educación Superior (46,8%), Formación Titulada (71,2%) y Técnica Laboral y Otros (78,6%), asociadas principalmente a retrasos en el cierre de la etapa productiva. Como acciones de mejora, se implementaron planes de intervención, depuración de fichas activas y seguimiento periódico con responsables definidos para la próxima vigencia.En competencias laborales, los resultados son altamente positivos, con sobreejecuciones en evaluaciones y certificaciones, atribuibles a la alta demanda del sector productivo y a la optimización del recurso humano mediante evaluadores internos y externos.La atención a poblaciones vulnerables muestra impactos significativos en Economía Popular y Economía Campesina, superando ampliamente las metas establecidas. En Personas con Discapacidad se alcanza un 86,8%, identificándose la necesidad de fortalecer alianzas externas.Otros indicadores de apoyo presentan resultados positivos, como fichas correctamente programadas, documentos de investigación elaborados y consultas en biblioteca. El indicador de grupos con más del 80% de horas ejecutadas evidencia rezagos asociados a ajustes académicos, frente a los cuales se priorizó la normalización de cronogramas y el seguimiento continuo." u="1"/>
        <s v="En el marco del Plan de Acción institucional y en concordancia con el Plan Nacional de Desarrollo 2022–2026, durante el periodo evaluado con corte a diciembre de 2025 se realizó el seguimiento a los indicadores de gestión del Centro de Desarrollo Agroindustrial, Turístico y Tecnológico del Guaviare, conforme a la información consolidada en los sistemas institucionales del SENA.Para la vigencia analizada, el Centro reporta seguimiento a 36 indicadores de gestión, evidenciando un desempeño altamente favorable, en tanto 24 indicadores presentan cumplimiento igual o superior al 100%, lo que refleja una ejecución efectiva de la oferta de formación, certificación de competencias laborales, atención a poblaciones priorizadas y articulación con el sector productivo.Se destacan de manera significativa los indicadores asociados a formación titulada y complementaria, con cumplimientos superiores al 100% en cupos de formación técnica laboral, formación titulada, educación superior (tecnólogos) y certificación total del centro. Así mismo, los resultados en certificación de competencias laborales presentan desempeños sobresalientes, con indicadores que superan el 170%, 190% y hasta el 200% de cumplimiento, particularmente en economía popular, economía campesina y población evaluada y certificada.En materia de retención, los indicadores de formación complementaria, técnica laboral, educación superior y total formación titulada registran cumplimientos superiores al 110%, lo cual evidencia una adecuada permanencia de los aprendices y una gestión académica efectiva durante la vigencia.De igual forma, se resalta el comportamiento positivo en los indicadores de inclusión social, con resultados destacados en cupos de formación para población vulnerable, personas con discapacidad y población perteneciente a la economía campesina y popular, alcanzando cumplimientos superiores al 200% en algunos casos, lo que ratifica el impacto social del Centro en el territorio.Por otra parte, 8 indicadores presentan cumplimientos entre el 90% y el 99%, comportamiento que se considera acorde con el avance del periodo y susceptible de cierre mediante acciones de ajuste operativo y seguimiento focalizado. Adicionalmente, 4 indicadores presentan niveles de cumplimiento inferiores al 80%, principalmente asociados a bilingüismo, programación curricular y transición a etapa productiva, los cuales dependen en gran medida de factores académicos, administrativos y de lineamientos institucionales que requieren fortalecimiento en el siguiente periodo.El Centro continuará implementando acciones de mejora orientadas a fortalecer la programación académica, optimizar la gestión curricular y consolidar la transición efectiva de los aprendices a la etapa productiva, con el fin de garantizar el cumplimiento integral de los indicadores y el fortalecimiento de la formación profesional integral en la región." u="1"/>
        <s v="- El Centro Industrial y de Energías Alternativas – Regional La Guajira, con corte al 31 de diciembre de 2025, presenta un comportamiento favorable en la ejecución de los indicadores establecidos en el Plan de Acción Institucional, evidenciando un cierre de vigencia con resultados positivos y, en su mayoría, en condición de sobreejecución, lo cual refleja el compromiso, la capacidad operativa y la articulación efectiva de los procesos misionales, académicos y administrativos del Centro.Durante el último trimestre, se consolidaron estrategias orientadas al fortalecimiento de la oferta de formación profesional integral, la optimización de los recursos disponibles, la ampliación de cobertura y el acompañamiento permanente a instructores y aprendices, lo que permitió no solo recuperar brechas presentadas en trimestres anteriores, sino superar las metas inicialmente proyectadas en varios indicadores. Los resultados alcanzados obedecen, entre otros factores, a la reprogramación estratégica de ofertas, la apertura oportuna de nuevos grupos, el fortalecimiento de los procesos de retención y permanencia, y la implementación de planes de seguimiento continuo a los programas de formación en sus diferentes niveles y modalidades: Tecnólogo, Técnico, Formación Complementaria, Articulación con la Educación Media, Certificación Laboral y Programas Especiales, incluyendo los proyectos de Estrategia Nacional como CampeSENA y Full Popular. Así mismo, se resalta el trabajo articulado entre la Coordinación Académica, los líderes de proceso, los equipos de instructores y las áreas de apoyo, lo cual permitió mejorar los tiempos de ejecución, fortalecer los procesos de certificación y garantizar el cumplimiento efectivo de las metas institucionales. Este esfuerzo conjunto incidió de manera directa en el comportamiento positivo de indicadores que, en cortes anteriores, presentaban niveles de subejecución parcial. Es importante señalar que los indicadores que durante el tercer trimestre mostraron ejecuciones inferiores a lo esperado, asociados a factores como disponibilidad de instructores en áreas específicas, ajustes operativos y reprogramaciones de cronogramas, lograron una recuperación significativa en el último trimestre de la vigencia, alcanzando e incluso superando las metas definidas, gracias a la implementación de acciones correctivas y de mejora oportunas.El Centro mantuvo de manera permanente planes de seguimiento y verificación a los procesos de certificación, control académico y retención de aprendices, lo cual contribuyó a garantizar la culminación exitosa de los procesos formativos y el cierre adecuado de los indicadores al finalizar la vigencia. El Centro Industrial y de Energías Alternativas al cierre del año 2025 evidencia una gestión eficiente, responsable y alineada con los lineamientos institucionales y nacionales del SENA, consolidando un balance positivo de la vigencia y sentando bases sólidas para el cumplimiento de las metas proyectadas para 2026" u="1"/>
        <s v="-Para los siguientes indicadores:Indicador  577: Certificación - Educación Superior 9.5%Indicador  579 Certificación - Total Formación Titulada 30.5%Indicador  578 Certificación - Técnica Laboral y Otros 31.8%El no cumplimiento de las metas obedeció principalmente a que, durante el periodo de medición, el Centro se encontraba adelantando un proceso de depuración y validación de la base de aprendices en el aplicativo SOFIA Plus, con el fin de identificar y corregir registros de aprendices que figuraban en estado activo, pero que en la práctica habían desertado o no continuaban su proceso formativo y este ejercicio no se logro culminar.Indicador 274: Cupos en formación virtual (incluye Bilingüismo)Resultado alcanzado: 71,4 %Indicador   275 Cupos en programa Bilingûismo (incluidos en formación Complementaria) 55.6%Durante la vigencia evaluada, el Centro de Formación no logró el cumplimiento total de la meta establecida, esta situación se presentó principalmente debido a las limitaciones de conectividad existentes en el territorio, así como a la dispersión geográfica de la población objetivo, factores que dificultan el acceso continuo y oportuno a herramientas tecnológicas requeridas para el desarrollo de procesos de formación en modalidad virtual.Las condiciones descritas afectan tanto la posibilidad de ofertar programas virtuales como la permanencia y participación efectiva de los aprendices, lo que incide directamente en la asignación y ejecución de cupos en esta modalidad.No obstante, el Centro ha priorizado la adecuación de su oferta formativa a las condiciones reales del territorio, privilegiando modalidades presenciales y estrategias alternativas que garanticen el acceso, la permanencia y la calidad de la formación, mientras se fortalecen las condiciones técnicas y de conectividad necesarias para ampliar la formación virtual en futuras vigencias. Indicador 822: Número de Aprendices SENA con Contrato de Aprendizaje (incluye contratos voluntarios)Resultado alcanzado: 70,3 %El reducido número de empresas formalmente constituidas y con capacidad para vincular aprendices mediante contrato de aprendizaje restringe las oportunidades disponibles para que los aprendices puedan optar por esta alternativa como etapa productiva. Esta condición estructural del territorio limita la demanda de aprendices por parte del sector productivo, independientemente de los esfuerzos institucionales de gestión y articulación.Indicador   816 Número de cupos de formación profesional integral para personas con discapacidad  0.0%Se han realizado vinculaciones y articulaciones para que las personas con discapacidad se matriculen en las formaciones del SENA; sin embargo, al no estar caracterizadas oficialmente con esta condición, su participación no se contabiliza dentro de la meta. Adicionalmente, se ha evidenciado una falta de interés por parte de algunos potenciales." u="1"/>
        <s v="La mayoría de los indicadores presentan un cumplimiento superior al 100%  lo que evidencia una gestión eficiente y proactiva en diversos frentes. Sin embargo  los indicadores críticos requieren acciones de mejora  revisión de causas y ajustes en la planeación de la vigencia 2026.En cuanto a formación de técnico laborales regular virtual y presencial el indicador fue bajo debido a lo poco atractivo para la población  debido a que seguir la cadena de formación que con los tecnólogos.Observación: Ser mas flexibles con los requisitos de ingreso para poder ofertar variedad.En los cursos complementarios se evidencia la mayor brecha. La ejecución quedó lejos de lo proyectado  especialmente en la oferta virtual y en bilingüismo. El comportamiento indica que este tipo de formación enfrenta retos importantes en la región: menor interés  poca disponibilidad tecnológica  dificultades de permanencia y una percepción general de menor prioridad frente a la formación titulada.El sistema limita asignación de cupos mensuales (máximo 2 grupos) que equivalen a 160 personas. El sistema nacional no nos garantiza que sean 160 personas inscritas (en el momento que se inscribe un aprendiz no se garantiza que se inscriba en la Regional Vichada.Los cursos presenciales sí funcionaron bien  pero no fueron suficientes para compensar las dificultades en las demás líneas. También se observa poca reacción frente al bajo desempeño en bilingüismo  que es un componente crítico de la estrategia nacional. Este resultado muestra la necesidad de replantear estrategias de promoción  acompañamiento y diseño de cursos cortos para adaptarlos mejor a las dinámicas locales.ANALISIS DE CERTIFICACIONES:La formación complementaria presenta un desempeño positivo  con procesos de certificación que se desarrollan de manera eficiente y oportuna.Por el contrario  la formación titulada evidencia brechas significativas en materia de certificación  alcanzando únicamente un 25 56% de cumplimiento.Los principales factores que explican estas dificultades son:•La dispersión territorial  las largas distancias y las limitaciones de movilidad que afectan la participación y continuidad de los aprendices.•Los problemas de conectividad  que dificultan el cierre oportuno de los procesos virtuales.•La pérdida de contacto con los aprendices una vez finalizada la etapa lectiva  lo que limita el seguimiento y la culminación de requisitos.•La elevada carga administrativa asociada a los procesos de evaluación y certificación  que retrasa la gestión y afecta la eficiencia institucional. •Falta de seguimiento articulado con instituciones educativas (Media).•Limitada disponibilidad de los aprendices para cumplir requisitos finales.Este panorama invita a fortalecer las estrategias de acompañamiento al cierre de los programas titulados  crear rutas de certificación más accesibles y establecer mecanismos de seguimiento territorial adaptados a la realidad rural y dispersa del Vichada." u="1"/>
        <s v="Los indicadores asignados al Centro de Comercio y Servicio al terminar la vigencia 2025 en el 4to trimestre reflejan un comportamiento favorable al desarrollar diferentes estrategias para el cumplimiento de metas e indicadores siendo eficientes en la ejecución de los procesos. Se generó permanente seguimiento, mesas de trabajo desde el Comité Primario, mesas individuales con las coordinaciones para la revisión periódica de los resultados con el fin de evaluar las gestiones diarias y el establecimiento de acciones de mejora a implementar, así como el apoyo a través del establecimiento de comités de trabajo de seguimiento presupuestal y de contratación. Se alcanzaron las metas esperadas con ejecuciones satisfactorias, reconociendo la necesidad de mejorar algunas estrategias para la vigencia 2026, articulando acciones interinstitucionales y empresariales y con los ciudadanos para mejorar la oferta y la demanda de la formación, en coherencia con las necesidades del sector productivo.No se tuvieron indicadores en nivel bajo. Se dieron 6 indicadores en nivel medio, relacionados con Certificación: Ind 577 Certificación de Educación Superior 62,6% Ind 579 Certificación total formación titulada  76,3% Ind 578 Certificación Técnica Laboral 80,6% La ejecución presentada, se debe principalmente según el seguimiento realizado para que los aprendices  se encuentran en estado &quot;Por Certificar&quot;  presentan debilidades para que envíen documentos necesarios para adelantar certificación. Así mismo: No emisión de Juicios Etapa Lectiva oportunamente. No reporte de novedades a tiempo de deserción. Retraso en emisión de juicios de EP y de Acta de aprobación. Falta de estrategias de seguimiento y control del estado de cada ficha y aprendiz. Aprendices no registrados para Pruebas TyT. De manera permanente se ha revisado iniciar contacto con aquellos que están próximos a vencer términos y tienen todos los requisitos. Ind 274 cupos en formación virtual (bilingüismo, titulada y complementaria) 89,1%; Ind 275 cupos en programa de bilingüismo- complementaria 78,9%: En el último trimestre se vio afectada la meta bilingüismo debido a que en el 2do trimestre se presentaron dificultades de incumplimiento por contratista de bilingüismo virtual, en el 3er trimestre se determino liquidar el contrato, donde se presentó dilatación del contratista para terminar el contrato, lo que implicaba dejar de cumplir la formación trimestral aproximadamente de 960 aprendices atendidos que es alrededor del 10% de la meta, por lo cual se vio reflejado el incumplimiento en el último trimestre. Ind 816 número de cupos de formación profesional integral para personas con discapacidad 42,4%: En este trimestre se atendieron las personas con discapacidad que acudieron a la oferta de formación de manera total. Sin presentarse otras personas sin ser atendidas. Se cuenta con instructor especializado en acompañamiento para personas con discapacidad y tres intérpretes de lenguas de señas." u="1"/>
        <s v="--Cumplido el segundo cuarto trimestre de la vigencia 2025, la El centro de formación presentó una buena ejecución en los indicadores de formación, correspondiente a educación superior, formación técnica y formación complementaria, gracias al fortalecimiento de los mecanismos de promoción de la oferta de formación, especialmente lo relacionado con medios de comunicación locales, redes sociales y desplazamiento a las comunidades. La formación virtual representa un reto importante para la Regional, por las limitaciones de conectividad, para lo cual se implementaron estrategias de articulación con grupos focales, sumado a la difusión de la oferta en diferentes espacios. Para cumplimiento de los indicadores con baja ejecución como es el caso de los indicadores asociados a la certificación de la formación se implementaron en durante la vigencia diferentes estrategias como la sensibilización a instructores para realizar oportunamente el proceso de  evaluación,  en el caso de  evaluación y certificación de competencias economía popular: se realizó como estrategia la atención en territorio de los proyectos que contribuirían al indicador de economía popular en los municipios de Istmina y Condoto. Con el seguimiento e implementación de diferentes estrategias, finalmente el centro de formación logró obtener una ejecución superior al 90% en 26 de los 34 indicadores asignados a la dependencia, evidenciando en general la realización de un buen trabajo." u="1"/>
        <s v="EJECUCIONTerminando el cuarto Trimestre a diciembre 31 vigencia 2025, la ejecución de los indicadores de gestión presentó resultados favorables en la mayoría de las líneas de acción del Centro. En formación profesional, se alcanzó un cumplimiento promedio del 100 %, con avances significativos en la atención a población vulnerable superando (100%) de la metas y en la economía popular de los cuatro factores importantes  se destacan dos: formación (144%) y Certificación por competencias  (100,7%), evidenciando una gestión efectiva en la ampliación de cobertura y pertinencia de los programas. Sin embargo, se identificaron retos en la formación virtual (86,6%%) y en la atención a personas con discapacidad, en comparación del trimestre anterior alcanzo al (71%), lo que demanda reforzar las estrategias de inclusión, accesibilidad y seguimiento en entornos de aprendizaje digital como iniciativas para el alcance de las metas.En cuanto a la certificación de competencias laborales, la ejecución fue satisfactoria, con un promedio de cumplimiento (107.5%), destacándose las personas evaluadas (104.7 %) y certificadas (95.86 %). Estos resultados reflejan estabilidad y eficiencia en los procesos de evaluación, fortaleciendo el reconocimiento de saberes y la articulación con el sector productivo.Respecto al número de aprendices con contrato de aprendizaje, la ejecución alcanzó el 84 %, evidenciando un nivel Regular frente a la meta establecida. Este comportamiento resalta la necesidad de fortalecer la gestión con empresas, ampliar la red de aliados estratégicos y optimizar las estrategias de intermediación laboral que faciliten la inserción de los aprendices al mercado.Finalmente, el indicador de documentos de investigación elaborados registró una ejecución por encima del 100 %, debido a los compromisos adquiridos por parte del equipo" u="1"/>
        <s v="-Durante el periodo evaluado, el Centro no alcanzó las metas establecidas en los indicadores de Certificación en Educación Superior, Certificación en Formación Titulada, Certificación en Técnica Laboral y Otros, Cupos en formación virtual (incluido Bilingüismo) y Número de Aprendices SENA con Contrato de Aprendizaje, situación asociada principalmente a factores externos relacionados con el comportamiento del sector productivo del departamento.En el indicador de Certificación en Educación Superior, durante el trimestre evaluado persistieron condiciones limitantes a nivel empresarial, evidenciándose un entorno con baja disponibilidad de escenarios para la certificación y la vinculación de aprendices. No obstante, como acción de mejora, se fortalecieron alianzas estratégicas con instituciones de educación superior y empresas del sector productivo, orientadas a consolidar la formación integral y ampliar las oportunidades de certificación en próximos periodos.Respecto a la Formación Titulada, la baja oferta empresarial impactó el cumplimiento de la meta del programa M23, debido a la reducción de cupos para prácticas empresariales y contratos de aprendizaje. Frente a esta situación, se continuó con la gestión de frentes de trabajo orientados a la identificación y habilitación de espacios para la realización de prácticas, mediante alianzas con entidades de los diferentes sectores productivos de la región, garantizando la continuidad y culminación de los procesos formativos de los aprendices.En relación con la Certificación en Técnica Laboral y Otros, la limitada capacidad empresarial del departamento dificultó la consecución de contratos de aprendizaje. Como medida de mitigación, se implementaron alternativas de certificación a través de proyectos formativos y pasantías, estrategias que permitirán avanzar en el cumplimiento de los indicadores en la etapa final de la vigencia.En cuanto a los cupos en formación virtual, particularmente en el programa de Bilingüismo, a pesar de la implementación del plan de choque definido, persistió el bajo nivel de matrículas a nivel nacional, lo cual limitó el avance en la consecución de las metas asignadas. No obstante, se deja trazabilidad de los avances obtenidos a partir de la estrategia implementada con el personal de la región, la cual servirá como base para continuar fortaleciendo esta línea de formación.En conclusión, si bien los resultados obtenidos evidencian brechas frente a las metas definidas, el Centro ha implementado acciones correctivas y de mejora orientadas a fortalecer la articulación con el sector productivo, diversificar los mecanismos de certificación y optimizar la gestión de la oferta formativa, con el fin de mejorar el desempeño institucional en los próximos escenarios de formación que enfrentara el Centro." u="1"/>
        <s v="El cumplimiento de las metas establecidas para la vigencia evaluada evidencia un desempeño institucional positivo y un uso eficiente de los recursos asignados, reflejado en el logro y, en varios casos, la superación de los indicadores programados en materia de formación, certificación y retención de aprendices.Para el cuarto trimestre se evidencia una muy buena ejecución en los indicadores 580,581, 64,63, 573,572, toda vez que fueron ejecutados al 100%, Sobre los indicadores 820 Número de Certificaciones de Competencia Laboral expedidas en Economía Popular, 825 Número de cupos de formación profesional integral perteneciente a la estrategia Campesena - matriculados 814 Personas víctimas de desplazamiento forzado que acceden a programas de formación profesional integral y 812 Número de cupos de formación profesional integral pertenecientes al sector economía popular – matriculados, se evidencia una sobre ejecución, teniendo en cuenta que los mismos obedecen a programas especiales y el Sena prioriza la atención para que estas comunidades se beneficien con nuestros servicios. Sobre los indicadores 577 Certificación - Educación Superior, se evidencia una baja ejecución a la fecha, esto debido a que la meta estipulada es muy alta y durante varios años no se ha podido cumplir teniendo en cuenta que para que los aprendices puedan certificarse deben realizar las pruebas TyT que solo se realizan 2 veces al año, como acción de mejora para subsanar y cumplir esta meta en la siguiente vigencia se están implementando estrategias de proyectos productivos y sensibilizaciones a aprendices para lograr que la meta aumente en su ejecución. Sobre los indicadores 578 y 579 Certificación se evidencia una baja ejecución, toda vez que no se logró el cumplimiento de los indicadores de certificación en estos dos indicadores.Indicador 274 cupos de formación virtual, se evidencia baja ejecución teniendo en cuenta los inconvenientes presentados por las plataformas y esto evitó que  muchos aprendices no se lograrqan inscribir y por ende que no se lograra el cumpliento al 100% de esta metaEn términos generales, los resultados obtenidos permiten concluir que la gestión realizada durante la vigencia ha sido efectiva, garantizando el cumplimiento de los objetivos institucionales y el aporte al fortalecimiento del talento humano, al desarrollo regional y a la misión misional del SENA, manteniendo el compromiso con la calidad, cobertura y pertinencia de la formación." u="1"/>
        <s v="La ejecución a diciembre de 2025 presenta un desempeño satisfactorio, con cumplimiento en 26 de los 34 indicadores del Plan de Acción. Los indicadores con menor ejecución se explican por las siguientes situaciones:Indicadores No. 572 y 575 – Retención:El comportamiento de estos indicadores obedece a factores sociales, económicos y vocacionales que afectan la permanencia de los aprendices. Se presentan casos de ingreso sin claridad frente al perfil profesional y las competencias del programa, lo que deriva en deserción. Así mismo, dificultades económicas obligan a algunos aprendices a suspender la formación para apoyar el sostenimiento del hogar, sumado a la falta de recursos para cubrir gastos como transporte y uniformes. También se identifican casos de aprendices con discapacidad cognitiva que ingresan a programas tecnológicos sin orientación vocacional previa adecuada, generando retiros tempranos para cambio de programa. Adicionalmente, los horarios laborales y la disponibilidad de tiempo afectan la continuidad en la formación.Indicadores No. 577, 578 y 579 – Certificación:Durante el proceso de certificación se presentaron dificultades administrativas y académicas, asociadas al envío extemporáneo o incompleto de la documentación requerida por parte de los aprendices (EPS, ARL y certificados laborales), retrasos en la entrega de certificaciones por parte de las empresas y fallas en la comunicación por correos bloqueados o desactualizados. En programas tecnológicos, la titulación se ve afectada por la programación de las pruebas Saber TyT, que obliga a esperar un semestre adicional conforme al calendario del ICFES.Indicador No. 274 – Cupos en formación virtual:El no cumplimiento del indicador se debe principalmente a dificultades tecnológicas del aplicativo SOFIA Plus, derivadas de su migración en 2024, que afectaron las inscripciones en bolsas nacionales y corporativa hasta mediados de 2025. Las intermitencias en el acceso y demoras en el restablecimiento de contraseñas limitaron la programación de grupos virtuales. Aunque la situación mejoró en el segundo semestre, el impacto acumulado impidió alcanzar el 100% de la meta.Indicador No. 823 – RAP Etapa Productiva: El resultado se vio afectado por retrasos y documentación incompleta de aprendices, dificultades en la concertación de la alternativa de vínculo formativo, casos de aprendices en el exterior con limitaciones para cumplir evidencias y tiempos de espera por convocatorias de Proyecto Productivo. No obstante, se adelantaron acciones de orientación y seguimiento en el marco de la Estrategia MESA.Indicador No. 824 – Programación de horas:El indicador no refleja la ejecución real del Centro debido a inconsistencias en el reporte del grupo MESA. Sin embargo, se implementaron acciones como la ampliación de la etapa lectiva y de la franja horaria mediante ambientes digitales bajo la estrategia ESFODI, alcanzando porcentajes cercanos al 85% de programación conforme al diseño curricular, según" u="1"/>
        <s v="-Al cierre del cuarto trimestre de 2025, el Centro de Formación evidencia un comportamiento global positivo, con un alto nivel de cumplimiento en la mayoría de los indicadores misionales asociados a acceso, cobertura, certificación, permanencia y atención a poblaciones prioritarias, lo que refleja una adecuada planeación, articulación institucional y capacidad operativa. Se destaca especialmente la sobreejecución en indicadores de certificación, cupos de formación profesional integral, formación complementaria, economía popular y campesina, poblaciones vulnerables y competencias laborales, los cuales superan ampliamente el 100% de la meta programada. El seguimiento al cuarto trimestre de 2025 permite concluir que el Centro de Formación presenta un alto nivel de desempeño institucional, con resultados sobresalientes en cobertura, certificación, formación complementaria, competencias laborales y atención a poblaciones vulnerables. No obstante, se identifican retos puntuales en educación superior, programación curricular, uso de recursos bibliotecarios y atención a personas con discapacidad, los cuales deben ser priorizados en los planes de mejora para la siguiente vigencia. El indicador Empresas con cuotas voluntarias presenta un avance del 51,9%, con 28 empresas vinculadas frente a una meta anual de 54. Este resultado evidencia un cumplimiento parcial de la meta programada, lo cual permite identificar avances concretos, pero también brechas que requieren fortalecimiento de las estrategias implementadas. El número de empresas vinculadas refleja que, durante la vigencia, se adelantaron acciones de acercamiento, sensibilización y acompañamiento al sector empresarial, logrando la vinculación de organizaciones que reconocen el valor de la cuota voluntaria como un mecanismo de apoyo al desarrollo de la formación profesional integral. Sin embargo, el avance inferior al 60% indica que persisten desafíos en la ampliación de la base empresarial y en la consolidación de una cultura de aporte voluntario en el territorio.En términos generales, los resultados evidencian una gestión efectiva, alineada con la misionalidad del SENA, y un impacto positivo en el desarrollo del talento humano y la inclusión social en el territorio." u="1"/>
        <s v="Durante la vigencia evaluada, el Centro para la Industria Petroquímica registra un desempeño favorable en sus principales indicadores misionales, evidenciando un alto nivel de cumplimiento de metas asociadas a formación profesional integral, certificación de competencias, retención de aprendices y atención a poblaciones priorizadas.Los indicadores relacionados con retención presentan resultados superiores a lo programado, lo que demuestra la efectividad de las estrategias institucionales de permanencia, acompañamiento y bienestar, así como una adecuada articulación entre las áreas académicas y de apoyo al aprendiz para garantizar la continuidad de los procesos formativos.En materia de evaluación y certificación por competencias laborales, el Centro supera las metas establecidas, lo que refleja capacidad técnica instalada, articulación efectiva con el sector productivo y una gestión eficiente de los procesos de reconocimiento de saberes, contribuyendo a la empleabilidad y cualificación del talento humano.De igual forma, los indicadores de cupos en Formación Titulada, Educación Superior e Integración con la Media presentan niveles de ejecución iguales o superiores a lo programado, evidenciando una planeación académica pertinente, adecuada gestión de la oferta formativa y ampliación de cobertura conforme a la demanda del entorno.Se observan también resultados positivos en los indicadores asociados a atención diferencial e inclusión de poblaciones priorizadas, lo que evidencia la implementación efectiva de lineamientos institucionales orientados a garantizar el acceso equitativo a la formación profesional.Finalmente, el comportamiento de los indicadores de programación académica y gestión de fichas muestra niveles de cumplimiento acordes con lo planificado, reflejando organización operativa y control sobre la ejecución de la oferta formativa.En conjunto, estos resultados consolidan al Centro para la Industria Petroquímica como una dependencia con desempeño técnico sólido, cumplimiento de metas misionales y capacidad operativa para responder de manera eficiente a los lineamientos institucionales y a las necesidades del sector productivo y social." u="1"/>
        <s v="-A corte de 31 de Diciembre de 2025 el Centro Comercio y Servicios de la Regional Bolívar evidencia para los siguientes indicadores de gestión una ejecución acorde con los porcentajes de la trimestralización de metas de formación titulada y complementaria en las modalidades presencial, a distancia y virtual  ( Parámetros por trimestres: 60% - 70% - 90% - 100%) ; con relación al  indicador  Educación Superior se cumplió con una ejecución del 104,62% y  para el caso de los cupos del nivel de formación Técnica Laboral y Otros SENA se logró una ejecución del 101,15% lo que evidencia una sobre ejecución, esto obedece a la atención o respuestas dada a las distintas solicitud que recibe constantemente el centro de formación de parte de las comunidades  u organizaciones del departamento de Bolivar, también al cumplimiento de los lineamientos emitidos por la Dirección de Formación en referencia a la meta de Tecnólogos Primer Curso, lo que generó la planeación y matricula de 5 grupos adicionales. Para la formación Complementaria Presencial y Virtual, incluyendo bilingüismo, estrategia CampeSENA y Full Popular el porcentaje total de cumplimiento estuvo por debajo de lo esperado en un 92,04%, esto debido a que se contrató un menor número de instructores en comparación con la vigencia anterior para a tender las múltiples solicitudes que realizan las poblaciones, a pesar que la ejecución total  de esta meta se encuentra en un estado bajo, es relevante indicar que es un buen avance o gestión al corte, la coordinación de programas especiales responsable del cumplimiento de estos indicadores realizó dúrante todo el año múltiples acciones y estrategias con el propósito de aumentar en gran medida el porcentaje de cumplimiento.  El cumplimiento de la meta de Certificación de Aprendices se encuentra asociada a la realización de las pruebas TyT y a la culminación exitosa de la etapa productiva. El cumplimiento de las metas de Retención de aprendices se debe a la ejecución de las actividades del Plan de Bienestar al Aprendiz y los apoyos socioeconómicos entregados a los aprendices. Para todos los indicadores y/o metas asignados al proceso de ECCL se evidencia una sobre ejecución por encima del 100% esto obedece al cumplimiento de los proyectos Regulares, CampeSENA y Full Popular que se desarrollaron durante la presente vigencia 2025." u="1"/>
        <s v="El avance en la ejecución de los indicadores de gestión 274, 275, 578, 579, 654, 766, 812, 823 y 824 para el periodo de evaluación estuvieron por debajo del 85%, lo que represento un porcentaje por debajo de lo esperado para el cierre del año. Entre esos indicadores más representativos está el Porcentaje de Grupos (fichas) de formación titulada con más del 80% de horas programadas de acuerdo con el diseño curricular con un 13,6% en la ejecución. El proceso de certificación de los técnicos laborales y otros con un 54,6%, certificación total de la formación titulada con un 58,5% y el porcentaje de aprendices en estado académico &quot;en formación&quot; del Centro en grupos que se encuentren dentro de los tiempos para ejecutar la etapa productiva y que tienen únicamente por evaluar el RAP de Etapa Productiva con un 59,3%.Los indicadores 53, 56, 64, 73, 566, 573, 575, 581, 771 y 818 cumplieron con lo previsto para el periodo cierre de análisis ya que alcanzaron a estar por encima del 90%. La mayoría de los indicadores corresponden a los cupos de la formación complementaria, articulación con la media, formación titulada, retenciones, personas evaluadas en competencias laborales, certificación total y porcentaje de fichas correctamente programadas.De los indicadores que se sobre ejecutaron fueron el 295, 565, 572, 574, 577, 580, 641, 816, 817, 820, 821, 822 y 825 entre los cuales los más representativo fueron retención en educación superior, retención en total formación titulada, certificación en educación superior, cupos total población vulnerable, numero de certificaciones en competencia laboral y numero de aprendices SENA con contrato de aprendizaje (incluye contratos voluntarios).Una vez revisado el porcentaje de avance de los indicadores de gestión del año 2025, la administración en cabeza de la Subdirección realizó un análisis, lo que le permitirá realizar acciones de mejora en aquellos indicadores que no tuvieron un avance significativo para las acciones misionales de la entidad para la próxima vigencia." u="1"/>
        <s v="-La gestión de la formación en el Centro de Gestión y Desarrollo Agroindustrial Arauca durante la vigencia 2025 evidencia un desempeño sólido, alcanzando un cumplimiento bastante importante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los diferentes programas. Factores como la disponibilidad limitada de instructores en áreas técnicas específicas, las condiciones de conectividad en zonas rurales y la movilidad de aprendices incidieron en algunos indicadores, generando ligeras variaciones en el logro de las metas proyectadas, para el caso de los indicadores de certificación, estos presentan rezago debido principalmente a la limitada disponibilidad de empresas para la etapa productiva de la formación titulada y a la no presentación oportuna de las pruebas Saber TyT por parte de algunos aprendices.  El cuanto, al programa de bilingüismo, se presentaron dificultades en la contratación de instructores presenciales y virtual, y en la plataforma sena sofia plus para el programa bilingüismo. Los indicadores correspondientes a la formación profesional integral presentaron una sobre-ejecución, como resultado del incremento en las solicitudes provenientes de los diferentes sectores productivos y sociales, así como de la adecuada identificación de las necesidades del territorio. Esta situación respondió a la necesidad de proyectar una mayor cobertura y atención a la comunidad, garantizando el acceso a procesos formativos pertinentes y oportunos. Lo anterior se fundamenta en que el Centro de Formación es la única entidad de formación pública con presencia efectiva en la totalidad del territorio departamental, incluyendo zonas rurales y de difícil acceso, lo que implica una responsabilidad institucional mayor frente a la atención de la demanda formativa. En este sentido, la ampliación de la oferta permitió dar respuesta a las expectativas de la población, fortalecer el desarrollo del talento humano y contribuir al cierre de brechas sociales y productivas en el departamento. Los resultados obtenidos consolidan al Centro de Formación como una entidad comprometida con la excelencia y la pertinencia de la formación profesional, alineada con los objetivos estratégicos institucionales." u="1"/>
        <s v="La Dirección de Formación, durante la vigencia 2025, gestionó para lograr el cumplimiento de los indicadores establecidos. Se realizan 11 capacitaciones de administración educativa a centros. Se logra la capacitación de  5.352 instructores de 5.900 de la planta, con una satisfacción del 89% y permanencia del 96% en las acciones de formación desarrolladas. En acciones de formación se logra la matrícula de 742.980 cupos en programas de  formación de la modalidad presencial, en los 170 municipios PDET, con las  aulas móviles se ha llegado a 56 municipios (17 departamentos), matriculando 9.640 aprendices. Como aporte a la macrometa de MinTIC, se cuenta con  172.798 certificados, para lo que  se realizó formación en 73 programas TIC, con la matricula de 391.610 personas. En SENATEC, se llega al 100% de la matricula. Se desarrollan formaciones en 31 programas de formación para personas cuidadoras. Se cumple el 100% de la meta de la vigencia  en la elaboración del plan de formación técnica y tecnológica para jóvenes indígenas de la Amazonía. Se completo el diseño de 3 programas de formación técnica con enfoque modular que aportarán en la estrategia campeSENA. Se finalizó la virtualización del programa &quot;Comunicación en español para extranjeros&quot;, en sus 5 niveles de desarrollo, y Se han implementado 5 estrategias de fortalecimiento del bilingüismo a nivel nacional. El programa de partería no ha podido iniciar porque no se cuenta con competencias laborales, por ello se solicitó el concepto jurídico  del Ministerio de Salud y Protección Social y del Departamento Nacional de Planeación – DNP. Se logra el 100% en la actualización del programa de Egresados SENA, llegando a la aprobación de la propuesta con los ajustes jurídicos solicitados. En marco de la estrategia para la permanencia de las mujeres en la formación, se eligieron 103 voceras en igual número de centros de formación, y se ha logrado el 80% de avance  en la creación de los parámetros del aplicativo de entrega de apoyos de sostenimiento para mujeres. Para los indicadores de innovación tecnológica, se avanzó con la implementación del Acuerdo 010 de 2024, se han acompañado 480 proyectos de base tecnológica  para su articulación con emprendimiento, se atendieron  3.897 empresas, asociaciones y organizaciones productivas rurales y campesinas a través de los 23 Tecno-parques del SENA y se acompañaron 690 proyectos que han fortalecido la economía popular." u="1"/>
        <s v="Durante el cuarto trimestre de 2025, se evidenció un avance satisfactorio en el cumplimiento de las metas establecidas, reflejado en resultados concretos en indicadores estratégicos de direccionamiento, gestión, sostenibilidad y uso de la información. Se cumplió la meta del seguimiento al Plan de Acción, garantizando el monitoreo oportuno de metas e indicadores.En materia de gestión presupuestal y de proyectos, se ejecutaron las actividades asociadas a la formulación y seguimiento del anteproyecto de presupuesto y de los proyectos de inversión para la vigencia 2026, y se formalizó el procedimiento del Banco de Proyectos de Gestión Institucional, fortaleciendo el ciclo de planeación y control. Así mismo, se logró el 100% de cumplimiento del Plan de Sostenibilidad del MIPG, mediante la ejecución total de las actividades programadas.Respecto a la gestión de la información, se dio cumplimiento a los compromisos del Plan Estadístico Institucional, con la publicación de los 12 informes estadísticos previstos, y se avanzó en la actualización del modelo de inteligencia organizacional y prospectiva, fortaleciendo la toma de decisiones institucional. En el componente ambiental, se alcanzó un 97% de avance en los programas de gestión ambiental y energética, con avances significativos en la implementación de tecnologías limpias en centros de formación, así como la publicación del informe de huella de carbono y el informe de sostenibilidad.-Indicador 918. Avance en la implementación del Plan de Transición a las Cualificaciones:Durante la vigencia 2025 se realizó seguimiento al Plan de Transición a las Cualificaciones, registrándose una ejecución acumulada del 47,95%. En el marco de este seguimiento, el Comité Institucional de Gestión y Desempeño (28 de noviembre de 2025) identificó observaciones técnicas, metodológicas y de gobernanza que afectaban la medición de los indicadores. En consecuencia, y con base en las recomendaciones de actores internos, organizaciones sindicales y el Ministerio del Trabajo, se aprobó el ajuste del Plan Estratégico Institucional 2026 mediante la eliminación de las metas e indicadores asociados al Sistema Nacional de Cualificaciones, decisión ratificada por el Consejo Directivo Nacional el 16 de diciembre de 2025.-Indicador 920. Cumplimiento del Plan Estadístico Institucional: En el IV trimestre de 2025 se alcanzó el cumplimiento del 100% de cinco (5) de las siete (7) estrategias del Plan Estadístico Institucional. Las dos estrategias restantes presentan avances del 80% y 90%, asociados a ajustes en los procedimientos de publicación y a jornadas de socialización y capacitación, cuya finalización quedó prevista para la siguiente vigencia. Las acciones ejecutadas permitieron identificar oportunidades de mejora en la gestión de la información estadística, así como fortalecer la formulación de indicadores, la gobernanza de datos y la articulación con la arquitectura empresarial institucional." u="1"/>
        <s v="Con corte al 31 de diciembre de 2025, la Oficina de Control Interno evidencia un avance altamente satisfactorio en la ejecución del Plan Anual de Auditoría, aprobado por el Comité Institucional de Coordinación de Control Interno en sesión del 8 de abril de 2025. De los sesenta y ocho (68) trabajos de aseguramiento y consultoría programados para la vigencia, se ejecutaron en su totalidad, alcanzando un cumplimiento del 100 %.Dentro de las auditorías realizadas se destacan las adelantadas en centros de formación de diferentes regionales, auditorías a obras de infraestructura, revisiones a la gestión presupuestal y al área de tecnologías de la información, así como los seguimientos a los planes de mejoramiento derivados de auditorías de la Contraloría General de la República y de actuaciones especiales.En relación con la gestión del indicador “Porcentaje de cumplimiento en el número de seguimientos al estado de avance de los planes de mejoramiento (AIG)”, correspondiente al periodo octubre–diciembre de 2025, se realizaron  1.135 seguimientos, lo que representa el 61,62 % del total de 1.842 planes de mejoramiento registrados en la plataforma CompromISO al corte del 31 de diciembre. En este sentido, el indicador alcanzó un nivel de cumplimiento superior al 100 %, conforme con la meta establecida.Por otra parte, en relación con los Informes de Cumplimiento y Seguimiento de Ley, se ejecutaron en su totalidad los cincuenta y dos (52) trabajos programados, alcanzando un nivel de cumplimiento del 100 %. Entre las principales actividades desarrolladas se destacan la evaluación del Sistema de Control Interno, la medición del desempeño institucional, los seguimientos al Plan Anticorrupción y de Atención al Ciudadano, así como la revisión de la gestión contractual y la austeridad del gasto, entre otros aspectos relevantes." u="1"/>
        <s v="Durante el cuarto trimestre de 2025 las dependencias reportadas muestran, conjunto, cumplimiento alto a la meta en la mayoría de indicadores misionales de Empleo, Emprendimiento e Inclusión, con ejecuciones destacadas en población víctima, Economía Popular y mujeres (emprendimiento y formación), y cumplimiento pleno en productos de seguimiento e informes técnicos. En Emprendimiento, el Fondo Emprender cerró con 2.649 iniciativas financiadas (99,4% de la meta) y 9.296 empleos potenciales (178,6% de la meta), reflejando una cobertura territorial amplia (participación de todas las regionales) y un foco relevante en mujeres (2.489 beneficiarias) y economía popular (281 iniciativas financiadas; 619 empleos potenciales) gracias al acompañamiento por la Ruta Emprendedora y asignaciones del Consejo Directivo Nacional.En Agencia Pública de Empleo (APE) y rutas diferenciales, la atención a víctimas del conflicto muestra cumplimientos y/o sobreejecuciones: mujeres víctimas con acceso a formación (30021 frente a meta 29481; 101,8%) y víctimas de otros hechos victimizantes que acceden a formación (50116 frente a 48330; 103,7%); además, se superaron metas en orientación de mujeres víctimas (208.920 frente a 142.555; 146,6%) y acceso a formación de víctimas de desplazamiento (1.092.623 frente a 449.240; 243,2%), apalancado por socialización de ofertas (especialmente oferta titulada virtual) y articulaciones con UARIV, comités y mesas con enfoque diferencial. Se realizaron seguimientos operativos y presupuestales mensuales y cierres trimestrales según programación. En discapacidad, aunque el indicador de “personas con discapacidad capacitadas para el trabajo” cerró por debajo de la meta (25.625 frente a 29.429; 87,1%), se fundamenta en el acompañamiento técnico (ej. intérpretes LSC, fortalecimiento de competencias digitales, espacios GES y Consejo Nacional de Discapacidad) y en medidas complementarias (PDET rurales), dejando además en versión preliminar el informe de avance de la política institucional de discapacidad. Para Jóvenes en Paz, APE atendió 674 solicitudes (100% de las recibidas en la vigencia) y, desde Emprendimiento, se atendió el 100% de solicitudes a la Ruta de Emprendimiento vinculadas al programa, con desglose regional.En OLO, se completaron los informes planeados de tendencia ocupacional (7/7; 100%) y seguimiento de la tasa de vinculación laboral (3/3; 100%). El indicador de vinculación laboral de titulados a 6 meses reporta 57,1% como último dato oficial (1er semestre 2025), con avance relativo del 95,17% respecto a la meta anual (60%). —actividad programada para febrero de 2026—, por lo que el resultado definitivo se consolidará con ese hito.En síntesis, la gestión presenta:Altos niveles de cumplimiento en informes, seguimiento y productos (APE y OLO), lo que garantiza criterios de trazabilidad y control." u="1"/>
        <s v="-La Dirección de Promoción y Relaciones Corporativas, en articulación con sus áreas de coordinación, mantuvo durante la vigencia una gestión proactiva orientada a la consolidación de alianzas estratégicas con actores internacionales y representantes del sector empresarial. Este trabajo coordinado permitió fortalecer de manera significativa la proyección institucional, impulsando iniciativas estratégicas que contribuyen directamente al cumplimiento de los objetivos misionales de la entidad.En particular, la Coordinación de Relaciones Internacionales presentó un desempeño sobresaliente, alcanzando un cumplimiento superior al 100% en los indicadores establecidos. Este resultado evidencia el alto nivel de compromiso institucional, así como la eficiencia en la planeación, ejecución y seguimiento de las acciones programadas, especialmente en lo relacionado con la suscripción de nuevas alianzas estratégicas, el fortalecimiento de capacidades del talento humano y el desarrollo de procesos de movilidad académica y profesional. Estos avances garantizan la alineación con las metas institucionales y promueven la mejora continua de los procesos, consolidando una gestión cada vez más eficiente y orientada a resultados.En relación con los indicadores asociados a las políticas de gestión y desempeño institucional, se evidencian resultados altamente satisfactorios, destacándose los siguientes valores:Política de Racionalización de Trámites: 89Política de Transparencia, Acceso a la Información Pública y Lucha contra la Corrupción: 99Política de Participación Ciudadana en la Gestión Pública: 98Política de Servicio al Ciudadano: 97Estos resultados reflejan el fortalecimiento de las prácticas institucionales orientadas a la optimización de procesos, el acceso a la información pública, la promoción de la participación ciudadana y la mejora continua en la prestación de servicios a los grupos de interés.Adicionalmente, se evidenció un avance significativo en la gestión del contrato de aprendizaje voluntario. No obstante, es importante precisar que el cumplimiento de este indicador no depende exclusivamente de la gestión institucional, sino también de la voluntad y decisión autónoma del sector empresarial para vincular aprendices bajo esta modalidad. A pesar de este factor externo, se adelantaron acciones permanentes de promoción, sensibilización y articulación con el sector productivo, lo cual contribuyó positivamente a los resultados alcanzados." u="1"/>
        <s v="- En la Regional Antioquia se identifican con corte 31 de diciembre de 2025 ejecuciones en promedio por encima del porcentaje esperado en 17 de 23 indicadores. Se puede observar que indicadores como el 910, 806, 913, 808, 804, 802 tuvieron una ejecución por encima de lo esperado. Estos indicadores, corresponden a indicadores mediados por dinámicas de los sectores económicos como divulgación de resultados, indicadores de la APE y emprendimiento por tanto su compartimiento se rige por las necesidades del sector y los proyectos específicos dando respuesta a la misionalidad de la entidad. Ahora bien el indicador 810 están entre un porcentaje de ejecución entre el 72,6%, representando los resultados más bajos de la vigencia teniendo en cuenta que se relacionan con contratos de aprendizajes voluntarios los cuales están a discreción de las empresas, por lo que no es un indicador gobernable por la entidad. Finalmente recalcar que, aunque se hayan presentado indicadores por debajo de la meta establecida se les hizo seguimiento constante buscando alternativas y para garantizar estrategias que permitieran su cumplimiento." u="1"/>
        <s v="-La Dirección Regional del SENA Atlántico presenta el balance de gestión de indicadores, evidenciando una dinámica de cumplimiento superior en las metas sociales y de inserción laboral, balanceada por retos específicos en la formación de instructores.El Impacto Social y Economía Popular Se destaca una ejecución en el indicador de Personas de Economía Popular atendidas, alcanzando un alto porcentaje de ejecución con un 423.5% de cumplimiento. Este fenómeno responde a una respuesta institucional masiva frente a las necesidades de formalización y apoyo técnico del sector informal. De igual manera, el programa CampeSENA demuestra su vigor con un 136.2% de ejecución en atención a campesinos, consolidando la presencia de la entidad en la ruralidad. En materia laboral, la colocación de mujeres (117.5%) y la gestión de contratos de aprendizaje (114.6%) reflejan una eficiencia en la Agencia Pública de Empleo (APE) y el equipo de relaciones corporativas, impulsada por una gestión sectorial agresiva y la confianza del tejido empresarial del departamento.Es importante mencionar que una gran población de los indicadores de fortalecimiento empresarial, vacantes y comunicaciones mantienen una ejecución entre el 94% y 103%, lo que demuestra una planeación robusta y una capacidad de respuesta alineada a los cronogramas anuales establecidos. Conclusión y Prospectiva: la gestión regional es altamente positiva en términos de inclusión y expansión territorial. Sin embargo, para el cierre del periodo, la gerencia de proyectos especiales enfocará sus esfuerzos en acelerar la asesoría a emprendedores para alcanzar el 100% de la meta, mitigando el impacto mediante el aprovechamiento del recurso humano que ha demostrado alta eficiencia en otras áreas." u="1"/>
        <s v="En el ejercicio de seguimiento y cierre de los indicadores asociados a los objetivos estratégicos del plan de acción 2025, el Despacho Dirección Regional Distrito Capital evidencia un desempeño general favorable, reflejado en el cumplimiento y de metas clave. Se destacan avances superiores al 100% en empresas en fortalecimiento (121,9%), aprendices con contrato de aprendizaje no SENA (130,2%), colocaciones de mujeres a través de APE (117,7%), personas víctimas del desplazamiento orientadas (114,4%) y atención a economía popular (218,1%), lo que demuestra una gestión eficiente alineada con prioridades de inclusión social, equidad territorial y empleabilidad.Estos resultados se sustentan en estrategias de divulgación efectiva, articulación con el sector productivo y fortalecimiento de la Agencia Pública de Empleo, permitiendo superar metas en vinculación laboral y atención diferencial a poblaciones vulnerables. Indicadores como empresas con cuota regulada (103,2%), colocaciones egresados SENA (101,8%) y divulgación institucional (100-100,5%) confirman la pertinencia de las acciones implementadas durante el año.No obstante, se identifican oportunidades de mejora en instructores formados en multilingüismo (60%) y emprendimientos asesorados (89,4%), atribuidos a limitaciones programáticas y demanda sectorial variable. Estas variaciones no comprometen el balance global positivo, constituyendo insumos valiosos para el mejoramiento continuo y la formulación de planes focalizados en la vigencia 2026." u="1"/>
        <s v="-La ejecución de los 17 indicadores de valor asignados al Despacho de la Regional Bolívar para el cuarto trimestre, se encuentra acorde a las directrices impartidas y se cumplió con los porcentajes establecidos por Digeneral. Sin embargo, solo un indicador presentó baja ejecución el indicador 122 (Promover los programas de multilingüismo en la formación profesional) con un 37%, lo anterior obedece a que en la Regional no fue posible implementar en su totalidad este programa, el resto de los indicadores estar acordes con la ejecución esperada durante esta vigencia 2025." u="1"/>
        <s v="-El Despacho Regional presentó una adecuada ejecución de los indicadores durante la vigencia 2025. No obstante, en relación con el indicador 810, correspondiente a empresas con cuota voluntaria, se alcanzó un cumplimiento del 84,51 %, debido a que las condiciones derivadas de la reforma laboral dificultaron el logro de esta meta. Lo anterior obedece a que varias empresas manifestaron no estar dispuestas a asumir una mayor carga prestacional, considerando más conveniente la vinculación de contratistas a término fijo y con experiencia.En cuanto al indicador 807, se evidencia una sobreejecución del 103,19 %, dado que un porcentaje de los aprendices NO SENA contratados mediante contrato de aprendizaje durante el último trimestre de 2024 continuaron activos en el cuarto trimestre de 2025, teniendo en cuenta que la fecha de finalización de dichos contratos se extiende hasta diciembre de 2025. En este sentido, la sobreejecución se presenta debido a que la plataforma contabiliza todos los contratos activos, sin discriminar aquellos cuya fecha de inicio corresponde exclusivamente a la vigencia 2025, especialmente en los contratos con duración de un año.Adicionalmente, la diversidad en la oferta y la disponibilidad de aprendices de instituciones NO SENA se ha venido fortaleciendo, lo cual facilita los procesos de búsqueda y selección por parte de las empresas.Frente al indicador 803, si bien se implementaron estrategias orientadas al cierre oportuno de vacantes en la plataforma, su comportamiento depende en gran medida de las decisiones adoptadas por los empresarios.Finalmente, el indicador 913 alcanzó un cumplimiento del 14,29 %, debido a que se solicitó a la Dirección General realizar el ajuste en la ejecución, toda vez que la información registrada no se encuentra acorde con lo efectivamente ejecutado ni con el cumplimiento reportado por la regional Boyacá." u="1"/>
        <s v="La ejecución de los indicadores programados para la vigencia 2025 se cumplió en su gran mayoría, evidenciando un avance positivo en el logro de las metas institucionales definidas. No obstante, se identificó un rezago puntual en el indicador 666, correspondiente al área de Emprendimiento, el cual no alcanzó el nivel de cumplimiento esperado frente a la meta establecida.Frente a esta situación, se adelantaron acciones de gestión orientadas a mejorar el resultado del indicador, incluyendo actividades de seguimiento interno, priorización de estrategias operativas y articulación con los actores responsables, con el propósito de fortalecer el desempeño y mitigar las brechas identificadas. Sin embargo, pese a las gestiones implementadas, el indicador no logró consolidar el cumplimiento total al cierre de la vigencia.De manera complementaria, en relación con el indicador “Empresas con Cuota Voluntaria y Cuotas Reguladas”, la Coordinación de Relaciones Corporativas desarrolló acciones de promoción y sensibilización con el sector empresarial, orientadas a incrementar la vinculación y el compromiso de las empresas con este mecanismo. Estas actividades contemplaron acercamientos directos, socialización de beneficios y acompañamiento en el proceso de vinculación. Aun así, y pese a los esfuerzos realizados, no fue posible alcanzar la meta definida, lo cual sugiere la incidencia de factores externos e internos como la disponibilidad y decisión de las empresas, la dinámica económica del periodo, la competencia con otras prioridades del sector productivo y los tiempos de respuesta requeridos para formalizar los compromisos.Aunque el balance general de 2025 refleja un alto nivel de cumplimiento, se recomienda fortalecer para la siguiente vigencia las estrategias de intervención sobre los indicadores con rezago, mediante medidas como: ajuste y focalización de la estrategia de relacionamiento empresarial, definición de planes de mejora con responsables y cronogramas, seguimiento periódico con alertas tempranas y análisis de causas para reorientar acciones de manera oportuna, asegurando así una mayor efectividad en el cumplimiento de las metas institucionales." u="1"/>
        <s v="-Durante la vigencia 2025, la gestión adelantada en el marco del Plan de Acción evidencia un alto nivel de cumplimiento y efectividad. En cuanto a la Formación Profesional Integral, se registró una ejecución total de 62.988 aprendices frente a una meta de 56.303, alcanzando un 111,87 % de cumplimiento, lo cual demuestra una respuesta institucional superior a lo programado, gracias al nivel de cumplimiento de la Formación Complementaria, que alcanzó 54.388 ejecuciones frente a una meta de 47.523 (114,45 %) y a la Formación Titulada que presentó un cumplimiento cercano a la meta (97,95 %).En cuanto a los Programas Relevantes, se destaca el comportamiento positivo de CampeSENA, con una ejecución del 119,13 %, y de Full Popular, que superó la meta en un 103,33 % y aunque Formación Profesional Integral Virtual alcanzó un 94,23 % de cumplimiento, se destaca el avance tan representativo, pese a las dificultades que conectividad que se presentan en el territorio.En el componente de Certificación de la Formación Profesional Integral, se dio un cumplimiento global del 126,22 %, soportada por la Formación Complementaria certificada, que alcanzó un 132,17 %, y la Articulación con la Media, con un 106,34 %.  En la Certificación de Competencias Laborales, los resultados superaron ampliamente las metas establecidas. Se alcanzaron 5.628 certificaciones frente a una meta de 3.507, equivalente a un 160,48 % de cumplimientoAl realizar el análisis de la gestión por la población vulnerable atendida se tiene un sobre cumplimiento del 156,51%.  Se tuvo un alto nivel de atención a víctimas del conflicto armado, así como otro tipo de población desatándose el impacto positivo en jóvenes vulnerables, personas privadas de la libertad (INPEC), tercera edad, adolescentes trabajadores y procesos de reintegración." u="1"/>
        <s v="Durante el cuarto trimestre de 2025, la Regional Cauca del SENA realizó seguimiento a 23 indicadores estratégicos y operativos, asociados principalmente a la perspectiva de Valor, orientados a fortalecer el desarrollo productivo, la empleabilidad, el emprendimiento y la atención a empresas y aprendices en el territorio.Los resultados evidencian un desempeño altamente satisfactorio, con 20 indicadores que superaron o cumplieron la meta establecida, lo que representa un alto nivel de efectividad en la ejecución institucional. El promedio general de avance de los indicadores se ubicó significativamente por encima del 100 %, reflejando una gestión proactiva de los equipos responsables y una adecuada articulación entre las dependencias misionales.Se destacan especialmente los indicadores relacionados con:Fortalecimiento empresarial y emprendimiento, con sobrecumplimientos relevantes frente a las metas programadas.Contrato de aprendizaje y relación con empresas, evidenciando una respuesta positiva del sector productivo y una gestión eficiente de las estrategias de relacionamiento corporativo.Intermediación laboral a través de la Agencia Pública de Empleo, con resultados superiores a lo esperado en términos de vacantes gestionadas y atención a usuarios.El logro de estos resultados fue posible gracias a la disponibilidad de recursos físicos, técnicos y humanos adecuados, así como al compromiso de los equipos regionales y de los responsables de cada indicador, quienes garantizaron la continuidad operativa y el seguimiento permanente a las metas establecidas.No obstante, se identifican algunos indicadores con niveles de avance inferiores a lo esperado, los cuales requieren acciones de ajuste y fortalecimiento en la planeación operativa y el acompañamiento técnico, con el fin de asegurar su cumplimiento pleno en los siguientes ciclos de gestión.En conclusión, el comportamiento del Plan de Acción en el IV trimestre de 2025 demuestra una gestión institucional sólida, alineada con los objetivos estratégicos nacionales y regionales, y consolida a la Regional Cauca como un referente en el cumplimiento de metas y en la generación de valor para los ciudadanos, aprendices y el sector productivo." u="1"/>
        <s v="Durante la vigencia 2025 y, en particular, en el IV trimestre, los indicadores de gestión del Despacho Regional fueron objeto de seguimiento periódico por parte de las coordinaciones responsables, mediante revisión de avances, verificación de información y acompañamiento a los equipos ejecutores.Este seguimiento permitió identificar oportunamente el comportamiento de cada indicador, priorizar acciones y fortalecer las estrategias necesarias para el cierre del año, lo cual se refleja en el cumplimiento y sobrecumplimiento de la mayoría de las metas establecidas.Los resultados obtenidos son producto del trabajo articulado entre las coordinaciones, el aprovechamiento de la capacidad operativa instalada y la respuesta del territorio, más que de acciones concentradas únicamente al final de la vigencia.En los indicadores con resultados cercanos a la meta, el avance estuvo condicionado por factores propios de la dinámica externa; no obstante, se mantuvo el control y seguimiento del proceso hasta el cierre del trimestre." u="1"/>
        <s v="-El Despacho de la Regional Córdoba, al cierre del cuarto trimestre de 2025, alcanzó la ejecución de 17 indicadores con superávit frente a las metas establecidas, reflejo del trabajo articulado con los líderes y equipos de las áreas misionales.Es importante destacar que, al finalizar el primer semestre, la ejecución presentaba rezagos; sin embargo, gracias a la reafirmación de estrategias, el compromiso institucional y la coordinación interáreas, se logró el cumplimiento de los indicadores proyectados.No obstante, se identificaron tres indicadores (801, 955 y 902) con resultados inferiores a la meta, aunque con avances significativos. En cuanto al indicador 810 (Empresas con cuota voluntaria), no fue posible cumplir el objetivo debido a las actualizaciones normativas relacionadas con el contrato de aprendizaje, que generaron una marcada resistencia de los empleadores para acceder voluntariamente a esta modalidad de vinculación de aprendices.Respecto al indicador 913 (Número de instructores formados en la estrategia de multilingüismo de la Escuela Nacional de Instructores), el cumplimiento se vio afectado por la limitada capacidad institucional, dado que la entidad dispone únicamente de un funcionario en el área de bilingüismo, lo que restringió el alcance de la meta inicial.En conclusión, los resultados evidencian un balance positivo, con un alto nivel de cumplimiento en la mayoría de los indicadores, y permiten identificar factores externos y estructurales que incidieron en el desempeño de algunos objetivos específicos." u="1"/>
        <s v="-La ejecución de los indicadores priorizados evidencia, en términos generales, un desempeño favorable y consistente frente a las metas establecidas. En lo relacionado con los indicadores de cupos y el proyecto de inversión de Empleo, se observa un comportamiento sobresaliente, reflejado en la sobre-ejecución de vacantes, inscritos y colocaciones a través de la Agencia Pública de Empleo, así como en la atención efectiva a poblaciones priorizadas, lo que confirma el impacto positivo de las estrategias de intermediación laboral y orientación ocupacional implementadas en la Regional.En cuanto al Contrato de Aprendizaje y el cumplimiento de cuotas reguladas, los resultados muestran un alto nivel de ejecución, con metas cumplidas o superadas en empresas con cuota regulada y en el número de aprendices vinculados, tanto SENA como no SENA. No obstante, se identifica una brecha en el indicador de empresas con cuota voluntaria, lo cual sugiere la necesidad de fortalecer las acciones de sensibilización y acompañamiento al sector productivo.Respecto a los indicadores asociados a los procesos de gestión de comunicaciones, formación profesional integral, innovación y competitividad, se destaca el cumplimiento total y superior al 100 % en la divulgación de información institucional para grupos de valor internos y externos, así como en la generación de productos digitales propios por parte de la Regional, evidenciando una gestión comunicacional y de innovación efectiva. En el componente de formación, el indicador de instructores formados en la estrategia de multilingüismo presenta un avance significativo, aunque con una leve desviación frente a la meta programada.Finalmente, los indicadores relacionados con la certificación del desempeño laboral y personas certificadas muestran una ejecución estable y acorde con la capacidad operativa, lo que permite concluir que, en conjunto, los resultados reflejan una gestión eficiente, con oportunidades puntuales de mejora orientadas a fortalecer la cobertura y sostenibilidad de los servicios misionales." u="1"/>
        <s v="EL SENA Regional Chocó, en el cuarto trimestre 2025 continuó avanzando en el cumplimiento de sus metas y se logra tener un buen cumplimiento evidenciado en que solo se presentan 2 indicadores con una ejecución por debajo del 93%. Estos son 810 - Empresas con cuota voluntaria y 808 - Aprendices con Contrato de Aprendizaje no SENA. Al respecto de estos indicadores, para su cumplimiento implementaron estrategias tendientes a articular con el sector empresarial, por medio de visitas de los técnicos y encuentros empresariales para sensibilizar e incentivar la vinculación de aprendices de forma voluntaria." u="1"/>
        <s v="-La Dirección Regional Huila, con corte al 30 de diciembre de 2025, evidencia un avance positivo en el cumplimiento de sus indicadores de gestión, reflejando el fortalecimiento de la articulación institucional con los entes territoriales y la ejecución de estrategias operativas alineadas con el Plan de Acción y el Plan Estratégico Institucional. Se destacan resultados favorables en los indicadores de colocaciones de egresados SENA (123%) y no SENA (107.4%), así como en inscritos en la APE (109,4%), planes de negocio para víctimas (100%), colocaciones totales (115,6%) y tasa de colocación (96,08%), producto del trabajo articulado de la Agencia Pública de Empleo mediante ferias, oficinas móviles, encuentros empresariales y atención presencial y virtual.Sobresale la sobre ejecución en indicadores como empresas con cuota regulada (107,9%), vacantes APE (116,7%), colocaciones de mujeres (172,1%), personas de economía popular atendidas (262,6%) y campesinos atendidos (154,7%), evidenciando una gestión efectiva y respuesta oportuna a la alta demanda del territorio. Estos logros responden a una eficiente gestión de información, fortalecimiento de alianzas con el sector productivo y pertinencia de los servicios ofrecidos. En cuanto al indicador de aprendices con contrato de aprendizaje no SENA (132,1%), el cumplimiento superior a la meta refleja la adaptación empresarial ante los cambios normativos de la Ley 2466 de 2025.Por otra parte, se identifican desafíos en indicadores como empresas con cuota voluntaria (82,9%), aprendices con contrato de aprendizaje SENA (99,6%), multilingüismo (20%) y emprendimientos asesorados (85%), donde se implementan acciones de mejora enfocadas en la promoción de la cultura de formación bilingüe, la vinculación empresarial de aprendices y el acompañamiento a nuevos emprendedores. De igual forma, el indicador PNIBA (98.4%) termina con buena ejecución, pero se siguen fortaleciendo los mecanismos de seguimiento a la entrega de apoyos FIC.En materia de comunicación institucional, los indicadores de divulgación interna y externa alcanzan el 102.1% del cumplimiento, garantizando la continuidad de la estrategia comunicacional. Asimismo, los productos digitales publicados (108,9%) reflejan un trabajo constante y de calidad que fortalece la visibilidad del SENA en el ámbito regional y nacional.En conclusión, la Regional Huila mantiene un desempeño general favorable, destacándose por la eficiencia en la atención a la ciudadanía, el impulso al empleo y emprendimiento, y la consolidación de estrategias para superar los rezagos identificados, asegurando el cumplimiento integral de las metas de la vigencia." u="1"/>
        <s v="La mayoría de los indicadores presenten excelente ejecución a excepción de los indicadores, EMPREDIMIENTOS ASESORADOS: la baja ejecución corresponde a la puesta en marcha fondo emprender donde los proyectos quedaron para iniciar en el 2026. DIVULGACIÓN DE LA INFORMACIÓN GRUPO EXTERNO: La ejecución parcial del indicador se debe a la alta demanda de productos comunicacionales elaborados como apoyo a diferentes áreas misionales y administrativas, los cuales, aunque no se incluyen dentro de los indicadores de gestión, representan una parte esencial del trabajo que desarrolla la Oficina de Comunicaciones Regional. Esta situación, sumada a la limitación de talento humano disponible, dificultó atender de manera oportuna y completa todas las solicitudes, afectando el cumplimiento total de las metas establecidas.MULTIBILINGUISMO: Se realizaron múltiples convocatorias, pero la respuesta fue muy baja, se continuará implementando estrategias que permitan el crecimiento del indicador en la próxima vigencia." u="1"/>
        <s v="-Los indicadores para el seguimiento del IV trimestre 2025 del Plan de Acción de la regional Magdalena, reflejan una gestión responsable, pertinente y alineada con los objetivos misionales del SENA, con resultados que aportan al fortalecimiento del empleo, la formación y la articulación con el sector productivo, lo que evidencia una gestión efectiva y sostenida. El nivel de cumplimiento alcanzado demuestra que las acciones de seguimiento, acompañamiento y control se han ejecutado de manera oportuna, garantizando el cumplimiento normativo y el impacto misional esperado, Algunos indicadores, particularmente los asociados a cuota voluntaria empresarial, presentan avances parciales. estos resultados se explican principalmente por factores externos, relacionados con la disposición del sector productivo y las condiciones económicas del entorno, más que por debilidades en la gestión interna." u="1"/>
        <s v="En Empresas con cuota voluntaria, solo hicieron falta cuatro empresas para cumplir la meta. Esto debido a que se trata de empresas voluntarias y con la expedición de la Ley 2466 de 2025 (reforma laboral) se generó una disminución en su interés por vincularse, ya que los aprendices deben recibir todas las garantías de ley por tratarse de un contrato laboral especial a término fijo.En Empresas con cuota regulada, se deben requerir todas las empresas que podrían estar sujetas a regulación según la base de datos de la UGPP, con el fin de que remitan la documentación necesaria a Relaciones Corporativas, por esta razón se dio la sobre ejecución. En Tasa de Colocación, es una tendencia que se ha manejado en los últimos años donde se presenta un considerable numero de vacantes en el sector de hidrocarburos, pero la colocación es muy baja respecto a las vacantes reportadas. Emprendimientos Asesorados, corresponde a Puesta en Marcha – Fondo Emprender. Los resultados de Fondo Emprender fueron publicados en el Acta del Comité del 18 de diciembre de 2025, y las metas establecidas para Fondo Emprender se cumplieron. Cabe resaltar que esta situación se presentó a nivel nacional, debido a que los resultados fueron entregados de manera tardía, por parte dirección general. Las sobre ejecuciones en numero de colocaciones, victimas del desplazamiento orientadas, colocaciones no SENA, Vacantes APE y personas economía popular atendidas se debieron a colocaciones de egresados, la característica propia del departamento en demanda de atención a víctimas, impacto en las ferias de servicios con demandas por parte de las empresas, el aumento en los reportes de vacantes de las empresas de hidrocarburos obligatoria de acuerdo con la normativa y las jornadas de orientación respectivamente. Finalmente, sobre Porcentaje de entrega de apoyos de sostenimiento FIC – REGULAR el resultado se debe a el cupo de aprendices matriculados en programas FIC del Centro de Formación que para la vigencia fue inferior al presupuesto asignado para apoyos FIC. Adicionalmente, algunos aprendices de programas FIC accedieron a contrato de aprendizaje, razón por la cual se retiró el apoyo de sostenimiento." u="1"/>
        <s v="Los resultados obtenidos al cierre de la vigencia por el despacho regional evidencian 4 indicadores de gestión que no alcanzaron el 100%, entre los indicadores con rezago esta el 902 de emprendimientos asesorados con 18% por debajo de la meta, esto debido a que desde dirección general las convocatorias salieron tardíamente, cabe aclarar que este indicador tuvo un rezago a nivel nacional y que no fue responsabilidad de las regionales en cuanto a los indicadores 284, 803 y 955 el rezago fue menor y muy cercano a la meta establecida, en el caso de los apoyos FIC obedeció a retiro de aprendices los cuales por la dinámica del sistema no se pueden reemplazar y focalización de aprendices FIC por parte de otras fuentes generando imposibilidad de incluirlos; de los 23 indicadores asignados a la regional 13 alcanzaron la meta y 6 de estos con una sobre ejecución depreciable por tanto se catalogan con un desempeño óptimo; los indicadores 810, 872 y 813 tuvieron una sobre ejecución moderada, cabe aclarar que estos indicadores son altamente influenciados por la dinámica de las población es atendidas, finalmente se evidenciaron 3 (808, 881 y 910)indicadores con alta sobre ejecución lo cual indica necesidad de reformular meta para vigencia 2026." u="1"/>
        <s v="-Durante la vigencia 2025, el comportamiento general de los indicadores evidencia una gestión eficiente y oportuna, reflejada en el cumplimiento y, en varios casos, superación de las metas establecidas. Estos resultados se sustentan en una adecuada planeación, el seguimiento permanente a la ejecución y la articulación efectiva entre los equipos responsables, lo que permitió optimizar los recursos disponibles y responder de manera pertinente a la demanda de los servicios institucionales.Asimismo, la implementación de acciones de mejora continua y la priorización de actividades estratégicas contribuyeron a garantizar el logro de los objetivos misionales, fortaleciendo el impacto de la oferta institucional y asegurando la entrega de resultados alineados con lo programado para la vigencia, pese a los retos operativos y presupuestales presentados durante el año.Justificación del indicador “Emprendimientos asesorados” (90,7 % de cumplimiento)El indicador de emprendimientos asesorados no alcanzó el 100 % de la meta debido, principalmente, a la disminución en la participación efectiva de algunos emprendedores inscritos, quienes desistieron del proceso o no culminaron las etapas de acompañamiento programadas. Adicionalmente, se presentaron reprogramaciones y cancelaciones de asesorías por factores externos, como limitaciones de disponibilidad de los beneficiarios y ajustes en los cronogramas, lo que impactó el cierre total del indicador al finalizar la vigencia." u="1"/>
        <s v="-En promedio la Dirección regional Quindío obtuvo una ejecución en la mayaría de los indicadores del 100%, con relación al indicador 913 con ejecución del 50% es importante informar que en el seguimiento del III trimestre se identificó que nos habían duplicado la meta pasando de 2 instructores a 4 instructores, así mismo, contábamos con el reporte de 2 instructores capacitados, es decir, el cumplimiento del 100% de la meta inicial, razón por la cual, en la respuesta del correo manifestamos tal novedad y la solicitud de aclarar la novedad reiterando que en cuanto a la ejecución es un indicador que se cumple conforme a las convocatorias nacionales  exaltando que para la fecha en el formato GTH 318 no se evidenciaba la realización de convocatorias en el tercer trimestre 2025 que permitieran a los instructores participar.  Además de destacar nuevamente que es una meta que depende de la voluntad de los instructores en cuanto a la disponibilidad y afinidad con la convocatoria. Ahora bien, durante el cuarto trimestre de la vigencia 2025 se continuo con la estrategia de seguimiento al indicador, exaltando que si bien la regional realizó actividades enfocadas en  multilingüismo dicha meta se cumple a través de las convocatorias nacionales, tal como lo he mencionado en el presente correo, Por lo que la gestión no depende de la regional en si misma, adicional a ello, es importante recordar que la inscripción a dicha formación si bien se incentiva desde la regional depende únicamente de cada instructor. Teniendo en cuenta lo anterior, se infiere que el indicador en mención tiene un alta dificultad en su cumplimiento partiendo de que la regional no tiene acceso a la información tanto de programaciones de convocatorias, inscritos y certificados, así mismo, el duplicar la meta del indicador y conocer dicha acción el 30 de octubre, es decir, con tan solo 2 meses para finalizar la vigencia propicia una alta dificultad de cumplimiento, pues como se ha informado de manera reiterativa las convocatoria no se realizan desde la regional Quindío, lo cual limita las posibles acciones en enfocadas al cumplimiento de la meta modificada (un amento del 50% adcional)." u="1"/>
        <s v="En términos generales, el despacho regional cumplió en términos generales de manera satisfactoria con los indicadores, se puede destacar algunos con sobre ejecución, como es el caso del Numero de instructores formados en la estrategia de multilingüismo de la escuela nacional de instructores, con el 620%. De ejecución, esto obedece a que la estrategia de multilingüismo evidencia una oferta formativa diversa, pertinente y alineada con los enfoques institucionales de inclusión, interculturalidad y enseñanza de idiomas. Se resalta la realización en Pereira de la convocatoria abierta “Desarrollo de Habilidades Comunicativas Básicas en Lengua de Señas Colombiana – Regional Risaralda”, dirigida a instructores de todas las redes de conocimiento, lo que permitió fortalecer competencias comunicativas inclusivas en centros como Comercio y Servicios, Atención al Sector Agropecuario y Diseño e Innovación Tecnológica Industrial.De manera complementaria, se desarrolló la formación “Desarrollo de Habilidades Comunicativas Básicas en Lengua de Señas Colombiana – Regional Meta”, ofertada por la ENI a nivel nacional, así como el programa “Análisis y diseño de pruebas internacionales según el Marco Común Europeo PreA1–B1”, que fortaleció las capacidades técnicas para la evaluación de competencias lingüísticas en el Centro de Comercio y Servicios.En conjunto, las acciones desarrolladas consolidan una gestión formativa estratégica, orientada a priorizar enfoques diferenciales, la construcción de ambientes de aprendizaje inclusivos y el fortalecimiento de competencias lingüísticas e interculturales en los instructores de la institución.Uno de los indicadores donde se obtuvo bajo indicador, se presenta el de Emprendimientos asesorados con un 86.25% estaban ligados a la puesta en marcha de proyectos que le fueron asignados recursos, se iniciaron a asignar en el mes de agosto los proyectos aprobados en la vigencia 2024.En el indicador de Empresas con cuota voluntaria 139.29%, El cumplimiento del indicador depende de la voluntad de las empresas para ser habilitadas como voluntarias. Si las empresas cumplen requisitos se deben habilitar. Las estrategias implementadas fueron efectivas (Habilitación de las empresas como voluntarias que al analizar su planta de personal no se encuentran obligadas a contratar  y Asesoría a empresas que han requerido información para contratar de forma voluntaria y habilitación en el aplicativo SGVA.)Con respecto a los Aprendices con Contrato de Aprendizaje no SENA 122.83%, en el departamento existen 14 entidades de formación para el trabajo habilitadas. Es voluntad de las empresas decidir con que institución gestionan la contratación de los aprendices." u="1"/>
        <s v="-La ejecución de los indicadores de gestión presenta un comportamiento heterogéneo, evidenciando avances significativos en varias iniciativas estratégicas, así como rezagos puntuales que requieren acciones de mejora. En términos generales, se observa un desempeño favorable, con varios indicadores que alcanzan e incluso superan las metas establecidas, lo que refleja una adecuada capacidad operativa y de gestión institucional.Se destacan los indicadores asociados al fortalecimiento del desarrollo institucional y de infraestructura, los cuales registran niveles de cumplimiento superiores al 100%, con ejecuciones del 102,9%, 104,0% y 106,5%, evidenciando una sobre ejecución positiva derivada de una mayor demanda de servicios, optimización de recursos y eficiencia en los procesos de implementación. Asimismo, otros indicadores muestran un cumplimiento cercano al total de la meta, con avances del 96,6% y 100%, lo cual permite prever su cierre exitoso al finalizar el periodo evaluado.No obstante, persisten desafíos en algunos indicadores que presentan niveles de avance inferiores a lo esperado, con ejecuciones del 58,2%, 72,6% y 50%, asociados principalmente a iniciativas de diseño, implementación y promoción de programas. Estos resultados responden a factores como ajustes en la planeación operativa, tiempos de ejecución, articulación interinstitucional y disponibilidad de recursos, los cuales están siendo abordados mediante planes de mejora y acciones correctivas.En conjunto, los resultados evidencian una tendencia positiva en la ejecución, con un balance favorable entre indicadores cumplidos, sobre  cumplidos y aquellos en proceso de fortalecimiento. El rango de ejecución observado permite contar con un margen adecuado para continuar gestionando estrategias que garanticen el cumplimiento de las metas institucionales definidas para el periodo." u="1"/>
        <s v="Durante el seguimiento del cuarto trimestre, los indicadores de gestión asociados a la ejecución presupuestal del Despacho Dirección de la Regional Sucre evidencian un comportamiento acorde con la planeación institucional y la dinámica propia del cierre de la vigencia fiscal. La apropiación vigente permitió respaldar la ejecución de los proyectos estratégicos y los gastos de funcionamiento, garantizando la disponibilidad de recursos para el desarrollo de las actividades programadas.El indicador de compromiso presenta, en términos generales, niveles cercanos y en varios casos superiores al porcentaje esperado del 98,80%, reflejando una adecuada gestión contractual y una programación oportuna de los procesos de contratación. Proyectos relacionados con el fortalecimiento de la formación profesional, la investigación aplicada, la infraestructura física, el emprendimiento, la administración de procesos estratégicos y los rubros de funcionamiento alcanzaron porcentajes de compromiso entre el 95% y el 100%, lo cual demuestra eficiencia en la gestión administrativa y financiera.Las variaciones presentadas en algunos proyectos con porcentajes de compromiso inferiores a la meta obedecen a ajustes contractuales, liberación de saldos, procesos que no se ejecutaron en su totalidad o reprogramaciones realizadas al cierre de la vigencia, situaciones que no afectan el cumplimiento de los objetivos misionales ni el logro de las metas del Plan de Acción.En cuanto al indicador de pagos, se evidencia un comportamiento diferencial frente al porcentaje esperado del 95%, explicado principalmente por la naturaleza de los contratos y los cronogramas de ejecución. En varios proyectos se alcanzó el 100% de pago, reflejando el cierre efectivo de contratos y el cumplimiento oportuno de las obligaciones financieras. En los casos donde el porcentaje de pago es inferior a la meta, esta situación se debe a contratos en ejecución, pagos sujetos a la entrega de productos finales, actas de recibo o procesos de verificación técnica y administrativa, cuyos desembolsos quedaron programados para el cierre de la vigencia o el inicio de la siguiente, sin que se configure riesgo de pérdida de recursos.En conclusión, el comportamiento de los indicadores de gestión del cuarto trimestre evidencia una ejecución presupuestal coherente con la planeación del Plan de Acción, con adecuados niveles de compromiso y avances significativos en pagos, garantizando la continuidad de los proyectos, el cumplimiento de los objetivos estratégicos y la correcta administración de los recursos públicos conforme a la normatividad vigente." u="1"/>
        <s v="-De acuerdo con el cierre del cuarto trimestre de 2025, la Regional Tolima presenta una sobre ejecución en los indicadores 800, 801, 802, 803, 284, 283, 808, 809, 810, 881, 872 y 910. Esto se debe a que tanto la Agencia Pública de Empleo, el Centro de Desarrollo Empresarial como la Coordinación de Relaciones Corporativas brindan asistencia constante a buscadores de empleo, empresarios y emprendedores. Dado que estos servicios no pueden suspenderse, se ha generado una sobre ejecución en estos indicadores.En cuanto al indicador 810, no se alcanzó la meta, ya que las empresas voluntarias solo se vinculan si se les garantiza un aprendiz en la etapa productiva, lo cual no siempre es posible, ya que no siempre se cuenta con aprendices disponibles en esa etapa.El indicador 902 no alcanzó el 100% de ejecución debido a que depende de la programación del inicio de la interventoría de las empresas Fondo Emprender, la cual es definida por la Coordinación Nacional de Emprendimiento. En la vigencia 2025 se priorizaron 104 proyectos con recursos del Fondo Emprender en diciembre, por lo que no fue posible iniciar su etapa de interventoría en ese mismo mes y reflejarlos en la meta.El indicador 910 presenta un cumplimiento del 244,21%. Durante la vigencia 2025 se realizaron dos convocatorias especiales del Fondo Emprender, orientadas a atender emprendimientos enmarcados dentro de la economía popular: las convocatorias N° 131 y N° 145. Estas convocatorias especiales generaron una alta expectativa, lo que se tradujo en una elevada demanda por parte de los emprendedores." u="1"/>
        <s v="Durante el IV trimestre de 2025, la Regional Valle del Cauca evidencia un desempeño institucional sólido, con resultados favorables en la mayoría de los indicadores estratégicos y un comportamiento general que refleja capacidad de gestión, compromiso de los equipos de trabajo y adecuada articulación con el sector productivo. Los indicadores de Emprendimiento y Fortalecimiento Empresarial muestran resultados positivos, destacándose el cumplimiento y superación de metas en el fortalecimiento empresarial y en el seguimiento a empresas con cuotas reguladas. El indicador de empresas nacientes, aunque no alcanza el 100%, presenta un desempeño aceptable, explicado por ajustes operativos y transiciones administrativas, lo que permite identificar oportunidades de mejora en la planeación y gestión del riesgo. En cuanto al Contrato de Aprendizaje, la Regional mantiene su liderazgo histórico a nivel nacional, superando la meta trimestral gracias a un desempeño sobresaliente en los contratos No SENA y a una gestión constante de los contratos SENA. Este resultado ratifica la efectividad de las estrategias de relacionamiento empresarial y seguimiento implementadas. Los indicadores de la Agencia Pública de Empleo (APE) superan las metas programadas en colocaciones de egresados SENA y No SENA, consolidando a la APE como un eje estratégico para la empleabilidad regional y evidenciando la adopción de buenas prácticas en intermediación laboral. Finalmente, el proceso de Comunicaciones alcanza el cumplimiento total de sus metas, reflejando una optimización de procesos internos y una mayor efectividad en la divulgación de la oferta institucional. En síntesis, el cierre del IV trimestre de 2025 posiciona a la Regional Valle con un balance positivo de gestión, identificando fortalezas consolidadas y oportunidades claras de mejora que servirán como insumo estratégico para la planeación y toma de decisiones de la siguiente vigencia." u="1"/>
        <s v="La gestión de la Regional Arauca durante la vigencia 2025 evidencia un buen desempeño, alcanzando un cumplimiento bastante importante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los diferentes programas. No obstante, se identifican algunos indicadores con ejecución inferior al esperado: Indicador Empresas con cuotas voluntaria el cual no logró cumplir la meta establecida, en este caso, se debe tener en cuenta que la contratación no depende de la gestión que realice la entidad ya que esta es de manera voluntaria. – En cuanto a los indicadores Vacantes APE, numero de campesinos atendidos en el programa de emprendimiento y empresas en fortalecimiento que presentan sobre ejecución es importante tener en cuenta que son indicadores de atención y trabajo con la comunidad y esta no se puede limitar. No obstante, el esfuerzo articulado entre la Dirección de Formación Profesional, los equipos académicos y administrativos permitió mantener un balance altamente favorable. Las acciones de acompañamiento pedagógico, seguimiento y fortalecimiento de ambientes de aprendizaje contribuyeron de manera decisiva al cumplimiento global alcanzado. Los resultados obtenidos consolidan a la Regional Arauca como una entidad comprometida con la excelencia y la pertinencia de la formación profesional, alineada con los objetivos estratégicos institucionales." u="1"/>
        <s v="Para el indicador 810, posterior a la implementación de la Reforma Laboral, se evidenciaron dificultades en la gestión de los contratos de aprendizaje, principalmente debido al incremento en la monetización por parte de las empresas, lo que redujo la disponibilidad de cupos para los aprendices.Finalmente, en el indicador 902, se atendieron únicamente las empresas a las cuales se les habían asignado recursos durante el año 2024 y que continuaron con interventoría en el 2025. La regional no contó con asignación de recursos para iniciar nuevas interventorías durante el año 2025, lo que limitó el alcance del indicador." u="1"/>
        <s v="Durante la vigencia, la Regional Putumayo alcanzó resultados sobresalientes en múltiples indicadores misionales. En el indicador de Total de aprendices con contrato de aprendizaje, se lograron 918 contratos para un cumplimiento del 180 %, superando ampliamente la meta gracias al incremento de la demanda laboral en sectores como hidrocarburos, comercio, servicios y agroindustria, así como al fortalecimiento del acompañamiento a empresas reguladas y voluntarias. Se destacaron las jornadas de sensibilización en municipios prioritarios, la actualización de bases de datos, la optimización de procesos internos y la socialización institucional del contrato de aprendizaje.En empresas con cuota regulada, se alcanzó un cumplimiento del 115.4 % con 75 empresas reguladas, resultado del acercamiento territorial, la verificación constante en sistemas institucionales y la identificación de nuevas empresas obligadas. En cuota voluntaria, se logró un cumplimiento del 114.3 % mediante campañas de sensibilización, difusión de beneficios y estrategias de fidelización empresarial.En los indicadores de la Agencia Pública de Empleo (APE), la regional reportó avances significativos: 6.461 vacantes registradas (121.4 %), 9.471 inscritos (110.1 %), colocaciones de egresados SENA (104.2 %), colocaciones no SENA (95.4 %), y un cumplimiento del 100 % en colocaciones totales, con una tasa del 79.6 %. Estos logros reflejan una gestión territorial fortalecida, articulación interinstitucional y acompañamiento efectivo tanto a empleadores como a buscadores de empleo. Las estrategias incluyeron relacionamiento directo con empresas, acompañamiento técnico, seguimiento a sectores estratégicos y alianzas con entidades locales.La oficina de comunicaciones alcanzó resultados superiores: divulgación interna 103.4 %, externa 106.8 % y productos digitales 116.8 %, gracias a una estrategia comunicativa activa, el uso de formatos digitales atractivos y la articulación con medios locales.En inclusión laboral, los aprendices con contrato de aprendizaje No SENA lograron un cumplimiento del 125 % mediante gestión diferencial y acompañamiento personalizado. Las colocaciones de mujeres (106 %) y víctimas del desplazamiento (166 %) se fortalecieron a través de la articulación entre orientación ocupacional e intermediación laboral.En emprendimiento, se cumplió el 100 % de planes de negocio para víctimas del desplazamiento, gracias al trabajo articulado con el SNARIV, el acompañamiento técnico y las jornadas territoriales. También se alcanzó el 100 % de instructores formados en multibilingüismo y un 97 % en apoyos de sostenimiento FIC, mediante procesos ágiles y coordinación con Bienestar al Aprendiz. La atención a población de economía popular (225.8 %) y campesinos (112.6 %) superó ampliamente las metas mediante presencia territorial, metodologías flexibles y articulación con programas nacionales. El indicador de emprendimientos asesorados cerró en 72 %." u="1"/>
        <s v="Durante la vigencia 2025, la Regional evidenció un desempeño general favorable en el cumplimiento de los indicadores establecidos en el Plan de Acción, reflejando avances consistentes en los componentes misionales y estratégicos. En términos generales, los resultados dan cuenta de una gestión orientada al logro, con acciones institucionales articuladas y seguimiento permanente a los compromisos programados.En la Agencia Pública de Empleo, se evidenciaron resultados positivos en vacantes registradas, colocaciones totales (egresados y no SENA), colocaciones de mujeres y tasa de colocación, lo cual se relaciona con el fortalecimiento del relacionamiento con el sector productivo, la mejora en los procesos de intermediación laboral y la dinámica regional de empleabilidad. De igual manera, el indicador de empresas con cuota regulada mostró un comportamiento favorable, asociado a las acciones de seguimiento y control realizadas.En el componente de comunicaciones, se garantizó el cumplimiento de los compromisos de divulgación institucional para grupos internos y externos, mediante el uso de canales oficiales y estrategias de comunicación, contribuyendo al acceso a la información, la transparencia y el posicionamiento institucional. Así mismo, en el componente digital se mantuvo una ejecución estable en la generación y publicación de productos propios, fortaleciendo la presencia institucional en medios digitales.En formación y fortalecimiento de capacidades, se logró un resultado destacado en el número de instructores formados en la estrategia de multilingüismo, contribuyendo al mejoramiento de competencias y a la consolidación de procesos institucionales orientados a la calidad.En emprendimiento, los indicadores asociados a atención de población de economía popular y campesina presentaron un avance significativo, influenciado por la alta demanda de los servicios y por el proceso de caracterización y registro en plataforma, lo cual permitió ampliar la identificación y vinculación de beneficiarios, mejorando la trazabilidad de la atención y la cobertura del programa.Los indicadores con avance parcial estuvieron condicionados principalmente por factores externos y operativos, como disponibilidad del sector empresarial para vincular aprendices, la disponibilidad de empresas para asumir cuotas voluntarias, y el comportamiento de inscripción de usuarios en la APE. Adicionalmente, algunos resultados se vieron influenciados por tiempos administrativos asociados a procesos de formalización, verificación de requisitos, validación documental, registro en sistemas institucionales y cierre de actividades." u="1"/>
        <s v="Para el IV trimestre de 2025 el resultado del avance del indicador de gestión 813 “No de Campesinos atendidos en el programa de emprendimiento” fue del 3,7% ya que el componente mayoritario en el Departamento de Amazonas es de población indígena y no hay una población caracterizada suficiente y participativa de campesinos. Los indicadores 810, 902 y 955 estuvieron en un porcentaje de ejecución entre el 73% y 81%, pero muy por debajo de lo esperado para el cierre de la vigencia. Los indicadores 283, 666, 801, 808, 872 y 881 estuvieron en un rango entre el 82% y el 99% de la ejecución, estos indicadores están en el promedio positivo de la ejecución, de los cuales los más representativos son Vacantes APE, Numero de Colocaciones Egresados SENA, Aprendices con Contrato de Aprendizaje no SENA y Empresas en Fortalecimiento.Los indicadores que cumplieron a cabalidad al 100% de lo propuesto fueron el 804, 805 y 815 que corresponde al componente de comunicaciones y emprendimiento.Por último los indicadores 284, 800, 802, 803, 806, 807, 809, 910 y 913 estuvieron por encima de la ejecución, sobre ejecutándose. Por el mismo componente en la atención a la población focalizada y bajo el marco del nombre del indicador estas fueron las más representativas Número de Personas de Economía Popular atendidas por el Programa de Emprendimiento, Numero de instructores formados en la estrategia de multilingüismo de la escuela nacional de instructores, Número de Colocaciones no SENA, Total de Aprendices con Contrato de Aprendizaje.Desde de la Subdirección y las coordinaciones y todo el grupo de trabajo de la Regional Amazonas, se ha tomado acciones de mejora para el cumplimiento más adecuado en los indicadores mas bajos para su cumplimiento en la próxima vigencia." u="1"/>
        <s v="Para la regional Guainía los indicadores de DIRECCIÓN DEL SISTEMA NACIONAL DE FORMACIÓN PARA EL TRABAJO  fueron asignados 5  los cuales presentaron el siguiente comportamiento:3  que cumplieron  su metas establecidas: Número de evaluaciones en competencias laborales, Personas evaluadas en competencias laborales, Personas Certificadas en Competencias Laborales;  Debido a que una vez convocados los proyectos  para  CCL  realizado  los procesos de cada uno de ellos, y una vez verificados por nivel Nacional  se logro la culminación a satisfacción de los candidatos que participaron  obteniendo su certificado respectivo. 2 indicadores quedaron por   debajo de la meta:  Número de Certificaciones de Competencia Laboral expedidas en Economía Popular,   debido a inconsistencias en el registro de candidatos  ya que se debieron registrar como independientes  o en busca de empleo, Número de Certificaciones expedidas en competencias laborales, quedo pendiente por verificar dos proyectos que  permitirá alcanzar la meta establecida.La Regional desarrolló múltiples estrategias orientadas al cumplimiento de las metas institucionales, en un contexto territorial caracterizado por condiciones geográficas especiales, baja conectividad digital y dispersión poblacional se logró avances significativos en  formación titulada presencial, integración con la educación media, atención a poblaciones vulnerables, inclusión de personas con discapacidad y uso de recursos bibliotecarios.En los programas titulados presenciales se realizó divulgación desde el inicio de la oferta educativa, mediante la elaboración de piezas publicitarias específicas para cada programa, difundidas a través de los medios de comunicación. Estas acciones permitieron fortalecer la captación de aspirantes y garantizar el cumplimiento de las metas en esta modalidad.Por su parte, la ejecución de metas en formación virtual y programas de bilingüismo presentó niveles inferiores a lo proyectado, debido principalmente a factores externos asociados a la baja disponibilidad de aspirantes en las bolsas nacionales y a las limitaciones de conectividad en la región. La Regional continuará fortaleciendo sus estrategias de captación, permanencia y certificación de aprendices, con el propósito de optimizar el cumplimiento de metas en la vigencia 2026 y consolidar un modelo de formación adaptado a las particularidades del contexto amazónico." u="1"/>
        <s v="En el marco del Plan de Acción institucional, alineado al Plan Nacional de Desarrollo 2022–2026, durante el trimestre evaluado se realizó el seguimiento a 22 indicadores de gestión del Despacho Dirección del Centro de Desarrollo Agroindustrial y Turístico del Guaviare.Los resultados evidencian un desempeño altamente favorable, en tanto 19 indicadores presentan cumplimiento igual o superior al 100%, destacándose especialmente los relacionados con empleabilidad, inclusión social, emprendimiento y relacionamiento empresarial. Sobresalen los indicadores de colocaciones de egresados SENA y no SENA, colocaciones de mujeres, atención a personas víctimas del desplazamiento forzado, economía popular y campesinos, así como el total de colocaciones y la tasa de colocación, los cuales superan ampliamente las metas establecidas.En materia de relacionamiento empresarial, se registra un comportamiento positivo en los contratos de aprendizaje, con cumplimiento superior al 100% tanto en empresas con cuota regulada como voluntaria, lo que refleja una gestión efectiva en la articulación con el sector productivo y la vinculación laboral.Así mismo, los indicadores asociados a divulgación institucional y productos digitales alcanzaron el 100% o más de cumplimiento, en coherencia con las metas definidas para la regional, clasificada en categoría 3, y conforme a los lineamientos del área de comunicaciones para el periodo evaluado.Dos indicadores presentan un cumplimiento cercano a la meta (entre 96% y 99%), comportamiento considerado acorde con el avance del periodo de ejecución. Un (1) indicador no presenta ejecución, correspondiente a la estrategia de multilingüismo, cuyo desarrollo depende de lineamientos y programación a nivel nacional.El Subdirector y su equipo continuarán implementando acciones de mejora y seguimiento focalizado sobre los indicadores con menor desempeño y aquellos sin ejecución, con el fin de garantizar su cumplimiento en los próximos periodos, fortaleciendo los procesos de orientación, emprendimiento, atención a población vulnerable y gestión institucional." u="1"/>
        <s v="-La Regional presentó dificultades para dar cumplimiento a los indicadores del proceso de Gestión de Emprendimiento y Empresarismo, debido al limitado tejido empresarial existente en el departamento, lo que conlleva a que estos indicadores tiendan a presentar subejecución. De igual forma, para el indicador de empresas reguladas, las empresas del departamento no cumplen, en su mayoría, con las condiciones requeridas para acceder a este requisito, de acuerdo con lo establecido por el Gobierno Nacional." u="1"/>
        <s v="Los indicadores muestran avances importantes pero con margen de mejora  especialmente en emprendimiento y vinculación empresarial donde se requiere fortalecer estrategias de acompañamiento y articulación con el sector productivo.Los indicadores con avance critico son  emprendimientos asesorados (78%) y victimas del desplazamiento forzado orientadas por la APE (76%)  estos resultados evidencian brechas en atención a población vulnerable y en asesoría empresarial lo que demanda acciones focalizadas de inclusión y acompañamiento diferencial.Los Emprendimientos asesorados refleja bajo cumplimiento debido a que la puesta en marcha se refleja hasta la vigencia siguientes de acuerdo a la espera de asignación de recursos.El cumplimiento del indicador de gestión de Personas víctimas del desplazamiento forzado orientadas a través de la Agencia Pública de Empleo es debido al difícil acceso a las comunidades para realizar la orientación y difícil acceso a la conectividad.Por último  el indicador de empresas con cuota reguladas y empresas con cuota voluntaria (80%) presenta ejecución regular debido a la Baja dinámica de la economía del departamento  lo cual limita o restringe la cantidad de empresas con las características establecidas en la ley 789 2002." u="1"/>
        <s v="--Convocar y desarrollar los comités de dirección: desde el Despacho de la Dirección General con corte a diciembre 19 de 2025 se realizaron 34 comités de Dirección con actas totalmente aprobadas y compromisos concertados con los diferentes actores intervinientes: directores nacionales, jefes de área, y ocasionalmente directores regionales, subdirectores de centros y otros invitados según necesidades y temáticas desarrolladas, permitiendo reportar cumplimiento en de las funciones y compromisos propias del despacho. Se sobrepaso esta meta debido al seguimiento constante solicitado desde la alta dirección que requirió realizar algunos comités con mayor frecuencia de la planeada._Convocar y desarrollar los encuentros nacionales de directores regionales y subdirectores de Centro: desde el Despacho de la Dirección General se ha planteado convocar y desarrollar los encuentros nacionales con directores regionales, subdirectores de centro y directores nacionales, los cuales se cumplieron según lo planeado, permitiendo hacer seguimiento a los planes estratégicos y operativo respectivamente; evidenciar alertas tempranas y acciones planes de mejoramiento continuo, garantizando el cumplimiento de los objetivos y metas institucionales 2025." u="1"/>
        <s v="Número de Normas / Estándares de competencia laboral para CampeSENA: A través de la gestión de las Mesas Sectoriales se elaboraron en total 40 normas de competencia laboral en áreas como: agroecología (semillas, aguas, suelos, biopreparados), apicultura y pesca. Igualmente, se elaboraron 16 Normas/Estándares de Competencia Laboral específicas para la estrategia, abarcando áreas como cuidado personal, manejo de mercancías, cerrajería, artesanías, metalmecánica y mantenimiento de motocicletas.Se certificaron las competencias las competencias laborales de 6.033 , así mismo en el 2025, el SENA certificó a 114.133 mujeres, cifra que representa el 40% del total nacional de la población atendida. En 2025, la convocatoria DSNFT–0001–FCE permitió suscribir 40 convenios especiales de cooperación, asignando $49.672 millones para cerrar brechas de capital humano impactando 78.921 cupos de formación, beneficiando a 72.223 trabajadores únicos y a 13.600 empresas y organizaciones. : En la implementación de la Formación Continua Especial Popular, ejecutando 6.550 cupos  en áreas como cuidado básico y turismo comunitario. Por su parte, la Formación Continua Especial Campesina asignó 30.000 cupos, logrando ejecutar 28.777 cupos con un enfoque en resultados verificables.Durante la vigencia 2025, el SENA lideró el desarrollo técnico de dos nuevos catálogos de cualificaciones para los sectores de Servicios Ambientales y de Plástico, Caucho y Fibras Sintéticas. Estos instrumentos integran un total de 26 Estructuras de Cualificación (13 por sector). Por otra parte, se realizaron 22 eventos de sensibilización y transferencia de conocimiento que impactaron a aproximadamente 600 personas, incluyendo actores de Mesas Sectoriales, universidades y Centros de Formación." u="1"/>
        <s v="Al cierre de la vigencia 2025, la ejecución del presupuesto de funcionamiento e inversión presentó avances relevantes, con un desempeño sólido en la fase de compromiso (96,30%), lo que evidencia una adecuada programación y gestión contractual; no obstante, este resultado se ubicó ligeramente por debajo de la meta y de lo registrado en las vigencias 2023 y 2024. En contraste, las fases de obligación (82,77%) y pago (82,15%) se situaron por debajo de la meta del 94%, principalmente por la ejecución y la contratación afectando la disponibilidad de cupos PAC al cierre del año y la concentración de la ejecución en el último trimestre, lo que incidió en la constitución de reservas presupuestales.De manera positiva, se destaca el desempeño de la estrategia SENA Proveedor SENA, que alcanzó una participación del 42% sobre el total de ventas anuales, superando la meta prevista y consolidando su aporte a la sostenibilidad financiera institucional mediante el aprovechamiento de la capacidad productiva de los centros y la articulación entre formación y producción.En el componente de infraestructura, la vigencia contó con una alta ejecución en la fase de compromiso (99,35%); sin embargo, el avance en pagos frente a la meta del IV trimestre fue inferior a lo esperado, situación asociada a la dinámica de ejecución de obras y a la programación de desembolsos, lo que demanda un mayor control y seguimiento para garantizar la oportunidad del gasto.El recaudo del cuarto trimestre evidencia avances significativos en rubros estratégicos como la monetización, los aportes parafiscales y el FIC, aunque persisten rezagos en los ingresos no operacionales. Asimismo, se resalta el desempeño del indicador de cuentadantes con bienes a cargo, con una ejecución nacional cercana a la meta establecida, lo que refleja avances en el control y verificación de los bienes institucionales.Finalmente, aunque no se expidió el decreto del Plan de Austeridad del Gasto (PIDAG) por Min Hacienda, la Dirección Administrativa y Financiera adoptó y obtuvo la aprobación de la Política de Austeridad del Gasto, alineada con el artículo 19 de la Ley 2155 de 2021, cuyos resultados se encuentran en reportes por parte de las Direcciones Regionales y los Centros de Formación para su consolidación y análisis para la verificación y cierre del informe de la política de austeridad.En conclusión, se recomienda fortalecer la programación y seguimiento de la ejecución en las fases de obligación y pago mediante una gestión oportuna de cupos PAC; acelerar los procesos contractuales y la supervisión del Plan de Infraestructura; consolidar las estrategias de recaudo y control de bienes; y reforzar el seguimiento a la Política de Austeridad del Gasto para optimizar la eficiencia y oportunidad del gasto en futuras vigencias." u="1"/>
        <s v="846: En relación con los indicadores de la Dirección Jurídica, se evalúa la gestión de las funciones desarrolladas en el marco del Decreto 249 de 2004 y las Resoluciones 1-03329 de 2025 y 1235 de 2014, especialmente en gestión de cobro coactivo, cumplimiento de políticas MIPG, actualización y compilación normativa, trámites y peticiones, y socializaciones. De acuerdo con los informes de gestión remitidos por las regionales en diciembre de 2025, el indicador de recaudo por procesos a favor del SENA presenta un recaudo anual (febrero–diciembre) de $15.043.251.350, equivalente al 72%, cumpliendo las expectativas de la vigencia, maxime a la finalización de contratación en algunas regionales en marzo.  847: Durante el cuarto trimestre de 2025 se culminó el plan de acción de la Política de Prevención del Daño Antijurídico, alcanzando el 100% de cumplimiento. Se realizaron dos jornadas de capacitación (30 de octubre y 6 de noviembre), se publicó pieza gráfica preventiva en el Boletín Jurídico, se resocializó el lineamiento de llamamiento en garantía y se expidió la Circular No. 3-2025-000241 con directrices para prevenir el contrato realidad.  848: En 2025 el SENA obtuvo resultados relevantes en depuración, actualización y compilación normativa, mediante ejercicio técnico y participativo liderado por la Dirección Jurídica. Se revisaron 1.071 resoluciones y se consolidó una base de datos unificada, identificando actos que requieren derogatoria, actualización o pérdida de vigencia, fortaleciendo la seguridad jurídica institucional. 849: En el trimestre se recibieron 129 trámites y se tramitaron 96, con avance del 66,67%. En el acumulado de la vigencia 2025 se recibieron 711 solicitudes y se tramitaron 678, con saldo pendiente de 33 y avance global del 95,36%, reflejando alta eficiencia. Los trámites de cuotas y SSEMI concentran el 79% del total. Las resoluciones son el principal acto administrativo, seguidas de comunicaciones y autos. Algunos trámites presentan 100% de tramitación.  850: En 2025 se implementó estrategia de gestión del conocimiento para mitigar riesgos jurídicos y fortalecer competencias contractuales, mediante 12 espacios presenciales y 24 virtuales sobre contratación pública. El Plan Padrino atendió 255 consultas y se realizaron jornadas de transferencia de conocimiento con promoción de buenas prácticas y unificación de criterios.  851: En el cuarto trimestre de 2025 se realizó capacitación nacional vía Microsoft Teams titulada “Qué situaciones te pueden causar una sanción disciplinaria”, abordando procedimiento de juzgamiento, ejecución de sanción y prevención de faltas, evidenciando cumplimiento total.  905: En la política de compras y contratación pública, el autodiagnóstico y el FURAG arrojaron calificación del 100% en 2025, sin planes de cierre ni actividades pendientes. La política de mejora normativa solo requirió campaña de socialización según lineamientos de Planeación." u="1"/>
        <s v="Los Indicadores obedecen a la dinámica propia de la Oficina de Control Interno Disciplinario, De acuerdo con las quejas que sean recibidas durante el año, se realiza el trámite de acuerdo con lo dispuesto en la ley 1952 de 2019. Con corte a diciembre de 2025, se realizaron los reportes de los cuatro indicadores, se comunicaron a la jefatura de la OCID y se analizaron para la optimización de las tareas por parte del equipo." u="1"/>
        <s v="Durante el cuarto trimestre de 2025, se llevaron a cabo diversas acciones por parte de las Coordinaciones de la Secretaría General en el marco de la Gestión Estratégica del Talento Humano, alcanzando un avance del 98% en el periodo evaluado. Este resultado refleja la ejecución de actividades contempladas en los siguientes instrumentos de planeación que permiten identificar el avance de la evolución en la implementación del Plan Estratégico del Talento Humano del SENA.En el marco del Plan de Bienestar Social e Incentivos, se tiene como objetivo para la vigencia 2025, garantizar el cubrimiento de 181.079 cupos para los Servidores Públicos y sus familias, los cuales son entregados a través de los diferentes programas de bienestar.Durante la ejecución del Plan Institucional de Capacitación (PIC) de la vigencia 2025, y específicamente en el cuarto trimestre con corte al 31 de diciembre de 2025, se otorgaron un total de 7.724 cupos de capacitación, beneficiando a 3.753 servidores públicos a nivel nacional, con lo cual se dio cumplimiento al 100 % de la meta establecida para la vigencia 2025.Este reporte incorpora tanto las acciones de capacitación no formal como los procesos de inducción y reinducción, los cuales hacen parte integral del PIC y contribuyen al fortalecimiento y desarrollo de las competencias institucionales del talento humano.Respecto al Plan de Trabajo Anual de Seguridad y Salud en el Trabajo, se efectuaron las actividades programadas se ejecutaron de manera oportuna y conforme a lo planificado, alcanzando un nivel de cumplimiento del 93 %, lo cual supera la meta inicialmente establecida del 90 %.Se logró un cumplimiento del 100% del plan de acción de la Política de Integridad, desarrollando diferentes actividades orientadas a fortalecer la divulgación, promoción y apropiación de los valores del Código de Integridad y de las buenas prácticas en la gestión de los conflictos de intereses.En temas de provisión se ejecutaron acciones clave con un avance del 100% relacionadas con; Provisión Definitiva, Provisión Vacantes Libre Nombramiento y Remoción, Vacantes de carrera administrativa, Vacantes de libre nombramiento y remoción, Vacantes de trabajadores oficiales, Aplicación permanente de mecanismos de provisión transitoria (encargos y nombramientos provisionales) para garantizar la continuidad del servicio. Adicionalmente, se avanza en la actualización de la planta, mediante un estudio técnico en fases." u="1"/>
        <s v="--La gestión de los indicadores durante al año fue la esperada. A 31 de diciembre de la vigencia 2025 se realizaron 43 campañas de comunicación donde se divulgaron los programas, servicios y actividades de la Entidad a los grupos de valor internos y externos.  Se cumplieron las metas de los indicadores con un porcentaje de sobreejecución mínimo, teniendo en cuenta la cantidad de información y contenidos generados durante el año.  Durante el IV trimestre se realizó el encuentro de comunicaciones de forma híbrida donde se hizo un balance del año y generando espacios de participación que permitieron establecer lineamientos para la gestión del 2026." u="1"/>
        <s v="Indicador 721: Los casos son registrados a través de la herramienta de GLPI y por medio de ella se descarga el Excel donde se relacionan todos los estados de los casos recibidos para este trimestre. No hay un tope máximo o mínimo de registro de casos durante el trimestre eso varia diariamente dado que es de acuerdo con cada una de las solicitudes de los usuarios.Indicador 864: Para el último trimestre de medición, se fortaleció el equipo de trabajo de la Oficina de Sistemas encargado de acompañar a las dependencias en la caracterización detallada de los proyectos. Se realizaron sesiones de trabajo con las dependencias, para revalidar el instrumento de formulación y seguimiento de los proyectos. Asimismo, desde la etapa de seguimiento se realizó un barrido del 80 % de los proyectos identificados en el PETIC 2023, lo que contribuye significativamente a la actualización para la siguiente versión.Durante el cuarto Trimestre de 2025, el avance en la implementación del Plan Estratégico de Tecnologías de la Información (PETI) alcanzó un total acumulado del 93,38 %, desarrollo con fases específicas como:Este proceso se desarrollo con fases específicas como:- Revalidación de los designados de las dependencias- Realización de sesiones de trabajo- Revisión conjunta de los instrumentos de formulación y seguimientoIndicador 863: Durante el cuarto trimestre de 2025, el indicador asociado a la implementación del Índice de Gobierno Digital presentó avances significativos. Se realizó seguimiento, a través de la plataforma CompromiSO, a las acciones implementadas y a los requisitos exigidos para el diligenciamiento del Formulario Único de Reporte de Avances de la Gestión Institucional (FURAG).Este seguimiento se ejecutó mediante un Plan de Cierre de Brechas, diseñado para atender de manera específica cada una de las brechas identificadas en los diferentes ejercicios de autoevaluación. Dicha estrategia permitió orientar las acciones hacia el cumplimiento de los estándares definidos en la Política de Gobierno Digital, contribuyendo al fortalecimiento de la gestión institucional y a la madurez digital de la entidad.Indicador 901: Durante el cuarto trimestre 2025 se recibieron y atendieron 181 solicitudes de conceptos técnicos a través de comunicaciones internas." u="1"/>
        <s v="-En el centro de formación para la vigencia 2025 se logro una ejecución de 90% en FPI._x000a_Los indicadores mas bajos se reflejaron en las metas de operarios con 29% y auxiliares 48%, en la complementaria se reporto un 87% de cumplimiento._x000a_En cuanto a la meta de tecnólogos, se alcanzo un 114%, esto debido a la estrategia que se llevo a cabo para cumplir la meta de primer curso. Y técnicos el 102%._x000a_las demás metas alcanzaron un buen desempeño._x000a_Para el 2026, se espera desde el principio contar con una buena planeación y seguimiento que garantice el logro de los resultados esperados." u="1"/>
        <s v="De acuerdo con los resultados consolidados de los indicadores de gestión, se evidencia un cumplimiento satisfactorio y superior a la meta establecida. alcanzando niveles de ejecución que oscilan entre el 100,46% y el 128,50%, lo cual ratifica la efectividad de la planeación en el centro, la adecuada articulación con el sector productivo y la pertinencia de la oferta de formación profesional integral._x000a__x000a_En los indicadores de certificación, la subejecución se asocia con demoras en la entrega de documentación, presentación tardía de pruebas, juicios evaluativos pendientes y falta de actualización de datos en Sofía. En personas con discapacidad, los registros dependen del autorreconocimiento del aprendiz y del soporte en el sistema por lo que es difícil la trazabilidad. En indicador “Número de documentos de investigación elaborados”, se recomienda revisar lo indicado, dado que en la vigencia anterior, no se contaba con articulador desde la DG quienes realizaban los seguimientos y comprobaban la documentación pero" u="1"/>
        <s v="Durante el cuarto trimestre de 2025, el Centro de Diseño y Manufactura del Cuero implementó las estrategias definidas en  el Plan de Acción, Planeación Indicativa 2025 de Formación Titulada y Complementaria, en atención a las necesidades específicas del Centro de Formación. Dichas estrategias comprendieron la ejecución de programas y acciones orientadas a CAMPESENA, Economía Popular, bilingüismo en modalidades virtual y presencial, ECCL, certificación de competencias, Contrato de Aprendizaje, servicios de Biblioteca, así como otros indicadores de gestión establecidos para la vigencia 2025._x000a_De manera complementaria, se incorporaron las estrategias de Administración Educativa del Centro de Formación, orientadas a garantizar un seguimiento riguroso, sistemático y permanente, en concordancia con los lineamientos estratégicos definidos para la vigencia._x000a_El objetivo principal de estas acciones fue asegurar el cumplimiento de los indicadores y la ejecución de las metas institucionales, fortaleciendo el relacionamie" u="1"/>
        <s v="-El Centro de Formación en Diseño, Confección y Moda en la vigencia 2025 implementó diferentes estrategias para alcanzar los indicadores de gestión, logrando resultados satisfactorios en la mayoría de niveles de formación, muchos superando el 100% como en el caso de tecnólogos, técnicos, operarios y ECCL, incluyendo integración con la educación media, destacándose la Certificación Articulación con la Educación Media y los Cupos Programa Integración con la Educación Media llegando al 115.2% y 102.4% respectivamente._x000a_Las estrategias CampeSena y Economía Popular, terminaron con un alto nivel de cumplimiento, esto como resultado de las campañas implementadas de acercamiento con poblaciones campesinas, municipios, agremiaciones y empresas; lo que aportó a mejorar las cifras de matriculados de manera significativa.  Finalmente, en ambas estrategias los indicadores superaron ampliamente el 100%, tanto para los indicadores de cupos de formación y certificación de competencias Laborales de Economía Popular, como los" u="1"/>
        <s v="El Centro presenta un nivel de cumplimiento acorde con los lineamientos establecidos por la Dirección de Formación Profesional Integral (FPI), evidenciándose resultados positivos en los indicadores asociados tanto a la formación titulada como a la formación complementaria. En varios de estos indicadores se observa un desempeño coherente con los porcentajes y parámetros definidos, reflejando avances significativos en los procesos de gestión académica y operativa._x000a_No obstante, algunos indicadores muestran variaciones que, si bien no representan desviaciones críticas, sí demandan acciones de análisis y ajuste con el fin de fortalecer la planificación, optimizar la ejecución y mantener la alineación con las metas institucionales establecidas por la FPI. Estas observaciones permiten identificar oportunidades de mejora y orientar la toma de decisiones hacia estrategias que garanticen la continuidad del buen desempeño del Centro y el cumplimiento integral de los objetivos misionales." u="1"/>
        <s v="- En el caso de la formación complementaria, tenemos certificado los grupos que hayan finalizado  y no siempre el total de matriculados obtienen su certificado debido a que también es alto el nivel de deserción, en especial en la formación complementaria virtual, _x000a_- El reporte de indicadores ECCL 2025 del Centro Tecnológico del Mobiliario evidencia un desempeño sólido y sostenido, con cumplimientos superiores a la meta en personas inscritas, evaluadas y certificadas, así como en el número de evaluaciones y certificaciones realizadas. Estos resultados reflejan una gestión eficiente de los procesos, una adecuada planeación operativa y una alta capacidad de respuesta frente a la demanda del servicio de certificación._x000a_No obstante, el porcentaje de retiros, aunque esperado en la dinámica del proceso, presenta un nivel elevado frente a la meta establecida, lo que sugiere la conveniencia de fortalecer acciones de acompañamiento y seguimiento para mejorar la permanencia de los participantes y optimizar aún más los r" u="1"/>
        <s v="Al cierre de diciembre de 2025, la gestión del cumplimiento de metas presentó un desempeño mayoritariamente satisfactorio, evidenciando avances significativos en los objetivos estratégicos definidos para el periodo. En términos generales, se alcanzó un alto nivel de ejecución, con cumplimiento total en las metas prioritarias y avances parciales en aquellas sujetas a factores externos y restricciones operativas._x000a__x000a_Los principales logros se concentraron en:_x000a__x000a_La optimización de procesos y mejora de la eficiencia operativa._x000a__x000a_El cumplimiento de indicadores clave de desempeño, alineados al plan estratégico._x000a__x000a_El fortalecimiento de la coordinación interáreas, lo que permitió una mejor ejecución de actividades programadas._x000a__x000a_No obstante, se identificaron desafíos puntuales relacionados con limitaciones presupuestarias, cambios en el entorno operativo y retrasos en algunos cronogramas, los cuales impactaron parcialmente el logro total de ciertas metas específicas._x000a__x000a_En conclusión, la gestión realizada durante el periodo" u="1"/>
        <s v="Durante el cuarto trimestre de 2025, el Centro de Servicios y Gestión Empresarial consolidó un desempeño positivo en la mayoría de los indicadores de gestión, evidenciando el fortalecimiento de las estrategias de cobertura, permanencia y certificación implementadas a lo largo de la vigencia. En materia de retención, se alcanzaron resultados superiores a la meta en formación complementaria (104,9%), educación superior (112,8%), técnica laboral y otros (122,2%) y total de formación titulada (117,3%), lo cual refleja una adecuada gestión académica, seguimiento oportuno a los aprendices y acciones de acompañamiento que favorecieron la permanencia y culminación de los procesos formativos._x000a_Respecto a la ejecución de cupos, se destaca el cumplimiento y superación de las metas en educación superior (105,3%), formación integral profesional total (105,6%), formación complementaria (107,1%), formación titulada (101,9%), integración con la educación media (100,7%), formación virtual (102,5%) y bilingüismo (103,3%). Esto" u="1"/>
        <s v="La formación titulada cerró en el 103,3% sobre ejecución soportada en la solicitud de la Dirección General para mejorar los resultados del nivel tecnólogo presencial y virtual (110,6%). El total de formación complementaria alcanzó el 88,5% donde la presencial tuvo la cancelación de concertaciones con empresas y la virtual no contó con suficientes aspirantes en las bolsas. Todos los indicadores de ECCL cerraron con sobre ejecución para apalancar el cumplimiento de los indicadores medidos en personas ya que en estos indicadores solo se cuenta una vez la persona certificada en el primer centro que la registre. Los niveles de retención finalizaron la vigencia por encima del 100% permaneciendo dentro de los rangos permitidos de deserción. La certificación se comportó por encima del 90%, excepto para el nivel técnico afectando el total de la formación titulada, no obstante, se aplicaron estrategias necesarias para mejorar los resultados. Frente al indicador de contrato de aprendizaje se informó que la meta no se c" u="1"/>
        <s v="-El informe del cuarto trimestre de 2025 del SENA – Centro de Formación Complejo Tecnológico para la Gestión Agroempresarial (CTPGA) evidencia una ejecución sobresaliente en la Formación Profesional Integral, alcanzando un 112,1 % en el gran total, resultado que supera la meta establecida y refleja un desempeño destacado frente a lo planificado, asociado a la alta demanda de programas de formación en la región._x000a_En cuanto a los cupos de formación, se alcanzaron los siguientes niveles de cumplimiento: educación superior (109,8 %), articulación con la media (100,1 %), formación técnica y laboral (98,9 %) y formación titulada (103,2 %), presentándose en algunos casos sobre-ejecución debido al comportamiento de la demanda. La formación complementaria registró un cumplimiento del 113,4 %, superando la meta del 100 % definida en la Guía GFPI-G-043. Asimismo, la formación virtual y el programa de bilingüismo alcanzaron ejecuciones del 99,9 % y 100 %, respectivamente._x000a_Los indicadores ECCL presentan un desempeño favor" u="1"/>
        <s v="-El Centro destaca por su excelente retención de alumnos (superior al 100%) y una gestión sobresaliente en poblaciones vulnerables (194.6%), cumpliendo además de forma óptima con la planeación administrativa y cupos técnicos._x000a__x000a_Sin embargo, enfrenta alertas críticas en el área académica: la investigación es nula (0%), existe un grave desfase curricular (36.2%) en la programación de horas y un notable retraso en la certificación de la etapa productiva (59.4%), sumado a un bajo uso de los servicios de biblioteca." u="1"/>
        <s v="-A 31 Diciembre de 2025 con relación a indicadores con bajo porcentaje de cumplimiento según reporte: Metas certificación se indica que para cierre de la vigencia se alcanzó un porcentaje de de cumplimiento de 76,4% para formacion titulada y 70,8% para certificacion tecnica laboral, para el caso de técnico de articulación con la media, se tiene situaciones frente a procesos de deserción de aprendices asi como aprendices que no se graduaron en la institución educativa, por lo que no fue posible lograr el 100%. Para el indicador 824, con respecto a este indicador, las coordinaciones académicas vienen implementando unas acciones para garantizar más del 80% de horas en el diseño curricular para la próxima vigencia. Para el indicador 819 que presenta una sobre ejecución significativa se explica por el alto porcentaje de economías populares y la demanda social de dichas intervenciones, al igual que los indicadores 581-580-565 al tratarse de población vulnerable tienen una elevada demanda de atención. Finalmente, e" u="1"/>
        <s v="-Se cierra el cuarto trimestre de la vigencia 2025, con corte al 31 de diciembre, registrando una ejecución total del Complejo de 83.640 cupos, lo que corresponde a un 99 % de cumplimiento de la meta establecida._x000a_En términos generales, se alcanzó un alto nivel de ejecución en la mayoría de los indicadores de formación. Sin embargo, los indicadores 577, 578 y 579, correspondientes a certificación, presentaron una ejecución inferior a la esperada. Esta situación obedece principalmente a que, en múltiples casos, los aprendices no gestionan oportunamente la totalidad de los requisitos exigidos, ni consideran los tiempos establecidos para la presentación de las pruebas (T y T), lo cual impacta directamente el cierre efectivo de los procesos de certificación._x000a_Respecto al indicador de cupos en formación virtual (incluido bilingüismo), no se logró el cumplimiento del 100 % de la meta, debido a que durante el segundo semestre se evidenció una disminución de aprendices disponibles en la bolsa nacional para algunos cur" u="1"/>
        <s v="Porcentajes superados 53, 641, 817, 818; se atendieron las solicitudes de formaciones realizadas por la comunidad en general, dando así cumplimiento a la misionalidad del complejo. 274, 275, No se alcanzó el porcentaje espero lo que obedece a limitaciones de tipo administrativo principalmente a la contratación oportuna de instructores por los lineamientos y el cumplimiento del perfil, en virtualidad está sujeto a que en la bolsa estén inscritos aspirantes a esta modalidad. 819, 820, se debe a que el contexto del occidente antioqueño es RURAL-CAMPSENIO, en cumplimiento de la misión se atendieron las solicitudes realizadas por comunidad rural, por la alta demanda de cursos específicos y por la estrategia de campesena radial llegando así a mayor número de personas.  577, 578, 579, se debe a la entrega no oportuna de los documentos requeridos por parte de los aprendices, presentación pruebas TyT, aprendices en etapa práctica y demás.  822, Se debe a la baja disponibilidad de empresas reguladas para patrocinar y" u="1"/>
        <s v="Frente al indicador Total Formación Titulada que incluye Tecnólogos, Técnicos, Auxiliares en modalidad presencial y virtual el CTCM logró una ejecución del 101,61% jalonado por la ejecución en Tecnólogos modalidad virtual. _x000a_Respecto de los indicadores de Retención en las diferentes líneas de formación, la ejecución promedio fue de 99,56% de los porcentajes fijados como meta; en cuanto al indicador número de Aprendices en el Programa de bilingüismo con una meta 5.160 el CTCM  tuvo una ejecución del 98,78%; Los indicadores de Certificación en los programas de formación Profesional Integral y  Complementaria en promedio la ejecución fue del 96,86%, mientras que en los indicadores para la meta de Certificación en Competencias Laborales en promedio la ejecución fue del 111,40% y en el indicador de Aprendices Poblaciones Vulnerables total la ejecución fue 133,88% frente a la meta de 7.089._x000a_En general los indicadores de gestión presentan una ejecución por encima o cercano a la meta asignada como es el caso del indi" u="1"/>
        <s v="Durante el IV trimestre de 2025, el Centro de Gestión Industrial evidenció un desempeño general favorable en la ejecución de los indicadores institucionales, reflejando una gestión orientada al cumplimiento de metas mediante estrategias de seguimiento, articulación interna y fortalecimiento de alianzas externas. En formación complementaria, los resultados se respaldaron principalmente en el buen comportamiento de la modalidad virtual y el avance sostenido de la formación presencial, gracias a la adecuada gestión de bolsas de formación y al relacionamiento con organizaciones, empresas y juntas de acción comunal, garantizando la cobertura proyectada._x000a_En certificación de aprendices, se destacó el impacto de las estrategias de acompañamiento administrativo, búsqueda activa, seguimiento académico y verificación de requisitos, optimizando procesos y mejorando resultados, especialmente en formación titulada. No obstante, se presentaron factores externos que afectaron parcialmente algunos indicadores, particularment" u="1"/>
        <s v="-Se presentan los resultados de cada indicador correspondientes al IV Trimestre, que reflejan la capacidad institucional para cumplir y superar las metas propuestas:_x000a_•_x0009_Cupos de Formación Técnica Laboral y Otros (97.6%): Cumplimiento casi total, evidencia estabilidad en la oferta.•_x0009_Cupos en Formación Titulada (105.6%): Sobrecumplimiento por alta demanda y optimización de ambientes.•_x0009_Cupos Educación Sup (116.4%): Pertinencia de programas tecnológicos, ampliación de cupos.•_x0009_Cupos Programa Integración con la Media (96.9%): Consolidación de articulación con IE . •Certificación Total – Centros de Formación (92.4%): Alto nivel de certificación, aunque con retos administrativos.•_x0009_Certificación – Formac Complementaria (97.5%): Cumplimiento casi total, evidencia pertinencia de actualización laboral._x000a_•_x0009_Cupos Formación Integral Profesional (Gran Total) (102.9%): Sobrecumplimiento por ampliación de cobertura.•_x0009_Cupos Formación Complementaria (102.4%): Pertinencia de formación complementaria como reconversión laboral.•_x0009_Ret" u="1"/>
        <s v="-Según información registrada en plataforma, el indicador Educación Superior la meta 3.470 tiene cumplimiento de 104.41%, lo cual representó un logro debido a los esfuerzos conjuntos del Centro por obtener los registros calificados pendientes por aprobación del Ministerio de Educación Nacional; el indicador Formación Laboral la ejecución es 103.71%, que consolida la ejecución Formación Titulada en 104.12%. La meta de Total Formación Profesional Integral tiene una ejecución de 96.42% se ha visto afectada por baja ejecución en Formación Complementaria modalidad virtual debido a intermitencia en los aplicativos Sofia Plus y Zajuna, y que la asignación de cupos se hace desde la D.G., adicional según la línea medular del CMM la meta en formación complementaria es elevada y retadora, para lo cual se están implementando estrategias para lograr el cumplimiento. Los indicadores de Retención en Total Formación Titulada supera la meta en ejecución con 105.6%, Total Complementaria con 97.4%. El Programa de bilingüismo c" u="1"/>
        <s v="En el ejercicio de seguimiento y cierre de los indicadores asociados a los objetivos estratégicos del plan de acción, se evidencia un desempeño general favorable, reflejado en el cumplimiento y sobrecumplimiento de un número significativo de metas, destacándose resultados superiores al 100 % en indicadores clave como cupos de formación Técnica Laboral y Otros SENA (101,1 %), Formación Titulada (105,1 %), Educación Superior – Tecnólogos (109,1 %), Formación Integral Profesional – Gran Total (103,1 %), Formación Complementaria (102,8 %), formación virtual incluida la estrategia de bilingüismo (100,7 %) y cupos en programas de bilingüismo (100,1 %), así como en los procesos de evaluación y certificación de competencias laborales, con porcentajes de cumplimiento que oscilan entre el 102,7 % y el 121,1 %, lo cual evidencia una adecuada planeación de la oferta, una gestión eficiente de los recursos y una alta demanda de los servicios institucionales; no obstante, se identifican algunos indicadores con niveles de c" u="1"/>
        <s v="-Los indicadores de formación titulada al cierre muestran una ejecución favorable en las modalidades, la formación virtual muestra una ejecución del 113,85% y la modalidad de formación presencial para este nivel muestra una ejecución 103,83%, como se aprecia, al final de la vigencia se cumplió con la meta de nivel tecnólogo y técnico por encima del 100%.  En cuanto a formación complementaria virtual el programa de bilingüismo se sitúa por encima del promedio regional con 104,17%, en bilingüismo presencial el indicador se sitúa con un 112,73% ligeramente inferior a lo esperado, indicador que mejora con el lleno de una vacante de instructor de planta lo que permitirá cumplir con la meta al 100%. Respecto a complementaria virtual en general el indicador supero el porcentaje de ejecución dado a las estrategias implementadas durante el cuarto trimestre, En cuanto a los indicadores de certificación los indicadores se muestran relativamente por encima del 98 %, indicadores que se reflejaran en el mes de diciembre 2" u="1"/>
        <s v="El centro presentó un desempeño general positivo, destacándose el cumplimiento y superación de metas en estrategias dirigidas a poblaciones priorizadas como Full Popular y CampeSENA, con ejecuciones superiores al 160%. En formación integral profesional se alcanzó el 83,6% de la meta, resaltando la formación titulada y la educación superior tecnólogos, que superaron el 100%. No obstante, la formación complementaria y la modalidad virtual registraron menores niveles de cumplimiento, por lo que se recomienda fortalecer las acciones de promoción y articulación interinstitucional._x000a_En certificación de competencias laborales, el centro alcanzó el 89,6% de la meta, con buen desempeño en formación complementaria. Persisten oportunidades de mejora en técnica laboral, formación titulada y educación superior, lo que requiere incentivar la culminación de procesos y optimizar evaluaciones. El proyecto de inversión en Empleo mostró resultados sobresalientes, con una ejecución del 156,6%, evidenciando el cumplimiento del ro" u="1"/>
        <s v="-Los indicadores de formación titulada al cierre muestran una ejecución favorable en las modalidades, la formación virtual muestra una ejecución del 106,50% y la modalidad de formación presencial para este nivel muestra una ejecución 111,73%, como se aprecia, al final de la vigencia se cumplió con la meta de nivel tecnólogo y técnico por encima del 97%.  En cuanto a formación complementaria virtual el programa de bilingüismo se sitúa con 100 %, en bilingüismo presencial el indicador se sitúa con un 100,04% ligeramente inferior a lo esperado, indicador que mejora con el lleno de una vacante de instructor de planta lo que permitirá cumplir con la meta al 100%. Respecto a complementaria en general el indicador supero el porcentaje de ejecución dado a las estrategias implementadas durante el cuarto trimestre, En cuanto a los indicadores de certificación los indicadores se muestran relativamente por encima del 99 %, indicadores que se reflejaron en el mes de diciembre 2025.  El programa de ECCL, muestra en sus in" u="1"/>
        <s v="El Centro de Gestión de Mercados, Logística y Tecnologías de la Información ha continuado avanzando en el cumplimiento de las metas establecidas dentro del proceso de Gestión de la Formación Profesional Integral (GFPI), evidenciando un comportamiento positivo frente al trimestre anterior._x000a_En educación superior (nivel tecnólogo) se logró un 107,8% de ejecución, con 10.502 aprendices en formación, resultado de la estrategia de divulgación y promoción dirigida a egresados de programas técnicos, el fortalecimiento de la cadena de formación mediante la articulación con instituciones educativas y la generación de campañas de divulgación orientadas a la población objetivo._x000a_En formación técnica laboral, se registra un 103.7% de ejecución, correspondiente a 14.903 aprendices vinculados. Este resultado refleja la consolidación de la oferta abierta, la articulación con la media y la oferta especial empresarial que corresponde a grupos de formación acorde con los perfiles ocupaciones requeridos por el sector productivo." u="1"/>
        <s v="-El cierre del cuarto trimestre de 2025 consolida una gestión institucional caracterizada por el cumplimiento esperado. Los resultados obtenidos no representan únicamente el cumplimiento de indicadores numéricos, sino que se articulan con la misionalidad del SENA en tres dimensiones fundamentales:_x000a_1. Inclusión Social y Equidad Territorial_x000a_El Centro ha logrado una sobre ejecución en la atención a Poblaciones Vulnerables y sectores estratégicos como la Economía Campesina y Economía Popular. Esta articulación permite que la formación profesional integral actúe como una herramienta de justicia social, llegando a los nichos productivos tradicionalmente desatendidos y fortaleciendo la soberanía alimentaria y el emprendimiento._x000a_2. Pertinencia y Calidad en la Formación_x000a_La gestión eficiente de cupos en Educación Superior (Tecnólogos) y Formación Titulada, sumada a una programación académica superior al 99%, garantiza que el talento humano formado cuente con los estándares de calidad que exige el mercado laboral actua" u="1"/>
        <s v="En cumplimiento de las metas institucionales establecidas para la vigencia 2025, el Centro de Gestión Administrativa ejecutó las acciones de formación, certificación, atención a poblaciones priorizadas y vinculación mediante contrato de aprendizaje, realizando seguimiento permanente a los indicadores de ejecución y cobertura._x000a_El presente informe presenta los resultados alcanzados frente a las metas programadas, los principales logros y los aspectos que requieren fortalecimiento._x000a_Resultados Generales de Formación_x000a_Formación Profesional Integral:_x000a_Meta: 67.827_x000a_Ejecución: 62.896_x000a_Cumplimiento: 92,73%_x000a_Se evidencia un nivel de cumplimiento alto, cercano a la meta programada, con mayor contribución de la formación titulada y los programas complementarios._x000a_Formación Titulada: Cumplimiento 102,96% — meta superada._x000a_Formación Laboral: Cumplimiento 94,57% — cercano a la meta._x000a_Formación Complementaria: Cumplimiento 86,91% — requiere fortalecimiento._x000a_Programa de Bilingüismo: Cumplimiento 100,11% — meta alcanzada._x000a_Programas" u="1"/>
        <s v="-En el análisis del nivel de ejecución de las metas establecidas por el CSF, se evidencia un desempeño altamente satisfactorio. Los cupos asignados a programas de formación tecnológica alcanzaron una ejecución del 94,95 %, mientras que los correspondientes a formación técnica lograron un 97,68 %, reflejando un alto grado de cumplimiento de lo proyectado._x000a__x000a_Respecto a la atención de aprendices a través de estrategias institucionales, la estrategia Campesena superó significativamente la meta programada, alcanzando un 117,53 % de ejecución. De igual manera, la estrategia de Economía Popular presentó un resultado positivo, con un cumplimiento del 105,33 %, lo que demuestra una respuesta efectiva a las necesidades del sector objetivo._x000a__x000a_En el componente de certificación y evaluación de competencias laborales, los resultados también superaron las metas establecidas. La certificación de competencias laborales registró una ejecución del 122,55 %, mientras que las evaluaciones de competencias laborales alcanzaron el 12" u="1"/>
        <s v="1. Oferta Formativa y Cobertura (Indicador 274)_x000a_La contratación de instructores virtuales se inició en marzo 2025, con la programación registrada el 7 de marzo para cuatro (4) instructores de la familia de Gastronomía y el 21 de marzo de 2025 para una (1) instructora de la familia de Higiene y Manipulación de Alimentos, no se realizó contratación de instructores para las familias de Salud y Turismo durante gran parte de la vigencia, debido a restricciones presupuestales, situación que impactó negativamente el cumplimiento de la meta establecida._x000a_Posteriormente, entre los meses de oct y dic de 2025 se contó con dos (2) instructores para la familia de Turismo, y entre septiembre y diciembre de 2025 se contrató un (1) instructor para la familia de Salud. La carencia de instructores en estas familias durante varios meses de la vigencia generó un rezago en la ejecución que no fue posible recuperar, lo que impidió el cumplimiento total de la meta establecida._x000a_ _x000a_2. Certificación de Aprendices (Indicadores 577, 578," u="1"/>
        <s v="Con corte a 31 de diciembre de 2025:_x000a_El seguimiento al desempeño en la gestión institucional del CFAFC toma como referencia las metas asignadas y la ejecución desarrollada durante el IV trimestre 2025. Se evidencia un avance en el cumplimiento de las metas de FPI._x000a_Ejecución de los indicadores de formación profesional integral del 93%.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indicador de número de evaluaciones en certificaciones laborales en un avance del 110% y avance en el indicador de personas certificadas del 35.5% Ejecución de indicador de gestión de innovación y competitividad en gesti" u="1"/>
        <s v="Durante la vigencia 2025, el Centro Agropecuario de Buga orientó su gestión al cumplimiento de las metas institucionales definidas por el SENA, priorizando la ampliación de cobertura, la permanencia de los aprendices, el fortalecimiento de la certificación y la articulación con el sector productivo. La ejecución anual evidencia resultados favorables en la mayoría de los indicadores estratégicos, así como retos puntuales gestionados mediante planes de mejora implementados progresivamente a lo largo de la vigencia._x000a_En cobertura y acceso a la formación, la Formación Titulada alcanzó una ejecución de 17.669 aprendices frente a una meta de 17.864, equivalente al 98,9%. En Educación Superior se superó la meta establecida, con 4.771 aprendices ejecutados frente a 4.592 programados (103,9%), reflejando la pertinencia de la oferta formativa. La Formación Técnica Laboral y otros programas alcanzaron un cumplimiento del 97,2%, mientras que la articulación con la educación media registró un avance del 99,3%, consolidand" u="1"/>
        <s v="Durante el cuarto trimestre de 2025, el Centro Latinoamericano de Especies Menores – CLEM Tuluá consolidó el cierre de la vigencia con un balance global positivo en la gestión del componente de formación, evidenciando avances sostenidos en los principales indicadores, sobrecumplimientos relevantes y retos claramente identificados para la siguiente vigencia. La ejecución se mantuvo alineada con los objetivos estratégicos del SENA y con las apuestas institucionales de desarrollo territorial, inclusión social y fortalecimiento de la formación profesional integral._x000a__x000a_En cuanto a los cupos de formación, los resultados reflejan una ejecución satisfactoria. La Formación Titulada del SENA alcanzó un 96,2 %, la Educación Superior (tecnólogos) superó la meta con un 103,2 % y la Integración con la Educación Media logró un 98,0 %. El indicador global de Formación Profesional Integral cerró en 87,0 %, evidenciando oportunidades de mejora en cobertura y permanencia. La formación complementaria alcanzó un 83,7 % y la formac" u="1"/>
        <s v="Para el cierre del ultimo trimestre de la vigencia 2025 se realiza análisis y comentarios sobre el resultado del avance, las medidas y/o estrategias implementadas el análisis y los comentarios_x000a_El cierre de la vigencia del 2025 se tiene los siguientes porcentaje de ejecución de metas: meta de educación superior: 107.27%.  Esta meta ha sido principalmente impactada por la meta de tecnología virtual la cual alcanzo 119%.  La meta de técnicos se alcanza un 102%.  Los técnicos en articulación alcanza una meta de 109%, siendo la meta que mas impacta en los resultados de los técnicos.  Se considera que los técnicos virtuales solo alcanzan el 88% debido a que se generaron cambios en los lineamientos institucionales que no permitieron ofertar fichas técnicas virtuales.  Se tiene un porcentaje de cumplimiento de operarios en el 4285%.  Este porcentaje se debe a una decisión de subdirección toda vez que el centro no tuvo meta en operarios.  La formación complementaria alcanza un porcentaje del 104% con un impacto fuert" u="1"/>
        <s v="- Al cierre de la vigencia 2025, los indicadores de gestión misionales alcanzaron un nivel de ejecución del 96,57%, en función del indicador agregado de Total Formación Profesional Integral, reflejando los tiempos propios de los procesos institucionales. El nivel de ejecución alcanzado se da por la dinámica propia de los procesos misionales y los tiempos reglamentarios establecidos para su desarrollo y cierre, los cuales concentran sus resultados principalmente hacia el final de la vigencia. Los indicadores asociados a certificaciones de formación técnica, laboral, complementaria y titulada dependen de la culminación de las etapas lectiva y productiva de los aprendices, las cuales, conforme a la normatividad, pueden extenderse, por lo que algunos resultados no se reflejan en su totalidad dentro del año calendario. De igual forma, los indicadores relacionados con investigación y formación presentan avances acordes con los cronogramas establecidos, toda vez que los documentos y productos de investigación depen" u="1"/>
        <s v="Durante el cuarto trimestre de 2025, el Centro ASTIN consolidó la ejecución de las metas institucionales en formación, cerrando brechas operativas identificadas en trimestres anteriores. La estabilización de las plataformas tecnológicas, la normalización en la gestión de instructores y la mejora en la planeación académica permitieron un cierre satisfactorio de los indicadores asociados a cobertura, certificación y calidad._x000a__x000a_En Formación Complementaria, se fortaleció la ejecución de los cupos programados y la continuidad de los grupos activos, especialmente en áreas estratégicas, garantizando niveles adecuados de horas efectivas y optimizando el uso de la capacidad instalada._x000a__x000a_En Articulación con la Media Técnica, se consolidaron los procesos de certificación conforme al calendario académico, manteniendo un cumplimiento superior al 95% de los cupos proyectados y mejorando la oportunidad en la expedición de certificados._x000a__x000a_En Educación Superior, se sostuvo el desempeño positivo en retención y certificación, ase" u="1"/>
        <s v="-Los indicadores El centro de Gestión Tecnológica de Servicios, para el cuarto (4) trimestre de 2025, se logró que el centro de Gestión Tecnológica de Servicios cumpliera en un alto porcentaje, las metas establecidas desde la dirección general, entre los indicadores que cumplimos al 100% o sobrepasamos esa meta, tenemos:_x000a_Cupos formación complementaria: Sobre ejecución por demanda social de comunidades y empresas_x000a_Número de evaluaciones en competencias laborales: Se presento sobre ejecución debido a la Atención a solicitudes empresariales y   5 proyectos del programa saber hacer vale en asociación con el Ministerio de trabajo._x000a_Número de Certificaciones de Competencia Laboral expedidas en Economía Popular: Se presento sobre ejecución Programa economía Popular población atendida que se auto caracteriza como independientes (cuidadoras programa de gobierno)_x000a_Personas evaluadas en competencias laborales: Se presento sobre ejecución debido a la Atención a solicitudes empresariales y   5 proyectos del programa saber h" u="1"/>
        <s v="-El desempeño institucional del centro refleja una estructura de cumplimiento asimétrica, donde la capacidad operativa de atención supera los objetivos de formalización administrativa. A continuación, se describen los hallazgos por dimensiones:_x000a__x000a_1. Comportamiento de la Formación y Cobertura_x000a_La gestión de cupos muestra una ejecución robusta. La formación técnica laboral y la titulada mantienen un cumplimiento saludable entre el 90.2% y 95.5%. No obstante, se destaca una sobreejecución significativa en la inclusión social: el indicador de &quot;Cupos Total Poblaciones Vulnerables&quot; alcanzó un 127.8% y el de &quot;Cupos de formación para población víctima&quot; llegó al 112.1%. Esto indica que el centro ha priorizado la cobertura en sectores de alta sensibilidad social, superando las metas de planeación._x000a__x000a_2. Eficacia en la Certificación y Competencias_x000a_Esta dimensión presenta los contrastes más marcados del informe:_x000a__x000a_Resultados Atípicos: Se identifican picos de ejecución extraordinarios en la certificación de competencias labor" u="1"/>
        <s v="-La formación titulada alcanzó un cumplimiento del 99,8 %, mientras que la educación superior (tecnólogos) superó la meta con un 105,8 %, y la formación complementaria del 103,2 %. En cuanto al gran total de cupos de formación profesional integral cerró con un 102,6 %, reflejando un uso eficiente de los recursos asignados a ambientes de formación, plataformas tecnológicas y talento humano._x000a_En cuanto a certificación, los resultados son altamente positivos. La certificación total del centro alcanzó un 132,7%, impulsada especialmente por la formación complementaria 140,5% y por los procesos de evaluación y certificación de competencias laborales, cuyos indicadores superaron el 110 %. Estos resultados evidencian que la inversión realizada permitió ampliar el impacto institucional más allá de las metas inicialmente programadas._x000a_Los indicadores de retención muestran desempeños superiores al 100 % en todas las modalidades (formación complementaria, técnica laboral, educación superior y formación titulada), lo cual" u="1"/>
        <s v="-El Centro de la Construcción ha adelantado de manera oportuna las acciones necesarias para garantizar el cumplimiento de las metas e indicadores definidos para el IV trimestre de 2025. Para tal fin, se implementó un seguimiento permanente y estructurado, apoyado en las sesiones del Comité Primario del Centro y en reuniones periódicas con los distintos equipos de trabajo, cuyo propósito principal ha sido brindar acompañamiento técnico y operativo al logro de los objetivos institucionales._x000a_Durante la presente vigencia, se ha dado continuidad a apuestas estratégicas, las cuales han fortalecido la cobertura de los programas de formación certificada, formación complementaria y certificación por competencias laborales, permitiendo ampliar su alcance a un mayor número de municipios del Valle del Cauca. De igual forma, estas estrategias han facilitado la atención descentralizada en la ciudad de Cali, llegando a diversas comunas y atendiendo a la población de acuerdo con sus características y necesidades particulare" u="1"/>
        <s v="-Al terminar el IV trimestre de 2025, el Centro de Formación logró dar respuesta positiva a la mayoría de sus indicadores de metas de formación. Entre los cuales se pueden mencionar el de personas evaluadas en competencias laborales con el 100%, cupos de formación técnica laboral con un 101% en el cumplimiento, Número de aprendices SENA con contrato de aprendizaje con el 102%, cupos formación titulada con el 105% y así sucesivamente con la gran mayoría de nuestros indicadores de formación. _x000a_Se presentaron indicadores por debajo del cumplimiento, los cuales tuvieron situaciones específicas durante la vigencia, que impactaron en su ejecución. Se pueden mencionar el indicador de atención de personas con discapacidad, que alcanzó un 65% de cumplimiento, retención en educación superior con un 81%, certificación de educación superior con el 43%, el total de certificación titulada con el 65% y certificación de técnico laboral y otros con el 69% de cumplimiento._x000a_De la misma manera, hubo indicadores con altos porcent" u="1"/>
        <s v="--_x0009_Al cierre del cuarto trimestre del Plan de Acción 2025, el Centro de Atención al Sector Agropecuario (CASA) del SENA presento avances destacados en sus metas institucionales, con altos niveles de ejecución como por ejemplo Cupos Educación Superior (tecnólogos) (125.63%), Cupos en Formación Titulada Sena (112.89%), Cupos de Formación Técnica Laboral y Otros Sena (106.75%) y Cupos programa Integración con la Educación Media “Técnicos laborales” (100.34%). De igual forma, en certificación formación complementaria, total formación titulada y técnica laboral y otros con porcentajes (141.52%, 107.02% y 109.06% respectivamente)._x000a_-_x0009_El Centro de Atención al Sector Agropecuario del SENA sostiene el compromiso en el cumplimiento de metas como Número de Aprendices SENA Con Contrato De Aprendizaje (Incluye contratos voluntarios), cupos en formación virtual (incluye Bilinguismo) (incluidos en la Formación Titulada y Complementaria), Cupos formación complementaria , Número de cupos de formación profesional integral pert" u="1"/>
        <s v="-En referencia  a indicadores al IV trimestre y acumulado el Centro Industrial de Mantenimiento Integral, cumplió satisfactoriamente las metas de formación profesional integral en las diferentes modalidades y estrategias, excepto la formación complementaria (virtual + presencial) la cual arrojó un cumplimiento del 84,20% situación que afectó la meta general de  formación profesional integral con un 86,96%; los programas campesena y economía popular en modalidad presencial superaron la meta establecida, sin embargo en virtual se cumplió en un 83,99%._x000a__x000a_En temas de metas de evaluación de competencias laborales los indicadores sobrepasaron la meta y cumpliendo a cabalidad con los lineamientos de la Dirección Nacional del Sistema de Formación para el Trabajo._x000a__x000a_En temas de Atención a las poblaciones vulnerables, se logró atender como generalidad sin embargo las metas se cumplieron globales, se requiere atender y fortalecer aquella que al cierre de no lograron cumplir _x000a_Emprendimiento se logró un cumplimiento del 10" u="1"/>
        <s v="Durante el cuarto trimestre de la vigencia 2025, el Centro Industrial del Diseño y la Manufactura (CIDM) alcanzó un porcentaje total de ejecución del 99,43% en las metas de gestión definidas, reflejando un desempeño altamente satisfactorio y coherente con la planeación establecida para la vigencia. Este resultado es producto del seguimiento permanente a los indicadores estratégicos y operativos, así como de la articulación entre las áreas misionales y de apoyo del Centro._x000a__x000a_En lo relacionado con la oferta y ejecución de la formación, se evidencian avances significativos en indicadores fundamentales para el cumplimiento de la misión institucional. La Formación Técnica Laboral y Otros registró un cumplimiento del 98,47%, mientras que la Formación Titulada del SENA alcanzó el 102,22%, superando lo programado. De igual manera, la Educación Superior – Tecnólogos presentó un resultado destacado del 110,40%, y la Integración con la Educación Media alcanzó el 101,31%, lo que demuestra una adecuada articulación con el" u="1"/>
        <s v="Las metas misionales el centro de formación las metas relacionadas en cuánto a la formación técnica y tecnóloga, los indicadores cierran alrededor del 100% y 105% alcanzando los propuesto dentro de las metas pactadas para esta vigencia, mientras que en articulación con la media tenemos un indicador del 100%, los operarios 95%, biliguismo el 100% y complementaria el 95% rezagada como consecuencia de la meta de la virtualidad. Mientras que los programas alrededor de CampeSena y full popular tiene ejecuciones del 189% y 111%._x000a__x000a_En cuanto a complementaria el indicador global es del 95% debido a que la oferta virtual cerro al 78%, para la siguiente vigencia (2026) se debe estudiar los cursos complementarios con mayor demanda nacional para que el centro pueda ofertarlo. En cuanto a la presencial el centro tiene un indicador del 107% debido a que ampliamente se superaron las metas tanto en Full Popular y CampeSena._x000a__x000a_Certifcaciones cierre vigencia 2025:_x000a__x000a_Evaluación de competencias laborales - Reporte de avance 10 dic" u="1"/>
        <s v="-Durante el cuarto trimestre de la vigencia, el Centro Agroturístico presentó un comportamiento positivo en el cumplimiento de las metas establecidas en el Plan de Acción institucional, evidenciando una gestión articulada, responsable y orientada al logro de los objetivos estratégicos definidos por la Entidad._x000a_En términos generales, la mayoría de los indicadores de la perspectiva de Valor alcanzaron niveles de cumplimiento iguales o superiores al 100%, destacándose los resultados en cupos de formación profesional integral, formación complementaria, formación titulada, educación superior, bilingüismo, economía campesina, economía popular y atención a poblaciones vulnerables, lo cual refleja una adecuada planeación y ejecución de la oferta formativa del centro._x000a_Se resalta especialmente el desempeño en los indicadores de certificación en competencias laborales, donde se superaron las metas previstas, gracias al fortalecimiento de la articulación territorial, las visitas a alcaldías, el trabajo con sectores prod" u="1"/>
        <s v="En la vigencia 2025, el Centro de Formación (CF) presenta un desempeño altamente satisfactorio en el cumplimiento de los indicadores de gestión, evidenciando la ejecución integral de las metas establecidas. En particular, se alcanzó el cumplimiento total de los indicadores relacionados con los cupos de Formación Integral Profesional, certificación en Formación Complementaria, retención en el total de la formación titulada, certificación AMT, bilingüismo, así como los resultados del proceso de Evaluación y Certificación de Competencias Laborales (ECCL), que incluyen evaluaciones realizadas, personas evaluadas y certificaciones en Competencias Laborales en sus modalidades Regular, Full Popular y CampeSENA._x000a_De igual manera, se dio cumplimiento a los indicadores asociados a cupos para personas en condición de discapacidad, elaboración de documentos de investigación, atención a poblaciones vulnerables, formación de personas pertenecientes a la economía popular y demás acciones orientadas al fortalecimiento de la" u="1"/>
        <s v="Durante la vigencia se dio cumplimiento a la mayoría de las metas establecidas en el Plan de Acción, conforme a lo programado. _x000a_Dichos resultados fueron posibles gracias a la adecuada planificación de actividades, la articulación entre las áreas responsables y la optimización de los recursos disponibles, lo que permitió avanzar conforme a los tiempos establecidos y responder de manera efectiva a los objetivos propuestos. Asimismo, se realizaron acciones de seguimiento y control con el fin de garantizar el cumplimiento de las metas propuestas._x000a_No obstante, algunas metas no lograron cumplirse en su totalidad. Esta situación obedeció a factores externos e internos. Adicionalmente, en ciertos casos se presentaron dificultades que afectaron el desarrollo normal de las acciones previstas, como es el caso de la certificación que no fue posible cumplir en su totalidad de acuerdo al reglamento y la circular 120 de 2020; numero de cupos para personas con discapacidad no se cumplió ya que el centro atendió poca poblaci" u="1"/>
        <s v="-El Centro Industrial y del Desarrollo Tecnológico, de acuerdo al indicador de formación profesional integral durante el segundo trimestre, presentó una ejecución para la formación técnica laboral y otros de un 96% presencial, 100% virtual y 99% articulación con la media. Estas cifras muestran una excelente ejecución. En formación tecnológica se cuenta con un 105% presencial y 119% virtual y 100% en la meta de primer curso, lo cual es coherente con la estrategia propuesta por la DFP. Se resalta el alto porcentaje en lo relacionado con fichas correctamente programadas del 99%, así como los indicadores de formación para la población vulnerable, de un 140%. Además, se destaca el cumplimento de metas en: Formación complementaria: 110%. Ejecución total de la formación profesional integral: 109%. Evaluación y certificación de competencias laborales: 102%. La estrategia CampeSENA presenta una ejecución del 120% en titulada y 107% en complementaria. Contrato de aprendizaje: 104% En resumen, se observa una notable  e" u="1"/>
        <s v="El Centro durante la vigencia tuvo una ejecución sobresaliente en la ejecución de metas de formación titulada y complementaria de manera general. Se presenta una sobrejecución  en la metas de formación titulada, teniendo en cuenta los cupos que se aperturaron de manera adicional para el cumplimiento de la meta de Primer Curso.  Se presentó una baja ejecución en el cumplimiento de las metas de formación complementaria de formación virtual y bilingüismo (274 y 275), teniendo en cuenta los inconvenientes presentados en las plataformas de formación virtual, lo que generó baja inscripción, sin embargo teniendo en cuenta los programas de CampeSENA y Full Popular como estrategias banderas y gracias a la flexibilización de los requisitos para la formación, se logró ampliar la cobertura, permitiendo captar un mayor número de beneficiarios y superando significativamente las metas establecidas, dando de esta manera cumplimiento en el total de la meta de formación complementaria. El Centro presentó una baja ejecución en" u="1"/>
        <s v="Durante el IV trimestre de 2025, el Centro de Desarrollo Sostenible Surcolombiano alcanzó una ejecución del 105,48% en Cupos de Formación Profesional Integral (57.602 cupos frente a 54.611), apalancada por Formación Complementaria con 49.781 cupos (106,39%) y Educación Superior – Tecnólogos con 3.132 cupos (104,82%). La Articulación con la Educación Media logró el 100% (1.732 cupos) y Poblaciones Vulnerables registró 27.304 cupos (150,83%), evidenciando enfoque territorial e inclusión social. No obstante, personas con discapacidad alcanzó 145 cupos (75,13%), asociado a procesos de caracterización voluntaria y limitaciones administrativas, lo que orienta acciones diferenciales._x000a_El comportamiento del indicador Cupos de Formación Técnica Laboral y Otros SENA, con una ejecución del 97,04% frente a la meta establecida de 4.832 cupos, se explica principalmente por factores operativos y de demanda presentados durante la vigencia 2025. Si bien el resultado se ubica ligeramente por debajo del 100%, evidencia un alto" u="1"/>
        <s v="El Centro de Formación ha desarrollado estrategias alineadas con el Plan Nacional de Desarrollo, el PEI y los Planes Municipales de Desarrollo, orientadas al cumplimiento de sus metas institucionales. Para ello, se adelantaron los procesos contractuales de servicios personales, la matrícula de la III oferta educativa presencial y la articulación con instituciones educativas y grupos asociativos en el marco de las estrategias CampeSENA y Full Popular._x000a__x000a_Durante el cuarto trimestre de la vigencia 2025, el Centro de Formación SENA Garzón presentó una sobre ejecución en los principales indicadores de Evaluación y Certificación de Competencias Laborales, debido al aumento significativo de la demanda y a la identificación de necesidades no previstas en la planeación inicial. Esta situación estuvo asociada al fortalecimiento de estrategias institucionales como “Yo te cuido y me certificas”, “CampeSENA” y Full Popular, las cuales respondieron a prioridades sociales y productivas del territorio._x000a__x000a_Para atender esta dem" u="1"/>
        <s v="Durante el IV trimestre el Centro de Formación, adelantó gestiones para avanzar en el cumplimiento de las metas 2025: Se realizó planeación y matricula de la IV oferta virtual y V oferta presencia 2026, así mismo se atendieron solicitudes en el marco de la estrategia CampeSENA y economía popular y FEC, de igual forma se adelantaron formaciones complementarias de los programas especiales. Con respecto a los indicadores de formación complementaria, se identificaron áreas de mejora en la captación y retención de aprendices, lo que sugiere la necesidad de fortalecer las estrategias para la vigencia 2026 para ello se adelantarán campañas con grupos de interés de los diferentes sectores de la economía que permitan vincular nuevos aprendices a los programas de formación complementaria. La formación virtual tuvo baja ejecución en los trimestres anteriores y no fue posible el cumplimiento de la ejecución para este último. En cuanto a la certificación  el bajo % obedece en parte a la deserción de los  aprendices y que" u="1"/>
        <s v="-Indicador 577 – Certificación Educación Superior (47,4%) El avance está condicionado por la duración extendida de los programas tecnólogos, los tiempos regulatorios de la etapa productiva y la entrega tardía de resultados de las pruebas TyT por parte del ICFES. Además, existen rezagos por entregas inoportunas de documentación y procesos de homologación y validación que culminan en periodos posteriores. Estas dinámicas explican el avance parcial y no representan fallas en la gestión académica._x000a__x000a_Indicador 578 – Certificación Técnica Laboral y Otros (72,6%) El resultado obedece principalmente a la deserción (13%) y a retrasos individuales en la entrega de requisitos para certificación. A pesar de ello, el indicador presenta avance significativo gracias a la menor duración de los programas técnicos, la continuidad de los procesos académicos y el acompañamiento permanente a los aprendices. Los valores faltantes corresponden a rezagos esperados por dinámica formativa._x000a__x000a_Indicador 826 – Documentos de investigación" u="1"/>
        <s v="-_x000a_El centro de formación obtuvo niveles de ejecución promedio del 98%  del 100 % de la formación titulada, resaltando que las poblaciones vulnerables cubiertas por la estrategia campeSENA y full popular presentaron sobre ejecuciones por encima del 100%, la formación complementaria regular solo alcanzó un porcentaje de cobertura de un 80% debido a procesos ligados con las fallas de infraestructura tecnológica de la institución, sin embargo este mismo nivel presento sobre ejecuciones de hasta el 127% en las poblaciones beneficiarias de la estrategia campeSENA, resaltamos que durante la estrategia de la meta de primer curso tuvimos sobre ejecución en el componente virtual, logrando sobre ejecuciones de hasta el 136% situación que se vió reducida en el indicador de presencialidad con el 83%, esta situación refleja las  nuevas tendencias de nuestros grupos de interés, finalmente se cumplieron las metas de formulación de proyectos y fortalecimientos en unidades productivas de las poblaciones vulnerables. _x000a_Se reali" u="1"/>
        <s v="-El centro de formación dispone únicamente de un registro calificado vigente para la oferta de programas de Tecnólogo Regular a Distancia, correspondiente al programa de Tecnología en Guianza Turística. A nivel nacional, este programa contempla la apertura de hasta 700 cupos anuales; no obstante, de acuerdo con la capacidad instalada del centro y las condiciones establecidas en el registro calificado, se autorizó la conformación de grupos con un máximo de 30 aprendices._x000a_En consideración a las características propias del programa de formación, el cual incluye componentes de presencialidad y actividades de recorrido práctico, la ejecución del indicador alcanzó un 65,45 %, reflejando las limitaciones derivadas de la disponibilidad de registros calificados vigentes. Durante la vigencia 2025, el centro de formación permaneció a la espera de la aprobación de nuevos registros calificados que permitieran ampliar y diversificar la oferta de programas en la modalidad de Tecnólogo Regular a Distancia, lo cual incidió d" u="1"/>
        <s v="La meta asignada al CIMM en educación superior para la vigencia 2025 se cumplió en un 105,25%, la cual presenta una pequeña sobre ejecución, debido a que la meta en tecnólogos virtuales se cumplió en un 123,18% y la meta de Tecnólogos CAMPESENA presentó una sobre ejecución de más del 93%, esto se debió a un error en la meta, ya que los cupos pasan de la vigencia 2024 era de 30 y en la apertura 2025 se reportan solo 15, cabe anotar que el centro ya envió justificación sin respuesta en  la corrección de la meta. La meta de tecnólogos de formación regular se cumplió al 100%, teniendo en cuenta la trimestralización definida en el plan de acción 2025 y programación indicativa. La ejecución de técnicos incluido articulación con la media, regular, FIC y CAMPESENA presentó una ejecución del 94,99%, presentando subejecución en la meta de técnico laboral regular, virtual, articulación con la media y sobre ejecución en FIC y CAMPESENA. La ejecución del total de formación titulada se cumplió en un (97,97%), presentando" u="1"/>
        <s v="Durante el período evaluado, con corte al 31 de diciembre de 2025, el Centro de la Innovación Agroindustrial y de Servicios registró una ejecución de 16.469 cupos frente a una meta de 15.481 en la Formación Profesional Integral, alcanzando un cumplimiento global del 106,38%. Este resultado evidencia una gestión eficiente de la oferta formativa que, pese a las limitaciones operativas, administrativas y financieras, fue posible gracias a la favorable respuesta de la población objetivo, consolidando un desempeño positivo en la gestión formativa del Centro._x000a_La Formación Titulada alcanzó un cumplimiento del 108,62%, destacándose la Educación Superior en nivel Tecnológico, con una ejecución del 128,61%, reflejo de una demanda superior a la inicialmente proyectada en programas con registro calificado vigente. Por su parte, la Formación Laboral presentó un cumplimiento del 104,53%, sobresaliendo la formación de Operarios con un 137,78%, principalmente en la línea Regular. La Articulación con la Media Técnica alcanzó" u="1"/>
        <s v="De acuerdo con los reportes consolidados de seguimiento al Plan de Trabajo de la Coordinación de Formación, soportados en los tableros de control Power BI de la DFPI – Digeneral, con corte al 22 de diciembre de 2025, se evidencia un comportamiento favorable en el avance y cumplimiento de las metas establecidas para la vigencia 2025. Los resultados alcanzados reflejan una adecuada articulación entre la planeación institucional, la gestión académica y las acciones de promoción de la oferta formativa del Centro Nacional Minero._x000a_El cumplimiento de las metas se explica, en primer lugar, por una planeación coherente con los lineamientos y objetivos institucionales, lo que permitió estructurar una oferta alineada con las necesidades del sector productivo y con la capacidad operativa del centro. Esta planeación se tradujo en una ejecución sostenida durante los diferentes periodos de la vigencia, con especial énfasis en el Período 3, el cual concentró un mayor volumen de oferta y resultó estratégico para asegurar el" u="1"/>
        <s v="El análisis del desempeño institucional revela un panorama generalmente sólido en varios indicadores clave, con algunas áreas que requieren atención continua._x000a_Se cumplió la meta de los indicadores Cupos Educación Superior (Tecnólogos), certificación - articulación con la media, Certificación - Formación Complementaria, Retención - Formación Complementaria, Certificación TOTAL - Centros de Formación, Retención - Educación Superior, Retención - Técnica Laboral y Otros, Retención - Total Formación Titulada, Consultas de los recursos físicos y digitales, dispuestos en la Biblioteca, realizadas por los usuarios SENA del centro Formación, Número de Documentos de investigación elaborados, número de Certificaciones de Competencia Laboral expedidas en Economía Popular, Número de Certificaciones de Competencia Laboral expedidas en Economía campesina, Cupos Total Poblaciones Vulnerables, Número de cupos de formación profesional integral para personas con discapacidad, Personas Certificadas en Competencias Laborales, Nú" u="1"/>
        <s v="-Para el cuarto trimestre de la vigencia 2025, de acuerdo con la programación y ejecución del Plan de Acción y en concordancia con las metas establecidas para la vigencia, el Centro de Biotecnología Agropecuaria evidenció un alto nivel de cumplimiento en los procesos de formación._x000a_En relación con la formación titulada, se alcanzó un cumplimiento del 101%, mientras que en la formación complementaria se obtuvo una ejecución del 114% al corte del cuarto trimestre. Estos resultados fueron posibles gracias a la implementación de diversas estrategias orientadas a garantizar el cumplimiento total de las metas establecidas para la vigencia._x000a_Cabe resaltar que el indicador de Certificación de la Formación, el cual presentó una baja ejecución durante el tercer trimestre, mostró una recuperación significativa en el cuarto trimestre. Este comportamiento positivo obedece a la aplicación de acciones correctivas y estrategias específicas, tales como la redistribución de fichas a instructores de seguimiento, la recepción de" u="1"/>
        <s v="Durante el IV trimestre, el CAE logró que 26 de los 34 indicadores presentaran una ejecución igual o superior al 100%, reflejando un desempeño favorable en la gestión académica, administrativa y misional. Entre los indicadores con cumplimiento total se destacan: Cupos en Formación Titulada del SENA; Cupos en Educación Superior (Tecnólogos); Cupos del programa Integración con la Educación Media – Técnicos Laborales; Certificación Total – Centros de Formación; Certificación en Formación Complementaria; Certificación en Técnica Laboral y Otros; Cupos en Formación Profesional Integral – Gran Total; Cupos en Formación Complementaria; Cupos en Formación Virtual (incluye Bilingüismo); Retención en Formación Complementaria; Retención en Técnica Laboral y Otros; Retención Total en Formación Titulada; Número de Evaluaciones en Competencias Laborales; Personas Evaluadas en Competencias Laborales; Número de Certificaciones Expedidas en Competencias Laborales; Personas Certificadas en Competencias Laborales; Cupos de For" u="1"/>
        <s v="El Centro de la Tecnología del Diseño y la Productividad Empresarial de Girardot tiene un desempeño sobresaliente y una gestión altamente efectiva en sus indicadores de Retención durante el cuarto trimestre, superando consistentemente las metas establecidas. Específicamente, la Retención - Formación Complementaria (148.50%), la Retención - Técnica Laboral y Otros (108.42%), y la Retención - Total Formación Titulada (101.95%), excedieron el 100% de sus objetivos. Estos resultados reflejan la implementación exitosa de estrategias institucionales centradas en el bienestar, el acompañamiento integral y la pertinencia de la formación, lo cual ha garantizado la permanencia de los aprendices y evidencia una sólida gestión orientada a minimizar la deserción académica en todos los niveles, en cuanto a la Retención - Educación Superior (91.62%), se baja debido a las deserciones del programa de articulación con la media en el cierre del año, con los colegio articuladores del centro de formación._x000a__x000a_Además del éxito en la" u="1"/>
        <s v="- En el cuarto trimestre de 2025 el Centro de Desarrollo Agroempresarial presenta un avance en la ejecución correspondiente a un poco más de la meta para este trimestre. A continuación, se relacionan metas de ejecución con corte al cuarto trimestre de 2025. _x000a_Gestión de formación profesional: Se tiene a la fecha de corte del cuarto trimestre, un total acumulado de 8.091 tecnólogos correspondiente al 104,24% de la meta._x000a_Con respecto a la meta de formación laboral (técnicos, auxiliares, Operarios y Profundización Técnica), lleva una ejecución acumulada de 15.516 equivalente al 106,98%._x000a_En lo referente a la meta formación complementaria, se tiene 68.098 correspondiente a 107,62%_x000a_Por otro lado, con respecto a la meta de Formación Profesional Full Popular, se tienen un acumulado de 1.816 que corresponde al 251,18% de la meta._x000a_Para finalizar, con respecto a la meta total de Formación Profesional CampeSENA, se tiene un acumulado de 12.017, equivalente al 108,90%, de la meta._x000a_·       Ejecución de Contrato de aprendiz" u="1"/>
        <s v="Durante el seguimiento correspondiente al cuarto trimestre de 2025, el Centro Industrial y de Desarrollo Empresarial de Soacha evidencia un cumplimiento ampliamente favorable de los indicadores de gestión, consolidando los resultados obtenidos a lo largo de la vigencia y reflejando una gestión institucional efectiva, alineada con los objetivos estratégicos definidos en el Plan de Acción._x000a__x000a_Los indicadores asociados a cobertura y cupos de formación presentan sobre ejecución, destacándose los cupos en Formación Titulada (105,2 %), Formación Complementaria (105,4 %), Formación Técnica Laboral y Otros (105,8 %), Educación Superior – Tecnólogos (103,6 %) y el total de cupos de Formación Profesional Integral (105,4 %). Este comportamiento obedece a una adecuada planeación de la oferta formativa, la optimización del uso de los ambientes de formación, la disponibilidad del talento humano requerido y el fortalecimiento de la modalidad virtual, lo cual permitió ampliar la atención a la población objetivo del territorio" u="1"/>
        <s v="Durante la vigencia 2025, el Centro para el Desarrollo Agroecológico y Agroindustrial – CEDAGRO evidenció una gestión eficiente y articulada de sus procesos de formación profesional integral, reflejada en el cumplimiento y superación de la mayoría de los indicadores establecidos en el Plan de Acción._x000a__x000a_Al cierre del cuarto trimestre, se destacan resultados positivos en los indicadores de cobertura formativa. El indicador de cupos de formación técnica laboral y otros SENA (56) alcanzó una ejecución de 11.257 cupos frente a una meta de 10.884, logrando un 103,4 %. De igual forma, el indicador de cupos en formación titulada (818) superó la meta programada al ejecutar 14.513 cupos frente a 13.854, equivalente a un 104,8 %. El indicador de educación superior – tecnólogos (817) presentó un cumplimiento del 109,6 %, con 3.256 cupos ejecutados sobre una meta de 2.970, mientras que el indicador de Integración con la Educación Media (73) alcanzó un 103,8 %, evidenciando una adecuada articulación con el sistema educativ" u="1"/>
        <s v="-En el seguimiento a los indicadores de gestión del Centro de Comercio y Servicios con corte al 31 de diciembre de 2025, se evidenció que algunos indicadores presentaron cumplimiento parcial frente a las metas establecidas. Esta situación obedeció a factores operativos, administrativos y externos que incidieron en el desarrollo normal de las actividades programadas durante la vigencia._x000a__x000a_En primer lugar, frente a los indicadores relacionados con investigación aplicada y producción documental, se presentaron limitaciones en la disponibilidad de tiempo de instructores y equipos técnicos, derivadas del alto volumen de actividades misionales asociadas a la ejecución de la formación titulada y complementaria, así como a procesos de certificación de competencias laborales. Lo anterior generó priorización en la atención de procesos formativos, impactando el avance esperado en productos de investigación._x000a__x000a_Respecto a los indicadores asociados a la conformación y permanencia de grupos de investigación y desarrollo curr" u="1"/>
        <s v="-El Centro Internacional Náutico Fluvial y Portuario presenta una ejecución del 114.52% en Formación Tecnólogo. Este resultado se debe al seguimiento en las diferentes fichas de formación, juicios evaluativos de los aprendices, Reuniones Equipo Ejecutor, Seguimiento mensual de las fichas terminadas. _x000a_En cuanto a los cupos de formación Técnica Laboral y Otros, se evidencia una ejecución del 112%, resultado del incremento en la matrícula del programa Integración con la Media, porque los aprendices que vienen de cadena de formación que pasan de  grado 10 a grado 11 fueron matriculados  acuerdo con el plan operativo del presente año, afectando positivamente con el cumplimiento del indicador  con matrículas de instituciones integradas ubicadas en el departamento Bolívar en los diferentes programas que se imparten en la doble titulación como AGROINDUSTRIA COMPRAS Y SUMINISTRO, INTEGRACION DE PROCESOS LOGISTICOS, MECANICA NAVAL PRODUCCION ACUICOLA, MONITOREO AMBIENTAL. Los Técnicos Laborales alcanzaron un 101%. _x000a_La" u="1"/>
        <s v="-El IV trimestre tiene muy buena ejecución en indicadores. Sin embargo, en indicadores como; Porcentaje de Grupos (fichas) de formación titulada con más del 80% de horas programadas de acuerdo con el diseño curricular, con un porcentaje del 42.38%, Frente a este indicador se aclara que, aunque se cuenta con el 100% de las programaciones, esta se va cargando mes a mes, ya que se cuenta con una sola persona para realizar esta actividad. se evidencia. Número de cupos de formación profesional integral para personas con discapacidad con el 54.37%. se presenta por falta de caracterización en el aplicativo ya que los aprendices no reconocen su condición de discapacidad al momento del registro y algunos otros no hacen la ruta por la APE. Certificación - Educación Superior con el 54.88; Para las tecnologías es baja, pues se tienen aprendices que no presentan pruebas TyT, otros no entregan la documentación en los tiempos establecidos y otros más, que terminan la etapa lectiva y no siguen en el programa y hasta que no" u="1"/>
        <s v="26 de los 34 indicadores lograron la meta planteada, algunos de ellos con sobre ejecución dados los grupos de valor atendidos tales como población campesina, economía popular y poblaciones vulnerables. La formación tecnológica presencial y virtual superó la meta planteada. De igual manera, la formación ocupacional CampeSENA y de Economía Popular.  8 indicadores mostraron cumplimiento inferior a lo esperado._x000a__x000a_Indicadores con ejecución inferior a lo esperado_x000a__x000a_La principal dificultad se relaciona con las metas de formación complementaria, tanto presencial como virtual. El centro ha enfrentado limitaciones en la bolsa nacional de cupos y una disponibilidad reducida de instructores y ambientes, afectando directamente el cumplimiento de metas. Es necesario continuar fomentando alianzas tanto con el sector público como privado, gremios, asociaciones y grupos de valor especial, así como el impulso a las bolsas corporativas del centro de formación._x000a__x000a_El impacto negativo más fuerte se presenta en la formación complemen" u="1"/>
        <s v="En términos generales se logra un buen nivel de cumplimiento de las metas de formación, sobre todo en formación virtual en programas técnicos y tecnológicos, en programas de bilingüismo, igualmente un buen nivel de atención en formación complementaria._x000a__x000a_El buen nivel de ejecución del 96,63% se debe a que hubo una alta atención en programas tecnológicos virtuales y programas complementarios presenciales con un 152,76% y un 125,33%. Igualmente, se observa un buen desempeño para los operarios regulares y técnicos virtuales._x000a__x000a_Para los programas técnicos y tecnológicos presenciales y los complementarios virtuales la meta está por encima del 82%. Aunque se realizaron diferentes estrategias para atender en alto porcentaje las metas presenciales, se optó también por la alternativa dispuesta para apoyar la formación virtual de la titulada para compensar la atención de los programas presenciales._x000a__x000a_Se logró atender las necesidades de la comunidad en evaluación y certificación de competencias laborales superando la meta" u="1"/>
        <s v="-ID 56: La ejecución de este indicador no alcanzó el 100% de la meta debido principalmente a dos factores, la limitación de la infraestructura física, pues la falta de ambientes de formación especializados impidió la adecuada ejecución de programas técnicos y la dinámica del mercado educativo, marcada por una mayor competencia de instituciones que ofrecen gratuidad total, lo que redujo y fragmentó la población objetivo. ID73: La matrícula del programa de articulación con la media del CPYA presenta una tendencia decreciente, por debajo de la meta establecida, esta reducción no se debe a fallas operativas, sino a factores estructurales como la disminución de estudiantes en los colegios, el aumento de la competencias académicas y la baja reposición de la población joven, para el 2026, se plantean estrategias orientadas a fortalecer la matrícula y la cobertura mediante campañas territoriales, alianzas locales, mayor competitividad frente a universidades, promoción de la continuidad académica hasta nivel tecnólog" u="1"/>
        <s v="Durante la vigencia 2025, la gestión adelantada en el marco del Plan de Acción evidencia un alto nivel de cumplimiento y efectividad. En cuanto a la Formación Profesional Integral, se registró una ejecución total de 62.988 aprendices frente a una meta de 56.303, alcanzando un 111,87 % de cumplimiento, lo cual demuestra una respuesta institucional superior a lo programado, gracias al nivel de cumplimiento de la Formación Complementaria, que alcanzó 54.388 ejecuciones frente a una meta de 47.523 (114,45 %) y a la Formación Titulada que presentó un cumplimiento cercano a la meta (97,95 %)._x000a_En cuanto a los Programas Relevantes, se destaca el comportamiento positivo de CampeSENA, con una ejecución del 119,13 %, y de Full Popular, que superó la meta en un 103,33 % y aunque Formación Profesional Integral Virtual alcanzó un 94,23 % de cumplimiento, se destaca el avance tan representativo, pese a las dificultades que conectividad que se presentan en el territorio._x000a_En el componente de Certificación de la Formación Pro" u="1"/>
        <s v="La ejecución de los indicadores misionales del centro de formación en el IV Trimestre de 2025 refleja un buen comportamiento. En cuanto a Cupos de Formación Técnica Laboral y Otros; se alcanzó aproximadamente el 114,65% de los cupos establecidos, lo cual, aunque es un buen avance, sugiere que hay espacio para mejorar la cobertura. En cupos de Formación Complementaria se ha cumplido el 123,02% de la meta, lo que indica una gran brecha que podría estar afectando la formación continua de los aprendices, en cuanto a Cupos de Formación Integral Profesional Se logra alrededor del 121,07% de los cupos, lo que también representa un indicador de buen desempeño. En cuanto a Retención Técnica Laboral y Otros: 109,70 en general es alta, lo que indica que una vez que los aprendices están inscritos, tienden a permanecer, siendo un buen indicador de satisfacción o ajuste en el programa. Certificaciones. En cuanto a Cupos para Poblaciones Vulnerables: Aunque se han alcanzado alrededor del 213,35%, la cifra es alta. En cuant" u="1"/>
        <s v="Los indicadores de gestión asociados a las metas de formación evidencian un desempeño institucional favorable, reflejado en el fortalecimiento de la cobertura, el acceso y el impacto social de la formación profesional integral. El cumplimiento superior al 100% en los indicadores 56, 818 y 817, relacionados con cupos en formación técnica, titulada y tecnológica, demuestra la alta demanda de la oferta educativa, la eficiencia en la planeación institucional y la adecuada optimización de recursos pedagógicos y logísticos que permitieron ampliar la cobertura. El indicador 73 confirma el éxito de la articulación con la educación media, mientras que los indicadores 581 y 580 evidencian una sobresaliente gestión en certificaciones, impulsada por la flexibilidad y rotación de los programas complementarios. En este mismo sentido, los indicadores 64 y 53 ratifican el cumplimiento global de la cobertura institucional, y los indicadores 575 y 573 destacan el fortalecimiento de estrategias de permanencia estudiantil media" u="1"/>
        <s v="El centro de formación para la vigencia 2025 logra cumplir  con sus indicadores consolidados con un nivel de ejecución bueno, logrando cumplir con las metas  definidas en plan de acción 2025 y en el PEI, por tanto, contribuye y suma a las distintas estrategias establecidas por la dirección general._x000a_Se alcanza un óptimo cumplimiento del indicador de formación profesional integral – FPI, al tener una ejecución  superior a nivel nacional (en  un 22,59% mas que el PromNnal), resultado de una sobre ejecución, al atender la demanda institucional en tecnólogo virtual (Sup. al PromNnal - +33,06%), tecnólogo CampeSENA y Formación complementaria._x000a_Para los indicadores asignados de CxCL, el centro logra los resultados esperados, alcanzando las metas definidas._x000a_Se resalta los resultados superiores en atención a la Población vulnerable (indicador consolidado), al definir estrategias para cada tipo de población, de existencia real en el Magdalena. _x000a_Se planteó acciones de mejora que no fue posible concretar, no alcanzando l" u="1"/>
        <s v="-El análisis de los indicadores de formación del Centro de Logística y Promoción Ecoturística del Magdalena evidencia un desempeño satisfactorio, debido a que la gestión académica al cierre del 31 de diciembre de 2025 arroja un balance de cumplimiento en certificación total del 97%, lo que refleja una eficiencia operativa óptima en la administración de la oferta educativa._x000a_Para Formación Titulada, se alcanzó una ejecución del 75%, formación Complementaria se logró un cumplimiento del 103% con un total de 23.144 certificados, impulsado por la flexibilización de horarios y la oferta virtual y presencial adaptada a las necesidades del sector productivo local._x000a__x000a_En articulación con la Media, se logró un 109% de cumplimiento permitiendo con esto que 3.062 jóvenes bachilleres hayan tenido un tránsito exitoso hacia la educación técnica, superando las metas de cobertura establecidas._x000a_Es importante destacar, el porcentaje de niveles de retención, que especialmente en formación complementaria se logró el 100% y en educ" u="1"/>
        <s v="-La ejecución de los indicadores para la vigencia 2025 evidencia un desempeño ampliamente favorable, con un alto nivel de cumplimiento en la formación presencial, la formación complementaria, la formación titulada, la educación superior y la retención de aprendices, lo que demuestra una gestión efectiva de la oferta formativa y del acompañamiento a los procesos educativos. Estos resultados se ven fortalecidos por la buena imagen institucional, la credibilidad, el compromiso y el acceso que ofrece el SENA, reconocidos por la comunidad, los gremios y la población campesina, lo que consolida el impacto de las estrategias de atención y permanencia y la adecuada articulación de los programas formativos en los diferentes niveles de formación._x000a__x000a_No obstante, se identifican limitaciones puntuales en los indicadores asociados a la formación complementaria en modalidad virtual, atribuibles principalmente a la insuficiente infraestructura tecnológica y a las dificultades de conectividad en algunas regiones. A ello se su" u="1"/>
        <s v="La cobertura agregada se sitúa en 99,71%, con Formación Titulada en 96,26%, Técnica Laboral y Otros en 92,74%, e Integración con la Media en 91,71%, mientras Tecnólogos alcanza 110,72%, Complementaria 100,88% y la oferta Virtual 100,67%; en permanencia, los resultados son altos en Complementaria (119,24%), en Técnica y Otros (109,96%) y en el total de Titulada (103,84%), con un desempeño menor en Educación Superior (94,67%); en certificación, el comportamiento general del Centro es 101,55%, con Complementaria en 106,58% y Articulación con la Media en 119,11%, frente a rezagos en Titulada Total (79,11%) y un valor crítico en Certificacion Educación Superior (45,66%); en competencias laborales se observa continuidad de punta a punta del proceso con Evaluaciones en 112,66%, Personas Evaluadas en 106,34% y Certificaciones Expedidas en 102,00%, con Personas Certificadas en 96,34%; en enfoque diferencial, Economía Campesina registra 200,00% en certificaciones y 124,10% en cupos, Economía Popular 194,83% en cupos y" u="1"/>
        <s v="-Se evidencia que el Centro Sur Colombiano ha mantenido un desempeño general favorable, sustentado en una planeación estratégica adecuada y en una sólida capacidad operativa. Los resultados reflejan una gestión articulada, con avances significativos en cobertura, certificación y atención a poblaciones priorizadas._x000a__x000a_Algunos indicadores presentan niveles de ejecución superiores a lo programado, situación que obedece a la alta demanda de los servicios de formación y a la eficiencia en la ejecución de los procesos misionales. Tal es el caso de los cupos en educación superior tecnólogos, con un cumplimiento del 111,2%, así como los cupos de formación integral profesional y de formación complementaria, que superan el 105% de ejecución. De igual manera, los indicadores de certificación en formación complementaria y certificación total del Centro evidencian sobreejecuciones relevantes, reflejando una respuesta efectiva a las necesidades del entorno productivo y social. Estas sobreejecuciones hacen parte del funciona" u="1"/>
        <s v="Al cierre del 2025, se observa un desempeño general positivo en la mayoría de las metas de formación y certificación. Los cupos de formación, tanto técnica como titulada y en educación superior, superaron sus metas, con porcentajes de ejecución entre 104 % y 113 %, mientras que la retención de aprendices se mantuvo alta, destacando Formación Complementaria con 128,73 %. En certificación, los resultados son mixtos: aunque algunas áreas como Economía campesina muestran un desempeño sobresaliente (188,44 %), otras como Educación Superior y Técnica Laboral quedan por debajo del 80 %, indicando oportunidades de mejora. La formación para poblaciones vulnerables y programas especiales como bilingüismo también presentan resultados desiguales, con cupos totales para vulnerables alcanzando 127,76 %, pero la formación para personas con discapacidad solo alcanzó 26,47 %. En cuanto a la gestión académica y evaluaciones, se evidencian logros importantes en número de evaluaciones y certificaciones de competencias laborales" u="1"/>
        <s v="Con corte al 31 de diciembre de 2025, el Centro Internacional de Producción Limpia Lope presenta un avance significativo en la mayoría de los indicadores de formación y certificación, reflejando una gestión eficiente en la ejecución de metas institucionales. lo cual refleja una gestión eficaz en la ejecución de las metas institucionales. No obstante, el análisis del desempeño identifica variaciones en indicadores específicos, se presenta rezagos en el cumplimiento de la programación en los indicadores de Porcentaje de Grupos (fichas) de formación titulada con más del 80% de horas programadas de acuerdo con el diseño curricular, Número de cupos de formación profesional integral para personas con discapacidad y Certificación - Educación Superior asociados con cumplimiento. _x000a_Con una ejecución parcial, se requiere atención a los indicadores de Porcentaje de Aprendices en estado académico &quot;en formación&quot; del Centro en grupos que se encuentren dentro de los tiempos para ejecutar la etapa productiva y que tienen úni" u="1"/>
        <s v="-El Centro CIES presenta un balance de gestión caracterizado por el cumplimiento satisfactorio de la mayoría de sus indicadores, evidenciando incluso niveles de sobre ejecución en rubros específicos derivados de la optimización de procesos y la dinámica operativa institucional, Número de cupos de formación profesional integral perteneciente a economía campesina – matriculados (164.6%), Cupos Total Poblaciones Vulnerables (208.2%), Número de cupos de formación profesional integral pertenecientes al sector economía popular – matriculados (300.2%);  no obstante, el cierre de metas puntuales se vio condicionado por variables externas y operativas, tales como la brecha en la certificación de educación superior ((81.90%) vinculada al rezago en las pruebas TyT y la sincronización de juicios evaluativos, así como el desfase en el nivel técnico producto de la transición a la etapa productiva bajo la modalidad preferente de contrato de aprendizaje por parte de los aprendices. Asimismo, la eficacia del indicador de for" u="1"/>
        <s v="Durante la vigencia 2025, el centro agroindustrial, a través de planeación, realizó seguimientos periódicos al cumplimiento de los indicadores del plan de acción, como se observó el cumplimiento fue positivo, de 34 indicadores 27 superaron un cumplimiento del 90%; mientras 7 indicadores (577,578,579, 575,822, 23 y 824) presentaron cumplimientos por debajo del 90%. Lo anterior se evidenció en los seguimientos y se implementó estrategias como la realización de ceremonias de certificación, revisión de bases de datos de pruebas Saber TyT 2024, 2025  para validar quien no se ha certificado e invitarlo a presentar sus documentos, monitoreo terminación etapa práctica de Aprendices para invitarlos a presentar sus documentos para certificación, se estableció certificación 100% virtual para formaciones tituladas presenciales para evitar su desplazamiento hasta el centro, se estableció canal virtual para solución de inquietudes, se habilitó un canal virtual para que los Aprendices pudieran resolver dudas relacionadas c" u="1"/>
        <s v="-El Centro para el Desarrollo Tecnológico de la Construcción y la Industria del Quindío presenta cinco (5) metas en estado rojo, de un total de treinta y cuatro (34) metas, correspondientes a quince (15) metas incumplidas, situación atribuible a diversos factores presentados durante la vigencia 2025._x000a__x000a_Durante este periodo se evidenció una disminución de las bolsas, así como dificultades para la consecución de instructores con los perfiles requeridos, a lo cual se sumaron renuncias de instructores que impactaron el desarrollo normal de los procesos de formación._x000a__x000a_En cuanto a las consultas en Biblioteca, el Centro ha desarrollado talleres y acciones de sensibilización dirigidas a aprendices e instructores, orientadas a promover el uso de los recursos y servicios disponibles. De igual manera, se han enviado comunicaciones a los coordinadores de programa resaltando la necesidad de fortalecer la consulta de recursos digitales y bibliográficos, con el fin de mejorar el cumplimiento de las metas establecidas._x000a__x000a_El C" u="1"/>
        <s v="La ejecución de los indicadores evidencian un impacto positivo en el cumplimiento de los objetivos estratégicos del Centro de Diseño e Innovación Tecnológica Industrial – CDITI para la vigencia 2025. Las metas asociadas al proceso de formación profesional integral reflejan un desempeño eficiente en todos los niveles. La meta con menor cumplimiento corresponde a números de cupos de formación integral para personas discapacitadas, se realizaron estrategias en fundaciones y asociaciones para invitarlos a participar de la formación del Centro y no se logra la participación de las personas con discapacidad, las consultas de recursos físicos y digitales dispuestos en biblioteca debido a la tecnología, no se logra que los usuarios consulten de manera presencial,    los cupos en formación virtual , el incumplimiento de la meta debido a que los cursos son asignados directamente por la Dirección General y, desde el mes de agosto, no se asignó oferta para este Centro._x000a_Respecto a los indicadores de certificación, no se" u="1"/>
        <s v="-Durante el IV trimestre el Centro de formación continúo adelantando las acciones de formación y ejecución financiera necesarias para el cumplimiento de las metas de la vigencia 2025. Las cuales finalizaron con los siguientes resultados: _x000a_-_x0009_Tecnólogos presenciales: 1.477 cupos (93%); Tecnólogos virtuales: 1646 cupos (115%). La ejecución Total Tecnólogos fue del 94% (3.123 cupos). _x000a_-_x0009_Formación Laboral: Técnico laboral presencial: 1.138 cupos (98%), Técnico laboral Virtual 254 cupos (89%). Operarios 359 cupos (87%); Auxiliares 230 cupos (83%)._x000a__x000a_-_x0009_Formación Complementaria: Con relación a la meta global (269.855), se alcanzó una ejecución del 89,97% (242.793 cupos), los cuales se encuentran distribuidos entre los diferentes programas así: Complementaria presencial 66.867 (10,37%),  Campesena 13.484 (120,99%); Complementaria virtual: 141.599 (81.27%); Bilingüismo virtual: 9.280 (90,63%); Senatec 300 (104%)._x000a_Con relación a contratos de aprendizaje, la meta de la vigencia establecida en 1.058, se culminó con una ej" u="1"/>
        <s v="Al cierre del Cuarto trimestre de 2025, el Centro de Industria y Construcción presenta un comportamiento favorable en la ejecución de sus indicadores de gestión, evidenciando un avance sostenido hacia el cumplimiento de las metas institucionales establecidas por la Dirección de Formación Profesional Integral del SENA._x000a_De los 34 indicadores evaluados, 24 lograron alcanzar o superar el porcentaje esperado, lo que equivale a un 71% de cumplimiento efectivo. Este resultado refleja la articulación entre las áreas de formación, certificación, evaluación y bienestar, así como la consolidación de estrategias orientadas a fortalecer la cobertura y la calidad del proceso formativo._x000a_Si bien 10 indicadores presentan niveles inferiores al cumplimiento esperado, únicamente dos indicadores se encuentran en niveles críticos (por debajo del 50%), lo cual permite concluir que el comportamiento global del centro mantiene una tendencia positiva, con resultados sólidos en componentes misionales estratégicos._x000a_Indicadores con dese" u="1"/>
        <s v="- Al cierre del cuarto trimestre de la vigencia 2025, el Centro de Formación evidencia un avance global favorable en el cumplimiento de los indicadores, alcanzando y superando en la mayoría de los casos las metas programadas, lo cual refleja una adecuada planeación, ejecución operativa y respuesta institucional a la demanda de formación, certificación y servicios asociados._x000a__x000a_Se destacan resultados sobresalientes en indicadores estratégicos relacionados con cupos de formación, certificación de competencias laborales, retención de aprendices y atención a poblaciones vulnerables, varios de los cuales superan el 110% y hasta el 170% de cumplimiento. Estos avances obedecen, entre otros factores, a:_x000a__x000a_El fortalecimiento de la oferta formativa en sus diferentes modalidades (presencial, virtual, complementaria y titulada)._x000a__x000a_La articulación efectiva con sectores productivos, economía popular y campesina._x000a__x000a_El incremento en procesos de evaluación y certificación de competencias laborales._x000a__x000a_Las estrategias de permanencia" u="1"/>
        <s v="-Durante la vigencia 2025, el Centro Nacional Colombo Alemán desarrolló y ejecutó las acciones previstas en el Plan de Acción, alineadas con los objetivos estratégicos, alcanzando resultados satisfactorios y, en múltiples indicadores, superando las metas asignadas._x000a_•_x0009_La ejecución de las metas de formación profesional integral tuvo un cumplimiento alto en cupos, reflejado un 93,4 % respecto a la meta. Dentro de estas, se destacan los siguientes: formación titulada con un 104,6%, tecnólogos un 106,9%, técnico laboral un 103,5% y articulación con la media un 105,5%._x000a_También tuvo una buena ejecución la formación complementaria con un 92,0 % de cumplimiento, formación virtual con un 90,8% y el programa de bilingüismo con 92,3%_x000a_Estos resultados fueron posibles gracias a la adecuada articulación de recursos físicos, técnicos y humanos, incluyendo ambientes de formación, plataformas tecnológicas, equipos, instructores y personal administrativo, lo cual garantizó la prestación del servicio de manera continua y pertin" u="1"/>
        <s v="-Durante el periodo evaluado, la formación titulada presencial evidencia altos niveles de ejecución, alcanzando un 106.4% en programas técnicos y un 106% en programas tecnológicos. En contraste, la formación complementaria registra un cumplimiento del 97.66%, lo que sugiere oportunidades de mejora en la cobertura y participación._x000a_En la modalidad virtual, los resultados se mantienen favorables: los programas tecnológicos presentan un 103.69% de ejecución y los técnicos un 113%. Sin embargo, la formación complementaria virtual refleja un cumplimiento moderado del 75%, evidenciando limitaciones en el acceso y alcance de esta oferta._x000a_Respecto a la evaluación y certificación de competencias laborales, se han realizado 4.654 evaluaciones (171,73%) a 2.360 personas (115,23%), con la expedición de 4.572 certificaciones (169,77%) para 2.339 personas certificadas (132,82%). La ejecución de instrumentos alcanza un 114.29%, indicador que, aunque significativo, aún presenta margen de fortalecimiento._x000a_En cuanto a la inser" u="1"/>
        <s v="El Centro Agropecuario presenta resultados de 32 indicadores de plan de acción con una evaluación altamente favorable en términos de cobertura y formación, se evidencio una sólida capacidad operativa, articulación efectiva y amplia presencia territorial. Estos avances reflejaron el compromiso institucional con el fortalecimiento del sector Agropecuario y la consolidación de procesos de formación pertinentes y de calidad._x000a_Para continuar potenciando estos logros se evalúan aquellos indicadores que n alcanzaron la meta, sin embargo, el centro continua orientando la consolidación de la permanencia de los aprendices y la certificación, asegurando que cada indicador contribuya al cumplimiento integral de las metas propuestas. El seguimiento constante y la implementación de estrategias de mejora permitieron transformar los retos en oportunidades de crecimiento, garantizando que los resultados positivos se mantuvieran y se ampliaran en beneficio de la comunidad agropecuaria._x000a_De esta manera, la gestión de la vigencia" u="1"/>
        <s v="En relación con los indicadores 274 y 275, no se logró el cumplimiento de las metas establecidas debido a que, desde el mes de octubre, no se programaron nuevamente cursos por parte del gestor virtual, lo que limitó la ejecución de las acciones previstas._x000a_Respecto al indicador 577, se presentó retraso en la presentación de las pruebas Saber TYT y en su respectivo cargue en la plataforma SOFIA. Adicionalmente, los aprendices de formación tecnológica han enfrentado dificultades para conseguir la etapa práctica, así como para el cargue oportuno de evidencias a los instructores, lo que afectó el cumplimiento del indicador._x000a_En cuanto a los indicadores 578 y 579, no se contó con el número suficiente de aprendices evaluados y en estado por certificar en los diferentes niveles de las tituladas, lo cual impactó directamente los resultados esperados._x000a_Para el indicador 822, posterior a la implementación de la Reforma Laboral, se evidenciaron dificultades en la gestión de los contratos de aprendizaje, principalmente deb" u="1"/>
        <s v="Durante la vigencia evaluada, los indicadores de Formación, Evaluación y Certificación del SENA Regional Putumayo muestran un desempeño muy positivo. Los resultados no solo superaron ampliamente muchas de las metas planteadas, sino que también reflejan el compromiso de los equipos, la articulación con actores del territorio y el esfuerzo por responder a las necesidades reales de la comunidad y del sector productivo._x000a_En formación, las metas fueron superadas en casi todos los niveles: Técnica Laboral (102,8 %), Formación Titulada (104,1 %), Educación Superior (110,8 %), Integración con la Media (106,4 %) y Formación Integral (134,4 %). Estos logros se explican gracias a una oferta planificada a partir del análisis del territorio, la colaboración con alcaldías, instituciones educativas y empresas, y la realización de jornadas de inscripción en los municipios. También se utilizaron canales de comunicación cercanos a la comunidad para asegurar que los cupos disponibles fueran ocupados. La Formación Complementaria" u="1"/>
        <s v="-Los indicadores que presentan niveles de cumplimiento iguales o superiores al 100 %, evidencia una alta pertinencia de la oferta formativa y una respuesta efectiva a las necesidades del territorio. La sobreejecución se explica por la alta demanda de formación, la articulación con actores del sector educativo y productivo, y la optimización de los recursos humanos, académicos y logísticos del Centro de Formación. Los relacionados con poblaciones vulnerables y competencias laborales refleja una orientación hacia la inclusión social, el reconocimiento de saberes y la mejora de la empleabilidad._x000a__x000a_Los Indicadores con cumplimiento parcial (entre el 70 % y 90 %) están relacionado con formación complementaria, formación virtual (incluido bilingüismo), retención en programas técnicos, titulados y de educación superior, contratos de aprendizaje, que, si bien no alcanzan la meta proyectada, se consideran razonables y técnicamente justificados. Estos resultados obedecen a factores como condiciones de conectividad y acc" u="1"/>
        <s v="Indicadores de Gestión Académica_x000a_Durante el cuarto trimestre de 2025, el Centro Atención Sector Agropecuario consolidó los ajustes y acciones implementadas al cierre del tercer trimestre, reflejándose en un comportamiento favorable de los indicadores asociados a aprendices matriculados. Estos resultados evidencian una gestión efectiva orientada a la permanencia, el sostenimiento y la continuidad de la formación, fortaleciendo la estabilidad del proceso formativo._x000a_Los programas de nivel tecnólogo presentaron un fortalecimiento progresivo, especialmente en las modalidades presencial y virtual, lo cual constituye un indicador positivo del desempeño académico y administrativo del Centro. Asimismo, se destaca el esfuerzo realizado para ampliar la modalidad a distancia, mediante una gestión interinstitucional y el trabajo articulado con comunidades, permitiendo incrementar el alcance de las metas regionales y ampliar la cobertura del servicio educativo._x000a_Este comportamiento es relevante para el periodo evaluado, ya" u="1"/>
        <s v="El Centro  desarrolló múltiples estrategias orientadas al cumplimiento de las metas institucionales, en un contexto territorial caracterizado por condiciones geográficas especiales, baja conectividad digital y dispersión poblacional se logró avances significativos en  formación titulada presencial, integración con la educación media, atención a poblaciones vulnerables, inclusión de personas con discapacidad y uso de recursos bibliotecarios._x000a_En los programas titulados presenciales se realizó divulgación desde el inicio de la oferta educativa, mediante la elaboración de piezas publicitarias específicas para cada programa, difundidas a través de los medios de comunicación. Estas acciones permitieron fortalecer la captación de aspirantes y garantizar el cumplimiento de las metas en esta modalidad._x000a_En relación con la formación complementaria presencial, se ejecutó una estrategia de expansión territorial, se ampliando la cobertura institucional y facilitando por primera vez el registro de numerosos aprendices en l" u="1"/>
        <s v="Durante el último trimestre de 2025, el Centro de Teleinformática y Producción Industrial presentó un desempeño favorable en la mayoría de los indicadores estratégicos, con avances relevantes en cobertura, certificación, competencias laborales y atención a poblaciones con enfoque diferencial, evidenciando una adecuada articulación entre planeación, ejecución y seguimiento institucional._x000a__x000a_En cobertura de cupos, se destacan cumplimientos y sobreejecuciones en Formación Titulada (103,1%), Técnica Laboral y Otros (102,0%), Educación Superior – Tecnólogos (105,4%), Integración con la Educación Media (100,1%), Formación Complementaria (113,1%) y Formación Integral Profesional total (111,0%), reflejando una gestión efectiva de la Coordinación Académica, instructores y el uso eficiente de los recursos disponibles._x000a__x000a_La formación virtual, que incluye Bilingüismo, registra un cumplimiento del 81,6%, mientras que el programa de Bilingüismo alcanza el 66,6%. Este comportamiento se asocia a reprogramaciones, dificultades" u="1"/>
        <s v="En el marco del Plan de Acción institucional y en concordancia con el Plan Nacional de Desarrollo 2022–2026, durante el periodo evaluado con corte a diciembre de 2025 se realizó el seguimiento a los indicadores de gestión del Centro de Desarrollo Agroindustrial, Turístico y Tecnológico del Guaviare, conforme a la información consolidada en los sistemas institucionales del SENA._x000a__x000a_Para la vigencia analizada, el Centro reporta seguimiento a 36 indicadores de gestión, evidenciando un desempeño altamente favorable, en tanto 24 indicadores presentan cumplimiento igual o superior al 100%, lo que refleja una ejecución efectiva de la oferta de formación, certificación de competencias laborales, atención a poblaciones priorizadas y articulación con el sector productivo._x000a__x000a_Se destacan de manera significativa los indicadores asociados a formación titulada y complementaria, con cumplimientos superiores al 100% en cupos de formación técnica laboral, formación titulada, educación superior (tecnólogos) y certificación total" u="1"/>
        <s v="- El Centro Industrial y de Energías Alternativas – Regional La Guajira, con corte al 31 de diciembre de 2025, presenta un comportamiento favorable en la ejecución de los indicadores establecidos en el Plan de Acción Institucional, evidenciando un cierre de vigencia con resultados positivos y, en su mayoría, en condición de sobreejecución, lo cual refleja el compromiso, la capacidad operativa y la articulación efectiva de los procesos misionales, académicos y administrativos del Centro.Durante el último trimestre, se consolidaron estrategias orientadas al fortalecimiento de la oferta de formación profesional integral, la optimización de los recursos disponibles, la ampliación de cobertura y el acompañamiento permanente a instructores y aprendices, lo que permitió no solo recuperar brechas presentadas en trimestres anteriores, sino superar las metas inicialmente proyectadas en varios indicadores. Los resultados alcanzados obedecen, entre otros factores, a la reprogramación estratégica de ofertas, la apertura" u="1"/>
        <s v="-_x000a_Para los siguientes indicadores:_x000a_Indicador  577: Certificación - Educación Superior 9.5%_x000a_Indicador  579 Certificación - Total Formación Titulada 30.5%_x000a_Indicador  578 Certificación - Técnica Laboral y Otros 31.8%_x000a_El no cumplimiento de las metas obedeció principalmente a que, durante el periodo de medición, el Centro se encontraba adelantando un proceso de depuración y validación de la base de aprendices en el aplicativo SOFIA Plus, con el fin de identificar y corregir registros de aprendices que figuraban en estado activo, pero que en la práctica habían desertado o no continuaban su proceso formativo y este ejercicio no se logro culminar._x000a_Indicador 274: Cupos en formación virtual (incluye Bilingüismo)_x000a_Resultado alcanzado: 71,4 %_x000a_Indicador   275 Cupos en programa Bilingûismo (incluidos en formación Complementaria) 55.6%_x000a_Durante la vigencia evaluada, el Centro de Formación no logró el cumplimiento total de la meta establecida, esta situación se presentó principalmente debido a las limitaciones de conectividad" u="1"/>
        <s v="La mayoría de los indicadores presentan un cumplimiento superior al 100%  lo que evidencia una gestión eficiente y proactiva en diversos frentes. Sin embargo  los indicadores críticos requieren acciones de mejora  revisión de causas y ajustes en la planeación de la vigencia 2026._x000a_En cuanto a formación de técnico laborales regular virtual y presencial el indicador fue bajo debido a lo poco atractivo para la población  debido a que seguir la cadena de formación que con los tecnólogos._x000a_Observación: Ser mas flexibles con los requisitos de ingreso para poder ofertar variedad._x000a__x000a_En los cursos complementarios se evidencia la mayor brecha. La ejecución quedó lejos de lo proyectado  especialmente en la oferta virtual y en bilingüismo. El comportamiento indica que este tipo de formación enfrenta retos importantes en la región: menor interés  poca disponibilidad tecnológica  dificultades de permanencia y una percepción general de menor prioridad frente a la formación titulada._x000a_El sistema limita asignación de cupos mensu" u="1"/>
        <s v="Los indicadores asignados al Centro de Comercio y Servicio al terminar la vigencia 2025 en el 4to trimestre reflejan un comportamiento favorable al desarrollar diferentes estrategias para el cumplimiento de metas e indicadores siendo eficientes en la ejecución de los procesos. Se generó permanente seguimiento, mesas de trabajo desde el Comité Primario, mesas individuales con las coordinaciones para la revisión periódica de los resultados con el fin de evaluar las gestiones diarias y el establecimiento de acciones de mejora a implementar, así como el apoyo a través del establecimiento de comités de trabajo de seguimiento presupuestal y de contratación. Se alcanzaron las metas esperadas con ejecuciones satisfactorias, reconociendo la necesidad de mejorar algunas estrategias para la vigencia 2026, articulando acciones interinstitucionales y empresariales y con los ciudadanos para mejorar la oferta y la demanda de la formación, en coherencia con las necesidades del sector productivo._x000a_No se tuvieron indicadores e" u="1"/>
        <s v="--Cumplido el segundo cuarto trimestre de la vigencia 2025, la El centro de formación presentó una buena ejecución en los indicadores de formación, correspondiente a educación superior, formación técnica y formación complementaria, gracias al fortalecimiento de los mecanismos de promoción de la oferta de formación, especialmente lo relacionado con medios de comunicación locales, redes sociales y desplazamiento a las comunidades. La formación virtual representa un reto importante para la Regional, por las limitaciones de conectividad, para lo cual se implementaron estrategias de articulación con grupos focales, sumado a la difusión de la oferta en diferentes espacios. Para cumplimiento de los indicadores con baja ejecución como es el caso de los indicadores asociados a la certificación de la formación se implementaron en durante la vigencia diferentes estrategias como la sensibilización a instructores para realizar oportunamente el proceso de  evaluación,  en el caso de  evaluación y certificación de competen" u="1"/>
        <s v="EJECUCION_x000a_Terminando el cuarto Trimestre a diciembre 31 vigencia 2025, la ejecución de los indicadores de gestión presentó resultados favorables en la mayoría de las líneas de acción del Centro. En formación profesional, se alcanzó un cumplimiento promedio del 100 %, con avances significativos en la atención a población vulnerable superando (100%) de la metas y en la economía popular de los cuatro factores importantes  se destacan dos: formación (144%) y Certificación por competencias  (100,7%), evidenciando una gestión efectiva en la ampliación de cobertura y pertinencia de los programas. Sin embargo, se identificaron retos en la formación virtual (86,6%%) y en la atención a personas con discapacidad, en comparación del trimestre anterior alcanzo al (71%), lo que demanda reforzar las estrategias de inclusión, accesibilidad y seguimiento en entornos de aprendizaje digital como iniciativas para el alcance de las metas._x000a__x000a_En cuanto a la certificación de competencias laborales, la ejecución fue satisfactoria, co" u="1"/>
        <s v="-Durante el periodo evaluado, el Centro no alcanzó las metas establecidas en los indicadores de Certificación en Educación Superior, Certificación en Formación Titulada, Certificación en Técnica Laboral y Otros, Cupos en formación virtual (incluido Bilingüismo) y Número de Aprendices SENA con Contrato de Aprendizaje, situación asociada principalmente a factores externos relacionados con el comportamiento del sector productivo del departamento._x000a_En el indicador de Certificación en Educación Superior, durante el trimestre evaluado persistieron condiciones limitantes a nivel empresarial, evidenciándose un entorno con baja disponibilidad de escenarios para la certificación y la vinculación de aprendices. No obstante, como acción de mejora, se fortalecieron alianzas estratégicas con instituciones de educación superior y empresas del sector productivo, orientadas a consolidar la formación integral y ampliar las oportunidades de certificación en próximos periodos._x000a_Respecto a la Formación Titulada, la baja oferta emp" u="1"/>
        <s v="El cumplimiento de las metas establecidas para la vigencia evaluada evidencia un desempeño institucional positivo y un uso eficiente de los recursos asignados, reflejado en el logro y, en varios casos, la superación de los indicadores programados en materia de formación, certificación y retención de aprendices._x000a_Para el cuarto trimestre se evidencia una muy buena ejecución en los indicadores 580,581, 64,63, 573,572, toda vez que fueron ejecutados al 100%, Sobre los indicadores 820 Número de Certificaciones de Competencia Laboral expedidas en Economía Popular, 825 Número de cupos de formación profesional integral perteneciente a la estrategia Campesena - matriculados 814 Personas víctimas de desplazamiento forzado que acceden a programas de formación profesional integral y 812 Número de cupos de formación profesional integral pertenecientes al sector economía popular – matriculados, se evidencia una sobre ejecución, teniendo en cuenta que los mismos obedecen a programas especiales y el Sena prioriza la atenció" u="1"/>
        <s v="La ejecución a diciembre de 2025 presenta un desempeño satisfactorio, con cumplimiento en 26 de los 34 indicadores del Plan de Acción. Los indicadores con menor ejecución se explican por las siguientes situaciones:_x000a_Indicadores No. 572 y 575 – Retención:El comportamiento de estos indicadores obedece a factores sociales, económicos y vocacionales que afectan la permanencia de los aprendices. Se presentan casos de ingreso sin claridad frente al perfil profesional y las competencias del programa, lo que deriva en deserción. Así mismo, dificultades económicas obligan a algunos aprendices a suspender la formación para apoyar el sostenimiento del hogar, sumado a la falta de recursos para cubrir gastos como transporte y uniformes. También se identifican casos de aprendices con discapacidad cognitiva que ingresan a programas tecnológicos sin orientación vocacional previa adecuada, generando retiros tempranos para cambio de programa. Adicionalmente, los horarios laborales y la disponibilidad de tiempo afectan la conti" u="1"/>
        <s v="-Al cierre del cuarto trimestre de 2025, el Centro de Formación evidencia un comportamiento global positivo, con un alto nivel de cumplimiento en la mayoría de los indicadores misionales asociados a acceso, cobertura, certificación, permanencia y atención a poblaciones prioritarias, lo que refleja una adecuada planeación, articulación institucional y capacidad operativa. Se destaca especialmente la sobreejecución en indicadores de certificación, cupos de formación profesional integral, formación complementaria, economía popular y campesina, poblaciones vulnerables y competencias laborales, los cuales superan ampliamente el 100% de la meta programada. El seguimiento al cuarto trimestre de 2025 permite concluir que el Centro de Formación presenta un alto nivel de desempeño institucional, con resultados sobresalientes en cobertura, certificación, formación complementaria, competencias laborales y atención a poblaciones vulnerables. No obstante, se identifican retos puntuales en educación superior, programación" u="1"/>
        <s v="Durante la vigencia evaluada, el Centro para la Industria Petroquímica registra un desempeño favorable en sus principales indicadores misionales, evidenciando un alto nivel de cumplimiento de metas asociadas a formación profesional integral, certificación de competencias, retención de aprendices y atención a poblaciones priorizadas._x000a__x000a_Los indicadores relacionados con retención presentan resultados superiores a lo programado, lo que demuestra la efectividad de las estrategias institucionales de permanencia, acompañamiento y bienestar, así como una adecuada articulación entre las áreas académicas y de apoyo al aprendiz para garantizar la continuidad de los procesos formativos._x000a__x000a_En materia de evaluación y certificación por competencias laborales, el Centro supera las metas establecidas, lo que refleja capacidad técnica instalada, articulación efectiva con el sector productivo y una gestión eficiente de los procesos de reconocimiento de saberes, contribuyendo a la empleabilidad y cualificación del talento humano." u="1"/>
        <s v="-A corte de 31 de Diciembre de 2025 el Centro Comercio y Servicios de la Regional Bolívar evidencia para los siguientes indicadores de gestión una ejecución acorde con los porcentajes de la trimestralización de metas de formación titulada y complementaria en las modalidades presencial, a distancia y virtual  ( Parámetros por trimestres: 60% - 70% - 90% - 100%) ; con relación al  indicador  Educación Superior se cumplió con una ejecución del 104,62% y  para el caso de los cupos del nivel de formación Técnica Laboral y Otros SENA se logró una ejecución del 101,15% lo que evidencia una sobre ejecución, esto obedece a la atención o respuestas dada a las distintas solicitud que recibe constantemente el centro de formación de parte de las comunidades  u organizaciones del departamento de Bolivar, también al cumplimiento de los lineamientos emitidos por la Dirección de Formación en referencia a la meta de Tecnólogos Primer Curso, lo que generó la planeación y matricula de 5 grupos adicionales. Para la formación Com" u="1"/>
        <s v="El avance en la ejecución de los indicadores de gestión 274, 275, 578, 579, 654, 766, 812, 823 y 824 para el periodo de evaluación estuvieron por debajo del 85%, lo que represento un porcentaje por debajo de lo esperado para el cierre del año. Entre esos indicadores más representativos está el Porcentaje de Grupos (fichas) de formación titulada con más del 80% de horas programadas de acuerdo con el diseño curricular con un 13,6% en la ejecución. El proceso de certificación de los técnicos laborales y otros con un 54,6%, certificación total de la formación titulada con un 58,5% y el porcentaje de aprendices en estado académico &quot;en formación&quot; del Centro en grupos que se encuentren dentro de los tiempos para ejecutar la etapa productiva y que tienen únicamente por evaluar el RAP de Etapa Productiva con un 59,3%._x000a_Los indicadores 53, 56, 64, 73, 566, 573, 575, 581, 771 y 818 cumplieron con lo previsto para el periodo cierre de análisis ya que alcanzaron a estar por encima del 90%. La mayoría de los indicadores co" u="1"/>
        <s v="-La gestión de la formación en el Centro de Gestión y Desarrollo Agroindustrial Arauca durante la vigencia 2025 evidencia un desempeño sólido, alcanzando un cumplimiento bastante importante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los diferentes programas. Factores como la disponibilidad limitada de instructores en áreas técnicas específicas, las condiciones de conectividad en zonas rurales y la movilidad de aprendices incidieron en algunos indicadores, generando ligeras variaciones en el logro de las metas proyectadas, para el caso de los indicadores de certificación, estos presentan rezago debido principalmente a la limitada disponibilidad de empresas para la etapa productiva de la formación titulada y a la no pre" u="1"/>
        <s v="La Dirección de Formación, durante la vigencia 2025, gestionó para lograr el cumplimiento de los indicadores establecidos. Se realizan 11 capacitaciones de administración educativa a centros. Se logra la capacitación de  5.352 instructores de 5.900 de la planta, con una satisfacción del 89% y permanencia del 96% en las acciones de formación desarrolladas. _x000a_En acciones de formación se logra la matrícula de 742.980 cupos en programas de  formación de la modalidad presencial, en los 170 municipios PDET, con las  aulas móviles se ha llegado a 56 municipios (17 departamentos), matriculando 9.640 aprendices. _x000a_Como aporte a la macrometa de MinTIC, se cuenta con  172.798 certificados, para lo que  se realizó formación en 73 programas TIC, con la matricula de 391.610 personas. En SENATEC, se llega al 100% de la matricula. _x000a_Se desarrollan formaciones en 31 programas de formación para personas cuidadoras. Se cumple el 100% de la meta de la vigencia  en la elaboración del plan de formación técnica y tecnológica para jóv" u="1"/>
        <s v="Durante el cuarto trimestre de 2025, se evidenció un avance satisfactorio en el cumplimiento de las metas establecidas, reflejado en resultados concretos en indicadores estratégicos de direccionamiento, gestión, sostenibilidad y uso de la información. Se cumplió la meta del seguimiento al Plan de Acción, garantizando el monitoreo oportuno de metas e indicadores._x000a_En materia de gestión presupuestal y de proyectos, se ejecutaron las actividades asociadas a la formulación y seguimiento del anteproyecto de presupuesto y de los proyectos de inversión para la vigencia 2026, y se formalizó el procedimiento del Banco de Proyectos de Gestión Institucional, fortaleciendo el ciclo de planeación y control. Así mismo, se logró el 100% de cumplimiento del Plan de Sostenibilidad del MIPG, mediante la ejecución total de las actividades programadas._x000a_Respecto a la gestión de la información, se dio cumplimiento a los compromisos del Plan Estadístico Institucional, con la publicación de los 12 informes estadísticos previstos, y" u="1"/>
        <s v="Con corte al 31 de diciembre de 2025, la Oficina de Control Interno evidencia un avance altamente satisfactorio en la ejecución del Plan Anual de Auditoría, aprobado por el Comité Institucional de Coordinación de Control Interno en sesión del 8 de abril de 2025. De los sesenta y ocho (68) trabajos de aseguramiento y consultoría programados para la vigencia, se ejecutaron en su totalidad, alcanzando un cumplimiento del 100 %._x000a__x000a_Dentro de las auditorías realizadas se destacan las adelantadas en centros de formación de diferentes regionales, auditorías a obras de infraestructura, revisiones a la gestión presupuestal y al área de tecnologías de la información, así como los seguimientos a los planes de mejoramiento derivados de auditorías de la Contraloría General de la República y de actuaciones especiales._x000a__x000a_En relación con la gestión del indicador “Porcentaje de cumplimiento en el número de seguimientos al estado de avance de los planes de mejoramiento (AIG)”, correspondiente al periodo octubre–diciembre de 2025" u="1"/>
        <s v="Durante el cuarto trimestre de 2025 las dependencias reportadas muestran, conjunto, cumplimiento alto a la meta en la mayoría de indicadores misionales de Empleo, Emprendimiento e Inclusión, con ejecuciones destacadas en población víctima, Economía Popular y mujeres (emprendimiento y formación), y cumplimiento pleno en productos de seguimiento e informes técnicos. En Emprendimiento, el Fondo Emprender cerró con 2.649 iniciativas financiadas (99,4% de la meta) y 9.296 empleos potenciales (178,6% de la meta), reflejando una cobertura territorial amplia (participación de todas las regionales) y un foco relevante en mujeres (2.489 beneficiarias) y economía popular (281 iniciativas financiadas; 619 empleos potenciales) gracias al acompañamiento por la Ruta Emprendedora y asignaciones del Consejo Directivo Nacional._x000a_En Agencia Pública de Empleo (APE) y rutas diferenciales, la atención a víctimas del conflicto muestra cumplimientos y/o sobreejecuciones: mujeres víctimas con acceso a formación (30021 frente a meta 2" u="1"/>
        <s v="-La Dirección de Promoción y Relaciones Corporativas, en articulación con sus áreas de coordinación, mantuvo durante la vigencia una gestión proactiva orientada a la consolidación de alianzas estratégicas con actores internacionales y representantes del sector empresarial. Este trabajo coordinado permitió fortalecer de manera significativa la proyección institucional, impulsando iniciativas estratégicas que contribuyen directamente al cumplimiento de los objetivos misionales de la entidad._x000a__x000a_En particular, la Coordinación de Relaciones Internacionales presentó un desempeño sobresaliente, alcanzando un cumplimiento superior al 100% en los indicadores establecidos. Este resultado evidencia el alto nivel de compromiso institucional, así como la eficiencia en la planeación, ejecución y seguimiento de las acciones programadas, especialmente en lo relacionado con la suscripción de nuevas alianzas estratégicas, el fortalecimiento de capacidades del talento humano y el desarrollo de procesos de movilidad académica y" u="1"/>
        <s v="- En la Regional Antioquia se identifican con corte 31 de diciembre de 2025 ejecuciones en promedio por encima del porcentaje esperado en 17 de 23 indicadores. Se puede observar que indicadores como el 910, 806, 913, 808, 804, 802 tuvieron una ejecución por encima de lo esperado. Estos indicadores, corresponden a indicadores mediados por dinámicas de los sectores económicos como divulgación de resultados, indicadores de la APE y emprendimiento por tanto su compartimiento se rige por las necesidades del sector y los proyectos específicos dando respuesta a la misionalidad de la entidad. _x000a_Ahora bien el indicador 810 están entre un porcentaje de ejecución entre el 72,6%, representando los resultados más bajos de la vigencia teniendo en cuenta que se relacionan con contratos de aprendizajes voluntarios los cuales están a discreción de las empresas, por lo que no es un indicador gobernable por la entidad. _x000a_Finalmente recalcar que, aunque se hayan presentado indicadores por debajo de la meta establecida se les hizo" u="1"/>
        <s v="-La Dirección Regional del SENA Atlántico presenta el balance de gestión de indicadores, evidenciando una dinámica de cumplimiento superior en las metas sociales y de inserción laboral, balanceada por retos específicos en la formación de instructores._x000a_El Impacto Social y Economía Popular Se destaca una ejecución en el indicador de Personas de Economía Popular atendidas, alcanzando un alto porcentaje de ejecución con un 423.5% de cumplimiento. Este fenómeno responde a una respuesta institucional masiva frente a las necesidades de formalización y apoyo técnico del sector informal. De igual manera, el programa CampeSENA demuestra su vigor con un 136.2% de ejecución en atención a campesinos, consolidando la presencia de la entidad en la ruralidad. En materia laboral, la colocación de mujeres (117.5%) y la gestión de contratos de aprendizaje (114.6%) reflejan una eficiencia en la Agencia Pública de Empleo (APE) y el equipo de relaciones corporativas, impulsada por una gestión sectorial agresiva y la confianza del" u="1"/>
        <s v="En el ejercicio de seguimiento y cierre de los indicadores asociados a los objetivos estratégicos del plan de acción 2025, el Despacho Dirección Regional Distrito Capital evidencia un desempeño general favorable, reflejado en el cumplimiento y de metas clave. Se destacan avances superiores al 100% en empresas en fortalecimiento (121,9%), aprendices con contrato de aprendizaje no SENA (130,2%), colocaciones de mujeres a través de APE (117,7%), personas víctimas del desplazamiento orientadas (114,4%) y atención a economía popular (218,1%), lo que demuestra una gestión eficiente alineada con prioridades de inclusión social, equidad territorial y empleabilidad._x000a__x000a_Estos resultados se sustentan en estrategias de divulgación efectiva, articulación con el sector productivo y fortalecimiento de la Agencia Pública de Empleo, permitiendo superar metas en vinculación laboral y atención diferencial a poblaciones vulnerables. Indicadores como empresas con cuota regulada (103,2%), colocaciones egresados SENA (101,8%) y divu" u="1"/>
        <s v="-El Despacho Regional presentó una adecuada ejecución de los indicadores durante la vigencia 2025. No obstante, en relación con el indicador 810, correspondiente a empresas con cuota voluntaria, se alcanzó un cumplimiento del 84,51 %, debido a que las condiciones derivadas de la reforma laboral dificultaron el logro de esta meta. Lo anterior obedece a que varias empresas manifestaron no estar dispuestas a asumir una mayor carga prestacional, considerando más conveniente la vinculación de contratistas a término fijo y con experiencia._x000a_En cuanto al indicador 807, se evidencia una sobreejecución del 103,19 %, dado que un porcentaje de los aprendices NO SENA contratados mediante contrato de aprendizaje durante el último trimestre de 2024 continuaron activos en el cuarto trimestre de 2025, teniendo en cuenta que la fecha de finalización de dichos contratos se extiende hasta diciembre de 2025. En este sentido, la sobreejecución se presenta debido a que la plataforma contabiliza todos los contratos activos, sin dis" u="1"/>
        <s v="La ejecución de los indicadores programados para la vigencia 2025 se cumplió en su gran mayoría, evidenciando un avance positivo en el logro de las metas institucionales definidas. No obstante, se identificó un rezago puntual en el indicador 666, correspondiente al área de Emprendimiento, el cual no alcanzó el nivel de cumplimiento esperado frente a la meta establecida._x000a__x000a_Frente a esta situación, se adelantaron acciones de gestión orientadas a mejorar el resultado del indicador, incluyendo actividades de seguimiento interno, priorización de estrategias operativas y articulación con los actores responsables, con el propósito de fortalecer el desempeño y mitigar las brechas identificadas. Sin embargo, pese a las gestiones implementadas, el indicador no logró consolidar el cumplimiento total al cierre de la vigencia._x000a_De manera complementaria, en relación con el indicador “Empresas con Cuota Voluntaria y Cuotas Reguladas”, la Coordinación de Relaciones Corporativas desarrolló acciones de promoción y sensibilizaci" u="1"/>
        <s v="-Durante la vigencia 2025, la gestión adelantada en el marco del Plan de Acción evidencia un alto nivel de cumplimiento y efectividad. En cuanto a la Formación Profesional Integral, se registró una ejecución total de 62.988 aprendices frente a una meta de 56.303, alcanzando un 111,87 % de cumplimiento, lo cual demuestra una respuesta institucional superior a lo programado, gracias al nivel de cumplimiento de la Formación Complementaria, que alcanzó 54.388 ejecuciones frente a una meta de 47.523 (114,45 %) y a la Formación Titulada que presentó un cumplimiento cercano a la meta (97,95 %)._x000a_En cuanto a los Programas Relevantes, se destaca el comportamiento positivo de CampeSENA, con una ejecución del 119,13 %, y de Full Popular, que superó la meta en un 103,33 % y aunque Formación Profesional Integral Virtual alcanzó un 94,23 % de cumplimiento, se destaca el avance tan representativo, pese a las dificultades que conectividad que se presentan en el territorio._x000a_En el componente de Certificación de la Formación Pr" u="1"/>
        <s v="Durante el cuarto trimestre de 2025, la Regional Cauca del SENA realizó seguimiento a 23 indicadores estratégicos y operativos, asociados principalmente a la perspectiva de Valor, orientados a fortalecer el desarrollo productivo, la empleabilidad, el emprendimiento y la atención a empresas y aprendices en el territorio._x000a_Los resultados evidencian un desempeño altamente satisfactorio, con 20 indicadores que superaron o cumplieron la meta establecida, lo que representa un alto nivel de efectividad en la ejecución institucional. El promedio general de avance de los indicadores se ubicó significativamente por encima del 100 %, reflejando una gestión proactiva de los equipos responsables y una adecuada articulación entre las dependencias misionales._x000a_Se destacan especialmente los indicadores relacionados con:_x000a_Fortalecimiento empresarial y emprendimiento, con sobrecumplimientos relevantes frente a las metas programadas._x000a_Contrato de aprendizaje y relación con empresas, evidenciando una respuesta positiva del sector p" u="1"/>
        <s v="Durante la vigencia 2025 y, en particular, en el IV trimestre, los indicadores de gestión del Despacho Regional fueron objeto de seguimiento periódico por parte de las coordinaciones responsables, mediante revisión de avances, verificación de información y acompañamiento a los equipos ejecutores._x000a__x000a_Este seguimiento permitió identificar oportunamente el comportamiento de cada indicador, priorizar acciones y fortalecer las estrategias necesarias para el cierre del año, lo cual se refleja en el cumplimiento y sobrecumplimiento de la mayoría de las metas establecidas._x000a__x000a_Los resultados obtenidos son producto del trabajo articulado entre las coordinaciones, el aprovechamiento de la capacidad operativa instalada y la respuesta del territorio, más que de acciones concentradas únicamente al final de la vigencia._x000a__x000a_En los indicadores con resultados cercanos a la meta, el avance estuvo condicionado por factores propios de la dinámica externa; no obstante, se mantuvo el control y seguimiento del proceso hasta el cierre del" u="1"/>
        <s v="-El Despacho de la Regional Córdoba, al cierre del cuarto trimestre de 2025, alcanzó la ejecución de 17 indicadores con superávit frente a las metas establecidas, reflejo del trabajo articulado con los líderes y equipos de las áreas misionales._x000a_Es importante destacar que, al finalizar el primer semestre, la ejecución presentaba rezagos; sin embargo, gracias a la reafirmación de estrategias, el compromiso institucional y la coordinación interáreas, se logró el cumplimiento de los indicadores proyectados._x000a_No obstante, se identificaron tres indicadores (801, 955 y 902) con resultados inferiores a la meta, aunque con avances significativos. En cuanto al indicador 810 (Empresas con cuota voluntaria), no fue posible cumplir el objetivo debido a las actualizaciones normativas relacionadas con el contrato de aprendizaje, que generaron una marcada resistencia de los empleadores para acceder voluntariamente a esta modalidad de vinculación de aprendices._x000a_Respecto al indicador 913 (Número de instructores formados en la" u="1"/>
        <s v="-La ejecución de los indicadores priorizados evidencia, en términos generales, un desempeño favorable y consistente frente a las metas establecidas. En lo relacionado con los indicadores de cupos y el proyecto de inversión de Empleo, se observa un comportamiento sobresaliente, reflejado en la sobre-ejecución de vacantes, inscritos y colocaciones a través de la Agencia Pública de Empleo, así como en la atención efectiva a poblaciones priorizadas, lo que confirma el impacto positivo de las estrategias de intermediación laboral y orientación ocupacional implementadas en la Regional._x000a__x000a_En cuanto al Contrato de Aprendizaje y el cumplimiento de cuotas reguladas, los resultados muestran un alto nivel de ejecución, con metas cumplidas o superadas en empresas con cuota regulada y en el número de aprendices vinculados, tanto SENA como no SENA. No obstante, se identifica una brecha en el indicador de empresas con cuota voluntaria, lo cual sugiere la necesidad de fortalecer las acciones de sensibilización y acompañamient" u="1"/>
        <s v="-La Dirección Regional Huila, con corte al 30 de diciembre de 2025, evidencia un avance positivo en el cumplimiento de sus indicadores de gestión, reflejando el fortalecimiento de la articulación institucional con los entes territoriales y la ejecución de estrategias operativas alineadas con el Plan de Acción y el Plan Estratégico Institucional. Se destacan resultados favorables en los indicadores de colocaciones de egresados SENA (123%) y no SENA (107.4%), así como en inscritos en la APE (109,4%), planes de negocio para víctimas (100%), colocaciones totales (115,6%) y tasa de colocación (96,08%), producto del trabajo articulado de la Agencia Pública de Empleo mediante ferias, oficinas móviles, encuentros empresariales y atención presencial y virtual._x000a__x000a_Sobresale la sobre ejecución en indicadores como empresas con cuota regulada (107,9%), vacantes APE (116,7%), colocaciones de mujeres (172,1%), personas de economía popular atendidas (262,6%) y campesinos atendidos (154,7%), evidenciando una gestión efectiva y" u="1"/>
        <s v="La mayoría de los indicadores presenten excelente ejecución a excepción de los indicadores, EMPREDIMIENTOS ASESORADOS: la baja ejecución corresponde a la puesta en marcha fondo emprender donde los proyectos quedaron para iniciar en el 2026. _x000a_DIVULGACIÓN DE LA INFORMACIÓN GRUPO EXTERNO: La ejecución parcial del indicador se debe a la alta demanda de productos comunicacionales elaborados como apoyo a diferentes áreas misionales y administrativas, los cuales, aunque no se incluyen dentro de los indicadores de gestión, representan una parte esencial del trabajo que desarrolla la Oficina de Comunicaciones Regional. Esta situación, sumada a la limitación de talento humano disponible, dificultó atender de manera oportuna y completa todas las solicitudes, afectando el cumplimiento total de las metas establecidas._x000a_MULTIBILINGUISMO: Se realizaron múltiples convocatorias, pero la respuesta fue muy baja, se continuará implementando estrategias que permitan el crecimiento del indicador en la próxima vigencia." u="1"/>
        <s v="En Empresas con cuota voluntaria, solo hicieron falta cuatro empresas para cumplir la meta. Esto debido a que se trata de empresas voluntarias y con la expedición de la Ley 2466 de 2025 (reforma laboral) se generó una disminución en su interés por vincularse, ya que los aprendices deben recibir todas las garantías de ley por tratarse de un contrato laboral especial a término fijo._x000a__x000a_En Empresas con cuota regulada, se deben requerir todas las empresas que podrían estar sujetas a regulación según la base de datos de la UGPP, con el fin de que remitan la documentación necesaria a Relaciones Corporativas, por esta razón se dio la sobre ejecución. _x000a__x000a_En Tasa de Colocación, es una tendencia que se ha manejado en los últimos años donde se presenta un considerable numero de vacantes en el sector de hidrocarburos, pero la colocación es muy baja respecto a las vacantes reportadas. _x000a__x000a_Emprendimientos Asesorados, corresponde a Puesta en Marcha – Fondo Emprender. Los resultados de Fondo Emprender fueron publicados en el Act" u="1"/>
        <s v="Los resultados obtenidos al cierre de la vigencia por el despacho regional evidencian 4 indicadores de gestión que no alcanzaron el 100%, entre los indicadores con rezago esta el 902 de emprendimientos asesorados con 18% por debajo de la meta, esto debido a que desde dirección general las convocatorias salieron tardíamente, cabe aclarar que este indicador tuvo un rezago a nivel nacional y que no fue responsabilidad de las regionales en cuanto a los indicadores 284, 803 y 955 el rezago fue menor y muy cercano a la meta establecida, en el caso de los apoyos FIC obedeció a retiro de aprendices los cuales por la dinámica del sistema no se pueden reemplazar y focalización de aprendices FIC por parte de otras fuentes generando imposibilidad de incluirlos; de los 23 indicadores asignados a la regional 13 alcanzaron la meta y 6 de estos con una sobre ejecución depreciable por tanto se catalogan con un desempeño óptimo; los indicadores 810, 872 y 813 tuvieron una sobre ejecución moderada, cabe aclarar que estos indic" u="1"/>
        <s v="-Durante la vigencia 2025, el comportamiento general de los indicadores evidencia una gestión eficiente y oportuna, reflejada en el cumplimiento y, en varios casos, superación de las metas establecidas. Estos resultados se sustentan en una adecuada planeación, el seguimiento permanente a la ejecución y la articulación efectiva entre los equipos responsables, lo que permitió optimizar los recursos disponibles y responder de manera pertinente a la demanda de los servicios institucionales._x000a__x000a_Asimismo, la implementación de acciones de mejora continua y la priorización de actividades estratégicas contribuyeron a garantizar el logro de los objetivos misionales, fortaleciendo el impacto de la oferta institucional y asegurando la entrega de resultados alineados con lo programado para la vigencia, pese a los retos operativos y presupuestales presentados durante el año._x000a__x000a_Justificación del indicador “Emprendimientos asesorados” (90,7 % de cumplimiento)_x000a__x000a_El indicador de emprendimientos asesorados no alcanzó el 100 % de l" u="1"/>
        <s v="-En promedio la Dirección regional Quindío obtuvo una ejecución en la mayaría de los indicadores del 100%, con relación al indicador 913 con ejecución del 50% es importante informar que en el seguimiento del III trimestre se identificó que nos habían duplicado la meta pasando de 2 instructores a 4 instructores, así mismo, contábamos con el reporte de 2 instructores capacitados, es decir, el cumplimiento del 100% de la meta inicial, razón por la cual, en la respuesta del correo manifestamos tal novedad y la solicitud de aclarar la novedad reiterando que en cuanto a la ejecución es un indicador que se cumple conforme a las convocatorias nacionales  exaltando que para la fecha en el formato GTH 318 no se evidenciaba la realización de convocatorias en el tercer trimestre 2025 que permitieran a los instructores participar.  Además de destacar nuevamente que es una meta que depende de la voluntad de los instructores en cuanto a la disponibilidad y afinidad con la convocatoria. Ahora bien, durante el cuarto trimest" u="1"/>
        <s v="En términos generales, el despacho regional cumplió en términos generales de manera satisfactoria con los indicadores, se puede destacar algunos con sobre ejecución, como es el caso del Numero de instructores formados en la estrategia de multilingüismo de la escuela nacional de instructores, con el 620%. De ejecución, esto obedece a que la estrategia de multilingüismo evidencia una oferta formativa diversa, pertinente y alineada con los enfoques institucionales de inclusión, interculturalidad y enseñanza de idiomas. Se resalta la realización en Pereira de la convocatoria abierta “Desarrollo de Habilidades Comunicativas Básicas en Lengua de Señas Colombiana – Regional Risaralda”, dirigida a instructores de todas las redes de conocimiento, lo que permitió fortalecer competencias comunicativas inclusivas en centros como Comercio y Servicios, Atención al Sector Agropecuario y Diseño e Innovación Tecnológica Industrial._x000a_De manera complementaria, se desarrolló la formación “Desarrollo de Habilidades Comunicativas" u="1"/>
        <s v="-La ejecución de los indicadores de gestión presenta un comportamiento heterogéneo, evidenciando avances significativos en varias iniciativas estratégicas, así como rezagos puntuales que requieren acciones de mejora. En términos generales, se observa un desempeño favorable, con varios indicadores que alcanzan e incluso superan las metas establecidas, lo que refleja una adecuada capacidad operativa y de gestión institucional._x000a_Se destacan los indicadores asociados al fortalecimiento del desarrollo institucional y de infraestructura, los cuales registran niveles de cumplimiento superiores al 100%, con ejecuciones del 102,9%, 104,0% y 106,5%, evidenciando una sobre ejecución positiva derivada de una mayor demanda de servicios, optimización de recursos y eficiencia en los procesos de implementación. Asimismo, otros indicadores muestran un cumplimiento cercano al total de la meta, con avances del 96,6% y 100%, lo cual permite prever su cierre exitoso al finalizar el periodo evaluado._x000a_No obstante, persisten desafío" u="1"/>
        <s v="Durante el seguimiento del cuarto trimestre, los indicadores de gestión asociados a la ejecución presupuestal del Despacho Dirección de la Regional Sucre evidencian un comportamiento acorde con la planeación institucional y la dinámica propia del cierre de la vigencia fiscal. La apropiación vigente permitió respaldar la ejecución de los proyectos estratégicos y los gastos de funcionamiento, garantizando la disponibilidad de recursos para el desarrollo de las actividades programadas._x000a__x000a_El indicador de compromiso presenta, en términos generales, niveles cercanos y en varios casos superiores al porcentaje esperado del 98,80%, reflejando una adecuada gestión contractual y una programación oportuna de los procesos de contratación. Proyectos relacionados con el fortalecimiento de la formación profesional, la investigación aplicada, la infraestructura física, el emprendimiento, la administración de procesos estratégicos y los rubros de funcionamiento alcanzaron porcentajes de compromiso entre el 95% y el 100%, lo cu" u="1"/>
        <s v="-De acuerdo con el cierre del cuarto trimestre de 2025, la Regional Tolima presenta una sobre ejecución en los indicadores 800, 801, 802, 803, 284, 283, 808, 809, 810, 881, 872 y 910. Esto se debe a que tanto la Agencia Pública de Empleo, el Centro de Desarrollo Empresarial como la Coordinación de Relaciones Corporativas brindan asistencia constante a buscadores de empleo, empresarios y emprendedores. Dado que estos servicios no pueden suspenderse, se ha generado una sobre ejecución en estos indicadores._x000a_En cuanto al indicador 810, no se alcanzó la meta, ya que las empresas voluntarias solo se vinculan si se les garantiza un aprendiz en la etapa productiva, lo cual no siempre es posible, ya que no siempre se cuenta con aprendices disponibles en esa etapa._x000a_El indicador 902 no alcanzó el 100% de ejecución debido a que depende de la programación del inicio de la interventoría de las empresas Fondo Emprender, la cual es definida por la Coordinación Nacional de Emprendimiento. En la vigencia 2025 se priorizaron 1" u="1"/>
        <s v="Durante el IV trimestre de 2025, la Regional Valle del Cauca evidencia un desempeño institucional sólido, con resultados favorables en la mayoría de los indicadores estratégicos y un comportamiento general que refleja capacidad de gestión, compromiso de los equipos de trabajo y adecuada articulación con el sector productivo. _x000a_Los indicadores de Emprendimiento y Fortalecimiento Empresarial muestran resultados positivos, destacándose el cumplimiento y superación de metas en el fortalecimiento empresarial y en el seguimiento a empresas con cuotas reguladas. El indicador de empresas nacientes, aunque no alcanza el 100%, presenta un desempeño aceptable, explicado por ajustes operativos y transiciones administrativas, lo que permite identificar oportunidades de mejora en la planeación y gestión del riesgo. _x000a_En cuanto al Contrato de Aprendizaje, la Regional mantiene su liderazgo histórico a nivel nacional, superando la meta trimestral gracias a un desempeño sobresaliente en los contratos No SENA y a una gestión con" u="1"/>
        <s v="La gestión de la Regional Arauca durante la vigencia 2025 evidencia un buen desempeño, alcanzando un cumplimiento bastante importante frente a las metas establecidas. Este resultado refleja la efectividad de la planeación institucional, el compromiso de los equipos de trabajo y la consolidación de estrategias que fortalecen la calidad y la permanencia en los procesos formativos. Los niveles de cumplimiento obtenidos demuestran avances significativos en la ejecución de los diferentes programas. No obstante, se identifican algunos indicadores con ejecución inferior al esperado: Indicador Empresas con cuotas voluntaria el cual no logró cumplir la meta establecida, en este caso, se debe tener en cuenta que la contratación no depende de la gestión que realice la entidad ya que esta es de manera voluntaria. – En cuanto a los indicadores Vacantes APE, numero de campesinos atendidos en el programa de emprendimiento y empresas en fortalecimiento que presentan sobre ejecución es importante tener en cuenta que son indi" u="1"/>
        <s v="Para el indicador 810, posterior a la implementación de la Reforma Laboral, se evidenciaron dificultades en la gestión de los contratos de aprendizaje, principalmente debido al incremento en la monetización por parte de las empresas, lo que redujo la disponibilidad de cupos para los aprendices._x000a__x000a_Finalmente, en el indicador 902, se atendieron únicamente las empresas a las cuales se les habían asignado recursos durante el año 2024 y que continuaron con interventoría en el 2025. La regional no contó con asignación de recursos para iniciar nuevas interventorías durante el año 2025, lo que limitó el alcance del indicador." u="1"/>
        <s v="Durante la vigencia, la Regional Putumayo alcanzó resultados sobresalientes en múltiples indicadores misionales. En el indicador de Total de aprendices con contrato de aprendizaje, se lograron 918 contratos para un cumplimiento del 180 %, superando ampliamente la meta gracias al incremento de la demanda laboral en sectores como hidrocarburos, comercio, servicios y agroindustria, así como al fortalecimiento del acompañamiento a empresas reguladas y voluntarias. Se destacaron las jornadas de sensibilización en municipios prioritarios, la actualización de bases de datos, la optimización de procesos internos y la socialización institucional del contrato de aprendizaje._x000a_En empresas con cuota regulada, se alcanzó un cumplimiento del 115.4 % con 75 empresas reguladas, resultado del acercamiento territorial, la verificación constante en sistemas institucionales y la identificación de nuevas empresas obligadas. En cuota voluntaria, se logró un cumplimiento del 114.3 % mediante campañas de sensibilización, difusión de" u="1"/>
        <s v="Durante la vigencia 2025, la Regional evidenció un desempeño general favorable en el cumplimiento de los indicadores establecidos en el Plan de Acción, reflejando avances consistentes en los componentes misionales y estratégicos. En términos generales, los resultados dan cuenta de una gestión orientada al logro, con acciones institucionales articuladas y seguimiento permanente a los compromisos programados._x000a__x000a_En la Agencia Pública de Empleo, se evidenciaron resultados positivos en vacantes registradas, colocaciones totales (egresados y no SENA), colocaciones de mujeres y tasa de colocación, lo cual se relaciona con el fortalecimiento del relacionamiento con el sector productivo, la mejora en los procesos de intermediación laboral y la dinámica regional de empleabilidad. De igual manera, el indicador de empresas con cuota regulada mostró un comportamiento favorable, asociado a las acciones de seguimiento y control realizadas._x000a__x000a_En el componente de comunicaciones, se garantizó el cumplimiento de los compromisos" u="1"/>
        <s v="Para el IV trimestre de 2025 el resultado del avance del indicador de gestión 813 “No de Campesinos atendidos en el programa de emprendimiento” fue del 3,7% ya que el componente mayoritario en el Departamento de Amazonas es de población indígena y no hay una población caracterizada suficiente y participativa de campesinos. Los indicadores 810, 902 y 955 estuvieron en un porcentaje de ejecución entre el 73% y 81%, pero muy por debajo de lo esperado para el cierre de la vigencia. _x000a_Los indicadores 283, 666, 801, 808, 872 y 881 estuvieron en un rango entre el 82% y el 99% de la ejecución, estos indicadores están en el promedio positivo de la ejecución, de los cuales los más representativos son Vacantes APE, Numero de Colocaciones Egresados SENA, Aprendices con Contrato de Aprendizaje no SENA y Empresas en Fortalecimiento._x000a_Los indicadores que cumplieron a cabalidad al 100% de lo propuesto fueron el 804, 805 y 815 que corresponde al componente de comunicaciones y emprendimiento._x000a_Por último los indicadores 284, 800" u="1"/>
        <s v="Para la regional Guainía los indicadores de DIRECCIÓN DEL SISTEMA NACIONAL DE FORMACIÓN PARA EL TRABAJO  fueron asignados 5  los cuales presentaron el siguiente comportamiento:_x000a_3  que cumplieron  su metas establecidas: Número de evaluaciones en competencias laborales, Personas evaluadas en competencias laborales, Personas Certificadas en Competencias Laborales;  Debido a que una vez convocados los proyectos  para  CCL  realizado  los procesos de cada uno de ellos, y una vez verificados por nivel Nacional  se logro la culminación a satisfacción de los candidatos que participaron  obteniendo su certificado respectivo. _x000a_2 indicadores quedaron por   debajo de la meta:  Número de Certificaciones de Competencia Laboral expedidas en Economía Popular,   debido a inconsistencias en el registro de candidatos  ya que se debieron registrar como independientes  o en busca de empleo, Número de Certificaciones expedidas en competencias laborales, quedo pendiente por verificar dos proyectos que  permitirá alcanzar la meta e" u="1"/>
        <s v="En el marco del Plan de Acción institucional, alineado al Plan Nacional de Desarrollo 2022–2026, durante el trimestre evaluado se realizó el seguimiento a 22 indicadores de gestión del Despacho Dirección del Centro de Desarrollo Agroindustrial y Turístico del Guaviare._x000a__x000a_Los resultados evidencian un desempeño altamente favorable, en tanto 19 indicadores presentan cumplimiento igual o superior al 100%, destacándose especialmente los relacionados con empleabilidad, inclusión social, emprendimiento y relacionamiento empresarial. Sobresalen los indicadores de colocaciones de egresados SENA y no SENA, colocaciones de mujeres, atención a personas víctimas del desplazamiento forzado, economía popular y campesinos, así como el total de colocaciones y la tasa de colocación, los cuales superan ampliamente las metas establecidas._x000a__x000a_En materia de relacionamiento empresarial, se registra un comportamiento positivo en los contratos de aprendizaje, con cumplimiento superior al 100% tanto en empresas con cuota regulada como v" u="1"/>
        <s v="Los indicadores muestran avances importantes pero con margen de mejora  especialmente en emprendimiento y vinculación empresarial donde se requiere fortalecer estrategias de acompañamiento y articulación con el sector productivo._x000a_Los indicadores con avance critico son  emprendimientos asesorados (78%) y victimas del desplazamiento forzado orientadas por la APE (76%)  estos resultados evidencian brechas en atención a población vulnerable y en asesoría empresarial lo que demanda acciones focalizadas de inclusión y acompañamiento diferencial._x000a_Los Emprendimientos asesorados refleja bajo cumplimiento debido a que la puesta en marcha se refleja hasta la vigencia siguientes de acuerdo a la espera de asignación de recursos._x000a_El cumplimiento del indicador de gestión de Personas víctimas del desplazamiento forzado orientadas a través de la Agencia Pública de Empleo es debido al difícil acceso a las comunidades para realizar la orientación y difícil acceso a la conectividad._x000a_Por último  el indicador de empresas con cuot" u="1"/>
        <s v="--Convocar y desarrollar los comités de dirección: desde el Despacho de la Dirección General con corte a diciembre 19 de 2025 se realizaron 34 comités de Dirección con actas totalmente aprobadas y compromisos concertados con los diferentes actores intervinientes: directores nacionales, jefes de área, y ocasionalmente directores regionales, subdirectores de centros y otros invitados según necesidades y temáticas desarrolladas, permitiendo reportar cumplimiento en de las funciones y compromisos propias del despacho. Se sobrepaso esta meta debido al seguimiento constante solicitado desde la alta dirección que requirió realizar algunos comités con mayor frecuencia de la planeada._x000a__x000a__Convocar y desarrollar los encuentros nacionales de directores regionales y subdirectores de Centro: desde el Despacho de la Dirección General se ha planteado convocar y desarrollar los encuentros nacionales con directores regionales, subdirectores de centro y directores nacionales, los cuales se cumplieron según lo planeado, permitie" u="1"/>
        <s v="Número de Normas / Estándares de competencia laboral para CampeSENA: A través de la gestión de las Mesas Sectoriales se elaboraron en total 40 normas de competencia laboral en áreas como: agroecología (semillas, aguas, suelos, biopreparados), apicultura y pesca. Igualmente, se elaboraron 16 Normas/Estándares de Competencia Laboral específicas para la estrategia, abarcando áreas como cuidado personal, manejo de mercancías, cerrajería, artesanías, metalmecánica y mantenimiento de motocicletas._x000a__x000a_Se certificaron las competencias las competencias laborales de 6.033 , así mismo en el 2025, el SENA certificó a 114.133 mujeres, cifra que representa el 40% del total nacional de la población atendida. _x000a__x000a_En 2025, la convocatoria DSNFT–0001–FCE permitió suscribir 40 convenios especiales de cooperación, asignando $49.672 millones para cerrar brechas de capital humano impactando 78.921 cupos de formación, beneficiando a 72.223 trabajadores únicos y a 13.600 empresas y organizaciones. : En la implementación de la Formación" u="1"/>
        <s v="Al cierre de la vigencia 2025, la ejecución del presupuesto de funcionamiento e inversión presentó avances relevantes, con un desempeño sólido en la fase de compromiso (96,30%), lo que evidencia una adecuada programación y gestión contractual; no obstante, este resultado se ubicó ligeramente por debajo de la meta y de lo registrado en las vigencias 2023 y 2024. En contraste, las fases de obligación (82,77%) y pago (82,15%) se situaron por debajo de la meta del 94%, principalmente por la ejecución y la contratación afectando la disponibilidad de cupos PAC al cierre del año y la concentración de la ejecución en el último trimestre, lo que incidió en la constitución de reservas presupuestales._x000a__x000a_De manera positiva, se destaca el desempeño de la estrategia SENA Proveedor SENA, que alcanzó una participación del 42% sobre el total de ventas anuales, superando la meta prevista y consolidando su aporte a la sostenibilidad financiera institucional mediante el aprovechamiento de la capacidad productiva de los centros y" u="1"/>
        <s v="846: En relación con los indicadores de la Dirección Jurídica, se evalúa la gestión de las funciones desarrolladas en el marco del Decreto 249 de 2004 y las Resoluciones 1-03329 de 2025 y 1235 de 2014, especialmente en gestión de cobro coactivo, cumplimiento de políticas MIPG, actualización y compilación normativa, trámites y peticiones, y socializaciones. De acuerdo con los informes de gestión remitidos por las regionales en diciembre de 2025, el indicador de recaudo por procesos a favor del SENA presenta un recaudo anual (febrero–diciembre) de $15.043.251.350, equivalente al 72%, cumpliendo las expectativas de la vigencia, maxime a la finalización de contratación en algunas regionales en marzo.  _x000a__x000a_847: Durante el cuarto trimestre de 2025 se culminó el plan de acción de la Política de Prevención del Daño Antijurídico, alcanzando el 100% de cumplimiento. Se realizaron dos jornadas de capacitación (30 de octubre y 6 de noviembre), se publicó pieza gráfica preventiva en el Boletín Jurídico, se resocializó el l" u="1"/>
        <s v="Durante el cuarto trimestre de 2025, se llevaron a cabo diversas acciones por parte de las Coordinaciones de la Secretaría General en el marco de la Gestión Estratégica del Talento Humano, alcanzando un avance del 98% en el periodo evaluado. Este resultado refleja la ejecución de actividades contempladas en los siguientes instrumentos de planeación que permiten identificar el avance de la evolución en la implementación del Plan Estratégico del Talento Humano del SENA._x000a_En el marco del Plan de Bienestar Social e Incentivos, se tiene como objetivo para la vigencia 2025, garantizar el cubrimiento de 181.079 cupos para los Servidores Públicos y sus familias, los cuales son entregados a través de los diferentes programas de bienestar._x000a_Durante la ejecución del Plan Institucional de Capacitación (PIC) de la vigencia 2025, y específicamente en el cuarto trimestre con corte al 31 de diciembre de 2025, se otorgaron un total de 7.724 cupos de capacitación, beneficiando a 3.753 servidores públicos a nivel nacional, con l" u="1"/>
        <s v="Indicador 721: Los casos son registrados a través de la herramienta de GLPI y por medio de ella se descarga el Excel donde se relacionan todos los estados de los casos recibidos para este trimestre. No hay un tope máximo o mínimo de registro de casos durante el trimestre eso varia diariamente dado que es de acuerdo con cada una de las solicitudes de los usuarios._x000a__x000a_Indicador 864: Para el último trimestre de medición, se fortaleció el equipo de trabajo de la Oficina de Sistemas encargado de acompañar a las dependencias en la caracterización detallada de los proyectos. _x000a_Se realizaron sesiones de trabajo con las dependencias, para revalidar el instrumento de formulación y seguimiento de los proyectos. Asimismo, desde la etapa de seguimiento se realizó un barrido del 80 % de los proyectos identificados en el PETIC 2023, lo que contribuye significativamente a la actualización para la siguiente versión._x000a_Durante el cuarto Trimestre de 2025, el avance en la implementación del Plan Estratégico de Tecnologías de la Inf" u="1"/>
        <s v="Para el presente periodo de analisis y justificación se presenta un avance en retención, certificación, cobertura de cupos y atención a poblaciones vulnerables, con el fin de identificar fortalezas y oportunidades de mejora en la ejecución del Centro de Formación. _x000a_Los indicadores de retención muestran un desempeño sobresaliente, superando las metas establecidas: Formación Complementaria: 139.9%; Técnica Laboral y Otros: 124.3%; Educación Superior: 110.1%; Formación Titulada Total: 118.9%; Estos resultados evidencian una alta permanencia de los aprendices en los programas, lo cual puede atribuirse a estrategias efectivas de acompañamiento, pertinencia de la formación y adecuación curricular._x000a_En lo relacionado a Certificación, se observan rezagos significativos en los indicadores de certificación: Articulación con la Media: 0.1%; Técnica Laboral y Otros: 6.2%; Formación Titulada: 18.5%; La baja certificación sugiere dificultades en la finalización de procesos formativos, evaluación de competencias o gestión a" u="1"/>
        <s v="De acuerdo con la meta trimestral establecida (≥90%), se presenta una sobre ejecución superior al 100% en Retención – Formación Complementaria (111,26%), Cupos Total Poblaciones Vulnerables (144,13%) y Número de Aprendices SENA con Contrato de Aprendizaje (107,12%). Estos resultados reflejan una gestión proactiva orientada a la permanencia y la inclusión social, derivada del aumento en la demanda de cupos para poblaciones especiales y vulnerables, así como del fortalecimiento de alianzas con empresas y sectores productivos. La información evidencia la capacidad del Centro para ampliar cobertura, garantizar la permanencia e impactar positivamente los indicadores de empleabilidad y equidad.Entre los indicadores que alcanzaron la meta del 90% se destacan: Cupos de Programas de Integración con la Media (99,27%), Cupos de Formación en Educación Superior (97,35%), Cupos en Formación Titulada SENA (94,81%), Cupos de Formación Técnica Laboral (93,89%) y Cupos Economía Popular (93,17%), lo que demuestra una planeació" u="1"/>
        <s v="Durante el tercer trimestre de 2025, el Centro de Diseño y Manufactura del Cuero ha implementado diversas estrategias orientadas al cumplimiento de las metas establecidas en materia de cupos de aprendices en las modalidades de formación profesional, técnico laboral y otras, incluyendo componentes de bilingüismo, formación complementaria e integración con la educación media, tanto en modalidad presencial como virtual._x000a_Estas estrategias comprenden la ejecución y fortalecimiento de programas como CAMPESENA, Economía Popular, Certificación por Competencias Laborales (ECCL), Contrato de Aprendizaje, así como la gestión de indicadores asociados a los procesos de comunicación, formación profesional integral, innovación y competitividad._x000a_En términos generales, se evidencia un buen desempeño en la gestión y seguimiento de las acciones, las cuales se encuentran alineadas con los lineamientos del Modelo de Planeación de la Gestión y el Plan Estratégico Institucional._x000a_No obstante, se han identificado algunas dificultade" u="1"/>
        <s v="- Para el tercer trimestre del 2025, en el Centro de Formación en Diseño, Confección y Moda se ejecutaron estrategias para cumplir la meta en los diferentes niveles de tecnólogo, técnico, operario, complementaria, incluyendo integración con la educación media. Dado que la formación de la Media Técnica inicia desde el grado 10º en el año 2024, el ciclo formativo culmina con los resultados de aprendizaje aprobados en grado 11º en el año 2025; la evaluación de juicios y el proceso de certificación se realizará terminado el año escolar del grado 11º; motivo por el cual a la fecha no hay aprendices certificados._x000a_Las matrículas del programa bilingüismo virtual han estado en los niveles esperados, sin embargo, para inicios del mes de octubre se espera respuesta de la bolsa para la matrícula de otros 4 grupos y seguir cumpliendo con la meta._x000a_Los programas como: CampeSena, Economía Popular, presentan un alto nivel de cumplimiento, esto como resultado de las campañas implementadas de acercamiento con poblaciones campe" u="1"/>
        <s v="-El Centro presenta un cumplimiento acorde con los lineamientos establecidos por la Dirección de Formación Profesional Integral (FPI), observándose resultados positivos en los indicadores relacionados con la formación titulada y la formación complementaria, en coherencia con los porcentajes y parámetros definidos para el periodo. En relación con las metas asociadas a la Estrategia de Cualificación y Certificación Laboral (ECCL), se evidencia un cumplimiento adecuado y sostenido, lo que refleja el seguimiento y la gestión oportuna de las acciones contempladas en el plan de acción del centro. Respecto a los indicadores de atención a poblaciones vulnerables, se identifican variaciones en los niveles de ejecución, principalmente debido a que el proceso de caracterización de los aprendices depende en gran medida de la información autodeclarada por ellos. Dado que el centro no tiene un control directo sobre la veracidad o actualización de dicha información, se han implementado estrategias permanentes de fortalecim" u="1"/>
        <s v="El Centro realizó la ejecución de las metas realizando diferentes estrategias para garantizar el cumplimiento con calidad y pertinencia. Con una Ejecución de Metas 2025 del Centro en el 75%  Nivel tecnológico 96% Nivel técnico % y Complementaria 71% El Indicador 654 se verá reflejada en los meses de noviembre y diciembre con la certificación de Articulación con la Media Técnica. El indicador 641 total de población vulnerable: la caracterización la realizan los aprendices. Los Indicadores de certificación aprendices 581 (certificación total centros de formación) , 579 (certificación total titulada), 578 (certificación técnica laboral y otros), 580 (certificación formación complementaria); 577 (certificación educación superior). Este proceso es gestionado por la coordinación de administración educativa y las coordinaciones académicas 824 (Porcentaje de Grupos (fichas) de formación titulada con más del 80% de horas programadas de acuerdo con el diseño curricular), 766 (Consultas de los recursos físicos y digita" u="1"/>
        <s v="-Para la formación titulada, en educación superior que son el nivel tecnólogo, se certifican Aprendices con requisitos completos, que además de los académicos están otros adicionales como la presentación de las pruebas icfes t y t que algunos deciden u olvidan presentar, sin embargo, se han podido certificar en alguna medida._x000a_Lo correspondiente con la certificación para técnicos, el índice se verá incrementado únicamente en el cuarto trimestre del año, en vista de que es en los meses de noviembre y diciembre cuando se certifican los Aprendices de articulación la media y SENATEC para este año._x000a_En el caso de la formación complementaria, tenemos certificado los grupos que hayan finalizado a septiembre 30 y no siempre el total de matriculados obtienen su certificado debido a que también es alto el nivel de deserción, en especial en la formación complementaria virtual, pero además tenemos una cantidad importante de certificaciones que se generarán en el cuarto trimestre del año, que son los grupos de formación pa" u="1"/>
        <s v="-1. En certificación se avanzó en la formación tecnológica y complementaria, para el último trimestre se garantiza la certificación de la articulación con la media técnica. _x000a_2. En educación superior se logró alcanzar el 100% en formación finalizando el III trimestre 2025 lo que garantiza el cumplimiento a los lineamientos del plan de acción 2025. _x000a_3. La formación complementaria presenta un bajo comportamiento del 69% al cierre de septiembre 2025 debido a la virtualidad donde se han tenido problemas de conectividad durante el año con el aplicativo betowa . _x000a_4. El contrato de aprendizaje presenta una baja ejecución 69% por las inquietudes de los empresarios con el cambio de reglamentación de la nueva reforma laboral. _x000a_5 Certificación de competencias Laborales popular y campesena: El proceso muestra una adecuada ejecución en los indicadores de certificaciones expedidas en competencias laborales, se espera para el último trimestre cumplir con las metas propuestas._x000a_6. Los documentos de investigación sennova se en" u="1"/>
        <s v="La formación titulada tiene un avance del 90% reflejando un buen comportamiento para el corte. El total de formación complementaria tiene un avance del 61%, donde la complementaria presencial ha mejorado su nivel de cumplimiento. Los indicadores de ECCL presentan un buen comportamiento, incluso con sobre ejecución asociada a las certificaciones de campesena y full popular. Con relación a los indicadores de personas evaluadas y personas certificadas se están gestionando los proyectos necesarios para alcanzar el 100% de la meta, no obstante, para estos indicadores solo se cuenta una vez la persona en el primer centro que la registre, en caso de que esta se presentara a varios procesos de certificación en diferentes centros. Los niveles de retención se encuentran por encima del 100% excepto para el total bilingüismo, total formación virtual y la estrategia campesena. La certificación mejora sus resultados durante el cuarto trimestre de la vigencia. Frente al indicador de contrato de aprendizaje se ha informado" u="1"/>
        <s v="-Informe de Ejecución – Corte a Septiembre_x000a_Centro de Servicios de Salud – Regional Antioquia_x000a_Vigencia: 205_x000a_Fuente: Indicadores FPI – Centro de Servicios de Salud**_x000a_En cumplimiento de los lineamientos institucionales y de acuerdo con la consolidación realizada en los indicadores de Formación Profesional Integral (FPI) del Centro de Servicios de Salud, se presenta el balance de ejecución a corte de septiembre, evidenciando un avance positivo en el cumplimiento de las metas de formación asignadas para la vigencia._x000a_A la fecha, el Centro refleja un comportamiento sólido en la ejecución de sus metas estratégicas, avanzando de manera consistente en la implementación de la oferta formativa, tanto en programas titulados como en formación complementaria, en sus diferentes modalidades._x000a_Este resultado evidencia el compromiso institucional y operativo, así como la articulación efectiva entre los equipos académicos, administrativos y de apoyo, garantizando el acceso, permanencia y cobertura formativa para la población obj" u="1"/>
        <s v="Durante el tercer trimestre de 2025, el Centro de Servicios y Gestión Empresarial mantuvo un desempeño favorable en los indicadores de retención, consolidando la tendencia positiva observada en periodos anteriores: formación complementaria (120,2%), técnica laboral y otros (132,0%), educación superior (114,1%) y total de formación titulada (123,4%). Estos resultados evidencian la eficacia de las estrategias implementadas para garantizar la permanencia y culminación de los procesos formativos. En cuanto a ejecución de cupos, se destaca el cumplimiento total en el programa de integración con la media (100,7%) y avances significativos en la formación titulada (87,6%) y técnica laboral (90,2%). No obstante, la formación virtual (69,3%) y el total de formación integral (78,2%) requieren fortalecimiento para alcanzar el 100% al cierre de la vigencia. Respecto a certificación, se observa una mejora respecto al trimestre anterior, con un cumplimiento global del 59,0%. Sin embargo, aún existen brechas importantes en" u="1"/>
        <s v="En el tercer trimestre de 2025, el Centro de la Innovación, la Agroindustria y la Aviación en Antioquia reporta avances sobresalientes en indicadores de calidad, superando el porcentaje esperado en la Retención de Formación Complementaria (120,2%), Técnica Laboral (118,6%) y Educación Superior (111,8%). La Certificación y Evaluación de Competencias Laborales también excedieron el 100%._x000a_En Formación, se mantiene un buen ritmo en programas técnicos (95%) y tecnológicos (87,9%). No obstante, el rendimiento en la modalidad tecnólogos a distancia es un reto estratégico que requiere consolidar acciones para alcanzar la meta. La Formación Complementaria presenta una cobertura amplia (76,8%), estableciéndose un plan de acción para asegurar el 100% de ejecución en noviembre de 2025._x000a_La Certificación en Articulación con la Media (0,2%) se ejecutará en su periodo tradicional (noviembre-diciembre). _x000a_En lo que respecta al proyecto de inversión de Empleo el centro ha venido gestionando acciones que garantizan el cumplimie" u="1"/>
        <s v="El informe del tercer trimestre de 2025 del SENA CTPGA refleja una ejecución del 86.8% en la Formación Profesional Integral (gran total), dentro del rango esperado del 80% a 100%. En cuanto a los cupos, se alcanzaron los siguientes porcentajes: educación superior 90,1%, articulación con la media 100,2%, formación técnica y laboral 95,6%, y formación titulada 93,4%, algunos de ellos con sobre ejecución debido a la alta demanda de los programas._x000a_La formación complementaria muestra un buen desempeño con un cumplimiento del 85,8%, superando la meta esperada del 80%, según la guía GFPI-G-043. Por su parte, la formación virtual y el programa de bilingüismo presentan avances del 73,7% y 80%, respectivamente, evidenciando una ejecución adecuada frente a la programación trimestral._x000a_Los indicadores ECCL muestran una ejecución moderada, con resultados de 85,8%, 83,5%, 84,7% y 85,1%. En cuanto Certificaciones de Competencia Laboral expedidas en Economía campesina se reporta una ejecución del 84,1%, dentro del rango prev" u="1"/>
        <s v="-El análisis general indica que la mayoría de los indicadores de Retención y varios de Certificación están cerca o por encima de la meta. Los Indicadores con sobrecumplimiento o alto avance se debe a las demandas coyunturales que se aprovechan, en el caso de retención a un seguimiento más riguroso a los aprendices en riesgo, y una mayor pertinencia de los programas, Se lograron cerrar y certificar procesos de formación, incluyendo formación complementaria, iniciados en el trimestre anterior que se esperaban finalizar en el siguiente. Los indicadores con avance moderado (entre 75% y 95%), este indicador es el que mayor probabilidad de cumplimiento tiene. El remanente (5% al 25%) se espera que se cubra en el cuarto trimestre (octubre-diciembre), aprovechando las últimas convocatorias, el cierre de ciclos académicos y la consolidación de la demanda de fin de año." u="1"/>
        <s v="-Se cierra el III trimestre vigencia 2025 con las siguientes novedades: En el caso del indicador 53 (formación complementaria), registra un 70,9% de ejecución, lo que evidencia un proceso en desarrollo que mantiene una tendencia positiva hacia el cumplimiento; aunado a ello, se contratan instructores adicionales y se realizan concertaciones con asociaciones y administraciones municipales para garantizar el cumplimiento de la meta. En cuanto a la formación titulada, nuestro Complejo presenta una ejecución de 88,70%, cercano al 90 % establecido en el plan de acción para el tercer trimestre, lo que evidencia la continuidad en los procesos de cobertura y pertinencia; sin embargo, se implementa como estrategia las ofertas cerradas y la divulgación fuerte de la V oferta presencial. El indicador 274 (cupos en formación virtual) se encuentra alineado con las circunstancias del inicio y la dinámica de gestión del Complejo. Sin embargo, como estrategia del centro se han creado bolsas corporativas y se incrementó la di" u="1"/>
        <s v="579,577,578,581 han presentado retraso por juicios evaluativos; alto número de aprendices que se amparan en el tiempo estipulado para realizar su etapa práctica, pruebas TyT no presentadas, envió de documentos incompletos. El equipo de certificación ha realizado estrategias para gestionar el avance en los indicadores como contactar a los aprendices, verificaciones constantes en los aplicativos, alertar tempranas a los instructores, trabajar en equipo con el equipo de etapa productiva y demás. 56,64,817,818 el subdirector de centro con el grupo de apoyo tanto coordinador, instructores, equipo pedagógico y demás, han ideado estrategias para el cumplimiento de cada uno de los indicadores de formación.  274,275 este indicador no depende de la jurisdicción del centro si no de la bolsa nacional. 295,565,566,819,820,821 Los indicadores de ECCL, se tiene proyectado cumplirlos finalizando noviembre. 822,823 gran número de formaciones con bajo % de participación en contratos de aprendizaje, empresarios requieren apren" u="1"/>
        <s v="-Durante el periodo evaluado, el Centro de Formación Profesional Integral evidencia un cumplimiento global del 76,03% en su meta general de Formación Profesional Integral, cifra que refleja un avance importante pero que requiere acciones de fortalecimiento para alcanzar los niveles esperados de eficiencia institucional._x000a_Formación Titulada_x000a_El componente de Formación Titulada presenta un cumplimiento del 84,91%, siendo el resultado de la suma de los programas de nivel tecnológico, técnico y de educación superior. Se destacan los programas tecnológicos virtuales con un 228,30%, lo que demuestra un incremento sostenido en la demanda de formación flexible y mediada por TIC. Sin embargo, los programas presenciales y de educación superior (105,09%) evidencian rezagos en la ejecución de metas, posiblemente asociados a la disponibilidad de instructores, limitaciones de infraestructura o ajustes en la oferta académica. La formación técnica laboral alcanza un 89,48%, resultado aceptable pero con potencial de mejora en" u="1"/>
        <s v="-La justificación de los indicadores del III Trimestre para el CEET ha realizado un avance del 86 % de la formación titulada laboral, donde se busca una constante transformación digital e industrial de nuestras líneas medulares y de esta manera consolidar las competencias laborales de nuestros aprendices para la vigencia 2025. De esta manera con los proyectos de investigación aplicada e innovación se quiere garantizar pertinencia y continuidad en los diferentes procesos de aprendizaje y transferencia de conocimiento por parte de nuestros instructores transversales en la formación complementaria; mediante la formación de jóvenes, mujeres y poblaciones vulnerables en programas de alta empleabilidad." u="1"/>
        <s v="-Cod 578-579-581-581 _x000a_ El nivel de ejecución de los indicadores de certificación muestra recuperación frente al rezago del segundo trimestre de 2025, causado por incidencias en la firma de certificados durante el cambio temporal de subdirector. Se evidencia un avance significativo y se proyecta el cumplimiento total en el cuarto trimestre. _x000a__x000a_Cod 73 _x000a_ Los programas Monitoreo Ambiental y Aplicación de Procedimientos de Laboratorio Químico suman 430 cupos, superando lo establecido por la Regional. Esto se debe a que en 2024 los colegios no confirmaron fichas hasta concretar matrículas. Para garantizar cobertura, se firmó convenio con el Colegio Tecnológico del Sur, que aportó 29 aprendices. _x000a__x000a_Cod 577 _x000a_ La certificación de Educación Superior mantiene niveles adecuados pese a los retrasos de la plataforma D´signer. Se aplican estrategias de depuración, búsqueda activa y apoyo adicional, proyectando cumplimiento total en 2025. _x000a__x000a_Cod 56-818-817-64-274 _x000a_ En el III trimestre de 2025 se alcanzó un 83.7% frente a una m" u="1"/>
        <s v="-A 30 de septiembre, la ejecución de metas de formación en su mayoría, están acordes con lo proyectado. Los indicadores de certificación académica se encuentran por debajo de lo esperado, ya que la mayoría se fichas se encuentran en desarrollo de la etapa productiva.  Indicador Cupos Educación Superior: presenta una ejecución del 107%, ya que el centro dio cumplimiento a la solicitud de la Dirección General de matricular el mayor número posible de grupos de nivel tecnólogo. Indicador: Cupos formación complementaria: se encuentra por debajo de los esperado, debido a las dificultades para cumplir la meta de complementaria virtual por las fallas presentadas en la inscripción a la bolsa nacional y a la bolsa corporativa; este indicador ha afectado el indicador total de cupos, aprendices y certificación. Indicador: “Porcentaje de Grupos (fichas) de formación titulada con más del 80%”, se encuentra por debajo de lo esperado, ya que las fichas que se programan en la jornada nocturna no tienen la misma cantidad de h" u="1"/>
        <s v="--Durante el tercer trimestre de 2025, se destaca un desempeño sólido con un cumplimiento del 70,9% en formación tecnológica y regula presencial, un sobresaliente 100,7% en tecnólogo virtual, La formación técnica presencial muestra un avance más discreto del 55,9%, S e realizó una depuración esto desajusta un poco las cifras sin embrago se elabora un plan de choque con el cual se busca culminar la vigencia con el 100% del, cumplimiento de las metas asignadas al CF. . En contraste, los programas técnicos virtuales y de articulación con la media registran ejecuciones del 88,2% y 97% respectivamente, lo que demuestra una capacidad operativa destacada en estas modalidades. El Centro ha iniciado procesos de articulación con el sector productivo a través de ofertas cerradas con empresas como Berlinas y Transmilenio, la Rolita, Bolivariano lo que permite proyectar un mayor impacto en la formación_x000a_En la formación complementaria el resultado esta al 65% con las metas de bilingüismo el CF, está implementando acercamie" u="1"/>
        <s v="Según información registrada en plataforma, el indicador Educación Superior la meta 3.470 tiene  cumplimiento de 76.8%, afectado por la matrícula del III trimestre que pasó a octubre; el indicador Formación Laboral la ejecución es 92.2%, que consolida la ejecución Formación Titulada en 83.4%. La meta de Total Formación Profesional Integral tiene una ejecución de  73.8% se ha visto afectada por baja ejecución en Formación Complementaria modalidad virtual debido a intermitencia en los aplicativos Sofia Plus y Zajuna, y que la asignación de cupos se hace desde la  D.G., adicional según la línea medular del CMM la meta en formación complementaria es elevada y retadora, para lo cual se están implementando estrategias para lograr el cumplimiento. Los indicadores de Retención en  Total Formación Titulada supera la meta en ejecución con 105.6%, Total Complementaria con 97.4%. El Programa de bilingüismo con una meta 5.720 su cumplimiento fue 80.0%; El indicador Total Certificación Formación Profesional Integral la ej" u="1"/>
        <s v="Durante el tercer trimestre de 2025, el comportamiento de los indicadores del Centro de Materiales y Ensayos evidencia un compromiso constante con las metas institucionales, aunque se presentaron diferencias significativas entre los resultados de ejecución. Los indicadores con nivel de cumplimiento inferior al 70% están principalmente asociados a situaciones operativas y académicas que afectaron la oportunidad en el registro de logros. En el caso de los indicadores de certificación —titulada, técnica laboral, complementaria y de educación superior—, se identificaron retrasos derivados de tiempos adicionales requeridos para la validación de evidencias y la consolidación de la información por parte de los comités técnicos. Asimismo, parte de las certificaciones no se alcanzaron a registrar durante el corte de septiembre, quedando en trámite para el siguiente trimestre. En lo referente a la formación de personas con discapacidad y al sector de economía popular, la baja ejecución obedece a la limitada disponibil" u="1"/>
        <s v="--_x0009_Los indicadores de formación titulada al periodo, muestran ejecución diferenciada en cuanto a la modalidad, la formación virtual muestra una ejecución del 105% y la modalidad de formación presencial para este nivel muestra una ejecución 96%, como se aprecia, al final de la vigencia se cumplirá con la meta de nivel tecnólogo y técnico al 100%.  En cuanto a formación complementaria virtual el programa de bilingüismo se sitúa por encima del promedio regional con un 83%, en bilingüismo presencial el indicador se sitúa con un 67% ligeramente inferior a lo esperado, lo anterior debido principalmente por no disponibilidad de horas de instructores de inglés para el tercer trimestre, indicador que mejora con el lleno de una vacante de instructor de planta lo que permitirá cumplir con la meta al 100%. Respecto a complementaria virtual en e general el indicador se muestra bajo , principalmente por los pocos inscritos  en la bolsa nacional , por  lo que se recurrió a la bolsa corporativa ,  otro factor  que incide en" u="1"/>
        <s v="-Durante el tercer trimestre de 2025, el Centro presenta un comportamiento positivo en la gestión de sus indicadores de formación, con cumplimiento óptimo en un conjunto significativo de variables clave, lo que evidencia avances importantes en formación titulada, formación complementaria y certificación. Este desempeño refleja un seguimiento riguroso de metas y la implementación de procesos efectivos de acompañamiento académico y técnico. según el análisis y reporte del Centro de Formación se encuentran los indicadores: (573,575,572,574,73,817,818,56,274,64,53,577,566,821,295,565,822,820,275,825,826,641,771) con un promedio de un 95 % de cumplimiento y de las estrategias, MI-O4-I22, MI-O4-I27. Diseñar e implementar el plan de articulación de investigación e innovación institucional, VA-O1-I1. Implementar la estrategia de atención integral, diferencial e incluyente para el sector de la Economía Campesina – CampeSENA, VA-O1-I2 Implementar la estrategia de atención integral, diferencial e incluyente para el sec" u="1"/>
        <s v="El Centro de Gestión de Mercados, Logística y Tecnologías de la Información ha continuado avanzando en el cumplimiento de las metas establecidas dentro del proceso de Gestión de la Formación Profesional Integral (GFPI), evidenciando un comportamiento positivo frente al trimestre anterior._x000a__x000a_En educación superior (nivel tecnólogo) se alcanza un 77% de ejecución, con 7.464 aprendices en formación, resultado de la estrategia de divulgación y promoción dirigida a egresados de programas técnicos, así como del fortalecimiento de la cadena de formación mediante la articulación con instituciones educativas._x000a__x000a_En formación técnica laboral, se registra un 91% de ejecución, correspondiente a 13.313 aprendices vinculados. Este avance refleja la consolidación de la oferta especial empresarial y la apertura de nuevos grupos de formación que responden a las necesidades del sector productivo. Sin embargo, persisten dificultades en la contratación de instructores para programas especializados, principalmente en las áreas de te" u="1"/>
        <s v="-Durante el tercer trimestre de 2025, la ejecución de las metas del Centro de Formación de Talento Humano en Salud (CFTHS) se ha desarrollado en línea con lo programado, lo que refleja un desempeño general positivo en la ejecución de las Metas Anexas, con un cumplimiento sobresaliente en indicadores clave como 'Retención - Educación Superior' (109.72%), 'Retención - Técnica Laboral y Otros' (111.94%), y el 'Número de Certificaciones de Competencia Laboral expedidas en Economía Popular' (315.91%). Sin embargo, se observa un retraso en la meta de 'Certificación TOTAL - Centros de Formación' (51.64%) y en la 'Certificación - Formación Complementaria' (50.52%). Este incumplimiento se debe principalmente a demoras en la finalización de procesos de evaluación y la verificación de requisitos documentales por parte de los aspirantes. Pese a esto, el impacto en el cumplimiento total es reversible, proyectando una recuperación acelerada de los indicadores rezagados. Para solucionar esta desviación, se ha implementado" u="1"/>
        <s v="Para la vigencia 2025, durante el 3er trimestre, en formación profesional integral se plantearon 67.797 cupos, ejecutándose un 51,9%. La formación complementaria se encuentra en un 67 siendo 66% complementaria virtual es más alto. En contraste, la formación regular avanza con un cumplimiento del 85% en formación Tecnológica (14.448 cupos) y 86% en Formación Técnica Laboral (6.892 cupos). En certificaciones del desempeño laboral se reportan 2628 certificaciones, alcanzando un 51,27% y 2110 personas certificadas 48,7% de cumplimiento, afectadas por demoras en contratación evidenciando un incremento. No se cuenta con proyecto de inversión en empleo. El contrato de aprendizaje presenta un avance del 62,3% sin limitaciones. En comunicaciones se atendieron 1.313 PQRS en el aplicativo On-Base con estado &quot;Respuesta Generada&quot;. En formación profesional integral, los indicadores son: Tecnólogo 87,3%, Técnico 85,8%, y Complementaria 67,2%. La formación se atendió bajo demanda. En Tecnólogos, la certificación se dio conf" u="1"/>
        <s v="-El Centro de Servicios Financieros (CSF) reafirma su compromiso con el cumplimiento de los indicadores de gestión establecidos para el tercer trimestre del año. A continuación, las estrategias que se desarrollarán para asegurar el cumplimiento de las metas del Centro_x000a_Los cupos de educación superior (Tg) cumplió con un avance del 83.3%; al igual que los cupos de Formación Titulada con avance del 88.6%. _x000a_Los cupos del programa de Integración con la Educación media muestra un avance del 97.5%. A su vez los cupos de técnica laboral y otros SENA reflejan un avance del 94.8%.  Esto demuestra que las estrategias aplicadas durante el primer semestre fueron acordes para alcanzar la meta fijada._x000a_Respeto a las certificaciones totales del Centro se evidencia un 84.6%. No obstante, las certificaciones un formación titulada y técnica laboral tienen un porcentaje menor al esperado. En ese sentido, las coordinaciones tienen un plan de contingencia que esta en ejecución con el fin de certificar a los aprendices de la actual" u="1"/>
        <s v="A continuación, se realiza un análisis categorizado de los mismos:_x000a__x000a_1. Articulación con el Sistema Educativo (Indicador 73) - Programa de Integración con la Media Técnica: El incumplimiento se debe a la deserción de 11 estudiantes de décimo grado de Colegios Distritales articulados, quienes no formalizaron su matrícula para grado undécimo en la presente vigencia. Esta situación, ajena a la gestión directa del Centro, impidió el logro de la meta asociada a la continuidad del proceso de articulación._x000a__x000a_2. Oferta Formativa y Cobertura_x000a_(Indicadores 817, 56, 274, 64, 53) - Cupos en Diversas Modalidades: Si bien se proyecta el cumplimiento en la quinta oferta, el rezago inicial para el caso de bilingüismo y formación complementaria se atribuye principalmente a demoras en los procesos de contratación de instructores para estos componentes, los cuales solo se hicieron efectivos a partir de junio. En los demás indicadores de esta categoría, como estrategia correctiva, el Centro está intensificando las campañas de difu" u="1"/>
        <s v="Con corte a 30 de septiembre de 2025:_x000a_El seguimiento al desempeño en la gestión institucional del CFAFC toma como referencia las metas asignadas y la ejecución desarrollada durante el II trimestre 2025. Se evidencia un avance en el cumplimiento de las metas de FPI._x000a_Ejecución de los indicadores de formación profesional integral del 74%.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Certificaciones del desempeño laboral en un avance del 38.4%  y avance en el indicador de personas certificadas del 35.5% Ejecución de indicador de gestión de innovación y competitividad en gestión de elaboración del do" u="1"/>
        <s v="-El Centro Agropecuario de Buga, alineado con las estrategias de la Dirección General, mantiene resultados sólidos en permanencia y cobertura, con retos puntuales en certificación y oportunidad de cierre académico. A corte del trimestre, la retención supera las metas trazadas en todos los niveles: Formación Titulada total 0,9186 vs 0,74 (124,1%); Educación Superior 0,8964 vs 0,735 (122,0%); Técnica Laboral y otros 0,9255 vs 0,745 (124,2%); y Formación Complementaria 0,6143 vs 0,57 (107,8%), reflejando acompañamiento pedagógico y acciones de bienestar efectivas._x000a__x000a_En cobertura, la Formación Titulada alcanza 90,2% (16.110/17.864), Educación Superior 82,6% (3.795/4.592) y Técnica Laboral 92,8% (12.315/13.272). La Formación Complementaria registra 72,8% (39.805/54.646) y la virtualidad/bilingüismo 71,2% (20.901/29.372) con Bilingüismo en 59,8% (2.669/4.460), lo que demanda mayor dinamización de oferta y cierres oportunos. El gran total de cupos avanza en 77,1% (55.915/72.510)._x000a__x000a_En certificación, los resultados mu" u="1"/>
        <s v="El Centro Latinoamericano de Especies Menores – CLEM Tuluá presenta un balance positivo en el avance de sus indicadores de gestión, reflejando un cumplimiento destacado en la mayoría de las metas estratégicas. Los indicadores de retención en formación complementaria (132,9 %), técnica laboral (120,6 %) y formación titulada (110,6 %) evidencian la efectividad de las estrategias de acompañamiento académico, permanencia y bienestar del aprendiz. Asimismo, los cupos en formación titulada, educación superior y articulación con la media alcanzan niveles de ejecución superiores al 85 %, demostrando la consolidación del trabajo académico y la articulación con instituciones del territorio._x000a_El desempeño en los procesos de evaluación y certificación de competencias laborales también ha sido sobresaliente, con avances que superan el 90 % en la mayoría de los indicadores, y resultados especialmente favorables en los programas de Economía Popular y Campesina, con ejecuciones del 123,7 % y 96,1 % respectivamente. Estos log" u="1"/>
        <s v="El Centro de la Construcción avanza en la gestión de las actividades necesarias para el cumplimiento de las metas e indicadores establecidos en el Plan de Acción 2025. El seguimiento a estos compromisos se realiza a través de las reuniones del Comité Primario del Centro y de los espacios de escucha y acompañamientos denominados “Construyendo con la Subdirección”. Estas instancias permiten analizar los avances, identificar oportunidades de mejora y tomar decisiones oportunas que garanticen el cumplimiento de las metas definidas para la vigencia._x000a_De manera continua, se desarrollan mesas de trabajo con los gremios y las empresas del sector para identificar de manera conjunta las necesidades prioritarias de formación. En estos espacios se definen rutas de atención concertadas que incluyen formación complementaria, programas de nivel auxiliar, operario, técnico y tecnológico. Además, se reciben observaciones y recomendaciones que orientan la planeación y fortalecimiento de la atención al sector productivo, aborda" u="1"/>
        <s v="- el cumplimiento parcial no obedece a retrasos estructurales, sino a procesos en curso que avanzan según los cronogramas previstos y cuyos resultados se consolidarán hacia el cierre del periodo anual._x000a_El no cumplimiento de los indicadores se justifica principalmente por los tiempos naturales de ejecución y cierre de los procesos institucionales. En varios casos, como las certificaciones de formación técnica, laboral, complementaria y total, los resultados se reflejan en mayor proporción al cierre del año, una vez culminan las etapas académicas y productivas de los aprendices._x000a_Asimismo, en los indicadores relacionados con investigación y formación, los avances dependen del desarrollo progresivo de los proyectos y de los tiempos reglamentarios de ejecución. En el caso de los documentos de investigación, estos aún se encuentran en proceso de construcción, y en el de los aprendices, algunos requieren el periodo completo establecido para finalizar su etapa productiva." u="1"/>
        <s v="-Formación Complementaria_x000a_Se logró una recuperación significativa frente a los cuellos de botella del tercer trimestre, ejecutando alrededor del 70% de los cupos proyectados gracias a una mejor concertación con las comunidades y apertura de grupos en nuevas áreas, especialmente economía circular, bilingüismo y educación ambiental._x000a__x000a_La programación de grupos con más del 80% de horas efectivas mejoró progresivamente tras la estabilización de Sofía Plus y la gestión administrativa de instructores, alcanzando cerca del 85% de lo planeado en el trimestre._x000a__x000a_Articulación con la Media Técnica_x000a_Los procesos de certificación correspondientes al calendario académico se ejecutaron satisfactoriamente reflejándose un cumplimiento superior al 95% en los cupos proyectados y una mejora sustancial en la expedición de certificados respecto al trimestre anterior._x000a__x000a_Educación Superior_x000a_Se superó el porcentaje esperado de retención y certificación, logrando que el 83% de los estudiantes matriculados completaran su proceso de formaci" u="1"/>
        <s v="El conjunto analizado comprende 33 indicadores con información de meta, ejecución y avance. El avance global ponderado (suma de ejecuciones sobre suma de metas) se ubica en 65,4%, mientras que los promedios simples muestran un avance medio de 87,5% y una mediana de 81,8%. La diferencia entre el promedio ponderado y el simple, evidencia que los indicadores de mayor volumen aún tienen brechas, aunque varios de menor peso ya están en o sobre el 100%._x000a_Al observar el estado general, se identifican 8 indicadores en verde (≥100%), 10 en amarillo (70–99%) y 15 en rojo (&lt;70%). Por perspectiva, la de Valor agrupa 27 indicadores con 94,1% de avance promedio, destacándose los resultados en Retención y en estrategias de Economía Popular y Campesina. En contraste, la perspectiva Misión concentra 6 indicadores con 57,8% de avance promedio, donde persisten retos en bilingüismo, biblioteca y programación académica._x000a_Entre los sobrecumplimientos sobresalen las certificaciones en Economía Campesina con 463,7%, los cupos de Econ" u="1"/>
        <s v="-Con respecto a la ejecución del periodo objeto del seguimiento, se evidencia el logro del 79% de la meta de cupos de formación profesional integral planeados para la vigencia 2025, certificación de aprendices al 71,7%, formación complementaria al 76.8%, sobre ejecución de la meta de   retención de aprendices en formación complementaria el 120%, cupos de articulación de la media del 94.9%, cupos de formación titulada con el 88.7%, cupos de formación a población vulnerable en el 126% con sobre ejecución, de igual forma certificación de competencias laborales de la estrategia CampeSENA con el 139%." u="1"/>
        <s v="-De los indicadores El centro de Gestión Tecnológica de Servicios, para el III trimestre de 2025, se logró que el centro de Gestión Tecnológica de Servicios cumpliera en un alto porcentaje, las metas establecidas desde la dirección general, entre los indicadores que cumplimos en un alto porcentaje, tenemos:_x000a_Retención - Formación Complementaria  115, %, Retención - Técnica Laboral y Otros 122.5%, Retención - Educación Superior  104.1%, Retención - Total Formación Titulada  114.5%, Cupos programa Integración con la Educación Media &quot;Técnicos Laborales” 94.7%, Cupos Educación Superior (Tecnólogos)  89.3% ,   Cupos en Formación Titulada del SENA  91.6%, Cupos de formación Técnica Laboral y Otros SENA    92.4%, Cupos en formación virtual (incluye bilingüismo) (incluidos en la Formación Titulada y Complementaria)  90.8%,  Cupos formación Integral Profesional (Gran Total)      87.0%, Porcentaje de Fichas correctamente programadas    99.6%,  Número de cupos de formación profesional integral pertenecientes al sector e" u="1"/>
        <s v="-Al terminar el tercer trimestre de 2025, el Centro de Formación evidencia importantes avances en varios indicadores de metas de formación. Se pueden mencionar los indicadores de Porcentaje de Fichas correctamente programadas con el 98,90%, Cupos programa Integración con la Educación Media con el 98,45%, Cupos de formación Técnica Laboral y Otros SENA con el 94,60%, Número de Certificaciones expedidas en competencias laborales con el 94.56%, Número de evaluaciones en competencias laborales con el 91.61%, entre otros. _x000a_De igual manera, se presentaron indicadores con sobre ejecución, el más alto cupos de formación de economía popular con un avance del 225%, Cupos Total Poblaciones Vulnerables con el 219%, Número de Documentos de investigación elaborados con el 200%, entre otros indicadores. Otros indicadores presentan baja ejecución, como lo son los de certificación académica de aprendices en los niveles de educación superior y de técnico laboral y otros. Para mejorar estos porcentajes desde el área encargada" u="1"/>
        <s v="En relación con indicadores de FPI la ejecución está acorde a los lineamientos de la entidad, considerando que, en el caso de la formación titulada y complementaria, se cumple con los porcentajes establecidos por la Dirección de Planeación teniendo en cuenta que presenta los siguientes avances 89,1% para la meta total tecnólogos, 93,4% total técnicos y un 77,91% total complementaria.  Revisando en detalle la ejecución se puede concluir que la meta de tecnólogos y técnicos se logra con la cuarta oferta titulada presencial y virtual.  En la meta complementaria se puede afirmar que todos los subtotales se encuentran dentro de lo esperado y se cumple con las metas cerrando vigencia, menos la complementaria virtual.  La baja ejecución de la complementaria virtual se explica por los meses que la plataforma estuvo presentando malos funcionamientos y las bajas inscripciones en las bolsas nacionales. Cabe resaltar que el seguimiento a las metas se realiza constantemente en los comités primarios de centro y las métric" u="1"/>
        <s v="-Al cierre del tercer trimestre de 2025, el Centro de Atención al Sector Agropecuario (CASA) del SENA presenta avances destacados en sus metas institucionales, con altos niveles de ejecución en retención: Técnica Laboral y Otros (130,63%), Total Formación Titulada (118,68%), Formación Complementaria (112,24%) y Educación Superior (104,96%). También presenta avances significativos con los Cupos Total Poblaciones Vulnerables (122,62%), formación Técnica Laboral y Otros SENA (103,48%), Formación Titulada del SENA (101,22%), programa Integración con la Educación Media &quot;Tecnicos Laborales&quot; (100,34%) y Educación Superior (Tecnólogos) (96,52%). El Centro de Atención al Sector Agropecuario del SENA sostiene el compromiso en el cumplimiento de metas como Número de Aprendices SENA Con Contrato De Aprendizaje (Incluye contratos voluntarios), Número de Certificaciones expedidas en competencias laborales, Número de evaluaciones en competencias laborales, Número de cupos de formación profesional integral para personas con" u="1"/>
        <s v="El Centro Industrial de Mantenimiento Integral (CIMI) presenta un buen avance en sus indicadores de formación durante el tercer trimestre – corte al 30 de septiembre de 2025 , destacándose un cumplimiento  general del 70% en la ejecución de formación profesional, tecnólogos avanza en una ejecución del 94% de cumplimiento pendiente la última oferta formativa, técnicos avanza en un 80% pendiente última oferta formativa, técnicos articulación con la media en un 98%, Senatec avanza su ejecución en un 70% y complementaria general 64%, la cual se espera con la implementación de estrategias lograr al 31 de diciembre un cumplimiento del 91%; algunos de los factores que han afectado el cumplimiento de los indicadores han sido demoras en las prorrogas de subdirectores, que en su defecto retrasan la contratación de instructores, otro factor es conseguir instructores altamente calificados para ejecutar los procesos de formación de acuerdo a las necesidades del sector productivo; sin embargo se ha planteado el siguiente" u="1"/>
        <s v="1.       Indicadores globales – formación titulada_x000a_Técnicos (articulación con la media): Existe un rezago del 2% para alcanzar la meta, existe aproximadamente un rezago de 172 aprendices para completar la meta de articulación de la media, en estos momentos no se podrá completar la meta debido al cierre de matrícula extemporáneas._x000a_Ejecución transitoria: Actualmente en Campesena las metas de técnicos tiene un avance del 50% y respecto a los demás indicadores de formación titulada su comportamiento está por encima en algunos casos de lo proyectado en la trimestralización, se puede observar para los técnicos presenciales, tecnólogos y técnicos campesena, este último está reflejado de esta manera por el comportamiento de tan solo 30 técnicos y hay actualmente 15 aprendices matriculados. Mientras que para los técnicos y tecnólogos solo falta la IV oferta presencial para el cumplimiento de los objetivos del centro de formación, importante que en este último trimestre se oferten los operarios y el técnico campesena" u="1"/>
        <s v="El Centro Industrial y del Desarrollo Tecnológico, de acuerdo al indicador de formación profesional integral durante el segundo trimestre, presentó una ejecución para la formación técnica laboral y otros de un 85% presencial, 98% virtual y 99% articulación con la media. Estas cifras muestran mejora en este rubro. En formación tecnológica se cuenta con un 94% presencial y 92% virtual, lo cual es coherente con la estrategia propuesta por la DFP. Se resalta el alto porcentaje en lo relacionado con fichas correctamente programadas del 96.8%, así como los indicadores de retención y la atención a población vulnerable, de un 99%. Se destaca el repunte de las metas que debían mejorar del trimestre anterior: Formación complementaria: 73%. Ejecución total de la formación profesional integral: 77%. Evaluación y certificación de competencias laborales: 84%. La estrategia CampeSENA presenta una ejecución del 120% en titulada (sobre ejecución autorizada por DG) y 86% en complementaria. Contrato de aprendizaje: 92% En resu" u="1"/>
        <s v="-El estado de los indicadores de retención se encuentra sobre ejecutado, ya que aún no han salido los procesos de deserción y hay una gran mayoría de cursos matriculados y en ejecución, lo que incrementa el estado de ejecución del indicador, con relación al indicador certificación de articulación con la media, se observa que no ha iniciado su ejecución, lo que obedece a que este proceso se lleva a cabo una vez los estudiantes de bachillerato terminan su año lectivo, que también es el momento en que terminan su formación con el sena; los indicadores correspondientes a ejecución de cupos de formación, excepto los de formación virtual, se encuentran dentro de la ejecución esperada o sobre ejecutados, en razón a la alta demanda de las formaciones ofrecidas por el sena, así como a las buenas prácticas frente a difusión  y promoción de la oferta institucional y la pertinencia de la misma con la vocación de la región, contrastado con lo anterior, los cupos de  formación virtual se encuentran por debajo de lo espera" u="1"/>
        <s v="El Centro Agroempresarial y Turístico de los Andes, con corte al tercer trimestre, presenta importantes avances en la ejecución de los indicadores de retención en la Gestión de la Formación Profesional Integral (GFPI), así como en la ejecución de cupos de formación en los niveles tecnológico, técnico y complementario. De igual manera, en el proceso ECCL se evidencia el cumplimiento de las metas establecidas en el programa CampeSENA, junto con una adecuada programación de fichas de formación._x000a__x000a_Por otro lado, se han identificado dificultades en el proceso de certificación, motivo por el cual se adelantan acciones de depuración en la plataforma Sofía Plus y reuniones de seguimiento con el equipo encargado de la etapa productiva. Asimismo, con la aplicación de las pruebas TyT, se avanzará en el proceso de certificación pendiente._x000a__x000a_Durante el cuarto trimestre se realizará la publicación de los documentos de investigación, mientras que la asignación de cupos para la formación virtual dependerá de la bolsa nacional" u="1"/>
        <s v="La ejecución de los indicadores relacionados con los cupos de formación titulada, técnica laboral, bilingüismo, complementaria, poblaciones vulnerables, numero de fichas correctamente programadas, Consultas de los recursos físicos y digitales y la retención, estas metas al tercer trimestre están acordes a lo planeado por el Centro. El número de aprendices con contrato de aprendizaje, programación de fichas con corte a tercer trimestre, numero de certificaciones, evaluaciones y personas evaluadas en ECCL estas metas están acordes con lo planeado por el Centro para el tercer trimestre.  los cupos de articulación no se alcanzarán a cumplir debido a que en el tercer trimestre no se van a dar nuevas matriculas para este programa. El numero de cupos de personas con discapacidad muestra baja ejecución ya que en su mayoría la atención se da con formación complementaria y el incremento depende de que las personas con esta condición soliciten la formación y durante la vigencia no se ha dado. La certificación muestra b" u="1"/>
        <s v="-A corte del 30 de septiembre de 2025, el Centro Industrial del Diseño y la Manufactura (CIDM) ha logrado importantes avances en sus metas de formación profesional integral. En general, el avance en la formación profesional integral se sitúa en un 78.18% de ejecución. Dentro de las metas más destacadas, se encuentran los Tecnólogos, que alcanzaron un 86.91% de ejecución, con un rendimiento sobresaliente en la modalidad virtual, que alcanzó un 91.88%. En el área de formación complementaria, se alcanzó un 76.65% de ejecución, destacándose un 138.72% en el programa CampeSENA, lo cual refleja un desempeño excepcional en la formación de poblaciones vulnerables. En cuanto a la certificación en competencias laborales, se obtuvo un 115.41% de ejecución, lo que demuestra un cumplimiento por encima de las expectativas, con un 100.20% de certificación en CampeSENA y 109.17% en Full Popular. Además, en lo relacionado con poblaciones vulnerables, el CIDM alcanzó un 107.04% de ejecución, destacando especialmente el cumpli" u="1"/>
        <s v="Durante el tercer trimestre de 2025, la mayoría de los indicadores muestran un nivel satisfactorio de cumplimiento. A continuación, se presentan los principales avances y observaciones:_x000a_Indicador 53: Registra un avance del 79,63%, dentro de lo esperado. La ejecución corresponde a una programación distribuida durante toda la vigencia, sin representar retrasos._x000a_Indicadores 577-579: Presentan una ejecución del 36,12%, afectada por la ubicación rural de los aprendices, las dificultades de conectividad y las condiciones de orden público que limitan la entrega oportuna de documentación para la certificación. También incide la programación de las pruebas TYT y el cierre de fichas previsto principalmente para el segundo semestre._x000a_Indicadores 578-579: El bajo avance se explica porque incluyen aprendices del programa de articulación con la media, cuyo cumplimiento se refleja al finalizar noviembre, conforme al calendario académico de las instituciones educativas._x000a_Indicador 275: Registra una ejecución del 62,50%, atrib" u="1"/>
        <s v="El Centro de Formación ha implementado diversas estrategias alineadas con el Plan Nacional de Desarrollo, el PEI y los Planes Municipales de Desarrollo, con el fin de cumplir sus metas institucionales. Se realizaron los procesos contractuales de servicios personales y se llevó a cabo la matrícula para III oferta educativa presencial. También se concertaron acciones con instituciones educativas y grupos asociativos para las estrategias CampeSENA y Full Popular._x000a_No obstante, se evidenció una baja ejecución en los indicadores de certificación se debe principalmente a la deserción de algunos aprendices y a las demoras en la entrega de la documentación requerida para finalizar el proceso de certificación. Estos factores han retrasado el cumplimiento de las metas establecidas; no obstante, se están implementando acciones de seguimiento y acompañamiento para reducir la deserción y agilizar los trámites, con el propósito de mejorar los resultados en el segundo semestre de la vigencia._x000a_Asimismo, es relevante menciona" u="1"/>
        <s v="Durante el tercer trimestre, el Centro de Desarrollo Agroempresarial y Turístico del Huila adelantó gestiones orientadas al cumplimiento de las metas de la vigencia 2025, en concordancia con los lineamientos institucionales y tomando como referencia el PND, el PEI y los PMD. En el ámbito de formación profesional, se realizó la matrícula de la tercera oferta educativa presencial y la planeación de la cuarta oferta presencial y virtual. Se evidenció baja ejecución en los indicadores de certificación, por lo cual se adelantan seguimientos para reducir la deserción y verificar el cumplimiento de requisitos. Asimismo, se realiza seguimiento a la presentación de pruebas T&amp;T y se desarrollan comités de evaluación y seguimiento para establecer las causas de deserción de aprendices que no culminaron su etapa lectiva._x000a__x000a_Respecto a los indicadores de cupos en formación complementaria virtual, incluido bilingüismo, se gestionan concertaciones con alcaldías del área de influencia y otras instituciones para identificar nec" u="1"/>
        <s v="-En el cumplimiento de las metas de formación profesional integral, se evidencia el cumplimiento, en general, de los indicadores misiones del centro, especialmente, de los programas técnicos y tecnólogos proyectados para la vigencia. En cuanto a formación complementaria presencial, se ha diseñado e implementado un plan para alcanzar las metas, desplegando las siguientes acciones: Se contrató un equipo de 33 instructores para este fin, se asignó un equipo para la gestión de los beneficiarios con empresas, comunidades y otras organizaciones. La proyección es alcanzar el 100 por ciento de la meta al vencimiento del calendario académico._x000a__x000a_En el programa de Articulación con la Educación Media, las certificaciones se concentrarán en el cierre del calendario académico tipo A, proyectando un volumen importante de certificaciones para noviembre de 2025. Asimismo, en la formación virtual se identifican retos asociados a la deserción, que inciden en los niveles de certificación. Como respuesta, se han puesto en marcha" u="1"/>
        <s v="El Indicador Cupos formación Integral Profesional (Gran Total), teniendo en cuenta que la meta asignada para el 2025 es de 54.611 cupos a la fecha se han ejecutado 38.969 cupos que corresponden al 71,36%. El INDICADOR Cupos FPI (Gran Total) se ve afectado por el comportamiento de los cupos en cuanto a la formación laboral y otros, la Educación Superior (Tecnólogos) y la formación complementaria, al separarlo por niveles de formación los técnicos laborales y otros la ejecución va en 87,75%, en el nivel Educación Superior (Tecnólogos) se llega a una ejecución del 90.26% y la formación complementaria alcanzó el 68,46%%. El indicador presenta un avance satisfactorio y se encuentra encaminado al cumplimiento de la meta anual, siempre que se mantenga el ritmo de ejecución actual y se fortalezcan las acciones de cierre en la Formación Complementaria. No obstante, se recomienda reforzar las estrategias orientadas al aumento de la participación en programas de Formación Complementaria, con el fin de equilibrar el ava" u="1"/>
        <s v="-Las formaciones de educación superior registran una sobre ejecución en la modalidad virtual y estrategia campeSENA sin embargo la modalidad presencial y a distancia presentan indicadores de bajo complimiento por apertura de grupos de formación con un número mínimo de aspirantes aun cuando se tiene un satisfactorio nivel de ejecución del PNAIBA como estrategia de retención, en tanto a la formación técnica laboral y otros siendo esta la misionalidad institucional registra un optimo nivel de ejecución sobre todo en las estrategias campeSENA producto de la intervención en esta población vulnerable, la formación complementaria registra niveles óptimos de ejecución en las modalidades presenciales, siendo la modalidad virtual el cuello de botella por las características propias por de los aspirantes beneficiarios con limitado uso y apropiación de herramientas tic como el domino de formaciones en segunda lengua, los procesos de formación en las poblaciones vulnerables se encuentran sobre ejecutados señalando que la" u="1"/>
        <s v="Teniendo en cuenta el reporte en el aplicativo SVP, el centro de formación presenta un avance en la meta formación profesional integral así: tecnólogo (incluyendo todas las estrategias para este nivel de formación) de 79.84%; técnicos: 90,83% el avance en la meta corresponde a los aprendices matriculados en el programa de articulación con la educación media; operarios: 60,36%; auxiliares 86%; complementaria 72,32%, este avance en formación complementaria obedece a que se priorizo la contratación de instructores que atendieran la formación titulada para atender los grupos de cupos pasan, el centro ya se encuentra adelantado la contratación de instructores de complementaria lo que permite avanzar en el cumplimiento de esta meta; el total de la formación profesional integral a corte 30 de septiembre presenta un avance en ejecución de: 75.59%, el indicador que esta afectando la anterior meta es el indicador de formación complementaria por la justificación anteriormente mencionada. Con base en la trimestralizació" u="1"/>
        <s v="Al cierre del tercer trimestre de 2025, el Centro de la Innovación Agroindustrial y de Servicios (CIAS) presenta un avance significativo en el cumplimiento de sus metas de formación, pese a las limitaciones derivadas de restricciones en capacidad humana, disponibilidad presupuestal, infraestructura tecnológica y adecuación de ambientes de formación._x000a_En la Formación Titulada, se registra un cumplimiento global del 99.59%, con resultados destacados en los programas tecnológicos regulares, que alcanzan una ejecución del 109,80% en modalidad presencial, 91,43% en modalidad virtual y 100% en el programa CampeSENA. Por su parte, la Educación Superior evidencia un desempeño sobresaliente con una ejecución del 102,14%, mientras que la Formación Laboral alcanza un 99,07% de cumplimiento._x000a_En lo referente a la Formación Complementaria Virtual sin componente de bilingüismo, se reporta un avance del 78,16%, correspondiente a metas asignadas desde el nivel nacional, con ejecución progresiva durante el transcurso de la vig" u="1"/>
        <s v="-En el III trimestre (julio–septiembre de 2025) reflejó un desempeño sobresaliente en la gestión formativa del Centro Minero, evidenciando un avance sostenido en la ejecución de las metas institucionales y un fortalecimiento de los procesos de planeación, ejecución y seguimiento académico._x000a_El cumplimiento global del 99,08% en Formación Profesional Integral (FPI) confirma la efectividad_x000a_de las estrategias implementadas desde la Coordinación de Formación, destacándose la excelente gestión en Formación Laboral y Articulación con la Media, así como el crecimiento sostenido en Educación Superior y Formación Complementaria presencial._x000a_Los resultados demuestran la capacidad del equipo para adaptar las acciones operativas a las realidades de la formación, logrando compensar las demoras en formación virtual y bilingüismo mediante mecanismos de flexibilidad, acompañamiento pedagógico y reorganización de la oferta._x000a_El sobrecumplimiento en CampeSENA, Cupos FIC y atención a poblaciones vulnerables ratifica el compromiso" u="1"/>
        <s v="La meta asignada para educación superior presenta un avance del 87,8%, la cual se viene cumpliendo de manera efectiva, teniendo en cuenta la trimestralización definida en el plan de acción 2025 y aplicativo programación indicativa; a excepción de la meta de los tecnólogos virtuales que presenta una ejecución del 73,6%, encontrándose en subejecución, se tiene planeado ofrecer 3 tecnólogos en la última oferta y así cumplir la meta; la meta de Tecnólogos CAMPESENA presenta una sobre ejecución de mas del 93%, esto se debe a un error en la meta, ya que los cupos pasan de la vigencia 2024 era de 30 y en la apertura 2025 se reportan solo 15, cabe anotar que el centro ya envió justificación y esperamos la corrección de la meta. La ejecución de técnicos incluido articulación con la media, regular, FIC y CAMPESENA presenta una ejecución del 88,6%, presentando subejecución en la meta de técnico laboral regular y FIC, con una ejecución del 69,4%, se planean ofrecer 14 técnicos para lograr el cumplimiento de la meta. La" u="1"/>
        <s v="El análisis del desempeño institucional revela un panorama generalmente sólido en varios indicadores clave, con algunas áreas que requieren atención continua._x000a_•_x0009_Indicadores de Retención: Se ha logrado una sobresaliente gestión de la permanencia estudiantil, con el porcentaje de meta superando consistentemente el 100%. Este resultado subraya la efectividad de las estrategias implementadas para asegurar que el aprendiz complete su proceso formativo._x000a_•_x0009_Indicadores de Certificación:_x000a_o_x0009_Se destaca notablemente el cumplimiento en la certificación de competencias laborales, lo cual valida la pertinencia de la formación y el reconocimiento del saber hacer de los aprendices por el sector productivo._x000a_o_x0009_La meta de articulación con la media se proyecta para un cumplimiento efectivo hacia el cierre del año fiscal, consolidando la integración de los programas en el nivel educativo medio._x000a_o_x0009_En cuanto a las certificaciones de formación titulada, el equipo se encuentra activamente trabajando para mantenerlas al día y minimiza" u="1"/>
        <s v="-Este  trimestre de la vigencia 2025, el CAE presentó varios indicadores con avances acordes a lo esperado. Entre los indicadores con avance positivo se destacan aquellos relacionados con certificación técnico articulación con la media, retención de aprendices, cupos de formación profesional, cupos de población vulnerable, porcentaje de fichas correctamente programadas, lo que evidencia un cumplimiento oportuno de las actividades programadas._x000a_No obstante, se identificó que un número considerable de indicadores registra avances inferiores a los porcentajes esperados. Esta situación obedece a retrasos en la consolidación y registro de información, y a dinámicas de demanda propias de cada sector._x000a_Para la formación titulada, en la tercera oferta se tiene proyectado los siguientes programas: 7 programas tecnológicos. Total 245 cupos. 20 programas técnicos. Total 595 cupos. (6 técnicos se cayeron, porque de los inscritos muy procos presentaron prueba) pero se estan gestionado técnicos en oferta cerrada.  1 Auxilia" u="1"/>
        <s v="-El Centro de la Tecnología del Diseño y la Productividad Empresarial de Girardot tiene un desempeño sobresaliente y una gestión altamente efectiva en sus indicadores de Retención durante el tercer trimestre, superando consistentemente las metas establecidas. Específicamente, la Retención - Formación Complementaria (116.98%), la Retención - Técnica Laboral y Otros (115.67%), la Retención - Educación Superior (107.32%) y la Retención - Total Formación Titulada (108.91%) excedieron el 100% de sus objetivos. Estos resultados reflejan la implementación exitosa de estrategias institucionales centradas en el bienestar, el acompañamiento integral y la pertinencia de la formación, lo cual ha garantizado la permanencia de los aprendices y evidencia una sólida gestión orientada a minimizar la deserción académica en todos los niveles._x000a__x000a_Además del éxito en la retención, la gestión del Centro mostró una firmeza en la planeación y la calidad operativa. El indicador de Porcentaje de Fichas correctamente programadas alcanzó" u="1"/>
        <s v="-Para el tercer trimestre de la vigencia, conforme a la programación y ejecución del plan de acción,  en lo correspondiente a las metas 2025, el Centro de Biotecnología Agropecuaria presentó un alto cumplimiento de las metas de formación titulada con un porcentaje del 95,96%; en lo que respecta a la formación complementaria al corte se tiene una ejecución del 72,23%, estableciendo diferentes estrategias para garantizar el cumplimiento total para la vigencia._x000a_Contando con el peso que tiene la formación complementaria dentro del total de la Formación Profesional Integral, que corresponde a un 83%, la ejecución de las metas de la Formación Profesional Integral es del 76,18%._x000a_Uno de los indicadores que presenta baja ejecución al corte, corresponde al de Certificación de la Formación, por lo cual se continúa adelantando un plan de choque que permita llegar a una ejecución proyectada del 90%, incluyendo formación titulada y complementaria. Se da continuidad a las acciones como: Redistribución de fichas a instructo" u="1"/>
        <s v="-En el tercer trimestre de 2025 el Centro de Desarrollo Agroempresarial presenta un avance en la ejecución correspondiente a un poco más de la meta intermedia para este trimestre. Para las metas que presentan ejecución por debajo del porcentaje establecido se trató lo correspondiente en los diferentes comités primarios, con los diferentes equipos para que se validara y se crearan los planes de choque que permitirán avanzar en la ejecución y verse reflejado en el siguiente trimestre y por consiguiente el cumplimiento de la meta definida para la vigencia 2025._x000a_A continuación, se relacionan metas de ejecución con corte al tercer trimestre de 2025. _x000a_Gestión de formación profesional: Se tiene a la fecha de corte del segundo trimestre, un total acumulado de 6.778 tecnólogos correspondiente al 98,92% de la meta._x000a_Con respecto a la meta de formación laboral (técnicos, auxiliares, Operarios y Profundización Técnica), lleva una ejecución acumulada de 14.319 equivalente al 98,73%._x000a_En lo referente a la meta formación com" u="1"/>
        <s v="-Durante el seguimiento correspondiente al tercer trimestre de 2025, se evidencia una mejora sostenida en los niveles de cumplimiento de los indicadores de gestión frente a los resultados del trimestre anterior. La mayoría de los indicadores de retención académica, como “Retención en Formación Complementaria” (67,15%), “Retención en Técnica Laboral y Otros” (88,43%) y “Retención Total Formación Titulada” (85,57%), presentan avances superiores a las metas proyectadas, reflejando una gestión efectiva de los procesos académicos y de permanencia de aprendices._x000a__x000a_Este comportamiento positivo obedece a la implementación de estrategias institucionales de acompañamiento, la optimización del seguimiento académico y la consolidación de planes de intervención temprana en los programas con mayor deserción. Asimismo, los indicadores asociados a la calidad de la formación y pertinencia han mantenido un comportamiento estable, en concordancia con las metas establecidas en el Plan de Acción 2025._x000a__x000a_No obstante, algunos indica" u="1"/>
        <s v="-Durante el tercer trimestre, el Centro de Comercio y Servicios de la Regional Atlántico presentó avances significativos y por encima de la media nacional en los indicadores de formación, certificación de competencias, autoevaluación, entre otros, lo que evidencia el compromiso institucional con el cumplimiento de metas y la mejora continua de los procesos._x000a_Asimismo, en el caso del indicador de Certificación - Total Formación Titulada se presenta una mejora sostenida, gracias a la articulación entre áreas de formación, evaluación y gestión administrativa, lo cual ha permitido incrementar la oportunidad y eficiencia en los procesos de certificación. Lo anterior se refleja también en el comportamiento del indicador de Certificación - Formación Complementaria, con una tendencia favorable durante el primer semestre._x000a_De igual manera se identifican indicadores como el de Certificación - Técnica Laboral y Otros, el cual refleja índice más alto a nivel regional y uno de los más representativos a nivel nacional. Este" u="1"/>
        <s v="-Los indicadores de formación se encuentran ejecutados de acuerdo al avance de la vigencia. Se han identificado indicadores con baja ejecución como son Certificación, Certificación de competencias laborales, sin embargo y desde la Subdirección y Coordinación Misional, se han establecido estrategias a implementar para lograr el cumplimiento de indicadores durante la presente vigencia." u="1"/>
        <s v="Durante el tercer trimestre, el Centro de Formación presenta avances significativos en la mayoría de los indicadores de gestión, reflejando un desempeño sobresaliente en los procesos de formación, evaluación, retención y atención a poblaciones._x000a__x000a_Se resalta el alto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_x000a__x000a_El cumplimiento del 119% en las evaluaciones por competencias laborales demuestra la fortaleza del vínculo con el sector productivo y la capacidad institucional para responder a la demanda de certificación de trabajadores._x000a__x000a_Asimismo, los cupos de Educación Media Articulada (105,1%), Educación Superior (100,7%), y Formación Titulada Total (100,1%) muestran una excelente planeación y ejecución de" u="1"/>
        <s v="-A corte de 30 de Septiembre de 2025 el Centro Comercio y Servicios de la Regional Bolívar evidencia para los siguientes indicadores de gestión una ejecución acorde con los porcentajes de la trimestralización de metas de formación titulada y complementaria en las modalidades presencial, a distancia y virtual  ( Parámetros por trimestres: 60% - 70% - 90% - 100%) ; con relación al  indicador  Educación Superior se cumplió con una ejecución del 95,49% y  para el caso de los cupos del nivel de formación Técnica Laboral y Otros SENA se logró una ejecución del 93,49% lo que evidencia una sobre ejecución, esto obedece a los cupos pasan y las matrículas  de la I, II y III Convocatoria de Formación Abierta  Presencial y Virtual 2025. Para la formación Complementaria Presencial y Virtual, incluyendo bilingüismo, estrategia CampeSENA y Full Popular el porcentaje de cumplimiento estuvo por debajo de lo esperado en un 71,71%, esto debido a que se contrató un menor número de instructores en comparación con la vigencia ant" u="1"/>
        <s v="En el tercer trimestre del año, se hicieron múltiples esfuerzos para lograr las metas de programas tecnológicos presenciales, sin embargo, en algunos programas no hubo suficientes inscritos, en otros, aunque se contó con un número significativo de inscritos no todos presentaron los documentos para la matrícula, en el centro se establecieron diferentes estrategias, entre ellas comunicaciones por correo electrónico y vía telefónica para lograr las matrículas, adicionalmente se crearon grupos de whatsapp para una comunicación más rápida con los inscritos. De acuerdo con las orientaciones de la dirección de formación profesional, se optó por brindar mayor formación tecnológica virtual que sume a las metas presenciales, si bien se superó la meta de tecnologías virtuales, aún no han sumado a las metas de los programas presenciales._x000a_ En las metas de formación profesional virtual, el indicador se ve afectado por la formación complementaria, dependemos de la bolsa nacional y no ha sido posible lograr el número de ins" u="1"/>
        <s v="Los indicadores para la Formación Profesional Integral muestra avances significativos con corte al mes de septiembre, evidenciando una buena gestión y una alta demanda por parte de la población. Este resultado se ha logrado gracias a estrategias como el fortalecimiento de convocatorias locales, alianzas con el sector empresarial e instituciones educativas, optimización de la programación académica y el acompañamiento personalizado a los aprendices que busca disminuir la deserción en los diferentes programas de formación._x000a_La ejecución total de cupos de la formación profesional presenta una base sólida para identificar buenas prácticas y redireccionar esfuerzos hacia zonas con menor cobertura, contribuyendo a identificar oportunidades para fortalecer la articulación territorial y ajustar los planes de trabajo de manera más focalizada identificando las necesidades de formación._x000a_Las estrategias implementadas por el Centro de Formación, como la participación en ferias empresariales, jornadas interactivas con apre" u="1"/>
        <s v="Al realizar la revisión del cumplimiento de los 34 indicadores Centro Tecnológico de la Amazonia, se evidencia que en el primer semestre del año diez (10) de ellos tienen un sobre cumplimiento que corresponden a los indicadores con código 826, 565, 820, 819, 641, 821, 295, 575, 573, 574, , seguidamente se identifica que dieciocho (18) indicadores con códigos 812, 771,  822, 825, 766, 824, 64, 581, 53, 580, 577, 566, 572,73, 817 818, 56 y 274, tiene una ejecución superior al 70%. En este orden de ideas se puede concluir que un 82,4% de los indicadores presenta el cumplimiento esperado en su ejecución. Se agrega que los indicadores con código 654 certificación - articulación con la media – técnicos tiene una ejecución 0,2%, ya que el proceso de certificación con articulación con la media se da en el mes de diciembre de 2025, una vez los colegios culminan su ciclo escolar, así mismo los indicadora 579 Certificación - Total Formación Titulada y 578 Certificación - Técnica Laboral y Otros, con una ejecución del 1" u="1"/>
        <s v="-El Centro Agropecuario de la Regional Cauca ha realizado el análisis de sus 33 indicadores a través del aplicativo institucional, con corte al 30 de septiembre de 2025. Este ejercicio permite identificar desviaciones en la ejecución, ya sea por subejecución o sobre ejecución, las cuales se consideran señales de una planificación deficiente. En consecuencia, se han definido acciones orientadas al mejoramiento continuo de los procesos._x000a_Para facilitar la interpretación y evaluación de los resultados, los indicadores han sido organizados por tipología. A continuación, se presentan los hallazgos más relevantes:_x000a_Indicadores de Formación Profesional (medidos en cupos)_x000a_Se evaluaron 12 indicadores correspondientes a los diferentes proyectos de formación profesional._x000a_- 6 indicadores presentan cumplimiento dentro de los rangos esperados._x000a_- 2 indicadores muestran ejecución inferior al 90%, asociados a formación técnica laboral. Esta situación se atribuye al bajo avance en los niveles de operarios y auxiliares._x000a_Se solic" u="1"/>
        <s v="Durante el tercer trimestre de 2025, el Centro de Teleinformática y Producción Industrial evidencia una gestión sólida con resultados positivos en la mayoría de sus indicadores estratégicos y avance sostenido en metas institucionales y articulación de procesos misionales. Los indicadores de retención se mantienen sobresalientes, demostrando efectividad de las estrategias de permanencia. En cobertura, el desempeño es favorable: Integración con la Educación Media 100,06%; Formación Titulada 91,03%; y Técnica Laboral y Otros 92,97%. Persisten desafíos en Formación Virtual 65,96% y Bilingüismo 50,1% por reprogramaciones y menor interés; se aclara que Bilingüismo Virtual es bolsa de la Dirección General y el centro reforzará seguimiento y apoyos complementarios. Poblaciones Vulnerables alcanza 136,3%, reflejando compromiso con inclusión y cobertura rural mediante CampeSENA y Economía Popular. Los cupos en Formación Integral Profesional registran 87,62% y en Educación Superior 87,22%, con brechas en algunos progra" u="1"/>
        <s v="Justificaciòn: La ejecuciòn de los indicadores misonales del centro de formaciòn en el III Trimestre de 2025 refleja un buen comportamiento. En cuanto a Cupos de Formación Técnica Laboral y Otros; se alcanzó aproximadamente el 93,43% de los cupos establecidos, lo cual, aunque es un buen avance, sugiere que hay espacio para mejorar la cobertura. En cupos de Formación Complementaria se ha cumplido el 95,60% de la meta, lo que indica una gran brecha que podría estar afectando la formación continua de los aprendices, en cuanto a Cupos de Formación Integral Profesional Se logra alrededor del 94,98% de los cupos, lo que también representa un indicador de buen desempeño. En cuanto a Retención Técnica Laboral y Otros: 109,70 en general es alta, lo que indica que una vez que los aprendices están inscritos, tienden a permanecer, siendo un buen indicador de satisfacción o ajuste en el programa. Certificaciones. En cuanto a Cupos para Poblaciones Vulnerables: Aunque se han alcanzado alrededor del 159,83%, la cifra es al" u="1"/>
        <s v="El Centro de Comercio, Industria y Turismo de Córdoba proyecta el cumplimiento del 100% de las metas establecidas en los programas de formación titulada (técnicos, tecnólogos, auxiliares y operarios), con la matrícula correspondiente a la cuarta oferta de formación 2025, actualmente en proceso de ejecución. Este avance permitirá alcanzar la totalidad de los cupos asignados para la vigencia, garantizando la cobertura y continuidad de los procesos formativos en las diferentes áreas de conocimiento._x000a__x000a_En cuanto a los documentos de investigación, estos se encuentran en fase de estructuración y revisión técnica para su posterior publicación, asegurando la calidad, pertinencia y alineación con las líneas de investigación institucionales. Este proceso contribuye al fortalecimiento del conocimiento aplicado y al cumplimiento de los compromisos de divulgación científica del Centro._x000a__x000a_Respecto a la meta de bilingüismo, se vienen desarrollando estrategias de fortalecimiento académico en articulación con los instructores" u="1"/>
        <s v="-El centro de formación en general presenta un adecuado cumplimiento de sus indicadores cumplido el tercer trimestre de 2025, producto de diversas estrategias y planes de acción desde cada una de sus áreas misionales y de soporte. Para los indicadores que están más rezagados en el centro de formación se proyecta implementar las siguientes estrategias: Certificación TOTAL se plantea el envío de Ecards recordando a los instructores los tiempos en que se debe realizar la evaluación principalmente en las formaciones complementarias, realizar la certificación de las complementarias 2 veces a la semana y la Titulada inmediatamente se entregue la documentación para ello. CUPOS PERSONAS CON DISCAPACIDAD: Este indicador depende de la Caracterización que realice el aspirante, para contribuir con su cumplimiento se publicarán Ecards en donde se le recuerde a este tipo de población, la importancia de realizar una adecuada caracterización. APOYOS DE SOSTENIMIENTO: FIC- presenta baja ejecución debido a que es un apoyo que" u="1"/>
        <s v="-Durante la presente vigencia, el Centro de Formación ha avanzado de manera significativa en el cumplimiento de sus metas institucionales. En materia de investigación, se elaboran 45 propuestas y se culminaron 12 proyectos, fortaleciendo la cultura investigativa y la articulación con los sectores productivos y académicos._x000a_En cuanto a certificación - articulación con la media - técnicos, la entrega de certificados se efectuará al cierre del año lectivo, conforme al calendario académico. No obstante, la meta de Certificación - Técnica Laboral y Otros,  se ha visto afectada por la limitada oferta empresarial del departamento, lo que dificulta la consecución de contratos para aprendices. Ante esta situación, se implementaron alternativas de certificación mediante proyectos formativos y pasantías, estrategias que permitirán alcanzar el objetivo planteado._x000a_De igual manera, en la formación titulada, la baja oferta empresarial ha impactado la posibilidad de cumplir la meta del programa M23. Se gestionan nuevos espac" u="1"/>
        <s v="El Centro ha desarrollado diferentes acciones de mejora que permitieron alcanzar óptimos resultados (rtdos) en sus indicadores, liderando en metas relevantes como  CampeSENA; al comparar rtado con la ejecución del Promedio Nacional (PromNnal) se está  por encima en más de un 19% – 95,2%vs76,2%. De igual manera los rtdos de la formación- F- complementaria se encuentran por encima del PromNnal (83,55% vs 74,93%), por la suma de  gestiones en la F complementaria virtual y  la F complementaria CAMPESENA/SER – superior a ejecución del PromNnal: 70,59% vs 66% y 96,93% - 75,09% - respectivamente. Aunque el indicador general de F profesional integral – FPI está por encima del PromNnal (83,17% vs 77,67%), se definen estrategias que permitan mejora los rtdos a nivel de técnico laboral (aunque el nivel de ejec sea bueno – 84,4%) y en la ejecución de la F  Educ Superior que está por debajo del PromNnal. En ejecución de estrategias para mejorar ostensiblemente los rtdos de los indicadores de certificación de FPI.  Se esp" u="1"/>
        <s v="El análisis de los indicadores de formación del Centro de Logística y Promoción Ecoturística del Magdalena evidencia un desempeño satisfactorio, reflejado en altos niveles de cumplimiento en las metas de cobertura, retención y certificación. El porcentaje de retención en formación complementaria superó el 100 %, lo que demuestra la efectividad de las estrategias de acompañamiento y permanencia implementadas, así como la pertinencia de la oferta educativa frente a las necesidades del entorno productivo regional. Los resultados alcanzados confirman una adecuada planeación, ejecución y control de los procesos formativos, respaldados por la gestión administrativa, el compromiso del equipo académico y la utilización de recursos tecnológicos y pedagógicos pertinentes. No obstante, se identifican oportunidades de mejora orientadas al fortalecimiento de la articulación con el sector productivo y a la consolidación del seguimiento a egresados, con el fin de incrementar la empleabilidad y el impacto social de la forma" u="1"/>
        <s v="-Durante el tercer trimestre de 2025, el Centro para la Formación Cafetera del SENA presentó avances significativos en varios indicadores estratégicos, reflejando una gestión comprometida con la calidad y pertinencia de la formación. En certificación de competencias laborales, se alcanzaron niveles sobresalientes con un 135.70% en certificaciones expedidas y un 139.50% en evaluaciones realizadas, consolidando el impacto positivo del equipo ECCL y la continuidad del trabajo de los evaluadores vinculados desde el primer semestre. En contraste, la certificación de formación titulada sigue siendo un reto, con una ejecución del 21.69%, evidenciando persistencia en las dificultades ya identificadas en el trimestre anterior, como la no culminación de la etapa productiva y la falta de documentación por parte de los aprendices y la certificación de técnicos de articulación con la media, que se refleja en el mes de diciembre._x000a_En cuanto a retención, el centro mantiene su liderazgo regional con porcentajes superiores al" u="1"/>
        <s v="La ejecución a SEPTIEMBRE presenta un nivel de ejecución satisfactorio en 21 de los 34 indicadores. Respecto a los de baja ejecución tenemos:_x000a_No.577,578,579,580,581 para educación superior, se identifica novedad en 70 aprendices por entrega incompleta de documentos y correcciones en los mismos y 1 en por falta de presentación de pruebas TyT. En el aplicativo SOFIA plus aun continua con las fallas en la descargar en el reporte para verificar las fichas qué ya finalizaron por lo que no es posible verificar el total de ficha por certificar, estamos sujetos a reporte que envía de DR pero los tiempos no son oportunos._x000a_No.654este indicador tiene ejecución y su complimiento en el mes de noviembre, donde se realizar la certificación de los grados 11 de articulación con la media._x000a_No.53, según la Guía para la Ejecución de la Formación Complementaria Presencial para el III trimestre la ejecución es del 60% por lo que este indicador muestra un correcto cumplimiento._x000a_No.295,819 se identifica que hay 2 proyectos que aún s" u="1"/>
        <s v="En el tercer trimestre se ha avanzado en las metas de manera adecuada y normal con el calendario de la formación. Algunos indicadores para revisar Formación virtual 71,3% La ejecución de bilingüismo virtual tuvo su cumplimiento debido a la dinámica de las bolsas corporativas y nacionales en el área donde se idéntica un bajo porcentaje de demanda desde la bolsa. Como estrategia para mejorar el indicador se ha realizado contratación adicional de instructores de bilingüismo de alta calidad que cumplan el perfil en C1. Certificación - Técnica Laboral total Formación titulada complementaria y educación superior la baja ejecución debido a la No emisión de Juicios Etapa Lectiva oportunamente. No reporte de novedades de aprendices oportunamente. Retraso en emisión de juicios de EP y de Acta de aprobación. Falta de estrategias de seguimiento y control del estado de cada ficha y aprendiz. Aprendices no registrados para Pruebas TyT. Alta deserción de la Complementaria Virtual. La alta deserción de los aprendices en la" u="1"/>
        <s v="-ID 818: La ejecución del indicador, se ha visto impactada por factores asociados principalmente a la baja demanda en determinados programas de formación, situación que ha dificultado la conformación de los grupos proyectados, de igual manera, las limitaciones en la disponibilidad de ambientes de formación han restringido la capacidad operativa del Centro, afectando el cumplimiento total de la meta establecida para la vigencia. ID 56: El avance del indicador se debe a dificultades en la inscripción de aprendices, baja participación que generó cancelaciones y aplazamientos de programas, competencia con ofertas similares de otras entidades y limitaciones en los ambientes de formación, factores que afectaron la apertura de nuevos grupos y el cumplimiento total de la meta. ID.579,ID 578: Ambos indicadores presentan una situación similar, dado que su ejecución se ve considerablemente afectada por la entrega de certificados correspondientes al programa de articulación con la media técnica, la cual se desarrolla y" u="1"/>
        <s v="El Centro para el Desarrollo Agroecológico y Agroindustrial ha demostrado un compromiso sólido con el cumplimiento de su misión institucional a través de la gestión eficiente de sus procesos de formación profesional integral. Durante el periodo evaluado, el Centro ha logrado resultados sobresalientes en la mayoría de sus indicadores clave, e incluso ha superado las metas establecidas, garantizando la cobertura y acceso a la formación para todos los beneficiarios interesados en las ofertas desarrolladas durante el año._x000a_•_x0009_No obstante, se han identificado áreas de oportunidad en indicadores específicos que actualmente se encuentran en niveles de cumplimiento medio y bajo. El Centro ha implementado estrategias proactivas y un plan de acción para abordar estas brechas y asegurar el 100% de cumplimiento en todas las áreas.:_x000a_•_x0009_El cumplimiento de cupos para la formación complementaria presenta un nivel medio. Se ha adoptado un enfoque de gestión descentralizada. La meta faltante se distribuye equitativamente entre l" u="1"/>
        <s v="El Centro Nacional Colombo Alemán presenta una buena ejecución de acuerdo con lo planeado. La formación titulada cumple con los % esperados con un 96,8%. La formación complementaria se tienen programaciones para aumentará en el IV trimestre. _x000a_El indicador de Full Popular tiene una excelente ejecución, mientras que, Campesena, tuvo un aumento en el “Número de cupos de formación profesional integral perteneciente a economía campesina – matriculados” en el 3er trimestre. Este aumento se atribuye al inicio de la estrategia de formación continua especial campesina (FCEC), que inició en el mes de septiembre. La meta inicial de 345 cupos fue superada con 351 cupos, alcanzando un 101%, mientras la FCEC en el mes que inició alcanzó 106 cupos, lo que sumado a los 351 alcanzó el 71,52% sobre la meta total de 639 cupos.  Se continúa gestionando los grupos con las asociaciones campesinas para cumplir la meta._x000a_La retención en la formación titulada presentan una buena ejecución, lo que evidencia una adecuada permanencia de" u="1"/>
        <s v="-Durante el seguimiento a las metas a septiembre, el avance general alcanzó el 95,26 %, reflejando un trabajo comprometido y coordinado entre el despacho regional y el Centro de la Innovación, la Tecnología y los Servicios._x000a_En el componente de formación profesional, se logró un avance del 95,71 % en la formación titulada. Sobresale la articulación con la educación media, que incluso superó la meta con un 102,63 %, y la sólida ejecución en la formación de técnicos laborales (96,42 %)._x000a_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_x000a_En cuanto a retención de aprendices, la regional mantiene un excelente desempeño, con un 103,69" u="1"/>
        <s v="-Durante el periodo evaluado, la formación titulada presencial evidencia altos niveles de ejecución, alcanzando un 104% en programas técnicos y un 103% en programas tecnológicos. En contraste, la formación complementaria registra un cumplimiento del 65%, lo que sugiere oportunidades de mejora en la cobertura y participación._x000a_En la modalidad virtual, los resultados se mantienen favorables: los programas tecnológicos presentan un 104% de ejecución y los técnicos un 113%. Sin embargo, la formación complementaria virtual refleja un cumplimiento moderado del 66%, evidenciando limitaciones en el acceso y alcance de esta oferta._x000a_Respecto a la evaluación y certificación de competencias laborales, se han realizado 3.292 evaluaciones (121,48%) a 1.698 personas (79,49%), con la expedición de 3.228 certificaciones (119,87%) para 1.659 personas certificadas (94,21%). La ejecución de instrumentos alcanza un 93%, indicador que, aunque significativo, aún presenta margen de fortalecimiento._x000a_En cuanto a la inserción laboral," u="1"/>
        <s v="-Los Indicadores de cupos formación superior, Titulada, y complementaria, incluye cupos de programas campesena y economía popular, presentan una ejecución optima de acuerdo con la semaforización del informe estadístico de la Dir. Planeación, corresponde a la gran aceptación de esta estrategia en la Regional Tolima.  Los indicadores de Retención de aprendices y Certificación de competencias laborales incluidos economía campesina y popular presentan subejecución. La certificación de total formación y complementaria es baja debido a que la mayoría de las formaciones finalizan en diciembre y marzo de la próxima vigencia. Se debe mejorar en formación laboral y superior. Las consultas en Biblioteca se ven reducidas por que el espacio esta siendo intervenido en una obra civil  así como intermitencias en los licenciamientos de bases de datos como ProQuest, E-Libro y Aleph 500, se garantizó la continuidad del servicio mediante estrategias de acompañamiento y registros manuales,   Las fichas de formación titulada con" u="1"/>
        <s v="Al corte del 30 de septiembre de 2025, el Centro Biotecnológico del Caribe (CBC) evidencia un comportamiento mayoritariamente favorable en la ejecución de sus metas institucionales. El 57% de los indicadores presentan porcentajes de cumplimiento superiores al 80%, lo que ubica a la entidad en un rango de desempeño bueno y eficaz. Este resultado demuestra una gestión sólida y efectiva, especialmente en los programas de formación técnica, tecnológica y titulada, así como en los procesos de retención de aprendices y atención a poblaciones vulnerables y con discapacidad. Dichos avances reflejan una adecuada planeación académica, uso eficiente de los recursos y capacidad institucional para responder a la demanda de formación en la región._x000a_No obstante, un 29% de los indicadores se encuentran en el rango de vulnerabilidad (entre el 70% y el 80%), situación que pone de manifiesto la necesidad de fortalecer los mecanismos de seguimiento, control y evaluación. Los aspectos más sensibles se concentran en los procesos d" u="1"/>
        <s v="Durante el periodo evaluado, se evidencia un cumplimiento general positivo de los indicadores, alcanzando un promedio global estimado del 88 %. El 38 % de los indicadores presentan sobrecumplimiento, el 34 % se encuentran dentro del rango esperado, mientras que un 28 % requieren acciones de mejora. La gestión en formación titulada y complementaria destaca por su eficiencia, mientras que los aspectos de articulación con la media, inclusión y producción investigativa mantienen rezagos importantes._x000a__x000a_Se destaca el alto nivel de retención en la formación titulada y complementaria, con valores superiores al 100 %. No obstante, la articulación con la media técnica y la educación virtual presentan desempeños críticos que requieren fortalecimiento en convenios y estrategias digitales._x000a__x000a_En este eje se evidencia un desempeño favorable, con sobrecumplimientos en el número de aprendices con contrato (146.8 %) y en la certificación de competencias laborales (106 %). Sin embargo, el volumen total de evaluaciones (80.5 %) r" u="1"/>
        <s v="-En términos de avance a la ejecución  de los indicadores de gestión se observa una adecuada ejecución para la fecha con unos puntos de alarma en sobre ejecución de la Meta proyectada, sobre todo en la estrategia Campesa, _x000a_se observa también tres indicadores bajos con on 0% articulación con la innovación institucional, con un 2.7% fortalecimiento de la calidad y pertinencia de la formación y con un 18% orientación a personas con discapacidad, se genero las respectivas alertas , para la orientación a las personas con discapacidad se esta trabajando con la Gobernación del Meta y la gerencia de adulto mayor y personas con discapacidad para subir en indicador, para los otros dos indicadores aun no se presenta un plan por parte de la dependencia para subir el indicador." u="1"/>
        <s v="-Realizado el análisis correspondiente a la ejecución de metas e indicadores del tercer trimestre de la vigencia 2025, en relación con los procesos misionales del Centro de Formación para el Desarrollo Rural y Minero – Regional Norte de Santander, se evidencia un avance significativo e importante en los indicadores estratégicos asociados a formación profesional integral, certificación por competencias laborales y contratos de aprendizaje. _x000a_A corte del tercer trimestre, en formación profesional integral se alcanza un porcentaje de cumplimiento del 81,42% (75.975 ) de cumplimiento frente a la meta anual de 93.318 cupos, destacándose las estrategias campesena y fullpopular con un avance del 99% de cumplimiento a la fecha. En cuanto a la estrategia de Certificación de Competencias Laborales (ECCL), se registra un avance global del 87,90% con 1.968 personas certificadas. _x000a_Así mismo, el número de certificaciones en formación profesional integral se encuentra en una 79,69 %, indicador que a la fecha es positivo ten" u="1"/>
        <s v="-El centro agroindustrial, viene realizando seguimiento periódico al cumplimiento de indicadores, sin embargo, algunos no reflejan un avance satisfactorio, en el caso de: indicador código 581 y 579, el avance de certificación ha sido limitado. Se han identificado barreras como: Falta de canales de comunicación directa (como atención telefónica) en donde los Aprendices puedan resolver sus inquietudes. Datos desactualizados en SOFIA Plus que dificultan el contacto. Baja respuesta de los Aprendices frente a trámites clave como la inscripción a pruebas Saber TyT y entrega de documentos. Estos factores han reducido el impacto de las estrategias implementadas. Para el indicador 824 refleja un cumplimiento del 18.08%, se aclara que los programas de formación se encuentran programados, sin embargo, la intensidad en la jornada de Formación de los programas de la tarde y noche tienen un total de 20 horas semanales (4 horas/día), lo que nos afecta este valor. Como estrategia se propuso la creación de ambientes virtuale" u="1"/>
        <s v="El Centro Industrial y de Energías Alternativas – Regional La Guajira en lo que corresponde al tercer trimestre ha avanzado en la ejecución de los indicadores establecidos en el Plan de Acción institucional, reflejando un compromiso constante con la mejora continua de los procesos formativos y administrativos. Los resultados obtenidos responden a la implementación de estrategias orientadas al fortalecimiento de la oferta educativa, la optimización de los recursos y el acompañamiento permanente a los equipos de instructores y aprendices. Sin embargo, algunos indicadores presentan subejecución parcial, tales son Bilingüismo Virtual:  69.9%, Certificación formación titulada: 21.4%, Certificación laboral y otros: 20.6%, Certificación Educación Superior: 24.2%, asociadas principalmente a factores como la reprogramación de ofertas, la disponibilidad de instructores en áreas específicas, y ajustes en los cronogramas de formación por motivos operativos y administrativos. A pesar de ello, el centro mantiene una tende" u="1"/>
        <s v="-La ejecución de los indicadores refleja un impacto positivo en el cumplimiento de los objetivos estratégicos de Centro de Diseño e Innovación Tecnológica Industrial – CDITI. del proceso de formación profesional integral,  para el tercer trimestre en del 2025, refleja un impacto positivo dando cumplimiento a los porcentajes de la trimestralización, La cobertura educativa alcanzo un 96,07% en educación superior, 96,53% en técnica laboral y otros, un 67,66% en formación complementaria, las metas muestran un trabajo eficiente del Centro en cada uno de los niveles de formación , siendo la meta más baja la de formación complementaria presencial sin bilingüismo, no obstante este comportamiento es normal para los primeros semestres, después del tercer trimestre la dinámica de la complementaria es más fuerte. _x000a_En certificaciones expedidas en competencias laborales contamos con el 78,54% de la meta._x000a_El 83,13% de cumplimiento en contratos de aprendizaje evidencia la efectiva articulación con el sector empresarial, imp" u="1"/>
        <s v="Al cierre del tercer trimestre de 2025, el Centro de Industria y Construcción presenta un comportamiento favorable en la ejecución de sus indicadores de gestión, evidenciando un avance sostenido hacia el cumplimiento de las metas institucionales establecidas por la Dirección de Formación Profesional Integral del SENA._x000a_De los 34 indicadores evaluados, 20 lograron alcanzar o superar el porcentaje esperado, lo que equivale a un 59% de cumplimiento efectivo. Este resultado refleja la articulación entre las áreas de formación, certificación, evaluación y bienestar, así como la consolidación de estrategias orientadas a fortalecer la cobertura y la calidad del proceso formativo._x000a_Si bien 14 indicadores no alcanzaron el valor esperado, es importante destacar que solo 7 de ellos se encuentran por debajo del 50% de ejecución, lo que permite concluir que el comportamiento global del centro es positivo y con tendencia ascendente._x000a_Indicadores con desempeño sobresaliente_x000a_Entre los indicadores que presentan un cumplimiento" u="1"/>
        <s v="Para el III trimestre de 2025, el avance de los indicadores 53, 274, 275, 295, 565, 566, 579, 580, 581, 654, 766, 812, 821, 823, 824 y 825 estuvieron por debajo del 68,8%, estando por debajo del valor porcentual esperado, la subdirección realizo recomendaciones a cada una de las coordinaciones para el mejoramiento en el avance y cumplimiento de los indicadores. El indicador 64 se estableció en la media con un cumplimiento del 71,1% lo que permite llegar a la meta establecida para el siguiente periodo de evaluación._x000a_Los indicadores 56, 73, 771, 816, 817, 818 y 826 cumplieron con lo previsto para el periodo, cabe decir que se ha venido dando las diferentes recomendaciones en los indicadores que están por debajo del 95,1%._x000a_Entre los indicadores que se sobre ejecutaron están el 572, 573, 574, 575, 577, 641, 820 y 822 entre los cuales se encuentran los de retención en la formación que están sujetos a variación para el siguiente periodo, certificación en educación superior, cupos total población vulnerable, No de" u="1"/>
        <s v="-Durante el III trimestre en el centro de formación, persistió la dificultad en la contratación de instructores para la atención de formación en general, por el perfil del aspirante (falta de experiencia docente o incumplimiento en las exigencias de la vacante), así como contratos en proceso de ejecución donde el instructor desiste de la contratación. _x000a_En cuanto a formación Complementaria virtual, la baja demanda de bolsas nacionales y corporativas generó que en algunos meses no se pudieran conformar las formaciones para los instructores. _x000a_El bajo número de aprendices certificados, se relaciona directamente con la escaza retención de estos en los cursos y una alta deserción en varios programas de formación, lo que redujo la base de candidatos elegibles para la certificación. _x000a_Con relación a las consultas en Biblioteca el Centro de Formación ha venido realizando talleres y sensibilización con aprendices e instructores dando a conocer los recursos y los servicios con que se cuenta, así como el envío de correos" u="1"/>
        <s v="El Plan de Acción 2025 del Centro, en coherencia con el Plan Nacional de Desarrollo 2022–2026 “Colombia Potencia Mundial de la Vida”, orienta sus esfuerzos hacia la pertinencia, cobertura, inclusión y calidad en la formación profesional, así como al fortalecimiento de la certificación de competencias laborales y la empleabilidad de los aprendices._x000a_Al corte de septiembre de 2025, el Centro presenta un avance consolidado en la mayoría de los indicadores de gestión, destacando un desempeño sobresaliente en retención, certificación, inclusión y formación titulada, resultado del trabajo articulado de las áreas misionales y del liderazgo institucional._x000a_Asimismo, desde el eje de formación profesional, la Regional ha implementado con éxito la estrategia de descentralización de la oferta educativa, llevando programas de formación técnica y tecnológica a los centros poblados y cabeceras municipales del departamento, con el propósito de ampliar la cobertura, cerrar brechas territoriales y responder a las necesidades pr" u="1"/>
        <s v="-Durante el segundo trimestre de la vigencia 2025, El centro de formación ha priorizado el cumplimiento de indicadores institucionales mediante procesos sistemáticos de seguimiento, validación y ajuste mensual, por ello, en septiembre se convocó a coordinadores y lideres   de proceso para validar metas asignadas, estrategias y compromisos. Estas gestiones han permitido a la regional alcanzar una gestión sobresaliente en el tercer trimestre; sin embargo, se evidencian algunas áreas que presentan dificultades en su ejecución, situaciones que serán dadas a conocer a continuación:_x000a_Certificación TOTAL - Centros de Formación: Se evidencia una buena ejecución en el indicador de Certificación Total, como resultado del trabajo articulado entre los instructores y la persona encargada del proceso de certificación. Esta coordinación ha permitido garantizar el cumplimiento de los requisitos establecidos, así como la gestión oportuna y el seguimiento adecuado de la documentación de los aprendices. Es importante aclarar qu" u="1"/>
        <s v="-817.El indicador muestra un nivel de cumplimiento, refleja una adecuada planificación y gestión de la oferta educativa, se espera el cumplimiento en cuarto trimestre._x000a_818, 56. Se espera cumplir con  estos indicadores con las ultimas fichas programadas._x000a_274. Este indicador esta bojo debido a que no se ha tenido programación por parte del facilitador virtual._x000a_578. Se tiene un indicador con ejecución baja debido que no se ha iniciado con la certificación de aprendices en articulación con la media y estos nos dan más del 50% de la meta a final de año; una vez se realice este proceso el indicador mejorará._x000a_579. Se tiene un indicador con ejecución baja debido que no se ha iniciado con la certificación de aprendices en articulación con la media y estos nos dan más del 50% de la meta a final de año, igualmente se espera mejorar con las pruebas Saber TyT que se deben presentar en el mes de noviembre; una vez se realice este proceso el indicador mejorará._x000a_577. Se espera mejorar el indicador una vez los aprendices pre" u="1"/>
        <s v="-Respecto a el avance de los indicadores de certificación, se encuentra siendo gestionada y esto se verá reflejado en el mes de diciembre toda vez que la certificación de articulación con la educación media se realiza en el mes de diciembre por el calendario académicos de las instituciones educativas, el avance de esta meta, nos permite apalancar los indicadores del total de formación titulada, técnico laborar y otros, y educación superior. Los cupos de formación virtual, bilingüismos han presentado limitaciones en razón a que por el contexto de la regional se dificulta las formaciones virtuales tanto para la parte administrativa como para los aspirantes, Por otra parte, respecto a los cupos por formación campesena, esto también se debe a que la mayoría de la población se caracteriza como población indígena. _x000a_Respecto al indicadores de empresas con cuota voluntaria, en territorio contamos con mediana y pequeñas empresas, por lo cual para el empresario no es muy atractivo realizar el proceso de intermediación" u="1"/>
        <s v="Durante el mes de septiembre, la ejecución de los indicadores de gestión presentó resultados favorables en la mayoría de las líneas de acción del Centro. En formación profesional, se alcanzó un cumplimiento promedio del 93 %, con avances significativos en la atención a población vulnerable (126 %) y en la economía popular (141 %), evidenciando una gestión efectiva en la ampliación de cobertura y pertinencia de los programas. Sin embargo, se identificaron retos en la formación virtual (67 %) y en la atención a personas con discapacidad (46.9 %), lo que demanda reforzar las estrategias de inclusión, accesibilidad y seguimiento en entornos de aprendizaje digital._x000a__x000a_En cuanto a la certificación de competencias laborales, la ejecución fue satisfactoria, con un promedio de cumplimiento del 95 %, destacándose las personas evaluadas (96.32 %) y certificadas (95.86 %). Estos resultados reflejan estabilidad y eficiencia en los procesos de evaluación, fortaleciendo el reconocimiento de saberes y la articulación con el s" u="1"/>
        <s v="-La ejecución de los indicadores de gestión para el 3 trimestre ha tenido un desempeño asertivo según la planeación misional del centro de formación; sin embargo hay indicadores que tienen un desempeño bajo porque su cumplimiento se da en el último trimestre de la vigencia, como lo son:_x000a_Los indicadores de certificación (654,579,578,577), los indicadores referentes a cupos (274,275,816), documentos de investigación(826), % fichas tituladas con más del 80% de horas programadas de acuerdo al diseño curricular (824), Aprendices en formación con sólo el RAP de etapa productiva por evaluar (823)._x000a_Se han establecido actividades para el cumplimiento de las metas asignadas al centro de formación y seguimiento permanente al desempeño." u="1"/>
        <s v="-Los indicadores que muestran una buena ejecución se encuentran dentro del rango esperado (75% a 100%), lo que indica una gestión adecuada. Es el caso de Tecnólogos Regular - Presencial: 90.55% de ejecución. Tecnólogos Regular - Virtual: 89.6% de ejecución. Total, Tecnólogos (E): 90.2% de ejecución. Este grupo representa una fortaleza institucional, mostrando que las estrategias implementadas están funcionando correctamente._x000a_los indicadores están por debajo del 50% de ejecución, requieren atención prioritaria tales como Auxiliares Regular: 66.7% y auxiliares de Economía popular; 0% , que es de interés de la política nacional. Preocupan los indicadores de certificacion de formación profesional con cifras en el rango más bajo. Formación Laboral – Certificación: 19.5% de ejecución. Educación Superior – Certificación: 32.6% de ejecución. Estos requieren atención en unas acciones de choque inmediatas desde las coordinaciones de formación profesional, GAE y Académicas, así como seguimiento a procesos e incluso acc" u="1"/>
        <s v="La dependencia evidencia un cumplimiento general heterogéneo entre los indicadores. Se destacan resultados sobresalientes en retención de aprendices, con avances superiores al 100% en todas las modalidades, y en los cupos de articulación con la educación media (111,8%) y economía popular (103,7%). Sin embargo, existen brechas significativas en certificación, donde los indicadores globales se ubican entre el 10% y el 53%, reflejando baja eficiencia en los procesos de evaluación y expedición de certificados. Los programas de formación virtual (49,7%), complementaria (60,2%) y bilingüismo (66,2%) presentan niveles medios de cumplimiento, al igual que la atención a poblaciones vulnerables (83,8%), cercana a la meta. Las principales oportunidades de mejora se concentran en el fortalecimiento de los procesos de certificación, evaluación de competencias laborales, ampliación de cobertura en formación virtual y bilingüismo, y en el cumplimiento de metas de investigación y gestión curricular, donde algunos indicadore" u="1"/>
        <s v="-En cuanto a los indicadores de gestión, se puede evidenciar que el Centro Sur Colombiano de Logística Internacional ha priorizado y cumplido de manera satisfactoria con las metas establecidas, consolidando una gestión eficiente, articulada y coherente con los objetivos institucionales trazados._x000a_Es cierto que se presenta una sobreejecución en algunos indicadores, particularmente en los relacionados con retención en educación complementaria y retención en educación superior; sin embargo, este comportamiento no debe interpretarse de una mala manera, en la medida en que refleja el compromiso, la eficiencia y la capacidad operativa del Centro para responder con resultados superiores a los esperados. No obstante, se vienen implementando acciones de ajuste y control orientadas a garantizar un equilibrio adecuado en la ejecución de las metas, evitando sobre ejecuciones que puedan afectar la planeación general._x000a_De igual manera, en los indicadores de cupos de los programas con integración a la media, se ha identifica" u="1"/>
        <s v="Con corte al 30 de septiembre de 2025, el Centro Internacional de Producción Limpia Lope presenta un avance significativo en la mayoría de los indicadores de formación y certificación, reflejando una gestión eficiente en la ejecución de metas institucionales. No obstante, se evidencian algunos indicadores con ejecución baja o vulnerable, asociados principalmente a procesos de certificación en articulación con la media, formación técnica y educación superior, así como en programas de bilingüismo, formación virtual y atención a poblaciones especiales. Estas brechas obedecen a factores operativos como reprogramación de ofertas, limitaciones logísticas en zonas rurales, disponibilidad de instructores y tiempos de validación administrativa. En general, el avance alcanzado demuestra un compromiso sostenido con los objetivos misionales del Centro, y se han definido acciones de mejora orientadas a fortalecer la planeación académica, optimizar la gestión de certificaciones, ampliar la cobertura en programas virtuales" u="1"/>
        <s v="-A corte de septiembre el centro ejecuto 113.896  cupos de los 133.341 cupos asignados en la meta total de formación profesional integral, logrando un porcentaje de ejecución aceptable del 85,42%. Sin embargo, al detallar el comportamiento interno de cada indicador que componen la meta general centro, se evidencia que formación virtual complementaria y programa de bilingüismo se encuentran en estado crítico, pues no se logró el porcentaje esperado para el trimestre. Desde el centro de formación se implementaron las estrategias de divulgación e inscripción de aspirantes en bolsa para apoyar la meta. _x000a_Por otra parte, los indicadores de certificación muestran un comportamiento bajo, actualmente se esta trabajando sobre el tema de depuración, juicios evaluativos e implementando las estrategias de certificación para avanzar significativamente. En el indicador de certificación nivel técnico, el programa articulación la media aporta alrededor de 7.000 certificados en el mes de noviembre. _x000a_Expuesto lo anterior, se p" u="1"/>
        <s v="Durante el tercer trimestre se fortaleció la retención en formación titulada mediante estrategias de articulación productiva, prácticas empresariales y seguimiento académico permanente. En formación complementaria y técnica laboral se intensificaron los acompañamientos y rutas de atención ante casos de deserción, asociados principalmente a factores laborales y dificultades en la plataforma Zajuna. En educación superior se implementaron jornadas de alistamiento y control pedagógico, asegurando la calidad y permanencia de los aprendices. En general, la gestión evidencia el compromiso institucional con la continuidad y el éxito formativo.En la ejecución de cupos, los resultados fueron favorables. La educación superior y la formación titulada superaron las metas proyectadas, demostrando alta demanda y eficiencia en la gestión. La formación técnica laboral mantuvo un cumplimiento cercano al objetivo, mientras que la modalidad virtual presentó limitaciones por baja asignación de fichas y fallas en las plataformas." u="1"/>
        <s v="El Centro Internacional Náutico Fluvial y Portuario presenta una ejecución del 99,7% en Educación Superior. Este resultado se debe a la solicitud de la Dirección General de incrementar la ejecución de la meta, independientemente de la programación indicativa, lo que generó una sobreejecución acorde con lo previsto para el tercer trimestre._x000a_En cuanto a los cupos de formación Técnica Laboral y Otros, se evidencia una ejecución del 103%, resultado del incremento en la matrícula del programa Integración con la Media. Los Técnicos Laborales alcanzaron un 118%, superando la meta en un 18%._x000a__x000a_Para los cupos en formación titulada, se logró un 103% de ejecución, mientras que en los cupos de formación complementaria, incluyendo el componente de bilingüismo, se alcanzó un 83,1%. Este desempeño se atribuye a la divulgación efectiva de las ofertas académicas y a las estrategias implementadas por el profesional de Bilingüismo, las cuales han impactado positivamente el indicador._x000a__x000a_En la formación complementaria virtual, la" u="1"/>
        <s v="Durante el tercer trimestre, el Centro presenta un avance destacado en la línea de Formación Integral Profesional (Gran Total), con una ejecución cercana al 70%, coherente con el avance esperado en tiempo. Se resalta el desempeño de la Estrategia de Articulación con la Educación Media, que mantiene niveles de cumplimiento cercanos al 97%, consolidándose como una iniciativa estable y de alto impacto en los municipios donde se implementa. No obstante, esta estrategia enfrenta retos por la creciente oferta de instituciones de educación superior y convenios interinstitucionales, como el de la OIT y SENA TEC, que desarrollan programas similares y se convierten en competencia directa._x000a_En formación complementaria, el Centro alcanza una ejecución acumulada del 62,34%, registrando un incremento significativo frente al trimestre anterior. Este resultado se asocia a la ampliación de la oferta en modalidad virtual y al fortalecimiento de los procesos de convocatoria, que han permitido una mayor participación de poblacio" u="1"/>
        <s v="JUSTIFICACIÓN DE INDICADORES DE GESTIÓN_x000a__x000a_El cumplimiento general alcanza 75.8%, con 28 indicadores cumpliendo meta (50.9%) y 11 superándola (20.0%), pero 27 en estado crítico (49.1%)._x000a__x000a_INDICADORES EXITOSOS:_x000a_Retención: Formación complementaria 154.6% (0.7033 vs 0.455) y titulada 110.3% (0.822 vs 0.745), evidenciando acompañamiento efectivo protocolo GFPI-PR-001 adaptado a población 85% indígena._x000a_Inclusión social: Personas con discapacidad 230.2% (122 vs 53), poblaciones vulnerables 143.5% (6,521 vs 4,543), economía popular 1090.3% (338 vs 31), víctimas conflicto 114.6% (2,060 vs 1,798), reflejando enfoque diferencial territorial mediante alianzas Vicariato Apostólico Inírida y UNIMINUTO CERES._x000a_Agencia Pública Empleo: Inscritos 123.5% (872 vs 706), tasa colocación 116% (0.73 vs 0.63), colocación mujeres 184.2% (210 vs 114)._x000a_Articulación educativa: Media técnica 117.6% (889 vs 756) con 9 instructores, CampeSENA 117.9% (283 vs 240) en 14 comunidades rurales._x000a__x000a_INDICADORES CRÍTICOS:_x000a_-Certificaciones (principal deb" u="1"/>
        <s v="-Durante el III trimestre de la vigencia 2025, se han desarrollado acciones de formación para el cumplimiento de las metas asignadas, con los siguientes avances:  La meta de Formación Tecnológica asignada es de 3.002 cupos, a la fecha el centro registra un avance de 1375 tecnólogos presenciales (87%) y 1314 tecnólogos virtuales (92%), para un total de 2810 (93,60%) aprendices en formación. En formación Técnica Laboral se asignó al centro una meta de 2.009 cupos (Sin articulación), cuyo avance de cumplimiento para el primer trimestre se ha distribuido así: Técnico Laboral Presencial 964 (82,82%); Técnico Laboral Virtual: 156 (54,54%), SENATEC 285 (95%); Técnico Campesena 183 (68,54%); Operarios: 221 (53,51%) y Auxiliares: 165 (60%).  La meta de Formación Complementaria corresponde a 259.125 cupos, a la fecha se han registrado 115.426 aprendices en formación correspondientes al 44,54% de la meta, distribuidos así: Complementaria presencial: 34031 (40,36%), Complementaria CAMPESENA 9191 (82,47%) y Economía Popu" u="1"/>
        <s v="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_x000a_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_x000a_No obstante, el esfuerzo articulado entre la Dirección de Formación Profesional, los equipos académicos y administrativos permitió mantener un balance altamente favorable. Las" u="1"/>
        <s v="-De los 34 indicadores evaluados, se presentan los siguientes resultados: 8 con avance dentro de lo esperado, 2 en estado vulnerable que requieren atención especial, 8 con sobreejecución, y 16 con avance inferior a lo proyectado._x000a__x000a_Indicadores con avance inferior_x000a__x000a_Las principales dificultades se relacionan con la formación complementaria, tanto presencial como virtual. El centro ha enfrentado limitaciones en la bolsa nacional de cupos y una disponibilidad reducida de instructores y ambientes, afectando directamente el cumplimiento de metas._x000a_Pese a ello, se mantienen alianzas y contactos en diferentes municipios para ampliar cobertura y mejorar los resultados. El impacto negativo más fuerte se presenta en la formación complementaria, mientras que la formación tecnológica, presencial y virtual, supera las metas trimestrales._x000a_En los programas técnicos presenciales, algunos grupos no alcanzan el cupo completo y en cuatro municipios se ha retrasado la apertura por falta de ambientes adecuados. La transición de Sof" u="1"/>
        <s v="-Ind 654/0% Las certificaciones de articulación con la media se reflejan en el IVT._x000a_Ind 274 y 275/53.57% y 0% Para programar la formación virtual con instructor asignado, se requiere un mínimo de 80 aprendices matriculados. Esta cantidad se completa a través de la bolsa nacional, la cual, en general, presenta una baja demanda a nivel nacional; específicamente la meta de bilingüismo virtual no se cumplirá debido a que no se logró contratar un instructor que cumpla con los requisitos establecidos para impartir la dicha formación._x000a_Ind 826/0% El documento se está elaborando y se publicara durante el IVT. _x000a_Ind 577-578-579/4.76%-24.32%-23,16 el cumplimiento de metas de certificaciones tendrá incremento en el IVT, , unido a la depuración de aprendices que se viene desarrollando para que en la siguiente vigencia no se tengan aprendices en estado activo en SofiaPlus pero que en realidad han desertado. _x000a_Ind 816/33.33% Se han realizado vinculaciones y articulaciones para que las personas con discapacidad se matriculen" u="1"/>
        <s v="La Dirección de Formación continua gestionando para lograr el cumplimiento de los indicadores establecidos. Se realizan 2 capacitaciones de administración educativa a centros. Se logra la capacitación de  2.706 instructores de 5.900 de la planta, con una satisfacción del 96% y permanencia del 95% en las acciones de formación desarrolladas. En acciones de formación se logra la matrícula de 541.275 cupos en programas de  formación de la modalidad presencial, en los 170 municipios PDET, destacándose las formaciones en los sectores servicios (39%) y agropecuario (14%). En SENATEC, se llega al 88,5% de la matricula. Se desarrollan formaciones en 31 programas de formación para personas cuidadoras. Como aporte a la macrometa de MinTIC, se cuenta con 110.431 aprendices certificados en programas de  formación complementaria de la red TIC, para lograr dicha certificación se han matricularon 309.564. Con relación al diseño de programas de formación, se llega al 21% de en la elaboración del plan de formación técnica y t" u="1"/>
        <s v="-A nivel estratégico la Dirección se cuenta con 21 planes prospectivos, los cuales pasaron a un nivel de madurez alto.  Se han realizado 2 seguimiento al Plan Estratégico y 4 seguimientos al plan de acción. Así mismo, se inició el proceso de reporte de CONPES con corte a junio. El cual se habilitó en agosto. Se publicó 9 informes de seguimiento estadístico institucional, Desde el componente de SIGA se destaca en sostenibilidad el desarrollo de subcomités, gestión de cambio, seguimiento a cierre de brechas. Se ha logrado la actualización de 214 documentos de procesos, avance en la optimización de procesos, específicamente en lo relacionado con reforma laboral. A nivel de subsistema ambiental el 30% de 299 sedes están implementando tecnologías limpias, con avance nacional de del 64% de ejecución de programas ambientales y se culminó el informe de sostenibilidad del SENA, el cual fue verificado por ICONTEC contando con la respectiva certificación del informe." u="1"/>
        <s v="Con corte al 30 de septiembre de 2025, la Oficina de Control Interno presenta un avance significativo en la ejecución del Plan Anual de Auditoría aprobado por el Comité Institucional de Coordinación de Control Interno en sesión del 8 de abril de 2025. De los sesenta y ocho (68) trabajos de aseguramiento y consultoría programados para la vigencia, se han ejecutado cuarenta y uno (41), lo que representa un cumplimiento del 60%. Entre las auditorías realizadas se destacan las efectuadas a centros de formación de distintas regionales, auditorías a obras de infraestructura, revisiones a la gestión presupuestal y al área de tecnologías de la información, así como seguimientos a los planes de mejoramiento derivados de auditorías de la Contraloría General de la República y de actuaciones especiales. Adicionalmente, el indicador “Porcentaje de cumplimiento en el número de seguimientos al estado de avance de los planes de mejoramiento (AIG)” reportó un avance del 41% en el tercer trimestre y un acumulado del 81,39% al" u="1"/>
        <s v="-Se está realizado las acciones correspondientes en política institucionales, proyectos asignados a la Dirección de Empleo y Trabajo dentro de la vigencia," u="1"/>
        <s v="-La Dirección de Promoción y Relaciones Corporativas, en articulación con sus áreas de coordinación, ha mantenido una dinámica proactiva en la construcción de alianzas estratégicas con actores internacionales y representantes del sector empresarial. Este enfoque colaborativo ha contribuido significativamente al fortalecimiento institucional, impulsando acciones clave orientadas al cumplimiento de los objetivos misionales._x000a__x000a_Gracias a esta articulación, se ha logrado avanzar de manera consistente en la ejecución de actividades y proyectos, garantizando resultados coherentes con las metas establecidas y promoviendo la mejora continua de los procesos para una gestión más eficiente._x000a__x000a_En cuanto a los resultados obtenidos en los autodiagnósticos de las políticas de relación Estado–Ciudadano, se evidenció un desempeño destacado en los siguientes componentes:_x000a__x000a_Política de Racionalización de Trámites: 89_x000a__x000a_Política de Transparencia, Acceso a la Información Pública y Lucha contra la Corrupción: 99_x000a__x000a_Política de Participa" u="1"/>
        <s v="846: De acuerdo al consolidado que se extrae de los informes de gestión enviados mensualmente por las regionales a esta coordinación, por valor equivalente de $8.172.097.008. 847: Se avanza en las cuatro actividades orientadas a prevenir la configuración del contrato realidad: Capacitaciones; orientadas a fortalecer la estructuración y supervisión de contratos de prestación de servicios. Pieza gráfica preventiva; se definió y proyectó el contenido técnico desde la Coordinación. Lineamiento sobre llamamiento en garantía; el documento fue presentado ante el Comité Nacional de Defensa Judicial y de Conciliación. 848: se evidenció la necesidad de compilar y actualizar la reglamentación interna cumpliendo con el porcentaje acumulativo. 849: De las 150 solicitudes recibidas, se tramitaron por resolución 120, con autos 4 y por comunicación 4, para un total de 128 trámites gestionados. 850: Durante este periodo se realizaron jornadas de transferencia de conocimiento promoviendo las buenas prácticas contractuales. 6" u="1"/>
        <s v="Para los indicadores de gestión, se tiene un avance significativo en el cumplimiento de los mismos. En indicadores tales como 808, 809,881, 815,  913, 930, 910, la meta supera el 100%, dando cumplimiento al Plan nacional de gobierno en atención a poblaciones especiales y a la misión institucional._x000a_Por otra parte, la Regional presenta una baja ejecución en indicador como  810, 955, 813, 902 que por su dinámica, se vera su cumplimiento al finalizar la vigencia.._x000a_El resto de los indicadores, se encuentran en una ejecución según lo esperado para el 3 trimestre, entre un 70% y 90% de cumplimiento._x000a_El indicador 807 y 810, se tiene preocupación con su cumplimiento, sin embargo, se continua haciendo esfuerzos para el logro de la meta._x000a_La regional se compromete a volcar sus esfuerzos en el cumplimiento de los indicadores y aportar al logro de los objetivos institucionales." u="1"/>
        <s v="En términos de desempeño global, la Regional Atlántico ha demostrado una gestión articulada y eficiente. Los resultados en empleabilidad, emprendimiento, formación y comunicación reflejan un nivel de ejecución alto, con varios indicadores por encima del 80% y otros que incluso superan el 100% de cumplimiento. Este comportamiento positivo es consecuencia del compromiso del talento humano, la planeación estratégica y el enfoque de mejora continua implementado en los diferentes procesos. Además, las estrategias de comunicación interna y externa han contribuido a visibilizar los logros alcanzados, fortaleciendo la identidad institucional y el sentido de pertenencia.   _x000a__x000a_Entre los principales logros del tercer trimestre de 2025 se destacan: la superación de la meta en empresas con cuota regulada, el cumplimiento superior al 95% en inscritos en la plataforma APE, el avance significativo en los planes de negocio del Fondo Emprender, el fortalecimiento del multilingüismo entre los instructores y el desempeño sobresa" u="1"/>
        <s v="El Despacho concentra el mayor nivel de ejecución con cerca del 65 % de los compromisos totales, consolidándose como eje articulador de la gestión regional y garante del cumplimiento de los objetivos estratégicos. Este comportamiento responde a una planeación rigurosa, a la optimización de los procesos administrativos y a la priorización de proyectos de alto impacto institucional, orientados al fortalecimiento de la gobernanza y la eficiencia operativa del SENA en el territorio._x000a__x000a_En materia de bienestar y gestión del talento humano, las áreas de Salud Ocupacional y Bienestar de Funcionarios mantienen ejecuciones significativas, reafirmando el compromiso con la salud, la seguridad y la motivación de los servidores públicos, conforme a los lineamientos del Modelo Integrado de Planeación y Gestión (MIPG). Paralelamente, la línea de Construcciones y Adecuaciones evidencia avances sostenidos en la modernización de ambientes de aprendizaje e infraestructura, mejorando la calidad de la Formación Profesional Integra" u="1"/>
        <s v="La ejecución de indicadores para el Tercer Trimestre en  el  Despacho Regional Bolívar, se encuentra acorde a las directrices impartidas y se busca cumplir con los porcentajes establecidos por Digeneral. Sin embargo, algunos presentan una baja ejecución, en el Indicador de Emprendimiento asesorados, el cual va en un 68,3%. Teniendo en cuenta lo anterior, se han realizado reuniones   con las personas que están a cargo de estos indicadores y se han identificado e implementado estrategias a aplicar, para lograr el cumplimiento total de estos al finalizar la vigencia 2025, el resto de los indicadores estar acordes con la ejecución." u="1"/>
        <s v="La Regional, con corte al 30 de septiembre , presenta en términos generales un avance satisfactorio frente a las metas previstas. En el indicador 809 Se registra una sobrejecución de 99.3% obedece al seguimiento exhaustivo a empresas que, según la UGPP, debían ser reguladas por su número de trabajadores. Asimismo, algunas empresas inicialmente consideradas voluntarias fueron reclasificadas como reguladas tras la revisión documental. En el indicador 810 se alcanza un 71,13% debido a la modificación de las condiciones de la meta tras la aprobación de la reforma laboral, la cual ha desincentivado a las empresas, que prefieren contratar personal a término fijo y con experiencia para evitar cargas prestacionales. En el indicador 808 se tiene una sobrejecución de 154.04% puesto que la plataforma contabiliza todos los contratos de aprendizaje activos, incluyendo los iniciados en 2024 y vigentes hasta diciembre de 2025 además, la dificultad de las empresas para encontrar aprendices SENA disponibles en las especialid" u="1"/>
        <s v="En general de cumplimiento de los indicadores del Despacho muestra un desempeño alto en compromisos de formación, emprendimiento y comunicación institucional, aunque se evidencian brechas importantes en intermediación laboral (Agência Pública de Empleo – APE) y en procesos de fortalecimiento empresarial._x000a__x000a_Los indicadores de mayor desempeño reflejan fortaleza en la gestión formativa, la comunicación institucional y la atención a poblaciones diferenciales, lo cual proyecta una regional activa, incluyente y articulada._x000a__x000a_810, 284,802, 666, 902,283. La gestión presenta avances parciales, pero aún necesita mayor articulación con el sector productivo y campañas de promoción de servicios APE y emprendimiento._x000a__x000a_893, 801.Estos indicadores requieren intervención prioritaria, dado que son claves para medir el impacto de la formación en el empleo y la pertinencia laboral._x000a__x000a_El desempeño del Despacho del SENA Regional Caldas al cierre del tercer trimestre 2025 refleja una gestión sólida en inclusión, aprendizaje y comunica" u="1"/>
        <s v="Al realizar la revisión del cumplimiento de los 22 indicadores asignados al despacho de la regional Caquetá, se evidencia que en el tercer trimestre del año siete (7) de ellos tienen un sobre cumplimiento que corresponden a los indicadores con código 808, 881, 872, 910, 809, 803, 813; seguidamente se identifica que doce (12) indicadores con códigos 666, 902, 815, 284, 800, 801, 802, 807, 283, 804, 805 y 806 tienen una ejecución superior al 70%. En este orden de ideas se puede concluir que un 86,4% de los indicadores presenta el cumplimiento esperado en su ejecución. Se resalta que el indicador 913 Numero de instructores formados en la estrategia de multilingüismo de la escuela nacional de instructores no presenta ejecución ya que a la fecha de hoy no se convocado. De igual forma el indicador 955 PNIBA - Porcentaje de entrega de apoyos de sostenimiento FIC – REGULAR, cuenta con una ejecución del 37,0% ya que los apoyos se han venido pagando en los meses de octubre, por tanto, se espera que al finalizar la vig" u="1"/>
        <s v="A septiembre de 2025, la Regional Cauca evidencia un avance positivo en la mayoría de los indicadores de gestión, resultado del trabajo articulado entre los centros de formación, las estrategias de intermediación laboral, emprendimiento y fortalecimiento empresarial.En intermediación laboral, el número de colocaciones de egresados SENA alcanza un 65.3% y las colocaciones no SENA un 77.4%, avances que reflejan la estabilidad del mercado laboral y la demanda de perfiles técnicos. El total de aprendices con contrato de aprendizaje presenta un 95.1%, impulsado por la gestión activa de la Agencia Pública de Empleo (APE) y la vinculación empresarial. Las empresas con cuota regulada cumplen el 100% y las voluntarias el 92.4%, evidenciando compromiso del sector productivo con la formación dual. La tasa de colocación llega al 89.6%, y las vacantes APE al 80%, lo que demuestra efectividad en los procesos de intermediación y divulgación de oportunidades.En divulgación institucional, los indicadores para grupos internos" u="1"/>
        <s v="Al corte del 30 de septiembre de 2025, la gestión del Despacho Regional refleja un desempeño general favorable en los indicadores misionales y de apoyo, con avances significativos en la articulación con el sector productivo, la intermediación laboral, el fortalecimiento empresarial y la ejecución de estrategias de inclusión. Se evidencia una gestión activa en la promoción de vacantes y alianzas con empleadores, logrando una mayor cobertura en la vinculación de egresados, población vulnerable y víctimas del conflicto, lo que ha permitido mantener indicadores por encima del 90 % en la mayoría de las líneas de acción._x000a__x000a_Los resultados demuestran el fortalecimiento de la gestión territorial y el acompañamiento empresarial, reflejando una articulación efectiva con las cámaras de comercio, secretarías de educación y actores productivos de la región. La ejecución de los programas de intermediación laboral y formación para el trabajo presenta avances satisfactorios, evidenciando eficiencia en los procesos de orientac" u="1"/>
        <s v="-Al cierre del tercer trimestre 2025 el Despacho Regional, presenta una ejecución con superávit en (9) indicadores de gestión identificados con los códigos: 809, 807, 808, 881, 800, 802, 803, 910, 666. Así mismo los indicadores correspondientes a los códigos: 283, 804, 805, 806, 872, 815, 284, 801, 813 presentaron una ejecución sobresaliente esto es producto del trabajo en equipo con los integrantes de cada área. Es de anotar que presentamos una baja ejecución en algunos indicadores código 810 Empresas con cuota voluntaria esto obedece a la entrada en vigencia de la nueva Reforma Laboral, a partir del 25 de junio de 2025 ha traído cambios significativos transformado el contrato de aprendizaje voluntario al considerarlo una relación laboral especial a término fijo, lo que implica que ya no es una figura no laboral, sino que otorga derechos y prestaciones equivalentes a las de un empleado formal,  lo que ha generado que los indicadores de empresas voluntarias y contratos voluntarios no tengan un mejor porcenta" u="1"/>
        <s v="El Despacho de la Regional Cundinamarca, para el tercer trimestre presenta los siguientes resultados: _x000a__x000a_El desempeño en certificaciones evidencia un cumplimiento sobresaliente en los programas CampeSENA y Full Popular, los cuales superan ampliamente las metas proyectadas (117,6 % y 112,5 %). Sin embargo, el componente regular presenta un rezago (85,4 %), lo que sugiere limitaciones operativas o de cobertura en convocatorias estándar._x000a__x000a_El total de certificaciones alcanza el 96,7 %, lo que representa una ejecución sólida. No obstante, se observa una disminución en las personas evaluadas (86,8 %) y certificadas (90,4 %), lo que indica la necesidad de fortalecer la conversión efectiva entre evaluación y certificación._x000a__x000a_El proyecto de empleo muestra resultados destacados, especialmente en colocaciones totales (111.16%), impulsadas por el sobresaliente comportamiento de colocaciones no SENA (125.9%), lo cual refleja una articulación efectiva con el sector productivo y las estrategias de orientación laboral._x000a__x000a_El cu" u="1"/>
        <s v="-La regional viene presentando un buen desempeño en sus indicadores relacionados con la agencia pública de empleo, emprendimiento, y atención a población víctima. En cuanto a los indicadores más rezagados las estrategias para el cumplimiento establecidas son las siguientes: – Comunicaciones: Divulgar información de la gestión institucional para los grupos de valor internos del SENA_x000a_Justificación: El porcentaje de ejecución actual (64 de 88 productos) refleja un avance significativo en el cumplimiento de la meta anual. Sin embargo, los meses de octubre, noviembre y diciembre concentran la fase final de ejecución, ya que en este periodo se desarrollan y consolidan la mayoría de los productos planificados, según el cronograma establecido. Estrategia: Para garantizar el cumplimiento total de la meta, se propone fortalecer el seguimiento mensual, priorizando la finalización de los productos en curso y optimizando los tiempos de entrega. Esto permitirá asegurar la entrega oportuna de los 88 productos proyectados a" u="1"/>
        <s v="La Dirección Regional Huila, con corte al 30 de septiembre de 2025, evidencia un avance positivo en el cumplimiento de sus indicadores de gestión, reflejando el fortalecimiento de la articulación institucional con los entes territoriales y la ejecución de estrategias operativas alineadas con el Plan de Acción y el Plan Estratégico Institucional. Se destacan resultados favorables en los indicadores de colocaciones de egresados SENA (97,26%) y no SENA (81,33%), así como en inscritos en la APE (100,32%), planes de negocio para víctimas (96,40%), colocaciones totales (89,77%) y tasa de colocación (84,02%), producto del trabajo articulado de la Agencia Pública de Empleo mediante ferias, oficinas móviles, encuentros empresariales y atención presencial y virtual._x000a__x000a_Sobresale la sobre ejecución en indicadores como empresas con cuota regulada (105,31%), vacantes APE (104,41%), colocaciones de mujeres (137,15%), personas de economía popular atendidas (251,56%) y campesinos atendidos (125,56%), evidenciando una gestión" u="1"/>
        <s v="La mayoría de los indicadores se encuentran en muy buena ejecución a excepción del indicador EMPRENDIMIENTO ASESORADO corresponde al total de Puesta en Marcha, el cual está compuesto por Total Puesta en Marcha OFF  + Total Puesta en Marcha FE, la baja ejecución corresponde al puesto que aun al corte de septiembre se tenían pendientes de la asignación de las primeras visitas de los proyectos Fondo Emprender, hasta que no se cumpla con estas visitas no se puede registrar el indicador de Puesta en Marcha   Fondo Emprender._x000a_En el indicador NÚMERO DE INSTRUCTORES FORMADOS EN LA ESTRATEGIA DE MULTILINGÜISMO la participación en el curso “ENGLISH DOES WORK - LEVEL 1”, diseñado para desarrollar competencias comunicativas básicas en inglés aplicadas al entorno laboral y formativo, se logró la inscripción de 5 instructores quienes se certificarán el cuarto trimestre_x000a_DIVULGAR INFORMACIÓN DE LA GESTIÓN INSTITUCIONAL PARA LOS GRUPOS DE VALOR EXTERNOS DEL SENA La ejecución parcial del indicador se debe a la alta demanda de" u="1"/>
        <s v="-El resultado alcanzado refleja una gestión comprometida y articulada con el sector empresarial. La meta no solo se cumplió, sino que también fue superada, esto demuestra que las acciones de seguimiento y acompañamiento a las empresas han sido efectivas. La Dirección Regional ha logrado construir unas relaciones de confianza con las empresas del Magdalena, impulsando la importancia y responsabilidad que tiene el sector empresarial frente a la formación de aprendices, el alto nivel de cumplimiento demuestra una gran labor por parte de la Agencia Pública de Empleo y del área de Relaciones Corporativas. Aunque el porcentaje no llega al 100%, el resultado es destacable y evidencia que el SENA regional magdalena, continúa siendo un actor clave en la articulación entre formación y empleo. Si bien la participación empresarial voluntaria es un reto a nivel nacional, en el contexto regional se percibe una limitada cultura de vinculación al programa de aprendizaje más allá de la obligatoriedad. El resultado alcanzado" u="1"/>
        <s v="De los 22 indicadores de gestión solo 1 presenta estado crítico; mejorando la ejecución de los primeros trimestres; evidenciando una buena ejecución en la mayoría de los indicadores cumpliendo el avance esperado en cada uno de ellos con corte a 31 de junio. El indicador emprendimiento asesorados tiene una meta de 112 y una ejecución de 67 para una ejecución del 59.8%; se espera con la convocatoria del mes de octubre cumplir con la meta establecida. Otro indicador que se encuentra en rojo es el de empresas con cuota voluntaria tiene una meta de 85 y una ejecución de 64 es decir el 75.3%; para lo cual se están realizando varias estrategias con el fin de incentivar a que las empresas se interese por los aprendices del SENA más allá de la cuota regulada" u="1"/>
        <s v="En primer lugar los indicadores asociados a colocación en egresados SENA (801) llega al 83,50%  y en NO SENA (802) al 92,05% con estos resultados el total de colocaciones (800) tiene una ejecución del 87,69%, la tasa de colocación (803) esta en 0,55 a 0,8 punto de la meta para la presente vigencia; de igual forma en el tema de colocaciones se destaca el dinamismo del indicador asociado a mujeres (881) donde ya la meta ha sido superada la haber realizado 3672 colocaciones superando en 60,21 puntos porcentuales la meta de la vigencia. _x000a_Por otra parte APE ha logrado en periodo acercarse a la meta de la vigencia, en Vacantes (283) reportando 13153 que representan el 96,51%, respecto a inscritos en APE (284) se encuentra en un 80,5% de ejecución lo cual presenta un porcentaje considerable que se encuentra pendiente pero con la dinámica propia de la región de fiestas de fin de año y carnavales se espera alcanzarla, finalmente se tiene ele indicador de la población víctima orientada (872) el cual se ubica en 10648" u="1"/>
        <s v="Durante el tercer trimestre de 2025 se evidenció un comportamiento favorable en la mayoría de los indicadores de gestión, destacando avances significativos frente a las metas establecidas. Sin embargo, algunos indicadores presentan resultados por debajo de lo esperado, lo que requiere la implementación de acciones correctivas desde los procesos responsables._x000a__x000a_En primer lugar, los indicadores con metas de 15.759 y 42.935 alcanzaron avances del 91% y 95%, respectivamente, situándose dentro o por encima del rango de ejecución esperada (76,6% – 90,9%). Estos resultados reflejan una gestión eficiente y un adecuado cumplimiento de las actividades programadas, lo cual contribuye positivamente al logro de los objetivos institucionales. Se recomienda mantener las estrategias y metodologías aplicadas, garantizando el seguimiento constante que ha permitido sostener este nivel de desempeño._x000a__x000a_Por otra parte, se identifican indicadores que se encuentran en nivel rojo, con avances por debajo del rango esperado, lo que indi" u="1"/>
        <s v="Al cierre del tercer trimestre 2025, el Despacho Regional presenta avance significativo en la ejecución de las metas las cuales se encuentran en su mayoría en un nivel de cumplimiento idóneo, con relación a los dos indicadores que presentan bajo cumplimiento se menciona: Indicador 955 PNIBA - Porcentaje de entrega de apoyos de sostenimiento FIC – REGULAR se reporta un 30% en la ejecución debido a  que los pagos de placa huella y aprendices trimestre IV aún no se realiza, lo anterior, sustentado en que los aprendices requieren estar en un  nivel 6 y 7 de placa huella, razón por la cual se proyecta el pago  para finales del mes de noviembre con  un avance cercano al 90%, con relación 2._x0009_Indicador 913: La regional Quindío hasta el segundo trimestre contaba con una meta de 2 instructores de los cuales se tenía una ejecución del 50%, razón por la cual se solicitó la revisión del aumento en la misma a la Dirección de Formación Profesional. Ahora bien, en cuanto a la ejecución es importante aclarar que es un indica" u="1"/>
        <s v="-Para el tercer trimestre de 2025, en términos generales los indicadores de la regional Risaralda se sitúan en un comportamiento satisfactorio, por encima del 75% en procesos como contrato de aprendizaje, empleo y emprendimiento. algunos se encuentran sobre ejecutados que enmarcan el mejoramiento de las condiciones de grupos de valor como aprendices, mujeres y las economías populares en indicadores como Empresas con cuota voluntaria con 114%, Aprendices con Contrato de Aprendizaje no SENA con 107%, Número de colocaciones de mujeres a través de la Agencia Pública de Empleo con 108%, Número de Personas de Economía Popular atendidas por el Programa de Emprendimiento con un 273%._x000a__x000a_Otros indicadores se encuentran en ubicación satisfactoria y con mejoras como lo son las Vacantes APE con un 79,66%, vemos un comportamiento óptimo para el III trimestre del año, se está realizando acercamiento con empresas para mejorar el indicador, la feria Expoempleo y la temporada de fin de año impulsaran el cumplimiento del mismo." u="1"/>
        <s v="-La ejecución continúa siendo mixta. Se evidencia una mejora generalizada frente al trimestre anterior, aunque persisten desafíos importantes en algunos indicadores. Formación en multilingüismo (41,7%), apoyos FIC (44%) y emprendimientos asesorados (48,9%) muestran avances dispares, destacándose el sobrecumplimiento en empresas con cuota regulada y  aprendices con contrato de aprendizaje no SENA.  Particularmente el número de personas de economía popular atendidas por el programa de emprendimiento tiene una sobre ejecución del 709,7% En apoyo a víctimas, se ve una mejoría en el indicador de número de planes de negocio formulados por victimas del desplazamiento forzado estando en un cumplimiento del 90,9%, sin embargo, el indicador de personas victimas del desplazamiento orientadas, cuenta con un avance moderado del 61%_x000a__x000a_Los demás indicadores presentan un comportamiento adecuado y esperado para el trimestre del año evaluado, encontrándose en el rango del 68% al 94% de ejecución, lo que permite tener un rango" u="1"/>
        <s v="-En el componente de formación profesional, se logró un avance del 95,71 % en la formación titulada. Sobresale la articulación con la educación media, que incluso superó la meta con un 102,63 %, y la sólida ejecución en la formación de técnicos laborales (96,42 %)._x000a_La formación complementaria también tuvo un comportamiento muy positivo, con un 95,16 % de avance. En esta línea, la modalidad presencial alcanzó un 104,54 %, y los programas Full Popular se destacaron con un 131,67 %, lo que demuestra la amplia acogida y participación de la comunidad. Sin embargo, el programa de bilingüismo, con un 64,70 %, requiere mayor impulso y acompañamiento para mejorar sus resultados antes de finalizar el año._x000a_En cuanto a retención de aprendices, la regional mantiene un excelente desempeño, con un 103,69% de cumplimiento, lo que refleja el compromiso institucional con la permanencia y bienestar de los aprendices en sus procesos formativos._x000a_Por su parte, las certificaciones de competencias laborales lograron un 96,64 %, rea" u="1"/>
        <s v="-De acuerdo con el cierre del tercer trimestre de 2025, la Regional Tolima presenta una ejecución adecuada en la mayoría de sus indicadores. Por tanto, el Centro de Desarrollo Empresarial en los indicadores 813 y 910 registraron sobreejecución, impulsada por la convocatoria de Economía Popular y el alto interés de participación de esta población. Los indicadores 902 y 666 alcanzaron una ejecución adecuada, conforme a las metas establecidas para el periodo. _x000a_Por su parte, los indicadores 283, 284, 800, 801, 802, 803, 872 y 881, correspondientes a la Agencia Pública de Empleo (APE), superaron las metas proyectadas, resultado del incremento en las solicitudes de los empresarios, el mayor número de personas contratadas y la alta participación de población víctima y buscadores de empleo. Estos factores reflejan la naturaleza esencial del servicio público de empleo, cuya atención debe mantenerse de forma continua. En cuanto al indicador 815, este muestra una ejecución acorde con lo planificado, conforme a los line" u="1"/>
        <s v="A corte de septiembre de 2025, el Despacho Regional del Valle presenta un comportamiento misional altamente positivo, con:_x000a_•_x0009_Ejecución técnica promedio del 85 %, en línea con el cronograma anual._x000a_•_x0009_Indicadores críticos en niveles de cumplimiento aceptable (≥75 %)._x000a_•_x0009_Desempeño superior al 90 % en formación complementaria y vinculación laboral._x000a_El principal reto para el último trimestre radica en cerrar las brechas de ejecución del Fondo Emprender y en acelerar la certificación de competencias laborales, con el fin de alcanzar un cierre de vigencia por encima del 95 % de cumplimiento global._x000a_Los bajos indicadores radican debido a estacionalidad operativa, cuellos de botella en procesos de certificación/registro, baja formalización de beneficiarios, y demoras administrativas en desembolsos, se deberá asignar responsables con metas y recursos específicos." u="1"/>
        <s v="-La gestión de la formación en la Regional Arauca durante la vigencia 2025 evidencia un desempeño sólido, alcanzando un cumplimiento promedio del 94% frente a las metas establecidas. Este resultado refleja la efectividad de la planeación institucional, el compromiso de los equipos de trabajo y la consolidación de estrategias que fortalecen la calidad y la permanencia en los procesos formativos._x000a_Los niveles de cumplimiento obtenidos demuestran avances significativos en la ejecución de programas titulados y complementarios, pese a los retos propios del contexto territorial. Factores como la disponibilidad limitada de instructores en áreas técnicas específicas, las condiciones de conectividad en zonas rurales y la movilidad de aprendices incidieron en algunos indicadores, generando ligeras variaciones en el logro de las metas proyectadas._x000a_No obstante, el esfuerzo articulado entre la Dirección de Formación Profesional, los equipos académicos y administrativos permitió mantener un balance altamente favorable. Las" u="1"/>
        <s v="-810. &quot;La entrada en vigencia de la Ley 2466 del 25 de junio de 2025 ha generado una disminución en el registro de empresas voluntarias, ya que muchas no consideran atractivo vincular aprendices bajo las mismas condiciones que un empleado regular. En su lugar, manifiestan que prefieren contratar directamente a egresados._x000a_Desde nuestra entidad, estamos realizando todos los esfuerzos posibles para visibilizar los beneficios que ofrece la vinculación de aprendices, con el fin de motivar a las empresas a continuar participando en este importante proceso de formación.&quot;_x000a_902. Corresponde a empresas en puesta en marcha, en la cual se cumple con el programa otras fuentes, mientras empresas fondo emprender empresas en interventoría, no se cumple dado que la meta asignada se encuentra por encima de los planes que se asignaron recursos, y por otra parte no se habían iniciado la totalidad de la interventorías en la vigencia._x000a_283. La sobreejecución corresponde principalmente a la obligatoriedad de las empresas de explorac" u="1"/>
        <s v="-La ejecución de los indicadores en la Regional Putumayo constituye una prioridad para la Dirección Regional. En ese sentido, el pasado 30 de septiembre se convocó a coordinadores y dinamizadores a participar en el proceso de evaluación de proyectos de competitividad y desarrollo tecnológico en el marco del tercer comité primario._x000a_Desde el área de Planeación se realiza un seguimiento mensual a los indicadores, mediante una estrategia de monitoreo que permite registrar avances de cada uno de los indicadores de gestión desde cada una de las áreas misionales,  evaluar el nivel de cumplimiento e identificar acciones o estrategias en pro de avanzar en la ejecución y proyectar en algunos casos acciones proyectadas en el futuro, como resultado de este tercer trimestre se evidencia un avance sobresaliente durante el tercer trimestre.   _x000a_No obstante, se han identificado algunas áreas que presentan dificultades en la ejecución de sus indicadores, las cuales se detallan a continuación:_x000a_Para el indicador de formación pr" u="1"/>
        <s v="Durante el tercer trimestre se registraron avances en la gestión de empresas y contratos de aprendizaje. En las empresas con cuota regulada se fortaleció la verificación y gestión administrativa, garantizando el cumplimiento normativo y una atención oportuna al sector productivo.  Aunque la reforma laboral afectó el cumplimiento de metas, se mantuvo la vinculación de aprendices con empresas aliadas y se reforzaron las acciones de capacitación y acompañamiento para promover nuevas contrataciones._x000a__x000a_Las empresas con cuota voluntaria incrementaron su participación gracias a una oferta de formación ajustada a las necesidades del sector. En general, se resalta el trabajo articulado con las empresas para fortalecer la inserción laboral y el desarrollo de competencias de los aprendices._x000a__x000a_En comunicación institucional se evidenció un avance positivo. Internamente se divulgaron productos como Notas Nube, banners y videos que reflejan las principales gestiones desarrolladas. En comunicación externa, el indicador presen" u="1"/>
        <s v="En el III trimestre de 2025, los indicadores 295, 578, 579, 654, 766, 812, 813, 821, 823, 824, 955 estuvieron un porcentaje por debajo del 50% en la ejecución, se dieron recomendaciones para establecer acciones de mejora en especial los indicadores 654 y 813 en el marco del cumplimiento de lo establecido para cada una de los programas de las diferentes direcciones de la Dirección General. Los indicadores 64, 284, 801, 804, 805, 806, 872, 881 y 902 estuvieron por encima del 60% de la ejecución y no sobrepasando el 79,9% de los cuales el 44,4% corresponde a la Agencia Pública de Empleo, en donde el grupo de trabajo viene realizando las diferentes acciones para el cumplimiento de los indicadores, el porcentaje restante esta las acciones de los indicadores de comunicación, formación profesional integral y emprendimiento._x000a_En este periodo de análisis los indicadores 56, 283, 771, 800, 803, 808, 815, 816, 826, 913 cumplieron el porcentaje esperado en especial los indicadores 771, 816, 826 y 913 estando por encima d" u="1"/>
        <s v="El cumplimiento general alcanza 75.8%, con 28 indicadores cumpliendo meta (50.9%) y 11 superándola (20.0%), pero 27 en estado crítico (49.1%)._x000a__x000a_INDICADORES EXITOSOS:_x000a__x000a_Retención: Formación complementaria 154.6% (0.7033 vs meta 0.455) y titulada 110.3% (0.822 vs 0.745), evidenciando acompañamiento efectivo._x000a__x000a_Inclusión social: Personas con discapacidad 230.2% (122 vs 53), poblaciones vulnerables 143.5% (6,521 vs 4,543), economía popular 1090.3% (338 vs 31), comunidades étnicas 192.1% (3,335 vs 1,736), víctimas conflicto 114.6% (2,060 vs 1,798), reflejando enfoque diferencial territorial._x000a__x000a_Agencia Pública Empleo: Inscritos 123.5% (872 vs 706), colocaciones 98.6% (410 vs 416), tasa colocación 116% (0.73 vs 0.63), colocación mujeres 184.2% (210 vs 114)._x000a__x000a_Articulación educativa: Media técnica 118% (892 vs 756), CampeSENA 117.9% (283 vs 240) llegando a 14 comunidades rurales dispersas._x000a__x000a_INDICADORES CRÍTICOS:_x000a__x000a_Certificaciones (principal debilidad): Total 36.5% (3,118/8,544), titulada 17.2% (173/1,003), técnica 16.5%" u="1"/>
        <s v="El Plan de Acción Regional 2025, alineado con el Plan Nacional de Desarrollo 2022–2026 y los lineamientos estratégicos institucionales, orienta la gestión hacia el fortalecimiento del empleo, la inclusión productiva, la formación con pertinencia y la consolidación de alianzas con el sector empresarial._x000a_Durante el corte a septiembre de 2025, la Regional Guaviare evidenció avances sostenidos en la mayoría de sus 22 indicadores de gestión, con resultados destacados en los ejes de empleabilidad, emprendimiento, inclusión y relacionamiento empresarial. Se resalta el fortalecimiento de alianzas estratégicas y la suscripción de convenios con entidades públicas, privadas y gremiales, orientados a garantizar la pertinencia de la formación y a consolidar oportunidades reales de emprendimiento y vinculación laboral para nuestros aprendices y egresados._x000a_De manera general, 15 indicadores superaron el 90 % de cumplimiento, de los cuales 10 excedieron la meta establecida, reflejando una ejecución superior al promedio nacio" u="1"/>
        <s v="-Ind 955/35% El cumplimiento de requisitos por parte de los aprendices ha ocasionado dificultades para adjudicación, sumado a ello las cancelaciones y suspensiones, adicional las formaciones FIC dan inicio en octubre. _x000a_Ind 807-808/57.43y40% La baja ejecución se debe a la limitada presencia de empresas en el departamento, lo que restringe las oportunidades para establecer contratos de aprendizaje._x000a_Ind 800-801-802-803-881 El cumplimiento de la meta de colocaciones en el SENA Vaupés presenta dificultades debido a la limitada presencia empresarial en el departamento, la baja formalización laboral y las condiciones geográficas que restringen la movilidad y las oportunidades de empleo. A esto se suma la prevalencia de economías comunitarias e informales, lo que reduce las posibilidades de vinculación laboral formal para los aprendices y egresados; lo anterior también afecta el cumplimiento del indicador 809 de empresas reguladas, debido a la escasa presencia de empresas formales. _x000a_Ind 666/57.14% El cumplimiento de" u="1"/>
        <s v="-Convocar y desarrollar los comités de dirección: desde el Despacho de la Dirección General con corte a septiembre 30 de 2025 se han convocado y realizado 32 comités de Dirección con actas totalmente aprobadas con el fin de promover las distintas estrategias acordes con los planes y proyectos institucionales. _x000a__Convocar y desarrollar los encuentros nacionales de directores regionales y subdirectores de Centro: desde el Despacho de la Dirección General se ha planteado convocar y desarrollar los comités directivos los cuales con corte a septiembre  30 de 2025 se han realizado dos encuentros de directores y subdirectores en el mes de junio de 2025 y  el otro se realizo en el mes de octubre de 2025 en la ciudad de Santa Marta. en los cuales se realizaron ajustes y despliegue de las estrategias vigentes que serán ejecutadas inmediatamente." u="1"/>
        <s v="Número de Normas / Estándares de competencia laboral para CampeSENA: 03 NSCL elaboradas/actualizadas, 15 en Consulta Pública, 05 en Verificación metodológica Pos validación técnica, 09 en Aval de Consejo Ejecutivo y 02 Publicadas. Para Full Popular: 01 NSCL elaborada/actualizada, 04 en Consulta Pública, 01 en Validación Directa, 05 en Verificación metodológica Pos validación técnica y 03 en Aval del Consejo Ejecutivo._x000a__x000a_Se realizaron dos pilotos de cualificaciones en las estructuras de cualificación: Ensamble de joyas y Producción Agrícola de Subsistencia (nivel 3 del MNC), en las regionales Antioquia y Distrito Capital. Se expidieron 3.775 certificaciones de competencias laborales a cuidadores y 91.696 certificaciones a mujeres. Adicionalmente, se certificaron las competencias laborales de 33 jóvenes del programa Jóvenes en Paz, liderado por el Ministerio de la Igualdad. _x000a__x000a_No se evidencia avance de los indicadores de los programas de Formación Especializada para la Economía Campesina ni Formación Especializa" u="1"/>
        <s v="1._x0009_Plan de Austeridad del Gasto (PIDAG): Al 30 de septiembre de 2025, el Ministerio de Hacienda aún no ha emitido el decreto correspondiente. Sin embargo, la DAF ha avanzado en la consolidación del documento final del PIDAG, su revisión técnica, el diseño de comunicaciones, la creación del formato GIL-F-071 y la articulación con el Ministerio. Estas acciones buscan optimizar el uso de los recursos institucionales. En el último trimestre, se iniciará la recolección de información por parte de las regionales para analizar los conceptos del borrador del decreto y garantizar su alineación con la Ley 2155, artículo 19._x000a__x000a_2._x0009_Estrategia “SENA proveedor SENA”: El indicador de participación de ingresos alcanza un 19.08%, reflejando un aporte relevante a la sostenibilidad financiera institucional. La estrategia demuestra eficiencia en el aprovechamiento de las capacidades productivas de los centros, reducción de costos externos y fortalecimiento de la economía circular. Se recomienda continuar con acciones de fortaleci" u="1"/>
        <s v="-Los Indicadores obedecen a la dinámica propia de la Oficina de Control Interno Disciplinario, De acuerdo con las quejas que sean recibidasdurante el año, se realiza el trámite de acuerdo a lo dispuesto en la ley 1952 de 2019. Con corte a septiembre de 2025, se realizaron los reportes de loscuatro indicadores, se comunicaron a la jefatura de la OCID y se analizaron para la optimización de las tareas por parte del equipo" u="1"/>
        <s v="Durante el tercer trimestre de 2025, se llevaron a cabo diversas acciones en el marco de la Gestión Estratégica del Talento Humano, alcanzando un avance del 67,1% en el periodo evaluado. Este resultado refleja la ejecución de actividades contempladas en los siguientes instrumentos de planeación: el Plan de Bienestar e Incentivos, el Plan de Evaluación del Desempeño, el Plan Institucional de Capacitación y el Plan de Vinculación del Talento Humano. _x000a_En el periodo reportado se avanza en la  ejecución de  las actividades establecidas en los 8 proyectos que componen el Plan Institucional de Archivos 2025,Obteniendo un 18% de avance cumpliendo la meta establecida para el trimestre._x000a_Durante el tercer trimestre, la Entidad registró avances en la elaboración de inventarios documentales, aplicando los instrumentos archivísticos Tabla de Valoración Documental (TVD) y Tablas de Retención Documental (TRD), conforme a lo establecido en los planes de trabajo de cada regional, así como en las socializaciones y acompañamien" u="1"/>
        <s v="--La gestión de los indicadores para el tercer trimestre es la esperada, a la fecha se han realizado 30 campañas de comunicación donde se divulgaron los programas, servicios y actividades de la Entidad a los grupos de valor internos y externos.  Respecto al indicador de comunicación externa, se evidencia que al corte se subsanó lo pendiente del I y II trimestre. Con los demás indicadores se mantiene el cumplimiento evidenciado en el segundo trimestre. Durante el IV trimestre se adelantará la ejecución del encuentro de comunicacines." u="1"/>
        <s v="-PETIC: La Oficina de Sistemas adelantó la gestión de articulación con todas las dependencias institucionales, con el fin de garantizar la implementación transversal de los lineamientos de la Política de Gobierno Digital. A la fecha, se logró la vinculación de profesionales responsables en todas las dependencias, a excepción de una, respecto de la cual se remitió comunicación formal a la Oficina de Control Interno Disciplinario solicitando la designación del profesional correspondiente. Sin embargo, no se ha recibido respuesta a la fecha._x000a_Se registran avances correspondientes a la ejecución del trimestre, en los cuales se desarrollaron formatos facilitadores para la formulación detallada de los proyectos institucionales. Asimismo, se socializó de manera integral el instrumento de formulación de proyectos PETIC, con el propósito de fortalecer las capacidades de planeación y estructuración de iniciativas tecnológicas. Adicionalmente, se dio inicio al proceso de contratación del Rol especializados orientados al" u="1"/>
        <s v="-Para el 2do. trimestre del año 2025, el Centro de Formación implemento diferentes estrategias para cumplir con las metas de formación en las modalidades de tecnologos, técnicos, operarios, complementaria , integración de la media, incluyendo bilingüismo de forma presencial como virtual, en estas estrategias tambien se incluyeron los programas de CampeSENA, Full Popular, Certificación de Competencias Laborales, Contrato de Aprendizaje. Para realizar este ejercicio se identifica que los resultados de varios indicadores no corresponden los porcentajes debido a una inconsistencia en las cifras reportadas en este aplicativo.  _x000a_Se requiere que desde la Dirección General realicen los correctivos necesarios para asi poder realizar un seguimiento adecuado._x000a_Se han presentado dificultades en la ejecución de las metas debido al vencimiento de registros calificados, dando lugar a no poder ofertar dichos programas._x000a_Cabe anotar que en la plataforma Sofia Plus se presentaron inconsistencias para el registro de fichas, even" u="1"/>
        <s v="&quot;Los indicadores relacionados con cupos en Técnica Laboral y Otros SENA, Formación Titulada y Educación Superior (Tecnólogos), superaron la meta esperada (70,99%), indicando efectividad en la inscripción y demanda de los programas. Por otro lado, la subejecución en formación complementaria y programas de bilingüismo se debe a  falta de personal en bolsas corporativas, para ello se siguen utilizando bolsas corporativas del centro y alianzas con el sector externo, en programas estratégicos para el sector rural (economía campesina y full popular), se han presentaron dificultades en la consecución de perfiles de instructores en algunas áreas de atención. Frente a la Integración con la Educación Media, está muy cerca del cumplimiento de la meta, esto obedece a que la planeación inicial se realizó con la parametrización de cupos pasan enviada desde la DG y posteriormente, llegan menos cupos pasan lo que afectó la planeación. _x000a_En los indicadores relacionados con Certificación, se presenta subejecución en _x000a_Técnica L" u="1"/>
        <s v="-En el seguimiento a los indicadores establecidos en la plataforma del Plan de Acción, se ha identificado que algunos resultados no corresponden con los porcentajes esperados, debido a inconsistencias en las cifras reportadas. Por esta razón, es necesario precisar y depurar los datos para garantizar un seguimiento adecuado._x000a_En relación con la formación complementaria presencial y titulada, así como con los procesos de certificación y la consulta de recursos físicos y digitales, se han presentado dificultades que han afectado el cumplimiento de las metas establecidas. Estas dificultades incluyen retrasos en la contratación de servicios indirectos, una reducción significativa del presupuesto destinado al personal, y problemas técnicos en la plataforma SOFIA PLUS._x000a_Adicionalmente, al cierre del segundo trimestre de 2025, se dispuso del presupuesto correspondiente a la gestión de innovación y competitividad para la contratación de personal. Sin embargo, esta situación ha impactado negativamente el seguimiento de" u="1"/>
        <s v="- Metas de Formación._x000a_Para el segundo trimestre del 2025, el Centro de Formación en Diseño, Confección y Moda implementó reunión de seguimiento semanal a las metas , presupuestos y demás indicadores claves para realizar una  gestión conforme a lo esperado; se formulan y  ejecutan estrategias para dar cumplimiento parcial e incremental  a las metas en los diferentes niveles de formación: tecnólogo, técnico, operario, complementaria. Las matrículas del programa bilingüismo virtual han alcanzado el 50% de la meta total, los programas de complementaria CampeSena y Economía Popular están dentro del cumplimiento en la trimestralización, llegando al 60% y 104%, respectivamente. _x000a_Para este periodo la certificación presenta incrementos favorables alcanzado el 50% de la meta para la educación superior y el 31% en la formación complementaria._x000a_Es de anotar que se han presentado problemas en la plataforma SOFIA PLUS dificultando las inscripciones de los aspirantes, el registro de las fichas y el seguimiento de matrículas" u="1"/>
        <s v="-Para el segundo trimestre del 2025, el Centro Tecnológico del Mobiliario ha implementado estrategias para cumplir con las metas en cupos de aprendices principalmente en Tecnólogos Regular – Presencial, en Tecnólogos Regular – A distancia, en los Técnicos Laboral Regular-Presencial, también se implementaron estrategias incluyen programas como CAMPESENA, certificación, ECCL, Contrato de Aprendizaje u otros._x000a__x000a_En este primer semestre se presentaron muchos inconvenientes con las plataformas del SENA, principalmente con Sofia Plus, generando inconformidades por parte de los aspirantes a nuestros programas y desalentándolos para inscribirse a nuestros programas, por eso el centro se encuentra implementando acciones de mejora con el fin de lograr sus metas" u="1"/>
        <s v="Desde el Centro de Formación se cuenta con recursos físicos, técnicos y humanos para el cumplimiento de las metas establecidas en el Plan de Acción 2025, acorde con la aprobación del consejo directivo nacional y las demás directrices enviadas por parte de la Dirección Nacional._x000a_En cuento a los indicadores Nr 578-579-580 y 581certificación desde el área de administración educativa se están generando alertas para la ejecución de los indicadores, adicional se promueve certificación a los aprendices. _x000a_En la plataforma Plan de Acción se identifica que algunos resultados no corresponden al porcentaje esperado, lo que podría ser por la caracterización de los indicadores y algunos depende directamente desde la D General." u="1"/>
        <s v="-1. El Centro de formación adelanta un seguimiento continuo a las pruebas TyT para garantizar la meta de certificación en educación Superior _x000a_.2. En Tecnólogos se logró alcanzar el 87,4% en formación finalizando el II trimestre lo que garantiza el cumplimiento a los lineamientos del plan de acción 2025._x000a_ 3. Se finalizó la contratación de Instructores para garantizar La formación complementaria que presenta una baja ejecución 37,4%_x000a_ 4. De igual manera se reforzó la contratación de Instructores bilingüismo con el fin garantizar el cumplimiento de la meta que a la fecha presenta una baja ejecución 34,9%._x000a_ 5 Certificación de competencias Laborales: El proceso ya muestra avances en los indicadores de número de personas inscritas y numero de evaluaciones en competencias laborales, teniendo en cuenta la dinámica del área._x000a_ 6. La certificación total presenta una baja ejecución al cierre del trimestre y se espera subsanar durante el siguiente a medida que mejore los indicadores de la formación complementaria. _x000a_7. Aun" u="1"/>
        <s v="Se viene realizando de acuerdo a los lineamientos de la Dirección General. Se realiza cada mes el Comité Técnico del Centro y Grupo Primario. Se viene realizando visitas a empresas e instituciones educativas para la socialización del portafolio del servicios del Centro. El Centro viene implementando estrategias de formación, certificación, empleo y demás que permitan alcanzar las metas asignadas.  Para el segundo trimestre el Centro presenta una ejecución de los indicadores de Titulada dentro los porcentajes de la planeación indicativa, para los indicadores formación complementaria y las certificaciones debemos implementen acciones que garanticen el cumplimiento de los indicadores, En cuanto a ECCL se viene realizando concertación con Empresas, asociaciones del sector eléctrico, metalúrgico, telecomunicaciones, con  el fin de ejecutar nuevos proyectos y cumplir con la meta asignada. El Indicador 654 que se encuentra en 0% de ejecución, se reflejara la certificación de media técnica en el IV trimestre, el Ind" u="1"/>
        <s v="La formación titulada tiene un avance del 82% reflejando un buen comportamiento para el corte. El total de formación complementaria tiene un avance del 33% ubicado dentro del rango de trimestralización a este corte, donde la complementaria presencial tiene un bajo avance debido a situaciones administrativas asociadas principalmente con el aplicativo Sofia Plus en las diferentes etapas del proceso. Los indicadores de ECCL presentan un buen comportamiento, incluso con sobre ejecución asociada a las certificaciones de campesena y full popular, ya que estas metas fueron subestimadas desde la Dir. Gral. Aunque desde el Centro se informó que se podían atender metas más altas, especialmente full popular. Los niveles de retención se encuentran por encima del 100% excepto para el total de complementaria, afectada particularmente por la deserción en la estrategia campesena. La certificación mejora sus resultados durante el cuarto trimestre de la vigencia. Frente al indicador 824 Programación horas diseño, se identific" u="1"/>
        <s v="En el segundo trimestre de 2025, se evidencia un avance sostenido en la gestión del plan de acción, con resultados sobresalientes en los indicadores de retención: el 574 (retención en formación titulada, 127,6%), el 575 (retención en formación complementaria, 123,7%) y el 573 (retención en técnica laboral y otros, 137,0%), lo cual consolida el compromiso institucional con la permanencia de los aprendices. También se destaca el cumplimiento del indicador 73 (cupos en programa de integración con la media, 100,5%) y del 771 (porcentaje de fichas correctamente programadas, 86,2%). No obstante, persisten rezagos importantes en indicadores de certificación: el 654 (certificación en articulación con la media, 0,2%), el 579 (certificación en formación titulada, 21,1%) y el 580 (certificación en formación complementaria, 30,4%), debido principalmente a que los procesos formativos aún se encuentran en ejecución y a dificultades logísticas en los ciclos de certificación. También se reporta baja ejecución en cupos de fo" u="1"/>
        <s v="-Existe una brecha amplia entre la ejecución actual y el porcentaje esperado, especialmente en las certificaciones, donde el cumplimiento es menor al 50% en casi todos los casos. Los cupos de formación aún no alcanzan el nivel esperado. El indicador de porcentaje de grupos con más del 80% de horas programadas indica oportunidades de mejora en la planeación académica. En lo relacionado con certificaciones y evaluaciones de competencias laborales muestran niveles de avance entre el 25 % y el 32 %, lo que evidencia un rezago importante. Aunque la gestión operativa asegura la ejecución de lo planeado, se requiere fortalecer estrategias para incrementar el ritmo de certificaciones y evaluaciones, con el fin de cerrar la brecha existente frente a las metas anuales." u="1"/>
        <s v="-La meta de certificación académica establecida para el presente año se encuentra en proceso de cumplimiento, dado que la ejecución de los programas de formación está proyectada a lo largo de toda la vigencia, con avances significativos en los niveles de formación técnica, complementaria y articulación con la educación media._x000a__x000a_Sin embargo, en el nivel de formación superior, correspondiente a programas de nivel tecnólogo, se evidencia un rezago en el cumplimiento de la meta proyectada. Tras un análisis interno realizado por el equipo académico del Centro, se identificó que el cálculo inicial de esta meta se basó en una base de datos que incluía la totalidad de aprendices activos al momento del reporte, sin que se hubiera efectuado previamente el proceso de depuración por parte del Centro. Como resultado, se incluyeron registros de aprendices que no cumplían con las condiciones necesarias para ser considerados en proceso de certificación._x000a__x000a_Adicionalmente, se presentó una baja participación de los aprendices en" u="1"/>
        <s v="Con corte a la fecha del presente informe, el Centro de Servicios de Salud ha alcanzado un cumplimiento global del 64,99% en sus metas de Formación Profesional Integral, reflejando un avance significativo hacia la meta total de 59.598 beneficiarios, de los cuales ya se han formado 38.733 aprendices._x000a_Este avance es reflejo del compromiso institucional, la planeación estratégica y la ejecución responsable de los programas formativos, lo cual permite proyectar con confianza que se cumplirá el 100% de las metas establecidas para la vigencia 2025._x000a__x000a_🔹 Educación Superior – Tecnólogos_x000a_Con una ejecución del 65,86%, se destacan los avances en las modalidades presencial (84,53%) y virtual (83,93%), lo que evidencia la buena acogida de los programas por parte de la comunidad._x000a_Se están fortaleciendo acciones para mejorar el desempeño en la modalidad a distancia, con el objetivo de cerrar brechas de acceso y garantizar su cumplimiento._x000a__x000a_🔹 Formación Laboral – Técnico, Operario y Auxiliar_x000a_El cumplimiento en esta línea alc" u="1"/>
        <s v="-La justificación de los indicadores del II Trimestre para el CEET ha realizado un avance del 75,5 % de la formación titulada laboral, donde se pueden evidenciar las diferentes estrategias de formación para mejorar la calidad institucional de nuestras 4 líneas medulares en la vigencia 2025.De la misma manera para dar cumplimiento al indicador de formación complementaria se genera la estrategia de cursos complementarios donde se da cumplimiento a 1500 estudiantes con una participación de 75 fichas la cual se tiene como objetivo el cumplimiento para el tercer  trimestre de esta vigencia, de esta manera buscamos fortalecer el desarrollo institucional de nuestro Centro de formación donde se pueda enmarcar los diferentes retos del mercado laboral; sin embargo se busca el fortalecimiento de nuestros diferentes programas de formación que puedan generar mejores relaciones con nuestros aliados de la mesa sectorial." u="1"/>
        <s v="-Durante el segundo trimestre de 2025, se destaca un desempeño sólido con un cumplimiento del 80,7% en formación tecnológica y regula presencial, un sobresaliente 100,7% en tecnólogo virtual, La formación técnica presencial muestra un avance más discreto del 65,5%, Se debe tener en cuenta que el CF no oferta en la primera oferta se realizó depuración y esto muestra una diferencia notoria en estas cifras, se tiene un plan de choque con las ofertas venideras y la divulgación buscando obtener una cantidad importante de fichas cerradas teniendo en cuenta los convenios inter institucionales . En contraste, los programas técnicos virtuales y de articulación con la media registran ejecuciones del 88,2% y 97% respectivamente, lo que demuestra una capacidad operativa destacada en estas modalidades. Además, el Centro ha iniciado procesos de articulación con el sector productivo a través de ofertas cerradas con empresas como Berlinas y TransMilenio, la Rolita lo que permite proyectar un impacto relevante en programas c" u="1"/>
        <s v="El informe del segundo trimestre de 2025 del SENA CTPGA refleja una ejecución del 56,2% en la Formación Profesional Integral (gran total), dentro del rango esperado del 50 al 100%. En cuanto a los cupos, se alcanzaron los siguientes porcentajes: educación superior 79,5%, articulación con la media 100,2%, formación técnica y laboral 90,3%, y formación titulada 86%, algunos de ellos con sobre ejecución debido a la alta demanda de los programas._x000a_La formación complementaria muestra un buen desempeño con un cumplimiento del 51,8%, superando la meta esperada del 30%, según la guía GFPI-G-043. Por su parte, la formación virtual y el programa de bilingüismo presentan avances del 47,3% y 44,7%, respectivamente, evidenciando una ejecución adecuada frente a la programación trimestral._x000a_Los indicadores ECCL muestran una ejecución moderada, con resultados de 42,7%, 41,7%, 40,9% y 43,9%. En cuanto a la Formación Profesional Integral dirigida a la economía campesina, se reporta una ejecución del 56,9%, dentro del rango prev" u="1"/>
        <s v="-El indicador de formación complementaria se encuentra relativamente bajo, situación que se explica en buena medida por la demanda limitada que se presentó durante el primer semestre, conforme a la planeación indicativa para este tipo de formación y el alto porcentaje vinculado a la meta de bilingüismo, la rotación de instructores de complementaria (retiros e ingresos), no permitió la continuidad en el plan propuesto. La formación complementaria virtual tiene un alto peso dentro de la meta total y la bolsa  no  cuenta con suficiente número de aspirantes  en familias  como electricidad , textil  ,   a la modalidad se agrega las dificultades en plataforma para la inscripción de los aspirantes  .El comportamiento de formación titulada global  tiene un avance del 90%  superior al parámetro establecido por la Dirección de Planeación  ( 70%) ,   se explica por  alta demanda  reflejada en los inscritos de algunos programas como ADSO  y el alto número de cupos pasan de la vigencia anterior . La meta de articulación" u="1"/>
        <s v="-Para el segundo trimestre de 2025 se evidencia que el centro de formación en el cumplimiento de los procesos, los indicadores (73,654,574,572,573,575,56,818,771,822,816,641,820,823,566,821,565 y 295) presentan un óptimo comportamiento en meta lo cual es un gran avance para el centro de formación, los siguientes indicadores (580,577,579,578,274,64,53,654,581,275,295,821,817,824,275,766,566,565,820,825,812,787,823,852,766,789,64 y 826) no alcanzaron a cumplir la meta, por lo tanto, se está trabajando en las acciones de mejora de los indicadores, seguimiento y evaluación de competencias, y certificación de formación complementaria, titular, educación superior y técnica laboral, se evidenciara resultados en el siguiente corte, así mismo el centro de formación avanza en las socializaciones y acompañamiento mensual que se realiza en materia de seguimiento a metas de prioridad a los proyectos." u="1"/>
        <s v="-El Centro de la Innovación, la Agroindustria y la Aviación durante el II trimestre de 2025  evidenció un desempeño mixto en el cumplimiento de sus indicadores estratégicos y operativos. Si bien se alcanzaron avances significativos en varios frentes, persisten retos importantes en otros que requieren acciones correctivas. Entre los logros más destacados se encuentran: Retención en formación titulada y complementaria, con niveles superiores al 120%, reflejando una sólida permanencia de los aprendices en los programas. Satisfacción de instructores e índice de participación en procesos de capacitación, ambos con un cumplimiento del 111%, lo que evidencia un entorno laboral favorable y compromiso con el desarrollo profesional. Cupos en formación técnica laboral y otros programas del SENA (89%) y formación titulada (82%), superando el umbral del 70% esperado para el periodo. Programas articulados con educación media (99%) y atención a poblaciones vulnerables (123%), reflejando un enfoque inclusivo y pertinente en" u="1"/>
        <s v="-Para la vigencia 2025, durante el 2do trimestre, en formación profesional integral se plantearon 67.797 cupos, ejecutándose un 51,9%. La formación complementaria se encuentra en un 36,9 siendo 39,4 complementaria virtual es más alto. En contraste, la formación regular avanza con un cumplimiento del 75,8% en formación Tecnológica (12.575 cupos) y 82,9% en Formación Técnica Laboral (6.655 cupos). En certificaciones del desempeño laboral se reportan 1285 certificaciones, alcanzando un 25,7% y 4384 personas certificadas 24,4% de cumplimiento, afectadas por demoras en contratación evidenciando un incremento. No se cuenta con proyecto de inversión en empleo. El contrato de aprendizaje presenta un avance del 56% sin limitaciones. En comunicaciones se atendieron 1.305 PQRS en el aplicativo On-Base con estado &quot;Respuesta Generada&quot;. En formación profesional integral, los indicadores son: Tecnólogo 76.2%, Técnico 82.9%, y Complementaria 36.9%. La formación se atendió bajo demanda. En Tecnólogos, la certificación se dio" u="1"/>
        <s v="-Se cierra el II trimestre vigencia 2025 con las siguientes novedades: En el caso del indicador 53 (formación complementaria), registra un 41,4% de ejecución, ya que el calendario académico inició el 10 de febrero, reduciendo el período efectivo de operación. Sin embargo, se establecieron estrategias como la contratación de nuevos instructores y concertaciones con asociaciones y administraciones municipales para garantizar el cumplimiento de la meta. En cuanto a la formación titulada, nuestro Complejo presenta una sobreejecución, superando el 70 % establecido en el plan de acción para el segundo trimestre. Esta sobreejecución responde a una estrategia del Centro orientada a asegurar el cumplimiento de la meta anual, considerando que en el segundo semestre se reducen las posibilidades de alcanzar el total de cupos programados. El indicador 274 (cupos en formación virtual) se encuentra alineado con las circunstancias del inicio y la dinámica de gestión del Complejo. Sin embargo, como estrategia del centro se h" u="1"/>
        <s v="-Certificaciones de Competencia Laboral: El Centro de formación gestiona al inicio de la vigencia los proyectos, sin embargo, la demanda se incrementa en el segundo semestre logrando alcanzar los indicadores de la meta asignada._x000a_Indicadores de Formación cupos: se evidencia un comportamiento por debajo de lo esperado teniendo en cuenta la meta de complementaria, ya que se presentó contratación posterior al inicio de la apertura, en virtud de la no disponibilidad de la totalidad de los recursos presupuestales para contratación de instructores afectando el cumplimiento de la meta._x000a_En cuanto al comportamiento para certificación: El Centro de formación está adelantando el proceso de depuración de aprendices incentivando a comunidad de formación titulada para que realicen la entrega de los documentos para la certificación de manera oportuna." u="1"/>
        <s v="-579,577,578,580,581 han presentado retraso por juicios evaluativos, intermitencias del aplicativo SOFIA PLUS; alto número de aprendices que se amparan en el tiempo estipulado para realizar su etapa práctica, pruebas TyT no presentadas, envió de documentos incompletos. 56,64,817,818 de forma Individual se cumplieron con los objetivos programamos gracias a la articulación entre el subdirector, coordinadores y grupo colaborativo, se está realizando estrategias para el cumplimiento de la meta en técnico regular, debido a la llegada de nuevas universidades a la subregión ofreciendo programas técnicos diferente a los que ofrecer el complejo.  274,275 este indicador no depende de la jurisdicción del centro si no de la bolsa nacional. 295,565,566,819,820,821 se tiene proyectado realizar grupos superiores a 25 candidatos apostándole a la media proyectada por dirección Nacional. 822,823 la subregión de occidente cuenta con pocas empresas legalmente constituidas los aprendices de las áreas más demandadas ya se encuent"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el tema de certificación se estan estableciendo estrategias para lograr subir el indicador." u="1"/>
        <s v="-Con corte a la fecha, la ejecución general del centro alcanza un 44,4%, con un avance del 73,0% en formación tecnológica y laboral y del 41,4% en formación complementaria, lo cual evidencia un cumplimiento parcial de la meta total proyectada (65.570 aprendices)._x000a_Formación Tecnológica y Laboral (73,0%): Se ha logrado un avance importante, especialmente en los programas tecnólogos regulares virtuales (77,4%) y técnico laboral regular presencial (68,7%). La categoría de auxiliares regulares superó la meta con un cumplimiento del 153,8%, teniendo en cuenta los cupos pasa, destacando una gestión eficiente y posiblemente una alta demanda en esa línea formativa._x000a_No obstante, se encuentra el Centro generando estrategias en niveles tecnólogos y operarios. Estos resultados evidencian baja diversificación en las estrategias de cobertura, lo cual podría estar limitando el alcance territorial o poblacional._x000a_Formación Complementaria (41,4%): Programas como el bilingüismo virtual (33,3%) y formación complementaria virtual" u="1"/>
        <s v="En Educación Superior el centro de formación obtuvo una ejecución del 86% correspondiente a la segunda oferta académica. Con relación a los cupos de formación Técnica Laboral y Otros se evidencia una ejecución del 105% debido a la matrícula de los cupos Integración con la Media, ya que los cupos para el programa de integración con la media “Técnicos Laborales” alcanzaron el 118% superando en 18% la meta. Para los cupos en formación titulada se alcanzó el 96% y en el caso de los cupos de formación Complementaria incluyendo bilingüismo, se evidencia un cumplimento del 47% en modalidad virtual y 33% en presencial, teniendo previsto iniciar nuevos cursos de formación para el tercer trimestre. Se registran buenos reportes en retención total de aprendices para la formación titulada del 101.5%, siendo la retención de aprendices de formación complementaria con el 147.5% la de mayor ejecución. En caso de la meta personas evaluadas en competencias laborales es de 37.9%,  N° de certificaciones en competencias laborales" u="1"/>
        <s v="Durante el periodo evaluado, se observa un desempeño positivo y consistente en los principales indicadores de gestión del Centro de Formación. En el componente de Educación Superior, se alcanzó una ejecución del 80.8%, con la proyección de lograr el cumplimiento total tras la implementación de la tercera y cuarta oferta presencial._x000a_En cuanto al programa de Integración con la Educación Media – Técnicos Laborales, se destaca el cumplimiento total de la meta de cupos, reflejando una articulación efectiva con las instituciones educativas y una respuesta oportuna a la demanda del entorno._x000a_En Formación Complementaria, incluyendo el componente de bilingüismo, se ha logrado un avance importante, con ejecuciones parciales que reflejan un desarrollo progresivo. Estas cifras evidencian un panorama favorable para seguir fortaleciendo las estrategias existentes, con el fin de ampliar la cobertura y promover un acceso más flexible a la formación, en línea con los objetivos institucionales._x000a_Los indicadores de retención de" u="1"/>
        <s v="-Indicador: Cupos formación complementaria – Código 53 _x000a__x000a_Justificación : Se ha alcanzado el 50% de la meta establecida gracias a las acciones de relacionamiento corporativo realizadas con organizaciones, empresas y fundaciones, lo que ha permitido fortalecer la oferta de formación complementaria. _x000a__x000a_ Indicador: Certificación - Técnica Laboral y Otros – Código 578-579-580-581 _x000a__x000a_Justificación : El cumplimiento de las metas de certificación se vio afectado por un cambio temporal en la Subdirección, necesario para ajustar los roles en SOFIA PLUS y actualizar el aplicativo de firma digital. Este proceso duró aproximadamente 20 días, generando retrasos en la expedición de los certificados académicos. _x000a__x000a_Indicador: Cupos programa Integración con la Educación Media &quot;Técnicos Laborales&quot; – Código 73 _x000a__x000a_Justificación: El resultado se debe al incremento en la asignación de fichas para programas de articulación con la media, gracias a una mayor vinculación con instituciones educativas. _x000a__x000a_Indicador: Certificación - Educación" u="1"/>
        <s v="-El Centro Comercio y Servicios de la Regional Bolívar evidencia para los siguientes indicadores de gestión una ejecución acorde con los porcentajes de la trimestralización de metas ( Parámetros por trimestres: 60% - 70% - 90% - 100%) ; con relación al  indicador  Educación Superior se cumplió con una ejecución del 78,50% y  para el caso de los cupos del nivel de formación Técnica Laboral y Otros SENA se logró una ejecución del 84,79% lo que evidencia una sobre ejecución, esto obedece a los cupos pasan y las matrículas  de la I y II Convocatoria de Formación Abierta  Presencial y Virtual 2025. Para la formación Complementaria Presencial y Virtual, incluyendo bilingüismo, estrategia CampeSENA y Full Popular el porcentaje de cumplimiento estuvo por debajo de lo esperado en un 41,83%, esto debido a que se contrató un menor número de instructores en comparación con la vigencia anterior para a tender las múltiples solicitudes que realizan las comunidades, además durante el segundo trimestre fue que se inició en f" u="1"/>
        <s v="-A 30 de junio, la ejecución de metas de formación en su mayoría, están acordes con lo proyectado. Con respecto a los indicadores de ECCL la contratación se realizó en marzo, se matricularon proyectos de gran tamaño y se encuentran en etapa de verificación. Indicador: Cupos formación complementaria: se encuentra por debajo de los esperado debido a las fallas presentadas en el proceso de inscripción a la bolsa nacional y a la bolsa corporativa; este indicador ha afectado el indicador total de cupos, aprendices y certificación. Indicador: “Porcentaje de Grupos (fichas) de formación titulada con más del 80%”, se encuentra por debajo de lo esperado, ya que las fichas que se programan en la jornada nocturna no tienen la misma cantidad de horas de formación de las fichas diurnas, sin embargo, muchos aprendices de esta jornada trabajan en actividades relacionadas con su formación alcanzando más rápido la curva de aprendizaje. Indicador: Número de Documentos de investigación elaborados, la Dirección General aun no h" u="1"/>
        <s v="-El Centro Minero ha desarrollado los indicadores de gestión con corte al 30 de junio de 2025 de la siguiente manera: los técnicos alcanzaron un 94,7 % y los tecnólogos un 76,13% superando lo planeado por el centro, lo cual sugiere que al finalizar el año se logrará un cumplimiento del 100%. Operarios y técnicos se va de acuerdo con la planeación que se realiza de centro de formación. La formación virtual presenta un 81,60% de cumplimiento en tecnologo, 79,67% técnico laboral virtual y un 38,02% en complementaria sin bilingüismo virtual, Biligüismo en total 48,31%. En cuanto a las personas evaluadas en competencias laborales, nos encontramos al 36,8% con varios proyectos de más de 100 personas pendientes por evaluar. Las certificaciones en todas las modalidades de formación están bajas; sin embargo, para mitigar este indicador, se está implementando un seguimiento con instructores dedicados y soporte mediante verificaton una estrategia que consiste en revisar caso por caso la situación de cada aprendiz para" u="1"/>
        <s v="Teniendo en cuenta el reporte en el aplicativo SVP, el centro de formación presenta un avance en la meta formación profesional integral así: tecnólogo (incluyendo todas las estrategias para este nivel de formación) de 68,39%; técnicos: 86% el avance en la meta corresponde a los aprendices matriculados en el programa de articulación con la educación media; operarios: 60,36%; auxiliares 86%; complementaria 43,68%, este avance en formación complementaria obedece a que se priorizo la contratación de instructores que atendieran la formación titulada para atender los grupos de cupos pasan, el centro ya se encuentra adelantado la contratación de instructores de complementaria lo que permite avanzar en el cumplimiento de esta meta; el total de la formación profesional integral a corte 30 de junio presenta un avance en ejecución de: 51,80%, el indicador que esta afectando la anterior meta es el indicador de formación complementaria por la justificación anteriormente mencionada. Con base en la trimestralización propue" u="1"/>
        <s v="Según la información registrada en plataforma, el indicador Educación Superior con una meta de 3.470 tiene una ejecución del 71.7%, el indicador Formación Laboral la ejecución es 86.8%, lo que consolida una ejecución en Formación Titulada del 78.1%. La meta de Total Formación Profesional Integral con una ejecución del  50.1% se ha visto afectada por baja ejecución en Formación Complementaria modalidad virtual debido a intermitencia en los aplicativos Sofia Plus y Zajuna, además al proceso administrativo en formación complementaria virtual es con bolsas nacionales de  D.G., aunado a lo anterior según la línea medular del CMM la meta en formación complementaria es elevada y retadora, para lo cual se están implementando estrategias para lograr el cumplimiento. Los indicadores de Retención en  Total Formación Titulada supera la meta con una ejecución del 113.3%, Total Complementaria con 98.6%. En el Programa de bilingüismo con una meta 5.720 tuvo una ejecución del 53.6%; Los indicadores Certificación en Formació" u="1"/>
        <s v="-La ejecución en las metas de educación superior se viene cumpliendo de manera efectiva, teniendo en cuenta la trimestralización definida en el plan de acción 2025 y en el aplicativo programación indicativa, a excepción de la meta de CAMPESENA que presenta una sobre ejecución de mas del 93%, esto se debe a un error en la meta, ya que los cupos pasan de la vigencia 2024 era de 30 y en la apertura 2025 se reportan solo 15, cabe anotar que el centro ya envió justificación y esperamos la corrección de la meta. La ejecución de técnicos incluido articulación con la media, regular, FIC y CAMPESENA presenta una ejecución del 85,2%, la ejecución en operarios en los programas de regular y FIC presenta una baja ejecución (44,9%), se viene planeando abrir ofertas cerradas de acuerdo con solicitudes de empresas y municipios para cumplir la meta asignada. Le ejecución del total de formación titulada presenta una buena ejecución (80,5%). La ejecución de las metas en formación complementaria presencial y virtual se está eje" u="1"/>
        <s v="-Durante el tercer trimestre de la vigencia, la ejecución de los indicadores de gestión del Centro refleja avances importantes en la consolidación de las metas institucionales, pese a enfrentar limitaciones logísticas, administrativas y de entorno que han condicionado algunos resultados. Se evidencian logros destacados en varios indicadores críticos, como la retención en formación titulada (102.37%) y en técnica laboral (122.40%), lo que demuestra la efectividad de las estrategias de acompañamiento a los aprendices y la pertinencia de los programas ofrecidos. Igualmente, el indicador de cupos del programa de integración con la educación media alcanzó un 97.58%, y los cupos dirigidos a población campesina superaron la meta con un 116.45%, ratificando el enfoque territorial y la inclusión social como ejes clave del centro. En lo que respecta a formación titulada, se alcanzó un 80.24% frente a una meta esperada del 70.99%, lo que refleja un desempeño favorable en términos de cobertura._x000a__x000a_No obstante, algunos ind" u="1"/>
        <s v="-Durante el proceso de Certificación de la Formación titulada (13,48%), se han evidenciado dificultades como la no culminación exitosa de la etapa productiva, datos de contacto desactualizados, no presentación de pruebas TyT y demora en el envío de la documentación requerida para el proceso de certificación por parte de los aprendices, entre otros. Para el caso de los técnicos de articulación, esta certificación solo se vere reflejada al finalizar la vigencia. Para el caso de la certificación de complementaria, se observa un repunte importante en este trimestre alcanzando un 46%.Según los datos proporcionados, la Tasa de Retención total para el Centro para La formación Cafetera es la más alta de la regional con un  80,35%, lo que se logra con el desarrollo de diferentes estrategias como el apadrinamiento a grupos de formación por parte del equipo de bienestar, seguimiento de parte de las coordinaciones, implementación del plan de bienestar al aprendiz, identificación temprana de posibles desertores, activaci" u="1"/>
        <s v="- La revisión de la ejecución de las metas se realiza con el equipo pedagógico, grupo primario y/o comité técnico de centro que permita identificar nuevas acciones para mejorar el cumplimiento de las metas, adicionalmente, se tiene un alto nivel de ejecución de los programas del nivel técnico sobre todo para atender, en oferta cerrada, las necesidades del sector externo._x000a_ _x000a_En los indicadores de cupos de formación complementaria a nivel presencial se vienen consolidando las interacciones con instituciones tanto desde las líneas medulares del centro como con el territorio campesino, a nivel virtual se requiere incrementar los esfuerzos pues en la bolsa nacional la demanda es insuficiente con relación a la meta establecida, sobre todo en la familia de salud._x000a__x000a_Para los cupos de articulación con la media, la ejecución se redujo porque varias instituciones educativas, aunque se hicieron los trámites administrativos para articularse, al final decidieron no hacerlo. Desde el centro se Identificarán instituciones con" u="1"/>
        <s v="-Se evidencian avances importantes en varias modalidades, especialmente en los programas técnicos presenciales y de articulación. Estos resultados reflejan una adecuada planeación académica, una gestión eficiente de los recursos y una respuesta positiva por parte de los aprendices._x000a_No obstante, se identifican áreas que requieren atención, como los programas auxiliares, operarios y la formación complementaria, donde el cumplimiento de metas ha sido limitado. Esta situación sugiere la necesidad de revisar la pertinencia de la oferta y fortalecer estrategias para la apertura de estos programas._x000a_En cuanto a la formación virtual y a distancia, se observa un avance moderado, aunque es necesario reforzar el acompañamiento a los aprendices para mejorar la continuidad y el cierre exitoso de los procesos formativos._x000a_Como parte de las acciones de mejora, se han realizado visitas institucionales a alcaldías, empresas y organizaciones del sector productivo con el objetivo de promover la formación complementaria. Estas vi" u="1"/>
        <s v="Durante el segundo trimestre de la vigencia 2025, el Centro de Formación ha continuado avanzando en el cumplimiento de las metas asignadas en el proceso de Gestión de Formación Profesional Integral (GFPI). En educación superior, el porcentaje de ejecución alcanza el 88,95%, superando significativamente el valor reportado en el primer trimestre (59,51%). En cuanto a la formación técnica laboral, se registra un avance del 80,57%, mejorando respecto al 49,46% anterior y reflejando el ingreso de los matriculados en los programas de articulación con la media técnica que no estaban consolidados al corte del primer trimestre._x000a_En lo que respecta a la formación complementaria (presencial y virtual), también se evidencia una mejora, alcanzando un 52,77%, frente al 12,73% registrado anteriormente. Este avance da cuenta del cumplimiento progresivo de las metas proyectadas para el año._x000a_Pese a los resultados favorables, persisten algunas dificultades para la consecución de instructores, especialmente en los programas rela" u="1"/>
        <s v="Al realizar la revisión del cumplimiento de los 34 indicadores Centro Tecnológico de la Amazonia, se evidencia que en el primer semestre del año seis (6) de ellos tienen un sobre cumplimiento que corresponden a los indicadores con código 574, 572, 573, 575, 771, 826, seguidamente se identifica que trece (13) indicadores con códigos 565, 821, 825, 822, 819, 566, 56, 818, 817, 64, 824, 53, y 73, tiene una ejecución superior al 50%. En este orden de ideas se puede concluir que un 55,9% de los indicadores presenta el cumplimiento esperado en su ejecución. Se agrega que los indicadores con código 578, 579, 580 581, 577, 654, 820, 821, y 295 hacen referencia al cumplimiento de certificaciones, las cuales se cumple una vez se culmina el proceso formativo, por tal motivo el cumplimiento de estos indicadores se verá reflejado en el último trimestre del año cuando se surtan los cierres de las fichas." u="1"/>
        <s v="Durante el segundo trimestre de 2025, la ejecución de las metas del Centro de Formación de Talento Humano en Salud (CFTHS) se ha desarrollado en línea con lo programado, lo que refleja una planificación adecuada y una gestión eficiente en la mayoría de sus áreas de formación. No obstante, un análisis detallado de algunos indicadores específicos revela niveles de ejecución inferiores a lo esperado._x000a_Indicadores con Baja Ejecución y Factores Externos: Los indicadores asociados a Certificación Complementaria y Cupos de Formación Complementaria. Esta situación obedece, en gran medida, a factores externos al control directo del Centro de Formación. Entre ellos, destacan los problemas técnicos recurrentes en las plataformas institucionales —particularmente en SOFIA Plus— que han generado demoras e ineficiencias en los procesos de inscripción, gestión académica y certificación, afectando la continuidad y oportunidad de la formación._x000a_Formación Titulada y Complementaria_x000a_En relación con la formación titulada, para el a" u="1"/>
        <s v="El Centro Agropecuario de la Regional Cauca ha realizado la evaluación de sus 33 indicadores del Plan de Acción con corte al 30 de junio de 2025. Para facilitar su análisis, estos se han desglosado mediante un esquema de semaforización, lo que permite evidenciar de manera visual y estratégica el estado de avance y las acciones emprendidas en cada uno. Indicadores en verde – Ejecución superior a lo esperado (12 indicadores) Es relevante destacar que 12 indicadores presentan un nivel de ejecución superior al esperado, lo cual refleja el compromiso, liderazgo y articulación efectiva entre los coordinadores, profesionales y equipos de trabajo. Esta dinámica ha permitido implementar actividades concretas que han impactado positivamente en los resultados, evidenciando una gestión proactiva y alineada con los objetivos institucionales. Indicadores en rojo – Ejecución baja (11 indicadores) Por otro lado, se identifican 11 indicadores con ejecución baja, representados en semaforización roja. Dentro de este grupo se e" u="1"/>
        <s v="La ejecuciòn de los indicadores misonales del centro de formaciòn en el II Trimestre de 2025 refleja un buen comportamiento. En cuanto a Cupos de Formación Técnica Laboral y Otros; se alcanzó aproximadamente el 85,10% de los cupos establecidos, lo cual, aunque es un buen avance, sugiere que hay espacio para mejorar la cobertura. En cupos de Formación Complementaria se ha cumplido el 58,30% de la meta, lo que indica una gran brecha que podría estar afectando la formación continua de los aprendices, en cuanto a Cupos de Formación Integral Profesional Se logra alrededor del 62,50% de los cupos, lo que también representa un indicador de buen desempeño. En cuanto a Retención Técnica Laboral y Otros: 120,40 en general es alta, lo que indica que una vez que los aprendices están inscritos, tienden a permanecer, siendo un buen indicador de satisfacción o ajuste en el programa. Certificaciones. En cuanto a Cupos para Poblaciones Vulnerables: Aunque se han alcanzado alrededor del 51,20%, la cifra aún es baja y necesita" u="1"/>
        <s v="El Centro de Servicios Financieros (CSF) reafirma su compromiso con el cumplimiento de los indicadores de gestión establecidos para el segundo trimestre del año. A continuación, las estrategias que se desarrollarán en el segundo semestre de los indicadores que muestran acciones de mejora: _x000a_Cupos en formación complementaria (51.7%) vs 100.59%: se intensificarán campañas de divulgación por redes sociales y el blog del CSF._x000a_•_x0009_Certificación Técnica Laboral y Otros (9.2%) vs 100.59%; Certificación Total Formación Titulada (16.8%); Certificación Formación Complementaria (52.0%); Certificación Educación Superior (31.9%); Certificación total centros (44.5%): se reforzarán los procesos de certificación. Continuar con el plan de contingencia propuesto por la Entidad, también se depurarán las bases de datos de aprendices que presentan novedades en su formación y validar si aplica el certificado, según el área de formación. _x000a_•_x0009_Cupos Integración con Media (97.5%): Se destaca el trabajo realizado con los colegios del prog" u="1"/>
        <s v="El bajo desempeño de varios indicadores clave (códigos 53, 578, 579, 580, 581, 577, 766, 824, 275, 825, 826, 819, 820, 823, 566, 821, 565, 295 y 812), marcados en rojo con corte al 30 de junio de 2025, se debe a múltiples factores interrelacionados. Principalmente, la justificación se centra en la contratación inoportuna de instructores para la formación regular y programas especiales (incluyendo Campesena y Full Popular), y la dilación en la adquisición de materiales de formación. Adicionalmente, contribuyen a este retraso la falta de actualización de las bases de datos y recursos bibliográficos en la biblioteca, la demora en la revisión de documentos de investigación, problemas en la programación de fichas de formación, y el hecho de que numerosos aprendices en etapa productiva tienen RAPs pendientes, lo que impide su certificación._x000a__x000a_En resumen, el bajo desempeño de los indicadores señalados en rojo es el resultado de desafíos operativos y administrativos, principalmente relacionados con la gestión de pers" u="1"/>
        <s v="Se resalta el cumplimiento sobresaliente en los cupos del programa de Integración con la Educación Media (104,3%) y en la formación profesional integral en economía popular (108,8%), así como un alto rendimiento en formación técnica laboral (93,4%) y en la programación de fichas (92,8%). Igualmente, se destacan los avances en los cupos de formación titulada (88,3%) y educación superior (74,1%), lo que refleja una gestión eficiente en la planeación y ejecución de los procesos formativos, fortaleciendo significativamente la cobertura y el acceso a la educación técnica y tecnológica en la región._x000a__x000a_En contraste, se presentan bajos porcentajes en áreas críticas como la certificación de formación titulada (9,1%), certificación técnica laboral (6,2%) y certificación de formación complementaria (46,6%). La consulta de recursos bibliográficos también es limitada (17,9%), debido a la falta de proxy y a fallas en la plataforma Aleph, lo que ha dificultado el adecuado registro de información. El bajo cumplimiento en fic" u="1"/>
        <s v="Con corte a 30 de junio de 2025:_x000a_El seguimiento al desempeño en la gestión institucional del CFAFC toma como referencia las metas asignadas y la ejecución desarrollada durante el II trimestre 2025. Se evidencia un avance en el cumplimiento de las metas de FPI._x000a_Ejecución de los indicadores de formación profesional integral del 47.78%. Se presenta únicamente el rezago en donde a partir de la asignación por Planeación Indicativa de 1698 aprendices para Tecnólogos Regular - A Distancia se presenta en una proporción que el Centro no puede atender dentro de los límites de trimestralización. El CFAFC sigue realizando el análisis de pertinencia de sus ofertas por medio de la Matriz de Priorización con 18 variables de evaluación en donde se busca cumplir con pertinencia ante la demanda. Ejecución de Certificaciones del desempeño laboral en un avance del 20.5%  y avance en el indicador de personas certificadas del 30.38% Ejecución de indicador de gestión de innovación y competitividad en gestión de elaboración del doc" u="1"/>
        <s v="Los resultados muestran avances importantes en programas como la integración con la media, pero también evidencian niveles de ejecución críticos en varias líneas estratégicas, especialmente en certificaciones técnicas y tituladas. Esto puede deberse a factores como baja cobertura, dificultades en evaluación, procesos administrativos lentos o falta de seguimiento en la etapa productiva de los aprendices con el fin de que puedan solicitar su certificación._x000a__x000a_Para mejorar la ejecución se tiene como estrategia: _x000a_- Activar planes de mejora por indicador con cronogramas concretos._x000a_- Realizar mesas técnicas con líderes de formación y certificación._x000a_- Identificar barreras logísticas y administrativas para certificación._x000a_- Reforzar las acciones de acompañamiento a aprendices para culminar procesos._x000a_- Documentar y replicar las estrategias exitosas en otros programas." u="1"/>
        <s v="-El Centro Agropecuario de Buga, alineado con las estrategias institucionales del SENA, continúa fortaleciendo su impacto en la formación del sector agropecuario y rural. Para la vigencia 2025 se fijó una meta de 17.886 aprendices matriculados. A corte del segundo trimestre (junio), el Centro ha alcanzado una ejecución acumulada de 14.080 aprendices, lo que representa un 78.7% de cumplimiento._x000a__x000a_En cuanto a los cupos de formación complementaria, se estableció una meta de 54.450 y se han ejecutado 22.642, lo que evidencia la necesidad de continuar fortaleciendo estos programas. Por su parte, los indicadores de certificación en formación titulada y complementaria muestran un avance gradual: por ejemplo, en certificación total de formación titulada se han alcanzado 590 certificaciones frente a una meta de 6.544._x000a__x000a_El indicador de retención en formación titulada muestra una tasa del 92.9% (0.9294), lo que evidencia un acompañamiento efectivo a los procesos formativos, y se proyecta mantener esta tendencia durante" u="1"/>
        <s v="Para el segundo trimestre se evidencia una buena ejecución en los indicadores 73, 56,818,817, 771, reflejando un desempeño sobresaliente, algunos indicadores están próximos a cumplirse en el tercer trimestre; sin embargo en el caso de cupos y aprendices del programa de bilingüismo ind 275 se denota una baja ejecución y como acción de mejora, se implementó la estrategias para la realización de convocatorias de cursos de ingles dirigidas a toda la comunidad en general, para aportar el cumplimiento de las metas. Sobre los indicadores 654,578,580,579,577,581, asociados a certificación de aprendices se evidencia una baja ejecucion esto debido a que la meta estipulada es muy alta y durante varios años no se ha podido cumplir teniendo en cuenta que para que los aprendices puedan certificarse deben realizar las pruebas TyT que solo se hacen 2 veces al año, sin embargo se esta trabajando con la estrategia de proyecto productivo para las fichas que están próximas a vencerse el tiempo de certificación, se están adelant" u="1"/>
        <s v="-Durante el primer semestre del año 2025, el Centro Latinoamericano de Especies Menores – CLEM Tuluá ha evidenciado avances significativos en la ejecución de metas estratégicas relacionadas con la formación profesional. Destacamos con satisfacción los indicadores de retención en formación titulada y complementaria, los cuales superaron ampliamente las expectativas. La retención en formación complementaria alcanzó un 141,7%, mientras que en técnica laboral y educación superior se lograron resultados del 125,8% y 114,8%, respectivamente. Estos resultados reflejan la pertinencia de nuestras estrategias pedagógicas, el compromiso del equipo académico y la articulación con los diferentes actores del territorio._x000a_Así mismo, indicadores clave como los cupos en formación titulada del SENA y en educación superior (tecnólogos) superaron el 80% de ejecución, con desempeños del 80,9% y 83,4% respectivamente, sobrepasando los porcentajes esperados. También se resalta la ejecución del programa de integración con la media," u="1"/>
        <s v="- Durante el análisis del comportamiento de los indicadores de gestión correspondiente al segundo trimestre, se identifican varios con niveles de ejecución por debajo del 20%, como es el caso de: “Certificación - Técnica Laboral y Otros” (9,54%), “Certificación - Total Formación Titulada” (10,15%), “Certificación - Educación Superior” (13,82%), “Certificación - Articulación con la media - técnicos” (2,19%), así como también los indicadores relacionados con documentos de investigación (0%), atención a personas con discapacidad (11,36%), poblaciones vulnerables (19,35%), certificaciones en Economía Popular (8,09%) y porcentaje de aprendices en etapa productiva (16,78%). Este comportamiento obedece, en gran medida, al diseño estructural de los procesos formativos del Centro, los cuales, en muchos casos, requieren el cierre de ciclos académicos completos para permitir la certificación oportuna de los aprendices. En el caso de la certificación en educación superior y en programas articulados con la media, el bajo" u="1"/>
        <s v="-Al finalizar el segundo trimestre de 2025, el Centro de Formación reporta avances significativos en algunos indicadores de metas de formación. Entre los casos se destaca el avance del indicador de Cupos programa Integración con la Educación Media Técnicos Laborales con el 98%, en retención - Formación Complementaria se tiene hasta el momento también un 98%, indicador de Cupos de formación Técnica Laboral y Otros SENA con el 87,1% de cumplimiento, indicador de Porcentaje de Fichas correctamente programadas con el 93,18% y con el 80% Número de Aprendices SENA Con Contrato De Aprendizaje (Incluye contratos voluntarios)._x000a_Algunos indicadores presentan avances por debajo de lo esperado y desde las diferentes dependencias se adelantan acciones para mejorar su ejecución. En esta condición están los indicadores de certificación de técnico laboral y del Total Formación Titulada, con el 13% y 14% respectivamente. Con el 15% número de cupos de formación profesional integral para personas con discapacidad, con el 20% Po" u="1"/>
        <s v="-De los 37 indicadores de gestión 33 (89.1%) están en su porcentaje optimo de cumplimiento. _x000a_•_x0009_Para el indicador “Porcentaje de Grupos (fichas) de formación titulada con más del 80% de horas programadas de acuerdo con el diseño curricular” por lo cual las fichas se están programando con 8 horas y se validara cuales hacen falta por ajustar. _x000a_•_x0009_Para el indicador “Consultas de los recursos físicos y digitales, dispuestos en la Biblioteca, realizadas por los usuarios SENA del centro Formación” se tuvo el inconveniente que al líder de biblioteca no tenia activado la cuenta @sena por lo cual no le pueden activar el BPN  para poder ingresar los datos ha ALec 500. A la fecha el sistema de bibliotecas no ha gestionado la activación, por lo tanto, se está registrando en una base de Excel internamente mientras se pueda subir al aplicativo. _x000a_•_x0009_Para el indicador “Porcentaje de la cobertura de las Capacitaciones a los instructores” la formadora de formadores comenzó las capacitaciones a finales de marzo y termino capacita" u="1"/>
        <s v="En relación con indicadores de FPI la ejecución está acorde a los lineamientos de la entidad, considerando que, en el caso de la formación titulada y complementaria, se cumple con los porcentajes establecidos por la Dirección de Planeación. El CF tiene un cumplimiento del 71% con un avance de 1738 cupos de 2448 cupos como meta.  Lo anterior muestra que se está cumpliendo según lineamientos.   En tecnólogos virtuales se tienen un total de cupos de 1027 que representa 73.3% de avance respecto a una meta de 1401 cupos.  Igualmente se cumple con el lineamiento del cumplimiento de meta. En cuanto a los indicadores de certificación y competencias laborales en el II trimestre 2025 se presenta superando el 50% de cumplimiento el cual fue alcanzado mediando. En cuanto a contrato de aprendizaje para el II trimestre 2025 la meta es de 3.083 contratos, lo que representa que se tiene un avance del 42% correspondiente a 1.667 contratos en el aplicativo SGVA." u="1"/>
        <s v="- En el segundo trimestre de 2025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iguiente trimestre._x000a_A continuación, se relacionan metas de ejecución con corte al segundo trimestre de 2025. _x000a_Gestión de formación profesional: Se tiene a la fecha de corte del segundo trimestre, un total acumulado de 6.512 tecnólogos correspondiente al 84,86% de la meta._x000a_Con respecto a la meta de formación laboral (técnicos, auxiliares, Operarios y Profundización Técnica), lleva una ejecución acumulada de 13.673 equivalente al 98,17%._x000a_En lo referente a la meta formación complementaria, se tiene 30.042 correspondiente a 47,85%_x000a_Por otro lado, con respecto a la meta de Formación Profesional Full Popular, se tienen un acumulado de 1.060 que co" u="1"/>
        <s v="El Centro de la Construcción, está gestionando las actividades necesarias para el cumplimiento de las metas e indicadores establecidos en el plan de acción 2025 y realizará el seguimiento a través de las reuniones del Comité Primario del Centro, y los encuentros de espacios de escucha y seguimiento a procesos “Construyendo con la Subdirección”; lo que permite tomar acciones inmediatas para el cumplimiento de las diferentes metas establecidas para la vigencia._x000a_Se han establecidos diferentes apuestas estrategias como el “MAI”, “CC en el Territorio”, “Huella SENA” e “Imparables Mujeres que Transforma”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_x000a_Se realizan permanentemente mesas de trabajo con los gremios y las empresas para identificar prioritariamente la" u="1"/>
        <s v="Durante el segundo trimestre de 2025, se observa que la mayoría de los indicadores presentan un nivel satisfactorio de cumplimiento. A continuación, se detallan los avances y consideraciones específicas por indicador: Indicador 53: El avance del 49,4% en la ejecución al cierre del trimestre se encuentra dentro de lo esperado, considerando que el calendario académico inició el 10 de febrero y se extiende hasta el 26 de diciembre. Por tanto, la ejecución corresponde a una programación distribuida durante toda la vigencia, sin representar un retraso, sino un desarrollo normal conforme a lo proyectado institucionalmente. Indicadores 578, 579 y 577: El avance limitado en estos indicadores se debe a que las metas incluyen los valores de certificación del programa de articulación con la educación media, el cual se lleva a cabo una vez finalizada la formación en noviembre. Además, la presentación de las pruebas TYT, que habilitan a más aprendices para el proceso de certificación, y la finalización de las fichas, que" u="1"/>
        <s v="A la fecha no se ha cumplido la meta en certificación de aprendices, dado que aún no se encuentran en estado 'por certificar'. Esto se debe a que no han culminado su etapa productiva, la cual puede extenderse hasta un máximo de 1,5 años, según lo establecido en su programa de formación. Además, se ha tenido dificultad con aplicativo al iniciar año. No se puede tener bases de datos de aprendices en estado por certificar. Hasta el momento se trabaja con lo que envía la regional._x000a_En cuanto al porcentaje de Grupos (fichas) de formación titulada con más del 80% de horas programadas de acuerdo con el diseño curricular, el indicador puede verse afectado en su medición por el inicio de fichas que no contarían con la programación de horas completas en el porcentaje del 80% indicado dado que esto se daría en forma acumulativa cada trimestre._x000a_Número de Documentos de investigación elaborados. Este indicador se encuentra acorde dado que los documentos dependen de la ejecución de los proyectos de investigación y estos est" u="1"/>
        <s v="El Centro de Formación durante el segundo trimestre del 2025 viene tratando de ir de acuerdo con la semaforización establecida por la Dirección de planeación. En total FPI titulada la ejecución de cupos Formación Profesional Integral (Gran Total) fue del 43,30%, este indicador de presenta subejecución ocasionada por limitaciones administrativa de contratación de instructores los cuales fueron perfiles difíciles de conseguir en la región. Adicionalmente, en el comportamiento de inscripción y matricula de aprendices ha sido baja dada los cambios del clima y el traslado de la cosecha. En la oferta IV se está trabajando para que, con las empresas, asociaciones comunitarias y las Alcaldías se puedan hacer ofertas cerradas para la atención focalizada a estos grupos poblacionales. _x000a__x000a_Al separarlo por niveles de formación los técnicos laborales y otros la ejecución va en 79,59% sobre ejecutado por atención de oferta cerrada a las empresas y los municipios, en el nivel tecnólogo se llega a una ejecución del 81,33% se" u="1"/>
        <s v="-Durante el tercer trimestre 2025, se presentaron dificultades técnicas en las plataformas Sofía Plus y Gestión Web, lo que generó demoras en los procesos de certificación en educación superior y formación complementaria. A continuación, se detallan los principales hallazgos y avances por línea de gestión:_x000a__x000a_1. Formación Complementaria_x000a_Se ejecutó el 38% de los cupos proyectados para el trimestre, debido a que aún se encuentran en concertación los acuerdos con comunidades para la apertura de grupos._x000a__x000a_Se incluyeron tres nuevos programas en las áreas de economía circular, educación ambiental y bilingüismo, con el objetivo de diversificar el portafolio y ampliar la cobertura a nuevas comunidades._x000a__x000a_La programación de grupos con más del 80% de horas efectivas se vio limitada por la intermitencia de Sofía Plus y la disponibilidad de instructores, alcanzando solo el 62% de lo programado._x000a__x000a_2. Articulación con la Media Técnica_x000a_No se reportaron certificados en este periodo, ya que los procesos de apertura y matrícula fi" u="1"/>
        <s v="-Persisten las intermitencias tecnológicas en la plataforma ALEPH500 a nivel nacional, lo que ha imposibilitado la óptima realización de cada uno de los procesos que se ventilan desde la biblioteca. En cuanto al porcentaje de aprendices que corresponde al 5.8% durante la etapa de alistamiento los instructores se realizaron jornadas de evaluación de juicios con el fin de minimizar que los aprendices salgan a períodos de prácticas con resultados de aprendizajes por evaluar, en dicha jornada de alistamiento se desarrollaron planes de mejoramiento para lograr aumentar el porcentaje de fichas correctamente programadas._x000a_Se están desarrollando planes de seguimiento y verificación a los procesos de certificación de los programas de formación ofertados desde el CIEA; en cada una de sus modalidades Tecnólogo, Técnico Laboral, Complementaria, Articulación con la Educación Media y Programas Especiales; incluyendo los proyectos de estrategia nacional como lo son Campesena y Fullpopular. Para cada uno de los programas de" u="1"/>
        <s v="-Indicadores:De los indicadores El centro de Gestión Tecnológica de Servicios, para el 2do  trimestre se logró que el centro  de Gestión Tecnológica de Servicios, cumpliera en un alto porcentaje, las metas establecidas desde la dirección general, entre los indicadores que cumplimos en un alto porcentaje, tenemos:_x000a_Cupos programas articulación con la media en un 93.50%_x000a_Retención Formación Titulada 117.7%_x000a_Retención educación Superior 106%_x000a_Certificación formación complementaria 51.8%_x000a_Cupor de Formación Técnica laboral y Otros 86.1%_x000a_Cupos de Formación Titulada Sena 82.2%_x000a_Cupos de Educación superior ( Tecnólogos) 71.4%_x000a_Número de Certificaciones de Competencia Laboral expedidas en economía campesina 250%_x000a_Número de Cupos de formación profesional integral pertenecientes al sector economía popular- Matricualdos 127%_x000a__x000a_En cuanto al número de aprendices SENA con contrato de aprendizajer, A 30 de Junio 2025, se ejecutó el 65.7% de la meta asignada 5350 y se han ejecutado 3515. Se resalta que la meta del centro en la vigen" u="1"/>
        <s v="-Para el análisis y el seguimiento de los indicadores de gestión para el periodo de junio 2025 se conserva la tendencia de algunos indicadores con baja ejecución como lo son los de certificación técnica y laboral, total formación titulada, cupos en formación virtual ,números  de certificaciones de competencias laborales expedidas ,documentos de investigación , y personas certificadas en competencias, Este bajo rendimiento también se presenta en metas relacionadas con número de egresados certificados, asesorías empresariales, entre otros. Estos resultados son objeto de análisis para establecer acciones correctivas inmediatas, aunque algunos de ellos obedecen a la planeación indicativa la cual indica que la oferta más alta se dará en el segundo semestre del año._x000a_Asimismo, se observan metas establecidas en cero con ejecuciones positivas, como lo es el número de documentos de investigación lo que sugiere la necesidad de un ajuste en la información referente a las metas cargada en la plataforma._x000a_En conclusión, se" u="1"/>
        <s v="Análisis descriptivo de seguimiento a indicadores de gestión_x000a_Con corte al 30 de junio de 2025, se evidencian avances diferenciales en el cumplimiento de las metas establecidas en diversos indicadores de gestión, tanto en el ámbito misional como de valor. Se destacan algunos resultados positivos, pero también se identifican desviaciones significativas en ciertos indicadores estratégicos que requieren análisis y justificación detallada. A continuación, se presenta el análisis cualitativo de los casos con variaciones superiores al ±10% frente a lo esperado:_x000a__x000a_1. Indicadores con cumplimiento inferior en más del 10% respecto a la meta_x000a_Cupos de formación complementaria (37.6%)_x000a_Se observa un bajo cumplimiento frente a la meta establecida. Esto puede estar relacionado con una menor demanda de programas de formación complementaria por parte de la comunidad, ajustes institucionales en la oferta, o dificultades en la convocatoria o ejecución de los cursos programados._x000a__x000a_Certificaciones (varias líneas: Técnica laboral, Fo" u="1"/>
        <s v="De acuerdo con la planeación indicativa aprobada en el comité primario para el Periodo II-2025 se realiza el siguiente seguimiento: De los 34 indicadores 14 se encuentran en rojo, 8 en amarillo, 7 en condición buena acorde con lo planeado y 5 sobre ejecutado. En el seguimiento hacen las siguientes observaciones y recomendaciones: los incumplimientos en los indicadores de baja ejecución y en estado vulnerable, se debe a varios factores tales como, la caída de las ofertas por bajas matriculas, se implementa entonces acciones de choque con programas complementarios a partir de julio a diciembre ya en tecnólogos, técnicos y operarios la meta está en sobre ejecución. Con relación a indicadores de certificacion en titulada y complementaria, se esperará a mejorar con la media técnica y la medida de informes de aprendices en este estado por coordinación para ser llamados. En los indicadores de ECCL a la fecha se encuentra en proceso revisión de baterías, de convocatorias y evaluaciones y certificaciones, surtido lo" u="1"/>
        <s v="-En cuanto a las metas de formación se evidencia una ejecución del 71% de la meta de tecnólogos, 84% en técnicos, para un total del 80% en formación titulada, en el caso de la formación complementaria, se presentan situaciones a atender, frente a la meta de formación en bilingüismo, ya que en la modalidad presencial se ha logrado 18 y 50% en la modalidad presencial y virtual, respectivamente. En cuanto a la meta de certificación de aprendices de nivel tecnólogo, se ha logrado un 37%, donde se proyecta una mayor ejecución entre el 3er y 4to trimestre al igual que el 20% de certificación de técnicos, ya que se incluye los aprendices de articulación con la media." u="1"/>
        <s v="-En cuanto a los indicadores de gestión, se puede evidenciar que el Centro Sur Colombiano de Logística Internacional ha priorizado y cumplido de manera satisfactoria con sus metas, consolidando una gestión eficiente. Incluso en algunos casos se observa una sobreejecución, como en el indicador de número de cupos en formación profesional integral orientados al sector de economía popular, así como en las retenciones en formación complementaria y técnica laboral, que aunque es mayor el numero de cumplimiento lo que refleja una planificación adecuada y una ejecución por encima de lo esperado. Sin embargo, también se identifican indicadores como los relacionados con certificaciones que aún no reflejan el comportamiento real del proceso, dado que los aprendices aún se encuentran en formación, por lo que su impacto se verá reflejado al momento de finalizar y certificar su proceso. De igual forma, hay variables que escapan al control directo del Centro, como lo es la articulación con la educación media, ya que depend" u="1"/>
        <s v="-Al cierre del segundo trimestre de 2025, el Centro de Atención al Sector Agropecuario (CASA) del SENA presenta avances destacados en sus metas institucionales, con altos niveles de ejecución en retención: Técnica Laboral y Otros (137,27%), Total Formación Titulada (126,75%), Educación Superior (116,30%) y Formación Complementaria (115,57%). También presenta avances significativos en los Cupos programa Integración con la Educación Media &quot;Técnicos Laborales&quot; (100,34%), Cupos de formación Técnica Laboral y Otros SENA (94,28%), Porcentaje de Fichas correctamente programadas (93,84%), Cupos en Formación Titulada del SENA (89,77%) y Cupos Educación Superior (Tecnólogos) (80,42%). El Centro de Atención al Sector Agropecuario del SENA sostiene el compromiso en el cumplimiento de metas como Certificación - Técnica Laboral y Otros, Cupos en formación virtual (incluye Bilingüismo) (incluidos en la Formación Titulada y Complementaria), Porcentaje de Grupos (fichas) de formación titulada con más del 80% de horas program" u="1"/>
        <s v="Al cierre del segundo trimestre de la vigencia 2025, se destacan avances significativos en indicadores como retención en formación titulada, educación superior y técnica laboral, así como en la cobertura del programa de articulación con la educación media, superando las metas establecidas. Sin embargo, se evidencian rezagos importantes en la certificación de formación titulada, complementaria y virtual, así como en la atención a poblaciones vulnerables, economía campesina y popular, y en procesos de evaluación por competencias laborales. Para mejorar estos resultados se propone fortalecer las estrategias de seguimiento a egresados, ampliar la oferta virtual con acompañamiento sincrónico, dinamizar las jornadas de evaluación y certificación, y establecer alianzas territoriales que faciliten el acceso a la formación y a contratos de aprendizaje, especialmente para las poblaciones con baja cobertura." u="1"/>
        <s v="--El Centro Industrial de Mantenimiento Integral, con corte al 30 de junio de 2025 presenta el siguiente avance en lo correspondiente a indicadores de formación profesional integral:_x000a_Cupos programa Integración con la Educación Media &quot;Técnicos Laborales&quot; cumplimiento al 97,19%, se crearon nuevas fichas de acuerdo con la gestión realizada con otras instituciones educativas lo que permite avanzar en el cumplimiento de la meta._x000a_Cupos Educación Superior (Tecnólogos) cumplimiento al 80,99%, se encuentran incluidos los cupos de la segunda oferta presencial titulada con la cual, da soporte al cumplimiento de la trimestralización_x000a_Cupos de Formación Complementaria cumplimiento al 30 de junio 36,86%, presentando un leve avance, afectado por cambio de subdirector que conllevó a demora en contratación de los instructores de formación complementaria, por lo cual se realizó comité de seguimiento y se estableció la contratación urgente de instructores de complementaria que faltaban y se estableció como plan de choque apoyar" u="1"/>
        <s v="-Realizado el análisis correspondiente a la ejecución de metas e indicadores del segundo trimestre de la vigencia 2025, en relación con los procesos misionales del Centro de Formación para el Desarrollo Rural y Minero – Regional Norte de Santander, se evidencia un avance significativo en los indicadores estratégicos asociados a formación profesional integral, certificación por competencias laborales y contratos de aprendizaje. A corte del segundo trimestre, se alcanza un 56% (52.016) de cumplimiento frente a la meta anual de 93.212 cupos, destacándose la modalidad Técnico en Articulación con la Media con un 101% y el nivel Tecnólogo con un 85% de ejecución, así mismo como la estrategia CampeSENA y FullPopular, se estima que la falencia presentada a nivel de técnicos sea superada en el siguiente trimestre. En cuanto a la estrategia de Certificación de Competencias Laborales (ECCL), se registra un avance global del 47,74% con 1.069 certificaciones, resaltando CampeSENA con un 85,98% y Full Popular con un 128,1" u="1"/>
        <s v="-Al cierre del segundo trimestre de 2025, el Centro Industrial del Diseño y la Manufactura (CIDM) del SENA reporta avances en sus metas institucionales. Se destacan altos niveles en Retención en Formación Técnica Laboral y Otros (135,6%), Retención en Formación Titulada Total (126,0%), Retención en Educación Superior (113,9%) y Retención en Formación Complementaria (106,3%). El Porcentaje de Fichas correctamente programadas alcanzó 91,8% y los Cupos programa Integración con la Educación Media 101,3%. En cobertura, sobresalen los Cupos de Formación Técnica Laboral y Otros (83,4%), Cupos en Formación Titulada (81,6%) y Cupos Educación Superior (Tecnólogos) (77,6%). Otros avances incluyen Cupos en programa de Bilingüismo (62,0%), Certificaciones en Competencias Laborales (61,7%) y Aprendices próximos a etapa productiva (31,6%). El Centro continúa con su compromiso en cumplir las metas asignadas, destacando la Formación Integral Profesional (50,2%), Poblaciones Vulnerables (34,0%), Personas con discapacidad (26," u="1"/>
        <s v="El Centro de Formación presenta una ejecución cercana al 50% Cupos formación Integral Profesional (Gran Total), alcanzando un 43% del total general, lo cual es coherente con el avance en tiempo, estrategia y programación anual. Se destaca el comportamiento del programa de Articulación con la Educación Media, que incrementa su ejecución al 97,1%, superando el desempeño de vigencias anteriores y consolidándose como una línea de formación estable y efectiva._x000a_En cuanto a formación complementaria, se evidencia una ejecución acumulada del 38,8%, con un comportamiento similar en los programas de bilingüismo y formación virtual, que alcanzan el 46,6% y 37,6% respectivamente. Aunque estos porcentajes aún se encuentran por debajo de la meta esperada, el Centro viene adelantando acciones de ajuste y ampliación de la cobertura, así como procesos de focalización territorial que permitan mejorar estos indicadores en el segundo semestre._x000a_Por su parte, la Estrategia CAMPESENA muestra un comportamiento destacado con una ejec" u="1"/>
        <s v="1._x0009_Indicadores globales – formación titulada _x000a_Técnicos (articulación con la media): Existe un rezago del 2% para alcanzar la meta, existe aproximadamente un saldo pendiente de 172 aprendices para completar la meta de articulación de la media, en estos momentos no se podrá completar la meta debido al cierre de matrícula extemporáneas en un 100%, alcanzando un indicador que rondar por encima del 98%._x000a_Ejecución transitoria: Actualmente en Campesena las metas de técnicos tiene un avance del 50% y respecto a los demás indicadores de formación titulada su comportamiento está por encima en algunos casos de lo proyectado en la trimestralización de planeación indicativa, se puede observar que para los técnicos presenciales es de 78,95%, tecnólogos presenciales 80,03% y técnicos campesena 50%. Este último está reflejado de esta manera por el comportamiento de tan solo 30 técnicos y hay actualmente 15 aprendices matriculados._x000a_ _x000a_2._x0009_Indicadores globales – Formación complementaria_x000a__x000a_Es prioritario evaluar el comportamiento" u="1"/>
        <s v="El Centro Industrial y del Desarrollo Tecnológico, de acuerdo al indicador de formación profesional integral durante el segundo trimestre, presentó una ejecución para la formación técnica laboral y otros de un 58% presencial, 75% virtual y 98% articulación con la media. Se mejoró el indicador de articulación con la media y se espera aumentar significativamente el indicador presencial. En formación tecnológica se cuenta con un 70% presencial y 68% virtual, lo cual es coherente con la trimestralización propuesta por la DFP. Se resalta el alto porcentaje en lo relacionado con fichas correctamente programadas del 94.8%, así como los indicadores de retención y la atención a población vulnerable, de un 53%. Se destaca el repunte de las metas que debían mejorar del trimestre anterior: Formación complementaria: 42%. Ejecución total de la formación profesional integral: 48%. Evaluación y certificación de competencias laborales: 50%. La estrategia CampeSENA presenta una ejecución del 92% en titulada y 42% en complemen" u="1"/>
        <s v="-La meta de certificación de articulación con la media se encuentra sin ejecución, por cuanto dichas certificaciones son generadas al terminar el año lectivo a los estudiantes de los colegios articulados; la meta de retención en técnica laboral y otros, se observa sobre ejecutada en un 16.55%  por encima, en razón a que se está dando inicio al proceso administrativo para deserciones y hasta tanto no se termine no se registran las mismas; la meta cupos de formación virtual incluido bilingüismo, tiene una ejecución del 48.73%, ligeramente por debajo del 50% de la meta, el indicador cupos de educación superior, presenta sobre ejecución alcanzando el 74.72%, evidenciando la acogida de los programas del sena y la alta demanda de los mismos en la región; las metas de certificación se encuentran por debajo, unas por retraso en el inicio del calendario académico y otras como titulada,  porque las metas establecidas para el centro son muy altas frente a la realidad del mismo, ya que al realizar la proyección se conte" u="1"/>
        <s v="Con corte al primer semestre del año, el Centro de Formación presenta avances significativos en el cumplimiento de los indicadores misionales, especialmente en lo relacionado con retención de aprendices, asignación de cupos para la articulación con la educación media, formación técnica y superior, programación de fichas, así como en la inclusión de población con discapacidad y en situación de vulnerabilidad._x000a_De manera paralela, los Directivos del Centro están implementando acciones estratégicas y concretas orientadas a fortalecer el cumplimiento de metas en áreas clave como la formación complementaria, formación virtual, certificación de competencias laborales, impulso a la economía popular, bilingüismo y uso de recursos digitales. Estas acciones buscan garantizar el logro integral de los indicadores establecidos para la vigencia 2025, consolidando así el compromiso institucional con la calidad y la pertinencia de la formación ofrecida." u="1"/>
        <s v="La ejecución de los indicadores relacionados con los cupos de formación titulada, bilingüismo; la retención, el número de aprendices con contrato de aprendizaje, programación de fichas con corte a segundo trimestre, Consultas de los recursos físicos y digitales, es acorde a lo planeado por el Centro; los cupos de articulación con la media no se alcanzarán a cumplir por cuanto en los siguientes trimestres no se van a dar nuevas matriculas para este programa. Los cupos de formación complementaria se encuentran por debajo de lo esperado a causa de la poca inscripción de aspirantes en las bolsas nacionales, ECCL la baja ejecución se debe a que la contratación se realizó en el mes de marzo, el centro se encuentra adelantando dos procesos de contratación con el fin de cumplir con la meta, la retención es acorde a la meta propuesta, el porcentaje de Aprendices en estado académico &quot;en formación&quot; que tienen únicamente por evaluar el RAP de Etapa Productiva, existen aprendices de vigencias anteriores que están por fue" u="1"/>
        <s v="-En el marco del seguimiento a la gestión de formación profesional, se presentan avances significativos y también retos que justifican el comportamiento de los indicadores, según se detalla a continuación:_x000a__x000a_1. Educación Superior – Tecnólogos Regular Presencial_x000a_Cupo asignado: 1.275_x000a__x000a_Ejecución: 1.125_x000a__x000a_% de ejecución: 88,23%_x000a__x000a_Se evidencia un buen desempeño en el área de tecnólogos presenciales. Sin embargo, se prevé una mejora adicional con la apertura de tres nuevos programas en los municipios de San Pedro, San Marcos y San Onofre. Esto responde a la necesidad de ampliar cobertura y acercar la formación técnica a las zonas con baja oferta educativa._x000a__x000a_2. Técnico Laboral Regular Presencial_x000a_Cupo asignado: 3.620_x000a__x000a_Ejecución: 2.230_x000a__x000a_% de ejecución: 61,60%_x000a__x000a_El porcentaje refleja un avance moderado, condicionado por la disponibilidad de infraestructura y gestión de nuevos programas. Se destaca la solicitud de cuatro técnicos en modalidad virtual como estrategia de ampliación y acceso._x000a__x000a_3. Técnico Laboral Campesena_x000a_Aun" u="1"/>
        <s v="Durante el segundo trimestre de la vigencia 2025, el CAE presentó varios indicadores con avances acordes a lo esperado. Entre los indicadores con avance positivo se destacan aquellos relacionados con certificación técnico articulación con la media, retención de aprendices, cupos de formación profesional, cupos de población vulnerable, porcentaje de fichas correctamente programadas, lo que evidencia un cumplimiento oportuno de las actividades programadas._x000a_No obstante, se identificó que un número considerable de indicadores registra avances inferiores a los porcentajes esperados. Esta situación obedece a retrasos en la consolidación y registro de información, y a dinámicas de demanda propias de cada sector._x000a_Para la formación titulada, en la tercera oferta se tiene proyectado los siguientes programas: 7 programas tecnológicos. Total 245 cupos. 20 programas técnicos. Total 595 cupos. (6 técnicos se cayeron, porque de los inscritos muy procos presentaron prueba) pero se estan gestionado técnicos en oferta cerrada" u="1"/>
        <s v="-Al cierre del segundo trimestre de 2025, el Centro de Industria y Construcción presenta un desempeño favorable en el seguimiento a los indicadores de gestión. De los 34 indicadores evaluados, 16 lograron cumplir o superar el porcentaje de ejecución esperado, lo que evidencia el esfuerzo articulado de las dependencias en el logro de los objetivos institucionales._x000a_Aunque 18 indicadores se encuentran por debajo del porcentaje esperado, cabe resaltar que solo 14 presentan un nivel de ejecución inferior al 50%, lo que permite concluir que el comportamiento general del centro es positivo y con tendencia al cumplimiento progresivo._x000a_Entre los indicadores con cumplimiento sobresaliente se destacan:_x000a_•_x0009_Retención en todos los niveles de formación, con resultados superiores al 100% en Formación Titulada, Educación Superior y Técnicos Laborales._x000a_•_x0009_Cupos en programas de articulación con la media e iniciativas como Full Popular y Campesena._x000a_•_x0009_Certificaciones por competencias laborales en Economía Popular y Campesina, con p" u="1"/>
        <s v="Durante el segundo trimestre, el Centro de la Tecnología del Diseño y la Productividad Empresarial evidenció un desempeño destacado en los indicadores asociados a la retención de los aprendices en los niveles de formación técnica, tecnológica y complementaria. Se reportaron niveles de ejecución superiores al 100% en los indicadores “Retención - Técnica Laboral y Otros” (121.03%), “Retención - Formación Complementaria” (119.67%), “Retención - Total Formación Titulada” (114.52%) y “Retención - Educación Superior” (101.89%). Estos resultados reflejan la implementación efectiva de estrategias institucionales orientadas a garantizar la permanencia académica, el acompañamiento integral y el bienestar del aprendiz durante su proceso formativo._x000a__x000a_En términos de cobertura, los indicadores de ejecución relacionados con cupos en programas de formación titulada (técnicos y tecnólogos) y formación complementaria muestran avances importantes, aunque no alcanzan la meta esperada del 100%. La ejecución de cupos en Formación" u="1"/>
        <s v="-Indicadores de cupos formación Articulación con la Media, Titulada, técnicos y tecnólogos, presentan una ejecución optima de acuerdo con la semaforización del informe estadístico de junio de la Dir. Planeación. Segundo, los indicadores de Retención de aprendices y Certificación de competencias laborales incluidos economía campesina y popular presentan subejecución. En el nivel de formación complementaria y bilingüismo, se presenta vulnerabilidad a corte de junio, pero no muy lejos de estar en una ejecución optima. La certificación de la formación es baja y se implementan estrategias de certificatones para mejorar. Las consultas en Biblioteca se ven reducidas por que el espacio esta siendo intervenido en una obra civil. Las fichas de formación titulada con más del 80% de horas programadas de acuerdo con el diseño curricular, presenta ejecución muy baja, obedece a que el centro ejecuta encadenamiento de formación del PAEM y se homologan resultados de aprendizaje de acuerdo con Circular 3-2023-000145. El grupo" u="1"/>
        <s v="-Conforme a la asignación de metas 2025, el Centro de Biotecnología Agropecuaria presentó un buen cumplimiento en las metas de formación titulada para el segundo trimestre de 2025 con un porcentaje de cumplimiento del 93%; en lo que respecta a la formación complementaria, se tiene la proyección de cumplimiento total para la vigencia, si bien al corte este indicador refleja una ejecución del 34,15%, se plantean las estrategias y actividades requeridas para su logro; de esta manera , contando con el peso que tiene la formación complementaria dentro del total de la Formación Profesional Integral, que corresponde a un 83%, la ejecución de las metas de la Formación Profesional Integral es del 43.99%._x000a_En lo correspondiente a los indicadores de certificación, es importante señalar que se viene adelantando el análisis de proyección de cumplimiento para la vigencia, incluyendo acciones como: Acompañamiento a los aprendices para la inscripción en el ICFES. Seguimiento a las fichas de nivel tecnólogo a través del semáf" u="1"/>
        <s v="Las metas formación del centro correspondientes al nivel de educación superior, tienen una ejecución optima promedio del 64% con excepción de formación en modalidad distancia la cual tan solo cubre el 16 % en cuanto a los niveles técnicos se observa un gran cumplimiento en los programas asociados a la estrategia CampeSENA seguido por las formaciones regulares con gran declive en la formación virtual, en tanto a la formación de operarios se presenta el mismo panorama donde su ejecución promedio es del 74% y 678% respectivamente el nivel auxiliar se encuentra al 100% en ejecución. en términos generales el total de la formación profesional integral tiene un cumplimiento del 81% sin embargo el Centro de Formación desarrolla estrategias de cumplimiento en cada nivel y modalidad apoyándose en las ofertas cerradas atendiendo los grupos de valor en las zonas dispersas de la jurisdicción de centro, la formación complementaria presenta una ejecución adecuada para el periodo de corte con excepción en la modalidad virtu" u="1"/>
        <s v="-A corte del 30 de junio de 2025, el Centro de Innovación Agroindustrial y de Servicios ha avanzado en el cumplimiento de sus metas de formación en diversas modalidades, a pesar de enfrentar limitaciones en capacidad humana, presupuestal, tecnológica y de ambientes de formación. En Formación Titulada, se evidencia un cumplimiento del 92,70%, con avances significativos en programas tecnológicos regulares (presencial 67,1%, virtual 91,4%) y CampeSENA (100%). La Educación Superior alcanza un 78,88%, mientras que la Formación Laboral presenta un cumplimiento del 95,52%. Para el segundo semestre se proyecta la apertura de tres grupos tecnológicos que permitirán alcanzar la meta anual. En la formación Complementaria Virtual sin bilingüismo se reporta una ejecución del 46,15%, asignada desde nivel nacional, con avance progresivo durante la vigencia. El programa de Bilingüismo Presencial no presenta ejecución significativa por falta de instructor, y en Bilingüismo Virtual se proyecta incremento en el segundo semestr" u="1"/>
        <s v="A junio 30 de 2025, la Regional Arauca ha mantenido una gestión estratégica alineada con los objetivos institucionales del SENA, enfocada en la consolidación de resultados de alto impacto y en la articulación efectiva de sus líneas misionales. La Formación Profesional Integral (FIC) reporta un 73% de ejecución, con cumplimiento total en formación titulada y técnica laboral (244/244 cupos), lo que demuestra una planeación focalizada en programas de alta demanda y pertinencia territorial. Si bien la formación complementaria no registró ejecución (0/90 cupos), el desempeño general reafirma la solidez de la estrategia de formación en contextos productivos específicos._x000a_En certificación de competencias laborales, se evidencia un avance operativo consistente bajo estrategias institucionales como CampeSENA, Full Popular y Regular, con presencia en sectores estratégicos como salud, gas, electricidad y gestión documental. La mayoría de los grupos se encuentran en etapa de certificación, lo cual es coherente con el cic" u="1"/>
        <s v="-El Centro de Formación ha implementado diversas estrategias alineadas con el Plan Nacional de Desarrollo, el PEI y los Planes Municipales de Desarrollo, con el fin de cumplir sus metas institucionales. Se realizaron los procesos contractuales de servicios personales y se llevó a cabo la matrícula para II oferta educativa presencial. También se concertaron acciones con instituciones educativas y grupos asociativos para las estrategias CampeSENA y Full Popular._x000a_No obstante, se evidenció una baja ejecución en los indicadores de certificación, toda vez que la contratación de los instructores no facilita que desde el inicio de la vigencia se dé continuidad de manera inmediata tanto al seguimiento de los aprendices en etapa productiva como la concertación y creación de los cursos de formación complementaria; Se están realizando acciones de seguimiento para mostrar un avance significativo de estos indicadores en el segundo semestre._x000a_Asimismo, la consulta de recursos bibliográficos fue limitada debido a la migració" u="1"/>
        <s v="-274 y 275: En los meses de mayo y junio no hubo programación virtual desde la Dirección General, porque no había suficientes personas inscritas en la plataforma._x000a__x000a_-578: El número de certificaciones es baja debido a que no se han certificado los aprendices de media técnica, ya que, estos nos suman más del 50% de la meta y solo se ve reflejado a fin de año que terminan los colegios; por otra parte la meta es muy alta para el centro de formación._x000a__x000a_-579: Para este punto también nos afectan varios puntos: meta demasiado alta para el centro; certificados de la media técnica que se ven reflejados hasta fin de año y dificultades con los cargues de las pruebas TyT._x000a__x000a_-577: En este indicador tenemos dificultades con la presentación y cargue de las pruebas Saber TyT además de la meta que nos suben cada año que no es posible cumplir por el centro._x000a__x000a_-654: Para la media técnica estamos esperando que terminen el año escolar para poder certificar, ya que, es un requisito para que podamos certificar y a final de año veremos" u="1"/>
        <s v="Durante el segundo trimestre el Centro de Desarrollo Agroempresarial y Turístico del Huila, adelantó gestiones para avanzar en el cumplimiento de las metas vigencia 2025,acorde a los lineamientos institucionales y teniendo como referente el PND, el PEI y los PMD: En cuanto a formación profesional se desarrolló la matrícula de la II oferta educativa presencial y la planeación de la III oferta presencial y virtual, se observa baja ejecución en los indicadores de certificación  para lo cual se  realizan los seguimientos para disminuir la deserción y verificar el cumplimiento de requisitos de certificación, se adelanta el comité de evaluación y seguimiento con el fin de establecer la deserción de aprendices que no terminaron su etapa lectiva.  Con respecto a los indicadores de cupos de formación complementaria incluido bilingüismo- se realiza gestiones y concertaciones con las diferentes Alcaldía del área de influencia y otras instituciones para identificar las necesidades de formación. Se evidencia % bajo en ej" u="1"/>
        <s v="Durante el segundo trimestre de la vigencia 2025, El centro de formación ha priorizado el cumplimiento de indicadores institucionales mediante procesos sistemáticos de seguimiento, validación y ajuste mensual, por ello, el 6 de mayo se convocó a coordinadores y dinamizadores de proceso para validar metas asignadas, estrategias y compromisos. Estas gestiones han permitido a la regional alcanzar una gestión sobresaliente en el segundo trimestre; sin embargo, se evidencian algunas áreas que presentan dificultades en su ejecución, situaciones que serán dadas a conocer a continuación:_x000a__x000a_Consultas de los recursos físicos y digitales, dispuestos en la Biblioteca, realizadas por los usuarios SENA del centro Formación: El porcentaje de ejecución reportado (26.3%) corresponde exclusivamente a los meses de abril, mayo y junio. Durante los meses de febrero y marzo, no fue posible registrar información en el sistema debido a que el aplicativo del sistema de bibliotecas ALEPH 500 continuaba fuera de servicio desde el año a" u="1"/>
        <s v="-Con respecto a Procesos de Certificación de Competencias Laborales, la ejecución parcial se debe al tiempo requerido para la validación de evidencias y la coordinación con los actores involucrados, garantizando el cumplimiento de los estándares del proceso. Se prevé alcanzar la meta total conforme avancen las etapas de verificación y certificación. _x000a__x000a_En formación complementaria se cuenta con una ejecución baja debido a la priorización de las acciones de formación titulada y a la definición de los grupos; por consiguiente, se ha priorizado afianzar la ejecución complementaria durante el segundo semestre, desarrollando un plan de contratación de doce (12) instructores regulares para atender esta modalidad._x000a__x000a_Con respecto a certificación de aprendices, en el programa de Articulación del SENA con la Educación Media, por tratarse de calendario A se certificarán en el mes de noviembre de 2025; igualmente la formación virtual presenta alta tasa de deserción que impacta la certificación de formación complementaria." u="1"/>
        <s v="Durante el segundo trimestre de 2025, el Centro de Formación Turística, Gente de Mar y Servicios de la Regional SENA San Andrés ha adelantado acciones significativas en materia de certificación, retención y cobertura educativa, pese a los desafíos operativos presentados._x000a_En lo relacionado con Certificación (Técnica Laboral, Educación Superior, Formación Titulada y Centros de Formación), se evidencian avances conforme a la información enviada por la Coordinación Académica, basada en el envío oportuno de documentación por parte de los aprendices para los procesos de precertificación y certificación. Sin embargo, se presentaron dificultades técnicas asociadas a la plataforma Sofia Plus, cuya baja disponibilidad afectó parcialmente la gestión de estos procesos. En el caso específico de la articulación con la media (técnicos), la ejecución del indicador está proyectada para noviembre, cuando finaliza el ciclo formativo de los colegios._x000a_Respecto al indicador de Retención, tanto en Educación Superior como en Técnic" u="1"/>
        <s v="En el periodo de seguimiento del II trimestre de 2025, los indicadores 53 64, 274, 275, 295, 565, 566, 577, 578, 579, 580, 581, 641, 654, 766, 812, 816, 820, 821, 823, 824, 825 y 826 estuvieron en un porcentaje por debajo del 69,8%, lo que represento una ejecución muy por debajo de la meta esperada. El centro de formación a través de cada uno de los programas y estrategias estableció compromisos de trabajo para ajustar el cumplimiento de estos indicadores, cabe decir que indicadores como el 812, 820 y 826 se verán reflejados en su avance para el siguiente periodo de análisis, teniendo en cuenta el proceso de contratación de instructores, evaluadores y el proceso de recopilación de la información para la creación del documento de investigación. Indicadores como el 56, 771, 817 y 818 su ejecución estuvo por encima del 82,3% estando por encima del porcentaje esperado, los indicadores 73, 575 y 822 tuvieron una ejecución por encima del 92,5% pero que no alcanzaron a estar en el porcentaje esperado. Por ultimo lo" u="1"/>
        <s v="-A la fecha, algunos indicadores de gestión presentan un bajo nivel de ejecución frente a las metas establecidas en el Plan de Acción 2025._x000a_Esta situación podemos justificarla considerando lo siguiente:_x000a_El departamento de Guainía presenta una geografía compleja, con zonas de difícil acceso fluvial y aéreo, lo que ha limitado la ejecución oportuna de actividades de formación, supervisión, seguimiento y articulación con actores del territorio._x000a_También tenemos limitaciones en infraestructura tecnológica y conectividad, La baja cobertura de internet y la inestabilidad en los servicios de telecomunicaciones afectan la implementación de estrategias virtuales y el uso de plataformas institucionales para el reporte y seguimiento de indicadores._x000a_La falta de continuidad en algunos roles administrativos y operativos ha generado retrasos en la planeación, ejecución y seguimiento de actividades clave para el cumplimiento de los indicadores._x000a_También se reconocen que algunos procesos administrativos internos han impactado" u="1"/>
        <s v="-De los 34 indicadores evaluados, se presentan los siguientes resultados: 7 indicadores con avance dentro de lo esperado, 5 indicadores en estado vulnerable que requieren especial atención, 6 indicadores con sobreejecución, y 16 indicadores por debajo de lo esperado._x000a_Indicadores con avance inferior (rojos):_x000a_El centro de formación ha venido trabajando en la formación complementaria, pero se han presentado dificultades significativas con el registro de aspirantes en la plataforma, lo que ha afectado considerablemente el avance de las metas. Aunque se han generado las ofertas y se han dispuesto los programas de formación, el proceso se ha visto obstaculizado por problemas técnicos recurrentes en el sistema de registro._x000a_En el caso específico de la formación complementaria en inglés, el programa inició con un mes de retraso respecto al calendario académico previsto, lo que generó desde el principio un déficit de 480 cupos. Adicionalmente, la mayoría de las fichas creadas corresponden a aprendices que se inscriben" u="1"/>
        <s v="-Ind 53. los cupos de formación complementaria incluyen también los cupos virtuales, los cuales presentan baja ejecución debido a que, para programar la formación con instructor asignado, se requiere un mínimo de 80 aprendices matriculados. Esta cantidad se completa a través de la bolsa nacional, la cual, en general, presenta una baja demanda a nivel nacional; la misma situación se presenta para el indicador 275. Los indicadores de certificaciones en general presentan baja ejecución los cuales avanzaran en el transcurso de los siguientes dos trimestres, unido a la depuración de aprendices. Ind 817 la formación tecnológica está programada para el IVT. Ind 64 lo afecta el 53 y el 817. Ind 766 se ha visto afectado el avance por la indisponibilidad o dificultades que ha presentado la plataforma Aleph 500. Ind 826 se está trabajando en el documento para tenerlo finalizado durante el IVT. Ind 822 Dada la baja disponibilidad de empresas en el departamento del Vaupés, lo cual representa una dificultad para el cumpli" u="1"/>
        <s v="-Formación complementaria se puede evidenciar que tenemos una irregularidad con respecto al reporte estadístico y sistema de vigilancia de programas. Con respecto a la programación de fichas se ha venido realizando durante la vigencia en el aplicativo Sofia plus, en la programación se tiene en cuenta los días hábiles y se programan 6 horas diarias en formación directa fichas creadas de lunes a viernes. cupos de formación de bilingüismo se solicitó a la dirección de formación profesional y no realizaron la marcación en Sofia plus se envió correo y no se obtuvo respuesta. Número de Certificaciones de Competencia Laboral expedidas en Economía campesina. se presentó a auditoria y se verá reflejado en el mes de septiembre aún tenemos proyectos para auditar. Número de Certificaciones de Competencia Laboral expedidas en Economía Popular se encuentran en proceso de auditoria por tanto se verá reflejado para el mes de julio en adelante. Documento de investigación a corte de 30 junio el centro no contábamos con person" u="1"/>
        <s v="ID 824 Desde la coordinación académica se realiza acompañamiento permanente para la programación de los grupos de formación titulada sin embargo se debe reforzar el acompañamiento con el gestor de cada ficha y el equipo ejecutor para articular la ejecución respecto al diseño curricular y poder garantizar el porcentaje de ejecución de horas programadas. ID766 En junio se restauró completamente el aplicativo ALEPH 500, lo que permite prever que se alcanzará la meta esperada durante el siguiente trimestre. ID  823 Se están realizando acciones de mejora en cuanto al reporte de los instructores y las acciones con Sofia plus para registrar las novedades de forma oportuna I.D826 Actualmente los documentos de investigación están en proceso de publicación en el repositorio institucional del Sistema de Bibliotecas SENA I.D 275. Sofía Plus falla, se seguirá reportando ante las instancias respectivas, se integrarán los cursos virtuales de inglés en un proyecto gestionado con la administración municipal, con el fin de au" u="1"/>
        <s v="Los indicadores del centro presentan un buen avance en su cumplimiento, de acuerdo con lo planeado a corte del mes de junio. La formación titulada cumple con los porcentajes esperados, mientras que en la formación complementaria se vienen programando los grupos proyectados; esta meta inicia en “0” y aumenta gradualmente. La estrategia Full Popular muestra un excelente avance y Campesena progresa conforme a lo establecido en el plan._x000a_En la formación virtual se han presentado dificultades debido a la falta de aprendices en las bolsas nacionales. En cuanto al programa de bilingüismo, inicialmente se presentaron inconvenientes en la contratación de instructores por la ausencia de personal disponible en el banco para vincular. Las retenciones en los diferentes niveles de formación registran una buena ejecución._x000a_El documento de investigación alcanzaba un 90% de avance en su elaboración; sin embargo, no pudo cargarse en la plataforma SENNOVA por problemas de disponibilidad. Además, al ser postulado para su publicac" u="1"/>
        <s v="-Durante el periodo evaluado, la formación titulada presencial muestra altos niveles de ejecución con un 94% en programas técnicos y 97% en tecnológicos, mientras que la formación complementaria alcanza solo un 45%. En modalidad virtual, los programas tecnológicos mantienen un 97% de ejecución, los técnicos llegan al 63% y la formación complementaria refleja un bajo cumplimiento del 40%, lo que evidencia limitaciones en cobertura y acceso. En competencias laborales, se han realizado 1.587 evaluaciones (58,56%) y 793 personas han sido evaluadas (38,72%), con 1.888 certificaciones expedidas (70,11%) y 981 personas certificadas (55,71%). La ejecución de instrumentos alcanza solo un 36%, lo que requiere acciones correctivas. En cuanto a la inserción laboral, el 60,09% de la meta de contratos de aprendizaje ha sido alcanzado (1.966 de 3.272 aprendices), lo que señala la necesidad de fortalecer los vínculos con el sector productivo. Finalmente, el indicador de certificación de formación titulada evidencia rezagos," u="1"/>
        <s v="Durante el segundo trimestre, el Centro de Comercio y Servicios de la Regional Atlántico presentó avances significativos y por encima de la media nacional en los indicadores de formación, certificación de competencias, autoevaluación, entre otros, lo que evidencia el compromiso institucional con el cumplimiento de metas y la mejora continua de los procesos._x000a_Asimismo, en el caso del indicador de Certificación - Total Formación Titulada se presenta una mejora sostenida, gracias a la articulación entre áreas de formación, evaluación y gestión administrativa, lo cual ha permitido incrementar la oportunidad y eficiencia en los procesos de certificación. Lo anterior se refleja también en el comportamiento del indicador de Certificación - Formación Complementaria, con una tendencia favorable durante el primer semestre._x000a_No obstante, se identifican indicadores con ejecución por debajo de lo esperado, como Certificación - Técnica Laboral y Otros, que refleja un avance del 13.5% frente a un 100.59% proyectado. Este com" u="1"/>
        <s v="El centro se encuentra en ejecución de acciones de mejora y reconocimiento de oportunidades, para alcanzar las metas establecidas. Se ha logrado resultados superiores al 70%: para Educ Titulada: 77,07%. Aunque por semaforización para el total FPI, se consideran en estado vulnerable, se alcanza un resultado superior al promedio nacional, gracias a la F.Complementaria ( 44,85 vs 39,91%). Se inicia acciones estratégicas- campañas de certificatón y evaluación de resultados- para dinamizar el proceso de certificación de la formación y mejorar result,  ya que los actuales son inferiores al PromNnal.  Realizando a conformidad las acts. que dan lugar a results sup. al PromNnal en los KPI de retención.  Los KPI relacionados con las estrategias al PND, evidencia desarrollo de acciones definidas, alcanzando los results. en ejecución bueno y superior al Promnnal: Campesena – 84,81 vs 55,5% y Full Popular – 91,97 vs 69,52.  En desarrollo de estrategias para avanzar en la meta de FVirtual– pero, se alcanza resultado super" u="1"/>
        <s v="-Una vez revisados los porcentajes de ejecución, el centro agroindustrial, detectó que la estrategia full popular  presenta una ejecución por debajo de la esperada, sin embargo se está realizando un acercamiento a la Unidad solidaridad la cual  realiza su labor con este tipo de población, además de la alianza con la cámara de comercio en el proyecto ZASCA que apoyó a pequeños productores del sector ce lácteos y cafés especiales del departamento, de igual manera otra razón  en formaciones complementarias se debe a dos factores: al alto índice de deserciones que se presentan en estas formaciones, principalmente en las complementarias virtuales y dificultades en los instructores al momento de remitir de manera oportuna el reporte final de juicios para la debida certificación de los aprendices. Dentro de las respectivas fichas se encuentran aprendices en estado en formación, que no han gestionado la novedad de retiro o aplazamiento, las fichas que terminaron formación en el trimestre ya tienen únicamente por eva" u="1"/>
        <s v="Durante el II trimestre de la vigencia 2025, se han desarrollado acciones de formación para el cumplimiento de las metas asignadas, con los siguientes avances:  La meta de Formación Tecnológica asignada es de 3.002 cupos, a la fecha el centro registra un avance de 1355 tecnólogos presenciales (86,14%) y 1314 tecnólogos virtuales (91,95%), para un total de 2669 (88,91%) aprendices en formación. En formación Técnica Laboral se asignó al centro una meta de 2.009 cupos (Sin articulación), cuyo avance de cumplimiento para el primer trimestre se ha distribuido así: Técnico Laboral Presencial 838 (71,99%); Técnico Laboral Virtual: 155 (54,39%), SENATEC 154 (51,33%); Técnico Campesena 182 (68,16%); Operarios: 150 (36,32%) y Auxiliares: 140 (50.91%).  La meta de Formación Complementaria corresponde a 259.125 cupos, a la fecha se han registrado 115.426 aprendices en formación correspondientes al 44,54% de la meta, distribuidos así: Complementaria presencial: 30147 (40,36%), Complementaria CAMPESENA 6643 (59,61%) y Eco" u="1"/>
        <s v="A corte 30 de junio, los indicadores de gestión del CTPI evidencian un avance mixto: se destacan resultados sobresalientes en retención de aprendices en todos los niveles formativos, con cumplimientos superiores al 100%, así como en los cupos de formación titulada técnica (81.8%) y tecnológica (76.0%), en integración con la media (100.1%) y en certificaciones por competencias laborales en economía campesina (166.7%) y popular (97.1%). No obstante, persisten rezagos significativos en certificación de formación regular (entre 10% y 20%), formación virtual (43.3%), bilingüismo (29%), evaluación en etapa productiva (34.6%) y uso de recursos bibliográficos (35.8%), mientras que la producción de documentos investigativos permanece en 0%. Aunque la formación complementaria muestra una recuperación parcial con 52.7%, requiere fortalecerse, al igual que los procesos asociados a la inclusión, donde los cupos para población con discapacidad apenas alcanzan un 31.6%. Estos resultados evidencian avances importantes en co" u="1"/>
        <s v="La ejecución de los indicadores del proceso de formación profesional integral,  para el segundo trimestre en del 2025, refleja un impacto positivo dando cumplimiento a los porcentajes de la trimestralización, La cobertura educativa alcanzo un 79,19% en educación superior, 88,92% en técnica laboral y otros, un 40,39% en formación complementaria, para un total de 47, 08 % en formación profesional integral, las metas muestran un trabajo eficiente del Centro en cada uno de los niveles de formación , siendo las metas mas bajas las de formación complementarias, no obstante este comportamiento es normal para el primer semestres, después del tercer trimestre la dinámica de la complementaria es más fuerte y es en el segundo semestre donde se da cumplimiento a esta meta._x000a__x000a_Con respecto a la meta de certificación de nivel tecnólogo, en el proceso de formación profesional integral es del 33,85%, nos encontramos en el momento en la inscripciones a pruebas TyT del segundo semestre en donde aproximadamente 260 aprendices cu" u="1"/>
        <s v="-Se han presentado dificultades en la contratación de instructores para la atención de formación en general, por el perfil del aspirante como: falta de experiencia docente o incumplimiento en las exigencias de la vacante, así como contratos en proceso de ejecución donde el instructor desiste de la contratación. En formación Complementaria virtual la baja demanda de bolsas nacionales y virtuales en la mayoría de las familias de programas asignados al centro y consecutivas fallas en el aplicativo LMS Zajuna, ha impactado la deserción de los aprendices. El bajo número de aprendices certificados se relaciona con la escaza retención de aprendices en los cursos y una alta deserción en varios programas de formación, lo que redujo la base de candidatos elegibles para la certificación. En cuanto a consultas en Biblioteca del Centro de Formación, viene implementando estrategias con los instructores para impulsar el uso de estos  recursos. Se vienen adelantando seguimientos al registro de juicios de evaluación en los g" u="1"/>
        <s v="Algunas situaciones que retrasan  la ejecución de las metas en este trimestre indisponibilidad del aplicativo de Sofia plus. Certificación Técnica Laboral total Formación, titulada, complementaria y educación superior baja emisión de juicios de Etapa Lectiva oportunamente, dificil contacto de los aprendices. Pruebas TyT y desercion en Formación Complementaria Virtual han causado la baja Certificacion en el Centro. Cupos Formación complementaria 40,9% se identifícó que la planeación de la formación complementaria fue realizada asumiendo el cumplimiento de 160 horas por cada instructor, es decir 4 fichas de 40 horas, cada ficha con 30 aprendices, Sin embargo se crean fichas de 48 y 60 horas y en algunas ocasiones con menos de 30 aprendices lo que dificulta un avance sustancial en el avance de las metas para cupos de formación complementaria. Consultas de los recursos físicos y digitales, dispuestos en la Biblioteca, realizadas por los usuarios SENA del centro Formación 20,1% Falta actualización de libros y mod" u="1"/>
        <s v="--_x0009_En cuanto a los indicadores que corresponden a formación que presentan un desempeño bajo (579,580,824,275,826,823), han presentado este comportamiento debido a la intermitencia e indisponiblidad del aplicativo SOFIA PLUS durante el I y II trimestre 2025, que ha generado retrasos y reprocesos en la inscripción de aspirantes, procesos de matrícula, procesos de certificación de aprendices, creación de fichas de formación, programación de instructores en las fichas, reporte de juicios evaluativos, entre otros; sin embargo, se espera que con la retroactividad que se inicia en el III trimestre en Sofiaplus y con las estrategias del centro de formación, estas metas logren su cumplimiento para el III  y IV trimestre de la presente vigencia._x000a_-_x0009_Con respecto a los indicadores de Evaluación de competencias laborales, como estos procesos se desarrollan bajo la modalidad de proyectos, sus resultados se ven reflejados al finalizar el III trimeste y al inicial el IV trimestre._x000a_-_x0009_El indicador 73 que corresponde a Articula" u="1"/>
        <s v="-Al corte 30 de junio de 2025, el centro de Recursos Naturales, Industria y Biodiversidad viene cumpliendo con sus metas en formación titulada, sin embargo, se presenta un rezago en la formación complementaria, formación virtual y los indicadores asociados al programa de certificación de competencias laborales. Para el cumplimiento de las metas de formación, el centro de formación ha atravesado retos para la operación, especialmente las dificultades presentadas en las plataformas institucionales ZAVA y SofiaPlus, dado que se han reportado irregularidades en el proceso de matrícula que impactan directamente el desarrollo normal del proceso formativo. La formación complementaria regular presenta un bajo nivel de cumplimiento, sin embargo, se proyecta la contratación de nuevos instructores para continuar fortaleciendo el equipo de formación. También se plantea desarrollar estrategias encaminadas a la revisión puntual de las fichas de inscripción, para garantizar la efectividad del proceso y así mismo, fortalece" u="1"/>
        <s v="-Durante el segundo trimestre se presentaron situaciones que impactaron negativamente el desempeño en los indicadores de Formación Regular y Complementaria. Estas situaciones se reflejaron en una disminución del tiempo operativo disponible para alcanzar las metas proyectadas._x000a_Adicionalmente, se registraron intermitencias en la plataforma SENASOFIA, lo que dificultó el acceso y el procesamiento oportuno de la información._x000a_Estas problemáticas ya han sido identificadas y se están abordando mediante la implementación de medidas progresivas, orientadas a acciones correctivas que permitan mejorar los resultados en el próximo trimestre." u="1"/>
        <s v="-Durante el segundo trimestre del año 2025, el Centro de Logística y Promoción Ecoturística del Magdalena alcanzó un avance del 51% en la ejecución de la meta total de formación, correspondiente a 60.682 cupos, lo cual refleja un cumplimiento parcial que ha sido abordado mediante el fortalecimiento de estrategias en las modalidades y niveles con menor desempeño._x000a_En modalidad virtual, la formación titulada presentó una ejecución del 50% sobre una meta de 25.688 cupos. En los programas de bilingüismo se evidenció una ejecución del 44%, afectada por la baja respuesta de la población objetivo. La formación complementaria alcanzó un 45%, presentando dificultades en los procesos de inscripción, mientras que los programas técnicos y tecnológicos reportaron ejecuciones del 69% y 88% respectivamente, destacándose este último por el acompañamiento continuo desde la coordinación académica._x000a_En modalidad presencial, la meta fue de 34.994 cupos, alcanzando una ejecución del 52%. El nivel de bilingüismo obtuvo un 47% de av" u="1"/>
        <s v="El Plan de Acción, como hoja de ruta alineada al Plan Nacional de Desarrollo 2022–2026, establece indicadores clave para evaluar la gestión desde los Centros de Formación. Al corte de junio, los resultados evidencian avances significativos en varios indicadores, así como desafíos importantes en otros._x000a__x000a_Se destaca de manera positiva la gestión del área de formación frente a los indicadores de retención, los cuales reflejan una alta permanencia de los aprendices. Este desempeño sugiere la efectividad de estrategias de acompañamiento académico, seguimiento individualizado y mejoras en la calidad de la oferta formativa._x000a__x000a_Asimismo, se observan buenos niveles de cumplimiento en programas de alta presencialidad, como la articulación con la educación media (98.94%) y las certificaciones en economía campesina y popular, ambas con porcentajes superiores al 100%, lo que evidencia un fuerte compromiso con la inclusión y la atención a poblaciones diversas. También sobresalen los resultados en contratos de aprendizaje (95" u="1"/>
        <s v="La ejecución de las metas de la formación profesional integral para el I trimestre del 2025, estuvo sujeto a la asignación de recursos para contratación de instructores de la oferta regular y de las metas para el centro desde la Dirección General. El Porcentaje de ejecución del nivel Tecnólogo, técnicos laborales y otros presentan una excelente ejecución del 68.98% y 72.36% respectivamente, dando cumplimiento al porcentaje de trimestralización definido por la DFP ; se avanzó en la atención de necesidades de formación al sector empresarial y a las  administraciones municipales que permitieron el cumplimiento del indicador con ofertas especiales, se trabajó de manera articulada con diferentes actores públicos, privados, organizaciones sociales e instituciones educativas para una ejecución del 90.27% en el programa de Técnico con articulación con la media en programas especiales, así mismo para el cumplimiento de la meta de formación complementaria se fortaleció las alianzas poniendo en marcha la estrategia Cam" u="1"/>
        <s v="-Los siguientes indicadores de gestión finalizaron el segundo trimestre con un porcentaje de ejecución  superior al 60%, señalando un estado favorable de cumplimiento de meta en:  Tecnólogos Regular - Presencial: 67%- Tecnólogos Regular - Virtual: 88%- Tecnólogos Full Popular: 120%, Tecnólogos Full Popular: 61%, Operarios Full Popular:100 %, Auxiliares CampeSENA: 166%, Auxiliares Full Popular: 100%, Técnico Laboral Regular - Virtual: 67%, Técnico Laboral CampeSENA: 71%, Técnico Laboral Full Popular: 91%, Técnico Laboral Articulación con la Media: 105%. Por otra, el centro de formación identificó que los siguientes indicadores debido a demora en el proceso de contratación, situación de conflicto armado en el Catatumbo se encuentran por debajo del 60% proyectado para el trimestre, Auxiliares Regular:39%, Formación Complementaria - Virtual  (Sin Bilingüismo):30.56%, Formación Complementaria - Presencial (Sin Bilingüismo): 52.54%, Programa de Bilingüismo - Virtual:25%, Programa de Bilingüismo - Presencial:58,54%" u="1"/>
        <s v="La ejecución a JUNIO presenta un nivel de ejecución satisfactorio en 12 de los 34 indicadores. Respecto a los de baja ejecución tenemos:_x000a_No.577,578,579,580,581 al cote educación superior cuenta con 201 certificados, se identifica novedad en 48 aprendices por ARL, EPS, contratos y fichas citadas. Desde el área de seg. Aprendices 194 en trámite de certificación, En el aplicativo Sena Sofia plus no se puede descargar el reporte para verificar las fichas qué ya finalizaron por lo que no es posible verificar el total de ficha por certificar, estamos sujetos a reporte que envía de DR pero los tiempos no son oportunos._x000a_No.53,275,825 según la Guía para la Ejecución de la Formación Complementaria Presencial para el II trimestre la ejecución es del 30% por lo que estos 2 indicadores muestran un correcto cumplimiento._x000a_No.295,565,566,819,820,821 se identifica que los proyectos aún se encontraban en fase de ejecución al momento del corte. Esto fue consecuencia de fallas en el aplicativo DSNFT utilizadas para la presentac" u="1"/>
        <s v="La Dirección de Formación, continúa avanzando para cumplir con los indicadores establecidos. Se realizaron 3 capacitaciones nacionales en administración educativa en el trimestre. Se compartió con los centros otro informe de seguimiento sobre entrega de materiales y EPP. En cuanto a la macrometa del Ministerio TIC, SENATEC registra un avance del 50,68% en matriculados y 44% en certificación de programas TIC complementarios. En los 170 municipios PDET, se generan matriculas con el 59,6% mujeres, 40,4%  hombres y el 0,002% no binario; en 1.501 programas de formación titulada y complementaria; destacándose los del  sector servicios y agropecuario. Se remite a centros orientaciones para oferta de programas en economía verde y azul. Se ofertan 25 programas de formación para personas cuidadoras, llegando al 83% de la meta. Para los indicadores de innovación tecnológica, se inicio la estrategia Tecnoparque y la ejecución de los recursos para la atención con cobertura en las áreas de influencia para las asesorías y" u="1"/>
        <s v="Para los indicadores de gestion, se tiene un avance significativo en el cumplimiento de los mismos. En indicadores tales como 809, 808, 803, 910, la meta supera el 100%, dando cumplimiento al Plan nacional de gobierno en atención a poblaciones especiales._x000a_Encuanto a los indicadores 807, 881, 815, 283, 800, 802, se encuentran por encima del 58%, lo cual es un avance significativo, ya que se encuentran por encima de la media anual._x000a_Por otra parte, la Regional presenta una baja ecucion en indicador como 813 y 930, este ultimo, con observaciones, ya que la meta se cumplio y se enviarán las evidencias a la DG para la correccion en el aplicativo._x000a_El resto de los indicadores, estan entre el 20 y 49.9%, esto debido a la dinamica de los indicadores, los cuales comienzan a verse reflejados a partir del 3 trimestre su avance._x000a_La regional se compromete a volcar sus esfuerzos en el cumplimiento de los indicadores y aportar al logro de los objetivos institucionales." u="1"/>
        <s v="-Durante el periodo evaluado, se ha evidenciado un avance importante en iniciativas enfocadas en el fortalecimiento de las relaciones empresariales y la regulación de las cuotas de vinculación. Un caso ejemplar es el relacionado con las empresas con cuota regulada, donde se ha logrado no solo alcanzar, sino superar la meta establecida. Este resultado es reflejo de una gestión comprometida por parte de los equipos técnicos y del trabajo articulado con los sectores productivos._x000a_Así mismo, en el indicador relacionado con la atención a campesinos dentro del programa de inclusión laboral, se ha obtenido un resultado cercano al cumplimiento total de la meta, lo cual demuestra una correcta implementación de la estrategia territorial y un uso eficiente de los recursos físicos y humanos._x000a_Para los indicadores que aún no han se ha llegado a la meta, la Regional Atlántico se encuentra reforzando la articulación con entes y organizaciones necesarias para facilitar el cumplimiento de indicadores sensibles como la inclusió" u="1"/>
        <s v="En el Despacho Regional Bolívar, la ejecución de indicadores se encuentra acorde a las directrices impartidas y se busca cumplir con los porcentajes establecidos por Digeneral. Sin embargo, algunos presentan una baja ejecución. Teniendo en cuenta lo anterior, se han realizado reuniones   con las personas que están a cargo de estos indicadores y se han identificado e implementado estrategias a aplicar, para lograr el cumplimiento total de estos al finalizar la vigencia 2025" u="1"/>
        <s v="-La Regional, con corte al 30 de junio, presenta en términos generales un avance satisfactorio frente a las metas previstas. En el indicador 810 se registra un avance del 61,27% con respecto a la meta establecida, resultado de una disminución en la contratación voluntaria de aprendices por parte de las empresas, debido a la expectativa frente a la aprobación de la reforma laboral y los nuevos porcentajes que deberán asumir en cuanto al apoyo de sostenimiento y las prestaciones. Aunque se ha realizado un proceso de sensibilización sobre los beneficios tributarios de esta modalidad, muchas empresas manifiestan preferir la contratación de personal con experiencia. En el indicador 284 se evidencia un avance del 51,81%, debido a un recorte en ocho contratos asignados a la Regional por lineamientos de la Dirección General, así como a un inconveniente presentado con un contratista, lo que afectó directamente el cumplimiento de la meta  se están implementando estrategias para lograr un mayor avance. Por su parte, el" u="1"/>
        <s v="Durante el segundo trimestre, la ejecución de los indicadores presenta un comportamiento alienado con la planeación establecida. No obstante, en el caso del indicador: &quot;Número de instructores formados en la estrategia de multilingüismo de la Escuela Nacional de Instructores&quot;, el avance se encuentra por debajo de lo esperado. Actualmente, se están implementando acciones correctivas orientadas a garantizar el cumplimiento de la meta definida para el período. De igual manera para el indicador &quot; Empresas con Cuota Voluntaria&quot;, desde la Coordinación de Relaciones Corporativas se están realizando las acciones para su cumplimiento, entre las cuales están: Campañas de sensibilización empresarial; fortalecer el uso del SGVA; Inclusión de empresas no reguladas." u="1"/>
        <s v="Al realizar la revisión del cumplimiento de los 22 indicadores asignados al despacho de la regional Caquetá, se evidencia que en el primer semestre del año cinco (5) de ellos tienen un sobre cumplimiento que corresponden a los indicadores con código 808, 881, 809, 803, 910; seguidamente se identifica que trece (10) indicadores con códigos 813, 807, 872, 815, 283, 284, 800, 801, 802 y 902 tienen una ejecución superior al 50%. En este orden de ideas se puede concluir que un 68,2% de los indicadores presenta el cumplimiento esperado en su ejecución. Se agrega que los indicadores con código 666, 955 y 810 cuentan con una ejecución inferior al 30% ya que normalmente estos se cumplen en el último trimestre del año, así mismo el indicador 913 el cual no cuenta con ejecución se tiene proyecto su cumplimiento en el mes de octubre de 2025. Desde la regional Caquetá, se han implementado acciones y estrategias que contribuyen al cumplimiento de los indicadores y se espera que el resultado de estas acciones y actividades" u="1"/>
        <s v="-Con corte al 30 de junio de 2025, los indicadores de gestión de la Regional Cauca muestran una ejecución general acorde con el cronograma establecido, reflejando esfuerzos sostenidos para consolidar avances y asegurar la sostenibilidad de las acciones institucionales. No obstante, persisten retos puntuales en algunas áreas que requieren atención prioritaria. Fortalezas destacadas: 1.Se evidencia un cumplimiento del 100% en la formación de instructores en la estrategia de multilingüismo de la Escuela Nacional de Instructores, tras superar la inactividad anterior por falta de convocatorias.2. El indicador de atención a beneficiarios del programa Jóvenes en Paz muestra un cumplimiento del 100%, evidenciando una respuesta oportuna a esta población priorizada.3. Se supera la meta en el indicador de Aprendices con Contrato de Aprendizaje no SENA, con una ejecución del 105%, lo cual refleja la efectividad de la estrategia de migración de fichas hacia empresas externas, ante la baja oferta de algunas especialidades" u="1"/>
        <s v="Coordinación Formación Profesional Integral_x000a_Durante el segundo trimestre, la Coordinación de Formación Profesional Integral del SENA Regional Cesar presentó avances diferenciados en los indicadores priorizados, en los cuales influyeron factores operativos, presupuestales y de articulación con el nivel nacional. En relación con el indicador de formación de instructores en la estrategia de multilingüismo liderada por la Escuela Nacional de Instructores, la ejecución alcanzó el 10% frente a un porcentaje esperado del 20%, debido a la ausencia de convocatorias y cronogramas de formación oportunamente calendarizados desde el nivel central. Aunque se disponía de recurso humano calificado, espacios adecuados, conectividad y equipos de cómputo, la falta de oferta formativa limitó la participación de los instructores; no obstante, se prevé una recuperación del cumplimiento en el segundo semestre, con la apertura de nuevas cohortes y una mejor articulación con la Dirección General. En lo referente al PNIBA, el indicad" u="1"/>
        <s v="-En el segundo trimestre de 2025, la Regional ha avanzado el cumplimiento de la misión institucional, con la atención desde el programa de emprendimiento de la población perteneciente a la economía campesina y economía popular. Además, se plantea una convocatoria cerrada adicional, en el marco de la estrategia Misión Nuquí, con la cual el SENA entregará un aporte financiero de mil millones de pesos, enfocado a potenciar la participación en procesos de desarrollo productivo e inclusión de proyectos locales de emprendimiento._x000a_En el caso de la atención a poblaciones vulnerables, el equipo de atención a víctimas ha venido desarrollando Ferias de emprendimiento, Talleres a víctimas, Orientaciones Vocacionales a nuestros aprendices de media técnica y alumnos de las Instituciones Educativas, además de Concertación de con la mesa de Victimas y Líderes de las Comunidades Indígenas. La formación complementaria representa un reto importante, ya que su ejecución se encuentra por debajo del _x000a_En cuanto a la atención que p" u="1"/>
        <s v="-Validado la ejecución de los indicadores de gestión a cargo de la Dirección Regional, se observa que no se ejecutó de la meta establecida para el indicador de gestión No. 913 No. de instructores formados en la estrategia de multilingüismo de la escuela nacional de instructores, esto debido a que en el segundo trimestre de la vigencia 2025, la ENI sigue sin ofertar esta capacitación a los instructores, como plan de mejora se conversó con la líder de la Eni, indicándole la importancia de ofertar esta capacitación a los instructores y se le solicito de su apoyo estratégico en la solicitud ante la D.G. de esta capacitación, así mismo el proceso de divulgación de las capacitaciones ofertadas por la escuelas para el beneficio de los instructores. En relación al indicador No. 955 se observa una ejecución del 26%, desde el área misional regional se vienen desarrollando seguimientos a los centros de formación con el objetivo que estos cumplan con la entrega oportuna. En lo referente a los indicadores 810 este finali" u="1"/>
        <s v="-Al cierre del segundo trimestre de 2025, los resultados del seguimiento realizado por la Dirección Regional muestran un avance positivo en el cumplimiento de las metas establecidas. En cuanto a las certificaciones del desempeño laboral, se ha alcanzado un progreso del 52.67% y del 50,82% de personas certificadas, lo que refleja un ritmo adecuado y la posibilidad de que algunos beneficiarios hayan sido certificados en más de una competencia. En intermediación laboral, los inscritos han alcanzado un 51.72% de avance, mientras que los resultados en vacantes 56.69%, colocados 61.84% y orientados 71,83% superan significativamente las expectativas, destacando una labor eficiente y una buena conexión con las empresas. Por otro lado, el contrato de aprendizaje muestra un excelente 72.81% de avance, y las cuotas reguladas alcanzan un 99,40%, lo que demuestra el fuerte compromiso de las empresas con el proceso. En el área de gestión de comunicaciones, se realizaron 154 acciones de divulgación (65 internas y 89 extern" u="1"/>
        <s v="La Regional Distrito Capital evidencia un esfuerzo sostenido por avanzar en el cumplimiento de las metas institucionales, especialmente en los frentes estratégicos de la Agencia Pública de Empleo (APE) y el Programa de Emprendimiento. A pesar de las restricciones presupuestales en la contratación de servicios personales, se ha logrado dinamizar la formulación de planes de negocio (crecimiento del 22%) y fortalecer las acciones de orientación para víctimas del desplazamiento forzado, mujeres y población egresada del SENA, lo que refleja el compromiso institucional con el cierre de brechas sociales y productivas en el territorio._x000a__x000a_La ejecución presupuestal da cuenta de una estructura técnica que ha priorizado los compromisos misionales y que avanza en el diseño de mecanismos de nivelación en el segundo semestre. Las cifras indican una ejecución de compromisos superior al 68%, y un 80% de cumplimiento frente a la meta establecida, lo que constituye una base sólida para proyectar un cierre fiscal favorable. Desd" u="1"/>
        <s v="Los diálogos con los campesinos se generaron finalizando el semestre cumpliendo con dos (2) de ellos para el periodo evaluado._x000a_Divulgar información de la gestión institucional para los grupos de valor externos del SENA: Las limitaciones de tiempo y talento humano han dificultado la normal ejecución del indicador, se estima cumplir con el 100% al finalizar la vigencia_x000a_Numero de instructores formados en la estrategia de multilingüismo de la escuela nacional de instructores: se realizó la convocatoria en el primer semestre y se aspira a iniciar la formación en el segundo semestre._x000a_PNIBA - Porcentaje de entrega de apoyos de sostenimiento FIC – REGULAR Los apoyos de sostenimiento FIC, se viene entregando de acuerdo con los grupos que se encuentran en formación, en el segundo semestre se espera la apertura de nuevos grupos" u="1"/>
        <s v="El Despacho Regional, con corte al segundo trimestre de la vigencia, ha venido fortaleciendo la articulación con los entes territoriales y consolidando las estrategias implementadas para garantizar el cumplimiento de los objetivos establecidos en el Plan de Acción de la vigencia, en coherencia con el Plan Estratégico Institucional y el Plan Nacional de Desarrollo._x000a__x000a_Muestra de lo anterior es el comportamiento positivo de los indicadores de gestión, especialmente en los relacionados con: campesinos atendidos, empresas en fortalecimiento, personas víctimas del desplazamiento, planes de negocio para víctimas, inscritos en la APE, colocaciones totales, colocaciones SENA y no SENA, tasa de colocación y productos digitales._x000a__x000a_Por otra parte, frente a los indicadores con baja ejecución —como es el caso de los emprendimientos asesorados, multilingüismo, PNIBA (apoyos de sostenimiento FIC) y la divulgación de información institucional tanto a públicos internos como externos— se identificaron las principales limitacione" u="1"/>
        <s v="-El número de Campesinos atendidos, con una ejecución de 1.699, un avance del 45,91%, el cumplimiento parcial se debe a que la estrategia aún está en consolidación, y los procesos de convocatoria en las zonas rurales suelen presentar baja participación inicial, fortaleceremos la articulación territorial y las campañas de difusión para ampliar cobertura. De FulPopular, vamos con una ejecución en 54, un avance del 101,889%, se superó la meta planteada gracias al alta acogida de los servicios y a la gestión oportuna de la Agencia Pública de Empleo, esto Refleja una planeación prudente y un trabajo coordinado con actores de la economía popular. Fondo Emprender, ejecución: 17, un avance del 40,48%, el rezago se explica por la demora en los procesos de inscripción y formalización de emprendedores. Seguiremos y fortaleceremos el acompañamiento inicial y generamos estrategias de retención de beneficiarios. Instructores formados en la estrategia de multilingüismo no se evidencia avance en el periodo evaluado. Las cau" u="1"/>
        <s v="urante el segundo trimestre del año, los indicadores del plan de acción presentan, en términos generales, una ejecución favorable a nivel regional, reflejando el compromiso de los equipos de trabajo con el cumplimiento de las metas establecidas. No obstante, se identifican aspectos puntuales que requieren atención, como el indicador de colocados SENA, cuya ejecución alcanza un 47,45%, ubicándose ligeramente por debajo de lo proyectado. Frente a esta situación, se vienen implementando diversas estrategias junto con el equipo operativo, entre ellas la realización de ferias de empleo y otras acciones de articulación que buscan fortalecer el cumplimiento de esta meta. Así mismo, el indicador relacionado con la entrega de materiales de formación muestra un avance del 23%, considerado bajo en relación con lo esperado para el período; sin embargo, desde los centros de formación se han proyectado las entregas correspondientes por áreas para el tercer trimestre, lo cual permitirá mejorar significativamente este indic" u="1"/>
        <s v="El avance de los indicadores para el segundo trimestre es coherente con el esfuerzo realizado desde la dirección para acelerar los resultados y aplicar acciones de mejora a las falencias identificadas desde la vigencia pasada; de los 23 indicadores asignados solo uno presenta un avance por debajo de lo esperado, uno en sobre ejecución y 3 en condición de vulnerable acorde a la semaforización establecida en el aplicativo._x000a_Para el caso de los indicadores relacionados con emprendimiento 813, 666, 902 y 910, solo el relacionado con la economía popular no presenta alto dinamismo debido a la decisión que se ha tomado de tener cautela para no generar falsas expectativas por los constantes ajustes a la política de fondo emprender, en cuanto a los indicadores relacionado con APE en términos generales se lleva un buen desarrollo de los indicadores, con un dinamismo sobresaliente de los indicadores 803 y 881. _x000a_En el caso del indicador 913 se ha presentado una dinámica acelerada dado que se opto por adelantar los proces" u="1"/>
        <s v="-Al cierre del segundo trimestre 2025, el Despacho Regional presenta avance significativo en la ejecución de las metas las cuales se encuentran en su mayoría por encima del 50% . El indicador 810 que tiene una baja ejecución obedece a que las empresas voluntarias no se le brindan incentivos (tributarios, de representación económica o subsidiada), para motivarlas a tomar la modalidad de contrato de aprendizaje. El indicador 955 – evidencia una baja ejecución según % esperado, ya que la proyección de aprendices nuevos que se realizó el año pasado no ha sido alcanzada, dada las diversas dificultades en la captación de aprendices, también es importante tener en cuenta que los compromisos y adjudicaciones de placa huella no han iniciado aún, estos están proyectados a partir de agosto, igualmente por novedades académicas y de calendario académico afecta la ejecución normal del indicador. Los indicadores de comunicaciones 804-805-806 se proyecta que la oficina de Comunicaciones de la Regional Quindío durante el res" u="1"/>
        <s v="A continuación se realiza justificación de aquellos indicadores que presentan una baja ejecución:_x000a_-Número de Campesinos atendidos en el programa de emprendimiento: se refleja baja ejecución, esto obedece a que los desplazamientos a Municipios y zonas rurales solo se dieron a inicio a finales del mes de marzo, no obstante se han logrado orientar y atender alrededor de 600 (esto se reflejara a 30 de julio)._x000a_En la actualidad solo se tienen dos (2) convocatorias FE ;122 Fortalecimiento empresarial, y 123 Economia Popular las cuales no han sido tan atractivas para este grupo poblacional._x000a_En consecuencia los campesinos están a la espera de la Convocatoria de &quot;economía Campesina&quot; la cual tiene una bolsa de &quot;60 mil millones de pesos&quot; y en la cual se hará una intensiva difusión pues como atractivo es que los modelos de negocio o proyectos productivos solo deben ejecutarse en la zona Rural._x000a_-PNIBA - Porcentaje de entrega de apoyos de sostenimiento FIC - REGULAR: Se ejecuta de acuerdo con cronograma de la Dirección de" u="1"/>
        <s v="Durante el segundo trimestre de la vigencia 2025, la Regional ha avanzado en el cumplimiento de los indicadores establecidos, presentando resultados favorables en la mayoría de ellos. En cuanto al indicador PNIBA - Porcentaje de entrega de apoyos de sostenimiento FIC – REGULAR, se asignó un presupuesto de $115.266.255 para programas asociados al Fondo de la Industria y la Construcción (FIC); sin embargo, este monto resultó elevado frente a la oferta real, ya que actualmente solo se cuenta con un curso técnico FIC en etapa lectiva (resoluciones 880030, 880045 y 880085), con un total de cinco aprendices beneficiarios (cuatro nuevos y uno en continuidad 2024-2025), lo cual impide alcanzar el 50 % de ejecución presupuestal y deja el indicador por debajo de la meta. En cuanto a la divulgación institucional, se cumplió con la meta para grupos de valor internos mediante la difusión de productos como Notas Nube, banners, videos y fotogalerías a través de los canales oficiales. Para los grupos externos, se emitieron" u="1"/>
        <s v="La ejecución continúa siendo mixta. Se evidencia una mejora generalizada frente al trimestre anterior, aunque persisten desafíos importantes en algunos indicadores. Formación en multilingüismo (3.33%), apoyos FIC (28%) y emprendimiento (campesinos: 46.9%, fortalecimiento empresas: 47.8%, asesorados: 33.6%, economía popular: 454%) muestran avances dispares, destacándose el sobrecumplimiento en economía popular y el progreso relevante en atención a campesinos y fortalecimiento empresarial. En apoyo a víctimas, los indicadores aún son bajos (planes de negocio: 33.3%, orientados APE: 38.7%), aunque superiores al primer trimestre._x000a__x000a_En empleo, los indicadores presentan un comportamiento moderado: colocaciones totales (54.8%), mujeres (59.9%), no SENA (57.5%) y egresados SENA (52.1%), con una tasa de colocación sobresaliente (102.3%). La gestión de vacantes (50%) e inscritos APE (46.8%) avanza de forma consistente. El indicador de empresas con cuota regulada (101.9%) y voluntaria (53.4%) se mantiene en niveles dest" u="1"/>
        <s v="-De acuerdo con el cierre del segundo trimestre de 2025, la Regional Tolima presenta una ejecución satisfactoria en la mayoría de sus indicadores, cumpliendo con las metas establecidas por la Dirección General._x000a_En lo relacionado con la Agencia Pública de Empleo (APE), se evidencia una ejecución adecuada en los indicadores 800, 801, 802, 803, 284, 283, 872, 815 y 881. La Regional viene desarrollando estrategias alineadas con el cumplimiento del Plan de Acción 2025. Para ello, un equipo de profesionales realiza análisis de hojas de vida, orienta a los usuarios en la construcción de su perfil ocupacional y lidera talleres de orientación laboral en temas como identificación de intereses y habilidades, elaboración de hoja de vida y carta de presentación, entrevista laboral y pruebas psicotécnicas, entre otros. Adicionalmente, se han realizado jornadas de empleabilidad para registrar usuarios en el aplicativo de la APE, de acuerdo con los lineamientos establecidos por la Coordinación Nacional._x000a_En cuanto al Centro" u="1"/>
        <s v="Para el segundo trimestre, la Regional reporta un desempeño acorde a la fecha de corte en el cumplimiento de los indicadores misionales y administrativos. Destacándose en los indicadores misionales los siguientes avances: en inscritos en la APE, con una meta anual de 70.849, se ha alcanzado una ejecución de 37.054, correspondiente al 52,3%, incremento significativo con relación al I trimestre que se encontraba en un 17,5%; para el indicador colocaciones SENA, frente a una meta de 15.113, se reportan 7.824 colocaciones, equivalente al 51,8%  un avance significativo frente al 19,26% de ejecución para el I trimestre; y en el indicador de total colocaciones, con una meta anual de 28.805, se han logrado 7.824, lo que representa un 56,1% de ejecución, acorde a los esperado para el II trimestre. _x000a__x000a_Para los indicadores asociados al proceso de relacionamiento con la ciudadanía y la empresa, se observa que el indicador de Empresas con Cuotas Reguladas presenta una ejecución de 3.840 sobre una meta de 3.929, equivalent" u="1"/>
        <s v="Para el periodo de análisis del II trimestre de 2025, los indicadores 283, 284, 666, 800, 801, 802, 804, 805, 806, 813, 872, ,881, 902 y 955 estuvieron por debajo de la media esperada, por lo tanto se hicieron las recomendaciones necesarias para el cumplimiento de acuerdo con lo establecido por la Direccion General en cada uno los programas. Los Indicadores 803, 808, 810 y 815 estuvieron por encima del 61,3 % de su ejecución lo que representa un avance importante en las acciones realizadas para el cumplimiento de ellas. Los indicadores 807 y 913 cumplieron a cabalidad lo esperado para el periodo de análisis y por ultimo los indicadores 809 y 910 se tuvieron una sobre ejecución teniendo en cuenta el número de empresas con cuota regulada y el número de personas de economía popular atendidas por el programa de emprendimiento. Se definieron compromisos de trabajo para la buena ejecución de los indicadores que estuvieron muy debajo de la media, en loque resta para la vigencia." u="1"/>
        <s v="-955. De acuerdo al indicador el porcentaje de ejecución para la entrega de apoyos de sostenimiento regular se realizaron pagos correspondiente a los meses de Abril y mayo que representa el 17% de la ejecución presupuestal de acuerdo a los tiempos de adjudicación y pagos al 30 de junio._x000a__x000a_De acuerdo al indicador el porcentaje de ejecución para la entrega de apoyos de sostenimiento FIC se realizaron pagos correspondiente a los meses de enero, febrero, marzo, abril y mayo que representa el 22,41% de la ejecución presupuestal de acuerdo a los tiempos de adjudicación de aprendices de nuevas ofertas 2025 y de quienes continúan desde la vigencia 2024 al 30 de junio del 2025._x000a_-913. En espera de la programación por parte de la ENI._x000a_-809. Ya nos encontramos en proceso de regulación con la ultima empresa para dar cumplimiento a la meta._x000a_-810. Se esta realizando el análisis del ultimo reporte UGPP - para socializar con las empresas los beneficios de contratar aprendices SENA de manera voluntaria._x000a_-807. En el mes de juli" u="1"/>
        <s v="El Plan de Acción, como hoja de ruta alineada al Plan Nacional de Desarrollo 2022–2026, establece indicadores clave para evaluar la gestión de los Centros de Formación. En el mes de marzo, los resultados evidenciaron avances significativos en algunos indicadores y rezagos en otros._x000a__x000a_Durante junio se analizaron 22 indicadores clave, de los cuales 12 presentaron cumplimiento y superación de metas, especialmente en los relacionados con:_x000a_Colocaciones No SENA Colocaciones de egresados SENA Colocaciones de mujeres, lo cual evidencia esfuerzos en materia de inclusión. También se destaca la atención a campesinos en procesos de emprendimiento y a personas pertenecientes a la economía popular._x000a__x000a_El relacionamiento empresarial mostró un comportamiento destacado, con un 95.89% de cumplimiento en contratos de aprendizaje y un 95.24% en empresas con cuota regulada, lo que refleja una gestión efectiva en vinculación laboral y consolidación de alianzas estratégicas._x000a__x000a_Los otros diez indicadores presentan un comportamiento mod" u="1"/>
        <s v="-De los 22 indicadores de gestión solo 1 presenta estado crítico; mejorando la ejecución del primer trimestre; evidenciando una buena ejecución en la mayoría de los indicadores cumpliendo el avance esperado en cada uno de ellos con corte a 31 de junio. El indicador PNIBA - Porcentaje de entrega de apoyos de sostenimiento FIC – REGULAR; la meta es 1 y el porcentaje de avance con corte al 30 de junio es de 0.21, el bajo avance del indicador se debe a retrasos en los procesos técnicos de adjudicación y desembolso de apoyos, ocasionados por dificultades operativas con el gestor de apoyos asignado. Estas debilidades administrativas impidieron el cumplimiento del cronograma regular de desembolsos y generaron un rezago acumulado en la ejecución presupuestal de las convocatorias. Para garantizar el cumplimiento del indicador, se están tomando acciones correctivas, incluyendo el cambio del responsable del proceso y la implementación de un plan de choque que permita normalizar la ejecución y brindar oportunamente los" u="1"/>
        <s v="La ejecución de los indicadores en la regional Putumayo es una prioridad para la Dirección. Por ello, el 6 de mayo se convocó a coordinadores y dinamizadores de proceso para validar metas asignadas, estrategias y compromisos a través de sesión de comité primario. Desde Planeación se realiza seguimiento mensual, implementando una estrategia de monitoreo que registra avances, permite análisis de cumplimiento y define acciones. Estas gestiones han permitido a la regional alcanzar una gestión sobresaliente en el segundo trimestre; sin embargo, se evidencian algunas áreas que presentan dificultades en su ejecución, situaciones que serán dadas a conocer a continuación:_x000a__x000a_Para el indicador Empresas con cuota voluntaria, cuyo estado en vulnerable, el profesional líder de relaciones corporativas e internacionales expresa que el cumplimiento del indicador no ha alcanzado estado optimo, teniendo en cuenta que no se tiene el contrato del tecnólogo de contratación de aprendizaje y regulación de cuota, a la fecha se está a" u="1"/>
        <s v="-En el marco del seguimiento a la gestión del despacho regional, se presentan avances significativos y también retos que justifican el comportamiento de los indicadores, según se detalla a continuación:_x000a_1. Educación Superior – Tecnólogos Regular Presencial_x000a_Cupo asignado: 1.275_x000a_Ejecución: 1.125_x000a_% de ejecución: 88,23%_x000a_Se evidencia un buen desempeño en el área de tecnólogos presenciales. Sin embargo, se prevé una mejora adicional con la apertura de tres nuevos programas en los municipios de San Pedro, San Marcos y San Onofre. Esto responde a la necesidad de ampliar cobertura y acercar la formación técnica a las zonas con baja oferta educativa._x000a_2. Técnico Laboral Regular Presencial_x000a_Cupo asignado: 3.620_x000a_Ejecución: 2.230_x000a_% de ejecución: 61,60%_x000a_El porcentaje refleja un avance moderado, condicionado por la disponibilidad de infraestructura y gestión de nuevos programas. Se destaca la solicitud de cuatro técnicos en modalidad virtual como estrategia de ampliación y acceso._x000a_3. Técnico Laboral Campesena_x000a_Aunque aún se r" u="1"/>
        <s v="-Para la Regional Vichada con respecto a los apoyos de sostenimiento FIC se ha presentado inconveniente ya que tenemos solo dos fichas de Fic una en Cumaribo y la otra de puerto Carreño, pero solo le estamos pagando a 14 aprendices que son los de Cumaribo; Ya que los de puerto Carreño se su pone que ya tienen que estar en etapa productiva; Pero ellos no han podido iniciar y están aplazados por 3 meses de acuerdo a la normatividad vigente, cabe resaltar que los pagos se realizan mes vencido, se realizara contacto con empresas de primer, segundo nivel y nacional para las cuotas reguladas y voluntarias y contrato de aprendizaje en lo que resta de la vigencia." u="1"/>
        <s v="-Ind 955 Las formaciones FIC están programadas a partir de III T. Ind 808 Contratos de Aprendizaje NO SENA el departamento no cuenta con instituciones técnicas y tecnológicas con programas de formación que requieran etapa productiva. Ind 881 y 872 se continúa realizando talleres de orientación ocupacional con enfoque de género que permitan incrementar la colocación de mujeres, también las orientaciones para personas víctimas del desplazamiento forzado.  Ind 815 presentó poco avance durante el segundo trimestre debido que se presentó la terminación anticipada del contratista dinamizador del proceso, situación que se subsanará durante el III trimestre con la suscripción del nuevo contratista. Ind 778 la meta de inscritos en la APE, aunque fue informado la modificación a 567 da por la DFP se sigue trabajando para avanzar, para lo cual se realizan jornadas móviles de inscripción en barrios, comunidades rurales, instituciones educativas, plazas de mercado,  Articulación con alcaldías, UMATA, para convocar poblaci" u="1"/>
        <s v="- De acuerdo con el indicador de cuentadantes con bienes a cargo verificados: se informa que en atención a lo dispuesto en la Circular No. 038 de 2025, emitida a nivel nacional por la Dirección Administrativa y Financiera, donde se da inicio formal al proceso de verificación de los bienes institucionales asignados a los cuentadantes a partir del 1 de junio de 2025; la cual esta actividad tiene como propósito fortalecer los mecanismos de control patrimonial, depurar la base de datos de inventario y garantizar la custodia y correcta administración de los bienes a cargo de los servidores públicos._x000a_Tras tres semanas de ejecución, se reporta un avance del 40% de la meta del 95% que en la implementación del indicador, reflejando un compromiso progresivo por parte de las regionales y dependencias de nivel central en la revisión, validación y certificación de los elementos asignados. Este porcentaje, aunque representa un progreso significativo en un corto período de tiempo, requiere ser intensificado para asegurar e" u="1"/>
        <s v="846: En cuanto a la medición de los meses de marzo, abril, mayo y junio el avance alcanzado en el indicador de recaudo fue del 19.12% de la meta establecida, de acuerdo al consolidado que se extrae de los informes de gestión enviados mensualmente por las regionales por valor equivalente de $ 4.010.630.329. Se recomienda tener en cuenta las observaciones del primer trimestre._x000a_847: Durante la vigencia 2025, el plan de acción de la Política de Prevención del Daño Antijurídico avanza en sus cuatro actividades orientadas a prevenir la configuración del contrato realidad con la realización de dos capacitaciones; diseño de pieza gráfica con recomendaciones para prevenir que el contrato de prestación de servicios se desnaturalice en una relación laboral; revisión del lineamiento sobre llamamiento en garantía con fines de repetición._x000a_848: Para el periodo comprendido NO se evidenció la necesidad de compilar y actualizar la reglamentación interna. _x000a_849: Se recibió 136 solicitudes, más 159 solicitudes pendientes por tra" u="1"/>
        <s v="-La Dirección de Promoción y Relaciones Corporativas, junto con sus coordinaciones, ha continuado estableciendo sinergias efectivas con aliados nacionales e internacionales y representantes del sector empresarial, consolidando así un trabajo colaborativo orientado al fortalecimiento de la gestión y al impulso de actividades estratégicas que permitan el cumplimiento de los indicadores institucionales. Esta articulación ha permitido avanzar de forma sostenida en la ejecución de iniciativas, garantizando resultados alineados con las metas trazadas y optimizando los procesos en función de la eficiencia operativa." u="1"/>
        <s v="-En el marco del Plan Estratégico de la OCI, se estableció como iniciativas estratégicas avanzar en el modelo de madurez de la actividad de auditoría interna del Instituto de Auditores Internos (IIA), se planteó como objetivo alcanzar el nivel de madurez 4 en un periodo de 4 años, fijando la meta de 2025: 4. Para el primer semestre de 2025, se evidenció una calificación de 3,46 producto de la evaluación del nivel de madurez realizada en diciembre de 2024, esta evaluación se hace de manera anual. Durante el primer semestre se realizó la aprobación del Plan Anual de Auditoría por parte del CICCI, así mismo se inició la ejecución del plan, alcanzando a junio un avance del 37%. Del cual, 22 trabajos corresponden a informes de ley, 5 Auditorías Regulares en Centros,3 Auditorías Regulares en Dirección General y 2 Auditorías Especiales y 12 consultorías." u="1"/>
        <s v="-Los Indicadores obedecen a la dinámica propia de la Oficina de Control Interno Disciplinario, De acuerdo con las quejas que sean recibidasdurante el año, se realiza el trámite de acuerdo a lo dispuesto en la ley 1952 de 2019. Con corte a junio de 2025, se realizaron los reportes de loscuatro indicadores, se comunicaron a la jefatura de la OCID y se analizaron para la optimización de las tareas por parte del equipo" u="1"/>
        <s v="-Durante el segundo trimestre de 2025, se evidenció un avance significativo en los diferentes componentes estratégicos institucionales. _x000a_En materia de vivienda, se recibieron 103 solicitudes de crédito, de las cuales 91 fueron aprobadas (98,9%), reflejando eficiencia en el proceso y acompañamiento a los beneficiarios._x000a_En el eje de capacitación, 1.499 servidores públicos fueron beneficiados con procesos de formación no formal, inducción y reinducción, en el marco del Plan Institucional de Capacitación (PIC), fortaleciendo las competencias institucionales._x000a_En el ámbito de Servicio Médico Asistencial (SMA), se aplicó la encuesta de atributos de calidad para medir la satisfacción de los beneficiarios obteniendo un 77%, considerando aspectos como atención, oportunidad y tiempos de espera, con el fin de implementar mejoras en el servicio._x000a_Desde el programa de bienestar social, se otorgaron 34.728 beneficios en actividades deportivas logrando un 19% de cumplimiento en actividades culturales, recreativas, espiritual" u="1"/>
        <s v="--Se está realizado las acciones correspondientes en política institucionales, proyectos asignados a la Dirección de Empleo y Trabajo dentro de la vigencia," u="1"/>
        <s v="En relación al cumplimiento de las metas acumuladas al segundo trimestre de 2025 la Dirección de Planeación ha realizado la gestión pertinente planeada para el periodo. Se resalta un resultado positiva en el indicador de índice de desempeño institucional, el cual superó la meta planteada con ejecución del 100,1% demostrando así el compromiso de la entidad por el mejoramiento de los procesos en el marco de MIPG.  Los indicadores asociados al seguimiento de planes institucionales como plan estratégico, plan de acción, informes estadísticos, seguimiento a documentos CONPES, informe de la gestión de proyectos, informe de gases de efecto invernadero se encuentran en un avance del 50% de acuerdo con lo planeado y según la dinámica institucional. Ahora bien, otros indicadores como los planes prospectivos se han generado acciones de transferencia de manera inicial, obteniendo la actualización de planes de Cundinamarca y Quindío. En el caso de las evaluaciones de impacto se avanzó en la estructuración del marco técni" u="1"/>
        <s v="-Convocar y desarrollar los comités de dirección: desde el Despacho de la Dirección General con corte a junio 30 de 2025 se han convocado y realizado 22 comités de Dirección con actas totalmente aprobadas con el fin de promover las distintas estrategias acordes con los planes y proyectos institucionales. _x000a__Convocar y desarrollar los encuentros nacionales de directores regionales y subdirectores de Centro: desde el Despacho de la Dirección General se ha planteado convocar y desarrollar los comités directivos los cuales con corte a junio 30 de 2025 se ha realizado un encuentro de directores y subdirectores en el mes de junio de 2025, el otro está proyectado para el cuarto trimestre de 2025. lo anterior para realizar despliegue de las estrategias vigentes que serán actualizadas en los encuentros previstos." u="1"/>
        <s v="Se realizó la validación técnica de 11 Normas Sectoriales de Competencias Laborales (NSCL) para la economía campesina; se avanzó en la elaboración de 01 NSCL, la verificación metodológica de 03 NSCL y la validación técnica de 05 NSCL para la economía popular. _x000a__x000a_Se iniciaron dos pilotos de cualificaciones en las estructuras de cualificación: Ensamble de joyas y Producción Agrícola de Subsistencia (nivel 3 del MNC), en las regionales Antioquia y Distrito Capital. Se expidieron 2.034 certificaciones de competencias laborales a cuidadores y 48.194 certificaciones a mujeres. Adicionalmente, se certificaron las competencias laborales de 33 jóvenes del programa Jóvenes en Paz, liderado por el Ministerio de la Igualdad. _x000a__x000a_No se evidencia avance de los indicadores de los programas de Formación Especializada para la Economía Campesina ni Formación Especializada para la Economía Popular debido a que transformaron en los programas de &quot;Formación Continua Especial Campesina&quot; 2025 y de &quot;Formación Continua Especial Popular&quot;" u="1"/>
        <s v="-La gestión de los indicadores para el segundo trimestre es la esperada, a la fecha se han realizado 21 campañas de comunicación donde se divulgaron los programas, servicios y actividades de la Entidad a los grupos de valor internos y externos.  Respecto al indicador de comunicación externa, se evidencia que al corte se subsanó lo pendiente del I trimestre. Con los demás indicadores se mantiene el cumplimiento evidenciado en el primer trimestre." u="1"/>
        <s v="- % de atención a solicitudes de Conceptos técnicos: En el segundo trimestre del presente año se han recibido 16 solicitudes de conceptos técnicos. De estas, 13 han sido conceptuadas de manera favorable. Tres (3) solicitudes se encuentran actualmente en proceso de verificación._x000a_- % de implementación de Plan Estratégico de tecnologías de la información y de las comunidades PETI: Durante el segundo trimestre del 2025, el avance en la implementación del Plan Estratégico de Tecnologías de la Información (PETI) alcanzó un 40%. Este resultado refleja un progreso constante en el desarrollo de las iniciativas priorizadas. No obstante, se identifican oportunidades de mejora que requieren el fortalecimiento de la gobernanza TI y de la capacidad operativa institucional, con el fin de garantizar el cumplimiento del cronograma establecido para el cierre del año. Como actividad principal se resalta la necesidad de una articulación efectiva con los diferentes procesos misionales y de apoyo, observando los proyectos en curs" u="1"/>
        <s v="-En el 1er. Trimestre de la presente vigencia, el Centro de los Recursos Naturales Renovables La Salada, elaboro estrategias para cumplir con las metas de formación dando inicio al Calendario Académico 2025 ofertando programas presenciales, virtuales y a distancia para atender la necesidad real de la región del Suroeste Antioqueño, apuntando a programas pertinentes de impacto socio económico para el desarrollo de la región en especial programas de CampeSENA, Full Popular, también en la atención de Certificación, ECCL, Contrato de Aprendizaje, entre otros. Cabe anotar que se han presentado dificultades en el cumplimiento de dichas metas, debido a demoras en el proceso de contratación de servicios personales indirectos referente a instructores y personal administrativo en las fechas que se esperaba fueran contratados, asimismo, en la plataforma Sofia Plus se han presentado intermitencias en la conectividad para el registro de las fichas, eventos y el seguimiento de matrículas, lo cual ha generado un reproceso" u="1"/>
        <s v="Los indicadores sobre ejecutados, como % de cobertura en capacitaciones a instructores, se limita su control dado que las acciones son dirigidas por la ENI. Por otro lado, la programación de fichas se considera que no se debe trimestralizar, ya que todas deben estar programadas para la ejecución de la FPI según planeación. En retención de aprendices hay sobre ejecución que se normalizará tras los comités de evaluación y seguimiento. Los subejecutados, como la satisfacción de los instructores frente a capacitaciones, no se ha recibido aún el instrumento para evaluarlas. En certificación articulación con la educación media reflejará resultados en el último trimestre por la metodología de la estrategia. La complementaria se vio afectada por dificultades en la contratación de instructores y consecución de perfiles. Los indicadores de economía popular aún no tienen instructores contratados, al igual que CampeSENA inicia en el segundo trimestre(trimestralizado), por lo tanto muestran subejecución. Cupos en bilingü" u="1"/>
        <s v="Para el primer trimestre del 2025, el Centro de Diseño y Manufactura del Cuero ha implementado estrategias para cumplir con las metas en cupos de aprendices en modalidad profesional, técnico laboral y otros, incluyendo bilingüismo formación complementaria e integración con la educación media tanto en la modalidad presencial como virtual, estas estrategias incluyen programas como CAMPESENA, Economía Popular, certificación, ECCL, Contrato de Aprendizaje u otros Sin embargo, en la formación complementaria presencial, certificación, ECCL, las consultas de recursos físicos y digitales, han presentado algunas dificultades en la ejecución de las metas, una de ellas es la reducción significativa del presupuesto para la contratación de servicios personales indirectos en las fechas establecidas, además, problemas en la plataforma SOFIA PLUS con el registro de las fichas y el seguimiento de matrículas, lo cual ha generado un reproceso en la planeación estratégica. Contando, que a la fecha del primer trimestre 2025 no s" u="1"/>
        <s v="-Para el primer trimestre del 2025, en el Centro de Formación en Diseño, Confección y Moda se ejecutaron estrategias para cumplir la meta en los diferentes niveles de tecnólogo, técnico, operario, complementaria, incluyendo integración con la educación media. Dado que la formación de la Media Técnica inicia desde el grado 10º en el año 2024, el ciclo formativo culmina con los resultados de aprendizaje aprobados en grado 11º en el año 2025; la evaluación de juicios y el proceso de certificación se realizará terminado el año escolar del grado 11º; motivo por el cual a la fecha no hay aprendices certificados. Las matrículas del programa bilingüismo virtual han estado por debajo de lo esperado (incluidos la formación complementaria). Los programas como: CampeSena, Economía Popular, presentan baja ejecución para lo cual se han implementado campañas de acercamiento con poblaciones campesinas, municipios, agremiaciones y empresas con el propósito de mejorar las cifras de matriculados. Para este periodo la certifica" u="1"/>
        <s v="Durante el trimestre I-2025, el centro logra un cumplimiento acorde en la ejecución de los indicadores de FPI, teniendo en cuenta los porcentajes de trimestralización establecidos para la formación titulada y lineamientos de ejecución de la formación complementaria. Respecto a las metas de ECCL se presenta un cumplimiento acorde para el trimestre. En los indicadores de poblaciones vulnerables, es frecuente identificar variaciones en la ejecución dado que el centro de formación no tiene un control total sobre la caracterización que realizan los aprendices, constantemente se realizan campañas de actualización con los aprendices, en la inducción y otros espacios; además, desde la coordinación académica se gestionan acciones de formación para la población vulnerable en pro de dar cumplimiento a los indicadores asociados. Referente a los indicadores de Certificación, se definieron acciones y se generan alertas para depurar los aprendices que presentan estados pendientes “Por Certificar” y aprendices en etapa prod" u="1"/>
        <s v="El Centro realizó la ejecución de las metas realizando diferentes estrategias para garantizar el cumplimiento con calidad y pertinencia. Con una ejecución de la meta Titulada 69% a nivel TGO del 65% TCO del 74% y Complementaria del 16%. Durante este trimestre la intermitencia de Sofia y SAVA ha afectado las inscripciones, matriculas, certificación. El Indicador 654 se verá reflejada en nov y dic con la certificación de MT. El 641 la caracterización la realizan los aprendices. Los Indicadores 787, 789, 824, 766 en proceso de Seguimiento por Gestión de Dependencias, El Sgto. a la ejecución de las metas se realiza con el Comité Técnico de Centro y Grupo Primario, las Coordinaciones continúan realizando estrategias, para el cumplimiento de las metas." u="1"/>
        <s v="- El centro de acuerdo con las metas y presupuesto asignadas para la vigencia 2025, en el primer trimestre se viene realizando las acciones orientadas al cumplimiento de las metas, donde se ha logrado buena respuesta en la formación de técnicos y tecnólogos, se ha presentado un avance moderado en la formación complementaria que mejora su comportamiento en el transcurso del año; los indicadores relacionados con certificación se reflejaran en los siguientes meses del año, porque es donde se da el mayor volumen de certificación tanto de aprendices como en área de competencias laborales." u="1"/>
        <s v="Este corte se refleja una buena ejecución en las metas planteadas, 70,4% de cumplimiento acorde con lo planeado para la formación titulada. La formación complementaria tiene un avance del 12,5%, donde la complementaria presencial ha tenido un retraso en la contratación de instructores limitando la cantidad de cursos en formación y los compromisos previos con empresas. Los indicadores relacionados con ECCL tienen avance acorde con la planeación para la atención de los compromisos definidos.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Para los indicadores 787, 852 y 789 relacionados con la capacitación a instructores se solicitarán las fichas técnicas ya que es información necesaria para controlar la medición. En la" u="1"/>
        <s v="En el primer trimestre de 2025, la gestión del plan de acción evidencia un desempeño mixto, con avances significativos en indicadores de retención como el 574 (retención en formación titulada, 95,51%), el 575 (retención en formación complementaria, 70,72%) y el 573 (retención en técnica laboral y otros, 97,23%), lo cual refleja un compromiso institucional con la permanencia de los aprendices. También destaca la correcta ejecución del indicador 771 (programación de fichas, 95,42%) y del 823 (aprendices en formación listos para etapa productiva, 97,62%). Sin embargo, se observan rezagos en indicadores críticos como el 654 (certificación en articulación con la media, 0%), el 580 (certificación en formación complementaria, 4%) y el 579 (certificación en formación titulada, 7%), principalmente por procesos formativos aún en curso y retrasos en estrategias de certificación. Asimismo, cupos en formación complementaria (53) y bilingüismo (275) registran ejecuciones bajas debido al inicio tardío de actividades académ" u="1"/>
        <s v="El informe del primer trimestre de 2025 del SENA CTPGA muestra una ejecución del 22% en formación complementaria, superando la meta esperada de 0% según la guía GFPI-G-043. La formación virtual y el bilingüismo presentan avances del 24% y 27% respectivamente. Los indicadores de tecnólogos y técnicos reflejan sobreejecución debido a programas iniciados en 2024. Los indicadores ECCL tienen baja ejecución, ya que se encuentran en fase de sensibilización y toma de resultados; la certificación se espera para mayo. Campesena alcanza un 25%, superando la meta esperada de 0%. Los indicadores de certificación son bajos, pues dependen de la finalización de fichas. La media técnica se ejecuta en el último trimestre. El porcentaje de grupos de formación titulada es del 73%, mostrando un buen avance. Los indicadores de retención para técnica laboral, educación superior, formación titulada y formación complementaria son del 123%, 122%, 122% y 129% respectivamente, reflejando baja deserción. El indicador de consulta de rec" u="1"/>
        <s v="Se cierra el I trimestre vigencia 2025 con las siguientes novedades: En el caso del indicador 53 (formación complementaria), registra un 14% de ejecución, ya que el calendario académico inició el 10 de febrero, reduciendo el período efectivo de operación. Por tanto, el porcentaje reportado es consistente con el tiempo real de ejecución disponible, y se espera una progresión normal en los próximos trimestres. En cuanto a formación titulada nuestro Complejo muestra un desempeño sólido de acuerdo con la trimestralización del primer trimestre según el plan de acción. El indicador 274 (cupos en formación virtual) se encuentra alineado con las circunstancias del inicio y la dinámica de gestión del Complejo. Aunque la formación inició a mediados de febrero, reduciendo el margen de ejecución respecto al trimestre completo se ha desarrollado una estrategia activa para impulsar los resultados. Entre las acciones más relevantes está la creación de bolsas corporativas en complementaria. Además, en respuesta a una alta d" u="1"/>
        <s v="579, 577, 578, 580, 581 las certificaciones de aprendices han presentado retraso por juicios evaluativos, intermitencias del aplicativo SOFIA PLUS; alto número de aprendices que se amparan en el tiempo estipulado para realizar su etapa práctica, presentado las pruebas TyT no presentadas. 56,64,817,818 No se alcanzó el porcentaje espero debido a la llegada de nuevas universidades a la subregión ofreciendo programas profesionales y programas técnicos diferente a los que ofrecer el complejo. En los municipios diferentes a santa fe de Antioquia, la comunidad desea estudiar formación tecnológica, pero por diseño curricular no se pueden ofrecer y en santa fe de Antioquia no se cuenta con capacidad instalada para atender la demanda. Se están planteando estrategias que conlleven al cumplimiento de las metas y gestionando ambientes de formación. 274,275 este indicador no depende de la jurisdicción del centro si no de la bolsa nacional. 295,565,566,819,820,821 en el primer trimestre se realizó la contratación de los e" u="1"/>
        <s v="-El Centro Tecnológico del Mobiliario para el primer trimestre continua con seguimientos a la ejecución de la formación y certificación, desde las reuniones en Grupos Primarios en donde se analizan los avances en el cumplimiento de los diferentes niveles y modalidades de formación y a la vez se presentan las estrategias a seguir para el logro de los objetivos. En este primer trimestre se ha visto afectada el cumplimiento de los tecnólogos regular- a distancia básicamente porque tenemos dos programas, pero el programa de no ha tenido acogida que es el de Prevención y Control Ambiental, viéndose afectada la formación de la educación superior en el primer trimestre. La certificación de la media técnica solo se cumple a fin de año porque es cuando se cumple la formación en los estudiantes de 11. En el segundo trimestre se inicia la certificación de algunos cursos que terminan su proceso de formación. La formación titulada se certificó a medida que se recibieron los soportes documentales completos por parte de lo" u="1"/>
        <s v="Durante el periodo evaluado, la ejecución global de las metas de Formación Profesional Integral alcanza un 19%, reflejando un avance inicial en el cumplimiento de los objetivos establecidos para la vigencia. Se observa que la formación titulada presenta un mejor desempeño, con un 67,22% de cumplimiento, impulsada principalmente por los programas de formación laboral presencial y la articulación con la media. En contraste, la formación complementaria evidencia un nivel de ejecución más bajo (22,32%), afectado por factores externos como la dinámica de la demanda de formación, la disponibilidad de instructores, los tiempos de apertura de oferta y procesos de matrícula aún en curso. Cabe resaltar que, en subcategorías específicas como Operarios CampeSENA y Auxiliares, se han superado las metas establecidas, logrando una ejecución superior al 100%. El Centro de Formación ha tomado todas las acciones necesarias para garantizar el cumplimiento de las metas, fortaleciendo la estrategia de promoción de la oferta, agi" u="1"/>
        <s v="-De acuerdo al comportamiento de los indicadores, y más exactamente en aquellos indicadores que están por debajo del porcentaje ejecutado, (certificación y metas de cupos en formación), algunas de las principales dificultades estuvieron relacionadas con la organización y coordinación de las actividades, lo que afectó el avance en los tiempos y en la ejecución de los requisitos necesarios, para estos procesos. Se ha trabajado para mejorar la gestión del proceso, optimizando recursos y estableciendo nuevos planes de acción. Se está comprometido a fortalecer la gestión en futuras etapas para cumplir con los requisitos y lograr la certificación deseada. Es importante destacar que, durante este proceso, se identificaron áreas de mejora en la planificación y en la asignación de recursos, lo que permitió implementar acciones correctivas para optimizar la gestión y garantizar un avance más eficiente en las etapas siguientes, se ha establecido un plan de trabajo robusto para fortalecer la gestión del proceso de certi" u="1"/>
        <s v="-En el periodo evaluado las metas de formación más representativas, reportan un cumplimiento de por encima del parámetro trimestral. Esto incluye indicadores como: cupos en todos los niveles de formación, retención en formación complementaria y titulada; porcentaje de satisfacción del instructor; aprendices SENA con contrato de aprendizaje; índice de permanencia de los instructores en las capacitaciones; y porcentaje de fichas correctamente programadas. El Centro continuará trabajando para garantizar el cumplimiento trimestral de estas metas. Por otro lado, en cuanto a las metas que presentan un nivel de ejecución inferior al esperado, como cupos en formación virtual, tanto en formación titulada como complementaria, número de cupos de FPI para personas con discapacidad y número de cupos de FPI perteneciente a la economía campesina, el Centro realiza un seguimiento periódico en los cuales se establecen compromisos y estrategias dirigidas a lograr el cumplimiento de los indicadores. Finalmente, se manifiesta q" u="1"/>
        <s v="La Formación Tecnológica y Laboral tiene un cumplimiento del 56,5% con 4.084 aprendices de una meta de 7.225, el tecnólogo presencial está al 58,4% y el técnico presencial 50,1%.La formación virtual: Tecnólogo un avance del 46,8%, y el técnico virtual 45,8%. La Formación Complementaria presenta un bajo cumplimiento del 15,7% (9.159 de 58.345). Para llegar al 90% (52.511 aprendices), se necesitarían 43.352 inscripciones adicionales, lo cual se esta trabajando en acercamientos con empresas del sector de la construcción. La formación complementaria de bilingüismo virtual nota un avance del 16,7% lo cual se estan implementando estrategias para captación de aprendices a través de edts. La formación de complementaria de bilinguismo presencial tiene un avance del 6 %, lo cual es muy bajo y por medio de los edts se esta tratando de atraer aprendices, la complementaria para la estrategia de full popular a avanzado para el primer trimestre en un 19,8%. Se nota avance en la ejecución de cursos complementarios con 15,7%" u="1"/>
        <s v="A 30 de marzo, la ejecución de metas de formación está acorde con lo proyectado, teniendo en cuenta que la formación inicio el 10 de febrero. Con respecto a los indicadores de ECCL la contratación se realizó en marzo y los proyectos se encuentran en etapa de sensibilización. Indicador: Aprendices en estado académico &quot;en formación, el centro está realizando seguimiento para que los aprendices culminen efectivamente. Indicador: “Porcentaje de Grupos (fichas) de formación titulada con más del 80%”, se encuentra por debajo de lo esperado, ya que las fichas que se programan en la jornada nocturna no tienen la misma cantidad de horas de formación de las fichas diurnas, sin embargo, muchos aprendices de esta jornada trabajan en actividades relacionadas con su formación alcanzando más rápido la curva de aprendizaje. Indicador: Porcentaje de la cobertura de las Capacitaciones: los instructores aún no han sido convocados por la ENI a formación. Indicador: Número de Documentos de investigación elaborados, la Dirección" u="1"/>
        <s v="-Para el primer trimestre de 2025 de acuerdo con el reporte del Centro de Formación se evidencia que avanza en el cumplimiento de los procesos con un cumplimiento del 50,4% en Tecnólogo regular presencial, el Tecnólogo regular virtual el CF ya cumplió la meta con una ejecución al 100,7% con un total en educación superior de ejecución del 67%, en técnico regular presencial esta un poco baja del 27, 8% ya que las novedades con la plataforma Sofía influyen bastante en las inscripciones, el técnico laboral virtual tiene una ejecución de 57,8% y el técnico de articulación con la media el nivel de cumplimiento está de 97% , se tienen programadas unas ofertas cerradas con empresas como Berlinas y Transmilenio donde se realizaran el operario en Transporte intermunicipal de pasajeros y la Especialización Tecnológica, nuestra ejecución en formación complementaria virtual sin Bilinguismo su ejecución esta un poco baja con un porcentaje de 20,4% es por esto que se está realizando un plan de choque para dar cumplimiento" u="1"/>
        <s v="Con base en la información obtenida de Administración Educativa, el indicador de Educación superior con la meta de 3.470 tiene una ejecución del 69,91%., la meta de Formación Titulada presenta una ejecución del 72,26%. La meta de Total Formación Profesional Integral con una ejecución del 30,55% se ha visto afectada por la baja ejecución en Formación Complementaria debido al inicio del calendario académico a partir de febrero 10, los Instructores de contrato iniciaron a partir de esta fecha, el trimestre se convirtió en 35 días hábiles, aunado al proceso administrativo para formación complementaria virtual es con bolsas nacionales de D.G., es importante indicar la intermitencia en la disponibilidad aplicativos Sofia Plus y Zajuna; además según la línea medular del CMM la meta en formación complementaria es elevada y retadora, para lo cual se están implementando estrategias con para lograr el cumplimiento. Respecto de los indicadores de Retención la ejecución supera la meta en 120% para Total Formación Laboral" u="1"/>
        <s v="-La justificación de los indicadores del I trimestre para el CEET ha realizado un avance del 51,1% de la formación titulada laboral, donde se desarrollan estrategias para el desempeño del centro conforme a las diferentes líneas medulares de formación que están asignados para la vigencia 2025. Cabe resaltar que el objetivo es el cumplimiento institucional y desarrollo educativo y formativo a nuestros aprendices, de la misma manera se fortalecen los nuevos retos del mercado laboral conforme a las necesidades que se presentan por nuestros gremios de la mesa sectorial en los comités técnicos que se desarrollan mensualmente. De la misma manera se realiza un avance de equipos actualizados es fundamental para asegurar que los estudiantes del CEET cuenten con las herramientas y equipos adecuados para su formación práctica. Dado que las áreas de electricidad, electrónica y telecomunicaciones están en constante evolución, es esencial que el centro mantenga sus equipos y laboratorios actualizados con tecnología pertine" u="1"/>
        <s v="-789: La ejecución es del 2,30% debido a que la ENI no ha enviado capacitaciones dirigidas a los instructores de la red de conocimiento del Centro de Gestión Industrial. 824: El 19,70% de los grupos cumplen con más del 80% de horas programadas según el diseño curricular, evidenciando un inicio oportuno del proceso formativo desde el 10 de febrero de 2025. 766: Se reportaron 218 consultas en biblioteca (1,37% frente al 25% esperado). La baja ejecución se debe a fallas tecnológicas derivadas de la migración del sistema bibliográfico, falta de VPN y de acceso a bases de datos. Se requiere apoyo de la Mesa de Servicios de TI para restablecer el servicio y registrar estadísticas. 823: El 58,22% de los aprendices están pendientes de evaluación del RAP en etapa productiva, ya que también están finalizando competencias lectivas por limitación de horas semanales (20h), especialmente en jornadas nocturnas y fines de semana. 771: El 89,11% de fichas están correctamente programadas, lo que refleja una alta eficiencia en" u="1"/>
        <s v="El equipo académico está llevando a cabo un seguimiento individualizado a los casos pendientes para garantizar que los procesos de evaluación y certificación se desarrollen dentro de los plazos establecidos. Se espera un aumento significativo del porcentaje de aprendices en estado académico &quot;en formación&quot; para el mes de mayo, ya que los procesos están avanzando conforme a lo previsto. En cuanto a la formación titulada, se ha logrado programar instructores, aprendices y ambientes de acuerdo con los diseños curriculares establecidos, aunque debido a algunas intermitencias en el aplicativo SOFIA, se espera que el indicador mejore considerablemente en el segundo trimestre. Estas interrupciones en el sistema han afectado la programación correcta de las horas. En relación con la capacitación de los instructores, el primer trimestre se dedicó principalmente a procesos de inducción y reinducción, y se realizaron dos EDT que prepararon a los formadores para el segundo trimestre. A pesar de este enfoque en los proceso" u="1"/>
        <s v="El indicador de certificación relativamente bajo frente a la meta, en formación titulada educación superior como técnico laboral, reconociendo que esta variable por lo general finalizado un trimestre la certificación se ve reflejada en el siguiente mes. Se destaca entre los indicadores la excelente tasa de retención la cual arrojo un 153% de cumplimiento. Analizando el comportamiento en formación virtual se observó un avance del 12%, esto obedece a la no disponibilidad de cupos en la bolsa nacional y dificultad de inscripción en la plataforma Sofia plus actualmente se está gestionado la apertura de la bolsa corporativa del Centro, La formación complementaria virtual tiene un alto peso dentro de la meta total .El comportamiento de formación titulada global tiene un avance del 66% ligeramente superior al paramero establecido por la Dirección de Planeación ( 60%) , se explica por el alto numero de cupos pasan de la vigencia anterior . La meta de articulación muestra un avance del 93% satisfactorio. Los indicado" u="1"/>
        <s v="-Para el primer trimestre de 2025 se evidencia que el centro de formación en el cumplimiento de los procesos, los indicadores (574,572,575,573,818,56,73,817,822,641,816,824 y 771) presentan un óptimo comportamiento en meta lo cual es un gran avance para el centro de formación, los siguientes indicadores (580,577,579,578,274,64,53,654,581,275,295,821,566,565,820,825,812,787,823,852,766,789 y 826) no alcanzaron a cumplir la meta, por lo tanto, se está trabajando en las acciones de mejora de los indicadores, seguimiento y evaluación de competencias, y certificación de formación complementaria, titular, educación superior y técnica laboral, se evidenciara resultados en el siguiente corte, así mismo el centro de formación avanza en las socializaciones y acompañamiento mensual que se realiza en materia de seguimiento a metas de prioridad a los proyectos" u="1"/>
        <s v="El Centro de Formación ha cumplido con las metas asignadas en el proceso de Gestión de Formación Profesional Integral (GFPI), En educación superior se alcanza un 59.51%. En cuanto a la formación técnica laboral se llega a un 49.46%, teniendo en cuenta que a la fecha de corte no se reflejan los matriculados en el programa de articulación con la media técnica. Los porcentajes de los indicadores del total de formación complementaria (presencial y virtual) aún son bajos (12.73%), pero se espera que en el segundo trimestre se encuentren de acuerdo con lo esperado. Se presenta dificultad para la consecución de instructores debido a los perfiles establecidos especialmente para los programas relacionados con teleinformática e industrias creativas. De igual forma, para algunos programas que se ofertan en Articulación con la educación media se hace difícil la contratación de instructores. Por otra parte, en la Gestión de Certificación de Competencias Laborales, aún no se registran progresos debido a que los procesos s" u="1"/>
        <s v="Las metas del Centro de Formación de Talento Humano en Salud, durante el I trimestre de 2025 se ha mantenido acorde a lo programado, lo que refleja una planificación y gestión efectivas en la mayoría de sus áreas. Sin embargo, al analizar algunos indicadores específicos, se identifican bajas ejecuciones que requieren una comprensión más profunda, tales casos corresponden a indicadores como Certificación Complementaria, Cupos de Formación Complementaria, Consultas Biblioteca y temas relacionados con Competencias Laborales, la ejecución por debajo de lo esperado se atribuye principalmente a factores externos al control directo del Centro de Formación. Los problemas recurrentes en las plataformas institucionales, siendo SOFIA Plus un ejemplo clave, han generado retrasos significativos e ineficiencias en los procesos de inscripción, gestión de la formación y certificación. Estas circunstancias externas han obstaculizado el normal desarrollo de las actividades programadas, afectando directamente los indicadores m" u="1"/>
        <s v="Para la vigencia 2025, durante el 1er trimestre, en formación profesional integral se plantearon 67.797 cupos, ejecutándose un 31,4%. La formación complementaria presenta rezago por limitaciones en el proceso de contratación, lo cual afecta el inicio del calendario académico. En contraste, la formación regular avanza con un cumplimiento del 66,7% en formación Tecnológica (11.050 cupos) y 73,5% en Formación Técnica Laboral (5.902 cupos). En certificaciones del desempeño laboral se reportan 222 certificaciones, alcanzando un 4,33% y 5% de cumplimiento respectivamente, afectadas por demoras en contratación de evaluadores y preparación. No se cuenta con proyecto de inversión en empleo. El contrato de aprendizaje presenta un avance del 47% sin limitaciones. En comunicaciones se atendieron 1.305 PQRS en el aplicativo On-Base con estado &quot;Respuesta Generada&quot;. En formación profesional integral, los indicadores son: Tecnólogo 36%, Técnico 25%, y Complementaria 2%. La formación se atendió bajo demanda. En Tecnólogos, l" u="1"/>
        <s v="En 2025, el Centro de Servicios Financieros fortalecerá el cumplimiento de 35 indicadores estratégicos. Del total, 7 presentan ejecución alta (≥80%), 5 ejecución media (50%–79%) y 23 ejecución baja (&lt;50%). Entre los logros destacados se encuentran Retención Técnica Laboral (124%), Retención Educación Superior (120%), Formación Complementaria (155%) y Porcentaje de Fichas Programadas (91%), reflejando el éxito de las estrategias de permanencia y calidad educativa. Indicadores como Cupos Educación Superior (71%), Formación Titulada (60%) y Contratos de Aprendizaje (55%) requieren optimización de procesos para consolidar las metas trazadas. Se identificaron desafíos en indicadores de Formación Virtual (28%), Bilingüismo (13%) y Documentos de Investigación (0%), que serán abordados mediante planes de recuperación, fortalecimiento de la articulación interinstitucional y acompañamiento académico. El Centro implementará estrategias de seguimiento intensivo, recuperación progresiva de metas críticas y consolidación" u="1"/>
        <s v="-Para la vigencia 2025, a corte del 31 de marzo de 2025, el Centro de Formación registro un comportamiento acorde a la ejecución de las metas asignadas, sin embargo, en los indicadores tales como: • Consulta física de recursos digitales: presenta un porcentaje más bajo de lo esperado en atención a que no se dispone en el área de activación de VPN para el registro de recursos físicos digitales dispuestos en la biblioteca con ello realizar el cargue de los préstamos y demás gestiones realizadas en la biblioteca del CNHTA. • Porcentaje de la cobertura de las capacitaciones a los instructores: presenta un porcentaje más bajo de los esperado, toda vez; que el plan de capacitación instructores es programado por la ENI y a la fecha del corte no se ha presentado convocatorias. • Número de documentos de Investigación elaborados: Presenta un porcentaje más bajo de los esperado, teniendo en cuenta a la fecha de corte están en trámite de gestión, se proyecta tener el avance reflejado para el tercer trimestre de la vigen" u="1"/>
        <s v="El seguimiento al desempeño en la gestión institucional del CFAFC toma como referencia las metas asignadas y la ejecución desarrollada durante el I trimestre 2025. Se evidencia un avance en el cumplimiento de las metas de FPI. La asignación por Planeación Indicativa de 1689 aprendices para Tecnólogos Regular - A Distancia se presenta en una proporción que el Centro no puede atender dentro de los límites de trimestralización, sin embargo, se evidencia ejecución del 32.1% equivalente a 545 aprendices. El avance en formación total Técnico Laboral es acorde a la trimestralización con un 60.4%. El CFAFC está realizando el análisis de pertinencia de sus ofertas por medio de la Matriz de Priorización con 18 variables de evaluación en donde se busca cumplir con pertinencia ante la demanda. Frente a los indicadores de certificación de aprendices, se certificaron en formación titulada (articulación con la media) y formación complementaria, aquellos que no se logró certificar antes del 31 de diciembre de 2024. El númer" u="1"/>
        <s v="Durante el primer trimestre de 2025, el CLEM de Tuluá alcanzó un cumplimiento del 34 % en la meta de Formación Profesional Integral, lo cual corresponde al comportamiento habitual de la fase inicial del año, caracterizada por la programación académica, el alistamiento administrativo y las gestiones previas al despliegue completo de las acciones formativas. Indicadores como la retención de aprendices muestran resultados positivos: 114 % en programas de nivel tecnólogo, 105 % en técnicos y 128 % en otros niveles, lo que refleja la continuidad y efectividad de estrategias como el acompañamiento académico y la activación de alertas tempranas. En contraste, otros indicadores, como la certificación de competencias laborales, los cupos en formación complementaria y titulada, la formación virtual y el bilingüismo, presentan bajos niveles de ejecución (entre el 1 % y el 17 %). Esta situación se explica por lo relacionado con la contratación de servicios personales. Además, según los lineamientos establecidos, la form" u="1"/>
        <s v="El Centro Agropecuario de Buga, alineado con las estrategias del SENA, busca fortalecer su impacto en la formación agropecuaria mediante el cumplimiento de indicadores clave. En 2025, se proyecta la capacitación de 3.448 aprendices en formación regular, campesena y economia popular, en programas técnicos labores y tecnológicos, que se cuentan dentro de una Meta de 17.886 aprendices con unos Cupos pasan de 9832; esta meta de 17886 aprendices matriculados cuya ejecución al finalizar trimestre 1 (31 de marzo) lleva una ejecución de 14080 aprendices. Las tazas de certificación que esperan en la vigencia sean superior al 85%, van a corte del trimestre 1, en un 1,49%. Se espera un incremento del 10% en la vinculación de egresados al sector productivo, consolidando alianzas con empresas del sector agroindustrial y pecuario. Para mejorar la calidad educativa, se fortalecerá la infraestructura con la adecuación de laboratorios y campos de práctica, impactando directamente en el aprendizaje práctico." u="1"/>
        <s v="-Al finalizar el primer trimestre de 2025, el Centro de Formación reporta importantes avances en más de 8 indicadores de metas de formación. Entre los casos se identifica el avance del programa de Articulación con la Media con el 92%, cupos técnico laboral y otros 75%, cupos educación superior 74%, en contrato de aprendizaje un 66%, cupos población vulnerable 58% y porcentaje de fichas correctamente programadas con el 94%. En las estrategias del plan nacional de desarrollo, ejecución de cupos en Economía Popular tiene un 48% de cumplimiento al finalizar el primer trimestre. En Número de Certificaciones de Competencia Laboral expedidas en Economía Popular la ejecución fue del 56%. Algunos indicadores presentan avances más bajos, que se espera mejoren en el segundo trimestre, como lo son Cupos en formación virtual (incluye Bilingüismo) (incluidos en la Formación Titulada y Complementaria) con el 27%, Número de evaluaciones en competencias laborales con el 22%, Certificación - Formación Complementaria con el 10" u="1"/>
        <s v="En relación a indicadores de FPI la ejecución está acorde a los lineamientos de la entidad, considerando que, en el caso de la formación titulada y complementaria, se cumple con los porcentajes establecidos por la Dirección de Planeación. Se ha atendido oportunamente las solicitudes de los diferentes sectores y se realiza permanentemente el seguimiento de los indicadores a través de herramientas desarrolladas en Power-BI, para ajustar en las ofertas lo necesario para garantizar el cumplimiento de las metas, en algunas casos gestionando ofertas especial empresariales o sociales. En cuanto a los indicadores de certificación y competencias laborales se presenta para el I trimestre el siguiente avance: En evaluaciones la contratación inició a partir del 1 de marzo, dando cumplimiento al 12.40%. En personas evaluadas la contratación inició a partir del 1 de marzo, dando cumplimiento del 11,13%. En número de certificaciones con 3,40% y número de personas certificadas con 3,64% de avance, se envió la programación c" u="1"/>
        <s v="El Centro de la Construcción, gestionará las actividades necesarias para el cumplimiento de las metas e indicadores establecidos en el plan de acción 2025 y realizará el seguimiento a través de las reuniones del Comité Primario del Centro.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Así mismo, la estrategia de atención en el territorio en los diferentes programas de formación y ha permitido el avance en el cumplimiento de la meta de manera asertiva con la necesidad puntual de la comunidad; apuntando al sector productivo de la construcción e infraestructura. El proyecto HuellaSENA sigue siendo bandera en el territorio campesino del Valle y permitiendo un impacto en" u="1"/>
        <s v="- De los 36 indicadores se encuentra que 20 indicadores están por debajo del 25% de avance, sin embargo, estos son acordes de acuerdo a las dinámicas propias de su proceso aunado a la intermitencia en la funcionalidad del aplicativo &quot;SOFIAPLUS&quot;: Certificación de Formación Complementaria, de formación titulada y de articulación con la media formación profesional integral, cupos programas de formación profesional integral economía popular y vulnerable, formación en programa Bilingüismo presencial y virtual. Por otro lado, 16 Indicadores presentan avance entre el 26% - 100% de ejecución, asociados a cupos en programa bilingüismo, formación titulada, educación superior, formación técnica laboral e integración con la media, Retención en formación complementaria, educación superior, formación titulada, y técnica laboral, porcentaje de grupos de formación titulada." u="1"/>
        <s v="Durante el primer trimestre de 2025, se presentaron dificultades técnicas con las plataformas Sofía Plus y Gestión Web, lo que generó demoras en los procesos de certificación en educación superior y formación complementaria. En la articulación con la media, no se reportan certificados debido a que los procesos de apertura y matrícula finalizaron en este periodo. La baja ejecución en cupos de formación complementaria obedece a que aún se están concertando acuerdos con comunidades para iniciar procesos. En competencias laborales, la contratación de evaluadores se completó en febrero; sin embargo, el tiempo requerido para el desarrollo y validación de los proyectos implica que los resultados se reflejarán en el siguiente trimestre. La cobertura de capacitaciones a instructores se vio afectada por el calendario académico, cambios en la oferta y dificultades operativas. La programación de grupos con más del 80% de horas fue limitada por la intermitencia en Sofía Plus y la disponibilidad de instructores. En biblio" u="1"/>
        <s v="El Centro de Gestión Tecnológica de Servicios al 31 de marzo 2025, en cuanto a contratos de aprendizaje, se ejecutó el 59% de la meta asignada. Se logró un total de 3175 contratos de 5350. Dentro de las estrategias : 1. Según la oferta abierta del centro, se programan las respectivas Inducciones de alternativas de etapa práctica y Uso del SGVA para identificar la población interesada en Contrato de aprendizaje y así poder migrar los aprendices al SGVA. 2. Una vez identificada la población objeto de Contrato de aprendizaje, se realiza la migración oportuna al SGVA para que los jóvenes empiecen con la búsqueda de posibles empresas patrocinadoras a nivel nacional. En cuanto a formación complementaria, se cumple al 31 de marzo, se cumple con proyección establecida, en cuanto a Cupos programa Integración con la Educación Media &quot;Técnicos Laborales&quot; el avance del indicador se cumple con proyección falta calendario B, en cuanto a certificación por competencias laborales, los contratos iniciaron en el mes de febrero" u="1"/>
        <s v="Análisis y Evaluación del Cumplimiento de Metas (T1 2025) Formación Técnica -Ind 17: Cumplimiento promedio del 50.23% (56.81% presencial, 43.65% virtual). No se ofertaron tecnólogos por superar meta del 60% con fichas de 2024. Baja inscripción impidió abrir 2 programas; se compensó con otras fichas y ofertas cerradas. Problemas con Sena Sofía afectaron inscripciones. Formación Integral Total - Ind 18, 44: Ejecución de 5,038 cupos (57.84% de 8,710). Subejecución del 2.16% (188 cupos) por baja demanda técnica. Se espera compensar en T2. Formación Virtual - Ind. 20, 22: 5,050 aprendices matriculados. Se planeó oferta T2 virtual con 70 cupos tecnólogos (66.66% meta). Se aprobó Tecnólogo en Gestión Agroempresarial (70 cupos) por pertinencia. Entrega Materiales - Ind 38: Entregados al 75% de fichas activas presenciales (21 de 28). Programación Fichas - Ind. 39: 100% de fichas en ejecución programadas correctamente según horarios y parámetros. Cupos Tecnólogos - Ind 43: Cumplimiento del 63.90% (1,733 de 2,712 cupos" u="1"/>
        <s v="-A la fecha de seguimiento se evidencia que la meta de tecnólogos se ha ejecutado en un 65,8% estando cerca de lo proyectado en la trimestralización, técnicos regulares al 55%, técnico virtual al 37%, en cuanto a los técnicos de la estrategia CampeSENA se ha ejecutado el 53,6% y articulación con la media al 90%, de esta ultima queda pendiente la oferta de las instituciones educativas de calendario A. en cuanto a formación complementaria, el centro de formación ha ejecutado el 16,2% de la meta, donde en la modalidad virtual se ha logrado el 17,8% y presencial el 13,2%, en cuanto al programa de bilingüismo ha alcanzado el 12,3%, campesena el 30,9%." u="1"/>
        <s v="-El Centro Industrial de Mantenimiento Integral, con corte al 31 de marzo en lo correspondiente a indicadores Cupos programa Integración con la Educación Media &quot;Técnicos Laborales&quot; cumplimiento al 86%, se gestionó con otras instituciones educativas para la creación de nuevas fichas y de esta manera apalancar el cumplimiento de la meta. Cupos Educación Superior (Tecnólogos) cumplimiento al 67%, ya se gestionaron los procesos de inscripción de la segunda oferta presencial titulada con la cual, da soporte al cumplimiento de la trimestralización Cupos de Formación Complementaria cumplimiento al 31 de marzo 14%, el cual es reflejo de la modificación del calendario académico para la vigencia 2025 y cambio de subdirector situación que afectó la ejecución, se estableció plan de choque en comité de seguimiento el cual se analizó la situación, se realizó las proyecciones mes a mes y estrategias a implementar (con instructores cumplir la meta). Al 31 de marzo de 2025, el Equipo de Evaluación de Competencias Laborales f" u="1"/>
        <s v="Al cierre del primer trimestre de 2025, el Centro Industrial del Diseño y la Manufactura (CIDM) del SENA reporta avances destacados en sus metas institucionales, con altos niveles de ejecución en retención: Formación Complementaria (146%), Técnica Laboral y Otros (146%), Formación Titulada Total (137%) y Educación Superior (128%). Además, alcanzó un 111% en permanencia de instructores en capacitación, 101% en cupos del programa de Integración con la Educación Media y 100% en la programación de fichas. También presenta avances en el porcentaje de aprendices próximos a etapa productiva (85%), cupos de Formación Técnica Laboral y Otros (75%), Formación Titulada (68%) y Educación Superior (53%). El Centro mantiene su compromiso en metas como formación a poblaciones vulnerables, formación integral profesional, programas de bilingüismo, atención a personas con discapacidad, matrícula de aprendices de economía campesina y popular, formación virtual, certificación de competencias laborales, capacitación de instructo" u="1"/>
        <s v="Reporte de cumplimiento – Primer trimestre De acuerdo con las directrices de Planeación, se estableció un corte del 60% en las metas de educación superior y técnica para la formación presencial. A continuación, se detalla el avance y cumplimiento de dichas metas: Educación Superior (Tecnólogos) Presencial: 66,59% de ejecución (1.971 matriculados). Virtual: 98,94% de ejecución (1.774 matriculados de una meta de 1.793 cupos). A distancia: 36,78% de ejecución (71 matriculados de una meta de 193). Total tecnólogos (primer trimestre): 77,15% de ejecución. Formación Técnica Presencial: 63,49% de ejecución (1.487 matriculados). Virtual: 60,61% de ejecución (634 matriculados). Programa Campesena: Sin ejecución en el primer trimestre. Certificaciones Complementaria: 7,47% (1.735 certificados). Tecnólogos: 19,93% (172 certificados). Técnicos: 3,10% (159 certificados)." u="1"/>
        <s v="-Con relación al proceso de certificación, para lo que corresponde al primer trimestre, hay una baja certificación, por cuanto hay programas campesena y formación complementaria, hasta ahora están dando inicio y el proceso de certificación se dará en segundo y tercer trimestre, adicionalmente, con relación a la regular, se reitera que el proceso de certificación es lento, por cuanto los aprendices no siempre inician etapa productiva tan pronto terminan etapa lectiva, sino que cuentan con dos años para obtener la certificación, los procesos de depuración tampoco se producen a tiempo y hay aprendices que ya están fuera del plazo para certificarse y continúan contando en las metas. En cuanto a las diferentes metas de retención, se observa sobre ejecución, dado que se está dando inicio a los procesos formativos, por lo cual no se han presentado deserciones en ningún programa. De igual forma, los procesos de certificación de competencias laborales dio inicio en el primer trimestre, durante el cual los evaluadores" u="1"/>
        <s v="El Centro de Formación, presenta avances significativos en los cupos FPI incluido Bilinguismo en la cual la ejecución está acorde a la trimestralización de metas cumpliendo a cabalidad el programa de articulación con la media técnica, la retención de aprendices presenta una ejecución porcentual superior a la estipulada, los contratos de aprendizaje y cupos de poblaciones vulnerable presentan un avance del 33% estando acorde a la trimestralización y los programas bandera Full Popular y CampeSENA presentan avances significativos en el cumplimiento de metas, también las acciones de capacitación a instructores y la correcta programación de fichas. Por otro lado, el centro viene realizando depuración de aprendices con el fin de cumplir a cabalidad con las metas de certificación estipuladas, en ECCL se están desarrollando las acciones de creación de instrumentos de evaluación y a la vez en el cumplimiento de certificaciones las cuales avanzarán en el segundo trimestre, de igual manera debido a las constantes falla" u="1"/>
        <s v="Al cierre del primer trimestre de 2025, el Centro de Atención al Sector Agropecuario (CASA) del SENA presenta avances destacados en sus metas institucionales, con altos niveles de ejecución en retención: Formación Complementaria (182%), Técnica Laboral y Otros (142%), Total Formación Titulada (131%) y Educación Superior (122%). Además, alcanzo un 111% en satisfacción del instructor frente a las acciones de capacitación, 111% en permanencia de los instructores en las capacitaciones y un 100% en programas de integración con la educación media &quot;Técnicos Laborales&quot;. También presenta avances significativos en el porcentaje de Fichas correctamente programadas (96%), cupos de formación técnica laboral y otros (83%), cupos en formación titulada del SENA (75%) y aprendices en estado académico &quot;en formación&quot; del centro en grupos que se encuentren dentro de los tiempos para ejecutar la etapa productiva y que tienen únicamente por evaluar el RAP de etapa productiva (75%). El Centro de Atención al Sector Agropecuario del" u="1"/>
        <s v="El Centro Industrial y del Desarrollo Tecnológico, de acuerdo al indicador de formación profesional integral durante el primer trimestre, presentó una ejecución para la formación técnica laboral y otros alcanzó un 48%, esto impactado por la matrícula de articulación con la media que no se alcanzó a realizar en el trimestre. En formación tecnológica se cuenta con un 63%, lo cual es coherente con la trimestralización propuesta por la DFP. En formación virtual se cuenta con una ejecución del 13% en ejecución de cupos. Se resalta el alto porcentaje en lo relacionado con fichas correctamente programadas del 90%, así como los indicadores de retención. Respecto a los indicadores que presentan baja ejecución en el cual se debe destacar un seguimiento y generar alerta para que se pueda alinear a las metas de centro son: Formación complementaria: 8%. Ejecución total de la formación profesional integral: 16%. Evaluación y certificación de competencias laborales: presenta bajos porcentajes de ejecución en todas las área" u="1"/>
        <s v="La ejecución de los indicadores relacionados con los cupos de formación titulada, bilingüismo, complementaria; la retención, el número de aprendices con contrato de aprendizaje, capacitaciones a instructores, programación de fichas con corte a primer trimestre es acorde a lo planeado por el Centro; los cupos de articulación con la media es razonable al periodo pero al final de la vigencia, esta meta no se alcanzará a cumplir por cuanto en los siguiente trimestres no se van a dar nuevas matriculas para este programa. Los cupos y certificación complementaria, ECCL la baja ejecución se debe a que la contratación se realizó en el mes de marzo. Porcentaje de Aprendices en estado académico &quot;en formación&quot; del Centro en grupos que se encuentren dentro de los tiempos para ejecutar la etapa productiva y que tienen únicamente por evaluar el RAP de Etapa Productiva, existen aprendices de vigencias anteriores que están por fuera del tiempo para su certificación ya que no se han podido depura en su totalidad todas la fich" u="1"/>
        <s v="Durante el primer trimestre de 2025, se evidencia de lo anterior es que la mayoría de sus indicadores se encuentran en un nivel satisfactorio de cumplimiento. En cuanto a los Indicadores: 53, considerando que el calendario académico inició el 10 de febrero y, en consecuencia, la contratación de instructores también se efectuó a partir de esa fecha. Por lo tanto, el número de formaciones iniciadas es reducido debido a los tiempos de inicio establecidos. Referente al 812, no alcanzó el porcentaje esperado por la falta de organización colectiva o asociativa dificulta la identificación de necesidades comunes, la gestión conjunta de capacitaciones y una interlocución efectiva, se pierden oportunidades de fortalecimiento. No obstante, se vienen adelantando acciones para concertar procesos formativos con gremios, asociaciones y/u organizaciones de segundo nivel que permitan una mejor focalización de esta población. Referente a los Indicadores 274- 275, para realizar la gestión conducente a lograr los resultados obt" u="1"/>
        <s v="El Centro de formación ha venido desarrollando múltiples estrategias para avanzar en el cumplimiento de metas conforme a los lineamientos institucionales y teniendo como referente el Plan Nacional de Desarrollo, el PEI y el Planes Municipales de Desarrollo: Se llevó a cabo los procesos contractuales de servicios personales. En cuanto a la FPI se desarrolló la matrícula de la I oferta educativa presencial, I oferta virtual y la planeación de la II oferta presencial, así mismo se adelantaron concertaciones con las Instituciones educativas y grupos asociativos para la formación de las estrategias CampeSENA y Full popular; se llevó a cabo el proceso de contratación de evaluadores de CCL en el mes febrero y marzo y se dio inicio a la concertación de los proyectos de competencias laborales, teniendo en cuenta las áreas claves. Se evidencia una baja ejecución en los indicadores de certificación toda vez que al inicio de cada vigencia la contratación de instructores no permite que desde enero se dé continuidad de ma" u="1"/>
        <s v="Los indicadores presentan un comportamiento de ejecución normal durante el primer trimestre, teniendo en cuenta el calendario académico modificado para 2025. Se presentaron algunas dificultades en determinados indicadores debido al inicio del año académico y a algunas fallas técnicas en SOFÍA PLUS, las cuales se han venido superando, para inscripción y certificación. En el caso del Programa de Articulación del SENA con la Educación Media, la certificación solo puede ejecutarse hasta el mes de noviembre, conforme a la estructura del programa, teniendo en cuenta que se trata de calendario A. La formación complementaria no ha logrado un indicador normal para lo cual fue necesario definir importantes estrategias pasa su cumplimiento como la contratación de instructores, concertación con entorno, mesa técnica semanal para nivelar progresivamente este indicador. En evaluación y certificación de competencias laborales, la ejecución a estado con ejecución normal, vinculando al equipo de evaluador y se ha gestionado" u="1"/>
        <s v="El Centro de Formación durante el primer trimestre del 2025 viene tratando de ir de acuerdo con la semaforización establecida por la Dirección de planeación. En total FPI titulada la ejecución de cupos formación Integral Profesional (Gran Total) fue de 22,39 %, a pesar de la sobre ejecución en gran parte de la formación titulada no se ha ejecutado de la misma forma la complementaria ocasionado por limitaciones administrativas tales como dificultades en contratación de instructores, pero tan pronto se culmine este proceso se seguirá avanzando en este indicador, lo que equivale a una buena ejecución, al separarlo por modalidad los técnicos laborales y otros la ejecución la ejecución va en 68,43 % va acorde con la ejecución establecida para este primer trimestre, en el nivel tecnólogo se llega a una ejecución del 69,96 % y la formación complementaria alcanzo el 14,40 % . De la misma manera la migración en los diferentes aplicativos ha dificultado los procesos de inscripción, selección y matricula de aprendices" u="1"/>
        <s v="Durante el primer trimestre el Centro de Desarrollo Agroempresarial y Turístico del Huila, adelantó gestiones para avanzar en el cumplimiento de las metas vigencia 2025,acorde a los lineamientos institucionales y teniendo como referente el PND, el PEI y los PMD: Se llevó a cabo los procesos contractuales de SPI En cuanto a formación profesional se desarrolló la matrícula de la I oferta educativa presencial, la I oferta virtual y la planeación de la II oferta presencial, así mismo se adelantaron concertaciones con las Instituciones educativas y grupos asociativos para la formación de las estrategias CampeSENA y Full popular, se llevó a cabo el proceso de contratación de evaluadores de CCL en el mes febrero y marzo y se dio inicio a la concertación de los proyectos de competencias laborales, teniendo en cuenta las áreas claves definidas para el Centro de Formación, se observa baja ejecución en los indicadores de certificación toda vez que durante el I trimestre se prioriza la caracterización de fichas y apertu" u="1"/>
        <s v="-Articulación con la media octubre y noviembre ejecución 100% del indicador. Complementaria en procura de la retención de los aprendices para cumplimiento. Certificación - Técnica Laboral y Otros: se está revisando la proyección de cumplimiento del indicador para la vigencia. Educación Superior y Titulada: pendientes pruebas TYT y terminación de la etapa productiva. Retención: corresponde a las estrategias plan de bienestar. Formación economía campesina; desarrollo laboratorios, alianzas con FENALCE, EAAB, Unipiloto, colegios, acciones en municipios. Economía popular cumplimiento del indicador del nivel operario, se proyecta la ejecución de 45 cursos de formación. Etapa Productiva con instructores de seguimiento y acciones de coordinación. Porcentaje de satisfacción del instructor y Capacitación con acciones por apoyo ENI asumido recientemente y para la ejecución del indicador. Porcentaje de Grupos (fichas) de formación titulada con más del 80% de horas programadas de acuerdo con el diseño curricular con acc" u="1"/>
        <s v="-Para el primer trimestre de acuerdo a Las estadísticas reflejadas con los datos que incluyen la primera oferta presencial y a distancia, excluyen la primer oferta virtual, Se deben trabajar en las ofertas cerradas que permitan alcanzar las metas de niveles técnicos regulares y campeSENA, Se debe trabajar en los programas asociados a la estrategia de economía popular para lograr el cumplimiento de las mismas en los siguientes trimestres, Los niveles de retención son altos y los de deserción son bajos, sin embargo se debe trabajar en técnicas pedagógicas didácticas enfocadas en población diferenciada, Los niveles de certificación son bajos asociados a los tiempos donde los aprendices en su mayoría están en formación o finalizando los periodos de etapa productiva, se debe acompañar a los aprendices para culminar este proceso, Las fallas e indisponibilidad del sistema académico administrativo SOFIA PLUS está conllevando a la revalidación y repetición de procesos asociados a novedades administrativas y desarroll" u="1"/>
        <s v="-El Centro Minero ha desarrollado los indicadores de gestión con corte al 30 de marzo de 2025 de la siguiente manera: los técnicos alcanzaron un 75% y los tecnólogos un 68%, superando lo planeado por el centro, lo cual sugiere que al finalizar el año se logrará un cumplimiento del 100%. Operarios y técnicos se va de acuerdo con la planeación que se realiza de centro de formación. La formación virtual presenta un 60% de cumplimiento en titulada y un 22,5% en complementaria incluye bilingüismo virtual. En cuanto a las personas evaluadas en competencias laborales, el indicador también se encuentra en 0%, aunque ya se ha iniciado el proceso de evaluación, y los resultados se reflejarán una vez se emitan los juicios finales. Los cupos y aprendices de bilingüismo, tanto virtual como presencial (titulada y complementaria), están muy por debajo de lo esperado debido a la tardanza en la matricula de los aprendices por problemas en la plataforma, motivo por el cual no se ha registrado ejecución en este indicador. Las" u="1"/>
        <s v="La ejecución en las metas de formación titulada se viene cumpliendo de manera efectiva, teniendo en cuenta la trimestralización definida en el plan de acción 2025 y en el aplicativo programación indicativa. La ejecución de las metas en formación complementaria presencial y virtual se está ejecutando con normalidad a excepción de las metas de economía popular ya que los aprendices formados en economía popular aula móvil no se están reflejando en la ejecución de la meta y bilingüismo presencial que presenta una ejecución del 14%, en cual ya se definieron estrategias para avanzar en el cumplimiento y se verán reflejados de abril en adelante. El indicador de certificación de técnico laboral y otros incluido el programa de articulación con la media presenta una baja ejecución 2,74%, esto se debe principalmente a que el programa de articulación con la media certifica la totalidad de sus aprendices al final de la vigencia. Los indicadores de creación de unidades productivas del programa SER y victimas empieza a cum" u="1"/>
        <s v="El CIAS, lleva a cabo el desarrollo de los diferentes programas de formación buscando cumplir con las metas programas para la vigencia 2025. En este sentido, se resalta el avance en la ejecución de las metas de Educación Superior con un 70.59% - Tecnólogos Regular Presencial, Tecnólogos Regular Virtual y Tecnólogos CampeSENA-, con el 51,96%, 91.43% y 100% respectivamente. Los programas de Formación laboral presentan una ejecución del 55.71% - Operarios Regular 60% y Operarios CampeSENA 0% este último se encuentra actualmente en el IV trimestre, continuará apareciendo sin cumplimiento hasta octubre, cuando se consolide su ejecución. Los programas Técnico Laboral Regular Presencial, Técnico Laboral CampeSENA y Técnico Laboral Articulación con la Media presentan avances en la ejecución del 80.13%, 85.51% y 49.65% respectivamente La ejecución en FT es del 58,23%. En cuanto a la formación complementaria, tenemos que la virtual por ser asignada a nivel nacional mediante la bolsa corporativa con una ejecución mes a" u="1"/>
        <s v="-La gestión adelantada por el Centro ha permitido un avance importante en el cumplimiento de las metas asignadas, como se puede apreciar en el reporte del I trimestre de 2025, sin embargo, en los indicadores asociados a formación virtual (titulada, complementaria incluyendo bilingüismo), se ve altamente afectada por las condiciones de la plataforma. Por otra parte, el indicador asociado al cumplimiento de cupos del programa integración con la educación media se ve afectado toda vez que el proceso de matrículas está hasta el 25 de abril. Así mismo, la meta asociada a ECCL se afecta ya que la contratación de los evaluadores solo fue hasta mediados del mes de febrero, es decir, las metas se verán reflejadas una vez se encuentre el proceso de evaluación y certificación auditado. En cuanto a los indicadores asociados a la certificación; los tecnólogos se tiene pendiente la presentación de las pruebas TyT, las cuales se presentarán el próximo 18 de mayo, con la deserción en la formación virtual, hay dificultad por" u="1"/>
        <s v="-ID 824 Se deben considerar las limitaciones significativas que los periodos de receso extendidos y los cambios en el calendario académico imponen sobre la planificación y ejecución del diseño curricular, ID766 Las fallas recurrentes en el aplicativo ALEPH 500, sistema integrado de información bibliográfica, se vienen presentando desde inicios de año, estas causas son inherentes al sistema de software, actualmente nos encontramos a la espera que el sistema se regule, ya que aún sigue presentando fallas, la información se viene registrando en una base de datos en Excel. Igualmente las fallas que se vienen presentando en Sofia plus y Zajuna. I.D826 No hay avance del indicador, considerando que hasta el momento no se tienen proyectos en ejecución para la vigencia 2025. Actualmente están en proceso de postulación algunos proyectos para iniciar evaluación por parte de la coordinación SENNOVA y priorización presupuestal en caso de ser aprobados." u="1"/>
        <s v="Educación Superior se cumplió con una ejecución del 62,17%, se espera que con los cupos proyectados en I Oferta Virtual 2025 y la II Oferta Presencial y a Distancia 2025 se vean reflejado en el segundo trimestre del presente año. Con relación a los cupos de formación Técnica Laboral y Otros SENA se evidencia una ejecución del 49,81% lo que está por debajo al porcentaje espera, esto debido a que las matrículas de los cupos de Articulación con la Media aún se encuentran en proceso. Para la formación Complementaria Presencial y Virtual, incluyendo bilingüismo el porcentaje de cumplimiento estuvo por debajo de lo espera en un 13,15%, lo anterior se debe a que se estaba realizando el proceso de contratación de los Instructores, desde la coordinación de programas especiales se están realizando las acciones pertinentes para aumentar el cumplimiento de esta meta. El cumplimiento de la meta de Certificación de Aprendices se encuentra asociada a la realización de las pruebas TyT y a la culminación exitosa de la etapa" u="1"/>
        <s v="El Centro Agropecuario de la regional Cauca cuenta con 37 indicadores en el aplicativo Plan de Acción. Sin embargo, para el primer trimestre de 2025, solo 6 de ellos han alcanzado el porcentaje y la semaforización esperados. Dentro de estos, 3 indicadores presentan una alerta roja: • Porcentaje de grupos (fichas) de formación titulada con más del 80% de horas programadas según el diseño curricular. • Consultas de los recursos físicos y digitales disponibles en la Biblioteca, realizadas por los usuarios SENA del centro de formación. • Número de documentos de investigación generados. Por otro lado, 4 indicadores han superado el porcentaje esperado, mientras que 1 está próximo a cumplir la meta establecida. En cuanto al resto de los indicadores, se han identificado 19 con niveles muy bajos de ejecución, entre los cuales destacan la certificación de competencias laborales, la certificación de formación en sus diversas modalidades y las formaciones virtuales. No obstante, hay avances positivos: 5 indicadores han" u="1"/>
        <s v="Realizado el análisis correspondiente a la ejecución de metas e indicadores del primer trimestre de la vigencia 2025, en relación con las metas de formación profesional integral, se evidencia un avance y cumplimiento satisfactorio en la mayoría de los indicadores evaluados. No obstante, en el programa de Técnico Laboral se preveía alcanzar un 60% de ejecución al cierre del primer trimestre; sin embargo, únicamente se logró un avance del 29% de la meta establecida. Esta situación se explica debido a que la mayor demanda en este programa se concentra en la segunda y tercera oferta regular. De igual forma, algunos indicadores presentan niveles de ejecución inferiores a los esperados, como es el caso de Formación Complementaria en el Programa de Bilingüismo, tanto en modalidad presencial como virtual. Las principales dificultades radicaron en la contratación de instructores, debido a la escasez de perfiles idóneos y a la negativa de algunos candidatos a aceptar los contratos por su condición de ruralidad. La met" u="1"/>
        <s v="El Centro de Formación presenta una ejecución cercana al 50% para programas de formación titulada lo cual es acorde al avance en tiempo, estrategia y trimestralización, sin embargo, se evidencia la necesidad de centrar esfuerzos en el cumplimiento de la meta de los tecnólogos a distancia, cuyo dato al cierre del primer trimestre llega solo al 19,57% , se destaca que el programa Articulación con la media alcanza un porcentaje de 92,14% lo cual es positivo si se compara con vigencias anteriores. Para el caso de complementaria presencial y virtual se refleja una ejecución de 17% correspondiente a 10731 cupos, si bien este indicador presenta una baja ejecución porcentual, el Centro se encuentra adelantando acciones de gestión que permitan dar cumplimiento. De otro lado, la Estrategia CAMPESENA presenta una ejecución destacada alcanzando un 33% demostrando la importancia de la estrategia. La certificación de aprendices presenta una baja ejecución tanto en formación titulada como complementaria esto debido a que a" u="1"/>
        <s v="- Durante el I trimestre de la vigencia 2025, se han desarrollado acciones de formación para el cumplimiento de las metas asignadas, con los siguientes avances: La meta de Formación Tecnológica asignada es de 3.002 cupos, a la fecha el centro registra un avance de 1187 tecnólogos presenciales (75,46%) y 1265 tecnólogos virtuales (88,52%), para un total de 2452 (81,68%) aprendices en formación. En formación Técnica Laboral se asignó al centro una meta de 2.009 cupos (Sin articulación), cuyo avance de cumplimiento para el primer trimestre se ha distribuido así: Técnico Laboral Presencial 594 (51,03%); Técnico Laboral Virtual: 87 (30,53%), SENATEC 293 (100%); Técnico Campesena 167 (62,55%); Operarios: 52 (12,59%) y Auxiliares: 53 (19,27%). La meta de Formación Complementaria corresponde a 259.125 cupos, durante el trimestre se han registrado 51.606 aprendices en formación correspondientes al 19,91% de la meta, distribuidos así: Complementaria presencial: 7759 (12,46%), Complementaria CAMPESENA 2389 (21,44%) y E" u="1"/>
        <s v="Se presenta el siguiente comportamiento en indicadores de formación: -Metas con óptimo cumplimiento: Tecnólogos 63%, Técnicos 72%; se debe al compromiso de cubrir las necesidades del sector. -Metas con bajo cumplimiento: Complementaria: actualmente se encuentra en concertación con aliados, Certificación: plan mejora con depuración de bases de datos. CCL: la contratación personal se dio hasta 15 marzo. Consultas en Biblioteca se solicita aclaración solo aparece avance de consultas digitales." u="1"/>
        <s v="La ejecución de los indicadores del proceso de formación profesional integral, para el primer trimestre en del 2025, refleja un impacto positivo, La cobertura educativa alcanzo un 67, 31% en educación superior, 73, 22% en técnica laboral y otros, un 17, 75% en formación complementaria, para un total de 25, 7 % en formación profesional integral, las metas muestran un trabajo eficiente del Centro en cada uno de los niveles de formación , siendo las metas mas bajas las de formación complementarias, no obstante este comportamiento es normal para el primer trimestre ya que es un periodo de contratación de instructores y la secuencia de los grupos de formación complementaria es por parte de ellos. Con respecto a la meta de certificación de nivel tecnólogo, en el proceso de formación profesional integral, nos encontramos a la espera de que 416 aprendices presenten las pruebas TyT para poder acceder a su certificación, lo cual aumentara para el segundo trimestre el porcentaje de ejecución de esta meta Las metas de c" u="1"/>
        <s v="Al finalizar el primer trimestre de 2025, el Centro sigue con un desempeño óptimo en la mayoría de sus diferentes indicadores de gestión, se puede identificar que, de los 37 indicadores, 19 están por debajo del porcentaje esperado para este periodo, pero de estos, 17 está por debajo del 50%, ratificando así el buen desempeño del Centro de Formación, hay que tener en cuenta que para esta vigencia el calendario académico fue modificado iniciando el 1er trimestre el 10 de febrero, por ende la contratación de instructores inició a partir de esta fecha, afectando así la ejecución para este periodo. Las acciones realizadas para mejorar los indicadores de Cupos formación Integral Profesional y de formación complementaría, por parte de las coordinaciones académicas se siguen adelantando distintas gestiones para el cumplimento de las metas, tales como concertación de formaciones cerradas de Técnicos, operarios y auxiliares con Alcaldías en los programas de Full Popular y Campesena, aulas móviles y Técnicos FIC, tambi" u="1"/>
        <s v="En articulación con la media, la deserción escolar en las IE afectó la matrícula para el año 2025, lo cual es reconocido por el Ministerio de Educación Nacional. En certificación se vienen implementando estrategias y fortaleciendo procesos como actualización de información de los aprendices próximos a certificar y entrega completa de la documentación. En cuanto a ECCL en Economía campesina, se tiene programado el cumplimiento de la meta dentro de los próximos 4 meses. Lo anterior teniendo en cuenta que con 2 meses de contratación de evaluador se ha certificado casi el 50%. Para las demás metas generales de ECCL, actualmente se vienen ejecutando proyectos de ECCL. La Certificación de Competencia Laboral Economía Popular, a partir del mes abril inició el proceso de ejecución con 100 candidatos. El centro tiene fichas de formación titulada en franja nocturna, cuya dedicación horaria implica la ejecución de un trimestre adicional de etapa lectiva. Al incluir estas fichas en el indicador descompensa el resultado" u="1"/>
        <s v="La ejecuciòn presupuestal del Centro de Comercio y Servicios en el I Trimestre del 2025, refleja un buen comportamiento. El centro de formaciòn, asume un compromiso significativo y estratégico hacia la mejora de la formación profesional en el departamento,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l inicio claro en la formación para poblaciones campesinas y populares podría limitar el impacto social esperado, especialmente en comunidades vulnerables. Por otro lado, el buen nivel de ejecución en la empleabilidad de las víctimas del desplazamiento forzado representa un avance significativo en la inclusión. La inversión en infraest" u="1"/>
        <s v="-Se realiza programación de las fichas de manera óptima, con el 99%. Se trabaja en estrategias con aprendices que abandonan la formación, para que presenten solicitud de deserción o accedan al plan de mejoramiento antes de finalizar etapa lectiva, ya que el indicador de Aprendices en estado &quot;en formación&quot; en grupos que se encuentren dentro de los tiempos para ejecutar la etapa productiva y que tienen únicamente por evaluar un RAP, presenta una ejecución moderada del 76%.En Consultas de los recursos físicos y digitales de la Biblioteca, realizadas por usuarios SENA, el centro Formación cumple en 4,988 consultas, que genera un avance del 1,4% de cumplimiento según datos internos, pero en el aplicativo, presenta un avance del 1% ante la decisión de la DG de distribuir de manera equitativa entre los Centros, el total de consultas reportadas por los proveedores editoriales. Las capacitaciones a instructores se están desarrollando conforme a convocatorias, algunas convocatorias han presentado retrasos y baja inscr" u="1"/>
        <s v="Durante el primer trimestre de la vigencia 2025, El centro de formación ha priorizado el cumplimiento de indicadores institucionales mediante procesos sistemáticos de seguimiento, validación y ajuste mensual, lo que ha permitido una gestión destacada. En relación con el indicador Porcentaje de cobertura de las capacitaciones a instructores, se evidenció una sobre ejecución, atribuible a la activa participación de los instructores en las jornadas de formación lideradas por la ENI. No obstante, algunos indicadores presentaron baja ejecución. Tal es el caso del Porcentaje de grupos (fichas) de formación titulada con más del 80% de horas programadas, afectado por intermitencias en la plataforma SOFIA Plus, lo que ha dificultado la programación oportuna de actividades y ha incrementado la carga administrativa al tener que registrar manualmente la ejecución de horas. En cuanto al indicador Consultas de recursos físicos y digitales dispuestos en Biblioteca, la baja ejecución se debe a fallas técnicas en las bases d" u="1"/>
        <s v="Durante el primer trimestre se presentaron situaciones que afectaron el desempeño en los indicadores de Formación Regular y Complementaria. El inicio de la formación regular se dio el 10 de febrero, reduciendo el tiempo operativo para alcanzar las metas proyectadas. Adicionalmente, se presentaron intermitencias en la plataforma SENASOFIA, que dificultaron el acceso y procesamiento oportuno de matrículas, especialmente en complementarios. A esto se sumaron contingencias en la conectividad de los centros, lo cual afectó el desarrollo normal de las actividades de formación. Estas situaciones, ya identificadas, han sido atendidas progresivamente y se están gestionando con acciones correctivas que permitirán mejorar los resultados en el siguiente trimestre." u="1"/>
        <s v="-Durante el primer trimestre, el Centro de Logística y Promoción Ecoturística del Magdalena alcanzó un avance del 60% en la ejecución de cupos para programas de formación presencial en el nivel de tecnólogo, ajustándose a la estrategia de trimestralización. En cuanto a los programas técnicos, se alcanzaron 443 de los 450 cupos previstos, con una leve diferencia de 7 cupos atribuida a fallos en el sistema SofíaPlus que afectaron el registro, inscripción y pruebas. La formación complementaria presencial avanzó conforme a lo establecido. Para formación titulada virtual, se ofrecieron 70 cupos en técnico en Servicios Comerciales y Financieros, y ante la alta demanda en el nivel tecnólogo, se solicitaron 560 cupos, matriculándose finalmente 441 aprendices. El centro realizo acompañamiento al sector empresarial para la vinculación de aprendices en etapas lectiva y productiva. La ejecución en contratos de aprendizaje fue del 58% (1.128 aprendices), frente a una meta anual de 1.918. Se avanza en la migración al SGVA" u="1"/>
        <s v="-articulación con la media se adelantaron los procesos de inscripción y matricula de 804 aspirantes de acuerdo al orden de las solicitudes que las instituciones educativas hacían siguiendo el protocolo del manual de articulación para apertura las fichas, Evaluación y Certificación por Competencias Laborales, este primer trimestre fue destinado para evaluar las hojas de vida de los evaluadores, para posteriormente contratar y capacitar en todo el manejo del proceso de ECCL plataforma y demás, de igual forma se empieza con la divulgación mediante la página del Sena en las áreas de Gestión Administrativa, Mercadeo, Transporte fluvial, Seguridad y vigilancia privada, al iniciar se logra inscribir en la plataforma de DSNFT un total de 200 personas, pero al validar los requisitos que exige el proceso, se logró acoger para el programa de economía popular un total de 57 personas, para transporte fluvial 95 personas, Gestión Administrativa 46 personas, a estos candidatos se les brindo la inducción y sensibilización d" u="1"/>
        <s v="-Se evidencia una adecuada ejecución del plan de acción institucional, particularmente en lo relacionado con los procesos de formación, certificación de cupos y programación de fichas, alcanzando incluso una sobreejecución en el indicador correspondiente al porcentaje de fichas correctamente programadas. Esta situación se ve reflejada positivamente en el indicador de porcentaje de cobertura en la capacitación de instructores, permitiendo un desempeño satisfactorio en los componentes de formación. Se han presentado dificultades en indicadores relacionados con la consulta y gestión de recursos físicos y digitales, debido a que desde la Mesa de Servicios no se ha habilitado el acceso a la plataforma ALEPH 500, lo cual ha impedido el registro adecuado de ingresos y egresos del material bibliográfico, afectando el control y seguimiento de dichos recursos. Así mismo, el indicador asociado al número de documentos de investigación elaborados se ha visto afectado, ya que de conformidad con lo estipulado en el Acuerdo" u="1"/>
        <s v="Durante el primer trimestre de 2025, el Centro Agroindustrial y Pesquero de la Costa Pacífica presentó avances variados en sus metas de formación y certificación. La Formación Técnica Laboral y Otros SENA alcanzó un 51,87 % de cumplimiento, impulsada por la Articulación con la Media (58,16 %), mientras que los programas tecnológicos lograron un 78,78 %. La formación complementaria mostró un avance inicial del 4,39 %. En contraste, los indicadores de certificación fueron bajos: 3,73 % en complementaria, 1,11 % en titulada y 1,75 % en educación superior, lo que evidencia la necesidad de reforzar estos procesos en el siguiente trimestre." u="1"/>
        <s v="La ejecución a MARZO presenta un nivel de ejecución satisfactorio en 19 de los 37 indicadores. Respecto a los de baja ejecución tenemos: No. 654,577,580,578,579,581 certificación-se evidencian novedades en documentación mal diligenciada, documentos incompletos, datos básicos erróneos, el cual, no ha permitido el avance de la certificación. No. 819,820,821,816,825,812,565,295,566 ECCL-A partir del II trim se verá reflejado el avance de la meta, esto se debe a que el proceso contractual del equipo se dio en el mes de febrero, el alistamiento de los proyectos, divulgaciones en empresas y la duración de los mismo(5 semanas) no fue posible logar un cumplimiento esperado. No. 826-para el II Trim el documento será enviado para aprobación. No. 823 RAPs – El centro ha adelantado acciones para alcanzar el 80% de programación de fichas, como ampliar un trimestre adicional y usar el aplicativo SISGE para mayor control de horas. Además, se hará una prueba piloto en el segundo trimestre con dos horas adicionales en ambien" u="1"/>
        <s v="-Durante el presente periodo, el despacho de la Dirección Regional ha trabajado en la ejecución efectiva de los componentes asociados al proyecto de inversión de Empleo, al cumplimiento normativo de contratos de aprendizaje y cuotas reguladas, así como a los indicadores del proceso de comunicaciones institucionales. En cuanto al componente de Empleo, se alcanzó un avance significativo en la orientación laboral y el número de inscritos, aunque se presentaron limitaciones en la cobertura de vacantes y en la colocación efectiva, debido a la falta de perfiles ajustados a las demandas del mercado local. En respuesta, se han reforzado las jornadas de intermediación, el acompañamiento personalizado y la articulación con sectores productivos clave. En materia de contratos de aprendizaje, el cumplimiento parcial responde a una baja vinculación de nuevas empresas, por lo cual se han intensificado las visitas de sensibilización y el seguimiento técnico. En comunicaciones, la ejecución muestra resultados positivos, dest" u="1"/>
        <s v="La planificación estratégica y la implementación de programas de formación en el Centro Ambiental y Ecoturístico del Nororiente Amazónico alineados con las necesidades del mercado laboral y las políticas institucionales reflejadas en el PA 2025, han permitido alcanzar las metas establecidas. Así mismo la disponibilidad de recursos y la capacitación continua de instructores han facilitado el cumplimiento de los objetivos de formación. La colaboración con otras entidades y la articulación de políticas han fortalecido la capacidad del centro para cumplir con las metas. También hemos tenido dificultades para el cumplimiento de algunas metas debido a la ubicación geográfica y la falta de infraestructura adecuada en Guainía lo que dificulta la implementación efectiva de programas de formación. De igual manera se presentan algunas sobreejecuciones en algunas metas que obedecen a la capacidad del centro para adaptarse rápidamente a las necesidades emergentes y aprovechar oportunidades adicionales que nos llevan a es" u="1"/>
        <s v="Ind. 274, la formación virtual se tiene prevista para el segundo trimestre sujeta a contratación de instructores especialmente para inglés. Ind. 577 al 581 el bajo porcentaje de avance está relacionado con aprendices en estado activo en SofiaPlus, de los cuales muchos se encuentran en proceso de depuración. Ind. 812 Las formaciones de economía popular están programadas para el tercer y cuarto trimestre. Ind. 53 El avance del indicador está relacionado con la planeación indicativa y la programación de formación complementaria, la cual en su mayoría está para segundo semestre. Ind. 295, 820 los normas de Competencias Laborales a desarrollar en la vigencia iniciaron en el primer trimestre, sin embargo, las certificaciones se verán reflejadas a partir del segundo trimestre, sujeto a resultado de verificaciones. Ind 826 el documento está en elaboración, finalizados entre el 3er y 4to T." u="1"/>
        <s v="Durante el primer trimestre del año, el Centro Industrial y de Desarrollo Empresarial de Soacha ha mostrado avances significativos en algunos indicadores clave de gestión. Se resalta el cumplimiento superior al 80% en los cupos de Formación Titulada (80%), Formación Técnica Laboral y Otros SENA (85%) e Integración con la Educación Media (99%), lo que demuestra un adecuado proceso de planeación, ejecución y cobertura en estas modalidades. Igualmente, los indicadores de retención en Formación Titulada (94%), Técnica Laboral (98%) y Educación Superior (81%) muestran un compromiso institucional con la permanencia y éxito del aprendiz. Sin embargo, se identifican brechas importantes en otras líneas, como la Formación Complementaria (15%), Certificación de Competencias Laborales (17%) y Programas con enfoque poblacional (menor al 25%), debido a ajustes en la programación, baja ejecución inicial de estrategias de oferta y contrataciones en proceso. Esto evidencia la necesidad de fortalecer la articulación operativa" u="1"/>
        <s v="De los 37 indicadores de gestión 33 (89.1%) están en su porcentaje optimo de cumplimiento. • Para el indicador “Porcentaje de Grupos (fichas) de formación titulada con más del 80% de horas programadas de acuerdo con el diseño curricular” por lo cual las fichas se están programando con 8 horas y se validara cuales hacen falta por ajustar. • Para el indicador “Consultas de los recursos físicos y digitales, dispuestos en la Biblioteca, realizadas por los usuarios SENA del centro Formación” se tuvo el inconveniente que al líder de biblioteca no tenia activado la cuenta @sena por lo cual no le pueden activar el BPN para poder ingresar los datos ha ALec 500. A la fecha el sistema de bibliotecas no ha gestionado la activación, por lo tanto, se está registrando en una base de Excel internamente mientras se pueda subir al aplicativo. • Para el indicador “Porcentaje de la cobertura de las Capacitaciones a los instructores” la formadora de formadores comenzó las capacitaciones a finales de marzo y termino capacitación" u="1"/>
        <s v="Durante el primer trimestre de la vigencia 2025, el CAE presentó varios indicadores con avances acordes a lo esperado para esta etapa inicial. Considerando que el reporte corresponde al primer trimestre, se establece como ejecución adecuada aquella que alcanza o supera el 25% de la meta anual. Entre los indicadores con avance positivo se destacan aquellos relacionados con retención de aprendices, cupos de formación y número de personas atendidas, lo que evidencia un cumplimiento oportuno de las actividades programadas. No obstante, se identificó que un número considerable de indicadores registra avances inferiores al 25%, e incluso ejecución nula. Esta situación obedece al inicio progresivo de actividades, a retrasos en la consolidación y registro de información, y a dinámicas de demanda propias de cada sector. Respecto a la formación complementaria, se proyecta el desarrollo de aproximadamente 140 fichas mensuales con 20 cupos cada una, en articulación con la Escuela de Policía del Sumapaz, el Ejército Naci" u="1"/>
        <s v="-El Centro de la Tecnología del Diseño y la Productividad Empresarial se acoge a los parámetros establecidos para la planeación y el costeo de metas de formación titulada. Estos parámetros emiten lineamientos de trimestralización e indicadores asociados a la formación profesional, los cuales se sitúan alrededor del 63%. Por otro lado, los indicadores relacionados con la formación complementaria presentan un porcentaje de ejecución del 25%, cifra que se explica por el alistamiento de las formaciones y la consecución de los aspirantes. A su vez, los indicadores vinculados a la certificación son de difícil cumplimiento y presentan vulnerabilidad debido a las novedades en la presentación de las pruebas TyT, considerando su alto indicador. No obstante, el centro de formación implementa estrategias para garantizar una alta ejecución. En cuanto a los indicadores de competencias laborales, estos se encuentran alrededor del 16%, teniendo en cuenta su comportamiento y planeación. En este sentido, el centro de formació" u="1"/>
        <s v="-En el primer trimestre de 2025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egundo trimestre. A continuación, se relacionan metas de ejecución con corte al primer trimestre de 2025. Gestión de formación profesional: Se tiene a la fecha de corte del primer trimestre, un total de 5.599 tecnólogos correspondiente al 72,13% de la meta. Con respecto a la meta de formación laboral (técnicos, auxiliares, Operarios y Profundización Técnica), lleva una ejecución de 7.853 equivalente al 54,15%. En lo referente a la meta formación complementaria, se tiene 9.603 correspondiente a 15,30% Por otro lado, con respecto a la meta de Formación Profesional Full Popular, se tienen 616 que corresponde al 85,20% de la meta. Para finalizar," u="1"/>
        <s v="Debido a que la planeación indicativa 2025 fue registrada por el centro en el mes de noviembre de 2024; y teniendo en cuenta que las metas de formación 2025, se aprobaron en Consejo Directivo Nacional de diciembre de 2024; y que los cupos definitivos que pasan a la vigencia 2025 se reflejan en reporte PE-04 de 31 de diciembre de 2024, se hizo necesario realizar ajustes a lo registrado en la planeación indicativa 2025, por lo que el 25 de febrero de 2025 a través de correo electrónico se informó que se daría apertura al aplicativo de planeación indicativa del 25 de febrero de 2025 hasta el lunes 3 de marzo de 2025. Teniendo en cuenta lo anterior el centro de formación cumple con el porcentaje de ejecución según la trimestralización en sus indicadores de formación mas relevantes en el 60 % teniendo en cuenta los cupos pásan." u="1"/>
        <s v="-El Plan de Acción del Centro consta de 37 indicadores de gestión. Durante el I Trimestre de 2025, 31 reportaron avances dentro de lo esperado, 2 registraron sobre-ejecución y 4 presentaron avance por debajo de lo esperado. Entre los indicadores en rojo se identificaron: dificultades técnicas en los aplicativos del SENA, que han limitado el acceso oportuno a la información por parte de las empresas, y se espera reactivar contratos de aprendizaje en mayo tras la finalización de prácticas de varios aprendices; interrupciones en la plataforma Sofia Plus, que motivaron la solicitud de retroactividad al Director General; bajo desempeño en el sistema bibliotecario, ya que durante el trimestre el SBS no estuvo en funcionamiento y los registros físicos se realizaron manualmente; el sistema fue restablecido el 25 de abril. Además, los recursos para investigación aún no han sido asignados, aunque se han formulado 13 documentos para la convocatoria SENNOVA 2025. En cuanto a los indicadores en naranja, se capacitaron 8" u="1"/>
        <s v="El Centro de Formación implementa estrategias para cumplir con los indicadores de gestión, aunque se han identificado novedades en varios de ellos: Indicador 823, se asegura con los instructores que los juicios evaluativos de los aprendices estén completos al finalizar la etapa lectiva. Indicador 789, 8 instructores de planta se capacitaron en convocatorias técnicas y pedagógicas en el primer trimestre de 2025, aunque la meta (7%) es baja, dado que la capacitación es voluntaria. Indicador 824, mejorar el porcentaje de horas programadas requiere mayor infraestructura para atender los grupos. Indicador 766, el bajo nivel se debe a que el sistema SBS del Sena no funcionó en el trimestre; el registro fue manual y las bases de datos digitales estuvieron fuera de servicio. Indicador 771, coordinación académica y administrativa trabajan para cumplir con las fichas correctamente programadas. Indicador 826, en marzo inició la gestión de Innovación y Competitividad (Metrología, SENNOVALAB, Tecnoparque). Solo el labora" u="1"/>
        <s v="Para el trimestre comprendido entre enero y marzo de 2025, el Centro de Comercio y Servicio presentó un cumplimiento en el indicador de formación titulada con un 62%, esto debido a los mecanismos de seguimiento y evaluación periódica para monitorear el avance en cada uno de los indicadores y la planeación de la oferta de acuerdo con cupos pasa y nuevos cupos, que tuvo la inscripción esperada de aprendices, reflejándose un cumplimiento acorde a la trimestralización. El programa de Integración con la Educación Media evidencia un cumplimiento del 67%; por dificultades en el sistema de información las matrículas se ampliaron hasta el mes de abril. La Certificación de aprendices, depende de la finalización de fichas y presentación de pruebas TyT, realizando seguimiento en la valoración de juicios evaluativos en el sistema de información. Con relación al proceso de evaluación y certificación de competencias laborales en el mes de marzo se conformó el equipo con 8 evaluadores distribuidos en las diferentes estrateg" u="1"/>
        <s v="Los indicadores de gestión se encuentran acorde a los avances de la trimestralización, asi como a los recursos financieros y humanos dispuestos para el logro de objetivos. Algunos indicadores como es el caso de capacitaciones de instructores y certificación de competencias laborales se encuentran con muy baja ejecución, debido a la dinámica propia del proceso y los tiempos para generar impacto. Esperamos al finalizar la vigencia cumplir cabalmente con los indicadores." u="1"/>
        <s v="En Educación Superior el centro de formación obtuvo una ejecución del 81,66% correspondiente a la segunda oferta académica. Con relación a los cupos de formación Técnica Laboral y Otros se evidencia una ejecución del 89,76% debido a la matrícula de los cupos Integración con la Media, ya que los cupos para el programa de integración con la media “Técnicos Laborales” alcanzaron el 108.75% superando en 8.75 puntos la meta. Para los cupos en formación titulada se alcanzó el 86.65% y en el caso de los cupos de formación Complementaria incluyendo bilingüismo, se evidencia un cumplimento del 22,38% en modalidad virtual y 23,36% en presencial, teniendo previsto iniciar nuevos cursos de formación para el segundo trimestre del año. Se registran buenos reportes en retención total de aprendices para la formación titulada del 101.51%, siendo la retención de aprendices de formación complementaria con el 153,95% la de mayor ejecución. En caso de el número de evaluaciones en competencias laborales aún no tenemos ejecución," u="1"/>
        <s v="Durante el primer trimestre de 2025, el Centro de Formación alcanzó un 81% de ejecución en Formación Titulada y un 74% en Educación Superior. Se cumplió la meta de cupos en el programa de Integración con la Educación Media Técnicos Laborales, y en Formación Complementaria se ejecutaron 15.450 cupos, avanzando positivamente hacia la meta anual. Se destacó una sólida retención de aprendices, impulsada por las estrategias de Formación y Bienestar al Aprendiz, y un adecuado cumplimiento en la programación de fichas y horas de formación conforme al diseño curricular. En Evaluación y Certificación por Competencias Laborales, se inició en marzo la contratación de evaluadores, proyectando dinamizar las metas para el segundo trimestre. Además, en el programa de Bilingüismo se alcanzó un 25% de la meta anual en menos de dos meses, gracias al fortalecimiento de las estrategias de inscripción al programa English Does Work." u="1"/>
        <s v="En el primer trimestre del año, nuestra ejecución en los indicadores de certificación académica y certificación de competencias laborales ha sido inferior a lo esperado, alcanzando solo un porcentaje preliminar. Esto se debe principalmente a que este período se ha centrado en actividades de planeación estratégica y preparación para el resto del año.Durante este trimestre, hemos estado desarrollando tareas cruciales como:1. Planeación estratégica: Definición de metas y objetivos para el año.2. Comités de evaluación: Organización y realización de comités para evaluar y ajustar nuestros planes.3. Programación de instructores: Planificación y asignación de instructores y evaluadores para los diferentes programas.4. Concertación de proyectos: según las metas asignadas en cada estrategia, se realizan las visitas y propuestas para desarrollar los proyectos de ECCL .Estamos comprometidos con alcanzar las metas establecidas y trabajaremos diligentemente para asegurar que nuestra ejecución en estos indicadores mejore" u="1"/>
        <s v="Los indicadores presentan un avance inicial bueno, de acuerdo con lo planeado a corte del mes de marzo. La Formación titulada y Complementaria cumplen con la trimestralización en todos sus niveles y modalidad (incluyendo Bilingüismo), cabe resaltar que la complementaria inicia la ejecución desde “0”. Poblaciones vulnerables con una excelente ejecución del 53%. Las estrategias Full Popular tiene un avance del 71% y Campesena inicia la ejecución en el segundo semestre de acuerdo con lo planeado. Las retenciones en los diferentes niveles de formación y los contratos de aprendizaje también tienen una buena ejecución. Se identificaron otros indicadores que tienen un avance acorde al proceso, dado que en los primeros meses se debe realizar una planeación y un alistamiento previo para mostrar buenos avances en los siguientes trimestres, como es el caso de Certificación por competencias laborales y los documentos de investigación realizados. En certificación de la formación, % de Grupos (fichas) de formación titulad" u="1"/>
        <s v="El Centro cuenta una regular ejecución del 44% en cupos de formación técnica laboral y otros, siendo una regular cifra ya que esta por debajo promedio esperado, esto debido al cambio del calendario académico se presentaron muchas deserciones; en el caso de tecnólogos se logró un porcentaje del 67% que nos mantuvo en el promedio nacional, pero no se logró el cumplimiento de la trimestralización, igualmente en la formación complementaria se presentó un bajo cumplimento logrando solo el 1% y por debajo del promedio nacional, el bajo cumplimiento de estos dos últimos indicadores se debió a inconvenientes tecnológicos y humanos que no permitió en su momento que se vieran reflejadas las cifras reales de cumplimiento. En cuanto al proceso de evaluación de competencias laborales se está por el 13% por encima del porcentaje esperado, podemos decir que se está dando cumplimiento, de igual manera se está realizando una labor para mejorar esos indicadores, realizando algunas estrategias y alianzas con sectores empresari" u="1"/>
        <s v="Para el Primer Trimestre los indicadores de gestión del Centro de Comercio y Servicios presenta una óptima ejecución en los diferentes niveles de formación Titulada Tecnólogos, Técnicos, operarios y auxiliares. Los indicadores que se encuentran en nivel bajo de ejecución o por debajo del porcentaje esperado, se encuentran justificados. En el caso de articulación nos encontramos en proceso de matrículas con la cual cumpliremos el 100% de la meta asignada, en formación complementaria virtual, se ha encontrado supeditada a los inconvenientes que se han tenido con la habilitación de todos los cursos de la familia AVA asignados para el Centro, así como al comportamiento de las bolsas corporativas a nivel nacional, pese a que desde el centro se han venido realizando diferentes estrategias que permitan garantizar avanzar en la ejecución y ello se ve reflejado en los índices que muestran al centro por encima de la media nacional. Las metas de certificación, presentara un avance significativo a partir del tercer trim" u="1"/>
        <s v="En el análisis efectuado a las metas de formación del Centro Biotecnológico del Caribe – CBC, al corte del primer trimestre de 2025, se estableció que los indicadores 56, 73, 817, 818, 822 alcanzaron desempeños favorables por encima del 50%; los indicadores 64, 274, 641 que se encuentran con avance intermedio por encima del 20% de ejecución. Al corte 31 de marzo de 2025, existen indicadores que se encuentra con avance de ejecución que no alcanzan el 20% y otros indicadores que no tienen avance al respecto. Lo anterior, obedece a que mediados del mes de febrero y marzo de 2025, se contrataron el mayor número de instructores requeridos para la formación profesional en sus diferentes programas y estrategias institucionales; además, no se ha efectuado la adquisición de los materiales de formación requeridos en los niveles de la formación titulada y complementaria de la formación profesional integral. En síntesis, la gestión alcanzada por parte del centro de formación al corte 31 de marzo de 2025, se encuentra de" u="1"/>
        <s v="-La meta de educación superior se estableció en función de la capacidad física del centro, considerando los ambientes especializados de las sedes de Montelíbano y principal, y los registros calificados vigentes. La ejecución alcanza un 66,73%, reflejando un avance positivo hacia el cumplimiento anual. Los cupos de formación técnica laboral y otros programas, basados en el histórico del centro, alcanzan un 56,77% de ejecución, evidenciando consistencia entre la planeación y la ejecución. Las metas de evaluación y certificación en competencias laborales se definieron para responder a las necesidades de los sectores productivos estratégicos. Aunque algunos indicadores presentan baja ejecución inicial, se han proyectado acciones de fortalecimiento para el segundo trimestre. La retención de aprendices muestra resultados sobresalientes, superando las metas previstas, lo cual garantiza la permanencia y continuidad de la formación. El centro proyecta atender todo el departamento de Córdoba, ampliando cobertura, incl" u="1"/>
        <s v="A partir del análisis de los indicadores cuantitativos relacionados con metas y ejecución, se identifican los siguientes patrones: En primer lugar, algunos indicadores superaron la meta propuesta, reflejando una ejecución efectiva. No obstante, se destaca un número considerable de indicadores con un bajo nivel de cumplimiento. Casos como el de la certificación en formación complementaria, con una ejecución del 18.83% respecto a la meta trazada, o el de procesos de orientación ocupacional, con apenas un 7.10% de cumplimiento. Este bajo rendimiento también se presenta en metas relacionadas con número de egresados certificados, asesorías empresariales, entre otros. Estos resultados son objeto de análisis para establecer acciones correctivas inmediatas, aunque algunos de ellos obeceden a la planeación idicativa la cual indica que la oferta mas alta se dara en el segundo semestre del año. Asimismo, se observan metas establecidas en cero con ejecuciones positivas, lo que sugiere la necesidad de un ajuste en la inf" u="1"/>
        <s v="Según lo dispuesto por la Dirección de la FPI, el inicio de la formación fue el 10 de febrero, lo que reduce el tiempo de ejecución en el 1er Trim. Se resalta los resultados obtenidos en los indicadores (I) relacionados con la FPI, alcanzando cifras superiores a la media nacional (MNnal) como lo son en los I de Retención Formación (F) lo que representa efectividad en las acciones estratégicas definidas en el PNIBA. Resultados destacables, supe. a la MNnal, en I estratégicos como FULL Popular con un 92% de la ejec. Se reconoce necesidad de acc. correctivas para los progrs de articulación con la media, en la F virtual, población vulnerable y la F regulada; se reconoce oportunidades de mejora en el progr. de CampeSENA. Sin embargo, al detallar de manera individual los I’s que conforman estos resultados se encuentra que: para la F titulada CampeSena tiene ejec. Sup. al 70%, destacándose el I de Educ Superior a un 100%. Al detallar los I´s que suman en el total avance de la F Virtual, se tiene results. sup. al 70" u="1"/>
        <s v="Se refleja un cumplimiento adecuado en indicadores, sin embargo, existen limitantes que impiden una adecuada ejecución como fecha de inicio en programas, CampeSENA, este inició el 20 de febrero lo cual retrasa el avance. Otro aspecto es que a 31 de marzo no se habían cerrado ninguna de las capacitaciones a instructores y por lo tanto no se habían hecho encuestas de satisfacción que permitieran medir el indicador. Seguidamente tenemos para el caso de biblioteca el % ejecución se deriva a la no disponibilidad del aplicativo ALEHP 500 del Sistema de Biblioteca donde los usuarios no podían acceder a los recursos digitales. Continuamos con constantes como el funcionamiento intermitente de SOFIA, la oferta de tecnologías en centros universitarios hace que nuestra población objetivo disminuya, la población flotante es además entre otros un aspecto relevante. Dentro de las respectivas fichas se encuentran aprendices en estado en formación, que no han gestionaron la novedad de retiro o aplazamiento, las fichas que te" u="1"/>
        <s v="-Continúan las intermitencias tecnológicas en la plataforma ALEPH500 a nivel nacional, lo que ha impedido la óptima ejecución de cada uno de los procesos que se ventilan desde la biblioteca. Las publicaciones en cuanto al número de documentos de investigación, no se han ejecutado debido a la no asignación de recursos para proyectos formulados desde el ecosistema SENNOVA; aplica de igual manera, en cuanto a la no disponibilidad de recursos para la Revista RenovaT. Se procederá a revisar el estado académico de los aprendices que se encuentran realizando su etapa productiva y que aún no se le han establecido sus respectivos juicios evaluativos, según la materialización de los RAP definidos para cada competencia, una vez finalizaron su etapa lectiva. Se debe considerar, que desde el 01/01/2025 al 10/02/2025, se establece un receso académico por motivo de las vacaciones de fin de año y principios de la presente vigencia, motivo por el cual, no se cargaron horas de formación a las fichas activas. Continúan desarro" u="1"/>
        <s v="Los indicadores asignados al Centro en el primer trimestre presentan comportamiento favorable en su normal desarrollo de acuerdo con la planeación de la formación Algunas situaciones que retrasan las metas en este trimestre es los tiempos de los procesos de contratación de los instructores ajuste en calendario académico dificultades de indisponibilidad del aplicativo Sofia plus Algunos indicadores por analizar Formación Titulada 75,18% por encima de la trimestralización establecida Tecnólogos Virtuales que se abrieron adicional por capacidad de atención y Formación Complementaria con ejecución del 16,66% esta última por encima de la trimestralización establecida para este periodo Formación virtual formación virtual en bilinguismo 18,8% complementaria virtual 21,4% y titulada virtual 60,2% Certificación Técnica Laboral total Formación titulada complementaria y educación superior avance se debe a los tiempos de Contratación de Instructores Aprendices en estado por Certificar que tienen pendientes pruebas TyT S" u="1"/>
        <s v="Realizado el análisis el cumplimiento de ejecución de los indicadores de centro tecnológico de la amazonia, se evidencia dentro de los 8 indicadores que contaban con porcentaje de ejecución esperado para el primer trimestre de 2025, se evidencia que 3 de ellos cuentan con una sobre ejecución durante el primer trimestre identificados así: 852, 771 y 789. De igual forma es importante mencionar que durante el primer trimestre de la vigencia se realizan los procesos de contratación de aprendices, materiales de formación y demás que permitirá un incremento significativo en los indicadores durante los trimestres siguientes." u="1"/>
        <s v="Para el periodo del I trimestre de 2025, los indicadores 53 64, 274, 275, 295, 565, 566, 577, 578, 579, 580, 581, 641, 654, 766, 789, 812, 816, 820, 821, 824, 825 y 826 estuvieron por debajo de la media porcentual esperada. Esto represento realizar acciones de mejora en relación con el cumplimiento de los indicadores para la presente vigencia. Los indicadores 56, 73, 771, 817, 818, 822 823 estuvieron en el rango porcentual de la media nacional, lo que nos indica que están realizando las acciones debidas ara el cumplimiento de las metas del periodo. Por ultimo los indicadores 572, 573, 574, 575 y 852 estuvieron por encima de la ejecución total, sobre ejecutándose los indicadores, cabe decir que estos están sujetos a variaciones con base a su característica en función del concepto. Se han establecido compromisos para realizar los ajustes en la ejecución de cada uno de los indicadores que estuvieron por debajo de lo establecido para el periodo." u="1"/>
        <s v="-766.El avance de este indicador se ve directamente afectado por dificultades técnicas presentadas a nivel nacional, las cuales han incidido de forma significativa en la operatividad de los sistemas y plataformas. Desde la migración a la plataforma Sofía Plus, no se ha tenido acceso a las herramientas ARC ni a las bases de datos institucionales, lo cual ha impactado también la conectividad con el sistema proxy y Aleph 500. -823. Al cumplir con la formación lectiva a satisfacción, se realiza registro de las diferentes alternativas en el aplicativo Sena Sofia Plus se lleva control en un archivo de Excel (One) donde se evidencia el cumpliendo con los indicadores establecidos en el procedimiento de ejecución de la formación. -824. Debido a la intensidad horaria de las jornadas sujeta a la disponibilidad de ambientes, el centro de formación programa el 75% del diseño curricular. De igual manera, influye las fechas estipuladas por calendario académico y días feriados. -826. Se inicio con la realización de los docu" u="1"/>
        <s v="Se destaca el excelente desempeño en los indicadores de retención de aprendices en programas de formación titulada y complementaria, alcanzando cifras superiores al 98%, incluso llegando al 100% en educación superior, lo cual refleja el compromiso institucional con el acompañamiento permanente y la consolidación de trayectorias educativas exitosas. De manera sobresaliente, en formación complementaria, se superó la meta propuesta, alcanzando una retención del 78%, fortaleciendo el objetivo de brindar oportunidades de formación continua. En cuanto al talento humano, se logró un índice de satisfacción de instructores del 100% respecto a las acciones de capacitación, demostrando el impacto positivo de los programas de formación y actualización de las competencias pedagógicas y técnicas, esenciales para la formación de alta calidad. Asimismo, el Centro logró el 100% en la correcta programación de fichas de formación, garantizando la coherencia con los diseños curriculares y asegurando una planeación académica rig" u="1"/>
        <s v="Los indicadores que presentaron desempeño bajo durante el primer trimestre, correspondientes a la ejecución de formación y que están relacionados directamente con el aplicativo SOFIAPLUS (824,581,580,579,577,578,64, 53,275,816), se vieron afectados por la intermitencia e indisponibilidad del aplicativo que dificulta el registro de usuarios, inscripción en procesos de formación, programación de fichas, ambientes e instructores, registro de juicios de evaluación, matrícula de aprendices, asociación a ruta de formación, certificación, entre otros. Los proyectos de ECCL presentan su resultados después del 2 trimestre, debido a que durante el primer trimestre se están consolidando los convenios empresariales y proyectos de interesados. El indicador de consulta de recursos en biblioteca presenta un desempeño bajo debido a una indisponibilidad del proxy, los proveedores editoriales habilitaron accesos temporales que generaron 12.412 consultas de las bases de datos a nivel nacional, lo cual afectó a todos los centro" u="1"/>
        <s v="-A corte 31 de marzo de 2025, la formación del nivel tecnólogo y técnico presenta un adecuado nivel de cumplimiento, explicado por los cupos que pasaron de la vigencia anterior sumado a el ingreso de aprendices en la primera oferta de formación. La formación complementaria se encuentra un poco retrasada, pues ha habido limitantes en el proceso de contratación de instructores, sin embargo, se proyecta que con el número de instructores a contratar y el tiempo estipulado para cada contratación, se logre el cumplimiento de la meta del centro de formación. En el programa de bilingüismo nos enfrentamos a una limitante para el cumplimiento de las metas y es la no consecución de instructores suficientes que cuenten con el perfil idóneo, por lo que se han realizado varias convocatorias en el banco de instructores al igual de la difusión respectiva de las mismas. En los indicadores de certificaciones y personas certificadas, se presenta avance resultado de procesos de verificación de candidatos que quedaron pendientes" u="1"/>
        <s v="Se priorizó la contratación de instructores y servicios personales, fundamentales para la operación formativa. Se dio inicio a todos programas y niveles de formación en áreas como regular, economía popular, fic, víctimas, bilingüismo y formación campesina, ajustados a los cupos disponibles. Ind 56,817,818,64 y275 Se evidenció un desempeño sobresaliente acorde al cronograma. Ind 73 Baja ejecución debido a demoras en la contratación de instructores y entrega de documentación por parte de instituciones educativas, lo que afectó el proceso de matrícula. Ind 274 y 53 Presentan baja ejecución, pero se espera un avance significativo en el próximo trimestre. Ind 577 y 581: Baja ejecución, ya que los instructores de seguimiento están recopilando información de aprendices que finalizaron su etapa productiva. Ind 654 Meta programada para el último trimestre, cuando se realizan los grados en las instituciones educativas. Ind 766 Contratación tardía del profesional por dificultades en conseguir el perfil. Actualmente, el" u="1"/>
        <s v="El Centro muestra un avance positivo en formación titulada, destacando la sobre ejecución en el programa de Técnicos Laborales por su alta demanda. Las metas de formación se proyectan cumplidas según la oferta programada. La formación complementaria avanza favorablemente, a pesar del inicio tardío de contratación de instructores. La biblioteca enfrentó fallas en su plataforma digital, pero mantuvo alto uso de materiales físicos. Los indicadores de certificación son bajos, pero acordes al calendario académico, con mejoras esperadas en mayo. Se ha realizado seguimiento a aprendices con etapa productiva pendiente, gestionando alternativas y plazas. El indicador de retención presenta sobre ejecución gracias al bajo nivel de deserción inicial. Aún no se ha iniciado el Plan de Capacitación para instructores por parte de la ENI." u="1"/>
        <s v="De acuerdo con la planeación aprobada para el Periodo I-2025: 4 programas técnicos, 1 programa de nivel operario y la formación descentralizada en municipios se encontró para el primer trimestre que cumplido con la formación profesional integral tecnólogos, sin iniciar auxiliar y técnicos de economía popular, que será ofertado a partir del II periodo. No se ha alcanzado la meta en programas de formación complementaria presencial y virtual incluyendo bilingüismo, sin embargo, estos programas se definieron en plan indicativo para II periodo, donde se debe dar cumplimiento de la meta. En conclusión, las metas relevantes de CampeSENA y Full popular requieren estrategias de promoción a partir del II periodo. Con relación a los indicadores de menor ejecución :1. Porcentaje de Aprendices en estado académico &quot;en formación&quot; del Centro en grupos que se encuentren dentro de los tiempos para ejecutar la etapa productiva y que tienen únicamente por evaluar el RAP de Etapa Productiva con el 0,46 de 1,0 esperado; 2 Porcent" u="1"/>
        <s v="El Plan de Acción, como hoja de ruta alineada al Plan Nacional de Desarrollo 2022–2026, establece indicadores clave para evaluar la gestión desde los Centros de Formación. asi las cosas la regiona Guaviare al corte de Marzo muestra avances significativos en algunos frentes y rezagos en otros. Programas con alta presencialidad, como la articulación con la educación media (97%) y contratos de aprendizaje (79%), presentan buen cumplimiento, reflejando el compromiso institucional y de aliados estratégicos. Sin embargo, áreas como formación complementaria, virtual y certificaciones por competencias laborales evidencian bajos niveles de ejecución (algunos por debajo del 10%), lo que demanda atención prioritaria. La retención de aprendices muestra un comportamiento sobresaliente, superando el 100% en todos los niveles. Se identifican oportunidades de mejora en el uso de recursos bibliográficos, capacitación de instructores y producción académica. El alto cumplimiento en la atención a personas con discapacidad (171%" u="1"/>
        <s v="La ejecución de las metas de la formación profesional integral para el I trimestre del 2025, estuvo sujeto a la asignación de recursos para contratación de instructores de la oferta regular y de las metas para el centro desde la Dirección General. El Porcentaje de ejecución del nivel Tecnólogo, técnicos laborales y otros presentan una excelente ejecución del 68.98% y 72.36% respectivamente, dando cumplimiento al porcentaje de trimestralización definido por la DFP ; se avanzó en la atención de necesidades de formación al sector empresarial y a las administraciones municipales que permitieron el cumplimiento del indicador con ofertas especiales, se trabajó de manera articulada con diferentes actores públicos, privados, organizaciones sociales e instituciones educativas para una ejecución del 90.27% en el programa de Técnico con articulación con la media en programas especiales, así mismo para el cumplimiento de la meta de formación complementaria se fortaleció las alianzas poniendo en marcha la estrategia Camp" u="1"/>
        <s v="Durante el 1T-2025 el centro de formación posiciona sus indicadores así: FORMACIÓN PROFESIONAL INTEGRAL: Tecnólogos 67.05% , Operarios 50.98%, Auxiliares 46.74%, Técnico Laboral 51.98%, Profundización Técnica 56.67% consolidando un porcentaje de cumplimiento total a nivel de centro de 55.54%. FORMACIÓN COMPLEMENTARIA: Virtual (Sin bilingüismo) 14.24%, Presencial (Sin bilingüismo) 12.62%, Virtual bilingüismo 12.50%, Presencial bilingüismo 9.62%, Campesena 5.77%, Full Popular 2.67% para un total consolidado de 12.32%. En términos generales se muestra un comportamiento aceptable, cabe mencionar que para el caso del indicador de complementaria (virtual-presencial) existieron complicaciones en el proceso de contratación y el centro de formación espera superar los resultados para el 2T-2025. CERTIFICACIÓN FORMACIÓN PROFESIONAL INTEGRAL muestra: TOTAL FORMACIÓN TITULADA 6,75%, TOTAL FORMACIÓN COMPLEMENTARIA 20,85%, ARTICULACION CON LA MEDIA 4,14%, CampeSENA 30,76%, Full Popular 30,05%. Para el caso de ARTICULACIÓN" u="1"/>
        <s v="los indicadores muestran un balance positivo. A pesar de fallas en SOFIA Plus y retos transición tecnológica, se avanzó en certificación gracias a la gestión académica y entrega oportuna de documentación. En articulación y técnicos laborales, el cumplimiento se proyecta para el 2semestre. En la complementaria y titulada avanzó en la certificación mediante juicios evaluativos y validación documental, pese a limitaciones técnicas. En el progr de integración media, los aprendices siguen en formación y el cumplimiento se espera para el último trim. En bilingüismo, se presentaron retrasos por dificultades contractuales de tutores, se proyecta mejora en el próximo trim. La baja inscripción enformacióncomplementariavirtual activó la bolsa corporativa, actualmente en planeación. Se adicionaron 4 progr virtuales titulados al 1 trim, sumando 261 aprendices, lo que fortalecerá el cumplimiento dmetas. La formatécnica laboral y titulada avanza con oferta cerrada y empresarial, proyectando el cumplimiento de metas para 2s" u="1"/>
        <s v="-Se está realizado las acciones correspondientes en política institucionales, proyectos asignados a la Dirección de Empleo y Trabajo dentro de la vigencia" u="1"/>
        <s v="El Plan de Acción, como hoja de ruta alineada al Plan Nacional de Desarrollo 2022–2026, establece indicadores clave para evaluar la gestión desde los Centros de Formación. En marzo, los resultados muestran avances significativos en algunos frentes y rezagos en otros. Durante el mes de marzo se analizan 22 indicadores clave. Se destaca el cumplimiento y superación de metas en los indicadores relacionados con contratos de aprendizaje no SENA (100%), tasa de colocación (102%), y empresas con cuota voluntaria (255%), evidenciando una gestión efectiva en vinculación laboral y alianzas empresariales. Seis indicadores presentan un nivel de ejecución medio (entre 50% y 89%), como colocaciones totales (52%), colocaciones no SENA (67%) y colocaciones de mujeres (72%), lo cual indica avances significativos, aunque con margen de mejora. Sin embargo, 13 indicadores presentan ejecución crítica (&lt;50%), entre ellos productos digitales (18%), inscritos en APE (14%), víctimas del desplazamiento atendidas (21%) y emprendimient" u="1"/>
        <s v="En la Regional se identifican para este periodo: Un avance significativo en los indicadores de la publicacion de las vacantes, asi como en el numero de inscritos y colocados a atraves de la APE. En cuanto a cuotas de aprendices y contrato de aprendizaje, el SENA, compite con las EDTH y IES, sin embargo, se registra una ejecución por encima del 60%, es de resaltar que en lo relacionado con contratos de aprendizajes las empresas colocan a disposición, por lo que no es un indicador gobernable por la entidad. En relación con emprendimiento y empresarismo, se reporta una baja ejecución, sin embargo, este indicador se dinamizar a partir del segundo semestre, además corresponden a indicadores mediados por dinámicas de los sectores económicos por tanto su compartimiento se rige por las necesidades del sector y los proyectos específicos dando respuesta a la misionalidad de la entidad. En cuanto a los indicadores de divulgación, se reportan indicadores por debajo del 20%, pero para el cierre de la vigencia, se cumplir" u="1"/>
        <s v="-El análisis de los indicadores revela una variabilidad significativa entre el porcentaje de ejecución y el porcentaje esperado en diversas áreas del SENA. A continuación, se destacan algunos hallazgos clave: Alto rendimiento (97% - 47%): Algunos indicadores muestran una ejecución notablemente superior a lo esperado, como &quot;Empresas con cuota regulada&quot; (97,37%) y &quot;Aprendices con Contrato de Aprendizaje no SENA&quot; (79,64%). Rendimiento medio (23% - 17%): Indicadores como &quot;Número de Colocaciones de Egresados SENA&quot; (23,36%), &quot;Inscritos en la APE&quot; (22,42%), &quot;Vacantes APE&quot; (21,80%) y &quot;Total Número de Colocaciones&quot; (23,77%) presentan un cumplimiento moderado, aunque aún por debajo de los objetivos establecidos. Bajo rendimiento (9% - 0%): Algunos indicadores muestran una ejecución deficiente, destacándose &quot;Certificaciones expedidas en Educación Superior&quot; (6,38%) y &quot;Empresas en Fortalecimiento&quot; (0%). Plan de acción: Se realizará un análisis exhaustivo de cada indicador con bajo desempeño, con el fin de identificar las" u="1"/>
        <s v="En relación al avance en la ejecución de las metas asignadas a la Regional Distrito Capital para el I trimestre de la vigencia 2025 se evidencia una ejecución por debajo de los niveles esperados en las metas de los indicadores: 910 Número de Personas de Economía Popular atendidas por el Programa de Emprendimiento, 902 Emprendimientos asesorados, 666 Empresas en Fortalecimiento, 815 Número de planes de negocio formulados por víctimas del desplazamiento forzado, 801 Número de Colocaciones Egresados SENA, situación que se ve asociada al aumento de las metas asignadas para esta vigencia para la APE y Emprendimiento y la disminución en los recursos para contratación de servicios personales para atender dichos indicadores, se están formulando y adelantando acciones que nos permitan avanzar rápidamente en el cumplimiento de las metas trimestrales con el fin de nivelar la ejecución. Para los indicadores: 804 Divulgar información de la gestión institucional para los grupos de valor internos del SENA, 805 Divulgar inf" u="1"/>
        <s v="Revisando los indicadores de gestión del Despacho Regional Bolívar, se observa que en la ejecución de las metas asignadas en el trimestre en estudios se encuentran, algunos indicadores por debajo del porcentaje esperado, otros muestran sobre ejecución, es importante adoptar estrategias para esta situación presentada." u="1"/>
        <s v="La Regional ha venido cumpliendo los compromisos conforme a la programación establecida, considerando el personal disponible, la infraestructura, la capacidad operativa, los recursos y el presupuesto asignado para el Plan de Acción 2025, presentando en términos generales un avance satisfactorio frente a las metas previstas con corte al 30 de marzo; en cuanto a los indicadores, en el 809 se registra un avance del 96,46% respecto a la meta establecida, en el 810 se evidencia una sobreejecución del 131,69% y en el 808 una sobreejecución del 102,88% de la meta proyectada para la vigencia, esto debido a que la plataforma toma todos los contratos que están activos sin discriminar únicamente los que tienen fecha de inicio el año 2025. Respecto a los indicadores 902, 666, 813 y 910, relacionados con emprendimiento, no se registra ejecución debido a que el aplicativo SIGE no ha sido habilitado para el cargue de la información; en el indicador 913 no se evidencia ejecución se implementarán estrategias para dar cumplim" u="1"/>
        <s v="Para la vigencia 2025 se cuentan con 23 indicadores para los procesos que corresponden al Despacho Regional. Para el primer trimestre la ejecución de los indicadores está acorde con la planeación establecida. Para el indicador: Número de instructores formados en la estrategia de multilingüismo de la escuela nacional de instructores que se encuentra en baja ejecución, se están adelantado acciones para dar cumplimiento a la meta establecida" u="1"/>
        <s v="Realizado el análisis el cumplimiento de ejecución de los indicadores de despacho, se evidencia dentro de los 22 indicadores solo 2 de ellos tenían un porcentaje de ejecución esperado, en donde se resalta que la regional no cuenta con la dependencia Escuela Nacional de Instructores por tal motivo no hay avance en el número de instructores formados en la estrategia de multilingüismo, de igual forma PNIBA - Porcentaje de entrega de apoyos de sostenimiento FIC – REGULAR, se tiene proyectado realización de pagos en el mes de abril, por tal motivo todos los indicadores mostraran un avance significativo en el segundo trimestre de a vigencia, cumpliendo a cabalidad con lo proyectado por la regional." u="1"/>
        <s v="Los indicadores muestran una ejecución general acorde con la fecha establecida, reflejando esfuerzos sostenidos para consolidar avances y asegurar su sostenibilidad. No obstante, persisten retos puntuales. El indicador de multilingüismo no presenta avances debido a la falta de convocatorias por parte de la ENI, aunque se espera su impulso en el mediano plazo. La baja ejecución en apoyos de sostenimiento se relaciona con el calendario de las ofertas abiertas y a distancia, cuya apertura permitirá mejorar estos resultados. El recorte de personal ha afectado la inscripción de aprendices por la limitada capacidad operativa, aunque se prevé implementar estrategias para revertir esta situación en el siguiente trimestre. La ausencia de ferias de servicios ha restringido la atención a población vulnerable, por lo que se desarrollan acciones alternativas para mejorar la cobertura. Por otro lado, se reportan avances en comunicación institucional, con cumplimiento de metas y fortalecimiento de la interacción con los pú" u="1"/>
        <s v="En la Dirección de Empleo y Trabajo, la baja ejecución en la Agencia Pública de Empleo (APE) se debe a la adaptación de nuevo personal y cambios organizacionales. Se espera que la situación mejore a partir del segundo semestre, con la activación de recursos y convocatorias. En emprendimientos, se están estructurando los planes de acción de las empresas participantes, y los indicadores aumentarán cuando se activen los recursos disponibles. En la atención a víctimas del desplazamiento, se continúan consolidando los procesos, y se fortalecerá el trabajo con el SNARIV. En la Dirección de Promoción y Relaciones Corporativas, los indicadores de empresas con cuota regulada muestran cumplimiento cercano a la meta, mientras que las empresas con cuota voluntaria superan la expectativa, aunque aún se requiere mejorar el control de los datos. En contratos de aprendizaje, el avance es positivo, pero se espera más adaptación en algunas empresas. En divulgación institucional y productos digitales, la ejecución comenzará ac" u="1"/>
        <s v="-Validado la ejecución de los indicadores de gestión a cargo de la Dirección Regional, se observa que no ejecutó de la meta establecida para el indicador de gestión No. 913 No. de instructores formados en la estrategia de multilingüismo de la escuela nacional de instructores, esto debido a que en el primer trimestre de la vigencia 2025, la Escuela Nacional de Instructores ENI no oferto esta capacitación a los instructores, como plan de mejora se conversó con la líder de la Eni, indicándole la importancia de ofertar esta capacitación a los instructores y se le solicito de su apoyo estratégico en la solicitud ante la D.G. de esta capacitación, así mismo el proceso de divulgación de las capacitaciones ofertadas por la escuelas para el beneficio de los instructores. Podemos evidenciar que el indicador No. 955 PNIBA - Porcentaje de entrega de apoyos de sostenimiento FIC – REGULAR, superamos la meta establecida para el trimestre; esto indica que la entidad esta enfocada en el bienestar social de los aprendices. En" u="1"/>
        <s v="-Al cierre del primer trimestre de 2025, los resultados del seguimiento realizado por la Dirección Regional muestran un avance positivo en el cumplimiento de las metas establecidas. En cuanto a las certificaciones del desempeño laboral, se ha alcanzado un progreso del 12,99%, con un 12,57% de personas certificadas, lo que refleja un ritmo adecuado y la posibilidad de que algunos beneficiarios hayan sido certificados en más de una competencia. En intermediación laboral, los inscritos han alcanzado un 12,82% de avance, mientras que los resultados en vacantes (23,33%), colocados (25,24%) y orientados (32,43%) superan significativamente las expectativas, destacando una labor eficiente y una buena conexión con las empresas. Por otro lado, el contrato de aprendizaje muestra un excelente 61,25% de avance, y las cuotas reguladas alcanzan un 98,33%, lo que demuestra el fuerte compromiso de las empresas con el proceso. En el área de gestión de comunicaciones, se realizaron 74 acciones de divulgación (25 internas y 49" u="1"/>
        <s v="-En el primer trimestre de la vigencia 2025, la Regional Chocó busca intensificar sus esfuerzos en el fortalecimiento del relacionamiento con diversas entidades del orden local, con el fin de fortalecer los procesos de emprendimiento, intermediación laboral y relacionamiento empresarial, en medio de los retos que supone el mercado laboral en el departamento del Chocó. Para esto se viene implementado la estrategia de rutas de atención, liderada por la coordinación de promoción y relaciones corporativas, con la cual se busca que el SENA se acerque más tanto a la ciudadanía, como al sector empresarial y entes públicos y privados." u="1"/>
        <s v="El Despacho viene trabajando de manera articulada con los diferentes actores en la región, teniendo como referente principal del Plan Nacional de Desarrollo - “Colombia potencial mundial de la vida”. Evidencia de ellos es el avance en la ejecución de los indicadores, principalmente los asociados a: vacantes, inscritos, total de colocaciones y divulgación de información de la gestión institucional. Los indicadores total de Aprendices con Contrato de Aprendizaje, Aprendices con Contrato de Aprendizaje no SENA, entre otros, quienes aunque presenta sobre ejecución para la fecha de corte, pero se considera de manera positiva debido a que permite generar mayor cubrimiento de los grupos de valor e interés y demuestra la gestión realizada. Por otra parte, se encuentran los indicadores asociados al proceso de Gestión de Emprendimiento y Empresarismo que presentan una baja ejecución, lo cual se debe a que aún no se encuentran activas las convocatorias donde se presentaran los proyectos para los indicadores: Número de" u="1"/>
        <s v="la mayoría de los indicadores se encuentra en estado BUENO, con excepción de los indicadores de emprendimiento que tendrán movimiento a partir del segundo trimestre. Para el indicador multilingüismo ls profesionales ENI del CIEA y CAA, se reunieron con el líder de bilingüismo para articular estrategias para el fomento del idioma inglés con los instructores, se plantea socializar ruta de bilingüismo y abrir convocatoria para el mes de mayo dirigida a instructores. adicionalmente se hará invitación a esta población para que participen en los clubes conversacionales." u="1"/>
        <s v="-El desempeño de indicadores a la fecha alcanza un 75.5% de la meta propuesta al mes de marzo, lo cual refleja una articulación relativamente efectiva de la institución y el sector productivo. No obstante, reforzaremos el acercamiento a las empresas, especialmente en sectores de difícil colocación, como los logros parciales en la intermediación de aprendices y debilidades marcadas en el fortalecimiento de la empleabilidad general, también, seguimiento a la cobertura de los servicios de la APE y el acompañamiento a egresados, que requieran una mayor intervención, especialmente en municipios apartados. Tanto en vacantes como en inscritos y colocaciones, los niveles de cumplimiento son bajos, oscilando entre el 16.3% y el 28.3%. la difícil promoción de la APE en zonas rurales y en pequeñas empresas, bajo número de orientadores activos para cobertura de toda la regional, las condiciones estructurales del mercado laborar (informalidad, baja demanda de perfiles certificado, son evidencias que existen barreras para" u="1"/>
        <s v="De los 22 indicadores de gestión solo 2 presentan estado crítico; evidenciando una buena ejecución en la mayoría de los indicadores cumpliendo el avance esperado en cada uno de ellos con corte a 31 de marzo. El indicador Numero de instructores formados en la estrategia de multilingüismo de la escuela nacional de instructores se espera cumplir esta meta y la política pública de atención con enfoque pluralista y diferencial mediante la autorización de la capacitación en &quot;Desarrollo de habilidades comunicativas básicas en lengua de señas colombiana&quot;, el cual se encuentra abierta actualmente. El indicador Porcentaje de entrega de apoyos de sostenimiento FIC – REGULAR se realizó una distribución para aprendices de continuidad $82.597.320, para aprendices Placa Huella $123.671.966 y para nuevos aprendices de apoyo FIC $764.397.270. El indicador Emprendimientos asesorados en el mes de diciembre del 2024, el consejo directivo nacional del Sena, asigno los recursos, lo correspondiente a febrero, marzo y abril del 202" u="1"/>
        <s v="El avance de los indicadores para el primer trimestre en alto porcentaje es acorde a las tendencias de las vigencias anteriores, las cuales en los casos de emprendimiento y agencia pública de empleo siempre muestran un dinamismo de los indicadores a partir de segundo semestre y concretan la mayor parte de las metas en el último debido a la dinámica de la región y de la misma planeación de los programas, sin embargo para esta vigencia se avizora complicaciones para la agencia pública de empleo dado que en departamento pasa por una situación de emergencia del dinamismo económico fruto de la intensa oleada de lluvias sumada al aumento del taponamiento de la vía panamericana por diferentes taponamientos por población tanto en la vía que comunica con el Ecuador como la que comunica con el centro del país, de igual forma la disminución del número de técnicos APE y el incremento de la meta está causando retrasos que se aspira corregir con las nuevas estrategias implementadas, para emprendimiento no se refleja en to" u="1"/>
        <s v="-Durante el I trimestre, para el despacho regional de manera general, se observa una ejecución acorde con la fecha de corte evaluada en los indicadores relacionados con los procesos de empleo, relaciones corporativas y formación (tecnólogo y técnico laboral), variando el porcentaje de ejecución entre el 15% y el 60%. Sin embargo, para los indicadores que conforman el proceso de Emprendimiento y Evaluación y Certificación de Competencias Laborales, se observa una ejecución por debajo del 20% dado que son procesos que dependen de convocatorias a nivel nacional, por lo anterior, hasta tanto no se aperturen, su ejecución no se verá reflejada. Se espera que, para el segundo trimestre el panorama mejore y se evidencié un buen comportamiento. Frente a los indicadores de comunicaciones se observa una ejecución acorde con lo esperado" u="1"/>
        <s v="En el I trimestre 2025, el Despacho Regional presenta avance significativo en la ejecución de la mayoría metas asignadas. El indicador 804 se encuentra por debajo de la meta establecida por tal razón se gestionará los productos necesarios para su cumplimiento en II Trimestre. Los indicadores 666-813-902-910 de emprendimiento se realizarán las gestiones que permita el cumplimiento a la meta de aquellos que están por debajo y los que están por encima de la ejecución esperada obedecen a que se captó de manera anticipada los emprendedores que se acompañaran en el año, contando con un grupo robusto de candidatos a las diferentes convocatorias que se abrirán en el segundo semestre del año. El indicador 955 no se cumplió con la meta de ejecución ya que el calendario académico inicio el mes de febrero y según los lineamientos “Guía de Apoyos Socioeconómicos GFPI-G-007”, el desembolso y otorgamiento del apoyo de sostenimiento FIC, depende del estado de formación de los aprendices. El indicador 913 tiene una ejecución" u="1"/>
        <s v="Indicador 809 y 810 relacionados con empresas con cuota voluntaria y regulada , su ejecución tan alta y por encima de la meta, se debe a las diferentes estrategias, recordando a los empresarios la presentación del plan de personal dentro de los períodos establecidos para fortalecer el proceso y para los no obligados se habiliten como expresar voluntaria. Indicador 930, atención a solicitudes de formación a Jóvenes en paz; se está en la fase del diagnóstico del programa, para luego ser remitidos a formación para el mes de julio 2025; para los indicadores 666,813,902,910 de Emprendimiento y empresarismo sin ejecución se debió a reducción de personal contratista, la contratación en febrero, la falta de funcionamiento del aplicativo que impidió el reporte a marzo. Debido a que la contratación de servicios personales en su gran mayoría inicio en febrero, al igual que los retrasos en la conectividad y la generación de los correos institucionales, llevo a que la ejecución en términos generales se encuentre por deba" u="1"/>
        <s v="-La ejecución es mixta. Indicadores clave de formación (multilingüismo: 0%), emprendimiento (campesinos: 7.9%, fortalecimiento empresas: 4.7%, asesorados: 7.7%, economía popular: 0%) y apoyo a víctimas (planes negocio: 3.6%, orientados APE: 13.3%) presentan muy baja ejecución (&lt;20%). En contraste, los relacionados con contrato de aprendizaje (Total: 59.6%, SENA: 67.9%), cuotas empresariales (Voluntaria: 119.1%, Regulada: 101.4%) y tasa de colocación (80.2%) superan ampliamente la meta. Indicadores de empleo como colocaciones (Mujeres: 22%, Total: 20.5%, No SENA: 21.9%, Egresados: 19.2%), vacantes APE (23.9%) e inscritos APE (16.9%) muestran resultados variables, algunos dentro o cerca del rango esperado. Comunicación (Productos digitales: 18.2%, Divulgación ext: 18.2%, int: 12.3%) y Apoyos FIC (8%) también están por debajo. Estrategia Mejora (Indicadores &lt;20%): Realizar análisis de causa para establecer planes de choque focalizados e intensificar el seguimiento semanal para corregir desviaciones rápidamente." u="1"/>
        <s v="- Durante el presente periodo se ha evidenciado un bajo cumplimiento en los indicadores de ejecución de cupos, certificaciones y acciones asociadas a la formación profesional integral, innovación y competitividad. Este resultado se atribuye principalmente a la combinación de factores administrativos, logísticos y estructurales que han afectado de forma transversal la operación de los programas. Entre las causas más relevantes se encuentra el retraso en la contratación de instructores, lo cual ha impedido el inicio oportuno de múltiples programas y afectado directamente la ejecución de la oferta. Asimismo, se identifican dificultades de conectividad en zonas rurales y apartadas, lo que ha restringido el acceso a la formación virtual. En términos de demanda, varios programas presentan una baja inscripción inicial, especialmente aquellos como CampeSENA y Full Popular, lo cual refleja la necesidad de reforzar estrategias de comunicación, sensibilización y vinculación comunitaria. La gestión de innovación también" u="1"/>
        <s v="De acuerdo con el cierre del primer trimestre de 2025, la Regional Tolima presenta una ejecución satisfactoria en la mayoría de sus indicadores, cumpliendo con las metas establecidas por la Dirección General. La Agencia Pública de Empleo (APE) obtuvo una ejecución adecuada en los indicadores 800, 801, 802, 803, 284, 283, 872, 815 y 881, de acuerdo con los lineamientos establecidos por la Coordinación Nacional de la APE. Por su parte, el Centro de Desarrollo Empresarial, según los parámetros de referencia para el mes de marzo, debía alcanzar al menos un 10% de ejecución en sus indicadores. En este sentido, los indicadores 666, 813, 902 y 910 presentan una ejecución adecuada. En cuanto al indicador 913, no se reporta ejecución, ya que no se realizaron convocatorias de multilingüismo durante el primer trimestre. Por otro lado, la ejecución del indicador 955 se reflejará en el segundo trimestre, ya que los apoyos fueron adjudicados en su mayoría en el mes de abril. Respecto a los indicadores 807, 808, 809 y 810," u="1"/>
        <s v="-Para el primer trimestre, la Regional reporta un desempeño adecuado esto acorde con los procesos de contratación del personal que apoya el cumplimiento de los indicadores misionales y administrativos. Destacándose en los indicadores misionales los siguientes avances: en inscritos en la APE, con una meta anual de 70.849, se ha alcanzado una ejecución de 12.410, correspondiente al 17,5%; en colocaciones SENA, frente a una meta de 15.113, se reportan 2.911 colocaciones, equivalentes al 19,26%; y en el indicador de total colocaciones, con una meta anual de 28.805, se han logrado 6.650, lo que representa un 23,09% de ejecución. Para los indicadores asociados al proceso de relacionamiento con la ciudadanía y la empresa, se destaca que el indicador de Empresas con Cuotas Reguladas presenta una ejecución de 3.735 sobre una meta de 3.929, equivalente al 95%, al igual que el indicador de Empresas con Cuotas Voluntarias, que alcanza también un 95% de ejecución frente a una meta anual de 300 empresas, logros que suelen" u="1"/>
        <s v="Durante el primer trimestre de 2025, la APE logró avances clave en sus principales líneas de acción: Intermediación laboral: Se fortaleció la atención empresarial, con buenos resultados en publicación de vacantes, registro de empresas y selección de candidatos. Se destacó la articulación con el sector hidrocarburos y una alta tasa de cierre de vacantes gracias al seguimiento continuo y al uso eficiente de la plataforma APE. Orientación ocupacional: Se implementaron las primeras actividades virtuales, iniciando con personal del Ejército Nacional, y se amplió la cobertura mediante acciones conjuntas con entidades como la Unidad de Víctimas. Emprendimiento: Se orientó a 937 personas, alcanzando un 6,24 % de la meta anual, pese a limitaciones en el acceso al sistema SIGE (solo 3 de 6 orientadores habilitados). Fortalecimiento empresarial: Dos empresas iniciaron voluntariamente procesos de asesoría, marcando un avance inicial en la estrategia institucional. Atención a emprendedores: Se brindó orientación a 111 em" u="1"/>
        <s v="-913. No se ha ejecutado, debido a que nos encontramos a la espera de la programación por parte de la ENI. - 955. Teniendo en cuenta el porcentaje de ejecución para el primer trimestre 2025 no se ha logrado ejecutar la meta trimestral dado a que no se ha realizado un primer pago de apoyos de sostenimiento regular, monitorias y alimentación." u="1"/>
        <s v="La ejecución de los indicadores en la regional Putumayo es una prioridad para la Dirección. Por ello, el 24 de febrero se convocó a coordinadores y dinamizadores de proceso para validar metas asignadas, estrategias y compromisos. Desde Planeación se realiza seguimiento mensual, implementando una estrategia de monitoreo que registra avances, permite análisis de cumplimiento y define acciones. Estas gestiones han permitido a la regional alcanzar una gestión sobresaliente en el primer trimestre; es así como en relación al indicador PNIBA - Porcentaje de entrega de apoyos de sostenimiento FIC – REGULAR, Durante el Primer Trimestre se garantizó la ejecución de apoyos FIC por valor de 391.063.920, durante el primer trimestre no se realizó la ejecución de apoyo regular, por cuanto este apoyo se inicia a ejecutar a partir del mes de mayo (pago mes vencido Abril) Esta ejecución representa, según el análisis de la regional a un 12% del presupuesto asignado para apoyos socioeconómicos. Sin embargo, según las alertas es" u="1"/>
        <s v="Los indicadores de la Regional han tenido un cumplimiento positivo este trimestre. Estrategias: Agencia Pública de Empleo: Se realizaron visitas a colegios y empresas para brindar orientación directa a los interesados. Se continúa con visitas empresariales para promover el uso del aplicativo y gestionar vacantes, incluyendo acercamientos con la Gobernación. Se envían reportes semanales para socialización de vacantes y se recibe retroalimentación sobre colocaciones, incluidas mujeres. Emprendimientos Asesorados: No se ha avanzado debido a la espera de la contratación del operador por parte del Fondo Emprender. Fortalecimiento Empresarial: El proceso comenzó en abril con las herramientas necesarias. Atención a la Población Campesena y de Economía Popular: Se proyecta implementar estrategias de acercamiento para socializar programas de emprendimiento y ampliar la cobertura. Contratos de Aprendizaje: Se realizaron visitas y revisión de bases UGPP para validar requisitos en empresas con cuota regulada. En empresa" u="1"/>
        <s v="En el periodo del I trimestre de 2025, los indicadores 283, 284, 666, 800, 801, 802, 804, 805, 806, 813, 815, 872, ,881, 902, 910, 913 y 955 estuvieron por debajo de la media esperada, por lo tanto se hicieron las recomendaciones necesarias para el cumplimiento de acuerdo con lo establecido por la Direccion General en cada uno los programas. Los Indicadores 803, 807, 808, 809, 810 estuvieron por encima del 60% de su ejecución lo que representa un avance importante en las acciones realizadas para el cumplimiento de ellas. Se definieron compromisos de trabajo para la buena ejecución de los indicadores que estuvieron muy debajo de la media, en los próximos periodos de evaluación." u="1"/>
        <s v="Para justificar el cumplimiento de los indicadores de gestión de la Regional Guainía, durante el primer trimestre de 2025, es importante considerar varios factores: como el análisis del contexto regional, las estrategias implementadas, así como los obstáculos y desafíos que se presentan. En el caso de la APE es esencial considerar la situación económica y en general el contexto de región, en donde existe fundamentalmente una economía de consumo, y la ausencia de empresas generadoras de empleo, no obstante, la Regional se esfuerza para obtener resultados que se destaquen y contribuyan a la misión del SENA y el desarrollo del Departamento. Por otra parte, el área de emprendimiento ha logrado evidenciar que el respaldo del SENA ayuda a consolidar el tejido empresarial de Guainía, promoviendo la justicia social y económica al apoyar proyectos que generan empleo y progreso social. Del seguimiento a los indicadores establecidos podemos concluir que la formación que ofrece el SENA promueve la inclusión y equidad al" u="1"/>
        <s v="Ind 955 Las formaciones FIC están programadas a partir de III T. Ind 902 las asesorías se reflejan en el mes de abril. Ind. 666 los avances de las asesorías para el fortalecimiento de las pequeñas y medianas empresas con el fin de contribuir con su crecimiento y escalabilidad se reflejarán en 2do y 3er T. Ind 813 los campesinos con presencia en el departamento se encuentran en su mayoría ubicados en el municipio de Caruru, por ello se programa comisión para el segundo trimestre con el fin de avanzar en la meta. Ind 910 los avances se reflejarán a partir del segundo trimestre." u="1"/>
        <s v="-revisador los indicadores de la regional encontramos que, Contrato de aprendizaje no Sena: no pudo ser ejecutada debido a la falta de convenios vigentes con Instituciones de Educación Superior (IES). Estos convenios son un requisito indispensable para garantizar el marco jurídico y operativo necesario que permita la incorporación de aprendices provenientes de otras instituciones educativas al proceso formativo y de prácticas del SENA, A pesar de los esfuerzos realizados para establecer alianzas, en el periodo correspondiente no se lograron concretar acuerdos que cumplieran con los lineamientos y requisitos establecidos por la entidad. Esto limitó la viabilidad de implementar la estrategia. Para emprendimiento La prioridad que se le dio fue a la convocatoria cerrada teniendo en cuenta que se tiene cierre para el mes de mayo, ya se adelanta ejecución en estos indicadores. La regional no ha recibido aún ofertas para formación de instructores en multilingüismo." u="1"/>
        <s v="- La Dirección de Promoción y Relaciones Corporativas, en estrecha colaboración con sus coordinaciones, ha trabajado de manera articulada con diversos aliados nacionales e internacionales, así como con el sector empresarial, consolidando esfuerzos para fortalecer la gestión y el desarrollo de actividades clave en cada uno de los procesos estratégicos. Gracias a esta labor conjunta, se ha logrado avanzar de manera progresiva en la implementación de acciones que garantizan el cumplimiento de los indicadores previstos, asegurando una ejecución eficiente y alineada con los objetivos institucionales." u="1"/>
        <s v="-Frente al Plan Estratégico, se observa para el primer trimestre un avance del 6,25% de un 25% planteado para la vigencia, dentro del cual se identifican actividades como avanzar en el modelo de madurez de la actividad de auditoría interna del Instituto de Auditores Internos ; desarrollar actividades de aseguramiento, divulgación de resultados del PAMC, entre otros. De acuerdo con el plan anual de auditoría, la OCI ejecutó con corte a 31 de marzo ocho (8) trabajos de aseguramiento y consultoría de los sesenta y ocho (68) planeados para la vigencia, lo cual corresponde a un avance del 12%.De acuerdo con el plan anual de auditoría la OCI ejecutó trece (13) trabajos de Cumplimiento y Seguimiento de Ley de los cincuenta y dos (52) planeados, lo cual corresponde a un avance del 25%.Para el I trimestre del 2025 se realizaron 264 seguimiento a los planes de mejoramiento de origen OCI y 73 de origen CGR para un total de 337 seguimientos de los cuales 1789 son OCI y 326 son CGR para un total de 2115 a corte de 29 de" u="1"/>
        <s v="-- En relación al cumplimiento de las metas en el primer trimestre de 2025 la Dirección de Planeación ha realizado la gestión pertinente planeada para el periodo. En el caso de los indicadores de indice de desempeño institucional y el indice de la política de gestión presupuestal, se calculan con frecuencia anual una vez sean divulgados y socializados por parte del Departamento Administrativo de la Función Pública; razón por la cual en este periodo no se realiza reporte. Así mismo los indicadores asociados con los informes de gases de efecto invernadero, sostenibilidad, y banco de proyectos durante el periodo se han realizado las gestiones pertinentes, sin embargo su ejecución se verá reflejado una vez se finalicen los informes de la vigencia 2025. En el caso de los informes periódicos tal como el de productos estadísticos, seguimiento al plan de acción, y el seguimiento al plan estratégico cuentan con el avance esperado para el periodo. Otros indicadores como modelo de inteligencia, planes prospectivos y ev" u="1"/>
        <s v="-- Convocar y desarrollar los comités de dirección: desde el Despacho de la Dirección General con corte a marzo 31 de 2025 se han convocado y realizado 6 comités de Dirección con actas totalmente aprobadas con el fin de promover las distintas estrategias acordes con los planes y proyectos institucionales. _Convocar y desarrollar los encuentros nacionales de Directores Regionales y Subdirectores de Centro: desde el Despacho de la Dirección General se ha planteado convocar y desarrollar los comités directivos los cuales con corte a marzo 31 de 2025 no se ha realizado ninguno ya que se tienen previstos uno para el segundo trimestre de 2025 entre el 27 y 30 de mayo del año en curso y el otro para el cuarto trimestre de 2025. lo anterior para realizar despliegue de las estrategias vigentes que serán actualizadas en los encuentros previstos." u="1"/>
        <s v="-La gestión de los indicadores para el primer trimestre es la esperada, se realizaron campañas de comunicación interna y externa donde se divulgaron los programas, servicios y actividades de la Entidad a los grupos de valor internos y externos. Respecto al indicador de comunicación externa, ya se cuenta con el contrato de monitoreo de medios, por lo cual, en el próximo trimestre la ejecución será óptima. Finalmente, se requiere ajustar la meta de los indicadores: - Indicador con código 731, dado que tiene como meta 220 productos, pero esta no es, la meta anual es de 1210. - Indicador con código 517, dado que la meta registrada no es la oficial, la meta correspondiente es 154435." u="1"/>
        <s v="La Dirección de Formación ha ejecutado diversas acciones para cumplir con los indicadores establecidos. Se realizaron cuatro capacitaciones nacionales en administración educativa y se compartió con los centros un informe de seguimiento sobre entrega de materiales y EPP. En cuanto a la macrometa del Ministerio TIC, SENATEC registra un avance del 1,48% en matriculados y 10% en certificación de programas TIC. Se atendieron 150 municipios PDET con 106.275 cupos en 952 programas. Se brindaron orientaciones para programas en economía verde y azul. El indicador 933 sobre formación para personas cuidadoras muestra buen progreso. En innovación tecnológica, los indicadores vinculados a TecnoParque y proyectos productivos se han ejecutado adecuadamente; sin embargo, los proyectos I+D+i en economía verde y seguridad alimentaria están en fase de planificación. El Plan Integral de Formación Técnica y Tecnológica aún no inicia, aunque está en trámite el convenio que lo permitirá. Se fortaleció el bilingüismo con formación" u="1"/>
        <s v="En marzo se realizó el lanzamiento de la Certificatón para Mujeres con 2.000 cupos; se preinscribieron 3.271 mujeres. Se avanzó en la certificación de competencias laborales de mujeres y cuidadores. Adicionalmente, se creó el proyecto nacional de jóvenes en paz, logrando vincular un grupo inicial de 25 jóvenes para participar en el proceso de evaluación y certificación de competencias laborales. No se evidencia avance en el proceso de normalización de competencias labores debido a que se inició la elaboración del Proyecto Anual de Estandarización (PAE). No se evidencia avance de los indicadores de los programas de Formación Continua Especializada, Formación Especializada para la Economía Campesina ni Formación Especializada para la Economía Popular debido a que se avanzó en la elaboración de los términos de referencia, anexos y formularios de las convocatorias 2025; los indicadores avanzarán cuando inicie la ejecución de los convenios que sean aprobados por el CDN del SENA. Para los Catálogos de Cualificacio" u="1"/>
        <s v="Indicador 721: Los casos son registrados a través de la herramienta de Mantis y por medio de ella se descarga el Excel donde se relacionan todos los estados de los casos recibidos para este trimestre. No hay un tope máximo o mínimo de registro de casos durante el trimestre eso varia diariamente dado que es de acuerdo con cada una de las solicitudes de los usuarios. En Soporte, se encuentran relacionados los proyectos primer trimestre de 2025: Blackbox, Observatorio Laboral, Kactus, SIREC, Recaudo y Cartera, SOFIA PLUS, SMA. Indicador 863: Consolidado de evidencias necesarias para responder herramienta de autodiagnóstico alineada al FURAG específicamente a la PGD. Identificación de Brechas en el proceso de verificación de evidencias y cumplimiento de PGD. Registro de calificación en herramienta de autodiagnóstico módulo MIPG plataforma Compromiso. Donde se registra un puntaje de 93, este puntaje está sujeto a ser reevaluado al recibir la retroalimentación del DAFP al publicar los resultados de la Política. In" u="1"/>
        <s v="Cuentadantes con bienes a cargo verificados: Se avanzó en la planeación y socialización nacional de la toma física de bienes en servicio, cuya ejecución inicia el 1 de junio según la circular 3-2025-000038. Ingresos de la estrategia SENA proveedor SENA: Se alcanzó un 21% de participación en las ventas anuales, fortaleciendo el aprendizaje mediante la producción de bienes y servicios demandados entre centros de formación. Cumplimiento del Plan Maestro de Infraestructura: Se proyecta un cumplimiento del 50% para 2025 (80% del total del horizonte 2024-2026), con un avance actual del 1.48%, que corresponde al valor obligado del presupuesto vigente a corte del I trimestre. Implementación del Plan de Austeridad del Gasto: Se encuentra en etapa de estructuración y su seguimiento es semestral, con reporte al Ministerio de Hacienda. Recaudo de recursos financieros: En el primer trimestre de 2025 se recaudaron $871.592 millones (28% del total proyectado), con una tendencia positiva basada principalmente en aportes par" u="1"/>
        <s v="846: la contratación fue realizada por los directores regionales entre los meses de enero y marzo, lo cual incide en el bajo recaudo por el primer trimestre. 847: el plan de acción de la Política Pública de Defensa Administrativa (PPDA) contempla cuatro actividades principales: La ejecución de estas actividades está prevista para iniciar en el segundo trimestre de 2025. 848: para el periodo comprendido se evidenció la necesidad de compilar y actualizar la reglamentación interna. En el primer trimestre de 2025 se cumplió con el porcentaje acumulativo establecido. 849: En el primer trimestre de 2025 se cumplió con el porcentaje acumulativo establecido. Se anexa a este archivo informe con el detalle de la actualización normativa. Para este primer trimestre de 2025 se cumplió con el primer informe de seguimiento de tramites. 850: Se da cuenta del cumplimiento del 100% de las dependencias y regionales que adelantan procesos de contratación notificadas para participar en las jornadas. 851: Las socializaciones empe" u="1"/>
        <s v="El PEGTH tiene una ejecución por encima del 1.74% esto se evidencia en la indicador de Vivienda que se cumplió del 18.9% ya que se recibieron más solicitudes del FNV de las que se tenían proyectadas, del SMA se cumplió con el 7.37% ya que la percepción del servicio médico según encuestas son optimas y han mejorado, SST tuvo una ejecución del 7% por el cumplimiento de actividades por los 3 ejes (Sena Mentalmente saludable, Medicina preventiva y del trabajo, Higiene y Seguridad Industrial). Lo que corresponde a capacitación de servidores públicos, PINAR, plan de bienestar, inventarios documentales y política de integridad cumplieron con los porcentajes esperados." u="1"/>
        <s v="-Los Indicadores obedecen a la dinámica propia de la Oficina de Control Interno Disciplinario, De acuerdo con las quejas que sean recibidas durante el año, se realiza el trámite de acuerdo a lo dispuesto en la ley 1952 de 2019. Con corte a marzo de 2025, se realizaron los reportes de los cuatro indicadores, se comunicaron a la jefatura de la OCID y se analizaron para la optimización de las tareas por parte del equipo." u="1"/>
        <s v="El Centro para el cumplimiento de las metas establecidas para la vigencia 2024, ejecuto las siguientes metas: Formación Titulada: 104,56% Formación Complementaria: 103,23% Formación Virtual Complementaria (incluye Bilingüismo): 99,75% Articulación con la Educación Media: 110,51% Población Víctimas: 128,20% Poblaciones Vulnerables: 127.60% Durante la vigencia actual, se ofrecieron programas alineados con las necesidades de los municipios de la Subregión del Suroeste Antioqueño, en colaboración con las Provincias de la región. La oferta fue relavante, integrando la formación tecnica y programas en otras instituciones. Además, se gestiono una oferta dirigida a la población en atención a la poblacione vulnerable. En cuanto al programa Sena Emprender Rural-SER y CampeSena SER- Economía Popular, se ejecutaron proyectos dirigidos a la población campesina, en coordinación con las secretarias municipales, con las Juntas de Acciones Comunales y los Lideres Comunales." u="1"/>
        <s v="El Centro de Formación Minero Ambiental cumplió en general con los indicadores establecidos en el Plan de Acción para 2024. La sobre ejecución en los cupos en población vulnerable y articulación con la educación media y CampeSENA refleja la alta demanda y efectividad de las estrategias, aunque la caracterización de algunos grupos depende del auto reconocimiento. Los indicadores de certificación en formación titulada mostraron un desempeño bajo debido a problemas con el cumplimiento de requisitos, actualización de datos en Sofia Plus y SGVA, y el desarrollo de la etapa productiva. Los indicadores de retención de aprendices fueron positivos, destacándose por la eficacia de las estrategias implementadas. En cuanto a la entrega de materiales de formación, se cumplió la meta, aunque no al porcentaje esperado para el trimestre, ya que algunos programas se centraron en prácticas y visitas a empresas. En el ámbito de la ECCL, hubo sobre ejecución debido a la implementación de estrategia campesena y economía popular" u="1"/>
        <s v="En el cuarto trimestre de 2024, el Centro de Diseño y Manufactura del Cuero implementó estrategias para el registro de fichas y programas de formación titulada y Complementaria. Estas estrategias abarcan modalidades virtuales y presenciales, bilingüismo, economía popular, Campesena, certificación de competencias laborales, certificación de formación. No obstante, en el cuarto trimestre se evidenció una ejecución del 87% en los cupos de formación complementaria incluyendo bilingüismo virtual, lo cual está relacionado con un indicador de certificación del 78%. Esta situación se debe al porcentaje de deserción presente en la formación. De igual manera, se evidenció que en el indicador de recursos físicos y digitales no hay reportes para el último trimestre, debido a la inactividad del portal del Sistema de Bibliotecas y software ALEPH500 desde octubre, como parte de la migración de la entidad. Como medida de mejora para la siguiente vigencia, el Centro de Diseño y Manufactura del Cuero implementa un seguimiento" u="1"/>
        <s v="-En el cuarto trimestre se evidenció una ejecución del 86% en los cupos de formación complementaria incluyendo bilingüismo virtual, lo cual está relacionado con un indicador de certificación del 74%. Esta situación se debe al porcentaje de deserción presente en la formación. Es importante destacar que el Centro de Diseño, Confección y Moda realizó gestiones para la ejecución de la formación complementaria tales como, dedicación de Instructores de tiempo completo. De igual manera, se evidenció que en el indicador de recursos físicos y digitales no hay reportes para el último trimestre, debido a la inactividad del portal del Sistema de Bibliotecas y software ALEPH500 desde octubre, como parte de la migración de la entidad. Como medida de mejora para la siguiente vigencia, el Centro de Diseño, Confección y Moda continuara con un seguimiento riguroso para asegurar el cumplimiento de indicadores y metas de cupos y aprendices en formación de operarios, virtualidad y complementaria. Esto incluye programas de biling" u="1"/>
        <s v="Al finalizar el Trimestre IV 2024, el CDHC logra cumplir con una ejecución de formación titulada acorde a los lineamientos de FPI, generando una sobre ejecución que obedece a las alianzas del Centro generadas por la subdirección y el compromiso de las coordinaciones académicas y de formación, estrategias que permitieron una ejecución del 107%. En el indicador Nro 654 certificación - articulación con la media – técnicos la meta es de 691 con un cumplimiento 624 equivalente al 90 % información generada en Sofía plus, en el indicador 578 Certificación - Técnica Laboral y Otros la ejecución es del 70 % con 1268 certificaciones generadas en Sofía plus, por lo que solicitamos validar la información registrada. Para los indicadores 824 y 823 no se cuenta con lineamientos para el análisis y medición." u="1"/>
        <s v="-En el cuarto trimestre de 2024, el Centro Tecnológico del Mobiliario implementó las estrategias necesarias para el registro de fichas y programas de formación, así como las estrategias de Administración Educativa del Centro de Formación complementaria, incluyendo modalidades virtuales y presenciales, bilingüismo, economía popular y certificación de competencias laborales. No obstante, en el cuarto trimestre se evidenció una ejecución del 87,64% en los cupos de formación complementaria, y la alta deserción causaron que no se alcanzara la meta del indicador de certificación. Es importante destacar que el Centro Tecnológico del Mobiliario realizó gestiones para la ejecución de la formación complementaria. Como acción de mejora para la siguiente vigencia, el Centro Tecnológico del Mobiliario realizó un seguimiento riguroso para garantizar el cumplimiento de los indicadores y la ejecución de metas de cupos y aprendices en formación profesional técnica laboral, complementaria virtual y presencial, incluyendo bili" u="1"/>
        <s v="-El Centro de formación presentó una buena ejecución en las metas de formación. Se evidencian algunas sobre ejecuciones en metas de la población vulnerable pero debido a las necesidades de éstas, el Centro de formación garantiza la adecuada y oportuna atención a éste tipo de comunidades; respecto a las metas de certificación se cumplieron las metas de Tecnólogos y formación complementaria, debido a la alta deserción en la articulación con la media se certificaron menos técnicos que los proyectados incidiendo en la meta total de técnicos; No se avanzó en el registro de entrega por ficha de materiales de formación debido a la migración del aplicativo y la conectividad durante la vigencia, se realizarán los ajustes con almacén para la vigencia 2025; en las metas de certificación y competencias laborales persona evaluadas y certificadas no se cumplieron debido a los inconvenientes presentados durante el año para la asignación de recursos en viáticos de evaluadores; No se lograron culminar los documentos de inves" u="1"/>
        <s v="El centro tiene un cumplimiento del 99,8% en la meta de formación titulada. La formación complementaria, tiene un cumplimiento del 70%, debido a las dificultades expresadas a lo largo de la vigencia relacionadas con la migración del aplicativo Sofia Plus y su inestabilidad una vez se restableció su funcionamiento, cancelación de fichas, reprocesos administrativos, así mismo, la migración del LMS virtual y su posterior sincronización con SAVA y la inscripción de aspirantes en las bolsas nacionales que retrasó la asignación de cursos una vez se restableció la sincronización. Con respecto a la meta de CampeSENA, debido al desconocimiento de la estrategia, esta no se dimensionó adecuadamente ya que este es un centro urbano y su radio de acción estuvo limitado a la concertación con otros centros de las subregiones, por el contrario, frente a la sobrejecución de la meta de economía popular se evidenció que el centro tiene mayor fortaleza. La sobrejcución de indicadores ECCL obedece a mejorar los indicadores relaci" u="1"/>
        <s v="Cumplimiento Total: La formación titulada alcanzó un 100% de ejecución, con 12,036 cupos ejecutados frente a la meta de 12,001. Cumplimiento por Nivel de Formación: Tecnólogo Presencial: 103% de ejecución, superando la meta con 95 cupos adicionales. Tecnólogo Virtual: 85% de ejecución, quedando 173 cupos por debajo de la meta. Total Tecnólogo: 98% de cumplimiento, mostrando una leve desviación debido a la menor ejecución en la modalidad virtual. Técnico Presencial: 106% de cumplimiento, con 189 cupos adicionales. Técnico Virtual: 97% de cumplimiento, con un déficit de 41 cupos. Media Técnica: 101% de cumplimiento, alcanzando la meta. Auxiliar: Solo 74% de cumplimiento, con un déficit de 62 cupos. Operario: 103% de cumplimiento. Análisis General: Se observa un desempeño positivo en la mayoría de los niveles, especialmente en técnico presencial y operario. El nivel de tecnólogo virtual y auxiliar presentan dificultades, requiriendo estrategias de mejora para aumentar la ejecución. El resultado global refleja u" u="1"/>
        <s v="En el cuarto trimestre, la gestión del plan de acción mostró avances significativos en formación, certificación y cobertura. La sobre ejecución en indicadores como el 268 (aprendices en formación virtual, 111%), el 640 (aprendices de poblaciones vulnerables, 181%) y el 814 (personas víctimas de desplazamiento forzado, 280%) refleja un fuerte compromiso con la inclusión y el acceso a la formación. Asimismo, indicadores clave de formación como el 18 (aprendices en formación complementaria, 107%), el 817 (cupos de educación superior, 96%), el 56 (cupos de formación técnica laboral, 96%) y el 64 (cupos de formación integral profesional, 98%) evidencian una gestión eficiente en la cobertura educativa. Sin embargo, la certificación sigue siendo un desafío, con bajos resultados en indicadores como el 579 (certificación en formación titulada, 42%), el 654 (certificación en articulación con la media, 34%) y el 578 (certificación en técnica laboral, 36%), lo que requiere estrategias para mejorar la validación de compe" u="1"/>
        <s v="-Para aquellos indicadores en los que cumplimos en mas100%, se puede indicar que se ha realizado un trabajo excepcional, logrando resultados más allá de lo planeado, en donde las estrategias fueron bien implementadas y las acciones tomadas tuvieron un impacto positivo significativo. En algunos casos, se pudo presentar un aumento inesperado en la demanda de formaciones, lo que lleva a un rendimiento superior. Es importante contextualizar y analizar en profundidad este resultado, y asegurar que se mantenga en el tiempo. Para los indicadores por debajo del 50%, se necesita una revisión profunda de las estrategias y procesos actuales en lo concerniente al proceso de certificación de competencias y a la programación de horas programadas de acuerdo al diseño. No se alcanzaron los objetivos esperados, se va a implementar un seguimiento y control más frecuente de los indicadores, lo que puede ayudar a identificar tendencias y hacer ajustes en tiempo real." u="1"/>
        <s v="A 31 Diciembre de 2024 con relación a indicadores con bajo porcentaje de cumplimiento según reporte: Metas certificación 654,578, 579, se indica que para cierre de la vigencia se alcanzó un porcentaje de de cumplimiento de 89% para técnicos, operarios y auxiliares, para el caso de técnico de articulación con la media, se tiene situaciones frente a procesos de deserción de aprendices asi como aprendices que no se graduaron en la institución educativa. Para el indicador 824, no se tiene conocimiento sobre la medición que se realiza desde la Dirección General, adicional la migración de Sofía genera perdidas de control, reflejando un decremento en el cumplimiento, además la ficha del indicador no es explícita, para el caso del indicador 768, los materiales de formación se proyectan bajo ruta formativa de proyecto en fases ejecución y evaluación. Para el indicador 812 que presenta una sobre ejecución significativa se explica por el alto porcentaje de economías populares y la demanda social de dichas intervencione" u="1"/>
        <s v="-Se cierra el cuarto trimestre con corte 31 de diciembre de 2024 con una ejecución total del Complejo de 93.372 cupos, para un porcentaje de ejecución de 116,6 %. En el caso del indicador de unidades productivas fortalecidas (597), que tiene un porcentaje de ejecución de 92,50 %, no corresponde a lo ejecutado; ya que se cumplió al 100%: se fortalecieron 69 unidades de ruta dos y 5 unidades productivas de organizaciones externas, donde se potencializaron las debilidades que tenían. En cuanto al indicador cupos educación superior (tecnólogos), no se alcanzó el 100% debido principalmente a: registros calificados, migración sofiaplus, indisponibilidad de aplicativos; aunado a eso, no se cuenta con ambientes de formación suficientes. Con relación a los indicadores 274 y 275, se debe tener presente el cambio de plataforma zajuna, migración de sofia plus y fallas en la sincronización entre SAVA y SOFIAPLUS para temas de programación. Así mismo, el indicador 822, que hace referencia al número de aprendices SENA con" u="1"/>
        <s v="Porcentajes superados: 580, 53, 56, 64, 581; se atendieron las solicitudes de formaciones realizadas por la comunidad en general, dando así cumplimiento a la misionalidad del complejo.596, 597, 819, 825, 812; se debe a que el contexto del occidente antioqueño es RURAL-CAMPSENIO, en cumplimiento de la misión se atendieron las solicitudes realizadas por comunidad rural, por la alta demanda de cursos específicos y por la estrategia de campesena radial llegando así a mayor número de personas. No se alcanzó el porcentaje espero, teniendo en cuenta 268, 274, 269, 275; los tiempos prolongados en la migración de Sofia, cambio de plataforma zajuna lo que no conllevo disminución de aspirantes en bolsa nacional. 654,577 se evidencia un error en la medición ya que soportado en reporte de Sofia plus a dic3, se evidencia una ejecución del 111%. 817,578,579 Se debe a la entrega no oportuna de los documentos requeridos por parte de los aprendices, presentación pruebas TyT, aprendices en etapa práctica y demás. 822, Se debe," u="1"/>
        <s v="El centro realizo monitoreo permanente de la ejecución de la Formación Profesional Integral en los diferentes niveles, se realizaron acciones correctivas y preventivas para el cumplimiento de las metas asignadas. Durante el IV trimestre por la migración/estabilización de Sofia y SAVA se afectaron las inscripciones, matriculas, certificación. Para el mes de diciembre se presentó afectación de algunos porcentajes de ejecución de indicadores al seguimiento. Se evidencia un porcentaje de ejecución del 86% en la ejecución de la formación profesional Integral, que incluye formación titulada y complementaria. un porcentaje de ejecución formación Técnica Laboral y Otros del 96% un porcentaje de ejecución formación Educación Superior (Tecnólogos) del 95% En la estrategia CampeSENA presenta para la vigencia 2024 una meta asignada de 450 cupos al mes de diciembre una ejecución de formación profesional integral perteneciente a la estrategia campesena - matriculados de 477 cupos. se evidencia un porcentaje de ejecución d" u="1"/>
        <s v="En el cuarto trimestre de 2024, el SENA CTPGA se evidencia una destacada ejecución. Los cupos y aprendices de educación superior, integración con la media, formación técnica y laboral alcanzaron el 97, 100% y 103%, respectivamente. Los resultados en formación complementaria e integral también son positivos, con el 96% y 92%, dentro del rango esperado (90%-100%). El indicador de cupos de Estrategia Campesena destaca con un 210%, superando la meta proyectada debido a la alta demanda social. Los indicadores de economía popular con un 460%, impulsados por alianzas estratégicas en el Bajo Cauca. En certificación de articulación con la media, total formación titulada técnica laboral y otros presentas errores en el cargue de la información dado a que el total de aprendices certificados en Articulación con la media es de 746 aprendices. En el programa SER, tiene una ejecución de 152% y 86% en unidades fortalecidas y creadas. El indicador de bilingüismo, con un 110%. Los indicadores de ECCL, con ejecuciones del 113%" u="1"/>
        <s v="En el presente período, el centro ha logrado un cumplimiento satisfactorio del 80% de los indicadores establecidos. Esto refleja nuestro compromiso con la calidad y la excelencia en la formación. Sin embargo, identificamos dos áreas de mejora para los indicadores no cumplidos: la certificación académica de todos los niveles titulados y el bilingüismo complementario virtual. En la primera, la meta no se logró debido a una base de datos no depurada. En la segunda, la ausencia de la plataforma Zajuna durante la migración de aplicativos impidió la formación durante 2 meses. Aunque no se logró el 100% de cumplimiento, estamos comprometidos con alcanzar este objetivo. Reconocemos que existen factores internos y externos que pueden dificultar el cumplimiento total, pero estamos trabajando para superar estos desafíos y mejorar continuamente. Nuestro objetivo es brindar una formación de alta calidad y relevancia para nuestros aprendices." u="1"/>
        <s v="En Educación Superior se cumplió con una ejecución del 99,4% solo 0,6 puntos por debajo del promedio esperado. Con relación a los cupos de formación Técnica Laboral y Otros evidencia un cumplimiento del 107% debido a la matrícula de los cupos Integración con la Media, superando el porcentaje esperado de un 100%. Para los cupos de formación Complementaria incluyendo bilingüismo, se evidencia un cumplimento del 77,07% en modalidad virtual y 76,80% en presencial. Para el caso de los aprendices de formación Complementaria incluyendo bilingüismo, se evidencia un cumplimento del 88,89% en modalidad virtual y 85,07% en presencial. Se registran buenos reportes en retención total de aprendices para la formación titulada del 105%, siendo la retención de aprendices de formación complementaria con el 144% la de mayor ejecución. En caso de Evaluación y Certificación por Competencias Laborales se obtiene un porcentaje de ejecución del 110%. En relación con el porcentaje de aprendices del centro en fichas de ejecución en e" u="1"/>
        <s v="-El Centro Minero cerro su gestión con corte a 31 de diciembre de 2024: Los técnicos con un 110,3%, los tecnólogos un 96,85% y la formación complementaria un 96,32% cerrando el total de formación profesional en un 97,48%; factores asociados a las bajas inscripciones, inestabilidades en las plataformas de internet y la falta de más registros calificados que permitieran una mayor oferta de programas de educación superior pudieron haber generado que el resultado estuviera en el esperado del 100%. Auxiliares y Operarios cerraron acorde con la planeación con un 96,67% y un 101,39% respectivamente. La formación virtual presentó un cumplimiento del 70,50% debido a la transición a la plataforma ZAJUNA realizando la programación de instructores y asignación a aprendices de forma tardía. De igual forma el programa de Bilingüismo cerró con un 82,20% por idénticas razones. En cuanto a las personas evaluadas en competencias laborales, el indicador cerró en 106,59%, cumpliendo con los proyectos planeados para el proceso d" u="1"/>
        <s v="- El IV trimestre tiene buena ejecución en indicadores.En ECCL hay un repunte frente a la ejecución del III trimestre.la certificación de aprendices fue baja en formación titulada por causas como;aprendices que no allegan documentos y dificultades conSofia,en certificación de formación complementaria se ve ejecución alta lo que jalona el indicador total.El indicador de cupos y aprendices de formación titulada es medio alto y en cupos de formación complementaria alta ejecución llevando el indicador total a niveles esperados.Las unidades productivas creadas programaSER dependen de la entrega de KITs la cual será en el mes de enero 2025.Frente a los de cupos y aprendices de población vulnerable,sigue la dificultad de caracterización,se fortalecerá con instructores y aprendices.La formación virtual incluyendo bilingüismo, presenta una baja ejecución,por dificultades de plataformas y baja inscripción.La programación de acuerdo con el diseño curricular se lleva a cabo con base en la fase del proyecto y es trimestr" u="1"/>
        <s v="El Centro Agropecuario de la Regional Cauca ha llevado a cabo un minucioso seguimiento del cuarto trimestre de 2024, revisando detalladamente los 44 indicadores asignados en el Plan de Acción. De estos, 22 mostraron una excelente ejecución, incluso con una leve sobre ejecución. Entre estos indicadores destacan: • Formaciones complementarias • Formaciones en Campesena • Certificación de competencias laborales • Unidades productivas SER Se subrayan especialmente los proyectos de Campesena, Full Popular y SER, así como las acciones presenciales en los proyectos de formación titulada y complementaria. Además, se destacó un indicador que alcanzó el 100% de cumplimiento en planes de negocio para víctimas del desplazamiento, fortaleciendo las acciones dirigidas a esta población. Por otro lado, 8 indicadores están próximos a cumplir la meta, entre ellos: • Bilingüismo • Contratos de aprendizaje entre otros Finalmente, 5 indicadores se encuentran en rojo, lo que requiere tomar acciones correctivas para las futuras vi" u="1"/>
        <s v="Al corte del cuarto trimestre de 2024, se estableció que los indicadores 274, 275 654, 577, 578, 579, 596, 766, 768, 771, 817, 822, 823, 824, no alcanzaron el porcentaje de desempeño esperado a nivel nacional. Los cambios de plataforma tecnológica y ausencia de conectividad también ha afectado las ofertas de la formación titulada presencial y virtual al respecto. Las metas de unidades productivas creadas por ruta 2 no se cumplieron en el centro porque, solo se alcanzó a contratar alimento concentrado por acuerdo Marco de precios, y el recurso faltante, el cual estaba en proceso de contratación por lotes, fue congelado por el Misterio de Hacienda, a pesar de los correos enviados, este recurso no fue devuelto. La Meta que se ejecutó, fue con las unidades que se les entregó alimento concentrado y se hizo una gestión con una asociacion de la cual recibimos donación de los materiales faltantes para la creación de las unidades. la meta de contrato de aprendizaje no se cumplió por la falta de aprendices para realiz" u="1"/>
        <s v="El Centro durante la vigencia tuvo una ejecución sobresaliente en las metas. Para CampeSENA y Full Popular por ser las estrategias banderas y gracias a la flexibilización de los requisitos para la formación, se logró ampliar la cobertura, permitiendo captar un mayor número de beneficiarios y superando significativamente las metas establecidas. Los indicadores en general presentan un comportamiento positivo y una sobre ejecución porque se implementaron estrategias inclusivas y flexibles, con articulación y difusión, ampliaron la cobertura y superaron las metas pese a retos técnicos y socioeconómicos. Durante este periodo presentó sobre ejecución de algunos indicadores, como también no alcanza a ejecutar la meta de los indicadores 575 y 576 el Centro de formación se ve afectado en la ejecución de estos indicadores, teniendo en cuenta las limitaciones presentadas en la vigencia en las plataformas de formación virtual, lo que generó deserción de los aprendices por las diferentes situaciones presentadas en la for" u="1"/>
        <s v="-Los indicadores d formación muestran resultados sobresalientes, especialmente en el &quot;No. de cupos de FPI en el sector economía popular-matriculados&quot;, que superó el 100% de la meta, alineándose con el PEI y PND 2022-26. Se lograron altos cumplimientos en formación para poblaciones desplazada, vulnerables, con discapacidad, formación técnica y personas en formación titulada en el SENA. La retención en formación técnica y titulada, ECCL, contratos de aprendizaje y planes d negocio para víctimas del desplazamiento. Cinco indicadores mostraron buen cumplimiento: cupos en educación superior, formación virtual (incluyendo bilingüismo), evaluación de competencias laborales, programación de fichas y retención en educación superior. Otros indicadores alcanzaron entre el 84% y 87% de cumplimiento, excepto el programa de bilingüismo, afectado por fallas en los sistemas Sofia Plus y SAJUNA. Para mejorar la certificación, se implementaron estrategias q superaron la media nacional en Educación superior. La certificación d" u="1"/>
        <s v="La ejecución de indicadores para la vigencia 2024 muestra un desempeño variado, hay logros destacados en certificaciones (particularmente en competencias laborales y poblaciones vulnerables), en la retención de los aprendices y en la atención a ciertos grupos (economía campesina, economía popular). Sin embargo, se observan importantes brechas en la formación virtual, la articulación con la educación media, la certificación en formación titulada y la inclusión de personas con discapacidad, entre otros. Sin embargo en indicadores como certificados de articulación con la media se sugiere revisar cifras dado que se evidencia diferencia entre lo que se encuentra en el aplicativo y la información que se descarga desde trasparencia. Para justificar la baja o sobre ejecución, se proponen posibles factores internos (procesos administrativos, programación, seguimiento) y externos (conectividad, difusión, condiciones socioeconómicas) que pueden incidir en el resultado final. Con esta información, se pueden orientar acc" u="1"/>
        <s v="Durante el 4 Trimestre los indicadores de gestión del CCyS muestran una ejecución adecuada en los niveles de formación titulada, aunque algunos indicadores no alcanzaron el porcentaje esperado, pero con justificación. En la formación complementaria virtual, las limitaciones fueron causadas por la migración de Sofiaplus a Zajuna, afectando la habilitación de los cursos de Bilingüismo Virtual. A pesar de ello, el centro superó la media nacional en cumplimiento. En cuanto a las metas de certificación, las pruebas TYT y el envío de documentos para la certificación retrasaron los resultados, pero el indicador de certificación total alcanzó un 87%, en lugar del 73% esperado. Las limitaciones en el indicador de MF se deben a novedades en el proceso de contratación, que fueron firmadas en el tercer trimestre, con la entrega realizada en diciembre. En el indicador de fichas correctamente programadas, el centro alcanzó un cumplimiento superior al 92%, lo que contrasta con el 43% registrado en el indicador 824. En la e" u="1"/>
        <s v="-Avances y dificultades en la ejecución de metas: Se destaca el cumplimiento de las metas de formación profesional integral, con un progreso notable en la profundización técnica y formación complementaria virtual. Sin embargo, persisten dificultades en el cumplimiento de los indicadores de bilingüismo, debido a la falta de contratación de instructores que cumplan con el perfil y la idoneidad, sumado a esto los problemas relacionados con la migración tecnológica de las plataformas Zajuna y Sofia Plus. Problemas con la plataforma tecnológica y sus efectos en las metas de seguimiento productivo: La migración tecnológica de la plataforma Sofia Plus a Zajuna y el mal funcionamiento de aplicaciones relacionadas han afectado significativamente el progreso en las metas de seguimiento y registro de la etapa productiva. Se proyecta resolver estos inconvenientes una vez se actualicen y migren las plataformas y se certifique el programa de articulación con la media." u="1"/>
        <s v="Se obtuvieron resultados óptimos para el IV trimestre 2024, superando lo propuesto, como fueron la atención a la población vulnerable, víctimas del desplazamiento y personas con discapacidad, los cuales además de contar con una atención priorizada se debe atender toda la demanda que llegue al centro. Es de anotar que los diferentes programas que superaron las metas, fue gracias a que se atendieron de manera oportuna las solicitudes empresariales y de la comunidad en general. Pese a que se implementaron estrategias para disminuir la deserción de aprendices, se notó una disminución en los mismos, una razón que se identificó fue que las familias de éstos son consideradas poblaciones flotantes, que se trasladan de acuerdo con sus necesidades económicas. Se hizo difícil la búsqueda de perfiles para orientar formación complementaria como varistas y la escuela nacional de la calidad del cacao, que cumplieran los perfiles de los diseños curriculares, que son temas claves y solicitados por los empresarios de la regió" u="1"/>
        <s v="Durante el cuarto trimestre el Centro de formación continúo adelantando las acciones de formación y ejecución financiera necesarias para el cumplimiento de las metas de la vigencia 2024. Las cuales finalizaron con los siguientes resultados: - Tecnólogos presenciales: 1.615 cupos (102%); Tecnólogos virtuales: 1501 cupos (102%). La ejecución Total Tecnólogos fue del 93.60% (2.879 cupos). - Formación Laboral: Técnico laboral presencial: 1.617 cupos (123,62%), Técnico laboral Virtual 262 cupos (86,18%). Operarios 463 cupos (78,74%); Auxiliares 384 cupos (103,78%). - Formación Complementaria: Con relación a la meta global (273.659), se alcanzó una ejecución del 89,84% (245.863 cupos), los cuales se encuentran distribuidos entre los diferentes programas así: Complementaria presencial 71.049 (108,23%), Sena Emprende Rural: 8.414 (98,90%); SER Campesena 1.037 (109,62%); Complementaria virtual: 154.720 (83.29%); Bilingüismo virtual: 11680 (91,25%); Con relación a contratos de aprendizaje, la meta de la vigencia estab" u="1"/>
        <s v="El centro de formación a corte de 31 de diciembre del 2024 dio cumplimiento a las metas de educación superior con una ejecución del 98,64%, con relación a los cupos de formación técnica laboral y otros SENA se logró una ejecución del 100,47% lo que es acorde a lo planeado y los porcentajes de la trimestralización establecido para el cuarto trimestre el cual fue de un 99,73%; cabe anotar que 2,41% faltante para alcanzar el 100% se debió a los cupos pendientes por matricular en la formación del nivel tecnólogo virtual (La transición de la plataforma Territorio a Zajuna y la baja inscripción de las personas a las ofertas educativas virtuales afectaron el cumplimiento de esta meta). Para las metas de formación Complementaria Presencial y Virtual, incluyendo bilingüismo se alcanzó un porcentaje de cumplimiento de un 97,59% lo que es conforme a lo esperado, lo anterior se debe a las estrategias y acciones de acercamiento con las poblaciones y a las alianzas que tiene el centro con las partes interesadas externas." u="1"/>
        <s v="AUXILIAR: Meta 200 Ejecución: 200, cumplimiento 100% Se ejecuto efectivamente según la planeación nacional. Se atendieron las necesidades de los grupos de interés, expuestas en los encuentros participativos. OPERARIO: Meta: 144 Ejecución 140 cumplimiento 97.22% Al finalizar, quedan pendientes 4 cupos, ya que operativamente no es viable aperturar una ficha por 4 aprendices. Se atendieron las necesidades de los grupos de interés, expuestas en los encuentros participativos. TÉCNICO (Incluido articulación) Meta: 9.434 Ejecución: 9.676, Cumplimiento 102,57% La sobre ejecución del indicador se debió principalmente a los compromisos adquiridos con la Secretaría de Educación y la Gobernación, en el marco de los programas de articulación con la educación media. Se atendieron las necesidades de nuestros grupos de Interés y necesidades de formación atendiendo las necesidades. TECNOLOGO: Meta: 4.509, Ejecución: 4.424 Cumplimiento: 98,11%. La asignación realizada por Dirección general, de acuerdo con la bolsa nacional so" u="1"/>
        <s v="En términos generales, el centro presentó en la vigencia 2024 una buena ejecución en las metas de formación profesional, a excepción de la formación virtual y la formación de operarios principalmente en el programa FIC. La formación virtual tanto titulada como complementaria cerró en estado vulnerable principalmente por la indisponibilidad de las plataformas y la falta de aprendices en las bolsas corporativas; las inscripciones a los operarios ofertados por el centro tanto en oferta abierta como cerrada no tuvieron la suficiente acogida por esta razón no se pudieron ofertar todos los grupos planeados. Los indicadores de formación De los programas CAMPESENA y economía popular se cumplieron de acuerdo con lo planeado, cerrando con ligera sobre ejecución en todos los niveles de formación. El No de Certificaciones de Competencia Laboral en Economía campesina, se cumplió con una ligera sobre ejecución y los indicadores de certificación por competencias laborales diferentes a CAMPESENA presentaron una ligera sobre" u="1"/>
        <s v="La ejecución en las metas se vio afectada: 1. Desde dirección general se envió una circular exigiendo nivel C1 para contratar instructores virtuales de inglés, dificultando la contratación. 2. Dificultad con la nueva plataforma (ZAJUNA) debido a la intermitencia en el sistema de información y migración de carpetas para el proceso formativo y el reporte de estos casos en SAVA fue demorado. 3. Migración de SOFIA PLUS a la nueva a plataforma, este proceso tomó casi un mes que impidió el ingreso a la plataforma. 4. No se contrataron los instructores necesarios para cumplir la meta. Según reporte generado del 15 de diciembre de 2024 DF14A el total de certificados a esa fecha es de 801 aprendices correspondiente al 95,92%. Por tal razón el indicador que registra el Plan de Acción no evidencia la ejecución del Centro de Formación. para el itmen de grupos con solo por evaluar etapa productiva, se tiene Auxiliares 24 aprendices. Los aprendices aún no se certifican porque están pendientes de terminar o validad su etap" u="1"/>
        <s v="Una vez realizada la revisión de la información registrada en el aplicativo de Plan de Acción, IV trimestre 2024, se observa que los indicadores que se encuentra con baja ejecución no corresponden a la realidad del CPYA;como se expone a continuación:Cod.Indicador579 durante la vigencia 2024 tenemos 988 certificados, pero en el reporte de Sofia plus reportan 340 firmados digitalmente y 6 en proceso de firma, con una diferenciade 642; por lo anterior se tiene que este mismo error se presenta en los códigos de indicador 654,578,824; actualmente nos encontramos realizando las gestiones pertinentes para dar claridad a esta inconsistencia." u="1"/>
        <s v="Tras evaluar el cumplimiento de los indicadores del despacho regional en el cuarto trimestre de 2024, se destaca que la Formación Profesional Integral que incluye Formación Complementaria y Formación Titulada, logra un cumplimiento Bueno del 100% en la ejecución cupos con un total de 62.935 y a su vez un cumplimiento Vulnerable del 93.18% en la ejecución de aprendices equivalente a 47.606 aprendices. En articulación con la media se obtuvo un cumplimiento del 95,43% que se califica como vulnerable, tanto en la ejecución de cupos como en la de aprendices equivalente a 4.717. En Certificaciones se identifica que la meta establecida se logró en un 90.18%, equivalente a 32.092. En los contratos de aprendizaje SENA, del total de la meta de 854, se logra una ejecución de 926, lo que representó un sobrecumplimiento del 108,43%, el mayor aporte a la meta lo general los Contratos de Aprendizaje SENA con 920 contratos. En la Certificación En Competencias Laborales, se logra un sobrecumplimiento en cada uno de los ítems" u="1"/>
        <s v="Se observa una sobre ejecución de la meta de Formación Profesional con un cumplimiento del 112% frente a la meta asignada de cupos y una adecuada ejecución en la meta de aprendices del 96%. En Formación Laboral se presenta un óptimo cumplimiento del 100,55%, Tecnólogos del 91,65% y una sobre ejecución del 116,41% en Complementaria, se refleja que a pesar de una adecuada planeación durante la vigencia es de vital importancia tener en cuenta las necesidades del sector donde se evidencia que requiere de una formación a corto plazo que le permita generar ingresos a sus familias de manera más rápida y eso se ve reflejado en el comportamiento de la meta de Complementaria frente a la de Tecnólogos; como plan de mejora se planteó al finalizar la vigencia proyectar una V oferta con solo tecnólogos y no hubo aprendices matriculados. Otra alerta reportada es la sobre ejecución de formación para las estrategias Campesena y Economía Popular, donde se evidencia altamente la aceptación por parte de comunidades y grupos del" u="1"/>
        <s v="En el IV trimestre, los indicadores de desempeño muestran una mezcla de resultados: algunos superan las metas, como los planes de negocio formulados, mientras que otros, especialmente en certificaciones y matrícula, quedan por debajo de lo esperado, indicando la necesidad de revisar las estrategias implementadas. Los programas de formación para poblaciones vulnerables y víctimas del desplazamiento forzado han mostrado buenos resultados, evidenciando un compromiso con la inclusión. Sin embargo, los bajos porcentajes de certificación en educación superior y técnica laboral resaltan la urgencia de mejorar los procesos de formación y evaluación para permitir que más estudiantes certifiquen sus competencias. Aunque los índices de retención son positivos, hay margen de mejora, especialmente en la formación complementaria. Las consultas bibliotecarias son débiles, sugiriendo un uso inadecuado de recursos digitales y físicos, lo que puede afectar el aprendizaje. Además, la baja ejecución de cupos disponibles señala" u="1"/>
        <s v="-La ejecución de los indicadores muestra un alto nivel de cumplimiento, con sobrepaso de metas en varios aspectos clave. La formación integral profesional alcanzó un 104.59%, mientras que la certificación de competencias laborales en economía campesina superó el 106%, y en economía popular se quedó en 96.52% debido a la categorización de aspirantes. La certificación y evaluación de competencias laborales estuvo cerca o por encima del 100%, con una ligera afectación en personas evaluadas (97.73%) debido a criterios de registro. En cuanto a contratos de aprendizaje, se logró un 103.51%, destacando la articulación con el sector empresarial y el seguimiento continuo. En indicadores de población vulnerable, los cupos superaron el 158% y la certificación de técnicos en articulación con la media alcanzó el 98%, evidenciando un impacto positivo. La creación y fortalecimiento de unidades productivas (SER) cumplió al 100%, mientras que la formación virtual tuvo menor ejecución, con 92.43% en aprendices y 76.83% en cup" u="1"/>
        <s v="-Los indicadores que presentaron ejecución en certificación (578,579,654,577) , al igual que los indicadores de Bilingüismo (275,269) muestran este resultado debido a la intermitencia del aplicativo Sofia Plus durante toda la vigencia 2024, lo cual dificultó las inscripciones, registros, evaluación de juicios y certificación de los diferentes programas de formación a nivel nacional. Los demás indicadores de los procesos que se muestran en el plan de acción para el 4 trimestre 2024 mostraron un desempeño óptimo al cumplir con las metas planteadas." u="1"/>
        <s v="-El CIEA reportó una ejecución vulnerable en cupos/aprendices en formación de programas Tecnólogos, debido a la ejecución vulnerable del indicador de Tecnólogo Virtual, que obedece a una baja demanda de cup/apre a nivel nacional, que afecto al centro en la distribución de cupos correspondientes en la última oferta. En los programas de Técnicos Laboral y otros la ejecución de Cupos/aprendices fue vulnerable, esto se debe a la baja ejecución en el indicador de Auxiliar (Promotores de Salud), debido al incumplimiento por parte del ministerio de salud, en el suministro de la documentación pertinente para matricular los aprendices. En formación complementaria el centro se sobre ejecutó en cupos y aprendices. Los indicadores de Formación Virtual y Bilingüismo presentaron avances bajos debido a modificaciones en el calendario académico por el cambio de las plataformas LMS y Sofía Plus, así como la baja demanda en convocatorias nacionales y corporativas. Los indicadores de porcentaje de grupos de formación titulados" u="1"/>
        <s v="Para el cuarto trimestre se evidencia una muy buena ejecución en los indicadores 64, 18,580,53,268,816,295,565,566,821,822,596,640,641,269,575, toda vez que fueron ejecutados al 100%, Sobre los indicadores 820 # de CCL expedidas en Economía Popular, 825 Número de cupos de formación profesional integral perteneciente a la estrategia Campesena - matriculados 814 Personas víctimas de desplazamiento forzado que acceden a programas de formación profesional integral y 812 Número de cupos de formación profesional integral pertenecientes al sector economía popular – matriculados, se evidencia una sobre ejecución, teniendo en cuenta que los mismos obedecen a programas especiales y el Sena prioriza la atención para que estas comunidades se beneficien con nuestros servicios. Sobre los indicadores 577 Certificación - Educación Superior, se evidencia una baja ejecución a la fecha, esto debido a que la meta estipulada es muy alta y durante varios años no se ha podido cumplir teniendo en cuenta que para que los aprendices" u="1"/>
        <s v="La ejecución de los indicadores que cerró el último trimestre del 2024, reflejo un impacto positivo en el cumplimiento de los objetivos estratégicos de Centro de Diseño e Innovación Tecnológica Industria. La cobertura educativa alcanzo un 97% en educación superior, 103% en técnica laboral y otros, un 95% en formación complementaria y un 96% en profesional integral. En las metas de certificación se obtuvo un buen indicador con el cumplimiento del 87%, Contrato de aprendizaje estos indicadores fueron excelentes, ya que el Centro sobrepaso las metas para la vigencia 2024. La retención del 82%, es buena y demuestra el esfuerzo por mantener a los aprendices en el sistema, mejorando la permanencia y finalización, lo cual beneficio que la meta de deserción fuera baja. En los cupos tecnológicos virtual en el cual el cumplimiento de la meta fue del 88%, Complementaria Virtual (Sin Bilingüismo) cumplimiento 89%, Programa Bilingüismo (Virtual) cumplimiento 58%, estas metas no se cumplieron en su totalidad por la dismin" u="1"/>
        <s v="Al cierre de la vigencia 2024, el Centro concluyó con un desempeño óptimo en la mayoría de sus indicadores de gestión. De los 43 indicadores evaluados, solo 17 quedaron por debajo del porcentaje esperado para este periodo; de estos, únicamente 7 registraron una ejecución inferior al 50%, lo que reafirma el buen rendimiento del Centro de Formación. Los indicadores de certificación fueron los que presentaron la menor ejecución al finalizar el año. A pesar de la implementación de diversas estrategias para fortalecer el seguimiento y el apoyo a los aprendices durante su etapa productiva, así como para dotarlos de las herramientas necesarias que les permitieran completar exitosamente su proceso de certificación en educación superior, no se logró alcanzar el 100% de ejecución. En cuanto a la certificación en articulación con la educación media para técnicos, se identificó una discrepancia en los reportes. Según los datos oficiales, la ejecución fue de 182 certificaciones, equivalentes al 12%; sin embargo, el infor" u="1"/>
        <s v="-Al cierre de la vigencia 2024, la Regional Chocó logra un cumplimiento de 97% en la meta de educación superior, con la ejecución de 517 tecnólogos. Para el caso de la formación técnica, se alcanza una ejecución de 106%. Comparado con otras vigencias, la formación complementaria, presenta un avance fue significativo, alcanzando un 90% de ejecución a pesar de los retos en términos de baja demanda de programas, que ha limitado la ejecución. De otra parte, se presenta una adecuada ejecución en la formación virtual y Bilingüismo. En términos de certificación de competencias laborales, se trabajaron proyectos de impacto, como la atención a madres sustitutas, actividades ancestrales y conocimientos empíricos en áreas como salud, reciclaje y danzas. En cuanto al programa Sena Emprende Rural, se benefició en 2024 mayormente a población campesina, especialmente a mujeres cabeza de hogar; al respecto se logra la Formulación de 60 proyectos participativos y comunitarios y 23 proyectos apalancados con kits productivos," u="1"/>
        <s v="El Centro ha venido desarrollando estrategias para el logro de sus metas atendiendo con oportunidad y calidad las necesidades que demandan los distintos sectores del centro del departamento, lo que ha permitido que en los indicadores de Formación profesional integral muestren una ejecución favorable. Referente al indicador 812, se caracterizaron los cursos complementarios conforme al catálogo vigente y a la población atendida. Es importante mencionar que los indicadores 577, 578, 579 y 581 presentaron una ejecución satisfactoria. Sin embargo, el indicador 654, presentó errores en la publicidad de ejecución, lo que afecta la ejecución de los indicadores de certificación. De igual manera, los indicadores 640, 641, 814 y 816 relacionados con la atención a la población vulnerable, muestran una alta ejecución dado que el Centro de Formación dispone de un programa especial enfocado en atender las necesidades y solicitudes de esta población en el centro del Dpto. Este programa asegura que las solicitudes no sean de" u="1"/>
        <s v="El centro desarrolló actividades en pro de atender el sector productivo de la región. Se aplicó el calendario académico 2024 (Res. 1-02455 2023). Con distintas estrategias de promoción, se ofertó el portafolio de servicios en la formación titulada existente, para la consecución de las metas asignadas. A 31 de diciembre se cierra la vigencia con las siguientes ejecuciones: Educación superior 75%, personas con formación titulada del SENA 93%; en contrato de aprendizaje un 89%; en formación complementaria se ejecutó un 80% en aprendices y 88% en cupos. Con relación a la meta de tecnólogos presenciales, se alcanzó una ejecución final de 88% exponiendo lo siguiente: A lo largo del 2024, el CDTCI, ofertó 1948 cupos en el nivel tecnólogo, modalidad presencial, para garantizar el cumplimiento de la meta asignada en la vigencia, respetando los porcentajes de trimestralización y teniendo en cuenta la capacidad instalada del centro. En el caso del indicador Certificación de articulación con la media-técnicos, el porcen" u="1"/>
        <s v="Durante el IV trimestre el Centro de Formación, adelantó gestiones para avanzar en el cumplimiento de las metas 2024: Se realizó planeación y matricula de la primera oferta presencia 2025, así mismo se atendieron solicitudes en el marco de la estrategia CampeSENA y economía popular, de igual forma se han adelantado formaciones complementarias de los programas especiales. Con respecto a los indicadores de formación complementaria, se identificaron áreas de mejora en la captación y retención de aprendices, lo que sugiere la necesidad de fortalecer las estrategias para la vigencia 2025 para ello se adelantarán campañas con grupos de interés de los diferentes sectores de la economía que permitan vincular nuevos aprendices a los programas de formación complementaria. La formación virtual tuvo baja ejecución en los trimestres anteriores y no fue posible incrementar significativamente la ejecución para este último. En cuanto a la certificación el bajo % esto obedece en parte a la deserción de los aprendices, Frente" u="1"/>
        <s v="Al cierre de la vigencia 2024, la baja ejecución en formación virtual se debió principalmente a la migración de plataformas, lo que impactó la programación de instructores en áreas clave como gestión documental y administrativa. Esta situación generó retrasos y afectó el desarrollo normal de los procesos formativos en dichos programas. Asimismo, se evidenció que los indicadores de certificación reflejaban resultados por debajo de lo realmente ejecutado. Por esta razón, se envió un correo a Formación Profesional solicitando la revisión de estos indicadores, ya que la ejecución real fue superior a la reportada en cada nivel. En cuanto al porcentaje de aprendices con fichas en ejecución en etapa productiva, se identificó que muchos de ellos únicamente requieren la evaluación del RAP correspondiente a esta fase. Sin embargo, las dinámicas del tejido empresarial del departamento han dificultado la vinculación de aprendices dentro del periodo estipulado para este indicador. Esto resalta la necesidad de fortalecer" u="1"/>
        <s v="Se ejecuta la FPI de manera óptima, con cumplimiento del 100% o superior en cupos y aprendices de educación superior, Técnica laboral y otros, y Formación profesional Integral (Gran Total). Se destaca, la sobre ejecución en cupos de estrategia CampeSENA y de economía popular, por estrategias de formación diferencial a población campesina y comerciante informal. En cupos y aprendices de población vulnerable y desplazados, todos presentan sobre ejecución, el centro no tiene control en el registro de la caracterización de la población estudiantil, ya que esta se realiza en el momento del registro y matricula en Sofia Plus autónomamente. En PAEM se cumple en cupos, pero, presenta error en reporte de Certificados, en el centro reposa información de 3295 certificados y en Dirección Planeación de 1287. El centro elevo solicitud de rectificación del valor de ejecución para el periodo evaluado; este error afecta ejecución de otros indicadores de certificación Técnica laboral y total de formación titulada, que son acu" u="1"/>
        <s v="Para el periodo de análisis, los indicadores que menor ejecución tuvieron fueron 275, 576, 577, 578, 579, 654, 766, 823, 824 y 826, se hicieron las recomendaciones previas con base al proceso de la planeación en el cumplimiento de estos indicadores. Los demás indicadores estuvieron por encima del 80% de la ejecución a excepción de los indicadores 18, 53, 64, 268, 295, 572, 574, 580, 640, 641, 814, 816, 821, 822 estuvieron por encima del 100% de la ejecución, dando origen a recomendaciones en relación al proceso de la planeación respecto a la sobre ejecución de estos." u="1"/>
        <s v="La ejecución presupuestal del Centro fue de 99% de ejecución presupuestal, el 1% sin ejecutar se puede decir que, corresponden a saldos de los rubros presupuestales contratación de instructores, servicios personales indirectos, apoyos de sostenimiento alumnos, otras compras y equipos, viáticos y gastos de viaje área de formación y saldos del presupuesto SENNOVA. En relación a los indicadores de baja ejecución se destaca el recurso relacionado a CAMPESENA- Economía popular aulas móviles con una ejecución del 71.54%, el cual corresponde servicios personales y viáticos asignado para los conductores, donde se liquidó a un conductor por no poder garantizarle el cumplimiento de sus obligaciones ya que el aula móvil que le iba a ser asignada presentó fallas durante la ejecución de su contrato, por lo tanto al no tener el contrato de manteniendo en marcha no fue posible que el conductor ejecute su contrato; así mismo en relación al contrato de mantenimiento en mención el mismo por situaciones administrativas, adicio" u="1"/>
        <s v="18 disminución de inscripción de aprendices, SenaSofia Plus inestable no permitía actualización de datos, subir documentos, no actualizaba la publicación de fichas, 577 ejecución real del 70% con 401 aprendices certificados, baja en cupos asignados para presentar pruebas TyT, poca orientación, bajo % de aprendices calificados y en estado por certificar. 817 no se cumplió la formación virtual a nivel nacional, el número de matriculados por ficha asignados al centro no alcanzo el 100%. 269, 274, 275 La plataforma virtual estuvo en migración y sin funcionamiento. 654 ejecución real del 91% con 2986 aprendices certificados, dificultades en lugares alejados del departamento y pendiente de algunas IE de calificar y aprobar aprendices. 578 ejecución real del 74% con 4073 certificados, dificultades aprendices no consiguen a tiempo prácticas remuneradas. 579 indicador real del 74% con 474 certificados, no tener suficientes calificados y aprendices con las pruebas presentadas (TyT). 581 ejecución del 100% con 25794 ce" u="1"/>
        <s v="-El Centro durante la vigencia tuvo una ejecución sobresaliente en las metas. Para CampeSENA y Full Popular por ser las estrategias banderas y gracias a la flexibilización de los requisitos para la formación, se logró ampliar la cobertura, permitiendo captar un mayor número de beneficiarios y superando significativamente las metas establecidas. Los indicadores en general presentan un comportamiento positivo y una sobre ejecución porque se implementaron estrategias inclusivas y flexibles, con articulación y difusión, ampliaron la cobertura y superaron las metas pese a retos técnicos y socioeconómicos. En cuanto a Certificación se presentan errores en la ejecución respecto al reporte generado en la plataforma SOFIA PLUS. Sin embargo, se avanzó significativamente hacia el objetivo, pero no se cumplió la meta en algunos indicadores debido a cambios y migraciones en las plataformas, que generaron indisponibilidad y afectaron la expedición de estas." u="1"/>
        <s v="El Centro de Formación dio cumplimento con las metas establecidas para el 2024 - IV trimestre, tratando de ir de acuerdo con la semaforización establecida por la Dire. de planeación. En total FPI titulada tuvo una ejecución del 91,41% lo que equivale a una buena ejecución, al separarlo por modalidad los técnicos laborales y otros se tuvo una sobre ejecución del 102,11% debido a que se están ejecutando gran parte de solicitudes concertadas para ser atendidas en su mayoría en el marco de la estrategia CampeSENA. En el nivel tecnólogo se llega a una ejecución del 91,669 % (amarillo en semaforización) debido a la dificultad en la modalidad virtual para la asignación de las fichas requeridas por parte de la Dire. General y a lo complejo que ha sido estructurar los grupos en las ofertas abiertas del Centro de Formación para la modalidad presencial por las condiciones del territorio en el II semestre (cosecha de café), lo anterior aunado a la intermitencia en el aplicativo SofíaPlus que ha limitado en parte el proc" u="1"/>
        <s v="-El Centro de Formación Logística ha respondido de manera efectiva a las necesidades educativas del departamento del Magdalena mediante estrategias adaptativas. A pesar de limitaciones en infraestructura y conectividad, ha logrado alcanzar las metas establecidas por la Dirección General, manteniendo un rendimiento satisfactorio. Sin embargo, se han identificado oportunidades de mejora, principalmente en el ámbito tecnológico, debido a fallas recurrentes en los aplicativos durante los últimos meses del tercer trimestre. Para mitigar estos impactos, se implementaron estrategias que facilitaron la continuidad de los procesos desde casa. Un avance significativo en este periodo fue la contratación de instructores, lo que permitió cubrir la mayoría de vacantes y fortalecer el cumplimiento de los objetivos académicos. Como resultado, el número de certificaciones de aprendices aumentó en más de 300 estudiantes, apoyado por la habilitación de la plataforma Sofía Plus. Estas acciones reflejan el compromiso del Centro" u="1"/>
        <s v="En el tablero de seguimiento, la colorimetría permite identificar los indicadores con ejecución buena (color verde), vulnerable (amarillo) o baja (rojo). Durante el periodo reportado se puede observar que los procesos de Gestión de Formación Profesional Integral, Contrato de Aprendizaje, Retención FPI y Gestión de Empleo, Análisis Ocupacional y Empleabilidad presentaron un cumplimiento relativamente bajo en la mayoría de sus indicadores, debido a migración de SOFIAPLUS y en la formación virtual se dieron estos resultados debido a la migración a la plataforma ZAJUNA. Para el caso de ECCL el día 1 de agosto mediante resolución No. 0118 de 2024, el día 26 de agosto de 2024 fueron asignadas las funciones del Dinamizador de competencias laborales. Por otra parte el proceso de ECCL venia con problemas con aplicativo y se recibió en estadístico en 0 (cero) de ejecución y cumplimiento de metas, en el mes de agosto empezó el proceso de migración del aplicativo y este finalmente de restableció el día 18 de septiembre" u="1"/>
        <s v="-Se evaluaron 42 indicadores, 16 sobreejecutados Número Certificaciones Competencia Laboral expedidas Economía campesina, el 394 %; Número de Certificaciones de Competencia Laboral expedidas en Economía Popular 184%, los otros indicadores son superiores al 100%, revisar plan indicativo. Entre el 70% y el 99% se encuentran 15 indicadores, entre los que se destaca Cupos FPI Gran Total Personas evaluadas en competencias laborales Aprendices en formación complementaria, Certificación TOTAL Centros de Formación entre otros que quedaron en semáforo amarillo. Con 5 tecnólogos sube indicador al 86% tener en cuenta para el 2025 así como Cupos Total Poblaciones Vulnerables, certificación articulación con la media técnicos. Preocupa una ejecución del 21,5 %, esto se debió a fallas en los aplicativos y partos por parte de aprendices Finalmente coordinadores apoyar la subdirección para que los indicadores con resultados inferiores 69% seguimiento frente a plan indicativo y las estrategias de formación para la vigencia 20"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De los indicadores evaluados. La mayoría de los indicadores muestran un alto desempeño, varios superando el 100% de ejecución, especialmente en áreas como formación bilingüismo, economía popular y poblaciones vulnerables. Algunos indicadores clave, como la certificación en formación superior y técnica laboral, tienen un bajo rendimiento, lo que requiere atención urgente. Indicadores Sobresalientes de ejecución en programas de formación para víctimas de desplazamiento forzado. Ejecuciones superiores al en varios programas de cupos y aprendices, como Poblaciones Vulnerables y Formación en Bilingüismo. Áreas de Mejora: Se debe revisar y mejorar los procesos de certificación, como Educación Superior y Técnica Laboral. Cup" u="1"/>
        <s v="-Durante el cuarto trimestre de 2024, se alcanzó un promedio de ejecución del 106.10%, superando la meta establecida, aunque con variaciones en ciertos indicadores. La certificación técnica laboral presentó un cumplimiento del 71.30% y la certificación total de formación titulada alcanzó el 70.09%, evidenciando incompatibilidades entre los indicadores dispuesto y al realidad ejecutada. En articulación con la media, se certificaron todos los aprendices con una ejecución cercana al 100%. En bilingüismo y formación virtual, hubo dificultades por la migración de Sofia Plus, el cambio de operador de comunicaciones y problemas en el registro de aprendices. La certificación en educación superior se vio afectada por la escasez de contratos de aprendizaje en la región y aspectos de carácter personal de los aprendices. El Centro de Logística Internacional opera con una sede propia al 90% de ocupación, limitando nuevas fichas, aunque se proyecta una nueva sede. En investigación, se logró el 100% de cumplimiento. La ret" u="1"/>
        <s v="- En el transcurso del último trimestre de 2024, se logró un desempeño sobresaliente en el cumplimiento de las metas de formación en los niveles de Tecnólogo, Técnico y Complementario, garantizando que los aprendices adquirieran las competencias necesarias para satisfacer las demandas del mercado laboral. La ejecución de las metas en programas técnicos superó significativamente el objetivo, alcanzando un 111.97%, impulsada por la Articulación con la Media, que alcanzó un 124.36%. Por otro lado, los programas de tecnólogos quedaron ligeramente por debajo del objetivo, con una ejecución del 95.74%, afectados principalmente por el desempeño en Tecnólogos Virtual (87.01%) y Presencial (99.62%). Sin embargo, algunos programas como Tecnólogos CampeSENA (106.67%) superaron las expectativas. Asimismo, la formación complementaria también mostró un desempeño notable, alcanzando un 106.28% en el cumplimiento de la meta." u="1"/>
        <s v="El Centro Internacional de Producción Limpia Lope del SENA Regional Nariño presentó un desempeño óptimo en la ejecución de la Formación Profesional Integral durante el IV trimestre de 2024. Se logró una ejecución del 117.85% en cupos y del 105.17% en aprendices, alcanzando e incluso superando las metas establecidas en la mayoría de los niveles de formación. Principales Resultados: Educación Superior y Tecnólogos: Se alcanzó una ejecución del 104.97%, con una leve sobre ejecución debido a ajustes en las metas y traslados de aprendices. Técnico Laboral y Articulación con la Media: Se logró un cumplimiento del 100.45% y 101%, respectivamente, con alianzas estratégicas que facilitaron el cumplimiento de los objetivos. Estrategia Campesena: Se superaron las metas en operarios y técnicos, pero la ejecución en tecnólogos fue del 80%, debido a dificultades en la oferta. Fondo de Formación Profesional de la Construcción (FIC): Cumplimiento del 98.57% en operarios y 92.98% en técnicos, con desafíos en la programación" u="1"/>
        <s v="De acuerdo con los datos suministrados correspondiente al cuarto trimestre de 2024, los indicadores señalados 18- 53- 73- 818- 56- 64- 295- 565- 566- 821- 822- 820- 819- 825- 640- 641- 814- 815- 812- 816- 573- 572- 574- 575- 576- 768- 826 asociados a los procesos de Formación Profesional Integral mostraron cumplimiento de meta al 100% del porcentaje esperado. Dichos resultados muestran la gestión oportuna del centro frente a la misionalidad. Los siguientes indicadores 580- 577- 817- 268- 274- 654- 578- 579- 581- 269- 275- 824- 823- 771- 766- 768- 826 asociados a procesos de certificación, cupos tecnólogos y bilingüismo mostraron una ejecución entre el 70 al 97%. Pese a que el resultado no fue el esperado, cabe mencionar aspectos importantes que incidieron directamente en la meta, como, transición de aplicativos (Sofia, Zajuna), baja conectividad y acceso a plataformas, renuncia del profesional de bilingüismo del centro, baja inscripción en bolsa virtual, entre otros. Dentro de los puntos críticos se identifi" u="1"/>
        <s v="A diciembre 2024, la ejecución presenta un nivel satisfactorio en 23 de 43 indicadores. Respecto a los de baja ejecución: No. 654, 578, 579, 577, 581 y 580: Error en los estadísticos y en el Aplicativo del Plan de Acción, impidiendo reflejar la ejecución real al 31 de diciembre. Se radica CI GGIER. No. 654: Error en reportes estadísticos. El centro certificó 1.113 aprendices con ejecución del 99,28%. No. 823: No refleja aprendices los con novedades académicas aún no efectivas en Sofía Plus. El proceso administrativo dura aprox. 2 meses. No. 824: En PBI-programación de horas instructores, diciembre muestra un 69%. Se solicitó orientación sobre reportes y cálculos sin respuesta. Se implementa SISGE para mejorar control y alcanzar el 80%. No. 268, 275, 817, 818, 53, 64, 18, 274: Problemas por unificación ofertas virtual, no asignación total de fichas y cupos, afectando matrículas (50 cupos/ficha). No. 826: El centro cumple la meta de 2 documentos de investigación, pero no se reflejan. Se radicó CI el 21 de octu" u="1"/>
        <s v="La migración afectó formación virtual, causando inestabilidad, dificultades de acceso y retiros. Para mitigar, usaron herramientas alternas, acompañamiento telefónico, salidas pedag y estrategias de seguimiento. Persisten deserciones por compromisos laborales y familiares. Más del 50% inscritos en bilingüismo no inician formación, ajustan estrategias de flexibilidad. Se promovieron prog complementarios vía SENA en el Barrio, en alianza con entidades locales y la comunidad. Para bilingüismo, activaron campañas en medios, TV y visitas a colegios y universidades en Bogotá, promoviendo 13 niveles de inglés y la bolsa corporativa. La migración retrasó el registro de aprendices casi 2 meses, afectando la meta. Además, la prórroga de contratos equipo de bilingüismo impactó la programación y ejec de 2 periodos. Se fortaleció la enseñanza del inglés en formación titulada, media y sector hotelero. Se atendió a población vulnerable (INPEC, menores infractores y adolescentes del ICBF), logrando una ejec superior a la me" u="1"/>
        <s v="-Operarios: el indicador muestra que no hubo cumplimiento de la meta. FPI se presenta una sobre ejecución del 24%. Este resultado refleja un éxito en la implementación de los programas, ya que más personas se beneficiaron de la formación de la que se había planeado. Es esencial revisar si la sobre ejecución fue consecuencia de una planificación insuficiente o si se trata de una respuesta positiva a una mayor demanda de FPI. Articulación con la Media: se estableció una meta de 10.484 cupos, con una ejecución de 10.790, lo que refleja una ejecución del 102.92%. aunque hubo un cumplimiento de la meta, se deben revisar los procesos para optimizar la ejecución en futuras metas. Bilingüismo T: muestra una ejecución de 77.47% en cupos 4.478 ejecutados frente a 5.780 establecidos, lo que indica un cumplimiento aceptable pero por debajo de la meta. En cuanto a los aprendices, la meta de 4.426 fue superada ligeramente con una ejecución de 4.447, logrando un porcentaje de 100.47%. Este desempeño indica que el component" u="1"/>
        <s v="Se evidenció un avance significativo con respecto al trimestre anterior, pese a que el Centro de Formación continuó enfrentando dificultades en sus indicadores debido a factores previamente identificados. Entre estos ka disponibilidad de una sola instructora de planta y el restante de instructores son contratistas, se destaca que varias convocatorias para contratación de Instructores de formación técnica no prosperaron debido a que algunos de los perfiles de los instructores no cumplían con los requisitos establecidos, o porque no estaban interesados en contratos por 3 meses teniendo en cuenta la fecha en las que se estaban aperturando las convocatorias. No obstante, a pesar de estos inconvenientes, los resultados finales reflejan una recuperación en varios indicadores clave: Tecnólogo: Meta de 270, con una ejecución de 282, alcanzando un 104.40% de cumplimiento. Total Técnico Laboral y Otros: Meta de 1203, con una ejecución de 1017, alcanzando un 84.54% de cumplimiento. Si bien el indicador de formación com" u="1"/>
        <s v="Se alcanza resultados cercanos al prom Nnal en la gran totalidad de los indicadores asignados, presentando sobre ejecución – sin afectar la calidad de la formación y/o los servicios prestados y sin desfinanciar los proyectos financieros - en indicadores relacionados con evaluación y certificación por competencias laborales, emprendimiento en población desplazada y retención de aprendices en los distintos niveles de formación impactando positivamente en programas como Bilingüismo. Desde el centro se cataloga de positivo, ya que fueron resultado de las estrategias definidas en la vigencia y ante la atención y demanda de servicios que debe darse al sector productivo de la región. Se pudo tomar acciones correctivas en los procesos de divulgación, inscripción y matrícula de aprendices; también se alcanzó a desarrollar acciones de mejora en la ejecución de los procesos formativos. Dichas acciones permitieron alcanzar buenos resultados para los indicadores de la formación profesional integral (Educ. Superior, Téc L" u="1"/>
        <s v="Para el cierre de la vigencia se presentaron esfuerzos desde el Centro presentando un incremento frente al indicador de cumplimiento de cupos de formación complementaria respecto al trimestre anterior pasando de 47.959 a 56.664 lo que nos ubica en un 85% de cumplimiento de la meta esperada de 66.975, algunas dificultades obedecen a demoras en la operación de la plataforma ZAJUNA impactando directamente los resultados de la formación virtual. La sobre ejecución de los indicadores atención a población desplazada y cupos de formación profesional CAMPESENA da muestra de la efectividad de la estrategia que impacta directamente el campo colombiano y el compromiso del Centro de Formación con el sector rural. Se destaca la gestión en el programa SER donde se dio cumplimiento al 100% de las metas establecidas por la Dirección General El Centro de Formación presenta una baja ejecución en los resultados en certificación tanto en formación titulada como complementaria sin embargo se presentan inconsistencias en las cifr" u="1"/>
        <s v="A corte de cuarto trimestre, se evidencia la ejecución de las metas de formación del Centro para la Industria Petroquímica (CIP), alcanzando un cumplimiento del 113% correspondiente al cierre del año fiscal. Este desempeño destaca la eficiencia en el cumplimiento de los objetivos establecidos para el año 2024. La formación titulada se consolidó como uno de los logros clave del centro, mientras que la certificación en formación complementaria evidenció un sólido cumplimiento. En el área de competencias laborales, se alcanzó una ejecución notable, alineándose de manera efectiva con las necesidades del sector productivo. La formacion virtual superó las expectativas, reforzando la capacidad del centro para adaptarse a las nuevas tendencias educativas. En cuanto a la inclusión, se alcanzaron resultados destacados, con un fuerte enfoque en la integración de poblaciones vulnerables, lo que refleja un compromiso social significativo. La retención de aprendices también mostró resultados positivos, lo que demuestra la" u="1"/>
        <s v="El Centro de Formación certificó 359 aprendices del programa de Articulación con la Media en el mes de diciembre de 2024 que no se ven reflejados en el informe de DG. En el centro de formación la entrega de materiales e insumos se realiza por especialidades mas no por ficha. Esto nos permite tener un mejor control del inventario y más pertinencia para realizar las actividades de aprendizaje, pero nos baja ese indicador. Según reporte de aprendices certificados en formación titulada desde el 1 de enero al 31 de diciembre 2024; tenemos 914 aprendices certificados los que equivale al 74,42 % ejecución. Porcentaje de Aprendices del Centro en fichas en ejecución en etapa productiva que tienen únicamente por evaluar el RAP de Etapa Productiva se situó en el 48%, lo que se explica por aprendices que deben planes de mejoramiento o tienen medidas formativas pendientes. Aprendices desertores a los que no se les ha registrado la novedad en Sofia plus. Algunas formaciones de la jornada nocturna siguen en formación duran" u="1"/>
        <s v="- Las metas con corte al mes de diciembre están dentro de los porcentajes de cumplimiento, sin embargo, las ofertas subsiguientes no son buenas en niveles de inscripción y matricula por lo tanto se debe desplegar ofertas concentradas en eventos y zonas de especial interés de acuerdo con la línea medular del centro de formación, adicionalmente se debe reforzar las ofertas cerradas con énfasis en la estrategia campeSENA, para beneficiar las comunidades con énfasis en programas agrícolas y pecuarias, El seguimiento se realiza mensual para poder ajustar las estrategias de retención y permanencia apoyados por las estrategias de bienestar aprendices. Las formaciones virtuales se han visto afectadas por las transiciones tecnológicas que ha tenido la entidad y esto obliga a desarrollar estrategias de convocatorias cerradas focalizadas a grupos de valor e interés. El proceso de certificación en la formación complementaria marcha en sobre ejecución según las metas asignadas al centro de Formación, se debe solicitar aj" u="1"/>
        <s v="- La ejecución de las metas de formación titulada se logró en un 100%, sin embargo, la formación titulada de nivel tecnológico alcanzó ejecución del 76% debido a las pocas inscripciones en el orden nacional. La formación complementaria se logró una ejecución del 107% en cupos y 86% en aprendiz. Algunos indicadores se encuentran por debajo de lo esperado, sin embargo, se está haciendo evaluación de estrategias a implementar para lograr el 100% de las metas asignadas." u="1"/>
        <s v="Los indicadores asignados al Centro 4to trimestre reflejan comportamiento favorable Se alcanzaron metas esperadas reconociendo la necesidad de mejorar estrategias Se dieron 3 indicadores nivel bajo error en reporte si tuvo cumplimiento Ind 826 0% produjeron 3 documentos investigación proyectos SGPS 12903 12916 12936 reportados y cargados cumplió 100% https://dfp.senaedu.edu.co/modulos_gestion/ Ind 824 6,75% 0,054 de % Grupos formación titulada 80% horas programas error en medición programación fichas total en Sofia, se solicita revisión Ind 654 47,38% Teniendo base P04 y Informe Certificados Formación Titulada Sofia Plus, dato Plan de Acción erróneo (625) aprendices certificados ACME 1.444 ejecución 109,47%, revisión de medición Se dieron 5 indicadores en nivel medio Ind 578 50,39% - 579 55,97% - 577 72,04% seguimiento realizado desde Administración Educativa aprendices en estado Por Certificar pendientes documentos necesarios Ind 816 72,74% se atendieron las personas con discapacidad que acudieron a la ofer" u="1"/>
        <s v="Durante el IV trimestre, el centro de formación alcanzó niveles satisfactorios en la ejecución en cuanto a cupos y aprendices. Estos resultados reflejan un desempeño positivo en la formación y permanencia de los aprendices. Sin embargo, se ha identificado una baja ejecución en la certificación de educación superior, debido a dos factores principales: 1. Algunos aprendices no han podido realizar sus prácticas empresariales, requisito fundamental para su certificación. 2. Algunos estudiantes han decidido no continuar con el proceso de certificación, afectando los resultados esperados. Para mejorar la certificación en educación superior y garantizar una mayor culminación del proceso formativo, se implementarán las siguientes estrategias: Estrategias de Acompañamiento y Motivación • Implementar campañas de sensibilización sobre la importancia de completar la certificación. • Realizar asesorías personalizadas para identificar barreras que impidan la continuidad del proceso. El centro de formación ha logrado altos" u="1"/>
        <s v="-Cupos formación profesional integral matriculados Economía Popular: se desconocía la forma de marcarlos como ECONOMIA POPULAR solo hasta el final nos explicaron y pudimos marcar una ficha Aprendiz en bilingüismo: por orientación de la dirección de formación solo se podía contratar instructores virtuales después de abril, no se conseguían los perfiles y luego en junio hubo indisponibilidad de SOFIA. Lo ejecutado corresponde al segundo semestre; Cupos en bilingüismo: por orientación de la dirección de formación solo se podía contratar instructores virtuales después de abril, no se conseguían los perfiles y luego en junio hubo indisponibilidad de SOFIA. Lo ejecutado corresponde al segundo semestre por medio de bolsa corporativa y bolsa nacional; %Grupos fichas en formación titulada: Esta información es importante revisarla porque si se realizó la programación full de la mayoría de las fichas, hubo algunas que al comienzo de la vigencia quedaron cortas, pero se fueron ajustando. La meta de certificación se vio" u="1"/>
        <s v="-El Centro de formación presenta un avance desigual en sus indicadores. Presentando algunos indicadores con ejecución del 100%, pero también otros con sobre ejecución, en riesgo de cumplimiento y bajo cumplimiento. El indicador de Personas certificadas, para el mes de diciembre de 2024, llegó al 94%. En cuanto a personas evaluadas se llegó al 93%. Se ejecuto el proyecto asociado al proyecto Campesena lográndose una sobre ejecución de la meta con un 251%, debido al gran interés que mostraron las comunidades rurales del departamento. En cuanto a certificación (indicador 581), el gran total presenta una baja ejecución dado a que no se logró finalizar el proceso de depuración de 865 aprendices de formación titulada. El indicador de código 73, presente una sobre ejecución debido a la demanda de aspirantes que desean formarse con este convenio. El indicador 18 no se logró la ejecución del 100% debido a que hubo una baja demanda en las inscripciones de formación complementaria virtual que alteraron el cumplimiento" u="1"/>
        <s v="El Centro muestra un 98% de ejecución en formación titulada, reflejando un alto cumplimiento. En formación complementaria, el 78% indica la necesidad de mejorar acceso y continuidad. En educación superior (tecnólogos), el 95% es positivo, pero la certificación alcanza solo un 50%, afectada por dificultades en la programación de pruebas TyT. En Bilingüismo, los cupos ejecutados son del 53%, mientras que los aprendices alcanzan el 63%, evidenciando buena retención, pero baja cobertura. La evaluación de competencias laborales sobresale con un 166%, y las certificaciones expedidas con un 148%, reflejando la efectividad del centro en validar habilidades. El trabajo con poblaciones vulnerables es destacado, con ejecución del 189% en cupos y 164% en aprendices. En víctimas de desplazamiento forzado, la cobertura llega al 308%, mostrando un fuerte impacto social. Sin embargo, la certificación en formación titulada es del 53%, y en técnica laboral, 54%, lo que señala dificultades en la formalización de títulos. La re" u="1"/>
        <s v="El Plan de Acción del Centro para el IV trimestre incluye 42 indicadores de gestión. De estos, 13 registraron sobre ejecución, 21 presentaron avance por debajo de lo esperado, 1 avanzó según lo previsto y 7 estuvieron sub-ejecutados. A continuación, se detallan los principales aspectos según la semaforización: Indicadores sub-ejecutados: ECCL: la meta propuesta para 2024 superó la capacidad instalada del centro, por lo que se ajustará para la próxima vigencia. Certificación: Se avanzó en la revisión de aprendices pendientes por certificar, pero falta información de TyT y paz y salvos por parte de la APE. Una vez recibida, se continuará el proceso. Se incentivará a los instructores a promover el uso de recursos bibliográficos. SENNOVA: Se fomenta la producción en investigación con instructores de diversas áreas, esperando generar más documentos para la próxima vigencia. Bilingüismo: hubo baja inscripción tanto en la bolsa nacional como corporativa durante la vigencia. Indicadores sobre- ejecutados: Se cumplie" u="1"/>
        <s v="Ind 577,578,579 se continúa realizando el proceso de depuraciones, debido que la meta toma en cuenta lo activo en SofíaPlus, aún hay casos por depurar. Ind 826, Se elaboraron dos documentos de investigación. Los Ind 812 y 825, los grupos a atender de las estrategias economía popular y CampeSENA en formación complementaria que estaban programados para el IV T, no se logró el cupo de aprendices. Ind 295 y 566 de CCL, una persona evaluada participa en varios procesos de certificación, sin embargo, sólo cuenta por única vez durante la misma vigencia, en tal sentido son de difícil cumplimiento puesto que los inscritos generalmente son los mismos en diferentes normas. Ind. 816, se realizaron diversas gestiones para matricular personas en condición de discapacidad, sin embargo, aunque se matriculan el sistema los caracteriza en otro grupo poblacional como desplazado. Ind 822 baja ejecución debido a las pocas empresas en el departamento del Vaupés que cumplen con los requisitos para ser reguladas según normatividad," u="1"/>
        <s v="El CAE durante el IV trimestre, logró que 26 de los 43 indicadores tengan una ejecución del 100% o superior. Estos indicadores que lograron el cumplimiento incluyen Certificación Formación Complementaria, Cupos programa Integración con la Educación Media, Cupos de formación Técnica Laboral y Otros SENA, Cupos formación Integral Profesional, Aprendices en formación virtual, Personas Certificadas en Competencias Laborales, Número de evaluaciones en competencias laborales, Und productivas creadas SER, Und productivas fortalecidas SER, Aprendices Total Poblaciones Vulnerables, Retención - Técnica Laboral y Otros, Retención - Total Formación Titulada, Retención - Formación Complementaria. Seis indicadores tuvieron un porcentaje positivo, superior a 95%, entre los que se encuentran: Aprendices en formación complementaria, Número de Personas con Formación Titulada del SENA, Cupos en formación virtual, Número de Aprendices SENA Con Contrato De Aprendizaje, Número de Certificaciones de Competencia Laboral expedidas e" u="1"/>
        <s v="A corte 31 de diciembre de 2019 el Centro de Desarrollo Agroempresarial presenta una sobre ejecución en algunos indicadores, lo cual obedece a la demanda propia que presentaron los programas. En el caso de Técnicos y Tecnólogos virtuales no se ejecutó al 100% debido a la carencia de programas en el portafolio en áreas administrativas, contables, talento humano, comerciales para atender necesidades del sector productivo, además de la baja demanda de inscritos. Para la meta de certificación no se logró ejecutar al 100% teniendo en cuenta que la meta estaba sobredimensionada respecto a la realidad del centro y muchos aprendices culminaron su etapa productiva y no entregaron los documentos necesarios para certificarse, pese a la gestión realizada. Respecto a la meta de bilingüismo no se ejecutó al 100% debido a que no se pudo contratar suficientes instructores y Las distancias entre municipios donde se logró la oferta complementaria, son muy distantes entre sí (por ejemplo, Ubaté y Lenguazaque) y esto impide que" u="1"/>
        <s v="-El Centro de la Tecnología del Diseño y la Productividad Empresarial, presento dificultades para el cumplimiento de los indicadores de Cupos Educación Superior (Tecnólogos), certificación - articulación con la media - técnicos , Aprendices en formación complementaria, Cupos en formación virtual (incluye Bilinguismo) (incluidos en la Formación Titulada y Complementaria), Certificación - Educación Superior, Certificación - Técnica Laboral y Otros, Certificación - Total Formación Titulada, lo anterior teniendo en cuenta la indisponibilidad de la migración de las plataformas institucionales y la presentación de pruebas TYT de los aprendices para obtener su certificado, así mismo en los programas de certificación con la educación media se presento un alto índice de estudiantes de IE de grado decimo que no lograron culminar satisfactoriamente su proceso, con relación a los demás indicadores se ejecutaron de manera satisfactoria, Es de resaltar que las estrategias planteadas en cada área del centro de formación pa" u="1"/>
        <s v="-El Centro de Biotecnología Agropecuaria para el cierre de la vigencia 2024 tuvo el siguiente cumplimiento: Formación Profesional Integral del 104,96% en aprendices y 109,58 en cupos, En cuanto a la formación complementaria con un cumplimiento del 110,80 % tanto en cupos como en aprendices, formación Titulada con un 103,49%, en aprendices y 103,51% en cupos, en formación laboral; auxiliares 100% tanto en cupos como en aprendices, operario182% tanto en cupos como en aprendices, técnico 104,13% , articulación con la media 108,20% tanto en cupos como en aprendices, De acuerdo con lo anterior, es importante resaltar que se realizó el seguimiento a metas y al progreso de los procesos misionales en conjunto la sub dirección con las coordinaciones durante toda la vigencia identificando el desempeño de los responsables y líderes en cumplir con los compromisos adquiridos en relación con los procesos del Centro de Biotecnología Agropecuaria es por esto que se cumplió al 100% las metas establecidas para la vigencia 202" u="1"/>
        <s v="Consultas de recursos físicos y digitales en la Biblioteca: El indicador presenta un cumplimiento del 115%, superando la meta establecida, lo que refleja una mayor participación de los aprendices en las actividades académicas y en el uso de recursos de apoyo al aprendizaje. Retención en formación titulada, complementaria, técnica laboral y educación superior: Los indicadores de retención alcanzan valores de 91%, 63%, 90% y 84%, respectivamente. Si bien se mantienen cerca de los porcentajes esperados, se identifican desafíos en la retención durante la etapa productiva, especialmente en formación técnica y complementaria. Cupos y certificación en programas educativos: Cupos programa Integración con la Educación Media y Técnica Laboral: Se obtuvo un cumplimiento del 110% y 105%, respectivamente, evidenciando una gestión eficiente en la articulación con las instituciones educativas. Certificación en programas titulados y complementarios: Se reporta un avance en los niveles de certificación, destacándose educació" u="1"/>
        <s v="En el último trimestre del 2024, el Centro de Desarrollo Agroindustrial y Empresarial termino con un cumplimiento de meta del 103% para los técnicos laborales, en las metas de los tecnólogos cumplió con un 108%, en formación complementaria su porcentaje de cumplimiento fue de 78% que en gran medida la complementaria virtual tuvo su menor aporte y para el 2025 se realiza estrategias para impulsar estos cursos. En bilingüismo su cumplimiento fue del 55% afectado por la cantidad de instructores disponible para cubrir la competencia de los titulados y también dictar complementarios. Por último, los titulados FIC obtuvieron un cumplimiento del 77% que fue afectado por la ejecución de los técnicos laborales con un cumplimiento del 83%, lo cual fue provocado por no formalizar la matrícula por parte de los candidatos y se llevara la estrategia de solicitar datos actualizados para hacer el seguimiento personalizado." u="1"/>
        <s v="El CIMI para el IV TRM 2024, cumplió en Técnicos laborales 100,45%, total formación laboral 100,45% , cumplimiento de tecnólogos en 98,78% , ejecución formación titulada, 99,72%, formación complementaria en cupos 96,66% y formación complementaria en aprendices 99,25%, formación profesional integral en cupos 97,15% y formación profesional integral en aprendices 99,34%, técnicos articulación con la media 100,12 %, programa bilingüismo virtual en cupos 70,83% y en aprendices 75,10% dado los problemas de transición de la plataforma ZAJUNA; bilingüismo presencial mayor al 130% tanto en cupos como aprendices, en temas de formación virtual técnico laboral 105,90%, tecnólogo 95,61% , formación complementaria en aprendices virtual 104,12%, total formación profesional integral en aprendices 103,59%; En general CIMI dio cumplimiento a las metas institucionales, implementando estrategias de relacionamiento corporativo y comunidades, realizando seguimiento al cumplimiento de metas a través del comité primario, gestión an" u="1"/>
        <s v="-A cierre de 2024 cuarto trimestre, el Centro Industrial del Diseño y la Manufactura del SENA alcanzó un 96% de ejecución, logrando 67,728 cumplimientos de una meta total de 70,356. En áreas clave como Bilingüismo, se ejecutaron 4,162 de 4,620 (90%), en Complementaria 56,954 de 58,970 (97%), y en Operario 433 de 441 (98%), mientras que en Técnico se superó la meta con un 102% (2,035 de 2,002). Además, se alcanzó el 100% en Técnico de Articulación con la Media (2,140), SENATEC (29) y Contratos de Aprendizaje (1,041 de 1,050, 99%). En certificación de competencias laborales, se superó ampliamente la meta con un cumplimiento del 159% (2,713 de 1,710). Aunque en Tecnólogo se alcanzó un 92% (1,975 de 2,154), el centro logró avances importantes en todos los frentes, con un trabajo en equipo que permitió cumplir con los indicadores y generar estrategias de mejora para el próximo año. El Centro reafirma su compromiso con la excelencia educativa, destacando su gestión eficiente y dedicación constante al desarrollo de" u="1"/>
        <s v="Respecto al cierre del año 2024, los indicadores en planeación indicativa tuvieron un comportamiento esperado en cuanto a la meta global de 63.070 cupos y un cumplimiento del 99% para un acumulado de 62.125 aprendices, respecto a ese 1% de desviación en la meta de planeación educativa se hace referencia a los programas de formación virtual, pues en muchas ocasiones las bolsa estuvo incompleta para poder surtir estos cupos debido a la demanda de estos. Mientras que las certificaciones de formación el indicador total es del 77%, el 23% restante obedece a la formación títulada distribuida en tecnológos y técnicos en donde el centro de Formación (CSET) ha venido implementando estrategias para alcanzar las metas, la cual es responsabilidad del aprendiz quien debe solicitar su certificación; no obstante la gestión realizada algunos aprendices no responden a este llamado. En evaluación de competencias laborales se logro superar el 100% en cada uno de los indicadores que la componen." u="1"/>
        <s v="En cuanto a las metas de formación profesional integral se alcanzo un 109% de ejecución, lo anterior teniendo en cuenta que la meta de articulación con la media presentó sobre ejecución. Es de notar que, debido a la falta de designación de cupos para tecnólogos virtuales por parte de la FPI, esta meta tuvo baja ejecución. Por otra parte, se cumplieron ampliamente las metas de atención a población vulnerable y víctima, ECCL, así como la formación CampeSENA y full popular. Se registró bajo indicador en la certificación de aprendices, debido a que continúa el proceso de depuración. Se realizarán esfuerzos en 2025 para mejorar los indicadores de programación de fichas." u="1"/>
        <s v="Se destacan los indicadores campesena y economía popular, correspondientes con la alta demanda en esta la población, contrastada con algunos indicadores con ejecuciones entre 80 y 97%, impactadas por la transición y actualización de las plataformas que funcionan en la entidad, que generaron traumatismos que conllevaron la caída de algunas ofertas por fallas técnicas. Así mismo es de especial atención el indicador correspondiente a la certificación de articulación con la media, que de acuerdo con el aplicativo PA, solamente alcanzó 259 certificaciones, cuando el total de certificaciones alcanzadas por el CA en este indicador es de 1229, según reporte DF_14A de matriculados; sin embargo la meta certificación técnica laboral y total titulada no se alcanzan ya que las metas son muy altas y las deserciones no se registran de manera oportuna; el indicador de consulta virtual de material disponible en biblioteca, se afectó por la indisponibilidad de internet y de las plataformas de consulta. El indicador ejecución" u="1"/>
        <s v="El CF tuvo un desempeño destacable en los indicadores de gestion en el cual se cumplieron el 65% Formacion Complementaria, Fichas de Formacion con entrega de materiales, Personas Evaluaciones y Certificaciones de ECCL, Retencion de Aprendices, Cumplimiento de metas CampeSENA y Full Popular, se dio cumplimiento a las metas de Poblaciones Vulnerables las cuales se sobre ejecutaron por la transversalidad y caracterizacion de aprendices demostrando la necesidad de formacion diferencial que persiste en la provincia Por otro lado se cuenta con desviacion en el cumplimiento de las metas establecidas de indicadores como certificacion de aprendices el CF viene adelantando la depuracion del aplicativo Sofia Plus, en el programa de articulacion con la media el incumplimiento debe dado a que dos colegios no permitieron realizar esta articulacion, en cupos educacion superior debido a la caida e intermitencia de Sofia Plus en el tercer trimestre se presentaron dificultades para la matricula, contratos de aprendizaje debid" u="1"/>
        <s v="En certificación según la información en sofia se certificaron 258 tecnólogos ; 1338 tec articulación con la media; 1995 tecnica laboral y otros; 2253 Aprendices de total formación titulada. Según reporte &quot;aprendices certificados en formación titulada&quot; periodo 1/01/2024 al 31/12/2024. Por otra parte, en las meta se contemplan aprendices de fichas antiguas para los que aplica la circular 120 de 2022, presentación de las pruebas TYT. Las metas de personas y cupos de formación titulada dificultades en la inscripción a la titulada virtual; el indicador de tec laboral debido a que en los prog. de articulación, comparado el 2024 con 2023 menos matriculados en el grado 10 y menos los que pasaron a 11, el Centro articuló 2 nuevos colegios. El cumplimiento de aprendices y cupos en la formación virtual indisponibilidad en sofia en julio y agosto para la atención de la complementaria virtual, las inscripciones en la bolsa para titulada virtual fueron bajas, por lo que no le asignaron los cupos solicitados al centro. Un" u="1"/>
        <s v="La meta fue alcanzada y sobrepasada gracias a la implementación de estrategias y herramientas realizadas desde las áreas del centro destacando: la implementación de la ruta de deserción, la demanda de instituciones interesadas en articularse permitiendo la expansión de cupos, el interés de la población en la estrategia campeSENA permitiendo la matrícula de número adicional de fichas, en zonas rurales que no habían sido atendidas, además, la ejecución exitosa de un plan de choque que alineó las necesidades formativas de la comunidad, facilitó el seguimiento y la certificación de los aprendices. El cumplimiento del 100% de la meta fue posible gracias a una eficaz planeación y asignación de recursos. Referente al no cumplimiento de algunas metas en el 100% se debió a principalmente a factores externos, como insuficiencia de ofertas de formación virtual, que incluyó menos fichas abiertas y grupos con menos matriculados, problemas con la plataforma Sofia Plus, cuya inestabilidad y caída interrumpieron la gestión" u="1"/>
        <s v="El CAB en el cuarto trimestre realizó avance de cumplimiento de la meta de Formación Profesional Integral en 99% distribuida en educación superior 85.7%; técnica laboral y otros 97,4% y formación complementaria 101,2%. El análisis de estos resultados es positivo, dado que nos encontramos en un porcentaje de ejecución acorde al periodo trimestralizado (Semaforo en color Verde). Cabe resaltar que se mantienen las estrategias planteadas en comité primario a las diferentes coordinaciones, su grupo de instructores y equipos de trabajo, actualizando la planeación indicativa de acuerdo a la matriz de pertinencia y demanda social y empresarial, y seguimiento a cada área del desarrollo de la ejecución de la meta de formación complementaria, la cual se realiza a través de alianzas estratégicas con diferentes sectores productivos y sociales del departamento. Se implementó la estrategia de SENA AL BARRIO, con el proposito de realizar divulgación de nuestras programas de formación, y así incrementar el porcentaje de insc" u="1"/>
        <s v="En el cuarto trimestre de 2024, el CLEM logró avances significativos en varios indicadores clave de formación y certificación. La certificación en competencias laborales alcanzó un 126% de cumplimiento, reflejando el alto compromiso con la validación de conocimientos en el sector. Además, el número de cupos de formación profesional integral dentro de la estrategia campesina logró un destacado 181%, mientras que los cupos para la economía popular superaron ampliamente la meta con un 281%. La certificación total de los centros de formación también presentó resultados positivos, alcanzando un 105% de ejecución. En formación complementaria y titulada, los niveles de retención fueron superiores al 100%, demostrando la solidez de los programas y el compromiso de los aprendices. Los cupos destinados a poblaciones vulnerables cumplieron e incluso superaron los objetivos, como en el caso de las víctimas de desplazamiento forzado, con un 251% de ejecución. Estos resultados evidencian el impacto positivo de la gestión" u="1"/>
        <s v="-Al finalizar el cuarto trimestre de la presente vigencia, se aprecia una buena gestión por parte del centro, lo cual se refleja en los indicadores de gestión. Con una ejecución destacada se encuentra el de cupos de formación técnico laboral y otros con el 99% de cumplimiento. De igual manera los cupos del programa de Integración con la Media alcanzaron un 97%. El indicador de Número de Personas con Formación Titulada del SENA tuvo también un cumplimiento del 97%; en cupos de formación gran total se obtuvo un cumplimiento de del 105% y cupos de formación complementaria se logró el 106% y el porcentaje de Fichas correctamente programadas tuvo un 100% en su ejecución. También hubo indicadores cuya ejecución sobrepasó la meta asignada incluso desde el 3er trimestre, relacionados principalmente con atención de personas vulnerables, tal es el caso del indicador personas víctimas de desplazamiento forzado que acceden a programas de formación profesional integral el cual tuvo un porcentaje de 293%, siendo este el m" u="1"/>
        <s v="-De los 41 indicadores analizados, se aprecia que 18 Indicadores muestran un comportamiento sobresaliente entre el 80% - 100%, asociados a: cupos en formación complementaria, integral profesional, virtual, educación superior, y poblaciones vulnerables; contrato de aprendizaje, planes de negocio, documentos de investigación, formación titulada; media técnica laboral; entrega de materiales de formación y programación, formación complementaria y poblaciones vulnerables, Competencias Laborales e indicadores de consultas de los recursos en la Biblioteca. Por otro lado, 14 indicadores están por encima del 100% con sobre ejecución puesto que se está dando cumplimiento a los requerimientos del sector relacionados con indicadores de Competencias Laborales; cupos de formación profesional integral; técnica laboral, articulación con la media; víctimas de desplazamiento forzado; retención; Aprendices en formación virtual titulada y complementaria. Finalmente, se observa que, 9 indicadores están por debajo del 80% de avan" u="1"/>
        <s v="FPI: En el cuarto trimestre de 2024 el Centro ASTIN presenta un total en la meta de Tecnólogos del 81%, sobre 4.353 cupos, las ofertas del trimestre se realizaron cumpliendo los protocolos, buscando cumplir el total de la meta, sin embargo no tuvieron la cantidad de inscritos lo que no permitió el cumplimiento al 100%. Para la vigencia 2025 se propone la oferta cerrada de los programas de las áreas medulares para garantizar una mejor acogida de los programas, adicional el centro esta ampliando su oferta hacia la economía circular lo que permite una mayor cobertura en la meta en otras áreas de mayor interés. En Bilingüismo se alcanzó una ejecución del 58% sobre 3.840, debido a las dificultades presentadas en la plataforma, Certificación - Técnica Laboral y Otros se alcanzó una ejecución del 62% sobre 355, debido a la demora de la documentación de parte de los aprendices para la entrega de la certificación, para el 2025 se genero una estrategia de seguimiento desde el área productiva para garantizar la culmina" u="1"/>
        <s v="-De acuerdo al cierre de la vigencia 2024, se evidencia por parte del Centro de Biotecnología Industrial, que se logró alcanzar el 99% en la meta de tecnólogo presencial, 96% en la modalidad virtual, sumando el 98,2% en el nivel de tecnólogo. En cuanto al nivel de Técnico, se logró alcanzar el 95,9% en articulación con la media, 101% de la oferta regular y 97,4% en la modalidad virtual. En la estrategia CampeSENA se logró alcanzar 113,5% de la meta, donde la formación complementaria logro el 113% de la meta asignada; en cuanto la economía popular se logro 155%. En el nivel de formación complementaria se logró el 97,98%, se logró el 69,53% de la meta de formación complementaria virtual, para el caso del programa de bilingüismo se logró el 45,83% en la modalidad virtual y el 66,38% en la modalidad presencial, siendo afectadas por la migración tecnológica de más de 2 meses del aplicativo SOFIA Plus y la demanda en la bolsa nacional; en cuanto al programa de SER se logra el 106% de la ejecución de la meta." u="1"/>
        <s v="El Centro de la Construcción gestionó las actividades necesarias para el cumplimiento de las metas e indicadores establecidos en el plan de acción 2024; para esto se realzó un seguimiento riguroso a través de las reuniones del Comité Primario del Centro y las reuniones cuyo único objetivo era el acompañamiento al cumplimiento de la meta. Así mismo, los encuentros de espacios de escucha y seguimiento a procesos “Construyendo con la Subdirección”; lo que permitió tomar acciones inmediatas para el cumplimiento de las diferentes metas establecidas para la vigencia. Se desarrollaron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Para el caso de los tecnólogos virtuales se ha estableció estra" u="1"/>
        <s v="-Indicadores:De los indicadores El centro de Gestión Tecnológica de Servicios, para el cuarto (4) trimestre se logró que el centro de Gestión Tecnológica de Servicios, cumpliera en un alto porcentaje, las metas establecidas desde la dirección general, entre los indicadores que cumplimos al 100% o sobrepasamos esa meta, tenemos: Número de Personas con Formación Titulada del SENA,Cupos Educación Superior (Tecnólogos),Cupos de formación Técnica Laboral y Otros SENA,Cupos formación Integral Profesional ( Gran Total), Aprendices Total Poblaciones Vulnerables, Cupos Total Poblaciones Vulnerables, Personas víctimas de desplazamiento forzado que acceden a programas de formación profesional integral, Número de planes de negocio formulados por víctimas del desplazamiento forzado. En cuanto al número de aprendices SENA con contrato de aprendizajer, A 30 de diciembre 2024, se ejecutó el 103% de la meta asignada. Se logró un total de 5379 contratos de 5202. Se resalta que la meta del centro en la vigencia 2024 fue realis" u="1"/>
        <s v="AVA sin Bilingüismo: Se alcanzó el 67.11% de meta de cupos y 43.62% de meta de aprendices. La baja demanda y la disponibilidad limitada de instructores afectaron el cumplimiento total. Además, la actualización y migración tecnológica generaron retrasos de 46 días en ZAJUNA y 52 días en SOFIA Plus. Bilingüismo Virtual: Se logró el 50.00% de meta de cupos. La demanda fue moderada, y la actualización tecnológica generó retrasos en programación, junto con la disponibilidad limitada de instructores. Total Formación Virtual Complementaria: Se alcanzó el 64.74% de meta de cupos y 43.35% de meta de aprendices. La demanda influyó en estos resultados. Bilingüismo Presencial: Se cumplió el 100% de la meta de cupos y 43.16% de meta de aprendices. La alta demanda y la meta baja facilitaron el cumplimiento de los cupos. SER: Se superó la meta con un 100.12% de cupos. La alta demanda y la meta baja contribuyeron a este resultado. SER Campesena: Se superó la meta con 112.55% de los cupos. La alta demanda y la meta baja fuer" u="1"/>
        <s v="En el IV trim tuvimos varias ofertas presenciales y virtuales.La oferta regular presencial para el IV trim considero 31 fichas de las cuales 12 fichas son tecnológicos y 19 fichas técnicos. Del total de fichas 7 son de oferta cerrada con Valle Emplea y la empresa Conectar. Al considerar que la inscripción es baja se realizó posteriormente una oferta adicional con 3 fichas nivel tecnológico. El total de matriculados en el IV trim para fichas presenciales y virtuales fueron de 862.Se alcanzaron los sgtes % de cumplimiento.% tecnológicos:91,48%, % técnicos:101,42%. Este % corresponde a técnicos presenciales, técnicos virtuales y técnicos de AMT.El % de ejecución con las fichas complementarias fue de 90,54%.Este % incluye la complementaria presencial y virtual.Estos % se vieron fuertemente afectados por inscripciones de fichas virtuales, en todas sus modalidades. Igualmente, el hecho de no tener el LMS un tiempo e igualmente el mtto de Sofia afecta de alguna manera el comportamiento de las fichas virtuales. En l" u="1"/>
        <s v="Formación Complementaria Total: Se observa un cumplimiento del 86,3% de la meta total, lo cual indica un buen avance en la formación complementaria en general. Tanto la formación virtual como la presencial presentan niveles de cumplimiento similares, 87% y 85,6% respectivamente, lo que sugiere un equilibrio en la implementación de ambas modalidades. La formación virtual sin bilingüismo muestra un excelente nivel de cumplimiento del 93,8%, superando significativamente el promedio general. La formación presencial sin bilingüismo también presenta un buen nivel de cumplimiento, aunque ligeramente inferior al virtual, con un 85,1%. Se observa un cumplimiento del 89,2% de la meta total de formación tecnológica, lo cual indica un buen nivel de logro en este ámbito. La formación tecnológica virtual muestra un cumplimiento del 70,1%, mientras que la presencial alcanza un 94,3%. Esto sugiere que la formación presencial está siendo más efectiva en términos de alcanzar las metas establecidas. Se supera la meta total de" u="1"/>
        <s v="-Para la vigencia 2024, con corte a diciembre, con relación a los indicadores que estuvieron con baja ejecución, tales como tecnólogo presencial, es importante mencionar que se tenía previsto completar la meta a través de las fichas de articulación, sin embargo, esto no fue posible debido a que no nos podíamos sobre ejecutar, con el resto de indicadores se cumplió acorde con las metas asignadas. Es importante tener en cuenta el tipo de población objetivo, aunque no tiene acceso a herramientas virtuales y tecnológicas en su gran mayoría, ha logrado acceder paulatinamente a temas de formación complementaria para población vulnerable y se continúa dando respuesta oportuna a sus requerimientos. Adicionalmente los programas que orienta este centro son del sector industrial, lo cual complejiza el cumplimiento de las competencias técnicas en donde se requiere mayores desempeños prácticos, para un número mayor de aprendices. También se requiere contar con ambientes para tecnólogos en las Sedes diferentes al Complejo" u="1"/>
        <s v="-Se ejecutaron 22 proyectos de ECCL, incluyendo 1 nacional, 3 de Campesena P53 y 23 de Full Popular P69. Hubo retrasos por la migración del sistema y sobre ejecución en los instrumentos, según las obligaciones contractuales de los evaluadores. El cumplimiento de contratos de aprendizaje fue del 98,40%. No se alcanzó el 100% debido a la espera de la nueva reglamentación y la falta de aprendices en etapa productiva. En indicadores de cupos y aprendices, se avanzó en la estrategia CampeSENA con alianzas en Usme y Bosa, y en Economía Popular, se desarrolló un Técnico virtual en Marketing Digital. En Formación Profesional Integral, se alcanzó 101% en aprendices y 94,7% en cupos. En Formación Titulada se cumplió al 98,77%. Los indicadores de formación titulada cumplen lo esperado, con un alto índice de retención. En formación complementaria, se tiene una sobre ejecución de aprendices. En el cuarto trimestre de 2024, hubo fallos en los aplicativos SOFIA Plus y D´signer, acumulando registros pendientes de certificac" u="1"/>
        <s v="Al cierre del 30 de diciembre los indicadores del centro en su mayoría se encuentran dentro del cumplimiento proyectado. Por debajo de lo esperado están los indicadores de certificación académica en el nivel técnico y otros y de formación complementaria, debido a las fallas presentadas en Sofia Plus a mitad de año, lo cual retrasó la matricula y certificación de los aprendices; con respecto a la formación complementaria, esta se vio bastante afectada por la complementaria virtual, la cual al migrar a Zajuna, se retrasó las matricula, ejecución y certificación, debido a que no se contaba con plataforma virtual para desarrollar los procesos de formación. En cuanto al porcentaje de horas programado en las fichas, este indicador se ve afectado con la programación de las fichas de jornada nocturna, puesto que el máximo de horas a programar semanalmente son 30. Los indicadores de población vulnerable, Campesena y Economía Popular presentan sobre ejecución, debido a que la población misma realiza su caracterización" u="1"/>
        <s v="-El Centro de Tecnologías del Transporte para el cierre de la vigencia 2024 tuvo el siguiente cumplimiento: Formación Profesional Integral del 91% en aprendices y 92% en cupos, En cuanto a la formación complementaria con un cumplimiento del 90,42 % en aprendices y en cupos, formación Titulada con un 99,34%, en aprendices y en cupos, en formación laboral; operario 90% tanto en cupos como en aprendices, técnico 100,5% , articulación con la media 107,29% tanto en cupos como en aprendices, De acuerdo con lo anterior, es importante resaltar que se realizó el seguimiento a metas y al progreso de los procesos misionales en conjunto la sub dirección con las coordinaciones durante toda la vigencia identificando el desempeño de los responsables y líderes en cumplir con los compromisos adquiridos en relación con los procesos del Centro de Tecnologías del Transporte ," u="1"/>
        <s v="Frente al indicador Total Formación Tecnológica y Laboral que incluye Tecnólogos, Técnicos, Auxiliares en modalidad presencial y virtual el CMM logró una ejecución del 97,5% jalonado por la ejecución en la modalidad presencial. Respecto de los indicadores de Retención, la ejecución promedio fue de 97,30% de los porcentajes fijados como meta; en cuanto al indicador número de Aprendices en el Programa de bilingüismo con una meta 5.285 el CMM tuvo una ejecución del 93,26%; Los indicadores de Certificación en los programas de formación Profesional Integral y Complementaria en promedio la ejecución fue del 72,32%, mientras que en los indicadores para la meta de Certificación en Competencias Laborales en promedio la ejecución fue del 76,30% y en el indicador de Aprendices Poblaciones Vulnerables total la ejecución fue 62,43% frente a la meta de 6.103. En general los indicadores de gestión presentan una ejecución por encima del 90% excepto en los que se refieren a los de Certificación tanto en los programas de form" u="1"/>
        <s v="Para la vigencia 2024, tuvimos ciertos indicadores con un nivel de cumplimiento bajo el se debe a la intermitencia y el mantenimiento prolongado de la plataforma SofíaPlus por más de cinco meses, lo que dificultó la certificación, calificación y registro de horas de los instructores, afectando la formación titulada y complementaria afectando el cumplimiento de las horas programadas. Esto impactó el desempeño de los aprendices en etapa productiva y la validación de competencias. Por otro lado, la sobre ejecución en los cupos de formación técnica y en poblaciones vulnerables se debe a estrategias de ampliación de cobertura, alianzas interinstitucionales y políticas de inclusión, permitiendo atender a más personas de lo previsto. El aumento en certificaciones en competencias laborales responde a procesos más eficientes y a una mayor demanda del mercado. Además, la estrategia campesina y economía popular crecieron por programas de apoyo a comunidades rurales y emprendedores. En conclusión, mientras que las falla" u="1"/>
        <s v="En general al cierre de la vigencia 2024, el Centro de Diseño y Metrología presenta a través de sus indicadores un buen desempeño en el cumplimiento de metas alineado a los objetivos del Plan Estratégico Institucional, lo que contribuye a la respuesta que espera el sector empresarial social, la economía popular en la ciudad y la economía campesina. Los siguientes indicadores muestran mayor cumplimiento en la meta señalada, como consecuencia de una mayor demanda del sector empresarial y social, demanda que fue canalizada gracias a la optimización de la programación operativa y recursos disponibles que derivo en mayores cumplimientos ; se destacan entre estos indicadores , 18 y 580 de formación complementaria ; 56, 654 y 581 , cupos en formación técnica , cupos en articulación con la E. Media y el indicador de certificación total del centro , los cuales superaron la expectativa . En certificación de competencias laborales, los indicadores 821 y 820, reflejaron el esfuerzo por alcanzar buena cobertura, especial" u="1"/>
        <s v="-Para el cuarto y último trimestre de 2024 de acuerdo con el reporte del Centro de Formación se presenta un óptimo cumplimiento y una ejecución favorable en el cumplimiento de los procesos, los indicadores (18,580,53,56,73,817,56,64,268,581,565,566,821,822,820,825,640,814,815,812,816,269,275,271,) los demás indicadores de gestión a pesar del esfuerzo del centro de formación se vieron afectados por motivo de actualización y migración de los aplicativos, (577,818,274,654,578,579,295,641,824,823,766,576,574,572,775) los cuales no alcanzaron a cumplir la meta. De igual manera el Centro de Formación mantiene y aplica nuevas estrategias de acción y retención escolar efectivas en el nivel de formación educativa modalidad presencial, virtual y formación complementaria." u="1"/>
        <s v="El Centro de Formación cumplió con la mayoría de sus metas, destacándose en los indicadores de empleo y trabajo: Personas víctimas de desplazamiento forzado que acceden a formación, Cupos de formación en economía popular y Cupos para personas con discapacidad, todos superando el 100% de cumplimiento. En Aprendices SENA con Contrato de Aprendizaje se alcanzó un 89% de la meta, lo que sugiere que la Dirección de Promoción y Relaciones Corporativas revise su asignación para este centro. La Gestión de Certificación de Competencias Laborales cerró con un 95% en “Personas evaluadas” y un 98% en Personas certificadas, por lo que se propone fortalecer la difusión y el acceso a la certificación para lograr el 100%. Como secretaría técnica de las Mesas Sectoriales de Mercadeo, Logística, BPO y Tecnología, el Centro tuvo un papel clave en la actualización y elaboración de productos sectoriales. En Formación Profesional, se destacaron los cupos para poblaciones vulnerables, bilingüismo, formación virtual, técnica labora" u="1"/>
        <s v="Durante el cuarto trimestre de 2024, se observa que, de los 39 indicadores de gestión asignados al centro de formación, 8 de ellos presentan una ejecución por debajo de lo esperado, mientras que 18 indicadores se encuentran en sobre ejecución, lo que evidenció un desempeño mixto en el cumplimiento de los indicadores de gestión. Los indicadores que presentan baja ejecución, se debe a factores tales como el inicio tardío de los contratos de instructores responsables de impartir la formación, fallas recurrentes en la plataforma institucional que generaron demoras en la creación de fichas, y el persistente bajo número de inscritos en las bolsas nacionales y corporativas de centro, a pesar de las múltiples acciones implementadas para incrementar las inscripciones. Si bien se lograron avances significativos en áreas clave, como la certificación en educación superior y técnica laboral, así como en la atención a poblaciones vulnerables y víctimas de desplazamiento forzado, persisten desafíos importantes en la ejecuc" u="1"/>
        <s v="-Indicadores: Durante el IV trimestre de 2024, el CGA en Educación Superior logró un 72,3%, alcanzando un total de 14.869 cupos ejecutados en este periodo. Form. Técnica se cumplió un porcentaje destacado del 98,8%, lo que representa 8.019 cupos ejecutados. Complementaria Presencial cumple al 100% y Virtual. se alcanzó un cumplimiento del 74%. Este porcentaje refleja un área con espacio para mejorar. Certificaciones del desempeño laboral: No se presentaron limitantes para el cumplimiento del 100% de los indicadores. Proyecto de inversión de Empleo: no se cuenta con proyecto de inversión de empleo. Contrato de aprendizaje culmina con un cumplimiento del 72% dado que la demanda fue inferior en cuanto a matriculados, lo cual obedece a la capacidad del centro de formación. Comunicaciones, se atendió un total de 575 PQRS, se dio respuesta a cada uno de los requerimientos. Formación profesional integral con los siguientes indicadores: Tecnólogo 82%, Técnico 71% y Complementaria 84%, donde la formación fue atendida" u="1"/>
        <s v="-En el análisis de la ejecución de las metas del CSF, se observa un avance notable en los indicadores del servicio de formación en comparación con el IV trimestre. Los cupos para tecnólogos alcanzaron un 90,89% y los de formación técnica un 99,48%. La atención a aprendices mediante la estrategia Campesena superó la meta con un 137,95%, mientras que la estrategia de economía popular alcanzó un impresionante 213,33%. En el ámbito de poblaciones vulnerables, la formación superó en un 204,58% la meta anual, con 29.107 participantes frente a los 14.228 previstos. La retención de aprendices también fue positiva, logrando un 108,3%. En cuanto a la evaluación y certificación de competencias laborales, se reportó un desempeño del 127,82% en evaluaciones y del 104,04% en certificaciones. Sin embargo, algunos indicadores específicos mostraron áreas de mejora, como el 59,90% de aprendices con el RAP por evaluar y solo el 9% de grupos de formación titulada con más del 80% de horas programadas. Para abordar estas áreas, s" u="1"/>
        <s v="-Para la vigencia 2024, a corte del 31 de diciembre, el Centro de Formación quedó con un cumplimiento de meta por contrato de aprendizaje del 88,89%. Dadas las continuas eventualidades presentadas a nivel de funcionamiento del aplicativo SGVA y el no contar con la disponibilidad de aprendices del perfil específico que demanda el sector empresarial. Certificaciones de Competencia Laboral: indicador se muestra por debajo del porcentaje esperado debido a que las personas allí inscritas no se auto caracterizaron como trabajadores independientes; proyecto PN2-2024-11-9406-P72 Economía popular. Indicadores de Formación: En la formación virtual, se evidenció una ejecución por debajo de lo esperado en la ejecución de las metas aprendices y cupos debido al proceso de migración de las plataformas tecnológicas de la entidad, razón por la cual, los aprendices no tuvieron acceso a los cursos. En cuanto a las metas de Formación presencial en Bilingüismo, se registraron 4 EDT que, al revisar, pudieron ser caracterizados en" u="1"/>
        <s v="Para el IV trimestre 2024, se logró el cumplimiento de la meta total formación tecnológica y laboral con el 99.8%, Complementaria un porcentaje de ejecución del 94.3% y la Integración con la Educación Media presentó una ejecución del 103.08%. Para el caso de ejecución de las poblaciones vulnerables se encuentra por encima de la meta, debido a que la caracterización es registrada por el aspirante en la plataforma y el Centro de Formación no tiene el control sobre estos datos. Los indicadores de certificación de formación complementaria se encuentran por encima de la meta establecida, con un cumplimiento del 102%. Las certificaciones de Técnica Laboral y Otros, Educación Superior, Articulación con la media y Total Formación Titulada, a pesar de que realizaron seguimientos mensuales para fortalecer los indicadores, se evidencia el no cumplimiento de la meta debido a la deserción y los pocos aprendices que quedan para certificar afectando la meta proyectada para este IV Trimestre en el CFAFC. La ejecución del pr" u="1"/>
        <s v="La Certificaton de Mujeres se cumplió durante el primer trimestre. Se realizaron 3 pilotos de ECCL en las Cualificaciones: i) Auxiliares de información y servicio al cliente, ii) Operación pecuaria y iii) Conducción vehículo rígido pesado categoría C2. El SENA cofinanció 86 proyectos de Formación Especializada para la Economía Campesina,-FEEC- con $30.600 millones, ofertando 12.767 cupos y beneficiando 11.657 campesinas y campesinos; y cofinanció 40 proyectos de Formación Continua Especializada -FCE- con $48.940,7 millones, ofertando 40.425 cupos y beneficiando a 36.825 trabajadores. No se cumplió la meta establecida debido a que diecinueve (19) convenios tuvieron que ser prorrogados hasta el primer trimestre de 2025 debido a que no alcanzaron a ejecutarse en la vigencia 2024 considerando que la suscripción de los convenios inició en octubre. Por lo tanto, el cumplimiento de la meta se alcanzará una vez se desarrollen las acciones de los 19 convenios prorrogados. A diciembre de 2024, se orientaron 105 empres" u="1"/>
        <s v="El desempeño de los indicadores en diciembre de 2024 refleja una gestión efectiva de la formación, pese a los desafíos del cierre académico y la planificación de actividades de fin de año. La ejecución promedio alcanzó 54,63%, mostrando un cumplimiento aceptable en la mayoría de las metas. Un 3,51% de los indicadores superó el 100%, como el de &quot;Aprendices con Contrato de Aprendizaje no SENA&quot;, con 105%, evidenciando una articulación efectiva con el sector productivo y más oportunidades laborales para los aprendices. Sin embargo, 38,6% de los indicadores registraron un cumplimiento inferior al 50%, destacando la necesidad de mejorar la socialización de impactos formativos. Para cerrar estas brechas, se implementaron estrategias como el refuerzo pedagógico y acompañamiento personalizado, mejorando la retención estudiantil y la evaluación de competencias laborales. Se priorizó el seguimiento a la formación técnica y tecnológica, asegurando la ejecución de horas programadas conforme a los estándares institucional" u="1"/>
        <s v="En el cuarto trimestre se evidencia que los ind 666,807,808,811,800,801,802,283,284 lograron superar las metas proyectadas para la vigencia, esto se debe al desarrollo eficiente y trabajo en equipo impartiendo y desarrollando por las áreas misional, formación, relaciones corporativas y la ape en pro de lograr abarcar las necesidades de la región e ir en crecimiento continuo. En relación a los indic 799 Emp. Nactes Acomp Emprend para su Ejecución no se logró cumplir la meta establecida, debido a que el consejo directivo no alcanzo a aprobar las empresas de puesta en marcha del fondo emprender antes del cierre de la vigencia 2024. En cuanto a los ind de R. Corporativa 810 Empr cuota voluntaria, quedo en un 75% esto debido a que en el periodo de octubre fue avalada una nueva reforma laboral, que ha impactado en la toma de decisión voluntaria al empresario en el fomento de contratos de aprendizajes, desde el área de R.C.I se impartieron distintas estrategias dentro de ellas la divulgación en los encuentros empre" u="1"/>
        <s v="La vigencia 2024 muestra buenos resultados en el entendido que el 78,9% de los indicadores llegaron a la meta, de estos 4 equivalentes al 21,1% en sobre ejecución, respecto al restante 21,1% de los indicadores que no lograron alcanzar la meta el 10,5% están en niveles bajos y el otro10,5% en nivel vulnerable, lo cual planeta la necesidad de acciones de mejora para a la vigencia 2025. Vistos por áreas responsables las que tuvieron mejor desempeño fueron la APE y la oficina de comunicaciones las cuales lograron llevar al 100% las metas propuestas en los 9 indicadores asignados, Relaciones Corporativas alcanzo la meta en 4 de los 5 indicadores asignados quedando en estado vulnerable el asociado a empresas con cuota reguladas, en los indicadores de contratos de aprendizaje presenta sobrejecución ya que desde la regional se ha priorizado a los aprendices SENA y se presenta mayor personal para este indicador, la Coordinación Misional presentó inconveniente con los indicadores 899 y 900 de los 3 asignados, con mayo" u="1"/>
        <s v="-tecnólogos la modalidad, presencial tecnólogos en la modalidad a distancia y virtual, Quedamos en un 91,92% no logramos llegar al 100%, ustedes podrán ver que hay unos puntos rojos, la segunda línea que corresponde a la modalidad de tecnologías virtuales y eso se debe en particular en esta vigencia a los cambios de aplicativos que tuvimos a nivel nacional, que han llevado a que sea muy traumático, está vigente el tema de la virtualidad. En técnico virtual también logramos cumplir con la meta, Lo complejo fue en la ejecución del nivel de tecnologías en la modalidad virtual y en temas ya de lo que corresponde a técnicos CampeSENA, Técnicos Economía Popular sobrepasamos de manera sorprendente 110, 168 137%. Nivel Operarios y Auxiliares quedamos en el 98% y el 108%, salvo el Centro de Comercio de Servicios, que llegó en un 90%. Tuvieron ahí unas contingencias con unas ofertas cerradas y ya así quedó, la vigencia ya cerró calendario académico y quedó con este 90% en el nivel de Operarios. En Formación complement" u="1"/>
        <s v="Para el periodo de análisis en la ejecución de los indicadores, varios indicadores estuvieron por debajo del porcentaje esperado, entre los cuales están el 799, 800, 801, 810, ya que estuvieron por debajo del 80% de la ejecución, se hicieron las recomendaciones previas en el avance final del corte de la vigencia. Los demás indicadores estuvieron en lo previsto a la ejecución del corte, algunos estuvieron por encima del 100% de la ejecución como lo son el 806, 807, 808, 811; cabe decir que se han hecho recomendaciones para el cumplimiento acorde a la planeación en la ejecución de las metas." u="1"/>
        <s v="-El análisis de los indicadores asignados a la Dirección Regional para la vigencia 2024 refleja un rendimiento predominantemente positivo, dándose algunas sobrejecuciones por diversas razones como en el contrato de aprendizaje que presenta una sobre ejecución debido a que se vio un incremento en solicitudes en las empresas reguladas y contratos cedidos (indicadores807 y 808). En el territorio no se encontró con empresas que cumplieran los requisitos para iniciar el trámite de regulación (indicadores 809 y 810). El indicador 811, presenta una sobre ejecución debido a que se vio un incremento en solicitudes de contrato de aprendizaje en las empresas reguladas y contratos cedidos. El indicador 823, No se logró cumplir con la meta estipulada ya que se realizó una prórroga a 2 proyectos de 4 que estaban en ejecución. El indicador 824, no se cumplió con el % de ejecución ya que para la vigencia no contábamos con programas caracterizados con este convenio. Y para el indicador 825, se realizó una convocatoria adicio" u="1"/>
        <s v="- En la Regional Antioquia se identifican con corte 31 de diciembre de 2024 ejecuciones en promedio por encima del porcentaje esperado en 12 de 19 indicadores. Se puede observar que indicadores como el 283, 666, 800, 802, 807, 809; 802; 803; 808 y 898 tuvieron una ejecución por encima de lo esperado. Estos indicadores, corresponden a indicadores mediados por dinámicas de los sectores económicos como divulgación de resultados I+D+i, indicadores de la APE y emprendimiento por tanto su compartimiento se rige por las necesidades del sector y los proyectos específicos dando respuesta a la misionalidad de la entidad. Ahora bien los indicadores 799, 811 y el 810 están entre un porcentaje de ejecución entre el 78 y 83%, representando los resultados más bajos de la vigencia teniendo en cuenta que los dos últimos se relacionan con contratos de aprendizajes que las empresas colocan a disposición por lo que no es un indicador gobernable por la entidad. Finalmente recalcar que, aunque se hayan presentado indicadores por" u="1"/>
        <s v="-El análisis de los indicadores del para la Regional Atlántico revela una variabilidad significativa entre el porcentaje de ejecución y el porcentaje esperado en diversas áreas. Del total de indicadores, un 88% se encuentran en rendimiento bajo, 94% a 100% en un rendimiento medio y 101% a 139,98% en una sobre ejecución, como se detalla a continuación: Alto Rendimiento: Empresas en Fortalecimiento 100,00%, Número de acciones de divulgación de los resultados de los proyectos de I+D+i en cada regional 100,00%, Vacantes APE 100,00%, Tasa de Colocación 98,00%, Porcentaje de entrega de apoyos de sostenimiento Regular 99,00%. Rendimiento Sobre ejecución: Productos digitales propios generados y publicados por la Regional 110,00%, Divulgar información de la gestión institucional para los grupos de valor externos del SENA 102,00%, Divulgar información de la gestión institucional para los grupos de valor internos del SENA 102,00%, Bajo Rendimiento: Empresas Nacientes Acompañadas en el Proceso de Emprendimiento y Asesor" u="1"/>
        <s v="Realizando el análisis del último trimestre de 2024, la ejecución presupuestal alcanzó un 94.3%, con una asignación para la vigencia 2024 de $ 24.350.897.381,95 y una ejecución de $ 22.967.895.769,22. Se logró un cumplimiento del 100% en el FORTALECIMIENTO DEL SERVICIO DE FORMACIÓN PROFESIONAL DEL SENA NACIONAL, FORTALECIMIENTO DE LOS SERVICIOS PARA LA ATENCIÓN INTEGRAL DE LA POBLACIÓN DE LA ECONOMÍA CAMPESINA Y DE LA ECONOMÍA POPULAR NACIONAL, etc., Otros rubros presupuestales lograron porcentajes de ejecución importantes como son: FORTALECIMIENTO DE LA INFRAESTRUCTURA FÍSICA DEL SENA A NIVEL NACIONAL con un 95,94%, FORTALECIMIENTO DEL SERVICIO DE FORMACIÓN PROFESIONAL DEL SENA NACIONAL, etc. Durante la vigencia, se presentaron bloqueos presupuestales derivadas por el Ministerio de Hacienda, el 18 de junio y el 22 de noviembre, afectaron temporalmente la planeación financiera. No obstante, con la liberación parcial de recursos el 5 de julio, se reactivaron procesos estratégicos para garantizar el cumplimien" u="1"/>
        <s v="-El despacho regional, presento una buena ejecución de los indicadores para la vigencia 2024, Sin embargo, en relación con el indicador 899, correspondiente al porcentaje de entrega de apoyos de sostenimiento FIC, obtuvo un cumplimiento del 78% debió a que no se alcanzó la totalidad de los cupos en los programas FIC ofertados, lo que a su vez impactó la ejecución de estos apoyos, frente al indicador 803 aunque se implementaron estrategias con el fin de dar cierre en la plataforma a las vacantes y este comportamiento depende de las decisiones del empresario y se tendrá monitoreo a este indicador para dar cumplimiento en la próxima vigencia y en el indicador 79 se cumplió con una ejecución de 93,02% debido a que las convocatorias se aperturaron en el segundo semestre del año." u="1"/>
        <s v="La ejecución de los indicadores para la vigencia 2024 se cumplieron en su gran mayoría, a excepción del indicador 799 , 666 que corresponden al área de Emprendimiento. Se adelantaron las respectivas gestiones para su cumplimiento, pero debido a factores como la falta de renovación del registro mercantil no se pudieron atender en este programa. Con relación al indicador Empresas con Cuota Voluntaria, la Coordinación de Relaciones corporativas realizó la promoción con las empresas, a pesar de todas las gestiones realizadas no se alcanzó a cumplir con la meta establecida." u="1"/>
        <s v="-A corte del 31 de diciembre, la regional Cauca ha logrado un cumplimiento del 31,57% en la sobre ejecución de sus indicadores, resultado de la alta demanda de servicios en el departamento, lo que ha permitido un avance significativo en el cumplimiento de la meta. Los indicadores evaluados corresponden a las áreas de comunicaciones, dirección de empleo y formación profesional. De estos, un 5,2% no alcanzó la meta, mientras que el 86% de las empresas nacientes acompañadas en el proceso de emprendimiento lograron su objetivo. Este desempeño se ha visto afectado por el conflicto armado en los municipios de la zona norte del departamento, aunque se espera que, para el próximo trimestre, se logren mejoras. El 63,23% restante de los indicadores se encuentra dentro del rango establecido por la Dirección General. Las coordinaciones, mediante diversas estrategias de relación corporativa, han jugado un papel clave en la mejora de los indicadores y en el logro de la meta establecida para la vigencia." u="1"/>
        <s v="Los resultados del IV trimestre reflejan un alto cumplimiento de los indicadores, destacando un rendimiento sobresaliente en la entrega de apoyos de sostenimiento y la divulgación de resultados de I+D+i. Las diferencias mínimas en los porcentajes no afectan el análisis general, resaltando la efectividad de la coordinación de formación, que cumplió con los plazos establecidos. En diciembre, se superaron la mayoría de las metas, destacando el acompañamiento a empresas nacientes y el fortalecimiento empresarial. La única desviación significativa fue en el indicador de vacantes APE (93%), debido a un retraso por mantenimiento del aplicativo, pero se mitigó el impacto. La sobreejecución en la creación de empresas nacientes (165%) se atribuye a una gestión eficaz y al dinamismo del ecosistema emprendedor. El fortalecimiento empresarial superó la meta (107,69%) gracias a estrategias de diagnóstico efectivas y un seguimiento constante. Además, los indicadores de relaciones corporativas alcanzaron un cumplimiento sup" u="1"/>
        <s v="-De acuerdo con el seguimiento realizado por la Dirección Regional, se puede destacar que para el IV trimestre de la vigencia 2024, las metas avanzan en su cumplimiento, de la siguiente manera: Aprendices contrato de aprendizaje: Meta 27.800 presenta una ejecución del 103.04%. Aprendices con contrato de aprendizaje voluntario: Meta 601 el cual presenta una ejecución del 84.53%. Empresas con cuota regulada: Meta 2.306, presenta una ejecución de 101.82%. Empresas con cuota voluntaria: Meta 165, presenta una ejecución del 42.42% se evidencia un avance bajo en consonancia con el cumplimiento Nacional. Por otra parte, para las metas de formación profesional integral, se observa una dinámica positiva alcanzando un 104.71% de ejecución en los cupos y un 99.56% en cuanto a la meta de aprendices. Frente a los indicadores de la APE, la Regional Cundinamarca al cierre del IV trimestre del 2024 presenta los siguientes resultados: Inscritos: Meta 119.862, con un porcentaje de ejecución del 102.78%, Vacantes: Meta 125.000" u="1"/>
        <s v="-Los indicadores de la Regional presentaron en el cuarto trimestre de 2024, en general un buen desempeño, acorde con la programación del plan de acción, superando en algunos casos la meta propuesta, como resultado de la dinámica de mayor articulación interinstitucional para el fortalecimiento del emprendimiento y la intermediación laboral. También se logró afianzar la estrategia de comunicaciones, por diversos canales, lo que representó un cumplimiento del 100% en la meta de divulgar la información de la gestión institucional en todos los ámbitos." u="1"/>
        <s v="La Regional Huila en la vigencia 2024 presentó en general una buena gestión en sus indicadores, especialmente en los asociado a contrato de aprendizaje, vacantes, inscritos, porcentaje de entrega de apoyos de sostenimiento tanto FIC como regular, divulgación de la gestión institucional tanto a nivel interno como externo y en la acciones de divulgación de los resultados I+D+i, lo anterior gracias a la articulación que existe en la región con los diferentes actores con el objetivo de satisfacer las necesidades de los grupos de valor e interés, y adicionalmente a que todas las acciones institucionales fueron enmarcadas en por el Plan Nacional de Desarrollo y el Plan Estratégico Institucional cuyo objetivo principal es el beneficio de la población en el marco de campeSENA y economía popular. Por otra parte, aunque los resultados son bastante satisfactorios, hay indicadores que se han visto afectados por la situación en la región en relación a los índices de desempleo y la inseguridad, lo cual hay impactado espec" u="1"/>
        <s v="La mayoría de los indicadores se cumplió con la meta establecida para la vigencia, solo el indicador DIVULGAR INFORMACIÓN DE LA GESTIÓN INSTITUCIONAL PARA LOS GRUPOS DE VALOR EXTERNOS DEL SENA presento baja ejecución por las condiciones de conectividad tanto de la Regional como el departamento de la guajira donde el servicio presenta mucha intermitencia dificultando el normal desarrollo de las actividades dependiente de este servicio." u="1"/>
        <s v="-En el cuarto trimestre del plan de acción 2024, se les dio seguimiento y análisis a 19 metas, de las cuales 13 que son el 68%, estuvieron por encima del 100%, y 6 de las metas que son el 32% no lograron el porcentaje solicitado, el promedio general de la ejecución con base a los indicadores y porcentajes solicitados, alcanzo una 106.47%, lo que nos muestra el compromiso por parte de la regional magdalena, la cual cada día busca mejorar en su desempeño. En la formación y aprendizaje se evidencia el cumplimiento y compromiso en cada indicador, el total de aprendices con contrato de aprendizaje, tuvo una meta de 5,700, se alcanzó una ejecución de 6,783, lo que equivale a un 119.00% del cumplimento. Los aprendices con contrato de aprendizaje no Sena, la meta era de 2,343 y se logró una ejecución de 3,162, nos muestra un cumplimiento del 134.96%. el número de aprendices Sena con contrato de aprendizaje, la meta era de 3,357 y se logró una ejecución de 3,621, nos muestra un cumplimiento del 107.86%. estos resulta" u="1"/>
        <s v="La regional Meta presenta un cumplimiento igual o superior al 100% en la mayoría de los indicadores; presenta un rezago en el indicador de empresas nacientes acompañadas en el proceso de emprendimiento y asesoradas para su ejecución; la meta es de 75 empresas se logró 61 es decir el 81.33%. Para este indicador se formularon 48 proyectos para las convocatorias PDET 108 y PNIS, 109 multisectorial, 110 mujer emprendedora, 111 víctimas y vulnerables, 115 jóvenes, 113 municipios PDET y PNIS y 112 economía campesina, para los cuales le asignaron recursos a 48 empresas generando 147 empleos y recursos asignados de $5.151.900.000; dichos recursos fueron asignados en el consejo directivo de la segunda semana del mes de diciembre cumpliendo con la meta proyectos formulados fondo emprender, viabilizados fondo emprender y creación empresa fondo emprender. Puesta en marcha fondo emprender no se cumplió porque se realizó en el consejo directivo tarde y no iniciaron todos los fondos emprender la etapa de interventoría en d" u="1"/>
        <s v="-Para el IV trimestre, El Despacho Regional, las metas establecidas en Plan de Acción fueron alcanzadas o superadas, destacando el enfoque de manera objetiva en cada uno de los programas y objetivos establecidos y las estrategias diseñadas para lograr el impacto deseado. En conclusión, el Plan de Acción Institucional ha sido en su mayoría exitoso, con un balance de metas cumplidas y áreas de mejora. Los esfuerzos realizados hasta ahora han creado una base sólida sobre la cual se deben realizar ajustes estratégicos para fortalecer el impacto y garantizar el cumplimiento total de las metas en el futuro, asegurando una mayor eficiencia y efectividad en la gestión directiva." u="1"/>
        <s v="En promedio la regional Quindío obtuvo una ejecución en la mayaría de los indicadores del 100%, con relación al indicador 799 con ejecución del 76% a corte de septiembre desde la CNE se informó que este era un piloto para todas las regionales, sin embargo no se cuenta con el aplicativo SIGE para descargar y generar la información a corte de 31 de diciembre. Finalmente, es importante anotar que después del tercer trimestre no se han generado actas de inicio por parte de la interventoría, para este caso la UTS. Con relación al indicador 899 se informa que la cantidad de aprendices matriculados o interesados en las formaciones beneficiarás FIC no igualó a la cantidad de cupos de apoyos de sostenimiento FIC ejecución del 96%. El indicador 900 con una ejecución del 98% se indica que el recurso no ejecutado corresponde a saldos inferiores de los 3 centros de formación, que a pesar de las diferentes estratégicas realizadas no fue posible su ejecución total. Igualmente la Regional continúa aplicando estrategias que" u="1"/>
        <s v="-El despacho Regional no dio cumplimiento a 6 indicadores, los cuales estuvieron en un porcentaje de cumplimiento de entre el 82% y 85% estos indicadores pertenecieron a la APE y emprendimiento, por lo que busca dejar finalizando la vigencia el proceso de contratación para esta coordinación planeado con el fin de poder iniciar la vigencia 2025 sin percances y dar cumplimiento a las metas a asignarse. Por otro lado se puede observar una sobre ejecución en los siguientes indicadores en contrato de aprendizaje se debe a la actualización de ocupaciones y oficios del acuerdo 010 de diciembre del 2023 en donde incrementa el número de cuotas de contratos de aprendizaje a varias empresas porque ingresaron ocupaciones no incluidas en el acuerdo 9/2005 anterior como vigilantes, personal de servicios generales y mensajería entre muchos otros. Frente al indicador (I+D+i) de dio un cumplimiento del 100%. En los indicadores de comunicaciones se busca para la vigencia 2025 desarrollar una planeación con el fin de poder ten" u="1"/>
        <s v="La ejecución en Meta de Aprendices por Tipo de Población Vulnerable muestra resultados positivos, especialmente en el caso de los indígenas, donde se alcanzó una sobre ejecución del 113.98%, lo que significa que se superaron las expectativas de participación en este grupo.Por otro lado, las personas con discapacidad lograron un 99.57%, alcanzando un desempeño cercano a la meta establecida.El indicador de retención en FPI muestra un desempeño superior al esperado, con un promedio de retención del 78%, frente a la meta lo que representa una desviación positiva de 2%. El indicador para contratos de aprendizaje muestra un cumplimiento del 103%, lo que refleja un desempeño superior al esperado. En cuanto a los contratos de aprendizaje NO Sena, el indicador terminó en 132.95%. lo que significa una ejecución aún más alta, superando en gran medida las expectativas. Los contratos de aprendizaje voluntarios, tanto a nivel regional como en el Centro, presentaron una ejecución baja, con un 89.17% y 83.33%, respectivamen" u="1"/>
        <s v="-De acuerdo con el cierre del cuarto trimestre de 2024, la Regional Tolima presenta una sobre ejecución en los indicadores 800, 801, 802, 803, 284, 283, 809, 807, 808 y 811. Esto se debe a que tanto la Agencia Pública de Empleo, el Centro de Desarrollo Empresarial como la Coordinación de Relaciones Corporativas brindan asistencia constante a buscadores de empleo, empresarios y emprendedores. Dado que estos servicios no pueden suspenderse, se ha generado una sobre ejecución en estos indicadores. Sin embargo, el indicador 799 presenta la menor ejecución en todos los indicadores, ya que la meta de puesta en marcha (FE) depende de las interventorías programadas por Fondo Emprender. En 2024 quedaron pendientes 38 empresas para completar este proceso. En cuanto al indicador 810, no se alcanzó la meta, ya que las empresas voluntarias solo se vinculan si se les garantiza un aprendiz en la etapa productiva, lo cual no siempre es posible, ya que no siempre se cuenta con aprendices disponibles en esa etapa." u="1"/>
        <s v="La Regional Valle presenta un desempeño destacado en la ejecución de sus indicadores para el IV trimestre de 2024, reflejando el esfuerzo y compromiso del equipo de trabajo en cada uno de los procesos estratégicos. Indicadores de Emprendimiento y Fortalecimiento Empresarial: Empresas nacientes acompañadas y asesoradas en el proceso de emprendimiento: Se alcanzó una ejecución del 82,66%, un resultado aceptable pese a los esfuerzos realizados. La meta no se cumplió al 100% debido al retraso generado por la transición al nuevo operador. Empresas en Fortalecimiento: Se logró una ejecución del 100,45%, evidenciando el impacto positivo de las estrategias implementadas por el equipo de trabajo: para el indicador de Empresas con Cuotas Reguladas: Ejecución del 98,71%, reflejando una muy buena gestión gracias al seguimiento focalizado a las empresas que, por normatividad, deben cumplir con esta obligación. Indicadores de Contrato de Aprendizaje: La Regional Valle, históricamente, ha logrado destacar a nivel nacional" u="1"/>
        <s v="-El presupuesto asignado fue mayor al promedio aprendices de las vigencias anteriores, situación que genero la no ejecución del presupuesto asignado respecto al apoyo de sostenimiento. A su vez las convocatorias Fondo Emprender entregaron informes de asignación de recurso a Planes de Negocio de manera tardía (informe de CND), por esta razón no se pudo cumplir el indicador de Empresas nacientes en su totalidad, reflejando así que este indicador depende de las decisiones de las directivas del CND." u="1"/>
        <s v="-899 Los aprendices no continuaron con la presentación de los proyectos productivos, 799 Son el resultado de las empresas en puesta en marcha otras fuentes de financiación que se cumplieron al 100%, mientras que las de fondo emprender, solo se conto con 27 empresas que venían en etapa de interventoría del año anterior, durante la vigencia 2024, el operador no dio inicio a las interventorías de empresas que se asigno recursos en junio de 2024 y menos las asignadas en diciembre. 810 No se cuenta con suficiente disponibilidad de aprendices en etapa práctica en áreas como Administración, Seguridad y Salud en el Trabajo, Soldadura y Cocina. Teniendo en cuenta que son las áreas con más demanda en la región, las empresas que contratan aprendices de manera voluntaria no patrocinan por lo cual no se logró alcanzar el 100% de cumplimiento en la meta, 801 Con un avance del 88.68 %, este indicador refleja un ritmo moderado de cumplimiento, lo que subraya la necesidad de implementar estrategias más robustas en la próxima" u="1"/>
        <s v="Para el IV trimestre, la Regional Putumayo presenta ejecución general de indicadores exitoso, sin embargo, en importante valorar algunos de ellos que presentan una clara sobre ejecución, para tal fin se realizo acercamiento con el área de relaciones corporativas y su profesional responsable encontrando, que para los indicadores Total de Aprendices con Contrato de Aprendizaje, Aprendices con Contrato de Aprendizaje no SENA, Número de Aprendices SENA Con Contrato De Aprendizaje (Incluye contratos voluntarios), se destaca el alcance gracias a la gestión adelantada por el gestor PYMES -Tecnólogo contrato de aprendizaje y regulación de cuota, quien realizo en las diferentes participaciones convocatoria al sector productivo, sensibilizando en los beneficios de contrato de aprendizaje voluntario dando como resultado cifras que benefician a los aprendices de manera positiva." u="1"/>
        <s v="El indicador 799 no alcanzó la meta, ya que solo se dio seguimiento a emprendimientos con recursos en 2024. 9 serán gestionados en 2025. El fortalecimiento a pymes cumplió la meta. La colocación superó la meta con correos de retroalimentación y visitas a empresas, aunque algunas contrataciones no fueron vía SENA. La vinculación laboral también superó la meta con visitas a empresas, promoción de servicios y difusión de vacantes. El indicador 810 alcanzó un 70% de cumplimiento, pese a la limitada expansión empresarial en las islas. El Gestor Empresarial y el Gestor Pymes verificaron la información mediante visitas y gestionaron actos administrativos con base en la UGPP. Se implementaron estrategias de seguimiento y formación cerrada, logrando la sobreejecución en 4 contratos. Se difundió el portafolio de servicios y se asesoró a empresas interesadas en contratar aprendices voluntariamente. Todas las solicitudes de estudiantes externos fueron atendidas, aunque la baja oferta educativa limitó la demanda de contr" u="1"/>
        <s v="El Plan de Acción, como hoja de ruta de las actividades propuestas por la entidad en cumplimiento con el Plan Nacional de Desarrollo 2022-2026, establece indicadores clave desde las diferentes áreas misionales de la Dirección General. Estos indicadores permiten evidenciar la gestión realizada en los Centros de Formación. El análisis de los indicadores correspondientes al mes de diciembre refleja un desempeño general positivo en relación con las metas establecidas, aunque también destaca áreas que requieren atención específica para mejorar. Entre los logros más importantes se encuentran los indicadores que superaron las expectativas, especialmente aquellos relacionados con los aprendices con contrato de aprendizaje. Sin embargo, se ha observado un bajo desempeño en los indicadores de colocación, particularmente en aquellos relacionados con colocaciones no SENA, los cuales no alcanzaron las metas esperadas. Esto indica la necesidad de diseñar estrategias enfocadas en mejorar la colocación laboral . Es bueno id" u="1"/>
        <s v="Ind 898, se realizaron 2 eventos de divulgación de los resultados de los proyectos de I+D+i. Ind 807, 808 809, 810 y 811 pocas empresas en el departamento que cumplen con requisitos para ser reguladas según la ley. En el reporte UGPP hay 8 empresas que cuentan con más de 15 empleados, sin embargo, 6 son entidades territoriales y sólo 2 cumplen con las condiciones para la regulación de cuota; no hay empresas ni entidades con la capacidad para realizar CA y las entidades del departamento escogen vincular a los aprendices a través de otras modalidades. Ind 899.No se tienen formaciones FIC. Ind.799, Es la sumatoria de los PN formulados OFF y FE que se formalizan como empresas persona natural y/o jurídicas, para el caso de FE depende de los recursos asignados y del puntaje de evaluación que debe ser casi del 100% debido que de acuerdo al puntaje se asignan los recursos de manera jerarquizada; la regional es medida igual que el resto de regionales en el país, que cuentan con emprendimientos con mayor desarrollo ec" u="1"/>
        <s v="-El incumplimiento de la meta de regulación de nuevas empresas se debe a que, tras analizar el tejido empresarial en la región, no se identificaron empresas que cumplieran con los criterios establecidos por la Ley 789 de 2002 para estar obligadas a la cuota de aprendizaje. Esto impidió la incorporación de nuevas empresas al proceso de regulación. El incumplimiento del indicador &quot;Empresas nacientes acompañadas en emprendimiento&quot; se debe a retrasos por parte del operador UTS, ya que la puesta en marcha no comenzó en 2024. Además, la baja ejecución del apoyo de sostenimiento FIC se atribuye a que los programas formativos comenzaron en julio, lo que impactó negativamente en el uso del presupuesto asignado" u="1"/>
        <s v="-Al cierre del cuarto trimestre y tras la recopilación de la gestión realizada durante la vigencia, se puede confirmar que se alcanzó una ejecución alineada con las metas establecidas. La Secretaría General implementó actividades estratégicas, orientadas a garantizar el cumplimiento efectivo de los objetivos planteados. Mediante un enfoque coordinado y un seguimiento constante, se han optimizado los recursos disponibles, asegurando que los objetivos se cumplieran dentro del plazo estipulado. Este trabajo conjunto ha permitido el logro de las metas, con una constante evaluación y ajuste de las acciones necesarias." u="1"/>
        <s v="Se logra el cumplimiento de los indicadores de la línea de Extensionismo Tecnológico para atención tanto de empresas como asociaciones a lo largo del territorio nacional en donde se cuenta con cobertura del programa. En los indicadores relacionados con capacitación de instructores, se logra un cumplimiento mayor al esperado, destacando el alto índice de permanencia y satisfacción de los instructores en las diferentes acciones de formación. El indicador relacionado con la formación en municipios PDET ha logrado su cumplimiento, gracias a la implementación de diversas estrategias formativas desplegadas en el territorio nacional. Se genera y comparte con centros de manera trimestral el informe de seguimiento a la entrega de materiales de formación y Elementos de Protección Personal EPP´s de fichas en ejecución de programas titulados, logrando de ésta manera el seguimiento permanente por parte de los centros. Se ejecuta el 100% de las estrategias de administración educativa planeadas para la vigencia 2024, forta" u="1"/>
        <s v="Para el cuarto trimestre se da cumplimiento a los indicadores establecidos para la vigencia. Las estrategias y acciones implementadas fueron pertinentes y eficaces, con lo cual se contribuye al cumplimiento del objetivo del proceso de gestión de comunicaciones, el cual consiste en comunicar los mensajes institucionales a través de la producción y divulgación dirigida a los públicos internos y externos, para mantenerlos informados y promover los servicios del SENA" u="1"/>
        <s v="-Durante el cuarto trimestre se cumplió con la entrega de los informes tanto internos como externos, se ha realizado la ejecución de las líneas de personal, viáticos, materiales, dando cumplimiento a las metas y atendiendo a las diferentes comunidades Afro, Raizales, Negras, Palenqueras, indígenas, con la participación activa de los equipos regionales en las diferentes jornadas de servicio, ferias, comités, socialización de la política pública y orientaciones, impulsando la economía local y nacional reduciendo las brechas sociales promoviendo la inclusión, equidad de género, creando y fortaleciendo las iniciativas productivas y formulación de proyectos de igual manera se están realizando gestiones para las alianzas estratégicas. y el cumplimiento de cada uno de las políticas publicas y Conpes orientadas a la poblaciones" u="1"/>
        <s v="-Por parte de la gestión del despacho de la Dirección General con corte al 4 trimestre enero diciembre 2024 . convocar y desarrollar los encuentros nacionales de Directores y Subdirectores de centro: para este indicador solo se desarrollaron 2 encuentros ya que el tiempo no permitió desarrollar mas encuentros esperando el término del concurso de méritos, dando prioridad a temas de gran importancia para los Gerentes Públicos que pudieran culminar la vigencia 2024 con excelentes indicadores de gestión . - convocar y desarrollar los comités directivos : para el cuarto trimestre de la vigencia se cumplió el numero proyectado logrando una sobre ejecución ya que le Director general realizó citaciones semanalmente para revisar las ejecuciones y proyecciones de cada una de las direcciones para cerrar el 2024 las cuales quedaron plasmadas en las 35 actas aprobadas en la vigencia 2024. Según la Dirección de Promoción y Relaciones Corporativas DPRC se eliminó el indicador de Alianzas nacionales e internacionales suscri" u="1"/>
        <s v="846: La meta en recaudo es de: $ 21.605.781.340. El consolidado de las regionales, reflejan un cumplimiento del 70.33%, un acumulado de $ 15.195.645.780. A nivel Nacional se suspendió el aplicativo SIREC aproximadamente dos meses lo cual tiene como efecto la posible no aplicación de pagos. 847: El CNDJC aprobó el &quot;Lineamiento de defensa para la aplicación del llamamiento en garantía con fines de repetición en los procesos judiciales en contra del SENA&quot;. La DJ socializó lineamiento a los apoderados judiciales el 24/10/2025. Capacitaciones sobre supervisión de CPS. Se emitió una circular con lineamientos para prevenir daño antijurídico por la configuración del contrato realidad en la estructuración de Contratos de PSP, como parte de la circular anual de la Secretaría General. 848: para el periodo medido se evidenció la necesidad de compilar y actualizar la reglamentación interna referente a la delegación en la ordenación del gasto y otras disposiciones en materia contractual. 849: En la DJ se recibió durante e" u="1"/>
        <s v="La Dirección de Promoción y Relaciones Corporativas, en estrecha colaboración con sus coordinaciones, trabajó de manera conjunta con aliados nacionales e internacionales, así como con empresarios del sector. Esta colaboración no solo permitió el cumplimiento, sino que también superó los indicadores establecidos, lo que evidenció un rendimiento sobresaliente. La sinergia alcanzada fortaleció nuestras relaciones y fue clave para el desarrollo de nuestras iniciativas. Cabe resaltar especialmente la sobreejecución del indicador 831, correspondiente a la suscripción de alianzas estratégicas nacionales de la Dirección General, lo cual refleja la firma de convenios a nivel de la Dirección General, un proceso que depende de otras dependencias dentro de la misma estructura. Además, la convocatoria de la estrategia CampeSENA en el último trimestre de 2024 duplicó la meta de convenios planteada. La ejecución de los contratos de aprendizaje voluntario fue una respuesta directa a las necesidades planteadas por los empres" u="1"/>
        <s v="Para el cierre de vigencia, cuarto trimestre de 2024, la Dirección de Planeación dio cumplimiento a los indicadores establecidos en su plan de acción resaltando las principales acciones así: en el caso de los indicadores asociados con el Sistema de Gestión y Modelo integrado de Planeación y Gestión se dio cumplimiento a requisitos ambientales a través de seguimiento a la gestión de los permisos ambientales a nivel nacional, ejecución de mesas de trabajo para la atención de los compromisos normativos relacionados con la Ley 2232 de 2024 y la Resolución 803 de 2014 en materia de prohibición de los plásticos de un solo uso, actualización del Diagnóstico de Permisos Ambientales a nivel nacional, y la actualización de los lineamientos asociados a la contratación de bienes y servicios con alcance ambiental y de energía a nivel nacional. Además del cumplimiento en sostenibilidad y en materia de las estrategias que promuevan el ahorro en consumos de Energía." u="1"/>
        <s v="Los Indicadores obedecen a la dinámica propia de la Oficina de Control Interno Disciplinario, De acuerdo con las quejas que sean recibidas durante el año, se realiza el trámite de acuerdo a lo dispuesto en la ley 1952 de 2019. Con corte a diciembre de 2024, para el indicador de Cumplimiento de la Estrategia de Prevención, se han realizado 26 capacitaciones en materia de Régimen Disciplinario, Contratación Estatal, deberes e inhabilidades, acoso sexual y violencia de género, además de inducciones y reinducciones esto de acuerdo con el cronograma. Los reportes de los primeros cuatro indicadores se generaron y comunicaron a la jefatura OCID" u="1"/>
        <s v="% de avance del PETIC: 30% reflejado en el Índice de Gobierno Digital. En el cuarto trimestre de 2024, el indicador &quot;% de implementación del índice de Gobierno Digital&quot; avanzó notablemente, llegando al 80%, este logro responde a las acciones implementadas mediante el seguimiento semanal al plan de cierre de brechas. Conceptos técnicos: 100% se atendieron los 59 requerimientos solicitados por diferentes dependencias. % requerimientos de software 80% corresponde al valor ponderado de los requerimientos de desarrollo de software cerrados en el corte. Desarrollos de Sede Electrónica: 0%, no se reportó ningún avance sobre el mismo debido a que se solicitó eliminación de este indicador." u="1"/>
        <s v="-Recaudo y cartera: El recaudo al 31 de diciembre alcanzó un 123 % de lo presupuestado (100 % a esta fecha). Por la cual se recaudo mas de $300 mil millones al final del año, debido al alto nivel de inflación acumulada y de altas tasas de interés pagadas por la CUN que impulsa los ingresos propios de la entidad. -Grupo Financiero: La meta de Compromisos Ejecutado al 31 de diciembre por la DAF fue del 98%, de los 99 % proyectados. -Grupo Financiero: La meta de Pagos Ejecutado al 31 de diciembre por la DAF fue del 94 %, Pagando. -Servicios Generales: Se realiza consolidación de las respuestas recibidas por la Oficina de Comunicaciones, Secretaria General, Dirección de Planeación Dirección de promoción y Relaciones Corporativa y Grupo de Activos de la Dirección administrativa y Financiera para los conceptos de los artículos 5, 7, 8, 11, 15, y 22 del anexo técnico de Austeridad del Gasto. -Infraestructura: La apropiación vigente para la implementación del plan de infraestructura al cierre de la vigencia 2024 fue" u="1"/>
        <s v="Al corte se ejecutaron 8 auditorías regulares, 1 auditoría especial, y 1 trabajo de consultoría. En cuanto al Nivel de Madurez, se realizó una evaluación en diciembre, obteniendo una calificación de 3,46%, superando la meta establecida de 3,3. Para esta calificación, se utilizaron las guías de revisión definidas en el PAMC, en conformidad con las Normas y el Código de Ética vigentes hasta el 31 dic 2024. Frente a la ejecución de los informes de ley, se ejecutaron los siguientes trabajos: Dirección de Información Análisis y Reacción Inmediata DIARI, Seguimiento Subcomité Regional de Control Interno, Seguimiento a la Gestión Contractual y Convencional III Trimestre de 2024, informe de Austeridad del Gasto 3 Trim 2024, Seg. Ley de Cuotas II, Seg. a la Relación de Acreencias a favor de la entidad II, Seg. Cierre Brechas MIPG, Seguimiento a la Audiencia Pública de Rendición de Cuentas y Evaluación por Dependencias segundo trimestre de 2024. Referente al seguimiento de los planes de la Contraloría General de la Re" u="1"/>
        <s v="La subejecución de los indicadores de ECCL obedece a la inoperancia del aplicativo entre junio y septiembre, que impidió avanzar en las actividades necesarias para reflejar los resultados. En certificación, los avances en articulación con la media se reflejarán en el IV trimestre. La certificación de otros niveles se ha visto afectada por la intermitencia del aplicativo Sofia Plus y D-signer, además del retraso en la etapa productiva de algunos aprendices, quienes aún esperan contratos de aprendizaje, lo que impacta la certificación total. El indicador de cupos de FPI se ve afectado por la falta de reconocimiento de algunas personas como discapacitadas o por la incorrecta caracterización en el aplicativo. En cuanto a los cupos en formación virtual, la demanda es baja a nivel nacional y en bolsas corporativas. El indicador de aprendices con RAP en etapa productiva por evaluar obedece a inconvenientes en Sofia Plus al evaluar los juicios. Los indicadores de ejecutados, como los contratos de aprendizaje, respon" u="1"/>
        <s v="Con relación a indicadores con bajo porcentaje de cumplimiento: Metas certificación (578-577-579-654), se debe tener en cuenta situaciones de migración de Sofía plus, que impedida gestión de juicios y generación de certificados, adicional a requisitos de etapa productiva y pruebas TyT que limitan el cumplimiento proyectado, para certificación de ASEM esta se alinea con calendario académico de las IES; metas de Certificación de Competencias (821-566-295), la indisponibilidad de aplicativo imposibilito la correcta ejecución, en cuanto a metas SER (596-597) se proyecta para IV trimestre luego de que pasen por la ruta 1 y ruta de formación. Para el indicador 823 y 824, no se tiene conocimiento sobre la medición que se realiza desde la Dirección General, adicional la migración de Sofía genera perdidas de control, reflejando un decremento en el cumplimiento, además la ficha del indicador no es explícita, para el caso del indicador 768, los materiales de formación se proyectan bajo ruta formativa de proyecto en fas" u="1"/>
        <s v="La ejecución de la formación titulada presencial viene con una ejecución acorde a lo planeado. La formaciones pertenecientes al sector economía popular, población vulnerable y víctimas, y contrato de aprendizaje tiene una buen ejecución, al igual que los indicadores de planes de negocio formulados por víctimas, consultas de recursos de la Biblioteca y % de fichas correctamente programadas. La formación virtual se viene ejecutando con dificultad por la baja inscripción en las bolsas nacionales, también en el tercer trimestre especifiamente se tuvo indisponiblidad de Sofia Plus, SAVA y Sajuna lo que impedía la creación de fichas e inscripción de aprendices. Se tienen proyectadas acciones de formación para personas con discapacidad de tal manera que se llegue al cumplimiento máximo. Durante el tercer trimestre se presentó indisponiblilidad en los aplicativos generando un impacto negativo en las cifras de cumplimiento de los indicadores, luego de eso, una vez iban tendiendo disponiblidad presentaban intermitenci" u="1"/>
        <s v="Para la vigencia 2024, con corte a septiembre, de acuerdo con los lineamientos impartidos y los indicadores asignados al centro de formación se dio cumplimiento con criterios de eficacia, eficiencia e idoneidad según el plan establecido por el Centro. Con relación a los indicadores que estuvieron con baja ejecución con relación a la meta, tales como complementaria presencial y virtual, según los resultados reportados por la Dirección General, en este punto se debe resaltar el trabajo desarrollado con el fin de mejorar el cumplimiento de la meta para lo cual se han desarrollado diferentes actividades como cursos complementarios y EDT, así como se tiene contemplado las fichas de articulación con la media, lo cual nos permitirá cumplir con la meta asignada. Así mismo, el tipo de población objetivo, aunque no tiene acceso a herramientas virtuales y tecnológicas en su gran mayoría, ha logrado acceder paulatinamente a temas de formación complementaria para población vulnerable y se continúa dando respuesta oportun" u="1"/>
        <s v="-Programación académica trimestral: Ejecución se debe a problemas técnicos por la migración de senasofiaplus, impactando registro de las horas. Se ejecuta plan para corregir los registros de horas y ajustes retroactivos. Materiales Formación: procesos de contratación están adjudicados, se espera que se entreguen en el mes de septiembre. Etapa Productiva: avance fue debido a problemas identificados en la migración del aplicativo Sena Sofia Plus. Complementaria: resultado de la gestión en el incremento de programas. Hubo inconvenientes derivados de la migración de la plataforma senasofiaplus, que ha dificultado la creación de eventos y por ende la matrícula. No se pudieron usar formularios dispuestos por la DG. Técnicos: cumplimiento de la meta tanto por programa de Articulación con la Media como por solicitudes de empresa en ofertas cerradas. Virtual: favorecida por ofertas cerradas y el registro oportuno de las bolsas virtuales. Bilingüismo: se apunta en el trimestre final a la normalización y cumplimiento e" u="1"/>
        <s v="Durante el III trimestre, se están desarrollando los procesos formativos de acuerdo con la meta asignada, meta de formación tecnológica de 3.076 cupos, a la fecha el Centro de Formación registra: 1.539 Tecnólogos Presenciales (97,71%) y 1.058 Tecnólogos Virtuales (70,49%), para un total de 2.597 (84,43%). Formación laboral, meta de 2.570 cupos, Técnico Laboral Presencial: 1.073 (82,03%), Técnico Laboral Virtual: 257 (84,54%), Operarios: 363 (61,73%) y Auxiliares: 310 (83,78%) para un total de 2.003 (77,94%). En cuanto a formación complementaria la meta 273.659, se han registrado 175.779 aprendices correspondientes al 64,23% de la meta distribuidos así; SER: 7.684 Aprendices (90,31%), Complementaria Regular: 42.539 (64,80%), Complementaria Virtual: 115.760 (62,32%) y Bilingüismo Virtual: 9.600 (75,00%). En cuanto a: Contratos de Aprendizaje meta de 1.035 registramos 1.015 con un (98,07%); No. De evaluaciones en Competencias Laborales meta 1.534 registramos 1.338 (87,22%); No. de Instrumentos de Evaluación Con" u="1"/>
        <s v="El Centro Latinoamericano de Especies Menores, para el cumplimiento en la ejecución presupuestal, ha articulado las áreas implicadas, incluyendo las coordinaciones académicas y el equipo de coordinación administrativa, con el fin de realizar una proyección adecuada de las necesidades. Esto permite la correcta ejecución de los procesos de compras y la gestión presupuestaria. Se gestionan adecuadamente el Plan Anualizado de Caja (PAC) para lograr una ejecución del 100% y avanzar correctamente en el proceso de pagos, implementando seguimiento y alertas sobre los mismos para garantizar la eficiencia. Al cierre del mes de septiembre, se ha alcanzado una ejecución del 100% en rubros como Apoyo Sostenimiento Regular, Otros Materiales y Suministros. En cuanto a la contratación de servicios personales, se ha logrado un 98%, y en la Contratación de Instructores, un 89%. Otros rubros, como Giras Técnicas y Materiales de Formación, presentan ejecuciones del 79% y 56% respectivamente, se está trabajando en la revisión de" u="1"/>
        <s v="Para el tercer trimestre de 2024 de acuerdo con el reporte de plan de acción se evidencia que se avanza en el cumplimiento de los procesos, los indicadores (578,580,826,295,565,566,577,579,581,654,812,274 y 820) no alcanzaron a cumplir la meta, por motivo de actualización y migración del aplicativo, sin embargo, se están ejecutando proyectos y se cargarían apenas el aplicativo entre en funcionamiento. Los indicadores (771,18,53,565,566,820,576,573,572,574,574,575,766,824,823,56,64…) presenta un óptimo comportamiento en meta comportamiento en meta evidencia una ejecución y sobre ejecución lo cual indica que el Centro de Formación mantiene y aplica estrategias y acciones de retención escolar efectivas en el nivel de formación educación superior modalidad presencial y virtual y formación complementaria." u="1"/>
        <s v="Durante el tercer trimestre de 2024 se observa que, de los 39 indicadores de gestión, 6 de ellos se encuentran en baja ejecución, el análisis de la baja ejecución en personas certificadas y personas evaluadas en competencias laborales se debió a la migración tecnológica lo que impidió el funcionamiento del aplicativo CDSNFT y a su vez evidenciar los avances en los indicadores; durante el trimestre se certificaron 1491 personas y personas evaluadas 1468. En bilingüismo se ha mantenido el avance en la asignación de fichas, pero persiste el bajo número de inscritos en las bolsas nacionales y corporativas de centro, a pesar de continuar con varias acciones para incrementar las inscripciones. Aun cuando el avance en el cumplimiento de la meta de formación titulada se ajusta a lo proyectado por el Centro, no sucede lo mismo con el avance en el cumplimiento de la meta de formación complementaria, tanto virtual como presencial, prevista por el Centro para esta vigencia. El avance alcanzó del total de la meta de FPI" u="1"/>
        <s v="El Plan de Acción del Centro para este III trimestre incluye 43 indicadores de gestión. De estos, 19 indicadores presentan un avance por debajo de lo esperado, 11 registraron sobre ejecución y 13 avanzaron dentro de lo esperado. A continuación, se detallan los principales aspectos identificados según la semaforización de los indicadores: Indicadores en rojo (bajo desempeño):Dificultades tecnológicas: Se han presentado inconvenientes con los aplicativos y plataformas, como Sofía Plus, para la inscripción y registro de información de los programas, lo que genera retrasos en los reportes. Contratación de instructores: La contratación se ha visto afectada por las fechas en las que se realiza y la asignación de presupuesto fraccionado. Certificación: La certificación depende de la presentación completa de la documentación por parte del aprendiz. Durante este trimestre se avanzó en la revisión de los aprendices pendientes por certificar, pero los de TyT se gestionarán solo cuando presenten las pruebas. Además, el" u="1"/>
        <s v="De los 44 indicadores de centro, el 34% presenta sobreejecución. Destacan los indicadores 640-641-814 y 825 por superar el porcentaje esperado. Estos están vinculados a grupos especiales como población vulnerable, víctimas o campesinos, que son preponderantes en el Departamento, generando una alta demanda social en la región. El indicador 826 destaca, ya que los documentos reportados forman parte de la estrategia de investigación formativa de 2023, habiéndose gestionado este año. En cuanto a los indicadores de aprendices y cupos de bilingüismo, se cumple de acuerdo con los cupos asignados y la demanda regional. Por otro lado, se identifican 12 indicadores con una ejecución por debajo de la meta, equivalente al 27%. Entre ellos, el 596 y 597 referentes a unid. productivas presentan retrasos en la adquisición de materiales, debido a la asignación de recursos en sept. y la contratación en proceso. En el programa de Arti. con la Media, se estima certificar cerca de 1,700 aprendices, proceso que tendrá lugar en d" u="1"/>
        <s v="El centro de formación tiene implementada una Planeación Estratégica de Centro que le permite identificar brechas que apuntan siempre al cumplimiento de los indicadores, contando con un análisis de Pertinencia de la Formación en el que se tiene en cuenta las necesidades del sector, paralelo al avance de las nuevas estrategias y tecnologías registradas en su Plan Tecnológico 2024-2034. Para es periodo se tienen identificado alertas en el cumplimiento como es el caso de: Certificación de la Formación, actualmente cuenta con un plan de mejora de depuración de bases de datos, ligado a la depuración de aprendices por desertar y aprendices en articulación con la media por certificar que le permitaran cumplir con la meta. Certificación de Competencias Laborales, su bajo cumplimiento se debe que no estaba habilitado el aplicado en el periodo a evaluar. Bilingüismo, se destaca que se manejan dos metas, la virtual cuya manejo es de la Dirección General y la meta presencial es de los centros de formación, arrojando un" u="1"/>
        <s v="El nivel Operarios con 91%, Técnicos con 97% y Articulación Media 98% mostraron un alto porcentaje de cumplimiento, superando en gran medida sus metas establecidas. Esto indica una buena gestión y planificación en estos programas. Tecnólogos alcanzó 79.71%, lo que se considera un resultado moderado. Complementario 81% y Bilingüismo 76% presentaron los porcentajes de cumplimiento moderados. Esto sugiere que podrían existir desafíos específicos en estos programas que impidieron alcanzar las metas establecidas. Para el caso de la formación virtual en cumplimiento del Centro Industrial del Diseño y la Manufactura a corte de septiembre de 2024, los programas Técnicos con 96% nos acercó ampliamente a la meta establecida. para el nivel de Tecnólogos: También superó la meta, pero en menor medida, con un 73.29% de cumplimiento generando amplias expectativas y sumando a ampliar esfuerzo sobre todo por la conectividad y fallas en las plataformas que se ha venido presentado por la migración tecnológica. Bilingüismo: Si" u="1"/>
        <s v="De acuerdo con el seguimiento el CENTRO DE LA TECNOLOGIA DEL DISEÑO Y LA PRODUCTIVIDAD EMPRESARIAL DE GIRARDOT frente a la ejecución promedio de las metas, se reporta la siguiente información al cierre del 30 de septiembre; en Educación Superior con un porcentaje de cumplimiento general en cupos del 86% superando el avance nacional que está en un 82,01%, así mismo el indicador de técnico laboral y otros con avance en cupos del 101,9% superando el promedio general que es del 95,89%, esto obedece al impacto de la estrategia CampeSena, en el indicador de cupos en formación complementaria el centro de formación presenta un avance del 89% superando el promedio nacional que es de 73,7%, referente a los indicadores de certificación el centro de formación presenta el siguiente avance Técnico Laboral y Otros con un avance del 16% y el promedio nacional presenta un avance de 16% a su vez el indicador de certificación en Educación Superior el centro de formación cuenta con un avance de 37% y el promedio nacional en un" u="1"/>
        <s v="-Ind. 577, 578, 579, 580 y 581, con baja ejecución, el centro realiza acciones de mejora que permiten elevar las cifras tales como control en la EP, socialización de los requisitos para la certificación, uso de aplicativos para agilizar trámites, jornadas de entrega de documentos. Para los ind. 295, 565, 566, 820 y 821, la migración del aplicativo DSNFT inició en julio y se reestableció finalizando sept, lo cual retrasó el cargue de la información de la ejecución de los proyectos. Para el ind. 823, un número importante de aprendices que aparecen con pendientes de evaluación de la EP, están dentro del periodo que brinda el reglamento para el cumplimiento de esta, es decir, 2 años después de haber finalizado la etapa lectiva; se está realizando la depuración de algunos aprendices que NO iniciaron oportunamente la EP. Ind. 274, se presentaron intermitencias en la migración de Sofia y cambio en el LMS (ZAJUNA) lo cual afectó registro de aspirantes, inscripciones, carga en bolsa corporativa de centro y oportunida" u="1"/>
        <s v="-Durante el tercer trimestre de 2024, el Centro de Biotecnología Agropecuaria ha alcanzado avances significativos en la ejecución. El total de la formación profesional integral logró un cumplimiento del 79,28%, alcanzando 88.813 cupos, mientras que la formación titulada alcanzó un 96,45% con 18.070 cupos. La formación complementaria tuvo un cumplimiento del 75,83%, con 70.743 cupos. En términos de certificación de competencias laborales, se lograron 2.517 personas certificadas, lo que representa una ejecución del 51,3%, mientras que las certificaciones expedidas sumaron 2.663, alcanzando un cumplimiento del 54%. Además, la ejecución de los inscritos fue de 77,9% con 12.465 participantes, mientras que las vacantes cubiertas lograron un 73,3% con 11.366 vacantes. En cuanto a la colocación laboral, se alcanzó un 60,1% con 2.103 colocaciones, y la orientación a personas fue sobresaliente, con una ejecución del 98%, orientando a 12.740 personas. Finalmente, la ejecución de los contratos de aprendizaje alcanzó un" u="1"/>
        <s v="-En el tercer trimestre de 2024 el Centro de Desarrollo Agroempresarial presenta una ejecución correspondiente a la meta intermedia para este trimestre, en la mayoría de las metas. Para las metas que presentan ejecución por debajo del porcentaje establecido se realiza seguimiento en el comité primario y en las reuniones mensuales y se crearon planes de choque. Para formación virtual se tramitaron ofertas cerradas y en complementaria se están gestionando con alcaldías y empresas del sector, respecto a las metas de certificación que se encuentran con baja ejecución se debe a la inoperatividad del aplicativo lo cual se subsanara cuando este totalmente en funcionamiento y se adelanten los procesos que están represados. Unidades productivas creadas SER la ejecución del indicador se verá reflejado en el 4 trimestre. En la meta de bilingüismo se continuó realizando sensibilizaciones presenciales con empresas e instituciones educativas, generación códigos exclusivos, Customización de contenido y Flexibilidad horario" u="1"/>
        <s v="-En general el CF viene cumpliendo con las metas establecidas en el 2024 III trimestre, tratando de ir de acuerdo con la semaforización establecida por planeación. En total FPI titulada lleva una ejecución de 88% lo que equivale a una buena ejecución, al separarlo por modalidad los técnicos laborales y otros se tienen una sobre ejecución del 94,4% debido a que se están ejecutando gran parte de solicitudes previamente concertadas para ser atendidas en su mayoría por CampeSena. En el nivel tecnólogo se lleva una ejecución del 79.04% (amarillo) debido a la dificultad en la modalidad virtual para la asignación de las fichas requeridas por parte de la DG y a lo complejo que ha sido estructurar los grupos en las ofertas abiertas del Centro para la parte presencial por las condiciones del territorio en el II semestre (cosecha de café), lo anterior aunado a la intermitencia de Sofía Plus que ha limitado en parte el proceso de inscripción. De la misma manera la migración en los diferentes aplicativos ha dificultado e" u="1"/>
        <s v="- Teniendo en cuenta que se analizan los resultados obtenidos al tercer trimestre, se considera que la mayoría de los indicadores se encuentran ajustados en ejecución al tiempo transcurrido de la vigencia, sin embargo se observan variaciones significativas en cuanto a los indicadores de certificación de aprendices en técnica laboral, titulada y formación profesional, por cuanto los aprendices cuentan con dos años para obtener su certificación, lo que hace que muchos se desvinculen completamente sin llenar los requisitos para la certificación, lo que a su vez incrementa sustancialmente el número de deserciones, haciendo que la meta de certificaciones sea muy superior al número real de aprendices que pueden cumplir requisitos para obtenerla, así mismo se observan las metas de economía popular altamente sobre ejecutadas, lo que obedece a la altísima demanda de estos programas dentro de la población de la región; así mismo, se observan sobre ejecutadas las metas de poblaciones vulnerables, toda vez que el centro" u="1"/>
        <s v="Ind 577,578,579,580 y 581 se está adelantando el proceso de depuraciones, debido que la meta toma en cuenta lo activo en SofíaPlus, aún hay casos por depurar. Ind 826, los documentos de investigación quedan finalizados durante IV T. Ind 812 y 825, los grupos a atender de las estrategias economía popular y CampeSENA está programado para el IV T. Ind 820, 821,295,565, 566 de CCL, el avance se ve afectado por la migración de la plataforma del Sistema de Información DSNFT, por lo cual hay varias normas en proceso de registrar lo correspondiente para que avancen los indicadores, por tanto, los avances se verán reflejados en el cuarto trimestre. Se precisa que para los indicadores 265 y 596 una persona evaluada puede participar en varios procesos de certificación, sin embargo, sólo cuenta por única vez durante la misma vigencia, en tal sentido son de difícil cumplimiento puesto que los inscritos generalmente son los mismos en diferentes normas. Ind. 816, se han realizado diversas gestiones para matricular personas" u="1"/>
        <s v="--Educación Superior se cumplió con una ejecución del 106%, cumpliendo con el porcentaje esperado de 70%. Cupos de formación Técnica Laboral y Otros SENA evidencia un cumplimiento del 115,48,% debido a la matricula de los cupos Integración con la Media, superando el porcentaje esperado de un 70%. Para la formación Complementaria presencial y virtual, incluyendo bilingüismo, se manifiesta un cumplimiento del 148% superando porcentaje esperado es del 70% lo cual ya estamos activando las acciones para cumplir con el esperado. Se evidencian buenos reportes en retención de aprendices, debido a estrategias implementadas desde Formación y Bienestar al Aprendiz. Para el caso de Evaluación y Certificación por Competencias Laborales ya se evidencia el cumplimiento del indicador siendo el ejecutado mayor al esperado. se anota que los evaluadores han redoblado los esfuerzos para el cumplimiento de esa meta." u="1"/>
        <s v="El centro tiene un avance del 85% en la meta de formación titulada un poco por debajo del avance esperado ya que para el corte no se ve reflejada la matrícula de la titulada virtual con el cual se tendría un avance del 91%. La formación complementaria, tiene un avance del 53%, frente a la complementaria presencial, la migración del aplicativo Sofia Plus y su inestabilidad al momento de regresar nuevamente a funcionamiento, provocó la cancelación de fichas y reprocesos administrativos que afectaron los compromisos previos con las empresas. También se presentó dificultad con el registro de nuevos aspirantes para conformación de grupos. La migración también afectó la complementaria virtual y su posterior sincronización con SAVA, lo cual impidió la programación de instructores por 2 meses y la inscripción de aspirantes en las bolsas nacionales retrasó la asignación de cursos una vez se restableció la sincronización. Con respecto a la meta de CampeSENA, debido al desconocimiento de la estrategia, esta no se dimen" u="1"/>
        <s v="Debido a inconvenientes presentados en infraestructura tecnológica y baja demanda de inscripciones a los programas de formación titulada, consecuencia de la plataforma Sofia Plus no disponible para inscripciones, los indicadores de la formación se han visto afectados para el cumplimiento de la meta, como el porcentaje de ejecución en fichas de formación titulada (75%) y certificación en competencias laborales (59%) . Respecto al trimestre anterior se observa un incremento significativo pasando de 29.626 a 37.247 en formación complementaria quedando muy cerca del porcentaje de cumplimiento esperado llegando al 71% del 75% esperado. El centro de formación continua realizando seguimiento mensual en comité primario y de manera mas periódica al interior de las coordinaciones académicas concentrando esfuerzos en el cumplimiento de metas de formación complementaria y tecnólogos. La sobre ejecución de los indicadores atención a población desplazada y cupos de formación profesional CAMPESENA da muestra de la efectivi" u="1"/>
        <s v="-El Centro de Servicios Financieros adelanta acciones pertinentes en la implementación de sus servicios, Frente a la ejecución de las metas y en comparación con los porcentajes de desempeño para el tercer trimestre, se puede establecer que indicadores asociados al servicio misional de formación profesional presentan un avance superior en comparación con la medición prevista, destacándose que cupos de tecnólogos presentan un avance del 71%, cupos formación técnica 97%, aprendices atendidos mediante la estrategia campesena 72% y de economía popular 69%, para el caso de poblaciones vulnerables se establece que el proceso de formación brindado supera en más de un 50% la meta establecida para la vigencia, frente a la retención total de aprendices se presenta un desempeño por encima del 82% . En referencia con el servicio de evaluación certificación de competencias laborales, los indicadores permiten establecer un nivel de pertinencia frente a las áreas claves, indicadores como número de evaluaciones y certificaci" u="1"/>
        <s v="Ind 812 44,80% 825 46,50% estrategia campesena migración plataforma sofia julio agosto retraso registro programas Cosecha cafetera perjudica desarrollo de formación labores agrícolas Ind 295,565,566,819,820y821 certificación competencias presentó contingencia suspensión aplicativo migración período 6 julio y 15 septiembre impidió registrar nuevos procesos y avance Se tuvo auditoria sistemas 18 y 20 septiembre y quedó 10 días para registro Ind 577, 578, 579 seguimiento realizado por Administración Educativa para aprendices en estado Por Certificar documentos necesarios para adelantar certificación contacto con aquellos vencer términos cumplen requisitos. Ind 268 79,05%, 274 66,96% Ejecución de acuerdo programación formación titulada virtual Para 3era oferta titulada virtual 15 fichas solicitadas fueron asignadas 6 Ind 815, 64, 269, 18, 53, 768 Ejecución reportada acorde periodo evaluado y planeación de metas distribuidas para el año Ind 823 Porcentaje aprendices terminaron etapa productiva mes de julio En jul" u="1"/>
        <s v="-A la fecha, el centro ha logrado ejecutar el 90% de la meta de tecnólogos presenciales y 75% en virtuales, para el nivel de técnico se ha logrado el 90,2%, 102% en articulación con la media, en términos generales se ha logrado el 92% de la meta de formación titulada y el 69,5% en formación complementaria, destacándose la meta de campeSENA y economía popular, logrando el 110% y 174% de la meta. El Centro ha ejecutado las metas acordes a la trimestralización establecida por la direcció general." u="1"/>
        <s v="Durante el III trimestre de 2024, el CGA en Educación Superior logró un cumplimiento general del 72,2%, alcanzando un total de 13.283 cupos ejecutados en este periodo. Formación Técnica Laboral: se cumplió un porcentaje destacado del 96,3%, lo que se traduce en 7.810 cupos ejecutados. Formación Complementaria Presencial y Virtual (incluyendo Bilingüismo): se alcanzó un cumplimiento del 60,8%. Este porcentaje refleja un área con espacio para mejorar, lo que ha llevado al diseño de estrategias para optimizar la ejecución. Certificación de Competencias: Con el fin de mejorar los resultados se están implementando estrategias orientadas a que los aprendices presenten las pruebas T&amp;T dentro de los plazos establecidos. Además, se están tomando medidas para que los instructores de la etapa productiva aprueben las evaluaciones siguiendo el cronograma establecido. Retención de Aprendices: Se ha observado un reporte positivo en términos de retención de aprendices, lo cual se atribuye a las acciones y medidas implementa" u="1"/>
        <s v="-A lo largo del III Trimestre de 2024, el Centro de Tecnologías del Transporte ha avanzado en el cumplimiento de sus procesos, aunque se han presentado algunos inconvenientes que han afectado su ejecución. En el caso del programa de formación complementaria presencial, se reportó un cumplimiento del 62% a septiembre, con una ejecución de 10.640 cupos, mientras que en el programa de bilingüismo se alcanzó un 55,3% de ejecución, con 4.266 cupos. Como parte de las medidas para mejorar estos resultados, se implementó un plan de choque que incluye la realización de cursos cortos en colegios y la impartición de formación en bilingüismo, apoyados en las fichas de articulación. Sin embargo, se presentaron inconsistencias con la plataforma SOFIA, que estuvo inoperativa durante un tiempo, lo que retrasó el cargue de documentos y dificultó la visualización de las metas reales. Los coordinadores académicos continúan monitoreando de cerca la ejecución para cumplir al 100% con los objetivos planteados. En cuanto a la comp" u="1"/>
        <s v="Consultas de recursos físicos y digitales en la BibliotecaEl indicador presenta un cumplimiento del 129%, superando ampliamente la meta. Retención en formación titulada, complementaria, técnica laboral y educación superior, los indicadores de retención están cerca del porcentaje esperado, con valores de 92%, 60%, 93% y 86% respectivamente, se ha identificado que los principales retos radican en la permanencia de los aprendices en etapa productiva y en la atención a situaciones de deserción. Cupos y certificación en programas educativos: Cupos programa Integración con la Educación Media y Técnica Laboral Ambos indicadores alcanzaron un cumplimiento del 107% y 103% respectivamente, lo que resalta una gestión eficiente en la planeación y ejecución de los programas. Certificación en programas titulados y complementarios Los porcentajes de certificación muestran avances significativos, especialmente en educación superior 61% y técnica laboral 10%. Fichas correctamente programadas y entrega de materiales El porcen" u="1"/>
        <s v="El CAE durante el tercer trimestre, ha logrado que 28 de los 43 indicadores alcancen una ejecución esperada, algunos llegan al 100%. Estos indicadores positivos incluyen total formación titulada , formación complementaria, cupos en técnicos laborales, articulación con la media, bilingüismo, total de población vulnerable, retención, unidades productivas creadas y fortalecidas SER, aprendices con contrato de aprendizaje, y consultas de recursos en la Biblioteca. Los indicadores restantes muestran avance, pero no alcanzan el % esperado. Con la matricula de la 4 oferta se proyecta el cumplimiento de este indicador, que comprende 5 programas tecnólogos, 16 técnicos, 5 operarios y 3 auxiliares. En cuanto a complementaria y virtual complementaria, desde la coordinación académica se ha programado a los instructores para que atiendan las solicitudes de los Municipios , como también estrategias de aula móvil con campeSENA. De igual manera, con empresarios han surgido necesidades de cursos cortos. En certificaciones, s" u="1"/>
        <s v="En el tercer trimestre del 2024, El Centro para el cumplimiento de las metas establecidas para la vigencia 2024, se presenta los siguientes porcentajes: Formación Titulada: 94,52% Formación Complementaria: 83,54% Formación virtual Complementaria (incluye Bilingüismo): 83,83 % SENA Emprende Rural: 92,23% Articulación con la Educación Media: 110,51% Población Víctimas: 79,52 % Poblaciones Vulnerables: 87.17% En el transcurso del trimestre se han ofertado programas acordes a las necesidades de los municipios de la Región, teniendo esto en cuenta y con el trabajo realizado en las diferentes Provincias se ha presentado una oferta pertinente donde se tiene articuladas a través de la media técnica y en otras instituciones. Tambien se han realizado gestión de oferta para la población en atención a la poblacione vulnerable. Para las actividades del programa Sena Emprender Rural-SER y CampeSena SER- Economía Popular, se llevaron a cabo proyectos dirigidos a la población campesina, articulados con las diferentes secret" u="1"/>
        <s v="-En el tercer trimestre de 2024, el Centro de Diseño y Manufactura del Cuero implementó las estrategias necesarias para el registro de fichas y programas de formación, así como las estrategias de Administración Educativa del Centro de Formación. Esto se llevó a cabo a través de un formulario específico diseñado para el área de Administración Educativa, debido a la migración de la plataforma Sofia Plus, que se realizó entre julio y agosto de 2024. Esta migración provocó un retraso en los procesos de matrícula para la formación titulada, complementaria, incluyendo bilingüismo virtual y presencial, ECCL y certificación, entre otros. No obstante, el Centro de Diseño y Manufactura realizó un seguimiento riguroso para garantizar el cumplimiento de los indicadores y la ejecución de metas de cupos y aprendices en formación profesional técnica laboral , complementaria virtual y presencial, incluyendo bilingüismo. Esto permitió avanzar en el relacionamiento corporativo y cumplir con los objetivos institucionales. Adem" u="1"/>
        <s v="Los indicadores de metas de formación 2024 se vienen cumpliendo satisfactoriamente, con excepción de los indicadores del proceso de Certificación de Competencias Laborales-CCL-debido fundamentalmente a que en varias empresas se han cancelado los procesos a última hora y en otras se han reducido drásticamente el número de participantes en el proceso; se confía en que en el 4 trimestre 2024 se completen las metas. Igualmente, los indicadores de Egresados Certificados, los cuales no alcanzarán niveles adecuados en el tercer trimestre debido a los altos niveles de deserción en la formación complementaria virtual; estos dos indicadores se podrán mejorar en la medida que se logre matricular un número adecuado de aprendices en formación complementaria. Así mismo, el indicador de cupos de poblaciones vulnerables es bajo, debido a que esta meta es muy alta para este centro de formación." u="1"/>
        <s v="-Los indicadores del Centro Para el desarrollo Agroecológico, presenta una buena ejecución por en los indicadores de cupos y aprendices en los siguientes niveles: Educación superior, técnicos, técnico laboral y total de formación titulada. y una ejecución vulnerable para Operarios, complementaria y gran total, para este indicador se plantean estrategias que impulsen y garanticen el cumplimiento de la meta al final de la vigencia. Contrato de aprendizaje, presenta una ejecución de 1585 aprendices con un porcentaje de ejecución correspondiente al 129% , En lo concerniente a indicadores de procesos de ECCL , el Centro cuenta con una ejecucion de Evaluaciones realizadas 76,%, Personas Evaluadas 75,00 % , Certificaciones en Competencias Laborales Expedidas 67,00% , Certificadas en Competencias Laborales 65,00% a corte 30 de Septiembre del 2024 ,lo cual indica que se encuentra por muy por debajo de la media Nacional , El centro se compromete a cumplir la hoja de ruta , como se detalla en los anteriores indicadores" u="1"/>
        <s v="El Centro logra dar cumplimiento acorde a la ejecución de los indicadores de FPI , teniendo en cuenta la oferta _ proyección para la formación titulada y lineamientos de la ejecución de formación complementaria. Se concertaron acciones de formación complementaria en los programas de Campesena y Full Popular con los municipios de Barbosa, Cañasgordas, Dabeiba, Ebéjico, El Bagre, Frontino, Ituango, Med, Santa Rosa De Osos, Urrao, Vegachi, Yarumal. Respecto a las metas de ECCL se presenta un cumplimiento bajo, debido a la migración de la plataforma, generando compromisos para el iv trimestre del 2024. En los indicadores de poblaciones vulnerables se identifican variaciones en la ejecución dado que el centro de formación no tiene un control total sobre la caracterización que realizan los aprendices, constantemente se realizan campañas de actualización con los aprendices, en la inducción y otros espacios; además, se gestionan acciones de formación para la población vulnerable en pro de dar cumplimiento a los indi" u="1"/>
        <s v="El Centro realizó la ejecución de las metas realizando diferentes estrategias para garantizar el cumplimiento con calidad y pertinencia. Con una ejecución de la meta del 70,78% a nivel TGO del 85,12% TCO del 91,13% y Complementaria del 56,43%. Durante este trimestre la migración/estabilización de Sofia y SAVA ha afectado las inscripciones, matriculas, certificación. El Indicador 654 se verá reflejada en nov y dic con la certificación de MT. El 812 y 825 de la estrategia PND en proceso de unificación de codificación X la DG para que se refleje. El 814 la caracterización la realizan los aprendices. El 823 en el II-T en GestiónXDependencia un avance de 0.18. se ha logrado por el esfuerzo de los equipos admón. e instructores, quienes han trabajado para facilitar la finalización de los procesos de formación, se han implementado campañas de juicios evaluativos, El 824 en el II-T, en GestiónXDependencia con un avance de 0.37. el centro emplea una planificación al inicio de cada trimestre, para garantizar las horas" u="1"/>
        <s v="-En el tercer trimestre de 2024, el Centro Tecnológico del Mobiliario se han estado ejecutando diferentes jornadas de trabajo para fortalecer la programación de instructores y la emisión oportuna de juicios en SOFIA. Teniendo en cuenta la migración de los diferentes aplicativos en la fecha de corte del presente informe no se refleja la ejecución real de nuestros indicadores en términos de ejecución de metas, en los nivles de formacion de titulada y complementaria, al igual que los procesos misionales como los de evaluación y certificación de competencias laborales - Bilingüismo virtual presenta novedades con las bolsas corporativas, lo que implica que el centro realice esfuerzos en cumplimiento de dicha meta." u="1"/>
        <s v="-En Autoevaluación se avanzó en la divulgación y en la sensibilización del proceso a toda la comunidad educativa.2. En educación superior se logró alcanzar el 100% en formación finalizando el III trimestre 2024 lo que garantiza el cumplimiento a los lineamientos del plan de acción 2024. 3. La formación complementaria presenta un adecuado comportamiento del 85% al cierre de septiembre 2024. 4. La Población vulnerable se caracteriza en el aplicativo SOFIA PLUS y pueden acceder a la oferta de formación institucional en los diferentes niveles sin restricción presentando alta ejecución.5 Certificación de competencias Laborales: El proceso muestra baja ejecución en los indicadores de número de personas inscritas y numero de evaluaciones en competencias laborales, debido a la falta de viáticos para los evaluadores, se espera para el último trimestre se dinamice el proceso .6. La certificación en formación presenta una buena ejecución al cierre del trimestre y se espera la certificación de la articulación con la med" u="1"/>
        <s v="Justificación del Cumplimiento de Metas en el Centro de Servicios de Salud El Centro de Servicios de Salud ha trabajado de manera estructurada para garantizar el cumplimiento de las metas establecidas para la vigencia 2024. Estas metas se han alineado con los objetivos institucionales y los compromisos adquiridos con las diferentes áreas y stakeholders. A continuación, se presentan los factores clave que respaldan este cumplimiento. 1. Planeación Estratégica Desde el inicio del período, se estableció una planificación detallada que incluyó: • Identificación de las metas anuales por programa y ficha. • Proyección y asignación de recursos técnicos, humanos y financieros necesarios para garantizar el éxito de cada actividad. • Coordinación interinstitucional para establecer sinergias con otras áreas del SENA y entidades externas. Resultado: La planeación estratégica permitió un avance eficiente, alcanzando el 70% del cumplimiento de producción de centros, documentado mediante aplicativos funcionales y registros" u="1"/>
        <s v="- El Centro Minero ha desarrollado los indicadores de gestión con corte al 30 de septiembre de 2024: Los técnicos alcanzaron un 104% y los tecnólogos un 88%, superando lo planeado por el centro, lo cual sugiere que al finalizar el año se logrará un cumplimiento del 100%. Operarios y técnicos van acorde con la planeación que realiza nuestro Centro de Formación. La formación virtual presenta un 50% de cumplimiento debido a la transición a la plataforma ZAJUNA realizando la programación y asignación a aprendices el día 8 de agosto, de acuerdo con un plan de choque previsto por parte de las coordinaciones en el cual se está trabajando para dar cumplimiento a la meta. En cuanto a las personas evaluadas en competencias laborales, el indicador se encuentra en 46%, se está cumpliendo con los proyectos planeados para el proceso de evaluación, algunos proyectos se encuentran en ejecución por lo que se refleja con la emisión de juicio final. Los cupos y aprendices de bilingüismo, tanto virtual como presencial (titulada" u="1"/>
        <s v="En el tercer trimestre, la gestión del plan de acción presentó avances significativos en varios indicadores, evidenciando un desempeño destacado en el cumplimiento de metas establecidas. Entre los logros, se resalta la ejecución superior a lo esperado en indicadores como el 268 (aprendices en formación virtual, 101% vs. 76%), el 640 (aprendices de poblaciones vulnerables, 144% vs. 76%), y el 814 (personas víctimas de desplazamiento forzado, 237% vs. 76%). Esto refleja un compromiso con la inclusión y el fortalecimiento de la formación virtual y para poblaciones vulnerables. Sin embargo, algunos indicadores críticos requieren atención, especialmente los relacionados con la certificación, por ejemplo, el 579 (certificación en formación titulada, 23% vs. 58%) y el 824 (porcentaje de grupos con más del 80% de horas programadas, 13% vs. 100%). Estos rezagos pueden atribuirse a desafíos operativos y deben ser priorizados para el cierre del año. El Centro no tenía claridad sobre la medición de los indicadores (823," u="1"/>
        <s v="Con la formacion se fortaleció 5 unid productivas creadas años anteriores, Ejm McLaughlin Farms, Island Delights. La atención a la población con discapacidad ha sido con la comunidad existente. Es una población limitada y las formaciones son en programas cerrados. Para el 4 trim, se tiene prevista la apertura de 3 progr de formación técnica bajo oferta abierta con 75 cupos. Se han realizado acuerdos con el sector productivo, que solicitó capacitación para su personal en nivel técnicos, operativo y auxiliar. Para los Tecnólogos la meta es vulnerable debido a limitaciones administrativas en el Centro,a la fecha, se cuentan con 6 registros calificados, situación q provoca baja demanda de aprendices. La Media Técnica logró cumplimiento del 109 %, gracias al compromiso con el desarrollo del programa, en el marco del convenio SENA -Secretaría de Educación. La transición tecnológica ha dificultado el acceso a las herramientas tecnológicas, provocando una disminución en la inscripción a formación complementaria virt" u="1"/>
        <s v="Valoración de indicadores de gestión; para el indicador asociado a planes de negocio formulados por víctimas del desplazamiento estos se verán reflejados en el cuarto trimestre, toda vez que aun no se contaban con los emprendimientos definidos; para el indicador asociado a ECCL presenta una ejecución baja esto dado a que la plataforma estuvo activa solo desde el 15 de septiembre, lo cual imposibilitó la publicación de la información correspondiente a la ejecución real; La entrega de documentos de investigación elaborados se tiene programado según la culminación de los proyectos, esto sería para el 13 de diciembre; en general el indicador de virtualización incluyendo bilingüismo, presenta una baja ejecución y esto obedece a las dificultades presentadas con las plataformas de la entidad y a la baja demanda en la inscripción de aprendices; la certificación es altamente afectada por la migración de SOFIA PLUS, sin embargo confluyen otros factores como la presentación de pruebas TyT en tecnólogos, terminación de" u="1"/>
        <s v="En el tercer trimestre de 2024, el SENA CTPGA se evidencia una destacada ejecución. Los cupos y aprendices de educación superior, integración con la media, formación técnica y laboral alcanzaron el 91,74%, 100%, 99,50% y 77,76%, respectivamente. Los resultados en formación complementaria e integral también son positivos, con el 75,24% y 82,80%, dentro del rango esperado (50-100%). El indicador de cupos de Estrategia Campesena destaca con un 121,06%, superando la meta proyectada debido a la alta demanda social. Los indicadores de economía popular con un 276%, impulsados por alianzas estratégicas en el Bajo Cauca. La certificación en educación superior, técnica laboral y formación titulada se concentra en el último trimestre, coincidiendo con el cierre de fichas y la culminación de etapa formativa. En el programa SER, se proyecta en el cuarto trimestre con la finalización de la ruta formativa. Para mejorar tiempos en juicios evaluativos y seguimiento a etapa productiva, se han implementado estrategias de sensi" u="1"/>
        <s v="El Centro ha validado los 44 indicadores presentes en el aplicativo del plan de acción y ha realizado un seguimiento de metas y progreso hasta el tercer trimestre de 2024 (julio a septiembre). Tras analizar su cumplimiento, de mayor a menor, encontramos: • 19 indicadores sobre ejecutados (color naranja), lo que indica un excelente desempeño. En este grupo se incluyen los indicadores de titulada y complementaria, que se han atendido adecuadamente gracias a las necesidades del sector productivo y social, y a los recursos disponibles del Centro. • 1 indicador en verde, con un cumplimiento del 100%, correspondiente a las fichas correctamente programadas. • 6 indicadores en amarillo, próximos a su cumplimiento. Entre ellos se encuentran los indicadores de certificación de competencias laborales y bilingüismo. • 12 indicadores en rojo, que requieren atención prioritaria del Centro. Este grupo incluye los indicadores de certificaciones en diversas modalidades de contratación y los documentos de investigación, por l" u="1"/>
        <s v="-En el tercer trimestre con corte a octubre, los indicadores que presentan un cumplimiento a considerar, corresponden a los siguientes indicadores: Las fichas en ejecución en etapa productiva que tienen únicamente por evaluar el RAP de Etapa, lo que indica que hay retrasos en el progreso de la etapa productiva. queda un 81% de trabajo por completar para alcanzar el 100% esperado en la meta. El proceso de expedición de certificaciones de competencia laboral en Economía Popular está totalmente retrasado. A pesar de que se esperaba que el 69% del proceso estuviera en ejecución, actualmente no hay avances, lo que requiere una revisión para entender las razones del retraso y tomar acciones correctivas. La entrega de materiales de formación en las fichas de formación titulada está por debajo de las expectativas. Solo un pequeño porcentaje (6%) ha cumplido con la entrega, y el avance general (10%) es bajo en relación con la meta del 50%, esto sugiere problemas en la logística, la distribución o la ejecución del pla" u="1"/>
        <s v="En el análisis efectuado a las metas de formación del centro de formación, al corte del 30 septiembre de 2024, se estableció que los indicadores con código 295, 565, 566, 578, 579, 580, 581, 596, 597, 768, 812, 817, 821, 823, 824, 826 alcanzaron desempeños bajo de ejecución de las metas por debajo del porcentaje esperado, debido a la no adquisición de los materiales de formación que incidieron en la formación regular presencial y virtual, programa bilingüismo;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 Los cambios de plataforma tecnológica y ausencia de conectividad también ha afectado las ofertas de la formación titulada presencial y virtual al respecto. Los demás indicadores, presentan desempeños superiores al porcent" u="1"/>
        <s v="-En el tercer trimestre la sobre ejecución en los grupos técnicos de articulación con la media se debe a que todos los estudiantes son matriculados desde el primer trimestre, provocando que el porcentaje supere el 100%. La baja ejecución del indicador 820, con una cifra del 6%, se debe a que desde 27 de junio no hay aplicativo dsnft, lo cual ha dificultado el avance de los indicadores. Con relación al indicador 596, se debe tener presente que la creación de las unidades productivas depende de la entrega de materiales de formación, los cuales se inició en el mes de septiembre, donde se procedió a crear y a formalizar las unidades productivas. Y con respecto al indicador 597, para este trimestre se están formulando los proyectos productivos; ya que la fecha de entrega de los proyectos fue el 26 de septiembre. El avance en la certificación de aprendices es bajo, debido a: algunos aprendices presentan novedad de documentos vencidos o pendiente de gestión de paz y salvo; algunas certificaciones solo se realizan e" u="1"/>
        <s v="En cuanto a los Indicadores 577- 578 - 579, se continua con el proceso de depuración de aprendices, generando las alertas. La Certificación de técnicos presenta una baja ejecución teniendo en cuenta que el programa de Articulación realiza la certificación finalizando el mes de noviembre. La certificación de aprendices se vio afectada, debido al represamiento presentado por la transición de los aplicativos SOFIA PLUS y Designer. Referente al indicador Unidades productivas creadas de la Ruta 2 es equivalente al 17.24% debido a que solo hasta el mes de septiembre se inició el reporte de la creación de las UP en el aplicativo SENA SOFIA Plus; las UP Creadas con los Kits productivos han sido asignados desde la Dirección General 22 Kits productivos. A la fecha la Regional Huila se encuentra en proceso de contratación y una vez sean entregados se procederá con la creación de las UP. En cuanto al indicador Unidades Productivas Fortalecidas la ejecución se divide en: Unidades Productivas Fortalecidas con formación (4" u="1"/>
        <s v="-Al realizar el análisis general de los indicadores establecidos, se observan las siguientes novedades: * Aproximadamente el 27% de la totalidad de indicadores se encuentra en sobre ejecución esto corresponde principalmente a los indicadores que tienen que ver con tasas de retención *El número de fichas de formación titulada con registro de entrega de materiales está al 50%, sin embargo actualmente se encuentra en ejecución los procesos contractuales y se espera terminar la vigencia con el total de la ejecución. *Evaluaciones y Certificaciones: Las evaluaciones en competencias laborales, con un porcentaje de ejecución entre el 38% y el 49% en varias métricas, al igual que Las certificaciones en formación titulada (15% a 19% de ejecución) se espera cumplir con el indicador en el mes de noviembre en donde se certifican los programas de articulación con la media y en competencias laborales (40%) también muestran porcentajes bajos, especialmente en el caso de la formación técnica laboral (15%). en ambos casos es" u="1"/>
        <s v="El Centro presenta en cuanto al indicador de FPI, una ejecución favorable en cuanto a la formación técnica, se presentan desafíos en la complementaria por las formaciones que faltan por asociar y enrutar, se están implementando estrategias para conseguir una mejora en la evaluación de juicios evaluativos dentro de los tiempos por parte de los instructores. Se resalta efectividad de actividades de retención permitiendo sostener los resultados de los indicadores de formación. Los avances en los distintos programas de formación, son acordes a los resultados a nivel nacional, se cumplió con la meta en documentos de investigación generados; Campesena: resultados positivos en el fortalecimiento de unidades productivas, se trabaja en la creación de nuevas; la Atención a Pob Vuln muestra avance favorable se presentaron para ese reporte 51 planes de negocio. Los indicadores de ECCL presentan una ejecución acorde con lo esperado, se emplean estrategias para dar cumplimiento a la meta. Se establecen actividades de mejo" u="1"/>
        <s v="El Centro muestra un 91% de ejecución en cupos de formación técnica laboral y otros, siendo una cifra próxima al promedio nacional. En el caso de los tecnólogos, se registra un 86% de cumplimiento, superando el promedio nacional. En el caso de Bilingüismo nos encontramos por debajo del promedio nacional en ejecución de cupos pero comparándolo con el porcentaje de ejecución de aprendices estamos a un 3% de llegar al nivel de ejecución buena, debido a que hemos tenido más retención de aprendices ; reconocemos que la formación complementaria se ha presentado un bajo cumplimiento, con un 59%, el bajo cumplimiento de este indicador nos obliga a analizar las causas tales como en su momento la migración de Sofia Plus y los inconvenientes técnicos y humanos que se presentaron y que impidieron reflejar con exactitud los resultados reales del cumplimiento. En el proceso de evaluación de competencias laborales, un 82% de cumplimiento por encima del promedio esperado, demuestra la calidad de nuestros programas de formac" u="1"/>
        <s v="Durante el 3 Trimestre los indicadores de gestión del CCyS presenta una óptima ejecución en los diferentes niveles de formación Titulada. Los indicadores que se encuentran por debajo del % esperado, cuentan con Justificación, en el caso de la formación complementaria virtual, ha presentado limitaciones por la habilitación de todos los cursos de Bilingüismo Virtual, el cual teniendo en cuenta la dinámica de las bolsas corporativas y las fallas en la plataforma Sofia plus, se tendrán limitaciones para el cumplimiento de la meta, sin embargo, al revisar el comportamiento a nivel nacional, se evidencia un avance por encima de la media, teniendo el centro un desempeño superior. Las metas de certificación, presentaran un avance significativo durante este trim, teniendo en cuenta los resultados pruebas TyT, logrando un 75% de cumplimiento. En cuanto a ECCL de economía popular, cuenta con una buena ejecución con el 69%. Por su parte las limitaciones que se han tenido para el informe de MF y EPP, obedecen a novedades" u="1"/>
        <s v="Para el periodo de análisis con corte a Septiembre de 2024, el centro de formación tuvo una mayor ejecución porcentual por encima de lo esperado en los siguientes indicadores 18, 53, 64, 73, 268, 295, 565, 572, 573, 574, 575, 576, 596, 595, 640, 641, 654, 768, 812, 814, 815, 821, 822 y 825; ya que se establecieron acciones con cada uno de los programas y sus equipos de trabajo para el cumplimiento de los indicadores. Los indicadores 56, 269, 274, 566, 580, 581, 817, 818 y 824 estuvieron en la media pero por debajo del porcentaje esperado, se siguen realizando las acciones de mejora para poder llegar a la meta establecida. Los indicadores 275, 577, 578, 579, 766, 816, 823 y 826 estuvieron por debajo de la media, lo que permitió tomar acciones de mejora continua para poder cumplir los indicadores y que estos se vean reflejados en el próximo seguimiento y evaluación." u="1"/>
        <s v="En general se observó una óptima ejecución de las metas asignadas para Formación Profesional integral, se destaca el avance en el indicador de Profundización Técnica, proyectando dar cumplimiento en su totalidad para el próximo trimestre al igual que la meta de formación complementaria virtual. Se observa dificultad en el cumplimiento de los indicadores de bilingüismo, debido a: La imposibilidad de contratar los instructores de esta área debido al perfil, problemas con la migración debido a la transición tecnológica de la plataforma Zajuna, se continúan aplicando las estrategias establecidas para la depuración de aprendices, nivelación de RAP, para así viabilizar el inicio de etapa productiva de estos casos. Por último, se fortaleció el equipo de instructores de seguimiento a productiva para tener un mayor acompañamiento al proceso de registro de etapa productiva y seguimiento de la misma; la meta se vio afectada debido al no funcionamiento del aplicativo y la migración de la transición tecnológica. De acuer" u="1"/>
        <s v="Baja Ejecución en Formación Complementaria: La formación omplementaria, tanto presencial como virtual, presenta un porcentaje de cumplimiento menor al objetivo. Esto se debe a la transición tecnológica del sena, que no ha permitido la inscripción de aprendices y la dificultad en matriculas. El sobrecumplimiento en operarios y auxiliares indica una oportunidad para ampliar la oferta formativa en estas áreas o una necesidad de ajustar las metas iniciales. La formación tecnológica y de laboral superó en gran medida la meta establecida, alcanzando un 91,1% de cumplimiento. Esto indica un buen desempeño en los técnicos. El cumplimiento general de la formación integral se encuentra por debajo de la meta inicial, alcanzando un 69,8%. Esto indica que, a pesar del buen desempeño en la formación tecnológica, los resultados de la formación complementaria están afectando el cumplimiento global. Subejecución, en la tecnología virtual, por los inconvenites y cambios de aplicativo, lo que ha dificultado la matricula y capt" u="1"/>
        <s v="Para el T-III de 2024, se presentaron migraciones técnicas de aplicativos que conllevó al represamiento en registro de proyectos de ECCL; se atendió la población vulnerable en el departamento del Quindío; se crearon y fortalecieron unidades productivas del programa SER con población campesina del Departamento en su gran mayoría; se presentó represamiento en procesos de formación, pero se implementaron estrategias que permitió el cumplimiento de indicadores; se presentó migración en aplicativo de bibliotecas imposibilitando la medición del indicador; se identificaron y desarrollaron estrategias para disminuir la deserción de Aprendices; se implementaron estrategias para la conformación y atención de grupos de formación titulada: redes sociales, visitas a empresas, etc, se alistaron estrategias para la conformación de cadenas de formación de articulación para el siguiente trimestre; se tuvieron inconvenientes para la certificación de aprendices, no se reciben documentos a tiempo, pruebas T&amp;T, migración de Dsig" u="1"/>
        <s v="Al corte 30 de septiembre, los indicadores en su mayoría cumplen con los valores esperados. La formación titulada y complementaria se han visto afectadas por la migración tecnológica de Sofia Plus y Zajuna, cuyo impacto ha sido en el proceso de matrícula y certificación de aprendices especialmente. En la formación complementaria virtual el efecto se evidencia en los bajos niveles de inscripción tanto en la bolsa corporativa como en la bolsa nacional. Con respecto a la certificación académica, los aprendices que han terminado etapa productiva no han presentado las pruebas T&amp;T y en el nivel operario cambiaron su duración pasando 9 meses, por lo cual e certificarán en octubre, adicional, el aplicativo no permitió por aproximadamente 45 días la certificación de aprendices. En cuanto a la certificación de articulación, esta se llevará a cabo en noviembre. Con respecto a ECCL, se han iniciado proyectos con 150 y 300 candidatos que conllevan un mayor tiempo para la terminación y verificación y el incremento de la m" u="1"/>
        <s v="El Centro de Atención al Sector Agropecuario del SENA avanza en sus metas estratégicas. En Certificación de Educación Superior, se alcanza un 56,26%, con 296 aprendices que presentaron las pruebas TyT en el primer semestre y 90 inscritos en el segundo. En Certificación Técnico Laboral, el cumplimiento es del 17,06%, afectado por la migración de Sofía Plus, aunque se esperan 650 certificaciones en diciembre mediante fichas de articulación con la media. La Certificación Complementaria avanza un 51,29%, también impactada por la migración de la plataforma. En CampeSENA, las unidades productivas aún no registran avances (0,00%), pero se prevé un progreso tras la entrega de materiales entre septiembre y octubre. Los 16 proyectos comunitarios formulados no figuran aún debido a la falta de caracterización en el convenio 2295 CampeSENA-SER. Las evaluaciones en competencia laboral alcanzan un 55,84%, las certificaciones un 55,32%, y los instrumentos de evaluación un 50%, con mejoras en proceso tras la migración del ap" u="1"/>
        <s v="Respecto a la ejecución de las metas asignadas se informa: En formación Tecnológica y laboral al corte del mes de junio de 2024 el CMM presenta una buena ejecución con un cumplimiento del 78.7%, mientras que en Formación Complementaria la ejecución es del 48% por debajo de la meta debido a la no disponibilidad oportuna de recursos para la contratación de Instructores, además que en modalidad virtual, que presenta una ejecución del 46.7% hubo cambio de la plataforma a través de la cual se dictan los cursos, frente al trimestre anterior se presenta un avance significativo, que permiten proyectar al cierre de la vigencia una ejecución cercana a la meta establecida. Respecto del indicador Certificación de competencias laborales el CMM presenta una ejecución del 30% con un avance significativo frente al trimestre anterior, aunque sigue por debajo de la meta esperada debido a la demora en la contratación de los evaluadores por el perfil requerido, además debido a la contingencia generada por el proceso de migració" u="1"/>
        <s v="FORMACIÓN PROFESIONAL INTEGRAL: El Centro Agropecuario de Buga en este tercer trimestre realizó avance de cumplimiento de la meta de Formación Profesional Integral en 82,15% distribuida en educación superior 79,76%; técnica laboral y otros 94,70% y formación compl 79,37%. El análisis de los resultados es positivo, dado que el porcentaje de ejecución es acorde al periodo trimestralizado (Semaforo Verde). Se mantienen las estrategias planteadas en comité primario a las diferentes coordinaciones, su grupo de instructores y equipos de trabajo, actualizando la planeación indicativa de acuerdo a la matriz de pertinencia y demanda social y empresarial, y seguimiento a cada área del desarrollo de la ejecución de la meta de formación complementaria, la cual se realiza a través de alianzas estratégicas con diferentes sectores productivos y sociales del departamento. -Se implementó la estrategia de SENA AL BARRIO, con el proposito de realizar divulgación de nuestras programas de formación, y así incrementar el porcenta" u="1"/>
        <s v="Para el III trimestre de 2024, el CME en el ámbito de formación y certificación, destaca el cumplimiento 99% en cupos dirigidos a poblaciones vulnerables, lo que refleja un compromiso con la inclusión y equidad. Asimismo, se registró un avance en formación complementaria, con un 74% de inscripción frente a lo proyectado, demostrando el interés de las comunidades por acceder a oportunidades educativas. Sin embargo, en ECCL , donde la meta era de 1,410 y se lograron 404, se presentaron desafíos asociados a la plataforma DSNFT (Dirección del Sistema Nacional de Formación para el Trabajo), cuyas fallas afectaron la programación y ejecución de este proceso. Por su parte, la retención en formación técnica y complementaria mostró resultados mixtos: un 43% de cumplimiento en la retención global y un 34% en formación complementaria, Este porcentaje refleja un área con espacio para mejorar, lo que ha llevado al diseño de estrategias para optimizar la ejecución. En formación virtual, con una participación de 29,070 apr" u="1"/>
        <s v="Los indicadores de cupos 53 , 56,64,73,274 y 275 , la ejecución se sitúa por encima del promedio 75% , por lo que se proyecta que la ejecución a diciembre se cumplirá satisfactoriamente ; los indicadores 825, 579,578,275,819y 295 en promedio presentan bajo porcentaje , especialmente en caso de la estrategia campesena , lograr la concertación , acciones que se lograron materializar en el tercer trimestre pero que se reflejaran en el IV trimestre del año permitiendo el cumplimiento de la metas para la oferta de los programas de formación . En el caso del indicador 275 de bilingüismo, se presentó alta rotación de instructores, situación que se normalizo en el tercer trimestre, lo que ha permitido avanzar en la meta de cupos superando en algunos casos el aplazamiento de la oferta a nivel de formación complementaria. El programa de ECCL indicadores 295 y 819 muestra un bajo porcentaje debido a proyectos que se tenían con empresas los cuales recibieron solicitudes de aplazamiento por parte de las empresas, situaci" u="1"/>
        <s v="- Una vez finalizado el tercer trimestre de la presente vigencia, los indicadores de gestión del centro presentan diferentes comportamientos. Entre los de mejor ejecución se encuentra cupos de formación técnico laboral y otros con el 87% de cumplimiento. De igual manera los cupos del programa de Integración con la Media alcanzaron un 97%. El indicador de Número de Personas con Formación Titulada del SENA tuvo un cumplimiento del 92%, Aprendices en formación virtual con el 80% y fichas correctamente programadas el 99%. Los indicadores del PND de cupos de formación en Economía Popular tuvo un cumplimiento del 140% y por el lado de CampeSENA el cumplimiento fue del 88%. También hubo indicadores cuya ejecución sobrepasó la meta asignada anticipadamente, relacionados principalmente con atención de personas vulnerables, tal es el caso del indicador personas víctimas de desplazamiento forzado que acceden a programas de formación profesional integral el cual tuvo un porcentaje de 234%, siendo este el más alto. Esto" u="1"/>
        <s v="El Centro de Formación ha implementado estrategias para cumplir las metas asignadas en el proceso de Gestión de Formación Profesional Integral (GFPI), logrando avances en la atención de cupos y aprendices en Formación Titulada y Complementaria. Sin embargo, persiste una baja ejecución en los indicadores de certificación, lo que se espera mejorar significativamente al cierre de la vigencia. En la Gestión de Certificación de Competencias Laborales, se registra un progreso acorde con lo proyectado. Por su parte, en la Gestión de Innovación y Competitividad, el avance ha superado las expectativas, con cuatro artículos de investigación en fase de revisión para su publicación en la Revista RETO. En cuanto a la Gestión de Instancias de Concertación y Competencias Laborales, el Centro, como secretaría técnica de las Mesas Sectoriales de Mercadeo, Logística, BPO y Tecnología, tiene la responsabilidad de actualizar o elaborar 24 productos. Según el corte al 30 de septiembre, se ha alcanzado un avance del 29,17%. Es im" u="1"/>
        <s v="En cuanto a las metas de formación profesional integral se alcanzo un 91% de ejecución, cupos de formación profesional integral al corte se encuentran en un 94% de ejecución sobre la meta, por lo que se estima que para el ultimo trimestre se pueda lograr el cumplimiento del 100%. Se logró mitigar el riesgo de no contar con la plataforma SOFIA Plus. Por otra parte, se evidencia un avance importante en la atención a población vulnerable y víctima, así como la población CampeSENA. Se espera mejorar los indicadores relacionados con la entrega de materiales de formación para el siguiente trimestre" u="1"/>
        <s v="-Con relación al indicador Porcentaje de aprendices en el centro con fichas en ejecución en etapa productiva que tienen únicamente por evaluar el RAP de etapa productiva un porcentaje de avance al corte de 23% Meta 1 ejecución 0.23%. Se evidencia que el equipo de Instructores enfrento limitaciones administrativas en el registro de los RAPS por la migración y fallas de la plataforma Sena Sofia Plus, lo que retrasó la consolidación del porcentaje de evaluación esperado. Con relación a los indicadores: Número de certificaciones de competencia laborales expedidas en Economía Popular, Personas certificadas en competencias laborales, de Personas evaluadas en competencias laborales, número de certificaciones expedidas en competencias laborales se presentó bajo porcentaje de ejecución con respecto a lo esperado, toda vez, que desde el 5 de julio y hasta el 15 de septiembre de 2024 no se contó con aplicativo dsnft, por tanto no fue posible generar proyectos y certificar personas. De igual forma con relación a los ind" u="1"/>
        <s v="- Para el III trimestre 2024, se logró el cumplimiento de la meta total de Cupos formación Integral Profesional (Gran Total) en un 74%. Cupos programa Integración con la Educación Media &quot;Técnicos Laborales&quot;, presentó una ejecución del 103.08%. Po otro lado, frente a los indicadores de certificación de aprendices, los porcentajes de ejecución están por debajo de la meta establecida, por ejemplo, para el caso de Certificación TOTAL se tiene un porcentaje de ejecución del 49%, se continúa con la implementación de estrategias de seguimiento a las fichas, con el fin de que se certifiquen y depuren la mayor cantidad de aprendices posible. Así mismo, la ejecución de las metas para el proceso ECCL, con base en lo establecido en la Circular 01-3-2024-00144, correspondiente al Plan de Contingencia para la Migración del Sistema de Información DSNFT para la ECCL del SENA, es relevante señalar que debido a la indisponibilidad del aplicativo, algunos proyectos ejecutados en este trimestre no lograron ser registrados en el" u="1"/>
        <s v="En septiembre, el Centro de Formación alcanzó un 93% de ejecución global, logrando resultados sobresalientes en indicadores clave como retención en Formación Titulada (115%), Complementaria (131%) y Educación Superior (103%), lo que garantiza la continuidad académica de los aprendices. Además, los cupos para poblaciones vulnerables alcanzaron un 113%, y tanto el número de cupos de formación profesional integral en la estrategia campesina como el número de certificaciones de competencia laboral expedidas en economía campesina superaron ampliamente sus metas, con un 200% de ejecución. Esta sobre ejecución se justifica por la necesidad de satisfacer la creciente demanda. La certificación en Educación Superior fue del 110%, mientras que los cupos en formación integral alcanzaron un 79%, reflejando un avance significativo en la cobertura educativa. Sin embargo, el porcentaje de Personas Certificadas en Competencias Laborales no refleja la totalidad de las certificaciones debido a fallos en el aplicativo durante e" u="1"/>
        <s v="-El centro de formación a corte de 30 de septiembre del 2024 dio cumplimiento a las metas de educación superior con una ejecución del 85,55%, con relación a los cupos de formación técnica laboral y otros SENA se logró una ejecución del 95,37% lo que es acorde a lo planeado y los porcentajes de la trimestralización establecido para el tercer trimestre el cual es de un 90%. Para las metas de formación Complementaria Presencial y Virtual, incluyendo bilingüismo se alcanzó un porcentaje de cumplimiento de un 83,95% lo que es conforme a lo esperado, lo anterior se debe a cada una de las estrategias y acciones de acercamiento con las poblaciones y así mismo las diferentes alianzas que tiene el centro con las partes interesadas externas. El cumplimiento de la meta de Certificación de Aprendices se encuentra asociada a la realización de las pruebas TyT y a la culminación exitosa de la etapa productiva. El cumplimiento de las metas de Retención de aprendices se debe a la ejecución de las actividades del Plan de Biene" u="1"/>
        <s v="Se realiza la presentación de las metas de formación asignadas al CF para el año 2024 a corte al mes de SEPTIEMBRE 2024, contrastado con el P04 arrojando los siguientes resultados: Tecnólogos 87%, Tecnólogo presencial: 91%, Técnico Presencial 93%, Técnico Articulación 103%, complementaria 81%; La coordinación de administración educativa, señala que se tienen los indicadores monitoreados y se definen los programas proyectados para el cumplimiento de la meta asignada para la vigencia 2024." u="1"/>
        <s v="El indicador de certificación de aprendices se encuentra en estado vulnerable, debido principalmente a la baja certificación de formación titulada, como estrategias para mejorar el indicador se están promoviendo ceremonias de graduación más constantes, actualizar datos personales de los aprendices, se están vinculando los aprendices a los canales de comunicación del centro, haciéndolos participes de las actividades y noticias del centro de formación. El indicador de formación total del programa CAMPESENA presenta una ligera sobre ejecución y el de formación total de economía popular se encuentra en estado vulnerable, debido a que se inició su ejecución en el mes de junio, para el mes de noviembre se tiene proyectada la ejecución total de la meta. El No de Certificaciones de Competencia Laboral en Economía campesina, presenta una ligera sobre ejecución y los indicadores de certificación por competencias laborales diferentes a CAMPESENA presentan una baja ejecución debido a que no se contaba con la plataforma" u="1"/>
        <s v="Programacióndefichas,no se tuvo incovennientes en el 3trim.Articulación con la media muestra dificultades en inscripciones.La deserción sigue alta en programas virtuales, pese a esfuerzos en rutas de atención.Discapacidad: se continua con la gestiones con diferentes fundaciones, buscando fortalecer la carecterización de aprendices, para poder contar con información mas precisa.Educación superior, se ha logrado un avance del 72% con 1452 cupos, pese a dificultades como baja matrícula en programas de Tecnología en Construcción de Edificaciones y Sistemas de Gestión. Complementaria, se superó la meta trimestral con un 87%, destacando la contribución de CampeSENA, aunque la baja asignación de bolsa complementaria virtual podría afectar el cumplimiento.Técnico laboral, el avance es del 79% con 2052 cupos. Para la estrategia CampeSENA ya se cuenta con proyección en veredas del alto occidente de Caldas, en áreas como construcción e instalaciones eléctricas. Las tecnologías virtuales enfrentan desafíos de portafolio" u="1"/>
        <s v="-CCL: Para el Tercer trimestre se encuentran en ejecución (recolección de Evidencias de Conocimiento, Desempeño y producto) 12 proyectos de certificación de competencias laborales que equivale a 317 personas inscritas, pero solo se verán reflejados en el indicador de personas certificadas cuando finalice el proceso de auditoria aproximadamente para el mes de octubre. Es importante Mencionar que el tiempo promedio de ejecución de los procesos son 5 semanas y cada indicador es secuencial para que los otros indicadores también se vean reflejados en el porcentaje de ejecución, Se contrató evaluador el 24 de septiembre, por tal razón el indicador se impactará en el mes de octubre. Contratación de Evaluador en el área de Música, Para el Tercer trimestre finalizó proceso de certificación de competencias laborales de 33 Candidatos, pero debido a migración del sistema de información no se vio reflejado en los indicadores del proceso, ya que no se podía cargar la documentación al aplicativo y la documentación se encon" u="1"/>
        <s v="El III trimestre presenta algunos indicadores con baja ejecución como se indica a continuación: Porcentaje de Aprendices en etapa productiva por evaluar el RAP, este indicador persiste, pero se está realizando acciones para mejorar el reporte oportuno de los instructores y las acciones en Sofia para optimizar los registros de las novedades. En formación complementaria, como estrategias se está promoviendo acercamiento con el sector productivo.Cupos en formación virtual;al corte de 30 de septiembre,la meta no tuvo avances debido al proceso de migración de Sofía,en septiembre no fue posible programar fichas de inglés virtual,se continua con las estrategias de promoción de Bolsa Corporativa.Certificación-Educación Superior,Técnica Laboral;en Julio y agosto(migración)septiembre intermitente pero se lograron certificar formaciones complementarias.Formación Titulada,se ve afectado ya que las pruebas saber TyT se presentan cada semestre presentando mayor cantidad de certificados a final del año.Uni prod creadas y f" u="1"/>
        <s v="Los indicadores de seguimiento al PA reflejan una buena ejecuciòn para el III Trimestre. La formación V ha alcanzado un 91,50% en cupos y un 78,15% en aprendices, con el programa de bilingüismo en 85,90% y 72%, respectivamente. La promoción y acceso deben intensificarse para alcanzar las metas proyectadas. En cuanto a poblaciones vulnerables, los cupos tienen una ejecución del 153,43% y los aprendices del 172,39%, mostrando un excelente avance. La formación para personas con discapacidad está en 44,71% en cupos y 25% en aprendices, requiriendo priorización. En F I, la estrategia campesina tiene una ejecución del 68,85% en cupos y 112% en certificaciones,mientras que la E P ha superado la meta con un 514% en cupos y 42,57% en certificaciones. Las certificaciones en técnica laboral, educación superior y formación complementaria incrementaron respecto al trimestre anterior, con 25,38%, 43,68% y 91,99%, respectivamente. Las evaluaciones en competencias laborales están en 93,28% en ejecución y 64,26% en personas" u="1"/>
        <s v="La ejecución de la mayoría de los indicadores en el en el Centro Agroempresarial, ha mostrado una mejora significativa, con avances destacados como las Personas Víctimas de Desplazamiento Forzado Certificadas (335%) y los Cupos en Formación Profesional Integrada con la Media (167%), que han superado ampliamente las metas propuestas, evidenciando un impacto positivo en áreas prioritarias. No obstante, algunos indicadores presentan rezagos, como la Articulación con la Media (2%), que tradicionalmente se ejecuta al final del año, y las Certificaciones de Competencia Laboral (52%), las Unidades Productivas Creadas (SER, 0%) y Fortalecidas (SER, 0%), junto con los programas SENA Emprende Rural (SER, 0%) y Campesena (0%), que muestran una ejecución escalonada con resultados más significativos hacia el segundo semestre. Para mitigar estos rezagos y garantizar el cumplimiento de nuestras metas, se han implementado estrategias clave como una planificación eficiente, un seguimiento riguroso de los indicadores y la cap" u="1"/>
        <s v="- 768: Se evidenció una oportunidad de mejora ya que se estaba presentando errores en el diligenciamiento del formato de entrega de materiales de formación y no se estaban registrando las fichas asociadas, situación que se está subsanando durante el 4 trimestre - 823 Se está haciendo seguimiento a los instructores para el registro de juicios evaluativos en etapa productiva - 274 Se presenta este ítem con bajo desempeño debido a la intermitencia de las plataformas digitales, lo que ha dificultado la inscripción y matrícula de aprendices en prograams virtuales - 295 Este ítem aumenta su nivel de ejecución durante el último trimestre del año, debido a la certificación de los proyectos que se han desarrollado durante el año a través de convenios y convocatorias - 577, 578, 579 Este ítem aumenta su nivel de ejecución durante el último trimestre del año debido al cierre y finalización de procesos formativos - 821 Este ítem aumenta su nivel de ejecución durante el último trimestre del año, debido a la certificación" u="1"/>
        <s v="-% de cupos en la FPI: reflejando una adecuada gestión en este aspecto. Indicador de aprendices: En este trimestre, la ejecución es vulnerable, lo que requiere atención para mejorar los resultados en este indicador. Certificaciones del desempeño laboral: El indicador muestra una ejecución del 56,39%, lo cual se considera vulnerable, evidenciando la necesidad de fortalecer este aspecto. Indicador de inscripción, vacantes, colocación y orientación en el proyecto de inversión en empleo: Este indicador se encuentra en un nivel de ejecución bueno, gracias a las gestiones realizadas por el equipo para garantizar el cumplimiento de los objetivos. Ejecución de contratos de aprendizaje y cuotas reguladas: Se han llevado a cabo gestiones como la revisión de bases de datos de la UGPP para identificar empresas sujetas a regulación, así como el seguimiento de las empresas reguladas. Sin embargo, las limitantes del proceso incluyen: Oferta de formación sin alineación con las necesidades reales de los empresarios. Falta de" u="1"/>
        <s v="-El Centro Industrial y de Energías Alternativas (CIEA) reportó una sobrejecución en cupos y aprendices en formación de programas Tecnólogos, Técnicos Laborales y formación complementaria. No obstante, los indicadores de Formación Virtual y Bilingüismo presentan avances vulnerables debido a modificaciones en el calendario académico por el cambio de las plataformas LMS y Sofía Plus, así como la baja demanda en convocatorias nacionales y corporativas. Para alcanzar las metas, se planea la apertura de la III oferta de formación tecnológica virtual, la programación de cinco fichas por instructor y la incorporación de un nuevo docente para Bilingüismo. Los indicadores de porcentaje de grupos de formación titulados con más del 80% de horas programadas según el diseño curricular y el porcentaje de aprendices en etapa productiva con pendiente únicamente la evaluación del RAP presenta baja ejecución. El centro adelanta acciones de mejora con el fin de subsanar el rezago existente, que obedece a variables como falta d" u="1"/>
        <s v="La ejecución de los indicadores refleja un impacto positivo en el cumplimiento de los objetivos estratégicos de Centro de Diseño e Innovación Tecnológica Industria - CDITI. La cobertura educativa alcanzó el 95% en formación técnica y el 83% en formación virtual, gracias a que se atendió sectores clave del departamento como TIC, construcción y textil. En certificaciones laborales, pese a alcanzar el 47% de la meta, se implementaron medidas correctivas para fortalecer la validación de competencias y el reconocimiento de aprendizajes previos, alineados con el Sistema Nacional de Cualificaciones. El 107% de cumplimiento en contratos de aprendizaje evidencia la efectiva articulación con el sector empresarial, impulsando la inserción laboral como eje estratégico. La retención del 106% en formación técnica destaca el esfuerzo por mantener a los aprendices en el sistema, mejorando la permanencia y finalización." u="1"/>
        <s v="Para el 3 tri, se evidenció un buen desempeño en los ind 575 y 576, así como en los ind 18,53,73,56,64 y 268, que superaron el promedio nac, con perspectivas de lograr el 100% de cumplimiento antes del cierre del año. Sin embargo, indic como el 295,565,566,820 y 821 mostraron baja ejecución debido a la migración de servidores entre julio y septiembre, lo que paralizó temporalmente los procesos. Se realizaron evaluaciones manuales para cargarlas posteriormente en el sistema durante el cuarto trimestre. En cuanto a los indi 577,578 y579, hubo dificultades derivadas de la misma migración de Sofia Plus, impidiendo trámites en el sistema. Históricamente, esta meta no alcanza el 100%, pero se implementaron estrategias para mejorar su desempeño. El indicador 596 registró baja ejecución porque estas unidades aún están en formación; se espera cumplir antes de fin de año tras la entrega de materiales. El indicador 654 también mostró baja ejecución, ya que su cumplimiento se refleja en el cuarto trimestre, cuando final" u="1"/>
        <s v="-Tecnólogos con la cuarta y quinta oferta presencial y oferta virtual que está pendiente se espera cumplir la meta, la ejecución se ajusta a disponibilidad de ambientes y capacidad instalada Especialización tecnológica NA Técnico laboral y otros, por encima de lo esperado para el Trim por cumplimiento articulación en Trim 1. Ya se refleja la tercera oferta titulada presencial Complementaria presenta avance bajo, frente a lo proyectado en el centro, priorización de áreas y contratación de instructores de titulada Las fichas correspondientes al periodo de migración de Sofia plus, ya se encuentran registradas Aprendices y cupos desplazados, población vulnerable y red unidos avanzan de acuerdo con programación prevista Aprendices y cupos formación virtual y bilingüismo avanzan con programación prevista y proyección DG Los indicadores de retención están por encima de la meta, se ajusta a medida se registran novedades Los indicadores de certificación aumentaron, avanzan por debajo del ideal para el periodo ya que" u="1"/>
        <s v="Al finalizar el tercer trimestre de 2024, el Centro sigue con un desempeño óptimo en la mayoría de sus diferentes indicadores de gestión, se puede identificar que, de los 43 indicadores, solo 13 están por debajo del porcentaje esperado para este periodo, pero de estos, solo 8 está por debajo del 50%, ratificando así el buen desempeño del Centro de Formación. Las acciones realizadas para mejorar los indicadores de Cupos formación Integral Profesional y de formación complementaría, por parte de las coordinaciones académicas se siguen adelantando distintas gestiones para el cumplimento de las metas, tales como concertación de formaciones cerradas de Técnicos, operarios y auxiliares con Alcaldías en los programas de Full Popular y Campesena, aulas móviles y Técnicos FIC, también para formación Tecnológica se están realizando convenios para fichas cerradas con acueductos veredales y se sigue fortaleciendo la divulgación y promoción de las ofertas abiertas. En lo que tiene que ver con los indicadores de Certificac" u="1"/>
        <s v="El Centro de la Construcción ha gestionado las actividades necesarias para el cumplimiento de las metas e indicadores establecidos en el plan de acción 2024; para esto establece un seguimiento riguroso a través de las reuniones del Comité Primario del Centro y las reuniones cuyo único objetivo es el acompañamiento al cumplimiento de la menta. Así mismo, los encuentros de espacios de escucha y seguimiento a procesos “Construyendo con la Subdirección”; lo que permite tomar acciones inmediatas para el cumplimiento de las diferentes metas establecidas para la vigencia.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Para el caso de los tecnólogos virtuales se ha estableci" u="1"/>
        <s v="Los 20 proyectos tienen un cumplimiento promedio en su ejecución del 87,17%, cuatro (4) de los cuales están por debajo del 53,23% correspondiente acciones regular - economía popular y campesina, servicios prestados a la formación económica popular con un 49,69%, adecuaciones con el 39,18% e Investigación aplicada y semilleros de investigación con 34,87%; 10 indicadores tienen ejecución superior al 89,32% que, obedece a producción de centro; con el 99,97% y 99,98% se encuentran, actualización y modernización tecnológica y salud ocupacional, respectivamente. 6 proyectos se encuentran entre el 76,78% y 88,56%, correspondientes a fortalecimiento de ofertas de servicios tecnológicos, y certificación competencias laborales – economía popular." u="1"/>
        <s v="-En el tercer trimestre de 2024, hemos avanzado en el cumplimiento de la misión institucional, con un nivel de ejecución en el número de personas con formación titulada en cupos de 96.67%; Como estrategias para la formación titulada, se realiza articulación interinstitucional SENA, con alcaldías municipales y gobernación del Chocó, con el fin de socializar el portafolio de servicios institucional y recoger las demandas de las comunidades y organizaciones. En el caso de la atención a poblaciones vulnerables, el equipo de atención a víctimas ha venido desarrollando Ferias de emprendimiento, Talleres a víctimas, Orientaciones Vocacionales a nuestros aprendices de media técnica y alumnos de las Instituciones Educativas, además de Concertación de con la mesa de Victimas y Líderes de las Comunidades Indígenas. La formación complementaria representa un reto importante, ya que su ejecución se encuentra por debajo del cumplimiento esperado; para lo cual se viene implementando estrategias como la articulación con líde" u="1"/>
        <s v="FPI: En el tercer trimestre de 2024 el Centro ASTIN presenta un total en la meta de Tecnólogos de 69%, sobre 2.666 cupos, la oferta presencial del trimestre se realizó sobre 10 programas tecnológicos, de los cuales 6 no tuvieron la cantidad de inscritos, en la oferta virtual se proyectaron 7 grupos de nivel tecnólogo y solo se completó el cupo para 2, lo que afecta del desempeño de esta meta. En lo referente a la Formación Técnica Laboral, se obtuvo un 74% de ejecución de 1.657 aprendices. En Bilingüismo, este se desarrolló virtual con 58% en cupos y 72% en aprendices. En certificación de FPI, a través de charlas informativas y de sensibilización, facilitando un canal de comunicación en este trimestre al 27% de avance en formación titulada. FORMACIÓN POBLACIÓN VULNERABLE: La ejecución del trimestre es del 85%. cifras de desplazados por la violencia con 200%. En lo relativo a metas. la gestión es focalizada, a población desplazada esta reconocida en VIVANTO. CONTRATO DE APRENDIZAJE: La Meta es de 1200 para la" u="1"/>
        <s v="El centro ha preparado oportunamente la oferta académica y ha implementado estrategias de promoción en cada trimestre del año, pero no se han logrado conformar los grupos necesarios para alcanzar las metas. Se ha gestionado la creación de ofertas especiales en la región, aunque persisten dificultades en la conformación de los grupos. Los programas ofertados son pertinentes para la región y los sectores atendidos, pero los ciudadanos han mostrado poco interés en estos. Además, se está trabajando para acreditar nuevos programas y ampliar el catálogo. En la franja nocturna, la dedicación horaria de la formación titulada genera un trimestre adicional, lo que descompensa el indicador. Los aprendices con RAP pendiente están en proceso de depuración. En la formación complementaria presencial, se han conformado grupos de menos de 30 personas, excepto en Campesena y Economía Popular, donde el mínimo es 15. Se debe garantizar que esto no continúe ocurriendo. La transición de la plataforma Territorium a Zajuna limitó l" u="1"/>
        <s v="El Centro ha venido desarrollando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y a la población atendida. Es importante mencionar que los indicadores 577, 578, 579, presentan una baja ejecución toda vez que existen factores que han dificultado el avance de estos, entre ellos migración de plataformas, reprogramación de fechas para la presentación de pruebas T y T e imposibilidad de contacto con los aprendices de etapa productiva por actualización de datos, por lo tanto, se estima que en el cuarto trimestre un avance significativo de los mismos. De igual manera, el indicador 654 mostrará su cumplimiento al finalizar la vigencia. Conforme a la sobre ejecución de los indicadores 640 y 6" u="1"/>
        <s v="Durante el III trimestre el Centro de Formación, adelantó gestiones para avanzar en el cumplimiento de las metas 2024:Se realizó planeación y matricula de la cuarta oferta presencial,Con respecto a los indicadores de formación complementaria. Con respecto a los indicadores de formación complementaria, se identificaron áreas de mejora en la captación y retención de aprendices,lo que sugiere la necesidad de fortalecer las estrategias para ello se adelantarán campañas con grupos de interés de los diferentes sectores de la economía que permitan vincular nuevos aprendices a los programas de formación complementaria.La formación virtual tuvo baja ejecución debido a la programación a finales de agosto.En cuanto a la certificación, el bajo %se debe a que algunas fichas aún están encuentran en ejecución y no han finalizado su proceso formativo, Frente a formación titulada se realizan los seguimientos a los aprendices que han culminado su etapa lectiva y se encuentran desarrollando su etapa práctica con el fin que cul" u="1"/>
        <s v="El comportamiento de los indicadores misionales evidencia el cumplimiento de metas en los indicadores de retención, Economía Popular y atención a la población víctima del conflicto, superando positivamente los objetivos. Esto ha sido posible gracias a la capacidad instalada del Centro, la asignación de 713 apoyos por parte del programa de BA para formación titulada y la atención integral a población víctima a través de diversos programas, optimizando los recursos del Centro. Los indicadores que no se están cumplimiento, esto se ha producido por factores externos, entre ellos el funcionamiento del aplicativo SOFIAPLUS, por lo que se han definido acciones estratégicas diversas para lograr la matrícula de los aprendices y el cumplimiento a plenitud de estas. En formación complementaria, la transición de esta plataforma impactó negativamente procesos de inscripción y matrícula, lo que también afectó el cumplimiento en cupos y certificaciones. Se han tomado medidas para mitigar las afectaciones en el último trime" u="1"/>
        <s v="Al 30 de septiembre, los indicadores del proceso ECCL presentan bajo desempeño frente a la media nacional, debido a la migración del sistema de información, que ha dificultado el cargue y revelación de resultados. Actualmente, el sistema sigue inoperativo; una vez habilitado, se reanudarán acciones para mejorar los indicadores.En el programa SER, el avance en Unidades creadas es limitado por retrasos en la contratación de proveedores que afectan la entrega de materiales en Ruta 2. En Ruta 1, la creación depende de la entrega del kit productivo. Unidades fortalecidas, no se reporta ejecución (0%) ya que las evidencias están en validación, y las asesorías aún no han sido asignadas. La baja ejecución en formación virtual obedece a la migración de plataformas, que afectó la programación de instructores en áreas clave como gestión documental y administrativa. En certificación, se implementaron estrategias como gestión de bases de datos, software para seguimiento de juicios evaluativos, alternativas para etapa pro" u="1"/>
        <s v="La ejecución metas total formación profesional integral corresponde con la planeación indicativa 2024. Las metas Campesena no presentan ejecución en III trimestre y Economía Popular no existe meta, proyectándose su ejecución en IV trimestre con asociaciones campesinas focalizadas y programas para estas estrategias. El indicador de Certificación TOTAL - Centros de Formación el CSET mantiene baja ejecución pese implementación estrategias en nivel titulada, donde el aprendiz debe gestionar oportunamente los requisitos establecidos. Se sugiere retomar la estrategia de certificatón los fines de semana (para facilitar a aquellos que laboran) y eliminar entrega de carné como requisito. La ejecución indicadores competencias laborales presenta un estancamiento consecuencia caída aplicativo 28/06/2024 al 20/09/2024, su producto se concreta en el IV trimestre. Se espera repuntar en el IV trimestre." u="1"/>
        <s v="-Los indicadores presentan buena ejecución en el tercer trimestre, especialmente en fichas correctamente programadas, Número de cupos de formación profesional integral perteneciente a la estrategia campesena – matriculados, Número de Aprendices SENA Con Contrato De Aprendizaje (Incluye contratos voluntarios) entre otros, no se logró porcentaje esperado en indicado: - Certificación, sin embargo, ante la respuesta afirmativa de las estrategias ejecutadas se continua con ( • Realizar recorrido por los ambientes de formación, con cobertura en las tres jornadas. • Fortalecer las visitas a los ambientes dos meses antes de finalizar la etapa lectiva.). Así mismo la ejecución del 100% de la certificación para el programa de articulación con la media técnica se dará en el cuarto trimestre, cuando finalice la formación etapa. En cuanto a Porcentaje de Fichas de formación titulada del Centro con registro de entrega de materiales de formación durante la vigencia, por temas de contratación y ejecución de los proyectos de" u="1"/>
        <s v="De los indicadores El centro de Gestión Tecnológica de Servicios, para el tercer (3) trimestre se logra evidenciar que, en un gran número de ellos, se observamos un porcentaje alto en ejecución, Por otro lado, En cuanto a total poblaciones vulnerables, se esperaba un porcentaje de avance de un 76%, pero se logró en este trimestre un porcentaje del 100%, dando cumplimiento al indicador atendiendo las necesidades de fundaciones, ONG, juntas de acción comunal. En cuando a aprendices en formación complementaria se logró un porcentaje de ejecución en este trimestre de un 89% y un 83% ejecución de cupos, en el programa de Articulación tenemos una ejecución del 99 % correspondiente a 7253 de una meta de 7321, la ejecución corresponde a lo proyectado en las IE Públicas y privadas en los municipios de Cali, Yumbo, Jamundí y la Cumbre. En cuanto a Desplazados la ejecución alcanza el 188% con una ejecución de 5375 de 2.861 de Meta, cumplimiento según lo proyectado en alianza con el Centro Regular de Victimas de Cali y" u="1"/>
        <s v="Para los indicadores de certificación de la formación profesional integral en lo que tiene que ver con técnicos y tecnólogos, durante este III trimestre la plataforma sofia plus tuvo el proceso de migración por lo tanto no se tuvo el avance en la expedición de los certificados de los aprendices en los tiempos estimados de acuerdo a la programación del proceso de certificación. En cuanto a la creación de las unidades productivas del programa SER, dependían de la entrega de materiales de formación y se empezó a realizar durante este trimestre y se cumplirá al 100% en el IV trimestre, de acuerdo a la formalización que desde cada unidad productiva en los municipios se pueda identificar. Estas acciones se fortalecerán en los Comités Primarios, para generar las acciones de cumplimiento con las estrategias o las alertas del no cumplimiento." u="1"/>
        <s v="-823.Al cumplir con la formación lectiva, se realiza registro de las diferentes alternativas en el aplicativo Sena Sofia Plus se lleva control en un archivo de Excel (One) donde se evidencia el cumpliendo con los indicadores establecidos en el procedimiento de ejecución de la formación824.Debido a la intensidad horaria de las jornadas sujeta a la disponibilidad de ambientes, el centro de formación programa el 75% del diseño curricular.Influye las fechas estipuladas por calendario acedémico y dias feriados.826. Elaboración de un informe de investigación como parte de los objetivos establecidos. Este resultado se deriva del trabajo realizado durante la ejecución y cumplimiento de los proyectos SENNOVA 2024, destacando los avances obtenidos en las diferentes fases del proceso investigativo.274 y 275. Se refleja este resultado debido a que la plataforma virtual ha sido cambiada y no estuvo disponible y ha venido presentando inconvenientes e intermitencias 269. Inconvenientes que se han presentado en la plataform" u="1"/>
        <s v="-El Centro ha respondido a las necesidades educativas de la población del departamento del Magdalena mediante diversas estrategias. A pesar de enfrentar ciertas limitaciones de infraestructura, el Centro tiene la capacidad de alcanzar las metas establecidas por la Dirección General y se esfuerza por mantener un rendimiento satisfactorio. No obstante, continúa trabajando en la mejora constante de todos sus procesos. Hasta septiembre, se han identificado áreas que requieren mejora en algunas metas del Centro. Las principales dificultades están relacionadas con las interferencias en la conectividad y con fallas en la mayoría de los aplicativos durante algunos de los últimos meses del tercer trimestre del año. Sin embargo, el Centro ha tomado medidas previas para apoyar los procesos que se puedan realizar desde casa. En comparación con el trimestre anterior, el Centro logró contratar a la mayoría de los instructores, lo cual contribuyó al cumplimiento de las metas relacionadas con los instructores. Además, en el" u="1"/>
        <s v="No se ha realizado la entrega de materiales de formación para la creación de unidades productivas. Para el mes de octubre se tiene contemplado, reportar la mayoría de formaciones de fortalecimiento de unidades que están terminando. Se han tenido dificultades en la contratación de instructores presenciales y virtual, y en la plataforma Sena Sofia plus para el programa bilinguismo. Algunos aprendices se encuentran en proceso de reingreso y traslado lo que permitirá aumentar el número de certificados en el nivel de educación superior, algunos indicadores se basan en la suma de programas de nivel técnico ofertados y el programa de articulación con la media, la certificación del programa inicia en el mes de octubre. Desde el mes de Mayo el aplicativo DSNFT presento mal funcionamiento y hasta el día 25 de sept de 2024, retomo su funcionamiento normal, y es desde esta fecha que se empezó a cargar los datos de las ECCL programadas desde el mes de marzo que se contrataron los evaluadores. Los grupos (fichas)formación" u="1"/>
        <s v="Para el tercer trimestre de la vigencia, el Centro, en cuanto a Tecnólogos presento una ejecución con un avance significativo, teniendo en cuenta la limitación que tiene el proceso. De acuerdo con el calendario académico y la inclusión de la oferta adicional (5) se busca publicar 5 tecnólogos en: Implementación de Infraestructura de Tecnologías de la Información - Mantenimiento Electrónico e Instrumental Industrial - Producción de multimedia - Gestión Administrativa - Análisis y Desarrollo de Software. Con lo que se espera llegar a dar cumplimiento favorable al presente nivel. Es importante mencionar que se presentan dificultades por la disponibilidad de los ambientes de formación. La duración de los programas Tecnólogos cobija de 6 a 9 trimestres de formación en la Sede, por tanto, no se cuenta con los espacios disponibles para contar con más programas de este nivel. Para la formación en Operarios se estima la apertura de la formación a través del convenio con el INPEC, por medio de formación cerrada. Se ap"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El Centro De Desarrollo Agroindustrial Turístico Y Tecnológico Del Guaviare CDATTG contribuye con este seguimiento, Realizando el análisis de los 44 indicadores de este trimestre muestran se evidencia un comportamiento positivo en 33 indicadores con ejecución cercana igual o superior a lo meta esperada la regional para este corte de acuerdo con las estadísticas de la entidad sigue adelantando las estrategias necesarias para lograr su cumplimiento y se observa las mejoras de las medidas tomadas en el ultimo corte. Indicadores como certificación la regional ha mejorado mucho viendo la parte histórica de estos indicadores sin embargo sigue siendo un punto álgido para la entidad a nivel nacional. Desde la dirección se de" u="1"/>
        <s v="-Para el tercer trimestre el Centro Sur Colombiano de Logística Internacional, presenta una buena ejecución en 15 indicadores, existe una sobre ejecución en 8 indicadores, no obstante, esto se justica porque son poblaciones vulnerables que ameritan espacial atención. Diez indicadores presentan una ejecución aceptable y 11 indicadores presentan una baja ejecución, esto obedece a las falencias que se ha presentado por la conectividad y la migración de las plataformas de la entidad. Se espera que para el cuarto trimestre se estabilice las plataformas de la entidad y se pueda cumplir con todos los indicadores. En lo relacionado con los avances del programa de bilingüismo y formación virtual nos encontramos ejecutando y avanzando para llegar al porcentaje establecido de ejecución teniendo en cuenta que ha mejorado las plataformas para el cargue de la información, la ejecución de certificación educación superior, técnico laboral certificación complementaria en un total del Centro se encuentra hasta la fecha con un" u="1"/>
        <s v="En el tercer trimestre de 2024, hemos logrado un cumplimiento destacado en las metas de formación de nivel Tecnólogo, Técnico y Complementario, garantizando que los aprendices adquieran las competencias necesarias para satisfacer las demandas del mercado laboral. En términos de ejecución de las metas de formación, se ha alcanzado un avance significativo en cobertura, calidad y pertinencia: En formación tecnológica, hemos atendido a un total de 1.389 aprendices, logrando una ejecución del 86,92% de la meta. En formación técnica, se ha atendido a 4.328 aprendices, con una ejecución del 109,29% de la meta. En formación complementaria, hemos atendido a 25.346 aprendices, alcanzando una ejecución del 67,34% de la meta. Continuamos trabajando para mejorar y mantener la calidad de nuestros programas de formación, asegurando que nuestros aprendices estén bien preparados para el mercado laboral." u="1"/>
        <s v="El Centro de Tecnologías Agroindustriales gestiona programas educativos en diferentes niveles y modalidades. En educación superior, ofrece programas de tecnólogos virtuales y presenciales a través de oferta abierta y cerrada, atendiendo solicitudes municipales. En técnico laboral y otros, trabaja en concertación con municipios y empresas, incluyendo formaciones virtuales como &quot;ARA&quot;. En auxiliares, se inició una ficha en julio para productores de café en El Águila mediante CAMPESENA, y se planea otra para labores agrícolas. En operarios, se gestionan dos fichas para octubre en Alcalá y El Dovio, enfocadas en economía popular. La formación complementaria se articula con programas del SENA y alianzas con empresas, instituciones, fundaciones y alcaldías para ofertar cursos en bilingüismo, desplazados, CAMPESENA y SER. El centro ha sobre cumplido las metas de atención a población vulnerable, alcanzando el 123,84% en cupos y el 116,84% en aprendices. Destacan los resultados en desplazados por la violencia y víctim" u="1"/>
        <s v="El Centro Lope avanza en la ejecución de su Plan de Acción para el III trimestre del 2024, sujeto a la asignación de recursos para contratación de instructores de la oferta regular y a la adquisición de materiales de formación. De acuerdo con las necesidades del sector productivo de los 32 municipios que atiende el Centro y a las orientaciones emitidas por el Comité Técnico en el marco del cumplimento de la misión institucional se ha dado cumplimiento a la planeación indicativa programada para esta vigencia; sobre la ejecución en indicadores de formación se cumple de acuerdo con lo esperado al tercer trimestre, importante señalar las orientaciones emitidas por la DG para dar cumplimiento a las estrategias de Campesena y Economía Popular. Los demás indicadores tienen una ejecución acorde con el tercer trimestre propias a la dinámica de la vigencia y acorde a los procesos de los cuales periódicamente sus resultados se reflejarán en el último trimestre, de acuerdo con el cumplimiento del plan estratégico instit" u="1"/>
        <s v="-Durante el tercer trimestre, la entrega de materiales de formación (Código 768) alcanzó un 95%, quedando pendiente un contrato de ferretería que se despacha según la solicitud de cada ficha. La evaluación del RAP de la etapa productiva (Código 823) se identificaron 297, fichas con resultados pendientes de evaluar de la lectiva y se estableció como plan de mejoramiento la depuración de estos aprendices y seguimiento por coordinaciones académicas. Las demoras en los códigos 274 y 275 se debieron a la transición de MLS a TERRITORIM A ZAJUNA, retrasando la oferta virtual. Los proyectos de los códigos 295, 565, 566, 581, 819, 820 y 821 se ejecutaron manualmente debido a la migración de datos del DSNFT entre junio y septiembre; se espera que los indicadores mejoren en el cuarto trimestre. El seguimiento del Código 577 no se completó por dificultades en contactar a los aprendices, mientras que los Códigos 578 y 579 no avanzaron debido a nuevas medidas de control centradas en juicios y fases productivas. Finalmente" u="1"/>
        <s v="La ejecución a SEPTIEMBRE 2024, presenta un nivel de ejecución satisfactorio en 28 de los 44 indicadores. Respecto a los de baja ejecución se tenemos: No596,597 SER, tuvo avance en el III Trim, pero el registro se dio en el mes de octubre. No654,578,579,577,581y580 Los aprendices no han presentado pruebas TyT, adicional la no entregan de documentos; se realiza constante comunicación y gestión, debido a esto, se viene adelantando proceso de automatización que permita mejorar el nivel de cumplimiento. No823, no se refleja el número de aprendices que se encuentran en procesos novedades académicas que aún no ha sido efectiva en Sofía Plus, este indicador no lograra reflejar una ejecución exacta, toda vez que el proceso administrativo dura aprox de 2 meses. No 295, 820, 566 esto se debe a que los proyectos se encontraban en proceso de ejecución en aplicativo y debido a la migración del aplicativo, no se podía solicitar verificación y cierre de los proyectos para poder certificar, esto género que los proyectos se" u="1"/>
        <s v="El centro de formación ha mostrado un notable cumplimiento en varios indicadores clave, superior a lo esperado al tercer trimestre, tales como: Retención en Educación Superior, Técnico Laboral, Formación Titulada y Complementaria, Cupos Complementaria, Bilingüismo en programas y virtual, fichas con entrega de materiales de formación, formación profesional con énfasis en economía popular, CCL economía campesina, aprendices complementaria, cupos FPI incluye CampeSENA, Articulación con media técnica. La sobre ejecución en poblaciones vulnerables, discapacidad, victimas del conflicto armado - desplazamiento se debe a la transversalidad y caracterización de aprendices, demostrando la necesidad de formación diferencial que persiste en la provincia de García Rovira. Sin embargo se presenta una desaceleración en el cumplimiento de algunos indicadores, las certificaciones están ralentizadas por desface en el numero de aprendices se adelante plan de choque mediante depuración de Sofia Plus y reuniones con los instruct" u="1"/>
        <s v="La mayoría de los indicadores presentan una buena ejecución sin embargo las metas de retención al tercer trimestre están cumplidas a excepción de la formación virtual por las fallas con las plataformas, el indicador Número de Documentos de investigación, a la fecha está en cero debido a que los proyectos de I+D+I no han finalizado. El indicador % de Aprendices que tienen pendiente por evaluar el RAP de Etapa Productiva, presenta esa ejecución por que muchos no la han terminado. El indicador Cupos de Bilingûismo la ejecución del indicador se ha afectado por inhabilidad de la plataforma virtual lo que ha perjudicado la atención. La meta en formación CV en cuanto a aprendices se manejó estable a pesar de las dificultades en cuanto a programación de fichas. Se desarrolló actividades de difusión. Se evidencian a la fecha algunos indicadores sobre ejecutados debido a que la mayoría de la población donde se ofrece la formación pertenecen a esta condición. Los indicadores de ECCL presentan a la fecha una baja ejecuc" u="1"/>
        <s v="Certificación: Se presenta baja ejecución con las certificaciones debido a gran cantidad de aprendices en estado por certificar que aún no envían todos los doc. requeridos para la certificación y la migración que tuvo la plataforma en el mes de julio y parte de agosto y se registró un error con el aplicativo D-Signer, y no se podía certificar Certificación art, con la media: se ven reflejadas a finales de noviembre debido a la finalización de las formaciones en las inst Educativas. Acciones de mejora: depuración de fichas abiertas, reporte aprendices por certificar con novedades enviados a la coord Acad, para realizar el debido proceso. Bilingüismo: se presentaron retrasos en la contratación, sumado a esto se evidencia una disminución de los aspirantes en la bolsa nacional para formaciones virtuales en el área. Contratos de aprendizaje: Limitaciones. El proceso no tiene desde hace dos años el tecnólogo contratado para el CF dese la DR, por lo que se le asignó a un instructor de planta atender el proceso de e" u="1"/>
        <s v="Se avanzó considerablemente con respecto al anterior trimestre, teniendo en cuenta que el CF sigue presentando retrasos en sus indicadores debido a causas ya descritas anteriormente como lo es Convocatorias de formación técnica no prosperaron por los perfiles de los instructores no cumplían, se evidencio en la búsqueda de los perfiles de las evaluadores de competencias laborales para formación regular, Campesena y Economía Popular, la contratación de instructores para el programa de Atención a la Población Victima y Vulnerable, y Programa SER se vio truncada ya que una vez se realizó el bloqueo presupuestal, no fueron reasignados los recursos de estos programas. La formación complementaria regular y del programa Campesena, la virtual no fueron ajenas también a los mismos inconvenientes, algunas ofertas no cumplieron con los cupos de aprendices. Se aperturaron y posteriormente se reaperturan muchas convocatorias por que los postulados no cumplían con el perfil establecido en la misma. Al final del trimestre s" u="1"/>
        <s v="-Se destaca que las metas alcanzadas hasta el corte de septiembre están dentro de los porcentajes de cumplimiento previstos. Sin embargo, se ha identificado que las ofertas subsiguientes no han tenido el nivel esperado de inscripción y matrícula. Por lo tanto, es necesario desplegar ofertas enfocadas en eventos y zonas de especial interés, alineadas con la estrategia central del centro de formación. Además, se debe reforzar el desarrollo de ofertas cerradas, especialmente mediante la estrategia CampeSENA. Las formaciones virtuales han enfrentado desafíos debido a las transiciones tecnológicas que ha atravesado la entidad, lo que ha llevado a implementar estrategias de convocatorias cerradas, focalizadas en grupos de valor e interés específicos. En cuanto a la formación complementaria, el proceso de certificación está por encima de las metas asignadas al centro de formación, reflejando una sobre ejecución exitosa. No obstante, las metas de certificación en formación titulada presentan cifras bajas, principalm" u="1"/>
        <s v="El centro de formación presenta una ejecución en cuanto a cupos y aprendices sobresaliente, sin embargo se evidencia deficiencias en los indicadores de Porcentaje de Fichas de formación titulada del Centro con registro de entrega de materiales de formación durante la vigencia, lo cual se ha visto afectado por demoras en los procesos de contratación, específicamente en lo relacionado con la estructuración y estudios de mercado de estos, sin embargo, se ha venido avanzando conforme a una planificación y priorización de fichas. Con respecto al Porcentaje de Grupos (fichas) de formación titulada con más del 80% de horas programas de acuerdo al diseño curricular, cuya ejecución está por debajo de los esperado, esto obedece a factores externos al centro de formación, como lo es la Intermitencia de la plataforma Sofia Plus, sin embargo se ha venido verificando los reportes para seguimiento a la programación cargada en plataforma y poder nivelar el cumplimiento del indicador. Para la certificación de aprendices debi" u="1"/>
        <s v="En el tercer trimestre del 2024, el Centro mostró un desempeño variado en las metas establecidas, con avances significativos y áreas que requieren ajustes. Los técnicos laborales lograron un cumplimiento del 101%, destacándose en su ejecución. La formación titulada alcanzó el 97,65%, reflejando compromiso institucional. Los indicadores de tecnólogo y educación superior, con un 87,55%, evidencian progreso sólido, aunque aún requieren estrategias adicionales para alcanzar las metas propuestas. En contraste, la formación complementaria (67,02%) y la profesional integral (70,92%) muestran resultados más moderados, resaltando la necesidad de ajustar la oferta, optimizar recursos y reforzar estrategias de difusión. La tasa de retención de la formación profesional (70,75%) evidencia avances en estrategias de permanencia, pero también demanda fortalecer el acompañamiento y bienestar. Las metas de certificación de competencias laborales han avanzado, aunque limitadas por la ausencia de aplicativos adecuados para su g" u="1"/>
        <s v="problemas con el token para realizar procesos de certificación durante 4 semanas afecto la ejecución del indicador, en el caso de certificación de articulación con la media debido al calendario académico y los que se encuentran en seguimiento a etapa productiva agro empresarial y los que se encuentran en proceso de certificación. bilingüismo Se proyecta cumplir con el 55% de corte al cierre de la vigencia debido a que en el primer trimestre no se tuvo plataforma tecnológica y se gestionó la asignación de recursos. etapa productiva La baja ejecución corresponde a variables externas asociadas a que hay aprendices actos para iniciar la etapa productiva pero no la inician y los que inician no terminan, razones cambio de lugar de residencia, problemas económicos, y mala conectividad en el departamento. CCL dificultades con el aplicativo DSNFT por conectividad. Unidades productivas fortalecidas (SER)&quot; para la fecha aún no se tenían los soportes de las acciones adelantadas, sin embargo, se han venido adelantaron fo" u="1"/>
        <s v="De los 53 indicadores asignados al Centro de Formación, 22 indicadores (41%) no lograron cumplir con la meta del 75% establecida. Además, 3 indicadores (6%) se encuentran en riesgo, lo que refleja una situación potencialmente preocupante que podría impactar negativamente los resultados al finalizar el periodo. Sin embargo, un aspecto positivo es que 26 indicadores (49%) están en sobre ejecución, lo que indica que en varias áreas se han superado las expectativas iniciales, lo que contribuye favorablemente al desempeño general del Centro. En el área de FORMACIÓN PROFESIONAL INTEGRAL Y RELACIONES CORPORATIVAS, con 43 indicadores asignados, 16 indicadores (37%) no cumplieron con las metas, principalmente debido a factores externos que afectaron la capacidad de asignar los cupos proyectados. Además, 7% de los indicadores se encuentran en riesgo, lo que requiere atención continua, mientras que 5% de los indicadores cumplieron con la meta, lo que refleja avances significativos en la oferta de programas. El 51% de l" u="1"/>
        <s v="- En el tercer trimestre los indicadores de Comunicación 804 y 805 con relación a la divulgación a los grupos de valor internos y externos se han mantenido por debajo del esperado en un 13% y 40% respectivamente, mientas que el indic. 806 correspondiente a productos digitales, tiene una sobre ejecución de un 11% por lo que se está llevando a cabo un plan de mejoramiento en esta área; los indic. 283, 800, 801 y 802 de la APE, se encuentran por debajo del nivel esperado para lo cual se elaboró un plan de choque con lo que se espera que antes de finalizar vigencia se logre el resultado esperado, los indic. 803, 284, 666, 799 correspondiente a la tasa de colocaciones, inscritos en la APE, empresas fortalecidas y nacientes, tiene un excelente nivel de ejecución; En cuanto a los indicadores de Relaciones Corporativas el indic. 810 tiene una baja ejecución debido a la situación de orden nacional, por su parte los indic. 807, 808, 809 y 811 se encuentran en un rango optimo de ejecución; por ultimo los indicadores de" u="1"/>
        <s v="-Indicadores La Regional Distrito Capital ha avanzado en la ejecución de las metas acorde a lo planeado, para el tercer trimestre de 2024, presenta 14 indicadores con un promedio de 90.18% de cumplimiento, 2 indicadores con un promedio 76.16% y los siguientes indicadores 810 - Empresas con cuota voluntaria,899- Porcentaje de entrega de apoyos de sostenimiento FIC, 900 Porcentaje de entrega de apoyos de sostenimiento Regular los cuales presentan una baja ejecución los cuales se sigue trabajando para nivelar el porcentaje para el cuarto trimestre." u="1"/>
        <s v="-En la vigencia 2024 los resultados parciales del primer trimestre obtuvieron datos favorables, el 58% de los indicadores tuvieron un avance cercano a la meta o por encima de esta, solo el 21% de los indicadores no cumplieron con la meta esperada, cabe aclarar que el ultimo conjunto de indicadores obtuvieron ese resultado por temas propios de la dinámica de la regional o en su defecto por falencias en los proceso de medición; los indicadores con código 899 y 999 sobre formación presentan porcentajes bajos, esto a falencias en el registro de la información dado que estos indicadores son medidos en esta vigencia y no se tiene claro el procedimiento de cómo realizar el registro, respecto al indicador de código 898 su cumplimiento se dará en el segundo trimestre; En referencia a bajos niveles en los indicadores de comunicación se dieron en buena mediad por retrasos en la contratación de parte del personal; Respecto a indicadores 799 y 666 la unidad encargada se concentró en el primer trimestre en generar planes" u="1"/>
        <s v="En relación con todos los indicadores, se presentó una ejecución óptima para el período de evaluación, dado que en los seguimientos realizados se evidenció su cumplimiento y de los indicadores que están por encima de lo esperado, como: aprendices de contrato de aprendizaje no SENA, empresas con cuota voluntaria, tasas de colocación, total de aprendices con contrato de aprendizaje, número de aprendizaje SENA con contrato de aprendizaje, empresas con cuotas reguladas y número de colocaciones no SENA, por la misma misionalidad del SENA se debe seguir brindando y garantizando los servicios a disposición a los empresarios, a los aprendices y en general a toda la comunidad educativa. Sin embargo, en los indicadores de baja ejecución, como el indicador de porcentaje de entrega de apoyo de sostenimiento FIC se debe a la planeación indicativa vs la ejecución de los programas académicos programados, este último, desfavoreciendo en el cumplimiento de los cupos proyectados. Asimismo, en el indicador de porcentaje de ent" u="1"/>
        <s v="De los 19 indicadores del Despacho regional, 16 están por encima del promedio esperado, se ve reflejada la gestión realizada por cada una de las dependencias y el seguimiento permanente por parte del despacho, con respecto al indicador 898 &quot;Acciones de Divulgación....&quot; que se encuentra en 0 ejecución, en el mes de octubre una vez D.G. asignó recursos, los tres centros de formación realizaron el congreso. Con relación a los indicadores 899 y 900 Apoyos de sostenimiento FIC y Regular, están asignados y se están ejecutando los pagos a los aprendices que cumplen las condiciones para ser beneficiarios, los pagos son mensuales por lo tanto la medición no se puede reflejan sino hasta el final del período, se presentan retiros y ofertas que no alcanzaron el número de aprendices para ser ejecutadas, o no se pudieron programar por registros calificados." u="1"/>
        <s v="En el avance de los indicadores en el corte de análisis, los indicadores 284, 807, 808 y 811 estuvieron por encima de porcentaje esperado, en donde se ve el trabajo esperado en inscritos y contratos de aprendizaje. En los indicadores 283, 666, 800, 801, 803, 804, 805 y 884 estuvieron en la media de la ejecución, se determinaron acciones de mejora para el cumplimiento de las metas. Por ultimo con los indicadores 802, 810, 898, 899 y 900 su ejecución estuvo por debajo de la media, de esos indicadores hubo que no ejecuto acciones, Se determino tomar acciones correctivas para el cumplimiento de los indicadores mas bajos en ejecución y estos se vean reflejados en su avance para el siguiente periodo de análisis." u="1"/>
        <s v="El análisis de los 19 indicadores asignados a la Dirección Regional Guainía para el tercer trimestre de 2024 refleja un rendimiento predominantemente positivo, con un 79% de los indicadores (15 en total) alcanzando o superando las metas establecidas, lo que indica una ejecución sobresaliente en la mayoría de los procesos. Sin embargo, el 21% restante (4 indicadores) no alcanzaron sus metas, lo que representa un área que necesita atención para mejorar en el próximo trimestre. En el proceso de GESTIÓN DE EMPLEO, ANÁLISIS OCUPACIONAL Y EMPLEABILIDAD, los 6 indicadores se encuentran sobre ejecutados, El proceso de GESTIÓN DE EMPRENDIMIENTO Y EMPRESARISMO muestra una ejecución sobresaliente de sus indicadores debido a las acciones impulsadas por un diagnóstico conjunto y el fortalecimiento de seis empresas locales a través de la Ruta Emprendedora Línea Crecer. En el ámbito de FORMACIÓN INTEGRAL PROFESIONAL Y RELACIONES CORPORATIVAS, el desempeño de los indicadores en los procesos de GESTIÓN DE FORMACIÓN PROFESION" u="1"/>
        <s v="Se identifican con corte 30 de septiembre de 2024 ejecuciones en promedio por encima del porcentaje esperado en12 de 19 indicadores. Se puede observar que indicadores como los 809; 802; 808; 803 y 898 7 que corresponden a indicadores mediados por dinámicas de los sectores económicos como divulgación de resultados I+D+i, indicadores de la APE y emprendimiento por tanto su compartimiento se rige por las necesidades del sector y los proyectos específicos. Ahora bien 3 de 19 indicadores presentan una ejecución baja como son el 811; 810 y el 900 básicamente los dos primeros debido a los contratos de aprendizajes que las empresas colocan a disposición y la cantidad de aprendices disponibles y el último debido a que las convocatorias que se desarrollan a través del sistema, se han visto algo afectadas con la migración de este. Finalmente recalcar que aunque se hayan presentado indicadores por debajo de la meta establecida se les hace seguimiento constante en comité directivo para garantizar estrategias que permitan" u="1"/>
        <s v="El análisis de los indicadores del para la Regional Atlántico revela una variabilidad significativa entre el porcentaje de ejecución y el porcentaje esperado en diversas áreas, como se detalla a continuación: Alto Rendimiento (80% - 100%): Los indicadores, Número de Colocaciones0 81% &quot;apoyos de sostenimiento FIC&quot; (75%), &quot;apoyos de sostenimiento Regular&quot; (75%), &quot;Aprendices con Contrato de Aprendizaje no SENA, 82%, Inscritos en la APE, 81%, Número de Colocaciones no SENA 0,83%, Total de Aprendices con Contrato de Aprendizaje 0,82%, Empresas con cuota reguladas, 0,90% , Empresas con cuota voluntaria0,82, Estos indicadores muestran un desempeño sobresaliente y están muy cerca de alcanzar o superar sus metas establecidas. Estos indicadores muestran un desempeño razonable según el periodo del cálculo, pero con margen para mejorar y alcanzar las metas esperadas. Conclusiones: El análisis revela que, aunque algunos indicadores están superando las expectativas. Plan de Acción: EL área de comunicaciones prioriza con l" u="1"/>
        <s v="-Los indicadores asignados al Despacho Regional se encuentran ejecutados de acuerdo con el avance de la vigencia. Se han identificado indicadores con baja ejecución como son, Porcentaje de entrega de apoyos de sostenimiento FIC, Porcentaje de entrega de apoyos de sostenimiento Regular y Productos digitales propios generados y publicados por la Regional , los cuales no deberían corresponder al Despacho Regional porque no nos asignan recursos por ese concepto, sería importante que se les realice una revisión y con respecto a esta situación, ya se envió un correo al responsable que aparecen en la ficha del indicador para su revisión. Además, algunos indicadores también presentan sobre ejecución, por lo cual se establecieron estrategias para solucionar esta situación." u="1"/>
        <s v="El despacho regional, presenta una buena ejecución frente al cumplimiento de las metas propuestas para el III trimestre, frente al indicador 898 numero de acciones de divulgación de los resultados de los proyectos de I+D+i en cada regional, el despacho regional lideró el desarrollo del II congreso de transición energética el cual esta pendiente de validar por SENNOVA, lo que permitiría el cumplimiento de la meta al finalizar el año." u="1"/>
        <s v="Para el tercer trimestre la ejecución de los indicadores está acorde con la planeación establecida. Para aquellos indicadores que presentan bajas ejecuciones se encuentra realizando acciones para dar cumplimiento a la meta establecida. Entre ellas están: (Empresas en fortalecimiento debido a que durante este período se socializó el procedimiento para reportar las empresas atendidas en vigencias anteriores en fortalecimiento empresarial, por lo tanto, estaba pendiente el reporte de estas empresas que serán atendidas durante esta vigencia en un nuevo ciclo de fortalecimiento y algunas empresas no habían renovado su registro mercantil, por lo tanto, no cumplen requisitos para ser atendidas en este programa. (Empresas nacientes) se participa en jornadas con la CCMPC en barrios y municipios, con el propósito de divulgar los servicios de asesoría para la unidades de negocio en vía de formalización. (Empresas con cuota voluntaria) Este indicador está establecido para empresas que voluntariamente desean contratar ap" u="1"/>
        <s v="Tras evaluar el cumplimiento de los indicadores del despacho regional en el tercer trimestre de 2024, se destaca que 10 de los 19 indicadores (53%) muestran una sobre ejecución. Principalmente, este exceso se observa en los indicadores relacionados con los contratos de aprendizaje, gracias a la estrategia de concientización mediante reuniones virtuales implementada por la regional. Esta estrategia permitió mostrar que la cuota de aprendices del Sena puede ser cumplida no solo con aprendices en etapa productiva, sino también durante la etapa lectiva, a través de contratos de patrocinios. La adopción del Acuerdo 010 de 2013, que incluye a conductores, servicios de aseo y mensajeros en el proceso de regulación, ha contribuido al aumento en la ejecución al ampliar los grupos laborales sujetos a regulación. Por otro lado, se identificaron 3 indicadores por debajo de la meta esperada, representando el 16% del total, especialmente el indicador 898 relacionado con los proyectos Sennova 2024. Se está organizando este" u="1"/>
        <s v="La regional presenta a corte de 30 de septiembre tiene el 47,37% de cumplimiento de sus indicadores en sobre ejecución, por a la alta demanda de los servicios que presenta el departamento y que ha permitido un avance significativo en el cumplimiento de la meta, los indicadores pertenecen a comunicaciones, dirección de empleo y formación profesional, el 10,52 en indicadores que presentan alerta, que en su mayoría pertenecen a la AP, en número de colocaciones y vacantes, que ha visto afectada por el conflicto armado que se presenta en los municipios de la zona norte del departamento, se espera poder para el próximo trimestre mejorar el comportamiento. Indicadores con baja ejecución con el 10,52%, entre ellos el indicador. Porcentaje de entrega de apoyos de sostenimiento Reg y FIC, para los que se espera un mejor comportamiento en el último trimestre teniendo en cuenta los aprendices de 2 y 3 convocatoria, el porcentaje restante de indicadores, se encuentran en el porcentaje indicado por dirección general. Se s" u="1"/>
        <s v="En el análisis de los indicadores evaluados hasta septiembre de 2024, se observa que, aunque la mayoría muestran un nivel adecuado de cumplimiento respecto a las metas planteadas, algunos presentan rezagos debido a factores externos y operativos. 1. Indicadores con rezagos: Número de acciones de divulgación de resultados de proyectos de I+D+i: La ejecución fue nula debido a retrasos en la programación de actividades divulgativas y limitaciones en los recursos asignados para la difusión. Porcentaje de entrega de apoyos de sostenimiento (Regular y FIC): El cumplimiento fue parcial (51%), debido a ajustes en el cronograma de desembolsos y requerimientos documentales por parte de los beneficiarios. Divulgación de información institucional a grupos internos y externos: Aunque se avanzó, la ejecución quedó por debajo de lo esperado debido a limitaciones en los canales de comunicación y la priorización de otras estrategias institucionales. 2. Indicadores con cumplimiento destacado: Número total de colocaciones: La" u="1"/>
        <s v="De acuerdo con el seguimiento realizado por la Dirección Regional, se puede destacar que para el III trimestre de la vigencia 2024, las metas avanzan en su cumplimiento, con unos resultados al 30 de septiembre así: Aprendices contrato de aprendizaje: Meta 27.800, ejecución de 24.870 para una ejecución del 89.46%. Aprendices con contrato de aprendizaje voluntario con una ejecución del 67.22% frente a la meta de 601. Empresas con cuota regulada, con un el 98.96% de ejecución con 2.282 empresas, frente a la meta que es 2.306, muy cerca de lograrla. Empresas con cuota voluntaria se evidencia un avance bajo en consonancia con el cumplimiento Nacional, logrando un 33.33% con una ejecución de 55 empresas. Por otra parte, para las metas de emprendimiento, se observa una dinámica positiva alcanzando al 30 de septiembre un 72.10% en empresas nacientes, empresas en fortalecimiento es del 77.69% de avance. Frente a los indicadores de la APE, inscritos avanza con un 95.14% una ejecución de 114.036, el indicador de vacant" u="1"/>
        <s v="-Cumplido el tercer trimestre, el regional cuenta solo con 2 de sus indicadores en rojo, estos son “Número de acciones de divulgación de los resultados de los proyectos de I+D+i en cada regional” el cual se proyecta su cumplimiento para el mes de octubre, cuando se presentarán los proyectos I+D+i elaborados con la participación de aprendices de la Regional; y “Empresas con cuota voluntaria” cuyo principal limitante para el cumplimiento es el escaso tejido empresarial en la región que cuente con las capacidades técnicas y financieras para patrocinar aprendices de forma voluntaria; sin embargo, el equipo regional es consistente en realizar visita y acompañamiento a empresarios para el fortalecimiento de los indicadores relacionados con contrato de aprendizaje. Para los indicadores de emprendimiento y empresarismo, La regional ha desarrollado acciones significativas que redundan en la gestión de 3 convocatorias cerradas, que favorecen a la población campesina y a población que se encuentra en diversos sectores" u="1"/>
        <s v="El Despacho Regional del SENA Huila, enfoca sus esfuerzos para cumplir con las metas del plan de acción y teniendo como referente el PE Institucional, los planes de desarrollo nacional y departamental en pro de generar de satisfacer las necesidades y expectativas de los grupos de valor e interés, para el 3 trimestre se resalta el trabajo articulado con los actores. Resultado de lo anterior se evidencia una ejecución satisfactoria en los indicadores de los procesos: de comunicaciones (divulgación de información actores internos y externos); de empleo, análisis ocupacional y empleabilidad (vacantes, inscritos) y, de emprendimiento y empresarismo (empresas en fortalecimientos y empresas acompañadas). Frente a los indicadores con baja ejecución, sobresalen los asociados GEAOE, es por ello se han generado estrategias fundamentadas en la realización de encuentros empresariales y microruedas de empleo, lo que debe impactar en la mejora sustancial en la ejecución de los indicadores principalmente en colocaciones y v" u="1"/>
        <s v="Todos los indicadores presentan una buena ejecución y obedecen a la planeación realizada desde el inicio de la vigencia, con excepción del indicador Divulgar “información de la gestión institucional para los grupos de valor externos del SENA” que presenta baja ejecución para cual se adelanta un plan de mejoramiento y cumplir al 100% al finalizar la vigencia." u="1"/>
        <s v="-Los indicadores del SENA Regional Magdalena al cierre del tercer trimestre de 2024 reflejan avances importantes y áreas clave para seguir trabajando. Logros destacados como los productos digitales generados, la divulgación de proyectos de I+D+i y el incremento de aprendices con contratos no SENA muestran un desempeño sobresaliente, superando las metas establecidas. Asimismo, indicadores como el fortalecimiento de empresas (88%), los inscritos en la APE (90%) y la tasa de colocación (102%) son señales alentadoras de nuestro impacto. Sin embargo, reconocemos la necesidad de enfocarnos en mejorar la entrega de apoyos de sostenimiento y las colocaciones de egresados SENA, con estos resultados como base, la Regional Magdalena busca estrategias para cerrar las brechas y alcanzar las metas antes de finalizar la vigencia." u="1"/>
        <s v="La Regional Meta tiene 19 indicadores de gestión de los cuales 17 presentan una ejecución acorde a lo esperado y 2 indicadores por debajo del porcentaje esperado: Porcentaje de entrega de apoyos de sostenimiento FIC y Porcentaje de entrega de apoyos de sostenimiento Regular. Los apoyos FIC presentan variación en la ejecución ante las cancelaciones y/o suspensiones dado que según lineamientos no se permite realizar reemplazos de estos aprendices aunado a los cambios en los requisitos para adjudicación 2024 (los aprendices que tienen vínculo laboral están limitados para recibir el apoyo). En apoyo REGULAR se presenta variación en la ejecución ante las cancelaciones y/o suspensiones, que para dicho corte tenía pendiente la segunda convocatoria, la adjudicación se realizará en el mes de octubre de la presente vigencia según cronograma establecido por Dirección general." u="1"/>
        <s v="Teniendo en cuenta cierre del III trimestre 2024, el Despacho Regional presenta avance en la ejecución de las metas por encima del 75%. El indicador 810 no ha sido posible cumplir al 100% ya que las empresas optan por otras alternativas para poder contar con aprendices disminuyendo procesos administrativos y costos. Los indicadores 804 y 805 resultado entregado corresponde a una ponderación de 12 meses, es decir se debe tener en cuenta que él % esperado para comunicaciones debe ser del 73% y no del 75% como se establece, toda vez que los indicadores de Comunicaciones solo responden a 11 meses. En este sentido la regional está cumpliendo con el indicador establecido a la fecha de 80 productos en Divulgar información de la gestión institucional para los grupos de valor internos y externos SENA. El indicador 898 – Evento realizado en octubre por lo que al corte del 30 de septiembre el indicador continuo (0). El indicador 899 - El CDTCI tiene ejecución del 56,3% y el indicador 900, se maneja en cada uno de los t" u="1"/>
        <s v="El despacho Regional no asegura el cumplimiento de las metas establecidas para los indicadores de porcentaje de entrega de apoyos de sostenimiento regular, junto con otros relacionados a la APE principalmente durante el III trimestre 2024, esto debido a que no se contó con la contratación oportuna de todo el personal requerido en el primer trimestre generando rezagos importantes. Posteriormente los contratos de orientadores que se firmaron por 6 meses, una vez terminados no fueron sustituidos oportunamente, generando un déficit del 30% de la capacidad del equipo de orientadores por lo que se establecen diversas estrategias para asegurar el cumplimiento de los mismos. Por otro lado se puede observar una sobre ejecución en los siguientes indicadores en contrato de aprendizaje se debe a la actualización de ocupaciones y oficios del acuerdo 010 de diciembre del 2023 en donde incrementa el número de cuotas de contratos de aprendizaje a varias empresas porque ingresaron ocupaciones no incluidas en el acuerdo 9/200" u="1"/>
        <s v="-De acuerdo con el cierre del tercer trimestre de 2024, la Regional Tolima ha mostrado un avance significativo en la mayoría de los indicadores, en línea con las metas establecidas y en cumplimiento de las directrices emitidas por la dirección general. Sin embargo, existen indicadores como el 898, 899 y 900, cuya ejecución presenta porcentajes considerablemente bajos en comparación con lo esperado. Por esta razón, se implementarán las estrategias necesarias para asegurar el cumplimiento al final de la vigencia. Además, debido al proceso de migración de información, algunas metas aún no reflejan la ejecución correspondiente, por lo que reiteramos nuestro compromiso y gestión para lograr que las metas alcancen un cumplimiento del 100% al finalizar el cuarto trimestre." u="1"/>
        <s v="Para el III trimestre, la Regional reporta un buen desempeño en la ejecución de sus indicadores, destacándose los siguientes: Total Técnico Laboral y Otros: Se registra una ejecución de 69.021 aprendices, lo que corresponde al 91.11% de la meta; Formación Titulada: Se reporta la ejecución de 95.794 aprendices, alcanzando el 87.04% de la meta establecida; Formación Complementaria: La ejecución es de 232.923 aprendices, lo que representa el 74.40% del indicador; Formación Profesional Integral: Se alcanzó una ejecución de 328.717 aprendices, correspondiente al 77.69% de la meta; Total Contrato de Aprendizaje: La ejecución reportada es de 33.200 contratos, equivalente al 90.96% de la meta, lo que refleja un excelente comportamiento en este indicador; Agencia Pública de Empleo: Inscritos: Se reportan 56.592 inscritos, lo que corresponde al 85.75% de la ejecución; Colocaciones: Se alcanzaron 24.040 colocaciones, lo que representa el 85.64% de la meta. CampeSena: En Formación Profesional Integral, se logró una ejec" u="1"/>
        <s v="La divulgación de los resultados de los proyectos de I+D+I se realizará mediante el Simposio que se llevará a cabo en el mes de octubre, a partir de allí es dónde se generan las acciones de divulgación de resultados de los mismos. Entrega apoyo sostenimiento FIC:Con un indicador del 75% de ejecución presupuestal adjudicando todos los beneficiarios de programas fic que cumplían con los requisitos, ya que este apoyo va sujeto a la cantidad de programas que se abran en la regional que se encuentren en el catálogo Fic. Entrega apoyo sostenimiento regular:Con un indicador de 80%. Manteniendo durante el año 85 cupos asignados en la primera convocatoria de apoyo regular, lo que quiere decir que la ejecución presupuestal y de cupos hasta el 30 de septiembre se ejecutó a satisfacción.Divulgar información de la gestión institucional para los grupos de valor internos y externos del SENA:No se cumplió la meta debido a que los dos primeros meses del año no se realizaron productos, y esto afecta el resultado actual ya que" u="1"/>
        <s v="-898. Desde los procesos de I+D+i se realizan socialización y eventos de divulgación dirigidos a transferir el conocimiento generado desde los proyectos SENNOVA, esto dirigido a estudiante de media técnica del departamento de Casanare." u="1"/>
        <s v="La divulgación de la información cuanto a la información de la gestión institucional se está realizando para los grupos de valor internos y externos del Sena, de acuerdo con la meta planteada para el año 2024 que trimestralmente refleja las acciones en la Regional desde el equipo de comunicaciones. Para el IV trimestre se tiene previsto la realización del Congreso Internacional – Coinamazonia para divulgación de los proyectos de I+D+i, formulados desde la regional para fortalecer las acciones de formación en el centro. Los pagos correspondientes a los apoyos de sostenimiento FIC y Regular, se realizan de manera bimensual, por lo tanto, se espera que para el IV trimestre se tenga una ejecución de más del 80% en cuanto a este rubro presupuestal. En cuanto al indicador de tasa de colocación de la APE, para la fecha de este seguimiento se ha ejecutado un 84% Para el IV trimestre se espera cumplir con el 100% de este indicador importante para la Regional. Desde el equipo de Relaciones Corporativas, Emprendimiento" u="1"/>
        <s v="Se continúa el proceso de acompañamiento de acuerdo a las convocatorias realizadas. Los postulados seleccionados estarán sujetos a que el empleador los contrate. Las vacantes disponibles dependen de necesidades de las empresas. La Regional esta en proceso de ejecución del proyecto 13087, aún no se tienen resultados y no se han llevado a cabo acciones de divulgación. Estamos en la fase de recolección de información de la línea de investigación. Se está trabajando de manera conjunta con las empresas reguladas, realizando ofertas cerradas que incluyen el contrato de aprendizaje desde el inicio de la formación, con la posibilidad de continuar trabajando una vez finalizada la etapa práctica. Con el apoyo de los gestores Pyme y Empresarial durante sus visitas, se identifican aquellas empresas con más de 15 trabajadores, a las cuales se les solicita la documentación correspondiente para realizar el acto administrativo. De igual manera, se utiliza la base de datos de la UGPP y la Cámara Comercio, donde también se pu"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De los indicadores evaluados, se identificaron logros significativos en áreas como el cumplimiento de metas relacionadas con empresas reguladas y aprendices con contrato de aprendizaje. Sin embargo, se observaron desafíos en indicadores clave, como la divulgación de proyectos I+D+i y la entrega de apoyos de sostenimiento FIC y Regular. Este informe detalla los resultados obtenidos y propone acciones correctivas para las áreas de mejora identificadas. Empresas con cuota reguladas: Se alcanzó un porcentaje de ejecución del 100%, superando el esperado (90%). - Productos digitales propios generados y publicados: Cumplieron el 77% de la meta, superando el esperado (70%). - Aprendices con contrato de aprendizaje: Se alcanzó" u="1"/>
        <s v="Ind 898, el avance se tendrá en el IV T. Ind 807, 808 809, 810 y 811 pocas empresas en el departamento que cumplen con requisitos para ser reguladas según la ley. En el reporte UGPP hay 8 empresas que cuentan con más de 15 empleados, sin embargo, 6 son entidades territoriales y sólo 2 cumplen con las condiciones para la regulación de cuota; no hay empresas ni entidades con la capacidad para realizar CA y las entidades del departamento escogen vincular a los aprendices a través de otras modalidades. Ind 899.No se tienen formaciones FIC. Ind 666, en nov. se dará cumplimiento a este indicador con el reporte de 11 empresas que tienen PA. Ind.799, Es la sumatoria de los PN formulados OFF y FE que se formalizan como empresas persona natural y/o jurídicas, para el caso de FE depende de los recursos asignados y del puntaje de evaluación que debe ser casi del 100% debido que de acuerdo al puntaje se asignan los recursos de manera jerarquizada; la regional es medida igual que el resto de regionales en el país, que cue" u="1"/>
        <s v="-La realización del segundo EDT se tienen previsto realizar el viernes 29 de noviembre de 2024, este evento contará con la asistencia de la comunidad educativa del centro, así como instructores, comunidad académica y empresariado de la región; el EDT se realiza solo hasta tanto no hayan resultados suficientes o en su defecto se tenga un avance del 90% de ejecución técnica y presupuestal de cada proyecto, general mente se realiza sobre la última de semana de noviembre o primera de diciembre, los resultados como artículos científicos son publicados en la mayoría de los casos en revistas indexadas para consulta de la comunidad científica y aprendices SENA. La baja ejecución en la entrega de apoyos de sostenimiento FIC se debe porque se aperturaron 2 programas en la 3 oferta por tanto solo se ha realizado un pago. La baja ejecución de entrega de apoyos de sostenimiento regular, inicialmente enviaron recursos para 35 cupos posteriormente enviaron adición para 49 cupos esto luego se aperturaron 20 cupos más la eje" u="1"/>
        <s v="Se ha logrado cumplir con lo esperado por la línea de Extensionismo Tecnológico en la atención tanto de empresas como asociaciones a lo largo del territorio nacional en donde se cuenta con cobertura del programa. En los indicadores relacionados con capacitación de instructores, se destaca el alto índice de permanencia y satisfacción de los instructores en las diferentes acciones de formación. Se aporta a la macrometa de Ministerio de las TIC, con el indicador 854 del convenio SENATEC, en donde se han realizado diversas acciones de flexibilización para lograr la matricula esperada. Y con el indicador 855, se han desarrollado diversas acciones para lograr la certificación con la que nos hemos comprometido. La oferta formativa en municipios PDET se ha logrado su cumplimiento, gracias a la implementación de diversas estrategias formativas desplegadas en el territorio nacional. Se realiza el informe de seguimiento a la entrega de materiales de formación y Elementos de Protección Personal EPP´s a fichas en ejecuci" u="1"/>
        <s v="-Al cierre del tercer trimestre, se ha alcanzado una ejecución alineada con las metas establecidas para el período, considerando el acumulado hasta la fecha. Es relevante destacar que, en los indicadores relacionados con créditos de vivienda, seguridad y salud en el trabajo (SST), salud ocupacional (SMA) y bienestar, se ha logrado una sobre ejecución, con un rango que varía entre un 0.1% y un 8%. Este desempeño superior tiene como objetivo asegurar el cumplimiento total de las metas planificadas al finalizar el periodo. Asimismo, la Secretaría General continúa implementando diversas actividades estratégicas para garantizar el cumplimiento efectivo de las metas propuestas. A través de un enfoque coordinado y un seguimiento constante, se trabaja para optimizar los recursos disponibles y asegurar que los objetivos se alcancen dentro del plazo estipulado." u="1"/>
        <s v="% avance del Petic: 25% reflejado en l Indice de Gobierno Digital : En el tercer trimestre de 2024, el indicador &quot;% de implementación del índice de Gobierno Digital&quot; avanzó notablemente, llegando al 60%. Este logro responde a las acciones implementadas tras el autodiagnóstico y el Formulario Único para Reportar Avances de la Gestión Institucional (FURAG), mediante un plan de cierre de brechas diseñado para abordar cada brecha identificada en cada ejercicio. Conceptos tecnicos: 100% se atendieron los 66 requerimientos solicitados por diferentes dependencias % requerimeintos de software 60% corresponde al valor ponderado de los requerimientos de desarrollo de software cerrados en el corte Desarrollos de Sede Electrónica: 0% Este indicador depende de la estabilización de la infraestructura tecnológica y proceso de migración de la entidad que están aun en proceso" u="1"/>
        <s v="La Certificaton de Mujeres se cumplió durante el primer trimestre. Se realizaron 3 pilotos de evaluación y certificación de competencias laborales en las siguientes Cualificaciones del Nivel 3 del MNC: i) Auxiliares de información y servicio al cliente (Quindío), ii) Operación pecuaria (Cundinamarca) y iii) Conducción vehículo rígido pesado categoría C2 (Antioquía). No se evidencia avance de los indicadores de los FEC y FEEC debido a que no fue posible obtener el concepto de favorabilidad de Colombia Compra Eficiente para poder legalizar los convenios e iniciar su ejecución, por lo tanto, durante Agosto se elaboraron los actos administrativos de retrotracción y revocación de las convocatorias y se publicaron los pliegos de las nuevas convocatorias en la plataforma pública de contratación SECOP, en Septiembre se realizó la evaluación técnica y jurídica de las propuestas. Para los Catálogos de Cualificaciones se finalizó el diseño de 1.062 Criterios de Evaluación de Mercadeo y 605 criterios del Sector Agrícola" u="1"/>
        <s v="-Durante el tercer trimestre, se ha continuado con la ejecución de los indicadores establecidos, manteniendo una participación activa de diversas comunidades. Este enfoque ha permitido impulsar tanto la economía local como la nacional, contribuyendo a la reducción de las brechas sociales y fortaleciendo el impacto económico de las iniciativas. Además, se ha priorizado la inclusión social y la equidad de género, asegurando que todos los sectores de la sociedad tengan acceso a las oportunidades creadas. En paralelo, se ha avanzado en la formación de alianzas estratégicas que potencian los resultados a largo plazo. Como parte del seguimiento de estas acciones, se han entregado los informes correspondientes, lo que refleja un adecuado control y monitoreo de los proyectos en marcha, garantizando la transparencia y el cumplimiento de los objetivos trazados." u="1"/>
        <s v="Recaudo y cartera: El recaudo al 30 de septiembre alcanzó un 120,7% de lo presupuestado (74% a esta fecha). Se espera un recaudo mayor en al menos $300 mil millones al final del año, debido al alto nivel de inflación acumulada y de altas tasas de interés pagadas por la CUN que impulsa los ingresos propios de la entidad. Grupo Financiero: La meta de Compromisos Ejecutado al 30 de septiembre por la DAF fue del 95,17%, comprometiendo el 73,30% de los recursos de los 77,02% proyectados. La meta de Pagos Ejecutado al 30 de septiembre por la DAF fue del 99,08%, Pagando el 47,48% de los recursos de los 47,02% proyectados. Servicios Generales: Se realiza consolidación de las respuestas recibidas por la Oficina de Comunicaciones, Secretaria General, Dirección de Planeación Dirección de promoción y Relaciones Corporativa y Grupo de Activos de la Dirección administrativa y Financiera para los conceptos de los artículos 5, 7, 8, 11, 15, y 22 del anexo técnico de Austeridad del Gasto. Infraestructura: El presupuesto asig" u="1"/>
        <s v="-Para el tercer trimestre se evidencia un avance positivo en la gestión de los indicadores, se continua a la estrategia de comunicaciones 2024. El indicador de comunicación externa presenta una subejecución esperada, dado que el contrato de central de medios fue suscrito el 12 de julio, por ende, a partir de ese momento se evidencia un incremento en el monitoreo de medios, cuyos resultados aportan al cumplimiento del indicador. Para el resto de los indicadores, se evidencia el avance esperado, con lo cual, se garantiza el cumplimiento de estos a final de la vigencia" u="1"/>
        <s v="- Por parte de la Gestión del despacho de la dirección General con corte a 3 trimestre enero septiembre Convocar y desarrollar los encuentros nacionales de Directores Regionales y Subdirectores de Centro: para este indicador debido al proceso meritocrático que se adelanta para proveer los cargos de directores Regionales y Subdirectores de centro se desarrollo el primer encuentro Nacional en el mes de Julio de 2024 y el segundo en el mes de noviembre de 2024 el cual se registrara en el seguimiento del 4 trimestre. -Convocar y desarrollar los comités directivos: para el tercer trimestre de 2024 se han desarrollado 26 comités directivos los cuales presentan el mismo numero de actas aprobadas. -Alianzas nacionales e internacionales suscritas y/o fortalecidas: Para el tercer trimestre de 2024 se han suscrito 18 convenios por parte del Despacho del director General y memorandos de entendimiento ." u="1"/>
        <s v="849: En el Trimestre se recibieron 328 solicitudes, gestionándose 160 trámites, incluyendo recursos de apelación, quejas, impedimentos, PQRS, tutelas, entre otros. El 89,02% de los trámites correspondieron a recursos de apelación (292 solicitudes), seguidos por PQRS (7,01%, 23 solicitudes), impedimentos (2,74%, 9 solicitudes), recusaciones (0,91%, 3 solicitudes) y 1 revocatoria directa (0,30%). Indicador 846: Para el tercer trimestre, el avance el cumplimiento real fue del 47,92% ($10.353.310.177), según los informes de gestión enviados por las regionales. El reporte completo está disponible en el enlace de SharePoint: SharePoint. Indicador 847: Se ejecutaron las actividades pendientes del trimestre anterior, cumpliendo con lo planificado y logrando el avance acumulado. 848: Se actualizó la reglamentación interna sobre la delegación en la ordenación del gasto y disposiciones contractuales. Se adjunta un informe resumido y acto administrativo compilatorio. 850: Se gestionaron 16 jornadas de socialización sobr" u="1"/>
        <s v="La Dirección de Promoción y Relaciones Corporativas en acompañamiento de sus coordinaciones, trabajó de manera articulada con los diferentes aliados nacionales e internacionales y empresarios logrando dar cumplimiento en la gestión de los indicadores a nivel general y en un porcentaje superior al esperado. Así mismo, para el tercer trimestre se continuará ejecutando las actividades planeadas para el cumplimiento de las metas previstas por la Dirección." u="1"/>
        <s v="Para el tercer trimestre la Dirección de Planeación dio cumplimiento a los indicadores establecidos en su plan de acción así: PEI se realizó el seguimiento del primer semestre cumpliendo al 100% de la meta, Se han realizado 41 sesiones de transferencias superando la meta establecida de 5. En términos de avance a CONPES se realizó gestiones internas para el seguimiento a acciones y se espera cumplir al 100% de la meta al cierre de la vigencia. Los informes de estadísticas publicados corresponden a los meses de enero a agosto de 2024 y dic de 2023. A nivel de requisitos ambientales se cuenta con avance esperado de acciones asociadas con cinco acciones dirigidas a la identificación, cumplimiento y seguimiento de los requisitos. En términos de la estrategia de ahorro de energía en el periodo hubo un avance de 0,75, para un total de 2,5 acciones relacionadas con líneas base, auditorías, seguimiento, emisión de conceptos, y charlas de expertos. Así mismo en el informe de sostenibilidad se cuenta con avance esperad" u="1"/>
        <s v="Los Indicadores obedecen a la dinámica propia de la Oficina de Control Interno Disciplinario, De acuerdo con las quejas que sean recibidas durante el año, se realiza el trámite de acuerdo a lo dispuesto en la ley 1952 de 2019. Con corte a septiembre de 2024, para el indicador de Cumplimiento de la Estrategia de Prevención, se han realizado 23 capacitaciones en materia de Régimen Disciplinario y Contratación Estatal, esto de acuerdo con el cronograma. Los reportes de los primeros cuatro indicadores se generaron y comunicaron a la jefatura OCID" u="1"/>
        <s v="Al corte se ejecutaron 10 auditorías regulares, 6 auditorías especiales y 3 trabajos de consultoría. Respecto del Nivel de Madurez, se conserva la calificación al corte, sin embargo, se adelantaron las siguientes acciones: gestión de tableros de ejecución presupuestal y seg a la compra de materiales de formación y se adelantó el diseño curricular basadas en las NOGAI”. Frente a la ejecución de los informes de ley, se ejecutó: El Subcomité Regional Coordinación Control Interno II Trim. 2024, DIARI-Abril, Mayo, Junio, Julio, Agosto, Seg. a la Gestión Contractual y Convencional I y II Trimestre de 2024, Austeridad del Gasto 2 Trim 2024- Seg. PAAC 2do Cuatrimestre 2024, Informe Avance PM CGR Sem 1 2024 SIRECI, Plan archivístico I Sem 2024, Informe eKOGUI I semestre 2024, PQRSD Primer Semestre 2024, Evaluación al Sistema de Control Interno I Sem 2024; referente al seguimiento de los planes de la Contraloría General de la República entre 01 julio al 30 de septiembre de 2024, la Oficina llevó a cabo el seguimiento" u="1"/>
        <s v="El Centro en cumplimiento de las metas establecidas para la vigencia 2024, se presenta los siguientes porcentjes: Formación Titulada: 91% Formación Complementaria: 62% Formación virtual Complementaria (incluye Bilingüismo): 49,77 % SENA Emprende Rural: 82,33% Articulación con la Educación Media: 110% Población Víctimas: 79,52 % Poblaciones Vulnerables: 87.17% En conjunto con los municipios de la región y las Provincias se presenta una oferta pertinente donde se tiene articuladas a través de la media técnica y en otras instituciones que no han sido articuladas, se ha realizado la gestión de oferta para la población en atención a la poblacione vulnerable. Tambien se han realizado diferentes actividades para el cumplimiento de las metas como son: -Participación de Ferias Educativas, Presentación de Portafolios a las 23 alcaldías de la Región del Suroeste y Área Metropolitana, Presentación de la Oferta Educativa a Egresados para la Titulada. Para las actividades del programa Sena Emprender Rural-SER y CampeSena" u="1"/>
        <s v="De acuerdo a los avances de indicadores del PA que están sobre ejecutados para el II T-2024, como cupos de Técnicos Laboral y Otros SENA, Competencias Laborales, Contratos de Aprendizaje y Personas con Formación Titulada del SENA; esto obedece a la dinámica de la región, frente a la demanda del sector externo y la incorporación de estrategia Campesena; al igual que cupos Integración con la Educación Media, que se cumple en el periodo evaluado dado a las solicitudes de las IE. Con respecto a % de fichas formación titulada con registro de entrega de materiales de formación, obedece al número de fichas presenciales en formación, de acuerdo con el diseño curricular y planeación pedagógica. El Centro recibió con retraso la hoja de vida de algunos indicadores, que aún se desconoce la fuente de información y la ejecución no se ajusta a la realidad del centro, lo que ha dificultado su medición y control. Por otro lado, la subejecución frente a la certificación se debe a que persisten los inconvenientes con la actual" u="1"/>
        <s v="En el segundo trimestre de 2024, el Centro del Diseño y Manufactura del cuero ha cumplido con los indicadores de cupos y aprendices en formación técnica laboral y complementaria, incluyendo bilingüismo. Sin embargo, se requiere capacitación adicional para seguir las hojas de vida de indicadores. Se establecen estrategias claras en certificación, formación profesional y programas complementarios para alcanzar las metas. Los indicadores del ECCL muestran una ejecución estable, lo que permite avanzar en el relacionamiento corporativo y cumplir con los objetivos institucionales. Las actividades de biblioteca, plan de bienestar y entrega de materiales se ejecutan correctamente. Se sigue construyendo el seguimiento y monitoreo de los programas de formación según los lineamientos estratégicos del 2024" u="1"/>
        <s v="-Aprendices Total Poblaciones Vulnerables: para iniciar estos cursos se requería de materiales de formación con el fin de hacer manualidades. - Baja demanda por el oficio de operarios y baja publicidad en oferta cerrada En cuanto a la certificación de aprendices: Los que terminaron la etapa lectiva en mayo y solo hasta agosto están terminando la etapa productiva para poderlos graduar" u="1"/>
        <s v="El centro logra un cumplimiento acorde en la ejecución de los indicadores de FPI, teniendo en cuenta las proyecciones para la formación titulada y lineamientos de ejecución de la formación complementaria; además, se concertaron acciones de formación complementaria para el segundo semestre con las alcaldías y comunidades de las diferentes subregiones del departamento para la atención de CampeSENA y FullPopular. Respecto a las metas de ECCL se presenta un cumplimiento acorde para el trimestre. En los indicadores de poblaciones vulnerables se identifican variaciones en la ejecución dado que el centro de formación no tiene un control total sobre la caracterización que realizan los aprendices, constantemente se realizan campañas de actualización con los aprendices, en la inducción y otros espacios; además, se gestionan acciones de formación para la población vulnerable en pro de dar cumplimiento a los indicadores asociados. Referente a los indicadores de Certificación, se definieron acciones y se generan alertas" u="1"/>
        <s v="El Centro viene realizando la ejecución de acuerdo a las metas asignadas y apertura presupuestal, programando estrategias para garantizar el cumplimiento de las metas de formación profesional con calidad y pertinencia. Con una ejecución total de la meta de formación profesional integral del 50,28% quedando por ejecutar el 50% en Formación Tecnológica en una ejecución del 78% Técnico del 82% y Complementaria del 51% Se realiza el seguimiento a la ejecución de las metas, a través de las reuniones con el Comité técnico de centro y reuniones periódicas con el Grupo Primario, las Coordinaciones continúan realizando estrategias, para el cumplimiento de las metas asignadas para la vigencia 2024 y los líderes de los procesos presentan avances de la ejecución de actividades que verifica el avance de ejecución de metas del primer trimestre a corte del 30 de Junio de 2024." u="1"/>
        <s v="-FORMACIÓN Indicador 64: Aperturar 15 fichas de tecnólogos para la cuarta oferta, se viene gestionando la contratación de los instructores que hacen falta. Se proyecta para la segunda oferta virtual 650 cupos con la apertura de 13 fichas, para la tercera oferta 200 cupos con la apertura de 4 fichas y la apertura de 4 fichas en la cuarta oferta para 120 cupos presenciales. Se proyecta para la segunda oferta virtual 100 cupos con la apertura de 2 fichas. Se proyecta la apertura de 2 fichas en oferta cerrada para 60 cupos de auxiliares. Indicador 18 y 53: Se proyecta la apertura de fichas en Támesis con la empresa SYMA Consultores y Constructores para 80 cupos en Alturas. Atender el IMPEC de Santa Bárbara con 26 funcionarios. Bomberos de Medellín con 100 cupos. Indicador 825: En formación complementaria se cuenta con dos grupos de carpintería en El Retiro, se proyecta aperturar fichas en los municipios de Salgar, Támesis, Copacabana, Barbosa, San Pedro de los Milagros. Indicador 819: Se iniciaron procesos de ce" u="1"/>
        <s v="-El Centro de formación presentó en el II trimestre una buena ejecución en las metas de formación. Se evidencian algunas sobre ejecuciones en metas de la población vulnerable pero debido a las necesidades de éstas, el Centro de formación garantiza la adecuada y oportuna atención a éste tipo de comunidades. Respecto a la meta en cero de creación de unidades productivas (SER) se debe a la falta de materiales de formación los cuales comenzaron a llegar en el mes de julio, los documentos de investigación se empezarán a estregar a partir del II semestre por parte del equipo SENNOVA, para el mes de agosto se iniciará la formación de los programas para la población perteneciente a la economía popular de igual manera se finalizó el proceso de contratación de materiales de formación y se proyecta su entrega por ficha en el mes de agosto." u="1"/>
        <s v="El centro tiene un avance del 81% en la meta de formación titulada un poco por encima del avance esperado debido a la ejecución alcanzada en las metas de titulada presencial. La formación complementaria, tiene un avance del 38% que de acuerdo con la trimestralización compartida en los lineamientos del Plan de Acción 2024, a junio 30 se debe tener un avance esperado del 30% y no del 70% como actualmente lo refleja el aplicativo, por lo tanto, el avance de esta meta se encuentra acorde con la programación, sin embargo, la formación complementaria presencial continúa implementando acciones para agilizar la matrícula de algunas fichas que dependen de las concertaciones con empresas y el avance en la complementaria virtual se vio afectado por el cambio del LMS, que dejó sin programación al centro por varios días. La meta de CampeSENA (Complementaria), la consecución de grupos y el tamaño de estos no permite que avance de forma significativa, así mismo, los desplazamientos y legalización para iniciar nuevos grupos" u="1"/>
        <s v="El análisis muestra que la mayoría de los niveles de formación están en camino de alcanzar o superar sus metas para 2024. Las estrategias de oferta abierta y cerrada han sido efectivas para mejorar el cumplimiento de las metas proyectadas. Se debe continuar monitoreando y ajustando estas estrategias para asegurar el éxito en todos los niveles de formación. Las áreas que requieren mayor atención son Auxiliar y Operario, donde el cumplimiento actual es menor, pero con las estrategias implementadas se espera alcanzar las metas establecidas Los indicadores reflejan una serie de logros importantes: • Superación de Metas en Integración Educativa: La integración con la educación media muestra un desempeño excepcional, superando las metas y destacándose como un modelo de éxito en la formación técnica. • Inclusión y Atención a Poblaciones Vulnerables: La alta participación y el éxito en la atención a víctimas de desplazamiento forzado subrayan un compromiso fuerte con la inclusión social y el apoyo a las poblaciones" u="1"/>
        <s v="En el caso de los indicadores 18 y 53 (complementaria), el porcentaje esperado es 70% y debería ser un 30% según el plan de acción (error), lo que explica vulnerabilidad en el segundo trimestre. La sobre ejecución en técnicos se debe a la articulación con la media, los aprendices son matriculados desde el primer trimestre. En el programa de bilingüismo, coordinado por la DFP, presenta ejecución vulnerable, se debe a que dependemos de la disponibilidad de la bolsa. La ejecución de los indicadores de ECCL prestan sobre ejecución leve, debido a que la mayor parte de la programación de los proyectos está planificada para el presente trimestre. El avance en la certificación de aprendices debido al incumplimiento de requisitos por parte de los aprendices, también por la certificación de la media técnica que se realiza hasta el final del año. Igualmente, como se manifestó en el primer trimestre, el Centro no tiene la claridad sobre la medición de los indicadores (784, 823, 824, 826), lo cual causa baja ejecución du" u="1"/>
        <s v="El informe del segundo trimestre del 2024 del SENA CTPGA muestra una buena ejecución. Los cupos y aprendices de educación superior, integración con la media, formación técnica y laboral, y formación titulada alcanzaron un 74%, 100%, 93%, y 85%, respectivamente. Los cupos y aprendices de formación complementaria e integral también muestran buenos resultados, del 52%, 60%, y 56%, dentro del rango esperado del 50-100%. Sin embargo, hay inconsistencias en la plataforma Plan de Acción. El indicador de cupos de FPI (estrategia campesina) refleja un avance real del 45%, pero en la plataforma solo un 4%, requiriendo ajuste de la Dirección General. Los indicadores de economía popular no presentan avance, ya que su ejecución está proyectada para el tercer trimestre. El proceso de certificación en educación superior, técnica laboral y formación titulada se realiza en el último trimestre, coincidiendo con el cierre de fichas y la culminación de la etapa formativa. Para las unidades productivas del programa SER, se esper" u="1"/>
        <s v="-Para el segundo trimestre del 2024 con corte a junio, se evidencia una afectación negativa en los resultados de cumplimiento de metas de los indicadores 820, 596, 826 al reportarse 0% en la ejecución de estos. Lo cual obedece para el indicador 820 inconvenientes en la contratación del evaluador, para el indicador 596 se estaba en el proceso de compra de materiales de formación para el programa SER, y para el indicador 826 a esta fecha no se había dado inicio a los proyectos de investigación en el centro. Un total de 15 indicadores están en un cumplimiento cercana al porcentaje esperado que oscila en un 70%, 60% y 30%, los demás indicadores presentan un porcentaje de ejecución dentro del porcentaje esperado. Para aquellos indicadores que presentaron un 0% de ejecución, en el tercer trimestre estarán dentro del porcentaje esperado." u="1"/>
        <s v="En lo referente a los indicadores que presentan diferencia negativa, específicamente las metas de certificación (578, 577, 579 y 654) en seguimiento I trimestre se resaltó que en formación titulada se proyecta cumplimiento para III trimestre 2024, sin embargo, se avanzó en un promedio de 9% respecto a I trimestre y complementaria aumentó 66%, lo cual arrastra el indicador 581 a un promedio de 80%, lo cual está acorde a los lineamientos del Plan de Acción. Para el indicador 823 y 824 que están en ejecución de 16% y 15% respectivamente no se tiene conocimiento sobre la medición que se realiza desde la Dirección General, además la ficha del indicador no es explícita en indicar el seguimiento que se debe seguir por los Centros de Formación. Los indicadores 596 y 597 se proyecta para IV trimestre luego de que pasen por la ruta 1 y ruta de formación. Los indicadores de virtualidad (274-268) se tiene una diferencia promedio de (-17%) esto debido a la migración de plataformas (Zajuna y Sofía) que, sin embargo, de tr" u="1"/>
        <s v="-En el caso de los indicadores 18 y 53 (formación complementaria), el porcentaje esperado es del 70%, cifra que no corresponde al 2do trimestre según el plan de acción, lo que explica la baja ejecución. En contraste, la sobre ejecución en los grupos técnicos de articulación con la media se debe a que todos los estudiantes son matriculados desde el primer trimestre, provocando que el porcentaje supere el 100%. Así mismo, la sobre ejecución de los indicadores de ECCL, se atribuye con el inicio de los procesos de forma temprana, al igual que al número de evaluadores Campesena. La baja ejecución del indicador 820, con una cifra del 6%, se debe a que desde 27 de junio nos encontramos sin aplicativo dsnft y todo se esta trabajado de forma manual, lo cual ha dificultado el avance de los indicadores. Con relación a los indicadores 596 y 597, se debe tener presente que la creación de las unidades productivas depende de la entrega de materiales de formación, programado para la tercera semana del mes de agosto, donde s" u="1"/>
        <s v="Certificación: Titulada, se presenta baja ejecución porque se tienen muchos aprendices con requisitos faltantes como: • 16% no han enviado los requisitos completos. • 16 % no han presentado pruebas TyT • 42% no se ha tenido contacto con ellos, aunque se intenta hacerlo vía correo y WhatsApp para indicarles sobre el procedimiento a seguir para la certificación. • 26% se vencieron los términos. por parte de Coord Académica está en el proceso de toma de decisión sobre estos aprendices (juicios evaluativos) Certificación art, con la media: se ven reflejadas a finales de noviembre e inicio de diciembre, teniendo en cuenta la finalización de las formaciones en las inst Educativas Bilingüismo: se han presentado retrasos dado que los aspirantes que se han inscrito en la APE quieren contratar si es para modalidad virtual. En julio se realizó contratación de una instructora para presencial y así completamos grupo de 3 instructores para esta modalidad. Economía popular: Instructor en proceso contractual, se congelaron" u="1"/>
        <s v="-El análisis de los indicadores muestra una ejecución óptima . Destacan algunos puntos clave:Alto Rendimiento (100% - 51%): Los indicadores &quot;Número de cupos de formación profesional integral perteneciente a la estrategia campesena - matriculados &quot; (141%) y &quot;Número de cupos de formación profesional integral pertenecientes al sector economía popular - matriculados&quot; (96%) destacan por su ejecución significativamente por encima de las expectativas.Rendimiento Medio (46% - 22%): Indicadores como &quot;Certificación TOTAL - Centros de Formación &quot; (31%) y &quot;Porcentaje de Aprendices del Centro en fichas en ejecución en etapa productiva que tienen únicamente por evaluar el RAP de Etapa Productiva &quot; (22%) se encuentran en un nivel medio de ejecución. Estos muestran un rendimiento moderado en comparación con otros indicadores.Bajo Rendimiento (10% - 0%): Varios indicadores están por debajo de las expectativas o tienen una ejecución muy limitada. Esto incluye, &quot;Certificación - Educación Superior &quot; (9%), &quot;Certificación - Técni" u="1"/>
        <s v="Para Certificación total, el avance que se presenta en razón al aplazamiento hasta el 19 de julio de 2024 de la fecha de presentación de las pruebas T y T, requisito para el proceso de certificación. Para tercer trimestre se espera un repunte en la ejecución por la participación de los aprendices en los exámenes, proceso de depuración y habilitación de SOFIA PLUS. En Complementaria, por guía porcentaje a 2T es de 30%, en cumplimiento, así con Bolsas y Estrategia SENA. En Articulación con la Media responde a que se tiene una capacidad flexible o una cierta cantidad de recursos limitados que permiten admitir a más estudiantes sin comprometer la calidad del programa ajustando horario. El incremento de cupos, por ejemplo, si algunos estudiantes se retiran o no completan el proceso, pueden abrirse para nuevos. En Bilingüismo, estos números se justifican por la tardía contratación de instructores encargados de la formación directa a los aprendices al inicio de la vigencia. En ECCL, hay 12 grupos en las estrategias" u="1"/>
        <s v="- Gran parte de la ejecución de acciones de formación se encuentran a corde a las directrices impartidas y a los porcetajes de cumplimiento, mediante reuniones de comité primario se han identificado estrategias a aplicar para lograr el cumplimiento total de los indicadores al finalizar la vigecia." u="1"/>
        <s v="-Educación Superior se cumplió con una ejecución del 70%, cumpliendo con el porcentaje esperado de 70%. Cupos de formación Técnica Laboral y Otros SENA evidencia un cumplimiento del 99,% debido a la matricula de los cupos Integración con la Media, superando el porcentaje esperado de un 70%. Para la formación Complementaria presencial y virtual, incluyendo bilingüismo, se manifiesta un cumplimiento del 55% que los Instructores fueron contratados unos tardíamente por lo que el porcentaje esperado es del 70% lo cual ya estamos activando las acciones para cumplir con el esperado. Se evidencian buenos reportes en retención de aprendices, debido a estrategias implementadas desde Formación y Bienestar al Aprendiz. Para el caso de Evaluación y Certificación por Competencias Laborales ya se evidencia el cumplimiento del indicador siendo el ejecutado mayor al esperado. se anota que los evaluadores han redoblado los esfuerzos para el cumplimiento de esa meta, Con relación con el indicador Número de cupos de formación p" u="1"/>
        <s v="-En términos generales el centro de formación está cumpliendo las metas con corte al segundo trimestre de 2024, asignadas para la formación profesional integral, sin embargo los niveles tecnólogo y técnico junto con el programa de bilingüismo de modalidad virtual están por debajo de las metas con corte a este periodo debido a las transiciones de los servicios tecnológicos de la entidad. Actualmente se trabaja en desarrollar estrategias que permitan adelantar los niveles óptimos en la ejecución de estas metas, mediante oferta cerradas con atención a empresas y organizaciones del sector. Las formaciones correspondientes a fortalecimiento y creación de unidades productivas se apalancan en el programa SER que a su vez depende de la consecución de los materiales de formación los cuales están cursando el proceso de contratación y que permiten cumplir esta meta. El proceso de certificación presenta una ejecución deficiente debido al cálculo del indicador que tiene en cuenta los aprendices que se encuentran en estad" u="1"/>
        <s v="-El Centro Minero ha desarrollado los indicadores de gestión con corte al 30 de junio de 2024: Los técnicos alcanzaron un 99% y los tecnólogos un 78%, superando lo planeado por el centro, lo cual sugiere que al finalizar el año se logrará un cumplimiento del 100%. Operarios y técnicos se va de acuerdo con la planeación que se realiza de centro de formación. La formación virtual presenta un 31% de cumplimiento debido a la transición de la plataforma ZAJUNA se realizó la programación y asignación a aprendices el día 8 de abril, de acuerdo a un plan de choque por parte de las coordinaciones se está trabajando para dar cumplimiento a la meta. En cuanto a las personas evaluadas en competencias laborales, el indicador se encuentra en 21,42%, se está cumpliendo con los proyectos planeados para el proceso de evaluación, algunos proyectos se encuentran en ejecución por lo que se refleja con la emisión de juicio final. Los cupos y aprendices de bilingüismo, tanto virtual como presencial (titulada y complementaria), es" u="1"/>
        <s v="La gestión adelantada por el Centro de Formación ha permitido un avance importante en el cumplimiento de las diferentes metas asignadas, como se puede apreciar en el reporte del II trimestre de 2024, sin embargo, los indicadores asociados a formación complementaria, se han visto altamente afectados durante el periodo objeto de evaluación, por la implementación de la plataforma ZAJUNA y por la baja inscripción en la bolsa nacional para el caso de complementaria virtual, situación que repercute también en la formación titulada virtual, lo que redunda en la afectación del indicador total de la Formación Profesional Integral. En cuanto a los indicadores asociados a CERTIFICACIÓN presentan una afectación importante, esto es, para tecnólogos se debe contar con resultados de pruebas TyT, mismas que se surtieron en el mes de junio, lo que indicaría que para el siguiente trimestre tendría un comportamiento importante, para técnico laboral y otros se cuentan las certificaciones del programa integración con la educació" u="1"/>
        <s v="Se evaluaron 47 indicadores del centro agropecuario al 30 de junio de 2024, clasificados por colores: 14 en naranja, superando las expectativas pero sin cumplir metas; destaca uno de economía popular sobre ejecutado, con recomendación al coordinador de evitar excesos. Los 13 restantes muestran avances positivos gracias a la colaboración con el sector productivo. 11 en amarillo, con un 70% de ejecución, requieren mantener estrategias para lograr objetivos al cierre del periodo. 1 en verde, cumplido al 100% para el trimestre. 8 en rojo, críticos, sin alcanzar lo esperado, se alerta a responsables para impulsar mejoras y estrategias de cumplimiento. Este análisis detallado queda consignado en acta de reunión 02 del 31 de julio de 2024." u="1"/>
        <s v="En el análisis efectuado a las metas de formación del Centro de formación al corte del segundo trimestre de 2024, se estableció que los indicadores con código 18, 53, 64, 269, 274, 275, 577, 578, 579, 580, 581, 596, 597, 654, 812, 823 y 824 alcanzaron desempeños bajo de ejecución de las metas por debajo del porcentaje esperado, debido a la contratación de instructores a mediado de febrero y comienzo de marzo y la no adquisición de los materiales de formación que incidieron en la formación regular presencial y virtual, programa bilingüismo;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 Los demás indicadores, presentan desempeños superiores al porcentaje esperado en el segundo trimestre de 2024, lo cual indican resultados fa" u="1"/>
        <s v="El Centro evidencia una gestión sobresaliente, siendo así que ha ocupado el primer lugar a nivel nacional en avance de Metas de Formación. En cuanto a los indicadores de certificación se han venido implementando estrategias como la priorización de jornadas de inscripción de aprendices aptos para la realización de pruebas TyT 2024, seguimiento a los aprendices que culminaron el proceso productivo para determinar el cumplimiento del resultado de aprendizaje de etapa productiva y la actualización de juicios evaluativos en las líneas medulares con novedades en los juicios evaluativos. El proceso de materiales de formación sigue siendo una actividad prioritaria a partir del tercer trimestre 2024, teniendo en cuenta que en el mes de junio se dio inicio a 3 contratos de materiales de formación, lo que aportará a los procesos formativos del Centro, y en el caso del programa SER se procederá a la creación de las unidades productivas. Se priorizan acciones de concertación con el sector de economía popular y ejecutar l" u="1"/>
        <s v="Durante el segundo trimestre se realiza un análisis referente al avance alcanzado. En cuanto a los “Indicadores 596 es cero debido a que las 17 Unidades Productivas Creadas con RUTA 1 de acuerdo con los (Kits productivos) está condicionada a la aprobación de la fase de plante productivo por la Dirección Nacional de Emprendimiento. Para las 29 Unidades Productivas Creadas en RUTA 2 con materiales de formación.Teniendo en cuenta lo anterior el Equipo SER espera poder dar cumplimiento al indicador en referencia en el III y IV Trimestre. En cuanto al indicador 597 las Unidades Productivas fortalecidas con formación cuyo porcentaje de ejecución es el 44% debido a que estas formaciones por ser más cortas en intensidad horaria se programaron para segundo semestre y debido a la migración del aplicativo SOFIA PLUS se han caracterizado formaciones. “Indicador 577 578 579 se continua con el proceso de depuración de aprendices, generando las alertas a aquellos que están próximos a vencerse los tiempos de ejecución. Se a" u="1"/>
        <s v="En general se observa que la gestión, se encuentra enmarcada dentro de la ejecución deseada. Sin embargo se presentan situaciones específicas en algunas indicadores que no permiten tener un cumplimiento acorde a lo esperado. En cuanto al tema de aprendices y cupos en formación virtual y presencial, incluyendo bilingüismo, se ve afectado por la escasez en la bolsa nacional de aprendices, y la consecución de instructores que cumplen con el perfil además de coyuntura con la migración a Zajuna. Así mismo la certificación Educacion superior se ve afectado al considerar que para el nivel tecnológico es requisito la presentación de pruebas TYT, lo cual retrasa el avance de la ejecución. En cuanto al tema de certificación Total Formación Titulada y Certificación técnica laboral se ve impactado por el peso de las certificaciones del programa de articulación, cuyo proceso se inicia en el mes de octubre con la graduación de aprendices grado 11. Para el indicador de Certificaciones de competencias laborales expedidas en" u="1"/>
        <s v="Los indicadores de formación en su gran total tuvo un buen avance acorde a lo planeado por el centro. La ejecución de la formación titulada, población vulnerable y víctimas tiene una buen ejecución, al igual que los indicadores de ECCL regular, contrato de aprendizaje y las consultas de recursos de la Biblioteca y % de fichas correctamente. Se está fortaleciendo la estrategia para que lo aprendices realicen sus T&amp;T en el tiempo establecido, para que actualicen sus datos de cambio de documento y para que presenten sus evidencias de etapa productiva oportunamente. También se están implementando controles para que trimestralmente se evaluen en el tiempo indicado los RAP. La meta de Bilingüismo se ve afectada por la dificultad de personas interesadas en la contratación y que cumplieran con el perfil exigido. El centro cuenta actualmente con 4 documentos de investigación se están elaborando que se deben ver reflejados en el siguiente seguimiento." u="1"/>
        <s v="El Centro cuenta una buena ejecución del 85% en cupos de formación técnica laboral y otros, siendo una buena cifra ya que supera el promedio esperado y está por encima de la trimestralización, esto debido a la buena gestión realizada para la promoción de las ofertas; en el caso de tecnólogos se logró un porcentaje del 74% con lo que superamos el promedio nacional en la trimestralización, para la formación complementaria se presentó un bajo cumplimento logrando solo el 38% y por debajo del promedio nacional, el bajo cumplimiento de este indicador se debió a inconvenientes tecnológicos y humanos que no permitió en su momento que se vieran reflejadas las cifras reales de cumplimiento. En cuanto al proceso de evaluación de competencias laborales se está por el 8% por encima del porcentaje esperado, podemos decir que se está dando cumplimiento, de igual manera se está realizando una labor para mejorar esos indicadores, realizando algunas estrategias y alianzas con sectores empresariales que son aplicables a reali" u="1"/>
        <s v="-El Centro presenta en cuanto al indicador de FPI, una ejecución favorable en cuanto a la formación técnica, se presentan desafíos en la complementaria debido al cambio de plataforma y a las formaciones que faltan por asociar y enrutar, se presenta baja ejecución en Bilingüismos debido a dificultades con la bolsa nacional, para lo cual se están creando locales. Se resalta efectividad de actividades de retención permitiendo sostener los resultados de los indicadores de formación. Los avances en los distintos programas de formación, en algunos casos son de baja ejecución, no obstante, son acordes a los resultados a nivel nacional, se plantea acciones de mejora; Campesena: proyección de actividades por SER, acercamientos con sectores productivos; la Atención a Pob Vuln muestra avance favorable como resultado de las estrategias de concertaciones con sectores de interés y respuesta oportuna con formación y capacitación técnica. Los indicadores de ECCL presentan una ejecución favorable debido a una planeación arti" u="1"/>
        <s v="Durante 2 Trimestre los indicadores de gestión del CCys presenta una óptima ejecución en los diferentes niveles de formación Titulada. Los indicadores que se encuentran por debajo del % esperado, cuentan con Justificación, en el caso de la formación complementariavirtual, ha presentado limitaciones por la habilitación de todos los cursos de la familia AVA asignados para el Centro que han incidido en el comportamiento, no obstante, si se revisa el a nivel nacional, se evidencia un avance por encima de la media nacional. Las metas de certificación, presentaran un avance significativo a partir del tercer trimestre, con base al plan de trabajo estructurado por el centro que permita avanzar satisfactoriamente, teniendo en cuenta los resultados pruebas TyT.En los indicadores ECCL de economía popular, cuenta con una buena ejecución, superando las novedades del 1er trimestre. En lo que corresponde a las limitaciones que se han tenido para el informe de materiales de Formación y EPP, obedecen a novedades en el proces" u="1"/>
        <s v="Realizado el análisis correspondiente a la ejecución de metas e indicadores del primer trimestre de la vigencia 2024, en cuanto a las metas de formación profesional integral, se puede observar un avance y cumplimiento satisfactorio en la mayoría de los indicadores evaluados. Sin embargo, para algunos indicadores se observa una ejecución por debajo de lo esperado, como lo es Formación Complementaria - Programa Bilingüismo, en el cual se mantuvo la dificultad para contratar los instructores ya que no se conseguía el perfil o los candidatos no aceptaban por la condición de ruralidad del contrato, lo cual ocasionó no alcanzar la ejecución esperada para el trimestre; en cuanto a la meta de certificación de aprendices, actualmente se estableció un plan de choque para depuración, por lo tanto se espera que para el tercer trimestre se pueda avanzar en la ejecución de estos indicadores. Asimismo es importante destacar que para el programa de Evaluación y Certificación de ECCL se logró la ejecución planeada en el prim" u="1"/>
        <s v="Sobreejecución: Cupos programa Integración con la Educación Media &quot;Técnicos Laborales&quot;, Cupos de formación Técnica Laboral y Otros SENA y Número de Personas con Formación Titulada: presentan un 99%, 92% y 83% respectivamente, alta demanda del 2024 para los diferentes programas de técnicos conllevo a la sobreejecución en la tercera oferta respecto a lo esperado, se debe a la difusión que se ha realizado en diferentes medios (radial, voz a voz, blog del Centro, alcaldías, entre otros.) Número de cupos de formación profesional integral perteneciente a la estrategia campesena – matriculados y economía popular: Se presenta alta demanda lo cual se realiza un CI solicitando ampliación de la meta, la divulgación y acercamientos a comunidades llevando a alta participación de aprendices. Número de Aprendices SENA Con Contrato De Aprendizaje: Se superó ampliamente la meta, alcanzando casi el 69% de ejecución. Esto podría indicar un éxito en las estrategias de vinculación con empresas o una mayor demanda de aprendices p" u="1"/>
        <s v="-Se han certificado por competencias laborales 15 proyectos, campesena y proyectos regulares según solicitudes de empresas. Con SENNOVA se ha avanzado en la producción científica de proyectos I+D+I Se han entregado los materiales de formación de las fichas de formación titulada conforme a los contratos suscritos y solicitud de Instructores Se atienden Aprendices de articulación según el plan operativo del Centro coordinado con las secretarías de educación Se atienden grupos SER, para el mes de agosto se crean y fortalecer las unidades productivas Se contrató instructor para la atención de la estrategia full popular, en tercer trimestre se refleja la ejecución. Los instructores evalúan en el momento de entrega de documentación para certificar, la coordinación académica asigna el RAP. En Bilingüismo virtual tuvo cambio de plataforma, se adelantó contratación de instructores de bilingüismo presencial. En formación complementaria, se atienden de acuerdo con solicitudes recibidas. Se asignó la labor de programaci" u="1"/>
        <s v="El nivel bajo en algunos indicadores radica en que la caracterización de la población no es de gobernabilidad del centro y no se puede generar un control específico para el registro y matricula teniendo en cuenta que se realiza desde una base de datos del DPS y quedan caracterizados en diferentes tipos de población vulnerable. También se presenta contratación tardía de instructores por la complejidad del proceso y la consecución de documentos y la restricción presupuestal. La planeación trimestral que se acuerda con los equipos de trabajo, impacta los cambios en algunos indicadores de metas que afectan la ejecución. Durante la vigencia, se han presentado ajustes a la ejecución de metas de formación y cambios en las partidas presupuestales que no fueron contemplados en la planeación inicial del centro afectando el cumplimiento de las metas asignadas. Ejemplo contratación de instructores, vencimientos de contratos, programación de fichas, mantenimiento y adecuación de la infraestructura, no contar con ambiente" u="1"/>
        <s v="Respecto al trimestre anterior se observa un incremento significativo pasando de 12634 a 29626 en formación complementaria, a pesar de estar por debajo del porcentaje esperado a nivel Nacional se supera el 50% de la meta asignada. Se están adelantando acciones para garantizar el cumplimiento en lo que resta de la vigencia como acercamiento con comunidades e instituciones divulgando nuestra oferta de formación complementaria y titulada. Se da cumplimiento en este trimestre al indicador Cupos programa Integración con la Educación Media &quot;Técnicos Laborales&quot;, este indicador impacta de manera significativa el indicador Cupos formación Integral Profesional (Gran Total) con una ejecución del 56%. El centro de formación continua realizando acciones de seguimiento mensual en comité primario y de manera mas periódica al interior de las coordinaciones académicas concentrando esfuerzos en el cumplimiento de metas de formación complementaria y tecnólogos. En cuanto a certificación de aprendices en formación titulada se s" u="1"/>
        <s v="Al corte 30 de junio, los indicadores en su mayoría cumple con los valores esperados de acuerdo con la proyección establecida para las diferentes actividades. En la formación complementaria, debido a la migración tecnológica a la plataforma Zajuna se ha afectado notablemente la ejecución complementaria virtual, que equivale al 72% del total de la meta, afectando drásticamente el cumplimiento de los indicadores relacionados con formación y certificación. Del proceso de ECCL, los proyectos iniciados están programados para terminar en el mes de julio y agosto y por tal motivo a la fecha no se ve reflejada la ejecución. En la certificación académica, dado que los aprendices que han terminado etapa productiva no han presentado las pruebas T&amp;T, de igual forma porque los programas de nivel operario cambiaron su duración, pasando de seis (6) a nueve (9) meses, por lo cual solo se podrán certificar los aprendices que iniciaron formación en el primer trimestre 2024. El Porcentaje de Aprendices del Centro en fichas en" u="1"/>
        <s v="-Teniendo en cuenta el seguimiento para este IITRIMESTRE del 2024 para el Centro de Tecnologías del Transporte se encontró lo siguiente: el Centro avanza con el cumplimiento de los procesos, se encuentran algunos inconvenientes para poder completar los procesos es el caso de Bilingüismo donde a la fecha de este reporte no ha sido factible la contratación de 4 instructores son varios los factores que influyen, ubicación del centro, perfil, salario etc, esto retrasa todo el proceso, se realizan planes de choque con áreas cómo: complementaria, certificación, certificación de competencias, que se vera reflejado a penas se pueda cargar la información al aplicativo, se encuentran unos indicadores en rojo como lo son el de Sennova, allí el retraso fue el perfil del experto quien es el que desarrolla el proceso en los proyectos, en el próximo seguimiento ya se vera reflejado, ya que esta trabajando y ya se esta montando el proceso contractual para la ejecución del rubro frente a los materiales de formación; Cabe res" u="1"/>
        <s v="-Durante el segundo trimestre, el Centro de Atención al Sector Agropecuario se ha enfocado en alcanzar las metas establecidas mediante la implementación de mejoras significativas. Estos esfuerzos han resultado en un alto porcentaje de cumplimiento de los indicadores, destacando un notable progreso en nuestras metas y compromisos. Entre los resultados más destacados, los tecnólogos se sitúan por encima de la media regional y nacional con un 76,07%, y en técnica laboral y otras áreas alcanzamos un 94,86%, superando el promedio nacional. También se han realizado mejoras en bilingüismo, priorizando solicitudes de cursos, implementando encuestas de satisfacción y estrategias de difusión en medios del SENA y redes sociales, entre otros. En cuanto a la retención, se han cumplido las metas en todas las áreas tecnólogos, técnica laboral, complementaria y formación profesional integral. Respecto a las certificaciones, se prevé un crecimiento en tecnólogos con las pruebas Tyt y un avance significativo en técnica labora" u="1"/>
        <s v="Durante el II trimestre, se están desarrollando los procesos formativos de acuerdo con la meta asignada, meta de formación tecnológica de 3.076 cupos, a la fecha el Centro de Formación registra: 1.410 Tecnólogos Presenciales (89,52%) y 991 Tecnólogos Virtuales (66,02%), para un total de 2.401 (73,85%). Formación laboral, meta de 2.570 cupos, Técnico Laboral Presencial: 1.013 (77,45%), Técnico Laboral Virtual: 237 (77,96%), Operarios: 201 (34,18%) y Auxiliares: 288 (77,84%) para un total de 1.739 (44,69%). En cuanto a formación complementaria la meta 273.659, se han registrado 126.374 aprendices correspondientes al 43,17% de la meta distribuidos así; SER: 6819 Aprendices (80,15%), Complementaria Regular: 29.607 (45,10%), Complementaria Virtual: 81.200 (43,71%) y Bilingüismo Virtual: 8000 (62,50%). Se normalizo el proceso de contratación permitiendo pasar de un 19,49% (I Trimestre) a un 47,50% (II Trimestre). El programa SER de acuerdo con la meta asignada según lineamientos y cronograma de Ruta 1 en ejecución" u="1"/>
        <s v="-Frente a la ejecución de las metas asignadas se informa: En formación Tecnológica y laboral al corte del mes de junio de 2024 el CMM presenta una buena ejecución con un cumplimiento del 73.6%, mientras que en Formación Complementaria la ejecución es del 31% por debajo de la meta debido a la no disponibilidad oportuna de recursos para la contratación de Instructores, además que en modalidad virtual, que presenta una ejecución del 37.1% hubo cambio de la plataforma a través de la cual se dictan los cursos, en todo caso se espera que con las nuevas ofertas este indicador de Formación Complementaria se pueda mejorar y acercar a la meta establecida, teniendo en cuenta que se tienen los recursos para la contratación de los instructores de acuerdo con el perfil requerido. Respecto del indicador Certificación de competencias laborales el CMM presenta una ejecución del 17.29% por debajo de la meta esperada del 30% debido a la demora en la contratación de los evaluadores por el perfil requerido, además debido a la co" u="1"/>
        <s v="Para el T2 de la vigencia 2024, en el CAB hay un avance del 67,5% en FPI distribuida así: 90,8% en Técnico Laboral y Otros, 85,4% para Formación Titulada, y 59,9% para Formación Complementaria, para el caso de Articulación con la Media se tiene un avance de 94,05% y para septiembre se tendrá la matricula del calendario B. Se vienen adelantando estrategias desde el comité primario con ofertas abiertas y cerradas para alcanzar el remanente de la meta no atendida desde la T1 en bilingüismo, al corte T2 hay un avance de 42,19% de la meta, de igual manera para FPI virtual con un avance de 55,6%. El CAB en articulación con las alcaldías y organizaciones campesinas del área de influencia ha hecho extensivas las ofertas de carácter especial social a través de las estrategias CampeSENA y Economía Popular lo que fortalece las relaciones corporativas para la atención al gremio azucarero y cualificación de personal. Se resalta que la meta de Unidades productivas creadas (SER) no evidencia avance debido a que se encuentr" u="1"/>
        <s v="En el II trimestre 2024, algunos indicadores que hacen referencia a la formación se encuentran sobre ejecutados ya que, para la presente vigencia se tiene el nuevo programa de Campesena en el sector de Tunjuelito, dando prioridad a este nuevo plan de gobierno se ha atendido la población de acuerdo con sus necesidades. Para el indicador de integración con la media, atendemos los diferentes colegios articulados con el Centro de Formación según la necesidad y los cupos solicitados. Adicionalmente Las estrategias que se han enviado a la dirección de formación profesional relacionadas con la actualización permanente de la información básica de los usuarios SENA. Respecto al cumplimiento de certificaciones, se están creando estrategias con el fin de que los aprendices presenten las pruebas T&amp;T dentro de los tiempos estipulados y los instructores de etapa productiva aprueben bajo cronograma. La depuración de la certificación académica es decir la definición de la situación académica de los aprendices a partir del a" u="1"/>
        <s v="Se tiene un avance consistente en la ejecución metas de formación titulada Indicador 818 con 70%, complementaria conforme a la planeación indicativa, se proyecta cumplimiento anticipado. Los indicadores 825 y 812, campesena y economía popular no presentan ejecución, principal causa la forma como deben ser creadas las fichas de Campesena y Full popular bajo # de convenio Campesena 8842 y Economía Popular 8882, códigos no utilizados, a la fecha , sin embargo algunas acciones realizadas en junio no se reflejan en plataforma Sofia. Programa bilingüismo indicador 274 con 2 nuevos instructores garantiza meta, lleva un 42% de ejecución. Indicador 641 frente a metas totales avanza con 74% a junio 30. Indicador retención 572 98% e indicador 575 con 53%, esta aparente baja se explica por cambios jornadas y/ o cambio empleo. Indicador 579 baja ejecución 15% causas; presentación tardía pruebas TIT, migración de Sofia Plus, cambio firma digital de tres subdirectores. Proceso ECCL personas evaluadas y certificadas, muestr" u="1"/>
        <s v="El CLEM, para el T2 de 2024 lleva una Ejecución Total en FPI del 64,2%, la cual esta desagregada así: Tecnólogos aportando un 62,41% de cumplimiento, Técnicos 78,31%, y Formación complementaria 59,37 % en Ejecución de la meta. Las coordinaciones académicas vienen realizando para este Trimestre actividades significativas para la FPI, como la revisión y actualización de 17 proyectos formativos, enfocados en necesidades del centro y adaptados a las necesidades específicas de la territorialidad. Se han creado talleres y conversatorios dirigidos a los aprendices como estrategia clave para mejorar la retención y el compromiso con el proceso formativo. Renovación y fortalecimiento de alianzas con empresas locales para facilitar prácticas de inmersión de aprendices, proporcionando experiencias reales y relevantes. La estrategia de alertas tempranas se ejecuta, con el objetivo de realizar el análisis y las acciones que correspondan: Fichas Sin Ruta, Fichas sin programar, Fichas terminadas por fecha y Reporte de horas" u="1"/>
        <s v="-De acuerdo con el reporte del Centro de Formación en general está cumpliendo con las metas asignadas en la vigencia 2024. Los indicadores se encuentran en nivel de ejecución esperado, un gran avance. Las acciones de mejoramiento implementadas para cumplir con los indicadores a cargo de la Dirección de Formación, permite una ejecución favorable, por lo tanto, se está trabajando en las acciones de mejora de los indicadores, porcentaje de programas con informe de monitoreo, seguimiento y evaluación de programas de formación ejecutadas por el Centro de formación y Aprendices del Centro, que realiza su etapa productiva dentro del tiempo de duración del programa. Con relación a las metas de formación ¨Profesional Integral al periodo de una ejecución correspondiente, Formación Titulada, lo que permite avanzar en el cumplimiento de los procesos, tales como, calendario académico de los colegios articulados con el Centro de Formación para esta vigencia (Planeación Indicativa), trimestralización establecida para esta" u="1"/>
        <s v="Una vez culminado el segundo trimestre de 2024, se realiza una revisión del comportamiento de los indicadores de formación profesional, en los cuales se puede evidenciar que el relacionado con el nivel técnico laboral y otros alcanzó un cumplimiento del 81%, es decir una ejecución de 4.235, sobre una meta de 5.201. En este nivel se incluyen los cupos del programa de Integración con la Media Técnica que, de una meta de 2.902, logró ejecutar 2.820 para un cumplimiento del 97%, siendo este el más destacado. Los cupos del nivel de educación superior llegaron al 64% de cumplimiento, es decir que de una meta de 1.430 al segundo trimestre se atendieron 912. El indicador de Aprendices en programa Bilingüismo (incluidos en la Formación Titulada y Complementaria) logró un 66% de cumplimiento gracias a las gestiones realizadas desde el centro. Este avance favorece la formación complementaria que para este periodo tuvo un cumplimiento del 49% en la meta de aprendices y 48% en cupos. Requieren atención especial los indic" u="1"/>
        <s v="Los indicadores registrados corresponden a las metas establecidas por la Dirección General para la vigencia 2024, en razón a lo anterior el Centro de Gestión de Mercados, Logística y Tecnologías de la Información, requiere realizar la contratación de instructores y administrativos que contribuyan al cumplimiento de la meta 110.965 cupos para el proceso de Formación Profesional Integral con calidad, pertinencia, eficiencia y oportunidad. Adicionalmente para cumplir con un 65% de retención; 48.006 certificaciones; 8700 contratos de aprendizaje; 2443 Evaluaciones en Competencias Laborales; 2359 Personas Evaluadas en Competencias Laborales; 2392 Número de Certificaciones expedidas en Competencias Laborales; 2294 Personas Certificadas en Competencias Laborales y 9 Instrumentos de evaluación de competencias laborales" u="1"/>
        <s v="Para el segundo trimestre de 2024 el CFTHS, tiene 14 indicadores en sobre ejecución esto debido a las excelentes gestiones de relacionamiento empresarial con instituciones del sector público y ONG’S, igualmente se aportaron estrategias para Campesena y Economía Popular, se gestionaron las solicitudes de aprendices y registros de contratos de aprendizaje con empresas regulada y voluntarias, se generaron los documentos de investigación de cada uno de los proyectos con el seguimiento técnico y presupuestal, y la estrategia de certificación de normas de competencia laboral en Corabastos ha tenido gran acogida, se gestiono la programación de 348 grupos de proyectos para un total 1440 evaluaciones lo que permite cumplir con la meta pactada; de otra parte ocho indicadores se encuentran en vulnerabilidad esto debido a la baja cantidad de inscritos en las bolsas nacionales y corporativas de centro y la baja inscripción de aprendices en la estrategia Campesena para los programas técnico en salud oral y técnico en enfe" u="1"/>
        <s v="-El Centro de Gestión Administrativa en Educación Superior para el II trimestre de 2024, cumplió con una ejecución del 66,1%, esto teniendo en cuenta que solo se ha visto reflejada una oferta titulada presencial. Respecto a los cupos de formación Técnica Laboral se evidencia un cumplimiento del 91,9% debido a la matrícula de los cupos de Integración con la Media. Para la formación Complementaria presencial y virtual, incluyendo bilingüismo, se logró una ejecución del 47,2%. Para aumentar el cumplimiento en certificaciones, se están creando estrategias con el fin de que los aprendices presenten las pruebas T&amp;T dentro de los tiempos estipulados y los instructores de etapa productiva aprueben bajo cronograma. Se evidencian reportes positivos en retención de aprendices, esto se debe a las medidas implementadas desde Formación y Bienestar al Aprendiz. Se reporta un buen porcentaje en programación de fichas y programación de horas de acuerdo con el diseño curricular. Para el caso de Evaluación y Certificación por" u="1"/>
        <s v="Educacion Superior se cumplió con una ejecución del 66%, con la certeza que el cumplimiento de la II Oferta Virtual y la IV Oferta Presencial se refleje en el segundo semestre. Cupos de formación Técnica Laboral y Otros SENA evidencia un cumplimiento del 93% debido a la matricula de los cupos Integración con la Media. Para la formación Complementaria presencial y virtual, incluyendo bilingüismo, se manifiestan ejecuciones considerables que se esperan dinamizar con las bolsas de cent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evidencia dinamización de la meta." u="1"/>
        <s v="El Centro de Servicios Financieros adelanta acciones pertinentes en la implementación de sus servicios, Frente a la ejecución de las metas y en comparación con los porcentajes de desempeño para el segundo el trimestre, se puede establecer que indicadores asociados al servicio misional de formación profesional presentan un avance superior en comparación con la medición prevista, destacándose que cupos de tecnólogos presentan un avance del 71%, cupos formación técnica 92%, aprendices atendidos mediante la estrategia campesena 69% y de economía popular 56%, para el caso de poblaciones vulnerables se establece que el proceso de formación brindado supera en más de un 19% la meta establecida para la vigencia, frente a la retención total de aprendices se presenta un desempeño por encima del 75% . En referencia con el servicio de evaluación certificación de competencias laborales, los indicadores permiten establecer un nivel de pertinencia frente a las áreas claves, indicadores como número de evaluaciones y certific" u="1"/>
        <s v="Con relación a las certificaciones de competencia laboral en economía popular, se encuentran cinco (5) proyectos de certificación en normas de Manipulación de Alimentos, Panadería y atención al cliente ejecutados los cuales están pendiente de cierre en el aplicativo DSNFT por migración de la plataforma. Respecto a la Certificación articulación con la media-Técnicos, el comportamiento del indicador obedece a que las certificaciones de la formación en articulación con la media se llevan a cabo en el mes de noviembre con la terminación del grado 11 de los aprendices. El comportamiento del indicador de gestión de Certificación Educación Superior, presenta una ejecución inferior a la esperada teniendo en cuenta que uno de los requisitos de la certificación es la presentación de las pruebas TYT las cuales se llevaron a cabo entre el 6 y 14 de julio de 2024. Aunado a lo anterior, el juicio de valor de etapa productiva se evalúa en el sistema Sofía plus una vez el aprendiz entregue los soportes requisitos de la cert" u="1"/>
        <s v="Para el II trimestre 2024, se logró el cumplimiento de la meta total de FPI en un 54.09% en la ejecución de aprendices y un 46.83% en la ejecución de cupos. Articulación con la Media, presentó una ejecución en cupos y aprendices de 2.342 con meta de 2.272, cumpliendo con el 103.08%. Po otro lado, frente a los indicadores de certificación de aprendices, los porcentajes de ejecución están por debajo de la meta establecida, para el caso de Técnico Laboral y Otros (7.20%), Educación Superior (20.38%), Formación Titulada 12.60% y Formación Complementaria (34.29), se continúa con la implementación de estrategias de seguimiento a las fichas, con el fin de que se certifiquen y depuren la mayor cantidad de aprendices posible. Así mismo, la ejecución de las metas para el proceso ECCL, está alineada con lo esperado, las áreas clave del Centro de Formación, música, deportes, audiovisuales, seguridad, cosecha y producción agrícola, están relacionadas con la ejecución de los contratos de prestación de servicios de los eva" u="1"/>
        <s v="-El centro de formación a corte de 30 de junio del 2024 dio cumplimiento a las metas de educación superior con una ejecución del 73,31%, con relación a los cupos de formación técnica laboral y otros SENA se logró una ejecución del 87,82% lo que es acorde a lo planeado y los porcentajes de la trimestralización establecido para el segundo trimestre el cual es de un 70%. Para las metas de formación Complementaria Presencial y Virtual, incluyendo bilingüismo se alcanzó un porcentaje de cumplimiento de un 50,51% lo que es conforme a lo esperado, lo anterior se debe a cada una de las estrategias y acciones de acercamiento con las poblaciones y así mismo las diferentes alianzas que tiene el centro con las partes interesadas externas. El cumplimiento de la meta de Certificación de Aprendices se encuentra asociada a la realización de las pruebas TyT y a la culminación exitosa de la etapa productiva. El cumplimiento de las metas de Retención de aprendices se debe a la ejecución de las actividades del Plan de Bienestar" u="1"/>
        <s v="• Ejecución de los indicadores de cupos y aprendices Se resalta que la proyección de cupos a ofertar corresponde a la trimestralización definida por Dirección General, según las metas oficiales, el simulador y las variaciones y ajustes que surgen respecto a las diferencias de matrícula de los programas de la primera oferta, las mismas se encuentran a corte 30 de junio acordes a la media nacional. Gestión de formación profesional integral El Centro de Gestión Administrativa y Fortalecimiento Empresarial Participa en los concejos provinciales de turismo de la región donde se atienden las necesidades del sector en los diferentes municipios de la provincia. Donde se conoce de primera mano la solicitud de programas como Guianza turística, cocina y barismo también acompañamos activamente los lineamientos estratégicos de la gobernación de Boyacá. En cuento a la gestión de innovación y competitividad se resalta el cumplimiento en la meta de propiedad intelectual y el impacto en la meta de aprendices." u="1"/>
        <s v="El indicador de personas formadas en el total de titulada presenta una sobre ejecución del 18,5%, debido a la variación en la trimestralización. Esta sobre ejecución se presenta principalmente en cupos tecnólogos presenciales en los programas de formación regular y FIC, técnicos presenciales de formación regular y técnicos del programa de articulación con la media, esta sobre ejecución en articulación con la media se justifica porque los grupos no son homogéneos y estamos supeditados a las matrículas que envían las instituciones educativas. La ejecución en técnicos FIC y operarios regula y FIC presenta una baja ejecución, como estrategia para el cumplimiento de la meta, se define ofrecer en oferta los programas requeridos para el cumplimento de la meta. La formación complementaria total presenta una ejecución vulnerable. El indicador de formación del programa de economía popular presenta una baja ejecución, teniendo en cuenta que es una meta pequeña y por esta razón se contrató el instructor a mediados de ju" u="1"/>
        <s v="El Plan de Acción del Centro consta de 43 indicadores de Gestión para este II trimestre. Durante este, 13 indicadores reportaron un avance por debajo de lo esperado, 8 registraron sobre-ejecución y 22 de ellos presentaron avances dentro de lo esperado. A continuación se hace un resumen de los principales aspectos identificados en la revisión de los indicadores de acuerdo con su semaforización. En Rojo: Algunos indicadores presentan alertas debido a: 1. Dificultades en aplicativos y plataformas que permiten la inscripción y el registro de información de los diferentes programas; 2.Contratación de Instructores: Por las fechas en las que se realiza y por la asignación de presupuesto fraccionado;3. Alta demanda de formación por oferta cerrada empresarial, por la disponibilidad de turnos rotativos de los aprendices en sus trabajos se programan menos horas semanales directas de formación las cuales se compensan en el tiempo de etapa productiva . En Naranja (Sobre ejecución): 1. La Atención a instituciones se hace" u="1"/>
        <s v="- El Centro de Formación ha tenido avances significativos en el cumplimiento de metas a nivel general, gracias al componente humano competente y comprometido con la institución y el logro de resultados que apuntan a la misionalidad. Frente a los indicadores 819-812-820 # Certif. de Competencia Laboral para Econ.Popular y Campesena y cupos formación profesional integral, se cuenta con una planeación de los proyectos a ejecutar en los diferentes municipios y en articulación con los entes territoriales para lograr las metas. Para los indicadores 578-577-579-654-823 En conjunto con el área de administración educativa, equipo de etapa práctica, coordinaciones académicas e instructores, se avanza el seguimiento a fichas, registro de juicios evaluativos, etapa productiva. Con el fin de impactar de manera positiva estos indicadores. Las fichas han sido programadas y aparecen en el PE04. Indicador-826-Relacionado con el número de documentos de investigación elaborados, a la fecha de corte se contrataron todos los inv" u="1"/>
        <s v="Se observan indicadores bajos en la formación complementaria debido a la falta de disponibilidad total de instructores y la ausencia de una plataforma virtual en el primer trimestre. El programa de bilingüismo ha mostrado un bajo cumplimiento del 13%, influenciado por la falta de una plataforma virtual durante el segundo trimestre. Para incrementar las inscripciones, se ofrecerá formación en instituciones educativas y se realizarán visitas a grandes empresas interesadas en promover la formación, además de explorar oportunidades en bolsas corporativas y abiertas. Se contratarán dos instructores adicionales para ampliar la oferta. El indicador está por debajo de lo esperado debido a problemas con la plataforma. Se implementarán estrategias similares a las del bilingüismo, con el objetivo de aumentar las inscripciones y contratar más instructores. En la certificación de aprendices, se ha alcanzado un 29% de la meta en la certificación técnica laboral y otros, y un 39% en educación superior. Sin embargo, la cert" u="1"/>
        <s v="Durante el segundo trimestre se lograron mejorar algunos indicadores, quedando muy pocos con baja ejecución como se indica a continuación:Certificación para la formación titulada, se ve afectado ya que pruebas saber TyT se presentan 1 vez por semestre reflejándose la mayor cantidad de certificados del nivel técnico solo al final del año.El indicador del proceso de Evaluación y Certificación de Competencias Laborales está sobre el 50%, pese a las dificultades presentadas en el aplicativo.Las unidades productivas y sus materiales de formación en las áreas agrícola, pecuaria y agroindustria se entregarán a inicios del tercer trimestre.El porcentaje de Aprendices del Centro en fichas en ejecución en etapa productiva que tienen únicamente por evaluar el RAP, se debe a que los instructores no informan a tiempo que los aprendices no han vuelto a la formación, y por no cancelarse oportunamente,al finalizar la etapa lectiva, se ve afectado el indicador de aprendices en la etapa práctica, para ello el centro está real" u="1"/>
        <s v="Con respecto al cumplimiento de los indicadores del Centro, se evidencia que de los 40 indicadores que tenían un porcentaje esperado de ejecución mayor al 0%, 14 indicadores presentan una sobreejecución equivalente al 35%. Siendo el indicador 826 el más representativo. Este último se destaca debido a que los documentos de investigación reportados forman parte de la estrategia de investigación formativa de 2023, pero este año se gestionó su publicación. En su mayoría, estos indicadores presentan sobreejecución debido a la demanda social de la región en algunos sectores. Por otro lado, se presentan 12 indicadores con una ejecución por debajo de la meta esperada, equivalente al 30%. En relación al indicador de certificaciones, se observa una baja ejecución debido a que no se pudo llevar a cabo el proceso de firma por parte del Director, quien inició sus vacaciones del 4 al 25 de junio. En su ausencia, fue designado como Director encargado el funcionario Luis Ángel Lozada por un periodo inferior a 30 días, lo cu" u="1"/>
        <s v="1. Se continua reflejando sobreejecución en Técnicos y Tecnólogos del trimestre anterior, cuyo Plan de Mejora implementado se reflejará en el cumplimiento de la meta para el III y IV Trimestre. 2. El indicador de Bilinguismo es de aclarar que se debe identificar que el porcentaje de cumplimiento corresponde a dos formaciones: una virtual y presencial, donde virtual está a cargo de la DG y presencial se tiene un cumplimiento del 60% con 180 aprendices matriculados de un total 330 aprendices 3. Respecto a Certificación de Formación se tiene implementado un Plan de Choque que inicio en el mes de mayo y que según cronograma se viene avanzando en los compromisos registrados 4. La no ejecución que se presenta en Número de Certificaciones de Competencia Laboral expedidas en Economía Popular, se debe a que apenas inició la formación. 5. Número de documentos de investigación elaborados, no presenta cumplimiento debido que 5 documentos ya pasaron el proceso de Consulta Pública y se encuentra en proceso de Validación T" u="1"/>
        <s v="Los indicadores de seguimiento al PA reflejan en general una buena ejecuciòn para el II Trimestre. La formación virtual ha alcanzado un 62% en cupos y un 73% en aprendices, con el programa de bilingüismo en 59% y 72%, respectivamente. La promoción y acceso deben intensificarse para alcanzar las metas proyectadas. En cuanto a poblaciones vulnerables, los cupos tienen una ejecución del 121% y los aprendices del 114%, mostrando un excelente avance. La formación para personas con discapacidad está en 32% en cupos y 16% en aprendices, requiriendo priorización. En formación integral, la estrategia campesina tiene una ejecución del 45% en cupos y 92% en certificaciones, mientras que la E P ha superado la meta con un 514% en cupos y 27% en certificaciones. Las certificaciones en técnica laboral, educación superior y formación complementaria son bajas, con 19%, 18% y 64%, respectivamente. Las evaluaciones en competencias laborales están en 82% en ejecución y 52% en personas evaluadas. La formación técnica laboral tie" u="1"/>
        <s v="Mantenemos un porcentaje de ejecución aceptable, pero somos consientes de la falta de ejecución o el bajo rendimiento de algunos indicadores, lo que se debe principalmente a que los programas correspondientes aún no han sido implementados. Esto es una situación común en algunos de nuestros proyectos, ya que tradicionalmente generan resultados significativos en el segundo semestre del año. Este es el caso de las Unidades Productivas Creadas (SER) y Unidades Productivas Fortalecidas (SER), así como otros indicadores relacionados con las Certificaciones de Competencia Laboral y los programas SENA Emprende Rural y Campesena. En particular, ciertos indicadores no se reflejan de manera notable a lo largo de los periodos intermedios del año, pero muestran una mayor ejecución hacia el final del mismo. Tal es el caso de la certificación en articulación con la media, técnicos y Certificación Técnica Laboral y Otros. Para asegurar una ejecución conforme a lo esperado, estamos llevando a cabo un seguimiento riguroso de" u="1"/>
        <s v="275:La contratación de instructores del área se dio finalizando el I Trim. por los cambios en el perfil del instructor para el diseño curricular.825:Este desempeño se debe al cierre temporal del aplicativo Sofia Plus que no permitió el registro de los aspirantes y aprendices, situación ajena a los Centros de formación a nivel nal.819:El proceso de encuentra en alistamiento para iniciar los proyectos y poblaciones.812:No existe una caracterización de Economía popular en el aplicativo de Sofia Plus para la población de este ítem.Los indicadores de certificación técnica laboral y articulación con la media (578 y 654) tienen este comportamiento debido a que su cumplimiento se realiza en los meses de noviembre y diciembre, ya que culminan los procesos formativos con las instituciones educativas del programa de articulación. Los indicadores 577 y 579 tienen este comportamiento debido a que los aprendices para lograr la certificación deben esperar los resultados de las pruebas TyT que se desarrollan en el 3 y 4 tri" u="1"/>
        <s v="El CIEA con corte 30-06-24, presentó una Buena ejecución en cupos/aprendices en formación Tecnólogos. El indicador en Aprendices/Cupos del Técnico Laboral y Otros presenta una sobre ejecución. El indicador de formación complementaria en Aprendices /Cupos muestra un comportamiento Bueno. Se evidencia el resultado de las estrategias de mejora aplicadas en este nivel de formación. Así como que se están superando los impactos generados por la transición de la plataforma virtual Territorium a Zajuna. Los indicadores de Certificación en FPI presentan un porcentaje de ejecución bajo. Para el Nivel Tecnólogo el Centro de Formación continúa avanzando con las estrategias de seguimiento de Etapa Practica. Una de ellas consiste el Plan padrino de acompañamiento a los aprendices, para que se presenten a realizar la prueba TyT, requisito esencial para certificarse. El Centro de formación, proyecta un cumplimiento de ejecución de la meta de certificación en formación Tecnólogos del 93% y para la formación Técnica se proyec" u="1"/>
        <s v="El análisis de los indicadores del mes de junio muestra logros notables, destacando los programas de formación profesional integral para víctimas de desplazamiento forzado con una ejecución del 193% y la producción de documentos de investigación con un 250% de cumplimiento. También se superaron las metas en retención en educación superior y formación titulada, así como en consultas en biblioteca y estrategias campesinas, con cifras entre el 107% y el 135%, reflejando un desempeño sobresaliente en áreas clave. Algunos indicadores están próximos a cumplirse, como la formación técnica laboral y otros programas del SENA (85%) y los cupos en educación superior para tecnólogos (77%), mostrando avances significativos. Sin embargo, hay áreas que requieren atención, como la formación profesional integral para personas con discapacidad y los programas de bilingüismo, con ejecuciones del 27% y 41%, respectivamente. Para abordar estos desafíos, se implementará una estrategia integral que incluirá la revisión y fortaleci" u="1"/>
        <s v="Para el segundo trimestre, se observa un buen desempeño en varios indicadores, con algunos cerca de cumplirse en el tercer trimestre. Sin embargo, los indicadores de cupos y aprendices del programa de bilingüismo muestran baja ejecución. Como mejora, se contratarán dos instructores de inglés para atender las solicitudes y se usarán bolsas corporativas en ofertas cerradas para cumplir con la meta antes de finalizar 2024. En cuanto a unidades productivas creadas, no hay ejecución ya que están en formación y pendientes de recibir materiales, los cuales están en adjudicación. Se espera evidencia en el tercer trimestre. Respecto al porcentaje de fichas de formación titulada con registro de entrega de materiales, la baja ejecución se debe a que los materiales se adquirieron en mayo y junio y el aplicativo de registro está en migración. Una vez se encuentre funcionando, se reflejará una mayor ejecución. No hay avances en el número de documentos de investigación debido a que los proyectos están en curso y los docume" u="1"/>
        <s v="El indicador de compromiso se evidencia para la dependencia 23 un valor de 0% debido a que este recurso fue asignado en el mes de Mayo para la modernización de aula móvil por un valor de $130.000.000, este proceso fue adelantado y publicado, sin embargo, este proceso se fue desierto y nos encontramos a la espera del cumplimiento de los términos para volver a publicar el proceso en SECOP II. Para la dependencia 09 se encuentra publicado en SECOP el proceso de EPP funcionarios y brigada, a la fecha no se ha adjudicado. Para la dependencia 90 se están programando formación en aula móvil para ejecutar recursos de viáticos aula móvil. Para la dependencia 24, a la fecha se ha adjudicado el proceso de saneamiento ambiental y publicado el de ferretería. Para la dependencia 44 se realizará una segunda oferta para la asignación de apoyos, con la cual se dará cumplimiento a la ejecución del recurso. Para la dependencia 18, se realizará segunda oferta para asignación de apoyos de sostenimiento FIC y se encuentra publica" u="1"/>
        <s v="-A Junio 30 las metas relacionadas con aprendices y cupos de tecnólogos están por encima del nivel óptimo. El pasan de 2023 a 2024 hace que el porcentaje de ejecución para el trimestre sea superior al esperado (70% según trimestralización). La ejecución se ajusta a la disponibilidad de ambientes y a la capacidad instalada del centro de formación, dando cumplimiento a lo propuesto en programación indicativa. Para la meta de técnico laboral y otros, el indicador (87.51%) está por encima de lo esperado para el trimestre, debido al cumplimiento de la meta de articulación en primer trimestre. El desempeño de la meta es óptimo. Para la formación complementaria se tiene un avance adecuado (52%), frente a lo esperado en el centro de formación. Indicador por encima del criterio de trimestralización. Las metas aprendices y cupos desplazados, población vulnerable y red unidos avanzan de acuerdo con lo esperado y a la programación prevista. Las metas de certificación de competencias avanzan de acuerdo con lo proyectado." u="1"/>
        <s v="En el segundo trimestre del 2024, el centro de formación presentó un comportamiento variado en el cumplimiento de las metas establecidas para los diferentes indicadores. La meta de articulación con la media se cumplió con un 103%, los técnicos laborales alcanzaron un notable 88,04% y la formación titulada un 84,46%, reflejando una planificación y ejecución efectiva de estos programas. Sin embargo, los indicadores de tecnólogo y educación superior, ambos con un 75,35%, aunque sólidos, indican la necesidad de continuar articulando estrategias que permitan alcanzar el cumplimiento total. Por otro lado, la formación complementaria (34,58%) y la formación profesional integral (40,93%) presentan bajos niveles de cumplimiento, destacando la necesidad de revisar las estrategias de adecuación de la oferta formativa y asignación de recursos. La meta de certificación se encuentra por debajo de lo esperado debido a barreras administrativas, pero las metas de certificación de competencias son adecuada para el corte actua" u="1"/>
        <s v="Para el segundo trimestre el Centro Industrial del Diseño y la Manufactura ha vendido cumpliendo la proyección de la Oferta Educativa 2024 conforme a lo establecido en la planeación. Para el 2do trimestre se proyectaron dos ofertas educativas (II y III) presenciales la segunda oferta iniciando el 15 de abril y la planeación de la tercera oferta proyectada para el 08 de julio, los esfuerzos se han realizado principalmente en el nivel de los Técnicos, En el caso de la oferta de formación Titulada Virtual se dio inicio a la primera oferta el 14 de mayo. Dentro de la ejecución de indicadores cupos aprendices para el segundo trimestre en Educación Superior meta anual 2.144 ejecución 1.559 equivalente al 72,38% Técnica Laboral y otros meta anual 4.583 ejecución 3.968 equivalente al 86,58%, Formación complementaria meta anual 63.590 ejecución 37.984 equivalente al 59,73% para el indicador contrato de aprendizaje la meta anual se contempla 1050 ejecución 795 para un porcentaje del 75,71%. Se muestra una gran mejoría" u="1"/>
        <s v="El CAE durante el II trimestre, ha logrado que 28 de los 44 indicadores alcancen una ejecución esperada, algunos llegan al 100%. Estos indicadores positivos incluyen articulación con la media, cupos en tnlgo. y téc. laborales, # de evaluaciones y certificaciones en ECCL, personas evaluadas y certificadas en ECCL, total de población vulnerable, retención, unidades productivas fortalecidas SER, aprendices con contrato de aprendizaje, y consultas de recursos en la Biblioteca. Los indicadores restantes muestran avance, pero no alcanzan el % esperado. En bilingüismo titulado y complementaria, así como formación virtual, algunos cursos no se matricularon a tiempo debido a solicitudes tardías en junio y la migración de datos de SENA SOFIA PLUS. Para formación complementaria se proyecta cumplir la meta en los próximos reportes mediante la programación de instructores y solicitudes pendientes con alcaldías, alcanzando 128 fichas mensuales. En certificaciones, se espera avance gracias a estrategias adoptadas por el ce" u="1"/>
        <s v="Al finalizar el segundo trimestre de 2024, el Centro sigue con un desempeño óptimo en la mayoría de sus diferentes indicadores de gestión, se puede identificar que, de los 43 indicadores, solo 16 están por debajo del porcentaje esperado para este periodo, pero de estos, solo 8 está por debajo del 40%, ratificando así el buen desempeño del Centro de Formación. Las acciones realizadas para mejorar los indicadores de Cupos formación Integral Profesional y de formación complementaría, por parte de las coordinaciones académicas se vienen adelantando distintas gestiones para el cumplimento de las metas, tales como concertación de formaciones con Alcaldías, comunidades indígenas e INPEC En lo que tiene que ver con los indicadores de Certificación se están realizando las siguientes estrategias 1. Seguimiento y acompañamiento a los aprendices que están pendientes de presentar las pruebas T y T para que envíen el certificado de estas y así optar por la certificación 3. Análisis de las solicitudes de peticionarios que" u="1"/>
        <s v="De acuerdo con el seguimiento el CENTRO DE LA TECNOLOGIA DEL DISEÑO Y LA PRODUCTIVIDAD EMPRESARIAL DE GIRARDOT frente a la ejecución promedio de las metas, se reporta la siguiente información al cierre del 30 de junio; en Educación Superior con un porcentaje de cumplimiento general en cupos del 76,68% superando el avance nacional que está en un 72,39%, así mismo el indicador de cupos en 95,35% superando el promedio general que es del 89,46%, en el indicador de cupos en formación complementaria el centro de formación presenta un avance del 60,71% superando el promedio nacional que es de 51,24%, referente a los indicadores de certificación el centro de formación presenta el siguiente avance Técnico Laboral y Otros con un avance del 10,92% y el promedio nacional presenta un avance de 11,64% a su vez el indicador de certificación en Educación Superior el centro de formación cuenta con un avance de 11,74% y el promedio nacional en un 21,74%, estos indicadores son de difícil cumplimiento al teniendo encuneta la li" u="1"/>
        <s v="Con relación a los ind. 577, 579, 580 y 581, el indicador presenta baja ejecución, sin embargo, el centro está realizando acciones de mejora que permitan elevar las cifras tales como control en la EP, reuniones para socializar los requisitos para la certificación, uso de aplicativos para agilizar los trámites, jornadas de entrega de documentos, entre otros. Ind. 578 y 654, el indicador presenta baja ejecución, sin embargo, es un comportamiento aceptable para el periodo evaluado dependiendo del calendario académico de las IE. Este número se incrementará acorde a los periodos de terminación de estudios de las instituciones educativa de la AMT. Ind. 820, el evaluador inició contrato el 4 de junio de 2024, iniciando la ejecución de los proyectos de Economía Popular, los cuales al cierre del II trim aún no se encontraban listos para ser verificados. Para el ind. 823, un número importante de aprendices que aparecen con pendientes de evaluación de la etapa productiva, están dentro del periodo que brinda el reglamen" u="1"/>
        <s v="-En cuanto a la ejecución del segundo trimestre del Plan de Acción 2024, el Centro de Biotecnología Agropecuaria tuvo un avance en cumplimiento del Total de Formación Profesional Integral del 62,11% y en cupos 57,34%. En cuanto a la formación complementaria con un cumplimiento del 55,26% y cupos 51,05% y la formación Titulada con un 88,63% en aprendices y 88,65% cupos. De acuerdo con lo anterior, es importante resaltar que, el Centro de Biotecnología Agropecuaria implementó estrategias direccionadas a facilitar el cumplimiento de los objetivos institucionales y el plan de acción de 2024, tomando las medidas requeridas y diseñando nuevas acciones para alcanzar las metas, de acuerdo con los informes de monitoreo mensual emitidos por la Dirección de Planificación y Dirección Corporativa y las evaluaciones regulares realizadas en los Comités Primarios de Centro." u="1"/>
        <s v="El Centro de la Construcción, está gestionando las actividades necesarias para el cumplimiento de las metas e indicadores establecidos en el plan de acción 2024 y realizará el seguimiento a través de las reuniones del Comité Primario del Centro, y los encuentros de espacios de escucha y seguimiento a procesos “Construyendo con la Subdirección”; lo que permite tomar acciones inmediatas para el cumplimiento de las diferentes metas establecidas para la vigencia.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u="1"/>
        <s v="En el segundo trimestre de 2024 el Centro de Desarrollo Agroempresarial presenta una ejecución correspondiente a la meta intermedia para este trimestre, en la mayoría de las metas. Para las metas que presentan ejecución por debajo del porcentaje establecido se crearon planes de choque, formación complementaria: se realizaran cursos de solicitudes pendientes de atención, gestión de enlaces de alcaldías y ofertas abiertas. ECCL economía popular se están trabajando dos proyectos con las asociaciones porvenir y Asoporvenir . Unidades productivas creadas SER el indicador se vera reflejado para la ruta 2 en el tercer trimestre y para la ruta 1 y Campesena en el 4 trimestre . Meta de entrega de materiales de formación en el mes de julio se realizará a las fichas pendientes. Fichas con mas del 80% de horas programadas una vez se encuentre el aplicativo Sofia en funcionamiento se programaran. Aprendices que solo falta por evaluar el RAP de etapa productiva de acuerdo al plan de choque de depuración se realizara segui" u="1"/>
        <s v="25 indicadores con cumplimiento del 66%. Seguimiento constante a las poblaciones de aprendices dependiendo de cada coordinación y de acuerdo con cada porcentaje de avance, se define si se mantiene o modifican estrategias. 6 indicadores con ejecución superior al 100%, se debe al compromiso por parte de las coordinaciones para evitar la deserción, promoción, divulgación y fomento de los programas formativos, mantener e incorporar relaciones con las comunidades, instituciones educativas, empresas e interesados en la formación. Se estimula y guía desde el área de biblioteca la utilización de los recursos al servicio de los aprendices. 11 indicadores por debajo del 41%, obedece a metas asignadas por la Dirección General para certificaciones, son altas debido a la relación proyectada entre certificación y totalidad de aprendices que finalizan vigencia anterior. Cabe mencionar que, no todos los aprendices hacen el debido proceso, quedando muchos a portas de certificarse o sin finalizar el programa de formación, sin" u="1"/>
        <s v="-En cuanto al programa CampeSena y Economía Popular, Se puede observar un avance en el nivel Técnico del 21% con respecto al corte anterior el cual nos encontrábamos en cero, así mismo avanzamos en un 80% en el nivel tecnólogo. El nivel complementario CAMPESENA se cuenta con un 32% del total de la meta con 952 aprendices de 2940 correspondiente a nuestra meta final. En cuanto a la meta de Complementaria de Economía Popular, seguimos con el 125% de avance de la meta con 412 aprendices de 330. Así mismo avanzamos en un 9% en dos de las cuatro metas que tiene el programa Campesena en relación con el aporte que hace Competencias laborales. Como estrategia se plantea revisar las tendencias, el avance tecnológico y la economía y enfocarnos hacia programas que puedan atender el sector productivo en esta materia, con lo cual se puede atender la oferta laboral de las empresas e instituciones en nuestra región." u="1"/>
        <s v="II Trimestre 2024, Centro ASTIN registra avance en ejecución. TECNÓLOGOS: 62,42%, sobre 2.666 cupos, se produjo una demora en el inicio de la formación virtual, lo que afecta del desempeño de esta meta, al 10 de mayo se da cierre al proceso de matrículas de titulada virtual. FORMACIÓN TÉCNICA LABORAL Y OTROS: 66,39% de ejecución, 1657 aprendices técnicos y 30 del nivel operario. Se desarrollaron estrategias de apertura de fichas para atender la demanda de empresas, caracterizadas como especial empresarial. CERTIFICACIÓN: Se están realizando charlas informativas y de sensibilización, con entregable de instrucciones con paso a paso, facilitando una comunicación eficiente y se incorporó una estrategia motivacional programando un evento que se realizara en Julio para entrega de certificados a los aprendices. BILINGÜISMO: Se desarrolló en modalidad virtual con resultados menores a los esperados, dadas las dificultades para conseguir los instructores requeridos, por la baja disponibilidad de CV que cumplan con el" u="1"/>
        <s v="El Centro ha venido desarrollando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y a la población atendida. Es importante mencionar que los indicadores 577, 578, 579, 580, 581 presentan una baja ejecución toda vez que existen factores que han dificultado el avance de estos, entre ellos migración de plataformas, reprogramación de fechas para la presentación de pruebas T y T e imposibilidad de contacto con los aprendices de etapa productiva por actualización de datos, por lo tanto, se estima que en el tercer trimestre un avance significativo de los mismos. De igual manera, el indicador 654 mostrará su cumplimiento al finalizar la vigencia. Conforme a la sobre ejecución de los indicadore" u="1"/>
        <s v="Para el trimestre II se continúa con las tareas en pro de atender los sectores productivos de la región. En complementaria presencial se tiene una ejecución del 48% en aprendices y cupos, de acuerdo con la guía para el II trimestre la ejecución esperada es del 30%. Se atienden las poblaciones vulnerables asentadas en el área de cobertura además de atención a empresas, comunidades e instituciones de la región. En la modalidad virtual se continua con la atención en las familias asignadas al centro, se generan dificultades para la conformación de las bolsas nacionales y que ha determinado para el centro la gestión para promover la consecución de bolsas corporativas que permitan la consolidación de los grupos. El % de Aprendices del Centro en fichas en ejecución en etapa productiva que tienen pendiente por evaluar RAP de etapa lectiva, presentan novedades académicas y/o se encuentran en proceso de depuración, el centro se encuentra adelantando el debido proceso. La programación de las fichas de formación titulad" u="1"/>
        <s v="Durante el segundo trimestre en el Centro de Formación, se adelantó gestiones para avanzar en el cumplimiento de las metas de la presente vigencia: Se realizó planeación y matricula de ofertas educativas, atendiendo la estrategia CampeSENA y economía popular, SER y poblaciones especiales, para el indicador relacionados con unidades productivas fortalecidas SER que presenta baja ejecución se adelantaron las formaciones relacionadas con fortalecimiento y una vez finalizada se procederá con las creación de las unidades productivas fortalecidas, así mismo se han adelantado la formulación de proyectos productivos. La baja ejecución en los indicadores de certificación se ven afectados por la alta deserción y en especial en la formación virtual y para el caso de AMT la certificación se verá reflejada al finalizar la vigencia. En la formación titulada se realizan seguimientos a los aprendices que han culminado su etapa lectiva y se encuentran desarrollando su etapa práctica para que logren su certificación, finalmen" u="1"/>
        <s v="Los indicadores Gerente Público están establecidos para una meta por semestre del 50% y en Plan de Acción para formación complementaria (incluido bilingüismo) para el cumplimiento del 30% del total de la meta a junio, lo cual se ha cumplido. CampeSENA: concertado acciones para 18 fichas para julio, la ejecución a 1228 equivalente al 60%. La cosecha cafetera dificultó la programación de formación Cupos formación Integral Profesional: Para II semestre establece cumplimiento del 30% complementaria y titulada el 70%, cumpliendo. La formación virtual se afectó por la transición tecnológica Certificación: Afectado porque están pendientes las pruebas T&amp;T, la finalización de la vigencia es el segundo semestre y para complementaria el alto nivel de deserción en formación virtual. Respecto a articulación con la media, la certificación se realiza en noviembre Las Certificaciones de Competencia Laboral expedidas en Economía Popular se ha proyectado para el segundo semestre. El Porcentaje de Fichas de formación titulada" u="1"/>
        <s v="El CAA a corte 30 de junio, presenta una baja ejecución en Tecnólogos, teniendo en cuenta que en este indicador se encuentra inmersa la formación virtual donde en el periodo analizado surgió la migración de territorium a zajuna, además, se presentaron inconvenientes en la plataforma 15 días y duplicación de la bolsa presentándose baja inscripción a nivel nacional. Así mismo, el indicador de certificación, en este sentido, nos encontramos avanzando en las siguientes gestiones, las cuales se basan en el Seguimiento al desarrollo de EP, elaboración de plan padrino de acompañamiento a los aprendices para que se presenten a realizar las prueba TyT, el cual es requisito esencial para certificarse en el nivel de formación tecnólogo. Para el caso de formación virtual complementaria presentamos una baja ejecución y dentro de las estrategias que estamos implementando es la creación de una bolsa corporativa con la vinculación de 4 programas a la familia que nos permitan lograr un mayor número de aprendices. En los indi" u="1"/>
        <s v="#565,566,819,820y821 profes nuevos 50%, tiempo cohesión grupal, metodología, logística, conformación grupos y desarrollo. cumplimiento requisitos aspirantes: incumplida e incompletos #812, 825 Equipo consolidó abril, lineamientos inicio mayo #816 un instructor especializado acompañ personas discapacidad y tres intérpretes lenguas de señas. En abril y junio desarrolló curso instruct Estrategias didácticas discapacidad #577, 578 579 Administ Educ aprendices estado Certificar envíen documentos necesarios certificación. Se contactado próximos vencer términos tienen todos los requisitos. #268, 274 inscritos formación titulada virtual Tecnól desde DG 8 fichas 50% y debieron 16 100% #815, 64, 269, 18, 53, 768 ejecución acorde a periodo y a planeación metas distribuidas para el año #823 et productiva juicios pendientes emitirse julio #275 Bilingu matricu 11 fichas bilingüismo demanda empresas y no bilingüi. La demanda baja. Bolsas corporativas del Centro. Oferta formac regular fortalezcan competencias ingles a travé" u="1"/>
        <s v="La ejecución metas total formación profesional integral corresponde con la planeación indicativa 2024, excepto ejecución ofertas nivel Tecnólogo modalidad virtual con 10 puntos por debajo, se sugiere renovar y/o gestionar nuevos registros calificados y abrir convocatorias adicionales. La ejecución formación complementaria recupera tendencia ejecución prevista. Las metas Campesena y Economía Popular no presentan ejecución en I semestre, proyectándose su ejecución en II semestre con asociaciones campesinas focalizadas y programas para estas estrategias. El indicador de Certificación TOTAL - Centros de Formación el CSET mantiene baja ejecución pese implementación estrategias en nivel titulada, donde el aprendiz debe gestionar oportunamente los requisitos establecidos. Se sugiere retomar la estrategia de certificatón los fines de semana (para facilitar a aquellos que laboran) y eliminar entrega de carnet como requisito. La ejecución indicadores competencias laborales presenta tendencia aceptable por encima del p" u="1"/>
        <s v="-Los indicadores presentan buena ejecución en el segundo trimestre, especial en Certificación de competencias laborales- formación virtual y cupos de formación integral profesional, no se logró porcentaje esperado en indicado: - Certificación, sin embargo, ante la respuesta afirmativa de las estrategias diseñadas en trimestre anterior se continua con (consultorio de Etapa productiva para los aprendices del Centro de Formación con atención de lunes a sábado en horario de oficina. • Realizar recorrido por los ambientes de formación, con cobertura en las tres jornadas, brindado información relevante sobre etapa productiva. • Fortalecer las visitas a los ambientes dos meses antes de finalizar la etapa lectiva. • Promover la consulta del blog del Centro de formación donde se encuentra publicada y actualizada la información sobre la planificación y desarrollo de la etapa productiva. • Programar sesiones sincrónicas con los instructores virtuales, con el fin de aclarar inquietudes de los aprendices.)." u="1"/>
        <s v="-De los indicadores del centro de Gestión Tecnológica de Servicios, para el segundo (2) trimestre se logra evidenciar que en un gran número de ellos, se evidencia un porcentaje alto en ejecución, Por otro lado, En cuanto a total poblaciones vulnerables avanzamos en un 92% en ejecución de aprendices y un 83% ejecución de cupos, en el segundo semestre se cumplirá el 100% teniendo en cuenta la demanda social, en el programa de Articulación tenemos una ejecución del 97 % correspondiente a 7.134 de una meta de 7.321, los restantes 187 aprendices serán matriculados en el mes de septiembre y corresponde a la oferta de calendario B 2024. En cuanto a Desplazados la ejecución alcanza el 155% con una ejecución de 4.428 de 2.861 de Meta, debido a que en el aplicativo Sofia plus los aprendices se registran y el sistema los caracteriza automáticamente teniendo en cuenta el aplicativo Vivante como desplazados tanto en complementaria como titulada. Para el segundo semestre continuamos concertando con el Centro Regional de A" u="1"/>
        <s v="De los indicadores asignados por centro los de mayor ejecución para el periodo de análisis superior al 76% fueron 73, 572, 573, 574, 575, 576, 640, 641, 766, 771, 814, 822 y 824, lo que va a acorde a lo previsto para el corte. Los indicadores 269, 274, 275, 295, 577, 578, 579, 580, 581, 596, 654, 768, 812, 816, 821, 823 y 826 el avance en la ejecución estuvo por debajo del porcentaje esperado. Teniendo en cuenta este avance se realiza las debidas recomendaciones para el cumplimiento de la meta establecida para la vigencia. Los demás indicadores estuvieron en la media del avance." u="1"/>
        <s v="El Centro de Formación, durante el II Trimestre de la vigencia 2024 logro contratar los Instructores y Profesionales de los diferentes programas de formación regular y formaciones especiales. Es importante destacar que algunos indicadores no tendrán avances no en su ejecución para este trimestre del año, como son las unidades productivas y fortalecidas del programa SER, ya que estas dependen de la entrega de los materiales de formación, los cuales se encontrarían en proceso de contratación. Así mismo la certificación de las formaciones de articulación con la Media es un indicador que se logra avanzar en el 100% en el IV trimestre con la terminación del año escolar en las IE. En cuanto a los documentos de investigación elaborados se tiene una meta anual de 8 publicaciones, cuyo indicador se espera cumplir en el IV trimestre. Para el proceso de certificación de competencias laborales en economía popular para este trimestre se identificaron los grupos poblacionales para atender y se espera que se avance en el %" u="1"/>
        <s v="-596:Una vez se terminen las formaciones y se entreguen los materiales a los aprendices, se seleccionen las unidades productivas que acceden al plante productivo establecido por el programa SER. -597:Una vez se terminen las formaciones en fortalecimiento empresarial -577:Los aprendices no han presentado las pruebas Saber TyT, la plataforma Sofía entre en funcionamiento para subir el porcentaje M22. -578:Gestión semanal de certificación, una vez iniciemos con la certificación de la media técnica alcanzamos la meta, ya que, el convenio de articulación nos representa casi el 50% de la meta en este indicador -579:Una vez se tenga: Aplicativo Sofía plus, pruebas Saber TyT y media técnica subiremos el indicador -823:Los aprendices se encuentran en planes de mejoramiento y/o proceso de deserción -824:Debido a las jornadas del centro de formación, no es posible alcanzar el porcentaje meta. -826: De acuerdo a la ejecución de los proyectos la combinación de los documentos de investigación están programados para octubr" u="1"/>
        <s v="En general el Centro de formación viene cumpliendo con las metas establecidas para la vigencia 2024. En FPI en lo que respecta al nivel tecnológico llevamos una ejecución del 69%, no se alcanzó el 70% por la limitación que existe en lo que a ofertas virtuales se refiera. En cuanto al nivel técnico se tiene una ejecución del 81%. Para la formación complementaria en aprendices se tiene una ejecución del 54% y de cupos del 49%, para el mes de julio se tiene previsto un plan de choque haciendo énfasis en la semana de alistamiento. En formación virtual el Centro presenta una ejecución del 68% lo anterior dado por las bolsas creadas a nivel nacional para la parte virtual las cuales debemos de atender, además de las contingencias que se han debido tener por el tema del AVA Territorium y su migración al Zajuna. En lo referente al proceso de ECCL a pesar de que se incrementaron frente al periodo anterior, aún el centro va por debajo de la semaforización establecida, lo cual se superará aproximadamente entre el mes de" u="1"/>
        <s v="-El Centro ha respondido a las necesidades educativas de la población del departamento del Magdalena mediante diversas estrategias. Aunque enfrenta ciertas limitaciones de infraestructura, el Centro tiene la capacidad de alcanzar las metas establecidas por la Dirección General y se esfuerza por mantener un rendimiento satisfactorio. A pesar de ello, continúa trabajando en mejorar constantemente todos sus procesos. En los avances hasta junio, se han identificado áreas por mejorar en algunas metas del Centro. Estas dificultades están principalmente relacionadas con la contratación de instructores, habiéndose contratado en el segundo trimestre por un monto significativo de $1.006.271.764, lo que representa un avance notable. También se han observado desafíos en las certificaciones, las cuales se evalúan mediante las pruebas T y T del ICFES, realizadas en julio y noviembre. Se destaca la concentración de la formación técnica en el último trimestre del año a través del programa de Articulación con la Media. Sin e" u="1"/>
        <s v="No contamos con los materiales de formación y la mayoría de las formaciones no superan el 50% del proceso de formación, las unidades de ruta 1, la entrega de kits son proyectados para el mes de septiembre.Se presento Autoreconocimiento de la población en los procesos de inscripción a formación complementaria.En las I y II oferta no se ofertaron programas de formación de nivel operario y auxiliares.Los instructores han enfrentado inconvenientes en el uso de la nueva aplicación ZAJUNA. Algunos aprendices se encuentran en proceso de reingreso y traslado, la certificación del programa inicia en el mes de octubre.Se presentaron inconvenientes en el sistema para certificar.Los grupos del área de Salud, minería, construcción y electricidad se encontraban en proceso de evaluación y certificación de Competencias Laborales.Se debe esperar que terminen dichos procesos para ver reflejados los avances en las metas.El material de formación epp`s y software se encontraba en proceso precontractual a través de la plataforma" u="1"/>
        <s v="Formación: Restricciones para contratación de instructores, dificultad para encontrar perfiles adecuados, se requiere presupuesto para contratar perfiles adicionales, problemas con el token para realizar procesos de certificación durante 4 semanas, en el caso de certificación de técnicos de articulación con la media se verá reflejado en el mes de noviembre de acuerdo al calendario académico A del departamento, La formación presencial está al 40%, y el presupuesto para contratar instructores es insuficiente para cubrir los cuatro municipios, lo que requiere instructores itinerantes, la formación titulada regular realiza la programación de fichas de acuerdo con la planificación pedagógica sin embargo se presentaron inconvenientes en los procesos de programación de articulación con la media, : La coordinación académica está gestionando la formación virtual bilingüe de los aprendices titulados según el currículo. No está claro cómo registrar esta formación en inglés. También se ha enfrentado a problemas para con" u="1"/>
        <s v="El centro de formación presente un cumplimiento optimo frente a la trimestralización en el novel tecnológico con un cumplimiento del 69,82%, esto se debe al cambio de la programación del calendario académico que ha modificado las fechas de las ofertas virtuales y presenciales. Adicionalmente, el centro de formación presenta un cumplimiento del 52,08%m esto se debe a que en las ofertas 1,2,3 del 2024 se han cerrado programas del nivel Operario por baja demanda, se tiene proyectado la oferta de dos programas de Mampostería en la cuarta oferta para el cumplimiento de la meta asignada. De igual forma, el centro de formación presenta un cumplimiento del 28,89% esto se debe a que el centro no realizo la programación oportuna de las fichas lo cual no permite que se evidencie en la meta, en la tercera oferta se dio apertura a un programa de procesos de panificación y se programa un auxiliar en oferta especial empresarial con el convenio de Castilla la Nueva. El programa de bilingüismo presenta un cumplimiento del 48"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El Centro De Desarrollo Agroindustrial Turístico Y Tecnológico Del Guaviare CDATTG contribuye con este seguimiento, Realizando el análisis de los 46 indicadores muestran se evidencia un comportamiento positivo en 23 indicadores con ejecución igual o superior a lo esperado por parte de la Dirección General la sobre ejecución de algunos indicadores se deben a la caracterización de la población de nuestra región ya que las condiciones de vulnerabilidad de esta zona del país es demasiado alta 23 indicadores se encuentran por debajo de lo esperado, los indicadores del programa ser apartir del próximo corte se empieza a ver los resultados de los procesos de formación así como los indicadores de formación profesional ya que" u="1"/>
        <s v="-Para el segundo trimestre el Centro de Formación, presenta una ejecución importante en programas como atención a población PDV, población vulnerable, y Sena Emprende Rural (SER), para el caso del Programa de Articulación con la Media, se presenta una sobre ejecución, esto obedece a que se presentaron solicitudes para articular con colegios ubicados en lugares con población vulnerable y por este motivo se vio la necesidad de priorizar su atención; las acciones de formación se vienen cumpliendo de manera normal con los aprendices matriculados en sus inicios; al igual que los programas de PDV y Sena emprende rural donde también muestran avances importantes en cuanto a la ejecución de formación complementaria, técnicos y tecnólogos. En lo relacionado con las estrategias de Campesena canalizada por acciones regulares se muestran bajos avances por cuanto la ejecución de la formación inició a finales del mes de junio en formación titulada y complementaria. En lo relacionado con los avances del programa de bilingüi" u="1"/>
        <s v="Para los indicadores 596 y 597 no se crearon unidades productivas, porque las formaciones técnicas comenzaron en junio, se están creando las unidades productivas y se van a fortalecer durante el actual trimestre. La meta de la titulada presencial es de 589 cupos, de los cuales se ha cumplido 388 de los cuales aún no está incluido los 67 matriculados en la oferta del III trimestre porque las fichas no están incluidas a 30 de junio fecha límite de migración de Sofia plus. El programa de bilingüismo avanza con la asignación de fichas según programación, desde la DG se han generado alertas por baja inscripción de aprendices en bolsa nacional, se habilito la bolsa corporativa sin embargo no se ha logrado la programación total de los Tutores por baja inscripción de Aprendices. Por la transición tecnológica, en formación virtual, se ha tenido que utilizar estrategias y herramientas para retener a los aprendices, ya que la conectividad ha sido intermitente, en algunos casos se pierden información de evidencias, juic" u="1"/>
        <s v="Durante el segundo semestre de la vigencia 2024, el Centro Agroindustrial y Pesquero de la Costa Pacífica ha logrado una ejecución de metas de formación muy favorable, en cuento a Técnico Laboral se establece una atención total de 4.142 con un porcentaje de ejecución del 104,60%, estos aprendices han sido atendidos a través de los programas de formación de oferta abierta y oferta cerrada, donde se definieron alianzas con las diferentes organizaciones del sector productivo y el programa de articulación media, donde se están atendiendo instituciones educativas de todos los municipios del área de cobertura del Centro. En Formación Tecnológica, se han atendido un total de 1.229 aprendices con una ejecución y avance del 76,91%, estas formaciones se han ejecutado en las instalaciones del Centro de Formación y por último en Formación Complementaria, se ha brindado la atención a un total de 15.062 aprendices con un cumplimiento del 40% de la meta. Durante los próximos trimestres, se atenderá de manera prioritaria la" u="1"/>
        <s v="El Centro Lope avanza en la ejecución de su Plan de Acción para el II trimestre del 2024, sujeto a la asignación de recursos para contratación de instructores de la oferta regular y a la adquisición de materiales de formación. De acuerdo con las necesidades del sector productivo de los 32 municipios que atiende el Centro y a las orientaciones emitidas por el Comité Técnico en el marco del cumplimento de la misión institucional se ha dado cumplimiento a la planeación indicativa programada para esta vigencia. Los tiempos del proceso de contratación han generado algunas desatenciones de solicitudes de formación por la falta de contratación de instructores principalmente en el área de bilingüismo; sobre la ejecución en indicadores de formación se cumple de acuerdo con lo esperado al segundo trimestre, importante señalar las orientaciones emitidas por la DG para dar cumplimiento a las estrategias de Campesena y Economía Popular. Los demás indicadores tienen una ejecución acorde con el segundo trimestre propias de" u="1"/>
        <s v="En el II trimestre de 2024, la formación a nivel tecnólogo alcanzó un avance del 68,90% (6.304 cupos). En la próxima autoevaluación de Gestión de Centro, se implementarán estrategias con la coordinación Académica TIC para mejorar los resultados en la modalidad virtual, afectada por la migración del sistema SOFIA. En relación a la meta de técnicos y otros niveles, se logró un avance del 107,06% en técnico laboral, compensando el 92,79% de la meta establecida (27.381 cupos) en el nivel técnico. La formación complementaria muestra un avance del 57,84% en modalidades presenciales, pero la modalidad virtual, afectada por la migración del sistema, alcanzó solo el 49,75%. Se proyectan acciones para mejorar este indicador en el III trimestre. En la estrategia CAMPESENA y economía popular, a nivel técnico no se registró avance debido a la migración, pero se proyecta alcanzar el 100% de la meta en el III trimestre (mínimo 105 cupos). A nivel operario y auxiliar se avanzó un 141,67% (85 cupos). La formación complementa" u="1"/>
        <s v="Se observa una ejecución satisfactoria, de los 44 indicadores, se evidencia un avance superior en 27. los de baja ejecución tenemos 596/597 tendrá avance en el III Trim, por lineamientos, estos serán registrados en SOFIA plus cuando finalicen las formaciones del primer semestre 578/579/577/581/580 el bajo cumplimiento se da porque los aprendices no han presentado pruebas TyT, adicional la no entregan de documentos; se realiza constante comunicación y gestión, debido a esto, se viene adelantando proceso de automatización que permita mejorar el nivel de cumplimiento 820 el avance no refleja la ejecución real para el mes de junio, ya que hay un proyecto en proceso de verificación que no se logró atender debido a la migración del aplicativo 812 de acuerdo con la trimestralización esta meta empezó a tener ejecución en el mes de junio y tendrá un mayor cumplimento para el III trim 823 obedece a que no se refleja el número de aprendices que se encuentran en procesos novedades académicas que aún no ha sido efectiva" u="1"/>
        <s v="El CIDT para el mes de junio de 2024 presenta un panorama positivo en cuanto a la ejecución de los indicadores de formación. Los indicadores de educación superior muestran una ejecución del 73%, la formación técnica laboral con un 101% de ejecución, cifra afectada por articulación con la media, debido a los compromisos adquiridos con IEM. Se ha solicitado aumento de esta meta. El aumento porcentual es alentador en los indicadores de formación virtual y bilingüismo presenta un aumento alcanzando un 83% en aprendices y un 71% en cupos de cupos para formación virtual y un 75% en cupos y un 89% en aprendices para el programa de bilingüismo. Se destacan los programas especiales, complementaria 60%, vulnerables en un 79%, CAMPESENA en un 59%. La formación en economía porpular continúa en un 0%, ya que está planeada para el tercer trimestre de 2024. La creación de UP y fortalecimiento del programa SER siguen a la espera de la apertura de la ficha para dar con el cumplimiento de la meta. Los porcentajes correspondie" u="1"/>
        <s v="-Con relación a la meta de formación titulada que estaba relativamente baja, se observa un repunte en la meta, que presenta una muy buena ejecución que obedece a la planeación y seguimiento constantes, se espera un cumplimiento total con la cuarta oferta presencial y segunda virtual, de igual manera ocurre con bilingüismo y formación virtual, en el tema de certificación de educación superior, técnico laboral y otros se presenta una ejecución relativamente baja, toda vez que los aprendices cuentan con 2 años a partir de la terminación de su etapa lectiva, para alcanzar la certificación; frente a la caracterización de aprendices, el centro no tiene control sobre la caracterización de los aprendices, pues ellos mismos escogen el tipo de población al cual pertenecen y eso determina la caracterización. En cuanto a deserción, no se ha efectuado la depuración." u="1"/>
        <s v="En la ejecución se viene llevando con una gestión buena, APE con un avance de sus metas por encima de 50%, y 2 indicadores de colocaciones No Sena y Total colocaciones por debajo del 50%, porque en la actualidad el CF tiene fichas que han sido ampliadas en tiempo para terminar la etapa lectiva, lo que está causando retrasos en estos. En el proceso de emprendimiento y empresarismo , se encuentra un nivel de ejecución por encima del 60 % en indicadores emprendedores orientados y planes de Negocio formulados, y 2 indicadores con un % de gestión menor del 50%, porque el Indicador de Empresas Fortalecidas cuenta con una baja ejecución, ya que hasta la fecha no se cuenta con convocatorias de Línea Fortalecimiento, siendo esta la estrategia para hacer atractivo el servicio de Fortalecimiento Empresarial, se espera para el tercer trimestre aumentar hasta un 85% teniendo en cuenta que la convocatoria de economía campesina trae consigo la Línea Fortalecimiento para Empresas y asociaciones campesinos y campesinas. En e" u="1"/>
        <s v="El Centro de Tecnologías Agroindustriales presenta una buena ejecución de sus metas de formación presentando en algunas de ellas sobre ejecución debido a los requerimientos del sector productico; en educación superior, el cumplimiento del 75.44%, en técnico laboral y otros, con un 89.32%; en complementaria con un cumplimiento del 51.34%. Sin embargo, algunas metas presentan subejecución, como: las &quot;Unidades Productivas Creadas y Fortalecidas (SER)&quot; con una ejecución del 0%, esto porque depende de las formaciones que culminan en el primer semestre y el proceso de compra de materiales; y la &quot;Certificación-Educación Superior&quot;, con 6441 aprendices sin certificar, en formación presencial y AEM, actualmente se está a la espera que se restablezca la funcionalidad del aplicativo, además de revisar caso por caso ya que hay muchos aprendices por depurar de las bases de datos. Para &quot;aprendices de fichas en ejecución en etapa productiva que tienen únicamente por evaluar el RAP de Etapa Productiva&quot; se cuenta con un equip" u="1"/>
        <s v="De acuerdo a las acciones de formación realizadas al 30 de junio de 2024, se evidencia una ejecución de la meta de formación titulada del 89,8% en donde el nivel de tecnólogo presencial se ha ejecutado el 90,5 de la meta, en la modalidad virtual el 75,4%, solo con la primera oferta realizada dado el cambio del calendario. En el nivel técnico se ha ejecutado el 92%, en donde las acciones regulares llegan al 91,4% de la meta, articulación con la media el 95,2% y en la modalidad virtual el 69%; en cuanto a los niveles de operario y auxiliar se proyectó su oferta para el segundo semestre de la vigencia. En cuanto a la formación complementaria ya se ha logrado el 63,1%, en donde las ofertas regulares han logrado l 56,6%, SER el 72,3%, campeSENA SER el 110%, economía popular el 84,5% y campeSENA el 60,8% y la formación virutla el 46,1%, siendo una adecuada ejecución ya que la formación en este nivel inicio en el mes de febrero." u="1"/>
        <s v="Se ha mostrado un notable cumplimiento superando las expectativas del segundo trimestre en varios indicadores clave Unidades Productivas Fortalecidas (SER) Cupos del Programa de Integración con la Media Técnica y Retención en Educación Superior Técnico Laboral Formación Titulada y Complementaria También se ha superado el porcentaje esperado en la Certificación de Competencias Laborales incluyendo ECCL en Economía Campesina y Popular Se destaca una sobre ejecución en varias áreas los cupos de formación profesional integral en Economía Popular están al 553% reflejando la alta demanda en Manipulación de Alimentos el indicador de personas víctimas de desplazamiento forzado muestra un 195% de sobre ejecución debido a la violencia en García Rovira y el indicador de personas con discapacidad alcanza un 278% mostrando la necesidad de capacitación y la atención diferencial brindada. Sin embargo, hay desaceleración en algunos indicadores: las certificaciones están retrasadas por un desfase en el número de aprendices," u="1"/>
        <s v="-De acuerdo a la medición de indicadores para el segundo semestre la mayoría va de acuerdo a lo esperado, sin embargo Los indicadores de certificación de la formación están por debajo de lo esperado debido a los inconvenientes en el desarrollo de etapa lectiva de los aprendices; a excepción de articulación que se certifican en los meses de noviembre y diciembre. La baja ejecución de los indicadores de unidades productivas creadas, fortalecidas, se espera cumplir al 100% en el mes de octubre. El Centro espera cumplir con el 100% de las metas asignadas." u="1"/>
        <s v="Para el área de Formación Profesional Integral y Relaciones Corporativas, en el proceso de GESTIÓN DE FORMACIÓN PROFESIONAL INTEGRAL, contemplan 43 indicadores de los asignados al Centro de Formación, de los cuales 14 indicadores, es decir, el 33% no cumplieron con la meta establecida debido a que solo se ve reflejada la meta de formación titulada, mientras que la formación complementaria ha sido afectada por la contratación tardía de instructores y el cambio de plataforma de Territorium a Zajuna, ; el 12% de los indicadores se encuentran en zona de riesgo pero así mismo, se ha puesto en marcha una campaña de promoción intensiva a través de diversos medios de comunicación. En colaboración estrecha con el gestor de pymes y la encargada de ingreso, se ha desarrollado bolsas corporativas y carpetas donde los aprendices interesados pueden registrar su interés en la oferta educativa y finalmente, 24 indicadores que representan el 55% de los asignados para el proceso en mención, se encuentran sobre ejecutados. La" u="1"/>
        <s v="-Este factor bien importante para evaluar el desempeño del Centro, no es ajeno que se ha visto afectado en este II Trimestre (Abril-Junio), ya que en este periodo de tiempo, apenas fueron contratados los dinamizadores de los diferentes programas de formación como Población Victimas y Vulnerable, Programa SER, Programa Economía Popular y CAMPESENA, Formación Virtual Titulada y Complementaria, Formación Presencial Titulada y Complementaria, Evaluación y Certificación de Competencias Laborales ECCL. En el periodo se comenzaron con las convocatorias de la II Oferta Especial y III Oferta, de las cuales en las dos ofertas se cayeron algunas formaciones tituladas tecnólogos y técnicos, de las ofertas que cumplieron con los cupos de aprendices, los cuales fueron matriculados solo se necesitaba la contratación de los instructores con el perfil establecido para el programa de formación. Se publicaron y aperturaron cada una de las convocatorias de las dos ofertas, algunas convocatorias se vieron en la necesidad de reap" u="1"/>
        <s v="596- Unidades productivas creadas (SER): Se trabajaron y crearon 4 unidades productivas, sin embargo, no se alcanzaron a reportar en el mes de junio, se verán reflejadas en el tercer trimestre. 812- Número de cupos de formación profesional integral pertenecientes al sector economía popular – matriculados: La formación en economía popular está programada para la oferta del IV trimestre en el municipio de Carurú. 577- Certificación - Educación Superior: Se tendrán avance para este indicador durante III y IV trimestre. 824-Porcentaje de Grupos (fichas) de formación titulada con más del 80% de horas programas de acuerdo al diseño curricular: La programación para el segundo trimestre se vio afectada debido que dos formaciones no iniciaron porque no se completaron los cupos. 825- Número de cupos de formación profesional integral perteneciente a la estrategia CampeSENA – matriculados: La formación en CampeSENA está programada para la oferta del IV trimestre en el municipio de Carurú. 826-Número de Documentos de inv" u="1"/>
        <s v="En los indicadores relacionados con capacitación de instructores, se resalta el alto índice de permanencia de instructores en las diferentes acciones de formación así como el nivel de satisfacción con las mismas; en cuanto a la cobertura se continua con el desarrollo de actividades correspondientes para dar cumplimiento a lo establecido en el Plan de Acción. Se ha logrado cumplir con lo esperado por la línea de Extensionismo Tecnológico en la atención tanto de empresas como asociaciones a lo largo del territorio nacional donde se cuenta con cobertura del programa. Con relación al indicador 854 del convenio SENATEC, se estableció un instructivo para flexibilizar algunos de los requerimientos con el fin de lograr la matricula esperada; y según la proyección esperada es que para el mes de agosto una vez se encuentre el aplicativo Sofia plus en funcionamiento se complete la matricula. La oferta formativa en municipios PDET se ejecuta de acuerdo a lo esperado, incluyendo la implementación de estrategias formativa" u="1"/>
        <s v="La gestión para el indicador empresas nacientes presento un porcentaje de 0,0% debido a que, a la fecha, no se han visto reflejados los resultados de las tres convocatorias en las que se han presentado los proyectos. En cuanto a Otras fuentes de financiación presento un avance del 54,17% para un total de 26 empresas, logrando una ejecución BUENA. La gestión para el indicador empresas en fortalecimiento fue BUENA, Es importante resaltar, que la meta anual para el indicador de fortalecimiento es de 114, y no 144, información que a la fecha ya fue corregida. Se puede evidenciar que los resultados obtenidos de las variables de gestión de la APE Regional La Guajira, en el primer semestre 2024 son excelentes ya que se logró un porcentaje superior al esperado, esto con el compromiso y estrategias utilizadas por la Coordinadora y el equipo de la APE. Para los indicadores de contrato de aprendizaje, cuotas reguladas y voluntarias el comportamiento ha sido excelente logrando superar los porcentajes esperados. En los i" u="1"/>
        <s v="El Plan de Acción como hoja de ruta de las actividades propuestas por la entidad atendiendo el Plan Nacional de Desarrollo 2022 – 2026, las diferentes áreas misionales de la Dirección General han establecido indicadores que permiten evidenciar la gestión realizada desde las Regionales. Las principales orientaciones para lograr la articulación entre la estrategia y operación del SENA como Entidad líder de formación para el trabajo. especialmente en la vigencia 2024 se enfocan las acciones y lineamientos para cumplir las iniciativas del gobierno nacional El despacho de la Regional Guaviare contribuye realizando el seguimiento a cada uno de los indicadores asignados para esta vigencia se puede evidenciar un comportamiento favorable, se analizan los 19 indicadores de los cuales se logra comportamiento favorable en 12 de los 16 indicadores reales se evidencias los indicadores 898 899 900 que no pertenecen a la Regional y se utilizaran las estrategias adecuadas y diseñadas por el Director Regional y los equipos de" u="1"/>
        <s v="Se identifican con corte 30 de junio de 2024 ejecuciones en promedio por encima del porcentaje esperado en 8 de 19 indicadores. Se puede observar que indicadores como los 811; 808; 807 que corresponden a los contratos de aprendizaje presentan sobreejeucción debido a que los ciclos de formación de técnicos y tecnólogos van de 9 a 21 meses y por ende es normal que en determinada época del año estos indicadores se vean sobrejecutados atendiendo a la cantidad de aprendices que ingresan especialmente para los primeros trimestres. En cuanto a los indicadores 898; 805; referentes a acciones de divulgación I+D+i e información a grupos de interés externos son indicadores que se sobrejecutan por las necesidades puntuales existentes de proyectos. En cuanto a los indicadores 810; 809, 799 estas igualmente dependen de los cambios del mercado y por ende pueden no cumplirse estrictamente trimestralizado sino como meta global. Para el indicador 806, se venia con un retrazo de algunas publicaciones del año anterior y fueron" u="1"/>
        <s v="-Del total de indicadores, un 26.32% se encuentran en alto rendimiento, un 42.11% en rendimiento medio y un 31.58% en bajo rendimiento, Conclusiones: El análisis revela que, aunque algunos indicadores están superando las expectativas, hay una necesidad urgente de mejorar la ejecución en áreas críticas como la entrega de apoyos, divulgación de resultados de proyectos y fortalecimiento empresarial. EL área de comunicaciones prioriza con la divulgación de la oferta educativa 4ta Oferta programas de baja demanda para entregar a nuestros grupos de valor. • Se han identificado las unidades productivas considerando la validación del mercado, la capacidad de producción y el componente innovador. Este proceso se fortalece con formación complementaria en Marketing Digital, Finanzas y Asesoría Técnica proporcionada por los orientadores de emprendimiento. • Se plante hacer seguimiento a los centros para agilizar la entrega de apoyos de sostenimiento haciendo un énfasis en los centros Colombo e Industrial quienes manejan" u="1"/>
        <s v="Indicadores:- La Regional Distrito Capital ha avanzado en la ejecución de las metas acorde a lo planeado , para el Segundo trimestre de 2024, presenta algunos indicadores con baja ejecución que se trabajaran con diferentes estrategias para nivelar el porcentaje esperado en el tercer trimestre: 666 Empresas en Fortalecimiento, 898 Número de acciones de divulgación de los resultados de los proyectos de I+D+i en cada regional, 899, Porcentaje de entrega de apoyos de sostenimiento FIC, 900 Porcentaje de entrega de apoyos de sostenimiento Regular" u="1"/>
        <s v="-Al realizar un análisis de los indicadores asignados al Despacho Regional, en el segundo trimestre, algunos no alcanzan el porcentaje esperado para este corte, sin embargo, se siguen implementando estrategias para lograrlo en el próximo trimestre. Otros indicadores, como por ejemplo: Empresas con cuota reguladas, Total de Aprendices con Contrato de Aprendizaje, Empresas con cuota voluntaria, Aprendices con Contrato de Aprendizaje no SENA, Empresas con cuota voluntaria, están por encima del 50% de ejecución, esto se debe a las estrategias que se han implementado, como visita a empresas, reuniones con empresarios entre otras, con el fin de que conozcan todas las posibilidades que tienen los empresarios con respecto a la contratación de Aprendices para realizar su etapas lectiva y productivas y de esta forma cumplir con las cuotas que por ley le corresponden y se recomiendan que se realice un seguimiento con el fin de al final de año no estén sobrejecutado." u="1"/>
        <s v="-El Despacho Regional presenta en general un avance satisfactorio en relación con los indicadores con corte a junio 30, viene atendiendo los compromisos de acuerdo con los lineamientos del Plan de Acción 2024; presenta ejecución vulnerable en el indicador 799, y desde el área de emprendimiento se tiene previsto un plan de choque para el cumplimiento de este; para el cumplimiento del indicador 899 se tiene programado un evento de divulgación en el tercer trimestre del año; en los indicadores 899 y 900 se van causando en la medida en que los centros realicen la apertura de fichas en los programas regulares y en FIC." u="1"/>
        <s v="Para el segundo trimestre la ejecución de los indicadores está acorde con la planeación establecida. Presenta una ejecución baja el indicador correspondiente a las Empresas en Fortalecimiento. De igual manera los indicadores de porcentaje de entrega de apoyos de sostenimiento FIC y Regular se encuentran en ejecución baja, se encuentra realizando acciones para dar cumplimiento a la meta establecida" u="1"/>
        <s v="Realizado el análisis del cumplimiento de los indicadores del despacho regional, se evidencia que, de los 19 indicadores establecidos para el segundo trimestre de 2024, el 53%, equivalente a 10 indicadores, muestran una sobre ejecución. Principalmente, esta sobre ejecución se observa en los indicadores relacionados con los contratos de aprendizaje, debido a la estrategia implementada por la regional de llevar a cabo concientizaciones a las empresas mediante reuniones virtuales. Gracias a estas acciones, se logró concientizar que la cuota de aprendices del Sena no solo puede ser cumplida con aprendices en etapa productiva, sino que también pueden ser contratados durante la etapa lectiva, como contratos de patrocinios. Por otro lado, se identificaron 3 indicadores con un nivel de ejecución por debajo de la meta esperada, representando el 16% del total. Este resultado, particularmente en referencia al indicador 823, está relacionado con los resultados de los proyectos Sennova 2024. Actualmente, con el apoyo del" u="1"/>
        <s v="La regional presenta a corte de 30 de junio tiene el 47,37% de cumplimiento de sus indicadores en sobre ejecución, por a la alta demanda de los servicios que presenta el departamento, debido a que las empresas, cuentan con un número de trabajadores estables, posicionamiento de los aprendices en el mercado laboral entre otros, el 36,84 en indicadores que presentan alerta, que en su mayoría pertenecen a la AP, en número de colocaciones y vacantes, que ha visto afectada por el conflicto armado que se presenta en los municipios de la zona norte del departamento, se espera poder para el próximo trimestre mejorar el comportamiento. Indicadores con baja ejecución con el 10,5%, entre ellos el indicador Núm. de acciones de divulgación de los resultados de los proyectos de I+D+i, la meta es 1 y el cumplimiento es 0, la acción programada para el 4 trimestre. Porcentaje de entrega de apoyos de sostenimiento Reg. En marzo se realizó la convocatoria, para el 2 semestre mejora el comportamiento con la puesta en marcha de l" u="1"/>
        <s v="REequieren mejoras en planificación y ejecución. Problemas Identificados: Contratación tardía del equipo en febrero, mientras que las metas se asignaron en abril.Falta de capacitación y retrasos en la información de las metas. Implementación de planes de mejora para abordar estas áreas, con expectativas de mejora en los próximos trimestres. El equipo de comunicaciones, según los resultados del Plan de Acción del I y II trimestre de 2024, está implementando una oportunidad de mejora evolutiva para aumentar el porcentaje de ejecución en el próximo trimestre. Coordinación de Empleo y Emprendimiento La Oficina de Coordinación de Empleo y Emprendimiento ha mostrado un avance importante en todos sus indicadores, con estrategias claras para cumplir con las metas establecidas a corto y mediano plazo. Indicadores y Progresos: Empresas Nacientes Acompañadas: Se cuenta con un banco de proyectos de 50 planes esperando próximas convocatorias. Total Número de Colocaciones: 76,98% de progreso, indicando un impacto positivo" u="1"/>
        <s v="-Para este trimestre los indicadores que tuvieron una baja ejecución fueron 666, 799, 800, 801, 802 que corresponden a emprendimiento y APE, para lo cual se han hecho planes de mejora y definición de estrategias para lograr las metas, por otra parte, el indicador de comunicación 804 y 805 también debe mejorar su ejecución por lo que se estableció un plan de mejoramiento. En cuanto al indicador 898 de SENNOVA, aunque está en cero, de acuerdo con la justificación está planificado para que se dé la ejecución del 100% el próximo trimestre, los indicadores que corresponden a relaciones corporativas algunos tiene una buena ejecución y otros se encuentran sobre ejecutados por lo cual se estará haciendo seguimiento para la planeación de la próxima vigencia, formación tiene una buena ejecución en términos generares, sin embargo hay que mejora los indicadores de apoyos FIC y Regular." u="1"/>
        <s v="-De acuerdo con el seguimiento realizado por la Dirección Regional el cual corresponde al segundo trimestre de la vigencia 2024, se puede establecer que las metas avanzan de manera positiva, evidenciando los siguientes resultados con corte al 31 de junio: Aprendices con contrato de aprendizaje: Meta 27.800 ejecución de 21.136 equivalente al 76,03%, el indicador Aprendices con contrato de aprendizaje SENA y contratos voluntarios se evidencia ejecución del 75,36% frente a la meta de 601. Empresas con cuota regulada, se alcanza el 97,31% de ejecución con 2.244 empresas, frente a la meta que es 2.306; ahora bien, en Empresas con cuota voluntaria se evidencia un avance bajo en relación con el cumplimiento Nacional, logrando un 27,88% con una ejecución de 46 empresas. Por otra parte, para las metas de emprendimiento, se observa una dinámica favorable respecto del trimestre anterior, cerrando el segundo trimestre con un 51,63% en empresas nacientes, empresas en fortalecimiento con un 47,95% de avance. Frente a los" u="1"/>
        <s v="-En términos generales, la Regional presenta una buena ejecución en sus indicadores asociados. Se tiene solo dos indicadores por debajo del cumplimiento esperado a la facha. El primero es Divulgar información de la gestión institucional para los grupos de valor internos, para el cual se espera que, con la estrategia de divulgación desde el área de comunicaciones, se pueda cumplir con la ejecución esperada en el tercer trimestre. En cuanto a la divulgación de proyectos de I+D+i, Evento de se proyecta para el mes de octubre, en donde se presentarán los proyectos I+D+i elaborados con la participación de aprendices de la Regional. Por último, los apoyos de sostenimiento regular y FIC, presentan un porcentaje de ejecución de compromisos del 84% y 99% respectivamente y su pago se realiza mes a mes de acuerdo a programación." u="1"/>
        <s v="El SENA Regional Huila, trabaja de manera articulada con los diferentes actores de la región con el objetivo de enfocar sus acciones en busca de dar cumplimiento a las metas trazadas en el plan de acción de la vigencia y teniendo como referente el Plan Estratégico Institucional “SENA sembrando el cambio: por la inclusión, la sostenibilidad y la seguridad humana”, el Plan Nacional de Desarrollo “Colombia, potencia mundial de la vida” y Plan de Desarrollo Departamental “por: un Huila grande” en pro de generar un mayor impacto en las necesidades y expectativas de los grupos de valor e interés. Conforme a lo anterior se evidencia una ejecución satisfactoria especialmente en los indicadores asociados a Empresas en Fortalecimiento, divulgación de información institucional, contrato de aprendizaje, empresas con cuota regulada y voluntaria, entre otros. Por otra parte, es importante resalta que los indicadores asociados al proceso de Gestión de Empleo, Análisis Ocupacional y Empleabilidad principalmente los de coloc" u="1"/>
        <s v="-Hemos venido respondiendo las necesidades educativas, las metas del nivel de formación tecnólogo 67.53%, en alerta por que faltaba para el 30 de junio la formación virtual, ya con la formación virtual se espera alcanzar un porcentaje mayor, con la formación complementaria se presentaron desafíos, estamos en el 51%, es nos lleva que en formación profesional (complementaria y titulada) estemos en el 61% dentro del margen de cumplimiento, la formación técnico articulación con la media presencial estamos en un 95%, SENATEC un 78 %, se presenta baja ejecución de bilingüismo estamos en un 53% debido a dificultades con la bolsa, en términos generales estamos generando una ejecución buena de conformidad con lo establecido a nivel nacional. en el mes de agosto se realizara un plan de trabajo con las diferentes centros que permita hacer seguimiento a la planeación en cuanto a manejo de presupuesto y la ejecución de actividades." u="1"/>
        <s v="La mayoría de los indicadores presenta una ejecución favorable con fecha de cierre del 30 de junio; Sin embargo, es necesario hacer seguimiento más exhaustivo y generar acciones de mejora para 2 indicadores: Porcentaje de entrega de apoyos de sostenimiento FIC con una ejecución del 17% hace falta para placa Huella de los cuales faltaba lineamientos. De los Cursos Placa Huella que se están adelantando en los municipios se tiene proyectado el 1 pago para el mes de agosto (mes vencido de julio). y Porcentaje de entrega de apoyos de sostenimiento Regular con una ejecución del 13% ya se tiene expedida la Resolución No. 174, por la cual se adjudican apoyos de sostenimiento para 85 aprendices, con lo cual se ejecuta el tope de presupuesto asignado," u="1"/>
        <s v="Los indicadores 799 y 666 del área de emprendimiento presentan una sobre ejecución leve de 0,8% y una considerable de 19% respectivamente, este se debe a mayor presencia en zonas diferentes a la capital nariñense; Respecto a los indicadores asociados a la APE el 801 y 802 presentan un avance por debajo del 50%, esto obedece a la recesión que está presentando el departamento frente a la dinámica económica, en especial en comercio y servicios, el indicador 284 de inscritos es el de menor avance llegando solo al 38% por lo cual para a partir del trimestre 3 se implementará un plan de mejora. los indicadores 804, 805 y 806 de temas de comunicaciones se presentó buenos resultados que concuerdan con las metas programadas, en buena medida esto obedece a implementación de plan de mejora en el trimestre 2; respecto a los indicadores 804 al 8011 relacionados con el área de Relaciones Corporativas se presenta al igual que en primer trimestre una sobre ejecución alta que será tema de revisión el tercer trimestre verific" u="1"/>
        <s v="-El Despacho Regional a corte a 30 de junio de 2024 evidencia una correcta ejecución en la totalidad de los indicadores relacionados con el plan de acción; por lo tanto se infiere que las estrategias implementadas para el fortalecimiento en la ejecución dados durante el segundo trimestre fueron efectivas." u="1"/>
        <s v="Al cierre del segundo trimestre 2024, el Despacho Regional presenta avance significativo en la ejecución de las metas las cuales se encuentran en su mayoría por encima del 50% . El indicador 805 este presenta novedad ya que la ejecución es 49 para un % del 45%, reporte que no fue corregido por el grupo de comunicaciones del SENA Dirección General ante la DPDC.El indicador 898 - se encuentra en 0% toda vez que se cumple a través de un evento regional que se llevará a cabo en el último trimestre del año. El indicador 899 - El CDTCI cuenta con una ejecución del 21.46% Dato que no coincide con la información relacionada en la tabla pues se han ejecutado $786.760.000 de un total de $3.666.290.637 y el indicador 900, el CA se encuentra en un 42% de ejecución. El CCYT se encuentra en un 51.4% de ejecución. El CDTCI tiene una ejecución del 29.89%, con lo anterior al realizar un promedio regional corresponde al 40.3%" u="1"/>
        <s v="Los indicadores de la APE y Emprendimiento se encuentran en una ejecución entre el 51% y el 58%. En emprendimiento se están generando estrategias a nivel interno de la regional, para identificar los mejores y los más innovadores proyectos, que garanticen la viabilidad y así asegurar que sean aprobados en las convocatorias. La APE, realiza el acompañamiento a las empresas de la región y su promoción a través de ferias regionales y microferias de empleo, se estima el cumplimiento de las metas. Los indicadores de comunicación se encuentran en promedio en el 50%, Los de comunicación interna se están desarrollando de acuerdo con los lineamientos de la oficina de comunicaciones. Se avanza en el cumplimiento de los productos para fortalecer la imagen institucional. Las publicaciones en redes sociales se han difundido de acuerdo con los requerimientos de la regional. Los indicadores de Contratos de Aprendizaje se encuentran en promedio en el 85%, los Centros de Formación, trabajan de la mano con la oficina de relaci" u="1"/>
        <s v="El despacho Regional Santander no asegura el cumplimiento de las metas establecidas en el plan de acción para los indicadores de porcentaje de entrega de apoyos de sostenimiento regular y porcentaje de entrega de apoyos de sostenimientos FIC y algunos indicadores de la APE durante el II trimestre 2024, por lo que se establecen diversas estrategias para asegurar el cumplimiento de los mismos. Por otro lado se puede observar una sobre ejecución en algunos de los indicadores y según las proyecciones de la regional se puede establecer que se cumplirán las metas establecidas para la vigencia y se revisa el proceso de ejecución para los siguientes trimestres, con el fin de evitar sobre ejecuciones al final de la vigencia. Frente al indicador (I+D+i) la vigencia 2023 se registraron 73 productos resultados de la Investigación, Desarrollo Tecnológico e innovación (I+D+i) de los 8 centros de formación que componen la regional Santander. Para la vigencia 2024, teniendo en cuenta las orientaciones y lineamientos enviado" u="1"/>
        <s v="-Indicadores:-De acuerdo con el cierre del segundo trimestre 2024 la Regional Tolima en su mayoría de indicadores muestra una sobre ejecución en el caso de la Agencia Pública de Empleo siendo un operador autorizado para la realización de procesos de intermediación laboral y el centro de desarrollo empresarial tiene la asistencia de los usuarios buscadores de empleo y empresarios de manera constante razón por la cual los indicadores 800,801,802,803,284,283 reflejan una buena ejecución con respecto a la meta establecida; respecto al indicador 898 debido a que el presupuesto asignado para contratar estos roles fueron aprobados en el mes de mayo lo cual generó demora en el proceso de ejecución por lo cual se proyecta que para el siguiente trimestre se vea un aumento en la ejecución de este indicador; en términos generales la regional proyecta una acertada ejecución en los indicadores." u="1"/>
        <s v="Para el II trimestre la Regional reporta un buen desempeño en la ejecución de sus indicadores entre los cuales tenemos: Total de Colocaciones que reporta una ejecución del 57%. Al igual Vacantes e Inscritos en la APE alcanzaron un 59%. Este rendimiento positivo es resultado de las estrategias implementadas con entidades públicas y el sector empresarial. Indicador de &quot;Empresas Nacientes Acompañadas en el Proceso de Emprendimiento y Asesoradas para su Ejecución&quot;, se logró un avance del 72% a junio, superando la meta del 50% orientada por la coordinación Nacional. Esto se atribuye en gran medida a la continua participación de las empresas que iniciaron su proceso en 2023 y que han seguido recibiendo asesoría en 2024, así como al acompañamiento durante los primeros meses del año, según lo estipulado en el manual operativo del Fondo Emprender. Para el indicador de &quot;Divulgación de la Gestión Institucional para los Grupos de Valor Externos&quot;, se registraron 50 productos entregados, quedando pendientes 15 productos p" u="1"/>
        <s v="La divulgación de los resultados de proyectos se realizará mediante el Simposio, en el mes de octubre. En el mes de enero se le dio continuidad del apoyo a 49 aprendices que cumplían con los requisitos y posterior a esto en el primer semestre del año se realizaron 2 convocatorias arrojando como resultado 35 aprendices beneficiarios y en el mes de julio se adjudicaron con el apoyo a 28 aprendices más; los pago se han realizado de manera cumplida mes a mes garantizando el derecho de todos los beneficiarios. En mes de marzo del 2024 se adjudicaron la totalidad de cupos asignados a la Regional, dando cumplimiento a la entrega del apoyo de sostenimiento regular dando cumplimiento a este indicador.Divulgar información de la gestión institucional para los grupos de valor internos y externos del SENA: Se ha cumplido con las actividades sin sobre pasar la meta.Productos digitales propios generados y publicados por la regional:La oferta del SENA y las actividades ya sea para convocar o informar sobre los logros obteni" u="1"/>
        <s v="-898:Los proyectos estan en fase de experimentación y se están realizando la adocumentación necesaria para los procesos de transformación." u="1"/>
        <s v="-Para la regional algunos indicadores que se encuentran con un bajo avance como es colocaciones de APE y los indicadores de Emprendimiento que dependen de los planes de negocio formulados y que se espera cumplirse en el III trimestre. En el caso de los indicadores de Relaciones Corporativas los indicadores tienen un avance significativo esperando su cumplimiento en el III trimestre. El área de comunicaciones ha realizado 6 productos mensuales para canales de comunicaciones internas y externas, acorde a los tiempos de entrega, teniendo en cuenta que son 11 meses de ejecución para su cumplimiento. En apoyos de sostenimiento FIC y Regular son 4 convocatorias para el año y se está haciendo el pago normalmente. Quedan pendientes 2 convocatorias una en agosto y otra en noviembre para cumplir la meta al 100%. Actualmente se tienen algunos cupos por asignar en plataforma sofia plus para cumplir la meta. En el mes de mayo hubo bajo desembolso porque los aprendices no cumplen con sus informes con el número de horas as" u="1"/>
        <s v="El indicador 800 se envía correos a empresarios para obtener retroalimentación de colocaciones, la respuesta es baja. El indicador 666 las empresas fortalecidas en Providencia no se habían incluido por problemas de conectividad, para el próximo trimestre se reflejará avance.El indicador 806 se refleja sobre ejecución por la cantidad de actividades institucionales realizadas que hay que comunicar.En el indicador 808 depende de los aprendices de otras instituciones reconocidas por el estado y/o programas de formación reconocidos por el SENA, sin embargo, se apoya la gestión a empresas que los contratan de acuerdo con los lineamientos.El indicador 810 que depende de las formaciones requeridas por el sector productivo y que los aprendices se encuentren en etapa práctica, aquí nos apoyamos con las formaciones cerradas.Para este trimestre no se contó con ejecución de presupuesto por que los cursos de programas FIC se cancelaron por baja demanda, en el segundo trimestre una ficha la cual se encuentra en ejecución y" u="1"/>
        <s v="Al hacer el análisis en el avance de los indicadores por regional para II Trimestre de 2024, vemos que los indicadores 807, 808, 809 y 811 estuvieron por encima del 70% de la ejecución, lo que representa un avance importante de acuerdo a lo previsto o estimado para el periodo. Indicadores como el 666, 805, 806 estuvieron por debajo del porcentaje esperado. Los demás indicadores estuvieron en la media porcentual de su ejecución, teniendo en cuenta estos avances en la ejecución de los indicadores se hace preciso las recomendaciones para cada uno de los lideres, lo que permita realizar los diferentes ajustes para el cumplimiento de ellas y se vea reflejado en lo que resta de la vigencia." u="1"/>
        <s v=", la Agencia Pública de Empleo en su proceso GESTIÓN DE EMPLEO, ANÁLISIS OCUPACIONAL Y EMPLEABILIDAD contempla 6 indicadores obteniendo un resultado en sobre ejecución debido a que durante el trimestre se realizaron visitas al sector empresarial socializando el portafolio de servicios de la agencia pública de empleo, la Unidad de Emprendimiento y Empresarismo a través de su proceso GESTIÓN DE EMPRENDIMIENTO Y EMPRESARISMO obtuvo una sobre ejecución en uno de sus indicadores con un 51% y 1 indicador en zona de riesgo, el proceso de GESTIÓN DE COMUNICACIONES cumplió con la meta de los 3 indicadores que lo conforman, el proceso de GESTIÓN DE FORMACIÓN PROFESIONAL INTEGRAL muestran que el 50% equivalente a 2 indicadores no cumplieron con la meta establecida, un 25% se encuentra en sobre ejecución y el 25% restante alcanzo la meta, Para el caso del proceso de RELACIONAMIENTO CON LA CIUDADANÍA, LA EMPRESA Y ACTORES INTERNACIONALES se observa que, los 4 indicadores establecidos al proceso, el 100% se encuentran sob" u="1"/>
        <s v="799-Empresas Nacientes Acompañadas en el Proceso de Emprendimiento y Asesoradas para su Ejecución: Una vez sean presentados los planes de negocio entraran en evaluación por parte de la coordinación nacional de emprendimiento la cual da viabilidad a los planes de negocio, en este momento se moverá el indicador. 666-Empresas en Fortalecimiento: Se tienen focalizadas empresas para fortalecimiento que se encuentran en construcción proceso de registro único por parte de la orientadora. 898-Número de acciones de divulgación de los resultados de los proyectos de I+D+i en cada regional: El avance se evidenciará en el último trimestre de la vigencia una vez se tengan los resultados de los proyectos, 899-Porcentaje de entrega de apoyos de sostenimiento FIC: El centro no tiene formaciones FIC, no cuenta con instructores de planta con este perfil, por lo cual se solicitó la centralización del presupuesto." u="1"/>
        <s v="-De acuerdo con los reportes de indicadores se presenta baja ejecución frente a Entrega de apoyos de sostenimiento FIC la cual se espera dinamizar en el segundo semestre con la apertura de dos fichas una en electricidad en el municipio de Cumaribo y otra en construcción en el municipio de puerto Carreño, se tiene proyectado la apertura de los programas complementarios de placa huella con pavimentación de vías terciarias. Respecto a el indicador Divulgación de resultados de proyectos I+D+I se tiene contemplado la ejecución en el mes de noviembre con la publicación de 3 artículos científicos dado a que estas fechas se finalizan los proyectos que están en ejecución. Por otra parte, frente al indicador de Apoyo de sostenimiento regular los pagos se realizan parcial según la guía de compromiso GF-PI-G-007 V12 dice que deben ser pagos mensuales mes vencido. Teniendo en cuenta los indicadores sobre ejecutados asociados al proceso de comunicaciones, y proceso de emprendimiento y la gestión realizada frente a los ind" u="1"/>
        <s v="Los Indicadores obedecen a la dinámica propia de la Oficina de Control Interno Disciplinario, De acuerdo con las quejas que sean recibidas durante el año, se realiza el trámite de acuerdo a lo dispuesto en la ley 1952 de 2019. Con corte a junio de 2024, para el indicador de Cumplimiento de la Estrategia de Prevención, se han realizado 17 capacitaciones en materia de Régimen Disciplinario y Contratación Estatal, esto de acuerdo con el cronograma. Los reportes de los primeros cuatro indicadores se generaron y comunicaron a la jefatura OCID" u="1"/>
        <s v="-La Dirección de Promoción y Relaciones Corporativas en acompañamiento de sus coordinaciones, trabajó de manera articulada con los diferentes aliados nacionales e internacionales y empresarios logrando dar cumplimiento en la gestión de los indicadores a nivel general en un porcentaje superior al esperado. Así mismo, para el tercer trimestre se continuará ejecutando las actividades planeadas para el cumplimiento de las metas previstas por la Dirección." u="1"/>
        <s v="-Alianzas nacionales e internacionales suscritas y/o fortalecidas: con corte al segundo trimestre trimestre de 2024 se han suscrito 11 convenios por parte del Despacho del director General, para el tercer trimestre se tiene cronograma y se revisa conjuntamente para mejorar el cumplimiento de este indicador. Convocar y desarrollar los encuentros nacionales de Directores Regionales y Subdirectores de Centro: Con corte al segundo trimestre de 2024 no se han realizados encuentros de Directores Regionales y Subdirectores de Centro en virtud que por agenda se contemplo realizar el primero en el mes de Julio de 2024 el cual se realizó y por parte del despacho tenemos proyectado cumplir con los otros dos eventos dentro del segundo semestre de 2024." u="1"/>
        <s v="-La ejecución de los indicadores en el periodo evaluado muestran en su mayoría un nivel optimo reflejado en avances logrados en el diligenciamientos del autodiagnóstico de la política de Gobierno Digital y el % de Atención de solicitudes de soporte y requerimientos de Desarrollo de Software y la atención a los conceptos técnicos. El indicador relacionados con el % de requerimientos implementados en le sede electrónica, no muestra avance debido a que su ejecución esta sujeta a la culminación de la migración de los sistemas de información (actualmente en proceso) para ejecutar cambios con las capacidades propias de la entidad. El indicador relacionado con el tema de plan de cierre de brechas no estaba contemplado en este ejercicio, situación que se informo en el primer reporte solicitando su exclusión pero no fue atendida." u="1"/>
        <s v="Durante el periodo evaluado, se continúan gestionando las diferentes actividades propuestas por la secretaria general para dar cumplimiento a sus objetivos, mediante los indicadores establecidos por cada una de las coordinaciones que la componen, su comportamiento permite tomar decisiones apropiadas y las acciones correspondientes para mejorar su desempeño y alcanzar las metas previstas. En el segundo trimestre los indicadores con código 551, 733 y 833 presentaron un porcentaje de avance igual al esperado y para el caso de los indicadores con código 520, 632, 734 y 735 presentaron una ejecución por encima del avance esperado en el periodo, el 737 esperamos que en los próximos trimestres presente tendencia creciente y para que compense y se dé cumplimiento a la meta anual. Para los casos de los indicadores 832 y 834 se envía solicitud de supresión del plan de acción toda vez que hacen parte del Plan Estratégico Institucional." u="1"/>
        <s v="Desde la Dirección de Planeación y Direccionamiento Corporativo se ha dado cumplimiento a su plan de acción así: Desde la gestión estratégica Se avanzó en la especificación de indicadores de gestión a nivel de iniciativas en el PEI 2023 – 2026, en CONPES se realizó el primer seguimiento del 100% de acciones en SisCONPES y en prospectiva se realizó inventario nacional y la consolidación de 33 grupos regionales y 117 en Centros de Formación. Se presentaron en el segundo trimestre 3 informes estadísticos, generando mejora en la disposición y visualización de la información a través de dashboard. Así mismo se avanzo en 5 de las 6 actividades del anteproyecto que incluyeron la actualización de proyectos y formulación de 2 nuevos proyectos los cuales quedaron en POAI para 2025 y se realizó un seguimiento del Plan de Acción 2024. En el caso de Mejora Organizacional se logró un incremento de 0.4 puntos respecto a la vigencia anterior en índice de desempeño institucional con 94,3 puntos, posicionando al SENA como la" u="1"/>
        <s v="La Certificatón de Competencia Laboral realizadas a mujeres se realizó entre el 20 de marzo y el 10 de abril, se ofertaron 2.000 cupos y se preinscribieron 13.014 personas en 13 áreas de diferentes sectores. El 99,5% de los preinscritos residen en Colombia. Actualmente, se realizan tres (3) pilotos de cualificaciones en las estructuras de cualificación: i) Información y servicio al cliente, ii) Transporte Terrestre por Carretera y iii) Operación pecuaria. No se evidencia avance de los indicadores de los programas de Formación Continua Especializada y Formación Especializada para la Economía Campesina debido a que las propuestas fueron aprobadas por el Consejo Directivo Nacional del SENA con la observación de obtener el concepto de favorabilidad de Colombia Compra Eficiente para poder legalizar los convenios e iniciar su ejecución, proceso que está en trámite. De los Catálogos de Cualificaciones se culminó el diseño y verificación metodológica de los 30 perfiles de cargo que fueron elaborados por el grupo de" u="1"/>
        <s v="- (846): El avance en el indicador de recaudo debería haber sido del 50% de la meta establecida ($10.802.890.670), pero el monto actual es de $3.913.276.369. Esto se debe a un retraso en la recaudación; sin embargo, se está trabajando en las estrategias correctivas para cumplir con los objetivos establecidos. (847): La infografía programada para el II trimestre se realizará en el III trimestre. En lugar de la publicación, en el II trimestre se avanzó en la formulación del lineamiento para el llamamiento en garantía con fines de repetición. Este lineamiento aún está pendiente de aprobación por parte de la ANDJE. Esta reprogramación está dentro de lo previsto y no afecta el cumplimiento general. (848): No se evidenció la necesidad de compilar y actualizar la reglamentación interna durante el periodo evaluado. Se cumplió con el porcentaje acumulativo establecido para el II trimestre, por lo que no se requiere acción adicional en esta área. (849: Esta gestión está en línea con los objetivos del trimestre. (850):" u="1"/>
        <s v="Durante el segundo trimestre se cumplió con la entrega de los informes tanto internos como externos, se ha realizado la ejecución de las líneas de personal, viáticos, materiales, dando cumplimiento a las metas y atendiendo a las diferentes comunidades Afro, Raizales, Negras, Palenqueras, indígenas, con la participación activa de los equipos regionales en las diferentes jornadas de servicio, ferias, comités, socialización de la política pública y orientaciones, impulsando la economía local y nacional reduciendo las brechas sociales promoviendo la inclusión, equidad de género, creando y fortaleciendo las iniciativas productivas y formulación de proyectos de igual manera se están realizando gestiones para las alianzas estratégicas. En alguno de los indicadores no se a tenido avance ya que se está adelantando el procedimiento para la aprobación por parte del Consejo Directivo Nacional" u="1"/>
        <s v="RECAUDO y CARTERA: Hace referencia al recaudo total de los ingresos propios de la entidad. El recaudo al 30 de junio alcanzó un 121% de lo presupuestado (50% a esta fecha). Se espera un recaudo mayor en al menos $300 mil millones al final del año, debido al alto nivel de inflación acumulada que impulsa los ingresos propios. CONSTRUCCIONES: El indicador mide la implementación del Plan de Infraestructura en el Horizonte 2024-2026, estableciendo para la vigencia 2024 el 30% del total del horizonte. SERVICIOS GENERALES: Se solicita a las Direcciones plantear indicadores cuantitativos para los conceptos de los artículos 4, 5, 6, 7, 8, 11, 15, 16 y 22 del anexo técnico de Austeridad del Gasto, para remitir a la DAF para validación y solicitud de comité de gestión. ADMINISTRACION DE LA INFORMACION FINANCIERA: En el segundo trimestre, la meta de compromisos era del 61,76% de los recursos. Se comprometió el 26,28% durante el trimestre, acumulando una ejecución del 62,79%. TESORERIA: En el segundo trimestre, la meta d" u="1"/>
        <s v="Al corte se ejecutaron 14 auditorías regulares, 8 auditorías especiales y 6 trabajos de consultoría. Se decidió adelantar una II fase de consultoría de WEB Costos por su naturaleza, lo que implica adicionar un trabajo más en el PAA. Respecto del Nivel de Madurez, se conserva la calificación al corte, sin embargo, dentro de las acciones adelantadas por la dependencia para el avance global, acciones: Solicitud del presupuesto para la adquisición del Sistema de Gestión de Auditoría, Construcción de tableros de ejecución presupuestal y seguimiento a la compra de materiales de formación. Frente a la ejecución de los informes de ley, se ejecutaron los trabajos:-Subcomité Regional Coordinación Control Interno 4 Trim. 2023 - Subcomité Regional de Coordinación de Control Interno I Trim 2024-Contratación Diferente a Prestación de Servicios Personales I Trim 2024-Evaluación de Gestión por Dependencias 4 RIM 2023-Austeridad del Gasto I Trim 2024-Seguimiento PAAC 1er Cuatrimestre 2024-Seguimiento de Ley Informe PQRSD II" u="1"/>
        <s v="-Para el segundo trimestre se evidencia un avance positivo en la gestión de los indicadores, se continua a la estrategia de comunicaciones 2024. El indicador de comunicación externa presenta una subejecución esperada, dado que a corte de 30 de junio no se ha realizado el contrato de central de medios, con el cual se realiza el monitoreo de medios, cuyos resultados aportan al cumplimiento del indicador. Por otro lado, se da cumplimiento al indicador del encuentro de comunicaciones, el cual se realizó en el mes de junio." u="1"/>
        <s v="Las matriculas en el programa de bilingüismo virtual han estado por debajo de lo esperado (incluidos en la formación complementaria y titulada) Igual pasa con los aprendices matriculados. La certificación en formación complementaria presenta un bajo comportamiento debido a que los aprendices matriculados en estos cursos son bajas. Los técnicos en este periodo aun no han finalizado sus programas de formación por eso la certificación en técnico laboral y otros presentan una baja ejecución. Dado que la formación de la Media Técnica inicia desde el grado 10º, el ciclo formativo culmina una vez se tengan todos los resultados de aprendizaje aprobados en grado 11º. Esto quiere decir que, los programas que en el 2023 estaban en grado 10º, para el 2024 tuvieron continuidad en la formación y se realizará la debida evaluación de juicios y proceso de certificación, una vez terminen el año escolar del grado 11º. Motivo por el cual a la fecha no hay aprendices certificados. Para este periodo la certificación por competenc" u="1"/>
        <s v="El informe del primer trimestre de 2024 del SENA CTPGA muestra una ejecución del 21.8% en formación complementaria, superando la meta esperada de 0% según la guía GFPI-G-043. La formación virtual y el bilingüismo se han visto afectados por demoras en la contratación de instructores y la migración de la plataforma LMS a SAJUNA. Los indicadores de tecnólogos y técnicos presentan sobre ejecución debido a programas que continúan desde 2023. Los indicadores de ECCL tienen baja ejecución, ya que están en fase de sensibilización y toma de resultados, y la certificación se espera para mediados de mayo. El indicador Campesena es del 3%, afectado por la falta de lineamientos para la contratación de instructores, y la aprobación del plan de acción del centro está pendiente. La socialización del plan se realizó el 6 de marzo por el líder Campesena Regional. El indicador de economía popular no se ha ejecutado porque su oferta está programada para el tercer trimestre del año. Los indicadores de certificación son bajos, ya" u="1"/>
        <s v="En total general de cupos en FPI se tiene una ejecución del 20.5% y aunque para las formaciones tecnológicas y técnicas se cuenta con una sobre-ejecución, debido a que iniciaron en vigencias anteriores, las formaciones complementarias presentan una baja ejecución por el inicio de la nueva vigencia y dieron inicio en el mes de febrero, estas formaciones comprenden cursos cortos que se imparten a los programas de bilingüismo, SER, poblaciones vulnerables y demás. Economía popular: para el 1° trimestre no se contó con los lineamientos ni presupuesto para la contratación de los instructores. Certificación: en formaciones tituladas se tiene 11 aprendices con vencimiento de termino, y otros que aún no han presentado las pruebas TyT. En formaciones complementarias, estas iniciaron en febrero por lo cual se presenta una subejecución, para las certificaciones de articulación con la media, se realizan entre la 3° semana de noviembre y la 1° se mana de diciembre. ECCL: el 60% del equipo ingreso por primera vez al proce" u="1"/>
        <s v="El Centro cada quince días realiza seguimiento a los indicadores de las metas de formación y la ejecución presupuestal en el equipo primario. A continuación, se detallan algunos comentarios sobre estos: Indicadores 565, 566, 819, 821 y 295: los evaluadores iniciaron en el mes de febrero, comenzaron a divulgar la oferta para la recolección de documentación y así poder crear los grupos para abrir los proyectos e iniciar el proceso de sensibilización en marzo, adicional, entraron en proceso de creación de instrumentos. Indicador 825: no habían iniciado contrato los instructores de CampeSENA, a inicios de marzo dieron las directrices sobre la contratación, se comenzó a solicitar documentos y el inicio quedó para abril. Indicador 812: no había iniciado contrato la instructora de Economía Popular, en marzo dieron las directrices sobre la contratación, se comenzó a solicitar documentos y el inicio quedó para abril. Indicador 820: no se había llevado a cabo la contratación del experto técnico para economía popular e" u="1"/>
        <s v="El Centro de Formación de acuerdo a las metas asignadas y apertura presupuestal, se aplicaron estrategias para garantizar el cumplimiento de las metas de formación profesional con calidad y pertinencia. Se realiza el seguimiento a la ejecución de las metas, a través de las reuniones con el Comité técnico de centro y reuniones periódicas con el Grupo Primario en el cual los líderes de los procesos presentan avances de la ejecución de actividades que verifica el avance de ejecución de metas del primer trimestre. a corte del 30 de marzo de 2024" u="1"/>
        <s v="Para este corte se refleja una buena ejecución en las metas planteadas obteniendo un 61% de cumplimiento acorde con lo planeado para la formación titulada. Particularmente, la formación complementaria presencial se ha visto un poco afectada ya que se ha identificado un retraso con la matrícula de algunas fichas que dependen de las concertaciones con las empresas pero que se espera se subsanen en los próximos meses. Los indicadores relacionados con ECCL tienen avance acorde con la planeación para la atención de los compromisos definidos. Al corte se encontraba pendiente la contratación para atender las certificaciones de Economía Popular. Los niveles de retención para los diferentes tipos de oferta se encuentran por encima del 100%, lo que indica que aún el centro se encuentra dentro de la deserción permitida. Se avanza con las diferentes estrategias de motivación para incrementar la certificación la cual refleja mejores resultados durante el cuarto trimestre de la vigencia. El Centro de Formación recibió el" u="1"/>
        <s v="En el centro de salud, se ha ejecutado el 98% de los recursos correspondientes a la contratación de instructores y la adquisición de materiales de formación. Debido a la complejidad de los procesos, se están adelantando las selecciones abreviadas. En general, se ha logrado una buena ejecución a pesar de las dificultades en materia contractual." u="1"/>
        <s v="La ejecución presenta variaciones debido a múltiples factores. En el caso de los indicadores 18 y 53 (complementaria), el porcentaje esperado es del 60% y debería ser un 30% segun el plan de acción, lo que explica la baja ejecución en el primer trimestre. La sobre ejecución en técnicos se debe a la articulación con la media, los aprendices son matriculados desde el primer trimestre. En el programa de bilingüismo, coordinado por la DFP, la baja ejecución se debe a que dependemos de la disponibilidad de grupos y duración de los cursos. Asimismo, la baja ejecución de los indicadores de ECCL se atribuye a que la mayor parte de la programación de los proyectos está planificada para el segundo, tercer y cuarto trimestre. El avance en la certificación apren. es bajo debido al no cumplimiento de requisitos por parte de los aprendices, la época del año y por la certificación de la media técnica se realiza únicamente al final del año. Además, el Centro de Formación recibió en junio la HV de los indicadores (784, 795," u="1"/>
        <s v="El Centro de Formación Minero Ambiental dio cumplimiento a los avances de indicadores del Plan de Acción para el I trimestre de 2024. En los indicadores sobre ejecutados, los cupos de Educación Superior y Técnicos Laborales se explican por la dinámica de la región, donde la mayoría de jóvenes se matriculan en el T1. La sobre ejecución en la formación Técnica Laboral y Otros SENA y las Certificaciones de Competencia Laboral obedece a la alta demanda, al igual que la ejecución en los contratos de aprendizaje SENA. Por otro lado, hubo sub ejecución en Formación Virtual y Bilingüismo por dificultades con la contratación de instructores y disponibilidad de la plataforma. Asimismo, en los indicadores de certificaciones se presentaron inconvenientes con la actualización de datos de los aprendices en sofia plus, en el aplicativo SGVA y pruebas T y T para el caso de educación superior. Frente a los “Cupos formación complementaria” y aprendices en formación complementaria, obedece a la contribución que hace la virtual" u="1"/>
        <s v="En el trimestre de reporte, el Centro de Formación recibió el 4 de junio la hoja de vida de los indicadores (795, 823, 824) por parte del asesor de la Dirección de Planeación. Por consiguiente, durante el I trimestre, el Centro carecía de la información necesaria para llevar a cabo su medición precisa, lo cual incide en una baja ejecución. En cuánto a las metas de certificación (577, 578, 579 y 654) el Centro en el I trimestre ha presentado poca ejecución históricamente, sin embargo se proyecta cumplimiento para tecnólogos y técnicos para el tercer trimestre. Para lo que tiene que ver con formación complementaria y virtual, la baja ejecución se presentó por la transición de la plataforma virtual de formación Zajuna, que inhabilitó la matricula. Referente a los indicadores 596, 597 y 815 sin ejecución, se da porque el I trimestre se caracteriza las unidades y posteriormente se ejecuta las estrategias. Por último, la estrategia de Economía Popular presenta ejecución 0, esto dado que, en el primer trimestre de" u="1"/>
        <s v="Durante el trimestre I-2024, el centro logra un cumplimiento acorde en la ejecución de los indicadores de FPI, teniendo en cuenta los porcentajes de trimestralización establecidos para la formación titulada y lineamientos de ejecución de la formación complementaria. Respecto a las metas de ECCL se presenta un cumplimiento acorde para el trimestre. En los indicadores de poblaciones vulnerables, es frecuente identificar variaciones en la ejecución dado que el centro de formación no tiene un control total sobre la caracterización que realizan los aprendices, constantemente se realizan campañas de actualización con los aprendices, en la inducción y otros espacios; además, desde la coordinación académica se gestionan acciones de formación para la población vulnerable en pro de dar cumplimiento a los indicadores asociados. Referente a los indicadores de Certificación, se definieron acciones y se generan alertas para depurar los aprendices que presentan estados pendientes “Por Certificar” y aprendices en etapa prod" u="1"/>
        <s v="En el primer trimestre de 2024 el Centro de Formación ha cumplido con la ejecución de cupos y aprendices en formación Técnica Laboral y otros, aunque se identifican vulnerabilidades en la formación complementaria debido a la asignación tardía de capacitación y seguimiento de las hojas de vida de los indicadores. Se han establecido estrategias para mejorar la certificación de la formación y competencias laborales se avanza en relacionamiento corporativo con la diferente población tanto Campesena como economía Popular para garantizar el cumplimiento de las metas. Las actividades de biblioteca, bienestar al aprendiz y entrega de materiales de formación se ejecutan correctamente. Se sigue trabajando en la construcción de fichas de seguimiento y monitoreo de los programas de formación para garantizar el cumplimiento de los objetivos restantes del año" u="1"/>
        <s v="El Centro de Formación ha cumplido con la ejecución de cupos y aprendices en formación Técnica Laboral y otros, aunque se identifican vulnerabilidades en la formación complementaria debido a la asignación tardía de capacitación y seguimiento. Se han establecido estrategias para mejorar la certificación de la formación y se avanza en relacionamiento corporativo para garantizar el cumplimiento de las metas. Las actividades de biblioteca, bienestar al aprendiz y entrega de materiales de formación se ejecutan correctamente. Se sigue trabajando en la construcción de fichas de seguimiento y monitoreo de los programas de formación para garantizar el cumplimiento de los objetivos restantes del año" u="1"/>
        <s v="-La ejecución de los indicadores presenta variaciones debido a diferentes factores. En el caso de los indicadores 18 y 53 (formación complementaria), el porcentaje esperado es del 60%, cifra que corresponde al segundo trimestre según el plan de acción, lo que explica la baja ejecución. En contraste, la sobre ejecución en los grupos técnicos de articulación con la media se debe a que todos los estudiantes son matriculados desde el primer trimestre, provocando que el porcentaje supere el 100%. Así mismo, la sobre ejecución de los indicadores de ECCL, se atribuye a que el Complejo tiene una meta muy alta y se debe hacer una gestiòn oportuna de los procesos de formalizaciòn desde principio de año. El programa de bilingüismo virtual es asignado desde DF según su disponibilidad. La baja ejecución se debe a la asignación y a la duración de los cursos, que es de 1,5 meses. El avance en la certificación de aprendices es bajo, debido al cumplimiento de requisitos por parte de los aprendices, la época del año, y que la" u="1"/>
        <s v="De acuerdo al comportamiento de los indicadores 53,18,64,275,269, 274,268 del CTMAE, y según el referente de porcentaje de ejecución el cual es el 60%, se encuentran que se está por debajo de este indicador. No se cumplen en su totalidad estos indicadores, por la baja inscripción a los programas a ofertarse en el primer trimestre 2024. Para los indicadores 819 y 820, se estaba realizando en el primer trimestre el proceso de contratación de los evaluadores. Y para el indicador 795, en este primer trimestre se inició la estructuración de los estudios previos para la contratación de materiales de formación y EPP´s." u="1"/>
        <s v="-El centro de acuerdo con las metas y presupuesto asignadas para la vigencia 2024, en el primer trimestre se viene realizando las acciones orientadas al cumplimiento de las metas, donde se ha logrado buena respuesta en la formación de técnicos y tecnólogos, la mayor dificultad se ha presentado en la formación complementaria, que mejora su comportamiento en las demás ofertas de año; los indicadores relacionados con certificación se reflejaran en los siguientes meses del año, porque es donde se da el mayor volumen de certificación tanto de aprendices como en área de competencias laborales." u="1"/>
        <s v="Los indicadores de cupos 274, 275,53 y 64, en promedio presentan bajo porcentaje en cupos, causa aplazamiento oferta de formación modalidad virtual Los indicadores de certificación 577,578, 579, 580 y 581, con baja ejecución se explica por cambio de firma digital. El indicador 654, no entra dentro del porcentaje esperado estándar definido por la DFP se concentra en el mes de noviembre. Los indicadores 819 y 820, no presentan ejecución, debido a que se adelantó en el primer trimestre un proceso de caracterización de la población de economía campesina y economía popular. Los indicadores 565, 566 ,821 y 295, con baja ejecución se debe a que los evaluadores se vincularon al final del trimestre. El indicador 795, es objeto de un seguimiento permanente del centro y presenta informes mensuales a la Regional. El indicador 824, muestra una subejecución, se elevará consulta a la DFP. El indicador 826 se explica debido a que los proyectos de investigación e innovación fueron aprobados en abril. Los demás indicadores, s" u="1"/>
        <s v="-La Subdirección Interina del Centro Nacional de Hotelería, Turismo y Alimentos expresó su compromiso con el éxito continuo de los procesos durante el año 2024, destacando la importancia del trabajo en equipo y la colaboración interdisciplinaria. Se informó sobre la asignación y distribución de contratos en diferentes áreas de coordinación y atención específica, evidenciando la diversidad de necesidades atendidas a través de estos contratos. Se presentaron las metas de formación para el año 2024 y se detalló la ejecución presupuestal hasta la fecha, destacando áreas de énfasis y progreso." u="1"/>
        <s v="La meta de Educación Superior se cumplió con una ejecución del 63,16%, se espera que con los cupos proyectados en I y II Oferta Virtual 2024 y la II Oferta Presencial 2024 se vea reflejado en el segundo trimestre del año. Con relación a los cupos de formación Técnica Laboral y Otros SENA se evidencia un cumplimiento del 73,32% lo que es acorde a lo planeado, esto debido a que las matrículas de los cupos de Articulación con la Media. Para la formación Complementaria Presencial y Virtual, incluyendo bilingüismo el porcentaje de cumplimiento estuvo por debajo de lo espera en un 19,69%, lo anterior se debe a que se estaba realizando el proceso de contratación de los Instructores, desde la coordinación de programas especiales se están realizando las acciones pertinentes para aumentar el cumplimiento de esta meta. El cumplimiento de la meta de Certificación de Aprendices se encuentra asociada a la realización de las pruebas TyT y a la culminación exitosa de la etapa productiva. El cumplimiento de las metas de Rete" u="1"/>
        <s v="En general se observa que la gestión de formación, se encuentra enmarcada dentro de la ejecución deseada. Sin embargo se presentan situaciones específicas en varios indicadores que no permiten tener un cumplimiento acorde a lo esperado. En este sentido encontramos que para la estrategia CAMPESENA no se cuenta con directrices claras para la creación de códigos en el aplicativo, lo impacta su medición. En cuanto al tema de certificación Total Formación Titulada, se observa una afectación en este al considerar que para el nivel tecnológico es requisito la presentación de pruebas TYT, lo cual e efecto retrasa el avance de la meta asignada. Del mismo modo se destaca que la certificación - articulación con la media, su ejecución se reflejará en el último trimestre, después de verificar el lleno de requisitos y aprobación del programa. Del mismo modo de destaca que en la línea de certificación - Formación Complementaria, se inician matriculas en el mes de febrero, después de efectuarse la contratación de los instru" u="1"/>
        <s v="-Analizando los indicadores encontramos lo siguiente: se observa que hubo retrasos en la contratación de los instructores lo que podría conllevar a desafíos en el proceso de la ejecución de la formación; respecto al proceso de certificación de competencias laborales cabe aclarar que maneja un cronograma con base en lineamientos de la Dirección para la formación para el trabajo y la Regional Distrito Capital, se contempla que desarrollará su mayor avance en los próximos trimestres de acuerdo con el cronograma mencionado." u="1"/>
        <s v="-De acuerdo con el reporte del Centro de Formación en general está cumpliendo con las metas asignadas en la vigencia 2024. Los indicadores se encuentran en nivel de ejecución esperado, un gran avance. Las acciones de mejoramiento implementadas para cumplir con los indicadores a cargo de la Dirección de Formación, permite una ejecución favorable, por lo tanto, se está trabajando en las acciones de mejora de los indicadores, porcentaje de programas con informe de monitoreo, seguimiento y evaluación de programas de formación ejecutadas por el Centro de formación y Aprendices del Centro, que realiza su etapa productiva dentro del tiempo de duración del programa. Con relación a las metas de formación ¨Profesional Integral al periodo de una ejecución correspondiente del 6.602, Formación Titulada con 77.1%. y Formación complementaria, 7,236 correspondiente 24, % se puede deducir que de acuerdo con la planeación indicativa las ofertas de formación para las modalidades que ofrece el centro de formación, y teniendo en" u="1"/>
        <s v="Los indicadores de formación en su gran total tuvo un buen avance acorde a lo planeado por el centro. La ejecución de la formación complementaria y virtual es buena por ser un indicador que inicia de cero en la vigencia. El resultados del indicador de formación del sector economía popular y se debe a que una gran parte de los programas ofertados están caracterizados en ese sector. En el programa de Bilingüismo se obtuvo una baja ejecución por dificultades iniciales en la contratación de instructores (pocos aspirantes en el banco y en convocatorias que cumplieran con el perfil exigido y estuvieran interesados en los honorarios). La ejecución de Aprendices SENA con contrato de aprendizaje se da como resultado de alianzas con empresas que han solicitado la formación de talento humano. Con respecto a los documentos de investigación, los grupos con más del 80% de horas programadas, el % de aprendices en fichas en ejecución en etapa productiva que tienen únicamente por evaluar el RAP de Etapa Productiva, el Inform" u="1"/>
        <s v="Se ha logrado cumplir con la mayoría de sus metas planificadas en Formación Profesional Integral, aunque la Formación Complementaria presenta un bajo cumplimiento, se han implementado estrategias específicas, como la redistribución de la carga laboral de los instructores y la contratación de dos nuevos instructores dedicados. En el área de Bilingüismo, la falta de ejecución en el primer trimestre se debió a dificultades en la contratación de instructores debido a un nuevo perfil establecido, se han definido acciones como convocatorias y gestión con gremios para abrir ofertas específicas, con inicio de actividades en abril de 2024. En la Formación Virtual, la falta de un instructor en Contabilidad y Finanzas ha sido mitigada mediante la solicitud de autorización para un nuevo instructor. El programa de Articulación con la Media ha tenido excelente cobertura, con 2176 aprendices y expectativas de matrículas adicionales en abril. La Certificación de aprendices, depende de la finalización de fichas y pruebas TyT" u="1"/>
        <s v="-Los indicadores que actualmente muestran una ejecución nula o muy por debajo de lo esperado se deben principalmente a que los programas aún no han comenzado a implementarse. Esto es común en algunos de nuestros proyectos, ya que históricamente generan resultados significativos en el segundo semestre del año. Este es el caso de las Certificaciones de Competencia Laboral y de los programas relacionados con SENA Emprende Rural y Campesena. En cuanto a los demás indicadores, estamos realizando un seguimiento riguroso y orientando las acciones necesarias para asegurar una ejecución óptima. Nos comprometemos a tomar las medidas adecuadas para cumplir con los objetivos establecidos." u="1"/>
        <s v="-En relación con los ind. 812 y 825, para el I trim, el centro no tuvo formación ya que se estaba a la espera de los lineamientos de acuerdo con el Modelo de Atención Integral. Para los ind. 268, 269, 274, 275 y 18, el % de ejecución es normal en formación complementaria. El I trim se ve afectado por los tiempos de contratación de instructores. Ind. 53: el % de ejecución es bajo y por tal motivo se ha contratado un instructor adicional para formación complementaria. Ind. 823: el % de deserción de las fichas presenciales y virtuales se encuentra en promedio del 40%, lo que impacta el indicador. En pocos casos se quedan aprendices sin evaluar RA y que están en formación. Ind. 577, 579, 580 y 581, el centro está realizando acciones de mejora para elevar las cifras: control en la EP, reuniones para socializar los requisitos para la certificación, uso de aplicativos para agilizar los trámites. Ind. 578 y 654, este se incrementa acorde a los periodos de terminación de estudios de las instituciones educativa de la" u="1"/>
        <s v="Finalizado el primer trimestre de 2024, se pueden observar indicadores con una buena ejecución, tal es el caso del programa de Articulación con la Media que oferta acciones de formación técnica, el cual se destaca con un cumplimiento del 95,14%, de la misma manera la formación técnica regular tuvo un cumplimiento del 75%, que equivalen a una ejecución de 3.885 cupos, sobre una meta de 5.201, el indicador de educación superior presentó una ejecución de 735 cupos, de una meta 1.430, lo que corresponde al 51,40%. Cabe señalar que en el periodo evaluado solo se ofertó un programa de este nivel. La atención del programa víctimas alcanzó en el periodo evaluado un cumplimiento del 75% en cupos, bastante alto, lo que prevé una posible sobre ejecución para el segundo trimestre. El indicador de contrato de aprendizaje terminó el periodo con un cumplimiento del 54%, con 623 contratos formalizados, sobre una meta de 1.145. La formación complementaria obtuvo una ejecución en aprendices de 6.032, que corresponden a un cum" u="1"/>
        <s v="Para el primer trimestre el Centro de Formación, presenta una ejecución importante en programas como atención a población PDV, población vulnerable, articulación con la media, teniendo en cuenta que para inicio de periodo que se han matriculado los aspirantes que han sido focalizados por las instituciones educativas que se encuentran en el àrea de cobertura del Centro de Formación, regidos tanto por la Secretaria de Educación Municipal y Departamental, tambien muestra avances importantes en la ejecución de tecnologos y formación complementaria. En lo relacionado con las estrategias de economía popular y campesena canalizada por acciones regulares se muestran bajos avances por cuanto se tiene programado iniciar la ejecución en el mes de junio en formación titulada y complementaria. En lo relacionado con los avances del programa de bilinguismo y formación virtual, en virtud a una de las circulares expedidas por la Dirección General y relacionada con el cambio de la plataforma Territoriun a Zajuna se contemplò" u="1"/>
        <s v="Metas formación: el cambio de la Plataforma Tecnológica a ZAJUNA, conllevó a posponer la contratación de Instructores para modalidad virtual. La contratación de Instructores para Bilingüismo modalidad presencial, ha presentado dificultades debidas al no cumplimiento del perfil. El proceso de formación complementaria SER no se vio impactado durante el primer trimestre porque hasta que no se realizó el proceso de contratación de materiales no se podía dar inicio a la contratación de instructores y apertura de las formaciones complementarias. Para la gestión de los indicadores de SENNOVA se presentaron limitaciones administrativas debió a que desde la Dirección general no se habían aprobado los proyectos de investigación. Metas certificación, de los técnicos, 357corresponden al Programa de Articulación con la media, se certifican en noviembre. Los técnicos que pasaron del año pasado están en, iniciando o por iniciar la etapa práctica. En el caso de los tecnólogos, 3 se encuentran etapa productiva, que pasarán a" u="1"/>
        <s v="-El Centro ha abordado las necesidades de formación de la población del departamento del Magdalena a través de diversas estrategias. A pesar de algunas limitaciones de infraestructura, el Centro tiene la capacidad de cumplir con las metas establecidas por la Dirección General y se esfuerza por mantener un rendimiento adecuado. Sin embargo, sigue trabajando para mejorar continuamente todos sus procesos. En los avances correspondientes al mes de marzo, el Centro ha identificado algunas falencias en ciertas metas. Estas dificultades están relacionadas principalmente con la contratación de instructores para la formación y con el inicio de proyectos en SENNOVA, que están programados para el segundo trimestre. Además, las certificaciones de tecnólogos dependen de la presentación de pruebas. El Centro está desarrollando planes para asegurar que se cumplan los indicadores establecidos en el segundo trimestre." u="1"/>
        <s v="Educacion Superior se cumplió con una ejecución del 55,87%, con la certeza que el cumplimiento de la I y II Oferta Virtual y la II Oferta Presencial se refleje en el segundo semestre. Cupos de formación Técnica Laboral y Otros SENA evidencia un cumplimiento del 96,36% debido a la matricula de los cupos Integración con la Media. Para la formación Complementaria presencial y virtual, incluyendo bilingüismo, se manifiesta que los Instructores fueron contratados en febre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anota que los evaluadores se contrataron en el mes de marzo, s" u="1"/>
        <s v="El Centro presenta en cuanto al indicador de FPI, una ejecución inferior a la esperada, lo anterior, debido a que las inscripciones a la oferta publicada fueron muy bajas, durante el primer trimestre no hubo matrículas para tecnólogos virtuales; se logró alcanzar un 52% de ejecución en este indicador con los cupos pasan. Se resalta efectividad de actividades de retención permitiendo sostener los resultados de los indicadores de formación. Los avances en los distintos programas de formación, en algunos casos son de baja ejecución, no obstante, son acordes a los resultados a nivel nacional, se plantea acciones de mejora; Campesena: proyección de actividades por SER, acercamientos con sectores productivos; la Atención a Pob Vuln muestra avance favorable como resultado de las estrategias de concertaciones con sectores de interés y respuesta oportuna con formacion y capacitacion técnica. Los indicadores de ECCL presentan una baja ejecución con respecto a lo planeado; sin embargo, los porcentajes logrados para est" u="1"/>
        <s v="-El Centro de Atención al Sector Agropecuario busca el cumplimiento de las metas plasmadas dentro de la vigencia, implementando mejoras y la contribución al logro de los objetivos estratégicos, en general se logró en gran porcentaje el cumplimiento de los indicadores. Lo correspondiente a la BAJA certificación de tecnólogos está ligada a la presentación de las pruebas TyT que se tienen programadas para septiembre en la presente vigencia, en técnicos un gran porcentaje lo ejecuta la articulación con la media y la contratación de los instructores se realizó en el mes de febrero. En Evaluación y Certificación de Competencias Laborales, quitaron el indicador de inscritos, el avance de los indicadores se refleja hasta cuando se surta todo el proceso hasta la certificación, se establecieron las mejoras para el mes de abril. La Inscripciones a oferta educativa Promoción en los ambientes se realizando estrategias como 3 charlas virtuales, 4 charlas presenciales en el auditorio Low Murtra, difusión en medios como las" u="1"/>
        <s v="El CIEA con corte 30-05-24, presentó una gestión vulnerable en cupos/aprendices en formación Tecnólogos. El indicador en Aprendices/Cupos del Técnico Laboral y Otros presenta una sobre ejecución. La ejecución en estos dos indicadores corresponde a los aprendices que pasan de la vigencia 2023, por lo que durante el primer trimestre el índice de ejecución obtenido representa una guía para la planeación de las ofertas posteriores. En el indicador de Cupos del programa de Integración con la Educación Media, se ha alcanzado el 100% de la ejecución de la meta. El indicador de formación complementaria virtual en Aprendices /Cupos muestra un comportamiento bajo, principalmente por la transición de la plataforma Territorium a SAJUNA y los impactos asociados. Los indicadores de Certificación en FPI presentan un porcentaje de ejecución bajo. Como estrategia de control y mejora, se aumenta la contratación de instructores de seguimiento a la etapa práctica, aunque al final del primer trimestre no se había completado la t" u="1"/>
        <s v="-De acuerdo con el acta No. 03/2024, el comportamiento histórico de los programas ofertados por el Centro de Manufactura en Textil y Cuero, la demanda de estos se genera durante el primer semestre y disminuye considerablemente en el segundo semestre, teniendo en cuenta que el segundo se considera como “temporada alta” para las empresas del sector confección, calzado y marroquinería. La trimestralización establecida en el Plan de Acción 2024, la planeación indicativa definida por el centro, la capacidad instalada del centro de formación y los requerimientos de las empresas del sector y demás factores analizados durante la reunión, el comité recomienda ofertar dos (2) grupos de nivel técnico virtual y dos (2) grupos de nivel tecnólogo virtual para un total de cuatro (4) grupos que corresponden a un total de 202 cupos." u="1"/>
        <s v="Se evidencia una adecuada ejecución de las metas de formación titulada y complementaria en cupos y aprendices, sin embargo no se evidencia ejecución en los indicadores No. 821, 295, 565, 566 y 819 los cuales están relacionados con Certificación de competencias laborales, cuyos proyectos están en consolidación e inscripción, proyectando su ejecución a partir del 2do trimestre. En el caso de los indicadores 268, 269, 274 y 275 relacionados con formación virtual presenta una baja ejecución ya que se planearon cursos posterior a la contratación de instructores (9 de febrero) y de los indicadores 577, 578 y 579 de certificación de aprendices presentan baja demanda, ya que la certificación aumentará su ejecución a partir del segundo trimestre, según la planeación indicativa de la oferta, especialmente complementaria." u="1"/>
        <s v="En el SENA Regional Putumayo y su único centro de formación (Centro de Formación Agroforestal y Acuícola Arapaima) en el primer trimestre del año 2024 presentó bajo desempeño en algunos indicadores, principalmente los asociados a formación regular, programas especiales como Sena Emprende Rural y administración educativa con indicadores asociados a certificación. A continuación, describo las razones por las cuales se hubo un bajo desempeño en el primer trimestre del 2024 en algunos de los indicadores. La primera razón fue porque la contratación de instructores re realizó tarde, debido a tutelas de banco de instructores y selección de instructores en otras regionales; además en el año 2024 muchas personas tanto administrativas como instructores son nuevos lo cual implica que debieron tomar inducciones y creación de contraseñas para plataformas lo cual demoró el tiempo de arranque efectivo de operaciones. Se aclara también que en la actualidad las estrategias implementadas le han permitido a la regional y su ún" u="1"/>
        <s v="El Centro ha validado sus indicadores y realiza un seguimiento de metas y progreso al corte del primer trimestre de 2024 (enero a marzo). Aunque se observa un buen avance en general, es crucial enfocarse en los indicadores de baja ejecución como “certificación” en diferentes niveles de formación. Para lograrlo, se han tomado acciones como el seguimiento de fichas, la implementación de la circular 120 y el cierre de fichas. Sin embargo, los indicadores de bilingüismo no avanzaron debido a la transición de plataformas. Además, la formación complementaria virtual enfrentó obstáculos en la contratación de instructores debido al cierre de la plataforma Territorio. Hasta ahora, no se ha logrado ejecutar completamente estos aspectos. También realizamos un análisis de aquellos indicadores sobre ejecutados como los de certificación de competencias laborales y se dejan recomendaciones a Coordinadores y profesionales. Se deja consignado un análisis más extenso en acta por limitantes en caracteres del aplicativo." u="1"/>
        <s v="Educacion Superior se cumplió con una ejecución del 49%, con la certeza que el cumplimiento de la I y II Oferta Virtual y la II Oferta Presencial se refleje en el segundo semestre. Cupos de formación Técnica Laboral y Otros SENA evidencia un cumplimiento del 80% debido a la matricula de los cupos Integración con la Media. Para la formación Complementaria presencial y virtual, incluyendo bilingüismo, se manifiesta que los Instructores fueron contratados en febrero. Se realizan gestiones para aumentar el cumplimiento a la certificación de aprendices, asociado a pruebas TyT y etapa productiva. Se evidencian buenos reportes en retención de aprendices, debido a estrategias implementadas desde Formación y Bienestar al Aprendiz. Se evidencia un buen porcentaje en la entrega de materiales, programación de fichas y programación de horas programas de acuerdo al diseño curricular Para el caso de Evaluación y Certificación por Competencias Laborales se anota que los evaluadores se contrataron en el mes de marzo, se espe" u="1"/>
        <s v="El Centro Ambiental y Ecoturístico del Nororiente Amazónico presenta un avance desigual en sus indicadores. Si bien el 33% de los indicadores se encuentra sobre ejecutado, el 67% no alcanzó la meta establecida para el primer trimestre de 2024. Para el área de Formación Profesional Integral y Relaciones Corporativas 24 indicadores (54%) no cumplieron la meta por diversos motivos como la falta de acciones de autoevaluación, inconvenientes con instructores virtuales y la nueva plataforma ZAJUNA, baja demanda en asistencia y dificultades para que los aprendices obtengan su título, 2 indicadores (5%) se encuentran en zona de riesgo, pero se ha asignado personal para apoyar el registro en el aplicativo ICFES y se ofrecen talleres de acceso a información bibliográfica y 18 indicadores (41%) están sobre ejecutados. En cuanto a la Agencia Publica de Empleo en el proceso de GESTIÓN DE EMPRENDIMIENTO Y EMPRESARISMO 3 indicadores (75%) de los 4 asignados no cumplieron la meta y 1 indicador (25%) se encuentra en zona de" u="1"/>
        <s v="-El Centro Minero ha desarrollado los indicadores de gestión con corte al 31 de marzo de 2024 de la siguiente manera: los técnicos alcanzaron un 70% y los tecnólogos un 61%, superando lo planeado por el centro, lo cual sugiere que al finalizar el año se logrará un cumplimiento del 100%. Operarios y técnicos se va de acuerdo con la planeación que se realiza de centro de formación. La formación virtual presenta un 0% de cumplimiento debido a la transición a la plataforma ZAJUNA, cuya programación y asignación de aprendices se llevará a cabo en abril, por lo que no se ha registrado ejecución en este indicador. En cuanto a las personas evaluadas en competencias laborales, el indicador también se encuentra en 0%, aunque ya se ha iniciado el proceso de evaluación, y los resultados se reflejarán una vez se emitan los juicios finales. Los cupos y aprendices de bilingüismo, tanto virtual como presencial (titulada y complementaria), están muy por debajo de lo esperado debido a la misma transición a la plataforma ZAJUN" u="1"/>
        <s v="En el análisis efectuado a las metas de formación del Centro Biotecnológico del Caribe – CBC, al corte del primer trimestre de 2023, se estableció que los indicadores con código 18, 53, 64, 274, 275, 578, 579, 580, 581, 795, 812, 820 y 824 alcanzaron desempeños bajo de ejecución de las metas por debajo del porcentaje esperado, debido a la contratación de instructores a mediado de febrero y comienzo de marzo y la no adquisición de los materiales de formación que incidieron en la formación regular presencial y virtual, programa bilingüismo; certificación en competencias laborales, certificación (educación superior; la formación técnica laboral y otros; la formación complementaria; formación profesional integral y la formación técnica de articulación con la media), los cupos de las formación complementaria, y porcentaje de ficha de formación titulada con más del 80% de las horas programadas en diseño curricular.cLos demás indicadores, presentan desempeños superiores al porcentaje esperado en el primer trimestre" u="1"/>
        <s v="El Plan de Acción 2024 establece las acciones institucionales del SENA para la vigencia 2024, las cuales se encuentran articuladas con las bases del Plan Nacional de Desarrollo, la ley 2294 de 2023 que establece el Plan Nacional de Desarrollo (PND) 2022 – 2026, “Colombia Potencia Mundial de la Vida”, Planes institucionales definidos en el Decreto 612 de 2018, y los documentos CONPES en los que tiene compromisos la entidad se enfocan las directrices. El Plan de Acción como hoja de ruta de las actividades propuestas por la entidad atendiendo el Plan Nacional de Desarrollo 2022 – 2026, las diferentes áreas misionales de la Dirección General han establecido indicadores que permiten evidenciar la gestión realizada desde los Centros de Formación y Regionales con una visión unificada en pro del cumplimiento de la meta de estos. El Centro De Desarrollo Agroindustrial Turístico Y Tecnológico Del Guaviare CDATTG Realizando el análisis de los 46 indicadores se evidencia un comportamiento favorable en 12 indicadores con" u="1"/>
        <s v="La formación titulada que incluye bilingüismo la meta se cumple. La formación complementaria de bilingüismo se estima un cumplimiento de hasta el 30% para el segundo trimestre. Esto ocurre por las fechas de inicio de formación y la consolidación de contratación de instructores, el tiempo del trimestre se reduce a casi la mitad por lo que no se logra cumplir al primer trimestre; La Formación Complementaria Presencial al finalizar el primer trimestre se esperaba un cumplimiento del 0% y del 30% para el segundo trimestre. El avance de la meta esperada se relaciona con el inicio de la formación que depende del calendario académico, y la contratación de instructores normaliza a comienzos o mediados de febrero, por lo que el trimestre se reduce a 45 días o 1,5 meses, lo que imposibilita cumplir la meta tanto de matrículas cómo de Certificados para ese programa en el periodo en cuestión; Para Articulación con la media-técnicos el bajo porcentaje de matrícula fue producto de la imprecisión al momento de caracterizar" u="1"/>
        <s v="Los indicadores se encuentran acorde a la actividad del centro de formaciòn asi como a los recursos financieros y humanos dispuestos para el logro de objetivos. Esperamos al finalizar la vigencia cumplir cabalmente con los indicadores." u="1"/>
        <s v="Durante el primer trimestre de la vigencia 2024, el Centro Agroempresarial y Desarrollo Pecuario del Huila, ha venido desarrollando múltiples estrategias para el logro de sus metas atendiendo con oportunidad y calidad las necesidades que demandan los distintos sectores del centro del departamento, lo que ha permitido que en los indicadores de Formación Integral Profesional muestren una ejecución favorable. Referente al indicador 812, se vienen caracterizando los cursos complementarios conforme al catálogo vigente lo que genera una sobre ejecución puesto que el centro de formación atiende los sectores de economía popular. Conforme a la ejecución de los indicadores 577, 578, 579, 580, 581 es importante mencionar que al inicio de cada vigencia el tema de contratación del personal (instructores) no facilita que desde enero se dé continuidad de manera inmediata tanto al seguimiento de los aprendices en etapa productiva como la concertación y creación de los cursos de formación complementaria; por lo tanto, a la f" u="1"/>
        <s v="De acuerdo con el seguimiento a los indicadores, el 45 % presentan un abaja ejecución por lo que se establecerán estrategias para que en el II trimestre se logre nivelar el porcentaje deseado, cabe mencionar que se realizan seguimientos permanentes a los indicadores más rezagados y se realiza una serie de recomendaciones con el ánimo de cumplir con las metas." u="1"/>
        <s v="Los desafíos iniciales, como la dificultad para conseguir perfiles de instructores que cumplieran con las especificaciones del diseño curricular de los programas ofertados, afectaron de manera temporal el avance en el cumplimiento de las metas asignadas en el primer trimestre de 2024. Adicionalmente, aunque se ofertaron varios programas de formación profesional, no contaron con la demanda esperada, lo que también influyó en los resultados iniciales. Para contrarrestar estas dificultades, se implementaron acciones estratégicas que buscarón garantizar un crecimiento en el porcentaje de cumplimiento de las metas de formación profesional en los trimestres siguientes. Estas acciones incluyen la identificación de perfiles de instructores adecuados, la optimización de los procesos de contratación y la implementación de estrategias de captación y retención de aprendices. La identificación de perfiles adecuados y la agilización de los procesos administrativos permitirán una mejor ejecución de los recursos, asegurando" u="1"/>
        <s v="En referencia con la ejecución del primer trimestre, el Centro de Servicios Financieros avanza en una ejecución adecuado sobre el promedio general consolidado de todos los indicadores, alcanzado un desempeño cercano al 83%, dicho porcentaje se obtiene de la sobre ejecución de 13 indicadores, los cuales superan entre 1 y 3 veces el promedio a alcanzar para el trimestre, caso cupos programados de articulación con la media, número de aprendices con contrato de aprendizaje, porcentaje de estrategias de Administración Educativa, certificaciones expedidas en competencias laborales, entre otras, no obstante indicadores como número de cupos para economía popular – matriculados, documentos de investigación elaborados, Informe de seguimiento a los centros de formación con relación a materiales de formación, EPP´s y software, programas de formación del SENA, cupos total poblaciones vulnerables, Porcentaje de grupos (fichas) de formación titulada con más del 80% de horas programas de acuerdo al diseño curricular, entre" u="1"/>
        <s v="El Centro Lope avanza en la ejecución de su Plan de Acción para el I trimestre del 2024, sujeto a la asignación de recursos para contratación de instructores de la oferta regular y de las metas para el centro desde la Dirección General; acorde a las necesidades de la región que atiende el Centro y a las orientaciones emitidas por el Comité Técnico en el marco del cumplimento de la misión institucional; los tiempos del proceso de contratación han generado algunas desatenciones de solicitudes de formación virtual por la falta de contratación de instructores principalmente en el área de bilingüismo; sobre la ejecución en indicadores de formación se cumple de acuerdo a lo esperado al primer trimestre. Los demás indicadores tienen una ejecución acorde con el primer trimestre propias del inicio de la vigencia en el marco de los tiempos para la contratación, y la dinámica propia de procesos; que periódicamente sus resultados se reflejaran en los siguientes trimestres de acuerdo con el cumplimiento del plan estratég" u="1"/>
        <s v="-Los indicadores registrados corresponden a las metas establecidas por la Dirección General para la vigencia 2024, en razón a lo anterior el Centro de Gestión de Mercados, Logística y Tecnologías de la Información, requiere realizar la contratación de instructores y administrativos que contribuyan al cumplimiento de la meta 110.965 cupos para el proceso de Formación Profesional Integral con calidad, pertinencia, eficiencia y oportunidad. Adicionalmente para cumplir con un 65% de retención; 48.006 certificaciones; 8700 contratos de aprendizaje; 2443 Evaluaciones en Competencias Laborales; 2359 Personas Evaluadas en Competencias Laborales; 2392 Número de Certificaciones expedidas en Competencias Laborales; 2294 Personas Certificadas en Competencias Laborales y 9 Instrumentos de evaluación de competencias laborales." u="1"/>
        <s v="La gestión adelantada por el Centro de Formación ha permitido un avance importante en el cumplimiento de las diferentes metas asignadas, como se puede apreciar en el reporte del I trimestre de 2024, sin embargo, en los indicadores asociados a formación virtual (titulada, complementaria incluyendo bilingüismo), se ve altamente afectada en primer lugar por el cambio de plataforma de TERITORIUM a ZAJUNA, en segundo lugar por la disponibilidad de contenidos de formación virtual complementaria y en tercer lugar por la oferta para formación titulada que solo se aperturó hasta el mes de mayo. Por otra parte, el indicador asociado al cumplimiento de cupos del programa integración con la educación media se ve afectado toda vez que el proceso de matrículas se extendió hasta el 30 de abril. Así mismo, la meta asociada a Certificación de Competencias Laborales se ve afectada dado a que la contratación de los evaluadores se dio solo hasta mediados y finales del mes de febrero, sumado a que este proceso cambió para la pre" u="1"/>
        <s v="La ejecución metas educación superior se ve afectada por la baja ejecución de la formación en la modalidad virtual (titulada y bilingüismo) por fusión de las ofertas I y II, el limitado número de programas de formación con registro calificados vigentes y la migración al programa ZAJUNA. La ejecución de la formación complementaria según plan de acción 2024 al II trimestre es del 30% y no del 60% como aparece en el aplicativo, por lo cual pese a las fallas en la plataforma se alcanza el 15% en cupos y el 18% en aprendices como por la falta de claridad en los lineamientos de programas estratégicos Campesena y Economía Popular. En cuanto al indicador de Certificación TOTAL - Centros de Formación el CSET ha venido implementando estrategias para alcanzar las metas la cual es responsabilidad de un tercero interesado por lo que se sugiere normativas para hacer exigibles la certificación como requisito. La ejecución indicadores de competencias laborales se ven afectados por la consolidación del proceso de contratació" u="1"/>
        <s v="El Centro Latinoamericano de Especies Menores, al cierre del T1 2024 lleva una Ejecución Total Formación Profesional Integral del 32,36%, indicadores como Tecnólogos (44,43 % Ejecución en la meta), Técnicos (70,52% Ejecución en la meta) entre otros están aportando significativamente al cumplimiento. Se viene realizando a manera de control, los seguimientos en los comités primarios de centro al igual que en los comités de Dirección Regional; la coordinación de formación del centro realiza semanalmente seguimientos a ejecución de metas, los cuales son compartidos a las coordinaciones académicas y al equipo primario del centro. Como parte de las estrategias para ir garantizando el cumplimiento de las metas, se han venido realizando visita a las Alcaldías Municipales de del área de influencia de acuerdo al modelo de atención integral definido por la regional, con el fin de comprometer en los planes de desarrollo nuestros servicios institucionales. Se desarrollan procesos de concertación en las zonas rurales alej" u="1"/>
        <s v="El CMM logró una ejecución ponderada en los indicadores de Formación Tecnológica y Laboral del 61,7% frente a una ejecución trimestralizada esperada del 60% mientras que en complementaria la ejecución fue del 11% muy por debajo de lo esperado por el efecto del proceso de cambio de plataforma para complementaria virtual y las demoras en los procesos de contratación de instructores para la modalidad presencial por disponibilidad de recursos." u="1"/>
        <s v="- El Plan de Acción del Centro consta de 44 indicadores de Gestión. Durante el I Trimestre del 2024, 24 de estos reportaron un avance por debajo de lo esperado, 6 registraron sobre-ejecución y 14 de ellos presentaron avances dentro de lo esperado. A continuación se hace un resumen de los principales aspectos identificados en la revisión de los indicadores de acuerdo con su semaforización. En Rojo: Algunos indicadores presentan alertas debido a: 1. Antes de desarrollar el proceso contractual se debe realizar una caracterización de los grupos poblacionales de interés; 2. El cambio de plataforma para la oferta de algunos programas generó traumatismos que impidió el cumplimiento de los cupos; 3. La contratación de Instructores para la formación complementaria depende del cumplimiento de la formación titulada, entre otros. En Naranja: 1. El cambio en los porcentajes trimestralizados de avance por parte de la Dirección Nacional generó confusión lo que contribuyó a que se ofertaran más cupos de los disponibles; 2." u="1"/>
        <s v="Sub-ejecución: Para la formación de población vulnerable se presento la contratación tarde por lo complejo de encontrar personal que cumpla con los requisitos para dicha población, para la contratación de más instructores para fortalecer la formación complementaria se presentó la contratación tardía debido a que el recurso de FIC llego a finales del mes de marzo, Sobre-ejecución: Durante la presente vigencia, la demanda de cupos en la estrategia campesena y full popular ha sido superior a la estimada inicialmente. Esto se debe a un creciente interés por parte de la población rural y de la estrategia full popular en acceder a formación de cursos especiales que les permite mejorar sus oportunidades laborales y de desarrollo personal, resultado de la divulgación del portafolio del CF en diferentes puntos de interés y acercamientos con alcaldías y gremios del sector. Estrategia: se encuentra con el desarrollo de la divulgación masiva de piezas publicitarias por redes sociales, y en el blog del CF, como alternati" u="1"/>
        <s v="-METAS: - El centro de formación presento baja ejecución en algunos indicadores, por las siguientes circunstancias: demora en la búsqueda de proveedores para los materiales de formación, cambios de administración en los municipios, inicio de actividades de los evaluadores a partir del mes de marzo. En el primer trimestre el documento de investigación se encontraba en diseño y diagramación. - En el programa de certificación, tiene aprendices en estado por certificar pendiente de entrega de documentos. este indicador se ve impactado por los aprendices del programa de articulación quienes se certifican hasta el mes de diciembre; actualmente algunos se encuentran pendientes de las pruebas TyT . que se realizan en julio de 2024. - Este indicador de víctimas contiene un grupo de metas desagregadas, que si es cierto la zona de influencia del Centro tiene historia de violencia armada, no llega a presentar cantidades específicas grandes para mover las dichas metas asignadas. - En el Indicador de formación complementa" u="1"/>
        <s v="-El indicador 812 no se cumplió porque la Agencia de Renovación Territorial comunicó tarde el cronograma de conformación de mesas, lo que afectó la planificación. Los indicadores 64, 580, 18 y 53 se vieron impactados negativamente debido a que la contratación de instructores priorizó los niveles superior y técnico, dejando otras áreas desatendidas. El indicador 268 se vio afectado por el cambio de plataforma, generando retrasos significativos. El indicador 269 no se cumplió adecuadamente porque la meta de bilingüismo virtual fue insuficiente en comparación con la meta global. El indicador 274 tuvo demoras debido a la transición de la MLS a TERRITORIM A ZAJUNA, postergando la oferta virtual. El indicador 577 se incumplió por dificultades en contactar a los aprendices durante el seguimiento. Los indicadores 578 y 579 no se alcanzaron porque se establecieron nuevas acciones de control y seguimiento, especialmente en juicios y etapas productivas. El indicador 581 se retrasó al priorizar la contratación de tecnol" u="1"/>
        <s v="Se presenta una sobre ejecución en Tecnólogos donde se toman acciones de mejora correspondientes, para cumplir con la meta en el resto de la vigencia, igual pasa con el indicador de Técnicos Laborales donde la sobre ejecución se ve reflejada por 2815 aprendices frente a la meta esperada de 2760 que corresponde a formación titulada, 5291 aprendices a articulación con la media frente a la meta de 5281, que corresponde a la inclusión de 10 aprendices del sector indígena; se cuentan con controles de seguimiento y proyección buscando lograr optimizar el cumplimiento. Respecto al bajo porcentaje de ejecución en Certificación de la Formación, se verá reflejado cumplimiento de manera ascendentemente mediante la depuración de base de datos. El indicador de Formación Complementaria presenta también bajo cumplimiento el cual se avanza con el relacionamiento en empresas privadas, públicas y sociales que permitan aumentar la meta para este indicador. Respecto a las Estrategias Campesena y Economía Popular no hay cumplimi" u="1"/>
        <s v="Durante el primer trimestre de 2024, se observa que de los 42 indicadores de gestión 12 de ellos se encuentran en baja ejecución y 11 se encuentran en sobre ejecución; el análisis de la baja ejecución de la meta de cupos de formación complementaria, tanto presencial como virtual es debido a que la ejecución de las metas de formación complementaria virtual se pudo iniciar hasta el mes de marzo de 2023. Adicionalmente, hay dificultades para concretar los grupos de aprendices por parte de las empresas del sector salud, con las que se acuerda el desarrollo de acciones de formación complementaria, en el marco de la contraprestación establecida en los Convenios Docencia Servicio; en el área de bilingüismo se realizaron socializaciones con los referentes con el fin promover los cursos sin embargo ha sido mínima la acogida; Para los 11 indicadores que se encuentran en sobre ejecución esto a nivel general se debe a que se gestionaron todas las solicitudes de contratos en la plataforma SGVA con empresas reguladas y vo" u="1"/>
        <s v="Acorde a las metas asignadas y la ejecución desarrollada durante el I trimestre 2024, se logró el cumplimiento de las metas de FPI para el periodo en estudio. Así mismo, para el caso de Articulación con la Media, la ejecución de los cupos está en 1.063 de una meta de 2.272, cumpliendo con el 47% de la misma, se proyecta el cumplimiento de la meta al 100% para el siguiente trimestre con los pendientes por matricular. Así mismo, se viene adelantando las ofertas conforme el calendario académico en donde se trata de cumplir con la totalidad de los cupos, conforme a la trimestralización y la matriz de pertinencia. Po otro lado, frente a los indicadores de certificación de aprendices, se continuó con la certificación de formación titulada (articulación con la media) y formación complementaria, que no se lograron certificar antes del 31 de diciembre de 2023, de tal manera que se implementen estrategias de seguimiento a las fichas terminadas por fecha, con el fin de que se certifiquen y depuren la mayor cantidad de" u="1"/>
        <s v="-Las metas que no lograron cumplirse durante el I trimestre 2024 tienen relación con el inicio de los procesos administrativos y formativos del centro de formación; ya que dependen de la contratación de instructores y servicios personales, en los indicadores de ECCL se presenta incumplimiento debido a que estas se dan por la gestión de los proyectos de certificación, que se empiezan a consolidar durante el mes de marzo y abril. En cuanto a las metas de formación a poblaciones de economía popular, se empezaron a gestionar en el mes de abril las alianzas con entidades pertinentes. Las metas de formación se ven afectadas también debido a que a nivel nacional no se realizó la 1 oferta de formación virtual por inconvenientes con la plataforma. Las metas globales de certificación se ven reflejadas a final de año, ya que dependen de la presentación de las pruebas TyT, la finalización de etapa productiva y la culminación del periodo académico de los programas de articulación con la media." u="1"/>
        <s v="Sub-ejecución: en algunos indicadores radica en que la caracterización de la población no es de gobernabilidad del centro, por lo que no se puede generar un control específico para el registro y matricula teniendo en cuenta que se realiza desde una base de datos del Departamento de Protección Social y quedan caracterizados en diferentes tipos de población vulnerable. Adicionalmente, se presenta contratación tardía de instructores por la complejidad del proceso y la consecución de documentos. Sobre-ejecución: se presenta porque la planeación trimestral que se concerta con los equipos de trabajo, impacta los cambios en algunos indicadores de metas que afectan la ejecución que se realizan. Durante la presente vigencia, se han presentado ajustes a la ejecución de metas de formación y cambios en las partidas presupuestales que no fueron contemplados en la planeación establecida por el centro afectando el cumplimiento de las metas asignadas. Ejempló: contratación de instructores, vencimientos de contratos, program" u="1"/>
        <s v="El centro de formación presenta una ejecución positiva superior al 50% para toda la formación titulada. Se encuentra pendiente la matricula de fichas a iniciar para el programa ACME pues la información que se refleja a la fecha corresponde a fichas que pasaron del 2023. En complementaria presencial y virtual se refleja una ejecución de 19.7% correspondiente a 17.254 cupos, si bien este indicador está por debajo de la media esperada el centro se encuentra adelantando acciones para la gestión y cumplimiento de este, realizando seguimientos mensuales a través del Comité Primario de Centro. Campesena para formación titulada y complementaria presenta una ejecución optima con un avance del 63.9% y 25.4% respectivamente, en cuanto a las unidades productivas estas se reflejan a partir del tercer trimestre fecha en la cual ha finalizado la formación La certificación de aprendices presenta un baja ejecución tanto enformación titulada como complementaria esto debido a que a la fecha no se han llevado a cabo pruebas sab" u="1"/>
        <s v="En el primer trimestre de 2024 el Centro de Desarrollo Agroempresarial presenta una ejecución correspondiente a la meta intermedia para este trimestre. Para las metas que presentan ejecución por debajo del porcentaje establecido se realizaron reuniones con los diferentes equipos para crear planes de choque que permitirán avanzar en la ejecución y verse reflejado en el segundo trimestre." u="1"/>
        <s v="El Centro de la Tecnología del Diseño y la Productividad Empresarial, se acoge a los Parámetros para la planeación y costeo de metas de formación titulada, donde se emiten lineamientos de trismetralización, las indicadores asociados a formación profesional, los indicadores relacionados con formación complementaria presenta un porcentaje de ejecución bajo teniendo en cuenta que se realiza el alistamiento de las formaciones y la consecución de los aspirantes, a su vez los indicadores relacionados con certificación son de difícil cumplimiento presentan vulnerabilidad ya que se presentan novedades de presentación de pruebas TyT, teniendo en cuenta su alto indicador , no obstante el centro de formación implementa estrategias para garantizar una alta ejecución" u="1"/>
        <s v="Durante el primer trimestre de la vigencia 2024 el Centro de Formación, mostro avances importantes en la ejecución de metas de indicadores con respecto de la meta esperada, entre los que se destacan: Cupos de formación Técnica Laboral y Otros SENA, Cupos programa Integración con la Educación Media &quot;Técnicos Laborales&quot;, Número de Personas con Formación Titulada del SENA, Porcentaje de estrategias de Administración Educativa para las Regionales y Centros de Formación Implementadas, y Número de Documentos de investigación elaborados. Los indicadores de retención presentaron igualmente porcentajes de cumplimiento importante. Durante los próximos trimestres, se atenderá de manera prioritaria la formación complementaria presencial y virtual para impactar positivamente estos indicadores de manera individual, así como el indicador general de Cupos formación Integral Profesional (Gran Total). La oferta de cupos de programas de nivel tecnólogo se fortalecerá durante el tercer trimestre para cumplir con las metas estab" u="1"/>
        <s v="El CF a 31 de marzo, presenta una baja ejecución en Tecnólogos y formación complementaria, debido al proceso de migración de la plataforma territorium a zajuna, lo cual no permitió cumplir con la meta establecida para el centro. El indicador de Bilingüismo refleja un bajo rendimiento durante el I trimestre, debido a inconvenientes en el proceso de selección y contratación de instructores para impartir formación complementaria virtual. Los indicadores de Certificación presentan una baja ejecución, sin embargo, como estrategia para mejorar este indicador aumentamos la contratación de instructores de seguimiento a la etapa práctica, lo cual se vera reflejado en lo corrido de la presente vigencia. Los avances en ejecución de formación relacionados con las estrategias CampeSENA y economía popular se vieron afectados debido a la falta de lineamientos específicos por parte de la Dirección de Formación en el I trimestre, lo que impidió el avance en la contratación de instructores correspondientes y, por ende, en la" u="1"/>
        <s v="De los 43 indicadores se encuentran que 24 indicadores están por debajo del 25% de avance, sin embargo, estos son acordes de acuerdo a las dinámicas propias de su proceso: Certificación de Formación Complementaria, formación profesional integral para personas con discapacidad; planes de negocio formulados por víctimas del desplazamiento forzado; programas de formación profesional integral para víctimas de desplazamiento forzado, formación en programa Bilingüismo presencial y virtual; certificaciones de formación titulada y de articulación con la media, formación técnica laboral. Por otro lado, 15 Indicadores presentan avance entre el 27% - 100% de ejecución, asociados a metas de aprendices en formación virtual titulada y complementaria, aprendices Poblaciones Vulnerables, aprendices SENA Con Contrato De Aprendizaje, Cupos Educación Superior, Número de Personas con Formación Titulada del SENA, Cupos de formación Técnica Laboral y Otros SENA, porcentaje de Grupos (fichas) de formación titulada con mas del 80%" u="1"/>
        <s v="El análisis de los indicadores muestra una variabilidad significativa entre el porcentaje de ejecución y el porcentaje esperado en diversas áreas del SENA. Destacan algunos puntos clave:Alto Rendimiento (98% - 51%): Los indicadores &quot; Retención - Total Formación Titulada &quot; (109%) y &quot;Cupos programa Integración con la Educación Media&quot; (106%) destacan por su ejecución significativamente por encima de las expectativas..Rendimiento Medio (43% - 17%): Indicadores como &quot;Cupos Total Poblaciones Vulnerables &quot; (43%) y &quot;Consultas de los recursos físicos y digitales, dispuestos en la Biblioteca, realizadas por los usuarios Sena del centro Formación &quot; (30%) se encuentran en un nivel medio de ejecución. Aunque la tasa de colocación está por encima de las expectativas cero, muestra un rendimiento moderado en comparación con otros indicadores.Bajo Rendimiento (13% - 0%): Varios indicadores están por debajo de las expectativas o tienen una ejecución muy limitada. Esto incluye &quot;Número de cupos de formación profesional integral" u="1"/>
        <s v="-En cuanto a la ejecución del primer trimestre del Plan de Acción 2024, el Centro de Biotecnología Agropecuaria tuvo un avance en cumplimiento del Total de Formación Profesional Integral del 27,97%. En cuanto a la formación complementaria con un cumplimiento del 20, 90% en aprendices y 17,06% en cupos, y la formación Titulada con un 55,30%, de aprendices y 55,31% cupos. De acuerdo con lo anterior, es importante resaltar que, el Centro de Biotecnología Agropecuaria implementó estrategias direccionadas a facilitar el cumplimiento de los objetivos institucionales y el plan de acción de 2024, tomando las medidas requeridas y diseñando nuevas acciones para alcanzar las metas, de acuerdo con los informes de monitoreo mensual emitidos por la Dirección de Planificación y Dirección Corporativa y las evaluaciones regulares realizadas en los Comités Primarios de Centro." u="1"/>
        <s v="Realizado el análisis correspondiente a la ejecución de metas e indicadores del primer trimestre de la vigencia 2024, en cuanto a las metas de formación profesional integral, se puede observar un avance y cumplimiento satisfactorio en la mayoría de los indicadores evaluados. Sin embargo, se esperaba que el primer trimestre iniciara con un 60% de ejecución en titulada virtual y tan solo inició con un 33% y para la titulada presencial se esperaba un 70% pero tan solo inició con un 58% , lo anterior, debido a que los resultados de la primera oferta presencial no fueron satisfactorios, sumado al proceso de implementación de la nueva plataforma LMS Zajuna que obligó a que se aplazara la primera oferta virtual hasta el mes de mayo y en este sentido, lo que estaba planeado para ejecutarse desde el mes de febrero. Igualmente, para algunos indicadores se observa una ejecución por debajo de lo esperado, como lo es Formación Complementaria - Programa Bilingüismo, en el cual se presentó dificultad para contratar los ins" u="1"/>
        <s v="-Realizado el análisis el cumplimiento de ejecución de los indicadores del despacho regional, se evidencia dentro de los 33 indicadores que contaban con porcentaje de ejecución esperado para el primer trimestre de 2024, se evidencia que el 42% equivalente a 14 indicadores presentan una sobre ejecución y el más representativo es el indicador numerado 826, debido a que los documentos de investigación reportados, hacen parte de la estrategia de investigación formativa de la vigencia 2023, pero en el presente año, se gestionó la publicación. Se presenta 16 indicadores con una ejecución por debajo de la meta esperada equivalente al 48%, que de conformidad con la meta de aprendices para el indicador certificación educación superior, es baja, dado que uno de los requisitos para el proceso de certificación académica es la presentación del certificado de asistencia a las pruebas TyT. De acuerdo con el calendario del ICFES, se tiene programada la realización de dichas pruebas para el mes de junio de 2024 y la publicac" u="1"/>
        <s v="Para el periodo,no se crearon unidades productivas, porque se presentó dificultades en la contratación de los perfiles requeridos y proceso contractual. Se oferto para el trimestre II, 2 tecnólogos y 3 técnicos,para un total de 125 cupos, así mismo,se oferto 3 auxiliares: Servicios bartender,Servicios apoyo al cliente y cocina,con un total de 75 cupos.Es importante tener en consideración que,para el primer semestre del año,no se pudo ofertar más de lo proyectado,porque,no se cuenta con infraestructura física suficiente para abrir los programas de formación,y el centro se encontraba programado con relación a los ambientes disponibles,al 100%,entre formación titulada presencial,articulación y formación complementaria presencial. Actualmente el hotel escuela, solo está en adecuadas condiciones para la formación 1 ambiente. La formación titulada virtual,se vio afectada debido a la transferencia tecnológica Zajuna,que implementa la entidad. La formación complementaria de bilingüismo inicio en el mes de marzo.Junt" u="1"/>
        <s v="El Centro de formación tiene un cumplimiento del 61,17%, para la fecha se encontraba en proceso de selección las fichas de la segunda Oferta en Técnologos, de igual manera se dio apertura de dos fichas en cadena de formación las cuales se encontraban en proceso de selección y matricula en el primer trimestre del 2024, para la fecha la torre 8 se continua en intervención lo que dificulta la apertura de programas por no contar con los ambientes habilitados. Para Operarios y Auxiliares, el Centro de formación en la oferta 1-2024 oferto dos programas (Manposteria y Recuperación de residuos sólidos reciclables), los cuales se cancelan por baja demanda, se tiene programado atender solicitudes de formación cerrada con el INPEC, de igual forma, se oferto el auxiliar en Promoción de productos con el cual se cumpliría el porcentaje de cumplimiento de la trimeztralizacion, sin embargo el programa se cancela por baja demanda,se repgorama para la segunda oferta académica. En cuanto a Técnica Laboral el Centro de Formació" u="1"/>
        <s v="El Centro cuenta una buena ejecución del 82% en cupos de formación técnica laboral y otros, siendo una buena cifra ya que supera el promedio esperado y está por encima de la trimestralización, esto debido a la buena gestión realizada para la promoción de las ofertas; en el caso de tecnólogos se logró un porcentaje del 60% que nos mantuvo en el promedio nacional, pero no se logró el cumplimiento de la trimestralización, igualmente en la formación complementaria se presentó un bajo cumplimento logrando solo el 10% y por debajo del promedio nacional, el bajo cumplimiento de estos dos últimos indicadores se debió a inconvenientes tecnológicos y humanos que no permitió en su momento que se vieran reflejadas las cifras reales de cumplimiento. En cuanto al proceso de evaluación de competencias laborales se está por el 13% por encima del porcentaje esperado, podemos decir que se está dando cumplimiento, de igual manera se está realizando una labor para mejorar esos indicadores, realizando algunas estrategias y alian" u="1"/>
        <s v="El CAB en este T1 realizó avance de cumplimiento de la meta de FPI en 40,6% distribuida en educación superior 55,1%; técnica laboral y otros 81,87% y formación complementaria 26,1%, en T1 se aplazó, desde la Dirección de Formación, las inscripciones de la oferta 1 de titulada virtual, en la cual el CAB había proyectado ofertar 400cupos, debido a la implementación de la plataforma ZAJUNA, se establecen estrategias planteadas en comité primario que fueron ejecutadas desde las diferentes coordinaciones, se desarrollará a través de alianzas con sectores productivos y sociales del dpto. En la atención a población vulnerable, el CAB desarrolla estrategias como apoyo de la APE, desplazados, Sena Emprende Rural y FPI. En T1 el CAB estableció contacto con la Secretaria de Bienestar Social y Desarrollo Comunitario de Buga para realizar acciones de formación con población en condición de discapacidad. El CAB ha alcanzado en T1 una ejecución del 75,9%. Para el cumplimiento de los indicadores se implementan estrategias d" u="1"/>
        <s v="El Centro Agroecológico y Empresarial, durante el primer trimestre en los indicadores que presentan ejecución acorde con el porcentaje esperado son unidades productivas SER 100%, Cupos en Educación Superior 65%, Retención - Total Formación Titulada 132%, cupos y aprendices para Población víctima 43%, aprendices con contrato de aprendizaje, Consultas de los recursos físicos y digitales, dispuestos en la Biblioteca, fichas con registro de entrega de materiales de formación, por otra parte contamos con indicadores que aún tienen ejecución por debajo del porcentaje esperado, sin embargo para el siguiente trimestre ya se estarán en la ejecución adecuada, como el caso de los indicadores de personas certificadas y numero de evaluaciones en competencias laborales, para el 31 de marzo no se contaba con equipo de verificación en la Regional, para cupos en formación complementaria se cuenta con estricta programación de instructores, para total certificación se tienen actividades desde las coordinaciones académicas y et" u="1"/>
        <s v="Cupos en Educación Superior y número de personas con formación titulada del SENA: La baja ejecución en estos indicadores se debe a diversos factores, incluyendo la limitación en la oferta de programas y la dificultad en la atracción de estudiantes, se ha abordado mediante la postulación a pruebas TyT para contribuir al cumplimiento de las metas de certificación y se están diseñando campañas de promoción para incrementar la matrícula. Cupos y aprendices en programas de Bilingüismo: La menor participación en estos programas se debe a la baja inscripción de aprendices interesados. Para contrarrestar esto, se están desarrollando estrategias específicas para aumentar la participación y retención en estos programas, incluyendo la colaboración con terceros para proporcionar los ambientes requeridos Formación complementaria e integral profesional: Se están revisaron y ajustaron las rutas de formación y asignación de instructores para mejorar la ejecución en estos ámbitos Formación virtual y certificación: Se están i" u="1"/>
        <s v="FPI durante el primer trimestre de 2024 el Centro ASTIN presenta un total alcanzado en la meta de Tecnólogos fue de 44,94%, sobre 2.666 cupos, es importante anotar que se produjo una demora en el inicio de la formación virtual, lo que afecta del desempeño de esta meta, al 10 de mayo se da cierre al proceso de matrículas de titulada virtual. En lo referente a la formación Técnica Laboral y otros, se obtuvo un 58,62% de ejecución sobre el total de la meta de 1657 aprendices. En cuanto a la certificación de FPI, a través de charlas informativas y de sensibilización por medio de las cuales se entrega documentos con el paso a paso con la explicación del proceso, facilitando un canal de comunicación eficiente durante este primer trimestre se alcanza un 5,30% de avance en formación titulada. En Bilingüismo, este se desarrolló en modalidad virtual con resultados de un 12,50%. Los reportes de ejecución en deserción de formación complementaria son susceptibles de mejorar. POBLACIÓN VULNERABLE: se aportó considerableme" u="1"/>
        <s v="-Al corte 31 de marzo de 2024, aun no se da inicio a la ejecución de CampeSena y Economía popular, pues se presentan limitantes para la contratación de instructores, por dificultades en conseguir los perfiles requeridos. En el caso de la formación complementaria, incluido el programa de Sena Emprende Rural, igualmente se plantea avanzar en el proceso de contratación de instructores, el cual ha estado limitado por la falta de postulados en algunas áreas, lo que genera una alerta y la necesidad de tomar medidas adicionales como: contar con una base de datos con profesionales que pueden cumplir con los requisitos de contratación, también se propone incluir en el proceso de divulgación el desarrollo de una ruta de medios de comunicación, que puede ser de gran aporte para la masificación de las ofertas y vacantes, igualmente se propone establecer mesa de trabajo como plan de choque para designar metas y responsabilidades." u="1"/>
        <s v="-Durante el primer trimestre del 2024, los indicadores de formación profesional integral van de acuerdo con la semaforización establecida en planeación, tanto en complementaria como en formación titulada. Ingresaron los programas de formación titulada de la V oferta abierta del 2023, casi en su totalidad, cumpliendo con lo planeado. En cuento a formación virtual se trazó un plan de choque para afrontar la contingencia por la migración del LMS. Se ha realizado la programación de los instructores cumpliendo lo establecido para los instructores de planta y los instructores de contrato, recalcando a las coordinaciones académicas que no va a haber más retroactividad. En certificación de competencias laborales, la ejecución se encuentra rezagada debido a que el centro de formación priorizó la contratación de instructores, por ende, el número de evaluadores que se pudo contratar para este primer trimestre fue bajo, teniendo en cuenta a su vez que para que este proceso se lleve a cabo tiene una duración superior a u" u="1"/>
        <s v="La migración de la plataforma Territorium y el no tener primera oferta virtual titulada ha sido causante de que en algunos indicadores no se cumpla el porcentaje esperado y para la formación presencial al ser ofertas regulares no se cumplió con la totalidad de cupos ya que los programas de formación son de baja demanda y la cantidad de postulantes no fue el esperado para la cantidad de solicitudes realizadas, para las certificaciones no han presentado las pruebes tyt para poder obtener su certificado. En ECCL la asignación de talento humano para el proceso ha sufrido cambios sustanciales que han impedido la continuidad en la concreción de proyectos de ECCL afectando sustancialmente la dinámica del proceso. La planeación trimestral que se concreta con las mesas de trabajo impactando cambios en algunos indicadores de metas que afectan la ejecución. Se han presentado ajustes a la ejecución de metas de formación y cambios presupuestales que no fueron contemplados en la planeación establecida por el centro afecta" u="1"/>
        <s v="El CPIC logra sus metas de Form. Prof. Integ. conforme a la capacidad instalada. Se continuan las estrategias de comunicación de la oferta por diversos canales, gremios y el Comité Técnico de Centro. El indicador 812, relacionado con los cupos de formac. en el sector de Econ. Popular, se iniciará el proceso de contratación de un instructor y se está estructurando la oferta en varios municipios. Indicadores 268, 274 y 275, se logró un 29% de ejec. en aprendices y un 23% en cupos de form. complem. en form. virtual y Bilingüismo. Pese a los cambios tecnolg. se avanza a través de estrategias de articula. Instituc. Los indicadores 578, 579, 580 y 581, presentan un bajo % debido a la espera de pruebas TyT. Se trabaja con los instructores para mejorar el registro de evaluaciones y evidencias de las etapas productivas. Indicadores 295, 565, 566, 819 y 821 de certif. de compet. laborales, el cumplimiento en el I trimestre es del 0% debido a la contratación tardía de evaluadores. Sin embargo, hay tres proyectos en eje" u="1"/>
        <s v="El Centro de la Construcción, gestionará las actividades necesarias para el cumplimiento de las metas e indicadores establecidos en el plan de acción 2024 y realizará el seguimiento a través de las reuniones del Comité Primario del Centro. Se han establecidos diferentes apuestas estrategias como el “MAI” o “CC en el Territorio” que han permitido que los programas formativos tanto de formación certificada como complementaria y certificación por competencias laborales pueda llegar a más municipios del Valle del Cauca y la atención en Cali llegue a las diferentes comunas y a toda la población, según su caracterización particular." u="1"/>
        <s v="-268,269,274,2754. El cambio de plataformas tecnológicas del SENA (de blackboard a ZAJUNA y actualización de senasofiaplus), han retrasado programaciones de las fichas de formación virtual, afectando el cumplimiento de metas -577 La presentación de pruebas TYT, las cuales se hacen en junio, afectan cumplimiento de metas de certificación de educación superior -578 La certificación de aprendices de integración con la educación media, se ve reflejada en diciembre, cuando terminan los aprendices de grado 11, también lo está afectado la realización de la etapa práctica de las personas que terminan su etapa lectiva -579 Esperar contar con media técnica, pruebas Saber TyT y tener instructores de seguimiento contratados para poder tener aprendices por certificar -580. Contratación de instructores, programación de fichas a finales de mes de febrero -581. Esperar contar con media técnica, pruebas Saber TyT y tener instructores de seguimiento contratados para poder tener aprendices por certificar 654 Cuando terminan lo" u="1"/>
        <s v="Al finalizar el primer trimestre de 2024, el Centro ha logrado un desempeño óptimo en la mayoría de sus diferentes indicadores de gestión como es la atención a la Población Vulnerable, ejecución de los cupos de formación Tecnológica y técnica laboral y de Integración con la media, Evaluación y certificación en competencias laborales regulares y en atención a las estrategias de CAMPESENA Y Economía Popular, así mismo número de Contratos de Aprendizaje. Sin embargo, se han identificado algunos indicadores específicos que presentan un cumplimiento por debajo de lo esperado para el segundo trimestre. Para abordar esta situación y lograr un avance en los resultados de estos indicadores rezagados, el Centro ha implementado varias estrategias clave: Contratación de más instructores: para incrementar la capacidad de formación y atender a un mayor número de Aprendices. Fortalecimiento del seguimiento a la etapa productiva de los Aprendices, Apertura de nuevos programas de formación técnica en los municipios En cuanto" u="1"/>
        <s v="Durante el primer trimestre, se priorizó la contratación de instructores y servicios personales, esenciales para la formación y el presupuesto. Se inició la oferta de formación complementaria en programas como economía popular, víctimas, bilingüismo y campesena, ajustándose a los cupos que pasan y a la primera oferta de formación El indicador de Cupos de Formación Integral Profesional total estuvo por debajo de la meta, ya que una gran parte corresponde a formación complementaria y bilingüismo, cuyo impacto se reflejará en el segundo trimestre Los indicadores de certificación mostraron ejecución baja teniendo en cuenta que en el primer trimestre los instructores de seguimiento se encuentran recopilando la información de los aprendices que finalizaron la etapa productiva En los indicadores de Evaluación y Certificación de Competencias Laborales (ECCL) también hubo baja ejecución, debido a que los evaluadores fueron contratados en febrero y pasaron por una fase de inducción antes de comenzar sus actividades. E" u="1"/>
        <s v="El Centro Agropecuario La Granja durante el I trimestre de la vigencia 2024, viene desarrollando sus procesos formativos de acuerdo con la meta asignada, Al centro se le asigno una meta de formación tecnológica de 3.076 cupos, a la fecha el Centro de Formación registra: 1.206 Tecnólogos Presenciales (76,57%) y 658 Tecnólogos Virtuales (43,84%), para un total de 1.864 (60,60%) aprendices en formación. Formación laboral, meta de 2.570 cupos (SIN ARTICULACIÓN), Técnico Laboral Presencial: 688 (52,60%), Técnico Laboral Virtual: 172 (56,58%), Operarios: 77 (13,10%) y Auxiliares: 269 (72,70%) para un total de 1.206 (46,92%)&quot;. En cuanto a formación complementaria la meta es de 273.659, durante el trimestre se han registrado 48.892 aprendices en formación complementaria correspondientes al 17,87% de la meta distribuidos así; SER: 822 Aprendices (9,66%), Complementaria Regular: 7.910 (12,05%), Complementaria Virtual: 36.960 (19,90%) y Bilinguismo Virtual: 3.200 (25,00%)&quot; Durante el primer trimestre de formación se al" u="1"/>
        <s v="A nivel general, la ejecución de metas de formación evidencia un comportamiento sobresaliente, como resultado de una buena planificación y asignación de los recursos con los que se contaba en el Centro de Formación, optimizando la programación de instructores y ambientes de formación con los que se contaba. En cuanto al programa bilingüismo se evidencia una baja ejecución debido a que durante este primer trimestre se encontraban en planificación de las actividades, concertando con gremios, población en general con el fin de poder atender las verdaderas necesidades de la población. Con respecto a los indicadores de Certificación, se evidencia una baja ejecución durante el primer trimestre, debido a que el centro de formación se encontraba en un proceso de depuración del sistema por fichas de formación, de los aprendices con juicios no aprobados, para proceder al proceso de certificación de dichos aprendices. En cuanto a la atención de las estrategias CAMPESENA y ECONOMPIA POPULAR, durante el primer trimestre" u="1"/>
        <s v="Los indicadores de seguimiento al P A reflejan en general una buena ejecución del centro para el primer trimestre. La formación virtual, incluyendo el programa de bilingüismo, muestra una ejecución del 29% y 33%, respectivamente. Es esencial intensificar las estrategias para la promoción y acceso para alcanzar las metas proyectadas, garantizando una formación de calidad para la población. Los aprendices de poblaciones vulnerables han alcanzado el 58% de la meta. La FI para personas con discapacidad presenta un 16%. Se debe priorizar esta área para garantizar la inclusión y equidad. Por otro lado, el número de cupos en FI para la E.P ha superado la meta, alcanzando un 208% , demostrando la eficacia de los programas dirigidos a este sector. La falta de datos en certificaciones de competencia laboral en economía campesina y popular sugiere la necesidad de mejorar el seguimiento y reporte de estos indicadores. Los cupos en formación técnica laboral y en educación superior muestran avances del 67% y 54%, respecti" u="1"/>
        <s v="Durante el primer trimestre no se logro porcentaje esperado en algunos indicadores: -Formación virtual incluido bilingüismo, titulada y complementaria ( de formación titulada virtual no hubo convocatoria, la formación complementaria y Bilingüismo inicia en febrero, luego estaría subestimado el porcentaje esperado para este trimestre). - Numero de aprendices de formación profesional integral del sector Economía Popular ( Economía popular por se nuevo programa en el Centro este trimestre se avanzo en la identificación de diferentes agremiaciones e indagación en necesidades de formación así mismo según presupuesto asignado, la contratación los instructores se dio a partir del marzo). - Certificación ( como estrategias de mejora se estableció: Consultorio de Etapa productiva para los aprendices del Centro de Formación con atención de lunes a sábado en horario de oficina. • Realizar recorrido por los ambientes de formación, con cobertura en las tres jornadas, brindado información relevante sobre etapa productiva." u="1"/>
        <s v="Durante el primer trimestre de 2024, el Centro de Formación Agroindustrial realiza un análisis referente al avance ejecutado durante el primer trimestre de la vigencia 2024. En cuanto a los “Indicadores 18 – 53 Aprendices y cupos en formación complementaria”, el Centro de formación presentó una buena en la ejecución, acorde a los lineamientos.• “Indicador 580 Certificación - Formación Complementaria”: Teniendo en cuenta el inicio de los contratos de instructores, la asignación de los cursos y duración de estos, para el primer trimestre se presenta una baja ejecución de este indicador. “Indicadores 577 - 578- 579 - 580 y 581 Certificación”: El Centro de Formación realizó la contratación de instructores específica para el seguimiento a etapa productiva. En el mes de marzo se realizó la identificación y análisis de aprendices que se encuentran en las fichas que ya finalizaron su etapa lectiva, dando inicio al proceso depuración e implementando la estrategia de alertas tempranas, en la cual cada 6 meses a partir" u="1"/>
        <s v="Para el Primer Trimestre los indicadores de gestión del Centro de Comercio y Servicios presenta una óptima ejecución en los diferentes niveles de formación Titulada Tecnólogos, Técnicos, operarios y auxiliares. Los indicadores que se encuentran en nivel bajo de ejecución (rojo) o por debajo del porcentaje esperado, se encuentran justificados. En el caso de la formación complementaria virtual, se ha encontrado supeditada a los inconvenientes que se han tenido con la habilitación de todos los cursos de la familia AVA asignados para el Centro, así como al comportamiento de las bolsas corporativas a nivel nacional, pese a que desde el centro se han venido realizando diferentes estrategias que permitan garantizar avanzar en la ejecución y ello se ve reflejado en los índices que muestran al centro por encima de la media nacional. En lo que corresponde a ejecución de las metas de certificación, presentaran un avance significativo a partir del tercer trimestre, para ello se tiene un plan de trabajo estructurado por" u="1"/>
        <s v="Para el primer trimestre de 2024, la subejecución de metas con relación al porcentaje esperado se presenta para los siguientes casos: Los documentos de investigación en un 0% porque a ese corte no se tenía resolución de ejecución de los proyectos aprobados como insumo para la elaboración de los documentos de investigación; para la CCL en economía campesina y popular por temas de contratación de evaluadores a comienzos de marzo la ejecución del trimestre es 0%, a corte se cuentan con 35 personas en economía popular y 55 personas en campeSENA que se espera su certificación en el segundo trimestre de la vigencia. El Informe de seguimiento a los centros de formación con relación a materiales de formación, EPP´s y software requeridos en la ejecución de los programas de formación del SENA se ejecuta en un 9% porque se presentó retraso en la estructuración de las listas por áreas, adicional a ello, no se pudo conseguir cotizaciones obligando la compra al acuerdo marco de precios de la tienda virtual. Para la gestió" u="1"/>
        <s v="Indicador Formación economía campesina y estrategia campesena avance 4,29% y 0,0% se realizó acercamientos a los municipios y sector rural, para realizar diagnóstico, para definir y priorizar la formación. Así mismo se identificó los perfiles y habilidades requeridas en los instructores a contratar que se proyectan para el II Trimestre. Ind 268 Aprendices formación virtual 30,68% La formación titulada no se llevó a cabo la I Oferta Virtual debido a cambio de la plataforma Zajuna, la cifra que se refleja equivale a los cupos que pasaron de 2023 581 Total Centros de Formación 7,91% Tiempos de Contratación Instructores, Aprendices en estado Por Certificar que tienen pendientes sus pruebas TyT, Seguimiento y notificación a fichas que se encuentran terminadas por fecha y próximos a vencer términos y Depuración de vigencias y convocar a aquellos que pueden acogerse. Ind 295,565,566,819,820y821 Certificación de competencias, personas certificadas, evaluadas, ejecución 0,0% La contratación de los evaluadores 95% se" u="1"/>
        <s v="Para el periodo del I trimestre de 2024, los indicadores 18, 53, 64, 268, 269, 274, 275, 577, 578, 579, 580, 581, 654, 771, 795, 824, 825 y 826 estuvieron por debajo del porcentaje esperado. Lo que represento definir acciones de mejora para el cumplimiento de estos para el siguiente periodo. Los otros indicadores estuvieron en un rango porcentual aceptable, de acuerdo con lo previsto para el periodo de análisis. Se establecieron compromisos de trabajo para realizar los ajustes en la ejecución de cada uno de los indicadores que estuvieron por debajo de lo establecido para el periodo." u="1"/>
        <s v="-El Centro de la Innovación Agroindustrial y de Servicios - Regional Boyacá, en un centro de formación nuevo creado mediante resolución No. 1-02362 del 17 de noviembre de 2023 y modificada mediante resolución No. 1-02792 del 29 de diciembre 2023. Mediante resolución No. 1-00036 del 16 de enero de 2024 y acta No. 010 se posesiona al instructor Nairo Fechas Becerra, como subdirector, fecha en la cual, se inició la creación de aplicativos y usuarios respectivos para la contratación de servicios personales y funcionamiento del Centro de Formación, para el 29 de febrero de 2024 se contaba con dos (02) personas para el área de contratación. El día siete (7) del mes de marzo del presente año, se inician actividades para gestionar los programas de articulación con la media. Los días 13 y 14 de marzo de 2024 se contratan 7 instructores para el programa articulación con la media los cuales son capacitados y se empieza la preinscripción de los estudiantes de los colegios. A esto también se le debe sumar que durante est" u="1"/>
        <s v="Se identificó que debido al calendario académico que finaliza en noviembre, algunos indicadores muestran baja ejecución (0%) porque se activan principalmente en octubre, proyectándose un 100% al finalizar el año. La Certificación - Formación Complementaria, Cupos y Aprendices en el programa de Bilingüismo tienen ejecuciones menores a las esperadas (8%, 19%, y 24%), reflejando una activación tardía. Los Cupos del programa de Integración con la Educación Media &quot;Técnicos Laborales&quot; y los Cupos de formación Técnica Laboral y Otros SENA han alcanzado un 55% y 52% de ejecución, aún no cumpliendo con los porcentajes esperados debido a la etapa del año. La formación complementaria (22% y 25% para cupos y aprendices respectivamente), Cupos en formación virtual (23%) y Aprendices en formación virtual (28%) están por debajo de lo previsto, posiblemente debido a limitaciones tecnológicas. Por otro lado, los Cupos en Educación Superior (Tecnólogos) con un 64% de ejecución frente a un 60% esperado, y los cupos de formació" u="1"/>
        <s v="La mayoría de los indicadores va de acuerdo a lo esperado, sin embargo, los cupos de formación complementaria incluidos campesena el porcentaje de ejecución es bajo en razón a la dificultad en la contratación de instructores para atender estas necesidades. Los indicadores de certificación de la formación titulada están por debajo de lo esperado debido a los inconvenientes en el desarrollo de etapa lectiva de los aprendices (muy pocas empresas con cuota regulada en la región, aprendices de escasos recursos que no pueden desplazarse a las ciudades y/o aprendices con hogares establecidos que nos pueden desplazarse a otros lugares); a excepción de articulación que se certifican en los meses de noviembre y diciembre. La certificación de la complementaria es consecuencia de la ejecución por ello está en bajo cumplimiento. El Centro espera cumplir con el 100% de las metas asignadas." u="1"/>
        <s v="Durante el primer trimestre el CDATH, adelantó gestiones para avanzar en el cumplimiento de las metas vigencia 2024 Con respecto al indicado de Unidades productivas su ejecución es 0% toda vez que la creación esta sujeta a la entrega de materiales de formación y durante el primer trimestre se realizó identificación de la necesidad y se dio inicio al proceso contractual, pese a que refleja una ejecución de cero, se han atendido a 1097personas caracterizadas como campesinos, con respecto a las metas de formación complementaria presencial y virtual se evidencia un bajo% dado que durante los2 primeros meses se realiza los procesos contractuales y se efectúa la concertación con la comunidad para iniciar la formación, se ve afectado el indicador de certificación puesto que las fichas aún se encuentran en ejecución y no han finalizado su proceso formativo para ser certificados y con respecto a la certificación del programa con la AMT se ve reflejado al finalizar la vigencia.Con respecto a los indicadores de CCL se" u="1"/>
        <s v="Aprendices y cupos tecnólogos están por encima del nivel óptimo de acuerdo a trimestralización definida en plan de acción El pasan de 2023 a 2024 hace que el porcentaje de ejecución para el trimestre sea superior al esperado La ejecución se ajusta a la disponibilidad de ambientes y la capacidad instalada del centro, dando cumplimiento a lo propuesto en programación indicativa. No hay meta de especialización tecnológica Técnico laboral y otros, está por encima de lo esperado para el trimestre, por cumplimiento articulación en Trim 1 Desempeño de la meta óptimo Complementaria avance bajo, frente a lo proyectado en el centro, priorización programación instructores planta y la contratación instructores para formación titulada Aprendices y cupos desplazados, población vulnerable y red unidos avanzan de acuerdo a programación prevista Aprendices y cupos formación virtual y bilingüismo de acuerdo con proyección DG y programación prevista por la oportuna contratación y asignación de recursos Certificación competenci" u="1"/>
        <s v="El Centro Agroempresarial y Turístico ha avanzado significativamente en el cumplimiento de sus metas hasta el 31 de marzo de 2024, incluyendo la articulación con la media técnica, la formación técnica laboral y titulada, estrategias de administración educativa, consultas bibliotecarias, entrega oportuna de materiales, atención a poblaciones vulnerables, retención de estudiantes y programación de fichas. Sin embargo, se ha experimentado una desaceleración en algunos indicadores debido a dificultades en la matriculación para la formación titulada por la falta de resultados del ICFES. Adicionalmente, no se han realizado las pruebas TyT necesarias para la certificación de los aprendices, y en el proceso de ECCL, la contratación de evaluadores se retrasó hasta marzo, lo que implicó una fase de preparación de instrumentos. Algunos indicadores también no muestran avance debido a la falta de directrices por parte de la DG. Para abordar estos desafíos, se ha llevado a cabo una inducción para instructores nuevos con e" u="1"/>
        <s v="- Para realizar la planeación y ejecución de las metas del primer trimestre 2024 se tiene en cuenta los cupos que pasan de la vigencia 2023, teniendo en cuenta la meta del centro se discriminada por trimestre y se ofertan los programas de acuerdo a la meta asignada para el centro." u="1"/>
        <s v="El indicador de personas formadas en el total de titulada presenta una sobre ejecución en más del 18%, debido a la variación en la trimestralización. Esta sobre ejecución se presenta principalmente en cupos tecnólogos y técnicos de formación regular. La sobre ejecución en técnicos del programa de articulación con la media se presenta por que los grupos no son homogéneos y estamos supeditados a las matrículas que envían las instituciones educativas. El centro presenta una baja ejecución en la formación complementaria virtual incluido bilingüismo, debido a la baja disponibilidad de LMS por terminación de contrato con la plataforma TERRITORIUM. El No de Certificaciones de Competencia Laboral en Economía campesina, no presenta ejecución ya que se tiene proyectado su inicio el segundo semestre. Todos los indicadores de formación titulada del programa CAMPESENA no presentan ejecución, teniendo en cuenta que no se tienen lineamientos para el inicio de ejecución de las metas del programa. El indicador de certificaci" u="1"/>
        <s v="-Durante el primer trimestre del 2024 se registra avances en la ejecución de los cupos correspondientes a los niveles de tecnólogo en modalidad presencial debido a los “cupos pasan” que vienen desde las formaciones que se orientan desde la vigencia pasada, misma situación que se muestra en los niveles técnicos y operarios, cabe anotar que por efectos normativos correspondientes a lo consignado en el plan estratégico institucional 2023-2026 y la emisión de las circulares 3-2024-000039 y 3-2024-000040 de 2024, que reiteraron los porcentajes de trimestralización para la primera oferta en un 70%; se vio limitada las formaciones en educación superior, misma situación que no permitió aprovechar los momentos historicamente buenos para la entidad. Cabe resaltar además que por efectos de transición entre la plataforma territorium y la nueva plataforma ZAJUNA se suprimió la primera oferta virtual, esta situación no permitió avanzar es las metas asignadas a la formación virtual en los componentes titulada y complementa" u="1"/>
        <s v="-La meta de certificaciones se afecta porque los aprendices cuentan con 2 años a partir de la terminación de su etapa lectiva, para certificarse; durante el primer trimestre se sube la deserción, en razón a que están recién matriculados los aprendices de primera oferta y no han iniciado las deserciones, ni se ha realizado su depuración. La contratación de instructores se realizó en el mes de febrero, así como la programación, adicionalmente, los programas sena emprende rural tienen mayor duración y por tanto la certificación es mas demorada, la formación de bilingüismo inicio en febrero; La primera oferta virtual estuvo en proceso de matrícula hasta el 10 de mayo, por lo que no inicio en el primer trimestre, Por la transición de la plataforma territorio a la plataforma Zajuna, se demoró la contratación de in instructor de bilingüismo para complementaria; el centro no tiene control sobre la caracterización de los aprendices, pues ellos mismos escogen el tipo de población al cual pertenecen y eso determina la" u="1"/>
        <s v="-De los 43 indicadores del centro de Gestión Tecnológica de Servicios, para el primer trimestre se logra evidenciar que 28 de ellos tienen un porcentaje alto en ejecución, Por otro lado, se cuenta con 15 indicadores de baja ejecución, para los cuales se implementan diversas estrategias, para cumplir con la ejecución esperada durante el año, entre las cuales tenemos: la contratación de evaluadores por competencias laborales, para la certificación de los aprendices se tiene como estrategia las ceremonias de certificación, la certificatón, en cuanto a biblioteca, se están realizando continuamente talleres, campañas de divulgación, tanto a los aprendices como al personal de instructores como administrativos, seguimiento permanente en los comités primarios, esperamos que dichas estrategias, se vean reflejadas en los próximos trimestres. Cabe destacar que el centro está trabajando arduamente para el cumplimiento de las metas." u="1"/>
        <s v="-La ejecución de cupos en formación titulada, tanto del nivel superior como técnica laboral y otros, presenta sobre ejecución, debido a los cupos que pasaron de la vigencia 2023 en formación, teniendo en cuenta que la I Oferta de Formación de 2024 se realizó en la vigencia anterior y se tuvieron en cuenta en cuenta los porcentajes trimestrales con los cuales se venía trabajando. Igualmente se debe tener en cuenta la matrícula de los aprendices del programa de Articulación del SENA con la Educación Media, la cual quedó en su mayoría a marzo de 2024. Ahora bien, las metas de formación complementaria están con indicadores bajos frente a lo esperado, toda vez que en el primer trimestre solo se contrataron instructores de atención a población desplazada para atender complementaria, los cuales iniciaron contrato en el mes de febrero; los que atenderán las estrategias de Campesena y Economía popular se contrataron en el mes de marzo, situación que afecta los indicadores. Frente a Evaluación y certificación de compe" u="1"/>
        <s v="Se observa un nivel de ejecución satisfactorio, de los 45 indicadores, se tiene un avance igual o mayor al 25%, en cuanto a los de baja ejecución tenemos ECCL: el cual se dinamiza a partir del II trim, esto se debe a que el proceso contractual del equipo se dio en el mes de febrero, el alistamiento de los proyectos, divulgaciones en empresas y la duración 5 semanas no es logar la ejecución esperada. Niveles de Certificación: El centro no cuenta con recurso para la contratación de un apoyo administrativo. Situación reportada a la Dirección de Planeación, alertando el error en la apertura pptal al inicio del año. En la ejecución se evidencian novedades como documentación mal diligenciada, entregas incompletas o el no contacto con los aprendiz, no permite el avance. Complementaria y Bilingüismo: de acuerdo con Guía de Ejecución Formación Complementaria, para el I trim. corresponde al 0%. Formación Virtual: se presento novedad de migración a la plataforma ZAJUNA y suspensión de la I oferta titulada virtual. Ind." u="1"/>
        <s v="Durante el mes de enero, el Centro de Formación tuvo cambio de subdirector, lo que indicó esperar registros de firmas en las plataformas y en algunos casos, reversión de contratos ya registrados. Formación: se realizaron las ofertas de formación titulada a través de redes sociales y sitos de alta frecuencia de personal en la ciudad de Armenia y municipios del Quindío. Etapa practica: en el mes de marzo se acordó con instructores del centro evaluar para que se observe gestión del indicador en el mes de abril Certificación de la formación: tuvo inconvenientes con la no presentación de las pruebas T&amp;T de los Aprendices y la formación complementaria inició el proceso de certificación en marzo cuando culminaron las formaciones considerando las programaciones. Los materiales de formación se entregaron conforme a las solicitudes recibidas. Articulación con la media atiende IEs de acuerdo a plan operativo 2023 y realiza la certificación en diciembre; La Formación virtual y complementaria atendieron conforme a la pro" u="1"/>
        <s v="El centro inicia acciones en 2024 procediendo con la aplicación del calendario académico de la vigencia (Resolución 1-02455 de 2023). Es así como en el trim I de 2024 se ofertaron 17 programas con un cupo de 510 aprendices, logrando conformar 8 grupos y en gestión de matrícula 218 aprendices. En el programa de articulación se inician 23 acciones de formación matriculando 30 aprendices con corte al 31 de marzo. El presupuesto asignado inicialmente a la dependencia no corresponde con las metas y proyectos asignados al centro. El recurso para la contratación de instructores no fue suficiente para cumplir con las metas de formación titulada y complementaria establecidas para la presente vigencia. Por tanto, el centro solicitó a través de radicado 000699, el ajuste presupuestal necesario para la contratación de instructores de formación titulada y complementaria, le fueron asignados al centro los recursos mediante resolución 1-00255, a la fecha el centro se encuentra adelantando la búsqueda de los perfiles faltan" u="1"/>
        <s v="-El porcentaje esperado para algunos de los indicadores del I trimestre de 2024 que hacen referencia a la formación en general se atribuye en ciertos casos a la falta de personal que se encuentre capacitado para atender las nuevas estrategias de Campesena y Full Popular razón por la cual la ejecución fue del 0% , para el programa de Bilingüismo la escases de instructores calificados en el idioma, postergo el inicio de la formación, por ende, el alcance fue del 0%, por otro lado, para la formación complementaria presencial sin Bilingüismo, se encontró con barreras de tiempo y espacio , ya que no se lograba consensuar una franja que se adecuara para todos los interesados, por lo tanto, para este indicador se logró ejecutar 3608 cupos correspondiente al 16,8% de la meta total, sin embargo; para Educación Superior cumplimos con una ejecución del 57,6%, y para la formación Técnica Laboral un 58%. En cuanto a la tasa de retención para formación titulada se logró el 98,22% y para formación complementaria el 92,72%" u="1"/>
        <s v="En el primer trimestre de 2024, se adelantó la actualización de la planeación indicativa de acuerdo con los cupos pasan definitivos, se ajustan metas de formación titulada e inició con el procedimiento de la ejecución de la formación y demás procesos sin ninguna dificultad. Respecto a los indicadores asociados a Evaluación y Certificación de Competencias Laborales, se estableció el plan de trabajo para dar cumplimiento a las metas definidas. Para el trimestre I se adelantó la segunda oferta educativa presencial. En la ejecución de indicadores cupos aprendices se contempla la ejecución para el primer trimestre en Educación Superior meta anual 1.944 ejecución 777 equivalente al 39,97% Técnica Laboral y otro meta anual 4.515 ejecución 2.099 equivalente al 46,49%, Formación complementaria meta anual 66.590 ejecución 4.137 equivalente al 6,21% para el indicador contrato de aprendizaje la meta anual se contempla 1080 ejecución 514 para un porcentaje del 57,62%. El proceso de Evaluación y Certificación de Competenc" u="1"/>
        <s v="Avance bajo, el cumplimiento de la meta obedece al autoreconocimiento de la población en los procesos de inscripción a formación complementaria. los programas ofertados en el piedemonte llanero no tuvieron el impacto esperado por parte de la poblicion. las inconsistencias tecnologicas presentadas en la plataforma zajuna en el momento de ejecutar las acciones de formacion complementaria por parte de los aprendices generando como resultado el abandono de los programas en los cuales se matricularon. En el primer trimestre se concertaron las inscripciones iniciales de los diferentes programas de formación. En el periodo se iniciaron los seguimientos respectivos a la etapa productiva de los aprendices de diferentes programas de formación con el fin de aumentar la certificación de estos. Durante el primer trimestre los grupos del area de Salud, minería, construccción y electricidad se encontraban en proceso de evaluación y certificación de Competencias Laborales. Durante el primer trimestre se enccontraba en proce" u="1"/>
        <s v="• El centro industrial y del desarrollo tecnológico de acuerdo al indicador de formación profesional integral y su misionalidad durante el primer trimestre y su ejecución de cupos para la formación técnica laboral y otros alcanzó un nivel alto del 88.70%, lo que indica una buena utilización de los recursos disponibles para esta área, formación virtual cuenta con una ejecución del 31.69% en ejecución de cupos y un 38.48% en el numero de aprendices inscritos contando con una ubicación moderada en ejecución estimada al primer trimestre, respecto a los indicadores que presentan baja ejecución en el cual se debe destacar un seguimiento y generar alerta para que se pueda alinear a las metas de centro son: Formación complementaria: 20.79% en inscripciones de aprendices. Ejecución total de la formación profesional integral: 30.29% en cupos y 34.84% en aprendices inscritos. Evaluación y certificación de competencias laborales: presenta bajos porcentajes de ejecución en todas las áreas. SENA emprende rural: 15.45% de" u="1"/>
        <s v="Ind. 596 El avance se reflejará a partir del tercer trimestre. Ind. 597 El avance se reflejará a partir del tercer trimestre. Ind. 812 Las formaciones de economía popular están programadas para el tercer y cuarto trimestre. Ind. 64 El avance del indicador está relacionado con la planeación indicativa y la programación de formación complementaria, la cual en su mayoría está para segundo semestre. Ind. 577 al 581 el bajo porcentaje de avance está relacionado con aprendices en estado activo en SofiaPlus, de los cuales muchos se encuentran en proceso de depuración. Ind. 295, 820 y 821 los normas de Competencias Laborales a desarrollar en la vigencia iniciaron a partir del segundo trimestre, por tanto los avances se verán reflejados a partir del 2do 3er T. Ind. 795 La entrega de materiales de formación y EPP están sujetos a los procesos de contratación, los cuales se adjudicaran en el 2do y 3er T. Ind. 18 y 53 Los avances en aprendices y cupos de formación complementaria se incrementan a partir del 2do trimestre," u="1"/>
        <s v="-los indicadores que corresponden a la Regional, en general cumplen con el porcentaje esperado, sin embargo vale la pena destacar las estrategias implementadas para mejorar la ejecución de: las empresas en fortalecimiento, en donde se busca Llegar a cada municipio (Municipios PDET) que puedan aportar al cumplimiento de las metas, esto a través del desplazamiento de los orientadores de emprendimiento de la Regional, al sitio especifico del departamento donde se encuentran las empresas que necesitan fortalecimiento. Las empresas con cuota voluntaria en nuestra Regional representan un gran reto, dado el incipiente desarrollo del sector productivo en la Región. Sin embargo, se ha buscado articulación permanente con el sector empresarial, para incentivar y sensibilizar sobre la participación con de contrato de aprendizaje. En términos de la estrategia de comunicaciones, se busca fortalecer la comunicación interna y externa de la regional con el público objetivo, promoviendo dinámicas de comunicación que permitan" u="1"/>
        <s v="De acuerdo al seguimiento realizado por la Dirección Regional, se puede destacar que para el 1er trimestre de la vigencia 2024, las metas avanzan en su cumplimiento, evidenciando estos resultados al 31 de marzo: Aprendices con contrato de aprendizaje: Meta 27.800, ejecución de 17.353, 62,42%, el indicador Aprendices con contrato de aprendizaje voluntario se evidencia ejecución del 46,59% frente a la meta de 601. Empresas con cuota regulada, se alcanza el 95,19% de ejecución con 2.195 empresas, frente a la meta que es 2.306, muy cerca de lograrla; ahora bien, en Empresas con cuota voluntaria se evidencia un avance bajo en consonancia con el cumplimiento Nacional, logrando un 19,39% con una ejecución de 32 empresas. Por otra parte, para las metas de emprendimiento, se observa una dinámica baja al cierre del primer trimestre, alcanzando al 31 de marzo un 2,79% en empresas nacientes, empresas en fortalecimiento apenas el 1% de avance. Frente a los indicadores de la APE, en inscritos se avanza apenas con el 22,04" u="1"/>
        <s v="-INDICADOR 898: Numero de acciones de divulgación de los resultados de los proyectos de I+D+I en cada regional: Durante el primer trimestre los recursos económicos no habían sido asignados para los proyectos de investigación. INDICADOR 899: Porcentaje de entrega de apoyo de sostenimiento FIC: No estamos de acuerdo con ese porcentaje de entrega del apoyo de sostenimiento Fic ya que en el mes de enero 2024 se le dio continuidad a 49 aprendices. INDICADOR 900: Porcentaje de entrega de apoyo de sostenimiento regular: En mes de marzo del 2024 se adjudicaron la totalidad de cupos asignados a la Regional, dando cumplimiento a la entrega del apoyo de sostenimiento regular" u="1"/>
        <s v="Para el periodo del I trimestre de 2024, varios de los indicadores estuvieron por debajo del porcentaje esperado, entre los cuales están el 666, 805, 806, 810, 898, 899 y 900, se hicieron las recomendaciones previas para el avance de estos en el siguiente periodo de análisis. Indicadores como el 803, 807, 808, 809, 811 estuvieron por encima del 50% de su ejecución lo que representa un avance significativo en las acciones desarrolladas para el cumplimiento de ellas. Los otros indicadores estuvieron en un rango porcentual mínimo por encima de lo esperado, lo que estableció unos compromisos de trabajo para un mejor avance de estos en el próximo periodo de evaluación." u="1"/>
        <s v="con respecto a la información referenciada por cada dependencia y al seguimiento mensual que se ha venido realizando, teniendo en cuenta a las metas fijadas, podemos observar lo importante del manejo adecuado y oportuno a las publicaciones de cada oferta, y que los profesionales se ajusten a los perfiles para cada programa. debemos seguir con los seguimientos mensuales y realizar mesas de trabajos entre planeación regional y planeación de cada centro de formación (Logístico y Gaira), así logramos unificación en los procesos y además estrategias que nos permitan garantizar las metas institucionalizadas, y mejorar el bienestar de los apéndices y tengamos una contratación idónea de los docentes." u="1"/>
        <s v="En la vigencia 2024 los resultados parciales del primer trimestre obtuvieron datos favorables, el 58% de los indicadores tuvieron un avance cercano a la meta o por encima de esta, solo el 21% de los indicadores no cumplieron con la meta esperada, cabe aclarar que el ultimo conjunto de indicadores obtuvieron ese resultado por temas propios de la dinámica de la regional o en su defecto por falencias en los proceso de medición; los indicadores con código 899 y 999 sobre formación presentan porcentajes bajos, esto a falencias en el registro de la información dado que estos indicadores son medidos en esta vigencia y no se tiene claro el procedimiento de cómo realizar el registro, respecto al indicador de código 898 su cumplimiento se dará en el segundo trimestre; En referencia a bajos niveles en los indicadores de comunicación se dieron en buena mediad por retrasos en la contratación de parte del personal; Respecto a indicadores 799 y 666 la unidad encargada se concentró en el primer trimestre en generar planes d" u="1"/>
        <s v="En cuanto a los indicadores asignados al Despacho Regional, para el primer trimestre 2024, es importante anotar que se encuentran algunos por encima del porcentaje esperado, como por ejemplo: Tasa de Colocación con un 77%, Empresas Nacientes Acompañadas en el Proceso de Emprendimiento y Asesoradas para su Ejecución, con un 1,27%, Empresas con cuota reguladas con 96% entre otras, lo que indica que pueden llegar a una sobre ejecución es importante que a estos indicadores se les realice un análisis para desestimular su incremento, así mismo otros indicadores están por debajo de porcentaje esperado como: Empresas en Fortalecimiento con un 16%, Divulgar información de la gestión institucional para los grupos de valor externos del SENA con el 0,5%, de acuerdo a lo anterior, es necesario que se implemente mecanismo y estrategias para lograr los porcentajes esperados para cada indicador y responder así a las metas propuestas por Digeneral. Para el próximo trimestre se espera llegar por encima del 50% de ejecución de" u="1"/>
        <s v="La Dirección Regional Guainía presenta un avance positivo en la mayoría de sus indicadores. El 74% de los indicadores superaron la meta del primer trimestre, mientras que solo el 5% se encuentra en zona de riesgo. La Unidad de Emprendimiento y Empresarismo y el proceso de RELACIONAMIENTO CON LA CIUDADANÍA, LA EMPRESA Y ACTORES INTERNACIONALES destacan con una sobre ejecución del 100% de sus indicadores. Sin embargo, el proceso de GESTIÓN DE COMUNICACIONES presenta un rezago, con sus 3 indicadores en zona de riesgo. 6 indicadores del proceso GESTIÓN DE EMPLEO, ANÁLISIS OCUPACIONAL Y EMPLEABILIDAD se encuentran en sobre ejecución, 2 indicadores del proceso GESTIÓN DE EMPRENDIMIENTO Y EMPRESARISMO sobre ejecutados entre el 32,43% y el 86,67%, Se han cumplido con los productos de comunicación, pero no se entregaron en su totalidad por dificultades técnicas. La Dirección Regional Guainía muestra un desempeño positivo en la mayoría de sus áreas, con un avance significativo en indicadores clave como el apoyo al emp" u="1"/>
        <s v="Para los indicadores de emprendimiento y agencia publica de empleo que tiene bajo desempeño en la regional Putumayo obedece a los siguientes aspectos para el caso de emprendimiento se realizó un cambio del 50% del equipo de trabajo de emprendimiento y esos afectó el arranque del año ya que la curva de aprendizaje en formulación de planes de negocios Fondo Emprender y Fortalecimiento empresarial es de al menos tres meses, por lo tanto el primer trimestre los nuevos Orientadores se encontraban familiarizándose con los procedimientos; para el caso de la agencia publica de empleo en los indicadores de empleos colocados la generación de empleos está sujeta a las dinámicas regionales de productividad y competitividad y dado que Putumayo tiene leves renglones económicos por que hay una fuerte influencia de la informalidad y la economía ilícita de la hoja de coca y ese contexto no favorece la creación de empleos formales, incidiendo negativamente en los indicadores del primer trimestre. Para el caso del área de comu" u="1"/>
        <s v="-Realizado el análisis el cumplimiento de ejecución de los indicadores del despacho regional, se evidencia dentro de los 13 indicadores que contaban con porcentaje de ejecución esperado para el primer trimestre de 2024, se evidencia que el 46% equivalente a 6 indicadores presentan una sobre ejecución correspondiente a las gestiones y actividades realizadas. Se presenta 5 indicadores con una ejecución por debajo de la meta esperada equivalente al 38%, la cual con referencia al indicador 666 y 799, en el mes de marzo la DG se encontraba habilitando los usuarios de los orientadores del aplicativo del sistema de informacioin de las gestiones de emprendimiento SIGE, para el registro de las ejecuciones. De igual manera, se presenta que para los indicadores de entrega de apoyos de sostenimiento, en los meses de febrero y marzo se encontraban realizando la adjudicación y convocatoria de los aprendices respectivamente, y este por caracterizarse por ser pagos vencidos, iniciaron en el mes de abril." u="1"/>
        <s v="Durante el primer trimestre, para mediados del mes de marzo se aperturo la plataforma SIGE, por lo cual al 30 de marzo se lograron fortalecer 2 empresas por parte del orientador Dono val Oneill. Esta meta empieza a subir de manera paulatina mes a mes, con las acciones de los otros 5 orientadores. Se realizan visitas a los barrios mes a mes, se efectúan las ferias asignadas de acuerdo con el cronograma, se visitan empresarios con el fin de ofrecer todos nuestros servicios. Se hace seguimiento a los indicadores con APE al día de manera semanal. En cuanto a los apoyos de sostenimiento, se realizó la divulgación y socialización de la convocatoria para la formación regular en el mes de marzo. Cabe resaltar que la regional no cuenta con programas de formación caracterizado como FIC. Se realiza periódicamente un seguimiento a las empresas reguladas con próximos contratos de aprendizaje por finalizar, se postulan las diferentes especialidades y perfiles ocupacionales, con el propósito que las empresas que están regu" u="1"/>
        <s v="Respecto a los siguientes indicadores me permito aclarar que: Comunicación interna y externa: De acuerdo al informe nacional de comunicaciones divulgado en el segundo trimestre las metas asociadas al proceso se cumplieron para el primer trimestre. Respecto a los indicadores de innovación se presentaron limitaciones administrativas ya que desde la DG no se habían autorizados los proyectos para la vigencia 2024. Por otra parte, para la dinamización de los indicadores de apoyos de sostenimiento en el primer trimestre se realizó la socialización de las convocatorias para la asignación de los recursos. Cuotas reguladas: Limitación empresa no formales en el departamento, se brindó acompañamiento en la divulgación del portafolio de servicios al sector empresarial de la región, fortaleciendo la relación de la entidad con los sectores productivos y económicos, sensibilización sobre Contrato de Aprendizaje y manejo de la plataforma SGVA ." u="1"/>
        <s v="Desde la dirección Regional Antioquia se identifican con corte 31 de marzo de 2024 ejecuciones en promedio por encima del porcentaje esperado en 15 de 19 indicadores, esto debido a que son indicadores en primera instancia que dependen de la atención a los ciudadanos como son, APE, emprendimiento y empresarismo y relaciones corporativas con contratos de aprendizaje; es decir que se van cumpliendo también con la solicitudes que se van atendiendo de ciudadanos y no necesariamente en un periodo de tiempo específico. En cuanto los indicadores 804 y 805 son indicadores que van en baja ejecución debido a que durante este primer trimestre del año no todas las personas se encontraban contratadas por la no colocación de recursos por un lado o por que es un trimestre en el cual las diferentes áreas deben ajustar sus actividades y realizar los respectivos cronogramas que se comenzarán a cumplir a partir del 2 trimestre del año, en cuanto al indicador 898 las acciones de innovación se desarrollarán como eventos de divulg" u="1"/>
        <s v="-Los indicadores de emprendimiento: Al inicio de año, muchas empresas que califican para recibir el servicio de acompañamiento desde emprendimiento se acercan para iniciar este proceso. -Para los indicadores de la APE: la baja ejecución se debe a que el equipo APE se dió inicio de contratación del equipo de orientadores, tecnicos de intermediación y población victima en febrero y marzo 2024. -Para los indicadores de comnicaciones: Solo hasta el mes de marzo, se contrató el personal de apoyo audiovisual para realización de material fotográfico y audiovisual por espera de aclaración en resolución de apertura. -Para los indicadores sobre ejecutados de contrato de aprendizaje, se debe a la migración oportuna de aprendices. -Acciones de divulgación de los resultados de los proyectos de I+D+i: No se han recibido lineamientos, cronograma para liderar el desarrollo de un evento de divulgación tecnológica por la regional, tampoco recurso presupuestal para organizar el mismo. -Porcentaje de entrega de apoyos de sosten" u="1"/>
        <s v="• Divulgar información de la gestión institucional para los grupos de valor internos y externos del SENA Para el primer trimestre no fue posible alcanzar este indicador de manera satisfactoria, debido a que el equipo fue contratado a partir del mes de febrero, dejando sin publicaciones internas en el mes de enero por falta de personal; así mismo respecto a los grupos de valor externo solo hasta marzo comenzaron a programar eventos, ocasionando una baja producción de productos de comunicación, dificultando el cumplimiento de este indicador. • Productos digitales propios generados y publicados por la Regional Para el primer trimestre tuvimos limitaciones financieras, de recursos humano y tecnológicos. Aspectos que dificultaron y afectaron el cumplimiento de la meta. • Número de acciones de divulgación de los resultados de los proyectos de I+D+i en cada regional La ejecución es 0 ya que los proyectos generan resultados en las fases finales por tanto no se generan acciones de divulgación. Los indicadores de apoy" u="1"/>
        <s v="El 31,5% tienen buen comportamiento, el 10,5% con bajo cumplimiento, el indicador Núm de acciones de divulgación de los resultados de los proyectos de I+D+i, la meta es 1 y el cumplimiento es 0, la acción programada para el 4 trimestre. Porcentaje de entrega de apoyos de sostenimiento Reg. En marzo se realizó la convocatoria, para el 2 trimestre mejora el comportamiento. El 31,5% presenta sobre ejecución, Empresas con cuota reguladas con un 0,95% de cumplimiento, la sobre ejecución, debido a que las empresas, cuentan con un numero de trabajadores estables. Empresas con cuota voluntaria 0,56%, Número de Aprendices SENA Con Contrato De Aprendizaje (Incluye contratos voluntarios) con 0,63% y Total de Aprendices con Contrato de Aprendizaje 0,64 debido al posicionamiento de los aprendices en el mercado, .El indicador Aprendices con Contrato de Aprendizaje no SENA, 0,81 alta demanda de aprendices que requiere el mercado con opciones diferentes al SENA. Productos digitales propios generados y publicados por la Regi" u="1"/>
        <s v="Para los indicadores de emprendimiento la primera convocatoria nacional 110 mujer emprendedora tiene fecha de inicio 8 de marzo con cierre al 15 de abril y los resultados se recibirán a partir del 21 de mayo. Se podrán reportar resultados en este indicador para el próximo trimestre. Inhabilidad de la plataforma F.E, del 9 al 25 de febrero, aspecto que impidió el proceso de registro de usuarios interesados en los servicios de asesoría a otras fuentes de financiación y fortalecimiento empresarial. Acciones y un plan estructurado para identificar las empresas que hacen parte del programa Fortalecimiento Empresarial y puesta en marcha, servicio de asesorías y capacitaciones. Para la ejecución de comunicación tuvo un retraso debido a la NO socialización de los indicadores por parte de DG, los cuales tendrán un repunte en el II trimestre. En el indicador divulgación de los proyectos SENNOVA se viene adelantando la estructuración del congreso y los eventos de divulgación los cuales se realizarán en el segundo semes" u="1"/>
        <s v="-898. Sujetos a la Resolución 100690 de 2024 de Asignación de proyectos de la Convocatoria 2024. Oficializaron los resultados de la convocatoria en el mes de marzo, por lo tanto no hubo ejecución de ningún proyeto por falta de recursos por parte de la Dirección General -899. Para el primer trimestre se generaron pagos correspondientes a los meses de enero y febrero; por valor de $58.890.000 de un total asigando de $912.507.949 con una ejecución del 15,49% al primer trimestre 2024. -900. La convocatoria de apoyos de sostenimiento regular dio apertura en el mes de febrero y posterior adjudicación en el mes de marzo, por lo anterior, en el el primer trimestre no se generaron pagos." u="1"/>
        <s v="El Despacho viene trabajando de manera articulada con los diferentes actores en la región, teniendo como referente principal del Plan Nacional de Desarrollo - “Colombia potencial mundial de la vida”. Evidencia de ellos es el avance en la ejecución de los indicadores, principalmente los asociados a: Empresas Nacientes Acompañadas en el Proceso de Emprendimiento y Asesoradas para su Ejecución, Divulgar información de la gestión institucional para los grupos de valor internos del SENA, Productos digitales propios generados y publicados por la Regional, Total de Aprendices con Contrato de Aprendizaje, Aprendices con Contrato de Aprendizaje no SENA, entre otros, quienes aunque presenta sobre ejecución se considera de manera positiva debido a que permite generar mayor cubrimiento de los grupos de valor e interés y demuestra la gestión realizada. Por otra parte, se encuentran los indicadores asociados a la APE que presentan una ejecución inferior a la esperada, pero esto se debe a las novedades iniciales en los pro" u="1"/>
        <s v="Para el primer trimestre la ejecución de los indicadores está acorde con la planeación establecida. Presenta una ejecución baja el indicador correspondiente a las Empresas en Fortalecimiento. Para el indicador de Empresas con cuota Voluntaria sin embargo la Coordinación de Relaciones Corporativas de la Regional, se encuentra realizando acciones para dar cumplimiento a la meta establecida. De igual manera los indicadores de porcentaje de entrega de apoyos de sostenimiento FIC y Regular se encuentran en ejecución baja" u="1"/>
        <s v="• Inscritos en la APE: 17% al primer trimestre, aceptable debido al inicio en febrero. Se espera incremento progresivo. • Vacantes APE: 22% de ejecución, buena para dos meses de operación. • Colocaciones Egresados SENA: 34%, gracias a la dinámica de las áreas de egresados y la Regional. • Colocaciones no SENA: 22%, con apoyo de visitas a empresas. • Total Colocaciones: 28%, promedio de egresados y no egresados, en cumplimiento. • Tasa de Colocación: Supera el 100%, excelente resultado que debe mantenerse. • Empresas Nacientes Acompañadas: 36%, buena ejecución del indicador. • Empresas en Fortalecimiento: 95%, indicador que se cumplirá antes de fin de año. • Acciones de divulgación de proyectos de I+D+i: Sin resultados aún, recursos adjudicados el 8 de abril de 2024 y proyectos en ejecución. • Centro Agroempresarial de Aguachica: Cancelaron aprendices de continuidad y adjudicaron a 36 nuevos aprendices el 14 de marzo; pagos de marzo de $93,600,000 efectuados el 5 de abril, al día con los pagos. • Centro Biote" u="1"/>
        <s v="-De acuerdo con el cierre del primer trimestre 2024 la Regional Tolima en su mayoría de indicadores muestra una sobre ejecución ya que en el caso de la Agencia pública de empleo siendo un operador autorizado para la realización de procesos de intermediación laboral y el centro de desarrollo empresarial tiene la asistencia de los usuarios buscadores de empleo y empresarios de manera constante razón por la cual los indicadores aumentan de manera considerable, por lo cual se establecieron estrategias para que estos indicadores lleguen a la ejecución esperada y se vea reflejado en los siguientes trimestres; en el caso del número de divulgaciones de los resultados de los proyectos de I+D+i y el porcentaje de entrega de apoyos de sostenimiento regular que en este periodo reflejan una ejecución por debajo de lo esperado para lo cual se van a reforzar las actividades que permitan incrementar la ejecución de estas metas programadas para el II trimestre 2024." u="1"/>
        <s v="El despacho Regional Santander no asegura el cumplimiento de las metas establecidas en el plan de acción para comunicaciones y algunos indicadores de la APE durante el I trimestre 2024, por lo que se establecen las siguientes estrategias para asegurar el cumplimiento de los mismos: -Remitir a los subdirectores y coordinadores la meta trimestral para los tres indicadores de comunicaciones y repartir entre los 8 centros y el despacho el total de entregables a realizar mensualmente por centro de costo. -Remitir el formato Brief GC-F-009 V.07 para el desarrollo de campañas, eventos o actividades comunicativas en la Regional. - Desarrollar informe de las actividades realizadas en el segundo trimestre que darán cumplimiento a la meta (I y II trimestre) para los tres indicadores del proceso a fin de dar cumplimiento para el Despacho regional y los centros de formación. -Articulación con varias alcaldías para hacer jornadas de inscripción y orientación previas a las ferias de empleo. Frente al indicador (I+D+i) la v" u="1"/>
        <s v="- La Regional Distrito Capital ha avanzado en la ejecución de las metas acorde a lo planeado , para el I trimestre de 2024 presenta algunos indicadores con baja ejecución que se trabajaran con diferentes estrategias para nivelar el porcentaje esperado en el II trimestre: 283, Vacantes APE, 284, Inscritos en la APE, 666 Empresas en Fortalecimiento, 799 Empresas Nacientes Acompañadas en el Proceso de Emprendimiento y Asesoradas para su Ejecución, 800, Total Número de Colocaciones, 801 Número de Colocaciones Egresados SENA, 802 Número de Colocaciones no SENA, 804 Divulgar información de la gestión institucional para los grupos de valor internos del SENA, 805 Divulgar información de la gestión institucional para los grupos de valor externos del SENA, 806 Productos digitales propios generados y publicados por la Regional, 898 Número de acciones de divulgación de los resultados de los proyectos de I+D+i en cada regional, 899, Porcentaje de entrega de apoyos de sostenimiento FIC, 900 Porcentaje de entrega de apoyos" u="1"/>
        <s v="Se observa que 5 de los indicadores para la vigencia a marzo de 2024 presentan una ejecución inferior en temáticas relacionadas con Empresas en Fortalecimiento; Divulgar información de la gestión institucional para los grupos de valor externos del SENA; Número de acciones de divulgación de los resultados de los proyectos de I+D+i en cada regional, Porcentaje de entrega de apoyos de sostenimiento FIC y Porcentaje de entrega de apoyos de sostenimiento Regular, para el indicador 805 se realizó un plan de mejoramiento, quedando como respuesta a las acciones establecidas el 30 de junio. Se destacan indicadores como Nombre Indicador; Aprendices con Contrato de Aprendizaje no SENA; Empresas con cuota reguladas; Empresas con cuota voluntaria; Número de Aprendices SENA Con Contrato De Aprendizaje (Incluye contratos voluntarios); Total de Aprendices con Contrato de Aprendizaje y Productos digitales propios generados y publicados por la Regional las mismas apuntan al cumplimiento de la misión institucional en concordan" u="1"/>
        <s v="El Plan de Acción 2024 establece las acciones institucionales del SENA para la vigencia 2024, las cuales se encuentran articuladas con la bases del Plan Nacional de Desarrollo, la ley 2294 de 2023 que establece el Plan Nacional de Desarrollo (PND) 2022 – 2026, “Colombia Potencia Mundial de la Vida”, Planes institucionales definidos en el Decreto 612 de 2018, y los documentos CONPES en los que tiene compromisos la entidad. Las principales orientaciones para lograr la articulación entre la estrategia y operación del SENA como Entidad líder de formación para el trabajo. especialmente en la vigencia 2024 se enfocan las acciones y lineamientos para cumplir las iniciativas del gobierno nacional. Teniendo en cuenta lo anterior la Regional Guaviare realiza seguimiento a cada uno de los indicadores asignados para esta vigencia se puede evidenciar un comportamiento favorable, se analizan los 19 indicadores de los cuales se logra cumplimiento en el 47% se cuenta con 10 indicadores el 53% con un comportamiento regular e" u="1"/>
        <s v="El análisis de los indicadores muestra una variabilidad significativa entre el porcentaje de ejecución y el porcentaje esperado en diversas áreas del SENA. Destacan algunos puntos clave: • Alto Rendimiento (96% - 47%): Los indicadores &quot;Empresas con cuota reguladas&quot; (96%) y &quot;Aprendices con Contrato de Aprendizaje no SENA&quot; (73%) destacan por su ejecución significativamente por encima de las expectativas. • Rendimiento Medio (27% - 17%): Indicadores como &quot;Productos digitales propios generados y publicados por la Regional&quot; (27%) y &quot;Tasa de Colocación&quot; (62%) se encuentran en un nivel medio de ejecución. • Bajo Rendimiento (9% - 0%): Varios indicadores están por debajo de las expectativas o tienen una ejecución muy limitada. Esto incluye &quot;Porcentaje de entrega de apoyos de sostenimiento FIC&quot; (9%), &quot;Empresas Nacientes Acompañadas en el Proceso de Emprendimiento y Asesoradas para su Ejecución&quot; (6%), y &quot;Empresas en Fortalecimiento&quot; (5%). Conclusiones: El análisis revela que aunque algunos indicadores están superando" u="1"/>
        <s v="Se observa una ejecución acorde al periodo de evaluación. Para el indicador “número de acciones de divulgación de los resultados de los proyectos de I+D+i en cada regional” se espera ver reflejado su ejecución para el segundo trimestre para la vigencia dado para su medición es semestral; Así mismo, para el indicador “Porcentaje de entrega de apoyo de sostenimiento regular” se observa una ejecución en cero debido a que la convocatoria de publico en el mes de febrero, adjudicando en el mes de marzo, los pagos se realizan mes vencido, por lo tanto la ejecución se refleja en el mes de abril." u="1"/>
        <s v="La Regional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Actualmente el despacho regional junto a los 5 centros de formación que conforman la regional trabajan de manera articulada para cumplir con los indicadores 898, 899 y 900." u="1"/>
        <s v="En el indicador Número de acciones de divulgación de los resultados de los proyectos de I+D+i en cada regional para la vigencia 2024, el Centro Agroindustrial del Meta le fueron asignados recursos para la ejecución del proyecto SGPS-12069-2024 Tecnoacademia Itinerante, el cual dentro de este periodo logró adelantar las acciones de planeación. Las acciones de divulgación realizadas por parte de este proyecto se concentraron en socializar la estrategia con las instituciones de educación básica y media. Se espera para el tercer trimestre iniciar con la divulgación de los resultados del proyecto. Respecto al Centro de Industria y Servicios no se encontraron evidencias en razón a que hubo cambio de Dinamizador SENNOVA. Para el indicador Porcentaje de entrega de apoyos de sostenimiento FIC El Centro CAM en el I trimestre avanzo en las convocatorias para asignar los recursos, (1 resolución con 85 cupos asignados), donde el pago de las adjudicaciones se realiza de forma periódica mes vencido, previo al cumplimiento" u="1"/>
        <s v="Al cierre del primer trimestre 2024, el Despacho Regional presenta un buen nivel de ejecución de las metas, se prestará atención a los indicadores que están por encima del 25% de tal manera que las acciones a implementar eviten la sobre ejecución de estos. En los indicadores 283, 284 804, 805 y 806, se están realizando diferentes estrategias que permitan incrementar el % de cumplimiento en los próximos trimestres los cuales están relacionados con la agencia pública de empleo y comunicaciones, en la APE se están realizando actividades de inscripción, socializaciones en la Inducción aprendices SENA, Talleres de hoja de vida y orientación ocupacional, en al área de comunicaciones se realizará las gestiones necesarias para alcanzar el % de ejecución esperado en el II trimestre. Con relación al indicador 898 la ejecución se refleja al final de la vigencia dado que su elaboración compete de febrero a diciembre y los indicadores 899, 900 no fue posible ejecución ya que ha marzo los centros de encontraban en planeac" u="1"/>
        <s v="En emprendimiento los indicadores van un poco rezagados debido al proceso de contratación y formación de los profesionales en emprendimiento, además de las demoras en las convocatorias. Agencia publica de empleo, van un poco por debajo de la meta trazada para este trimestre pero dentro del rango normal, a diferencia de la Tasa de colocación que esta por encima en un 11 %. Los indicadores de relaciones corporativas van con una muy buena ejecución logrando complimientos en promedio de mas del 60% en el primer trimestre ya que se dieron contrataciones en los primeros meses del año. Los indicadores de comunicaciones de divulgar información de la gestión institucional para los grupos de valor internos y externos del SENA, se vieron un poco afectados debido a que la contratación de las personas encargadas fue en este primer trimestre, para lo cual se genero un plan de mejora, sin embargo se ve un mejor resultado en el indicador de Productos digitales generados. Llama la atención la ejecución del 0% en cuanto a los" u="1"/>
        <s v="Ind. 799 El trámite de documentación en la cámara de comercio se realiza a partir del segundo trimestre, por ello empresas nuevas en el primer trimestre no se visualizan. Ind. 666 Durante el primer trimestre del año se iniciaron las asesorías para el fortalecimiento de las pequeñas y medianas empresas con el fin de contribuir con su crecimiento y escalabilidad, los avances se reflejaran en 2do y 3er T. Ind. 898 El avance se tendrá en el segundo semestre de la vigencia. Ind. 899 El Centro no tiene formaciones FIC. Ind. 900 Por fechas del cronograma de la convocatoria, el avance se evidenciará en el segundo trimestre. Ind. Ind. 666 durante el primer trimestre del año se iniciaron las asesorías para el fortalecimiento de las pequeñas y medianas empresas con el fin de contribuir con su crecimiento y escalabilidad, los avances se reflejaran en 2do y 3er T." u="1"/>
        <s v="Durante el periodo evaluado, es importante conocer la gestión realizada por la Secretaria General a través del cumplimiento de sus objetivos, mediante los indicadores establecidos por cada una de las coordinaciones que la componen, su comportamiento permite tomar decisiones apropiadas y las acciones correspondientes para mejorar su desempeño y alcanzar las metas previstas. En el primer trimestre los indicadores con código 551, 733, 832, 833 y 834 presentaron un porcentaje de avance igual al esperado y para el caso de los indicadores con código 520, 734 y 735 presentaron una ejecución por encima del avance esperado en el periodo, que se estará nivelando en los siguientes trimestres." u="1"/>
        <s v="El 20 de marzo se realizó el lanzamiento de la Certificatón CampeSENA con 2.000 cupos; se preinscribieron 13.014 mujeres en áreas como Procesamiento de Alimentos, Artesanías, Mercadeo, Servicios a la Salud, Gestión Administrativa, Diseño, Confección, Moda y Talento Humano y Servicios Personales, entre otras. Se inició la fase de diseño de los tres pilotos de ECCL-SNC (Pecuaria, Transporte y Servicio al cliente). No se evidencia avance de los indicadores de los programas de Formación Continua Especializada y Formación Especializada para la Economía Campesina debido a que se adelantó el lanzamiento de las convocatorias de los dos programas; los indicadores avanzarán cuando inicie la ejecución de los convenios que sean aprobados por el Consejo Directivo Nacional del SENA. El Acompañamiento en la adopción del modelo de cualificaciones se mide cada 6 meses (junio y diciembre). Para los Catálogos de Cualificaciones se realizó la verificación metodológica y técnica de 15 perfiles de cargo de Mercadeo y 18 perfiles" u="1"/>
        <s v="-846 y 847 y 851: Indicador sin actividades en primer trimestre 2024. Socialización programada para junio 2024. No hay información disponible debido a contrataciones recientes en regionales. 849 Un reporte de la gestión realizada entre ellas 65 decisiones de recursos gestionadas. Distribución: 70.77% SSEMI (46), 15.38% Cuota de Aprendices (17), 7.69% impedimentos (5), 1.54% cada uno para prestaciones sociales, quejas, recusación y recusación (Comisión evaluadora). 848: Una compilación asociada la necesidad de compilar y actualizar reglamentación interna de Comités de Contratación y Convenios. Informe resumido y actos administrativos compilados anexados. 850: Coordinación Nacional de Producción Normativa y Conceptos Jurídicos realizó jornadas de socialización a nivel nacional. Lo cual equivale al 25% de la de dependencias y regionales con procesos de contratación notificadas participaron. Informe resumido y soporte de socializaciones anexados." u="1"/>
        <s v="Durante el primer trimestre de 2024 la Dirección de Empleo y Trabajo adelanto el inicio de la contratación del personal indirecto, y se realizó el proceso de aprobación del Consejo Directivo Nacional para las convocatorias del Fondo Emprender, los procesos de asesoría comercial a las unidades productivas se realizan en el segundo semestre de la vigencia, se adelantan el proceso de construcción de las alianzas para el fortalecimiento del emprendimiento rural y existen indicadores que se miden en tiempos diferentes como semestralmente." u="1"/>
        <s v="-Durante el primer trimestre del año 2024, La Dirección de Promoción y Relaciones Corporativas en acompañamiento con las coordinaciones se trabajó de manera articulada con los diferentes aliados nacionales e internacionales y empresarios logrando dar cumplimiento en la gestión de los indicadores a nivel general en un porcentaje superior al esperado. Así mismo, para el segundo trimestre se continuará ejecutando las actividades planeadas para el cumplimiento de las metas previstas por la Dirección." u="1"/>
        <s v="-Para el primer trimestre se evidencia un avance positivo en la gestión de los indicadores, se dio inicio a la estrategia de comunicaciones 2024. El indicador de comunicación externa presenta una subejecución esperada, dado que a la fecha no se ha realizado el contrato de central de medios, con el cual se realiza el monitoreo de medios, cuyos resultados aportan al cumplimiento del indicador." u="1"/>
        <s v="En los indicadores correspondientes a las capacitaciones de los instructores, destacamos los niveles de permanencia y satisfacción de los instructores los cuales se encuentran por encima de lo esperado (ejecución superior al 100%), en cuanto a lo correspondiente a la cobertura que registra un porcentaje del 4,3% este es un Indicador progresivo, y. para el mismo, desde le DFP nos encontramos desarrollando las actividades correspondientes para dar cumplimiento a lo establecido en el Plan de Acción a través de las Capacitaciones dirigidas a Instructores en el marco del Plan Institucional de Capacitación, para el segundo trimestre se tiene una proyección del 35% para el tercer trimestre 50% y para el último trimestre llegar a la meta establecida. En relación al indicador 854, correspondiente al convenio SENATEC es importante considerar diversos factores que afectaron el proceso de inscripción y matrícula, inicialmente por la firma del convenio que se dio finalizando 2023, lo anterior hizo que el proceso de alist" u="1"/>
        <s v="-Convocar y desarrollar los encuentros nacionales de Directores Regionales y Subdirectores de Centro: para este indicador debido al proceso meritocrático que se adelanta para proveer los cargos de directores Regionales y Subdirectores de centro se tiene previsto el primer encuentro Nacional para finales del mes de Julio de 2024. -Convocar y desarrollar los comités directivos: para el primer trimestre de 2024 se han desarrollado 09 comités directivos los cuales presentan el mismo numero de actas aprobadas. -Alianzas nacionales e internacionales suscritas y/o fortalecidas: Para el primer trimestre de 2024 se han suscrito 5 convenios por parte del Despacho del director General y 7 actas de entendimiento por parte de la Dirección de Promoción y Relaciones Corporativas." u="1"/>
        <s v="Los Indicadores obedecen a la dinámica propia de la Oficina de Control Interno Disciplinario, De acuerdo con las quejas que sean recibidas durante el año, se realiza el trámite de acuerdo a lo dispuesto en la ley 1952 de 2019. Con corte a marzo de 2024, para el indicador de Cumplimiento de la Estrategia de Prevención, se realizaron las primeras dos capacitaciones en materia de Régimen Disciplinario, en el marco de las inducciones y reinducciones a nivel nacional, esto de acuerdo con el cronograma. Los reportes de los primeros cuatro indicadores se generaron y comunicaron a la jefatura OCID" u="1"/>
        <s v="RC: El recaudo total de los ingresos propios de la entidad al 31 de marzo alcanzó un 118% de lo presupuestado (un 26,7% presupuestado). Dada la tendencia de crecimiento, se espera superar el presupuesto anual, impulsado por la alta inflación acumulada que ha favorecido el recaudo de ingresos. T: Del 10,34% esperado a corte 310324 se ha ejecutado el 9,65%, como resultado de los pagos autorizados por los ordenadores de gasto, cumplimiento de los planes de pago y ejecución del PAC programado en cada uno de los meses (en-mar). AI: Para el primer trimestre, el SENA estableció una meta de ejecución del 45,17%, alcanzando una ejecución del 36,95%. Los proyectos con mayor ejecución fueron: gastos por tributos, multas, sanciones e intereses de mora (96,25%); fortalecimiento de los procesos de gestión institucional (79,61%); y mejoramiento de competencias para la empleabilidad de víctimas del desplazamiento forzado (70,22%). SG: Se ha elaborado un borrador del plan de austeridad del gasto para la vigencia 2024, actual" u="1"/>
        <s v="La ejecución de los indicadores en el periodo muestra un nivel optimo reflejado en avances de la publicación de una segunda versión con mejoras del PETIC, en el autodiagnóstico de la política de Gobierno Digital y % de Atención de solicitudes de soporte y requerimientos de Desarrollo de Software. El indicador relacionado con el tema de plan de cierre de brechas no estaba contemplado en este ejercicio y en cambio no aparece el indicador de % de atención a solicitudes de conceptos técnicos el cual SI se solicitó incluir en esta batería." u="1"/>
        <s v="Desde la Dirección de Planeación y Direccionamiento Corporativo se ha dado cumplimiento a su plan de acción así: Desde la gestión estratégica Se realizó el informe semestral del seguimiento PEI vigencia 2023, en CONPES se realizó cargue soportes del 15 al 29 de febrero del 2024. Desde mejora organizacional, se presenta avance del 25% en temas ambientales y energéticos, los cuales se han presentado bajo diversas actividades como la identificación, cumplimiento y seguimiento de los requisitos legales ambientales, acciones de planificación, transferencia de conocimiento, divulgación, y ejecución. En MIPG se realizó revisión y ajuste del Acuerdo, creación de subcomités, autodiagnósticos y se han desarrollado 3 Comités 2 extraordinarios y 1 ordinario. Para el caso de gestión de información, Se han publicado 3 informes estadísticos correspondientes a los meses de Diciembre de 2023, Enero y febrero de 2024. Ahora bien en Anteproyecto de presupuesto se han surtido 3 actividades de acuerdo con el procedimiento DE-P-0" u="1"/>
        <s v="Al corte se ejecutaron 6 auditorías regulares en Dirección General, 8 auditorías especiales y 6 trabajos de consultoría. Respecto del Nivel de Madurez, se conserva la calificación al corte, sin embargo, dentro de las acciones adelantadas por la dependencia para el avance global se realizaron las siguientes acciones: Solicitud del presupuesto para la adquisición del Sistema de Gestión de Auditoría, y Construcción de tableros de ejecución presupuestal y seguimiento a la compra de materiales de formación. Frente a la ejecución de los informes de ley, se ejecutaron los siguientes trabajos: - Evaluación al Sistema de Control Interno 2 Semestre 2023 - Seguimiento PAAC-RC-SUIT 3er Cuatrimestre 2023 - Informe eKOGUI II semestre 2023 - Informe Avance PM CGR Sem 2 2023 - Derechos de Autor - Plan Archivístico Sem II 2023 - Gestión Contratación Diferente a Servicios Personales Bim6-2023 - Evaluación Sistema Control Interno Contable - Austeridad del Gasto 4 Trim 2023 Respecto de los planes de mejoramiento de Auditorías I" u="1"/>
      </sharedItems>
    </cacheField>
    <cacheField name="Justificación Indicadores de Presupuesto" numFmtId="0">
      <sharedItems count="1724" longText="1">
        <s v="Para la vigencia 2026, el Centro de Formación cuenta con una asignación de $21.042 millones, destinados a dar cumplimiento a las directrices establecidas por la Dirección General y a las necesidades del Centro._x000a_Con corte al 30 de marzo, se registra una ejecución del 67,10 %, correspondiente a   la contratación de instructores, servicios personales, apoyos de sostenimiento y materiales de formación._x000a_Las actividades se planifican de manera conjunta con los grupos de trabajo, definiendo el respectivo cronograma de cumplimiento. Asimismo, se realizará seguimiento permanente a la ejecución presupuestal, con el fin de garantizar el uso adecuado de los recursos asignados."/>
        <s v="-Con corte al primer trimestre de 2026, los indicadores de presupuesto del Centro de Materiales y Ensayos presentan en su mayoría baja ejecución, la cual obedece principalmente a que varios recursos se encuentran en etapas precontractuales y de planeación; en el caso de la dependencia 44, que cuenta con recursos por $369.344.386 para apoyos de sostenimiento regular, no se registra ejecución debido a un alcance a la circular de la convocatoria No. 1 que amplió las fechas de calificación y priorización, estableciendo la adjudicación de cupos antes del 14 de abril, así mismo, los recursos por $8.669.251 destinados a elementos de protección personal se encuentran en proceso de evaluación de proveedores en la plataforma SECOP para su posterior adjudicación; por su parte, el indicador de producción de centros presenta un 0% de avance debido a que los $110.000.000 asignados (línea 34) se encuentran en fase de planeación y estructuración contractual, incluyendo la consolidación de necesidades, levantamiento técnico y definición de especificaciones, tanto para mantenimiento de bienes ($85.000.000) como para materiales de formación ($25.000.000), estos últimos sujetos a requerimientos de las áreas técnicas según la programación académica; en cuanto a la dependencia 14, la no ejecución corresponde a que los recursos están en proceso de identificación de necesidades por parte de la ENI o PIC de acuerdo con los cursos a orientar, mientras que para la dependencia 64 los recursos se encuentran en planificación de necesidades y consolidación de estudios de mercado conforme a los conceptos definidos; adicionalmente, los recursos que presentan sobre ejecución responden a la dinámica operativa del centro y a la planeación del ordenador del gasto, ejecutándose conforme a necesidades prioritarias del servicio, y finalmente, los demás recursos con ejecución del 0% se encuentran en estructuración de necesidades y estudios de mercado, proyectándose su ejecución a más tardar al 30 de junio de la presente vigencia, garantizando así un uso eficiente, oportuno y pertinente de los recursos asignados."/>
        <s v="-El Centro cerró el primer trimestre con una apropiación de $14.199.966.068 equivalentes al 100% del presupuesto, de los cuales se han comprometido $7.910.197.924, que corresponden a una ejecución del 56%. Para lograr lo indicado se han realizado actividades, desde las diferentes áreas, tales como el envío de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supuestal. Enviar el reporte de registro presupuestal a cada dependencia solicitante. Informar los saldos pendientes por comprometer de cada proceso. Realizar las alertas tempranas sobre los recursos pendientes por comprometer para que se tomen las decisiones respectivas para su ejecución, participar en las reuniones de seguimiento, etc._x000a__x000a_Se continuarán realizando todo lo que se considere positivo para seguir mejorando en los indicadores presupuestales, asociados al Centro."/>
        <s v="-La ejecución presupuestal presenta un nivel de compromiso del 64,8% y un nivel de pago del 11,9%.El estado de ejecución en compromiso está asociado principalmente a la gestión de contratación de apoyos administrativos, instructores, apoyos de sostenimiento y adquisición de materiales de formación y viáticos administrativos y de formación profesional.  El Centro de Formación realiza seguimiento periódico a la ejecución presupuestal y a los procesos contractuales, mediante monitoreos constantes a la contratación de bienes y suministros, implementando acciones de mejora orientadas a garantizar una adecuada ejecución de los recursos. Así mismo, se llevan a cabo reuniones con el comité primario y las diferentes áreas del centro, en las cuales se hace seguimiento a la cadena presupuestal y a otras actividades administrativas articuladas con este proceso. De igual manera, se envía a través de correo electrónico la ejecución presupuestal desagregada a los coordinadores y líderes de proceso. Adicionalmente, se han presentado informes quincenales sobre el estado de la ejecución presupuestal"/>
        <s v="El Centro Industrial y del Desarrollo Tecnológico recibió en la apertura presupuestal de la vigencia 2026 un monto inicial de $13.345.887.336. Al 31 de marzo de 2026, la apropiación vigente asciende a $14.256.737.475, como resultado de las diferentes adiciones y deducciones presupuestales realizadas durante el primer trimestre del año. _x000a__x000a_De acuerdo con la apropiación del recurso se centra en la contratación de instructores el cual cumple con la misionalidad de la institución al igual que la contratación de recursos personales para el funcionamiento del centro el cual ocupa un 47,60% de los recursos asignados quedando un 52.40% distribuido en diferentes rubros y proyectos del centro. Todos los rubros expidieron certificados de disponibilidad presupuestal. Se resalta una ejecución del 96,53% de ejecución en contratación de servicios personales indirectos y un 82,76% en la contratación de instructores. Para una ejecución del 58.98% con corte al 31 de marzo de 2026."/>
        <s v="Con corte al 31 de marzo de 2026, el Centro Industrial y de Desarrollo Empresarial de Soacha presenta una ejecución presupuestal con comportamientos diferenciados por dependencia, frente a una meta esperada de 77,7% en compromisos y 14,1% en pagos._x000a__x000a_Se destacan dependencias con ejecución superior a la meta, como dependencia SIIF 11 con 95,7% de compromiso ($4.619 millones de $4.825 millones), dependencia  SIIF 28 con 95,9% ($326 millones de $340 millones) y dependencia SIIF 45 con 91,4% ($8.752 millones de $9.579 millones), evidenciando una gestión eficiente en la planeación y ejecución contractual. Igualmente, se observan niveles adecuados en dependencia SIIF 38 (74,2%) y dependencia SIIF 66 (75,9%), cercanos a la meta establecida._x000a__x000a_No obstante, se presentan rezagos en dependencias con baja o nula ejecución, tales como dependencia SIIF 44, 34 y 24 con 0% de compromiso, así como dependencia SIIF 64 (13,3%), dependencia SIIF 27 (24,6%) y dependencia SIIF 18 (26,6%), lo cual evidencia retrasos en la estructuración y ejecución de procesos contractuales. Desde el centro de formación se implementan mesas de seguimiento semanales a cada unos de los procesos contractuales._x000a__x000a_En cuanto a pagos, se evidencian resultados mixtos: dependencias como SIIF 86 (42,4%) y SIIF 84 (22,2%) superan ampliamente el porcentaje esperado, mientras que otras presentan niveles bajos o nulos, dependneindo esto de la adjudicación de procesos de contratación de bienes y servicios._x000a__x000a_En términos globales, se observa una adecuada ejecución en rubros estratégicos, pero con riesgos en algunas dependencias que pueden impactar el cumplimiento de metas institucionales._x000a__x000a_Como acciones de mejora, se prioriza la aceleración de los procesos contractuales en dependencias rezagadas, el seguimiento permanente a la ejecución presupuestal, la articulación con áreas responsables y la implementación de controles de gestión que garantizan la ejecución presupuestal, asegurando el cumplimiento de los objetivos trazados para la vigencia 2026."/>
        <s v="Se viene ejecutando el presupuesto asignado de acuerdo con los lineamientos, orientaciones de la Dirección General. para garantizar el principio de planeación y evitar la sobre ejecución o el no cumplimiento del presupuesto asignado al Centro. El Centro tiene un presupuesto asignado $19.790.869.501 Ejecución comprometido $13.641.206.475 equivalente al 68,93% Por comprometer 6.149.663.026 (31,07%) la ejecución de pagos $2.826.722.091, equivalentes al 14.3%. De acuerdo con los compromisos del I Encuentro Directivo 2026 el Centro vienen realizando estrategias, para el cumplimiento de los indicadores de presupuesto.  Los Indicadores en 0% de ejecución, se encuentran en procesos de estructuración técnica y publicación en el SECOP para que se refleje la ejecución.  El centro continúa realizando acciones y seguimiento permanente, para garantizar el cumplimiento ejecución Presupuestal."/>
        <s v="-Los recuros 64, 34, 23, y 24, que se encuentran en ejecucion cero, deben ser ajustados toda vez que se planeo la contratacion de materiales de formacion y de centros para el 31 de mayo de 2026, asi mismo se va a enviar solicitud de ajustes oresupuestales, ya que a 31 de marzo del 2026, el presupuesto del centro es superior a los 15 mil millones de pesos, sumndo las adiciones presupuestales."/>
        <s v="El Centro de Comercio y Servicio presentó una ejecución presupuestal del 76,71% que corresponde a $11.394.640.816 y pagado avance del 15,10% por valor de $1.108.375.664 Entre algunos rubros por mejorar la ejecución están: Materiales de Formación 0% avance actualmente se están adelantando los procesos de contratación por la plataforma SECOP II, así mismo en procesos de estudio de mercado. Apoyos de Sostenimiento 0,0% se está adelantando la correspondiente convocatoria para elegir de manera adecuada los beneficiarios de los diferentes apoyos establecidos para el programa para esta vigencia Elementos protección personal 0,0% proceso cotizaciones y análisis del mercado para la estructuración de la mínima cuantía. Mantenimiento Bienes muebles equipo transporte y software 0% se avanzó en la priorización de equipos para la realización de mantenimientos, dado que los recursos asignados fueron menores a los requeridos. Se encuentra en etapa de cotización. Mantenimiento Bienes inmuebles 0,0% proceso cotizaciones y análisis del mercado para la estructuración de la mínima cuantía. Otras Compras de equipos 0% se avanzó en la construcción de las fichas técnicas para las cotizaciones. Papelería Útiles De Escritorio Y Oficina 0% el proceso aún no ha sido contratado. Gastos de Bienestar alumnos 22,82% proceso cotizaciones y análisis del mercado para la estructuración de la mínima cuantía. Y se está adelantando la correspondiente convocatoria para elegir de manera adecuada los beneficiarios de los diferentes programas. Viáticos instructores 12,70% y área administrativa 29,67% En este trimestre se tuvo la contratación de instructores, concertación de la oferta formación y conformación de fichas en municipios y zona rural en este trimestre lo que se generó bajo indicador de ejecución de recursos en viáticos. Servicios Públicos avance 13,28% equivalente al pago de servicios de los primeros tres meses. Adecuaciones 0% de avance, este recurso debe ser centralizado ya que fue puesto en una sede que es en comodato y no es permitido. Otros materiales y suministros 9,99%  las consultas a proveedores para los procesos y estructuración de documentos precontractuales. Maquinaria industrial 0% 0% se avanzó en la construcción de las fichas técnicas para las cotizaciones. Mobiliario y enseres 0% 0% se avanzó en la construcción de las fichas técnicas para las cotizaciones. Gastos de viaje para aprendices 0% de acuerdo a la planeación no se tenía en la planeación viajes en este trimestre."/>
        <s v="El total del presupuesto asignado al Centro de Comercio a marzo 31 de 2026 es de $14.175.932.263 (incluidos todos los proyectos de inversión) y se tiene un presupuesto comprometido (ejecutado) a la fecha de $12.102.726.535,30 para un porcentaje de ejecución presupuestal (% Compromisos.) del 85,38% un nivel de pagos del 16,11% y un presupuesto por comprometer de $ 2.073.205.727,70."/>
        <s v="La ejecución presupuestal del Centro durante el primer trimestre de 2026 responde a la dinámica propia del inicio de la vigencia fiscal, enfocándose principalmente en la gestión de compromisos y estructuración de procesos contractuales especialmente el compromiso de recursos correspondientes a servicios personales dando cumplimiento a los lineamientos por ley de garantías y las necesidades en cuanto a la gestión administrativa y misional del centro de formación garantizando la continuidad operativa y la prestación del servicio. _x000a_Durante el trimestre se adelantaron actividades de planeación y preparación precontractual incluyendo estudios de mercado, estructuración de necesidades, elaboración de documentos técnicos y definición de procesos de contratación requeridos para la vigencia, destacándose la gestión para el compromiso de recursos correspondientes a materiales de formación, elementos de protección personal entre otros bienes y servicios estratégicos para el funcionamiento del Centro, cuya ejecución se reflejará a mediados del segundo trimestre de 2026. _x000a_Es importante señalar que:_x000a_•_x0009_La ejecución presupuestal en esta etapa se concentra en la fase de compromiso y alistamiento, más que en la obligación y pago. _x000a_•_x0009_El comportamiento observado es normal y esperado, conforme a los procesos de contratación pública y sus cronogramas de ejecución según la modalidad seleccionada la cual corresponde a los montos a contratar. _x000a_•_x0009_Se cuenta con una programación definida que permitirá acelerar la ejecución en el segundo y tercer trimestre. _x000a_En consecuencia, el nivel de ejecución presupuestal registrado a corte 31 de marzo es consistente con la planeación institucional y garantiza las condiciones necesarias para el cumplimiento de metas durante la vigencia."/>
        <s v="El Centro de Servicios de Salud cuenta con un presupuesto total asignado para la vigencia 2026 de $26.361.533.447, con una ejecución acumulada del 48,2% a la fecha de corte._x000a_Este nivel de ejecución refleja un avance significativo en la gestión de los recursos, acorde con la planeación institucional y el desarrollo de las actividades formativas y administrativas._x000a__x000a_Composición del Presupuesto_x000a_Los principales rubros presupuestales se concentran en:_x000a_•_x0009_Contratación de instructores: $18.580.775.057 _x000a_•_x0009_Contratación de apoyos administrativos y de gestión: $3.259.747.755 _x000a_•_x0009_Apoyos de sostenimiento a alumnos: $483.506.010 _x000a_•_x0009_Mantenimiento de bienes inmuebles: $837.750.000 _x000a_•_x0009_Servicios personales indirectos: $836.334.030 _x000a_•_x0009_Materiales para formación profesional: $752.619.902 _x000a_Estos rubros representan la mayor participación en la ejecución y están directamente relacionados con la operación misional del centro._x000a__x000a_ Avance de Ejecución_x000a_•_x0009_Ejecución total: 48,2% _x000a_•_x0009_Servicios personales: aproximadamente 95% de ejecución _x000a_El alto nivel de ejecución en servicios personales evidencia una adecuada gestión contractual, garantizando la continuidad de la formación y la operación institucional._x000a__x000a_Procesos en Curso_x000a_El Centro de Servicios de Salud se encuentra adelantando diversos procesos contractuales y operativos, entre los cuales se destacan:_x000a_•_x0009_ Adquisición de materiales de formación profesional _x000a_•_x0009_ Procesos de mantenimiento de bienes e infraestructura _x000a_•_x0009_ Fortalecimiento de servicios personales y contratación _x000a_•_x0009_Compra de insumos y dotación para aprendices _x000a_Estos procesos permitirán incrementar el nivel de ejecución en los próximos meses._x000a__x000a_ Gestión y Estrategia_x000a_El Centro viene implementando acciones orientadas a garantizar una ejecución eficiente del presupuesto:_x000a_•_x0009_Seguimiento permanente a la ejecución presupuestal _x000a_•_x0009_Priorización de rubros estratégicos _x000a_•_x0009_Agilización de procesos contractuales _x000a_•_x0009_Planeación articulada con las áreas misionales _x000a_ Se resalta que el Centro de Servicios de Salud se encuentra adelantando múltiples estrategias para asegurar el uso oportuno y eficiente de los recursos asignados._x000a__x000a_ Conclusión_x000a_El avance presupuestal del 48,2% es consistente con el periodo de ejecución y refleja una gestión activa de los recursos._x000a_El Centro de Servicios de Salud continúa adelantando procesos clave y estrategias de fortalecimiento, lo que permitirá mejorar los niveles de ejecución y garantizar el cumplimiento de los objetivos institucionales al cierre de la vigencia 2026."/>
        <s v="-Durante el primer trimestre de 2026, el Centro Nacional Colombo Alemán alcanzó un nivel de cumplimiento del 68 % en los compromisos adquiridos por el Centro de Formación, así como un 24 % en la ejecución de las obligaciones y pagos programados para el periodo objeto de seguimiento. Este comportamiento se sustenta en la ejecución de los planes de pago asociados a los compromisos adquiridos durante el periodo comprendido entre el 7 de enero y el 31 de marzo del 2026._x000a_Estos resultados se reflejan principalmente la contratación de apoyos administrativos y de gestión, así como la vinculación de Instructores necesarios para garantizar el adecuado desarrollo de la misión institucional del SENA haciendo presencia en el territorio atreves del Centro Nacional Colombo Alemán en la Region Caribe. _x000a_Por otra parte, se destacan los pagos correspondientes a la carga impositiva del orden territorial y nacional, en cumplimiento de las obligaciones tributarias de las cuales el Centro de Formación es sujeto pasivo."/>
        <s v="-Respecto a la ejecución presupuestal, al 31 de marzo de 2026 se evidencia un comportamiento acorde con la planeación institucional. Varios rubros presentan altos porcentajes de compromiso (superiores al 90%), especialmente en servicios personales y algunos materiales de formación. Los remanentes disponibles obedecen principalmente a:_x000a_•_x0009_Procesos de contratación de materiales de formación y bienes y servicios que se adjudicarán durante abril y el segundo semestre._x000a_•_x0009_Ejecución mensual de viáticos, servicios públicos y apoyos a aprendices, cuya convocatoria inicia en abril._x000a_•_x0009_Estructuración de necesidades para mantenimiento de equipos, mobiliario y modernización de ambientes._x000a_•_x0009_Contratación de instructores y servicios de capacitación externa programados para el segundo semestre o una vez se levante la Ley de Garantías._x000a_El Centro mantiene un seguimiento permanente a los procesos de contratación con el fin de garantizar el cumplimiento de las metas y la óptima prestación del servicio de formación profesional en el Centro de Comercio y Servicio de la Regional Atlántico."/>
        <s v="-A corte del 31 de marzo la apropiación presupuestal vigente es de $ 17,204,530,128.00 de la cual se tiene una apropiación _x000a_disponible de  $ 512,786,864.10  el PAA (Plan Anual de Adquisiciones). en compromiso se encuentra $13,256,048,091.00  que _x000a_representa el 77.05 % de la apropiación vigente y se ha pagado la suma de $ 3,344,193,367.00 de los compromisos que se tiene a _x000a_la fecha. Al corte del I trimestre se resalta el avance del proyecto de inversión SSERVICIO DE FORMACIÓN PROFESIONAL _x000a_INTEGRAL con un porcentaje de ejecución del 81,2% y el proyecto de inversión MEJORAMIENTO DE LAS COMPETENCIAS _x000a_PARA LA EMPLEABILIDAD DE LA POBLACIÓN VÍCTIMA DEL DESPLAZAMIENTO FORZADO _x000a_POR EL CONFLICTO ARMADO A NIVEL _x000a_NACIONAL con un porcentaje de ejecución de 70.9%."/>
        <s v="-Para las metas correspondientes al periodo 2026, el Centro de Biotecnología Agropecuaria ha diseñado las estrategias y actividades necesarias para alcanzar los indicadores establecidos. Dichos planes han sido evaluados y validados por las diversas instancias de control y seguimiento del Centro, con cada una de las dependencias involucradas._x000a_El Centro de Biotecnología Agropecuaria cuenta, para la vigencia 2026, con una apropiación vigente de $ 25.380.215.698,03 recursos que se encuentran distribuidos en los diferentes Certificados de Disponibilidad Presupuestal (CDP) según las áreas y destinaciones correspondientes que ya se encuentran en los debidos procesos contractuales;  En este contexto, es importante destacar que el Centro ha implementado diversas estrategias orientadas a facilitar el cumplimiento de los objetivos institucionales y del plan de acción para 2026. Estas acciones incluyen la adopción de medidas específicas y el diseño de nuevas iniciativas con el fin de alcanzar las metas propuestas. Todo ello, respaldado por los informes de monitoreo mensual generados por la Dirección de Planificación y la Dirección Corporativa, así como por las evaluaciones periódicas realizadas en los Comités Primarios del Centro, con el objetivo de asegurar que, al cierre del cuarto trimestre, se logre una ejecución del 100% tanto en pagos como en compromisos"/>
        <s v="-Este es un ejemplo del análisis de la vigencia 2026 del mes de marzo: El Centro de la Tecnología del Diseño y la Productividad Empresarial cuenta con una apropiación vigente de $ 21,464,045,157. A la fecha del 31 de marzo de 2026, se han comprometido $ 13,758,623,626 y unos pagos por $ 2,971,422,331, lo que representa un avance en la ejecución presupuestal del 64.10%. Este avance se debe principalmente a la ejecución de los siguientes rubros: de CONTRATACIÓN DE APOYOS ADMINISTRATIVOS Y DE GESTIÓN: 100%, CONTRATACIÓN DE INSTRUCTORES: 98%, OTROS MATERIALES Y SUMINISTROS: 71%, IMPUESTOS: 61%, APOYOS DE SOSTENIMIENTO – ALUMNOS: 31%, VIÁTICOS Y GASTOS DE VIAJE AL INTERIOR FORMACIÓN PROFESIONAL: 27% y SERVICIOS PÚBLICOS; 21%, en cuanto MEJORAMIENTO DE LAS COMPETENCIAS PARA LA EMPLEABILIDAD DE LA POBLACIÓN VÍCTIMA DEL DESPLAZAMIENTO FORZADO POR EL CONFLICTO ARMADO A NIVEL NACIONAL, se desglosan los rubro de Viáticos Formación, Materiales de formación y Contratación, estos tres rubros con un porcentaje de cumplimiento del 79%.  Los demás rubros, como materiales de formación, maquinaria industrial, otras compras de equipos, equipo de sistemas y mantenimiento, se encuentran en fase de estructuración."/>
        <s v="-Al centro de Formación de Talento Humano en Salud le fueron asignados para la vigencia 2026 un total de $15.323.776.460, por efectos de adiciones y reducciones al corte del 31 de marzo de 2026 la apropiación vigente es de $15.395.891.534; la ejecución presupuestal al corte del primer trimestre cerro en un 66,10 % siendo los rubros de mayor ejecución en el primer trimestre contratación de apoyos administrativos y de gestión 95,39 % esto gracias a la correcta planeación en la contratación por parte de la subdirección del centro y las coordinaciones académicas, contratación de instructores con un 76,19% esto debido a la correcta planeación realizada por las coordinaciones académicas del Centro de Formación, Impuestos con un 100% a la fecha fueron cancelados los impuestos a cargo del Centro y sus sedes,  Materiales para la Formación Profesional 62,19% lo cual corresponde a los procesos de belleza, salud oral, regencia de farmacia y AIPI; para el corte de esta vigencia se encuentran en etapa de estructuración y estudios previos los procesos de mantenimiento, (extintores, lavado de tanques, ferretería, fumigación, campana extractora y poda de árboles), el proceso de vacunas se encuentra para adjudicación en la primera semana del mes de abril de 2026, y el proceso de innovación se encuentra en etapa de estructuración, compra de Elementos de Protección y Dotación – Aprendices se encuentra a la fecha de corte en estudios previos con cronograma de adjudicación en la ultima semana del mes de abril de 2026. La gestión del primer trimestre demuestra un equilibrio entre el cumplimiento de obligaciones fiscales y la inversión en el talento humano. La concentración de esfuerzos en la estructuración de mantenimientos y dotaciones durante el mes de abril permitirá que, al cierre del primer semestre, el Centro de Formación de Talento Humano en Salud mantenga indicadores de eficiencia superiores al promedio histórico, garantizando así un entorno de aprendizaje óptimo para los aprendices."/>
        <s v="- El Centro de Desarrollo Agroempresarial cuenta con una asignación de recursos y apropiación inicial para la vigencia 2026 de $27.861.150.397,00, se adelantó una adición por valor de $758.028.789,34 y una reducción de $31.804.250, para un valor total de $28.587.374.936,34. _x000a__x000a_A corte 31 de marzo presenta compromisos por valor de $19.206.104.712,50 correspondientes al 67,18% y pagos por valor de $4.201.869.756,50 correspondientes al 14,70%."/>
        <s v="-A nivel global, se observa que del presupuesto vigente ($23.154 millones), se han comprometido aproximadamente $20.313 millones (87,7%), lo cual constituye un indicador altamente positivo de gestión, ya que refleja que el Centro ha logrado asegurar jurídicamente la mayor parte de los recursos desde el primer trimestre._x000a_En términos de desempeño, se destacan como fortalezas los siguientes aspectos:_x000a_•_x0009_Contratación de instructores (98,9%) y materiales de formación (97,9%), evidenciando una adecuada priorización de los recursos misionales directamente relacionados con la prestación del servicio de formación. _x000a_•_x0009_Contratación de apoyos administrativos (95,1%), lo cual garantiza la operatividad institucional. _x000a_•_x0009_Impuestos (100%), reflejando cumplimiento normativo oportuno. _x000a_•_x0009_Ejecución parcial en viáticos administrativos (60,9%) y servicios públicos (16,9%), que muestran una dinámica progresiva acorde al consumo real._x000a_El comportamiento de los indicadores de presupuesto en el I trimestre presenta una ejecución parcial y progresiva, coherente con la dinámica institucional y el marco normativo vigente. Se identifican dos situaciones principales:_x000a_•_x0009_Procesos con ejecución avanzada (principalmente contratación en proceso de adjudicarse materiales de formación). _x000a_•_x0009_Procesos en fase precontractual (en precotización compra de epps y dotación para aprendices, y auxilo de alimentación de los trabajadores oficiales, proceso de fumigación y lavado de tanques). _x000a_Es importante resaltar que la ejecución presupuestal en este periodo está condicionada por la Ley de Garantías, lo cual limita la contratación directa hasta el mes de junio, afectando el ritmo de ejecución en ciertos rubros como lo apoyo a la gestión y contratación de instructores._x000a_El análisis conjunto de los indicadores presupuestales y la programación de proyección de los procesos del Centro de Gestión Administrativa permite concluir que la baja ejecución registrada en el primer trimestre en bienes y servicios se encuentra plenamente justificada y alineada con la planeación del Centro de Formación toda vez que procesos que dependen de la Dirección Administrativa y financiera requieren de revisión y concepto técnico de la misma. La mayoría de los procesos contractuales se encuentran en fases iniciales en recopilación de necesidades, lo cual es coherente con los tiempos requeridos para la estructuración técnica, jurídica y financiera, así como con las restricciones derivadas de la Ley de Garantías._x000a_No obstante, la programación del Centro enviada a la Dirección de Planeación en el mes de marzo evidencia una concentración significativa de procesos en el segundo y tercer trimestre, lo que implica un reto importante en términos de capacidad operativa, gestión contractual y seguimiento."/>
        <s v="Al cierre del primer trimestre (31 de marzo de 2026), el Centro Nacional de Hotelería, Turismo y Alimentos presenta una ejecución presupuestal del 65,25%, sobre una apropiación vigente de $19.079.887.101. A la fecha, se han consolidado compromisos por valor de $12.450.553.719, enfocados principalmente en servicios personales indirectos y contratación de instructores. La ejecución de pagos se sitúa en un 14,42%, restando un 34,75% de la apropiación por comprometer. _x000a__x000a_Respecto al rubro de Materiales de Formación (C-3603-1300-20-20305C, códigos SIFF 14-44-64), se informa que ha finalizado la estructuración de los estudios previos para los CPS (100256, 10126, 10226, 10326, 10426, 6326, 6426, 6726, 6826, 9826, 9926).  A la fecha se ha ejecutado el 99,9% del CDP 10026, por valor de $29.998.000.  Tendríamos que para los meses de abril y mayo, se iniciarán los procesos de adjudicación en SECOP II para la adquisición de bienes y servicios, incluyendo: materiales de formación, elementos de protección personal (EPP), dotación de aprendices, bienestar al aprendiz, equipos y viáticos. _x000a__x000a_En cuanto al rubro Implementación de los Programas de Competitividad y Desarrollo Tecnológico Productivo (C-3605-1300-4-40402A), el proyecto insignia &quot;Pan de Masa Madre&quot; presenta un avance del 37% en compromisos al primer trimestre. Esta ejecución se alinea con la planeación establecida, priorizando la contratación de extensionistas, monitores, personal de apoyo administrativo, y la adquisición de kits y equipos necesarios para el proceso.  _x000a__x000a_No obstante, se identifica un reto operativo en la contratación de materiales de formación, derivado de las restricciones asociadas a la Ley de Garantías. Ante este escenario, e centro de formación ha priorizado la contratación del talento humano con el objetivo de blindar los procesos misionales de formación. En conclusión, el Centro mantiene una gestión financiera ordenada, con resultados positivos en sus indicadores clave y la capacidad administrativa necesaria para realizar los ajustes requeridos y mitigar rezagos en los procesos críticos de la vigencia"/>
        <s v="- Con corte 31 de marzo de 2026:_x000a_El Centro de Formación en Actividad Física y Cultura sostiene una ejecución presupuestal ponderada en un 78.3 % que la sitúa en los primeros lugares de la Regional Distrito Capital presentando una ejecución integral equilibrada en la mayoría de las asignaciones vigentes._x000a_Se destaca el avance en los conceptos internos: _x000a_CONTRATACIÓN DE APOYOS ADMINISTRATIVOS Y DE GESTIÓN en un 90%, _x000a_CONTRATACIÓN DE INSTRUCTORES en un 97% _x000a_IMPUESTOS en un 61%_x000a_El CFAFC tiene a la fecha adelantados en plataforma SECOP 2 los procesos de bienes y servicios asociados a Bonos Trabajadores Oficiales, Materiales de Formación y Carnetización. _x000a_En general el Centro de Formación presenta una ejecución acorde al período objeto de seguimiento y sigue priorizando acciones para elevar el cumplimiento de sus objetivos y metas."/>
        <s v="-la asignación presupuestal 2026 fue por un valor de $ 15.637.182.292 y Con corte a 31 de marzo 2026 el Centro De Formación presenta una ejecución presupuestal del 61,88% del total asignado, superando la meta propuesta por Dirección General de (53,57%), El porcentaje de pagos alcanza el 14,93%, superando igualmente la meta proyectada por Dirección General de (9,71%). adicional a lo anterior es importante mencionar que gran parte del avance esta en la contratación de servicios personales y la adjudicación de procesos como transporte de aprendices, apoyos de sostenimiento , promoción y prevención, zonas protegidas  y el contrato de mantenimiento de el plan de intervención tecnologica, en cuanto a mantenimientos se logró adjudicar el mantenimiento del ascensor, y se tiene proyectado cerrar el segundo trimestre con una ejecución superior al 80%,  adicionalmente para el priumer trimestre se tuvo una adición presupuestal de $ 412.850.434 reflejados en la contratación de servicios personales de instructores y apoyos de gestión administrativa, en cuanto a las reservas presupuestales el centro avanza satisfactoriamente y a la espera de recolección de documentos y finalización en la ejecución de contratos de la vigencia anterior."/>
        <s v="-La ejecución presupuestal del Centro de Gestión Administrativa y Fortalecimiento Empresarial de Boyacá, con corte a marzo de 2026, presenta un comportamiento mixto, evidenciando avances importantes en el componente de compromisos, pero con rezagos significativos en la ejecución de pagos._x000a__x000a_Se observa que la apropiación vigente asciende a 55.142 millones, con una variación positiva del 1,32% frente a la apropiación inicial, lo cual refleja ajustes presupuestales que han fortalecido la disponibilidad de recursos. En términos de compromisos, se registra un avance del 78,37% frente a una meta del 79,02%, ubicándose en un nivel cercano al esperado, lo que indica una adecuada dinámica en la gestión contractual y en la adquisición de obligaciones._x000a__x000a_No obstante, en el componente de pagos, el comportamiento es significativamente inferior, con una ejecución del 5,19% frente a una meta del 14,12%, situándose en un nivel bajo. Este rezago se explica principalmente por los tiempos propios del ciclo contractual, especialmente en las etapas iniciales de ejecución, donde si bien se generan compromisos, los desembolsos efectivos dependen del cumplimiento de hitos contractuales, entrega de bienes y servicios, y trámites administrativos para la legalización de cuentas._x000a__x000a_Este comportamiento es consistente con la etapa del año fiscal, en la cual se concentra la suscripción de contratos y compromisos, mientras que la ejecución de pagos tiende a materializarse en los siguientes periodos. Sin embargo, se hace necesario fortalecer el seguimiento a la ejecución financiera, particularmente en la gestión de pagos, con el fin de evitar acumulación de obligaciones y garantizar un flujo adecuado de recursos._x000a__x000a_En este contexto, se han venido implementando acciones orientadas a la priorización de contratos en ejecución, agilización de trámites administrativos y fortalecimiento del control sobre la programación de pagos, buscando mejorar el ritmo de ejecución en los próximos cortes."/>
        <s v="-A corte de 31 de marzo de 2026, el Centro Industrial del Diseño y la Manufactura cuenta con una apropiación vigente de $12.931.934.014, de los cuales se han comprometido $6.455.702.559, equivalente al 49,93%, y se han realizado pagos por $1.439.479.478, correspondientes al 11,13%. Este comportamiento es consistente con la dinámica del primer trimestre, evidenciando el inicio progresivo de la ejecución presupuestal conforme a la planeación establecida._x000a__x000a_Durante este periodo se destaca la apropiación de $6.167.385.940 en servicios personales indirectos, rubro que garantiza la vinculación de talento humano administrativo e instructores, fundamentales para el funcionamiento del Centro y el desarrollo de la formación profesional integral. Asimismo, se avanzó en la contratación de bienes y servicios, resaltando el proceso de traslado de equipos de Tecnoacademia por valor de $75.000.000, orientado al fortalecimiento de la infraestructura tecnológica._x000a__x000a_Los demás procesos contractuales se encuentran en fase de estructuración, con proyección de adjudicación en los siguientes trimestres, lo que permitirá dinamizar la ejecución presupuestal. De igual manera, se viene ejecutando el rubro de viáticos, conforme a las programaciones de formación y compromisos establecidos por la subdirección, asegurando el desarrollo de las actividades misionales._x000a__x000a_En este sentido, el Centro continúa trabajando de manera articulada para optimizar la ejecución de los recursos durante la vigencia 2026, en cumplimiento de las metas institucionales y bajo un enfoque de mejora continua."/>
        <s v="-La ejecución presupuestal de las diferentes dependencias evidencia un avance acorde con la dinámica operativa y los tiempos propios de contratación, adquisición y desarrollo de actividades misionales. En varios casos, como las dependencias 44 y 18, los recursos asociados a apoyos de sostenimiento para aprendices se encuentran en fase de convocatoria, por lo que su compromiso se realiza de manera progresiva conforme se efectúan los pagos, situación que es consistente con la naturaleza de estos rubros._x000a_Por su parte, dependencias como la 34, 38, 45 y 68 presentan ejecución en materiales de formación, principalmente en líneas pecuarias, turismo y laboratorio, con procesos de abastecimiento y contratos en curso que garantizan la disponibilidad de insumos durante la vigencia. En este mismo sentido, los saldos reportados en la dependencia 10 corresponden a procesos planificados para el segundo semestre, lo cual responde a una programación escalonada del gasto._x000a_En cuanto a los recursos destinados a viáticos y operación logística, estos se encuentran asociados a actividades de formación, desplazamientos institucionales, operación de aulas móviles y apoyo a instructores, cuya ejecución se da conforme a la programación académica y técnica del Centro._x000a_Adicionalmente, se evidencian procesos en desarrollo relacionados con inversión y fortalecimiento institucional, como la compra de equipos (dependencia 23), mantenimiento de laboratorio (dependencia 68) e infraestructura (dependencia 24), los cuales requieren procesos contractuales que justifican la existencia de saldos en CDP mientras se surten los trámites respectivos._x000a_En conjunto, los recursos comprometidos y los saldos disponibles reflejan una ejecución planificada, donde los tiempos de contratación, convocatoria y desarrollo de actividades inciden directamente en el ritmo de compromiso, sin que ello represente rezagos, sino una adecuada gestión conforme a la naturaleza de cada rubro."/>
        <s v="Con el fin de dar cumplimiento a la ejecución presupuestal, el Centro Agroturístico de la Regional Santander avanzó durante el primer trimestre conforme al cronograma establecido, desarrollando de manera oportuna los procesos a su cargo. A corte del 31 de marzo se registra un compromiso presupuestal de $13.268.119.785, correspondiente al 69,98 % de ejecución sobre una apropiación vigente de $18.960.152.169,17. En materia de pagos, la ejecución alcanza el 15,26 %, equivalente a $2.894.668.829, lo que posiciona al Centro en el primer lugar a nivel regional. La mayor ejecución se concentra en los rubros de contratación de instructores, apoyos de sostenimiento, apoyos administrativos y de gestión, viáticos de formación y servicios públicos, garantizando la continuidad y calidad de los procesos formativos. Durante el trimestre se adjudicaron contratos de servicios de vacunación; en el componente de infraestructura se adjudicaron contratos de fumigación y trampas de grasa, y adicionalmente contratos para el suministro de lubricantes y combustible, los cuales han contribuido de manera significativa al avance de la ejecución presupuestal. En relación con los materiales de formación, el proceso mediante subasta inversa se encuentra publicado con un avance del 90 %, con adjudicación prevista para el 5 de mayo por valor de $1.135.522.103. El proceso correspondiente al área de gastronomía se encuentra en estudio por parte del área de contratación, con ejecución proyectada para el mes de mayo. Respecto a los mantenimientos, se identifican rubros del área de infraestructura que no han sido adjudicados; sin embargo, a corte de marzo presentan avances aproximados entre el 30 % y el 50 %, encontrándose los procesos en etapa de estudios de mercado y solicitudes de cotización. En relación con los apoyos de sostenimiento regular, en mayo se adjudicará la primera resolución de compromiso y pago. Para el componente de Bienestar al Aprendiz, a marzo se registra un avance del 12,46 %. El apoyo de alimentación por transferencia bancaria inició inscripciones el 7 de abril y contempla la adjudicación de 30 cupos en mayo; igualmente, el apoyo de transporte por transferencia bancaria para el primer semestre inició inscripciones el 15 de abril y será adjudicado en el mismo mes. Los apoyos para medios tecnológicos contemplan 10 cupos para aprendices en modalidad virtual, también con adjudicación en mayo. El apoyo de transporte mediante alianzas o contratos con terceros se encuentra en revisión de requisitos habilitantes, con adjudicación estimada para abril. El programa SENA Autoconsumo, correspondiente a refrigerios y almuerzos, fue adjudicado en marzo; las giras técnicas tienen ejecución proyectada para junio y el componente de monitorias inició el 6 de abril, con primer pago programado para mayo. El contrato para la gestión de residuos peligrosos será adjudicado el 8 de abril por un valor de 6000000 Ala fecha el centro en la mayoría de sus rubros superan el 50% ejecuciòn."/>
        <s v="La ejecución presupuestal para el primer trimestre de la vigencia 2026 fue del 64,82%, principalmente se comprometieron los rubros de servicios personales y contratación de instructores, el rubro de viáticos también impacta significativamente en este porcentaje de ejecución ya que se compromete durante toda la vigencia, de los procesos de bienes y servicios se adelantó el contrato del suministro de combustible para el parque automotor del centro; los rubros que se encuentran sin ejecutar corresponden a los procesos que se encuentran en estructuración de fichas técnicas y elaboración de estudios de mercado, de los cuales se proyectan comprometer en el mes de abril, los proceso de Vacunas, Materiales de formación y ferretería, el presupuesto asignado para la asignación de apoyos de sostenimiento y monitores, para este trimestre se encontraba en la etapa de convocatoria y selección de aprendices, este recurso se comenzara a pagar en el mes de abril. El pago para este trimestre corresponde principalmente a los contratos de apoyos administrativos e instructores, a medida que se adjudiquen procesos el indicador de los pagos cambiara significativamente."/>
        <s v="-ID 44: El rubro de apoyos de sostenimiento ($587.866.690) se encuentra sujeto a los tiempos de la convocatoria nacional. Paralelamente, la adquisición de Elementos de Protección Personal (EPP) está en fase de contratación, con adjudicación programada para la primera semana de abril. ID 34: Se encuentran en curso los procesos de compra para materiales de formación y mantenimiento de maquinaria destinados a la producción de centros. La adjudicación de ambos procesos se hará efectiva durante el mes de abril.ID 18: La compra de materiales y EPP avanza según cronograma para ser adjudicada a inicios de abril. Respecto a los apoyos de sostenimiento, la ejecución se realiza mensualmente, vinculada directamente al flujo de formación y número de beneficiarios activos. ID 43: Se proyecta la adjudicación del apoyo logístico para bienestar al funcionario en la segunda semana de abril. Con esta acción, se asegura el cumplimiento del 100% de la ejecución proyectada para este programa. ID 64: Los procesos de adquisición de EPP y materiales de formación tienen fecha estimada de adjudicación para la tercera semana de abril, lo que permitirá alcanzar una ejecución presupuestal del 90%."/>
        <s v="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_x000a_En el caso de la Unidad ejecutora Centro Tecnológico de la Amazonía comprometió el 67,15% ($13.556.198.593), quedando apenas a un 0,07% de alcanzar la meta proyectada del 67,22%. Esta mínima diferencia (14,1 millones de pesos) no obedece a una gestión ineficiente, sino a la obtención de ahorros acumulados al adjudicar contratos por valores inferiores a los presupuestados originalmente. Por ejemplo, en los procesos de mínima cuantía MC-CQT-CTA-0005, 0001 y 0006 se generaron ahorros totales por más de 25 millones de pesos gracias a mejores ofertas de mercado._x000a_Varios conceptos como adecuaciones, equipo de sistemas y mantenimiento reportan una ejecución del 0,00% al cierre de marzo porque la adjudicación de estos contratos está programada para iniciar a partir de abril y mayo de 2026, una vez surtidos los trámites precontractuales y estudios previos necesarios._x000a_El Saldo en CDP por comprometer es de $6.162.495.519,00 (30,53%), estas asignaciones presupuestales se ejecutarán durante la vigencia 2026 de acuerdo con el Plan Anual de Adquisiciones y las necesidades particulares de la Entidad, concentrando en abril y mayo, el mayor volumen de adjudicaciones para fortalecer la formación y el bienestar institucional, así como compromisos vinculados a procesos de mayor complejidad técnica._x000a_Existen rubros cuya ejecución es permanente y depende de la dinámica del servicio, por lo que no cuentan con una fecha fija de adjudicación como son los compromisos por apoyos de sostenimiento y monitores que se realizarán gradualmente. En el caso de gastos asociados a servicios públicos, viáticos (administrativos y de formación) y el cumplimiento de necesidades en la Tecnoacademia se gestionará a medida que surjan los requerimientos operativos_x000a_En conclusión, la gestión presupuestal del primer trimestre en Caquetá refleja un uso responsable y eficiente de los recursos públicos, cumpliendo con la normatividad de inversión social y asegurando que la baja ejecución inicial en ciertos rubros responda estrictamente a los tiempos legales de contratación"/>
        <s v="El análisis de la ejecución presupuestal evidencia una marcada heterogeneidad en el comportamiento de los indicadores, especialmente en aquellos que presentan rezagos significativos, con niveles de avance iguales o inferiores al 30%. En este grupo predominan indicadores con ejecuciones entre el 0% y el 20%, cuya baja dinámica responde a factores tanto estructurales como coyunturales que han limitado el inicio oportuno de las actividades. Entre estos factores se destacan que a finales de marzo se dio un alcance de la convocatoria de apoyo de sostenimiento regular, ampliándose el plazo hasta el mes de abril de 2026, las restricciones asociadas a la Ley de Garantías, que afectaron la contratación de instructores y la provisión de servicios esenciales para la operación._x000a__x000a_Asimismo, se identifican limitaciones derivadas de procesos contractuales que aún se encuentran en etapas precontractuales o en curso, así como la falta de adquisición de insumos clave, tales como materiales de formación y elementos de protección personal. Estas condiciones han impedido la generación de compromisos presupuestales, afectando directamente el avance financiero. Por su parte, los indicadores con ejecución cercana al 30% reflejan un estado incipiente de desarrollo, en el que se han adelantado algunas gestiones preliminares, aunque todavía insuficientes para consolidar una ejecución sostenida. En estos casos, se observan avances parciales relacionados con convocatorias limitadas y compromisos iniciales derivados de procesos contractuales que aún no alcanzan un nivel adecuado de madurez._x000a__x000a_En contraste, los indicadores con ejecución superior al 30% muestran una dinámica más favorable, evidenciando una mejor articulación entre la planeación y la ejecución presupuestal. En estos se destacan avances importantes en la contratación y en la implementación de actividades, alcanzando en varios casos niveles superiores al 60%, 80% e incluso el 100% de compromiso. No obstante, persiste una brecha entre los recursos comprometidos y los efectivamente pagados, lo que indica la existencia de rezagos en la cadena presupuestal, particularmente en las fases de obligación y giro. Esta situación pone de manifiesto la necesidad de fortalecer la gestión financiera para garantizar la ejecución oportuna de los recursos y el cumplimiento efectivo de los objetivos planteados"/>
        <s v="-El comportamiento de los indicadores presupuestales durante el primer trimestre evidencia un mayor nivel de dinamismo en aquellos rubros orientados a la contratación de servicios personales indirectos y de instructores, en tanto constituyen el soporte fundamental para la operación misional y la ejecución de los procesos de formación. La activación temprana de estos componentes permite garantizar la disponibilidad de talento humano requerido para la apertura y desarrollo de programas, incidiendo de manera directa en la prestación del servicio educativo y en el cumplimiento de las metas institucionales._x000a_De manera progresiva, y conforme avanza el trimestre, se observa una ampliación en la ejecución presupuestal hacia otros rubros que impactan transversalmente a las diferentes dependencias del Centro de Formación. Esta dinámica responde a la priorización de necesidades operativas y estratégicas identificadas por cada área, así como a la articulación con los procesos de planeación, contratación y gestión administrativa, lo que permite una asignación más eficiente y oportuna de los recursos disponibles._x000a_En contraste, las líneas presupuestales asociadas a materiales de formación, adecuaciones, construcciones y suministros no presentan ejecución durante el primer trimestre, debido a que en este periodo se concentra la fase de diagnóstico, levantamiento y consolidación de requerimientos. Estas actividades son esenciales para estructurar técnica y financieramente los procesos contractuales, definir especificaciones, estimar costos y establecer cronogramas de ejecución, garantizando así que la inversión de estos recursos se realice de manera planificada, pertinente y alineada con las necesidades reales del Centro de Formación."/>
        <s v="Durante el primer trimestre de la vigencia 2026, el Centro Agroecológico y Empresarial ha demostrado una gestión estratégica y eficiente al alcanzar una ejecución presupuestal del 69.60%, representada en compromisos por $12.376.148.481 de una apropiación vigente de $17.781.508.766,01._x000a__x000a_Este avance positivo se concentra principalmente en la vinculación oportuna de instructores, la cual alcanzó un 98.52% (Victimas 100%, Articulación 100%, FIC 86.92%, Campesena 100%, Regular 98.87, Formación Continua Especializada 67.69% y Economía Popular 99.90%) esto se dio a 31 de enero, debido a la planeación realizada en articulación con el área de contratación para dar cumplimiento a la Ley de garantías. _x000a__x000a_De igual forma se han registrado compromisos por Servicios Personales Indirectos de todas las dependencias, logrando tener a 31 de enero el 97.36% del equipo administrativo y de apoyo vinculado. Los excedentes a 31 de marzo se encuentran en proceso de centralización, con un saldo pendiente de 1.449.896, el cual permanece en la apropiación disponible a la espera de su centralización._x000a__x000a_En cuanto a los rubros pendientes de ejecución en compromisos, estos corresponden a Viáticos, para los cuales en la presente vigencia se cuenta con una asignación total de $943.968.440; así como a materiales de formación (Regular, CampeSENA, Economía Popular, Articulación, Víctimas, FIC, FIC placa huella) por un valor total de $1.651.284.770, cuya ejecución a 31 de marzo fue del 4.52%. El proceso más representativo, por valor de $1.528.026.590, fue publicado en marzo y adjudicado el 10 de abril. _x000a__x000a_Por su parte, los recursos destinados a la demás contratación de bienes y servicios, por un total de $1.940.483.700, registraron una ejecución del 3.28%, equivalente a $63.720.640, correspondientes a los procesos de papelería y al proyecto de lactato sanguíneo."/>
        <s v="-En relación con los recursos asociados a mantenimiento, bienestar y operación (códigos 34, 42, 64, entre otros), se evidencia que los procesos se encuentran en etapas iniciales o de estructuración, tales como radicación, elaboración de cronogramas, contratación de personal y precotización. Particularmente, en la Bolsa de Bienestar, aunque se registra un compromiso del 76% y pagos del 17%, la ejecución se ha visto afectada por la asignación parcial inicial de recursos y las restricciones derivadas de la Ley de Garantías, lo que obligó a realizar contrataciones en tiempos ajustados y con limitaciones en su duración._x000a_Por su parte, los recursos de Bienestar al Aprendiz se encuentran en fase de planeación y estructuración de estrategias (actividades, alimentación y transporte), con ejecución proyectada para los siguientes trimestres conforme a la apertura de convocatorias y definición de beneficiarios._x000a_En lo correspondiente a proyectos de inversión y adecuaciones (modernización e infraestructura), no se registra ejecución en compromiso ni pagos, debido a que actualmente se adelantan trámites administrativos para modificación de objeto contractual y redistribución de recursos, los cuales son requisito previo para la expedición de CDP e inicio de los procesos contractuales. De igual forma, los diferentes procesos de mantenimiento e intervenciones locativas se encuentran en etapas de inicio, estructuración, precotización y publicación en SECOP II, cumpliendo con los procedimientos establecidos._x000a_Análisis General:_x000a_La baja ejecución observada durante el primer trimestre no obedece a deficiencias en la gestión, sino a la naturaleza secuencial de los procesos administrativos, contractuales y de convocatoria, los cuales requieren el cumplimiento de etapas previas para la adecuada ejecución de los recursos. Se evidencia que el Centro ha adelantado oportunamente las gestiones necesarias, encontrándose alineado con los cronogramas institucionales._x000a_Se proyecta que, a partir del segundo trimestre, con la adjudicación de convocatorias, legalización de contratos y ejecución de pagos periódicos, se refleje un incremento significativo en los niveles de compromiso y pago, permitiendo la normalización de los indicadores y el cumplimiento de las metas establecidas para la vigencia 2026."/>
        <s v="De acuerdo con la planeación de contratación establecida por el centro de formación para la ejecución de los recursos durante la vigencia 2026, en términos generales se observa un comportamiento favorable._x000a__x000a_En relación con el indicador de apoyos de bienestar a los aprendices, por un valor de $600.887.057, cuya ejecución a la fecha es del 0 %, se precisa que las diferentes convocatorias se encontraban en fase de inscripción. Conforme al plan de bienestar, se proyecta evidenciar avances a partir del mes de abril._x000a__x000a_Por otra parte, la dependencia SIIF 23, por valor de $51.493.715, correspondiente a la adquisición de un eyaculador para un proyecto de investigación, y la dependencia SIIF 24, por valor de $174.452.061, relacionada con adecuaciones y construcciones (incluye la contratación de la revisión energética, el mantenimiento preventivo y correctivo de la caldera de la sede agroindustrial, así como el mantenimiento de las plantas de tratamiento de agua potable y residual de la sede El Zulia), presentan una ejecución del 0 %. Esto se debe a que, de acuerdo con la planeación del centro, se tiene previsto iniciar su ejecución a partir del mes de abril."/>
        <s v="-La ejecución presupuestal del Centro de Diseño e Innovación Tecnológica Industrial, para la vigencia 2026, parte de una apropiación inicial de $25.249.640.189. Durante el primer trimestre de la vigencia se registraron modificaciones presupuestales por valor de $3.435.625.446,20, lo que permitió alcanzar una apropiación definitiva de $28.685.265.635,20 al corte del período. A la fecha, se reporta una ejecución acumulada de $20.506.525.729, equivalente al 71,49 % de la apropiación definitiva._x000a_En cuanto a la gestión de la planta contratada, durante el mes de enero se realizó la vinculación de 193 instructores orientados a la atención de los programas de formación titulada, complementaria y FIC, así como la contratación de aproximadamente 177 personas para el apoyo de los procesos administrativos y misionales del Centro._x000a_Adicionalmente, dentro de la estructura presupuestal se cuenta con una asignación de $569.583.787 destinada al mantenimiento y adecuación de la infraestructura física, contribuyendo al adecuado funcionamiento de los ambientes de formación. Así mismo, se asignaron recursos por $4.296.888.404 para el apoyo de sostenimiento de aprendices vinculados al programa Fondo de la Industria de la Construcción – FIC._x000a_El rubro correspondiente a la contratación de instructores para la vigencia 2026 asciende a $9.489.700.523,20, evidenciando un incremento significativo frente a la vigencia anterior. De igual manera, se registra un aumento en la asignación presupuestal para giras técnicas y viáticos asociados a los procesos de formación, con un presupuesto aproximado de $795.495.865, el cual permite garantizar la atención de la demanda formativa en la totalidad del departamento de Risaralda, fortaleciendo la cobertura institucional tanto en el municipio de Dosquebradas como en los demás municipios del territorio._x000a_El Centro continúa implementando la estrategia de seguimiento y control a la ejecución presupuestal, en concordancia con los lineamientos institucionales del SENA, lo que facilita la identificación oportuna de alertas y la adopción de acciones correctivas para el cumplimiento de las metas. En este marco, se desarrollan reuniones semanales de seguimiento con los Coordinadores Académicos, en las cuales se realizan análisis técnicos y se definen acciones orientadas a asegurar una ejecución eficiente, pertinente y alineada con los objetivos misionales del Centro."/>
        <s v="Durante el primer trimestre de la vigencia 2026, el Centro de Gestión de Mercados, Logística y Tecnologías de la Información presenta un comportamiento presupuestal adecuado, orientado a garantizar la continuidad de los procesos misionales y administrativos, con niveles de ejecución acordes al inicio de la vigencia. El presupuesto inicial asciende a $25.108.792.777, con adiciones por $398.495.358,52 y reducciones por $69.291.459, para una apropiación vigente de $25.437.996.676,52. A la fecha, se registra una ejecución de $21.547.137.924, equivalente al 85%. Entre los rubros más representativos se destaca la contratación de instructores, con una apropiación vigente de $16.616.000.252 y compromisos por $15.593.571.500, equivalente a una ejecución del 88,88%, evidenciando un avance acorde con la suscripción progresiva de contratos para garantizar la formación. En contratación de apoyos administrativos y de gestión, la apropiación es de $4.310.942.193,52, con compromisos por $3.831.603.249 y ejecución del 88,88%, reflejando la priorización del talento humano requerido. El rubro de bienestar de aprendices cuenta con $634.003.400, con compromisos por $317.629.999 y ejecución del 50,10%, evidenciando el desarrollo gradual de estas actividades. Para materiales de formación, la apropiación es de $198.875.803, con compromisos por $50.442.052 (74,64%). El 25,36% restante corresponde a recursos destinados a un proyecto de investigación que se ejecutará junto con la adquisición de equipos. Adicionalmente, se contemplan recursos para programas como CampeSena y Full Popular, cuya meta se encuentra en ajuste por limitaciones técnicas frente a las líneas estratégicas del Centro. En servicios públicos, la apropiación es de $611.543.000, con compromisos por $589.529.436 y una ejecución del 3,60%, acorde con la dinámica de facturación. En software, se asignaron $1.600.000.000, ya ejecutados. Otros rubros como mantenimiento de bienes inmuebles, bienes muebles y equipos de sistemas se encuentran en estructuración contractual, en coherencia con la planeación del trimestre. En general, el Centro presenta una ejecución del 85,13% en compromisos y 19,44% en pagos, comportamiento esperado para el inicio de la vigencia. Se continúa fortaleciendo el seguimiento mediante comités, mesas técnicas y control al plan de pagos, garantizando una ejecución eficiente y oportuna en 2026."/>
        <s v="De acuerdo con la ejecución presupuestal, durante el primer trimestre el Centro de Atención del Sector Agropecuario ha registrado avances conforme al cronograma de trabajo establecido. Con corte al 31 de marzo, se evidencia un compromiso presupuestal por valor de $7.814.591.594, equivalente aproximadamente al 59% de ejecución, sobre una apropiación vigente de $13.241.517.336._x000a_En lo relacionado con los pagos, se observa una ejecución cercana al 12,91%, correspondiente a $1.709.712.527. La mayor concentración de la ejecución se encuentra en los rubros asociados a la contratación de instructores, apoyos administrativos y de gestión, viáticos y gastos de viaje -tanto de formación como administrativos-, así como en la nómina, lo cual garantiza la calidad y continuidad de los procesos institucionales._x000a_Durante este periodo, se ha trabajado de manera articulada con los líderes y responsables de los diferentes procesos, con el fin de avanzar en su ejecución. Entre estos se destaca el proceso de adquisición de materiales de formación y compra de elementos de protección , actualmente en etapa de estructuración en el área de contratación bajo la modalidad de subasta inversa, el cual contempla aproximadamente 11 lotes, con publicación prevista para el mes de abril por un valor de $1.651.380.237 _x000a_Adicionalmente, se encuentran en fase de estructuración y revisión en el área de contratación otros procesos relacionados con conceptos internos, tales como combustible para el centro de formación, mantenimiento correctivo y preventivo, zonas protegidas, fumigación, placa huella y otros mantenimientos, los cuales serán publicados posteriormente en el SECOP. Estas gestiones contribuirán de manera positiva al fortalecimiento de la ejecución del centro de formación._x000a_Por otra parte, conceptos como monitores, transporte y bienestar de los aprendices se desarrollan conforme a los cronogramas de convocatoria y a las resoluciones vigentes. En cuanto al cumplimiento de metas, al comparar los resultados con los compromisos establecidos por la Dirección Administrativa y Financiera, se observa que para el mes de marzo se había fijado una meta de ejecución del 43,02%, frente a la cual el centro de formación presenta una tendencia favorable con un 59% de ejecución. Asimismo, frente a la meta de pagos del 6,66%, el centro ha alcanzado un cumplimiento del 12,91%._x000a_No obstante, con el propósito de mantener esta tendencia positiva, se formulan las siguientes recomendaciones dirigidas a la Subdirección, coordinadores y líderes de proceso: establecer y cumplir rigurosamente el cronograma para la ejecución de los recursos de la apertura presupuestal; fortalecer el envío oportuno y adecuado de los insumos precontractuales al área de contratación; identificar y delegar responsables para la correcta ejecución de los recursos; y continuar con los procesos de seguimiento. Estas acciones permitirán asegurar el cumplimiento de las metas institucionales."/>
        <s v="-1. Estado General de la Inversión_x000a_Apropiación Vigente: El CIMI cuenta con un presupuesto total de $20.460 millones._x000a_Ejecución (Compromisos): A la fecha de corte, se han comprometido $6.321 millones, lo que representa una ejecución del 30.89%._x000a_Recursos Disponibles: Aún quedan por comprometer $14.139 millones (69.11%)._x000a__x000a_2. Análisis del Proyecto de Adecuaciones _x000a_En el rubro de &quot;Adecuaciones y Construcciones&quot;, que es donde se enmarca tu proyecto de extracción de humos: Vr Apropiado: $5.120 millones (Aproximadamente el 24,80 % del presupuesto total del Centro)._x000a_Ejecución: 0.00%._x000a_Observación Técnica: Este rubro se encuentra en CDP, el proyecto se encuentra en etapa precontractual, cuenta con presupuesto oficial y distribución del proceso en dos conceptos ADECUACIONES Y OTRAS COMPRAS DE EQUIPOS, Se proyecta adjudicación al 30 de junio de 2026.  _x000a__x000a_3. Rubros con Mayor Avance_x000a_Los conceptos que están halando la ejecución del Centro son los servicios operativos y misionales._x000a_Servicios Personales: 98.90% ejecutado ($1.732 millones)._x000a_Instructores: 98.17% ejecutado ($4.052 millones)._x000a_Nomina: 88.89% ejecutado._x000a__x000a_4. Rubros Críticos con 0% de Ejecución_x000a_Además de las adecuaciones, hay áreas que necesitan atención inmediata para no afectar la formación:_x000a__x000a_Materiales de Formación: $1.386 millones disponibles (0% ejecución). – Proyección de Adjudicación al 30 de Junio de 2026, actualmente en etapa precontractual, estudios de mercado. _x000a__x000a_Mantenimiento de Bienes: $103 millones disponibles (0% ejecución). Proyección de Adjudicación al 30 de Junio de 2026, en etapa precontractual, elaboración estudios previos. _x000a__x000a_Software: $2.651 millones disponibles (0% ejecución). La contratación de software se realizará por modalidad contratación directa, a la espera de finalizar ley de garantías máxime al 31 de Julio de 2026. _x000a__x000a_Los demás conceptos se están trabajando con proyección máxime de adjudicación al 31 de Julio de 2026. _x000a__x000a_Solo y únicamente si el Centro de Formación logra adjudicar el proyecto de extracción de humos, el indicador de ejecución del CIMI, llegará al 54% al mes de junio de 2026, sin embargo, la meta asignada al Centro de Formación es del 57,31% cifra que se espera cumplir con los demás procesos que se programan adjudicar. _x000a__x000a_Meta de Compromisos: 36,31%_x0009_Ejecución: 30,89% - Diferencia: 5,42 % _x000a__x000a_Meta de Pagos: 7,88%_x0009_Ejecución: 5,86% - Diferencia: 2,02% puntos porcentuales."/>
        <s v="Considerando, que la apropiación vigente a corte de 31 de Marzo de 2026 es de $14.737.485.993,00 y la meta estipulada es del 61,62%, lo cual representa que a corte de marzo se deberían tener compromisos presupuestales por valor de $9.081.238.868,88._x000a__x000a_Teniendo en cuenta la ejecución presupuestal del Centro de Formación con corte del 31 de Marzo de 2026 es de $8.586.072.616,00 lo cual representa compromisos presupuestales por el orden del 58,26%, acorde a lo anterior, se incumplió la meta de Compromisos Presupuestales establecida para el mes por la Dirección Administrativa y Financiera, la diferencia presentada fue de un -3,36% representada por $495.166.252,88, se realizaran las acciones correctivas para cumplir a cabalidad con las metas._x000a__x000a_Por otro lado los proyectos pendientes de cumplimiento en ejecución presupuestal, se vienen encaminando las acciones para el compromiso presupuestal de los recursos de Producción de Centros, Mantenimiento de Bienes Inmuebles, Adecuaciones y Construcciones, Apoyos de Sostenimientos Regular y FIC, Viaticos, compra de Equipos y Software de Proyectos de Competitividad, Materiales de Formación, EPP´s, los cuales se ejecutaran en el segundo trimestre y acorde a la necesidad de servicio."/>
        <s v="-El presupuesto inicial asignado al centro de formación para la vigencia 2026, fue de $32.256.118.962 y se realizaron adiciones por $1.448.817.186, siendo el presupuesto definitivo $33.704.936.148. Al primer trimestre del año ya se tiene comprometido el 47% del mismo ($16.139.224.186).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han venido  ejecutando los recursos correspondientes a viáticos con el propósito de garantizar la atención a la población en territorio. Se realiza el seguimiento de la ejecución presupuestal durante las sesiones del Comité Primario de Centro y los comités de seguimiento a la ejecución contractual, realizados cada mes."/>
        <s v="-C-3603-1300-20-20305C Asignación de recursos para apoyos de sostenimiento aprendices y elementos de protección, de acuerdo al cronograma en el mes de abril de comprometerían en su mayoría estos recursos de apoyos.C-3603-1300-20-20305C Se encuentra en proceso contractual, organizando fichas y recotizando los materiales a adquirir ya que se va lanzar un proceso por lotes se enviará a dirección para autorización de acuerdo a la modalidad de contratación, se tiene proyectado que estos recursos sean comprometidos antes del 31 de mayo.C-3603-1300-20-20305C Recursos para el programa de formación continua especializada, se tiene proyectado la ejecución de estos cursos en el segundo semestre de la vigencia, se están adelantando la adquisición de bienes y servicios para que al finalizar la ley de garantías, se cuenten con estos materiales y equipos para proceder con la contratación de instructores y en resultado dar esta formación a la población.C-3603-1300-20-20305C Se comprometieron recursos para la contratación de instructores, y apoyos de sostenimiento a aprendices, los materiales y elementos de protección a adquirir se encuentran en estructuración de estudios previos, se enviará a dirección para autorización de acuerdo a la modalidad de contratación, se tiene proyectado que estos recursos sean comprometidos antes del 31 de mayo.C-3603-1300-20-20305C Se comprometieron recursos para la contratación de instructores y los recursos de viáticos se proyectan comprometerlos en el transcurso de la vigencia, para el mes de agosto se realizará un corte revisando el saldo disponible y centralizar lo que no se comprometa en el resto de meses. Materiales de formación se encuentran adicionar en un proceso por lotes el cual se requiere autorización de la dirección nacional al ser por monto agotable.C-3699-1300-17-53105B Asignación realizada para mantenimiento de bienes inmuebles y adecuaciones, en febrero se estableció un cronograma con las diferentes áreas con el fin de realizar una programación de la ejecución de estos recursos sin llegar a constituir reservas, se espera que en el segundo trimestre en su mayoría sean comprometidos. C-3605-1300-4-40402A Se comprometieron recursos ($300.149.000), para garantizar la contratación de los apoyos administrativos(4 expertos y apoyo) cumplimento los tiempos establecidos por la dirección nacional, y quienes están realizando la estructuración de las fichas técnicas correspondientes a los materiales de formación, equipos y otras necesidades de área, lo que permitirá dar inicio a la fase precontractual de los recursos destinado para bienes y servicios. C-3605-1300-4-40402A Asignación realizada para adecuaciones en su mayoría, donde se destinó para la modernización de ambientes de soldadura se encuentra la revisión de la consultoría realizada bajo el mismo fin y proceder con la etapa precontractual.C-3605-1300-4-40402A Estos recursos se asignaron el 06 de marzo, con el fin de alistamiento y ejecución de la actividad de juntanza"/>
        <s v="-La ejecución con corte al primer trimestre 2026 del Centro de Formación es del 53% adecuado para el tiempo transcurrido, El proyecto Fortalecimiento alcanza la meta de ejecución del 57%, El proyecto atención a población víctima presentó una buena ejecución del 69%. El proyecto Infraestructura física no tiene ejecución en el primer trimestre, se encuentran en etapa precontractual. En general el proyecto de implementación de los programas de competitividad presenta una buena ejecución del 57%. Por el Centro de Formación la ejecución de pagos fue del 8,25%"/>
        <s v="Durante el primer trimestre de la vigencia, la ejecución presupuestal del SENA Regional San Andrés presenta un cumplimiento acorde con la planeación institucional y las dinámicas propias del inicio del apertura presupuestal. En términos generales, se evidencia cumplimiento en los niveles de ejecución, especialmente en la fase de compromisos, donde varios rubros muestran avances significativos en relación con las metas establecidas para el periodo._x000a__x000a_La ejecución refleja una gestión activa y organizada en la apropiación de los recursos, permitiendo el desarrollo oportuno de los procesos contractuales necesarios para el cumplimiento de los objetivos misionales. De igual forma, los niveles de pago observados corresponden al ritmo esperado para esta etapa, considerando el desfase natural entre la suscripción de compromisos y la ejecución financiera de los mismos._x000a__x000a_Es importante señalar que, para aquellos recursos que a corte del 31 de marzo no se encontraban comprometidos, la Entidad ya adelanta los procesos administrativos y contractuales requeridos, lo que permitirá su materialización en el transcurso del segundo trimestre. Estas acciones garantizan la continuidad en la ejecución y el adecuado uso de los recursos asignados._x000a__x000a_En este sentido, la ejecución presupuestal del periodo analizado da cuenta de una gestión eficiente, orientada al cumplimiento de las metas institucionales, con perspectivas favorables de avance en los siguientes trimestres, en coherencia con la programación establecida."/>
        <s v="En la Resolución de apertura fueron asignados por centro un valor de $10.856.490.212 de los cuales para el periodo de análisis se comprometieron $4.839.1990.554 lo que corresponde al 44,57% del valor asignado.  De estos recursos los que no se comprometieron fueron del proyecto BPIN “FORTALECIMIENTO DE LA PRESTACIÓN DEL SERVICIO DE FORMACIÓN PROFESIONAL Y EL RECONOCIMIENTO DE SABERES PREVIOS CON ÉNFASIS EN POBLACIONES CAMPESINAS Y POPULARES EN COLOMBIA NACIONAL” con los códigos SIIF 20 Diseño curricular ya que estos recursos se ejecutaran para el segundo semestre 34, producción de centro estos recursos se ejecutaran para el segundo trimestre y 44 apoyo de sostenimiento que está previsto para ser comprometido en el segundo trimestre por el proceso de las convocatorias para los aprendices,  los códigos 38 y 64 solamente tuvieron una ejecución que no superaron el 6% de lo asignado. Otros proyectos que no su pudieron comprometer fueron el de “DESARROLLO INTEGRAL DE LA PLANTA FÍSICA DEL SENA A NIVEL NACIONAL” esto debido a que varios de los recursos asignados están previstos para su ejecución a partir del segundo trimestre de la presente vigencia. El proyecto BPIN “IMPLEMENTACIÓN DE LOS PROGRAMAS DE COMPETITIVIDAD Y DESARROLLO TECNOLÓGICO PRODUCTIVO EN EL SENA NACIONAL”, fue un recurso asignado en el mes de marzo para ser ejecutado en el marco del encuentro de saberes de juntanzas que se realizara en el mes de Julio. _x000a_Los recursos del proyecto BPIN “FORTALECIMIENTO DE LA PRESTACIÓN DEL SERVICIO DE FORMACIÓN PROFESIONAL Y EL RECONOCIMIENTO DE SABERES PREVIOS CON ÉNFASIS EN POBLACIONES CAMPESINAS Y POPULARES EN COLOMBIA NACIONAL” con códigos SIIF 10, 11, 18, 27, 28, 42, 43, 45, 85 y 86 se ejecutaron por encima del porcentaje esperado para el periodo de análisis que fue del 52,50%, lo mismo para el proyecto “IMPLEMENTACIÓN DE LOS PROGRAMAS DE COMPETITIVIDAD Y DESARROLLO TECNOLÓGICO PRODUCTIVO EN EL SENA NACIONAL” con los códigos SIIF 66 y 68."/>
        <s v="En el marco del Plan de Acción institucional y con base en la información consolidada en Power BI de la Dirección General y los registros del SIIF Nación, el Centro de Desarrollo Agroindustrial, Turístico y Tecnológico del Guaviare presenta el siguiente comportamiento presupuestal con corte a marzo de 2026. El presupuesto inicial aprobado asciende a $13.120 millones, con adiciones por $860,9 millones y reducciones por $40,1 millones, para un presupuesto vigente de $13.941 millones, lo que representa una variación positiva del 6,26%. Este comportamiento evidencia una gestión estable en la asignación de recursos y una adecuada planificación financiera al inicio de la vigencia. En términos de ejecución, el Centro registra compromisos por $8.125 millones, equivalentes al 58,29% del presupuesto vigente, mientras que los pagos ascienden a $1.881 millones, correspondientes al 13,49%. Este resultado es consistente con la dinámica propia del primer trimestre, donde la ejecución se concentra en la fase de contratación y legalización de compromisos, mientras que los pagos avanzan de manera progresiva conforme a la ejecución contractual._x000a_Desde la perspectiva del SIIF Nación, se observa coherencia entre los valores de CDP ($13.705 millones) y los compromisos registrados, así como un saldo disponible controlado de $235 millones, asociado a procesos en estructuración o en etapas iniciales de ejecución.La ejecución se concentra principalmente en el proyecto C-3603-1300-20-20305C, relacionado con el fortalecimiento de la prestación del servicio de formación profesional y el reconocimiento de saberes previos, el cual presenta avances diferenciados por rubro. Algunos componentes registran niveles de compromiso superiores al 80% y 90%, evidenciando una adecuada gestión contractual; sin embargo, otros presentan niveles inferiores al 50%, asociados principalmente a procesos en etapa precontractual, ajustes técnicos o programación de contratación en los siguientes meses._x000a_Así mismo, proyectos relacionados con empleabilidad de población víctima, desarrollo tecnológico e infraestructura presentan avances acordes al cronograma financiero, aunque con oportunidades de mejora en la aceleración de la ejecución en algunos rubros específicos._x000a_En atención al compromiso institucional de alcanzar un 70% de ejecución a mayo de 2026, el Centro ha implementado estrategias orientadas a fortalecer la gestión presupuestal, entre las que se destacan la priorización de procesos contractuales críticos, el seguimiento semanal a la ejecución por rubro, la articulación entre las áreas técnica, financiera y contractual, y la agilización en la estructuración de estudios previos . Acciones que buscan acelerar tanto el nivel de compromisos como la ejecución de pagos, garantizando el cumplimiento de las metas establecidas. En conclusión, el comportamiento presupuestal del Centro durante el primer trimestre de 2026 refleja una ejecución acorde con la etapa inicial de la vigencia, con una base sólida"/>
        <s v="El centro se encuentra por encima del porcentaje esperado comprometido en 11 de los 19 Indicadores Presupuestales; sin embargo, en los indicadores que están por debajo, se adelantan acciones con los procesos asociados a la Etapa precontractual como conceptos técnicos y cambio de usos, revisión de documentos y ofertas._x000a_34 Recurso asignado para el cumplimiento de la meta de producción de centros, se estima realizar adición al contrato de materiales a mediados del mes de abril de 2026 y se está revisando las necesidades de mantenimiento de los equipos de contenidos digitales, para realizar el respectivo mantenimiento._x000a_14 Recurso asignado para capacitaciones, se proyecta adjudicación para el mes de julio de 2026, teniendo en cuenta necesidades._x000a_44 Recurso asignado para apoyos de sostenimiento para aprendices, el cual será comprometido en el mes de abril de 2026._x000a_64 Recurso asignado para actividades del programa de formación continua, los cuales será ejecutados a partir del mes de julio de 2026, esto incluye apoyos socioeconómicos, compra de herramientas menores y viáticos._x000a_10 Recurso asignado adquisición de materiales para apalancamientos productivos, el cual se encuentra en revisión de necesidad para iniciar proceso de contratación, viáticos que serán ejecutados durante la vigencia, contratación de alimentación para trabajadores, a la espera de traslado de recursos del Centro Agroindustrial para iniciar proceso, compra de menaje para proyecto cafeterías como ambientes de formación y escuela de gastronomía, en elaboración de fichas técnicas, se proyecta realizar contrato en el mes de junio de 2026._x000a_27 Recursos asignado para adquisición de equipos de sistemas, otros equipos, maquinaria industrial, mobiliario tanto para escuela de gastronomía como para  proyecto cafeterías como ambientes de formación, en elaboración de fichas técnicas, se proyecta realizar contrato en el mes de junio de 2026, mantenimiento de equipos de formación, en revisión de necesidades con coordinadores y recurso para compra de vehículo, se proyecta realizar compra por tienda virtual en el mes de abril de 2026._x000a_38 Recursos asignados para viáticos para formación titulada y complementaria, lo cuales serán ejecutados durante la vigencia._x000a_24 Recurso asignado para contratar adecuaciones de la Escuela de  Gastronomía, actualmente en revisión de ficha técnica, se proyecta adjudicación en el mes de junio de 2026, lavaojos y duchas de emergencia, proceso que será publicado en el mes de abril de 2026, mantenimiento de planta eléctrica, se proyecta adjudicación en el mes de abril de 2026 y mantenimiento de aires acondicionados, en consecución de cotizaciones, se proyecta adjudicación en el mes de mayo de 2026. _x000a_En lo que hace referencia al cumplimiento del porcentaje de pagos, a la fecha de corte del I trimestre se han venido ejecutando conforme a los compromisos adquiridos, cumpliendo así con la meta asignada por la Dirección General."/>
        <s v="La ejecución en las metas de formación titulada, con corte al 31 de marzo presenta una ejecución del 50,6%, un poco baja teniendo en cuenta que se encuentran sin programar 567 cupos (29 fichas) en la formación de tecnólogos presencial regular, FIC y regular virtual, 214 cupos (10 fichas) de técnicos y 36 cupos (2 fichas) de formación en operarios, para un total de 817 aprendices de formación titulada, situación que ya se tomaron los correctivos necesarios para programar estos cupos mal programados. Las metas asignadas en formación titulada se vienen ejecutando, teniendo en cuenta la trimestralización definida en el plan de acción 2026 y en el aplicativo programación indicativa. La ejecución de las metas en formación complementaria presencial y virtual se está ejecutando con normalidad a excepción de las metas asignadas por la dependencia 64 Placa Huella 6 (Incluida en FEC), que no se ha iniciada su ejecución, teniendo en cuenta que aún no se cuenta con materiales de formación, cabe anotar que mientras no se tengan materiales de formación, no se da inicio a la ejecución de los contratos de instructores. La ejecución en la meta de bilingüismo presencial presenta una ejecución del 10%, en cual ya se definieron estrategias para avanzar en el cumplimiento y se verán reflejados de abril en adelante. El indicador de certificación de formación ocupacional (Técnicos, operarios y auxiliares), incluido el programa de articulación con la media presenta una baja ejecución 1,68%, esto se debe principalmente a que el programa de articulación con la media certifica la totalidad de sus aprendices al final de la vigencia. Los indicadores de creación de unidades productivas del programa SER y victimas empieza a cumplirse una vez culmina su formación. Los indicadores de certificación de competencias laborales se encuentran sin ejecución, teniendo en cuenta que los evaluadores comenzaron con grupos grandes de más de 80 personas por lo cual a 31 de marzo estos procesos se encontraban culminando la fase de evaluación y los resultados se evidencian hasta el momento de emitir Juicio es decir que para la primera semana de Abril que se procedió con esta fase ya se puede evidenciar el avance."/>
        <s v="-Para la vigencia 2026, el Centro recibió una asignación presupuestal total de $23.918.967.160, para el cumplimiento de metas de formación y funcionamiento. El presupuesto se distribuyó así: Materiales de formación: $ 2.156.099.773. Contratación de instructores: $12.356.520.639, Contratación de apoyos administrativos y de gestión: $4.199.934.120, Viáticos de formación: $2.185.507.952, Mantenimientos de bienes muebles e inmuebles: $803.332.416, Servicios públicos: $219.440.000. En el trimestre evaluado, el Centro  recibió asignación adicional de $1.798.791.128, para un total de $25.688.419.968 y se distribuyó en los conceptos de contratación de instructores y mantenimiento de bienes muebles e inmuebles. De acuerdo con los análisis de ejecución, se identificó que una porción significativa del presupuesto se concentra en el proyecto de fortalecimiento de la prestación del servicio de formación profesional y el reconocimiento de saberes previos con énfasis en poblaciones campesinas y populares en Colombia nacional, con una inversión de más de $12.000.000.000 mil millones. En este proyecto se orientan los recursos presupuestales por ser una estrategia clave para el centro y dirección nacional.  Respecto a la ejecución de materiales de formación, el proceso contractual ha avanzado un 50%, pero todavía están en proceso de entrega de los materiales. Los procesos relacionados con bienes y servicios, así como la adquisición de equipos, se encuentran aún en la etapa de estudios previos. La ejecución de servicios personales ha alcanzado un 95%. Para lograr la meta se establecen estrategias de cumplimiento de acuerdo a lo revisado en el plan de contratación inicial y se implementaron ajustes en función de las adiciones presupuestales."/>
        <s v="A corte del mes de marzo del 2026 se ha completado en compromisos un valor de $5.489.509.768 en un 53.61 % de compromisos, y un porcentaje de pagos del 24%, por motivos de ley de garantías se realizó en este primer semestre la mayor parte de la contratación de Instructores 93%, Servicios personales indirectos 97%, faltando aun valor de adición para la contratación por bolsa del Centro para cubrir el total de la anualidad. Por lo tanto se evidencia una sobreejecucion._x000a__x000a_ En cuanto al rubro de materiales de formación se está en proceso de estudio de mercado y consecución de cotizaciones, este se va a realizar en dos lotes,  y se realiza por bolsas de acuerdo a la naturaleza de los insumos. En cuanto a viáticos de formación y admón. estos avanzan de acuerdo con la necesidad de formación en los municipios llegando a un porcentaje de: 7% viáticos formación y 11% viáticos admón. Se realizo traslado de recursos para alimentación de trabajadores oficiales y recursos para combustibles, esto en búsqueda de realizar un solo contrato por la regional y optimizar el recurso por contratación a escala. Igualmente se están desembolsando mensualmente los apoyos de sostenimiento a aprendices, se encuentra en estructuración los rubros de mantenimiento de inmuebles y muebles."/>
        <s v="El Centro Agropecuario de la Regional Cauca cuenta con 20 dependencias, a las cuales se les han asignado recursos orientados al cumplimiento de sus procesos misionales y operativos._x000a_El presente ejercicio de análisis se enfocó en identificar el comportamiento de la ejecución presupuestal, tomando como referencia los porcentajes esperados: 59,80% en compromisos y 10,30% en pagos, con el fin de reconocer tanto los avances como las oportunidades de mejora._x000a_Dependencias con cumplimiento destacado en compromisos:_x000a_Se evidencian once (11) dependencias con avances acordes o superiores a lo esperado, entre ellas: formación regular, articulación con la media, Campesena, acciones tituladas, competencias laborales regulares, programas de economía campesina y economía popular, formación en economía popular, atención a víctimas, Tecnoacademia y bienestar a funcionarios._x000a_Este desempeño favorable se sustenta principalmente en la oportuna contratación de servicios personales e instructores, procesos que debían adelantarse antes de la entrada en vigencia de la ley de garantías._x000a_Es importante señalar que el porcentaje restante de ejecución se concentra en procesos en curso, tales como la contratación de materiales de formación, elementos de protección personal y otros insumos necesarios. Estas acciones se vienen fortaleciendo con el acompañamiento de instructores, así como con la consolidación de la presencia institucional en los territorios mediante la aprobación de agendas de desplazamiento._x000a_Dependencias en proceso de fortalecimiento en compromisos:_x000a_Se identifican nueve (9) dependencias con oportunidades de avance, entre ellas: Apoyos de sostenimiento, Producción de Centro, FIC, Modernización de Ambientes, Bienestar al Aprendiz, Formación Continua Especializada, Infraestructura, Competitividad y Desarrollo Tecnológico. Actualmente, estas áreas se encuentran en fase de estructuración de insumos y procesos precontractuales, lo que permitirá dinamizar su ejecución en el corto plazo._x000a_Ejecución de pagos:_x000a_En cuanto a los pagos, se observa un avance principalmente asociado a obligaciones de tracto sucesivo, tales como servicios personales, contratación de instructores, apoyos de sostenimiento y ejecución de agendas de desplazamiento._x000a_No obstante, el Centro mantiene un monitoreo permanente del flujo de pagos, con el propósito de optimizar la ejecución financiera y prevenir la constitución de cuentas por pagar o reservas presupuestales al cierre de la vigencia._x000a_Finalmente, es importante resaltar que este ejercicio se desarrolla en el marco de las directrices de austeridad y control del gasto, promoviendo una gestión eficiente, responsable y alineada con los objetivos institucionales."/>
        <s v="Durante el primer trimestre se priorizó la contratación de instructores y servicios personales, considerados esenciales para garantizar la prestación de los servicios de formación y la ejecución presupuestal._x000a__x000a_En cuanto al indicador de la dependencia 44 (Apoyos de sostenimiento), se llevó a cabo la primera convocatoria de aprendices, cumpliendo con todos los procesos establecidos y en concordancia con la resolución vigente. Los apoyos ya fueron adjudicados y su pago se verá reflejado en el mes de mayo de 2026._x000a__x000a_Respecto a la dependencia 34 (Producción de centro), se encuentra en proceso de estructuración, específicamente en la identificación de necesidades, como etapa previa al inicio del proceso contractual._x000a__x000a_En la dependencia 18 (FIC), se dio inicio a la primera convocatoria, proyectándose un incremento en el cumplimiento y los pagos de este indicador durante el segundo trimestre._x000a__x000a_En la dependencia 64 (Formación continua especializada campesina), se evidencia una baja ejecución, debido a que el proceso de adquisición de materiales de formación se encuentra en fase de identificación de necesidades y elaboración de cotizaciones, previo a la publicación del proceso contractual._x000a__x000a_Para la dependencia 90, también se presenta una baja ejecución presupuestal, considerando que el proceso de mantenimiento de aulas móviles se encuentra en estructuración, y el proceso de adquisición de combustible no ha sido adjudicado, dado que el contrato del año anterior continúa en ejecución._x000a__x000a_En la dependencia 24 (Sedes mantenidas), se adelanta la identificación de necesidades y la recolección de cotizaciones como insumo para la estructuración del proceso correspondiente._x000a__x000a_A la fecha, los principales procesos en estructuración corresponden a la adquisición de materiales de formación._x000a__x000a_En términos generales, durante el primer trimestre se priorizó la contratación de servicios administrativos e instructores con el fin de garantizar el inicio de los servicios misionales, incluyendo formación, investigación y ECyCL, lo que permitirá avanzar progresivamente en el cumplimiento de los demás indicadores presupuestales."/>
        <s v="La dependencia centro de formación, cumplido el primer trimestre de la vigencia 2026 presenta un porcentaje de ejecución del 63% en donde se ha avanzado en la ejecución de recursos para la contratación de apoyos administrativos en un 97%.  Como estrategia para continuar avanzando en un adecuado cumplimiento de la ejecución presupuestal se plantea hacer seguimiento mensual a la ejecución contractual con el fin de evitar retrasos en las entregas de bienes y servicios, así como con la ejecución de los pagos aplicando la normatividad contable, tributaria, laboral y financiera, lo que puede evitar la constitución de reservas presupuestales a futuro. Con la elaboración del informe de ejecución presupuestal se hace seguimiento mensual a la información financiera con el fin de verificar la correcta ejecución del cronograma, la adjudicación de los procesos, la reversión y centralización de recursos (optimización) sobrantes de los procesos, así como aquellos que no serán ejecutados."/>
        <s v="El presupuesto inicial  fue de $ 16.172.785.470 incrementado en el 4,87% $788.390.199 y una reducción de $10.637.570 para un total de $ 16.950.538.099; durante el  trimestre a corte del 31 de marzo de 2026 se ha contratado el personal de apoyo administrativo y misional, de igual manera se han suscrito contratos de bienes y servicios; se comprometió el valor de $ 10.243.197.022,21 que corresponde al 60,43%, de una meta de ejecución establecida a corte de marzo del 58,19% de lo asignado, cumpliendo lo planeado por la Dirección General, la planeación de Centro y el cronograma de contratación diseñado por el Centro. En cuanto al valor pagado del presupuesto comprometido es de $1.921.688.520 correspondiente al 11,34% de una meta de 9,74% al mes de marzo. En cuanto al recurso por la DEP SIIF 34 del proyecto C-3603-1300-20-20305C presentó un avance bajo en la ejecución, se estima que la ejecución incremente en el segundo trimestre con la contratación de los materiales de formación. Referente a la DEP SIIF 44 del proyecto C-3603-1300-20-20305C se iniciará a ejecutar a medida que se van reportando los apoyos de sostenimiento. En cuanto al recurso por la DEP SIIF 24 C-3699-1300-15-53105B, Mantenimiento y adecuaciones se presenta un bajo avance, se estima que se avance en la ejecución en el segundo trimestre de los procesos que a la fecha disponen de análisis de mercado y documentos para publicar los procesos. Para cada uno de estos indicadores se efectuará un seguimiento mensual que permitirá analizar el nivel de avance frente a las metas establecidas, identificar oportunidades de mejora y formular acciones que contribuyan al fortalecimiento de la gestión institucional."/>
        <s v="La apropiación presupuestal del centro de formación para el primer trimestre asciende a $11.052.471.427, evidenciándose un avance continuo en la ejecución presupuestal del 54,58%, con pagos realizados equivalentes al 11,89%. Durante este periodo se llevó a cabo la contratación de servicios personales de los diferentes proyectos, lo que permitió alcanzar un avance significativo en su desarrollo._x000a_Adicionalmente, se encuentran en trámite diversos procesos de contratación de bienes y servicios. En el marco del proyecto Fortalecimiento de la Prestación del Servicio de Formación Profesional y el Reconocimiento de Saberes Previos con Énfasis en Poblaciones Campesinas y Populares en Colombia – Nacional, por la dependencia 44, en el mes de marzo se realizó la respectiva convocatoria, la cual se proyecta adjudicar durante el mes de abril. Por su parte, la dependencia 34 cuenta con los recursos asignados para materiales de formación, cuyo proceso se encuentra publicado en SECOP II, con fecha probable de adjudicación el 27 de abril de 2026; mientras que los recursos destinados a mantenimiento se encuentran actualmente en la etapa de estudio de mercado._x000a_En lo correspondiente a la dependencia 64, los recursos asociados a materiales de formación registran una ejecución del 100%, la cual se realizó mediante la orden de compra OC‑162753, adjudicada el 26 de marzo. La adquisición de otros equipos se encuentra actualmente en fase de estudio de mercado._x000a_Así mismo, la contratación de instructores para Formación Continua Especial se tiene proyectada para ejecutarse una vez finalice la vigencia de la Ley de Garantías. Por su parte, la compra de elementos de protección y la dotación de los aprendices se encuentra en fase de revisión de las especificaciones técnicas. En cuanto a los apoyos socioeconómicos, se cuenta con una proyección definida para su ejecución, se inicia con la asignación en el mes de abril. _x000a_Así mismo, el proyecto Implementación de los Programas de Competitividad y Desarrollo Tecnológico Productivo en el SENA – Nacional, a cargo de la dependencia 23, presenta el proceso de subasta publicado en SECOP II, con fecha estimada de adjudicación el 02 de junio de 2026. En cuanto al proyecto Desarrollo Integral de la Planta Física del SENA a Nivel Nacional, correspondiente a la dependencia 24, los procesos contractuales se encuentran en estudio de mercado, el proceso de inspección y emisión del concepto técnico de contraincendios y seguridad humana se tiene previsto para el mes de julio, bajo la modalidad de contratación directa._x000a_Respecto a los pagos, estos se efectuarán conforme a los plazos de ejecución establecidos en los contratos suscritos, así como al cumplimiento de las obligaciones contractuales y al recibo oportuno de los documentos soporte requeridos."/>
        <s v="-Con base en la información reportada, se evidencia que el Centro Sur Colombiano de Logística Internacional viene desarrollando una ejecución presupuestal eficiente, ordenada y acorde con las metas establecidas para la vigencia 2026. Durante el primer trimestre, el comportamiento financiero refleja una adecuada planeación y gestión de los recursos, evidenciando coherencia entre la apropiación, los compromisos y los pagos efectuados._x000a_A corte de marzo de 2026, se registra un total comprometido de $7.989.012.424, equivalente al 55,87 % de la apropiación vigente, así como pagos por valor de $1.845.524.994, que corresponden al 12,91 %. Estas cifras dan cuenta de un manejo responsable de los recursos y de un avance progresivo en la ejecución financiera, en línea con los lineamientos institucionales y las metas proyectadas para el periodo._x000a_Se destaca de manera particular el componente de contratación de instructores, el cual contaba con una asignación de $1.911.496.000, de los cuales se ha comprometido aproximadamente el 99 %, evidenciando una priorización clara de los procesos misionales del centro. De igual forma, se observan indicadores representativos en dependencias como SIF 28, con altos niveles de cumplimiento, especialmente en lo relacionado con contratos de servicios personales indirectos, que superan el 82,30 % de ejecución._x000a_Por otra parte, se identifican rubros asociados a dependencias como SIF 84 y SIF 44, relacionados con la dotación de ambientes de formación, los cuales se encuentran actualmente en trámite y dentro de los procesos contractuales priorizados por el centro. Esto indica que, si bien aún no se reflejan completamente en la ejecución, hacen parte de una planeación activa que permitirá fortalecer los procesos formativos._x000a_En lo que respecta a los pagos, aunque el porcentaje de ejecución financiera se encuentra ligeramente por debajo de la meta proyectada para el periodo, este se mantiene dentro de los rangos esperados, considerando la dinámica propia de los procesos contractuales y los cronogramas de ejecución._x000a_Adicionalmente, al analizar los indicadores por componentes, se observa una ejecución equilibrada y técnicamente sustentada de los recursos, destacándose avances tanto en la adquisición de materiales de formación como en la atención de servicios personales asociados a los procesos misionales._x000a_Es importante precisar que los recursos que aún no han sido ejecutados corresponden a rubros previamente viabilizados y programados para su ejecución en el corto plazo. En este sentido, se resalta que el centro priorizo los materiales de formación profesional para las acciones de formación pedagógica como una línea prioritaria que se encuentra en trámite de ejecución inmediata, conforme a la planificación adelantada con las áreas responsables._x000a_Finalmente, se concluye que, durante el primer trimestre de 2026, el centro presenta un comportamiento financiero favorable, con niveles de compromiso y ejecución que avanzan de manera progresiva"/>
        <s v="-A 31 de marzo de 2026, la gestión presupuestal muestra un desempeño favorable y en línea con la programación anual, aunque con oportunidades de mejora en el proceso de pagos. Cuanto al indicador de compromisos, se registra una ejecución de $ 22.248.672.184,00, equivalente al 58% de la apropiación vigente. Este resultado refleja una planificación adecuada del gasto, con compromisos formalizados conforme a las metas programadas para el periodo y coherentes con el avance esperado para el primer trimestre. Respecto al indicador de pagos, se evidencia una ejecución de $ 3.059.101.657,00, que corresponde al 14% del valor comprometido. Aunque este porcentaje indica un comportamiento positivo, también sugiere la presencia de tensiones propias de los procesos administrativos, tales como etapas contractuales, tiempos de revisión documental o presentación tardía de cuentas de cobro. Finalmente, el saldo por ejecutar asciende a $ 16.348.855.545,00 (42% de la apropiación), lo cual implica la necesidad de fortalecer las acciones de seguimiento financiero, agilizar los trámites asociados a obligaciones y pagos, y priorizar las actividades críticas para asegurar el cumplimiento total de las metas presupuestales durante el primer trimestre del año."/>
        <s v="-El Centro de Formación destaca el alto cumplimiento de los compromisos presupuestales en las labores misionales, particularmente en la contratación de apoyos administrativos y de gestión, alcanzando un 94,60%. En cuanto a la contratación de instructores para atender la formación titulada y complementaria, se registra un avance del 96,80%, así como del 97,30% en el programa de articulación con la media técnica. De igual manera, el proceso de Certificación de Competencias Laborales presenta un avance del 99,70%._x000a__x000a_Por su parte, los procesos correspondientes a Bienestar al Aprendiz, específicamente en apoyos de sostenimiento, no registran ejecución a la fecha; sin embargo, de acuerdo con el calendario de asignación, se espera que estos recursos se vean reflejados a partir del mes de abril. Esta situación también aplica para el proceso de Producción de Centro y los procesos de infraestructura, los cuales no evidencian avance debido a que actualmente se encuentran en etapa de estructuración. Se estima que dichos procesos serán adjudicados en el próximo trimestre.  En relación con los recursos de Formación Continua Especializada, se ha avanzado en la contratación de instructores, teniendo en cuenta las restricciones derivadas de la Ley de Garantías. Asimismo, se proyecta que los procesos de adquisición de materiales de formación sean adjudicados en el próximo trimestre, momento en el cual los instructores iniciarán la ejecución de las metas establecidas._x000a__x000a_El avance del 67,80% en la modernización de ambientes corresponde principalmente a la contratación de apoyos administrativos y de gestión. Los procesos pendientes están asociados al mantenimiento de equipos, los cuales se estima serán adjudicados en el próximo trimestre.   En cuanto a los procesos para atender formación en estrategias especiales, como población desplazada, Campesena y economía popular, se reportan avances del 88,00%, 80,10% y 71,00%, respectivamente, los cuales reflejan principalmente la contratación de instructores. Para el mes de abril se prevé la adjudicación de los procesos de materiales de formación, mientras que los recursos restantes se destinarán a viáticos asociados a la ejecución de la formación, los cuales se irán ejecutando de acuerdo con las necesidades del servicio durante el resto de la vigencia.    Finalmente, los recursos asignados a semilleros de investigación presentan un avance del 72,60%, correspondiente a la contratación de apoyos administrativos y de gestión. El saldo restante fue objeto de solicitud de cambio de uso mediante radicado CPE No. 73-9-2026-004454 del 18 de febrero, en el cual se solicitó su destinación para viáticos administrativos, con el fin de permitir el desplazamiento de los extensionistas de “Masa Madre” a otros municipios y ampliar la cobertura a nivel departamental. A la fecha, no se ha recibido respuesta a dicha solicitud."/>
        <s v="Durante el primer trimestre de 2026, el Centro ASTIN orientó la gestión presupuestal hacia la ejecución progresiva de los recursos asignados, manteniendo control sobre los compromisos y asegurando la coherencia entre la planeación financiera y la operación institucional._x000a__x000a_En términos generales, la ejecución presupuestal se ubicó en un rango entre el 60% y el 75% en apropiación comprometida, lo cual es consistente con la dinámica del primer trimestre. Este comportamiento refleja una adecuada programación de los procesos contractuales y una activación oportuna de los recursos, especialmente en los rubros asociados a funcionamiento y apoyo a la formación._x000a__x000a_En cuanto a los compromisos, se evidencia un nivel cercano al 70% frente a lo programado para el periodo, lo que indica una gestión eficiente en la estructuración y adjudicación de contratos. Sin embargo, la obligación de recursos presenta un avance menor, ubicado entre el 40% y el 55%, en línea con los tiempos de ejecución física de los contratos._x000a__x000a_Respecto a los pagos, el nivel de ejecución se sitúa alrededor del 35%–45%, lo cual responde a la naturaleza progresiva del flujo financiero y a la programación de entregables. Este comportamiento es técnicamente esperado en el primer trimestre, sin embargo, se está llevando un estrecho seguimiento para evitar rezagos en la cadena de ejecución._x000a__x000a_En los rubros de inversión, particularmente en infraestructura y dotación, se observa un avance inicial en compromisos (entre el 50% y el 65%), con ejecución física aún en fases tempranas, lo que impacta directamente los niveles de obligación y pago._x000a__x000a_El comportamiento presupuestal del trimestre evidencia una ejecución controlada, con niveles de compromiso adecuados (60%–75%) y una brecha esperada frente a obligación y pago._x000a__x000a_El inicio de trimestre muestra una ejecución controlada, con adecuados niveles de compromiso y una brecha técnica esperada frente a obligación y pago. Los traslados presupuestales realizados contribuyeron a mejorar la eficiencia en la asignación de recursos. Como retos principales se identifican la aceleración de la ejecución financiera, el seguimiento riguroso a los cronogramas contractuales y la gestión oportuna de pagos para asegurar el cumplimiento integral de la vigencia 2026."/>
        <s v="-La ejecución presupuestal del Centro Agroforestal y Acuícola Arapaima al cierre del primer trimestre de la vigencia 2026 alcanzó un 62,93 %, evidenciando una gestión eficiente de los recursos asignados, aunque con avances diferenciados entre dependencias SIIF._x000a_Las dependencias SIIF 44, 34, 14, 20, 86, 23 y 24 registran 0,00 % en compromiso y 0,00 % en pagos, lo que indica que los recursos asociados a fortalecimiento institucional, apoyo a la formación, viáticos, servicios y procesos de implementación no han iniciado ejecución contractual. No obstante, se destaca que para SIIF 44 ya fue remitida por la Dirección de Formación Profesional la circular de apertura a convocatoria para la adjudicación de 86 aprendices a partir de abril de 2026, lo que marca el inicio de la fase operativa del componente de apoyo a la formación. En el caso de SIIF 24, los procesos precontractuales se encuentran en etapa de cotización para remisión a la DAF._x000a_La Dependencia SIIF 10 presenta 68,30 % de compromiso y 17,60 % de pago, superando los porcentajes esperados (65,80 % y 11,70 %), asociado a la ejecución de servicios personales indirectos, apoyo a la formación y gastos operativos. La SIIF 11 registra 85,50 % de compromiso y 9,20 % de pago, con alto nivel de contratación y pagos en proceso de causación mensual. La SIIF 18 alcanza 39,70 % de compromiso y 15,70 % de pago, evidenciando pagos superiores a la meta por obligaciones previamente adquiridas._x000a_La SIIF 27 presenta 54,30 % de compromiso y 10,70 % de pago, por debajo de la meta, debido a que los recursos para mantenimiento del parque automotor y equipos de formación se encuentran en levantamiento de la necesidad. La SIIF 28 se destaca con 89,20 % de compromiso y 30,10 % de pago, siendo uno de los rubros con mejor desempeño. La SIIF 38 registra 46,70 % de compromiso y 6,90 % de pago, con avance parcial; la necesidad ya fue radicada y se encuentra en elaboración de estudios previos. La SIIF 42 presenta 43,10 % de compromiso y 8,30 % de pago, con recursos de bienestar de aprendices en trámite precontractual y publicación en SECOP II. La SIIF 45 alcanza 86,90 % de compromiso y 10,10 % de pago, con comportamiento favorable y pagos en avance gradual. La SIIF 64 evidencia un desempeño crítico con 5,00 % de compromiso y 0,60 % de pago._x000a_Finalmente, la SIIF 68, correspondiente al proyecto de implementación de procesos institucionales, registra 62,20 % de compromiso y 11,30 % de pago, ligeramente por debajo de la meta, pero con avance significativo en contratación y pagos acordes al desarrollo contractual._x000a_En términos generales, el Centro Agroforestal y Acuícola Arapaima presenta un avance parcial, alcanzando un 62,93 % de ejecución en compromisos, con pagos en desarrollo conforme a los cronogramas contractuales y etapas administrativas propias de cada dependencia."/>
        <s v="La asignación presupuestal total a corte 31 de marzo de 2026 es de $11.619.474.94977 se han comprometido $6.516.672.54525 equivalentes al 56% del presupuesto total._x000a_A continuación se describe la ejecución de presupuesto por unidad ejecutora:_x000a_3._x0009_Por la unidad ejecutora Regional (99) se tiene un presupuesto total de $4.450.169.86077 y se han comprometido un total de $ 3.044.452.25125 equivalentes al 68%_x000a_4._x0009_Por la unidad ejecutora Centro (9531) se tiene un presupuesto total de $7.169.305.08900 y se han comprometido un total de $3.472.220.29400 equivalentes al 48%_x000a_En cumplimiento del Proyecto del SERVICIO DE APOYO INTEGRAL PARA EMPRENDEDORES DESARROLLO FORTALECIMIENTO Y FINANCIACIÓN EMPRESARIAL A NIVEL NACIONAL._x000a_-_x0009_Se realizo la contratación de instructor para el desarrollo de formación complementaria en el área alimenticia para la población víctima del conflicto armado._x000a_-_x0009_Se realizo la contratación de instructor para el desarrollo de formación complementaria (Manicura Belleza Masajes y cuidado de la piel) para la población víctima del conflicto armado_x000a_-_x0009_Está pendiente la contratación de 2 instructores para el programa de atención a población victima a partir de junio De acuerdo a los requerimientos de las mesas municipales se ofertan formaciones complementarias y así mismo se contratan los instructores este año se puede contratar después de la ley garantías_x000a_-_x0009_Los procesos de compra de materiales de formación se encuentran en gestión._x000a_En cumplimiento del proyecto FORTALECIMIENTO DE LA PRESTACIÓN DEL SERVICIO DE FORMACIÓN PROFESIONAL Y EL RECONOCIMIENTO DE SABERES PREVIOS CON ÉNFASIS EN POBLACIONES CAMPESINAS Y POPULARES EN COLOMBIA NACIONAL_x000a_-_x0009_Se realizo la contratación de apoyos administrativos y de gestión por un valor de $1.184.508.189 Talento humano de las diferentes dependencias del centro como: 10. Acciones regulares. 11 programa de Articulación con la media.  27. Modernización de ambientes 28. Certificación de competencias laborales 42. Bienestar alumnos 43. Bienestar funcionarios 84. Evaluación y certificación de competencias laborales - economía campesina y 86. Certificación de competencias laborales - economía popular_x000a__x000a_-_x0009_Se realizo la contratación de instructores por un valor de $2.086.926.315 para las siguientes dependencias:_x000a_11. programa de Articulación con la media: $423.025.603_x000a_38. Formación profesional economía campesina y ser Campesena: $109.693.652_x000a_45. Servicios prestados a la formación profesional: $1.497.986.775_x000a_64. Formación continua especializada: $31.131.754_x000a_85. Full Popular - Servicios prestados a la formación: $25.088.531_x000a__x000a_-_x0009_PAGO APOYO DE SOSTENIMIENTO FIC - $31.516.290_x000a__x000a_-_x0009_Comisiones y desplazamientos: $53.626.952_x000a__x000a_-_x0009_Servicios Públicos: Energía eléctrica y acueducto $35.497.471_x000a_-_x0009_Impuesto predial: $12.849.849_x000a_-_x0009_Los recursos para adquisición de materiales de formación hay un total de $908.882.279. Los procesos para adquirirlos se encuentran en gestión precontractual."/>
        <s v="-El centro de Recursos Naturales  Renovables la Salada en lo referente a la ejecucion Presupuestal con corte al 31 de marzo de 2026._x000a_Inicio el año con un presupuesto de apropiacion pr $18.810.251.337, se comprometio $8.645.491.177 y se ejecuto $1.800.059.103 correspondiente a un 20% en pagos ._x000a_En el primer trimestre suele mostrar una ejecucion moderada, mientras se legalizan contratos de vigencia Anual._x000a_Materiales de Formacion, la compra de insumos agropecuarios o biotecnologicos requieren procesos de licitacion que a veces se demoran sin estos materiales, algunas fichas no pueden registrar ejecucion tecnica real._x000a_En funcioanmiento:Se tiene encunta la necesidad de adquirir insumos basicos (semillas,concentrados, herramientas) para los proyectos productivos de la granja en la salada."/>
        <s v="En el proyecto FORTALECIMIENTO DE LA PRESTACIÓN DEL SERVICIO DE FORMACIÓN PROFESIONAL Y EL RECONOCIMIENTO DE SABERES PREVIOS CON ÉNFASIS EN POBLACIONES CAMPESINAS Y POPULARES EN COLOMBIA NACIONAL-para el trimestre evaluado tuvo subejecución en:  la dependencia SIIF 44 correspondiente a apoyos de sostenimiento regular, lo obedece a que esto está sujeto a la convocatoria para adjudicar en el mes de abril un total de 63 cupos. Es de anotar, que de este presupuesto asignado, se centralizó por solicitud de la DG para redistribución $ 14.700.928. Por otro lado, en la Dependencia SIIF 64 - FORMACION CONTINUA ESPECIALIZADA, la subejecución a la fecha es por que está pendiente la contratación de instructores, ejecución de viáticos, los cuales se tienen proyectado para el segundo semestre y la contratación de materiales, está en proceso precontractual._x000a_La subejecución en la dependencia SIIF 18 que corresponde a FIC  obedece a que está pendiente  la compra EPP, materiales de formación y ejecución mensual de pagos de apoyos de sostenimiento, presenta un compromiso de 27,30% y pago de 16% lo que evidencia alto presupuesto y bajo compromiso. Bienestar a funcionarios SIIF 43, obedece a que el contrato de bienes y servicios, está en etapa precontractual.  Frente a la sobre ejecución en los compromisos con base en lo esperado 62%, la SIIF-84 Economía Popular obedece a la contratación de servicios personales de evaluadores de ECCL pero presenta subejecución en pagos dado que hay varias dependencias asociadas al compromiso._x000a__x000a_En el proyecto IMPLEMENTACIÓN DE LOS PROGRAMAS DE COMPETITIVIDAD Y DESARROLLO TECNOLÓGICO PRODUCTIVO EN EL SENA NACIONAL  específicamente en la dependencia SIIF  23 que no presenta compromisos y pagos, obedece a que es un contrato de bienes y servicios y se encuentra en modificación de información de la etapa precontractual dado a cambios en los diseños de la adecuación.  Igual que la dependencia SIIF 24 en el proyecto DESARROLLO INTEGRAL DE LA PLANTA FÍSICA DEL SENA A NIVEL NACIONAL. _x000a_En esta  misma dinámica, la sobre ejecución de las dependencias 84, 11,28,38,42,45 y 86 del proyecto fortalecimiento de la prestación del servicio de formación profesional y el reconocimiento de saberes previos con énfasis en poblaciones campesinas y populares en Colombia nacional,  al igual que la SIIF 10 del proyecto mejoramiento de las competencias para la empleabilidad de la población víctima del desplazamiento forzado por el conflicto armado a nivel nacional y la SIIF 66 de implementación de los programas de competitividad y desarrollo tecnológico productivo en el SENA nacional, obedecen a la contratación de servicios personales que por ley de garantía se deberían ejecutar antes del 31 de enero."/>
        <s v="-El Centro de Diseño y Manufactura del Cuero, para el primer trimestre de la vigencia 2026, presenta un compromiso presupuestal del 76.8% del total asignado y una ejecución de pagos del 9.7%, evidenciando un margen de mejora en la eficiencia de la ejecución presupuestal._x000a_Durante el periodo, los procesos de presupuesto, contratación de bienes y servicios, bienestar al aprendiz y contratación han adelantado seguimiento continuo a la gestión, con el fin de garantizar el cumplimiento de los objetivos institucionales, mediante la toma de decisiones en comités primarios y de contratación orientadas a la adecuada ejecución de los procesos contractuales._x000a_No obstante, se identifican restricciones derivadas de la no asignación de recursos para la vigencia 2026 en las líneas de innovación y competitividad, proyectos de adecuación de sedes e infraestructura, así como la reducción presupuestal en contratación de instructores y servicios personales indirectos frente a la vigencia 2025, lo cual limita la capacidad operativa y el cumplimiento de las metas establecidas para la vigencia 2026."/>
        <s v="-El Centro de Formación en Diseño, Confección y Moda, al finalizar el primer trimestre registra una ejecución presupuestal del 82.4%, adicional cuenta con varios procesos de contratación de bienes y servicios en proceso avanzado. Lo anterior evidencia una adecuada ejecución presupuestal, teniendo en cuenta el avance de la vigencia 2026._x000a_Respecto a las reservas de la vigencia 2025, al finalizar el primer trimestre se registran pagos por $ 696.626.796,02 que corresponde al 64% de la reservas constituidas, estamos en espera del PAC por parte de Ministerio de Hacienda para pagar lo restante en abril 2026."/>
        <s v="-Al cierre del Primer Trimestre el Centro Tecnológico del Mobiliario cuenta con un presupuesto total asignado de $16.563.660.982 con un valor comprometido de $13.194.069.208 lo que equivale a una ejecución del 79,7% y con un pago de $3.222.662.285, es decir con pagos del 24.4%. El porcentaje comprometido esta reflejado en la contratación de instructores, la contratación de servicios personales, el pago de impuesto predial, pago de servicios públicos, apoyos de sostenimiento y viáticos._x000a__x000a_Al final del trimestre muchos de los procesos de compra de bienes y servicios se encuentran en estructuración, como son el de materiales de formación, alimentación de aprendices, alimentación de trabajadores oficiales, mantenimiento del ascensor entre otros."/>
        <s v="-El centro de acuerdo con las metas y presupuesto asignadas para la vigencia 2026, en el primer trimestre se logró gran parte de la ejecución de los rubros establecidos con un porcentaje del 74,39% comprometiendo $13.151.972.706 del presupuesto asignado con corte a marzo de $17.680.748.744, las demoras en ejecución se presentan en los recursos relacionados con adecuación y construcción, mantenimiento de bienes inmuebles y apoyos de sostenimiento que empiezan a tener mayor movimiento en el segundo trimestre, porque es el periodo donde se finalizan los procesos de contratación para la destinación final de dichos recursos; respecto al proceso de materiales de formación ya se encuentran los pliegos publicados y se aspira a finalizar el proceso durante el mes de abril."/>
        <s v="Al cierre del primer trimestre de 2026 (corte al 31 de marzo), el Centro de Servicios y Gestión Empresarial de la Regional Antioquia presenta una apropiación vigente de $22.816.027.864. De este total, se han emitido CDP por $22.816.027.864 y comprometidos recursos por $18.062.203.760, alcanzando un 79,2% de ejecución. El saldo disponible asciende a $4.753.824.104, destinado principalmente a la contratación de bienes y servicios, con procesos precontractuales ya iniciados. Como en vigencias anteriores, se proyecta una mayor ejecución presupuestal en el segundo semestre del año. En cuanto a pagos, se han ejecutado $3.629.789.659, equivalente al 15,9% de los recursos apropiados. Este porcentaje obedece a que la mayoría de los compromisos corresponden a contratos de servicios personales indirectos con pagos mensuales, por lo que el avance responde al cronograma establecido y no a una ejecución tardía. Para marzo, la Dirección General estableció como meta institucional un 65,7% en compromisos y 10,33% en pagos. En ambos casos, el Centro supera las metas, lo que evidencia una gestión presupuestal eficiente, oportuna y alineada con los lineamientos institucionales. Este resultado ratifica el compromiso del Centro con el uso estratégico y responsable de los recursos, en función del cumplimiento de sus objetivos misionales."/>
        <s v="-La meta asignada para nuestro centro para el primer trimestre era del 57.53%, nuestro centro ejecutó el 55.9%, estuvimos muy cerca de la meta trimestral y ya se han tomado medidas y generado alertas con el fin de acelerar la ejecución, sobre todo frente a los compromisos que se tienen de adelantar los procesos de bienes y servicios correspondiente a bienestar y materiales de formación. No se han realizado aún pagos de reservas, pues obedecen a contratos frente a los cuales se realizaron prorrogas en tiempo de ejecución, del presupuesto asignado por infraestructura en su gran mayoría se encuentran en etapa precontractual de cotizaciones.  Se adoptó la medida de realizar seguimientos semanales con el fin de revisar avances al respecto."/>
        <s v="-Al corte del 31 marzo 2026, se cuenta con una apropiación vigente por valor de $ 1.567.5241.680,46, de los cuales se comprometió en el cierre el 66% ($ 10.408.539.320) y el indicador de pagos cerro en el 15% ($2.387.732.020,17) cumpliendo los indicadores satisfactoriamente. En el primer trimestre se realizó la elaboración de los documentos requeridos para la contratación de BIENES Y SERVICIOS como, listado maestro, estudio de mercado, especificaciones técnicas, análisis del sector, estudios previos y demás. Los contratos de MOBILIARIO, OTROS MATERIALES Y SUMINISTROS (Combustibles), MANTENIMIENTO INMUEBLES (torre de alturas) al cierre del primer trimestre se encuentran en proceso de ejecución, por lo tanto, no se han realizado pagos por dichos conceptos; los pagos se van ejecutando mes a mes, según entregas y servicios recibidos a satisfacción. La dependencia 44 y 18 apoyos de sostenimiento se adjudican en abril. Dependencia 44 y 18 EPP está en revisión del jurídico para publicar en SECOP el 23 de abril de 2026. Dependencia 10, 85, 11, 34, 18, 38, 64 y 45 18 MF se realizará por subasta, la documentación está en proceso de revisión de la Regional Antioquia. Desde el área de Planeación y Contratación se hacen los seguimientos semanales para revisar los avances en el plan de la contratación de bienes y servicios. Así miso se realiza seguimiento a los recursos que no requieren proceso contractual, como los viáticos, servicios públicos, monitores, apoyos sostenimiento. Las reservas presupuestales del 2025 presentan una ejecución del 98%"/>
        <s v="Justificación de la Subejecución o Sobre ejecución_x000a_En el marco del seguimiento a la ejecución presupuestal del periodo, se evidencia que el Centro alcanzó un nivel de ejecución del 69%, frente a una meta programada del 71%, comprometiendo recursos por valor de $11.506.573.574. Esta variación de 2 puntos porcentuales obedece principalmente a factores asociados a la centralización de recursos, los cuales no fueron recogidos oportunamente dentro del periodo evaluado ante la inviabilidad de su ejecución._x000a_En particular, se identificó retrasos por parte de las dependencias en la identificación de necesidades de compra lo que impactó directamente en la estructuración de algunos procesos contractuales y ajustes en la priorización de necesidades, lo que contribuyo en el ritmo de compromisos, limitando el cumplimiento de la meta establecida._x000a_Plan de mejoramiento – Segundo trimestre_x000a_Con el fin de garantizar el cumplimiento de la meta presupuestal en el segundo trimestre, se establecen las siguientes acciones:_x000a_1. Descentralización oportuna de recursos_x000a_Realizar un seguimiento a los recursos centralizados, asegurando su pronta centralización._x000a_2. Fortalecimiento de la planeación operativa_x000a_Ajustar el cronograma de ejecución presupuestal, alineando los procesos contractuales con tiempos realistas que permitan una ejecución ágil._x000a_3. Seguimiento y control permanente_x000a_Implementar mesas de seguimiento quincenales con responsables de cada área para monitorear avances, identificar cuellos de botella y tomar acciones correctivas inmediatas._x000a_4. Optimización de procesos contractuales_x000a__x000a_Estandarizar y agilizar los procedimientos administrativos para la contratación, reduciendo tiempos en las etapas precontractuales._x000a_5. Responsabilización por metas_x000a_Asignar metas específicas de ejecución a cada dependencia, con indicadores claros y mecanismos de rendición de cuentas._x000a_6. Gestión proactiva de requerimientos_x000a_Solicitar a las áreas que anticipen sus necesidades presupuestales, evitando acumulación de solicitudes al cierre del periodo"/>
        <s v="En el marco del seguimiento realizado al cierre del primer trimestre, se registra un avance de ejecución del 51%. En el proyecto Desarrollo Integral de la Planta Física del SENA a Nivel Nacional, se ejecutan recursos correspondientes al mantenimiento de sistemas de aire acondicionado; en paralelo, se adelantan los requerimientos asociados al mantenimiento de bienes inmuebles y a las actividades de adecuación y construcción._x000a_Para el proyecto Fortalecimiento de la Prestación del Servicio de Formación Profesional y el Reconocimiento de Saberes Previos con Énfasis en Poblaciones Campesinas y Populares en Colombia, se ejecutan recursos en la contratación de apoyos administrativos y de gestión, contratación de instructores y pago de impuestos. De igual manera, se gestionan requerimientos de adquisición de elementos de protección y dotación para aprendices, materiales para formación profesional, otros materiales y suministros, mobiliario y enseres, así como otras compras de equipos. Adicionalmente, se ejecutan de manera mensual los viáticos y gastos de viaje al interior, junto con los servicios públicos, y se proyecta la ejecución de gastos relacionados con bienestar de aprendices y monitores._x000a_En el proyecto Implementación de los Programas de Competitividad y Desarrollo Tecnológico Productivo en el SENA Nacional, se ejecutan recursos destinados a la contratación de apoyos administrativos y de gestión, así como a la ejecución mensual de viáticos y gastos de viaje al interior._x000a_Finalmente, en el proyecto Mejoramiento de las Competencias para la Empleabilidad de la Población Víctima del Desplazamiento Forzado por el Conflicto Armado a Nivel Nacional, se ejecutan recursos para la contratación de instructores y para la ejecución mensual de viáticos y gastos de viaje al interior. Así mismo, se gestionan los requerimientos de materiales para formación profesional y otros materiales y suministros."/>
        <s v="-A corte de 31 de marzo de 2026 el Centro de Comercio y Servicios de la Regional Bolívar cuenta con una asignación de recursos por valor de $ 22.699.558.969,00 de los cuales se han comprometido $ 18.668.557.720,40 que representa un 82.2 % en la ejecución del presupuesto, los recursos corresponden a pagos de servicios públicos, impuestos, viáticos, contratación de servicios personales (administrativos e instructores), actualmente el centro se encuentra en proceso de contratación de materiales de formación y adecuaciones, así mismo se adjudicara los cupos para los apoyos de sostenimiento. Es muy importante señalar que al corte el centro cuenta con una ejecución del 71% de las reservas presupuestales de la vigencia 2025."/>
        <s v="-El Centro Nacional Minero reporta con corte al 31 de marzo, un avance sustancial en su meta de compromiso alcanzando una ejecución de $9.622 millones (50,80%), cifra que supera ampliamente los $5.258 millones (29,46%) programados para este periodo, sobrepasando incluso las proyecciones estimadas para el mes de mayo en 7,34%. Cabe anotar que, en relación con el año inmediatamente anterior y para este mismo trimestre, el Centro exhibe un desempeño 10,47% por encima que se explica por la entrada en vigor de la Ley de Garantías para el 2026 que obliga a dejar lista la contratacion de OPS durante el mes de enero casi en su totalidad para la vigencia. De igual forma merece destacarse que en el plano regional, el Centro Nacional Minero supera el registro regional para este trimestre en un 4,55% pero está por debajo de los restantes cuatro centros. Se destacan como pilares de este significativo resultado  factores tales como: La eficacia de los procesos de contratación de apoyos a la gestión (95,45%) y de instructores (96,19%) asegurando la continuidad en la prestación del servicio de formación, igualmente la pronta adquisición de materiales de formación lográndose estructurar 11 procesos de contratación agrupados por afinidad técnica, cuyas necesidades fueron radicadas entre marzo y abril para garantizar su adjudicación definitiva durante las dos primeras semanas de mayo y finalmente, el suministro de elementos de protección personal (EPP) de los cuales se adelantan dos procesos estratégicos: uno orientado a los rubros de FIC y Placa Huella, y otro para apoyos de sostenimiento y formación regular; ambos procesos se encuentran en fase de elaboración de estudios previos con meta de adjudicación en el mes de abril. Respecto de las reservas presupuestales, se han obligado $498.869.386,35 de un total constituido de $5.149.374.047,31, lo que representa un avance del 9,69%, resultado de una articulación técnica efectiva entre el equipo de contratación y los supervisores de contrato."/>
        <s v="A corte de 31-03-2026  el centro registra compromisos equivalentes al 60,45% del presupuesto, superando la meta establecida por la DG para el trimestre del 59,67%. La ejecución de pagos alcanza el 13,22%, superando la meta asignada del 10,63%, lo que evidencia una gestión financiera eficiente y alineada con los objetivos institucionales._x000a_Se identifican dependencias con niveles de ejecución inferiores a lo asignado, situación que obedece, en su mayoría, a dinámicas propias de planeación y estructuración contractual. Tal es el caso de la SIIF 955144 – Apoyos de Sostenimiento, cuya ejecución se iniciará a partir de abril, conforme a la Circular No. 15-2-2026-00261. La dependencia SIIF 915123 – Actualización y Modernización Tecnológica presentó una ejecución del 0%, debido a que el proceso de adecuación del ambiente de soldadura  se encuentra en fase de estructuración, con compromiso proyectado para el segundo trimestre._x000a_La SIIF 955124 – Construcciones y Adecuaciones se presenta una ejecución del 6%, se estima el compromiso de los recursos pendientes en el 2 trimestre, garantizando así la conservación de las áreas físicas del Centro. La SIIF 955127 – Modernización de Ambientes registra un avance del 50%, sustentado en la contratación de apoyos administrativos y la adquisición de mobiliario; sin embargo, están procesos pendientes relacionados con el mantenimiento de bienes, con proyección de compromiso para el siguiente trimestre._x000a_La ejecución de recurso del proyecto de desplazados se encuentra por debajo de la meta debido a que el proceso de adquisición de materiales de formación está en estructuración. Así mismo, se prevé para el segundo semestre la contratación de instructores y la ejecución de viáticos de formación asociados al proyecto. Se adelantas las gestiones pertinentes para la asignación de apalancamientos a proyectos asociativos e individuales._x000a_La SIIF 955164 – FCE presenta una ejecución del 4,40%, explicada por la concentración de recursos en conceptos que actualmente se encuentran en fase precontractual, tales como materiales de formación, elementos de protección personal y bienestar de aprendices, cuyos compromisos se proyectan para el segundo trimestre._x000a_Se destacan niveles sobresalientes de ejecución en dependencias estratégicas del proyecto de Formación como la SIIF 955111con un 96%, la SIIF 955110 del Proyecto de Formación, con un 78%, la SIIF 955128 con un 97.90% y la SIIF 955118, con un 81%, lo que refleja una adecuada priorización y dinamización de los recursos en líneas misionales clave._x000a_Se concluye que, aunque se presentan rezagos puntuales en algunas dependencias, estos responden a procesos de estructuración necesarios para garantizar la correcta ejecución de los recursos. En este sentido, el comportamiento general del presupuesto evidencia un desempeño favorable, con metas superadas en compromisos y pagos, y con una proyección de ejecución progresiva, técnica y jurídicamente sólida para los siguientes trimestres."/>
        <s v="Según el análisis del comportamiento presupuestal evidenciamos avances importantes en la gestión de compromisos, aunque persisten rezagos en la ejecución de pagos y en algunos proyectos específicos. Podemos denotar como aspecto positivo, que varios rubros presentan niveles de compromiso superiores al porcentaje esperado (65,2%), alcanzando incluso valores cercanos o superiores al 90% (casos como los códigos 11, 28, 45 y 66), lo que refleja una adecuada gestión en la etapa contractual y una dinámica activa en la apropiación de recursos. De igual forma, algunos proyectos evidencian porcentajes de pago por encima del esperado (11,2%), como en los códigos 10, 11, 28, 45, 66 y 43, lo cual indica una ejecución financiera efectiva y oportuna en estos casos, alineada con la programación institucional de las metas 2026.Sin embargo, se identifican situaciones críticas que afectan el desempeño global. En primer lugar, existen rubros sin ejecución presupuestal (códigos 44, 34 y 24), con 0% en compromisos y pagos, lo que evidencia retrasos en la gestión administrativa, posibles dificultades en la estructuración de procesos contractuales o reprogramaciones no materializadas. Así mismo, algunos proyectos presentan bajos niveles de compromiso, muy por debajo del referente esperado, como los códigos 64 (3,7%), 18 (19%) y 90 (32,6%), lo cual puede impactar negativamente el cumplimiento de metas presupuestales si no se adoptan medidas correctivas oportunas. Con relación a los pagos, aunque existen casos puntuales destacados, en general se observa una ejecución inferior frente al compromiso en diferentes rubros, lo que sugiere rezagos o percances en la cadena de pagos, posiblemente asociados a demoras en la ejecución contractual, legalización de cuentas o trámites administrativos; este comportamiento se evidencia especialmente en proyectos con alto nivel de compromiso, pero bajo pago relativo. Realizando una síntesis general, el panorama muestra una gestión favorable en la fase de compromiso en varios proyectos estratégicos, pero con debilidades en la ejecución de pagos y en la activación de algunos rubros. Se hace necesario fortalecer el seguimiento financiero, agilizar los procesos contractuales y administrativos, además de priorizar la ejecución de los recursos no comprometidos, con el fin de garantizar el cumplimiento integral de las metas y evitar riesgos de No compromiso presupuestal al cierre de la vigencia."/>
        <s v="La apropiación presupuestal del Centro Agroempresarial y Desarrollo Pecuario del Huila para el I trimestre de la vigencia 2026 es de $ 14.739.338.043, acorde a las necesidades del Centro de Formación y metas establecidas para los procesos misionales, respecto el segundo trimestre, la ejecución en compromisos es de $ 10.415.980.058 equivalente al 70,67 % y se realizaron pagos por $ 1.790.060.827, equivalente al 12,14 %, con corte del 31 de marzo de 2026. El seguimiento y control permanente del proceso contractual y de los pagos a terceros ha permitido una ejecución alineada con lo proyectado para el primer trimestre del año, así como el cumplimiento de la meta asignada por la Dirección General. Así mismo, Se realizaron las diferentes publicaciones de estudios de mercado por medio de la plataforma transaccional Secop II y la pagina contratación SENA, de acuerdo con las necesidades recibidas por cada una de las dependencias."/>
        <s v="Para la vigencia fiscal 2026, el Centro de Gestión y Desarrollo Sostenible Surcolombiano cuenta con una apropiación vigente de $21.948.279.542, resultado de la apropiación inicial y los movimientos presupuestales registrados durante el primer trimestre de la vigencia._x000a_Con corte al 31 de marzo de 2026, el Centro registra compromisos presupuestales por valor de $13.831.462.542, lo que corresponde a una ejecución del 63,02% frente al presupuesto vigente. En relación con la meta programada para el mes de marzo en el indicador de compromisos, establecida en 58,24%, se alcanzó una ejecución del 63,02%, logrando un cumplimiento del 108,2%. Este resultado evidencia un desempeño favorable en la gestión presupuestal del Centro, superando la meta establecida para el periodo._x000a_El comportamiento registrado en los compromisos durante el mes de marzo está asociado principalmente al avance en la formalización de procesos contractuales y administrativos necesarios para garantizar la prestación del servicio de formación profesional integral, entre los cuales se destacan la contratación de instructores, adquisición de materiales de formación, servicios asociados a la operación de la formación, bienestar al aprendiz, apoyos de sostenimiento, mantenimiento de bienes y adquisición de equipos requeridos para el desarrollo de los programas de formación._x000a_En cuanto al indicador de pagos, al cierre del mes de marzo se registra una ejecución del 12,27% frente a una meta programada del 10,01%, alcanzando un cumplimiento del 122,6%. Este comportamiento evidencia una dinámica positiva en la ejecución financiera, derivada del proceso de consolidación de la ejecución contractual adelantada durante el trimestre y de la gestión administrativa realizada para el trámite y pago oportuno de las obligaciones derivadas de los contratos suscritos._x000a_Es importante señalar que durante el primer trimestre de la vigencia se desarrollan actividades propias de la planeación, estructuración y legalización de procesos contractuales, lo cual incide en la programación y ejecución de los pagos; sin embargo, al cierre de marzo se evidencia una recuperación en la dinámica de pagos, permitiendo superar la meta establecida para el periodo._x000a_En términos generales, los resultados alcanzados al 31 de marzo de 2026 reflejan una gestión presupuestal eficiente por parte del Centro, evidenciando un adecuado avance en la ejecución de los compromisos y un comportamiento favorable en la ejecución de pagos, lo cual contribuye al cumplimiento de las metas institucionales y al fortalecimiento de las condiciones operativas necesarias para garantizar la adecuada prestación del servicio de Formación Profesional Integral, en concordancia con los lineamientos institucionales y la programación presupuestal definida para la vigencia."/>
        <s v="-El Centro Industrial y de Energías Alternativas (CIEA) reportó un avance significativo en el registro de compromisos, alcanzando un valor de $14.852 millones. Esta cifra representa el 44.14% de ejecución, superando con éxito la meta institucional establecida para el primer trimestre, la cual se situaba en el 31.06%. A pesar del cumplimiento general, ciertos indicadores de compromisos o pagos no alcanzaron las metas previstas debido a las particularidades operativas de los siguientes proyectos: Bienestar de Aprendices y Apoyos (Dependencias 44, 34, 18) Proyecto C-3603-1300-20-20305C (Dependencia 44): Se están ejecutando las convocatorias según el cronograma de la Dirección General. Actualmente, el proceso se encuentra en la fase de adjudicación para 76 aprendices beneficiarios. Se proyecta realizar el primer pago en el mes de mayo, garantizando el cumplimiento del debido proceso. Dependencia 34: El indicador de pagos se vio afectado por el contrato No. CO1.PCCNTR.9422168, adjudicado el 27 de marzo de 2026. Debido a los plazos de entrega, el flujo de pagos se verá reflejado durante el mes de abril. Dependencia 18: La ejecución de compromisos está sujeta a la adjudicación de apoyos de sostenimiento para aprendices FIC, los cuales se programan y realizan de manera mensual. Materiales, Equipos e Infraestructura (Dependencias 64, 66, 24) Dependencia 64: Tras el registro de compromisos en marzo para la adquisición de materiales de formación y equipos, se prevé un avance sustancial en este indicador durante el mes de abril. Proyecto C-3605-1300-4-40402A (Dependencia 66): Respecto al proyecto de Energías Fotovoltaicas en el Territorio, se tiene prevista la publicación de la subasta en abril. Esto permitirá optimizar los indicadores de compromisos y pagos al inicio del segundo trimestre de 2026. Proyecto C-3699-1300-17-53105B (Dependencia 24): Durante el primer trimestre, se avanzó en la publicación del contrato para la adecuación de cubiertas, priorizando el ambiente de energía eólica con una inversión de $720 millones. La adjudicación está programada para finales de abril, lo que impulsará los indicadores en el segundo trimestre. Paralelamente, se gestionan contratos de infraestructura para el mantenimiento de aires acondicionados, sistemas hidroneumáticos, trampas de grasa y drenajes.  Modernización de Ambientes (Dependencia 23) Proyecto C-3605-1300-4-40402A (Dependencia 23): En el marco del proyecto de Modernización de Ambientes de Soldadura, se trabajó en la consolidación de necesidades para tramitar el concepto técnico ante la DAF. La publicación del proceso de contratación se realizará en mayo, proyectando alcanzar el 100% de ejecución de compromisos al cierre del segundo trimestre de 2026."/>
        <s v="-Durante el primer trimestre de la vigencia, el Centro de Formación tenía una apropiación presupuestal de $26.687, con una meta de compromisos establecida del 51,75%. De acuerdo con los seguimientos realizados, se evidenció el cumplimiento y superación de dicha meta, alcanzando un nivel de compromiso del 53,22%, lo cual refleja un manejo financiero oportuno y acorde con la planeación establecida._x000a_Este resultado se sustenta principalmente en la contratación adelantada en conceptos internos, tales como la contratación de instructores, contratación del personal de apoyo administrativo y de gestión, así como en los compromisos mensuales asociados a los conceptos de viáticos administrativos y viáticos de formación, los cuales presentan una ejecución constante a lo largo de la vigencia._x000a__x000a_Adicionalmente, conforme al compromiso adquirido por el subdirector, con corte al 31 del mes de mayo de 2026, se proyecta alcanzar un nivel de compromisos del 69,71%, meta que se considera factible de cumplir dado el comportamiento favorable de la ejecución presupuestal. _x000a_Este avance se verá fortalecido durante el segundo trimestre, teniendo en cuenta la formalización de los contratos de bienes y servicios que actualmente se encuentran en etapa de desarrollo._x000a__x000a_Finalmente, es importante resaltar el compromiso institucional con el seguimiento permanente y la adecuada materialización de los recursos asignados, lo cual permite garantizar el cumplimiento eficiente de los procesos de formación y de la gestión administrativa del Centro de Formación, contribuyendo al logro de las metas establecidas para la vigencia._x000a__x000a_."/>
        <s v="Se inició, por apertura presupuestal, con una asignación de $ 18.950.577.319, pero se han recibido asignaciones presupuestales lo que da lugar que ha 31 de marzo se tenga un total asignado por $ 21.544.416.357, logrando comprometer $11.180.467.504 lo que representa una ejecución 51,89%, así las cosas, se alcanza una ejecución superior a la definida por la dirección administrativa financiera (DAF) – 32,08% vs 51,89%.  Se resalta la ejecución de rubros pertenecientes a los procesos de articulación con la media – dependencia 11, Economía Popular – 85, certificación por competencias laborales – 28, entre otros.  Para la ejecución de pagos, para este trimestre se estima una ejecución superior en un 1,02% en diferencia a lo establecido por la DAF:  7,31% vs 8,33%."/>
        <s v="-El análisis financiero con corte al 31 de marzo evidencia un nivel de ejecución inferior a la meta programada, reflejado en color rojo en la hoja electrónica, lo cual indica rezago frente al indicador esperado. Esta situación obedece especialmente a factores operativos y de gestión contractual que han limitado la materialización de compromisos presupuestales durante el primer trimestre._x000a_En primer lugar, no se ha alcanzado el indicador de apoyos de sostenimiento debido a que la resolución de adjudicación a los aprendices establece que los pagos inician a partir del mes de abril, lo que implica que, aunque el proceso administrativo se encuentra definido, su ejecución financiera no se refleja en el periodo analizado._x000a_En segundo lugar, el componente de modernización de ambientes, correspondiente a la dependencia SIIP 27- 64-34-24, presenta retrasos asociados a la etapa precontractual. Actualmente, los procesos se encuentran en actividades de precontratación, incluyendo precotizaciones, estructuración de la información y definición de especificaciones técnicas, las cuales aún no han sido formalmente remitidas a la oficina de contratación. De igual forma, algunos procesos avanzan en la elaboración de informes preliminares con sus respectivas especificaciones técnicas._x000a_En este sentido, la no culminación de estas etapas previas ha impedido la generación de compromisos presupuestales, afectando directamente el cumplimiento de los indicadores de compromiso o recursos comprometidos. Por lo tanto, se evidencia que el rezago no responde a una falta de planeación, sino a la dinámica propia de estructuración y maduración de los procesos contractuales, cuya ejecución se proyecta para los siguientes meses."/>
        <s v="- El análisis del avance presupuestal del primer trimestre de 2026 del SENA – Centro Agroindustrial y Pesquero de la Costa Pacífica (Regional Nariño) evidencia un comportamiento mixto en la ejecución de los recursos, con una alta concentración de apropiación en el proyecto de fortalecimiento de la formación profesional, pero con rezagos en compromiso y pagos en varios rubros. En términos generales, se observa que múltiples partidas presentan 0% de compromiso y ejecución, lo que refleja retrasos en la gestión contractual y operativa al inicio de la vigencia; sin embargo, algunos componentes muestran avances significativos en compromisos, destacándose niveles superiores al 80% y hasta el 100% en ciertos casos, lo que indica una adecuada planeación en rubros específicos. A pesar de esto, el porcentaje de ejecución (pagos) es considerablemente bajo en la mayoría de los proyectos, con valores generalmente entre 0% y 21.5%, evidenciando una brecha entre el compromiso presupuestal y el flujo efectivo de recursos, lo cual puede afectar la implementación oportuna de las actividades. Proyectos como el de atención a población víctima presentan un avance moderado (68.2% comprometido y 17.5% ejecutado), mientras que iniciativas de competitividad y desarrollo tecnológico alcanzan altos niveles de compromiso (hasta 100%) pero con baja ejecución en pago (9.1%), lo que sugiere cuellos de botella en la etapa de pagos. Asimismo, el proyecto de infraestructura presenta un compromiso limitado (37%) y sin ejecución, reflejando posible retraso en procesos contractuales. En conjunto, el centro muestra un avance presupuestal parcial, con buena dinámica en compromisos en algunos rubros, pero con baja ejecución financiera, lo que indica la necesidad de agilizar los procesos administrativos y financieros para garantizar el cumplimiento oportuno de las metas institucionales durante la vigencia."/>
        <s v="-El presupuesto en apropiación vigente fue: $ 40.553.766.554, de este en CDP $ 40.524.841.102,00. A la fecha se encuentran en compromiso $27.160.037.210 y por comprometer $ $ 26.773.113.013,00, con una de las mejores ejecuciones presupuestales del país._x000a_Instructores presenta una ejecución del 95.91%, materiales de formación 59.98 % de ejecución, siendo esta la mejor del país en este concepto interno, se encuentra en proceso de consolidación de necesidad el resto de las necesidades del centro para iniciar procesos contractuales y así, poder en el siguiente trimestre, cumplir en ejecución la meta estipulada.  Otros conceptos como VIATICOS, MONITORIAS, OTROS MATERIALES, MANTENIMIENTO DE BIENES, , APOYOS DE SOSTENIMIENTO se ejecutan según cronograma del centro"/>
        <s v="-El Centro Agroindustrial al I trimestre de la vigencia 2026, cuenta con una apropiación vigente de $ 13.193.583.498, total de compromisos de $ 9.758.551.918, porcentaje comprometido 74%, y pagos por valor de $ 1.959.761.107, porcentaje en pagos 15%, se comprometieron recursos por valor de 6.428.291.094 en la contratación de Instructores y $2.919.670.194 en contratación de Apoyos Administrativos gestión realizada durante el mes de enero de 2025._x000a_En febrero se adelantó reunión de alistamiento con el equipo de contratación y responsables técnicos de los procesos de bienes y servicios, con el fin de garantizar la ejecución presupuestal durante la vigencia 2026._x000a_A la fecha se han adjudicado contratos con afectación presupuestal de los rubros de Materiales de formación, otros materiales y suministros, mantenimiento de bienes inmuebles, gastos bienestar Aprendices, viáticos de formación y administrativos._x000a_En los demás procesos de contratación se viene trabajando para poder dar cumplimiento a los compromisos acordados en las reuniones de seguimiento presupuestal, algunos de ellos se encuentran en: Solicitud de información a proveedores, evaluación de ofertas y en elaboración de fichas técnicas se proyecta que entre los meses de abril y mayo se adjudiquen los procesos._x000a_Se realizaron las solicitudes de Centralización de excedentes de recursos._x000a_Se continúa realizando reuniones de seguimiento a la ejecución presupuestal y procesos de contratación con el fin de garantizar un buen resultado de ejecución."/>
        <s v="El Centro de Industria y Construcción cuenta con una asignación presupuestal inicial de $32.835.670.533,00 para la vigencia._x000a_Al cierre del primer trimestre, se han comprometido $18.828.862.723,00, lo que equivale a un 57,34% de ejecución, cumpliendo con la meta establecida para este periodo._x000a_En cuanto a los pagos, se han ejecutado $2.062.348.561,00, correspondientes al 6,28%, concentrados principalmente en contratos de prestación de servicios, los cuales representan el componente más significativo dentro de este rubro._x000a_En general, se evidencia un avance positivo en la ejecución de los recursos. Estos compromisos se orientan principalmente a la contratación de instructores y a servicios personales indirectos, aspectos fundamentales para garantizar la calidad de la formación de los aprendices y el adecuado funcionamiento del Centro._x000a_Durante el primer trimestre, se dio inicio a la totalidad de los procesos contractuales de las diferentes dependencias presupuestales, tanto en lo relacionado con materiales de formación como con la adquisición de bienes y servicios. Asimismo, se implementaron acciones de seguimiento a dichos procesos, con el fin de asegurar su ejecución oportuna y prevenir retrasos._x000a_El Centro de Formación mantiene su compromiso, con el apoyo de todas las dependencias, de cumplir con la ejecución presupuestal durante el resto de la vigencia."/>
        <s v="La ejecución presupuestal del Centro se desarrolló conforme a la programación establecida y a la disponibilidad de recursos apropiados para la presente vigencia. Durante este periodo, se dio cumplimiento a los compromisos definidos para la contratación de apoyo administrativo y de instructores, en el marco de la Ley de Garantías, mientras que los procesos de bienes y servicios se iniciaron en concordancia con las normas de contratación pública. De manera articulada, el equipo de trabajo avanzó en el cumplimiento de la planeación del área, mediante la asignación de procesos de bienes y servicios, el ajuste del PAA y la actualización de los cronogramas definidos. Asimismo, se mantiene el compromiso de ejecutar las acciones necesarias para dar cumplimiento a los compromisos establecidos, de acuerdo con los recursos aprobados."/>
        <s v="-El presupuesto asignado al CGTS al mes de marzo de 2026, es de $11.924.809.228 de los cuales se han comprometido al 31 de marzo el valor de $9.110.832.262, es decir un 76.40% cumpliendo con la meta establecida a dicho periodo, la cual se encuentra en 73.34%, esto nos permite evidenciar que los procesos se están ejecutando con eficiencia y eficacia; para el segundo trimestre se espera encuentre comprometido alrededor de un 95% de presupuesto asignado. El porcentaje de pagos al primer trimestre fue de 15.42% la meta al 31 de marzo era de 11.78% también esta gestión se ha realizado de manera eficiente"/>
        <s v="-Se resalta rubros que presentan un desempeño sobresaliente en compromisos, como los que alcanzan 85,4%, 96,1% y 69,6%, superando o acercándose a la meta esperada. Esto refleja una adecuada gestión en procesos contractuales específicos y capacidad de ejecución en determinadas líneas._x000a_Sin embargo, existe un grupo importante de rubros con ejecución media o baja, con compromisos entre 41,7% y 62,8%, lo que indica un avance inferior al esperado y evidencia posibles cuellos de botella en la estructuración, contratación o inicio de actividades._x000a_En cuanto a las obligaciones, el comportamiento es considerablemente bajo en todos los casos, con porcentajes entre 3,9% y 21,4%, frente a un esperado del 12,1%. Aunque algunos rubros superan levemente este valor, en general se evidencia una baja materialización del gasto, lo que sugiere rezagos en la ejecución física de los contratos o en los procesos de pago._x000a_De manera general, el análisis permite concluir que, si bien existe una dinámica positiva en algunos rubros con altos niveles de compromiso por la ejecución de los rubros de contratacio2n de instructores y de apoyos administrativos y de gestión, se continúa con el ejercicio con la etapa pre contractual de la ejecución de los recursos destinados para realizar mantenimiento de bienes muebles e inmuebles y compra de materiales de formación, en cuanto a viáticos administrativos e instructores, cumplen con la programación, sin embargo se proyecta una necesidad de recursos adicionales para continuar con las actividades del segundo semestre de la vigencia."/>
        <s v="- En cuanto a la parte presupuestal se informa lo siguiente; SIIFF 20, tiene un porcentaje comprometido de 0% y porcentaje de ejecución 0%, los elementos de protección aprendices estrategia placa huella. Necesidad radicada y publicada actualmente en la plataforma SECOP II para la recepción de precotizaciones y elaboración de estudios de mercado, análisis del sector y estudios previos._x000a_SIIF 64 el cual tiene un cero % de ejecución debido a que esta los Elementos de protección aprendices. Necesidad radicada y publicada actualmente en la plataforma SECOP II para la recepción de precotizaciones y elaboración de estudios de mercado, análisis del sector y estudios previos_x000a_SIFF 10, Giras Técnicas. Necesidad radicada y publicada actualmente en la plataforma SECOP II para la recepción de precotizaciones para elaboración de estudios de mercado, análisis del sector y estudios previos para recepción de ofertas. SIIFF 18, Fondo para la Industria para la Construcción FIC. Materiales de formación y Elementos de Protección: Proceso publicado en la plataforma SECOP II para recepción de precotizaciones para elaboración de estudios de mercado, análisis del sector y estudios previos. Contratación de Instructores: adjudicado dos contratos por valor de $ 54.938.390._x000a_SIFF 45. Materiales de formación regular publicado en la plataforma SECOP II para la recepción de cotizaciones para estructuración de estudios previos (estudio de mercado y análisis del sector). Contratación de un perfil para atender compromiso de formación dual por 6 meses por valor de 32.963.034. En cuanto a la apropiación vigente $ 1,214,773,339, porcentaje comprometido 15.30%, los recursos se encuentran comprometido, algunos investigadores se contratarán en el mes de agosto, no se logró antes por el tema de garantías. Otros procesos se encuentran en precotización, aprobación de la necesidad y otro en procesos de recontratación de estudios previos en el SECOP ll._x000a_apropiación vigente $ 265,100,000, porcentaje de ejecución 13%, ya se cuenta comprometido la contratación del personal, otros procesos se encuentran en estructuración de la necesidad y otro proceso que está inmerso en este se encuentra en estructuración del Ci para hacer el cambio del rubro toda vez que se requiere para hacer compra de equipos y no para mantenimiento. En cuanto al presupuesto de 99,244,000, y su avance en ejecución 2.841.920 no representa avance significativo únicamente se ha adelantado la contratación de un instructor, para garantizar el cumplimiento se tiene previsto ampliar la contratación de instructores en el segundo semestre una vez culmine la ley de garantías, para poder cumplir con la ejecución del recurso. IMPLEMENTACIÓN DE LOS PROGRAMAS DE COMPETITIVIDAD Y DESARROLLO TECNOLÓGICO PRODUCTIVO EN EL SENA NACIONAL en cuanto al presupuesto de 265100000, ya se encuentra comprometido contratación del persona, y otras acciones se encuentra en proceso de estructuración de la necesidad"/>
        <s v="Para este período el CMM cuenta con una apropiación presupuestal vigente por valor de $7.400.722.898 y  presenta una ejecución del 64% en compromisos y pagos equivalentes al 16,89%, lo que demuestra un cumplimiento superior a las metas establecidas por la Dirección Administrativa y Financiera para el primer trimestre.  Los rubros que no muestran ejecución en este período se concentran principalmente en Adecuaciones y construcciones, Materiales de Formación, Mantenimiento de bienes Muebles y bienes Inmuebles con una apropiación vigente de $1.784.984.331, cuyos procesos de contratación se están adelantando y se espera poder adjudicar en el período abril – mayo de 2026; importante señalar que se está adelantando el proceso de solicitud de recursos para compra de equipos, compra de elementos de protección y materiales de formación por valor de $772 millones. _x000a_El análisis del avance de los indicadores, evidencia una ejecución favorable en los programas de formación formal y en las estrategias de retención, aunque persisten desafíos importantes en la formación complementaria, bilingüismo y certificaciones laborales. Las causas estructurales que han afectado el avance de algunos indicadores están claramente identificadas y se están implementando medidas de mejora para su corrección. En el ámbito presupuestal, el cumplimiento de metas de ejecución es superior al esperado, destacándose la capacidad de gestión del Centro, aunque persisten procesos contractuales en curso que deberán ser objeto de seguimiento riguroso para asegurar la ejecución plena de los recursos disponibles en los plazos previstos."/>
        <s v="-COD 14_x000a_Se encuentra en proceso de estructuración de necesidades para el cumplimiento del PIC 2026._x000a_COD 64_x000a_Para las estrategias CampeSena y Full Popular, se avanza en la estructuración de los procesos de materiales de formación, EPP y gastos de bienestar al aprendiz. Estos se tramitarán una vez inicie la formación especial continua, dado que corresponden a apoyos de sostenimiento. Los viáticos se gestionarán conforme a las necesidades que se presenten._x000a_COD 34_x000a_De los $264.456.005 asignados en la apertura, se centralizaron $95.226.963 correspondientes al mantenimiento de los laboratorios LEM y LEF, solicitados en Tayana por Producción de Centros. Adicionalmente, $3.638.100 ya se encuentran comprometidos en el proceso de materiales de formación (papelería), lo que representa un 1,40% de ejecución. Actualmente, se adelanta la estructuración de necesidades para comprometer el saldo restante._x000a_COD 44_x000a_Se centralizaron $9.982.077, quedando un saldo de $379.508.876 correspondiente a apoyos de sostenimiento, los cuales se tramitarán durante la vigencia conforme a la normatividad vigente._x000a_COD 27_x000a_Se han comprometido $134.334.282 por concepto de contratación de instructores. Adicionalmente, se encuentra en proceso la estructuración de necesidades para el mantenimiento de equipos de formación y vehículos del centro. A la fecha, la ejecución se encuentra por debajo del 3%, frente al 60,70% esperado; sin embargo, en pagos se mantiene el cumplimiento conforme a la planeación._x000a_COD 38_x000a_Se encuentra en proceso la estructuración de materiales de formación para CampeSena en programas titulados y complementarios, con proyección de compromiso del recurso en el mes de mayo. En cuanto a la contratación de instructores, se han comprometido $147.809.907, lo que representa un avance del 40,50%._x000a_COD 85_x000a_Se avanza en la estructuración de materiales de formación para programas complementarios y titulados en la estrategia Full Popular. Los viáticos se gestionan de acuerdo con las necesidades del centro. Respecto a la contratación de instructores, se solicitó la centralización de $47.158.083, y el excedente se proyecta comprometer posterior a la Ley de Garantías._x000a_COD 68_x000a_Se encuentra en proceso la estructuración de materiales y mantenimiento de los laboratorios LEM y LEF. En contratación de instructores, se solicitó la centralización de $3.000.000 correspondientes a excedentes; los demás recursos ya se encuentran comprometidos._x000a_COD 24_x000a_Se adelanta la estructuración de procesos de mantenimiento para jardinería, recarga de extintores y ferretería. Se centralizaron $8.000.000 correspondientes a subestaciones y se trasladaron $35.000.000 del rubro de fumigación a hotelería. Se encuentra pendiente la definición del uso del recurso de $1.000.000 asignado para el trámite de publicidad._x000a__x000a_Las demás dependencias avanzan con sus compromisos y pagos conforme a la planeación institucional establecida para la vigencia 2026."/>
        <s v="-El nivel de Ejecución Global de Compromiso se sitúa en un 77,04% ($8.095.714.735). Este porcentaje se considera altamente satisfactorio para el cierre del primer trimestre, superando las metas de gestión administrativa habituales para este periodo. Ejecución está traccionada por la contratación del talento humano (instructores y apoyo administrativo), que constituye el núcleo operativo del centro de formación.  Rubros que presentan niveles de compromiso superiores al 85%:_x000a_•_x0009_Contratación de Instructores (89,97%): Es el rubro con mayor peso financiero ($5.732 millones comprometidos). Su alta ejecución asegura la prestación del servicio educativo desde el inicio del año.•_x0009_Contratación de Apoyos Administrativos y de Gestión (94,84%): Con $1.993 millones comprometidos, se garantiza el soporte operativo necesario para las áreas transversales del centro.•_x0009_Impuestos (97,46%): Ejecución casi total de $337 millones, correspondiente al cumplimiento de obligaciones tributarias legales.•_x0009_Compra de Elementos de Protección y Dotación - Aprendices (99,95%): Ejecución prácticamente total, cumpliendo con los estándares de seguridad y salud para los aprendices en sus procesos prácticos.  Rubros que muestra un 0% de compromiso: •_x0009_Adecuaciones y Construcciones: Se encuentra en fase de revisión para solicitud de adición presupuestal, con publicación proyectada para la primera semana de julio.•_x0009_Apoyos de Sostenimiento - Alumnos: No presenta compromiso actual ya que su ejecución es estacional (mayo y diciembre), proyectando beneficiar a 51 aprendices.•_x0009_Capacitación no Formal: En proceso de justificación técnica y estudio de mercado. •_x0009_Gastos de Bienestar Alumnos: La observación indica una planeación detallada para 133 aprendices en apoyos alimentarios, eventos de bienestar (día del aprendiz) y recursos para aprendices de programas específicos (Campesena y Full Popular).•_x0009_Mantenimiento (Bienes Inmuebles y Muebles): Ambos procesos (Mínima Cuantía) tienen fechas de publicación definidas para la semana del 13 al 17 de abril, encontrándose actualmente en fase de estructuración y cotizaciones.•_x0009_Materiales para Formación Profesional: Con un presupuesto de $317 millones, se reporta en trámite administrativo para ejecución a partir de abril._x000a_•_x0009_Monitores: Se proyecta la asignación para 11 aprendices en abril (26,6 millones y 9 aprendices en junio 23,6 millones).•_x0009_Papelería y Útiles de Escritorio: Proceso programado para la Tienda Virtual del Estado Colombiano entre el 20 y 24 de abril.•_x0009_Otras Compras y Gastos Asociados: Rubros como &quot;Otras compras de equipos&quot; y &quot;Otros gastos asociados a la nómina&quot; tienen procesos de mínima cuantía listos para publicación entre el 15 y el 24 de abril.•_x0009_Viáticos y Gastos de Viaje (Administrativo 32,20% / Formación 2,72%): Presentan una ejecución baja, lo cual es normal y justificable, ya que estos recursos se ejecutan según la necesidad operativa y los desplazamientos realizados durante toda la vigencia."/>
        <s v="El comportamiento de los indicadores asociados al compromiso presupuestal presenta niveles parciales coherentes con la etapa inicial de la vigencia y la dinámica de ejecución del centro. Se registra un 64,68% del presupuesto comprometido, esto sobre todo por contratación de servicios personales indirectos (contrataciones hechas en enero para toda la vigencia) y materiales de formación (actualmente en procesos de subastas inversas). _x000a_Actualmente, se encuentran en curso procesos relevantes como contrataciones de mínima cuantía (contratación directa), que aún no se ven reflejados en los indicadora hasta su adjudicación y legalización. Asimismo, una parte significativa del presupuesto se encuentra respaldada mediante CDP._x000a_También, las restricciones derivadas de la ley de garantías han limitado la suscripción de algunos contratos en este periodo, afectando el ritmo de compromiso. _x000a_Por esto, los bajos porcentajes de compromiso observados no evidencian una baja gestión, sino una ejecución en tránsito, proyectándose un incremento sustancial en los próximos meses conforme se formalicen los procesos en curso."/>
        <s v="Al corte del primer trimestre de la vigencia 2026, el Centro para el Desarrollo Agroecológico y Agroindustrial CEDAGRO presenta una ejecución presupuestal en etapa inicial, acorde con la dinámica propia del inicio de la vigencia, caracterizada por la estructuración, apertura y adjudicación de procesos contractuales._x000a_Se evidencia que las ejecuciones más representativas se concentran en el rubro de servicios personales, lo cual responde a la naturaleza recurrente de estos compromisos y a la necesidad de garantizar la continuidad de la operación misional del Centro. Este comportamiento cobra mayor relevancia en la presente vigencia, considerada atípica debido a la aplicación de la Ley de Garantías en el marco de las elecciones presidenciales en Colombia, lo que impacta los tiempos y dinámicas de contratación de bienes y servicios._x000a_Por otra parte, varias dependencias presentan niveles bajos o nulos de compromiso y pago, situación que obedece a que los procesos contractuales asociados, especialmente en rubros como materiales de formación, mantenimiento, dotación y servicios, se encuentran en fase precontractual, de estructuración o programados conforme a la planeación contractual del Centro._x000a_Las principales causas de la baja ejecución en este corte corresponden a:_x000a_Tiempos asociados a la planeación y estructuración de procesos contractuales. Restricciones y ajustes en la programación derivados de la Ley de Garantías. Procesos cuya ejecución se encuentra programada para etapas posteriores de la vigencia. Rubros con ejecución progresiva o sujeta a demanda, como viáticos y apoyos._x000a_En este sentido, es importante precisar que los procesos contractuales de bienes y servicios se encuentran debidamente planificados y su compromiso se realizará principalmente a partir del tercer trimestre, en coherencia con la programación contractual del Centro de formación._x000a_Desde Planeación se viene realizando seguimiento permanente a la ejecución presupuestal, con el fin de garantizar el cumplimiento de los cronogramas establecidos y la adecuada gestión de los recursos._x000a_En este contexto, se proyecta una mejora progresiva en los niveles de ejecución durante los siguientes trimestres, a medida que se consoliden los procesos contractuales en curso, asegurando así el cumplimiento de las metas institucionales para la vigencia 2026."/>
        <s v="-Al cierre del primer trimestre de la vigencia 2026, el presupuesto asignado presenta un nivel de ejecución del 69,38%. Este porcentaje refleja una gestión administrativa proactiva, orientada a asegurar la disponibilidad de los recursos necesarios para la operación académica y operativa del Centro durante el resto del año._x000a_Se destaca un avance significativo en el compromiso de los recursos destinados a la contratación de instructores, garantizando la continuidad de la oferta educativa en sus diferentes modalidades._x000a_En cuanto a los materiales de formación se estan realizando avances en los procesos para asi cumplir con los compromisos adquiridos en la Reunión de Directores y subdirectores."/>
        <s v="Con corte al mes de marzo de la vigencia 2026, el Centro registra un avance en compromisos del 61,36%, evidenciando un desempeño favorable y superior al esperado para el primer trimestre del año. Se destaca la ejecución de rubros asociados a la contratación de instructores en las diferentes dependencias, así como la contratación de apoyos administrativos del Centro, lo cual refleja una adecuada planeación y oportunidad en la estructuración de los procesos contractuales. Este nivel de compromisos constituye un indicador positivo de gestión, en tanto asegura la reserva de recursos necesarios para el cumplimiento de las metas institucionales y mitiga el riesgo de rezagos en la etapa contractual._x000a_No obstante, se identifican niveles de ejecución inferiores en otros rubros, tales como la compra de materiales de formación y elementos de protección personal, entre otros. En atención a esta situación, el Centro ha definido acciones orientadas a mejorar los indicadores de ejecución presupuestal, entre las que se destacan:_x000a_• Aceleración de la etapa de ejecución contractual, garantizando el inicio oportuno y el cumplimiento de los cronogramas establecidos._x000a_• Fortalecimiento del seguimiento a la cadena presupuestal, mediante controles periódicos y la implementación de alertas tempranas._x000a_• Implementación de mesas de seguimiento técnico-financiero, orientadas a destrabar procesos críticos y realizar monitoreo específico a los rubros con baja ejecución._x000a_• Revisión y ajuste de cronogramas contractuales, alineándolos con la programación financiera del Centro, con el fin de evitar concentraciones de pagos en el último trimestre._x000a_• Implementación estrategia SENA proveedor SENA._x000a_En cuanto al nivel de avance de pagos, se evidencia una brecha significativa frente a los compromisos adquiridos. Esta situación se explica, en gran medida, porque la mayoría de los compromisos corresponden a contratos de ejecución mensual, lo que limita la materialización inmediata de pagos durante el periodo analizado. No obstante, con la puesta en marcha de nuevos procesos contractuales orientados a la adquisición de bienes y servicios, se prevé una mejora progresiva en este indicador._x000a_Para ello, se implementarán las siguientes acciones una vez se avance en la ejecución y cumplimiento de los contratos:_x000a_• Agilización en la gestión de cuentas y pagos, promoviendo la radicación oportuna de soportes por parte de contratistas y una revisión eficiente por las áreas responsables._x000a_• Priorización de los recursos ya comprometidos, enfocando esfuerzos en su ejecución efectiva durante el segundo trimestre, con el propósito de mejorar de manera sostenida los indicadores de pagos._x000a_Como reto estratégico, el Centro de Formación orienta sus esfuerzos al cierre de brecha entre compromisos y pagos, mediante una gestión más dinámica, articulada y oportuna de la ejecución contractual y financiera, que permita asegurar el cumplimiento integral de los indicadores definidos."/>
        <s v="El análisis del cumplimiento presupuestal del SENA CLEM Tuluá para el primer trimestre de 2026 evidencia un desempeño sólido en la fase de compromisos, reflejando una adecuada planeación financiera y una gestión oportuna de los procesos contractuales. Se observa que varios rubros superan el porcentaje esperado de compromiso (65,7%), alcanzando niveles entre el 70,2% y el 100%, lo cual indica una efectiva capacidad de ejecución en la apropiación de los recursos, así como una correcta articulación entre la programación presupuestal y la gestión contractual ._x000a__x000a_En cuanto al componente de pagos, si bien el comportamiento es más moderado, se evidencian avances relevantes en varios proyectos estratégicos, con porcentajes que superan el valor esperado del 12,1%, ubicándose en rangos entre el 19% y el 29%, e incluso con un caso destacado del 80,8%. Este comportamiento permite inferir una adecuada gestión del flujo de caja y de las obligaciones contractuales, en coherencia con los cronogramas de ejecución financiera y las condiciones de los contratos suscritos._x000a__x000a_No obstante, se identifican apropiaciones con niveles de ejecución del 0% tanto en compromisos como en pagos, particularmente en algunos rubros asociados al fortalecimiento de la formación, infraestructura y programas de competitividad. Este comportamiento se explica por la fase inicial del ciclo presupuestal, en la cual varios procesos se encuentran en etapas de estructuración, elaboración de estudios previos o trámite contractual, lo que limita su ejecución efectiva durante el primer trimestre, sin que ello represente un riesgo estructural en el cumplimiento anual._x000a__x000a_En términos generales, el comportamiento presupuestal del Centro es consistente con la dinámica de ejecución institucional, mostrando fortaleza en la gestión de compromisos y una evolución progresiva en pagos. Se recomienda focalizar esfuerzos en la aceleración de los procesos pendientes de contratación y en la gestión oportuna de los desembolsos, con el fin de optimizar la ejecución financiera en los siguientes trimestres y garantizar el cumplimiento integral de las metas presupuestales de la vigencia 2026."/>
        <s v="-Durante el primer trimestre de 2026, la ejecución presupuestal del centro ha presentado un comportamiento acorde con lo planeado, con un avance gradual propio del inicio de la vigencia. A la fecha, se evidencia un nivel de compromiso cercano al 35% del total apropiado, mientras que los pagos alcanzan aproximadamente el 22%, lo cual resulta consistente con la dinámica operativa del periodo._x000a__x000a_Es importante tener en cuenta que la ejecución se ha visto condicionada por el contexto de ley de garantías, que limita la celebración de nuevos contratos y reduce la flexibilidad para contrataciones o movimientos presupuestales. Aún así, se destaca que los recursos ya comprometidos han permitido garantizar la continuidad de la operación y el desarrollo de actividades clave del centro._x000a__x000a_Asimismo, los rubros asociados al funcionamiento y a la prestación del servicio de formación muestran un comportamiento estable, asegurando el cumplimiento de las obligaciones adquiridas hasta el momento. _x000a__x000a_De cara a los próximos meses, el principal reto será acelerar la ejecución una vez se superen las restricciones normativas, priorizando la gestión de nuevos compromisos, el pago oportuno de obligaciones y una planeación anticipada que permita mantener la eficiencia en el uso de los recursos."/>
        <s v="Con respecto a la ejecución presupuestal, se evidencia una apropiación vigente al 30 de marzo de 2026 por valor de $9.249 millones, en comparación con la apertura presupuestal inicial de $8.933 millones. Esto indica que al Centro de Formación le fueron adicionados recursos por $401 millones, destinados a la contratación de apoyos administrativos y de gestión, contratación de instructores y pago de impuestos._x000a_Adicionalmente, se realizó un traslado presupuestal por $75 millones hacia los centros de Hotelería y Cenigraf, para atender procesos de contratación relacionados con el control de plagas, impermeabilización y lavado de tanques del complejo Paloquemao. Asimismo, se efectuó una reducción de $9 millones correspondiente a apoyos de sostenimiento._x000a_Al cierre del periodo, el Centro de Formación logró cumplir la meta de Gerente Público en compromisos con un 74,97%, equivalente a $6.934 millones, y en pagos con un 14,53%, equivalente a $1.344 millones._x000a_En cuanto a la ejecución por conceptos, se destaca lo siguiente:_x000a_•_x0009_100% en impuestos. _x000a_•_x0009_99,85% en compra de elementos de protección y dotación para aprendices. _x000a_•_x0009_99,56% en contratación de apoyos administrativos y de gestión. _x000a_•_x0009_93% en contratación de instructores. _x000a_•_x0009_44% en viáticos y gastos de viaje al interior del área administrativa. _x000a_•_x0009_22% en gastos de bienestar de alumnos. _x000a_•_x0009_20% en materiales de formación profesional. _x000a_Se espera comprometer los recursos restantes en cuanto a materiales de formación, mantenimientos y adecuaciones durante el siguiente trimestre, de acuerdo con los compromisos adquiridos."/>
        <s v="-De acuerdo con la apertura presupuestal para la vigencia 2026, por valor de $12.025.553.342,00, y en comparación con la apertura presupuestal de la vigencia 2025, que ascendió a $10.780.057.146,00, se evidencia un incremento significativo en los recursos asignados al Centro de Formación._x000a_En este contexto, se ha programado un acompañamiento permanente a los procesos de contratación, con el fin de garantizar una ejecución presupuestal eficiente, oportuna y coherente con los objetivos institucionales._x000a_Con respecto a la ejecución presupuestal, a corte del 30 de marzo de 2026 se registra una apropiación vigente por $12.168.748.932,50, superior a la apertura inicial de $12.025.553.342,00, lo que indica la adición de recursos por valor de $216.849.707,00, provenientes de las dependencias 10, 24, 27 y 90._x000a_Adicionalmente, se gestionaron los siguientes movimientos presupuestales:_x000a_•_x0009_Traslado de $35.000.000,00 al Centro de Hotelería, destinado al proceso de contratación del servicio de control de plagas del Complejo Paloquemao. _x000a_•_x0009_Traslado de $10.000.000,00 al Centro de Gestión Industrial, para el proceso de adquisición y mantenimiento de extintores. _x000a_•_x0009_Centralización de un saldo por $28.654.116,50. _x000a_Como resultado, se alcanza una ejecución en compromisos del 74,98 %, equivalente a $9.123.737.757,00._x000a_De acuerdo con el reporte del Centro de Formación, las dependencias 10, 11, 28, 34, 38, 42, 45, 66, 68, 85, 86 y 90 presentan un promedio de cumplimiento cercano al 98 %. Para los demás indicadores, se continúa avanzando en los procesos de contratación, con el propósito de asegurar el cumplimiento de la ejecución de los recursos asignados al Centro de Formación."/>
        <s v="La ejecución presupuestal muestra una estrategia de aseguramiento de la operación anual mediante el compromiso temprano de los recursos._x000a_Eficiencia en el Compromiso de Recursos: El Centro presenta un alto nivel de compromiso financiero, destacando el rubro de Fortalecimiento de la Formación Profesional, que cuenta con una apropiación de 2,131,333,919 y un compromisodel 86.401,842,358,663_x000a_Igualmente, el rubro de Servicios Personales registra un 78.50% comprometido ($1,008,857,695)_x000a_Aseguramiento Contractual: Estos altos niveles de compromiso, que iniciaron con un 64% global ya en el mes de febrero, se justifican por la necesidad de formalizar los contratos de prestación de servicios profesionales bajo el marco de la Ley de Garantías para garantizar la continuidad de la formación sin interrupciones_x000a_Comportamiento de los Pagos: El porcentaje de pagos efectivos se sitúa en promedio entre el 10% y el 17% (ej. 16.70% en formación y 15.60% en servicios personales)_x000a_Esta ejecución es coherente con el cierre del primer trimestre, donde los pagos corresponden a las primeras mensualidades de los contratos suscritos, manteniendo un flujo de caja equilibrado frente a los compromisos adquiridos_x000a_Proyectos Específicos: En proyectos como Tecnoacademia, el compromiso alcanza el 57.70% ($671,139,960), lo que asegura el funcionamiento de esta estrategia de innovación durante la vigencia"/>
        <s v="Al cierre del primer trimestre de la vigencia, la ejecución presupuestal presenta un comportamiento acorde con la etapa inicial del ciclo anual. La apertura presupuestal fue de $26.831.784.459 y, a la fecha, se cuenta con una asignación de $31.636.431.618,00, lo que fortalece la disponibilidad de recursos para el cumplimiento de las metas institucionales._x000a__x000a_En términos de compromisos, se evidencian avances importantes en varios rubros, incluso por encima del porcentaje esperado para este periodo, lo que refleja una gestión oportuna en la planeación, priorización de necesidades y estructuración de los procesos contractuales. De igual manera, algunos proyectos ya registran pagos, lo que indica que han iniciado su fase de ejecución conforme a la programación establecida._x000a__x000a_En relación con los rubros que presentan una ejecución inferior a la esperada, es importante precisar que esta situación responde principalmente a dinámicas propias de la etapa precontractual. En varios casos ha sido necesario realizar ajustes en estudios previos, fortalecer soportes técnicos, actualizar cotizaciones, atender observaciones dentro de los procesos o reiniciar trámites cuando estos no cumplen las condiciones requeridas, incluyendo procesos que se han declarado desiertos. Estas situaciones inciden en los tiempos de ejecución, sin que ello implique falta de gestión._x000a__x000a_Adicionalmente, a la fecha se adelantan procesos publicados en SECOP, particularmente para la adquisición de materiales de formación, los cuales se encuentran en curso y una vez culminen permitirán dinamizar los niveles de compromiso y pago en los siguientes periodos._x000a__x000a_En este contexto, el comportamiento observado es consistente con el desarrollo del primer trimestre, en el que se concentran actividades de alistamiento, estructuración y gestión contractual. Se cuenta con procesos en marcha y una base de ejecución que permitirá acelerar el ritmo en los próximos cortes, manteniendo el seguimiento permanente para garantizar el cumplimiento de las metas al cierre de la vigencia."/>
        <s v="La ejecución presupuestal del Centro de Comercio y Servicios – Regional Cauca, al mes de marzo de 2026, evidencia un comportamiento acorde con el primer trimestre de la vigencia, caracterizado por altos niveles de compromiso de recursos y una ejecución en pagos aún moderada. Los indicadores financieros asociados a los diferentes proyectos muestran avances diferenciados en función del estado de los procesos contractuales y administrativos._x000a_El proyecto Fortalecimiento de la prestación del servicio de formación profesional y reconocimiento de saberes previos concentra la mayor parte de los recursos. Algunas apropiaciones, por valores de $600.587.057 y $30.000.000, presentan 0 % de compromiso y ejecución, indicando que no han iniciado su fase de ejecución pero si de planeación; Otros rubros muestran avances parciales, como el de $108.018.395, con un 10,40 % comprometido y sin pagos efectuados, lo que refleja procesos contractuales en etapa inicial._x000a_En los rubros de mayor cuantía se observa un mejor desempeño. La apropiación de $2.273.562.680 registra un 69,30 % de compromiso y una ejecución del 13,20 %, mientras que el rubro de $1.064.258.374 alcanza un 75,60 % comprometido y 17,90 % ejecutado. De igual forma, la apropiación de $3.341.449.455 presenta un 77,00 % de compromiso y 15,20 % de ejecución, y el rubro más representativo, por $10.111.001.433, alcanza un 85,70 % comprometido y 15,40 % ejecutado, evidenciando una gestión financiera activa._x000a_Se destaca igualmente el rubro de $50.000.000, con 100 % de compromiso y 15 % de ejecución, lo que refleja una programación contractual oportuna. Otros proyectos, como el de mejoramiento de la empleabilidad de población víctima, alcanzan un 73,10 % de compromiso y 14,70 % de ejecución, mientras que los proyectos orientados a competitividad y desarrollo tecnológico muestran compromisos entre el 44 % y el 57 %, con ejecuciones cercanas al 10 %._x000a_Finalmente, los recursos destinados a infraestructura física presentan 0 % de compromiso y ejecución, lo cual indica que aún no han sido activados en la vigencia, aunque es pertinente indicar que se encuentran 2 procesos de contratación en etapa de planeación; esto en el entendido de poder suplir las necesidades mas importantes para la presente vigencia.."/>
        <s v="Resumen general:_x000a__x000a_El presupuesto tiene actualmente un acumulado de $14,887,267,552 COP, dado las modificaciones en el presupuesto._x000a__x000a_Proyecto principal:_x000a__x000a_&quot;Fortalecimiento de la prestación del servicio de formación profesional y el reconocimiento de saberes previos con énfasis en poblaciones campesinas y populares en Colombia - Nacional&quot;_x000a__x000a_Asignación presupuestal: $13,419 MM COP (aproximadamente 90 % del presupuesto total)_x000a_Alto nivel de ejecución: Este proyecto concentra la mayor parte de los recursos destinados a:_x000a_Contratación de instructores y servicios personales indirectos._x000a__x000a_Contratación de instructores:_x000a__x000a_Actualmente para el concepto interno de instructores tenemos en ejecución el 74,39%:_x000a__x000a_Este concepto interno debemos enfocar esfuerzos de planeación y ejecución en el rubro de instructores debido a la coyuntura actual de ser un año electoral y el valor del recurso en el presupuesto:_x000a_El saldo por ejecutar asciende a $2.425 millones de pesos colombianos (COP), concentrado principalmente en dos rubros: servicios prestados para la formación profesional, con $2.170 millones COP, y programas de articulación con la media, con $152 millones COP. Las fechas clave de la Ley de Garantías son el 31 de mayo (en caso de primera vuelta presidencial) y el 21 de junio (en caso de segunda vuelta), a partir de las cuales se prohíbe la contratación directa de servicios indirectos, como instructores y apoyos administrativos._x000a__x000a_3. Materiales de formación _x000a__x000a_Según lineamientos de Bogotá los materiales de formación deben estar ejecutados en mayo, actualmente tenemos por ejecutar alrededor de $ 1.065 MM COP, se espera que en abril se publique la subasta en SECOP para inicio del proceso de adjudicación de estos contratos, también se informa y no menos importante que llegaron recursos para producción de centro alrededor de $ 134 millones COP, por lo tanto; los materiales de formación aumentarán dado el recurso que envía Bogotá._x000a__x000a_Ejecución contratos Trimestre.  _x000a__x000a_En el cierre trimestral hay un aumento alrededor de 403 Millones en contratos distibruidos en los contratos mantenimiento de inmuebles, protección aprendices y otros equipos, estos 5 contratos de bienes y servicios, suman alrededor de $224 millones COP. Mientras que el resto de la ejecución está en lo adjudicado en monitores y viáticos."/>
        <s v="-Durante el primer trimestre de 2026, el SENA – Centro de Formación Complejo Tecnológico para la Gestión Agroempresarial (CTPGA) presentó una ejecución favorable en los indicadores presupuestales, resultado de la gestión oportuna adelantada en los procesos administrativos y contractuales. No obstante, se evidencian niveles moderados de ejecución en pagos, asociados principalmente a procesos contractuales que aún se encuentran en fase precontractual o de estructuración._x000a_El Centro de Formación registró un incremento significativo en su asignación presupuestal, pasando de $ 18.028.305.017,69 en la vigencia 2025 a $ en la vigencia 2026, lo que representa un aumento de $ 4.302.199.704,31, reflejando mayores compromisos institucionales orientados al fortalecimiento de la prestación del servicio de formación profesional._x000a_En la línea FIC-18, no fue posible comprometer la totalidad de los recursos asignados durante el periodo evaluado, alcanzándose un 24,90 % en compromisos y un 17,4 % en pagos, debido a que a la fecha del corte aún no se había adjudicado el contrato correspondiente a materiales de formación, situación que incidió directamente en la ejecución financiera. En la línea 27 – Modernización de Ambientes, se logró una ejecución del 2,06 % en compromisos y 0,60 % en pagos, debido a que únicamente se ha contratado al líder TIC y los apoyos asociados, mientras que el proceso contractual relacionado con el software ganadero continúa en fase precontractual._x000a_En la línea de Bienestar a funcionarios, se alcanzó un 30,50 % en compromisos y un 6,10 % en pagos, debido a que únicamente se ha logrado la contratación del tallerista para funcionarios, mientras que el proceso correspondiente al operador logístico se encuentra actualmente en estructuración precontractual. Para la línea de Formación Continua Especializada, se registra un avance del 4,20 % en compromisos y 0,70 % en pagos, en donde durante el periodo evaluado se ha logrado la contratación de servicios personales, mientras que el proceso de adquisición de materiales de formación continua en fase de estructuración precontractual. De igual forma, en la línea de Investigación continua Especializada, se evidencia un avance del 19,9 % en compromisos y 4,30 % en pagos, correspondiente principalmente a la contratación de servicios personales requeridos para el desarrollo de las actividades programadas._x000a_En términos generales, los procesos de bienes y servicios se encuentran en fase de estructuración, situación que ha incidido en los niveles de ejecución en pagos. Entre los factores que han generado retrasos se destacan las demoras por parte de los proveedores en la presentación de cotizaciones, los tiempos prolongados en los procesos de revisión y autorización desde la regional, así como los ajustes y modificaciones solicitadas por los equipos requirentes, dado que varios procesos aún se encuentran en revisión técnica, jurídica y administrativa."/>
        <s v="-Se cierra el primer trimestre con corte del 31 de Marzo de 2026 con una apropiación presupuestal vigente de $28.708.820.244,96, con un aumento del 4,68% frente a la apertura 2026 ($27.363.873.874,00) a causa de las modificaciones presupuestales reflejadas a lo largo de la vigencia 2026, pero sin afectar el normal funcionamiento de los procesos existentes._x000a_De la apropiación al corte se ejecutó en indicador de compromisos el 70,34% ($20.193.477.377,00), mientras que, en el indicador de pagos, se ejecutó el 13,76% ($3.950.277.147,00) de la apropiación neta vigente ($28.708.820.244,96).   _x000a_   _x000a_El presupuesto faltante por comprometer representado en un 29,66% ($8.515.342.867,96) se encuentra plasmado en los cronogramas y proyecciones de ejecución en los procesos de Mantenimiento de Bienes Inmuebles, Adecuaciones y Construcciones, Materiales de Formación,  Contratación de Instructores, Viáticos y Gastos de Viaje al Interior Formación Profesional, Viáticos y Gastos de Viaje al Interior Área Administrativa, Servicios Públicos, Servicios Personales Indirectos, Contratación de Apoyos Administrativos y de Gestión, Otras Compras de Equipos, Monitores, Compra de Elementos de Protección y Dotación – Aprendices, Otros Materiales y Suministros,  Impuesto, Gastos Bienestar Alumnos, entre otros.  _x000a_ _x000a_El comportamiento del indicador del PAC no utilizado (INPANUT) se encuentra dentro de los límites establecidos para este indicador._x000a_ _x000a_&quot;El presupuesto del Complejo Tecnológico Agroindustrial, Pecuario y Turístico; se ejecuta de acuerdo con lo planeado y proyectado en el PAA y conforme a las metas del Centro.&quot;"/>
        <s v="Para el programa CampeSENA se tiene una asignación presupuestal de $ 2.350.851.638 el cual se ha comprometido un $ 1.437.133.724 equivalente al 61%, y un pago del $ 355.944.144 equivalente al 2%. Siendo el primer trimestre del 2026 su ejecución se ha desarrollado inicialmente con la contratación de instructores y pago de viáticos, estando en proceso la contratación de los materiales de formación. _x000a_Para el programa Desplazados se tiene una asignación presupuestal de $ 493.071.000 el cual se ha comprometido un $ 411.134.617 equivalente al 83%, y un pago del $ 81.936.383 equivalente al 2%. Siendo el primer trimestre del 2026 su ejecución se ha desarrollado inicialmente con la contratación de instructores y pago de viáticos, estando en proceso la contratación de los materiales de formación. _x000a_Para el programa de investigación se tiene una asignación presupuestal de $ 476.647.138 el cual se ha comprometido un $ 111.694.993 equivalente al 23%, y un pago del $ 24.386.797 equivalente al 1%. Siendo el primer trimestre del 2026 su ejecución se ha desarrollado inicialmente con la contratación de instructores y pago de viáticos, estando en proceso la contratación de los materiales de formación y compras de equipos para los proyectos de investigación. _x000a_Por último, en construcción y adecuaciones se tiene un presupuesto de $ 726.448.651 el cual se están trabajado los contratos en su fase inicial por parte técnica y se espera su ejecución entre el segundo y tercer trimestre del presente año."/>
        <s v="-La ejecución presupuestal correspondiente al Centro de la Industria, la Empresa y los Servicios de la Regional Huila presenta, con corte al periodo analizado, una apropiación vigente total de $29.222 millones, de los cuales se han comprometido $17.411 millones, lo que equivale a un 59,58 % de ejecución en compromisos, cifra muy cercana a la meta esperada del 60,12 %. Este comportamiento indica que, a nivel general, el Centro ha adelantado de manera significativa los procesos de planeación, estructuración y afectación presupuestal._x000a_En cuanto a la ejecución de pagos, se registra un valor de $2.646 millones, correspondiente al 9,05 % de la apropiación vigente, porcentaje que se encuentra ligeramente por debajo del 10,14 % esperado. La brecha entre compromisos y pagos, aproximadamente $14.765 millones pendientes de pago, es consistente con el ciclo normal del gasto público, en el cual los desembolsos dependen del avance contractual, la ejecución efectiva de los bienes y servicios y la validación de entregables._x000a_No obstante, la ejecución del Centro se ha visto directamente afectada por las dificultades en la elaboración de los estudios de mercado, específicamente por la limitada disponibilidad de proveedores y la dificultad para obtener cotizaciones válidas y comparables para determinados bienes y servicios, lo que ha retrasado la contratación de bienes y servicios._x000a_En conclusión, aunque el Centro presenta una ejecución global alineada con las metas institucionales en la fase de compromisos, el ritmo de ejecución presupuestal ha sido condicionado por factores externos asociados al mercado, especialmente en la obtención de cotizaciones exigidas normativamente. Se prevé que, una vez superadas estas dificultades y formalizados los procesos contractuales pendientes, se acelere significativamente la ejecución tanto en compromisos como en pagos durante los siguientes periodos."/>
        <s v="-La gestión presupuestal al cierre del primer trimestre refleja una importante ejecución con una apropiación vigente de 15.103.939.122 pesos, de los cuales se han comprometido 10.655.916.473 pesos, equivalente al 70,5% de ejecución global, superando la meta promedio esperada del 60,1% para este periodo. Los pagos realizados ascienden a 2.560.961.064 pesos, lo que representa un 16,9% de avance acorde al plan mensualizado de caja. Se destaca la ejecución total en competitividad y desarrollo tecnológico con un 100% de compromiso, y un 77,4% en atención a población víctima del desplazamiento. No obstante, se registra un rezago en mantenimiento de planta física con un 17,4% debido a procesos de contratación en curso, y un 0% en el fortalecimiento a poblaciones campesinas y populares, rubros que se encuentran en fase de planeación operativa y trámites precontractuales que serán formalizados en el próximo periodo para nivelar los porcentajes de inversión institucional y cumplimiento de indicadores presupuestales._x000a_Como plan de acción para el próximo trimestre, se agilizará la expedición de certificados de disponibilidad presupuestal para los proyectos de inversión social con ejecución pendiente, buscando cumplir con las metas en poblaciones campesinas. Se mantendrá un monitoreo estricto sobre los procesos de infraestructura para elevar el porcentaje de ejecución en planta física mediante la adjudicación de contratos de mantenimiento preventivo."/>
        <s v="-Al 31 de Marzo de 2026, la ejecución presupuestal del Centro Internacional de Producción Limpia Lope presenta un comportamiento favorable, se cumplido con la meta de compromisos de 54.42% y la meta de pagos de 11,99%. alineados con los principios de eficiencia y transparencia en la administración de los recursos públicos. Se presenta una apropiación vigente por valor de $22.097, comprometidos $12.025 y pagos por $2.655, entre los los indicadores que se avanzado considerablemente en la ejecución se encuentra el proyecto de FORTALECIMIENTO DE LA PRESTACIÓN DEL SERVICIO DE FORMACIÓN PROFESIONAL Y EL RECONOCIMIENTO DE SABERES PREVIOS CON ÉNFASIS EN POBLACIONES CAMPESINAS Y POPULARES EN COLOMBIA NACIONAL, en el cual se ha avanzado más del  80% de compromiso presupuestal en los rubros de Contratación de apoyos administrativos, apoyos de sostenimiento, contratación de instructores, bienestar aprendices, otros materiales de formación y viáticos de formación._x000a__x000a_Sin embargo, algunos rubros evidencian niveles de ejecución como no óptimos debido a retrasos en los procesos contractuales, ajustes en la programación de actividades, tiempos de aprobación y disponibilidad de recursos en determinadas líneas de inversión.  Entre ellos el proyecto DESARROLLO INTEGRAL DE LA PLANTA FÍSICA DEL SENA A NIVEL NACIONAL NACIONAL no se ha avanzado en la ejecución debido a los conceptos técnicos solicitados a nivel Nacional y el proyecto FORTALECIMIENTO DE LA PRESTACIÓN DEL SERVICIO DE FORMACIÓN PROFESIONAL Y EL RECONOCIMIENTO DE SABERES PREVIOS CON ÉNFASIS EN POBLACIONES CAMPESINAS Y POPULARES EN COLOMBIA NACIONAL, su rubro principal es el de materiales de formación los cuales se encuentran procesos contractuales, pero a la fecha sin compromiso._x000a_Estas situaciones se derivan, en parte, a la complejidad de los trámites administrativo y de la priorización de compromisos estratégicos en función de las necesidades institucionales. A pesar de estos factores, la continuidad del servicio formativo se mantuvo ininterrumpida, gracias a una articulación robusta entre las áreas de Planeación, Formación y Administración. Con el fin de mitigar la ejecución presupuestal, se plantea fortalecer la eficiencia en los procesos contractuales, dando prioridad a trámites clave, realizando seguimiento constante al uso de los recursos, efectuando reasignaciones oportunas y estableciendo un control mensual sobre el avance financiero. Para el próximo periodo, las acciones de mejora incluyen la programación anticipada de adquisiciones y la redistribución de responsabilidades en la gestión de recursos, en concordancia con la estructura organizacional."/>
        <s v="-El análisis detallado de la situación presupuestal y operativa del Centro de Tecnologías Agroindustriales revela una gestión institucional de contrastes, donde la eficiencia en el gasto corriente coexiste con una parálisis administrativa en rubros de inversión de alto impacto. Al evaluar los indicadores financieros, resalta que la capacidad de pago del centro es robusta, superando con regularidad el umbral esperado del 11.40% en casi todas las líneas activas; sin embargo, este flujo se ve interrumpido por un estancamiento en la fase de compromiso contractual. Específicamente, la existencia de más de 392 millones de pesos sin comprometer en el código SIIF 44 representa un riesgo de subejecución que podría comprometer la asignación de recursos para la próxima vigencia si no se tramitan los CDP de manera inmediata. Esta inactividad en rubros clave sugiere que los procesos de planeación y estudios previos están encontrando cuellos de botella técnicos que impiden la formalización de contratos, a diferencia de los rubros de servicios básicos y mantenimiento que operan con una ejecución superior al 85%, asegurando la operatividad mínima del centro._x000a__x000a_Paralelamente, el análisis de los indicadores de gestión académica muestra una correlación directa con esta realidad financiera. La retención de aprendices, situada por encima del 100%, es el logro más sólido de la actual administración, lo que indica que el presupuesto destinado a bienestar y seguimiento pedagógico está siendo aplicado con alta efectividad. No obstante, el centro enfrenta el desafío de transformar la alta permanencia en resultados tangibles de certificación, los cuales actualmente no superan el 4.4%. Si bien esta cifra se justifica por la estacionalidad de los ciclos de formación, la alerta roja en el 32.3% de las fichas en riesgo advierte sobre problemas latentes en la programación o en la disponibilidad de instructores, lo que podría derivar en un incumplimiento de metas misionales al finalizar el año. En conclusión, la salud institucional del centro depende de una acción coordinada que logre desbloquear los recursos de inversión inactivos para fortalecer las áreas donde la formación muestra signos de fragilidad, asegurando que la eficiencia demostrada en la retención y en los pagos operativos se extienda también a la ejecución de nuevos proyectos y a la consolidación de los procesos de certificación y evaluación de competencias."/>
        <s v="-Durante el trimestre evaluado al CGAO le fue asignada una meta del 29,87% en metas compromisos por la DAF. Durante el periodo evaluado el centro presenta una ejecución presupuestal para el primer trimestre del 50,79% que es acorde a la meta asignada demostrando un avance en compromisos significativo.  Para el mes de abril se empezarán a realizar los pagos de apoyos de sostenimiento, se cuenta con una planeación para la ejecución de los recursos de viáticos formación, el centro cuenta con un cronograma que nos permitirá lograr la ejecución de los recursos asignados al Centro para la vigencia 2026."/>
        <s v="SENA en el Centro Ambiental Ecoturístico del Nororiente Amazónico a corte 31 de marzo del 2026, cuenta con una apropiación vigente de 9.115 millones  de los cuales se comprometido el  49.40%  se están implementando acciones  con las dependencias para  lograr  comprometer oportunamente el 50.6% y prevenir posibles reducciones que afectan los indicadores de gestión de la regional._x000a_Rubros:_x000a_C-3603-1300-20-20305C comprometido, fueron contratos por prestación de servicios  para garantizar la operación de la Formación Profesional Integral Instructores, administrativos y apoyos, los pagos realizados sujeto al plan de pagos  2026._x000a_A-03-04-02 rubro asignado para exámenes médicos del CAENA, se encuentra en etapa precontractual. _x000a_C-3603-1300-20-20305C sin comprometer, pertenece al área misional (materiales de formación viáticos, giras técnicas, en etapa precontractual proyectad a ser presentado en el mes de mayo._x000a_Para el  rubro Asignado contratación del Morista  se deja observación  dado que en las especificaciones exige que se Conductor de camioneta  y solicitan pase tipo C dos, dado que en Guainía no contamos con oficinas donde tramitar las licencias de conducción ha limitado  la contratación ya que solo  se consiguen conductores con pase C1 o B, Información que  ya  Fue notificada a Dirección."/>
        <s v="-Durante el primer trimestre de la vigencia 2026, la ejecución presupuestal presenta un comportamiento acorde con la programación financiera establecida del 60.10%, evidenciando avances en las fases de compromiso, obligación y pago 10.40%. Este resultado responde a la dinámica propia del inicio del periodo fiscal, en el cual se desarrollan procesos de planeación, estructuración contractual y alistamiento operativo que inciden directamente en el ritmo de ejecución de los recursos._x000a_El nivel alcanzado en la etapa de compromisos refleja una adecuada gestión en la asignación de los recursos, mientras que las fases de obligación y pago avanzan de manera progresiva conforme a los tiempos administrativos y contractuales requeridos para la ejecución. Esta relación entre las etapas presupuestales consistente con el comportamiento esperado para el primer trimestre._x000a_Esto nos permite ajustar la programación financiera, identificar necesidades de fortalecimiento en la gestión y orientar acciones que permitan dinamizar la ejecución en los periodos siguientes. De esta manera, se garantiza la eficiencia en el uso de los recursos y la adecuada articulación entre la planeación y la ejecución, contribuyendo al cumplimiento de las metas institucionales."/>
        <s v="Con corte al 31 de marzo de 2026 el CTCM cuenta con una apropiación presupuestal vigente de $21.910,1 millones, dentro de los cuales el 92,80% se concentra en cinco rubros, Apoyos de sostenimiento Alumnos 42,31%, Contratación de Instructores 25,99%, Materiales para Formación y Elementos de Protección Personal 10,96%, Contratación de Apoyos a la Gestión 10,23% y Servicios Públicos con el 3,31%; todos los rubros citados anteriormente presentan ejecución  excepto el de Materiales para Formación y Elementos de Protección Alumnos, recursos que se tiene previsto realizar el registro en el mes de mayo de 2026. Los demás rubros para contratación de bienes y servicios están en fase precontractual con estudios previos, análisis del sector, estudio de mercado, según el cronograma se espera adjudicar en el curso de los meses de abril y mayo. Con base en esto y los registros presupuestales la ejecución en Compromisos es 62,56% y pagos frente a compromisos 14,35%. Las metas establecidas por la Dirección Administrativa y Financiera para la fecha de corte en Compromisos es 40,30% y pagos en relación con la apropiación vigente 6,02% (se debe medir es frente a compromisos que es cuando se adquiere la obligación de pago; el CTCM está cumpliendo por encima de los niveles fijados, con lo que se demuestra una buena ejecución en materia presupuestal, esta tendencia permite proyectar que al cierre de la vigencia se podrá cumplir con las metas fijadas."/>
        <s v="La Ejecución Presupuestal del Centro Industrial y de Aviación con corte al 31 de marzo de la presente vigencia, alcanzó un porcentaje de ejecución del 56,97% en compromisos presupuestales y un 14,57% en pagos, respectivamente. Lo anterior evidencia el avance en la gestión administrativa y financiera del Centro, reflejando la articulación entre las diferentes dependencias para el cumplimiento de la planeación establecida y el desarrollo oportuno de las actividades misionales, orientadas al cumplimiento de los objetivos institucionales durante la vigencia."/>
        <s v="-De acuerdo con el presupuesto asignado para la vigencia 2026, que asciende a $37.406.327.871 se observa un aumento de $8.139.219.604 respecto al presupuesto de 2025. En este contexto, el Centro de Servicios Financieros enfrenta el reto de seguir optimizando los recursos sin comprometer el cumplimiento de sus objetivos y metas._x000a_Sin embargo, otros rubros presupuestales, como los materiales para la formación profesional, el mantenimiento de bienes inmuebles y muebles e infraestructura, experimentaron aumentos con respecto a 2025._x000a_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Cuatro indicadores son superiores, con un porcentaje de compromiso por encima del 90% ya que representa la contratación de servicios personales y contratación de instructores, respecto al esperado, que es del 74,10%.Siete indicadores presupuestales se encuentran en ejecución media , y 4 indicadores en ejecución baja , ya que se encuentran en estructuración técnica los procesos contractuales de dichos item._x000a_El control presupuestario permite al CSF adoptar medidas correctivas para asegurar la ejecución completa de los recursos asignados y evitar su centralización, que perjudicaría los programas y proyectos previstos para 2026."/>
        <s v="Del presupuesto vigente a cargo de la DSNFT, en la Dirección General, se comprometió el 72,2% del Proyecto “Fortalecimiento de la Prestación del Servicio de Formación Profesional y el Reconocimiento de Saberes Previos con Énfasis en Poblaciones Campesinas y Populares”, y el 5,4% del Programa de Formación Continua Especializada (Proyecto de Competitividad)._x000a__x000a_La ejecución del presupuesto asignado a través del proyecto de formación corresponde a la contratación de los servicios personales para apoyar la gestión de las estrategias CampeSENA y Full Popular, y de los procesos de Gestión de Instancias de Concertación y Competencias Laborales, y Evaluación y Certificación de Competencias Laborales. La ejecución del Programa de Formación Continua Especializada corresponde a la contratación de servicios personales para apoyar la gestión de la Convocatoria 2026."/>
        <s v="Se cuenta con una apropiación total de $359.174$ millones, de los cuales se han logrado comprometer $10.070$ millones durante el primer trimestre. Si bien esta ejecución ha permitido dar continuidad a las funciones de Dirección, el cumplimiento de las metas propuestas está sujeto a la formalización de los procesos contractuales pendientes. Actualmente, el área desarrolla un estricto seguimiento presupuestal, evidenciando que en funcionamiento se ha comprometido el 31,70% de los recursos y en el proyecto de administración de procesos el 40%. Por su parte, competitividad presenta un avance del 70,1%, mientras que en el proyecto de formación no se han realizado compromisos a la fecha; no obstante, se adelantan activamente las gestiones administrativas necesarias para asegurar el compromiso del resto de los recursos asignados para la vigencia."/>
        <s v="Los procesos de adquisición de materiales y suministros ya han sido publicados y se encuentran en fase de adjudicación, la cual se estima culminar a mediados de mayo._x000a__x000a_Asimismo, algunos rubros presentan ejecución parcial debido a que los procesos de dotación se encuentran en estructuración y ajuste de necesidades, incluyendo solicitudes de información a proveedores y mesas técnicas para definir cantidades y lineamientos conforme a la normativa vigente. De manera complementaria, se adelantan procesos para servicios médicos, suministro de medicamentos y bienestar, varios de los cuales serán comprometidos entre finales de abril y el mes de mayo._x000a__x000a_Por otra parte, ciertos saldos obedecen a dinámicas específicas, como recursos destinados a comisiones asignadas desde Dirección General, procesos declarados desiertos que requieren nueva apertura, o gestiones en curso como la búsqueda de inmuebles para arrendamiento._x000a__x000a_Finalmente, los recursos asociados a viáticos se irán ejecutando de forma progresiva conforme a la agenda institucional, mientras que algunos saldos menores ya fueron liberados y se encuentran en proceso de centralización. En conjunto, se proyecta que la mayor parte de los recursos disponibles se comprometa en el corto plazo, principalmente durante el mes de mayo."/>
        <s v="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 En el caso de la unidad ejecutora Regional, se comprometió el 68,02% ($6.171.626.177,40) de su presupuesto, sobrepasando significativamente su meta del 66,28%. Se destaca una excelente gestión con la ejecución del 100% en conceptos internos como arrendamiento de bienes inmuebles y servicios de aseo, cafetería e insumos y mayores del 99% en contratación de apoyos administrativos y de gestión y papelería, útiles de escritorio y oficina._x000a_Al cierre del primer trimestre, el Despacho Regional cuenta con un saldo en CDP por comprometer de $2.834.757.716,00, lo que representa el 31,24% del presupuesto asignado. Estos recursos se ejecutarán durante el resto de la vigencia 2026, siguiendo estrictamente el Plan Anual de Adquisiciones y las necesidades particulares de la entidad. Se tiene previsto para los meses de abril y mayo priorizar la adjudicación de contratos para asegurar la operatividad básica y el bienestar, así como las contrataciones de mayor especialización y eventos de impacto regional._x000a_Existen rubros que no tienen un mes fijo de adjudicación, ya que su ejecución es por demanda como son los recursos para servicios públicos, sentencias, viáticos (administrativos y de formación), gastos del Consejo Directivo y capacitación no formal se comprometerán a medida que surjan las necesidades específicas."/>
        <s v="-Durante el primer trimestre de la vigencia, el Despacho Dirección Regional contó con una asignación presupuestal distribuida en diferentes proyectos y rubros que soportan la ejecución misional y administrativa. Con base en la información registrada en el sistema financiero, se evidencia que el comportamiento presupuestal del periodo presenta resultados acordes con las metas institucionales establecidas._x000a__x000a_En términos cuantitativos, el porcentaje esperado de compromiso para el primer trimestre se ubicó en 57,90%, mientras que el porcentaje esperado de pagos correspondió al 6,70%. Al analizar la ejecución real, se observa que varios proyectos alcanzaron o superaron los niveles esperados de compromiso, destacándose rubros con ejecuciones del 67,30%, 71,30%, 85,50%, 88,00%, 89,90% y hasta 98,50%, lo cual evidencia una gestión anticipada y efectiva en la estructuración y adjudicación de procesos contractuales._x000a__x000a_De igual forma, en materia de pagos, se registran niveles superiores al porcentaje esperado en varios proyectos, con ejecuciones del 31,70%, 18,70%, 16,90%, 15,80% y 34,70%, lo que refleja una adecuada gestión financiera y cumplimiento oportuno de las obligaciones derivadas de los compromisos adquiridos._x000a__x000a_Estos resultados responden a que, desde la asignación presupuestal de los recursos, el Despacho Regional orientó su gestión a la contratación del personal requerido para llevar a cabo la ejecución, el apoyo operativo y el seguimiento a los procesos institucionales, asegurando así la capacidad operativa necesaria para el cumplimiento de la misionalidad._x000a__x000a_Así mismo, durante el primer trimestre el Despacho Regional priorizó la adjudicación de los procesos principales que soportan la operación misional y administrativa, no limitándose únicamente a contratos de prestación de servicios, sino avanzando también en procesos relacionados con mantenimiento, infraestructura, ejecución del plan de bienestar laboral, dotación de elementos de trabajo y otros procesos estratégicos que hacen parte integral de la gestión institucional._x000a__x000a_No obstante, se evidencia que algunos rubros presentan niveles de compromiso inferiores al porcentaje esperado o en estado inicial de ejecución, con registros del 0,00%, 1,50%, 5,30%, 10,60% y 24,60%, situación que se explica principalmente por la naturaleza y complejidad de los procesos asociados, los cuales requieren una adecuada estructuración técnica, administrativa y contractual previa a su publicación en la plataforma del Sistema Electrónico de Contratación Pública – SECOP. Estos procesos corresponden, en su mayoría, a inversiones de mayor alcance, tales como infraestructura, mantenimiento y otros proyectos estratégicos que demandan una planeación detallada y cumplimiento de requisitos técnicos y normativos._x000a__x000a_En consecuencia, el comportamiento presupuestal del Despacho Dirección Regional durante el primer trimestre evidencia que la ejecución de los recursos se encuentra en una fase coherente con la programación institucion"/>
        <s v="Los rubros que presentan mayor impacto en la ejecución corresponden principalmente al proceso de Vigilancia Zona 2, con una asignación aproximada de $33.000 millones, el cual ha demandado un esfuerzo administrativo significativo frente a los demás procesos. Esta situación se ha visto acentuada por el déficit de personal en la regional, lo que ha incidido en el avance efectivo de las actividades. No obstante, es importante señalar que dicho proceso, por su relevancia, fue adjudicado y presupuestado el 13 de abril, permitiendo que la dependencia 00 supere el avance proyectado del indicador._x000a__x000a_En cuanto a los rubros de Materiales de Formación y Logística de Núcleos Campesinos, se han presentado dificultades en la estructuración de los estudios de mercado, derivadas principalmente de cotizaciones con precios elevados, lo que ha limitado la publicación oportuna de los procesos. Se espera que al cierre del mes de abril se logre un avance significativo que permita continuar con la ejecución programada._x000a__x000a_Respecto a los tiquetes aéreos de ENI, la necesidad se encuentra en etapa de estructuración; sin embargo, desde el área de contratación ya se adelantó la solicitud de información ante la Aeronáutica Civil, requisito necesario para el desarrollo del proceso._x000a__x000a_En relación con los procesos del Servicio Medico, aunque se adelantaron las etapas precontractuales y se realizaron las publicaciones correspondientes en SECOP, estos fueron declarados desiertos, lo cual ha incidido directamente en el bajo avance reflejado en el indicador._x000a__x000a_Finalmente, en el componente de infraestructura, se cuenta con la estructuración del proceso de poda, actualmente en fase de publicación para precotización. No obstante, se han presentado retrasos en otros procesos debido a la incapacidad médica de la líder del área durante los últimos dos meses._x000a__x000a_En síntesis, el bajo avance obedece principalmente a la insuficiencia de personal administrativo, dificultades en la obtención de cotizaciones idóneas y la alta carga administrativa derivada de procesos contractuales de alto impacto."/>
        <s v="-De acuerdo con la ejecución presupuestal de la Regional Norte de Santander, se determina que existe una alineación con las proyecciones y metas establecidas para el primer trimestre. Si bien las adiciones presupuestales han moderado el ritmo de avance, este comportamiento se considera normal para el periodo evaluado. Aunque indicadores como la estrategia &quot;Full Popular&quot;, servicios médicos convencionales y el mantenimiento de infraestructura se encuentran en estado crítico, ya se ha estructurado un cronograma de priorización para estos proyectos. A su vez cabe destacar que durante este trimestre se lograron avances significativos en la contratación de servicios transversales tales como el proceso de contratación de aseo y cafetería entre otros, asegurando la continuidad de la prestación de servicios en la regional."/>
        <s v="En el marco del Plan de Acción institucional y con base en la información consolidada en Power BI de la Dirección General y los registros del SIIF Nación, la Dirección Regional Guaviare presenta el siguiente comportamiento presupuestal con corte a marzo de 2026._x000a_El presupuesto inicial aprobado asciende a $5.096 millones, con adiciones por $110,5 millones y reducciones por $4,7 millones, para un presupuesto vigente de $5.201 millones, lo que representa una variación del 2,08%. Este comportamiento evidencia estabilidad en la asignación de recursos y una adecuada programación financiera al inicio de la vigencia._x000a_En términos de ejecución, la Regional registra compromisos por $3.847 millones, equivalentes al 73,96% del presupuesto vigente, superando la meta programada del 67,51%, lo que refleja una gestión contractual eficiente y oportuna. Por su parte, los pagos ascienden a $531 millones (10,22%), comportamiento acorde con la dinámica del primer trimestre, donde la ejecución se concentra en la constitución de compromisos._x000a_Desde la perspectiva del SIIF Nación, se observa coherencia entre los CDP ($5.080 millones) y los compromisos registrados, así como un saldo disponible controlado cercano a $121 millones, asociado a procesos en estructuración o en fase inicial de ejecución._x000a_La ejecución se concentra principalmente en el proyecto C-3603-1300-20-20305C, orientado al fortalecimiento de la formación profesional, el cual presenta avances diferenciados: algunos rubros registran niveles de compromiso superiores al 80% y hasta el 100%, evidenciando una adecuada gestión; sin embargo, otros presentan ejecución del 0%, asociados a procesos en etapa precontractual o programación para los siguientes meses._x000a_Así mismo, se destacan avances significativos en proyectos de emprendimiento, fortalecimiento institucional y desarrollo tecnológico, con niveles de compromiso superiores al 90% en algunos casos, lo que evidencia una adecuada priorización de recursos. Por otro lado, rubros relacionados con empleabilidad y gestión de la Agencia Pública de Empleo presentan ejecuciones entre el 60% y 80%, con oportunidad de aceleración._x000a_En atención al compromiso institucional de alcanzar un 70% de ejecución a mayo de 2026, la Regional ha implementado acciones orientadas a mantener el ritmo de ejecución, entre ellas el seguimiento permanente a la contratación, la priorización de rubros críticos, la articulación entre áreas técnicas y financieras, y la agilización de trámites administrativos._x000a_En conclusión, el comportamiento presupuestal de la Dirección Regional evidencia una ejecución sólida durante el primer trimestre, con niveles de compromiso superiores a la meta y una gestión financiera consistente, que permite proyectar el cumplimiento de los objetivos institucionales en la vigencia."/>
        <s v="Durante el primer trimestre de la vigencia 2026, la Dirección de Formación Profesional cuenta con una apropiación vigente total de $33.265.622.496, destinada a financiar las líneas de inversión asociadas al proyecto de inversión institucional, específicamente aquellas orientadas a: procesos de contratación de pruebas TyT y aprendices de nivel tecnólogo, ARL aprendices,  realización de eventos de semilleros de investigación, contratación de apoyos administrativos y de gestión, y de viáticos, entre otros rubros operativos. _x000a__x000a_Con corte al primer trimestre, el presupuesto presenta un valor comprometido acumulado de $20.645.834.417, lo que representa aproximadamente el 62 % de la apropiación vigente total. Este nivel de compromiso refleja un avance significativo en los procesos contractuales y administrativos._x000a__x000a_En cuanto a la ejecución financiera medida a través de los pagos efectuados, se registra un total pagado de $4.023.450.115, correspondiente a cerca del 12 % de la apropiación vigente. Este comportamiento es coherente con la dinámica normal del primer trimestre, periodo en el cual se concentran la estructuración, formalización y legalización de contratos, mientras que los pagos se materializan de forma más progresiva en los trimestres siguientes, conforme a los cronogramas y planes de desembolso establecidos."/>
        <s v="-Durante el periodo evaluado (enero–marzo de 2026), la gestión presupuestal del Despacho evidencia un avance del 13% en compromisos, equivalente a $   3.721.928.314,82 _x000a_ frente a la apropiación vigente asignada._x000a_Este desempeño refleja una gestión adecuada en la programación y formalización de compromisos, permitiendo garantizar la disponibilidad de recursos para las necesidades operativas y misionales._x000a_El nivel de ejecución alcanzado se encuentra en concordancia con el comportamiento esperado para el primer trimestre, considerando el ciclo presupuestal definido por el Ministerio de Hacienda y Crédito Público y los lineamientos del Estatuto Orgánico del Presupuesto (Decreto 111 de 1996)._x000a_No obstante, el saldo pendiente de comprometer (93%) demanda una gestión intensiva durante el último trimestre, con el fin de evitar riesgos de rezago presupuestal o generación de reservas innecesarias al cierre de la vigencia. A corte de 31 de marzo de 2026, los pagos efectuados ascienden a $   487.562.098,00, lo que representa el 7% del total comprometido."/>
        <s v="En el Proceso al seguimiento de los indicadores de ejecución presupuestal del despacho del SENA Regional San Andrés, con corte al primer trimestre, refleja un comportamiento con relacion a la programación institucional y las dinámicas propias del inicio de la vigencia fiscal. Se evidencian avances relevantes en la fase de compromisos, con varios rubros que alcanzan e incluso superan el porcentaje esperado (67.8%), lo que da cuenta de una adecuada gestión en la planeación y formalización de los procesos contractuales._x000a__x000a_En relación con los pagos, estos presentan una ejecución progresiva y coherente con el ciclo presupuestal, registrando en algunos casos niveles superiores al porcentaje esperado (10.3%), mientras que en otros se mantienen en etapas iniciales, en función del avance físico y financiero de los contratos._x000a__x000a_Respecto a los recurso que al corte del 31 de marzo registran ejecución del 0%, es preciso indicar que este porcentaje no obedece a falta de gestión. En el caso del recurso por valor de $133.183.285, correspondiente al contrato de tiquetes, el proceso contractual fue efectivamente adelantado y se encuentra en ejecucion._x000a__x000a_De igual manera, los recursos por valor de $135.040.000, destinados al desarrollo de talleres en el marco de la estrategia Full Popular, así como los valores de $4.234.905 y $11.000.000 asociados a la realización de exámenes médicos, vacuna e imagenes, se encuentran dentro de las etapas administrativas y contractuales requeridas para su compromiso. En consecuencia, su ejecución se verá reflejada en el siguiente trimestre, una vez se surtan los procedimientos correspondientes._x000a__x000a_En términos generales, la ejecución presupuestal del despacho evidencia cumplimiento en la gestión de los recursos durante el primer trimestre, con una adecuada articulación entre la planeación y la ejecución, y con procesos en curso que garantizan la materialización de los recursos que a la fecha no se encuentran comprometidos."/>
        <s v="-La ejecución presupuestal registrada durante el periodo analizado evidencia un comportamiento acorde con la programación financiera y la naturaleza de los proyectos. Los mayores avances se concentran en la fase de compromiso, especialmente en los proyectos de apoyo integral al emprendimiento, atención a población víctima y gestión de la Agencia Pública de Empleo, lo que garantiza la disponibilidad de recursos para la ejecución de las acciones planificadas. La diferencia entre compromiso y pago obedece a la ejecución progresiva de los contratos y a la causación gradual de obligaciones conforme al cumplimiento de actividades e hitos operativos. Los proyectos de alta apropiación presentan bajos porcentajes de pago en el primer trimestre debido a su escala nacional y a la concentración del gasto en etapas posteriores de la vigencia. Por su parte, los recursos de funcionamiento muestran una ejecución alta y estable, coherente con su naturaleza administrativa. En conjunto, el comportamiento presupuestal no evidencia riesgos críticos y se encuentra alineado con la ejecución física de los indicadores del Plan de Acción."/>
        <s v="- Durante el primer trimestre de la vigencia 2026, observamos una ejecución sobre saliente en los siguientes indicadores cód SIIF 09, 27, 28, 90, 39, 40, 66, 00, 43 teniendo presente que estos recursos correspondían en su mayoría a la contratación de los apoyos administrativos y de gestión; estos se lograron ejecutar oportunamente. Así mismo tuvieron buen desempeño el proyecto de FORTALECIMIENTO rubro con mayor valor asignado  cód SIIF 00 se ejecutó un 45,6% del valor asignado y el rubro TRANSFERENCIAS cód SIIF 00 presentó una ejecución del 43,70%.   Evidenciamos una baja ejecución en los cód SIIF 45 , recursos de tiquetes aéreos; esto debido a que en el primer trimestre la Regional está ejecutando los recursos del contrato que viene en reservas presupuestal, cód SIIF 85 ESTRAT. FULL POPULAR y 38 ESTRAT. CAMPESENA esto obedece la construcción de las necesidades para el inicio de los proceso contractuales, se adjudicará en el 2do trimestre, cód SIIF 14 ENI estos recursos se van ejecutando en la medida que se postulan los instructores a capacitaciones, cód SIIF 43 Bienestar funcionarios, se encuentra en estructuración el proceso contractual de operador encargado de todas las actividades de bienestar al funcionario se adjudicará en 2do trimestre,  cód SIIF 00 Viáticos administrativos se va ejecutando de acuerdo a las agendas de labores asignadas como directivo, cód SIFF 00 Sentencias; pago se seguridad social estos recursos llegaron al finalizar el trimestres y el área de talento humano en acompañamiento con el abogado se encuentran en el desarrollo de las reiteraciones antes los AFP quienes emitirán las liquidaciones para los pagos pendientes, cód SIIF 09 Vacunas se está en espera de la consolidación de la necesidad por parte del área de SST, cód SIIF 24 Mantenimientos infraestructura se están consolidando las necesidades con el arquitecto y tiene programado adjudicar al finalizar el 2do trimestre, cód SIIF 65 Investigación el área misional en compañía de los profesiones de investigación se encuentran en el desarrollo del proyecto de investigación. No obstante se tienen programaciones para la adjudicación de los procesos contractuales y nuestro propósito es que al finalizar el 2do trimestre hayamos logrado ejecutar mas del 70% del presupuesto asignado."/>
        <s v="Durante la vigencia 2026, la Dirección Administrativa y Financiera adelantó la ejecución del presupuesto asignado con el propósito de garantizar la continuidad operativa, el cumplimiento de los lineamientos misionales y el fortalecimiento de la capacidad institucional del SENA a nivel nacional. En este marco, se priorizó la estructuración, planeación y contratación de procesos estratégicos orientados a los componentes de servicios generales e infraestructura, considerados críticos para el adecuado funcionamiento de la Entidad._x000a_En el componente de servicios generales, se desarrollaron contrataciones estratégicas para asegurar la prestación oportuna y eficiente de servicios como aseo y cafetería, adelantando proceso de vigilancia, transporte y suministro de tiquetes, entre otros, los cuales son fundamentales para el bienestar de los servidores públicos, aprendices y demás actores institucionales, así como para la operación continua de las sedes. _x000a_De manera paralela, la inversión en infraestructura se orientó a contratos de mantenimiento, adecuación, intervención y mejoramiento físico de las sedes, atendiendo diagnósticos de necesidades territoriales y las metas definidas en los planes maestros de infraestructura. Adicionalmente, se vienen adelantando los procesos contractuales para terminar la obra de calle 57. _x000a_La ejecución presupuestal se desarrolló bajo criterios de eficiencia, legalidad y pertinencia, en coherencia con el Marco de Gasto de Mediano Plazo y los objetivos estratégicos institucionales, permitiendo no solo atender las obligaciones contractuales de la vigencia 2026, sino también proyectar inversiones que fortalecen la sostenibilidad operativa, la capacidad instalada y la calidad del servicio ofrecido por la Entidad."/>
        <s v="-Los indicadores de presupuesto, el comportamiento es consistente con la fase inicial del ciclo presupuestal, por tal motivo evidenciamos una adecuada planeación financiera y estructuración de procesos contractuales. El alto compromiso por parte de la regional,  refleja una gestión anticipada de los recursos, mientras que los pagos mantienen una dinámica acorde a los tiempos administrativos de ejecución, sin presentar rezagos críticos. En términos generales, se observa una gestión financiera controlada, prudente y alineada con los principios de eficiencia del gasto público, que garantiza la disponibilidad de recursos para el desarrollo de las actividades misionales y proyecta una ejecución progresiva durante la vigencia."/>
        <s v="-El Despacho Regional a 31 de marzo presenta una ejecución del 13,24% siendo un indicador bajo, para el primer trimestre de 2026 se priorizaron los procesos contractuales de servicios personales indirectos, servicio médico asistencial y la estructuración del proceso de vigilancia por valor de $ 41.174.777.569 el cual representa cerca del 77% de la ejecución presupuestal de la dirección regional que se espera adjudicar en el mes de abril de 2026._x000a_Se brinda justificación a aquellos rubros con baja o nula ejecución en los siguientes términos:_x000a_La baja ejecución en el recurso de viáticos DESPACHO - SERVICIOS PRESTADOS A LA FORMACION C-3603-1300-20-20305C-3603025-02, se debe a que en el primer trimestre no se realizaron gastos de desplazamiento de viáticos _x000a_La baja ejecución en el recurso de REGIONAL RISARALDA - DESPACHO, SERVICIOS PRESTADOS A LA FORMACION - ECONOMIA POPULAR - C-3603-1300-20-20305C-3603025-02 obedece a que se estaba en el proceso de estructuración de los procesos para la compra de materiales para el desarrollo de 4 talleres de asociatividad, creación, comercialización y posicionamiento de marca, y otro acorde a los requerimientos de cada red, para 2 redes de economía popular, para un total de 8 talleres, compra de materiales para el desarrollo de un (1) encuentro regional de redes de economía popular, para la vigencia 2026, compra de materiales para el desarrollo de dos (2) ferias comerciales regionales de economía popular, durante la vigencia 2026, suministro de refrigerios y almuerzos para los productores participantes en los encuentros o salidas de las tiendas comunitarias, esto es, 2 salidas por cada tienda comunitaria itinerante, por 1 día, con 4 productores en cada salida, igualmente, servicios personales: contratar logística para el desarrollo de 4 talleres de asociatividad, creación, comercialización y posicionamiento de marca, y otro acorde a requerimientos de cada red, para 2 redes de economía popular, para un total de 8 talleres; servicios personales: contratar logística para el desarrollo de un (1) encuentro regional de redes de economía popular, servicios personales: contratar logística para el desarrollo de dos (2) ferias comerciales regionales de economía popular._x000a_La baja ejecución en el rubro DESPACHO REGIONAL -ESCUELA NACIONAL DE INSTRUCTORES - C-3603-1300-20-20305C-3603025-02, se debe a que las capacitaciones de la ENI para los instructores no se llevaron a cabo en el primer trimestre, los cuales se esperan inicien en el segundo trimestre de 2026 al igual que la adjudicación del contrato de tiquetes aéreos._x000a__x000a_En relación con el indicador de pagos, al 31 de marzo de 2026 se ubica en un 2.27%, lo cual obedece a que solo se han realizado los relacionados con los honorarios de los respectivos meses de enero, febrero y marzo de los contratistas de prestación de servicios personales."/>
        <s v="-La ejecución con corte al primer trimestre 2026 del Despacho Regional Casanare es del 75,08% por encima de la meta prevista del 69,32%, El proyecto Fortalecimiento de la prestación del servicio a la formación presenta una buena ejecución del 69%. Los recursos de funcionamiento no se han ejecutado, se encuentran en etapa precontractual. Los proyectos atención a víctimas y APE superan la ejecución esperada del 69,3%, así como también Emprendimiento, Administración de los procesos y Competitividad tienen una alta ejecución. En cuanto a pagos se ha ejecutado el 8,20%"/>
        <s v="En cuanto a presupuesto, Código SIIF 85 C-3603-1300-20-20305C El recurso que se tiene en compromisos por valor de 83.840.000 se encuentra en proceso de adjudicación, pero tan solo $4.000.000 de este, corresponden a redes populares y de otro lado tenemos un recurso de 51.200.000 que se encuentra en proceso de solicitud de precotizaciones. Código SIIF 14 C-3603-1300-20-20305C La disposición de este recurso está sujeto a las convocatorias de capacitación de la ENI, Se aclara que el 30% de los recursos están programados para la contratación de pasajes y este se encuentra en estudio de mercado. _x000a_Código SIIF 00 C-3603-1300-20-20305C Lo referente a dotación de ropa de trabajo, el proceso se encuentra en etapa de publicación de convocatoria por un valor de 57.000.000, se lleva una ejecución de un77%. Código SIIF 09 C-3603-1300-20-20305C tenemos el 71% de ejecución, cuyo porcentaje se incrementará con la contratación de ropa de trabajo que se encuentra en proceso de convocatoria y de otro lado los exámenes médicos y clima organizacional como de servicios médicos convencionales se encuentran están en procesos de gestión para su contratación._x000a_Código SIIF 27 C-3603-1300-20-20305C Se encuentra en trámite una reducción de $37.095.399 por concepto de no utilización de recursos por tratarse de recursos de destinación especifica que por ley de garantías no se logró contratar los perfiles requeridos, la contratación se retomará culminada ley de garantías._x000a_Código SIIF 38 C-3603-1300-20-20305C Por disposición de la resolución N° 1-00286 se tramitó centralización de $78.505.108. Se encuentra por ejecutar el recurso que se encuentra en compromisos por valor de $74.988.486 y el recurso comprometido por valor de $365.040.000 se encuentra en solicitud de precotizaciones y por último en el recurso que se encuentra comprometido por valor de $19.325.884 presenta una ejecución del 23%. _x000a_Código SIFF43 C-3603-1300-20-20305C se tiene una ejecución de 34,3% y quedaría pendiente una ejecución por valor de $76.180.561 que están planificados para cubrir costos de eventos nacionales y culturales._x000a_Código SIIF 45 A la fecha del informe tenemos una ejecución de $11.450.000 que corresponde al 8,4 % y se encuentra en estudio de mercado para contratación de vuelos charter para el desplazamiento de instructores y materiales de formación._x000a_Código SIIF 90 C-3603-1300-20-20305C se encuentra en ejecución el contrato de la gestora de campeSENA  por valor de $60.893.129, y queda pendiente una ejecución de viáticos por valor de $7.810.577. _x000a_Código SIFF 39 C-3602-1300-14-20305C, tenemos una ejecución del 91,8%, quedando un saldo por ejecutar de $23.532.500 que corresponden en su mayoría a viáticos, servicios personales indirectos, orientados a la contratación de la logística."/>
        <s v="La asignación presupuestal total a corte 31 de marzo de 2026 es de $11.619.474.94977 se han comprometido $6.516.672.54525 equivalentes al 56% del presupuesto total._x000a_A continuación se describe la ejecución de presupuesto por unidad ejecutora:_x000a_Por la unidad ejecutora Regional (99) se tiene un presupuesto total de $4.450.169.86077 y se han comprometido un total de $ 3.044.452.25125 equivalentes al 68%_x000a_Por la unidad ejecutora Centro (9531) se tiene un presupuesto total de $7.169.305.08900 y se han comprometido un total de $3.472.220.29400 equivalentes al 48%_x000a_En cumplimiento del Proyecto MEJORAMIENTO DE LAS COMPETENCIAS PARA LA EMPLEABILIDAD DE LA POBLACIÓN VÍCTIMA DEL DESPLAZAMIENTO FORZADO POR EL CONFLICTO ARMADO A NIVEL NACIONAL_x000a_-_x0009_Se realizo la contratación de apoyos administrativos y de gestión por un valor total de $223.929.000 _x000a_-_x0009_Comisiones y desplazamientos: $15.390.089_x000a_En cumplimiento del Proyecto SERVICIO PARA LA GESTIÓN DE LA AGENCIA PÚBLICA DE EMPLEO Y EL ANÁLISIS DEL MERCADO LABORAL A NIVEL NACIONAL_x000a_-_x0009_Se realizo la contratación de apoyos administrativos y de gestión por un valor total de $83.547.000 _x000a_En cumplimiento del Proyecto SERVICIO DE APOYO INTEGRAL PARA EMPRENDEDORES: DESARROLLO FORTALECIMIENTO Y FINANCIACIÓN EMPRESARIAL A NIVEL NACIONAL_x000a_-_x0009_Se realizo la contratación de apoyos administrativos y de gestión por un valor total de $325.354.860 _x000a_-_x0009_Para la gestión de proyectos especiales se contrató talento humano por un valor de $45.288.000_x000a_-_x0009_Comisiones y desplazamientos: $2.375.319_x000a_En cumplimiento del Proyecto ADMINISTRACIÓN DE LOS PROCESOS DE NIVEL ESTRATÉGICO Y TÁCTICO QUE SOPORTAN LOS PROCESOS MISIONALES DE LA ENTIDAD NACIONAL_x000a_-_x0009_Se realizo la contratación de apoyos administrativos y de gestión por un valor total de $623.182.908 _x000a_-_x0009_Comisiones y desplazamientos: $7.496.209_x000a_-_x0009_Arrendamiento de Inmuebles: $ 41.271.430_x000a_-_x0009_Servicio de aseo y cafetería: $ 48.990.038_x000a_En cumplimiento del Proyecto FORTALECIMIENTO DE LA PRESTACIÓN DEL SERVICIO DE FORMACIÓN PROFESIONAL Y EL RECONOCIMIENTO DE SABERES PREVIOS CON ÉNFASIS EN POBLACIONES CAMPESINAS Y POPULARES EN COLOMBIA NACIONAL_x000a_-_x0009_Se realizo la contratación de apoyos administrativos y de gestión por un valor total de $807.335.444. _x000a_-_x0009_Comisiones y desplazamientos: $39.836.282_x000a_-_x0009_Arrendamiento de Inmuebles: $100.974.876_x000a_-_x0009_Servicio de aseo y cafetería: $544.544.067_x000a_ En cumplimiento del Proyecto SERVICIO DE APOYO FINANCIERO A LA INVESTIGACIÓN DESARROLLO E INNOVACIÓN TECNOLÓGICA - IMPLEMENTACIÓN DE LOS PROGRAMAS DE COMPETITIVIDAD Y DESARROLLO TECNOLÓGICO PRODUCTIVO EN EL SENA NACIONAL_x000a_-_x0009_Se realizo la contratación de apoyos administrativos y de gestión por un valor total de $122.356.729"/>
        <s v="La ejecución presupuestal de la Dirección Jurídica al 31 de marzo de 2026 presenta una apropiación total de $10.667,8 millones, distribuidos entre recursos de funcionamiento ($4.539,0 millones, incluyendo adquisición de bienes y servicios y transferencias corrientes) e inversión ($6.128,8 millones a través de los proyectos Administración de los Procesos de Nivel Estratégico y Táctico que Soportan los Procesos Misionales de la Entidad Nacional y Fortalecimiento de la Prestación del Servicio de Formación Profesional y el Reconocimiento de Saberes Previos con Énfasis en Poblaciones Campesinas y Populares en Colombia Nacional). Al corte del presente período se registra un nivel de compromisos del 53,3% y un nivel de pagos del 9,8%, siendo ambos rubros concentrados casi en su totalidad en el proyecto de inversión de nivel estratégico y táctico (C-3603-1300-16-53105B), que acumula el 99,9% del total comprometido y el 99,8% del total pagado."/>
        <s v="-Al 31 de marzo de 2026, la ejecución presupuestal de la Coordinación evidencia avances en el proceso de programación y compromiso de los recursos asignados. Los recursos disponibles responden a una ejecución gradual, determinada por los requerimientos que se allegan en materia de comisiones y desplazamientos de funcionarios y contratistas y dentro de los cuales están priorizados los acompañamientos a aprendices en el marco de las movilidades internacionales, así como las necesidades derivadas de las actividades propias de la Dirección General, del SENA en su conjunto y de la atención a invitados estratégicos para el fortalecimiento del conocimiento de la comunidad SENA."/>
        <s v="Con corte al 31 de marzo de 2026, la Dirección Regional Distrito Capital presenta un nivel de ejecución presupuestal en compromisos del 34,64% frente a una apropiación vigente de $115.971.651.786,46. Este comportamiento refleja el avance en la estructuración contractual de las diferentes iniciativas misionales y de soporte, destacándose que los mayores niveles de avance se observan en los rubros asociados a la prestación de servicios de formación profesional integral, los cuales concentran una porción significativa del presupuesto regional y evidencian una ejecución superior al 86%, garantizando la continuidad en la atención de aprendices y el desarrollo de acciones formativas. De manera similar, los recursos destinados a la población víctima del conflicto armado presentan un desempeño sobresaliente, con porcentajes de compromiso que oscilan entre el 96% y el 98%, lo que demuestra una gestión eficaz en la contratación de los servicios de formación para el trabajo y orientación ocupacional dirigidos a este grupo poblacional. En contraste, los menores niveles de avance se identifican en los rubros de funcionamiento correspondientes a servicios médicos convencionales y en las transferencias corrientes ligadas a la formación, cuya ejecución es inferior al 12%; así mismo, se registra una baja ejecución en los componentes de fortalecimiento de la planta física para sedes adquiridas y en la gestión para la generación y formalización del empleo a través de la Agencia Pública de Empleo, situación que obedece a que estos procesos se encuentran en etapas finales de estructuración técnica y jurídica para la suscripción de los instrumentos contractuales requeridos. Por otra parte, las erogaciones relacionadas con sentencias judiciales alcanzan un cumplimiento total del 18,28%, atendiendo oportunamente las obligaciones legales impuestas a la entidad. En lo que respecta a los rubros de soporte administrativo y asesoría técnica, estos superan el 92% de ejecución, asegurando la capacidad operativa de la Regional. Es importante señalar que, si bien el nivel de pagos efectivos se sitúa en el 4,49% de la apropiación, existe un importante volumen de recursos con Certificado de Disponibilidad Presupuestal por un valor de $74.552.913.378 que se encuentran en proceso de perfeccionamiento y ejecución contractual. Con el propósito de dinamizar el tránsito de estos recursos desde la etapa de compromiso hacia la obligación y el pago efectivo, desde el despacho regional se realizan reuniones de seguimiento quincenales, espacios en los cuales se evalúa el estado de cada proceso contractual y se imparten directrices para acelerar la ejecución financiera durante el segundo trimestre de la vigencia."/>
        <s v="El despacho regional con corte al primer trimestre de la vigencia 2026, en cuanto al presupuesto asignado presenta un nivel de ejecución del 55,61%. Este porcentaje refleja una gestión administrativa proactiva, orientada a asegurar la disponibilidad de los recursos necesarios para la operación operativa de la Dirección durante el resto del año. Se destaca un avance significativo en el compromiso de los recursos destinados a la contratación apoyos administrativos, garantizando el buen funcionamiento de las áreas.  En cuanto a los demás recursos asignados se están realizando avances en los procesos de contratación, con el fin de  cumplir con los compromisos adquiridos en la Reunión de Directores y subdirectores"/>
        <s v="-En el componente presupuestal, la Regional Boyacá presenta un comportamiento favorable durante el primer trimestre de la vigencia 2026, evidenciando avances significativos en la ejecución de compromisos en los centros de formación y el despacho regional, lo cual refleja una adecuada planeación y gestión contractual. De acuerdo con el seguimiento al Plan Operativo de Contratación del Despacho Regional, con corte a abril se registra una ejecución de $11.179 millones frente a una meta de $12.041 millones, lo que representa un avance cercano al cumplimiento de la meta establecida para el periodo y evidencia la capacidad institucional para dinamizar la contratación desde las primeras etapas de la vigencia._x000a__x000a_Este comportamiento se encuentra asociado a la implementación de estrategias de control y seguimiento como la revisión semanal de los procesos contractuales, la definición de cronogramas de radicación, publicación y adjudicación, así como la priorización de procesos críticos orientados al cumplimiento de metas, lo cual ha permitido una gestión organizada y oportuna de los recursos. Asimismo, factores externos como la aplicación de la Ley de Garantías han incidido en la concentración de procesos contractuales en los primeros meses del año, favoreciendo el nivel de compromisos alcanzado durante el trimestre._x000a__x000a_No obstante, se identifican algunas limitaciones en la estructuración y ejecución de procesos contractuales, particularmente en la obtención de cotizaciones de mercado, ajustes en estudios previos y tiempos de respuesta de las áreas técnicas, lo que ha generado la reprogramación de ciertos procesos hacia los meses de abril y mayo, tales como dotaciones, adecuaciones y algunos procesos de talento humano. Estas situaciones, aunque propias de la dinámica contractual, requieren seguimiento continuo para evitar impactos en el cumplimiento de metas acumuladas._x000a__x000a_En cuanto a la ejecución de pagos, se evidencian avances importantes, aunque con comportamientos diferenciados entre centros, asociados principalmente a la fase en la que se encuentran los procesos contractuales y a la ejecución progresiva de los mismos. En términos generales, el comportamiento presupuestal de la regional es positivo y se encuentra alineado con la planeación institucional; sin embargo, el cumplimiento de las metas proyectadas dependerá de la adjudicación oportuna de procesos estratégicos y del fortalecimiento en la articulación entre áreas técnicas, contratación y planeación, garantizando así una ejecución equilibrada durante la vigencia."/>
        <s v="La dependencia regional cumplido el primer trimestre de la vigencia 2026 presenta un porcentaje de ejecución del 59% en donde se a avanzado en la ejecución de recursos para la contratación de apoyos administrativos en un 98%.  Como estrategia para continuar avanzando en un adecuado cumplimiento de la ejecución presupuestal se plantea hacer seguimiento mensual a la ejecución contractual con el fin de evitar retrasos en las entregas de bienes y servicios, así como con la ejecución de los pagos aplicando la normatividad contable, tributaria, laboral y financiera, lo que puede evitar la constitución de reservas presupuestales a futuro. Con la elaboración del informe de ejecución presupuestal se hace seguimiento mensual a la información financiera con el fin de verificar la correcta ejecución del cronograma, la adjudicación de los procesos, la reversión y centralización de recursos (optimización) sobrantes de los procesos, así como aquellos que no serán ejecutados."/>
        <s v="Durante el primer trimestre de la vigencia 2026, contamos con un presupuesto total de $112.598 millones, resultado de una asignación inicial de $105.969 millones y un incremento del 6,26%._x000a__x000a_Al cierre del periodo, la ejecución presupuestal en compromisos alcanzó el 62,89%, mientras que la ejecución de pagos se ubicó en el 11,01%, comportamiento que responde a la etapa inicial de la vigencia, caracterizada por la estructuración y formalización de los procesos contractuales._x000a__x000a_El nivel de compromisos evidencia un avance significativo en la gestión contractual, reflejando una adecuada planeación y oportunidad en la suscripción de contratos. Por nuestra parte, el nivel de pagos presenta un comportamiento acorde con la programación financiera, la disponibilidad del Programa Anual Mensualizado de Caja (PAC) y los tiempos administrativos requeridos para la ejecución de los contratos._x000a__x000a_En este sentido, la ejecución presupuestal del primer trimestre refleja una adecuada gestión en la fase inicial de la vigencia, con énfasis en la estructuración contractual y la generación de compromisos. Recomendamos continuar fortaleciendo el seguimiento a la ejecución financiera, especialmente en la programación de pagos, con el fin de garantizar una ejecución equilibrada entre compromisos y giros a lo largo de la vigencia 2026."/>
        <s v="SENA regional Guainía a corte 31 de marzo del 2026, cuenta con una apropiación vigente de 4.540 millones  de los cuales se comprometido el 52.67%  se están implementando acciones  con las dependencias para  lograr  comprometer oportunamente el 44.33% y prevenir posibles reducciones que afectan los indicadores de gestión de la regional._x000a__x000a_Para Certificación de Competencias Laborales La inversión presupuestal del segundo trimestre se concentrará en la etapa de evaluación y certificación. Al contar ya con los expedientes documentales y los candidatos caracterizados, la Regional garantiza una ejecución fluida y eficiente, asegurando que el 100% de las metas establecidas para la vigencia se cumplan dentro de los cronogramas institucionales, transformando el recurso financiero en capital humano certificado._x000a_APE  en su  presupuesto  cuenta con varios procesos publicados en el SECOP II, en relación a viáticos la realización de dos (2) salidas institucionales al municipio de Barrancominas, materiales de Formación a ser contratados en el es de mayo._x000a_Comportamiento Rubros:_x000a_C-3603-1300-20-20305C comprometido, fueron contratos por prestación de servicios  para garantizar la operación de la Formación Profesional Integral Instructores, administrativos y apoyos, los pagos realizados sujeto al plan de pagos  2026._x000a_A-03-04-02 rubro asignado para exámenes médicos del CAENA, se encuentra en etapa precontractual. _x000a_C-3603-1300-20-20305C sin comprometer, pertenece al área misional (materiales de formación viáticos, giras técnicas, en etapa precontractual proyectad a ser presentado en el mes de mayo"/>
        <s v="- Para la ejecución de los indicadores de presupuesto a corte del 31 de marzo de 2026, demuestra una ejecución eficiente en la gestión financiera para la regional Santander, durante el primer trimestre de 2026 se registraron los compromisos respectivos para cada uno de los conceptos internos SENA relacionados por la regional, donde se evidencia un dinamismo importante en el avance, que permite dar respuesta a las necesidades y metas en cumplimiento de la misión y estrategias institucionales._x000a__x000a_Con un estado general de apropiación vigente a 31 de marzo de 2026 de $36.919.294.059,00. _x000a_Una ejecución (Compromisos) de $20.250.058.333,00, correspondiente al 54,85%. _x000a_Con recursos disponibles que aún se tienen por comprometer a la fecha de corte de $ 16.669.235.726,00, correspondiente al 45,15%._x000a__x000a_La regional Santander mantiene el compromiso para dar cumplimiento a las metas de ejecución presupuestal, dando seguimiento a los procesos y a los compromisos establecidos para el desarrollo de estrategias dentro de la ejecución en mención."/>
        <s v="- La Regional Antioquia viene cumpliendo con los plazos y directrices para la ejecución del presupuesto con corte al I trimestre 2026. EL despacho, tuvo una apropiación inicial de $ 56.057.124.441. Sin embargo a lo largo del primer trimestre se han adelantado centralizaciones y han llegado recursos adicionales, por lo cual a corte del mes de marzo, se cuenta con un presupuesto de $ 56.844.091.658. Cuenta con una ejecucion presupuestal del 64% y un porcentaje de pagos de 11,9%. se adelantan los estucios previos para los contratos de la APE, infraestructura, dotación de trabajo, siendo este ultimo el que representa el mayor porcentaje de recursos faltantes. Se analizarán diferentes acciones que permitan en el próximo trimestre, alcanzar el % esperado involucrando una planeación de ejecución de los recursos y un calendario de pagos, que permita el cumplimiento de ejecución, para mostrar unos resultados óptimos en el 2026."/>
        <s v="Para el seguimiento presupuestal en términos generales en el primer trimestre se obtuvo el 63,63% comprometido y el 10,49% pagado de los 14.762 millones de apropiación vigente a corte primer trimestre, en compromisos en 4 puntos porcentuales por debajo de la meta y en pagos se superó la meta por un punto porcentual; visto el presupuesto por proyecto se tiene que en inversión por el proyecto de Fortalecimiento en las dependencias 27, 28, 43 y 90 superan la meta del 68%, las otras seis dependencias no lograron alcanzar la meta y de estas las de menor dinamismo son la 45, 14 y 85; por su lado en pagos las dependencias que alcanzaron la meta la 09, 27, 28 y 90, en términos generales existe un dinamismo con necesidad de mejora en las dependencias de mayor asignación presupuestal; los proyectos asociados a emprendimiento, competitividad, víctimas, APE y administración de los procesos tiene un buen dinamismo, en todos los casos superaron la meta en compromisos y pagos, caso diferente a lo sucedido con infraestructura el cual esta en 0% en los indicadores, esto se debe en buena medida a la demora en la gestión de solicitud de conceptos ante la DAF y aunado a esto el esfuerzo que ha tenido que realizar el personal del despacho para apalancar al centro LOPE en la ejecución de recursos relacionados con reservas presupuestales generadas en la vigencia 2025; respecto a los indicadores asociados a gastos de funcionamiento se tiene una asignación baja por lo cual no tienen influencia fuerte en los indicadores presupuestales generales y su dinámica es acorde con los históricos."/>
        <s v="La ejecución presupuestal del Despacho Dirección Regional al cierre del primer trimestre de la vigencia 2026 alcanzó un 69 %, evidenciando una gestión eficiente de los recursos asignados._x000a_La Dependencia SIIF 85 registra 0,00 % en compromisos y pagos, correspondiente a recursos de fortalecimiento institucional (materiales, suministros y gastos operativos); no obstante, el área productora ya adelantó el proceso y actualmente la contratación se encuentra en estructuración de estudios previos. La Dependencia SIIF 14 presenta 30,00 % de compromiso y 0,00 % de pago, asociado a viáticos y gastos de viaje, principalmente por la ejecución del contrato de tiquetes aéreos. La Dependencia SIIF 45 alcanzó 100,00 % de compromiso y 0,00 % de pago, reflejando ejecución contractual total, con pagos pendientes por encontrarse el contrato en fase inicial._x000a_La Dependencia SIIF 00 registra 79,40 % de compromiso y 4,90 % de pago, vinculada a materiales, papelería, servicios públicos, mantenimiento, arrendamientos y servicios personales indirectos; los compromisos superan la meta esperada y los pagos avanzan gradualmente. La Dependencia SIIF 09 evidencia 71,10 % de compromiso y 14,60 % de pago, con comportamiento favorable y pagos superiores a la meta. La Dependencia SIIF 27 presenta 100,00 % de compromiso y 20,10 % de pago, mostrando ejecución plena y adecuada dinámica financiera._x000a_La Dependencia SIIF 38 registra 25,60 % de compromiso y 5,90 % de pago, con avance limitado; sin embargo, los procesos ya fueron adelantados por el área productora y se encuentran en estructuración precontractual. La Dependencia SIIF 43 presenta 35,30 % de compromiso y 3,00 % de pago, asociada a bienestar institucional y actividades culturales, con ejecución gradual acorde a la programación y procesos contractuales en elaboración._x000a_La Dependencia SIIF 90 alcanza 88,10 % de compromiso y 18,80 % de pago, impulsada por servicios personales indirectos y viáticos administrativos. La Dependencia SIIF 40 (administración de procesos institucionales) registra 99,40 % de compromiso y 20,60 % de pago, con comportamiento altamente favorable y pagos superiores a la meta. La Dependencia SIIF 66 (implementación de procesos institucionales) presenta 100,00 % de compromiso y 22,70 % de pago, evidenciando ejecución plena y dinámica eficiente._x000a_La Dependencia SIIF 00 – Programa de Víctimas alcanza 86,80 % de compromiso y 18,80 % de pago, superando ampliamente la meta esperada. La Dependencia SIIF 00 – Agencia Pública de Empleo registra 89,90 % de compromiso y 19,00 % de pago, con adecuada ejecución de recursos. La Dependencia SIIF 00 – Administración de procesos institucionales presenta 78,50 % de compromiso y 14,50 % de pago, con avance sostenido. Finalmente, la Dependencia SIIF 09 – Transferencias corrientes registra 0,00 % en compromiso y pago, aunque la necesidad ya fue radicada y se encuentra en elaboración de estudios previos._x000a_El Despacho Dirección Regional mantiene un comportamiento favorable."/>
        <s v="Durante el primer trimestre de 2026, la ejecución presupuestal del SENA Regional Cauca evidencia un comportamiento mixto frente a los porcentajes esperados, particularmente en el nivel de compromisos (75.8%) y pagos (26.4%). En términos generales, se observan avances importantes en algunos rubros estratégicos, como el desarrollo integral de la planta física, que alcanza un 94.5% de compromiso y 47.8% de pagos, superando ampliamente lo esperado, al igual que el servicio de apoyo a emprendedores (93.2% compromiso) y la administración de procesos estratégicos (hasta 100% en algunos casos), lo que refleja una adecuada gestión en componentes estructurales y de funcionamiento. Asimismo, programas como competitividad y desarrollo tecnológico, y gestión de la Agencia Pública de Empleo, presentan niveles de compromiso superiores al 80%, evidenciando una buena planeación en estos frentes. No obstante, persisten se trabaja en varias líneas de inversión, especialmente en el programa de fortalecimiento de la formación profesional con enfoque en poblaciones campesinas y populares, donde se presentan ejecuciones heterogéneas, con algunos proyectos sin compromisos (0%) y otros con niveles bajos (entre 24% y 67%), que están programada para avanzar en el segundo trimestre. En cuanto a los pagos, la mayoría de los rubros presentan ejecuciones inferiores al 26.4%, lo que indica que algunos están programados para para los próximos trimestres y que se reflejaran en la materialización efectiva del gasto. En síntesis, aunque se destacan avances en compromisos en sectores clave, se sigue trabajando fortalecer la gestión contractual y financiera para garantizar un ritmo de ejecución equilibrado para los siguientes trimestres"/>
        <s v="Inicialmente el despacho regional dispuso de un presupuesto asignado por valor de $18.359 millones, seguidamente se hicieron adiciones presupuestales por valor de $1.984 millones, lo cual suma una apropiación vigente de $20.303 millones, de los cuales sean comprometido el 48.54% lo que refleja una óptima ejecución sobre la meta esperada del 45.70%. La buena ejecución obedece a la planeación, seguimiento y control mensual que se hace entre el equipo directivo y el equipo de contratación._x000a_DEP 28 C-3603-1300-20-20305CViaticos utilizados por el auditor según avances de los proyectos implementados en el marco de ECLL; DEP 45 C-3603-1300-20-20305C120. 315.933  viáticos para atender las acciones de formación de acuerdo con el comportamiento presupuestal del centro de formación, 902.059.737 materiales de formación del proyecto SENAHARINA será adjudicado 5/05/2026 (Subasta Inversa adjudicarán C-3603-1300-20-20305C FULL POPULAR 4 Talleres de Asociatividad, Creación, Comercialización y posicionamiento de la marca; DEP 14 C-3603-1300-20-20305CLa ejecución depende de Dirección de Formación Profesional en cumplimiento del PIC (286.206.574); DEP 38 C-3603-1300-20-20305C(600.000.000) Proyectos Técnicas Agroecológicas, Diálogos, Diagnósticos, Encuentros de saberes campesinos, Días de campo para adjudicar 30/04/2026; el restante para el mes de mayo; DEP 43 C-3603-1300-20-20305CActividades de bienestar 755.897.835 se adjudica el 30/04/2026: 62.850.284 para apoyo educativos según requerimientos de los funcionarios; DEP 65 C-3605-1300-4-40402A189.779.656 se solicito traslado a los centros para el desarrollo del programa de formación dentro del proyecto NABUSIMAKE (ARHUACOS);  88,776,000 Viáticos SENAHARINA según concertaciones con la comunidades indígenas Wayuu; DEP 00  A-02-02-02Se ejecutan según la necesidad del servicio (15.299.777); DEP 00 A-03-04-02Se ejecutan según requerimiento de reembolso de funcionarios por utilización del SMA (198.930.000); DEP 00 A-03-10-01Recursos para pagos de sentencia cuando dispongan de orden para pago (80.000.000); DEP 00 A-03-10-01Recursos para pagos de sentencia cuando dispongan de orden para pago (80.000.000); DEP 09 A-03-04-02Contratación de exámenes médicos, vacunas e imágenes diagnosticas Adjudicara el 30/04/2026 (17.000.000); DEP 24 C-3699-1300-17-53105B948,851,150 se adjudicaran en el mes de abril (Jardinería, Aire acondicionado Ferretería, Análisis de agua y Gestión ambiental), el restante para el mes de mayo (subestación eléctrica) 126.000.000"/>
        <s v="-C-3603-1300-20-20305C Recursos asignados para los viáticos y gastos de viaje ENI que se ejecutan en el transcurso de la vigencia 2026, donde se deben tener en cuenta la apertura de inscripciones para la participación por parte de los instructores de planta, al primer trimestre se desagregaron $ 32.079.000 para tiquetes aéreos sin exceder el 30% del total asignado, proceso que se encuentra en SECOP para presentación de oferta y fecha probable de adjudicación abril. C-3603-1300-20-20305C Recursos que se solicitó traslado de centro a regional para adicionar al contrato de tiquetes con el fin de garantizar la participación de aprendices a los diferentes encuentros culturales del PNIBA proceso que se encuentra en SECOP para presentación de oferta y fecha probable de adjudicación abril. C-3603-1300-20-20305C Recursos asignado desde apertura para adquisición de tiquetes aéreos de formación, proceso que se encuentra en SECOP para la presentación de oferta y fecha probable de adjudicación abril. C-3603-1300-20-20305C Asignación para las diferentes actividades y encuentros campesinos, los cuales se encuentran en estructuración del primer encuentro donde se definen los núcleos, y permitirán el conocimiento de los materiales que se requieren. C-3603-1300-20-20305C Estos recursos asignados por apertura en el primer trimestre se comprometieron $ 233.741.519, donde se contrataron la medico apoyo y lider SST, Psicologa, y se encuentran en proceso contractual el proceso de bienes y servicios IPS y Clima laboral, ya quedando pendiente el recurso de viáticos los cuales se comprometen en el transcurso de vigencia. C-3603-1300-20-20305C Asignación para las diferentes actividades y encuentros campesinos, los cuales se encuentran en estructuración del primer encuentro donde se definen los núcleos, y permitirán el conocimiento de los materiales que se requieren, se compartieron los recursos asignados para apoyos administrativos. C-3603-1300-20-20305C Se asignaron por apertura $ 449.400.786 donde al primer trimestre se comprometieron $ 59.914.000 correspondientes al apoyo de Talento humano y entrenadores deportivos; Para la ejecución de bienestar a funcionarios se asignaron $100.000.000 para tiquetes aéreos proceso que se estima adjudicar en abril, y el restante al Plan de bienestar a funcionarios el cual ya se publicó en SECOP y según cronograma se espera adjudicar en mayo. A-03-04-02 Asignación de servicios médicos que se estima adjudicar en abril. C-3699-1300-17-53105B Asignación para certificado de seguridad humana el cual es tramitado ante bomberos."/>
        <s v="-La apropiación presupuestal vigente asciende a $66.274.488.025,20, de la cual se han registrado compromisos por valor de $17.840.351.341,01, equivalentes a una ejecución del 26,92%. En cuanto al nivel de pagos, se evidencia una ejecución de $2.976.188.871,60, correspondiente al 4,49%._x000a__x000a_Durante el primer trimestre de 2026 evidencia un comportamiento positivo y estratégico, acorde con la naturaleza del periodo evaluado, el cual se caracteriza por procesos contractuales en fase inicial, alistamientos administrativos y programaciones operativas. De manera global, se observa que varias dependencias SIIF presentan niveles de compromiso iguales o superiores al porcentaje esperado (27,5 %), lo que refleja una adecuada planeación y una gestión oportuna de los recursos desde el inicio de la vigencia. Este comportamiento constituye una base sólida para garantizar una ejecución eficiente en los trimestres subsiguientes._x000a__x000a_Algunos rubros muestran compromisos sobresalientes, incluso cercanos o iguales al 100 %, lo cual evidencia: _x000a_Anticipación en procesos contractuales._x000a_Buena articulación entre las áreas técnicas, financieras y contractuales._x000a__x000a_En dependencias como 27, 28, 39, 40 y 66, el porcentaje comprometido supera ampliamente el esperado, consolidando una ejecución temprana y estratégica del presupuesto. El porcentaje de pagos, aunque moderado en términos generales, se encuentra alineado con las dinámicas normales del primer trimestre, dado que muchos compromisos aún se encuentran en fases iniciales de ejecución contractual. Si bien algunos rubros presentan pagos inferiores al porcentaje esperado (3,4 %), este comportamiento es coherente con: La naturaleza plurianual o progresiva de ciertos contratos._x000a_Los tiempos normales asociados a actas de inicio, supervisión y cumplimiento de hitos contractuales. Adicionalmente, varios códigos superan ampliamente el porcentaje esperado de pago, lo cual refleja:_x000a__x000a_Capacidad operativa para ejecutar recursos una vez formalizados los compromisos. Fluidez en los procesos administrativos y financieros._x000a__x000a_Los códigos que aún no presentan compromiso ni pagos deben interpretarse en el marco del primer trimestre, periodo en el cual:_x000a__x000a_Se encuentran en estructuración técnica o jurídica. Están programados para ejecución en trimestres posteriores, conforme a los planes operativos anuales. Estos recursos representan una oportunidad de aceleración de la ejecución para el segundo y tercer trimestre del año._x000a__x000a_En términos generales, la ejecución presupuestal del primer trimestre de 2026 muestra un balance favorable, con un nivel de compromiso consistente con la planeación institucional y con varios rubros superando las expectativas para esta etapa del año. La información analizada permite proyectar un escenario positivo de cumplimiento de metas presupuestales, siempre que se mantenga el ritmo de gestión y se fortalezcan las acciones orientadas a la conversión de compromisos en pagos efectivos durante los siguientes trimestres."/>
        <s v="Para el primer trimestre de la vigencia 2026, la Dirección Regional presenta una ejecución presupuestal acorde con la etapa inicial, registrando un 72,7% de compromisos y un 6,4% de pagos, lo cual refleja una adecuada dinámica de contratación y apropiación de recursos._x000a__x000a_Se destacan dependencias con altos niveles de compromiso como Cobro Coactivo (100%), Relaciones Corporativas (99,9%), Diseño Curricular (97,3%), Emprendimiento (95,8%) y Agencia Pública de Empleo – APE (92,8%), evidenciando una gestión eficiente en la programación de recursos._x000a_En un nivel intermedio se ubican CampeSena (62,1%), SST (58,6%) y Economía Popular (51,2%), mientras que dependencias como SENNOVA (35,3%), Servicio Médico (28,2%), Construcciones (18,3%), Modernización (15,5%), ENI (1,5%) y Formación (0%) presentan menores niveles de ejecución, situaciones que son propias de la dinámica de inicio de vigencia y de los tiempos asociados a procesos contractuales y operativos._x000a_En cuanto a los pagos, se evidencia un comportamiento bajo generalizado, igualmente esperado para este periodo, previéndose su aceleración en los próximos trimestres conforme a las metas de ejecución definidas por la Dirección General._x000a_En este sentido, y en el marco de los compromisos adquiridos en el Encuentro Nacional de Directivos, se proyecta que para el mes de mayo la Regional alcance una ejecución del 85% en materiales de formación y un 80% de ejecución total, para lo cual el Director Regional viene adelantando gestiones y realizando seguimiento permanente a través de los Comités de Dirección, orientando acciones específicas para el cumplimiento de estas metas."/>
        <s v="La ejecución de la Secretaría General se ve fuertemente impulsada por la ejecución de recursos de los grupos de Administración de Salarios y Pensiones, toda vez que más del 95% de los recursos asignados en la apertura se ejecutan por estos grupos. El compromiso y pago de estos recursos se realiza de forma progresiva a lo largo del año, con picos en los meses de junio, noviembre y diciembre, debido a bonificación de recreación, prima de Navidad, prima de servicios y sueldo de vacaciones._x000a_El aplicativo permite el seguimiento en conjunto de todos los rubros presupuestales, incluyendo el Fondo de Vivienda. _x000a_La meta de ejecución presupuestal de la Secretaría General en cuanto a compromisos con corte a 31 de marzo del 2026 fue de 18,22%, de la cual, para las dependencias 2020 y 2029, en conjunto, se ejecutó en un 18,35%. En cuanto a pagos, la meta es de 16,89%, alcanzando un 15,28%._x000a_Con corte a 31 de marzo, la Secretaría General aseguró el cumplimiento de los derechos pensionales adquiridos por los causantes y sustitutos de los pensionados SENA, así mismo, se atendieron las solicitudes presentadas por afiliados del Fondo Nacional de Vivienda para el pago de cesantías, se liquidaron y pagaron las cesantías de los afiliados al Fondo Nacional del Ahorro dando cumplimiento a la normatividad, generando la afiliación y registro a los nuevos funcionarios al FNA así como el retiro y acumulación de cesantías definitivas."/>
        <s v="En apertura presupuestal para la vigencia 2026, se asignó un presupuesto de $15.456.990.000; luego de las modificaciones efectuadas mediante resoluciones 286 y 483, a primer trimestre cuenta con una apropiación total de $16.319.353.100, distribuida así:_x000a_ _x000a_-Prestar servicios para el desarrollo de estrategias 360°, CDP 1326: $4.464.634.920, de los cuales se ha comprometido la totalidad del recurso (100%)._x000a__x000a_-Contratación de apoyos administrativos y de gestión, CDP 1126: $3.350.590.000, de los cuales se han comprometido $3.324.836.391 (99,23%)._x000a__x000a_-Suministro e instalación de antenas, transmisores, equipos tecnológicos y audiovisuales SENA RA, CDP 17326: $3.131.153.800, sin compromisos a la fecha; actualmente se encuentran en elaboración los documentos precontractuales._x000a__x000a_-Suministro e instalación de equipos tecnológicos y audiovisuales SENA RA, CDP 26426: $1.868.846.200, sin compromisos a la fecha; actualmente se encuentran en elaboración los documentos precontractuales._x000a__x000a_Contratación de apoyos administrativos y de gestión - SENA RA, CDP 3126: $1.070.000.000, de los cuales se han comprometido $509.124.100 (47,58%); se proyecta ejecutar el saldo en agosto de 2026._x000a__x000a_Creación, producción y difusión de contenidos y piezas comunicativas para el lanzamiento de la emisora SENA RA, CDP 3026: $910.000.000, sin compromisos a la fecha; se proyecta su ejecución en julio de 2026._x000a__x000a_Transferencia de conocimiento para fortalecimiento de posicionamiento y recordación, CDP 1926: $800.000.000, sin compromisos a la fecha; se proyecta su ejecución entre mayo y agosto de 2026._x000a__x000a_Viáticos funcionarios, CDP 1226: $50.000.000, de los cuales se han comprometido $27.615.316 (55,23%); el saldo se ejecutará durante la vigencia 2026._x000a__x000a_Monitoreo de medios, CDP 1726: $49.495.080, de los cuales se han comprometido $26.180.000 (52,89%); se proyecta durante la vigencia 2026_x000a__x000a_Viáticos funcionarios, CDP 1026: $30.000.000, de los cuales se han comprometido $15.212.932 (50,71%); el saldo se ejecutará durante la vigencia 2026._x000a__x000a_Viáticos contratistas, CDP 3226: $20.000.000, de los cuales se han comprometido $1.671.351 (8,36%); el saldo se ejecutará durante la vigencia 2026._x000a__x000a_Procesos SENA Proveedor SENA: _x000a__x000a_Inauguración del SENA Aureliano Buendía en el municipio de Ciénaga de Oro – Córdoba, CDP 27426: $3.500.000, comprometido en su totalidad (100%)._x000a__x000a_Productos o servicios en cocina mediante la estrategia SENA Proveedor SENA, CDP 24226: $702.500, comprometido en su totalidad (100%)._x000a__x000a_Servicios de impresión mediante la estrategia SENA Proveedor SENA, CDP 26326: $196.000, comprometido en su totalidad (100%)._x000a__x000a_En consecuencia, la Oficina de Comunicaciones registra en CDP un total de $15.749.118.500, de los cuales se ha comprometido, mediante registro presupuestal, un valor de $8.373.673.510, equivalente al 53,17%._x000a_ _x000a_Es importante mencionar, que tenemos recursos sin comprometer en CDP por 570.234.600 millones. Los 100 millones se ejecutarán en eventos de la Entidad según se requieran."/>
        <s v="COMPROMISOS:La ejecución de los recursos asignados a la oficina de sistema con corte al 31 de marzo de 2026 en cuanto al recurso comprometido fue del 41% así:    _x000a_-_x0009_VIÁTICOS DE LOS FUNCIONARIOS EN COMISIÓN: 35,3% frente a los recursos apropiados y el 35,3% relacionados a los recursos en CDP_x000a_-_x0009_ADQUIS. DE BYS - SERVICIO DE ASISTENCIA TÉCNICA - ADMINISTRACIÓN DE LOS PROCESOS DE NIVEL ESTRATÉGICO Y TÁCTICO QUE SOPORTAN LOS PROCESOS MISIONALES DE LA ENTIDAD NACIONAL: 79,2% frente a los recursos apropiados y el 79,2% relacionados a los recursos en CDP _x000a_-_x0009_ADQUIS. DE BYS - SERVICIO DE APOYO FINANCIERO A LA INVESTIGACIÓN, DESARROLLO E INNOVACIÓN TECNOLÓGICA - IMPLEMENTACIÓN DE LOS PROGRAMAS DE COMPETITIVIDAD Y DESARROLLO TECNOLÓGICO PRODUCTIVO EN EL SENA NACIONAL: 0% frente a los recursos apropiados y el 0% relacionados a los recursos en CDP_x000a_-_x0009_ADQUIS. DE BYS - AMBIENTES DE FORMACIÓN MODERNIZADOS - FORTALECIMIENTO DEL SERVICIO DE FORMACIÓN PROFESIONAL DEL SENA NACIONAL: 100% frente a los recursos apropiados y el 100% relacionados a los recursos en CDP_x000a_-_x0009_ADQUIS. DE BYS - AMBIENTES DE FORMACIÓN MODERNIZADOS - FORTALECIMIENTO DE LA PRESTACIÓN DEL SERVICIO DE FORMACIÓN PROFESIONAL Y EL RECONOCIMIENTO DE SABERES PREVIOS CON ÉNFASIS EN POBLACIONES CAMPESINAS Y POPULARES EN COLOMBIA NACIONAL: 40,8% frente a los recursos apropiados y el 40,8% relacionados a los recursos en CDP_x000a__x000a_PAGOS: AVANCE DE CUMPLIMIENTO DE LA META AL PERIDO DE CORTE: 13,47% frente a la apropiación vigente y el 32,75% frente al total de los compromisos._x000a__x000a_ANÁLISIS DEL INDICADOR. En relación con los pagos efectuados, desde la oficina de sistemas como ordenador del gasto, se tramitaron ante la dirección administrativa y financiera los pagos por el concepto de la adquisición de bienes y servicios, lo cual se tramita por servicios prestados, teniendo en cuenta al cumplimiento de requisitos, y conforme a lo establecido en las cláusulas de pago, y es gestionado según el cupo PAC asignado por parte del Min de Hda y Crédito Público:  _x000a_•_x0009_VIÁTICOS DE LOS FUNCIONARIOS EN COMISIÓN: 100% de lo comprometido y 35,3% frente a Apropiado._x000a_•_x0009_ADQUIS. DE BYS - SERVICIO DE ASISTENCIA TÉCNICA - ADMINISTRACIÓN DE LOS PROCESOS DE NIVEL ESTRATÉGICO Y TÁCTICO QUE SOPORTAN LOS PROCESOS MISIONALES DE LA ENTIDAD NACIONAL: 20,7% de lo comprometido y 16,4% frente a lo Apropiado._x000a_•_x0009_ADQUIS. DE BYS - SERVICIO DE APOYO FINANCIERO A LA INVESTIGACIÓN, DESARROLLO E INNOVACIÓN TECNOLÓGICA - IMPLEMENTACIÓN DE LOS PROGRAMAS DE COMPETITIVIDAD Y DESARROLLO TECNOLÓGICO PRODUCTIVO EN EL SENA NACIONAL: 0% de lo comprometido y 0% frente a lo Apropiado_x000a_•_x0009_ADQUIS. DE BYS - AMBIENTES DE FORMACIÓN MODERNIZADOS - FORTALECIMIENTO DEL SERVICIO DE FORMACIÓN PROFESIONAL DEL SENA NACIONAL: 32,6% de lo comprometido y 32,6% frente a lo Apropiado_x000a_•_x0009_ADQUIS. DE BYS - AMBIENTES DE FORMACIÓN MODERNIZADOS - FORTALECIMIENTO DE LA PRESTACIÓN DEL SERVICIO DE FORMACIÓN PROFESIONAL Y EL RECONOCIMIENTO DE SABERE: 51,1% de lo comprometido y 20,8% frente a lo Apropiado"/>
        <s v="Se ha ejecutado durante el primer trimestre el 57% del presupuesto asignado al Despacho de la Dirección Regional. Pagos representan el 13%, en CDP por comprometer se encuentra el 43%"/>
        <s v="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se informar que estos recursos serán comprometidos a partir del II trimestre ya que dependemos de la programación del PIC por parte de la Dirección de Formación profesional (ENI). La Regional continúa realizando las gestiones necesarias con líneas de tiempo en la contratación y seguimientos periódicos a la gestión del presupuesto que conlleven a cumplir con la meta de ejecución en compromisos y pagos establecida por la Dirección Administrativa y Financiera."/>
        <s v="-La Regional Tolima, en el marco del presupuesto asignado para la vigencia 2026, evidencia una adecuada ejecución presupuestal durante el primer trimestre. Se contó con una apropiación vigente de $16.575.785.715,76, de los cuales, con corte al 31 de marzo de 2026, se comprometieron $9.356.791.273,18, equivalente a un 56,45% de ejecución. Este resultado obedece al seguimiento periódico realizado y a la implementación de acciones orientadas a fortalecer el desempeño institucional de la Regional._x000a_No obstante, el porcentaje restante del presupuesto pendiente de ejecución se concentra principalmente en rubros asociados a viáticos de formación profesional, la Escuela Nacional de Instructores y área administrativa. Lo anterior debido a que actualmente se encuentra en proceso de estructuración el contrato de tiquetes aéreos._x000a_Adicionalmente, se encuentran pendientes por comprometer dos contratos de servicios médicos que están en etapa de evaluación, así como un proceso contractual cuyo pliego de condiciones definitivo fue publicado el 16 de abril, luego de dar alcance a las observaciones presentadas por los posibles oferentes._x000a_Por otra parte, los procesos contractuales relacionados con economía popular se encuentran en fase de elaboración de estudios previos, lo que incide en el avance de la ejecución presupuestal en estos componentes."/>
        <s v="-Para la presente vigencia fueron asignados en la apertura un valor de $4.635.730.169 de los cuales para el periodo de análisis se han comprometido un valor de $2.927.877.253 que equivale al 63,31% del presupuesto. De estos recursos los que no se pudieron comprometer fueron del Proyecto BPIN “FORTALECIMIENTO DE LA PRESTACIÓN DEL SERVICIO DE FORMACIÓN PROFESIONAL Y EL RECONOCIMIENTO DE SABERES PREVIOS CON ÉNFASIS EN POBLACIONES CAMPESINAS Y POPULARES EN COLOMBIA NACIONAL” códigos SIIF 14 Escuela Nacional de Instructores, 42 Tiquetes Aéreos Bienestar Aprendices y 85 Estrategia Full Popular. Los proyectos BPIN “TRANSFERENCIAS CORRIENTES” Código SIIF 9 y “DESARROLLO INTEGRAL DE LA PLANTA FÍSICA DEL SENA A NIVEL NACIONAL NACIONAL” están previstos comprometer los recursos a partir del segundo trimestre de 2026. La mayoría de los recursos asignados pudieron ejecutarse por encima del compromiso esperado equivalente al 66,90% entre esos recursos están los del proyecto BPIN “FORTALECIMIENTO DE LA PRESTACIÓN DEL SERVICIO DE FORMACIÓN PROFESIONAL Y EL RECONOCIMIENTO DE SABERES PREVIOS CON ÉNFASIS EN POBLACIONES CAMPESINAS Y POPULARES EN COLOMBIA NACIONAL” códigos SIIF 00, 27 y 90. Proyecto BPIN “ADMINISTRACIÓN DE LOS PROCESOS DE NIVEL ESTRATÉGICO Y TÁCTICO QUE SOPORTAN LOS PROCESOS MISIONALES DE LA ENTIDAD NACIONAL” códigos 00 y 40. Proyecto BPIN “IMPLEMENTACIÓN DE LOS PROGRAMAS DE COMPETITIVIDAD Y DESARROLLO TECNOLÓGICO PRODUCTIVO EN EL SENA NACIONAL” código 66. Proyecto BPIN “MEJORAMIENTO DE LAS COMPETENCIAS PARA LA EMPLEABILIDAD DE LA POBLACIÓN VÍCTIMA DEL DESPLAZAMIENTO FORZADO POR EL CONFLICTO ARMADO A NIVEL NACIONAL” código 00. Proyecto BPIN “SERVICIO DE APOYO INTEGRAL PARA EMPRENDEDORES: DESARROLLO, FORTALECIMIENTO Y FINANCIACIÓN EMPRESARIAL A NIVEL NACIONAL” código 39 y BPIN “SERVICIO PARA LA GESTIÓN DE LA AGENCIA PÚBLICA DE EMPLEO Y EL ANÁLISIS DEL MERCADO LABORAL A NIVEL NACIONAL” código 00. De cierta forma la regional viene desarrollado acciones para el cumplimiento de los presupuestos asignados teniendo en cuenta las orientaciones de la Dirección General."/>
        <s v="A corte del 31 de marzo de 2026, el presupuesto del Despacho de la Dirección presenta una apropiación vigente de $307.150.000, luego de una reducción presupuestal por valor de $2.237.853.048 frente al presupuesto inicial._x000a_La ejecución financiera registra compromisos por $63.139.871, obligaciones por $60.531.057 y pagos por $60.271.857, lo que representa una ejecución cercana al 20%, acorde con el comportamiento esperado para el primer trimestre._x000a_Se mantiene un saldo disponible de $244.010.129, lo que evidencia disponibilidad de recursos suficiente para el desarrollo de las actividades programadas y una gestión presupuestal controlada y ajustada a la planeación institucional."/>
        <s v="En relación con el presupuesto de la Oficina de Control Disciplinario se maneja presupuesto para viáticos y para la contratación de prestación de servicios. La ejecución relacionada corresponde a lo comunicado por el grupo de presupuesto. Con corte a marzo de 2026 se han ejecutado $12.213.423 correspondientes al 31,60% en pagos para el rubro de viáticos del proyecto funcionamiento, enfocados en comisiones, toma de pruebas y/o para las capacitaciones en al marco de la estrategia de prevención de la jefatura, su diferencia frente al 92,0% esperado es debido a la planeación del cronograma de las capacitaciones que se modificó para iniciar su ejecución a partir del mes de febrero de 2026 y se presentó para aprobación de la jefatura, adicional a la priorización del recurso para las visitas que requieren de forma obligatoria el viaje para práctica de pruebas y que debe legalizarse cada una de las comisiones previa realización y compromiso financiero de la siguiente. Para la prestación de servicios, se han comprometido $1.955.255.973 correspondientes al 97,70% del presupuesto asignado para este rubro, a marzo de 2026 se ha ejecutado un 19,60% cercano al porcentaje esperado por parte de la planeación financiera para el primer trimestre de 2026."/>
        <s v="Análisis seguimiento ejecución presupuestal 2026_x000a__x000a_Se realizó el seguimiento a la ejecución presupuestal de la vigencia 2026, específicamente sobre la apropiación destinada a la contratación del equipo multidisciplinario conformado por 40 profesionales. Este equipo es el encargado de ejecutar el Plan Anual de Auditoría programado para el presente año._x000a_A continuación, se detalla el comportamiento financiero correspondiente al primer trimestre (enero - marzo):_x000a_Gastos de Personal (Contratación de Profesionales)_x000a_Durante el mes de enero se formalizó la vinculación del equipo, lo que representó un registro de compromisos por $3.258.948.050, alcanzando una ejecución del 94% respecto a la apropiación inicial._x000a_Al cierre del 31 de marzo, los pagos efectivos sumaron $707.073.828 (20% de ejecución), distribuidos de la siguiente manera:_x000a__x000a_MES_x0009_COMPROMISO_x0009_    PAGO_x000a_ENERO_x0009_$3.258.948.050_x0009_ $0_x000a_FEBRERO_x0009__x0009_                         $421.935.170_x000a_MARZO_x0009__x0009_                             $279.138.658_x000a__x000a_Gastos de Viaje (Viáticos y Movilidad)_x000a_El rubro de gastos de viaje corresponde a los desplazamientos de los auditores hacia los Centros de Formación y puntos de auditoría del SENA. El estado de ejecución a corte del 31 de marzo es el siguiente:_x000a__x000a_MES_x0009_COMPROMISO_x0009_PAGO_x000a_ENERO_x0009_     $0_x0009_                        $0_x000a_FEBRERO_x0009_ $13.875.421_x0009_        $7.663.328_x000a_MARZO_x0009_     $13.437.122_x0009_        $10.329.813_x000a__x000a_Nota: La diferencia observada entre el valor comprometido y el pagado obedece a los tiempos de legalización de viáticos pendientes respecto a la fecha de corte de este informe._x000a_Conclusión de Ejecución General_x000a_Con base en los datos anteriores, el estado consolidado de la ejecución presupuestal al 31 de marzo de 2026 presenta los siguientes indicadores:_x000a_•_x0009_Ejecución en Compromisos: 91,38%_x000a_•_x0009_Ejecución en Obligaciones/Pagos: 20,21%"/>
        <s v="-Con corte al primer trimestre de 2026, los indicadores de presupuesto del Centro de Materiales y Ensayos presentan en su mayoría baja ejecución, la cual obedece principalmente a que varios recursos se encuentran en etapas precontractuales y de planeación; en el caso de la dependencia 44, que cuenta con recursos por $369.344.386 para apoyos de sostenimiento regular, no se registra ejecución debido a un alcance a la circular de la convocatoria No. 1 que amplió las fechas de calificación y priorización, estableciendo la adjudicación de cupos antes del 14 de abril, así mismo, los recursos por $8.669.251 destinados a elementos de protección personal se encuentran en proceso de evaluación de proveedores en la plataforma SECOP para su posterior adjudicación; por su parte, el indicador de producción de centros presenta un 0% de avance debido a que los $110.000.000 asignados (línea 34) se encuentran en fase de planeación y estructuración contractual, incluyendo la consolidación de necesidades, levantamiento técnico" u="1"/>
        <s v="-El Centro cerró el primer trimestre con una apropiación de $14.199.966.068 equivalentes al 100% del presupuesto, de los cuales se han comprometido $7.910.197.924, que corresponden a una ejecución del 56%. Para lograr lo indicado se han realizado actividades, desde las diferentes áreas, tales como el envío de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supuestal. Enviar el reporte de registro presupuestal a cada dependencia solicitante. Informar los saldos pendientes por comprometer de cada proceso. Realizar las alertas tempranas sobre los recursos pendientes por comprometer para que se tomen las decisiones respectivas" u="1"/>
        <s v="-La ejecución presupuestal presenta un nivel de compromiso del 64,8% y un nivel de pago del 11,9%.El estado de ejecución en compromiso está asociado principalmente a la gestión de contratación de apoyos administrativos, instructores, apoyos de sostenimiento y adquisición de materiales de formación y viáticos administrativos y de formación profesional.  El Centro de Formación realiza seguimiento periódico a la ejecución presupuestal y a los procesos contractuales, mediante monitoreos constantes a la contratación de bienes y suministros, implementando acciones de mejora orientadas a garantizar una adecuada ejecución de los recursos. Así mismo, se llevan a cabo reuniones con el comité primario y las diferentes áreas del centro, en las cuales se hace seguimiento a la cadena presupuestal y a otras actividades administrativas articuladas con este proceso. De igual manera, se envía a través de correo electrónico la ejecución presupuestal desagregada a los coordinadores y líderes de proceso. Adicionalmente, se han p" u="1"/>
        <s v="Con corte al 31 de marzo de 2026, el Centro Industrial y de Desarrollo Empresarial de Soacha presenta una ejecución presupuestal con comportamientos diferenciados por dependencia, frente a una meta esperada de 77,7% en compromisos y 14,1% en pagos._x000a__x000a_Se destacan dependencias con ejecución superior a la meta, como dependencia SIIF 11 con 95,7% de compromiso ($4.619 millones de $4.825 millones), dependencia  SIIF 28 con 95,9% ($326 millones de $340 millones) y dependencia SIIF 45 con 91,4% ($8.752 millones de $9.579 millones), evidenciando una gestión eficiente en la planeación y ejecución contractual. Igualmente, se observan niveles adecuados en dependencia SIIF 38 (74,2%) y dependencia SIIF 66 (75,9%), cercanos a la meta establecida._x000a__x000a_No obstante, se presentan rezagos en dependencias con baja o nula ejecución, tales como dependencia SIIF 44, 34 y 24 con 0% de compromiso, así como dependencia SIIF 64 (13,3%), dependencia SIIF 27 (24,6%) y dependencia SIIF 18 (26,6%), lo cual evidencia retrasos en la estructura" u="1"/>
        <s v="El Centro de Comercio y Servicio presentó una ejecución presupuestal del 76,71% que corresponde a $11.394.640.816 y pagado avance del 15,10% por valor de $1.108.375.664 Entre algunos rubros por mejorar la ejecución están: Materiales de Formación 0% avance actualmente se están adelantando los procesos de contratación por la plataforma SECOP II, así mismo en procesos de estudio de mercado. Apoyos de Sostenimiento 0,0% se está adelantando la correspondiente convocatoria para elegir de manera adecuada los beneficiarios de los diferentes apoyos establecidos para el programa para esta vigencia Elementos protección personal 0,0% proceso cotizaciones y análisis del mercado para la estructuración de la mínima cuantía. Mantenimiento Bienes muebles equipo transporte y software 0% se avanzó en la priorización de equipos para la realización de mantenimientos, dado que los recursos asignados fueron menores a los requeridos. Se encuentra en etapa de cotización. Mantenimiento Bienes inmuebles 0,0% proceso cotizaciones y aná" u="1"/>
        <s v="La ejecución presupuestal del Centro durante el primer trimestre de 2026 responde a la dinámica propia del inicio de la vigencia fiscal, enfocándose principalmente en la gestión de compromisos y estructuración de procesos contractuales especialmente el compromiso de recursos correspondientes a servicios personales dando cumplimiento a los lineamientos por ley de garantías y las necesidades en cuanto a la gestión administrativa y misional del centro de formación garantizando la continuidad operativa y la prestación del servicio. _x000a_Durante el trimestre se adelantaron actividades de planeación y preparación precontractual incluyendo estudios de mercado, estructuración de necesidades, elaboración de documentos técnicos y definición de procesos de contratación requeridos para la vigencia, destacándose la gestión para el compromiso de recursos correspondientes a materiales de formación, elementos de protección personal entre otros bienes y servicios estratégicos para el funcionamiento del Centro, cuya ejecución se" u="1"/>
        <s v="El Centro de Servicios de Salud cuenta con un presupuesto total asignado para la vigencia 2026 de $26.361.533.447, con una ejecución acumulada del 48,2% a la fecha de corte._x000a_Este nivel de ejecución refleja un avance significativo en la gestión de los recursos, acorde con la planeación institucional y el desarrollo de las actividades formativas y administrativas._x000a__x000a_Composición del Presupuesto_x000a_Los principales rubros presupuestales se concentran en:_x000a_•_x0009_Contratación de instructores: $18.580.775.057 _x000a_•_x0009_Contratación de apoyos administrativos y de gestión: $3.259.747.755 _x000a_•_x0009_Apoyos de sostenimiento a alumnos: $483.506.010 _x000a_•_x0009_Mantenimiento de bienes inmuebles: $837.750.000 _x000a_•_x0009_Servicios personales indirectos: $836.334.030 _x000a_•_x0009_Materiales para formación profesional: $752.619.902 _x000a_Estos rubros representan la mayor participación en la ejecución y están directamente relacionados con la operación misional del centro._x000a__x000a_ Avance de Ejecución_x000a_•_x0009_Ejecución total: 48,2% _x000a_•_x0009_Servicios personales: aproximadamente 95% de ejecución _x000a_El al" u="1"/>
        <s v="-Respecto a la ejecución presupuestal, al 31 de marzo de 2026 se evidencia un comportamiento acorde con la planeación institucional. Varios rubros presentan altos porcentajes de compromiso (superiores al 90%), especialmente en servicios personales y algunos materiales de formación. Los remanentes disponibles obedecen principalmente a:_x000a_•_x0009_Procesos de contratación de materiales de formación y bienes y servicios que se adjudicarán durante abril y el segundo semestre._x000a_•_x0009_Ejecución mensual de viáticos, servicios públicos y apoyos a aprendices, cuya convocatoria inicia en abril._x000a_•_x0009_Estructuración de necesidades para mantenimiento de equipos, mobiliario y modernización de ambientes._x000a_•_x0009_Contratación de instructores y servicios de capacitación externa programados para el segundo semestre o una vez se levante la Ley de Garantías._x000a_El Centro mantiene un seguimiento permanente a los procesos de contratación con el fin de garantizar el cumplimiento de las metas y la óptima prestación del servicio de formación profesional en e" u="1"/>
        <s v="-Para las metas correspondientes al periodo 2026, el Centro de Biotecnología Agropecuaria ha diseñado las estrategias y actividades necesarias para alcanzar los indicadores establecidos. Dichos planes han sido evaluados y validados por las diversas instancias de control y seguimiento del Centro, con cada una de las dependencias involucradas._x000a_El Centro de Biotecnología Agropecuaria cuenta, para la vigencia 2026, con una apropiación vigente de $ 25.380.215.698,03 recursos que se encuentran distribuidos en los diferentes Certificados de Disponibilidad Presupuestal (CDP) según las áreas y destinaciones correspondientes que ya se encuentran en los debidos procesos contractuales;  En este contexto, es importante destacar que el Centro ha implementado diversas estrategias orientadas a facilitar el cumplimiento de los objetivos institucionales y del plan de acción para 2026. Estas acciones incluyen la adopción de medidas específicas y el diseño de nuevas iniciativas con el fin de alcanzar las metas propuestas. Todo" u="1"/>
        <s v="-Este es un ejemplo del análisis de la vigencia 2026 del mes de marzo: El Centro de la Tecnología del Diseño y la Productividad Empresarial cuenta con una apropiación vigente de $ 21,464,045,157. A la fecha del 31 de marzo de 2026, se han comprometido $ 13,758,623,626 y unos pagos por $ 2,971,422,331, lo que representa un avance en la ejecución presupuestal del 64.10%. Este avance se debe principalmente a la ejecución de los siguientes rubros: de CONTRATACIÓN DE APOYOS ADMINISTRATIVOS Y DE GESTIÓN: 100%, CONTRATACIÓN DE INSTRUCTORES: 98%, OTROS MATERIALES Y SUMINISTROS: 71%, IMPUESTOS: 61%, APOYOS DE SOSTENIMIENTO – ALUMNOS: 31%, VIÁTICOS Y GASTOS DE VIAJE AL INTERIOR FORMACIÓN PROFESIONAL: 27% y SERVICIOS PÚBLICOS; 21%, en cuanto MEJORAMIENTO DE LAS COMPETENCIAS PARA LA EMPLEABILIDAD DE LA POBLACIÓN VÍCTIMA DEL DESPLAZAMIENTO FORZADO POR EL CONFLICTO ARMADO A NIVEL NACIONAL, se desglosan los rubro de Viáticos Formación, Materiales de formación y Contratación, estos tres rubros con un porcentaje de cumplimie" u="1"/>
        <s v="-Al centro de Formación de Talento Humano en Salud le fueron asignados para la vigencia 2026 un total de $15.323.776.460, por efectos de adiciones y reducciones al corte del 31 de marzo de 2026 la apropiación vigente es de $15.395.891.534; la ejecución presupuestal al corte del primer trimestre cerro en un 66,10 % siendo los rubros de mayor ejecución en el primer trimestre contratación de apoyos administrativos y de gestión 95,39 % esto gracias a la correcta planeación en la contratación por parte de la subdirección del centro y las coordinaciones académicas, contratación de instructores con un 76,19% esto debido a la correcta planeación realizada por las coordinaciones académicas del Centro de Formación, Impuestos con un 100% a la fecha fueron cancelados los impuestos a cargo del Centro y sus sedes,  Materiales para la Formación Profesional 62,19% lo cual corresponde a los procesos de belleza, salud oral, regencia de farmacia y AIPI; para el corte de esta vigencia se encuentran en etapa de estructuración y" u="1"/>
        <s v="-A nivel global, se observa que del presupuesto vigente ($23.154 millones), se han comprometido aproximadamente $20.313 millones (87,7%), lo cual constituye un indicador altamente positivo de gestión, ya que refleja que el Centro ha logrado asegurar jurídicamente la mayor parte de los recursos desde el primer trimestre._x000a_En términos de desempeño, se destacan como fortalezas los siguientes aspectos:_x000a_•_x0009_Contratación de instructores (98,9%) y materiales de formación (97,9%), evidenciando una adecuada priorización de los recursos misionales directamente relacionados con la prestación del servicio de formación. _x000a_•_x0009_Contratación de apoyos administrativos (95,1%), lo cual garantiza la operatividad institucional. _x000a_•_x0009_Impuestos (100%), reflejando cumplimiento normativo oportuno. _x000a_•_x0009_Ejecución parcial en viáticos administrativos (60,9%) y servicios públicos (16,9%), que muestran una dinámica progresiva acorde al consumo real._x000a_El comportamiento de los indicadores de presupuesto en el I trimestre presenta una ejecución parci" u="1"/>
        <s v="Al cierre del primer trimestre (31 de marzo de 2026), el Centro Nacional de Hotelería, Turismo y Alimentos presenta una ejecución presupuestal del 65,25%, sobre una apropiación vigente de $19.079.887.101. A la fecha, se han consolidado compromisos por valor de $12.450.553.719, enfocados principalmente en servicios personales indirectos y contratación de instructores. La ejecución de pagos se sitúa en un 14,42%, restando un 34,75% de la apropiación por comprometer. _x000a__x000a_Respecto al rubro de Materiales de Formación (C-3603-1300-20-20305C, códigos SIFF 14-44-64), se informa que ha finalizado la estructuración de los estudios previos para los CPS (100256, 10126, 10226, 10326, 10426, 6326, 6426, 6726, 6826, 9826, 9926).  A la fecha se ha ejecutado el 99,9% del CDP 10026, por valor de $29.998.000.  Tendríamos que para los meses de abril y mayo, se iniciarán los procesos de adjudicación en SECOP II para la adquisición de bienes y servicios, incluyendo: materiales de formación, elementos de protección personal (EPP), d" u="1"/>
        <s v="-la asignación presupuestal 2026 fue por un valor de $ 15.637.182.292 y Con corte a 31 de marzo 2026 el Centro De Formación presenta una ejecución presupuestal del 61,88% del total asignado, superando la meta propuesta por Dirección General de (53,57%), El porcentaje de pagos alcanza el 14,93%, superando igualmente la meta proyectada por Dirección General de (9,71%). adicional a lo anterior es importante mencionar que gran parte del avance esta en la contratación de servicios personales y la adjudicación de procesos como transporte de aprendices, apoyos de sostenimiento , promoción y prevención, zonas protegidas  y el contrato de mantenimiento de el plan de intervención tecnologica, en cuanto a mantenimientos se logró adjudicar el mantenimiento del ascensor, y se tiene proyectado cerrar el segundo trimestre con una ejecución superior al 80%,  adicionalmente para el priumer trimestre se tuvo una adición presupuestal de $ 412.850.434 reflejados en la contratación de servicios personales de instructores y apoyo" u="1"/>
        <s v="-La ejecución presupuestal del Centro de Gestión Administrativa y Fortalecimiento Empresarial de Boyacá, con corte a marzo de 2026, presenta un comportamiento mixto, evidenciando avances importantes en el componente de compromisos, pero con rezagos significativos en la ejecución de pagos._x000a__x000a_Se observa que la apropiación vigente asciende a 55.142 millones, con una variación positiva del 1,32% frente a la apropiación inicial, lo cual refleja ajustes presupuestales que han fortalecido la disponibilidad de recursos. En términos de compromisos, se registra un avance del 78,37% frente a una meta del 79,02%, ubicándose en un nivel cercano al esperado, lo que indica una adecuada dinámica en la gestión contractual y en la adquisición de obligaciones._x000a__x000a_No obstante, en el componente de pagos, el comportamiento es significativamente inferior, con una ejecución del 5,19% frente a una meta del 14,12%, situándose en un nivel bajo. Este rezago se explica principalmente por los tiempos propios del ciclo contractual, especialm" u="1"/>
        <s v="-A corte de 31 de marzo de 2026, el Centro Industrial del Diseño y la Manufactura cuenta con una apropiación vigente de $12.931.934.014, de los cuales se han comprometido $6.455.702.559, equivalente al 49,93%, y se han realizado pagos por $1.439.479.478, correspondientes al 11,13%. Este comportamiento es consistente con la dinámica del primer trimestre, evidenciando el inicio progresivo de la ejecución presupuestal conforme a la planeación establecida._x000a__x000a_Durante este periodo se destaca la apropiación de $6.167.385.940 en servicios personales indirectos, rubro que garantiza la vinculación de talento humano administrativo e instructores, fundamentales para el funcionamiento del Centro y el desarrollo de la formación profesional integral. Asimismo, se avanzó en la contratación de bienes y servicios, resaltando el proceso de traslado de equipos de Tecnoacademia por valor de $75.000.000, orientado al fortalecimiento de la infraestructura tecnológica._x000a__x000a_Los demás procesos contractuales se encuentran en fase de estru" u="1"/>
        <s v="-La ejecución presupuestal de las diferentes dependencias evidencia un avance acorde con la dinámica operativa y los tiempos propios de contratación, adquisición y desarrollo de actividades misionales. En varios casos, como las dependencias 44 y 18, los recursos asociados a apoyos de sostenimiento para aprendices se encuentran en fase de convocatoria, por lo que su compromiso se realiza de manera progresiva conforme se efectúan los pagos, situación que es consistente con la naturaleza de estos rubros._x000a_Por su parte, dependencias como la 34, 38, 45 y 68 presentan ejecución en materiales de formación, principalmente en líneas pecuarias, turismo y laboratorio, con procesos de abastecimiento y contratos en curso que garantizan la disponibilidad de insumos durante la vigencia. En este mismo sentido, los saldos reportados en la dependencia 10 corresponden a procesos planificados para el segundo semestre, lo cual responde a una programación escalonada del gasto._x000a_En cuanto a los recursos destinados a viáticos y opera" u="1"/>
        <s v="Con el fin de dar cumplimiento a la ejecución presupuestal, el Centro Agroturístico de la Regional Santander avanzó durante el primer trimestre conforme al cronograma establecido, desarrollando de manera oportuna los procesos a su cargo. A corte del 31 de marzo se registra un compromiso presupuestal de $13.268.119.785, correspondiente al 69,98 % de ejecución sobre una apropiación vigente de $18.960.152.169,17. En materia de pagos, la ejecución alcanza el 15,26 %, equivalente a $2.894.668.829, lo que posiciona al Centro en el primer lugar a nivel regional. La mayor ejecución se concentra en los rubros de contratación de instructores, apoyos de sostenimiento, apoyos administrativos y de gestión, viáticos de formación y servicios públicos, garantizando la continuidad y calidad de los procesos formativos. Durante el trimestre se adjudicaron contratos de servicios de vacunación; en el componente de infraestructura se adjudicaron contratos de fumigación y trampas de grasa, y adicionalmente contratos para el sumini" u="1"/>
        <s v="La ejecución presupuestal para el primer trimestre de la vigencia 2026 fue del 64,82%, principalmente se comprometieron los rubros de servicios personales y contratación de instructores, el rubro de viáticos también impacta significativamente en este porcentaje de ejecución ya que se compromete durante toda la vigencia, de los procesos de bienes y servicios se adelantó el contrato del suministro de combustible para el parque automotor del centro; los rubros que se encuentran sin ejecutar corresponden a los procesos que se encuentran en estructuración de fichas técnicas y elaboración de estudios de mercado, de los cuales se proyectan comprometer en el mes de abril, los proceso de Vacunas, Materiales de formación y ferretería, el presupuesto asignado para la asignación de apoyos de sostenimiento y monitores, para este trimestre se encontraba en la etapa de convocatoria y selección de aprendices, este recurso se comenzara a pagar en el mes de abril. El pago para este trimestre corresponde principalmente a los c" u="1"/>
        <s v="-ID 44: El rubro de apoyos de sostenimiento ($587.866.690) se encuentra sujeto a los tiempos de la convocatoria nacional. Paralelamente, la adquisición de Elementos de Protección Personal (EPP) está en fase de contratación, con adjudicación programada para la primera semana de abril. ID 34: Se encuentran en curso los procesos de compra para materiales de formación y mantenimiento de maquinaria destinados a la producción de centros. La adjudicación de ambos procesos se hará efectiva durante el mes de abril.ID 18: La compra de materiales y EPP avanza según cronograma para ser adjudicada a inicios de abril. Respecto a los apoyos de sostenimiento, la ejecución se realiza mensualmente, vinculada directamente al flujo de formación y número de beneficiarios activos. ID 43: Se proyecta la adjudicación del apoyo logístico para bienestar al funcionario en la segunda semana de abril. Con esta acción, se asegura el cumplimiento del 100% de la ejecución proyectada para este programa. ID 64: Los procesos de adquisición de" u="1"/>
        <s v="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_x000a_En el caso de la Unidad ejecutora Centro Tecnológico de la Amazonía comprometió el 67,15% ($13.556.198.593), quedando apenas a un 0,07% de alcanzar la meta proyectada del 67,22%. Esta mínima diferencia (14,1 millones de pesos) no obedece a una gestión ineficiente, sino a la obtención de ahorros acumulados al adjudicar contratos por valores inferiores a los presupuestados originalmente. Por ejemplo, en los procesos de mínima cuantía MC-CQT-CTA-0005, 0001 y 0006 se generaron ahorros totales por más de 25 millones de pesos gracias a mejores ofertas de mercado._x000a_Varios conceptos como adecuaciones, equipo de sistemas y mantenimiento reportan una ejecución del 0,00% al cierre de marzo porq" u="1"/>
        <s v="El análisis de la ejecución presupuestal evidencia una marcada heterogeneidad en el comportamiento de los indicadores, especialmente en aquellos que presentan rezagos significativos, con niveles de avance iguales o inferiores al 30%. En este grupo predominan indicadores con ejecuciones entre el 0% y el 20%, cuya baja dinámica responde a factores tanto estructurales como coyunturales que han limitado el inicio oportuno de las actividades. Entre estos factores se destacan que a finales de marzo se dio un alcance de la convocatoria de apoyo de sostenimiento regular, ampliándose el plazo hasta el mes de abril de 2026, las restricciones asociadas a la Ley de Garantías, que afectaron la contratación de instructores y la provisión de servicios esenciales para la operación._x000a__x000a_Asimismo, se identifican limitaciones derivadas de procesos contractuales que aún se encuentran en etapas precontractuales o en curso, así como la falta de adquisición de insumos clave, tales como materiales de formación y elementos de protecció" u="1"/>
        <s v="-El comportamiento de los indicadores presupuestales durante el primer trimestre evidencia un mayor nivel de dinamismo en aquellos rubros orientados a la contratación de servicios personales indirectos y de instructores, en tanto constituyen el soporte fundamental para la operación misional y la ejecución de los procesos de formación. La activación temprana de estos componentes permite garantizar la disponibilidad de talento humano requerido para la apertura y desarrollo de programas, incidiendo de manera directa en la prestación del servicio educativo y en el cumplimiento de las metas institucionales._x000a_De manera progresiva, y conforme avanza el trimestre, se observa una ampliación en la ejecución presupuestal hacia otros rubros que impactan transversalmente a las diferentes dependencias del Centro de Formación. Esta dinámica responde a la priorización de necesidades operativas y estratégicas identificadas por cada área, así como a la articulación con los procesos de planeación, contratación y gestión adminis" u="1"/>
        <s v="Durante el primer trimestre de la vigencia 2026, el Centro Agroecológico y Empresarial ha demostrado una gestión estratégica y eficiente al alcanzar una ejecución presupuestal del 69.60%, representada en compromisos por $12.376.148.481 de una apropiación vigente de $17.781.508.766,01._x000a__x000a_Este avance positivo se concentra principalmente en la vinculación oportuna de instructores, la cual alcanzó un 98.52% (Victimas 100%, Articulación 100%, FIC 86.92%, Campesena 100%, Regular 98.87, Formación Continua Especializada 67.69% y Economía Popular 99.90%) esto se dio a 31 de enero, debido a la planeación realizada en articulación con el área de contratación para dar cumplimiento a la Ley de garantías. _x000a__x000a_De igual forma se han registrado compromisos por Servicios Personales Indirectos de todas las dependencias, logrando tener a 31 de enero el 97.36% del equipo administrativo y de apoyo vinculado. Los excedentes a 31 de marzo se encuentran en proceso de centralización, con un saldo pendiente de 1.449.896, el cual permanec" u="1"/>
        <s v="-En relación con los recursos asociados a mantenimiento, bienestar y operación (códigos 34, 42, 64, entre otros), se evidencia que los procesos se encuentran en etapas iniciales o de estructuración, tales como radicación, elaboración de cronogramas, contratación de personal y precotización. Particularmente, en la Bolsa de Bienestar, aunque se registra un compromiso del 76% y pagos del 17%, la ejecución se ha visto afectada por la asignación parcial inicial de recursos y las restricciones derivadas de la Ley de Garantías, lo que obligó a realizar contrataciones en tiempos ajustados y con limitaciones en su duración._x000a_Por su parte, los recursos de Bienestar al Aprendiz se encuentran en fase de planeación y estructuración de estrategias (actividades, alimentación y transporte), con ejecución proyectada para los siguientes trimestres conforme a la apertura de convocatorias y definición de beneficiarios._x000a_En lo correspondiente a proyectos de inversión y adecuaciones (modernización e infraestructura), no se registra" u="1"/>
        <s v="De acuerdo con la planeación de contratación establecida por el centro de formación para la ejecución de los recursos durante la vigencia 2026, en términos generales se observa un comportamiento favorable._x000a__x000a_En relación con el indicador de apoyos de bienestar a los aprendices, por un valor de $600.887.057, cuya ejecución a la fecha es del 0 %, se precisa que las diferentes convocatorias se encontraban en fase de inscripción. Conforme al plan de bienestar, se proyecta evidenciar avances a partir del mes de abril._x000a__x000a_Por otra parte, la dependencia SIIF 23, por valor de $51.493.715, correspondiente a la adquisición de un eyaculador para un proyecto de investigación, y la dependencia SIIF 24, por valor de $174.452.061, relacionada con adecuaciones y construcciones (incluye la contratación de la revisión energética, el mantenimiento preventivo y correctivo de la caldera de la sede agroindustrial, así como el mantenimiento de las plantas de tratamiento de agua potable y residual de la sede El Zulia), presentan una ej" u="1"/>
        <s v="-La ejecución presupuestal del Centro de Diseño e Innovación Tecnológica Industrial, para la vigencia 2026, parte de una apropiación inicial de $25.249.640.189. Durante el primer trimestre de la vigencia se registraron modificaciones presupuestales por valor de $3.435.625.446,20, lo que permitió alcanzar una apropiación definitiva de $28.685.265.635,20 al corte del período. A la fecha, se reporta una ejecución acumulada de $20.506.525.729, equivalente al 71,49 % de la apropiación definitiva._x000a_En cuanto a la gestión de la planta contratada, durante el mes de enero se realizó la vinculación de 193 instructores orientados a la atención de los programas de formación titulada, complementaria y FIC, así como la contratación de aproximadamente 177 personas para el apoyo de los procesos administrativos y misionales del Centro._x000a_Adicionalmente, dentro de la estructura presupuestal se cuenta con una asignación de $569.583.787 destinada al mantenimiento y adecuación de la infraestructura física, contribuyendo al adecuado" u="1"/>
        <s v="Durante el primer trimestre de la vigencia 2026, el Centro de Gestión de Mercados, Logística y Tecnologías de la Información presenta un comportamiento presupuestal adecuado, orientado a garantizar la continuidad de los procesos misionales y administrativos, con niveles de ejecución acordes al inicio de la vigencia. El presupuesto inicial asciende a $25.108.792.777, con adiciones por $398.495.358,52 y reducciones por $69.291.459, para una apropiación vigente de $25.437.996.676,52. A la fecha, se registra una ejecución de $21.547.137.924, equivalente al 85%. Entre los rubros más representativos se destaca la contratación de instructores, con una apropiación vigente de $16.616.000.252 y compromisos por $15.593.571.500, equivalente a una ejecución del 88,88%, evidenciando un avance acorde con la suscripción progresiva de contratos para garantizar la formación. En contratación de apoyos administrativos y de gestión, la apropiación es de $4.310.942.193,52, con compromisos por $3.831.603.249 y ejecución del 88,88%" u="1"/>
        <s v="De acuerdo con la ejecución presupuestal, durante el primer trimestre el Centro de Atención del Sector Agropecuario ha registrado avances conforme al cronograma de trabajo establecido. Con corte al 31 de marzo, se evidencia un compromiso presupuestal por valor de $7.814.591.594, equivalente aproximadamente al 59% de ejecución, sobre una apropiación vigente de $13.241.517.336._x000a_En lo relacionado con los pagos, se observa una ejecución cercana al 12,91%, correspondiente a $1.709.712.527. La mayor concentración de la ejecución se encuentra en los rubros asociados a la contratación de instructores, apoyos administrativos y de gestión, viáticos y gastos de viaje -tanto de formación como administrativos-, así como en la nómina, lo cual garantiza la calidad y continuidad de los procesos institucionales._x000a_Durante este periodo, se ha trabajado de manera articulada con los líderes y responsables de los diferentes procesos, con el fin de avanzar en su ejecución. Entre estos se destaca el proceso de adquisición de materia" u="1"/>
        <s v="-1. Estado General de la Inversión_x000a_Apropiación Vigente: El CIMI cuenta con un presupuesto total de $20.460 millones._x000a_Ejecución (Compromisos): A la fecha de corte, se han comprometido $6.321 millones, lo que representa una ejecución del 30.89%._x000a_Recursos Disponibles: Aún quedan por comprometer $14.139 millones (69.11%)._x000a__x000a_2. Análisis del Proyecto de Adecuaciones _x000a_En el rubro de &quot;Adecuaciones y Construcciones&quot;, que es donde se enmarca tu proyecto de extracción de humos: Vr Apropiado: $5.120 millones (Aproximadamente el 24,80 % del presupuesto total del Centro)._x000a_Ejecución: 0.00%._x000a_Observación Técnica: Este rubro se encuentra en CDP, el proyecto se encuentra en etapa precontractual, cuenta con presupuesto oficial y distribución del proceso en dos conceptos ADECUACIONES Y OTRAS COMPRAS DE EQUIPOS, Se proyecta adjudicación al 30 de junio de 2026.  _x000a__x000a_3. Rubros con Mayor Avance_x000a_Los conceptos que están halando la ejecución del Centro son los servicios operativos y misionales._x000a_Servicios Personales: 98.90% ejecutado ($1.7" u="1"/>
        <s v="Considerando, que la apropiación vigente a corte de 31 de Marzo de 2026 es de $14.737.485.993,00 y la meta estipulada es del 61,62%, lo cual representa que a corte de marzo se deberían tener compromisos presupuestales por valor de $9.081.238.868,88._x000a__x000a_Teniendo en cuenta la ejecución presupuestal del Centro de Formación con corte del 31 de Marzo de 2026 es de $8.586.072.616,00 lo cual representa compromisos presupuestales por el orden del 58,26%, acorde a lo anterior, se incumplió la meta de Compromisos Presupuestales establecida para el mes por la Dirección Administrativa y Financiera, la diferencia presentada fue de un -3,36% representada por $495.166.252,88, se realizaran las acciones correctivas para cumplir a cabalidad con las metas._x000a__x000a_Por otro lado los proyectos pendientes de cumplimiento en ejecución presupuestal, se vienen encaminando las acciones para el compromiso presupuestal de los recursos de Producción de Centros, Mantenimiento de Bienes Inmuebles, Adecuaciones y Construcciones, Apoyos de Sostenim" u="1"/>
        <s v="-C-3603-1300-20-20305C Asignación de recursos para apoyos de sostenimiento aprendices y elementos de protección, de acuerdo al cronograma en el mes de abril de comprometerían en su mayoría estos recursos de apoyos.C-3603-1300-20-20305C Se encuentra en proceso contractual, organizando fichas y recotizando los materiales a adquirir ya que se va lanzar un proceso por lotes se enviará a dirección para autorización de acuerdo a la modalidad de contratación, se tiene proyectado que estos recursos sean comprometidos antes del 31 de mayo.C-3603-1300-20-20305C Recursos para el programa de formación continua especializada, se tiene proyectado la ejecución de estos cursos en el segundo semestre de la vigencia, se están adelantando la adquisición de bienes y servicios para que al finalizar la ley de garantías, se cuenten con estos materiales y equipos para proceder con la contratación de instructores y en resultado dar esta formación a la población.C-3603-1300-20-20305C Se comprometieron recursos para la contratación de" u="1"/>
        <s v="Durante el primer trimestre de la vigencia, la ejecución presupuestal del SENA Regional San Andrés presenta un cumplimiento acorde con la planeación institucional y las dinámicas propias del inicio del apertura presupuestal. En términos generales, se evidencia cumplimiento en los niveles de ejecución, especialmente en la fase de compromisos, donde varios rubros muestran avances significativos en relación con las metas establecidas para el periodo._x000a__x000a_La ejecución refleja una gestión activa y organizada en la apropiación de los recursos, permitiendo el desarrollo oportuno de los procesos contractuales necesarios para el cumplimiento de los objetivos misionales. De igual forma, los niveles de pago observados corresponden al ritmo esperado para esta etapa, considerando el desfase natural entre la suscripción de compromisos y la ejecución financiera de los mismos._x000a__x000a_Es importante señalar que, para aquellos recursos que a corte del 31 de marzo no se encontraban comprometidos, la Entidad ya adelanta los procesos admi" u="1"/>
        <s v="En la Resolución de apertura fueron asignados por centro un valor de $10.856.490.212 de los cuales para el periodo de análisis se comprometieron $4.839.1990.554 lo que corresponde al 44,57% del valor asignado.  De estos recursos los que no se comprometieron fueron del proyecto BPIN “FORTALECIMIENTO DE LA PRESTACIÓN DEL SERVICIO DE FORMACIÓN PROFESIONAL Y EL RECONOCIMIENTO DE SABERES PREVIOS CON ÉNFASIS EN POBLACIONES CAMPESINAS Y POPULARES EN COLOMBIA NACIONAL” con los códigos SIIF 20 Diseño curricular ya que estos recursos se ejecutaran para el segundo semestre 34, producción de centro estos recursos se ejecutaran para el segundo trimestre y 44 apoyo de sostenimiento que está previsto para ser comprometido en el segundo trimestre por el proceso de las convocatorias para los aprendices,  los códigos 38 y 64 solamente tuvieron una ejecución que no superaron el 6% de lo asignado. Otros proyectos que no su pudieron comprometer fueron el de “DESARROLLO INTEGRAL DE LA PLANTA FÍSICA DEL SENA A NIVEL NACIONAL” esto" u="1"/>
        <s v="En el marco del Plan de Acción institucional y con base en la información consolidada en Power BI de la Dirección General y los registros del SIIF Nación, el Centro de Desarrollo Agroindustrial, Turístico y Tecnológico del Guaviare presenta el siguiente comportamiento presupuestal con corte a marzo de 2026. El presupuesto inicial aprobado asciende a $13.120 millones, con adiciones por $860,9 millones y reducciones por $40,1 millones, para un presupuesto vigente de $13.941 millones, lo que representa una variación positiva del 6,26%. Este comportamiento evidencia una gestión estable en la asignación de recursos y una adecuada planificación financiera al inicio de la vigencia. En términos de ejecución, el Centro registra compromisos por $8.125 millones, equivalentes al 58,29% del presupuesto vigente, mientras que los pagos ascienden a $1.881 millones, correspondientes al 13,49%. Este resultado es consistente con la dinámica propia del primer trimestre, donde la ejecución se concentra en la fase de contratación" u="1"/>
        <s v="El centro se encuentra por encima del porcentaje esperado comprometido en 11 de los 19 Indicadores Presupuestales; sin embargo, en los indicadores que están por debajo, se adelantan acciones con los procesos asociados a la Etapa precontractual como conceptos técnicos y cambio de usos, revisión de documentos y ofertas._x000a_34 Recurso asignado para el cumplimiento de la meta de producción de centros, se estima realizar adición al contrato de materiales a mediados del mes de abril de 2026 y se está revisando las necesidades de mantenimiento de los equipos de contenidos digitales, para realizar el respectivo mantenimiento._x000a_14 Recurso asignado para capacitaciones, se proyecta adjudicación para el mes de julio de 2026, teniendo en cuenta necesidades._x000a_44 Recurso asignado para apoyos de sostenimiento para aprendices, el cual será comprometido en el mes de abril de 2026._x000a_64 Recurso asignado para actividades del programa de formación continua, los cuales será ejecutados a partir del mes de julio de 2026, esto incluye apoy" u="1"/>
        <s v="La ejecución en las metas de formación titulada, con corte al 31 de marzo presenta una ejecución del 50,6%, un poco baja teniendo en cuenta que se encuentran sin programar 567 cupos (29 fichas) en la formación de tecnólogos presencial regular, FIC y regular virtual, 214 cupos (10 fichas) de técnicos y 36 cupos (2 fichas) de formación en operarios, para un total de 817 aprendices de formación titulada, situación que ya se tomaron los correctivos necesarios para programar estos cupos mal programados. Las metas asignadas en formación titulada se vienen ejecutando, teniendo en cuenta la trimestralización definida en el plan de acción 2026 y en el aplicativo programación indicativa. La ejecución de las metas en formación complementaria presencial y virtual se está ejecutando con normalidad a excepción de las metas asignadas por la dependencia 64 Placa Huella 6 (Incluida en FEC), que no se ha iniciada su ejecución, teniendo en cuenta que aún no se cuenta con materiales de formación, cabe anotar que mientras no se" u="1"/>
        <s v="-Para la vigencia 2026, el Centro recibió una asignación presupuestal total de $23.918.967.160, para el cumplimiento de metas de formación y funcionamiento. El presupuesto se distribuyó así: Materiales de formación: $ 2.156.099.773. Contratación de instructores: $12.356.520.639, Contratación de apoyos administrativos y de gestión: $4.199.934.120, Viáticos de formación: $2.185.507.952, Mantenimientos de bienes muebles e inmuebles: $803.332.416, Servicios públicos: $219.440.000. En el trimestre evaluado, el Centro  recibió asignación adicional de $1.798.791.128, para un total de $25.688.419.968 y se distribuyó en los conceptos de contratación de instructores y mantenimiento de bienes muebles e inmuebles. De acuerdo con los análisis de ejecución, se identificó que una porción significativa del presupuesto se concentra en el proyecto de fortalecimiento de la prestación del servicio de formación profesional y el reconocimiento de saberes previos con énfasis en poblaciones campesinas y populares en Colombia nacion" u="1"/>
        <s v="A corte del mes de marzo del 2026 se ha completado en compromisos un valor de $5.489.509.768 en un 53.61 % de compromisos, y un porcentaje de pagos del 24%, por motivos de ley de garantías se realizó en este primer semestre la mayor parte de la contratación de Instructores 93%, Servicios personales indirectos 97%, faltando aun valor de adición para la contratación por bolsa del Centro para cubrir el total de la anualidad. Por lo tanto se evidencia una sobreejecucion._x000a__x000a_ En cuanto al rubro de materiales de formación se está en proceso de estudio de mercado y consecución de cotizaciones, este se va a realizar en dos lotes,  y se realiza por bolsas de acuerdo a la naturaleza de los insumos. En cuanto a viáticos de formación y admón. estos avanzan de acuerdo con la necesidad de formación en los municipios llegando a un porcentaje de: 7% viáticos formación y 11% viáticos admón. Se realizo traslado de recursos para alimentación de trabajadores oficiales y recursos para combustibles, esto en búsqueda de realizar un" u="1"/>
        <s v="El Centro Agropecuario de la Regional Cauca cuenta con 20 dependencias, a las cuales se les han asignado recursos orientados al cumplimiento de sus procesos misionales y operativos._x000a_El presente ejercicio de análisis se enfocó en identificar el comportamiento de la ejecución presupuestal, tomando como referencia los porcentajes esperados: 59,80% en compromisos y 10,30% en pagos, con el fin de reconocer tanto los avances como las oportunidades de mejora._x000a_Dependencias con cumplimiento destacado en compromisos:_x000a_Se evidencian once (11) dependencias con avances acordes o superiores a lo esperado, entre ellas: formación regular, articulación con la media, Campesena, acciones tituladas, competencias laborales regulares, programas de economía campesina y economía popular, formación en economía popular, atención a víctimas, Tecnoacademia y bienestar a funcionarios._x000a_Este desempeño favorable se sustenta principalmente en la oportuna contratación de servicios personales e instructores, procesos que debían adelantarse ant" u="1"/>
        <s v="Durante el primer trimestre se priorizó la contratación de instructores y servicios personales, considerados esenciales para garantizar la prestación de los servicios de formación y la ejecución presupuestal._x000a__x000a_En cuanto al indicador de la dependencia 44 (Apoyos de sostenimiento), se llevó a cabo la primera convocatoria de aprendices, cumpliendo con todos los procesos establecidos y en concordancia con la resolución vigente. Los apoyos ya fueron adjudicados y su pago se verá reflejado en el mes de mayo de 2026._x000a__x000a_Respecto a la dependencia 34 (Producción de centro), se encuentra en proceso de estructuración, específicamente en la identificación de necesidades, como etapa previa al inicio del proceso contractual._x000a__x000a_En la dependencia 18 (FIC), se dio inicio a la primera convocatoria, proyectándose un incremento en el cumplimiento y los pagos de este indicador durante el segundo trimestre._x000a__x000a_En la dependencia 64 (Formación continua especializada campesina), se evidencia una baja ejecución, debido a que el proceso de" u="1"/>
        <s v="El presupuesto inicial  fue de $ 16.172.785.470 incrementado en el 4,87% $788.390.199 y una reducción de $10.637.570 para un total de $ 16.950.538.099; durante el  trimestre a corte del 31 de marzo de 2026 se ha contratado el personal de apoyo administrativo y misional, de igual manera se han suscrito contratos de bienes y servicios; se comprometió el valor de $ 10.243.197.022,21 que corresponde al 60,43%, de una meta de ejecución establecida a corte de marzo del 58,19% de lo asignado, cumpliendo lo planeado por la Dirección General, la planeación de Centro y el cronograma de contratación diseñado por el Centro. En cuanto al valor pagado del presupuesto comprometido es de $1.921.688.520 correspondiente al 11,34% de una meta de 9,74% al mes de marzo. En cuanto al recurso por la DEP SIIF 34 del proyecto C-3603-1300-20-20305C presentó un avance bajo en la ejecución, se estima que la ejecución incremente en el segundo trimestre con la contratación de los materiales de formación. Referente a la DEP SIIF 44 del pr" u="1"/>
        <s v="La apropiación presupuestal del centro de formación para el primer trimestre asciende a $11.052.471.427, evidenciándose un avance continuo en la ejecución presupuestal del 54,58%, con pagos realizados equivalentes al 11,89%. Durante este periodo se llevó a cabo la contratación de servicios personales de los diferentes proyectos, lo que permitió alcanzar un avance significativo en su desarrollo._x000a_Adicionalmente, se encuentran en trámite diversos procesos de contratación de bienes y servicios. En el marco del proyecto Fortalecimiento de la Prestación del Servicio de Formación Profesional y el Reconocimiento de Saberes Previos con Énfasis en Poblaciones Campesinas y Populares en Colombia – Nacional, por la dependencia 44, en el mes de marzo se realizó la respectiva convocatoria, la cual se proyecta adjudicar durante el mes de abril. Por su parte, la dependencia 34 cuenta con los recursos asignados para materiales de formación, cuyo proceso se encuentra publicado en SECOP II, con fecha probable de adjudicación el" u="1"/>
        <s v="-Con base en la información reportada, se evidencia que el Centro Sur Colombiano de Logística Internacional viene desarrollando una ejecución presupuestal eficiente, ordenada y acorde con las metas establecidas para la vigencia 2026. Durante el primer trimestre, el comportamiento financiero refleja una adecuada planeación y gestión de los recursos, evidenciando coherencia entre la apropiación, los compromisos y los pagos efectuados._x000a_A corte de marzo de 2026, se registra un total comprometido de $7.989.012.424, equivalente al 55,87 % de la apropiación vigente, así como pagos por valor de $1.845.524.994, que corresponden al 12,91 %. Estas cifras dan cuenta de un manejo responsable de los recursos y de un avance progresivo en la ejecución financiera, en línea con los lineamientos institucionales y las metas proyectadas para el periodo._x000a_Se destaca de manera particular el componente de contratación de instructores, el cual contaba con una asignación de $1.911.496.000, de los cuales se ha comprometido aproximadame" u="1"/>
        <s v="-A 31 de marzo de 2026, la gestión presupuestal muestra un desempeño favorable y en línea con la programación anual, aunque con oportunidades de mejora en el proceso de pagos. Cuanto al indicador de compromisos, se registra una ejecución de $ 22.248.672.184,00, equivalente al 58% de la apropiación vigente. Este resultado refleja una planificación adecuada del gasto, con compromisos formalizados conforme a las metas programadas para el periodo y coherentes con el avance esperado para el primer trimestre. Respecto al indicador de pagos, se evidencia una ejecución de $ 3.059.101.657,00, que corresponde al 14% del valor comprometido. Aunque este porcentaje indica un comportamiento positivo, también sugiere la presencia de tensiones propias de los procesos administrativos, tales como etapas contractuales, tiempos de revisión documental o presentación tardía de cuentas de cobro. Finalmente, el saldo por ejecutar asciende a $ 16.348.855.545,00 (42% de la apropiación), lo cual implica la necesidad de fortalecer las" u="1"/>
        <s v="-El Centro de Formación destaca el alto cumplimiento de los compromisos presupuestales en las labores misionales, particularmente en la contratación de apoyos administrativos y de gestión, alcanzando un 94,60%. En cuanto a la contratación de instructores para atender la formación titulada y complementaria, se registra un avance del 96,80%, así como del 97,30% en el programa de articulación con la media técnica. De igual manera, el proceso de Certificación de Competencias Laborales presenta un avance del 99,70%._x000a__x000a_Por su parte, los procesos correspondientes a Bienestar al Aprendiz, específicamente en apoyos de sostenimiento, no registran ejecución a la fecha; sin embargo, de acuerdo con el calendario de asignación, se espera que estos recursos se vean reflejados a partir del mes de abril. Esta situación también aplica para el proceso de Producción de Centro y los procesos de infraestructura, los cuales no evidencian avance debido a que actualmente se encuentran en etapa de estructuración. Se estima que dichos" u="1"/>
        <s v="Durante el primer trimestre de 2026, el Centro ASTIN orientó la gestión presupuestal hacia la ejecución progresiva de los recursos asignados, manteniendo control sobre los compromisos y asegurando la coherencia entre la planeación financiera y la operación institucional._x000a__x000a_En términos generales, la ejecución presupuestal se ubicó en un rango entre el 60% y el 75% en apropiación comprometida, lo cual es consistente con la dinámica del primer trimestre. Este comportamiento refleja una adecuada programación de los procesos contractuales y una activación oportuna de los recursos, especialmente en los rubros asociados a funcionamiento y apoyo a la formación._x000a__x000a_En cuanto a los compromisos, se evidencia un nivel cercano al 70% frente a lo programado para el periodo, lo que indica una gestión eficiente en la estructuración y adjudicación de contratos. Sin embargo, la obligación de recursos presenta un avance menor, ubicado entre el 40% y el 55%, en línea con los tiempos de ejecución física de los contratos._x000a__x000a_Respecto" u="1"/>
        <s v="-La ejecución presupuestal del Centro Agroforestal y Acuícola Arapaima al cierre del primer trimestre de la vigencia 2026 alcanzó un 62,93 %, evidenciando una gestión eficiente de los recursos asignados, aunque con avances diferenciados entre dependencias SIIF._x000a_Las dependencias SIIF 44, 34, 14, 20, 86, 23 y 24 registran 0,00 % en compromiso y 0,00 % en pagos, lo que indica que los recursos asociados a fortalecimiento institucional, apoyo a la formación, viáticos, servicios y procesos de implementación no han iniciado ejecución contractual. No obstante, se destaca que para SIIF 44 ya fue remitida por la Dirección de Formación Profesional la circular de apertura a convocatoria para la adjudicación de 86 aprendices a partir de abril de 2026, lo que marca el inicio de la fase operativa del componente de apoyo a la formación. En el caso de SIIF 24, los procesos precontractuales se encuentran en etapa de cotización para remisión a la DAF._x000a_La Dependencia SIIF 10 presenta 68,30 % de compromiso y 17,60 % de pago, sup" u="1"/>
        <s v="La asignación presupuestal total a corte 31 de marzo de 2026 es de $11.619.474.94977 se han comprometido $6.516.672.54525 equivalentes al 56% del presupuesto total._x000a_A continuación se describe la ejecución de presupuesto por unidad ejecutora:_x000a_3._x0009_Por la unidad ejecutora Regional (99) se tiene un presupuesto total de $4.450.169.86077 y se han comprometido un total de $ 3.044.452.25125 equivalentes al 68%_x000a_4._x0009_Por la unidad ejecutora Centro (9531) se tiene un presupuesto total de $7.169.305.08900 y se han comprometido un total de $3.472.220.29400 equivalentes al 48%_x000a_En cumplimiento del Proyecto del SERVICIO DE APOYO INTEGRAL PARA EMPRENDEDORES DESARROLLO FORTALECIMIENTO Y FINANCIACIÓN EMPRESARIAL A NIVEL NACIONAL._x000a_-_x0009_Se realizo la contratación de instructor para el desarrollo de formación complementaria en el área alimenticia para la población víctima del conflicto armado._x000a_-_x0009_Se realizo la contratación de instructor para el desarrollo de formación complementaria (Manicura Belleza Masajes y cuidado de la piel) para l" u="1"/>
        <s v="En el proyecto FORTALECIMIENTO DE LA PRESTACIÓN DEL SERVICIO DE FORMACIÓN PROFESIONAL Y EL RECONOCIMIENTO DE SABERES PREVIOS CON ÉNFASIS EN POBLACIONES CAMPESINAS Y POPULARES EN COLOMBIA NACIONAL-para el trimestre evaluado tuvo subejecución en:  la dependencia SIIF 44 correspondiente a apoyos de sostenimiento regular, lo obedece a que esto está sujeto a la convocatoria para adjudicar en el mes de abril un total de 63 cupos. Es de anotar, que de este presupuesto asignado, se centralizó por solicitud de la DG para redistribución $ 14.700.928. Por otro lado, en la Dependencia SIIF 64 - FORMACION CONTINUA ESPECIALIZADA, la subejecución a la fecha es por que está pendiente la contratación de instructores, ejecución de viáticos, los cuales se tienen proyectado para el segundo semestre y la contratación de materiales, está en proceso precontractual._x000a_La subejecución en la dependencia SIIF 18 que corresponde a FIC  obedece a que está pendiente  la compra EPP, materiales de formación y ejecución mensual de pagos de ap" u="1"/>
        <s v="-El Centro de Diseño y Manufactura del Cuero, para el primer trimestre de la vigencia 2026, presenta un compromiso presupuestal del 76.8% del total asignado y una ejecución de pagos del 9.7%, evidenciando un margen de mejora en la eficiencia de la ejecución presupuestal._x000a_Durante el periodo, los procesos de presupuesto, contratación de bienes y servicios, bienestar al aprendiz y contratación han adelantado seguimiento continuo a la gestión, con el fin de garantizar el cumplimiento de los objetivos institucionales, mediante la toma de decisiones en comités primarios y de contratación orientadas a la adecuada ejecución de los procesos contractuales._x000a_No obstante, se identifican restricciones derivadas de la no asignación de recursos para la vigencia 2026 en las líneas de innovación y competitividad, proyectos de adecuación de sedes e infraestructura, así como la reducción presupuestal en contratación de instructores y servicios personales indirectos frente a la vigencia 2025, lo cual limita la capacidad operativ" u="1"/>
        <s v="Al cierre del primer trimestre de 2026 (corte al 31 de marzo), el Centro de Servicios y Gestión Empresarial de la Regional Antioquia presenta una apropiación vigente de $22.816.027.864. De este total, se han emitido CDP por $22.816.027.864 y comprometidos recursos por $18.062.203.760, alcanzando un 79,2% de ejecución. El saldo disponible asciende a $4.753.824.104, destinado principalmente a la contratación de bienes y servicios, con procesos precontractuales ya iniciados. Como en vigencias anteriores, se proyecta una mayor ejecución presupuestal en el segundo semestre del año. En cuanto a pagos, se han ejecutado $3.629.789.659, equivalente al 15,9% de los recursos apropiados. Este porcentaje obedece a que la mayoría de los compromisos corresponden a contratos de servicios personales indirectos con pagos mensuales, por lo que el avance responde al cronograma establecido y no a una ejecución tardía. Para marzo, la Dirección General estableció como meta institucional un 65,7% en compromisos y 10,33% en pagos. E" u="1"/>
        <s v="-Al corte del 31 marzo 2026, se cuenta con una apropiación vigente por valor de $ 1.567.5241.680,46, de los cuales se comprometió en el cierre el 66% ($ 10.408.539.320) y el indicador de pagos cerro en el 15% ($2.387.732.020,17) cumpliendo los indicadores satisfactoriamente. En el primer trimestre se realizó la elaboración de los documentos requeridos para la contratación de BIENES Y SERVICIOS como, listado maestro, estudio de mercado, especificaciones técnicas, análisis del sector, estudios previos y demás. Los contratos de MOBILIARIO, OTROS MATERIALES Y SUMINISTROS (Combustibles), MANTENIMIENTO INMUEBLES (torre de alturas) al cierre del primer trimestre se encuentran en proceso de ejecución, por lo tanto, no se han realizado pagos por dichos conceptos; los pagos se van ejecutando mes a mes, según entregas y servicios recibidos a satisfacción. La dependencia 44 y 18 apoyos de sostenimiento se adjudican en abril. Dependencia 44 y 18 EPP está en revisión del jurídico para publicar en SECOP el 23 de abril de 2" u="1"/>
        <s v="Justificación de la Subejecución o Sobre ejecución_x000a_En el marco del seguimiento a la ejecución presupuestal del periodo, se evidencia que el Centro alcanzó un nivel de ejecución del 69%, frente a una meta programada del 71%, comprometiendo recursos por valor de $11.506.573.574. Esta variación de 2 puntos porcentuales obedece principalmente a factores asociados a la centralización de recursos, los cuales no fueron recogidos oportunamente dentro del periodo evaluado ante la inviabilidad de su ejecución._x000a_En particular, se identificó retrasos por parte de las dependencias en la identificación de necesidades de compra lo que impactó directamente en la estructuración de algunos procesos contractuales y ajustes en la priorización de necesidades, lo que contribuyo en el ritmo de compromisos, limitando el cumplimiento de la meta establecida._x000a_Plan de mejoramiento – Segundo trimestre_x000a_Con el fin de garantizar el cumplimiento de la meta presupuestal en el segundo trimestre, se establecen las siguientes acciones:_x000a_1. Descen" u="1"/>
        <s v="En el marco del seguimiento realizado al cierre del primer trimestre, se registra un avance de ejecución del 51%. En el proyecto Desarrollo Integral de la Planta Física del SENA a Nivel Nacional, se ejecutan recursos correspondientes al mantenimiento de sistemas de aire acondicionado; en paralelo, se adelantan los requerimientos asociados al mantenimiento de bienes inmuebles y a las actividades de adecuación y construcción._x000a_Para el proyecto Fortalecimiento de la Prestación del Servicio de Formación Profesional y el Reconocimiento de Saberes Previos con Énfasis en Poblaciones Campesinas y Populares en Colombia, se ejecutan recursos en la contratación de apoyos administrativos y de gestión, contratación de instructores y pago de impuestos. De igual manera, se gestionan requerimientos de adquisición de elementos de protección y dotación para aprendices, materiales para formación profesional, otros materiales y suministros, mobiliario y enseres, así como otras compras de equipos. Adicionalmente, se ejecutan de m" u="1"/>
        <s v="-El Centro Nacional Minero reporta con corte al 31 de marzo, un avance sustancial en su meta de compromiso alcanzando una ejecución de $9.622 millones (50,80%), cifra que supera ampliamente los $5.258 millones (29,46%) programados para este periodo, sobrepasando incluso las proyecciones estimadas para el mes de mayo en 7,34%. Cabe anotar que, en relación con el año inmediatamente anterior y para este mismo trimestre, el Centro exhibe un desempeño 10,47% por encima que se explica por la entrada en vigor de la Ley de Garantías para el 2026 que obliga a dejar lista la contratacion de OPS durante el mes de enero casi en su totalidad para la vigencia. De igual forma merece destacarse que en el plano regional, el Centro Nacional Minero supera el registro regional para este trimestre en un 4,55% pero está por debajo de los restantes cuatro centros. Se destacan como pilares de este significativo resultado  factores tales como: La eficacia de los procesos de contratación de apoyos a la gestión (95,45%) y de instructo" u="1"/>
        <s v="A corte de 31-03-2026  el centro registra compromisos equivalentes al 60,45% del presupuesto, superando la meta establecida por la DG para el trimestre del 59,67%. La ejecución de pagos alcanza el 13,22%, superando la meta asignada del 10,63%, lo que evidencia una gestión financiera eficiente y alineada con los objetivos institucionales._x000a_Se identifican dependencias con niveles de ejecución inferiores a lo asignado, situación que obedece, en su mayoría, a dinámicas propias de planeación y estructuración contractual. Tal es el caso de la SIIF 955144 – Apoyos de Sostenimiento, cuya ejecución se iniciará a partir de abril, conforme a la Circular No. 15-2-2026-00261. La dependencia SIIF 915123 – Actualización y Modernización Tecnológica presentó una ejecución del 0%, debido a que el proceso de adecuación del ambiente de soldadura  se encuentra en fase de estructuración, con compromiso proyectado para el segundo trimestre._x000a_La SIIF 955124 – Construcciones y Adecuaciones se presenta una ejecución del 6%, se estima e" u="1"/>
        <s v="Según el análisis del comportamiento presupuestal evidenciamos avances importantes en la gestión de compromisos, aunque persisten rezagos en la ejecución de pagos y en algunos proyectos específicos. Podemos denotar como aspecto positivo, que varios rubros presentan niveles de compromiso superiores al porcentaje esperado (65,2%), alcanzando incluso valores cercanos o superiores al 90% (casos como los códigos 11, 28, 45 y 66), lo que refleja una adecuada gestión en la etapa contractual y una dinámica activa en la apropiación de recursos. De igual forma, algunos proyectos evidencian porcentajes de pago por encima del esperado (11,2%), como en los códigos 10, 11, 28, 45, 66 y 43, lo cual indica una ejecución financiera efectiva y oportuna en estos casos, alineada con la programación institucional de las metas 2026.Sin embargo, se identifican situaciones críticas que afectan el desempeño global. En primer lugar, existen rubros sin ejecución presupuestal (códigos 44, 34 y 24), con 0% en compromisos y pagos, lo que" u="1"/>
        <s v="Para la vigencia fiscal 2026, el Centro de Gestión y Desarrollo Sostenible Surcolombiano cuenta con una apropiación vigente de $21.948.279.542, resultado de la apropiación inicial y los movimientos presupuestales registrados durante el primer trimestre de la vigencia._x000a_Con corte al 31 de marzo de 2026, el Centro registra compromisos presupuestales por valor de $13.831.462.542, lo que corresponde a una ejecución del 63,02% frente al presupuesto vigente. En relación con la meta programada para el mes de marzo en el indicador de compromisos, establecida en 58,24%, se alcanzó una ejecución del 63,02%, logrando un cumplimiento del 108,2%. Este resultado evidencia un desempeño favorable en la gestión presupuestal del Centro, superando la meta establecida para el periodo._x000a_El comportamiento registrado en los compromisos durante el mes de marzo está asociado principalmente al avance en la formalización de procesos contractuales y administrativos necesarios para garantizar la prestación del servicio de formación profes" u="1"/>
        <s v="-El Centro Industrial y de Energías Alternativas (CIEA) reportó un avance significativo en el registro de compromisos, alcanzando un valor de $14.852 millones. Esta cifra representa el 44.14% de ejecución, superando con éxito la meta institucional establecida para el primer trimestre, la cual se situaba en el 31.06%. A pesar del cumplimiento general, ciertos indicadores de compromisos o pagos no alcanzaron las metas previstas debido a las particularidades operativas de los siguientes proyectos: Bienestar de Aprendices y Apoyos (Dependencias 44, 34, 18) Proyecto C-3603-1300-20-20305C (Dependencia 44): Se están ejecutando las convocatorias según el cronograma de la Dirección General. Actualmente, el proceso se encuentra en la fase de adjudicación para 76 aprendices beneficiarios. Se proyecta realizar el primer pago en el mes de mayo, garantizando el cumplimiento del debido proceso. Dependencia 34: El indicador de pagos se vio afectado por el contrato No. CO1.PCCNTR.9422168, adjudicado el 27 de marzo de 2026. D" u="1"/>
        <s v="-Durante el primer trimestre de la vigencia, el Centro de Formación tenía una apropiación presupuestal de $26.687, con una meta de compromisos establecida del 51,75%. De acuerdo con los seguimientos realizados, se evidenció el cumplimiento y superación de dicha meta, alcanzando un nivel de compromiso del 53,22%, lo cual refleja un manejo financiero oportuno y acorde con la planeación establecida._x000a_Este resultado se sustenta principalmente en la contratación adelantada en conceptos internos, tales como la contratación de instructores, contratación del personal de apoyo administrativo y de gestión, así como en los compromisos mensuales asociados a los conceptos de viáticos administrativos y viáticos de formación, los cuales presentan una ejecución constante a lo largo de la vigencia._x000a__x000a_Adicionalmente, conforme al compromiso adquirido por el subdirector, con corte al 31 del mes de mayo de 2026, se proyecta alcanzar un nivel de compromisos del 69,71%, meta que se considera factible de cumplir dado el comportamient" u="1"/>
        <s v="-El análisis financiero con corte al 31 de marzo evidencia un nivel de ejecución inferior a la meta programada, reflejado en color rojo en la hoja electrónica, lo cual indica rezago frente al indicador esperado. Esta situación obedece especialmente a factores operativos y de gestión contractual que han limitado la materialización de compromisos presupuestales durante el primer trimestre._x000a_En primer lugar, no se ha alcanzado el indicador de apoyos de sostenimiento debido a que la resolución de adjudicación a los aprendices establece que los pagos inician a partir del mes de abril, lo que implica que, aunque el proceso administrativo se encuentra definido, su ejecución financiera no se refleja en el periodo analizado._x000a_En segundo lugar, el componente de modernización de ambientes, correspondiente a la dependencia SIIP 27- 64-34-24, presenta retrasos asociados a la etapa precontractual. Actualmente, los procesos se encuentran en actividades de precontratación, incluyendo precotizaciones, estructuración de la info" u="1"/>
        <s v="- El análisis del avance presupuestal del primer trimestre de 2026 del SENA – Centro Agroindustrial y Pesquero de la Costa Pacífica (Regional Nariño) evidencia un comportamiento mixto en la ejecución de los recursos, con una alta concentración de apropiación en el proyecto de fortalecimiento de la formación profesional, pero con rezagos en compromiso y pagos en varios rubros. En términos generales, se observa que múltiples partidas presentan 0% de compromiso y ejecución, lo que refleja retrasos en la gestión contractual y operativa al inicio de la vigencia; sin embargo, algunos componentes muestran avances significativos en compromisos, destacándose niveles superiores al 80% y hasta el 100% en ciertos casos, lo que indica una adecuada planeación en rubros específicos. A pesar de esto, el porcentaje de ejecución (pagos) es considerablemente bajo en la mayoría de los proyectos, con valores generalmente entre 0% y 21.5%, evidenciando una brecha entre el compromiso presupuestal y el flujo efectivo de recursos, l" u="1"/>
        <s v="-El Centro Agroindustrial al I trimestre de la vigencia 2026, cuenta con una apropiación vigente de $ 13.193.583.498, total de compromisos de $ 9.758.551.918, porcentaje comprometido 74%, y pagos por valor de $ 1.959.761.107, porcentaje en pagos 15%, se comprometieron recursos por valor de 6.428.291.094 en la contratación de Instructores y $2.919.670.194 en contratación de Apoyos Administrativos gestión realizada durante el mes de enero de 2025._x000a_En febrero se adelantó reunión de alistamiento con el equipo de contratación y responsables técnicos de los procesos de bienes y servicios, con el fin de garantizar la ejecución presupuestal durante la vigencia 2026._x000a_A la fecha se han adjudicado contratos con afectación presupuestal de los rubros de Materiales de formación, otros materiales y suministros, mantenimiento de bienes inmuebles, gastos bienestar Aprendices, viáticos de formación y administrativos._x000a_En los demás procesos de contratación se viene trabajando para poder dar cumplimiento a los compromisos acorda" u="1"/>
        <s v="El Centro de Industria y Construcción cuenta con una asignación presupuestal inicial de $32.835.670.533,00 para la vigencia._x000a_Al cierre del primer trimestre, se han comprometido $18.828.862.723,00, lo que equivale a un 57,34% de ejecución, cumpliendo con la meta establecida para este periodo._x000a_En cuanto a los pagos, se han ejecutado $2.062.348.561,00, correspondientes al 6,28%, concentrados principalmente en contratos de prestación de servicios, los cuales representan el componente más significativo dentro de este rubro._x000a_En general, se evidencia un avance positivo en la ejecución de los recursos. Estos compromisos se orientan principalmente a la contratación de instructores y a servicios personales indirectos, aspectos fundamentales para garantizar la calidad de la formación de los aprendices y el adecuado funcionamiento del Centro._x000a_Durante el primer trimestre, se dio inicio a la totalidad de los procesos contractuales de las diferentes dependencias presupuestales, tanto en lo relacionado con materiales de for" u="1"/>
        <s v="-Se resalta rubros que presentan un desempeño sobresaliente en compromisos, como los que alcanzan 85,4%, 96,1% y 69,6%, superando o acercándose a la meta esperada. Esto refleja una adecuada gestión en procesos contractuales específicos y capacidad de ejecución en determinadas líneas._x000a_Sin embargo, existe un grupo importante de rubros con ejecución media o baja, con compromisos entre 41,7% y 62,8%, lo que indica un avance inferior al esperado y evidencia posibles cuellos de botella en la estructuración, contratación o inicio de actividades._x000a_En cuanto a las obligaciones, el comportamiento es considerablemente bajo en todos los casos, con porcentajes entre 3,9% y 21,4%, frente a un esperado del 12,1%. Aunque algunos rubros superan levemente este valor, en general se evidencia una baja materialización del gasto, lo que sugiere rezagos en la ejecución física de los contratos o en los procesos de pago._x000a_De manera general, el análisis permite concluir que, si bien existe una dinámica positiva en algunos rubros con al" u="1"/>
        <s v="- En cuanto a la parte presupuestal se informa lo siguiente; SIIFF 20, tiene un porcentaje comprometido de 0% y porcentaje de ejecución 0%, los elementos de protección aprendices estrategia placa huella. Necesidad radicada y publicada actualmente en la plataforma SECOP II para la recepción de precotizaciones y elaboración de estudios de mercado, análisis del sector y estudios previos._x000a_SIIF 64 el cual tiene un cero % de ejecución debido a que esta los Elementos de protección aprendices. Necesidad radicada y publicada actualmente en la plataforma SECOP II para la recepción de precotizaciones y elaboración de estudios de mercado, análisis del sector y estudios previos_x000a_SIFF 10, Giras Técnicas. Necesidad radicada y publicada actualmente en la plataforma SECOP II para la recepción de precotizaciones para elaboración de estudios de mercado, análisis del sector y estudios previos para recepción de ofertas. SIIFF 18, Fondo para la Industria para la Construcción FIC. Materiales de formación y Elementos de Protección:" u="1"/>
        <s v="Para este período el CMM cuenta con una apropiación presupuestal vigente por valor de $7.400.722.898 y  presenta una ejecución del 64% en compromisos y pagos equivalentes al 16,89%, lo que demuestra un cumplimiento superior a las metas establecidas por la Dirección Administrativa y Financiera para el primer trimestre.  Los rubros que no muestran ejecución en este período se concentran principalmente en Adecuaciones y construcciones, Materiales de Formación, Mantenimiento de bienes Muebles y bienes Inmuebles con una apropiación vigente de $1.784.984.331, cuyos procesos de contratación se están adelantando y se espera poder adjudicar en el período abril – mayo de 2026; importante señalar que se está adelantando el proceso de solicitud de recursos para compra de equipos, compra de elementos de protección y materiales de formación por valor de $772 millones. _x000a_El análisis del avance de los indicadores, evidencia una ejecución favorable en los programas de formación formal y en las estrategias de retención, aunque" u="1"/>
        <s v="-COD 14_x000a_Se encuentra en proceso de estructuración de necesidades para el cumplimiento del PIC 2026._x000a_COD 64_x000a_Para las estrategias CampeSena y Full Popular, se avanza en la estructuración de los procesos de materiales de formación, EPP y gastos de bienestar al aprendiz. Estos se tramitarán una vez inicie la formación especial continua, dado que corresponden a apoyos de sostenimiento. Los viáticos se gestionarán conforme a las necesidades que se presenten._x000a_COD 34_x000a_De los $264.456.005 asignados en la apertura, se centralizaron $95.226.963 correspondientes al mantenimiento de los laboratorios LEM y LEF, solicitados en Tayana por Producción de Centros. Adicionalmente, $3.638.100 ya se encuentran comprometidos en el proceso de materiales de formación (papelería), lo que representa un 1,40% de ejecución. Actualmente, se adelanta la estructuración de necesidades para comprometer el saldo restante._x000a_COD 44_x000a_Se centralizaron $9.982.077, quedando un saldo de $379.508.876 correspondiente a apoyos de sostenimiento, los cuales" u="1"/>
        <s v="-El nivel de Ejecución Global de Compromiso se sitúa en un 77,04% ($8.095.714.735). Este porcentaje se considera altamente satisfactorio para el cierre del primer trimestre, superando las metas de gestión administrativa habituales para este periodo. Ejecución está traccionada por la contratación del talento humano (instructores y apoyo administrativo), que constituye el núcleo operativo del centro de formación.  Rubros que presentan niveles de compromiso superiores al 85%:_x000a_•_x0009_Contratación de Instructores (89,97%): Es el rubro con mayor peso financiero ($5.732 millones comprometidos). Su alta ejecución asegura la prestación del servicio educativo desde el inicio del año.•_x0009_Contratación de Apoyos Administrativos y de Gestión (94,84%): Con $1.993 millones comprometidos, se garantiza el soporte operativo necesario para las áreas transversales del centro.•_x0009_Impuestos (97,46%): Ejecución casi total de $337 millones, correspondiente al cumplimiento de obligaciones tributarias legales.•_x0009_Compra de Elementos de Protecció" u="1"/>
        <s v="El comportamiento de los indicadores asociados al compromiso presupuestal presenta niveles parciales coherentes con la etapa inicial de la vigencia y la dinámica de ejecución del centro. Se registra un 64,68% del presupuesto comprometido, esto sobre todo por contratación de servicios personales indirectos (contrataciones hechas en enero para toda la vigencia) y materiales de formación (actualmente en procesos de subastas inversas). _x000a_Actualmente, se encuentran en curso procesos relevantes como contrataciones de mínima cuantía (contratación directa), que aún no se ven reflejados en los indicadora hasta su adjudicación y legalización. Asimismo, una parte significativa del presupuesto se encuentra respaldada mediante CDP._x000a_También, las restricciones derivadas de la ley de garantías han limitado la suscripción de algunos contratos en este periodo, afectando el ritmo de compromiso. _x000a_Por esto, los bajos porcentajes de compromiso observados no evidencian una baja gestión, sino una ejecución en tránsito, proyectándose" u="1"/>
        <s v="Al corte del primer trimestre de la vigencia 2026, el Centro para el Desarrollo Agroecológico y Agroindustrial CEDAGRO presenta una ejecución presupuestal en etapa inicial, acorde con la dinámica propia del inicio de la vigencia, caracterizada por la estructuración, apertura y adjudicación de procesos contractuales._x000a_Se evidencia que las ejecuciones más representativas se concentran en el rubro de servicios personales, lo cual responde a la naturaleza recurrente de estos compromisos y a la necesidad de garantizar la continuidad de la operación misional del Centro. Este comportamiento cobra mayor relevancia en la presente vigencia, considerada atípica debido a la aplicación de la Ley de Garantías en el marco de las elecciones presidenciales en Colombia, lo que impacta los tiempos y dinámicas de contratación de bienes y servicios._x000a_Por otra parte, varias dependencias presentan niveles bajos o nulos de compromiso y pago, situación que obedece a que los procesos contractuales asociados, especialmente en rubros com" u="1"/>
        <s v="Con corte al mes de marzo de la vigencia 2026, el Centro registra un avance en compromisos del 61,36%, evidenciando un desempeño favorable y superior al esperado para el primer trimestre del año. Se destaca la ejecución de rubros asociados a la contratación de instructores en las diferentes dependencias, así como la contratación de apoyos administrativos del Centro, lo cual refleja una adecuada planeación y oportunidad en la estructuración de los procesos contractuales. Este nivel de compromisos constituye un indicador positivo de gestión, en tanto asegura la reserva de recursos necesarios para el cumplimiento de las metas institucionales y mitiga el riesgo de rezagos en la etapa contractual._x000a_No obstante, se identifican niveles de ejecución inferiores en otros rubros, tales como la compra de materiales de formación y elementos de protección personal, entre otros. En atención a esta situación, el Centro ha definido acciones orientadas a mejorar los indicadores de ejecución presupuestal, entre las que se desta" u="1"/>
        <s v="El análisis del cumplimiento presupuestal del SENA CLEM Tuluá para el primer trimestre de 2026 evidencia un desempeño sólido en la fase de compromisos, reflejando una adecuada planeación financiera y una gestión oportuna de los procesos contractuales. Se observa que varios rubros superan el porcentaje esperado de compromiso (65,7%), alcanzando niveles entre el 70,2% y el 100%, lo cual indica una efectiva capacidad de ejecución en la apropiación de los recursos, así como una correcta articulación entre la programación presupuestal y la gestión contractual ._x000a__x000a_En cuanto al componente de pagos, si bien el comportamiento es más moderado, se evidencian avances relevantes en varios proyectos estratégicos, con porcentajes que superan el valor esperado del 12,1%, ubicándose en rangos entre el 19% y el 29%, e incluso con un caso destacado del 80,8%. Este comportamiento permite inferir una adecuada gestión del flujo de caja y de las obligaciones contractuales, en coherencia con los cronogramas de ejecución financiera y" u="1"/>
        <s v="-Durante el primer trimestre de 2026, la ejecución presupuestal del centro ha presentado un comportamiento acorde con lo planeado, con un avance gradual propio del inicio de la vigencia. A la fecha, se evidencia un nivel de compromiso cercano al 35% del total apropiado, mientras que los pagos alcanzan aproximadamente el 22%, lo cual resulta consistente con la dinámica operativa del periodo._x000a__x000a_Es importante tener en cuenta que la ejecución se ha visto condicionada por el contexto de ley de garantías, que limita la celebración de nuevos contratos y reduce la flexibilidad para contrataciones o movimientos presupuestales. Aún así, se destaca que los recursos ya comprometidos han permitido garantizar la continuidad de la operación y el desarrollo de actividades clave del centro._x000a__x000a_Asimismo, los rubros asociados al funcionamiento y a la prestación del servicio de formación muestran un comportamiento estable, asegurando el cumplimiento de las obligaciones adquiridas hasta el momento. _x000a__x000a_De cara a los próximos meses, e" u="1"/>
        <s v="Con respecto a la ejecución presupuestal, se evidencia una apropiación vigente al 30 de marzo de 2026 por valor de $9.249 millones, en comparación con la apertura presupuestal inicial de $8.933 millones. Esto indica que al Centro de Formación le fueron adicionados recursos por $401 millones, destinados a la contratación de apoyos administrativos y de gestión, contratación de instructores y pago de impuestos._x000a_Adicionalmente, se realizó un traslado presupuestal por $75 millones hacia los centros de Hotelería y Cenigraf, para atender procesos de contratación relacionados con el control de plagas, impermeabilización y lavado de tanques del complejo Paloquemao. Asimismo, se efectuó una reducción de $9 millones correspondiente a apoyos de sostenimiento._x000a_Al cierre del periodo, el Centro de Formación logró cumplir la meta de Gerente Público en compromisos con un 74,97%, equivalente a $6.934 millones, y en pagos con un 14,53%, equivalente a $1.344 millones._x000a_En cuanto a la ejecución por conceptos, se destaca lo siguie" u="1"/>
        <s v="-De acuerdo con la apertura presupuestal para la vigencia 2026, por valor de $12.025.553.342,00, y en comparación con la apertura presupuestal de la vigencia 2025, que ascendió a $10.780.057.146,00, se evidencia un incremento significativo en los recursos asignados al Centro de Formación._x000a_En este contexto, se ha programado un acompañamiento permanente a los procesos de contratación, con el fin de garantizar una ejecución presupuestal eficiente, oportuna y coherente con los objetivos institucionales._x000a_Con respecto a la ejecución presupuestal, a corte del 30 de marzo de 2026 se registra una apropiación vigente por $12.168.748.932,50, superior a la apertura inicial de $12.025.553.342,00, lo que indica la adición de recursos por valor de $216.849.707,00, provenientes de las dependencias 10, 24, 27 y 90._x000a_Adicionalmente, se gestionaron los siguientes movimientos presupuestales:_x000a_•_x0009_Traslado de $35.000.000,00 al Centro de Hotelería, destinado al proceso de contratación del servicio de control de plagas del Complejo Pa" u="1"/>
        <s v="La ejecución presupuestal muestra una estrategia de aseguramiento de la operación anual mediante el compromiso temprano de los recursos._x000a_Eficiencia en el Compromiso de Recursos: El Centro presenta un alto nivel de compromiso financiero, destacando el rubro de Fortalecimiento de la Formación Profesional, que cuenta con una apropiación de 2,131,333,919 y un compromisodel 86.401,842,358,663_x000a_Igualmente, el rubro de Servicios Personales registra un 78.50% comprometido ($1,008,857,695)_x000a_Aseguramiento Contractual: Estos altos niveles de compromiso, que iniciaron con un 64% global ya en el mes de febrero, se justifican por la necesidad de formalizar los contratos de prestación de servicios profesionales bajo el marco de la Ley de Garantías para garantizar la continuidad de la formación sin interrupciones_x000a_Comportamiento de los Pagos: El porcentaje de pagos efectivos se sitúa en promedio entre el 10% y el 17% (ej. 16.70% en formación y 15.60% en servicios personales)_x000a_Esta ejecución es coherente con el cierre del primer" u="1"/>
        <s v="Al cierre del primer trimestre de la vigencia, la ejecución presupuestal presenta un comportamiento acorde con la etapa inicial del ciclo anual. La apertura presupuestal fue de $26.831.784.459 y, a la fecha, se cuenta con una asignación de $31.636.431.618,00, lo que fortalece la disponibilidad de recursos para el cumplimiento de las metas institucionales._x000a__x000a_En términos de compromisos, se evidencian avances importantes en varios rubros, incluso por encima del porcentaje esperado para este periodo, lo que refleja una gestión oportuna en la planeación, priorización de necesidades y estructuración de los procesos contractuales. De igual manera, algunos proyectos ya registran pagos, lo que indica que han iniciado su fase de ejecución conforme a la programación establecida._x000a__x000a_En relación con los rubros que presentan una ejecución inferior a la esperada, es importante precisar que esta situación responde principalmente a dinámicas propias de la etapa precontractual. En varios casos ha sido necesario realizar ajustes" u="1"/>
        <s v="La ejecución presupuestal del Centro de Comercio y Servicios – Regional Cauca, al mes de marzo de 2026, evidencia un comportamiento acorde con el primer trimestre de la vigencia, caracterizado por altos niveles de compromiso de recursos y una ejecución en pagos aún moderada. Los indicadores financieros asociados a los diferentes proyectos muestran avances diferenciados en función del estado de los procesos contractuales y administrativos._x000a_El proyecto Fortalecimiento de la prestación del servicio de formación profesional y reconocimiento de saberes previos concentra la mayor parte de los recursos. Algunas apropiaciones, por valores de $600.587.057 y $30.000.000, presentan 0 % de compromiso y ejecución, indicando que no han iniciado su fase de ejecución pero si de planeación; Otros rubros muestran avances parciales, como el de $108.018.395, con un 10,40 % comprometido y sin pagos efectuados, lo que refleja procesos contractuales en etapa inicial._x000a_En los rubros de mayor cuantía se observa un mejor desempeño. La" u="1"/>
        <s v="Resumen general:_x000a__x000a_El presupuesto tiene actualmente un acumulado de $14,887,267,552 COP, dado las modificaciones en el presupuesto._x000a__x000a_Proyecto principal:_x000a__x000a_&quot;Fortalecimiento de la prestación del servicio de formación profesional y el reconocimiento de saberes previos con énfasis en poblaciones campesinas y populares en Colombia - Nacional&quot;_x000a__x000a_Asignación presupuestal: $13,419 MM COP (aproximadamente 90 % del presupuesto total)_x000a_Alto nivel de ejecución: Este proyecto concentra la mayor parte de los recursos destinados a:_x000a_Contratación de instructores y servicios personales indirectos._x000a__x000a_Contratación de instructores:_x000a__x000a_Actualmente para el concepto interno de instructores tenemos en ejecución el 74,39%:_x000a__x000a_Este concepto interno debemos enfocar esfuerzos de planeación y ejecución en el rubro de instructores debido a la coyuntura actual de ser un año electoral y el valor del recurso en el presupuesto:_x000a_El saldo por ejecutar asciende a $2.425 millones de pesos colombianos (COP), concentrado principalmente en dos rubros: servici" u="1"/>
        <s v="-Durante el primer trimestre de 2026, el SENA – Centro de Formación Complejo Tecnológico para la Gestión Agroempresarial (CTPGA) presentó una ejecución favorable en los indicadores presupuestales, resultado de la gestión oportuna adelantada en los procesos administrativos y contractuales. No obstante, se evidencian niveles moderados de ejecución en pagos, asociados principalmente a procesos contractuales que aún se encuentran en fase precontractual o de estructuración._x000a_El Centro de Formación registró un incremento significativo en su asignación presupuestal, pasando de $ 18.028.305.017,69 en la vigencia 2025 a $ en la vigencia 2026, lo que representa un aumento de $ 4.302.199.704,31, reflejando mayores compromisos institucionales orientados al fortalecimiento de la prestación del servicio de formación profesional._x000a_En la línea FIC-18, no fue posible comprometer la totalidad de los recursos asignados durante el periodo evaluado, alcanzándose un 24,90 % en compromisos y un 17,4 % en pagos, debido a que a la fec" u="1"/>
        <s v="-Se cierra el primer trimestre con corte del 31 de Marzo de 2026 con una apropiación presupuestal vigente de $28.708.820.244,96, con un aumento del 4,68% frente a la apertura 2026 ($27.363.873.874,00) a causa de las modificaciones presupuestales reflejadas a lo largo de la vigencia 2026, pero sin afectar el normal funcionamiento de los procesos existentes._x000a_De la apropiación al corte se ejecutó en indicador de compromisos el 70,34% ($20.193.477.377,00), mientras que, en el indicador de pagos, se ejecutó el 13,76% ($3.950.277.147,00) de la apropiación neta vigente ($28.708.820.244,96).   _x000a_   _x000a_El presupuesto faltante por comprometer representado en un 29,66% ($8.515.342.867,96) se encuentra plasmado en los cronogramas y proyecciones de ejecución en los procesos de Mantenimiento de Bienes Inmuebles, Adecuaciones y Construcciones, Materiales de Formación,  Contratación de Instructores, Viáticos y Gastos de Viaje al Interior Formación Profesional, Viáticos y Gastos de Viaje al Interior Área Administrativa, Servici" u="1"/>
        <s v="Para el programa CampeSENA se tiene una asignación presupuestal de $ 2.350.851.638 el cual se ha comprometido un $ 1.437.133.724 equivalente al 61%, y un pago del $ 355.944.144 equivalente al 2%. Siendo el primer trimestre del 2026 su ejecución se ha desarrollado inicialmente con la contratación de instructores y pago de viáticos, estando en proceso la contratación de los materiales de formación. _x000a_Para el programa Desplazados se tiene una asignación presupuestal de $ 493.071.000 el cual se ha comprometido un $ 411.134.617 equivalente al 83%, y un pago del $ 81.936.383 equivalente al 2%. Siendo el primer trimestre del 2026 su ejecución se ha desarrollado inicialmente con la contratación de instructores y pago de viáticos, estando en proceso la contratación de los materiales de formación. _x000a_Para el programa de investigación se tiene una asignación presupuestal de $ 476.647.138 el cual se ha comprometido un $ 111.694.993 equivalente al 23%, y un pago del $ 24.386.797 equivalente al 1%. Siendo el primer trimestre" u="1"/>
        <s v="-La ejecución presupuestal correspondiente al Centro de la Industria, la Empresa y los Servicios de la Regional Huila presenta, con corte al periodo analizado, una apropiación vigente total de $29.222 millones, de los cuales se han comprometido $17.411 millones, lo que equivale a un 59,58 % de ejecución en compromisos, cifra muy cercana a la meta esperada del 60,12 %. Este comportamiento indica que, a nivel general, el Centro ha adelantado de manera significativa los procesos de planeación, estructuración y afectación presupuestal._x000a_En cuanto a la ejecución de pagos, se registra un valor de $2.646 millones, correspondiente al 9,05 % de la apropiación vigente, porcentaje que se encuentra ligeramente por debajo del 10,14 % esperado. La brecha entre compromisos y pagos, aproximadamente $14.765 millones pendientes de pago, es consistente con el ciclo normal del gasto público, en el cual los desembolsos dependen del avance contractual, la ejecución efectiva de los bienes y servicios y la validación de entregables." u="1"/>
        <s v="-La gestión presupuestal al cierre del primer trimestre refleja una importante ejecución con una apropiación vigente de 15.103.939.122 pesos, de los cuales se han comprometido 10.655.916.473 pesos, equivalente al 70,5% de ejecución global, superando la meta promedio esperada del 60,1% para este periodo. Los pagos realizados ascienden a 2.560.961.064 pesos, lo que representa un 16,9% de avance acorde al plan mensualizado de caja. Se destaca la ejecución total en competitividad y desarrollo tecnológico con un 100% de compromiso, y un 77,4% en atención a población víctima del desplazamiento. No obstante, se registra un rezago en mantenimiento de planta física con un 17,4% debido a procesos de contratación en curso, y un 0% en el fortalecimiento a poblaciones campesinas y populares, rubros que se encuentran en fase de planeación operativa y trámites precontractuales que serán formalizados en el próximo periodo para nivelar los porcentajes de inversión institucional y cumplimiento de indicadores presupuestales._x000a_C" u="1"/>
        <s v="-Al 31 de Marzo de 2026, la ejecución presupuestal del Centro Internacional de Producción Limpia Lope presenta un comportamiento favorable, se cumplido con la meta de compromisos de 54.42% y la meta de pagos de 11,99%. alineados con los principios de eficiencia y transparencia en la administración de los recursos públicos. Se presenta una apropiación vigente por valor de $22.097, comprometidos $12.025 y pagos por $2.655, entre los los indicadores que se avanzado considerablemente en la ejecución se encuentra el proyecto de FORTALECIMIENTO DE LA PRESTACIÓN DEL SERVICIO DE FORMACIÓN PROFESIONAL Y EL RECONOCIMIENTO DE SABERES PREVIOS CON ÉNFASIS EN POBLACIONES CAMPESINAS Y POPULARES EN COLOMBIA NACIONAL, en el cual se ha avanzado más del  80% de compromiso presupuestal en los rubros de Contratación de apoyos administrativos, apoyos de sostenimiento, contratación de instructores, bienestar aprendices, otros materiales de formación y viáticos de formación._x000a__x000a_Sin embargo, algunos rubros evidencian niveles de ejecuc" u="1"/>
        <s v="-El análisis detallado de la situación presupuestal y operativa del Centro de Tecnologías Agroindustriales revela una gestión institucional de contrastes, donde la eficiencia en el gasto corriente coexiste con una parálisis administrativa en rubros de inversión de alto impacto. Al evaluar los indicadores financieros, resalta que la capacidad de pago del centro es robusta, superando con regularidad el umbral esperado del 11.40% en casi todas las líneas activas; sin embargo, este flujo se ve interrumpido por un estancamiento en la fase de compromiso contractual. Específicamente, la existencia de más de 392 millones de pesos sin comprometer en el código SIIF 44 representa un riesgo de subejecución que podría comprometer la asignación de recursos para la próxima vigencia si no se tramitan los CDP de manera inmediata. Esta inactividad en rubros clave sugiere que los procesos de planeación y estudios previos están encontrando cuellos de botella técnicos que impiden la formalización de contratos, a diferencia de lo" u="1"/>
        <s v="SENA en el Centro Ambiental Ecoturístico del Nororiente Amazónico a corte 31 de marzo del 2026, cuenta con una apropiación vigente de 9.115 millones  de los cuales se comprometido el  49.40%  se están implementando acciones  con las dependencias para  lograr  comprometer oportunamente el 50.6% y prevenir posibles reducciones que afectan los indicadores de gestión de la regional._x000a_Rubros:_x000a_C-3603-1300-20-20305C comprometido, fueron contratos por prestación de servicios  para garantizar la operación de la Formación Profesional Integral Instructores, administrativos y apoyos, los pagos realizados sujeto al plan de pagos  2026._x000a_A-03-04-02 rubro asignado para exámenes médicos del CAENA, se encuentra en etapa precontractual. _x000a_C-3603-1300-20-20305C sin comprometer, pertenece al área misional (materiales de formación viáticos, giras técnicas, en etapa precontractual proyectad a ser presentado en el mes de mayo._x000a_Para el  rubro Asignado contratación del Morista  se deja observación  dado que en las especificaciones exig" u="1"/>
        <s v="-Durante el primer trimestre de la vigencia 2026, la ejecución presupuestal presenta un comportamiento acorde con la programación financiera establecida del 60.10%, evidenciando avances en las fases de compromiso, obligación y pago 10.40%. Este resultado responde a la dinámica propia del inicio del periodo fiscal, en el cual se desarrollan procesos de planeación, estructuración contractual y alistamiento operativo que inciden directamente en el ritmo de ejecución de los recursos._x000a_El nivel alcanzado en la etapa de compromisos refleja una adecuada gestión en la asignación de los recursos, mientras que las fases de obligación y pago avanzan de manera progresiva conforme a los tiempos administrativos y contractuales requeridos para la ejecución. Esta relación entre las etapas presupuestales consistente con el comportamiento esperado para el primer trimestre._x000a_Esto nos permite ajustar la programación financiera, identificar necesidades de fortalecimiento en la gestión y orientar acciones que permitan dinamizar la" u="1"/>
        <s v="Con corte al 31 de marzo de 2026 el CTCM cuenta con una apropiación presupuestal vigente de $21.910,1 millones, dentro de los cuales el 92,80% se concentra en cinco rubros, Apoyos de sostenimiento Alumnos 42,31%, Contratación de Instructores 25,99%, Materiales para Formación y Elementos de Protección Personal 10,96%, Contratación de Apoyos a la Gestión 10,23% y Servicios Públicos con el 3,31%; todos los rubros citados anteriormente presentan ejecución  excepto el de Materiales para Formación y Elementos de Protección Alumnos, recursos que se tiene previsto realizar el registro en el mes de mayo de 2026. Los demás rubros para contratación de bienes y servicios están en fase precontractual con estudios previos, análisis del sector, estudio de mercado, según el cronograma se espera adjudicar en el curso de los meses de abril y mayo. Con base en esto y los registros presupuestales la ejecución en Compromisos es 62,56% y pagos frente a compromisos 14,35%. Las metas establecidas por la Dirección Administrativa y F" u="1"/>
        <s v="-De acuerdo con el presupuesto asignado para la vigencia 2026, que asciende a $37.406.327.871 se observa un aumento de $8.139.219.604 respecto al presupuesto de 2025. En este contexto, el Centro de Servicios Financieros enfrenta el reto de seguir optimizando los recursos sin comprometer el cumplimiento de sus objetivos y metas._x000a_Sin embargo, otros rubros presupuestales, como los materiales para la formación profesional, el mantenimiento de bienes inmuebles y muebles e infraestructura, experimentaron aumentos con respecto a 2025._x000a_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Cuatro indicadores son superiores, con un porcentaje de compromiso por encima del 90% ya que representa la contratación de servicios personales y contratación de instructores, respecto a" u="1"/>
        <s v="Los procesos de adquisición de materiales y suministros ya han sido publicados y se encuentran en fase de adjudicación, la cual se estima culminar a mediados de mayo._x000a__x000a_Asimismo, algunos rubros presentan ejecución parcial debido a que los procesos de dotación se encuentran en estructuración y ajuste de necesidades, incluyendo solicitudes de información a proveedores y mesas técnicas para definir cantidades y lineamientos conforme a la normativa vigente. De manera complementaria, se adelantan procesos para servicios médicos, suministro de medicamentos y bienestar, varios de los cuales serán comprometidos entre finales de abril y el mes de mayo._x000a__x000a_Por otra parte, ciertos saldos obedecen a dinámicas específicas, como recursos destinados a comisiones asignadas desde Dirección General, procesos declarados desiertos que requieren nueva apertura, o gestiones en curso como la búsqueda de inmuebles para arrendamiento._x000a__x000a_Finalmente, los recursos asociados a viáticos se irán ejecutando de forma progresiva conforme a la ag" u="1"/>
        <s v="En este primer trimestre, la Regional Caquetá presenta un cumplimiento sobresaliente de las metas de compromiso. La Regional Caquetá contó con recursos asignados por un total de $29.260.794.734,40, de los cuales se comprometió el 67,42%. Este resultado supera la meta de compromisos establecida para el periodo, que era del 66,92%. En el caso de la unidad ejecutora Regional, se comprometió el 68,02% ($6.171.626.177,40) de su presupuesto, sobrepasando significativamente su meta del 66,28%. Se destaca una excelente gestión con la ejecución del 100% en conceptos internos como arrendamiento de bienes inmuebles y servicios de aseo, cafetería e insumos y mayores del 99% en contratación de apoyos administrativos y de gestión y papelería, útiles de escritorio y oficina._x000a_Al cierre del primer trimestre, el Despacho Regional cuenta con un saldo en CDP por comprometer de $2.834.757.716,00, lo que representa el 31,24% del presupuesto asignado. Estos recursos se ejecutarán durante el resto de la vigencia 2026, siguiendo est" u="1"/>
        <s v="-Durante el primer trimestre de la vigencia, el Despacho Dirección Regional contó con una asignación presupuestal distribuida en diferentes proyectos y rubros que soportan la ejecución misional y administrativa. Con base en la información registrada en el sistema financiero, se evidencia que el comportamiento presupuestal del periodo presenta resultados acordes con las metas institucionales establecidas._x000a__x000a_En términos cuantitativos, el porcentaje esperado de compromiso para el primer trimestre se ubicó en 57,90%, mientras que el porcentaje esperado de pagos correspondió al 6,70%. Al analizar la ejecución real, se observa que varios proyectos alcanzaron o superaron los niveles esperados de compromiso, destacándose rubros con ejecuciones del 67,30%, 71,30%, 85,50%, 88,00%, 89,90% y hasta 98,50%, lo cual evidencia una gestión anticipada y efectiva en la estructuración y adjudicación de procesos contractuales._x000a__x000a_De igual forma, en materia de pagos, se registran niveles superiores al porcentaje esperado en varios p" u="1"/>
        <s v="Los rubros que presentan mayor impacto en la ejecución corresponden principalmente al proceso de Vigilancia Zona 2, con una asignación aproximada de $33.000 millones, el cual ha demandado un esfuerzo administrativo significativo frente a los demás procesos. Esta situación se ha visto acentuada por el déficit de personal en la regional, lo que ha incidido en el avance efectivo de las actividades. No obstante, es importante señalar que dicho proceso, por su relevancia, fue adjudicado y presupuestado el 13 de abril, permitiendo que la dependencia 00 supere el avance proyectado del indicador._x000a__x000a_En cuanto a los rubros de Materiales de Formación y Logística de Núcleos Campesinos, se han presentado dificultades en la estructuración de los estudios de mercado, derivadas principalmente de cotizaciones con precios elevados, lo que ha limitado la publicación oportuna de los procesos. Se espera que al cierre del mes de abril se logre un avance significativo que permita continuar con la ejecución programada._x000a__x000a_Respecto a l" u="1"/>
        <s v="En el marco del Plan de Acción institucional y con base en la información consolidada en Power BI de la Dirección General y los registros del SIIF Nación, la Dirección Regional Guaviare presenta el siguiente comportamiento presupuestal con corte a marzo de 2026._x000a_El presupuesto inicial aprobado asciende a $5.096 millones, con adiciones por $110,5 millones y reducciones por $4,7 millones, para un presupuesto vigente de $5.201 millones, lo que representa una variación del 2,08%. Este comportamiento evidencia estabilidad en la asignación de recursos y una adecuada programación financiera al inicio de la vigencia._x000a_En términos de ejecución, la Regional registra compromisos por $3.847 millones, equivalentes al 73,96% del presupuesto vigente, superando la meta programada del 67,51%, lo que refleja una gestión contractual eficiente y oportuna. Por su parte, los pagos ascienden a $531 millones (10,22%), comportamiento acorde con la dinámica del primer trimestre, donde la ejecución se concentra en la constitución de co" u="1"/>
        <s v="Durante el primer trimestre de la vigencia 2026, la Dirección de Formación Profesional cuenta con una apropiación vigente total de $33.265.622.496, destinada a financiar las líneas de inversión asociadas al proyecto de inversión institucional, específicamente aquellas orientadas a: procesos de contratación de pruebas TyT y aprendices de nivel tecnólogo, ARL aprendices,  realización de eventos de semilleros de investigación, contratación de apoyos administrativos y de gestión, y de viáticos, entre otros rubros operativos. _x000a__x000a_Con corte al primer trimestre, el presupuesto presenta un valor comprometido acumulado de $20.645.834.417, lo que representa aproximadamente el 62 % de la apropiación vigente total. Este nivel de compromiso refleja un avance significativo en los procesos contractuales y administrativos._x000a__x000a_En cuanto a la ejecución financiera medida a través de los pagos efectuados, se registra un total pagado de $4.023.450.115, correspondiente a cerca del 12 % de la apropiación vigente. Este comportamiento e" u="1"/>
        <s v="-Durante el periodo evaluado (enero–marzo de 2026), la gestión presupuestal del Despacho evidencia un avance del 13% en compromisos, equivalente a $   3.721.928.314,82 _x000a_ frente a la apropiación vigente asignada._x000a_Este desempeño refleja una gestión adecuada en la programación y formalización de compromisos, permitiendo garantizar la disponibilidad de recursos para las necesidades operativas y misionales._x000a_El nivel de ejecución alcanzado se encuentra en concordancia con el comportamiento esperado para el primer trimestre, considerando el ciclo presupuestal definido por el Ministerio de Hacienda y Crédito Público y los lineamientos del Estatuto Orgánico del Presupuesto (Decreto 111 de 1996)._x000a_No obstante, el saldo pendiente de comprometer (93%) demanda una gestión intensiva durante el último trimestre, con el fin de evitar riesgos de rezago presupuestal o generación de reservas innecesarias al cierre de la vigencia. A corte de 31 de marzo de 2026, los pagos efectuados ascienden a $   487.562.098,00, lo que represe" u="1"/>
        <s v="En el Proceso al seguimiento de los indicadores de ejecución presupuestal del despacho del SENA Regional San Andrés, con corte al primer trimestre, refleja un comportamiento con relacion a la programación institucional y las dinámicas propias del inicio de la vigencia fiscal. Se evidencian avances relevantes en la fase de compromisos, con varios rubros que alcanzan e incluso superan el porcentaje esperado (67.8%), lo que da cuenta de una adecuada gestión en la planeación y formalización de los procesos contractuales._x000a__x000a_En relación con los pagos, estos presentan una ejecución progresiva y coherente con el ciclo presupuestal, registrando en algunos casos niveles superiores al porcentaje esperado (10.3%), mientras que en otros se mantienen en etapas iniciales, en función del avance físico y financiero de los contratos._x000a__x000a_Respecto a los recurso que al corte del 31 de marzo registran ejecución del 0%, es preciso indicar que este porcentaje no obedece a falta de gestión. En el caso del recurso por valor de $133.183." u="1"/>
        <s v="-La ejecución presupuestal registrada durante el periodo analizado evidencia un comportamiento acorde con la programación financiera y la naturaleza de los proyectos. Los mayores avances se concentran en la fase de compromiso, especialmente en los proyectos de apoyo integral al emprendimiento, atención a población víctima y gestión de la Agencia Pública de Empleo, lo que garantiza la disponibilidad de recursos para la ejecución de las acciones planificadas. La diferencia entre compromiso y pago obedece a la ejecución progresiva de los contratos y a la causación gradual de obligaciones conforme al cumplimiento de actividades e hitos operativos. Los proyectos de alta apropiación presentan bajos porcentajes de pago en el primer trimestre debido a su escala nacional y a la concentración del gasto en etapas posteriores de la vigencia. Por su parte, los recursos de funcionamiento muestran una ejecución alta y estable, coherente con su naturaleza administrativa. En conjunto, el comportamiento presupuestal no eviden" u="1"/>
        <s v="- Durante el primer trimestre de la vigencia 2026, observamos una ejecución sobre saliente en los siguientes indicadores cód SIIF 09, 27, 28, 90, 39, 40, 66, 00, 43 teniendo presente que estos recursos correspondían en su mayoría a la contratación de los apoyos administrativos y de gestión; estos se lograron ejecutar oportunamente. Así mismo tuvieron buen desempeño el proyecto de FORTALECIMIENTO rubro con mayor valor asignado  cód SIIF 00 se ejecutó un 45,6% del valor asignado y el rubro TRANSFERENCIAS cód SIIF 00 presentó una ejecución del 43,70%.   Evidenciamos una baja ejecución en los cód SIIF 45 , recursos de tiquetes aéreos; esto debido a que en el primer trimestre la Regional está ejecutando los recursos del contrato que viene en reservas presupuestal, cód SIIF 85 ESTRAT. FULL POPULAR y 38 ESTRAT. CAMPESENA esto obedece la construcción de las necesidades para el inicio de los proceso contractuales, se adjudicará en el 2do trimestre, cód SIIF 14 ENI estos recursos se van ejecutando en la medida que se" u="1"/>
        <s v="Durante la vigencia 2026, la Dirección Administrativa y Financiera adelantó la ejecución del presupuesto asignado con el propósito de garantizar la continuidad operativa, el cumplimiento de los lineamientos misionales y el fortalecimiento de la capacidad institucional del SENA a nivel nacional. En este marco, se priorizó la estructuración, planeación y contratación de procesos estratégicos orientados a los componentes de servicios generales e infraestructura, considerados críticos para el adecuado funcionamiento de la Entidad._x000a_En el componente de servicios generales, se desarrollaron contrataciones estratégicas para asegurar la prestación oportuna y eficiente de servicios como aseo y cafetería, adelantando proceso de vigilancia, transporte y suministro de tiquetes, entre otros, los cuales son fundamentales para el bienestar de los servidores públicos, aprendices y demás actores institucionales, así como para la operación continua de las sedes. _x000a_De manera paralela, la inversión en infraestructura se orientó a" u="1"/>
        <s v="-El Despacho Regional a 31 de marzo presenta una ejecución del 13,24% siendo un indicador bajo, para el primer trimestre de 2026 se priorizaron los procesos contractuales de servicios personales indirectos, servicio médico asistencial y la estructuración del proceso de vigilancia por valor de $ 41.174.777.569 el cual representa cerca del 77% de la ejecución presupuestal de la dirección regional que se espera adjudicar en el mes de abril de 2026._x000a_Se brinda justificación a aquellos rubros con baja o nula ejecución en los siguientes términos:_x000a_La baja ejecución en el recurso de viáticos DESPACHO - SERVICIOS PRESTADOS A LA FORMACION C-3603-1300-20-20305C-3603025-02, se debe a que en el primer trimestre no se realizaron gastos de desplazamiento de viáticos _x000a_La baja ejecución en el recurso de REGIONAL RISARALDA - DESPACHO, SERVICIOS PRESTADOS A LA FORMACION - ECONOMIA POPULAR - C-3603-1300-20-20305C-3603025-02 obedece a que se estaba en el proceso de estructuración de los procesos para la compra de materiales para" u="1"/>
        <s v="En cuanto a presupuesto, Código SIIF 85 C-3603-1300-20-20305C El recurso que se tiene en compromisos por valor de 83.840.000 se encuentra en proceso de adjudicación, pero tan solo $4.000.000 de este, corresponden a redes populares y de otro lado tenemos un recurso de 51.200.000 que se encuentra en proceso de solicitud de precotizaciones. Código SIIF 14 C-3603-1300-20-20305C La disposición de este recurso está sujeto a las convocatorias de capacitación de la ENI, Se aclara que el 30% de los recursos están programados para la contratación de pasajes y este se encuentra en estudio de mercado. _x000a_Código SIIF 00 C-3603-1300-20-20305C Lo referente a dotación de ropa de trabajo, el proceso se encuentra en etapa de publicación de convocatoria por un valor de 57.000.000, se lleva una ejecución de un77%. Código SIIF 09 C-3603-1300-20-20305C tenemos el 71% de ejecución, cuyo porcentaje se incrementará con la contratación de ropa de trabajo que se encuentra en proceso de convocatoria y de otro lado los exámenes médicos y" u="1"/>
        <s v="La asignación presupuestal total a corte 31 de marzo de 2026 es de $11.619.474.94977 se han comprometido $6.516.672.54525 equivalentes al 56% del presupuesto total._x000a_A continuación se describe la ejecución de presupuesto por unidad ejecutora:_x000a_Por la unidad ejecutora Regional (99) se tiene un presupuesto total de $4.450.169.86077 y se han comprometido un total de $ 3.044.452.25125 equivalentes al 68%_x000a_Por la unidad ejecutora Centro (9531) se tiene un presupuesto total de $7.169.305.08900 y se han comprometido un total de $3.472.220.29400 equivalentes al 48%_x000a_En cumplimiento del Proyecto MEJORAMIENTO DE LAS COMPETENCIAS PARA LA EMPLEABILIDAD DE LA POBLACIÓN VÍCTIMA DEL DESPLAZAMIENTO FORZADO POR EL CONFLICTO ARMADO A NIVEL NACIONAL_x000a_-_x0009_Se realizo la contratación de apoyos administrativos y de gestión por un valor total de $223.929.000 _x000a_-_x0009_Comisiones y desplazamientos: $15.390.089_x000a_En cumplimiento del Proyecto SERVICIO PARA LA GESTIÓN DE LA AGENCIA PÚBLICA DE EMPLEO Y EL ANÁLISIS DEL MERCADO LABORAL A NIVEL NACIONAL_x000a_-" u="1"/>
        <s v="Con corte al 31 de marzo de 2026, la Dirección Regional Distrito Capital presenta un nivel de ejecución presupuestal en compromisos del 34,64% frente a una apropiación vigente de $115.971.651.786,46. Este comportamiento refleja el avance en la estructuración contractual de las diferentes iniciativas misionales y de soporte, destacándose que los mayores niveles de avance se observan en los rubros asociados a la prestación de servicios de formación profesional integral, los cuales concentran una porción significativa del presupuesto regional y evidencian una ejecución superior al 86%, garantizando la continuidad en la atención de aprendices y el desarrollo de acciones formativas. De manera similar, los recursos destinados a la población víctima del conflicto armado presentan un desempeño sobresaliente, con porcentajes de compromiso que oscilan entre el 96% y el 98%, lo que demuestra una gestión eficaz en la contratación de los servicios de formación para el trabajo y orientación ocupacional dirigidos a este gr" u="1"/>
        <s v="-En el componente presupuestal, la Regional Boyacá presenta un comportamiento favorable durante el primer trimestre de la vigencia 2026, evidenciando avances significativos en la ejecución de compromisos en los centros de formación y el despacho regional, lo cual refleja una adecuada planeación y gestión contractual. De acuerdo con el seguimiento al Plan Operativo de Contratación del Despacho Regional, con corte a abril se registra una ejecución de $11.179 millones frente a una meta de $12.041 millones, lo que representa un avance cercano al cumplimiento de la meta establecida para el periodo y evidencia la capacidad institucional para dinamizar la contratación desde las primeras etapas de la vigencia._x000a__x000a_Este comportamiento se encuentra asociado a la implementación de estrategias de control y seguimiento como la revisión semanal de los procesos contractuales, la definición de cronogramas de radicación, publicación y adjudicación, así como la priorización de procesos críticos orientados al cumplimiento de meta" u="1"/>
        <s v="Durante el primer trimestre de la vigencia 2026, contamos con un presupuesto total de $112.598 millones, resultado de una asignación inicial de $105.969 millones y un incremento del 6,26%._x000a__x000a_Al cierre del periodo, la ejecución presupuestal en compromisos alcanzó el 62,89%, mientras que la ejecución de pagos se ubicó en el 11,01%, comportamiento que responde a la etapa inicial de la vigencia, caracterizada por la estructuración y formalización de los procesos contractuales._x000a__x000a_El nivel de compromisos evidencia un avance significativo en la gestión contractual, reflejando una adecuada planeación y oportunidad en la suscripción de contratos. Por nuestra parte, el nivel de pagos presenta un comportamiento acorde con la programación financiera, la disponibilidad del Programa Anual Mensualizado de Caja (PAC) y los tiempos administrativos requeridos para la ejecución de los contratos._x000a__x000a_En este sentido, la ejecución presupuestal del primer trimestre refleja una adecuada gestión en la fase inicial de la vigencia, con én" u="1"/>
        <s v="SENA regional Guainía a corte 31 de marzo del 2026, cuenta con una apropiación vigente de 4.540 millones  de los cuales se comprometido el 52.67%  se están implementando acciones  con las dependencias para  lograr  comprometer oportunamente el 44.33% y prevenir posibles reducciones que afectan los indicadores de gestión de la regional._x000a__x000a_Para Certificación de Competencias Laborales La inversión presupuestal del segundo trimestre se concentrará en la etapa de evaluación y certificación. Al contar ya con los expedientes documentales y los candidatos caracterizados, la Regional garantiza una ejecución fluida y eficiente, asegurando que el 100% de las metas establecidas para la vigencia se cumplan dentro de los cronogramas institucionales, transformando el recurso financiero en capital humano certificado._x000a_APE  en su  presupuesto  cuenta con varios procesos publicados en el SECOP II, en relación a viáticos la realización de dos (2) salidas institucionales al municipio de Barrancominas, materiales de Formación a se" u="1"/>
        <s v="- Para la ejecución de los indicadores de presupuesto a corte del 31 de marzo de 2026, demuestra una ejecución eficiente en la gestión financiera para la regional Santander, durante el primer trimestre de 2026 se registraron los compromisos respectivos para cada uno de los conceptos internos SENA relacionados por la regional, donde se evidencia un dinamismo importante en el avance, que permite dar respuesta a las necesidades y metas en cumplimiento de la misión y estrategias institucionales._x000a__x000a_Con un estado general de apropiación vigente a 31 de marzo de 2026 de $36.919.294.059,00. _x000a_Una ejecución (Compromisos) de $20.250.058.333,00, correspondiente al 54,85%. _x000a_Con recursos disponibles que aún se tienen por comprometer a la fecha de corte de $ 16.669.235.726,00, correspondiente al 45,15%._x000a__x000a_La regional Santander mantiene el compromiso para dar cumplimiento a las metas de ejecución presupuestal, dando seguimiento a los procesos y a los compromisos establecidos para el desarrollo de estrategias dentro de la ejecu" u="1"/>
        <s v="Para el seguimiento presupuestal en términos generales en el primer trimestre se obtuvo el 63,63% comprometido y el 10,49% pagado de los 14.762 millones de apropiación vigente a corte primer trimestre, en compromisos en 4 puntos porcentuales por debajo de la meta y en pagos se superó la meta por un punto porcentual; visto el presupuesto por proyecto se tiene que en inversión por el proyecto de Fortalecimiento en las dependencias 27, 28, 43 y 90 superan la meta del 68%, las otras seis dependencias no lograron alcanzar la meta y de estas las de menor dinamismo son la 45, 14 y 85; por su lado en pagos las dependencias que alcanzaron la meta la 09, 27, 28 y 90, en términos generales existe un dinamismo con necesidad de mejora en las dependencias de mayor asignación presupuestal; los proyectos asociados a emprendimiento, competitividad, víctimas, APE y administración de los procesos tiene un buen dinamismo, en todos los casos superaron la meta en compromisos y pagos, caso diferente a lo sucedido con infraestructu" u="1"/>
        <s v="La ejecución presupuestal del Despacho Dirección Regional al cierre del primer trimestre de la vigencia 2026 alcanzó un 69 %, evidenciando una gestión eficiente de los recursos asignados._x000a_La Dependencia SIIF 85 registra 0,00 % en compromisos y pagos, correspondiente a recursos de fortalecimiento institucional (materiales, suministros y gastos operativos); no obstante, el área productora ya adelantó el proceso y actualmente la contratación se encuentra en estructuración de estudios previos. La Dependencia SIIF 14 presenta 30,00 % de compromiso y 0,00 % de pago, asociado a viáticos y gastos de viaje, principalmente por la ejecución del contrato de tiquetes aéreos. La Dependencia SIIF 45 alcanzó 100,00 % de compromiso y 0,00 % de pago, reflejando ejecución contractual total, con pagos pendientes por encontrarse el contrato en fase inicial._x000a_La Dependencia SIIF 00 registra 79,40 % de compromiso y 4,90 % de pago, vinculada a materiales, papelería, servicios públicos, mantenimiento, arrendamientos y servicios perso" u="1"/>
        <s v="Durante el primer trimestre de 2026, la ejecución presupuestal del SENA Regional Cauca evidencia un comportamiento mixto frente a los porcentajes esperados, particularmente en el nivel de compromisos (75.8%) y pagos (26.4%). En términos generales, se observan avances importantes en algunos rubros estratégicos, como el desarrollo integral de la planta física, que alcanza un 94.5% de compromiso y 47.8% de pagos, superando ampliamente lo esperado, al igual que el servicio de apoyo a emprendedores (93.2% compromiso) y la administración de procesos estratégicos (hasta 100% en algunos casos), lo que refleja una adecuada gestión en componentes estructurales y de funcionamiento. Asimismo, programas como competitividad y desarrollo tecnológico, y gestión de la Agencia Pública de Empleo, presentan niveles de compromiso superiores al 80%, evidenciando una buena planeación en estos frentes. No obstante, persisten se trabaja en varias líneas de inversión, especialmente en el programa de fortalecimiento de la formación pr" u="1"/>
        <s v="Inicialmente el despacho regional dispuso de un presupuesto asignado por valor de $18.359 millones, seguidamente se hicieron adiciones presupuestales por valor de $1.984 millones, lo cual suma una apropiación vigente de $20.303 millones, de los cuales sean comprometido el 48.54% lo que refleja una óptima ejecución sobre la meta esperada del 45.70%. La buena ejecución obedece a la planeación, seguimiento y control mensual que se hace entre el equipo directivo y el equipo de contratación._x000a_DEP 28 C-3603-1300-20-20305CViaticos utilizados por el auditor según avances de los proyectos implementados en el marco de ECLL; DEP 45 C-3603-1300-20-20305C120. 315.933  viáticos para atender las acciones de formación de acuerdo con el comportamiento presupuestal del centro de formación, 902.059.737 materiales de formación del proyecto SENAHARINA será adjudicado 5/05/2026 (Subasta Inversa adjudicarán C-3603-1300-20-20305C FULL POPULAR 4 Talleres de Asociatividad, Creación, Comercialización y posicionamiento de la marca; DEP" u="1"/>
        <s v="-C-3603-1300-20-20305C Recursos asignados para los viáticos y gastos de viaje ENI que se ejecutan en el transcurso de la vigencia 2026, donde se deben tener en cuenta la apertura de inscripciones para la participación por parte de los instructores de planta, al primer trimestre se desagregaron $ 32.079.000 para tiquetes aéreos sin exceder el 30% del total asignado, proceso que se encuentra en SECOP para presentación de oferta y fecha probable de adjudicación abril. C-3603-1300-20-20305C Recursos que se solicitó traslado de centro a regional para adicionar al contrato de tiquetes con el fin de garantizar la participación de aprendices a los diferentes encuentros culturales del PNIBA proceso que se encuentra en SECOP para presentación de oferta y fecha probable de adjudicación abril. C-3603-1300-20-20305C Recursos asignado desde apertura para adquisición de tiquetes aéreos de formación, proceso que se encuentra en SECOP para la presentación de oferta y fecha probable de adjudicación abril. C-3603-1300-20-20305" u="1"/>
        <s v="-La apropiación presupuestal vigente asciende a $66.274.488.025,20, de la cual se han registrado compromisos por valor de $17.840.351.341,01, equivalentes a una ejecución del 26,92%. En cuanto al nivel de pagos, se evidencia una ejecución de $2.976.188.871,60, correspondiente al 4,49%._x000a__x000a_Durante el primer trimestre de 2026 evidencia un comportamiento positivo y estratégico, acorde con la naturaleza del periodo evaluado, el cual se caracteriza por procesos contractuales en fase inicial, alistamientos administrativos y programaciones operativas. De manera global, se observa que varias dependencias SIIF presentan niveles de compromiso iguales o superiores al porcentaje esperado (27,5 %), lo que refleja una adecuada planeación y una gestión oportuna de los recursos desde el inicio de la vigencia. Este comportamiento constituye una base sólida para garantizar una ejecución eficiente en los trimestres subsiguientes._x000a__x000a_Algunos rubros muestran compromisos sobresalientes, incluso cercanos o iguales al 100 %, lo cual ev" u="1"/>
        <s v="Para el primer trimestre de la vigencia 2026, la Dirección Regional presenta una ejecución presupuestal acorde con la etapa inicial, registrando un 72,7% de compromisos y un 6,4% de pagos, lo cual refleja una adecuada dinámica de contratación y apropiación de recursos._x000a__x000a_Se destacan dependencias con altos niveles de compromiso como Cobro Coactivo (100%), Relaciones Corporativas (99,9%), Diseño Curricular (97,3%), Emprendimiento (95,8%) y Agencia Pública de Empleo – APE (92,8%), evidenciando una gestión eficiente en la programación de recursos._x000a_En un nivel intermedio se ubican CampeSena (62,1%), SST (58,6%) y Economía Popular (51,2%), mientras que dependencias como SENNOVA (35,3%), Servicio Médico (28,2%), Construcciones (18,3%), Modernización (15,5%), ENI (1,5%) y Formación (0%) presentan menores niveles de ejecución, situaciones que son propias de la dinámica de inicio de vigencia y de los tiempos asociados a procesos contractuales y operativos._x000a_En cuanto a los pagos, se evidencia un comportamiento bajo gene" u="1"/>
        <s v="La ejecución de la Secretaría General se ve fuertemente impulsada por la ejecución de recursos de los grupos de Administración de Salarios y Pensiones, toda vez que más del 95% de los recursos asignados en la apertura se ejecutan por estos grupos. El compromiso y pago de estos recursos se realiza de forma progresiva a lo largo del año, con picos en los meses de junio, noviembre y diciembre, debido a bonificación de recreación, prima de Navidad, prima de servicios y sueldo de vacaciones._x000a_El aplicativo permite el seguimiento en conjunto de todos los rubros presupuestales, incluyendo el Fondo de Vivienda. _x000a_La meta de ejecución presupuestal de la Secretaría General en cuanto a compromisos con corte a 31 de marzo del 2026 fue de 18,22%, de la cual, para las dependencias 2020 y 2029, en conjunto, se ejecutó en un 18,35%. En cuanto a pagos, la meta es de 16,89%, alcanzando un 15,28%._x000a_Con corte a 31 de marzo, la Secretaría General aseguró el cumplimiento de los derechos pensionales adquiridos por los causantes y sus" u="1"/>
        <s v="En apertura presupuestal para la vigencia 2026, se asignó un presupuesto de $15.456.990.000; luego de las modificaciones efectuadas mediante resoluciones 286 y 483, a primer trimestre cuenta con una apropiación total de $16.319.353.100, distribuida así:_x000a_ _x000a_-Prestar servicios para el desarrollo de estrategias 360°, CDP 1326: $4.464.634.920, de los cuales se ha comprometido la totalidad del recurso (100%)._x000a__x000a_-Contratación de apoyos administrativos y de gestión, CDP 1126: $3.350.590.000, de los cuales se han comprometido $3.324.836.391 (99,23%)._x000a__x000a_-Suministro e instalación de antenas, transmisores, equipos tecnológicos y audiovisuales SENA RA, CDP 17326: $3.131.153.800, sin compromisos a la fecha; actualmente se encuentran en elaboración los documentos precontractuales._x000a__x000a_-Suministro e instalación de equipos tecnológicos y audiovisuales SENA RA, CDP 26426: $1.868.846.200, sin compromisos a la fecha; actualmente se encuentran en elaboración los documentos precontractuales._x000a__x000a_Contratación de apoyos administrativos y d" u="1"/>
        <s v="COMPROMISOS:La ejecución de los recursos asignados a la oficina de sistema con corte al 31 de marzo de 2026 en cuanto al recurso comprometido fue del 41% así:    _x000a_-_x0009_VIÁTICOS DE LOS FUNCIONARIOS EN COMISIÓN: 35,3% frente a los recursos apropiados y el 35,3% relacionados a los recursos en CDP_x000a_-_x0009_ADQUIS. DE BYS - SERVICIO DE ASISTENCIA TÉCNICA - ADMINISTRACIÓN DE LOS PROCESOS DE NIVEL ESTRATÉGICO Y TÁCTICO QUE SOPORTAN LOS PROCESOS MISIONALES DE LA ENTIDAD NACIONAL: 79,2% frente a los recursos apropiados y el 79,2% relacionados a los recursos en CDP _x000a_-_x0009_ADQUIS. DE BYS - SERVICIO DE APOYO FINANCIERO A LA INVESTIGACIÓN, DESARROLLO E INNOVACIÓN TECNOLÓGICA - IMPLEMENTACIÓN DE LOS PROGRAMAS DE COMPETITIVIDAD Y DESARROLLO TECNOLÓGICO PRODUCTIVO EN EL SENA NACIONAL: 0% frente a los recursos apropiados y el 0% relacionados a los recursos en CDP_x000a_-_x0009_ADQUIS. DE BYS - AMBIENTES DE FORMACIÓN MODERNIZADOS - FORTALECIMIENTO DEL SERVICIO DE FORMACIÓN PROFESIONAL DEL SENA NACIONAL: 100% frente a los recursos apropiados y el 100%" u="1"/>
        <s v="-La Regional Tolima, en el marco del presupuesto asignado para la vigencia 2026, evidencia una adecuada ejecución presupuestal durante el primer trimestre. Se contó con una apropiación vigente de $16.575.785.715,76, de los cuales, con corte al 31 de marzo de 2026, se comprometieron $9.356.791.273,18, equivalente a un 56,45% de ejecución. Este resultado obedece al seguimiento periódico realizado y a la implementación de acciones orientadas a fortalecer el desempeño institucional de la Regional._x000a_No obstante, el porcentaje restante del presupuesto pendiente de ejecución se concentra principalmente en rubros asociados a viáticos de formación profesional, la Escuela Nacional de Instructores y área administrativa. Lo anterior debido a que actualmente se encuentra en proceso de estructuración el contrato de tiquetes aéreos._x000a_Adicionalmente, se encuentran pendientes por comprometer dos contratos de servicios médicos que están en etapa de evaluación, así como un proceso contractual cuyo pliego de condiciones definitiv" u="1"/>
        <s v="-Para la presente vigencia fueron asignados en la apertura un valor de $4.635.730.169 de los cuales para el periodo de análisis se han comprometido un valor de $2.927.877.253 que equivale al 63,31% del presupuesto. De estos recursos los que no se pudieron comprometer fueron del Proyecto BPIN “FORTALECIMIENTO DE LA PRESTACIÓN DEL SERVICIO DE FORMACIÓN PROFESIONAL Y EL RECONOCIMIENTO DE SABERES PREVIOS CON ÉNFASIS EN POBLACIONES CAMPESINAS Y POPULARES EN COLOMBIA NACIONAL” códigos SIIF 14 Escuela Nacional de Instructores, 42 Tiquetes Aéreos Bienestar Aprendices y 85 Estrategia Full Popular. Los proyectos BPIN “TRANSFERENCIAS CORRIENTES” Código SIIF 9 y “DESARROLLO INTEGRAL DE LA PLANTA FÍSICA DEL SENA A NIVEL NACIONAL NACIONAL” están previstos comprometer los recursos a partir del segundo trimestre de 2026. La mayoría de los recursos asignados pudieron ejecutarse por encima del compromiso esperado equivalente al 66,90% entre esos recursos están los del proyecto BPIN “FORTALECIMIENTO DE LA PRESTACIÓN DEL SERVIC" u="1"/>
        <s v="En relación con el presupuesto de la Oficina de Control Disciplinario se maneja presupuesto para viáticos y para la contratación de prestación de servicios. La ejecución relacionada corresponde a lo comunicado por el grupo de presupuesto. Con corte a marzo de 2026 se han ejecutado $12.213.423 correspondientes al 31,60% en pagos para el rubro de viáticos del proyecto funcionamiento, enfocados en comisiones, toma de pruebas y/o para las capacitaciones en al marco de la estrategia de prevención de la jefatura, su diferencia frente al 92,0% esperado es debido a la planeación del cronograma de las capacitaciones que se modificó para iniciar su ejecución a partir del mes de febrero de 2026 y se presentó para aprobación de la jefatura, adicional a la priorización del recurso para las visitas que requieren de forma obligatoria el viaje para práctica de pruebas y que debe legalizarse cada una de las comisiones previa realización y compromiso financiero de la siguiente. Para la prestación de servicios, se han comprome" u="1"/>
        <s v="Análisis seguimiento ejecución presupuestal 2026_x000a__x000a_Se realizó el seguimiento a la ejecución presupuestal de la vigencia 2026, específicamente sobre la apropiación destinada a la contratación del equipo multidisciplinario conformado por 40 profesionales. Este equipo es el encargado de ejecutar el Plan Anual de Auditoría programado para el presente año._x000a_A continuación, se detalla el comportamiento financiero correspondiente al primer trimestre (enero - marzo):_x000a_Gastos de Personal (Contratación de Profesionales)_x000a_Durante el mes de enero se formalizó la vinculación del equipo, lo que representó un registro de compromisos por $3.258.948.050, alcanzando una ejecución del 94% respecto a la apropiación inicial._x000a_Al cierre del 31 de marzo, los pagos efectivos sumaron $707.073.828 (20% de ejecución), distribuidos de la siguiente manera:_x000a__x000a_MES_x0009_COMPROMISO_x0009_    PAGO_x000a_ENERO_x0009_$3.258.948.050_x0009_ $0_x000a_FEBRERO_x0009__x0009_                         $421.935.170_x000a_MARZO_x0009__x0009_                             $279.138.658_x000a__x000a_Gastos de Viaje (Viáticos y Movilidad)_x000a_El" u="1"/>
        <s v="- En los indicadores de presupuesto, se logro de manera general una ejecución por 18.026 millones, alcanzando un porcentaje de ejecución del 90%.AN cuento a pagos, se logro una ejecución del 72,60%.EL centro tuvo inconvenientes en su ejecución por cambio de subdirectores y falta de PAC al final del año.Nos comprometemos a realizar una buena planeación para la vigencia 2026 y lograr un mejor desempeño en la ejecución presupuestal." u="1"/>
        <s v="El presupuesto del Centro se ejecutó conforme a lo establecido en la planeación, alcanzando un alto porcentaje de ejecución en la mayoría de los proyectos, incluso superando lo esperado.En el proyecto Implantación del Sistema de Investigación Aplicada, Desarrollo Tecnológico, Innovación y Competitividad Nacional (dependencias 23 y 68), se cumplió plenamente con los compromisos de ejecución. De igual manera, el proyecto Mejoramiento de las competencias para la empleabilidad de la población víctima del desplazamiento forzado por el conflicto armado a nivel nacional (dependencia 10) presentó una ejecución acorde con lo programado.Respecto al proyecto Fortalecimiento de la prestación del servicio de formación profesional y el reconocimiento de saberes previos, con énfasis en poblaciones campesinas y populares en Colombia, que involucra ocho dependencias, la ejecución se cumplió conforme a lo comprometido en las dependencias 09, 10 y 11.No obstante, en algunas dependencias fue necesario destinar parte de los recursos a reservas presupuestales. En las dependencias SIIF 27 y 64 no se presentaron documentos para el pago de algunos contratos de bienes y servicios, ya que estos no fueron radicados. En otras dependencias, aunque los documentos estaban radicados, no se contó con PAC para efectuar los pagos.En la dependencia 18, correspondiente a recursos para lotes de construcción, electricidad y ambiental, los pagos no se realizaron por falta de PAC y por errores en la cuenta de un apoyo FIC. Por su parte, en la dependencia 38, relacionada con contratos de bienes y servicios de los lotes de electricidad, ambiental y agroindustria, los pagos de los dos primeros no se efectuaron por falta de PAC, mientras que el contrato del lote de agroindustria no fue radicado para pago.Adicionalmente, quedó pendiente el pago de los honorarios de un instructor debido a que no entregó los informes de ejecución requeridos. Esta misma situación se presentó en la dependencia SIIF 85, correspondiente a recursos de materiales de formación del lote de electricidad, cuyo pago no se realizó por falta de PAC. Se tiene proyectado efectuar este pago antes del 20 de febrero de 2026." u="1"/>
        <s v="Al cierre de la vigencia 2025, el Centro del Diseño y Manufactura del Cuero alcanzó, durante el cuarto trimestre, una ejecución del 98,64 % del compromiso presupuestal y del 95,93% en la ejecución de pagos, evidenciando un manejo financiero responsable y coherente con las metas establecidas para la vigencia.De manera articulada, se registraron avances significativos en proyectos estratégicos, entre los que se destacan el fortalecimiento del Servicio de Formación Profesional Integral del SENA, el sistema de investigación aplicada, y el fortalecimiento de los servicios para la atención integral de la población de la economía campesina y popular, entre otros.Finalmente, el cierre anual se consolida como un insumo técnico para los procesos de rendición de cuentas, evaluación del desempeño institucional y planeación de la vigencia siguiente, al evidenciar la articulación operativa de los equipos de Presupuesto, Bienes y Servicios y Contratación. La implementación de mecanismos de seguimiento permanente y sistemático permitió optimizar la toma de decisiones, mitigar los riesgos identificados y asegurar el cumplimiento de los objetivos institucionales, generando condiciones sólidas para la continuidad y fortalecimiento de la gestión en la próxima vigencia." u="1"/>
        <s v="-Análisis de la ejecución presupuestal al 31/12/2025 “El Centro de Formación en Diseño, Confección y Moda, al finalizar la vigencia 2025 presentó un a ejecución en compromisos del 98.42% y en pagos del 85.62%, donde quedaron reservas inducidas por falta de PAC recursos Nación que no fueron asignado a la entidad por parte de Ministerio de Hacienda por un valor de $1.088.577.926,58 representados en 7 contratos; reservas que fueron debidamente justificadas y constituidas dentro de los términos acordes la normatividad aplicable”." u="1"/>
        <s v="El Centro cuenta con una asignación presupuestal total de $20.382 millones, registrando una ejecución del 92,80 %, lo cual evidencia un adecuado nivel de gestión de los recursos asignados para el periodo.El 7,2 % restante corresponde a recursos que no fueron ejecutados debido a situaciones externas a la gestión del Centro. Entre estas se incluyen:•Recursos no centralizados por la Dirección General, al ser considerados de destinación específica, lo que impidió su incorporación oportuna en la ejecución presupuestal.•Desapropiación de recursos asociados a apoyos de sostenimiento FIC, originada por aprendices que dejaron de cumplir los requisitos para continuar recibiendo este beneficio, situación que obligó a ajustar las apropiaciones realizadas.En conjunto, estas condiciones explican el porcentaje no ejecutado y permiten justificar que la gestión presupuestal del Centro se mantuvo dentro de los parámetros establecidos y con un comportamiento acorde con la normatividad vigente" u="1"/>
        <s v="Se realizó de acuerdo con los lineamientos de la Dirección General, El presupuesto asignado fue de $19.325.240.249,67 con una ejecución del 95,7 %, equivalente a un presupuesto comprometido de $18.499.122.543 y una ejecución en pagos del 91,5 %, correspondiente a $17.673.852.581." u="1"/>
        <s v="-Este indicador es fundamental para evaluar la efectividad de la gestión financiera y presupuestal del centro de formación, para este indicador el centro tuvo una asignación presupuestal de $ 15.492.168.688 d ellos cuales se comprometieron $15.111.944.742 con un porcentaje de cumplimiento de 97,5 %, la meta asignada por Dirección General fue de  98,8 %, este cumplimiento fue afectado por se tuvo imprevistos para el cumplimiento debido a dificultades en los procesos de contratación de bienes y servicios, 4 procesos de contratación se declararon desiertos por falta de oferentes y por el no cumplimiento de requisitos.- En el centro, se programa el cronograma de pagos con base en una revisión minuciosa de los procesos contractuales en ejecución. Posteriormente, para garantizar el cumplimiento de esta programación, se lleva a cabo un seguimiento por parte del equipo de presupuesto, el equipo contractual y el comité primario. Para el cuarto trimestre se tiene porcentaje del 92,3 y la meta dispuesta por Dirección General era de 95 % en los pagos de bienes y servicios, este porcentaje es debido a que los proveedores no alcanzaron a allegar la documentación y los bienes y servicios a tiempo para realizar los pagos; también por falta de PAC no se pudo obligar todas facturas, por tal motivo pasaron a reserva $ 887.663.763,62." u="1"/>
        <s v="-Al cierre del periodo fiscal a diciembre de 2025, el centro registró un desempeño altamente favorable en la gestión institucional y financiera, evidenciado en los niveles de ejecución alcanzados.En materia de compromisos, el centro cerró con una ejecución del 99 %, reflejando un elevado grado de cumplimiento de las metas y actividades programadas. Asimismo, en el componente de pagos, se alcanzó una ejecución del 98.99 %, lo que demuestra una gestión eficiente, oportuna y responsable de los procesos financieros.Estos resultados confirman una óptima ejecución de los recursos asignados, garantizando el uso adecuado de los fondos disponibles y asegurando el cumplimiento de los objetivos institucionales establecidos para el periodo evaluado.En conclusión, el centro culmina la gestión 2025 con indicadores sólidos de desempeño, consolidando una administración eficaz y transparente de los recursos, y sentando bases favorables para la planificación y ejecución del siguiente periodo." u="1"/>
        <s v="-El Centro Textil y de Gestión Industrial finalizó con un presupuesto de $21.333.411.319 llegó a una ejecución presupuestal del 98%, contando con varias limitaciones en la ejecución de algunos recursos y centralizaciones pendientes sin causar. En el tema de pagos se llegó a un porcentaje de ejecución de 92% debido al incumplimiento de varios proveedores lo que provocó que algunos pagos quedaran para la siguiente vigencia." u="1"/>
        <s v="Con corte al cierre del cuarto trimestre de 2025 (30 de diciembre), el Centro de Servicios y Gestión Empresarial – Regional Antioquia administró una apropiación presupuestal vigente de $23.269.860.373, de la cual se comprometieron $ $ 22.599.420.160, alcanzando un nivel de ejecución del 97,12%. Si bien este resultado refleja una ejecución alta y eficiente de los recursos asignados, no permitió alcanzar la meta institucional del 98,8%, situación atribuible principalmente a los ajustes realizados al calendario académico de la vigencia 2025, el cual fue reducido del 26 al 19 de diciembre, impactando la ejecución de algunos procesos proyectados para el cierre del año.El saldo por comprometer, correspondiente a $670.440.213 (2,88%), obedece principalmente a economías generadas en procesos contractuales que no lograron ejecutarse ni centralizarse antes del cierre del periodo fiscal. Estas economías no representan ineficiencia en la gestión, sino el resultado de procesos de contratación optimizados y ajustes operativos derivados de las dinámicas propias de la vigencia.En relación con las obligaciones efectivamente pagadas, se registró una ejecución de $20.942.259.087, equivalente al 92,67% de los compromisos. El porcentaje restante corresponde a reservas presupuestales legalmente constituidas, las cuales respaldan compromisos adquiridos durante la vigencia y que, por su naturaleza, no alcanzaron a pagarse antes del cierre del ejercicio fiscal. Este comportamiento es consistente con la estructura de los compromisos contractuales del Centro, particularmente aquellos de tracto sucesivo, como las órdenes de prestación de servicios y contratos de apoyo a la gestión, cuyos pagos se realizan conforme a cronogramas previamente establecidos.En términos generales, la ejecución presupuestal del Centro de Servicios y Gestión Empresarial – Antioquia al cuarto trimestre de 2025 evidencia una gestión ordenada, responsable y alineada con los principios de eficiencia, economía y planeación establecidos en la normatividad presupuestal vigente. Los niveles de compromiso y pago alcanzados demuestran un uso adecuado de los recursos públicos y una correcta articulación entre la planeación institucional y la ejecución financiera de la vigencia." u="1"/>
        <s v="El total del presupuesto asignado al Centro de Comercio a diciembre 31 de 2025 es de $$14.664.416.816,41 (incluidos todos los proyectos de inversión) y se tuvo un presupuesto comprometido (ejecutado) de $14.072.433.939 para un porcentaje de ejecución presupuestal (% Compromisos) del 95,96 %, un nivel de pagos del 94,41 % y un presupuesto por comprometer de $591.982.877,41. Se observa una buena ejecución por parte del Centro de Formación y se constituyeron las reservas correspondientes previa justificación y aprobación." u="1"/>
        <s v="-Para el cuarto trimestre de la vigencia 2025, el SENA – Complejo Tecnológico para la Gestión Agroempresarial (CTPGA) presentó una ejecución destacada tanto en el porcentaje de recursos comprometidos como en el porcentaje pagado, reflejando una gestión presupuestal eficiente y alineada con los objetivos institucionales.Sin embargo, durante la etapa precontractual se identificaron algunas situaciones que afectaron el ritmo de ejecución, principalmente asociadas a adiciones recurrentes de recursos, demoras por parte de los proveedores en la entrega de cotizaciones y ajustes a las necesidades inicialmente definidas. Estas circunstancias incidieron en que, en determinados momentos, la ejecución de pagos fuera clasificada como vulnerable, sin afectar el cumplimiento general de las metas proyectadas.Los casos en los que no se alcanzó el nivel de ejecución esperado se concentraron principalmente en dos líneas específicas. En la línea FIC, se registró un porcentaje comprometido y pagado del 79,60 %, siendo necesaria la devolución de recursos debido a la limitada demanda de los programas en la zona, la reducida población objetivo y la asignación de metas a mitad de la vigencia, las cuales no se encontraban contempladas en la planeación inicial del centro. Por su parte, la línea de ECCL y Economía Popular presentó una ejecución del 59,50 %, afectada por la renuncia anticipada de la instructora asignada, lo que generó un lapso administrativo durante el proceso de provisión del cargo y la posterior centralización del excedente de recursos.En relación con el porcentaje de pagos, se identificaron contratos que debieron constituirse como reservas presupuestales de la vigencia fiscal 2025, con afectación a la vigencia 2026, entre los cuales se destacan la construcción de la Planta de Tratamiento de Aguas Residuales (PTAR) y su interventoría, la adecuación de baterías sanitarias y la adecuación de fachada.Adicionalmente, se presentaron pagos que no pudieron efectuarse al cierre  debido a la insuficiencia de cupo en el Programa Anual Mensualizado de Caja (PAC) de recursos Nación. En consecuencia, y en observancia de los principios de legalidad, anualidad, responsabilidad fiscal y continuidad financiera, se autorizó la constitución de reservas inducidas de cuentas por pagar, las cuales serán objeto de seguimiento y control por parte del Área Financiera y se atenderán con cargo a la vigencia fiscal siguiente, una vez se disponga del correspondiente cupo PAC. Dentro de estas reservas se incluyen procesos asociados a la dotación de mobiliario, apoyos de sostenimiento, mantenimiento y combustible del parque automotor, dotación de máquinas para el gimnasio, operador logístico y kits campesinos. En contraste, los rubros con mayor nivel de ejecución, como viáticos y servicios personales, fueron gestionados de manera eficiente y oportuna, permitiendo atender las necesidades operativas del centro y garantizar la continuidad de las actividades sin afectaciones." u="1"/>
        <s v="-Información de gestión presupuestal y financiera del Complejo Tecnológico Minero Agroempresarial al 30 de diciembre, se ha comprometió en la vigencia 2025 el 96.25% y quedó por comprometer un saldo del 3.75% equivalente a $702.034.153,55 adicionalmente con referencia a los pagos del presupuesto asignado se pagó el 90.62% y quedó pendiente el 9.38% equivalente a $ 1.756.964.692,53.CDP´S POR COMPROMETER $ 0SALDO DISPONIBLE  $702.034.153,55COMPROMISOS $ 18.035.287.218,53se realizaron prorrogas de tiempo en varios procesos contractuales, lo que impidió el pago de los mismos dentro de la vigencia. se solicitó la centralización de algunos recursos pero no se logró su realización a tiempo, el resto correspondía  a FIC  y placa huella." u="1"/>
        <s v="-Al 31 de diciembre de 2025 el centro cuenta con una asignación presupuestal de $ 55.973.815.435.00 y una ejecución en compromisos de $ 55.127.529.563.00 equivalente a un 98,48%. Los compromisos fueron en los siguientes rubros: contratación de instructores, adecuaciones y construcciones, servicios personales indirectos, materiales de formación, compras de equipos, apoyos de sostenimiento, servicios públicos, viáticos y gastos de viaje, otros materiales y suministros, mantenimiento de bienes muebles e inmuebles, etc. En este IV trimestre el centro recibió recursos presupuestales adicionales por valor de $ 25.608.777.716,00. Al 30 de diciembre de 2025 el centro realizó pagos por valor de $49.817.948.542,00 de acuerdo con la ejecución contractual, bienestar aprendices, viáticos y gastos de viaje y de gastos fijos para el funcionamiento, es importante anotar que el porcentaje más alto del presupuesto del centro fue asignado por el rubro de construcciones para avanzar con la obra de la Ceja. La meta del centro era alcanzar una ejecución global del 100% tanto en compromiso como en pagos, en el tema de compromisos no fue posible alcanzar la meta debido a que hubo asignaciones presupuestales en el último trimestre 2025 que no lograron comprometerse en su totalidad, y con respecto al porcentaje de pagos no se logró avanzar en los valores esperados por la indisponibilidad PAC, se quedó en reserva un monto considerable de los mismos." u="1"/>
        <s v="-Al cierre del cuarto trimestre con corte del 31 de Diciembre de 2025 se cuenta con una apropiación presupuestal vigente de $29.412.627.031,74, con un aumento del 24,03% frente a la apertura 2025 ($22.344.824.860,00) a causa de las modificaciones presupuestales reflejadas a lo largo de la vigencia 2025, pero sin afectar el normal funcionamiento de los procesos existentes.De la apropiación al corte se ejecutó en indicador de compromisos el 95,14% ($27.982.771.690,07), mientras que, en el indicador de pagos, se ejecutó el 73,20% ($21.530.819.660,26) de la apropiación neta vigente ($29.412.627.031,74).El presupuesto faltante por comprometer representado en un 4,86%, corresponden a excedentes de todos los procesos que se realizaron durante la vigencia, los cuales se solicitaron centralizar, pero desde la Dirección General no fue posible centralizarlos; y el 21,94% restante por pagar (frente al valor de compromisos), corresponde a los procesos que se constituyeron como reservas presupuestales. El comportamiento del indicador del PAC no utilizado (INPANUT) se encontró dentro de los límites establecidos para este indicador.&quot;El presupuesto del Complejo Tecnológico Agroindustrial, Pecuario y Turístico; se ejecutó de acuerdo con lo planeado y proyectado en el PAA y conforme a las metas del Centro.&quot;" u="1"/>
        <s v="Al corte del 31 de diciembre de 2025, se cuenta con una apropiación vigente por valor de $ 16.810.214.289, de los cuales se comprometió al cierre de la vigencia el 99,60% ($ 16.743.800.261) y el indicador de pagos cerro en el 92,85% ($ 15.607.818.575). El nivel de pagos es alto y coherente con el volumen de compromisos adquiridos y se logró cumplir con la meta en los indicadores anteriormente mencionados. Las dependencias 10, 11, 18, 27, 38, 45, 34, 64 no se logró ejecutar la totalidad de los recursos comprometidos, quedando obligaciones como reservas presupuestales 2025 para 2026 ($1.134.381.686), debido a la falta de asignación PAC. Desde Planeación se realizará un seguimiento permanente, sistemático y oportuno a las reservas presupuestales constituidas, con el propósito de garantizar su pago dentro de los plazos establecidos, conforme a la normatividad vigente y a la disponibilidad de los recursos, minimizando riesgos de rezago financiero y asegurando una adecuada ejecución presupuestal." u="1"/>
        <s v="Con corte al 31 de diciembre de 2025 la apropiación vigente fue $21.029.693.975,05 de los cuales el 80,62% se concentra en cuatro rubros presupuéstales: Apoyos de Sostenimiento Alumnos (33,61%), Contratación de Instructores (28,57%), Servicios Personales Indirectos (22,71%), Adecuaciones y Construcciones (6,74%). Los compromisos registraron un valor de $19.0981.064.735,54, lo que equivale a una ejecución del 95,02%; los Pagos presentaron una ejecución del 86,15% en relación con los Compromisos. Al cierre de la vigencia el CTCM registró una apropiación disponible por valor de $1.047.729.240 que equivalen al 4,98% de la Apropiación vigente, en este valor los rubros que mayor peso tuvieron fueron los de Apoyo de Sostenimiento Alumnos con $611.242.715 y Otras Compras de Equipos con $188.778.780, lo que representa una oportunidad de mejora en la programación y tiempos de ejecución de los recursos asignados." u="1"/>
        <s v="La justificación presupuestal asignada al Centro de Electricidad, Electrónica y Telecomunicaciones a corte del 31 de diciembre la apropiación presupuestal vigente es de $ 20.474.714.092,22 de la cual se tiene una apropiación disponible de $ 462.515.323,75 el PAA (Plan Anual de Adquisiciones). en compromiso se encuentra $ 20.439.045.916,22 que representa el 97,62 % de la apropiación vigente y se ha pagado la suma de $ 11.543.625.663 de los compromisos que se tiene a la fecha. Al corte del IV trimestre se resalta el avance del proyecto de inversión SERVICIO DE PROMOCIÓN Y DIFUSIÓN DE LOS RESULTADOS DE LA GESTIÓN DEL CONOCIMIENTO - IMPLANTACIÓN SISTEMA DE INVESTIGACIÓN APLICADA, DESARROLLO TECNOLÓGICO Y COMPETITIVIDAD con un porcentaje de ejecución del 97% conforme a la ejecución de los diferentes rubros presupuestales asignados para el CEET, de la misma manera se busca fortalecer los proyectos de inversión en la ejecución y pagos de las actividades desarrolladas durante la vigencia." u="1"/>
        <s v="Para la vigencia 2025, el Centro de Gestión Industrial (CGI) adelantó una gestión oportuna, técnica y ajustada a la normatividad vigente, reflejada en una ejecución del 97,50% en compromisos sobre el presupuesto total asignado, así como en la estructuración y puesta en marcha de procesos contractuales orientados al fortalecimiento de la formación profesional, la infraestructura y los servicios tecnológicos. Durante la vigencia se gestionaron aproximadamente 60 procesos contractuales a través de Tienda Virtual, SECOP y SENA Proveedor, garantizando la atención de las necesidades institucionales y el cumplimiento de los objetivos estratégicos del Centro.En cuanto a la ejecución de pagos, el CGI registró un avance del 86,57%, frente a la meta institucional del 95% establecida por la Dirección Administrativa y Financiera. Si bien este resultado se encuentra por debajo de lo esperado, se explica por la dinámica propia del ciclo financiero, dado que los desembolsos se efectúan una vez culminan las etapas poscontractuales y se cuenta con la totalidad de los soportes requeridos. Adicionalmente, durante el mes de diciembre de 2025 se asignó únicamente el 50% del PAC Nación, situación que limitó de manera significativa la capacidad de pago del Centro. Esta condición fue informada mediante comunicación del 10 de diciembre de 2025, en la cual se indicó que los recursos disponibles debían priorizarse para conceptos ineludibles como honorarios de contratistas, servicios públicos y arrendamientos.Respecto a los recursos pendientes por comprometer, se registró un saldo de $370.602.801,76, equivalente al 3,7% del presupuesto asignado. Frente a ello, se solicitaron centralizaciones presupuestales en viáticos asociados a actividades como WorldSkills, SENNOVA y jornadas de desarrollo curricular, al evidenciarse que no se requerían desplazamientos adicionales. De igual forma, se gestionó la centralización de recursos correspondientes a servicios personales (instructores y administrativos), así como saldos resultantes de procesos contractuales ejecutados; sin embargo, dichas centralizaciones no fueron efectuadas por las áreas competentes.Finalmente, en lo referente a los recursos destinados a materiales de formación, se evidenció una ejecución del 85,93% en compromisos, resultado de una estrategia de contratación eficiente mediante procesos agrupados, lo cual permitió optimizar los recursos disponibles y asegurar la continuidad de los programas de formación. Los saldos pendientes se encuentran debidamente justificados y respaldados en procesos en ejecución, adjudicados o sujetos a las restricciones propias del cierre presupuestal." u="1"/>
        <s v="-Los rubros más significativos del presupuesto 2025 son:1.Contratación de Instructores (54.9%) → Es el rubro más importante, más de la mitad del presupuesto se destina a garantizar la continuidad de la formación profesional. 2.Servicios Personales Indirectos (16.8%) → Representa casi una quinta parte del presupuesto, reflejando la importancia de apoyos administrativos y de gestión. 3.Apoyos de Sostenimiento a Alumnos (5.3%) → Rubro clave para permanencia y bienestar de aprendices. 4.Maquinaria Industrial (4.8%) → Alta inversión en equipos para ambientes de formación. 5.Materiales para Formación Profesional (3.5%) → Fundamental para garantizar calidad en procesos de enseñanza. 6.Mobiliario y Enseres (3.1%) → Inversión relevante en infraestructura física y dotación.  En conjunto, estos seis rubros concentran más del 88% del presupuesto total, lo que evidencia que la mayor parte de los recursos se orienta a formación directa (instructores y materiales), apoyos a aprendices y modernización de ambientes de formación.Los Compromisos vs Apropiación Vigente: En la mayoría de los rubros, los compromisos alcanzan niveles cercanos al 100%, lo que refleja una adecuada planeación y respaldo presupuestal.  Ejecucion por rubros:•Adecuaciones y Construcciones (100%) •Apoyos de Sostenimiento – Alumnos (99.7%) •Compra de Elementos de Protección y Dotación – Aprendices (98.9%) •Dotación y Ropa de Trabajo (100%) •Gastos Bienestar Alumnos (97.2%) •Impuestos (98.7%)•Monitores (99.3%). •Otros Gastos Asociados a la Nómina (100%) •Papelería y Útiles de Oficina (99.9%). •Servicios Personales Indirectos (97.2%). •Viáticos Área Administrativa (96.6%). •Materiales para Formación Profesional (85.2%): Aunque el compromiso fue total, los pagos alcanzaron solo el 85%, quedando en reservas la ejecución (entrega y pago) para la vigencia 2026.  •Viáticos Formación Profesional (53.1%): Compromisos y pagos bajos frente a la apropiación, debido a dificultades en la ejecución de actividades, por el no desarrollo de actividades.  •Mantenimiento de Bienes Inmuebles (37.6%): Los compromisos ascendieron al 100%, sin embargo, los pagos fueron del 37.6%, correspondiente al mantenimiento de parque automotor y maquinaria y equipo de formación con culminación y pago esta vigencia. •Mantenimiento de Bienes Muebles, Enseres, Maquinaria, Transporte y Software Con una ejecución de compromiso del 81.58%, ejecución, quedando pendiente por pago en reserva para la vigencia 2026. •Mobiliario y Enseres (23.7%): Ejecución baja reflejada en dificultades en adquisición y desembolso por compra de mobiliario en proceso de incumplimiento póliza de seriedad, por adjudicación a proponente que no alcanza el equilibrio financiero en el porcentaje del lance de la oferta; y pendiente de pago en reserva Mobiliario Gimnasio recibido 2025. •Otras Compras de Equipos (17.8%): Equipos recibidos en 2025, pendientes de pago en la vigencia 2026. •Otros Materiales y Suministros (18.8%): Materiales" u="1"/>
        <s v="-Para el cierre de vigencia 2025 el CMM cuenta con una apropiación presupuestal vigente por valor de $9.404.049.161 y presenta una ejecución del 97.59% en compromisos y pagos equivalentes al 90% de los compromisos, lo que demuestra un cumplimiento adecuado conforme las metas establecidas por la Dirección Administrativa y Financiera.  Los recursos pendientes de comprometer por valor de $215.367.267,02, dentro de los cuales están los rubros de Contratación de Instructores, Viáticos Formación Profesional, Gastos de Bienestar Alumnos, en general la ejecución de estos rubros estuvo afectada por la asignación en el mes de agosto por valor de $500 millones para Formación Especial Campesina – Placa Huella   con recursos en cada uno de los rubros citados anteriormente, si no se hubiese adicionado esos recursos la ejecución sería del 100%. En general el CMM presenta una buena ejecución de los recursos presupuestales asignados vigentes según las metas fijadas por la Dirección Administrativa y Financiera." u="1"/>
        <s v="Durante el cuarto trimestre de la vigencia, el Centro de Formación continuó evidenciando una gestión presupuestal responsable y alineada con la planeación institucional, reflejada en un alto nivel de ejecución de los recursos asignados. Del recurso total asignado por valor de $11.718.843.937,00, se alcanzó una ejecución de $11.091.451.741,24, equivalente a un 94,6 % de ejecución, resultado que da cuenta del compromiso del Centro con el cumplimiento de las metas misionales y el uso eficiente de los recursos públicos.El recurso pendiente por ejecutar y centralizado, correspondiente a $627.392.195,76, obedece principalmente a situaciones de orden administrativo propias del cierre de la vigencia fiscal. Dentro de este valor, se destaca de manera particular la no centralización de los apoyos socioeconómicos a aprendices FIC, los cuales ascienden a $436.164.004. Estos recursos, si bien se encontraban debidamente apropiados y en proceso de gestión, no alcanzaron a ser centralizados al cierre del periodo debido a los tiempos requeridos para la consolidación, validación y traslado de la información financiera conforme a los procedimientos institucionales establecidos.Es importante precisar que los recursos que no alcanzaron a ser comprometidos durante la vigencia no afectaron el cierre fiscal del Centro de Formación, toda vez que su comportamiento se encuentra debidamente justificado dentro del marco de la normatividad presupuestal vigente. Una vez agotadas las etapas de planeación y ejecución, dichos recursos no admiten nuevas actuaciones dentro del periodo fiscal, sin que ello genere impacto negativo en el cumplimiento de las metas institucionales ni en la prestación del servicio de formación.En términos generales, el comportamiento del presupuesto durante el cuarto trimestre ratifica una ejecución sólida, planificada y acorde con los objetivos estratégicos del Centro, garantizando la correcta administración de los recursos públicos y la trazabilidad de los procesos presupuestales, sin afectar la atención a los aprendices ni el desarrollo de las acciones formativas previstas para la vigencia.Finalmente, es importante precisar que tres (3) procesos de contratación quedaron constituidos como reserva presupuestal, correspondientes a: (i) la compra de Materiales de Formación Profesional para las acciones de Formación Pedagógica para Instructores, por valor de $6.999.719,00; (ii) la contratación de materiales de formación para la mesa de trabajo al cabujón: Talla de Piedra con forma de cabujón del Centro de Materiales y Ensayos de la Regional Distrito Capital, por valor de $3.508.715,00; y (iii) la adquisición de materiales de formación orientados a potenciar el desarrollo de actividades y procesos formativos en las especialidades de Alistamiento de Laboratorios, Ensayos No Destructivos y Modelado 3D, por valor de $38.372.090.Lo anterior obedece a que, a solicitud del proveedor, no se contaba con el tiempo suficiente para la entrega total de los elem" u="1"/>
        <s v="Al Centro de Diseño y Metrología se le asignó, mediante la resolución de apertura, un presupuesto de $8.028.952.224. Con corte al 30 de diciembre 2025, el presupuesto presentó una variación de $2.747.214.478,74, alcanzando un presupuesto vigente total de $10.776.166.702,74, del cual se ejecutaron $10.227.512.767,28 y en pagos $ 8,037,626,489, correspondiente al 74,59%.Los Proyectos que mayor tiene un porcentaje de ejecución son: Mejoramiento de las competencias para la Empleabilidad de la Población Victima del Desplazamiento Forzado por el Conflicto Armado A Nivel Nacional. 100 % en ejecución presupuestal, Servicio de Gestión Para la Generación y Formalización de Empleo – Servicios para la Gestión de la Agencia Publica de Empleo y El Análisis del Mercado Global A Nivel Nacional. 100% ejecutado. Fortalecimiento de la Prestación del Servicio De Formación Profesional y El Reconocimiento de Saberes Previos Con Énfasis Del Mercado Laboral A nivel Nacional. 97,74 % en ejecución. Implementación Sistema de Investigación Aplicada, Desarrollo Tecnológico, Innovación y Competitividad Nacional con un 79,21% en ejecución y Fortalecimiento De la Infraestructura Física Del Sena A nivel Nacional.La ejecución presupuestal se concentró principalmente en la contratación de instructores, lo que permitió garantizar la normalidad académica. Asimismo, se destinaron recursos a servicios personales de apoyo, orientados al desarrollo de actividades de bienestar al aprendiz; apoyos para la ejecución de actividades y proyectos del Centro; y a la operación de los servicios de innovación y competitividad, incluyendo Tecnoparque, Tecnoacademia y laboratorios. De igual manera, se financiaron apoyos a la formación, las actividades propias de la gestión del Centro, la evaluación y certificación de competencias laborales, y la gestión en instancias de concertación para las mesas sectoriales de Diseño y Metrología.También se ejecutaron recursos en materiales de formación, apoyos de sostenimiento y apoyos PNIBA, como estrategia para contribuir a la permanencia de los aprendices en los procesos formativos y a la reducción de las tasas de deserción. Finalmente, se cubrieron gastos asociados al pago de servicios públicos, impuestos y demás gastos operacionales.Por último, la ejecución al cierre de vigencia 2025 alcanzo el 94,91% en compromisos y una ejecución de pagos del 74, 59%." u="1"/>
        <s v="La ejecución presupuestal del centro durante el IV trimestre de 2025 fue positiva, evidenciando una sólida gestión administrativa, con la mayoría de los rubros comprometidos al 100%. Los recursos asignados fueron asegurados y ejecutados oportunamente, especialmente en los proyectos de fortalecimiento de la formación profesional. Se destacan las partidas destinadas a las iniciativas Full Popular y CampeSENA, así como a la atención de población víctima del conflicto, las cuales alcanzaron el 100% tanto en compromiso como en pagos, garantizando la adecuada prestación del servicio y el cumplimiento de los objetivos sociales del Estado.Como aspecto por mejorar, el rubro de fortalecimiento de la infraestructura física, aunque comprometido en su totalidad, presentó un nivel de pagos del 67,4%, quedando recursos pendientes por ejecutar al cierre de la vigencia. Esta situación se asocia principalmente a retrasos en la ejecución de obras y en la presentación de facturación por parte de los contratistas.En conclusión, el cierre presupuestal de 2025 refleja solidez en la planeación y contratación del centro; no obstante, el principal reto para el primer trimestre de 2026 será gestionar oportunamente las cuentas por pagar pendientes en infraestructura y planificar de manera anticipada la ejecución contractual, teniendo en cuenta las restricciones propias de la ley de garantías." u="1"/>
        <s v="-En cuarto al desempeño presupuestal, el Centro reporta una apropiación vigente de $14.567.420.439,95, al 31 de diciembre, resultado positivo frente a la apertura inicial de $10.780.057.146. Este incremento de recursos impactó los porcentajes de ejecución, logrando un total de compromisos del, 96.41% ($14.044.028.191,18), destacando una gestión activa en los Indicadores asociados a los códigos presupuestales 10,11, 28,38,42,44,45,68, 65, el cual presentan niveles de cumplimiento cercanos al 98,34%, lo cual evidencia una ejecución eficaz en rubros estratégicos como servicios personales, apoyos a la formación y fortalecimiento de capacidades institucionales. En el análisis por proyecto, se evidencian avances sostenidos en líneas misionales de alto impacto como el fortalecimiento del servicio de formación profesional, el reconocimiento de saberes previos con enfoque en poblaciones campesinas y populares, y el mejoramiento de competencias para la empleabilidad de víctimas del conflicto armado, con indicadores de cumplimiento promedio del 93%. Igualmente, el proyecto de implantación de sistemas de investigación aplicada e innovación ha mantenido un desarrollo progresivo. El Centro continúa fortaleciendo sus procesos de contratación y seguimiento financiero para asegurar una ejecución armónica entre compromisos, pagos y metas institucionales, logrando un cierre eficiente para la vigencia 2025." u="1"/>
        <s v="En el último trimestre de la vigencia 2025, el Centro de Gestión de Mercados, Logística y Tecnologías de la Información cerró con una ejecución presupuestal del 98,38 %, equivalente a $38.054.740.479,18.El presupuesto inicial fue de $21.105.640.241, con adiciones por $19.600.041.882,50 y reducciones por $2.023.355.741,72, para una apropiación vigente de $38.682.326.381,78.Entre los rubros más representativos se encuentra la contratación de instructores, con apropiación vigente de $13.728.512.030,58 y ejecución del 98,20 % ($13.481.830.488,00). El saldo de $246.681.542,58 fue remitido para centralización, pero no fue centralizado.En servicios personales indirectos se contó con $3.389.236.141,00, con ejecución del 97,49 % ($3.304.114.821,00), destinados al fortalecimiento del apoyo administrativo y técnico.El rubro de equipos de sistemas, por $12.122.414.125,00, alcanzó una ejecución del 99,98 %, cubriendo gran parte de las necesidades tecnológicas del centro.Para el proyecto Contact Center Nacional, se asignaron recursos en diciembre para mobiliario ($482.000.000), equipos de sistemas ($880.389.444), otras compras de equipos ($440.624.561), materiales de formación ($289.000.000) y servicios personales indirectos ($18.000.000), con ejecución del 99,55 %.Los demás recursos permitieron avanzar en los procesos contractuales necesarios para alcanzar la ejecución global, priorizando necesidades académicas, administrativas y de infraestructura. Se fortaleció el seguimiento mediante comités mensuales, reuniones técnicas y control al plan de pagos y compromisos.Respecto a los códigos SIIF 62 y 20, el primero correspondía a viáticos para la estrategia WorldSkills, pero no se realizaron desplazamientos por falta de programación. El código 20 contemplaba la contratación de un profesional para diseño y desarrollo curricular; aunque se solicitaron para centralización, los recursos no fueron ejecutados ni centralizados.Las reservas constituidas en 2025 ascienden a $17.240.402.095,52, principalmente por la compra de equipos de cómputo para bibliotecas a nivel nacional, cuya entrega se vio afectada por problemas de importación.Asimismo, en octubre se asignaron recursos para el proyecto Contact Center y otros procesos del centro; sin embargo, por los tiempos de ejecución, no fue posible recibir los bienes y servicios dentro de la vigencia 2025." u="1"/>
        <s v="-Al centro de Formación de Talento Humano en Salud le fueron asignados para la vigencia 2025 un total de $14.148.210.108, por efectos de adiciones y reducciones al corte del 30 de diciembre de 2025 la apropiación vigente es de $15.370.825.368,50; la ejecución presupuestal al corte del cuarto trimestre cerro en un 98,33 % siendo los rubros de mayor ejecución en el cuarto trimestre y durante la vigencia contratación de instructores 98,64% esto gracias a la correcta planeación en la contratación por parte de las coordinaciones del Centro de Formación, servicios personales indirectos con un 98,96% los cuales corresponde al área administrativa del centro, Materiales para la Formación Profesional 98,01% lo cual corresponde a los procesos de belleza, enfermería, AIPI, ENI, cuidado básico a personas mayores, para el rubro de Adecuaciones y Construcciones en el IV trimestre alcanzó el porcentaje de 99,26%  debido a la adjudicación de los procesos de consultoría para elaboración de diseños, estudios técnicos y tramites de licencias del proyecto Nueva sede del Centro de formación, y la contratación de  la interventoría a la  consultoría para elaboración de diseños, estudios técnicos y tramites de licencias del proyecto Nueva sede; los rubros que cerraron el año en un 100% Mantenimiento de Bienes Muebles, Enseres, Maquinaria, Equipo Transportes y Software; apoyos de sostenimiento alumnos, Compra de Elementos de Protección y Dotación – Aprendices, Dotación y Ropa de Trabajo, e Impuesto." u="1"/>
        <s v="Se presenta el comportamiento de la ejecución presupuestal del Centro de Gestión Administrativa con corte al 31 de diciembre de 2025, comparando el presupuesto vigente frente a los compromisos registrados por concepto de gasto. El análisis permite identificar niveles de ejecución, rubros con cumplimiento total y aquellos que requieren acciones de mejora en la gestión presupuestal.Presupuesto vigente total: $25.982.912.599Compromisos: $25.545.021.558Ejecución: 98,3%Se evidencia un nivel de ejecución presupuestal alto, con compromiso de la gran mayoría de los recursos asignados, lo cual refleja una adecuada gestión financiera del centro.Rubros con Ejecución del 100%Se registró ejecución total en los siguientes conceptos:- Adecuaciones y construcciones- Dotación y ropa de trabajo- Impuestos- Mantenimiento de bienes inmuebles- Monitores- Otras compras de equipos- Otros gastos asociados a la nómina- Otros materiales y suministros- Servicios personales indirectos- Software- Mobiliario y enseresEstos resultados evidencian adecuada planeación y gestión contractual en los rubros críticos de operación.Rubros con Ejecución Alta (superior al 90%)Presentaron ejecución superior al 90% los siguientes conceptos:- Apoyos de sostenimiento – alumnos (99,2%)- Contratación de instructores (98,7%)- Gastos bienestar alumnos (99,7%)- Materiales para formación profesional (93,2%)- Servicios públicos (96,2%)- Viáticos área administrativa (93,4%)Estos rubros muestran comportamiento financiero estable y alineado con la operación misional.Rubros con Ejecución Media o BajaSe identifican conceptos con ejecución parcial que requieren revisión de gestión:- Viáticos formación profesional: 66,4%- Gastos de viaje para aprendices: 87,3%- Mantenimiento de muebles, maquinaria, equipo y transporte: 6,6%La ejecución presupuestal global del 98,3% refleja un desempeño financiero sólido. La mayoría de los rubros misionales presentan niveles de compromiso adecuados, especialmente los relacionados con formación, infraestructura, talento humano y operación institucional.Los rubros con baja ejecución se concentran en compras específicas y mantenimiento de ciertos activos, lo cual sugiere oportunidades de mejora en programación de adquisiciones y tiempos contractuales.El Centro de Gestión Administrativa cerró la vigencia 2025 con una ejecución presupuestal alta y controlada, garantizando la operación de los procesos misionales. Se identifican oportunidades puntuales de mejora que permitirán optimizar la ejecución en la siguiente vigencia." u="1"/>
        <s v="-El Centro de Servicios Financieros adelantó la gestión del presupuesto asignado en coherencia con el cumplimiento de su misionalidad institucional, evidenciando un alto nivel de eficiencia en la ejecución de los recursos. En este sentido, se registra un promedio de compromisos del 97,20 % y pagos del 91,92% frente a la apropiación vigente 2025, lo que refleja una adecuada planeación y administración presupuestal.Dentro de los rubros con mayor relevancia se destacan los proyectos asociados directamente a los procesos de formación, tales como la contratación de instructores, la adquisición de materiales de formación, la compra de mobiliario y enseres, así como los gastos destinados al bienestar de los aprendices. De igual manera, se resalta la gestión y ejecución de proyectos orientados a la atención de poblaciones priorizadas, en particular la población campesina y los actores vinculados a la economía popular, contribuyendo así al fortalecimiento de la inclusión y el desarrollo territorial.Para la vigencia 2025, el Centro contó con una apropiación inicial de $29.267.108.267, a la cual se sumó una adición presupuestal por valor de $4.018.543.705. No obstante, se presentó una reducción presupuestal de $2.497.102.038. En consecuencia, al 30 de diciembre, la apropiación vigente del CSF ascendió a $30.788.549.934. Es importante precisar que la reducción mencionada obedece al proceso de centralización de recursos realizado por la Dirección General, a través del Grupo de Planeación y la Dirección Administrativa y Financiera, con el propósito de optimizar el uso de los recursos institucionales y fortalecer la eficiencia en su ejecución." u="1"/>
        <s v="1.Código 64 (Servicios Personales - Instructor Especializado):La apropiación de $64.534.851 presenta una baja ejecución debido a la complejidad en la contratación de un instructor con el perfil altamente especializado requerido para la acción de formación &quot;Contextualización del turismo comunitario en el marco de la estrategia de formación continuada especial popular&quot;. El Centro se encuentra implementando estrategias alternativas para superar esta dificultad y destinar los recursos, para la próxima vigencia 20262. Código 27, 24, 34 (Mantenimiento de Sede Principal, y Mantenimiento de Bienes Inmuebles):Los contratos para estos código combinado se encuentran en ejecución pendiente por liquidar Respecto a los mantenimientos, tuvo por ejecución el mes de diciembre, sin embargo en la mayoría de casos de estos contratos asociados a mantenimientos se fueron a reserva presupuestal, toda vez que los supervisores siendo Instructores en estado de vacaciones para el cierre de vigencia afecto la liquidación total de estos contratos a pesar que los proveedores ejecutaron en su totalidad las acciones de mantenimiento, en otros casos los proveedores no presentaron en los tiempos concertados la documentación requerida para cuenta de cobro.2.Código 62 (Sennova):Los contratos asociados viáticos para chef expertos que apoyaron estrategia wordlskills de los cuales una parte se realizó la centralización de recursos, y por otro lado quedo un valor en reserva presupuestal para el pago en los primeros meses de 20263.Código 45 (Servicios a la formación):Los contratos para este código se encuentran en ejecución pendiente por liquidar quedo un valor en reserva presupuestal para el pago en los primeros meses de 20264.Código 85 (Economía popular):Los contratos para este código se encuentran en ejecución pendiente por liquidar quedo un valor en reserva presupuestal para el pago en los primeros meses de 2026" u="1"/>
        <s v="-Con corte a 31 de diciembre de 2025:El Centro de Formación en Actividad Física y Cultura sostiene una ejecución presupuestal ponderada en un 98% que la sitúa en los primeros lugares de la Regional Distrito Capital presentando una ejecución integral equilibrada en la mayoría de las asignaciones vigentes.Se destaca el avance en los conceptos internos: MATERIALES PARA FORMACIÓN PROFESIONAL en un 100%, CONTRATACIÓN DE INSTRUCTORES en un 100% y GASTOS BIENESTAR ALUMNOS en un 98%.Importante también señalar que en el trimestre objeto de seguimiento el centro comprometió y pagó parcialmente los 1.857.557.046 millones para la dotación de ambientes de formación en la sede Bronx en los conceptos:-OTRAS COMPRAS DE EQUIPOS-OTROS MATERIALES Y SUMINISTROS-MOBILIARIO Y ENSERES" u="1"/>
        <s v="Durante la vigencia 2025, el Centro Agropecuario de Buga contó con una apropiación presupuestal vigente de $23.654.040.935, orientada a garantizar la operación misional y el cumplimiento de las metas institucionales definidas por la Dirección General del SENA. La asignación permitió atender prioritariamente los componentes de formación profesional integral, servicios personales, infraestructura básica, modernización de ambientes y funcionamiento institucional.En relación con el indicador de compromiso presupuestal, al cierre de la vigencia se alcanzó un nivel del 71,23%, reflejando una gestión orientada a asegurar la continuidad de las acciones misionales del Centro, mediante la contratación de instructores y servicios personales, adquisición de materiales de formación, adecuaciones básicas de ambientes y cobertura de servicios públicos, tasas e impuestos. Se destacan altos niveles de compromiso, entre el 86% y el 100%, en varios códigos estratégicos, lo cual garantizó el funcionamiento normal del Centro y el cumplimiento de metas. No obstante, se presentaron rezagos en proyectos específicos, principalmente en los componentes de SENNOVA e Infraestructura Física, asociados a ajustes técnicos, revisión de especificaciones y reprogramación de procesos contractuales.Respecto al indicador de ejecución de pagos, al cierre del cuarto trimestre se registró un avance del 44,43%, explicado por la dinámica propia de los procesos contractuales, cronogramas de ejecución y causaciones pendientes. A pesar de ello, varios rubros estratégicos superaron el 60% de pagos, evidenciando una adecuada gestión financiera orientada a la sostenibilidad de la operación institucional y la prestación del servicio de formación.Durante el cuarto trimestre, se mantuvo la ejecución orientada a la sostenibilidad misional, identificando rezagos específicos y activando acciones correctivas para optimizar el cierre presupuestal.Con el fin de cerrar las brechas identificadas y optimizar la ejecución del gasto, el Centro implementó seguimiento a acciones identificadas para mejorar la ejecución presupuestal, enfocado en la definición de rutas críticas de contratación, seguimiento periódico a compromisos y pagos, priorización de rubros estratégicos asociados a metas misionales, aceleración de trámites financieros y fortalecimiento de la articulación interáreas, evaluación de saldos no ejecutables y su reorientación conforme a los lineamientos de la DG.En conclusión, la ejecución presupuestal de la vigencia 2025 evidencia un desempeño favorable en el cumplimiento de los indicadores presupuestales, con avances significativos en compromiso y pagos, identificación clara de factores que incidieron en algunos rezagos y adopción de acciones correctivas orientadas a mejorar la eficiencia, oportunidad y coherencia del gasto público." u="1"/>
        <s v="Al cierre de la vigencia 2025, el CLEM Tuluá presentó un desempeño altamente positivo en la ejecución presupuestal, evidenciando una adecuada planeación contractual y una gestión oportuna de los recursos. Respecto a la Ejecución del compromiso•La mayoría de los proyectos alcanzaron porcentajes de compromiso iguales o superiores al 99,30% esperado.•Se destacan especialmente los proyectos asociados al fortalecimiento de la formación profesional y al reconocimiento de saberes previos, que concentran el mayor volumen presupuestal y registraron compromisos cercanos o iguales al 100%.•Los proyectos de infraestructura física también muestran un comportamiento sólido y alineado con la planeación institucional.•Se identifican algunos casos puntuales con menores niveles de compromiso, principalmente en componentes de investigación aplicada, desarrollo tecnológico e innovación.  Estos casos obedecen a ejecución de viáticos y no afectan de manera estructural el desempeño general del Centro.Respecto a la Ejecución de pagos•El comportamiento de los pagos es heterogéneo.•Varios proyectos superaron el porcentaje esperado del 97,5%, evidenciando una ejecución financiera eficiente.•En proyectos de mayor envergadura presupuestal se presentan rezagos en los pagos, asociados principalmente a ausencia de PAC al cierre de la vigencia. •El CLEM Tuluá cumple ampliamente los indicadores institucionales de ejecución presupuestal.En términos generales, la gestión presupuestal de la vigencia 2025 fue eficiente, responsable y coherente con los objetivos estratégicos institucionales, soportada en una adecuada planeación contractual y en un control permanente de la ejecución." u="1"/>
        <s v="Para el cierre del ultimo trimestre de la vigencia 2025 la ejecución presupuestal del Centro se desarrolló conforme a la programación establecida y a la disponibilidad de los recursos existentes cerrando con una apropiacion vigente de $21.271.139.266,26 con un porcentaje de ejecucion del 94%. Durante el trimestre se adelantaron de manera exitosa diversos procesos de contratación de bienes y servicios, logrando además el ajuste de novedades en los procesos de contratación directa, de acuerdo con los saldos pendientes por comprometer. El cumplimiento de lo programado fue posible gracias a la articulación y el trabajo coordinado del grupo CEAI, lo cual permitió avanzar satisfactoriamente en los diferentes procesos administrativos.De igual manera, el equipo conformado para el proceso de contratación de servicios personales y compras del Centro logró ejecutar las acciones previstas y cumplir con los compromisos establecidos, en coherencia con los recursos aprobados y la programación definida. En este sentido, resulta fundamental continuar fortaleciendo dicho equipo, con el fin de consolidar y garantizar la adecuada ejecución de las actividades programadas por el Centro, contribuyendo de manera efectiva al cumplimiento de las metas institucionales." u="1"/>
        <s v="- La ejecución presupuestal de la vigencia 2025 cerró con un nivel de compromisos del 97,89% y de pagos del 83,04%. No se logra un 100% debido a la asignación de recursos por parte de la Dirección General en una etapa avanzada de la vigencia, lo que limitó la disponibilidad de  tiempos para adelantar los procesos de contratación y ejecución presupuestal. Adicionalmente, la distribución de los recursos en distintos momentos del periodo fiscal exigió ajustes administrativos y operativos que impactaron el cierre oportuno de algunos compromisos. En cuanto a los pagos, la ejecución estuvo condicionada por la limitada disponibilidad del Programa Anual Mensualizado de Caja (PAC) y por la suscripción de contratos durante el mes de diciembre, cuyos trámites de legalización y pago no fue posible culminar dentro de la vigencia, quedando su cancelación programada para el mes de enero siguiente, conforme a los procedimientos y la normatividad vigente." u="1"/>
        <s v="Durante el cuarto trimestre de 2025, el Centro ASTIN avanzó en la consolidación de la ejecución presupuestal, priorizando el compromiso de los recursos asignados, la formalización contractual y el registro progresivo de pagos conforme a los cronogramas establecidos para cada proyecto y línea de inversión. La dinámica de ejecución estuvo alineada con los tiempos administrativos y contractuales propios del cierre de vigencia.Los recursos destinados a la compra de materiales pedagógicos, asignados mediante Resolución No. 1-02796 del 10 de septiembre de 2025, continuaron su proceso de contratación durante el trimestre, con ejecución proyectada para el cierre del año, permitiendo atender los compromisos asociados al desarrollo de la oferta formativa.La ejecución del apoyo de sostenimiento se realizó de manera mensualizada, conforme al cronograma institucional, concentrando los mayores desembolsos en los meses de noviembre y diciembre, lo que permitió un avance significativo en el cumplimiento del indicador al cierre de la vigencia.Los recursos vinculados al proyecto de placa huella, contratación de instructores y adquisición de elementos de protección personal para aprendices, asignados mediante Resolución No. 1-02278, fueron comprometidos y ejecutados en el mes de octubre, con obligaciones complementarias programadas para cierre de año, garantizando la continuidad de las actividades misionales.En materia de servicios tecnológicos y mantenimiento de equipos, se avanzó en la centralización de recursos y en el compromiso de valores adicionales para la contratación del mantenimiento del espectrómetro FTIR del laboratorio de caracterización de polímeros, con ejecución prevista para el cierre de la vigencia, asegurando la operatividad de los laboratorios especializados.Los procesos de dotación y ropa de trabajo para funcionarios continuaron su trámite administrativo durante el trimestre, con recursos comprometidos y ejecución proyectada para el último periodo del año, conforme a la normatividad vigente.El rubro de mantenimiento de bienes inmuebles presentó un avance sostenido, soportado en pagos mensualizados y compromisos contractuales vigentes, con ejecución reflejada en noviembre y diciembre de acuerdo con las prórrogas establecidas.Finalmente, los recursos de Bienestar para Aprendices (PNIBA) mantuvieron su ejecución progresiva, con compromisos adquiridos desde octubre y pagos programados para noviembre y diciembre. El indicador de pagos evidenció un aumento gradual en el registro de operaciones durante el cuarto trimestre, alineado con las metas proyectadas para el cierre de la vigencia.En conclusión, durante el cuarto trimestre de 2025 se consolidó la ejecución presupuestal del Centro ASTIN mediante seguimiento permanente a compromisos y pagos, evitando la acumulación de obligaciones y garantizando un cierre financiero ordenado y coherente con los objetivos institucionales." u="1"/>
        <s v="-La ejecución presupuestal al 31 de diciembre el centro de Gestión Tecnológica de servicios muestra en el 4o trimestre 2025un cumplimiento ejecutado del 98.80% y del 92.55% pagado. Él centro definió acciones pertinentes de acuerdo con las asignaciones presupuestales y pagos correspondientes a cada compromiso, buscando la optimización y ejecución del recurso, así mismo cabe aclarar que el centro dejó 15 reservas inducidas por falta de PAC y 4 reservas ordinarias para pago en el 2025.  El centro de formación ocupó a nivel regional el 1er. puesto en tener uno de los desempeños altos." u="1"/>
        <s v="-El análisis financiero de los proyectos de inversión revela una gestión caracterizada por una alta eficiencia en la etapa de contratación, aunque con variaciones significativas en el flujo de desembolsos (pagos) en rubros específicos.1. Eficacia en el Compromiso de RecursosEl centro demuestra una capacidad de gestión administrativa sobresaliente en la formalización de recursos. La mayoría de los códigos SIIF presentan un Porcentaje Comprometido superior al 98%, superando el &quot;Porcentaje Esperado de Compromiso&quot; del 98.80% establecido en la planeación.Varios rubros, como los códigos 28, 42 y 86, alcanzan un 100% de compromiso, lo que garantiza que la apropiación vigente ha sido blindada mediante contratos o convenios para el fortalecimiento de la prestación de servicios.2. Análisis del Flujo de PagosSi bien el compromiso es óptimo, la etapa de pagos muestra un comportamiento heterogéneo que define la salud financiera real del centro:Cumplimiento de Meta de Pagos: Gran parte de los rubros superan el 95% esperado de pago, destacando ejecuciones perfectas del 100% en códigos de inversión iniciales. Esto indica una recepción satisfactoria de bienes y servicios y un trámite administrativo ágil.Alertas por Rezago en Desembolsos: Se identifica una brecha crítica en el código SIIF 27, el cual, a pesar de tener un compromiso del 96.40%, solo registra un 42.40% en pagos. Este desfase (marcado en rojo) sugiere que existen actas de recibo pendientes o hitos contractuales no cumplidos en un proyecto de alto valor ($1.265 millones).Ejecuciones Intermedias: Los códigos 64 (66.30%) y 24 (66.40%) presentan un rezago frente al 95% esperado. Esto responde a contratos que se encuentran en fase de ejecución final, donde el grueso de los pagos está supeditado a la entrega de productos finales o liquidaciones.3. Conclusión y Medidas de MitigaciónLa ejecución presupuestal es positiva en términos de gestión contractual, asegurando que no haya subejecución por falta de contratación. No obstante, la gestión financiera debe priorizar en el corto plazo:Acelerar el trámite de cuentas del código 27 para nivelar el indicador de pago antes del cierre de vigencia.Monitorear las entregas de los proyectos de implementación de sistemas (códigos 65, 77, 23) que presentan niveles de compromiso variables (desde el 71.7% al 99.8%) para asegurar el cumplimiento de las metas de pago.Para concluir, el presupuesto se encuentra debidamente asegurado bajo compromisos legales, restando únicamente la fase de legalización y pago de los servicios ya contratados para alcanzar la meta en el cierre fiscal." u="1"/>
        <s v="-La ejecución de los recursos asignados al Centro de Biotecnología Industrial durante la vigencia analizada evidencia un comportamiento favorable, particularmente en los proyectos asociados al fortalecimiento de la prestación del servicio de formación profesional y el reconocimiento de saberes previos con énfasis en poblaciones campesinas y populares. En la mayoría de los rubros se observa una ejecución presupuestal superior al 98 % en compromisos y, en numerosos casos, pagos iguales o superiores al 95 %, lo cual permite concluir que el Centro logró cumplir satisfactoriamente el indicador institucional de ejecución presupuestal. Se destacan rubros con ejecución del 100 % en compromiso y pago, lo que refleja una planeación financiera sólida y una adecuada articulación entre la programación y la ejecución del gasto. Los rubros de mayor valor,  presentan niveles de compromiso cercanos o superiores al 96 %, y pagos que en la mayoría de los casos superan el 95 %, consolidando un uso eficiente de los recursos destinados a formación, apoyo misional y operación institucional. En los proyectos relacionados con infraestructura física, investigación aplicada, desarrollo tecnológico e innovación (SENNOVA) y empleabilidad de poblaciones víctimas, la ejecución se mantiene entre el 98 % y el 100 %, superando la meta institucional y demostrando coherencia entre la asignación presupuestal y los resultados misionales esperados. En conclusión, los indicadores presupuestales del Centro de Biotecnología Industrial reflejan una ejecución eficiente, superior a la meta del 95 %, con alta efectividad en el compromiso y el pago de los compromisos." u="1"/>
        <s v="-Al 31 de diciembre de 2025, la meta establecida por la Dirección Administrativa y Financiera para la vigencia 2025 se definió con seguimiento mensual, haciendo énfasis en el último trimestre del año. En este período, para el mes de octubre se alcanzó un nivel de ejecución del 86,05 % en compromisos y del 58,75 % en pagos; en noviembre, del 87,30 % en compromisos y 67,09 % en pagos; y en diciembre, del 98,80 % en compromisos y 95 % en pagos.En términos de compromisos, se evidenció el cumplimiento de la meta establecida. No obstante, en lo referente a pagos, el resultado se vio afectado por la insuficiencia de PAC, lo que generó reservas inducidas por un valor de $3.526.801.360, situación que impidió el cumplimiento total de la meta proyectada para este indicador." u="1"/>
        <s v="-Para el cuarto trimestre de 2025, el Centro cerró la vigencia con una ejecución presupuestal del 98%, correspondiente a 21.419.969.155,33 y una apropiación de $21.814.389.340,5. Se plantearon diversas estrategias para lograr está ejecución de recursos asignados, entre las cuales se mencionan las  reuniones de seguimiento con las áreas de adquisición de bienes y servicios,  servicios personales, líderes de procesos y coordinadores para mirar la ejecución de los recursos, se envían alertas sobre los recursos pendientes de ejecución y los avances de los mismos todos los viernes, se realiza seguimiento con los supervisores de contratos y coordinadores.Se espera que en la siguiente vigencia el Centro continúe desarrollando sus procesos administrativos de la mejor manera, para lograr una óptima ejecución." u="1"/>
        <s v="-Al cierre del cuarto trimestre del 2025, el Centro de Atención Agropecuario (CASA ) del SENA tiene una apropiación vigente de $ 15.867.702.334  con un total comprometido de $ 15.724.525.801 . La apr vigente se distribuye de la siguiente manera $ 8.421.085.440, 50 en viáticos para la formación, contratación instructores titulada y programas especiales, y materiales para la formación. Y lo restante cubrió apoyo aprendices, adecuaciones, transporte, otros materiales, bienestar aprendices, maquinaria, viáticos administrativos, servicios personales, mantenimiento de bienes, mobiliario y otros equipos.Durante este periodo se publicaron y adjudicaron diferentes contratos de bienes y servicios entre los cuales se encuentran: Compra de insumos para operar la planta de tratamiento de agua potable, contratar el servicio de análisis de laboratorio de agua residual, agua cruda y agua potable, contratar la compra, recarga y mantenimiento de extintores, contratar el servicio de poda, corte y disposición final de desechos de árboles, suministro de materiales de formación del área de construcción, entre otros. El Centro de Atención al Sector Agropecuario (CASA) del SENA tiene un porcentaje de cumplimiento con fecha hasta el 31 de diciembre de 2025 del 99.10 % aproximadamente, se continúa trabajando de manera articulada para asegurar el cumplimiento de las metas institucionales, optimizando la asignación y utilización de los recursos disponibles." u="1"/>
        <s v="-El Centro Industrial de Mantenimiento Integral, al corte del 31 de diciembre de 2025 cumplió a cabalidad con la ejecución presupuestal general arrojando un % de ejecución del 96,22% cumpliendo con los proyectos de inversión en adecuaciones y construcciones, adjudicación de apoyos de aprendices y monitorias, plan de bienestar, giras técnicas, contratación de instructores, contratación de materiales de formación, mantenimiento de bienes e inmuebles, compra de mobiliario, modernización de ambientes,  nomina, compra de otros materiales requeridos para atender lineamientos ambientales, papelería, EPPS, Vehiculos y viáticos que dan soporte para el cumplimiento de las metas institucionales, cabe resaltar que el 3,78% corresponden a rezagos presupuestales que fueron enviados a centralización. En el tema de pagos se cumplió con el 76,23% el porcentaje restante se generó  teniendo en cuenta que fueron suscritas 19 reservas  inducidas por PAC y 10 reservas por caso fortuito las cuales, se aplicará el protocolo para pago en la vigencia 2026." u="1"/>
        <s v="-Durante la vigencia 2025, el Centro Industrial del Diseño y la Manufactura (CIDM) contó con una apropiación vigente de $13.506.592.836, de los cuales se logró comprometer $12.900.437.467, equivalente al 95,51%, y efectuar pagos por $10.562.985.966, correspondientes al 78,21% de ejecución de pagos. Este comportamiento refleja una adecuada planeación y gestión presupuestal, orientada a garantizar la financiación de los procesos misionales y de apoyo del Centro, así como el cumplimiento oportuno de los compromisos adquiridos durante la vigencia.Al cierre del periodo se constituyeron reservas presupuestales, las cuales se encuentran en proceso de ejecución, priorizando su trámite durante el primer trimestre de la siguiente vigencia, con el fin de asegurar la continuidad de los servicios, contratos y procesos estratégicos del CIDM, en concordancia con la normatividad presupuestal vigente.Dentro de los procesos más representativos financiados con estos recursos, se destacan aquellos asociados a la contratación de instructores, orientados al desarrollo de la formación titulada, complementaria, virtual, la integración con la educación media y la atención a poblaciones priorizadas, con valores que superan los $2.697 millones. De igual forma, sobresalen los recursos destinados a apoyos de sostenimiento para aprendices de programas FIC y formación regular, reafirmando el compromiso institucional con la permanencia y el bienestar del aprendiz, con apropiaciones superiores a los $1.722 millones.Adicionalmente, se ejecutaron recursos significativos en dotación, equipos, mobiliario, adecuaciones y mantenimiento de infraestructura, fortaleciendo los ambientes de formación, áreas administrativas y capacidades tecnológicas del Centro. También se priorizó la adquisición de materiales de formación, la prestación de servicios personales de apoyo administrativo, bienestar al aprendiz, innovación y desarrollo tecnológico (Tecnoacademia y Tecnoparque), así como la evaluación y certificación de competencias laborales, viáticos y logística para el desarrollo de acciones formativas en el territorio.En conjunto, la ejecución presupuestal del CIDM durante la vigencia 2025 evidencia una gestión responsable y orientada al cumplimiento de la misión institucional. Para la vigencia 2026, el equipo del Centro continuará trabajando de manera articulada en la mejora continua de los procesos de planeación, ejecución y seguimiento presupuestal." u="1"/>
        <s v="Tras las modificaciones realizadas durante la vigencia –que incluyeron aumentos por $3,448 mil millones y disminuciones por $508 millones frente a la apropiación inicial (detalle en Anexo 02)–, la apropiación definitiva disponible asciende a $14,350 mil millones.2. Ejecución del Presupuesto – Cuarto TrimestreEl enfoque de contratación y compromiso de recursos en el trimestre se concentró en las siguientes líneas:Servicios personales indirectos.Contratación de instructores.Mantenimiento de bienes e inmuebles.Adecuaciones, construcciones y modernización de ambientes de aprendizaje.3. Cierre de Ejecución FinancieraAl cierre de diciembre, el Centro de Formación registra una ejecución presupuestal del 98,31%. Este alto nivel de compromiso fue impulsado principalmente por los pagos asociados a los programas de bienestar y sostenimiento para los aprendices (apoyos de sostenimiento, monitorías, entre otros).En cuanto al flujo de caja, los pagos efectuados alcanzaron los $12,850 mil millones, lo que representa un indicador de desembolso del 91% sobre los recursos comprometidos" u="1"/>
        <s v="Con base en la asignación presupuestal vigente para la vigencia 2025, por valor de $20.407.893.284,42, asignados al Centro Agroturístico durante toda la vigencia, en el último trimestre se dio cumplimiento al proceso de ejecución de los recursos que no habían sido comprometidos en periodos anteriores. En este marco, desde la Coordinación Administrativa y Financiera, en articulación con las áreas de Contratación, Presupuesto, Planeación y la Subdirección de Centro, se establecieron compromisos con los líderes de proceso y supervisores de los diferentes rubros, con el propósito de garantizar el cumplimiento de la autoridad del gasto y las metas definidas en el Plan de Acción institucional.Entre las principales estrategias implementadas se destacan el seguimiento permanente a la ejecución presupuestal a través de los comités primarios y de centro, la generación de alertas tempranas sobre los porcentajes pendientes por ejecutar en los rubros más representativos, así como el acompañamiento técnico a los procesos contractuales.Es importante señalar que algunos rubros, como los correspondientes a kits campesinos y otros conceptos internos, fueron asignados durante el tercer trimestre, lo que representó un reto para los tiempos de ejecución, debido a la complejidad y duración de los procesos contractuales. Adicionalmente, varios estudios de mercado debieron ser ajustados y devueltos por el área de contratación para corrección, lo cual impactó los cronogramas inicialmente proyectados. No obstante, a pesar de estas dificultades operativas, el centro logró un nivel de ejecución del 98,18% frente a la asignación total.De los cuatro (4) códigos de proyecto con los que cuenta el centro, más de diez (10) asignaciones alcanzaron una ejecución del 100%, mientras que las demás se ubicaron por encima del 80%, lo que evidencia una gestión eficiente de los recursos y un alto nivel de cumplimiento del Plan de Acción.En cuanto a los pagos, se registró un avance del 91,31%, explicado principalmente por la imposibilidad de realizar algunos pagos debido a la falta de PAC y una menor a solicitudes de adición en tiempo de ejecución, orientadas a garantizar la entrega completa de materiales y mobiliario. En este contexto, se reporta un valor en reserva de $1.402.177.221,70. Los recursos excedentes no ejecutados equivalen al 1,81%, frente a los cuales se realizaron diferentes solicitudes de centralización; sin embargo, por encontrarse fuera de los tiempos establecidos, no fue posible obtener respuesta efectiva por parte de las diferentes dependencias.Aun así, durante el último trimestre se logró la centralización de $442.277.401,99, correspondientes a diferentes conceptos, entre ellos viáticos, mobiliario, otras compras de equipos, mantenimiento de bienes muebles, enseres, maquinaria, equipo, transporte y software, otros materiales y suministros, adecuaciones y construcciones, y servicios personales indirectos, entre otros.En conclusión, pese a los retos administrativ" u="1"/>
        <s v="El Centro de Formación finalizó la vigencia 2025 con una ejecución presupuestal del 98,73%, equivalente a un valor de $15.306.808.769,20, ubicándose a 0,07% del cumplimiento de la meta establecida por la Dirección Administrativa y Financiera (DAF). Esta diferencia se originó principalmente por la asignación de recursos efectuada a mediados del mes de noviembre, destinada a la actualización tecnológica mediante la adquisición de equipos para el programa de levantamientos topográficos. Como resultado de este proceso, se generó un saldo sobrante que, sumado a la no centralización de recursos remanentes derivados de la contratación y de las dependencias SIIF 62 y 77, incidió en la imposibilidad de alcanzar el cumplimiento total de la meta presupuestal definida para el Centro de Formación.En lo correspondiente a la ejecución de pagos, se alcanzó un 92,21%, representado en un valor de $14.294.943.412,25, quedando a 1,79% del cumplimiento de la meta fijada por la DAF. Es importante precisar que esta diferencia obedece a la falta de asignación de Plan Anual de Caja (PAC) durante el mes de diciembre de 2025, situación que derivó en la constitución de reservas inducidas, las cuales serán canceladas en el primer trimestre de la vigencia 2026.En este sentido, el Centro de Formación adelantará y garantizará las acciones administrativas y financieras necesarias para la cancelación oportuna tanto de las reservas inducidas como de las reservas presupuestales constituidas con corte a la vigencia 2025, asegurando su pago durante el primer trimestre de la vigencia 2026 y el adecuado cierre financiero del periodo." u="1"/>
        <s v="Durante la vigencia evaluada, la entidad presentó un adecuado nivel de ejecución presupuestal, alineado con los objetivos y metas programadas. No obstante, se registró un saldo de recursos no ejecutados, el cual obedece principalmente a factores administrativos y operativos ajenos a la planeación inicial. Es importante resaltar que la no ejecución de estos recursos no afectó el cumplimiento de las metas estratégicas ni el desarrollo misional de la entidad. El nivel de ejecución alcanzado evidencia un manejo eficiente de los recursos, en concordancia con los principios de eficacia, eficiencia, economía y transparencia, contribuyendo al cumplimiento de los compromisos establecidos en el Plan de Acción." u="1"/>
        <s v="-El Centro Industrial y del Desarrollo Tecnológico recibió en la apertura presupuestal de la vigencia 2025 un monto inicial de $14.704.024.100. Al 31 de diciembre de 2025, la apropiación vigente asciende a $16.687.070.118, como resultado de las diferentes adiciones y deducciones presupuestales realizadas durante el cuarto tri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97.77% de ejecución en contratación de servicios personales indirectos y un 97,27% en la contratación de instructores. Para una ejecución del 79.18% con corte al 31 de diciembre de 2025." u="1"/>
        <s v="El presupuesto inicial asignado al Centro de Formación Agroindustrial para la vigencia 2025 ascendió a $18.174.932.367. Posteriormente, se autorizó una adición presupuestal del 55,27%, equivalente a $10.045.201.343,49, lo que permitió alcanzar un presupuesto definitivo de $28.220.133.710,49.Al cierre del cuarto trimestre se formalizó la contratación del personal de apoyo administrativo y misional, así como la suscripción de contratos para la adquisición de bienes y la prestación de servicios. A esa fecha, los compromisos sumaron $ 28.371.775.321,07 representando el 97,92 % del presupuesto total, en coherencia con la meta de ejecución del 98,80% establecida en el cronograma de contratación del Centro. En lo que respecta al valor pagado del presupuesto comprometido, este asciende a $ 22.503.280.160,7, equivalente al 79,33 % de la meta de pago fijada en 95,00 %.Respecto a la ejecución presupuestal por DEP SIIF, se evidencian los siguientes resultados:•DEP SIIF 23: Registró una ejecución del 87,30%, sin alcanzar la meta proyectada, como consecuencia de retrasos en los procesos contractuales y ajustes presupuestales. Adicionalmente, el nivel de pagos fue inferior en 21,80 puntos porcentuales frente a la meta del 95,00% prevista para diciembre, situación atribuible a las modificaciones presupuestales y a demoras en la contratación de algunos procesos, entre ellos el proyecto Zajuna Campo.•DEP SIIF 24: Alcanzó una ejecución del 98,80%, cumpliendo la meta establecida. No obstante, la ejecución de pagos cerró en 76,00%, por debajo del objetivo inicialmente programado.•DEP SIIF 27: Presentó una ejecución del 97,30%, ligeramente inferior a la meta, aunque con un nivel de compromiso relevante para el Centro. En cuanto a los pagos, estos se ubicaron 36,40 puntos porcentuales por debajo de la meta del 95,00% prevista para diciembre, debido principalmente a asignaciones realizadas en el cuarto trimestre destinadas a la adquisición de equipos.•DEP SIIF 64: Alcanzó una ejecución del 97,10%, sin cumplir totalmente la meta, pero con compromisos significativos. El porcentaje de pagos fue 85,30 puntos porcentuales inferior a la meta del 95,00%, explicado por asignaciones efectuadas en el último trimestre para la compra de materiales de formación y la contratación de instructores.•DEP SIIF 70: Registró una ejecución del 99,60%, superando la meta programada. Sin embargo, el nivel de pagos fue 78,50 puntos porcentuales inferior a la meta del 95,00% prevista para diciembre." u="1"/>
        <s v="En el IV TRIMESTRE 2025 La apropiación inicial para la vigencia del 2025 fue de $17.858.124.420, al corte del cuarto trimestre hubo adiciones por valor de $7.661.549.196,36, y disminuciones por valor de $548.018.108,90, para un total de apropiación vigente de $24.935.655.507,46. A de corte de 31 de diciembre de 2025 se comprometieron $24.522.506.499,24 equivalente al 98,34%. En cuanto a la meta establecida para el cuarto trimestre relacionada con Compromisos se tiene una ejecución del 98,34% frente a una meta del 98,80%, logrando un porcentaje de cumplimiento del 99,54%. A corte 31 de diciembre se realizaron pagos por valor de $21.489.298.414,20, para una ejecución de 86,18% respecto al presupuesto total asignado. Teniendo en cuenta la meta establecida para el cuarto trimestre relacionada con Pagos se tiene una ejecución del 86,18% frente a una meta del 95%, logrando un porcentaje de cumplimiento del 90,71%, de los cuales quedó disponible el valor de $413.149.058,22 equivalente a:   $173.816 Elementos protección y Gastos transporte encuentro de seguridad y salud en el trabajo. $55.496.372 a Monitores, Giras Técnicas, Servicios Públicos, Papelería y útiles de escritorio, Recursos ambientales, Viáticos y gastos de viaje Administrativos, Compra elementos protección aprendices, Alimentación Trabajador Oficial, Servicios personales, Viáticos formación-Desplazados y Materiales de formación-Desplazados.  $3.394.880 a Viáticos formación-Articulación y Materiales Formación-Articulación. $50.837.387 a Apoyos-FIC, Bienestar Alumnos, Elementos de protección, Contratación instructores y Otras Compras de equipos.  $2.120.651 a Servicios personales y Viáticos-Diseño curricular. $11.994.228 a Mantenimiento bienes muebles, Otras compras de equipos, Servicios personales, Viáticos Formación, y Bienestar alumnos. $1.171.892 a Mantenimiento de bienes inmuebles, Adecuaciones-Impuestos. $7.606.319 a Mantenimiento de bienes muebles, Mobiliario y enseres, Otras compras de equipos, Maquinaria Industrial.   $204.349.258 a Contratación de Instructores, Materiales Formación, Viáticos Formación, Otros Materiales y suministros, Maquinaria Industrial, Otras compras equipos y Otros Materiales.  $137.032 a Servicios personales y Bienestar Alumnos.   $1.588 a Elementos de protección.   $41.261.697 a Materiales Formación, Contratación instructore y Viáticos formación. $4.962.528 a Viáticos Formación. $8.117.169 a Contratación de instructores, Materiales formación, Bienestar alumnos y elementos de protección.   $1.438.952 a Gastos viaje aprendices y viáticos formación.  $3.124.551  a Servicios personales, Viáticos Administrativos, Materiales formación y Otras compras de equipos.   $6.469.798 a Servicios personales, Materiales formación y Mantenimiento de bienes muebles.   $2.110.401 a Materiales de Formación y Equipos de sistemas.   $201.152 a Viáticos formación.   $138.857 a Materiales formación y Viáticos formación.   $16.839 a Viáticos formación. $8.023.692 a Viáticos administra" u="1"/>
        <s v="Durante el cuarto trimestre de la vigencia 2025, el Centro Agroempresarial y Desarrollo Pecuario del Huila contó con una apropiación presupuestal de $15.418.314.453. Al cierre del período, la ejecución de compromisos ascendió a $15.361.622.904,90, equivalente al 99,63 %, lo que evidencia un alto nivel de compromiso de los recursos asignados.En cuanto a la ejecución de pagos, esta alcanzó $13.272.085.081,14, correspondiente al 86,08 % del presupuesto apropiado. La diferencia frente al 100 % obedece principalmente a factores externos, tales como la asignación tardía de recursos en el mes de diciembre y la programación del Programa Anual Mensualizado de Caja (PAC) por parte del Ministerio de Hacienda.Como resultado de lo anterior, se constituyeron cuatro (4) reservas presupuestales inducidas por un valor de $301.493.239,98, así como tres (3) cuentas por pagar a proveedores por un total de $137.510.774, correspondientes a obligaciones debidamente causadas y pendientes de pago al cierre de la vigencia.Adicionalmente, se registraron cinco (5) reservas presupuestales por ejecución por un valor total de $1.649.737.937, las cuales corresponden a compromisos legalmente adquiridos que, pese a contar con respaldo presupuestal, no alcanzaron a ejecutarse financieramente dentro de la vigencia 2025.El seguimiento y control permanente al proceso de contratación permitió alcanzar una ejecución presupuestal acorde con lo proyectado para el cuarto trimestre. No obstante, se dejaron de ejecutar recursos por un valor de $56.691.548,10, equivalentes al 0,36 % del presupuesto total asignado. Esta no ejecución se originó principalmente en la reversión de procesos de contratación de instructores, reintegros de viáticos, ajustes en la adjudicación de apoyos socioeconómicos y ahorros generados en el proceso contractual del avalúo.Dichos saldos no ejecutados reflejan una gestión eficiente del gasto, asociada a la optimización de recursos y ajustes operativos durante la vigencia, sin afectar el cumplimiento de las metas misionales ni la prestación de los servicios del Centro de Formación." u="1"/>
        <s v="La apropiación presupuestal del Centro de Desarrollo Agroempresarial y Turístico del Huila para el trimestre IV fue $11.406.776.255, con una ejecución en compromisos de  $ 11.289.254.685 equivalente al 98,97% superando la meta y se realizaron pagos por $ 10.916.373.503 equivalente al 95,70% esta ejecución en pagos obedece a que se  constituyó una reserva  inducida por ausencia de PAC por valor de $ 6,592,632.00  por pago de honorarios de un instructor contratista  en la dep SIIF 952645 - SERVICIOS PRESTADOS A LA FORMACIÓN.Adicionalmente una reserva presupuestal por valor de $ 366.288.550 por la dependencias  SIIF 952610 - SERVICIO DE FORMACIÓN PROFESIONAL y 952627 - MODERNIZACION AMBIENTES -del (Lote 2 Mobiliario y equipos de salud)." u="1"/>
        <s v="-Durante la vigencia 2025, el Centro de la Industria, la Empresa y los Servicios administró una asignación presupuestal total de $25.034.511.466,00, destinada a garantizar la operación misional, el desarrollo de la formación, el mantenimiento de la infraestructura y la prestación de servicios a la comunidad educativa. De este valor, se comprometieron $24.762.945.806,62, equivalentes al 98,92% del total asignado, lo cual evidencia una gestión eficiente y oportuna de los recursos públicos, basada en la adecuada planeación de requerimientos y en la correcta ejecución de los procesos contractuales.El valor sin ejecutar, correspondiente a $271.565.659,38 (1,08%), se explica por optimizaciones surgidas durante la contratación, diferencias entre valores proyectados y adjudicados, y depuraciones finales. Este porcentaje es técnicamente aceptable y no afecta el cumplimiento de las metas establecidas para la vigencia.En cuanto a la ejecución por pagos, se realizaron desembolsos por $19.403.847.644,98, equivalentes al 77,51% de la asignación y al 78,36% de los recursos comprometidos. No obstante, es importante precisar que no fue posible realizar la totalidad de los pagos correspondientes a los contratos ejecutados, debido a que el Ministerio no asignó el cupo PAC requerido para cubrir el 100% de las obligaciones causadas. Esta situación limitó la capacidad del Centro para programar giros dentro de los plazos previstos, generando un pendiente por pagar de $5.359.098.161,64, asociado exclusivamente a compromisos ya adquiridos y con avance contractual certificado.A pesar de esta restricción, la gestión interna del Centro se desarrolló con eficiencia, asegurando la adecuada verificación de entregables, el cumplimiento de los procedimientos administrativos y la priorización de pagos conforme a la disponibilidad del PAC asignado.En conclusión, la ejecución presupuestal de la vigencia 2025 refleja un manejo responsable, transparente y técnicamente justificado de los recursos, con un compromiso casi total del presupuesto y un avance de pagos condicionado por la disponibilidad del PAC, circunstancia ajena al Centro. Aun así, se garantizó la continuidad de los procesos y el cumplimiento de las metas institucionales del Centro de la Industria, la Empresa y los Servicios." u="1"/>
        <s v="-El centro de formación cierra la vigencia 2025 con un porcentaje de ejecución presupuestal del 96,32% donde en la resolución de apertura fueron asignados  $ 16.189.624.394,00 y a lo largo de toda la vigencia fueron adicionados al presupuesto un aproximado de 4.568.952.741.43 por lo cual la unidad de contratación del centro debió modificar los cronogramas de contratación y establecer plan de acción para la contratación eficaz y oportuna de los recursos que se iban adicionando para los diferentes procesos, adicional a lo anterior para el informe estadístico de cierre aparecen   $ 784.333.091,00  los cuales obedecen a recursos sin apropiación ya que los mismos fueron liberados para proceso de  centralización , sin embargo no fueron recogido por las diferentes áreas de Dirección general.En términos generales se concluye que el centro de formación cierra la vigencia con una ejecución sobresaliente teniendo en cuanta cada una de las contingencias y situaciones presentadas durante el proceso de contratación y ejecución de los recursos asignados." u="1"/>
        <s v="El centro de Gestión Administrativa y Fortalecimiento Empresarial, regional Boyacá, en cuanto a la ejecución presupuestal correspondiente al cuarto trimestre del Plan de Acción 2025, respecto a la meta asignada de compromiso del 98,8%, se logró una ejecución optima del 97% logrando así el porcentaje significativo frente a todos los centros, esto muy cercano a la meta propuesta. En cuanto a la meta asignada en pagos del 95% logramos un avance del 58,89% dado al impacto en los pagos ejercieron las nuevas obras de infraestructura que sobre este indicador; en el caso de la obra “Nueva Sede Curubal” los pagos en contrato de obra como interventoría están pactados contra avance de obra, se logró un avance de obra del 54.72%, quedando un saldo por pagar de acuerdo al avance de obra en reserva presupuestal de $ 1.535.223.250,71 y para interventoría de $200.585.251,05Por otro lado, con respecto a la obra “DIFEE” (Antiguo terminal), se adjudico en el mes de diciembre igualmente el contrato de interventoría a los cuales no se les pudo dar inicio por temas de finalización de vigencia 2025, en el cual se constituyó una reserva por pagar de $8.945.512.728 y del contrato de interventoría $ 263.186.165; además algunos de los contratos de materiales deformación fueron de tracto sucesivo con finalización en el mes de diciembre por lo tanto al pasar los documentos para pago no se contó PAC." u="1"/>
        <s v="El centro de formación comprometió el 97,23% de los recursos asignados para dar cumplimiento a las metas y proyectos definidos para la vigencia 2025 y pagó a sus proveedores el 75,58% de los recursos asignados. Las metas de cumplimiento de compromisos y pagos definida por la DAF con corte al 31 de diciembre eran del 98,8% y 95%, lo que traduce en una subejecución del 1,57% en la ejecución presupuestal y 19,42% en pagos. Los recursos asignados por las dependencias 951428 – ECCL, 951434 - PRODUCCION DE CENTROS, 951444 - APOYOS DE SOSTENIMIENTO, 951465 - APROPIACIÓN DE CIENCIA Y TECNOLGÍA Y CULTURA DE LA INNOVACIÓN, 951469 – TECNOPARQUE, 951470 – TECNOACADEMIA, 951484 - ECONOMIA POPULAR-SENA EMPRENDE RURAL y 951477 - GASTOS DE OPERACIÓN, LOGÍSTICA Y EVALUACIÓN se comprometieron al 100%. Los recursos asignados por las dependencias 951410 – REGULAR, 951411 - ARTICULACION CON LA MEDIA, 951423 - ACTUALIZACION Y MODERNIZACION TECNOLOGICA, 951424 - ADECUACIONES Y CONSTRUCCIONES, 951427 - MODERNIZACION AMBIENTES, 951438 - EMPRENDE RURAL, 951442 - BIENESTAR APRENDICES, 951445 - SERVICIOS PRESTADOS A LA FORMACION951468 – SENNOVA, 951485 - ECONOMIA POPULAR-SERV PREST A LA FORM se comprometieron en porcentajes superiores al 98,5% quedando en disponible un mínimo de recursos que quedaron de algunos procesos.  Por la dependencia 951409-SST, se comprometió el 100% de los recursos asignados para dotación y ropa de trabajo, viáticos; los recursos asignados para desfibriladores se dejaron en disponible para cambio de concepto los cuales nunca fueron centralizados. Por La dependencia 951420 - DISEÑO CURRICULAR, se radicó MDA para centralización de recursos, los cuales nunca fueron centralizados. Por la dependencia 951464 - FORMACION CONTINUA ESPECIALIZADA-PLACA HUELLA, no se alcanzaron a ejecutar recursos para la contratación de instructores, viáticos y el rubro mas representativo gastos bienestar aprendices, ya que no se alcanzaron a adjudicar los apoyos de sostenimiento. Para la vigencia 2026 el centro garantiza una planeación optima de los recursos priorizando materiales de formación y EPPs aprendices." u="1"/>
        <s v="Durante la vigencia 2025, con corte al 31 de diciembre de 2025, el Centro presentó diversos ajustes en su presupuesto, iniciando con una asignación en apertura por valor de $6.488.561.957. Como resultado de las adiciones presupuestales efectuadas, el presupuesto total ascendió a $12.718.490.179,88, de los cuales se ejecutó el 92,57%, equivalente a $11.773.640.703,17. Se destaca el compromiso de recursos destinados a las Olimpiadas CampeSENA, el evento Semilleros, el proyecto de Granja Agroecológica y la estrategia Zajuna–Campo.No obstante, se presentaron dificultades en el compromiso de los recursos adicionados para Formación Continua Especializada, asociadas principalmente a la limitada disponibilidad de instructores campesinos y a los retos en la gestión contractual, derivados de la insuficiente conformación del equipo responsable de este proceso.Entre las dependencias con menor nivel de ejecución se identifican: SIIF 955190 – Acciones Regulares – Economía Popular y Campesina, con una ejecución del 47,2%, debido a dificultades en la contratación de servicios personales para roles como dinamizador y apoyo a la estrategia CampeSENA; SIIF 955118 – Fondo Industria de la Construcción (FIC), con una ejecución del 65%, presentando un saldo sin ejecutar en el concepto de Apoyos de Sostenimiento – Alumnos, correspondiente a un traslado de recursos asignado fuera de los tiempos previstos para su adjudicación; SIIF 955164 – Formación Continua Especializada, con una ejecución del 66,6%, afectada por el incumplimiento de requisitos de los postulantes en la contratación de instructores y personas jurídicas; y SIIF 955186 – Certificación de Competencias Laborales – Economía Popular, con una ejecución del 79,8%, sin afectar el cumplimiento de las metas del proceso.Por su parte, se resaltan los altos niveles de ejecución, entre el 95% y el 100%, en las dependencias de Acciones Regulares, Articulación con la Media Técnica, Actualización y Modernización Tecnológica, Adecuaciones y Construcciones, Modernización de Ambientes, Emprende Rural – Formación para el Trabajo en Emprendimiento, Bienestar de Aprendices, Servicios Prestados a la Formación, Ciencia, Tecnología y Cultura de la Innovación, Gastos de Operación, Logística y Evaluación y SENA Emprende Rural – Economía Popular.En cuanto a la ejecución de pagos, el Centro alcanzó un 73,64%, equivalente a $8.670.520.813,99, quedando un saldo en reservas presupuestales de $3.103.119.889,18, el cual será gestionado en la vigencia 2026. Esta situación obedeció principalmente a la suscripción de contratos en los últimos meses del año con recursos provenientes de adiciones presupuestales, cuya ejecución no se completó dentro de la vigencia.Finalmente, el Centro implementó como estrategia la centralización de los saldos no ejecutados, identificados mediante seguimiento presupuestal permanente, fortaleciendo el trabajo articulado entre los líderes de proceso y las áreas de contratación, presupuesto y planeación." u="1"/>
        <s v="A 31 de diciembre de 2025, el Centro Minero presentó una apropiación vigente de $22.349.289.171,35, resultado de una apropiación inicial de $17.143.382.578,84, adiciones por $5.481.630.951,51 que corresponde al 24,52% del total y reducciones por $275.724.359,00 correspondientes al 1,2% del total durante la vigencia. En el marco de la gestión presupuestal, la Dirección General estableció como meta institucional una ejecución del 97% para la vigencia 2025, parámetro que orientó la planeación y seguimiento permanente de los recursos asignados al Centro de Formación. En cuanto a la ejecución, se alcanzó un total comprometido de $21.218.814.186,92, equivalente al 94,94% de la apropiación vigente, lo que evidencia un nivel satisfactorio y dentro de lo planeado en cuanto a la gestión y cumplimiento en la programación presupuestal del centro de formación durante la vigencia fiscal; Es importante señalar que una parte de los recursos que permanecieron en disponible fue objeto de solicitud de centralización dentro de los tiempos establecidos por el Centro de Formación; sin embargo, dichos recursos no fueron centralizados por las dependencias correspondientes, situación que incidió en el saldo final sin ejecutar. De igual manera, otro porcentaje de los recursos no fue ejecutado debido a que varios procesos contractuales fueron adjudicados por valores inferiores a los inicialmente proyectados, generando economías que contribuyeron al disponible presupuestal al cierre de la vigencia. Respecto a los pagos, se registra un total de $16.068.172.514,61, correspondiente al 71,90% de ejecución frente al presupuesto vigente. Este comportamiento responde principalmente a compromisos cuya ejecución contractual continúa en desarrollo y que generarán obligaciones y pagos en la siguiente vigencia." u="1"/>
        <s v="El examen detallado de los indicadores presupuestales revela un desempeño institucional sobresaliente, con una ejecución que refleja un compromiso sólido hacia los ejes misionales de la entidad. Este comportamiento financiero no solo demuestra eficiencia administrativa, sino que impacta directamente en la capacidad operativa para transformar los territorios a través de la educación y la innovación.1. Fortalecimiento Misional y Justicia SocialSe observa un cumplimiento riguroso en las metas orientadas al fortalecimiento de la prestación del servicio de formación profesional. Un aspecto de especial relevancia es el programa de reconocimiento de saberes previos, el cual ha priorizado la inclusión de poblaciones campesinas y sectores populares a lo largo del territorio nacional. Este enfoque ha permitido validar la experiencia empírica de miles de ciudadanos, facilitando su inserción en los circuitos productivos formales y dignificando el conocimiento tradicional colombiano.2. Atención a Población VulnerableEn cuanto al indicador de Mejoramiento de las competencias para la empleabilidad de la población víctima del desplazamiento forzado, se alcanzó un sólido 90.50%.Análisis del remanente: El margen restante (9.50%) se atribuye principalmente a la existencia de saldos en los materiales de formación, cuya ejecución se encuentra sujeta a los cronogramas específicos de los centros de formación y a la rotación de inventarios necesaria para el cierre de ciclos académicos.3. Innovación y Desarrollo TecnológicoFinalmente, el componente de Implantación del sistema de investigación aplicada, desarrollo tecnológico, innovación y competitividad nacional registró un promedio de ejecución del 90%.Factores determinantes: Este porcentaje responde a la gestión eficiente de saldos en materiales de formación y, de manera crucial, a los procesos de contratación de Servicios Personales Indirectos (SPI). Estos perfiles técnicos y especializados son los encargados de dinamizar los proyectos de ciencia y tecnología que fortalecen el aparato productivo del país." u="1"/>
        <s v="-C-3603-1300-20-20305C POBLACIONES CAMPESINAS Y POPULARES Contrato ENI Ya fue adjudicado, viáticos de la profesional SST se solicitó centralización ya que el encuentro fue virtual, viáticos en espera programación, contrato EPPS en ejecución. El mantenimiento de vehículos ya se encuentra en ejecución y el de logística de aprendices y funcionarios.C-3602-1300-11-20305C EMPLEABILIDAD DE LA POBLACIÓN VÍCTIMA 100% 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C-3699-1300-15-53105B FORTALECIMIENTO DE LA INFRAESTRUCTURA FÍSICA DEL SENA A NIVEL NACIONAL En la asignación de presupuestal se encuentra los impuestos de la tasa de agua, publicidad, que ya se ejecutó al 100%." u="1"/>
        <s v="-Durante el cuarto trimestre de la vigencia, se contó con una asignación presupuestal vigente de $ 20.033.355.201, con compromisos por valor de $ 19.609.488.947,29 es decir una ejecución del 97,88%. El porcentaje de ejecución de instructores se encuentra de la siguiente manera: se logra la ejecución del 100% de programas como víctimas, FIC y economía popular, esto debido a la contratación oportuna desde el inicio de vigencia, la asignación oportuna de los recursos y acorde al calendario académico. Mientras que programas como articulación con la media, Campesena, regular y formación continua especializada estuvieron sobre el 97%. Por otra parte, Servicios Personales Indirectos cuentan con una ejecución del 99,54%, en este sentido el saldo pendiente se envió a centralizar, el cual los saldos más representativos fueron $6.166.667 de Diseño curricular, $2.333.367 de Bienestar al aprendiz y $1.065.556 de Economía popular. Finalmente, de la dependencia de construcciones y adecuaciones, se obtuvo una ejecución del 99,3%, quedando un saldo de $ 5.126.914,74." u="1"/>
        <s v="El Centro de la Tecnología del Diseño y la Productividad Empresarial SENA de Girardot demuestra una alta efectividad presupuestal en la ejecución de los recursos, alcanzando un 98.39% de compromisos para el cuarto trimestre de 2025. Sin embargo, el avance de pagos presenta una ejecución del 88,4.%. Este éxito en los compromisos es impulsado por la priorización de Rubros clave como la CONTRATACIÓN DE INSTRUCTORES (99.27%) y los SERVICIOS PERSONALES INDIRECTOS (99.57%) han comprometido la casi totalidad de su apropiación, asegurando la continuidad y calidad de la formación profesional. De igual forma, los gastos fijos y operativos esenciales como IMPUESTOS (100%) y el MANTENIMIENTO DE BIENES INMUEBLES (99.69%) presentan un compromiso alto. En la ejecución de los recursos destinados a la inversión, dotación y modernización de activos. Se registra una ejecución (99.87%), MAQUINARIA INDUSTRIAL, MOBILIARIO Y ENSERES (99.99%), y VEHÍCULOS con un (100%), A esto se suma otros rubros de inversión como MANTENIMIENTO DE BIENES MUEBLES, ENSERES, MAQUINARIA, EQUIPO, TRANSPORTE Y SOFTWARE (99.93%), OTRAS COMPRAS DE EQUIPOS (97.38%) y OTROS MATERIALES Y SUMINISTROS (98.94%), el Centro ha logrado un alto nivel de compromiso (98.39%), lo que se traduce en obligaciones contractuales." u="1"/>
        <s v="- El Centro de Desarrollo Agroempresarial cuenta con una asignación de recursos y apropiación inicial para la vigencia 2025 de $27.538.588.448,20, se adelantó una adición por valor de $4.875.333.222,5 y una reducción de $2.190.444.599,0 para un valor total de $30.223.477.071,50. A corte 31 de diciembre presenta compromisos por valor de $30.012.737.860,80 correspondientes al 99,30% y pagos por valor de $27.068.992.842,36 correspondientes al 90,19%" u="1"/>
        <s v="Durante el seguimiento al cuarto trimestre de la vigencia, el Centro Industrial y de Desarrollo Empresarial de Soacha presenta una ejecución presupuestal mayoritariamente favorable, evidenciando un alto nivel de compromiso de los recursos asignados y un comportamiento diferencial en la ejecución de pagos, asociado principalmente a la naturaleza de los proyectos, los tiempos contractuales y los procesos administrativos de cierre de vigencia.En términos generales, se destaca que la mayoría de los proyectos y rubros alcanzan porcentajes de compromiso cercanos o iguales al 100 %, superando en varios casos el porcentaje esperado de compromiso (99,4 %). Este resultado refleja una adecuada planeación presupuestal, una gestión oportuna de los procesos contractuales y una correcta alineación entre la programación financiera y las necesidades misionales del Centro.Particularmente, los proyectos asociados al fortalecimiento de la prestación del servicio de formación profesional, con énfasis en poblaciones campesinas y populares, presentan niveles de compromiso superiores al 95 % en la mayoría de los códigos SIIF, alcanzando incluso el 100 % en varios rubros. De igual forma, algunos proyectos registran pagos cercanos o iguales al 100 %, evidenciando una ejecución eficiente y un cierre financiero oportuno.No obstante, en el análisis del porcentaje de pagos, se identifican varios rubros con ejecuciones parciales frente al porcentaje esperado (97,6 %). Esta situación obedece principalmente a:Procesos contractuales cuya ejecución física se extendió hasta el cierre de la vigencia.Reservas presupuestales radicadas al final del período (algunas por ausencia de PAC).En el caso del proyecto de Fortalecimiento de la infraestructura física del SENA a nivel nacional, si bien el compromiso alcanza el 100 %, el porcentaje de pagos se ubica en 79,1 %, explicado por la ejecución progresiva de obras y la existencia de saldos pendientes asociados a actas finales y trámites administrativos propios del cierre contractual.En conclusión, el comportamiento del presupuesto al cuarto trimestre evidencia una gestión financiera responsable y eficiente, con altos niveles de compromiso y una ejecución de pagos acorde con la dinámica contractual y operativa del Centro, quedando plenamente justificados los saldos pendientes como parte de los procesos normales de cierre de vigencia y obligaciones en curso." u="1"/>
        <s v="Al cierre del cuarto trimestre de la vigencia 2025, el Centro para el Desarrollo Agroecológico y Agroindustrial CEDAGRO evidencia una ejecución presupuestal sólida y consistente, reflejada en altos niveles de compromiso y pago en la mayoría de los proyectos de ley y dependencias, superando los porcentajes esperados definidos institucionalmente.Los indicadores muestran que gran parte de las dependencias alcanzaron niveles de compromiso cercanos o iguales al 100%, con porcentajes de pago superiores al 95%, lo cual confirma una adecuada planeación, gestión oportuna de los procesos contractuales y seguimiento permanente a la ejecución de los recursos. Dependencias como las asociadas al proyecto de fortalecimiento de la formación profesional y al desarrollo tecnológico productivo lograron compromisos entre el 95% y el 100%, garantizando la continuidad de la operación formativa, la dotación de ambientes de aprendizaje y la contratación del talento humano requerido.Las situaciones identificadas en el tercer trimestre, relacionadas con recursos en proceso de adjudicación, conceptos técnicos pendientes o rubros de ejecución mensual (viáticos, servicios públicos y apoyos administrativos), fueron atendidas oportunamente durante el último trimestre. Esto permitió incrementar significativamente los niveles de ejecución, particularmente en dependencias que inicialmente presentaban porcentajes medios, como aquellas vinculadas a bienestar de aprendices, mantenimiento de infraestructura, adquisición de materiales y ejecución de proyectos tecnológicos.Es importante resaltar que los recursos asociados a proyectos de investigación aplicada, innovación, infraestructura y dotación tecnológica cerraron la vigencia con compromisos superiores al 95%, evidenciando una gestión eficaz en la articulación entre planeación, áreas técnicas y administrativas. Asimismo, los pagos alcanzaron niveles acordes con el cronograma financiero, consolidando la correcta utilización de los recursos públicos.En conjunto, el desempeño presupuestal del Centro durante el cuarto trimestre demuestra una mejora sustancial frente al corte anterior, logrando un cierre de vigencia con ejecución alta y alineada con las metas institucionales. Este resultado fortalece la sostenibilidad de los procesos misionales, garantiza la prestación del servicio público de formación profesional y ratifica el compromiso del Centro con la eficiencia, transparencia y responsabilidad en la gestión de los recursos asignados." u="1"/>
        <s v="A corte 31 de diciembre de 2025 el Centro Comercio y Servicios obtuvo un porcentaje de rendimiento alto del 99,40 % respecto al compromiso del presupuesto superando la meta del 98,80% de la asignación a metas por Centro de formación, para el caso de respecto a la metas de pagos, el centro alcanzo el 95,50%, superando ligeramente la meta establecida del 95%, es necesario aclarar que como Centro de formación la meta pudo haber sido más alta pero debido a la falta de cupo PAC en el mes de diciembre no se logró registrar un mayor porcentaje en pagos." u="1"/>
        <s v="-La ejecución del presupuesto al finalizar la vigencia del 2025 fue de un 98.35% acorde al cumplimiento de las metas asignadas.En contratación de instructores,  materiales de formación y de gastos de bienestar del aprendiz la ejecución fue por encima del 97% en cada uno de los rubros, evidenciando con esto,  la atención en los rubros prioritarios para el centro  y la calidad de la formación." u="1"/>
        <s v="-En el 4to semestre de 2025 se evidencia compromisos registrados por valor de $ 17.158.969.329,31 lo que representan un 97.22% de la apropiación vigente, lo cual demuestra un alto grado de ejecución presupuestal. Este porcentaje refleja la adecuada articulación entre las diferentes dependencias.El presupuesto inicial de $15.412.524.320,00 fue incrementado a $ 17.158.969.329,31 mediante adiciones presupuestales derivadas de ajustes en el plan operativo y reasignaciones de recursos. Este incremento representa un aumento del 11,04%, reflejando una gestión activa para fortalecer la disponibilidad presupuestal frente a las necesidades operativas y contractuales.Para el trimestre, se comprometieron recursos en contratación de instructores, servicios personales, viáticos, materiales de formación, apoyos de sostenimientos, monitorias, adecuaciones, gastos de bienestar y pago de servicios públicos.El en 4to trimestre se recibieron solicitudes para el trámite de compra de materiales de Formación de los diferentes programas. Iniciando proceso de estudios de mercado, estudios del sector y solicitudes de pre cotización a través de la plataforma del SECOP II, estructuración de estudios previos.El comportamiento presupuestal evidencia una ejecución responsable, con altos niveles de compromiso y una gestión financiera que garantiza la sostenibilidad de las obligaciones pendientes. El saldo disponible y el nivel de pagos indican un manejo prudente de los recursos, asegurando la continuidad operativa y el cumplimiento de las metas programadas para el periodo.Los recursos que no fueron ejecutados, se apropiaron para la vigencia 2026." u="1"/>
        <s v="-La gestión presupuestal del centro de formación para el IV trimestre alcanza una ejecución satisfactoria en lo relacionado con el presupuesto comprometido, que se encuentra acorde con los porcentajes esperados de compromisos, lo cual indica una dinámica importante y efectiva de trabajo, sin embargo, en dependencias como la 09 salud ocupacional,  presenta compromiso por 69.30%, esto se debe a que el recurso para la compra del desfibrilador llegó también por la dependencia 27 y por allí se realizó la compra. La dependencia 63; Internacionalización, con un porcentaje de compromisos del 43.60%, el recurso fue centralizado por cambio en las fechas de ejecución. La dependencia 65, apropiación de ciencia y tecnología y cultura de la innovación, con un porcentaje de compromiso del 70.20%, pues se tenían los viáticos para el acompañamiento del instructor y estos se asignaron por la dependencia 45, regular.  La dependencia 77, gastos de operación, logística y evaluación, con 0% de compromiso, no se ejecutó el recurso asignado. Ahora en lo que respecta al porcentaje de pago realizado, encontramos dependencias como la 09, 27, 34,38, 63, 64, 65 y 77 con el 69.30%, 27.30%. 46%, 68.30%, 0%, 53.80%, 70.20% y 01% respectivamente, se vieron afectadas pues para el mes de diciembre se presentaron algunas dificultades con el PAC autorizado y la dependencia 77 que no se ejecutó el recurso. Por último, es de rescatar la estrategia de seguimiento al presupuesto acogida por el centro, ya que cuenta con un comité de presupuesto el cual se reúne de manera quincenal, para tomar las decisiones que propendan por una gestión eficiente y eficaz del recurso asignado." u="1"/>
        <s v="El Plan de Acción del Centro para el tercer trimestre de 2025 contempla 27 indicadores presupuestales asociados a 26 dependencias de gasto, asignadas mediante resolución de apertura y sus respectivas modificaciones. Al cierre de vigencia se presentó un presupuesto total de 9.098 millones una ejecución del 98% del presupuesto total. El 2% restante equivalente a $ 184 millones estuvo representado en remanentes de las contrataciones realizadas, por lo que no afectó la operación del centro. En cuanto a los pagos, se ha alcanzado un avance del 83%, correspondiente principalmente al pago de servicios personales e instructores, pago proveedores, apoyos de sostenimiento, monitorias y viáticos. Se gestionaron las reservas debidamente justificadas para el correspondiente trámite y pago en 2026.El código SIIF 64 por $ 892.203 no se ejecutó pues correspondió a viáticos que no fueron necesarios. El código SIIF 09 tuvo un sobrante de $ 1.155.710 relacionado con viáticos de SST y EPP. El sobrante del código SIIF 18 correspondió a apoyos de sostenimiento y elementos de protección personal para aprendices FIC los cuales dependen directamente del número de fichas y aprendices. Para lograr la ejecución se gestionaron 57 contratos de compras y suministros, 155 contratos de prestación de servicios a lo largo de la vigencia y 48 adiciones a contratos. En términos generales, se concluye que el centro de formación presentó una gestión presupuestal ajustada a la meta." u="1"/>
        <s v="La ejecución presupuestal para el periodo fue del  99.31%, mientras que el porcentaje de pagos realizados alcanzó el 90.5%. Se realizaron centralizaciones por un valor aprox. de $2.526.639.225, los cuales estan representados principalmente en los recursos de Adecuaciones y mantenimientos de infraestructura Fisica (Adecuacion de baterias sanitarias y Torre de alturas) Por motivos de no asignacion a contratista por incumplimiento de factores tecnicos. $374.417.839 en Materiales de Formacion principalmente por la renuncia del contratista ya asignado para los materiales de Formacion de la Dependencia 64 Formacion Continua Especializada, entre otros  los saldos restantes de recursos que fueron ejecutados.Se realizaron reuniones semanales con el equipo de contratación para hacer seguimiento al presupuesto y a los procesos en curso, con el fin de garantizar la tramitación oportuna de los pagos de acuerdo con los compromisos adquiridos." u="1"/>
        <s v="-Durante el último trimestre del año 2025, la ejecución presupuestal se cumplió en su totalidad, alcanzando los niveles programados conforme a la planificación financiera y operativa establecida, este resultado refleja una adecuada programación del gasto, así como una gestión eficiente y oportuna de los recursos asignados, lo que permitió atender las necesidades institucionales sin generar desviaciones significativas, a excepción del indicador 77 no presentó ejecución durante el periodo evaluado, debido a que no se participó en el evento originalmente programado, en razón de lo anterior, y con el fin de optimizar el uso de los recursos públicos, se solicitó la centralización del saldo correspondiente, evitando la inmovilización de recursos y garantizando su redistribución conforme a las prioridades institucionales." u="1"/>
        <s v="-Para el año 2025,  el SENA Regional Caquetá tenía recursos asignados por un total de $ 32.832.357.650,07.  De esta cantidad, se ejecutó el 96.83%, cifra aunque no supera la meta de 96.89%, pues queda a sólo a 0.06% del cumplimiento planeado, constituye una ejecución excelente del presupuesto asignadoPara el caso del Centro tecnológico de la Amazonía se tuvo una apropiación presupuestal de $25.180.722.244, se ejecutó el 96.91% que corresponde a $24.401.518.691,08 del presupuesto asignado, que, aunque no superó la meta proyectada del 98.80%. El presupuesto pendiente por comprometer suma $779.203.552,92 que representa el 3,09% de la asignación total concentrados en conceptos como viáticos y gastos de viaje al interior formación profesional ($247.860.055), apoyos de sostenimiento – alumnos ($219.433.536) y contratación instructores ($201.269.963). Estos recursos son en su totalidad excedentes y se solicitó su centralización de acuerdo con los tiempos determinados por la Entidad.Es preciso resaltar que la menor ejecución no significó una incorrecta ejecución de los recursos recibidos, por el contrario, se concluye que la Entidad realizó una gestión eficiente y oportuna. Se destaca entonces, la atención especial por parte de la administración en pro de garantizar la adecuada utilización de los recursos asignados. La correcta gestión de estos rubros contribuyó significativamente al logro de los objetivos presupuestales establecidos para la vigencia" u="1"/>
        <s v="La ejecuciòn presupuestal del Centro de Comercio y Servicios en el IV Trimestre, refleja un buen comportamiento. El centro de formaciòn, asume un compromiso significativo y estratégico hacia la mejora de la formación profesional en en departamento del Cauc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n relación a la ejecución presupuestal del comprometido respecto a lo certificado tenemos un 97,54% con un total de 255 contratos en ejecución relacionados a SPI Instructores para la formación profesional y 176 contratos relacionados a SPI diferente a instructor para un valor total comprometido de  $24.090.610.113,14, el valor restante corresponde a gastos de desplazamientos a la operación administrativa y formativa y atención a servicios públicos, con relación a la ejecución en pagos tenemos una ejecución de 86,43%; esto en atención a la programación de pagos proyectada." u="1"/>
        <s v="La ejecución presupuestal correspondiente a la vigencia 2025 evidencia un desempeño favorable en términos generales, reflejando una adecuada planeación financiera y un alto nivel de compromiso de los recursos asignados. El presupuesto total contó con una apropiación vigente de $24.684.698.196, de los cuales se comprometieron $24.291.573.735, alcanzando un cumplimiento del 98,41%, lo que demuestra una gestión eficiente en la utilización de los recursos públicos. La mayoría de los proyectos, especialmente aquellos asociados al código C-3603-1300-20-20305C, registraron niveles de ejecución superiores al 95%, destacándose varios rubros con ejecuciones cercanas o iguales al 100%, lo que evidencia una correcta proyección de necesidades, cumplimiento de la programación contractual y ejecución oportuna de los procesos administrativos. Asimismo, el proyecto C-3602-1300-11-20305C alcanzó un cumplimiento del 99,97% y el proyecto C-3699-1300-15-53105B logró el 100% de ejecución, confirmando la adecuada asignación y gestión de los recursos destinados al cumplimiento de las metas institucionales. No obstante, se identifican algunos rubros con niveles de ejecución inferiores al promedio general, los cuales evidencian oportunidades de mejora en la planeación y ejecución presupuestal. Algunos componentes del proyecto C-3603-1300-20-20305C registraron ejecuciones entre el 72,48% y el 90,20%, lo que puede estar asociado a ajustes en la programación, cambios en necesidades operativas, economías generadas en procesos contractuales o limitaciones en la ejecución de actividades programadas. De igual manera, el proyecto C-3605-1300-3-40402A presentó el menor nivel de ejecución, destacándose un rubro con 0% de compromiso y otro con 76,50%, lo que sugiere posibles reprogramaciones, cancelaciones o dificultades en la estructuración de procesos contractuales. En general, aunque la ejecución presupuestal muestra resultados positivos y un alto grado de eficiencia en el manejo de los recursos, se hace necesario fortalecer los procesos de planeación, seguimiento y control, con el fin de optimizar la utilización total del presupuesto y reducir los niveles de subejecución en futuras vigencias. La ejecución presupuestal 2025 evidenció una gestión eficiente con un cumplimiento del 98,41%, reflejando adecuada planeación y uso de recursos. No obstante, algunos rubros presentaron subejecución, lo que exige fortalecer la planeación, el seguimiento y el control para optimizar la ejecución en futuras vigencias." u="1"/>
        <s v="-Para el cuarto trimestre de 2025 se logró comprometer el 98% del presupuesto asignado, cumpliendo con la meta establecida por parte de la dirección general del 98%, con un presupuesto de $27.999.459.738, el 2% restante fueron recursos que se asignaron a final de año, lo que imposibilitó realizar la debida etapa precontractual y contractual para la ejecución de los recursos. En cuanto al porcentaje de pagos realizados el centro cumplió en un 86% con respecto a la meta establecida, debido a que fueron cuentas por pagar que se solicitaron con antelación ante la Dirección General del cupo PAC para realizar los respectivos pagos de bienes y servicios, los cuales no asignaron el recurso ni en el mes de noviembre ni en diciembre, y seis cuentas por reserva presupuestal (tres de Secop y tres de Tienda Virtual) que quedaron para pago en el año 2026." u="1"/>
        <s v="-El seguimiento presupuestal evidencia una ejecución financiera adecuada, con un alto nivel de recursos comprometidos frente a la apropiación vigente, lo que demuestra una gestión oportuna en la estructuración y puesta en marcha de los procesos contractuales. Las diferencias observadas entre los valores comprometidos y los pagados obedecen principalmente a la etapa de ejecución de los contratos, entregas parciales de bienes y servicios y a los tiempos administrativos propios de revisión, supervisión y trámite de pagos. En general, el comportamiento presupuestal es coherente con la planeación establecida y muestra una proyección favorable de ejecución al cierre de la vigencia, garantizando el cumplimiento de los objetivos misionales del Centro." u="1"/>
        <s v="El centro de formación alcanza una ejecución Presupuestal para toda la vigencia del 96,66% (Apropiación Vigente $27.969.177.928 – Ejecución $27.034.652.510), no alcanzando la meta asignada para el último trimestre – 2,2% de diferencia, esto debido a asignaciones presupuestales realizadas en este periodo de seguimiento: aproximadamente 298 millones adicionales luego de centralizaciones y otros movimientos presupuestales, afectando los resultados de ejecución no solo por las adiciones presupuestales sino por procesos contractuales que no  pudieron concretarse por falta de oferta de proveedores o la definición de lineamientos a tiempo (Formación Especial Campesina).  El centro recibe y/o solicita, un adicional consolidado aproximado de 7 mil millones durante toda la vigencia, que eran necesarios para su operatividad, pero, al asignar a lo  largo de la vigencia en diferentes periodos trimestrales, se tuvieron retrasos por que debe concebirse las etapas del proceso contractual, reconociendo la limitada oferta de proveedores en el departamento en materia de tecnología, insumo especializado y materia prima especial, como lo define los diseños curriculares o  la modernización de ambientes.  Según los reportes  del centro de formación,  se  alcanza una ejecución de pagos de 92,73%, no alcanzando la meta indicada por un 2,27%.  Esto debido a que no se asignó la totalidad del cupo PAC solicitado para el mes de diciembre adicional a las dificultades que tuvieron los supervisores para realizar el trámite de pago a lo largo de la vigencia." u="1"/>
        <s v="El análisis de la ejecución presupuestal del Centro de Logística y Promoción Ecoturística del Magdalena al cierre de la vigencia 2025 refleja un comportamiento financiero altamente eficiente y equilibrado. A diferencia del periodo anterior, el Centro logró una consolidación del gasto que permitió cumplir con las metas misionales, alcanzando un promedio general de ejecución (compromisos) del 98.80%, lo cual representa un avance significativo frente al 87.3% reportado en el corte previo.El promedio de pagos y obligaciones se ha optimizado notablemente, superando el 61.5% del trimestre anterior para situarse a niveles superiores al 80% en promedio. Este indicador denota una gestión oportuna de las obligaciones financieras y una disminución drástica de los rezagos administrativos, garantizando que el cierre de la vigencia se realizara con la mayor parte de los compromisos debidamente soportados y procesados en el sistema SIIF.En términos generales, los resultados financieros al 31 de diciembre evidencian un uso eficiente y transparente de los recursos en los programas estratégicos de formación y fortalecimiento institucional. La articulación lograda entre la planeación técnica y la ejecución presupuestal permitió que los compromisos adquiridos se reflejaran de manera efectiva en la culminación de los proyectos, asegurando la sostenibilidad operativa y la continuidad de las acciones misionales del SENA en el Magdalena para la vigencia 2026." u="1"/>
        <s v="-Con una meta programada de 44.902 cupos de formación, el cierre de la vigencia alcanzó 43.200 cupos, equivalente al 96,21 %, lo que evidencia un adecuado nivel de ejecución frente a lo proyectado. En cuanto al presupuesto aprobado, este ascendió a $23.568 millones, de los cuales se comprometieron $22.643 millones, alcanzando un 96.07 % de ejecución. Los pagos representaron el 82,64 % frente al presupuesto inicial, con un valor ejecutado de $19.476 millones, mientras que las reservas presupuestales ascendieron a $3.103 millones, equivalentes al 13,16 %, reflejando un comportamiento financiero estable, aunque con oportunidades de mejora en la oportunidad del giro.Adicionalmente, durante el último trimestre se asignaron recursos para la contratación de materiales de formación y el mantenimiento de vehículos; si bien estos procesos fueron adjudicados, no se logró la entrega a satisfacción de los bienes ni la prestación total de los servicios dentro de la vigencia, razón por la cual dichos compromisos quedaron constituidos como reservas presupuestales. En este contexto, se identifican como variables críticas la programación oportuna de los procesos contractuales, el seguimiento permanente a la ejecución y el control de los tiempos de entrega y pago, con el fin de reducir la constitución de reservas y fortalecer la eficiencia en algunos procesos de contratación." u="1"/>
        <s v="-Durante la vigencia 2025, a la dependencia 953264 le fueron asignados recursos por valor de $803.152.231, destinados a materiales de formación, viáticos, elementos de protección personal, bienestar y maquinaria. De este total se comprometieron $660.697.495, se remitieron a centralización $142.454.736 y se efectuaron pagos por $232.221.910, incluyendo $418.920.000 en materiales adquiridos por Plata Huella que paso para reservas 2026.En la dependencia 953209, correspondiente a elementos de protección personal y dotación de brigada, se asignaron $55.034.938, de los cuales solo se ejecutaron viáticos por $569.250, quedando el valor de la dotación comprometido y en reserva para pago en 2026 por $7.555.585. Asimismo, se constituyó reserva por apoyos de sostenimiento FIC para 8 aprendices, por $1.600.000 de los cuales pasan para pago en el 2026 para quedar por cerradoA la dependencia 953223 se asignaron $505.474.500, comprometiéndose $471.872.618 y remitiéndose $14.984.587 a centralización. Entre los compromisos destacan Pruebas PISA ($30.000.000), equipos y maquinaria ($320.702.328) y equipos de sistemas ($121.170.290), los cuales quedaron en reserva para la vigencia 2026.Las dependencias 953228, 953284, 953211, 953238, 953245, 953286 y 953265 cumplieron su ejecución presupuestal en su mayoría al 100%, evidenciando un manejo eficiente y responsable de los recursos asignados.En conclusión, los recursos de la vigencia 2025 fueron ejecutados conforme a las políticas institucionales de planeación y control presupuestal del SENA, dejando constituidas las reservas necesarias para garantizar la continuidad de los compromisos y fortalecer los procesos formativos y administrativos durante la vigencia 2026." u="1"/>
        <s v="-La vigencia 2025 para el Centro Sur Colombiano de Logística Internacional se caracterizó por un cumplimiento satisfactorio en la ejecución presupuestal asignada, situación que se evidencia en los resultados positivos reflejados en los pagos efectuados y en el respeto de los límites establecidos para la constitución de reservas. De la apropiación vigente asignada al Centro por $15.314.355.310, se comprometieron $15.011.662.510, lo que representa un 98,03% de cumplimiento, mientras que los pagos realizados con relación a los compromisos adquiridos alcanzaron un 88,19% de ejecución, evidenciando una gestión financiera responsable y acorde con la programación institucional.En términos generales, la mayoría de los proyectos presentan porcentajes de compromiso iguales o superiores al 98,8% esperado, alcanzando en varios casos el 100%, así como niveles de pago cercanos o superiores al 95% esperado, lo que demuestra una adecuada planeación financiera y un seguimiento efectivo a la ejecución de los recursos. En particular, el proyecto de fortalecimiento de la prestación del servicio de formación profesional y el reconocimiento de saberes previos con énfasis en poblaciones campesinas y populares registra comportamientos destacados, con compromisos entre 99,8% y 100% y pagos cercanos al 100%, reflejando una ejecución oportuna y alineada con los objetivos misionales.No obstante, se identifican algunos rubros con niveles de pago inferiores a lo esperado, destacándose un registro con un 34,1% de ejecución, el cual corresponde a reservas inducidas, dado que el proceso contractual asociado fue lanzado al finalizar la vigencia, en razón a que los recursos fueron asignados en esas fechas. Esta situación no obedece a retrasos en la gestión, sino a la dinámica propia del calendario presupuestal y contractual, y se encuentra debidamente soportada conforme a la normatividad vigente.Adicionalmente, se presentan otros registros con porcentajes de pago entre 83,3% y 91,8%, los cuales responden a cronogramas de ejecución por fases, hitos contractuales y procesos administrativos propios del cierre financiero, sin que ello represente riesgos  para el cumplimiento de los proyectos ni para la ejecución global del presupuesto.En conclusión, la ejecución presupuestal del Centro refleja un balance positivo, con altos niveles de compromiso y pago que evidencian una administración eficiente y responsable de los recursos públicos. Las diferencias puntuales entre compromiso y pago hacen parte de la dinámica normal de la ejecución financiera y serán consideradas en los ejercicios de planeación del próximo periodo, fortaleciendo la programación y el control presupuestal institucional." u="1"/>
        <s v="El Centro de Formación, presenta una gestión presupuestal eficiente en compromisos, con la mayoría de los rubros ejecutados entre el 95 % y el 100 %, lo que refleja una adecuada planeación y administración de la apropiación vigente. En términos agregados, se logró comprometer el 97,46 % de los recursos asignados, resultado cercano a la meta institucional del 98,80 %, lo cual confirma una sólida capacidad de ejecución contractual. No obstante, se identifican brechas significativas entre el compromiso y el pago, especialmente en algunos rubros de alto valor donde la ejecución financiera es inferior al 70 %, e incluso casos con 0 % de pago pese a compromisos superiores al 98 %. En consecuencia, la ejecución de pagos alcanzó un 81,55 %, por debajo de la meta del 95 %, situación que evidencia rezagos en la materialización financiera de las obligaciones adquiridas y una acumulación de cuentas por pagar o constitución de reservas presupuestales, haciendo necesario fortalecer el seguimiento, la programación oportuna de pagos y la articulación entre la ejecución contractual y financiera en próximas vigencias." u="1"/>
        <s v="Al cierre del ejercicio fiscal del 31 de diciembre de 2025, la ejecución presupuestal del Centro Internacional de Producción Limpia Lope presenta un comportamiento favorable, alineado con los principios de eficiencia y transparencia en la administración de los recursos públicos. Sin embargo, algunos rubros evidencian niveles de ejecución no óptimos debido a retrasos en los procesos contractuales, ajustes en la programación de actividades, tiempos de aprobación y disponibilidad de recursos en determinadas líneas de inversión. Estas situaciones se derivan, en parte, a la complejidad de los trámites administrativo y de la priorización de compromisos estratégicos en función de las necesidades institucionales. A pesar de estos factores, la continuidad del servicio formativo se mantuvo ininterrumpida, gracias a una articulación robusta entre las áreas de Planeación, Formación y Administración. Para mitigar la ejecución presupuestal se proyecta optimizar la agilización contractual, priorizando procesos, monitoreo de avance del avance presupuestal, la reasignación oportuna de recursos y el monitoreo semanal del avance presupuestal. En general, Para el siguiente periodo, entre las acciones de mejora se encuentra la planeación anticipada de adquisiciones y la reasignación de responsables de ejecución de recursos de acuerdo a la estructura organizacional." u="1"/>
        <s v="-El centro de formación ejecutó el presupuesto asignado conforme a las metas asignadas, garantizando el cumplimiento de las mismas. Cabe resaltar que la apertura presupuestal de la vigencia 2025 fue de $29.971.447.898 y se cerro con $35.662.295.461 en su presupuesto ejecutado. La diferencia del presupuesto inicial y cierre muestra la gestión de recursos por parte del centro para materializar proyectos, dichos recursos suman $5.690.847.563. Un valor interesante para el crecimiento del centro de formación. Con respecto al indicador de pagos, su comportamiento fue aceptable. No se logró la meta prevista a situaciones de los proveedores que no tramitaron la respectiva cuenta. Para la vigencia 2026 se implementará seguimiento y cronograma con el objetivo de mejorar el porcentaje de cumplimiento." u="1"/>
        <s v="Inicio reconociendo y agradeciendo sinceramente el compromiso demostrado por el equipo de profesionales que apoyan toda la gestión del Centro CIES. Garantizando el cumplimiento de nuestros indicadores misionales y la eficiencia en el uso de los recursos públicos, Alcanzamos una ejecución presupuestal del 97.46% en recursos comprometidos, lo que demuestra una gestión administrativa diligente y una planeación contractual robusta los recursos sobrantes corresponden en su mayoría a recursos de contratación de instructores las cuales se solicitud la centralización de recursos, pero sin tener respuesta afirmativa. En cuanto al indicador de pago (88.62%), informo que el diferencial responde exclusivamente a que el Ministerio de Hacienda no realizó el giro total de los recursos solicitados en diciembre del PAC, afectando la programación de pagos prevista pese a contar con el respaldo presupuestal." u="1"/>
        <s v="-El Centro Agroindustrial, con corte al 31 de diciembre de 2025, registró un presupuesto vigente de $20.825.403.419,35, con compromisos por $20.521.173.752,03 (98,54%) y pagos por $15.825.766.543,59 (75,99%). Durante el cuarto trimestre, se gestionó la contratación de instructores, apoyos a la gestión, bienes y servicios, viáticos y apoyos de sostenimiento, comprometiendo $8.002.460.132,87. Asimismo, se asignaron recursos para adecuaciones por aproximadamente $4.247.000.000 (20,17% del presupuesto), comprometidos mediante licitación pública y concurso de méritos. Debido a la complejidad de los procesos, solo se pagaron $1.444.277.960, y se otorgó prórroga hasta febrero de 2026. Otro contrato relevante fue una orden de compra por $1.684.000.000, de la cual se pagaron $827.913.899,54, afectada por asignación tardía y prórroga. Adicionalmente, la centralización del cupo PAC en diciembre de 2025 impidió realizar pagos y constituir cuentas por pagar, obligando a establecer reservas presupuestales. Finalmente, se realizaron acciones permanentes de seguimiento a los procesos contractuales y saldos pendientes." u="1"/>
        <s v="-INFORME DE JUSTIFICACIÓN DE INDICADORES PRESUPUESTALESEn desarrollo de los proyectos ejecutados por el Centro para el Desarrollo Tecnológico de la Construcción y la Industria – Quindío, en el marco del Fortalecimiento de la Prestación del Servicio de Formación Profesional y el Reconocimiento de Saberes Previos con énfasis en poblaciones campesinas y populares en Colombia, se evidencia una ejecución presupuestal mayoritariamente satisfactoria durante la vigencia analizada.Los indicadores asociados al proyecto C-3603-1300-20-20305C presentan, en su mayoría, niveles de ejecución superiores al 95 %, alcanzando incluso el 100 % en varios rubros, tanto en compromisos como en obligaciones, lo que refleja una adecuada planeación y gestión de los recursos. Destacan resultados positivos en servicios de formación profesional integral, evaluación de competencias laborales y gastos asociados al fortalecimiento del talento humano, con porcentajes de cumplimiento entre el 97 % y el 100 %, superando el umbral institucional del 95 %.No obstante, se identifican algunos indicadores con niveles de ejecución inferiores a la meta establecida, particularmente en rubros relacionados con modernización de ambientes de formación, educación informal e investigación aplicada, donde los porcentajes de cumplimiento oscilan entre el 20 % y el 90 %. Estas variaciones obedecen principalmente a reprogramaciones contractuales, ajustes técnicos, tiempos administrativos, economías en los procesos de contratación y ejecución parcial de actividades previstas, sin que ello afecte el logro de los objetivos estratégicos del proyecto.En el caso del proyecto C-3602-1300-11-20305C, orientado al mejoramiento de competencias para la empleabilidad de población víctima del conflicto armado, se evidencia un cumplimiento cercano al 93 %, resultado que, aunque inferior a la meta del 95 %, responde a ajustes operativos y administrativos propios de la dinámica de atención a esta población.Por su parte, los proyectos asociados a infraestructura física (C-3699-1300-15-53105B) y al Sistema de Investigación Aplicada, Desarrollo Tecnológico, Innovación y Competitividad (C-3605-1300-3-40402A) presentan comportamientos favorables, con ejecuciones superiores al 95 % en la mayoría de los indicadores, exceptuando casos puntuales con ejecución nula, derivados de la no materialización de actividades durante la vigencia.En conclusión, la ejecución presupuestal refleja un uso eficiente, pertinente y alineado con las metas institucionales, garantizando el fortalecimiento de la prestación del servicio de formación profesional integral y el impacto esperado en las poblaciones objetivo del departamento del Quindío." u="1"/>
        <s v="La apropiación inicial del presupuesto fue de $19.247.917.761 y, tras una variación de $10.263.977.465,48, la apropiación definitiva al cierre del cuarto trimestre alcanzó $29.511.895.226,48. Del total, el Centro comprometió $27.085.930.810,29, correspondiente a una ejecución del 91,78%. En total, se gestionaron 195 CDP.Para asegurar el cumplimiento de metas, se mantuvo un seguimiento continuo mediante comités presupuestales y reuniones semanales con equipos académicos y de formación.Principales resultados por rubro:Servicios personales indirectos: 94,3% de ejecución; no se alcanzó el 100% por falta de perfiles para la fábrica de software.Contratación de instructores: 99,46% de ejecución.Viáticos administrativos y de formación: 93,50% y 94,51%, respectivamente; sobrantes por desplazamientos no realizados.Monitores regular: 99,75% de ejecución.Apoyos de sostenimiento FIC: 84,17%; por sobrantes y no apertura de algunos cursos.Apoyos regulares: 100% ejecutado.Materiales de formación: 81,14% por procesos no ejecutados y liquidación contractual.Mantenimiento de bienes muebles y software: 94,95%; un recurso no autorizado para cambio de uso quedó sin ejecutar.Adecuaciones y construcciones: 81,19%; por resciliación del contrato de interventoría debido a centralización presupuestal.Mantenimiento de inmuebles: 98,35%.Otras compras de equipos: 96,55%.Gastos de bienestar de aprendices: 79,14% por no apertura de cursos adicionales.Servicios públicos: 60,90%, debido al ahorro generado por paneles solares y adecuaciones hidrosanitarias eficientes.En la vigencia 2025  la ejecución del Centro fue muy buena." u="1"/>
        <s v="El Centro de Comercio cerró el cuarto trimestre con una ejecución presupuestal del 98% y un porcentaje de pagos del 86%, reflejando el cumplimiento de los compromisos establecidos para garantizar la atención de las necesidades operativas durante la vigencia. Durante el año, el Centro recibió aproximadamente $1.600 millones adicionales a la apertura presupuestal, recursos que fueron ejecutados en su totalidad, evidenciando una planeación oportuna, eficiente y acorde con los requerimientos institucionales. El porcentaje no ejecutado corresponde a saldos asociados a procesos adjudicados cuyos cronogramas no permitieron su ejecución dentro de los tiempos establecidos.En cuanto al porcentaje de pagos, la diferencia frente al nivel de compromiso se explica por la no asignación del 100% del PAC solicitado en el mes de diciembre. Esta situación derivó en la constitución de reservas presupuestales por $1.029.506.172,31, las cuales serán canceladas una vez se otorgue el PAC correspondiente para su pago." u="1"/>
        <s v="-En cuanto a la ejecución  presupuestal para el IV trimestre del 2025, la misma se cuantificada en $30.554 millones, equivalente al 95% del presupuesto asignado para el Centro en la vigencia valorado en $32.062 millones, incluyendo  $6.186 millones adicionados en transcurso del año.  En cuanto a la ejecución de los pagos se logró una ejecución del 81% equivalente a $25.982 millones. Según el detalle de los gastos, la contratación de servicios personales represento el 50% con $15.407 millones, seguido de la contratación de compras, mantenimientos, obras y servicios con el 39% equivalente a $12.011 millones, y el 11% restante es invertido en viáticos, Apoyo de sostenimiento aprendices y servicios públicos por valor de $3.162 millones." u="1"/>
        <s v="Con corte al cuarto trimestre de 2025, el Centro de Industria y Construcción registró una apropiación vigente total de $34.399.813.781, de los cuales se comprometieron $33.047.586.223, equivalente a un 96,07% de compromiso, y se ejecutó pagos por $26.218.805.952, alcanzando un 76,22% de ejecución presupuestal.El comportamiento presupuestal evidencia un alto nivel de compromiso de los recursos, reflejando una planeación financiera orientada al cierre de la vigencia y al cumplimiento de las metas institucionales. La ejecución se concentra principalmente en los proyectos que fortalecen la prestación del servicio de formación profesional integral, el mejoramiento de la empleabilidad y la modernización institucional.Dentro de los proyectos con mejor desempeño se destacan aquellos asociados al fortalecimiento de la prestación del servicio de formación, los cuales presentan niveles de compromiso cercanos o iguales al 100% y ejecuciones superiores al 90%, evidenciando una gestión eficiente en contratación de instructores, adquisición de materiales de formación y operación misional. Asimismo, el proyecto orientado al mejoramiento de competencias para la empleabilidad de población víctima registra un 99% de compromiso y 84,10% de ejecución, consolidando el enfoque social y territorial del centro.No obstante, algunos rubros presentan rezagos en el nivel de pago, especialmente aquellos vinculados a proyectos de inversión y modernización de infraestructura, entre ellos:•Fortalecimiento de infraestructura física del SENA: 59,20% de ejecución, asociado a procesos contractuales de mayor complejidad técnica y administrativa.•Implantación del sistema de investigación aplicada, desarrollo tecnológico, innovación y competitividad: proyectos con niveles de ejecución entre 0% y 54,40%, debido principalmente a cronogramas de ejecución que trascienden el periodo analizado y a fases iniciales de implementación.•Algunos componentes específicos del fortalecimiento del servicio presentan ejecuciones inferiores al 30%, lo cual se relaciona con procesos de pago pendientes al cierre del periodo o contratos en fase final de ejecución.El desfase entre el porcentaje comprometido (96,07%) y el nivel de pago (76,22%) se explica principalmente por proyectos estratégicos de inversión cuyos desembolsos dependen del avance físico y financiero de los contratos. Durante el periodo, el Centro mantuvo activos los procesos contractuales y fortaleció los mecanismos de seguimiento financiero, lo que permitió avances en bienes, servicios e infraestructura. En general, el cuarto trimestre cierra con una gestión presupuestal sólida, con alto nivel de compromiso y ejecución progresiva alineada a las prioridades estratégicas de la vigencia 2025." u="1"/>
        <s v="-Al cierre del cuarto trimestre de la vigencia 2025, la ejecución presupuestal del Centro de de Comercio y Servicios  presenta un comportamiento altamente favorable, evidenciado en un alto nivel de compromiso de los recursos asignados, con porcentajes cercanos o superiores al 95% en la mayoría de las dependencias, lo que refleja una adecuada planeación financiera y una ejecución coherente con las metas misionales.    Rubros estratégicos como Servicos personales  (99.8%), atencion a formación Regular (98.8%), Formación Articulada con la Media Técnica (99.6%),  Formación de poblacion en condicion de desplazamiento  (99.7%)  Bienestar de Aprendices (99.8%), Evaluación y Certificación de Competencias Laborales (99.7%),y Escuela Nacional de Instructores (100%) alcanzaron niveles óptimos de ejecución, garantizando la continuidad de los procesos formativos, el bienestar de los aprendices y el cumplimiento de los objetivos institucionales.  Así mismo, se destaca la ejecución en líneas de impacto social como Formación Campesina (91.7%), Formación en Economía Popular (93.7%), Apoyos de Sostenimiento aprendices  (96.8%) y los proyectos de evaluación y certificación de competencias laborales en población campesina y economía popular, los cuales evidencian una adecuada focalización del gasto hacia poblaciones priorizadas.  Los rubros con ejecución intermedia (entre el 82% y el 90%), tales como Diseño Curricular (85.1%), Modernización de Ambientes (83.0%), Proyecto con Masa Madre (82.8%) y Participación en encuentros misionales (89.3%), presentan justificación técnica asociada principalmente a:  Retrasos en consecución de cotizaciones, optimización del uso de recursos para viáticos, recursos que se solcito su centralización.   En cuanto al rubro de Seguridad y Salud en el Trabajo (0%), el Centro no participo en el encuentro,  recursos que se solcito también su centralización.  Es importante señalar que, aunque en algunos rubros el porcentaje de pago es inferior al valor comprometido, estos recursos corresponden a obligaciones debidamente constituidas, con procesos en curso o pendientes de facturación y actas finales, lo cual garantiza su pago sin afectar la ejecución ni el cumplimiento de los objetivos del Centro por falta de PAC." u="1"/>
        <s v="Al cierre de la vigencia 2025, el Centro Nacional Colombo Alemán registró un 99,10 % de cumplimiento de los compromisos adquiridos y un 98,93 % de ejecución en pagos correspondientes a los compromisos programados para el cuarto trimestre con ocasión al cierre de la vigencia.Estos resultados evidencian que, pese a las dificultades presentadas a nivel nacional en la entidad, relacionadas con la gestión de pagos de compromisos financiados con recursos de la Nación, el Centro de Formación CNCA logró mantener un desempeño favorable al cierre del periodo evaluado.Lo anterior refleja la adecuada planeación, seguimiento y articulación de las áreas responsables, así como el compromiso institucional en el cumplimiento de las metas financieras establecidas, garantizando la continuidad y calidad del servicio de formación integral dirigido a los aprendices y a la comunidad SENA en general.En términos generales los proyectos de inversión reflejan un porcentaje sobre el 90% siento este un indicador favorable para la gestión del Centro de Formación, sin  embargo solo en el proyecto de la línea 920762 denominado Implantación Sistema de Investigación Aplicada, Desarrollo Tecnológico, Innovación y Competitividad Nacional cierro la anualidad con un porcentaje del 75.70% tanto en compromisos y pagos  esto obedeció puntalmente que dentro del 2025 al Centro de formación le fueron asignados recursos atender -concursos para retroalimentar mejoras a los programas y ambientes para el desarrollo de las competencias nacionales worldskills 2032, además del reconocen gastos de desplazamiento entre terminales y la movilidad de un aprendiz del centro nacional colombo alemán de la regional atlántico del servicio nacional de aprendizaje SENA al exterior lo cuales se ejecutar conforme a lo previsto." u="1"/>
        <s v="-La Ejecución Presupuestal del Centro Industrial y de Aviación para el II trimestre del año en curso, logró un porcentaje de ejecución del 99% de recursos con compromisos presupuestal y un 95% de pagos respectivamente. Lo que evidencia un trabajo articulado y dinámico en el desarrollo de toda la planeación de la vigencia para el cumplimiento de la misión del Centro de Formación." u="1"/>
        <s v="La apropiación inicial del Centro Agropecuario fue de $20.645.478.722, con una adición en el transcurso de la vigencia de $ 6.553.831.585 para un total de presupuestal apropiado al terminar la vigencia de $ 26.553.831.585, comprometiendo el equivalente al 99.60%, lo que refleja una gestión positiva en la consecución de recursos.Los resultados que se presentan en el aplicativo Tayana muestra el compromiso de los recursos, donde se puede observar un muy buen comportamiento en sus porcentajes de ejecución por cada uno de los proyectos, logrando fortalecer su capacidad financiera durante el año, lo que permitió ampliar la cobertura de programas y proyectos reflejados en los resultados de las metas asignadas.El total pagado fue de $21.345.796.005, lo que representa el 80,39% de lo comprometido, aunque la cifra es alta, aún queda un margen pendiente de pago cercano a $5.101.777.580 cifra que queda entre cuentas por pagar y reservas presupuestales.Es necesario resaltar que  el SENA Centro Agropecuario orientó su gestión presupuestal bajo los principios de eficiencia, racionalidad y austeridad, en concordancia con las directrices institucionales y las políticas de optimización del gasto público. La administración de los recursos se realizó con criterios de priorización, garantizando que cada inversión respondiera a necesidades estratégicas y al cumplimiento de la misión institucional, evitando gastos superfluos o de bajo impacto.Se implementaron medidas de control interno y seguimiento permanente a la ejecución presupuestal, lo que permitió maximizar el uso de los recursos disponibles y asegurar que la mayor proporción del presupuesto comprometido se destinara a proyectos de formación, infraestructura y fortalecimiento de la capacidad técnica del centro. La reducción de gastos administrativos y operativos innecesarios contribuyó a mantener un equilibrio financiero y a liberar recursos para actividades de mayor valor agregado.Estos porcentajes muestran el compromiso de la Subdirección, Coordinadores y lideres ejecutores con los recursos asignados en pro de dar atención a la misionalidad institucional." u="1"/>
        <s v="Con respecto a la ejecución presupuestal con corte al cuarto trimestre del 2025 del Centro de Formación es del 94,56%, una ejecución adecuada que permitió cumplir con las metas asignadas por cada proyecto." u="1"/>
        <s v="La ejecución presupuestal correspondiente al cuarto trimestre de la vigencia 2025 del Centro Agroforestal y Acuícola Arapaima alcanzó un 98,64 %, lo cual evidencia una gestión eficiente de los recursos asignados.El 1,36 % sin compromiso presupuestal corresponde principalmente a excedentes de contratación generados en los diferentes conceptos internos del SENA, tales como: contratación de instructores, otros materiales y suministros, servicios personales indirectos, monitores, apoyo de sostenimiento a aprendices, otras compras de equipos, entre otros. Es importante precisar que dichos valores obedecen a saldos de contratos o pagos que, por diversas razones, no fue posible ejecutar en su totalidad.A continuación, se relacionan los rubros ejecutados durante el cuarto trimestre, de acuerdo con cada dependencia SIIF:Dependencia SIIF 10 – Programa Víctimas: Viáticos y gastos de viaje al interior para formación profesional, materiales para formación profesional y contratación de instructores. Dependencia SIIF 10 – Fortalecimiento de la prestación del servicio: Otros materiales y suministros, giras técnicas, papelería, útiles de escritorio y oficina, viáticos y gastos de viaje al interior para formación profesional, servicios personales indirectos, servicios públicos, monitorias e impuestos. Dependencia SIIF 18: Apoyo de sostenimiento a aprendices, giras técnicas, gastos de bienestar de aprendices, compra de elementos de protección personal (EPP) para aprendices y materiales para formación profesional. Dependencia SIIF 23: Servicios personales indirectos, otras compras de equipos, mantenimiento de bienes muebles, enseres, maquinaria, equipo, transporte y software, adecuaciones y construcciones, materiales para formación profesional, y viáticos y gastos de viaje al interior para formación profesional. Dependencia SIIF 42: Servicios personales indirectos y gastos de bienestar de aprendices. Dependencia SIIF 64: Contratación de instructores, materiales de formación, viáticos y gastos de viaje para formación profesional, gastos de bienestar de aprendices y compra de elementos de protección personal (EPP) para aprendices – FEC. Dependencia SIIF 65: Servicios personales indirectos, viáticos y gastos de viaje al interior área administrativa, gastos bienestar alumnos. Dependencia SIIF 66: Otras compras de equipos, materiales para formación profesional, servicios personales indirectos. Dependencia SIIF 90: Servicios personales indirectos, Otros materiales y suministros, Viáticos y gastos de viaje al interior formación profesional, Mantenimiento de bienes muebles, enseres, maquinaria, equipo, transporte y software.Finalmente, es importante resaltar que el Centro de Formación logró una óptima ejecución presupuestal de los recursos asignados durante la vigencia 2025, garantizando el cumplimiento de los objetivos institucionales y el adecuado desarrollo de los procesos misionales." u="1"/>
        <s v="-La ejecución presupuestal del proyecto “Fortalecimiento de la prestación del servicio de formación profesional integral” evidencia, en términos generales, un comportamiento favorable y coherente con la planeación financiera de la vigencia 2025, con altos niveles de compromiso y pago frente a la apropiación vigente. Los resultados reflejan una gestión responsable de los recursos públicos, orientada a garantizar la continuidad de la operación misional del Centro de Formación y el cumplimiento de los objetivos institucionales en el territorio insular. La ejecución presupuestal del proyecto “Implantación del Sistema de Investigación Aplicada, Desarrollo Tecnológico, Innovación y Competitividad Nacional” al corte del 31 de diciembre de 2025 presenta un comportamiento técnicamente justificable y coherente con la naturaleza estratégica y transversal del proyecto, así como con las particularidades operativas del Centro de Formación y del territorio insular.Este proyecto, por su carácter estructurante, no se limita a la ejecución inmediata de recursos, sino que articula procesos de planeación, diseño metodológico, fortalecimiento de capacidades, generación de productos de investigación y maduración de iniciativas de innovación, cuyas dinámicas no siempre coinciden de manera lineal con el calendario fiscal.La ejecución presupuestal del proyecto “Fortalecimiento de la Infraestructura Física del SENA a Nivel Nacional”, al corte del 31 de diciembre de 2025, presenta un comportamiento técnicamente justificable y acorde con la naturaleza del proyecto, el cual se caracteriza por una alta dependencia de factores técnicos, administrativos y externos que inciden directamente en los tiempos de compromiso y pago de los recursos.Este proyecto tiene como finalidad garantizar la adecuación, mantenimiento, mejoramiento y sostenibilidad de la infraestructura física, condición indispensable para la prestación del servicio de formación profesional integral, especialmente en territorios con condiciones particulares como el contexto insular." u="1"/>
        <s v="Indicadores PresupuestalesAl cierre de la vigencia 2025, el Centro Atención Sector Agropecuario comprometió recursos por valor de $18.941.343.064,07, alcanzando una ejecución del 97,27% frente a la apropiación vigente, lo que representa un incremento del 30,08% respecto al trimestre anterior. Este resultado evidencia una gestión presupuestal eficiente, una adecuada planeación del gasto y un uso responsable de los recursos públicos, orientado al cumplimiento de las metas institucionales y al fortalecimiento de la prestación del servicio de formación profesional integral.Durante el cuarto trimestre se presentó un repunte significativo en la ejecución de los recursos, enfocado estratégicamente en el cierre efectivo de la vigencia, la consolidación y legalización de compromisos previamente adquiridos y la articulación entre la ejecución financiera y la gestión académica. Este comportamiento permitió dinamizar la ejecución presupuestal, optimizar los tiempos contractuales y responder de manera oportuna a las necesidades operativas, administrativas y logísticas del Centro, garantizando la continuidad de los procesos formativos y el adecuado funcionamiento de las sedes.Se adelantaron procesos de contratación por valor de $3.966.511.349,18, concentrados principalmente en acciones estratégicas para el fortalecimiento institucional, tales como la adecuación y mejoramiento de la infraestructura de la sede El Lembo, la adquisición de materiales de formación para el programa de Formación Continua Especial Campesina, la compra de equipos para la Escuela Nacional para la Calidad del Café y la adecuación del aula móvil de gastronomía, proyecto que amplía la cobertura y acerca la oferta formativa a diferentes territorios.Asimismo, el trimestre se caracterizó por la materialización de compromisos, la ejecución de obligaciones y el aseguramiento de bienes y servicios necesarios para garantizar condiciones adecuadas de aprendizaje. De manera complementaria, se avanzó en consultorías, estudios técnicos y diseños de infraestructura que constituyen insumos fundamentales para la planeación y estructuración de proyectos de inversión en vigencias futuras, fortaleciendo la proyección y sostenibilidad del Centro.En relación con los apoyos de sostenimiento, se continuó con el reconocimiento y pago oportuno de apoyos regulares, FIC y apoyos a la permanencia del programa de Formación Continua Especial Campesina, asegurando la permanencia de los aprendices matriculados, ampliando la cobertura y favoreciendo la retención, especialmente en población rural y vulnerable. La gestión de estos recursos se articuló con la ejecución académica, permitiendo atender necesidades identificadas en territorio sin afectar la estabilidad financiera.La gestión presupuestal se desarrolló bajo criterios de priorización, eficiencia, oportunidad y control, garantizando coherencia entre la ejecución financiera y los resultados de los indicadores de gestión." u="1"/>
        <s v="En atención a las circunstancias operativas, logísticas y administrativas que caracterizan al departamento del Guainía, y teniendo en cuenta que los recursos fueron asignados en fases avanzadas del ejercicio presupuestal, dificultando el cumplimiento de los hitos contractuales y operativos, se determinó técnicamente que no era viable completar la ejecución del total de las apropiaciones asignadas sin generar riesgos para la correcta administración de los recursos públicos.Adicionalmente, las limitaciones del mercado local, la imposibilidad de realizar estudios de mercado adecuados, las barreras de conectividad y las restricciones en el transporte fluvial y aéreo impactaron materialmente la operación de los proveedores y limitaron la ejecución física dentro de los plazos legales vigenciales.Por lo anterior, se procedió a la devolución de los saldos no ejecutados, priorizando la transparencia, la legalidad y la protección del patrimonio público, aun cuando la vigencia 2025 presentó niveles de compromiso y ejecución superiores a las vigencias anteriores." u="1"/>
        <s v="Al cierre de la vigencia 2025, el Centro de Teleinformática y Producción Industrial presenta una ejecución presupuestal sólida y coherente con la planeación institucional. Sobre una apropiación total de $35.955.682.858,37, se alcanzó un nivel de compromiso del 98,25% ($35.326.424.619,66), lo que evidencia una adecuada programación del Plan Anual de Adquisiciones y una gestión oportuna de los procesos contractuales. El saldo por comprometer (0,85% – $304.946.092,13) y el saldo en cuentas por pagar (0,90% – $324.312.145,58) corresponden a cierres administrativos y ajustes finales propios del cierre de vigencia.En términos de ejecución financiera, se registró un nivel de pagos del 85,07% ($30.588.568.306,17), comportamiento acorde con el ciclo normal de legalización de actas, validación de entregables y tiempos reglamentarios de giro, especialmente en contratos ejecutados durante el último trimestre. La diferencia entre compromiso y pago obedece a obligaciones ejecutadas en el tramo final de la vigencia, pendientes de trámite financiero, sin afectar la operación misional.El análisis por rubros evidencia que la mayoría de las apropiaciones se encuentran comprometidas al 100%, destacándose instructores en sus diferentes modalidades (regular, FIC, CampeSENA, Economía Popular y Articulación), apoyos de sostenimiento, bienestar del aprendiz, materiales de formación, viáticos, servicios personales, mantenimiento de inmuebles y adquisición de equipos estratégicos. Esto permitió garantizar la continuidad de la formación profesional, la atención a poblaciones priorizadas y el cumplimiento de los indicadores institucionales.Los rubros con ejecución parcial, superiores al 95%, como Adecuaciones y Construcciones y Equipos de Sistemas, presentan saldos marginales derivados de optimizaciones y ajustes contractuales. Los rubros sin ejecución responden a decisiones técnicas y administrativas de no contratación durante la vigencia, orientadas a asegurar la pertinencia del gasto, prevenir riesgos contractuales y garantizar el uso eficiente de los recursos públicos.En conclusión, el CTPI cierra la vigencia 2025 con una ejecución presupuestal eficiente, responsable y transparente, reflejada en altos niveles de compromiso, una ejecución financiera consistente y un manejo adecuado de los saldos, en alineación con los objetivos estratégicos y misionales del SENA." u="1"/>
        <s v="En el marco del Plan de Acción institucional y conforme a la información consolidada del Power BI de la Dirección General, complementada con los registros del SIIF Nación, el Centro de Desarrollo Agroindustrial, Turístico y Tecnológico del Guaviare presenta un comportamiento presupuestal altamente favorable para la vigencia 2025.El presupuesto aprobado inicial asciende a $14.242 millones, con adiciones por $4.672 millones, para un presupuesto vigente de $18.914 millones, lo que representa una variación positiva del 32,81%, evidenciando una adecuada gestión en la asignación y fortalecimiento de los recursos del Centro.En términos de ejecución contractual, se registra un nivel de compromiso del 97,08%, equivalente a $18.361 millones, superando la meta institucional establecida del 98,80%, lo que refleja una planeación efectiva y una adecuada articulación entre las áreas técnicas, financieras y contractuales.Desde la perspectiva del SIIF Nación, el Centro presenta CDP y compromisos por $18.362 millones, consistentes con el presupuesto vigente, y un saldo disponible controlado de $554,6 millones, asociado principalmente a proyectos en fase de cierre, ejecución progresiva o pendientes de hitos contractuales.La ejecución se concentra principalmente en el proyecto C-3603-1300-20-20305C, orientado al fortalecimiento de la prestación del servicio de formación profesional y el reconocimiento de saberes previos, el cual presenta niveles de compromiso superiores al 90% en la mayoría de sus componentes. Así mismo, los proyectos asociados a empleabilidad de población víctima, infraestructura física, e investigación, innovación y desarrollo tecnológico, muestran avances consistentes con el cronograma financiero definido.Algunos rubros presentan niveles de ejecución inferiores, explicados por dinámicas propias del cierre contractual, programación de pagos por entregables finales o ajustes técnicos, sin que ello represente riesgos para el cumplimiento de las metas institucionales.En conclusión, el comportamiento presupuestal del Centro evidencia solidez en la gestión financiera, coherencia entre planeación y ejecución, y un uso eficiente de los recursos públicos, garantizando la continuidad de los servicios misionales y el cumplimiento de los objetivos estratégicos para la vigencia 2025." u="1"/>
        <s v="- -El CIEA, registró de compromisos por valor de $28.849 M equivalente al 96.21%; no obstante, de acuerdo con lo establecido en la meta nacional para este periodo debió ser del 97.71% quedando por debajo en un 1.5% por valor de 450 M. El comportamiento del Centro de formación relacionado con la ejecución de compromisos se considera optima, toda vez que, durante cuarto trimestre de la vigencia 2025 se obtuvo un avance significativo por valor de $ 10.703 millones en el registro de los compromisos, con relación al trimestre inmediatamente anterior, se pasó de $ 18.146 compromisos registrados al 30-09-2025 a $28.849 compromisos registrados con corte de 31-12-2025. Sin embargo, se presentaron afectaciones que no permitieron alcanzar la meta propuesta del 97.71%.Una de las causas tiene relación directa con el proyecto C-3603-1300-20 “Fortalecimiento de la prestación del servicio de formación profesional y el reconocimiento de saberes previos con énfasis en poblaciones campesinas y populares en Colombia nacional” en la dependencia 922218 donde no fue atendida en oportunidad las solicitudes relacionadas con:  1. solicitud de traslado por valor de $ 413 M por el concepto interno de APOYO DE SOSTENIMIENTO - Alumnos al concepto interno de MATERIALES DE FORMACIÓN, la cual fue atendida hasta el día 17 de diciembre de 2025 mediante Resolución No.1-03877 de 2025 lo que no permitió avanzar en  el proceso de compra y adquisición de los materiales. De igual manera en la Dependencia 922218  según Resolución No 1-02953 de 2025 del mes de septiembre de 2025 por concepto de Materiales de Formación fueron asignados recursos por valor de $ 76 M, los cuales no pudieron ser ejecutados por presentar novedad en la descripción de la asignación del recurso y a pesar de haber enviado en varias ocasiones solicitud de aclaración estas no fueron atendidas para darle tramite a la ejecución de los recursos sumando en promedio $ 489 M que no pudieron ser ejecutados para alcanzar la meta propuesta para la ejecución de compromisos en la vigencia 2025.En lo que respecta al indicador de pagos, tuvo un comportamiento 88.44% frente al 95.42% establecido como meta, esto obedece, al registro compromisos relacionados con la adquisición de bienes y servicios, concepto como compra de materiales de formación, mantenimiento bienes y la adquisición de maquinaria industrial, entre otros afectaron el indicador, toda vez que, al Centro de Formación no le fueron asignados la totalidad de los recursos PAC para el pago de las cuentas dándole prioridad al pago de los servicios personales." u="1"/>
        <s v="-Para la ejecución presupuestal con corte al 31 de diciembre de la vigencia 2025, la principal dificultad presentada por el Centro de Formación estuvo asociada a la falta de oferentes en los procesos contractuales, lo que ocasionó que varios de ellos fueran declarados desiertos. En cuanto a las metas de pagos, no se logró el cumplimiento de la meta establecida por la Dirección Administrativa y Financiera, debido principalmente a que recursos correspondientes a la consultoría de la sede Cuervo Araoz y a la obra de mejoramiento de la sede San José quedaron constituidos como reservas presupuestales." u="1"/>
        <s v="La ejecución presupuestal refleja fortalezas en infraestructura y programas campesinos  con compromisos al 100%.Existen brechas significativas en innovación  investigación y formación continua especializada  que requieren acciones inmediatas de gestión.Se recomienda:•Revisión de cuellos de botella administrativos en dependencias críticas.•Priorización de pagos y compromisos en proyectos estratégicos (formación continua  investigación  tecnología).•Monitoreo mensual con semáforo presupuestal  para anticipar riesgos y garantizar equilibrio en la ejecución.Infraestructura  Construcciones y adecuaciones: Pasaron a reserva presupuestal un total de ($1.062.225.119) millones de pesos  los contractos se encuentran en ejecución. Debido a que la mayoría de contratos se adjudicaron en el mes de diciembre teniendo en cuenta que los aprendices están de vacaciones y de esta manera se puede realizar los mantenimientos y adecuaciones de las sedes.Actualización y modernización tecnológica de los centros de formación: Del presupuesto inicial asignado  equivalente a ($5.424.190.211) se centralizaron recursos por $5.385.250.931.Para el tercer trimestre se recibió un total de ($3.401.192.656) lo que dejó un margen de tiempo muy reducido para garantizar su correcta ejecución y cumplimiento de los objetivos previstos." u="1"/>
        <s v="El Centro de Comercio y Servicios presentó una ejecución presupuestal del 98,18% y el 90,78% de pagado, tendiendo en cuenta que se realizaron reservas presupuestales por valor de $1.239.851.711 lo cual permitiría avanzar aun 98,18% de cumplimiento de pagos. Las reservas presupuestales por poco tiempo de ejecución de contratos que entre ellos estaban por cuantías de $1.000 millones de pesos. La mayoría de los rubros presentan ejecuciones superiores al 90% (17 rubros), demostrando la eficiencia en el cumplimiento. A través de diferentes estrategias de la Subdirección, liderazgo de la Subdirección, planeación y permanente comunicación. Desarrollo de Comités Primarios, Comité Técnico, escenarios de participación, Comités de Ejecución Presupuestal, Comités de Contratación, Asistencia permanente a los Comités Directivos y Consejos Directivos Regionales y visitas a empresas, alianzas institucionales, Trabajo en equipo de todas las áreas del Centro de Formación: Subdirección, planeación, presupuesto, formación, contratación, Coordinaciones académicas, instructores, apoyos a la supervisión, PHVA Planificar-Hacer-Verificar-Actuar, análisis, diálogo y revisión permanente a las necesidades de los aprendices y comunidad en general de la mano de la comunicación con el equipo técnico y de contratación, para el desarrollo de un trabajo articulado y en equipo. Seguimiento escrito semanal de la ejecución presupuestal. Diálogo permanente con los clientes externos como proveedores. Diálogo permanente con los clientes internos: Aprendices, instructores, administrativos y funcionarios. Planeación anticipada de las necesidades de gestión y la distribución estratégica de los procesos contractuales. Evaluación técnica y profesional de personal contratado comprometido y con competencias para realizar las actividades y funciones y realizar un trabajo en equipo. Capacitación permanente y equipo de trabajo actualizado en conocimiento. Tres rubros que quedaron entre el 80% y 90%: Viáticos Y Gastos De Viaje Al Interior Formación Profesional 79,90% es importante mencionar que se requirió adición de recursos en el mes de julio y fueron asignados en el mes de septiembre de 2025, presentando una demora en la asignación presupuestal, lo que repercutió en la imposibilidad de ejecutar el total de los recursos, ya que algunas fichas y programas ya habían finalizado la formación. Adicionalmente en este rubro se requirió centralizaciones de rubros como ACME que no fueron realizadas. Mantenimiento Bienes Muebles Equipo Transporte Y Software 84,32% En el rubro de mantenimientos del proyecto de Innovación se solicitó desde el mes de octubre centralizar recursos la cual no fue realizada por parte de la Dirección quedando la apropiación disponible. Servicios Públicos 83,69% la razón de los recursos sin comprometer se debe a que gran parte de los ambientes de formación se encontraban en obras de adecuaciones y mantenimientos, las cuales fueron entregadas en en diciembre de 2025" u="1"/>
        <s v="-A 31 de diciembre de 2025, la dependencia Centro de cuenta con una apropiación que ascienda a   $ 23.589.504.638,00, que comparada con la apropiación inicial presenta un aumento del 6%. El porcentaje de ejecución de compromisos y pagos es de 97,46% y 82,39% respectivamente. La dependencia centro presentó al cierre de la vigencia una ejecución de compromisos superior a la meta, siendo esta última del 94.60%, producto de diversas estrategias y planes de mejora implementados en el segundo semestre del año." u="1"/>
        <s v="PRESUPUESTOEl último Trimestre de la vigencia 2025 del periodo analizado, los proyectos  presentan comportamientos diferenciados en la gestión presupuestal y el nivel de ejecución, reflejando avances significativos en algunos componentes y rezagos en otros. En general, se evidencia un adecuado nivel de compromiso financiero, aunque quedaron reservas constituidas como valores por pagar  lo cual fue normal por el desarrollo y el compromiso de la adjudicacionEl proyecto de Fortalecimiento de la Prestación del Servicio de Formación Profesional y Reconocimiento de Saberes Previos agrupa la mayor cantidad de registros y recursos, con un promedio de 92,5% de compromiso y 90.86% de ejecución pagado. Este comportamiento indica una planeación presupuestal eficiente, pero con demoras en la ejecución operativa derivadas de la dispersión territorial, los tiempos de contratación y la complejidad administrativa. Pese a ello, se destacan algunas sedes con avances superiores al 90%, lo que refleja buena gestión en ciertos componentes del programa.En contraste, el proyecto de Implantación del Sistema de Investigación Aplicada, Desarrollo Tecnológico, Innovación y Competitividad Nacional presenta baja homogeneidad en sus resultados, con niveles de ejecución que van hasta el 100%. Este desempeño irregular sugiere dificultades en la articulación entre equipos técnicos y administrativos, así como la necesidad de fortalecer el seguimiento operativo y la gestión por resultados, para garantizar mayor coherencia y eficacia institucional.El Servicio para la Gestión de la Agencia Pública de Empleo evidencia una ejecución destacada del 100% y un compromiso financiero prácticamente total, consolidándose como uno de los proyectos con mejor desempeño, gracias a la planeación oportuna, la ejecución continua y la eficiencia en la utilización de recursos. De igual forma, el proyecto de Mejoramiento de las Competencias para la Empleabilidad de la Población Víctima del Conflicto Armado mantiene indicadores favorables (99,6% comprometido y 95,6% ejecutado), lo que refleja la continuidad del acompañamiento a una población prioritaria y la pertinencia de las acciones formativas implementadas.Por otro lado, el Fortalecimiento de la Infraestructura Física del SENA alcanza un 100% de compromiso, pero solo un 95% de ejecución, situación que responde a la naturaleza de los procesos constructivos y de contratación de obra, que suelen requerir mayores plazos para su desarrollo. En este sentido, se recomienda reforzar el control de cronogramas, la supervisión técnica y la articulación con los niveles administrativos y financieros." u="1"/>
        <s v="-El incumplimiento de la meta de compromisos proyectada obedeció principalmente a la imposibilidad de comprometer la totalidad de los recursos asignados en los diferentes conceptos presupuestales. Aunque se había establecido una meta de compromisos equivalente al 98,80 % de la apropiación total, al cierre de la vigencia se alcanzó un nivel de compromisos por valor de $25.980 millones, correspondiente al 93,95 % del presupuesto asignado.Esta variación se explica por las dificultades presentadas en la ejecución oportuna de algunos procesos contractuales, especialmente aquellos asociados a la adquisición de bienes y servicios, los cuales no lograron culminar dentro de los plazos inicialmente previstos. En consecuencia, una parte de los recursos permaneció sin comprometer, lo que impactó directamente el porcentaje final de cumplimiento frente a la meta proyectada.De acuerdo con la programación definida al inicio del periodo, se estableció la necesidad de efectuar compromisos en los conceptos de contratación de instructores, servicios personales, adquisición de materiales de formación, bienestar al aprendiz y mantenimiento y/o adecuación de infraestructura.No obstante, se evidenció que, mediante los planes de ejecución coordinados desde la Subdirección, se logró un avance significativo en la gestión de compromisos del Centro, lo cual permitió un cierre de vigencia favorable. Este resultado deja una experiencia relevante en términos de planeación, seguimiento y articulación administrativa, que servirá como base para optimizar la ejecución presupuestal y el cumplimiento de metas en futuras vigencias." u="1"/>
        <s v="El análisis de los indicadores presupuestales por proyecto evidencia que, durante la vigencia evaluada, se alcanzaron altos niveles de ejecución en las fases de compromiso y obligación, con porcentajes que en la mayoría de los proyectos se sitúan entre el 97 % y el 100 %, lo cual demuestra una adecuada planeación, gestión contractual y ejecución física de los recursos asignados.No obstante, se identifica una baja ejecución en el indicador de pagos en algunos proyectos, situación que no corresponde a deficiencias en la gestión administrativa ni a incumplimientos contractuales, sino a factores asociados a la programación financiera del PAC y a la oportunidad en la radicación de facturas por parte de los proveedores.En particular, se evidencia que la mayoría de los proveedores emitieron y radicaron sus facturas en el mes de diciembre, concentrando la causación de las obligaciones al cierre de la vigencia. Sin embargo, el PAC remitido para dicho periodo resultó insuficiente para atender la totalidad de los pagos generados, lo que impidió efectuar los desembolsos correspondientes dentro del mismo ejercicio fiscal.Es importante resaltar que los proyectos presentan ejecuciones comprometidas y obligadas cercanas al 100 %, lo cual confirma que los bienes y servicios fueron recibidos a satisfacción y que las obligaciones cuentan con el debido soporte legal, técnico y financiero. La diferencia entre la ejecución obligada y el pago obedece, por tanto, a un desfase temporal entre la causación de la obligación y la disponibilidad de PAC, situación recurrente en el proceso de cierre presupuestal.En consecuencia, los saldos pendientes de pago quedaron sujetos a la reprogramación financiera conforme a los lineamientos institucionales, sin afectar el cumplimiento de los objetivos de los proyectos ni la ejecución misional del centro de formación, manteniéndose el compromiso con la correcta administración de los recursos públicos y la observancia de la normativa presupuestal vigente." u="1"/>
        <s v="Al cierre de la vigencia 2025, el Centro de Formación presenta un comportamiento presupuestal satisfactorio, ubicándose por encima del porcentaje esperado de compromiso en 13 de los 21 indicadores presupuestales. Los indicadores que se encuentran por debajo de la meta corresponden, en su mayoría, a recursos que no iban a ser utilizados, excedentes derivados de procesos contractuales adjudicados por menor valor, contratos no ejecutados en su totalidad o necesidades que no fue posible cubrir dentro de la vigencia, para lo cual se adelantaron oportunamente trámites de reversión o centralización de recursos.En el rubro 90/C-3603-1300-20-20305C, se solicitó la reversión de saldos no ejecutados por excedentes contractuales y recursos no utilizados, entre ellos valores asociados a fomento, contratos de combustible, mantenimiento de aula móvil y viáticos no ejecutados. En el rubro 10/C-3603-1300-20-20305C, se tramitaron reversión y centralización de excedentes derivados de la compra de equipos y maquinaria industrial para el proyecto cafetería, modernización de ambientes de formación, vacunas, transporte de personal y viáticos administrativos y de formación no ejecutados. Para el rubro 20/C-3603-1300-20-20305C, se ejecutó la contratación del perfil de diseño curricular y el saldo restante fue solicitado para centralización, la cual fue negada. En el rubro 27/C-3603-1300-20-20305C, se ejecutaron recursos destinados a compra de mobiliario, equipos, maquinaria para el proyecto cafetería y mantenimientos, solicitando la reversión de excedentes posteriores a la contratación. En el rubro 64/C-3603-1300-20-20305C, se gestionaron solicitudes de reversión y centralización de excedentes asociados a contratación de instructores, bienestar de aprendices y viáticos, las cuales fueron negadas por la instancia competente.De igual manera, en los rubros 62, 77 y 23/C-3605-1300-3-40402A, correspondientes a viáticos para eventos misionales, competencias WorldSkills, encuentros institucionales, festivales gastronómicos y proyectos especiales, se solicitaron centralizaciones de excedentes luego de la ejecución parcial de los recursos; dichas solicitudes no fueron aprobadas, pese a que los trámites se realizaron de manera oportuna dentro de la vigencia.En relación con el porcentaje de pagos, al cierre de la vigencia se constituyeron 13 reservas presupuestales, de las cuales algunas obedecen a falta de PAC y otras a situaciones ajenas a la voluntad del Centro, como retrasos en la entrega de bienes, obras no entregadas y un proceso en trámite de incumplimiento contractual. Se prevé culminar los pagos correspondientes en el menor tiempo posible, una vez se cuente con la asignación de los recursos necesarios para atender dichas reservas." u="1"/>
        <s v="El presupuesto inicial, por valor de $28.189.296.521,00, permitió asegurar la continuidad de la operación del Centro y el desarrollo de los programas de formación, servicios tecnológicos, apoyo a la innovación y fortalecimiento de capacidades institucionales. Durante la vigencia, se realizaron adiciones presupuestales por $7.828.410.110,63, orientadas a atender mayores necesidades operativas, ampliación de cobertura, fortalecimiento de procesos misionales y cumplimiento de compromisos institucionales no previstos inicialmente.Así mismo, se efectuaron reducciones presupuestales por $306.763.720,00, derivadas de ajustes técnicos y financieros asociados a la optimización del gasto y a la reprogramación de algunas actividades, sin afectar el cumplimiento de los objetivos estratégicos del Centro. Como resultado de estos movimientos, el presupuesto vigente ascendió a $35.710.942.911,63.En cuanto a la ejecución, el Total alcanzó la suma de $35.067.494.807,70, lo que evidencia una adecuada planeación contractual y una gestión oportuna de los recursos disponibles. Finalmente, el Total Pagado, equivalente a $28.267.579.576,53, demuestra un nivel significativo de ejecución financiera, acorde con el avance físico de los contratos y obligaciones adquiridasEn conclusión, los indicadores de presupuesto del Centro de la Innovación, la Tecnología y los Servicios evidencian una gestión financiera responsable, eficiente y coherente con la planeación institucional, asegurando el uso adecuado de los recursos públicos y el cumplimiento de la misionalidad del SENA." u="1"/>
        <s v="Al cierre de la vigencia, el Centro para la Industria Petroquímica registra un presupuesto asignado de $24.249.351.115, de los cuales se comprometieron $22.223.848.854, alcanzando una ejecución presupuestal del 91,65%, resultado técnicamente satisfactorio y positivo para el periodo analizado. Este nivel de ejecución refleja una gestión financiera eficiente, coherente con los objetivos misionales del Centro y alineada con los lineamientos institucionales del SENA, evidenciando una adecuada planeación, seguimiento permanente y gestión contractual oportuna.La ejecución se concentró principalmente en proyectos estratégicos como Fortalecimiento de la Prestación del Servicio de Formación Profesional, Fortalecimiento de la Infraestructura Física, Implantación del Sistema de Investigación Aplicada, Desarrollo Tecnológico e Innovación y Mejoramiento de las Competencias para la Empleabilidad de Poblaciones Priorizadas, los cuales presentan en su mayoría niveles de compromiso superiores al 90%, garantizando la continuidad del servicio formativo, la dotación y modernización de ambientes de aprendizaje, el bienestar de los aprendices y el desarrollo de actividades de investigación e innovación.Es importante resaltar que dicho nivel de ejecución se logró en un contexto institucional particular, caracterizado por la transición de tres (3) subdirectores durante la misma vigencia, situación que usualmente impacta la continuidad administrativa, la toma de decisiones y la programación contractual. No obstante, el CIP demostró capacidad de adaptación, solidez técnica y continuidad operativa, garantizando el desarrollo de los procesos de formación y el cumplimiento de las metas establecidas." u="1"/>
        <s v="-A corte de 31 de Diciembre de 2025 el Centro de Comercio y Servicios de la Regional Bolívar cuenta con una asignación de $ 26.064.063.447,65 de los cuales se comprometieron  $25.945.225.893,69 que representa un 99.5% en la ejecución del presupuesto, los recursos corresponden a servicios públicos, impuestos, viáticos, contratación de servicios personales (administrativos e instructores, cupos de apoyo de sostenimiento y apoyos de alimentación y tecnológicos de bienestar), proyecto de adecuaciones, materiales de formación y diversos contrato de mantenimiento a la infraestructura, compra de equipos de gimnasio y compra de aires.Por último, es muy importante señalar que al corte el centro de formación  cuenta con una ejecución del 99% de las reservas presupuestales de la vigencia 2024." u="1"/>
        <s v="La apropiación vigente para el cierre del periodo de análisis fue de $10.234.019.895 pesos, de los cuales se comprometieron $8.881.293.346 lo que correspondió en un 87% de la ejecución total del presupuesto. Para el análisis se tiene en cuenta dos variables los compromisos presupuestales y los pagos de aquellos compromisos.  Los recursos que menor porcentaje de compromisos tuvieron pertenecen al proyecto BPIN FORTALECIMIENTO DE LA PRESTACIÓN DEL SERVICIO DE FORMACIÓN PROFESIONAL Y EL RECONOCIMIENTO DE SABERES PREVIOS CON ÉNFASIS EN POBLACIONES CAMPESINAS Y POPULARES EN COLOMBIA NACIONAL con el código SIIF 63 con 0 porcentaje en compromisos e IMPLANTACIÓN SISTEMA DE INVESTIGACIÓN APLICADA, DESARROLLO TECNOLÓGICO, INNOVACIÓN Y COMPETITIVIDAD NACIONAL con los códigos SIIF 66, con una ejecución del 47,80% y los códigos SIIF 77 y 23 con 0 porcentaje. El porcentaje de ejecución de pagos corresponde al mismo porcentaje de compromisos anteriormente indicado.Los siguientes códigos SIIF 9, 10, 11, 18, 20, 25, 27, 28, 42, 44, 64, 85, 86 y 90 del proyecto BPIN “FORTALECIMIENTO DE LA PRESTACIÓN DEL SERVICIO DE FORMACIÓN PROFESIONAL Y EL RECONOCIMIENTO DE SABERES PREVIOS CON ÉNFASIS EN POBLACIONES CAMPESINAS Y POPULARES EN COLOMBIA NACIONAL” estuvieron en un porcentaje de ejecución entre el 54% y el 98% lo que represento un valor en compromisos de $4.683.795.206 pesos. Los códigos SIIF 65 y 68 del proyecto BPIN “IMPLANTACIÓN SISTEMA DE INVESTIGACIÓN APLICADA, DESARROLLO TECNOLÓGICO, INNOVACIÓN Y COMPETITIVIDAD NACIONAL” estuvieron en un porcentaje del 79% al 98% correspondiendo a unos de $610.192.980 pesos y el código SIIF 10 del proyecto BPIN “MEJORAMIENTO DE LAS COMPETENCIAS PARA LA EMPLEABILIDAD DE LA POBLACIÓN VÍCTIMA DEL DESPLAZAMIENTO FORZADO POR EL CONFLICTO ARMADO A NIVEL NACIONAL” estuvo en un porcentaje de compromisos de 95,60%, lo que corresponde a $112.180.851 pesos. Estos valores corresponden al 53% del total del presupuesto comprometido. Cabe decir que la ejecución estuvo por debajo del porcentaje esperado en los compromisos presupuestales.Por último los códigos SIIF 38 y 45 del proyecto BPIN “FORTALECIMIENTO DE LA PRESTACIÓN DEL SERVICIO DE FORMACIÓN PROFESIONAL Y EL RECONOCIMIENTO DE SABERES PREVIOS CON ÉNFASIS EN POBLACIONES CAMPESINAS Y POPULARES EN COLOMBIA NACIONAL” estuvieron por encima del 98% de los compromisos, así mismo el código SIIF 24 del proyecto BPIN “FORTALECIMIENTO DE LA INFRAESTRUCTURA FÍSICA DEL SENA A NIVEL NACIONAL” se ejecuto con un compromiso del 99,90%. Al realizar un análisis del total del presupuesto comprometido vs la apropiación vigente el porcentaje estuvo muy por debajo de la meta establecida desde la Dirección General lo que representa para el centro un trabajo arduo en el procesos de la planeación en los recursos asignados vs los diferentes proceso para su compromiso en la próxima vigencia." u="1"/>
        <s v="-Para el cierre de la vigencia 2025, el Centro de Gestión y Desarrollo Agroindustrial de Arauca cerró con una ejecución del 94,66 %, en la cual se comprometieron recursos destinados a la compra de materiales, elementos de protección personal, giras técnicas, apoyos de sostenimiento, contratación de instructores y otros conceptos que impactan directamente a los aprendices y su proceso de formación. No obstante, se presentaron recursos con ejecución en rojo, como es el caso del proyecto C-3603-1300-20-20305C, correspondiente a la dependencia 953020. Dichos recursos fueron asignados mediante resolución modificatoria para la contratación de SPI encargados de los procesos relacionados con la gestión curricular (diseño, desarrollo y gestión de permisos). Sin embargo, estos no se lograron comprometer debido a los tiempos asignados y a la dificultad para encontrar personal que cumpliera con los requisitos del perfil solicitado. Con el fin de mitigar esta situación para la vigencia 2026, los recursos fueron solicitados nuevamente dentro del plan de acción y, desde ese momento, se inició la búsqueda del perfil que cumpliera con los requisitos aplicables. Los indicadores que cerraron por debajo del 90 % corresponden a recursos que no se comprometieron por diferentes causas, tales como ofertas presentadas por menor valor al presupuestado, solicitudes de centralización que no obtuvieron respuesta positiva por parte de la Dirección Nacional y estudios de mercado con valores inferiores al presupuesto asignado. En relación con los pagos, donde se presentan en mayor medida indicadores en rojo, en los diferentes comités el área de presupuesto informó sobre la importancia de gestionar los pagos dentro de los tiempos establecidos, dado que no es una buena práctica dejar reservas presupuestales. Estas solo deben constituirse en casos de fuerza mayor, los cuales se presentan principalmente en contratos de bienes y servicios. En el caso de los SPI, el mayor riesgo radica en la necesidad de establecer reservas inducidas por ausencia de PAC, teniendo en cuenta que la ejecución del contrato y las actividades finalizan en la fecha de terminación contractual. Como plan de mejora para la vigencia 2026, se establecieron metas orientadas a optimizar la contratación de bienes y servicios que impactan directa e indirectamente a los aprendices y demás actores, con el objetivo de maximizar la ejecución de los recursos asignados al Centro de Gestión y Desarrollo Agroindustrial Arauca." u="1"/>
        <s v="Durante el desarrollo de los procedimientos precontractuales se presentaron diversas situaciones que superaron la capacidad operativa dentro del plazo establecido para la vigencia 2025. Estas circunstancias impidieron culminar oportunamente las etapas necesarias para la perfección y ejecución de los compromisos antes del cierre fiscal.En este contexto, y con el propósito de garantizar la continuidad del objeto misional de la entidad, fue necesario constituir la reserva presupuestal que permitiera dar seguimiento a los trámites contractuales durante la vigencia 2026.En total, tres contratos, por un valor de $11.803.922.000, requirieron reserva debido a retrasos en la evaluación documental y en el cumplimiento de requisitos habilitantes, lo que imposibilitó su suscripción formal dentro del período fiscal.Adicionalmente, dos contratos, por un valor de $19.466.872.666,90, fueron objeto de reserva presupuestal ante la indisponibilidad de PAC, situación que no permitió adelantar los giros ni formalizar los pagos correspondientes durante la vigencia 2025. En consecuencia, la obligación debió trasladarse a la vigencia 2026 mediante la constitución de la reserva respectiva." u="1"/>
        <s v="Los registros de ejecución en 0%  y que no alcanzaron el 100% corresponden a procesos de centralización derivados de la no utilización del recurso a nivel nacional, identificados por los ordenadores del gasto regionales y áreas de la Dirección General, en el marco de las dinámicas propias de la ejecución presupuestal y la gestión institucional." u="1"/>
        <s v="Una vez realizada la verificación y el análisis de los pagos del cuarto trimestre de la vigencia 2025, frente a los compromisos realizados se evidencia la siguiente gestión:•Pagos Gastos de viáticos: $ 29.959.456 desagregados así:Octubre: $11.083.457Noviembre: $18.875.999Diciembre: $0Estos valores corresponden a los desplazamientos en el marco de las auditorías regulares y especiales proyectadas y aprobadas en el Plan Anual de Auditorías.•Pagos Prestación de servicios profesionales y de apoyo a la gestión: $835.468.540 desagregados así: Octubre: $274.425.669Noviembre: $285.649.002Diciembre: $275.393.869Lo anterior, obedece al pago de honorarios de 40 contratistas que tiene la oficina para cumplir el plan anual de auditorías." u="1"/>
        <s v="En Emprendimiento, el proyecto “Servicio de apoyo integral para emprendedores” registra ejecución comprometida frente a la apropiación vigente con pendientes asociados a adquisiciones (equipos de cómputo, muebles y enseres) para la adecuación de los Centros de Desarrollo Empresarial (SDBC) en las 33 regionales, lo que explica el remanente por ejecutar al corte (cierre de 2025). Esta situación no afectó las metas de producto (iniciativas, empleos, mujeres, economia popular), que se cumplieron por la intervención vía Ruta Emprendedora y la financiación aprobada por el Consejo Directivo Nacional.En APE / Víctimas, los proyectos “Servicio para la gestión de la APE y el análisis del mercado laboral” y “Mejoramiento de las competencias para la empleabilidad de la población víctima del desplazamiento forzado” muestran altos niveles de compromiso y ejecución de pagos acordes al avance operativo. En particular, al corte reportado se evidencia ejecución comprometida entre ~76,5% y 87,3% (según proyecto) y pagos en curso conforme a cronogramas de operación (seguimientos regionales, cierres mensuales de ejecución, comisiones y acompañamientos en territorio), lo que sustenta los cumplimientos  en la mayor oferta de orientación y formación a víctimas y mujeres víctimas. El rubro de funcionamiento acompaña la operación con niveles de ejecución alineados a lo esperado. En OLO, los indicadores son no presupuestales (o sin requerimientos adicionales diferentes a recursos base), por ello se reporta “N/A” en justificación presupuestal para esos productos (informes y seguimiento)." u="1"/>
        <s v="-Al cierre del cuarto trimestre de la vigencia 2025, la dependencia avanzó de manera significativa en la ejecución de los recursos programados, particularmente en lo relacionado con la contratación de prestación de servicios, la formalización de convenios internacionales, la articulación operativa con el operador logístico y la ejecución de movilidades a nivel nacional e internacional. Estas acciones permitieron asegurar el desarrollo de las actividades estratégicas definidas en el plan de acción institucional.No obstante, algunos procesos de relacionamiento con aliados internacionales inicialmente proyectados no lograron consolidarse dentro de los tiempos previstos, y determinadas movilidades programadas no pudieron ejecutarse debido a factores externos y operativos ajenos a la gestión directa de la dependencia. En consecuencia, los recursos asociados a estas actividades no requirieron ejecución, en la medida en que no se alcanzaron las etapas técnicas, administrativas o misionales que justificaran su compromiso presupuestal.Lo anterior evidencia una gestión responsable y ajustada a los principios de eficiencia, planeación y uso adecuado de los recursos públicos, evitando la generación de compromisos sin soporte en necesidades reales de ejecución." u="1"/>
        <s v="-En la Regional Antioquia, para el cuarto trimestre de 2025 cumplió dentro de los plazos, directrices y recursos institucionales con los que se contaban en lo relacionado con el presupuesto con corte al IV trimestre 2025. De los 25 rubros se tuvo una ejecución del 95,39%. Se analizarán diferentes acciones que permitan en la próxima vigencia, alcanzar el 100% de lo esperado involucrando una planeación de ejecución de los recursos y un calendario de pagos, permita el cumplimiento de ejecución, para mostrar unos resultados óptimos en el 2026." u="1"/>
        <s v="-Despacho evidencia una ejecución presupuestal avanzada, reflejada en un 99,12 % del presupuesto comprometido frente a la apropiación vigente, lo que indica una adecuada planeación y una correcta programación de los recursos asignados. Este alto nivel de compromiso muestra que la mayor parte del presupuesto ha sido destinada a atender las necesidades operativas y misionales del área.En cuanto a la ejecución financiera, tanto los pagos como las obligaciones se sitúan alrededor del 90 %, lo cual demuestra un buen ritmo de ejecución, una gestión administrativa eficiente y un cumplimiento oportuno de los compromisos adquiridos. El bajo saldo disponible sugiere que el presupuesto se ha utilizado de manera casi total, minimizando riesgos de subejecución.En términos generales, el comportamiento presupuestal del Despacho es satisfactorio y coherente, evidenciando control en el uso de los recursos, alineación con los objetivos institucionales y un manejo responsable del presupuesto, sin presentar desviaciones significativas entre lo comprometido, lo obligado y lo pagado." u="1"/>
        <s v="Durante la vigencia 2025, el Despacho Dirección Regional Distrito Capital mantuvo una gestión presupuestal responsable y alineada con la planeación institucional, reflejada en compromisos cercanos al 100% en proyectos prioritarios como Fortalecimiento de la Prestación del Servicio de Formación Profesional para Poblaciones Campesinas y Populares (C-3603-1300-20-20305C, 93,4-100%), con ejecución media de 98,8% esperada. Este comportamiento evidencia compromiso con metas misionales y uso eficiente de recursos públicos.Los rubros de mayor peso, como servicios personales, apoyos formativos y administrativos, alcanzaron porcentajes comprometidos superiores al 95% (ej. código 43: 100%, código 28: 98,9%), soportando procesos de formación, innovación y atención a víctimas del conflicto. Proyectos como Implantación Sistema de Investigación (C-3605-1300-3-40402A) y Agencia Pública de Empleo muestran avances sólidos (97,5-99,5% compromisos), priorizando impacto social.Los pagos registran variabilidad (52-98% vs. 95% esperado), explicada por centralizaciones de la Dirección General, ciclos poscontractuales y tiempos de liquidación fiscal al cierre de vigencia. Saldos pendientes, como en códigos 27 (46,6%) y 84/85 (0%), obedecen a procedimientos normativos y no afectan el cierre institucional, sirviendo de base para optimizar ejecuciones en 2026 mediante programación temprana y seguimiento riguroso." u="1"/>
        <s v="-El presupuesto del despacho regional se encuentra compuesto por 8 proyectos de inversión incluido los recursos de funcionamiento para un total asignado de $97.755.083915,75 y se ejecutó $96.659.289,75 con un % de  ejecución del 98,88% y cumplimiento en pagos  del 50%; y el Proyecto de Innovación fue el más bajo con un cumplimiento del 86,90%. En general la ejecución para el Despacho Regional estuvo acorde con lo esperado para el año 2025, teniendo en cuenta lo asignado." u="1"/>
        <s v="-El Despacho Regional, para la vigencia 2025, inició con una apropiación presupuestal de $12.595 millones y cerró con una apropiación de $23.285 millones, lo que representa una variación del 83,49%. En relación con la meta de compromisos, esta se encontraba establecida en 98,80%, alcanzándose una ejecución del 95,01%. Por su parte, el indicador de pagos tenía una meta del 95,00%, y la ejecución registrada por la regional fue del 63,12%, debido a la disponibilidad del PAC, así como a los tiempos administrativos y contractuales requeridos para la ejecución de los procesos, factores que limitaron la oportunidad en la realización de los pagos y, en consecuencia, el cumplimiento de la meta establecida." u="1"/>
        <s v="Al cierre de la vigencia fiscal, la Entidad contó con un presupuesto definitivo de $55.980.614.136, el cual refleja una adecuada capacidad de planeación y asignación de recursos, evidenciada en un nivel de apropiación del 98 % mediante Certificados de Disponibilidad Presupuestal (CDP). Este indicador demuestra que, durante la vigencia, los recursos fueron oportunamente programados y respaldados presupuestalmente, garantizando la viabilidad financiera de los compromisos adquiridos y alineándose con los objetivos misionales y operativos establecidos.No obstante, al finalizar el periodo se registró un disponible no ejecutado del 1,26 %, lo que indica que una porción marginal del presupuesto no alcanzó a comprometerse o ejecutarse dentro de los plazos previstos.El resultado final muestra una Entidad con alto nivel de responsabilidad fiscal y control presupuestal, pero con el reto de mejorar la sincronización entre la programación presupuestal, la ejecución contractual y el flujo de pagos, con el fin de optimizar el impacto real de los recursos públicos y reducir los rezagos financieros al cierre de futuras vigencias." u="1"/>
        <s v="-Para el año 2025,  el SENA Regional Caquetá tenía recursos asignados por un total de $ 32.832.357.650,07.  De esta cantidad, se ejecutó el 96.83%, cifra aunque no supera la meta de 96.89%, pues queda a sólo a 0.06% del cumplimiento planeado, constituye una ejecución excelente del presupuesto asignadoPara el caso de la Regional tenía apropiación presupuestal de $7.651.635.406,07 ejecutó el 96.59% que corresponde a $ 7.390.364.890,97 del presupuesto asignado, que, aunque no supera la meta del 98,80% por motivos que se detallarán más adelante, constituye una excelente ejecución y avance en el cumplimiento de los objetivos institucionalesEl presupuesto pendiente por comprometer asciende a 261.270.515,10 representando el 3,41% del total asignado, principalmente en los conceptos de viáticos y gastos de viaje al interior formación profesional ($75.927.576), vehículos ($73.173.711) y dotación y ropa de trabajo ($34.821.576). Los recursos asignados por estos conceptos y rubros presupuestales presentan un bajo porcentaje de ejecución porque los contratos que se hicieron para satisfacer las necesidades del SENA Regional Caquetá recibieron excelentes descuentos en los precios ofertados por los contratistas, derivando en el ahorro en la ejecución del presupuesto. En cuanto a la baja ejecución de los viáticos de formación profesional corresponde a una menor necesidad de desplazamientos debido a una disminución en la oferta educativa, al no fructificar algunas fichas convocadas" u="1"/>
        <s v="Para la vigencia 2025, la Regional SENA Cauca contó con una apropiación vigente total de $52.559,6 millones. Al cierre del IV trimestre, se registró un nivel de compromiso de $52.146,9 millones, equivalente al 99,2 % de los recursos asignados, lo que evidencia una adecuada programación y gestión del presupuesto regional.En cuanto a la ejecución financiera, los pagos realizados ascendieron a $31.011,6 millones, correspondientes al 59,0 % de la apropiación vigente, reflejando el comportamiento normal de la ejecución asociado a los tiempos contractuales y a la programación de pagos al cierre de la vigencia.En términos generales, la Regional SENA Cauca presentó una gestión presupuestal sólida, con un alto nivel de compromiso de los recursos y una ejecución financiera acorde con los cronogramas establecidos, garantizando el desarrollo de los procesos misionales y el cumplimiento de las metas institucionales." u="1"/>
        <s v="Durante el IV trimestre de la vigencia 2025, el Despacho Regional presentó un comportamiento presupuestal favorable, resultado del seguimiento permanente a la ejecución y de la priorización de los procesos contractuales definidos a lo largo de la vigencia.El incremento significativo del presupuesto, que pasó de $17.573 millones a $36.395 millones, producto de las asignaciones y adiciones presupuestales realizadas, implicó el desarrollo de etapas previas indispensables para la correcta ejecución de los recursos, lo cual incidió directamente en el comportamiento del indicador de pagos durante el trimestre.En este sentido, fue necesario adelantar de manera secuencial las fases de:Estructuración de necesidades y definición de alcance.Elaboración y validación de conceptos técnicos.Programación y ajuste del cronograma contractual.Adelantamiento de los procesos contractuales y formalización de compromisos.Como resultado de este proceso, la ejecución presupuestal alcanzó un nivel de compromisos del 94,82 % ($34.510 millones) frente a una meta del 98,80 %, reflejando una gestión eficiente en la planeación y estructuración contractual. Por su parte, la ejecución de pagos registró un avance del 55,84 % ($20.322 millones), comportamiento coherente con la naturaleza de los compromisos adquiridos y con los cronogramas contractuales establecidos, cuyos pagos se materializan de forma progresiva en etapas posteriores.En términos generales, el Despacho Regional presenta un avance presupuestal alineado con la dinámica del IV trimestre, con un adecuado nivel de compromiso de los recursos y una ejecución orientada al cumplimiento de los objetivos institucionales, evidenciando un manejo planificado, técnico y controlado del presupuesto." u="1"/>
        <s v="- Al cierre del cuarto trimestre de 2025, el Despacho de la Regional Córdoba logró una ejecución presupuestal del 94,29% sobre los recursos asignados, lo cual refleja un desempeño positivo en la gestión y utilización de los fondos disponibles. Este nivel de ejecución evidencia una adecuada planeación y compromiso en el cumplimiento de las metas establecidas.No obstante, la ejecución en pagos alcanzó únicamente el 64,08%, cifra que resulta inferior a lo esperado. Este comportamiento no obedece a deficiencias en la gestión interna de la Regional, sino a limitaciones en la disponibilidad del Programa Anual de Caja (PAC), que restringieron la capacidad de efectuar pagos oportunos a los prestadores de bienes y servicios. Dichas restricciones fueron impuestas por el Ministerio de Hacienda y Crédito Público, lo que generó un desfase entre la ejecución presupuestal y la ejecución financiera efectiva.En conclusión, mientras la ejecución presupuestal puede calificarse como buena, la ejecución en pagos refleja un resultado condicionado por factores externos de orden fiscal y de disponibilidad de caja, ajenos al control directo de la Regional Córdoba." u="1"/>
        <s v="-El Despacho de la Regional Cundinamarca del SENA inició la vigencia con una apropiación inicial de $17.168.068.143,39, la cual fue objeto de adiciones presupuestales por $25.598.279.106,81, equivalentes aproximadamente al 149,1 % del presupuesto inicial, lo que evidencia un incremento significativo de recursos durante la vigencia. Así mismo, se registraron reducciones por $1.653.344.228,61, representando cerca del 4,0 % del presupuesto vigente. Como resultado de estos movimientos, la apropiación vigente ascendió a $41.113.003.021,59. Frente a la apropiación vigente, la expedición de Certificados de Disponibilidad Presupuestal (CDP) alcanzó un valor de $40.366.452.522,41, lo que corresponde aproximadamente al 98,2 % del presupuesto vigente, reflejando un alto nivel de programación y respaldo presupuestal de los compromisos institucionales. En igual proporción, los compromisos presupuestales representan también el 98,2 % del total vigente, lo cual evidencia una ejecución comprometida prácticamente en su totalidad. En cuanto a la ejecución de pagos, estos ascienden a $16.734.647.788,27, equivalentes aproximadamente al 40,7 % de la apropiación vigente, como consecuencia de las adiciones de recursos y adjudicación de procesos que se realizaron en el IV trimestre 2025." u="1"/>
        <s v="A 31 de diciembre de 2025, la dependencia 27 – Despacho de Dirección cuenta con una apropiación que ascienda a   $ 7.018.420.098. Durante el cuarto trimestre se avanzó significativamente en la ejecución presupuestal de la Regional, pasando del 62.16% de ejecución en el tercer trimestre al 95.51% al cierre del cuarto trimestre, lo que evidencia que pudo superarse el rezago en la ejecución presentado durante el primer semestre de la vigencia." u="1"/>
        <s v="-La Dirección Regional Huila, con corte al 31 de diciembre de 2025, registra una apropiación vigente de $16.641.157.366,09, de los cuales se comprometieron $16.389.109.053,21, equivalentes al 98,49% del total, y se ejecutaron pagos por $12.143.145.890,57, lo que representa un 72,97% de ejecución presupuestal. Se evidencia un incremento sostenido frente al corte de 30 de septiembre, cuando los compromisos alcanzaban el 66,60% y los pagos el 40,48%, reflejando avances significativos en la gestión contractual y financiera de la Regional.La ejecución presupuestal se concentra principalmente en la contratación de servicios personales que respaldan las funciones misionales y administrativas, el desarrollo de actividades de bienestar para los funcionarios, y la ejecución de proyectos de fortalecimiento de la formación profesional, apoyo al emprendimiento y mantenimiento de infraestructura. Entre los proyectos con mayor nivel de ejecución destacan el C-3603-1300-16-253105B-3603029-02 (Administración de los procesos de nivel estratégico y táctico que soportan los procesos misionales de la entidad nacional) con un 100% comprometido y 99.87% ejecutado, y el C-3602-1300-13-20306B – 3602006-02 (Agencia Pública de Empleo) con un 100% comprometido y 100% ejecutado, evidenciando un adecuado ritmo de ejecución operativa.La gestión presupuestal de la Regional ha permitido avanzar en la optimización del gasto, priorizando la contratación oportuna de bienes y servicios requeridos para el cumplimiento de los objetivos institucionales. En conclusión, la ejecución presupuestal al cierre del cuarto trimestre refleja un comportamiento favorable con un 98.49%." u="1"/>
        <s v="El despacho regional inicio con 10,296 millones y finalizo con una apropiación de 23,735 millones de los cuales se lograron comprometer 22,949 millones para un cumplimiento del 96.69% obteniendo una buena ejecución, los recursos dejados de ejecutar correspondieron en la dependencia 09 A la enfermedad y fallecimiento de la medico de salud ocupacional por 47.000 millones, en la 62- proyecto NABUSIMAKE no se pudo avanzar en las concertaciones con las comunidades Arhuacas, en la 40 saldos de servicios personales que nunca recogieron incluidos dos recursos para la contratación de servicios personales para los puntos de atención los cuales NO contaban con el mobiliario a prestar los servicios a la ciudadanía." u="1"/>
        <s v="Los indicadores de presupuesto, para el seguimiento del IV trimestre 2025 del Plan de Acción, de la regional Magdalena, presentan un comportamiento acorde con la planeación financiera definida para la vigencia 2025, evidenciando una gestión responsable y alineada con los principios de eficiencia y racionalidad del gasto público. El nivel de ejecución presupuestal alcanzado refleja una adecuada priorización de los recursos y una correcta articulación entre la planeación operativa y la ejecución financiera. El comportamiento del indicador de pagos es coherente con el ciclo normal de ejecución presupuestal asociado a los tiempos administrativos de legalización contractual y supervisión de obligaciones, en términos generales, la gestión presupuestal garantiza la sostenibilidad de las acciones misionales y contribuye al cumplimiento de los objetivos estratégicos del CMI de la Regional Magdalena." u="1"/>
        <s v="En relación con la ejecución de los recursos presupuestales asignados al Despacho, se evidencia que la mayoría de los rubros alcanzaron niveles de compromiso superiores al 90%. Este comportamiento corresponde a los valores adjudicados en los procesos contractuales, los cuales se determinan conforme a los principios de la contratación pública, adjudicando al proponente que presenta la oferta más favorable y cumple con los requisitos establecidos, lo que implico comprometer recursos por debajo de los recursos asignados.Por otra parte, si bien los recursos fueron comprometidos conforme a la planeación presupuestal, la variación observada en el indicador de pagos obedece a los tiempos propios del trámite administrativo que se adelanta una vez finalizados los contratos. Este proceso incluye la verificación de requisitos y documentos que los contratistas deben aportar para formalizar el pago. La mayoría de estos trámites concluyó en el mes de diciembre, periodo en el cual el PAC disponible no fue suficiente para atender la totalidad de los compromisos generados.Como resultado, se afectó el indicador de pagos de la Regional y se generaron Reservas Inducidas asociadas a los compromisos pendientes de pago y que son los saldos pendientes de pago que se reflejan." u="1"/>
        <s v="Los resultados generales de la vigencia 2025 acorde a los datos cargados en Tayana muestran que el despacho regional obtuvo un porcentaje de compromisos de 91,19% por debajo dela meta que era de 98,8% para la vigencia 2025, en ejecución real el porcentaje fue de 85,95% (pagos) también por debajo de la meta establecida para la vigencia, esta situación se presentó debido a recurso que quedo en disponible y no fue recogido por la dirección general a pesar de que se dio lineamiento para que el recurso de deje en disponible; de haberse dado el lineamiento la dirección regional alcanzaba a cumplir el meta en compromisos y quedaba muy cerda de cumplir la ejecución real, cabe aclarar que la constitución de reservas acató el lineamiento de no superar el 15%." u="1"/>
        <s v="-Durante el cierre de la vigencia y/o ultimo trimestre del 2025, se presentaron las siguientes incidencias en la ejecución de recursos:Primeramente Los servicios médicos convencionales no pudieron concretarse debido a que los procesos contractuales fueron declarados desiertos. Se realizo la debida diligencia del seguimiento en la gestión contractual, sin embargo no fue posible lograr la ejecución esperada para este rubro presupuestal.  De igual forma, se generaron algunos excedentes  derivados del contrato para la adquisición, instalación, puesta en marcha y soporte integral de los sistemas de alimentación ininterrumpida (UPS) de la Regional Norte de Santander, identificado con el número CO1.PCCNTR.8698260, registrado el 15 de diciembre de 2025, cuya ejecución imposibilitó la optimización total de los recursos.Factores externos como los ciclos de facturación de los servicios públicos afectan la alineación entre los cortes de facturación de las prestadoras y el cierre fiscal, sumado a una insuficiencia en el PAC disponible.Por otra parte dinámicas externas a la dependencia tuvieron incidencia en el rubro asignado para aseo y cafetería, un ejemplo claro de estas es el ingreso extemporáneo de nuevos recursos al cierre de la vigencia, y a pesar de las distintas solicitudes de no centralización por  parte de la Coordinación de Servicios Generales, se generaron excedentes presupuestales no ejecutados." u="1"/>
        <s v="-Con relación a los indicadores de presupuesto la regional obtuvo una ejecución en compromisos del 97% cumpliendo en la mayoría de los proyectos de inversión con ejecución optima del % esperado en la meta presupuestal, el no cumplimiento en la ejecución de pagos de recursos por la dependencia SIIF 27 obedece a que los recursos fueron asignado en segundo semestre contando con un tiempo corto para adelantar un proceso de litación pública, con relación a la dependencia SIIF 77 son recursos que fueron asignados con destinación para encuentro de Directores y coordinadores por otro rubro presupuestal diferente al que se tramito la comisión, por tal razón no fue posible ejecutar el recurso y/o devolver el trámite de comisión, ya que el recurso fue asignado sobre el tiempo de ejecución de los encuentros, así mismo tampoco fue centralizado, con relación a los recursos de infraestructura dependencia SIIF 24 obedecen a recursos que quedaron después de la liquidación finalizando la vigencia del contrato de ferretería aclarando que se optimizaron todos los recursos asignados desde apertura, la dependencia SIIF 23 no se logró la ejecución al 100% debido a que los cursos fueron asignados durante el segundo semestre y finalizando la vigencia no fue posible la ejecución por calendario de cierre de fin de año. El SENA Regional Quindío continúa implementando estrategias que permitan garantizar la optimización de los recursos asignados durante la vigencia." u="1"/>
        <s v="En relación con  la ejecución de presupuesto, se presenta una ejecución satisfactoria, el valor sin ejecutar mas representativo fue del rubro de innovación C-3603-1300-20-20305CFORTALECIMIENTO DE LA PRESTACIÓN DEL SERVICIO DE FORMACIÓN PROFESIONAL Y EL RECONOCIMIENTO DE SABERES PREVIOS CON ÉNFASIS EN POBLACIONES CAMPESINAS Y POPULARES EN COLOMBIA NACIONAL, donde se tuvo una asignación presupuestal de $ 8,480,290,221 para la dotación de mobiliario, maquinaria y equipos de sistemas para los centros de formación, de los cuales se adjudicaron $ 6,506,533,141, para una ejecución del 76.70%, quedando en no ejecución el valor aproximado de $1.974.000.000 en equipos de cómputo, dado que fue declarado desierto el proceso contractual el 31 de diciembre de 2025" u="1"/>
        <s v="-En el marco del seguimiento realizado por el área de Planeación, se presenta el análisis de la ejecución presupuestal del proyecto Fortalecimiento de la Prestación del Servicio de Formación Profesional y el Reconocimiento de Saberes Previos, con base en los indicadores de compromiso y pago observados en la matriz presupuestal suministrada.De acuerdo con la información analizada, el proyecto evidencia un alto nivel de compromiso presupuestal, con porcentajes mayoritariamente superiores al 85% y varios rubros alcanzando el 100%, lo cual refleja una adecuada planeación y gestión de los recursos asignados. No obstante, el indicador de pago presenta comportamientos diferenciales, identificándose rubros con ejecuciones financieras alineadas al compromiso y otros con rezagos significativos frente al estándar institucional del 95%.Estas variaciones se explican principalmente por la naturaleza nacional del proyecto, la ejecución por fases, los tiempos propios de los procesos contractuales y administrativos, y la aplicación de controles previos a los desembolsos. Desde Planeación, se considera que el comportamiento general es coherente con el avance físico del proyecto; sin embargo, se recomienda fortalecer el seguimiento a los rubros críticos con el fin de garantizar el cierre financiero oportuno y el cumplimiento de las metas institucionales." u="1"/>
        <s v="La apropiación inicial, establecida en $7.162.799.088, fue objeto de adiciones presupuestales por valor de $3.608.050.515,59, destinadas principalmente a atender requerimientos no previstos inicialmente y a fortalecer procesos estratégicos del despacho. De igual manera, se efectuaron reducciones por $1.467.377.526,62, derivadas de ajustes técnicos y redistribución de recursos, lo cual permitió una optimización del presupuesto conforme a las prioridades institucionales.Como resultado de estos movimientos, la apropiación vigente ascendió a $9.303.472.076,97, reflejando una planeación dinámica y ajustada a las necesidades reales del despacho. En cuanto a la ejecución, se evidencia una alta correspondencia del total comprometido, por valor de $8.971.312.625,90, lo que demuestra una adecuada programación contractual y una eficiente gestión de los compromisos adquiridos.Por su parte, el total pagado, que alcanza la suma de $6.674.056.484,61, corresponde al avance efectivo de los pagos realizados durante la vigencia, quedando saldos comprometidos pendientes de pago que obedecen a la naturaleza de los contratos y a cronogramas de ejecución que trascienden el cierre del cuarto trimestre, sin afectar la legalidad ni la ejecución presupuestal.En conclusión, los indicadores de presupuesto del cuarto trimestre reflejan un adecuado nivel de ejecución, control y seguimiento de los recursos, garantizando el uso eficiente del presupuesto asignado al Despacho Dirección y asegurando la continuidad de los procesos administrativos y estratégicos de la Regional Sucre, en cumplimiento de la normatividad vigente y de los objetivos institucionales establecidos para la vigencia." u="1"/>
        <s v="-En relación con el presupuesto asignado para la vigencia 2025, la Regional Tolima presentó una adecuada ejecución presupuestal. Contó con un presupuesto de $27.039.835.661, de los cuales se comprometieron $25.245.666.822, lo que equivale a una ejecución del 93,36%. Este resultado fue posible gracias al seguimiento periódico y a la implementación de acciones orientadas a fortalecer el desempeño de la Regional.No obstante, la mayor parte del presupuesto no ejecutado se relaciona con los servicios de aseo y cafetería, debido a que no se realizó la prórroga del contrato con el fin de evitar la constitución de reservas presupuestales. Adicionalmente, se presentaron recursos asociados a sentencias con destinación específica que no pudieron ejecutarse por falta de presentación de cuentas de cobro por parte de abogados y demandantes; en el caso de Colpensiones, no se emitieron oportunamente los recibos de pago correspondientes. Finalmente, los recursos PIC no alcanzaron el 100% de ejecución debido a que fueron asignados al final de la vigencia, lo que limitó su ejecución." u="1"/>
        <s v="La ejecución del presupuesto de funcionamiento e inversión muestra un avance significativo al cierre del trimestre, lo que da cuenta de una gestión oportuna de los compromisos, así como de un seguimiento permanente a las obligaciones adquiridas. Este comportamiento contribuye a minimizar riesgos de rezago presupuestal y fortalece el cierre financiero de la vigencia. En relación con los recursos de inversión, se evidencia una ejecución acorde con la programación establecida, lo que permite inferir una adecuada priorización de proyectos y actividades estratégicas. La ejecución alcanzada refleja el esfuerzo de las áreas responsables por garantizar que los recursos se traduzcan en acciones concretas de impacto para la formación, la empleabilidad y el fortalecimiento del sector productivo regional. El componente de pagos presenta un comportamiento positivo, mostrando coherencia entre los compromisos adquiridos y los desembolsos realizados. Esto indica una gestión financiera responsable, que contribuye a la estabilidad contractual y al cumplimiento oportuno de las obligaciones institucionales. En síntesis, el análisis presupuestal del IV trimestre de 2025 permite concluir que la Regional Valle del Cauca presenta un balance positivo en la ejecución de los recursos, respaldado por una gestión financiera responsable y alineada con los objetivos misionales, constituyéndose en un insumo clave para la planeación y toma de decisiones de la siguiente vigencia." u="1"/>
        <s v="Para el cierre de la vigencia 2025, el Despacho Regional de Arauca presentó una ejecución del 91,28 %, en la cual se comprometieron recursos destinados a la compra de eventos de divulgación, bienestar de funcionarios, tiquetes aéreos, apoyos y actividades de emprendimiento y de la Agencia Pública de Empleo, así como otros compromisos de recursos asignados a esta subunidad ejecutora. La gran mayoría de los recursos asignados para la vigencia 2025 fueron comprometidos. No obstante, los recursos que no se ejecutaron obedecen a diferentes causas, tales como ofertas presentadas por valores inferiores a los presupuestados, solicitudes de centralización que no obtuvieron respuesta favorable por parte de la Dirección Nacional y estudios de mercado cuyos valores resultaron inferiores al presupuesto asignado. En relación con los pagos, se evidencian principalmente indicadores en rojo. En los diferentes comités, el área de presupuesto informó sobre la importancia de gestionar los pagos dentro de los tiempos establecidos, teniendo en cuenta que no es una buena práctica dejar reservas presupuestales. Estas solo deben constituirse en casos de fuerza mayor, los cuales se presentan principalmente en contratos de bienes y servicios. En el caso de los SPI, el mayor riesgo radica en la necesidad de establecer reservas inducidas por la ausencia de PAC, considerando que la ejecución del contrato y las actividades finalizan en la fecha de terminación contractual. Como plan de mejora para la vigencia 2026, se establecieron metas orientadas a optimizar la contratación de bienes y servicios que impactan directa e indirectamente a los aprendices y demás actores, con el objetivo de maximizar la ejecución de los recursos asignados a la Regional Arauca y al Centro de Gestión de Desarrollo Agroindustrial de Arauca." u="1"/>
        <s v="En cuanto a la ejecución presupuestal con corte al cuarto trimestre del 2025 del Despacho Regional es del 98,78%, con una ejecución adecuada que permitió cumplir con las metas asignadas por cada proyecto." u="1"/>
        <s v="La ejecución presupuestal correspondiente al cuarto trimestre de la vigencia 2025 del Despacho dirección regional alcanzó un 97.65 %, lo cual evidencia una gestión eficiente de los recursos asignados.El 2,35 % sin compromiso presupuestal corresponde principalmente a excedentes de contratación generados en los diferentes conceptos internos del SENA, tales como: servicios personales indirectos, viáticos y gastos de viaje al interior área administrativa, capacitación no formal, mantenimiento de bienes muebles, enseres, maquinaria, equipo, transporte y software, otros gastos por impresos y publicaciones, papelería, útiles de escritorio y oficina, aseo, cafetería e insumos, dotación y ropa de trabajo, mantenimiento de bienes inmuebles, otras compras de equipos, servicios de bienestar social-actividades culturales recreativas y deportivas,A continuación, se relacionan los rubros ejecutados durante el cuarto trimestre, de acuerdo con cada dependencia SIIF:Dependencia SIIF 00 – programa victimas servicios personales indirectos, viáticos y gastos de viaje al interior área administrativa. Dependencia SIIF 00 administración de los procesos capacitación no formal, viaticas y gastos de viaje al interior área administrativa, servicios públicos, mantenimiento de bienes muebles, enseres, maquinaria, equipo, transporte y software, arrendamiento de bienes inmuebles, gastos consejo directivo o comité de centro, otros gastos por impresos y publicaciones, otros materiales y suministros, mobiliario y enseres, papelería, útiles de escritorio, servicios personales indirectos. Dependencia SIIF 14 viáticos y gastos de viaje al interior formación profesional, Dependencia SIIF 43 bienestar funcionarios, estímulos a los empleados del estado, servicios de bienestar social-actividades culturales recreativas y deportivas, servicios personales indirectos. Dependencia SIIF 65 viáticos y gastos de viaje al interior área administrativa. Dependencia SIIF 90 Servicios personales indirectos, viáticos y gastos de viaje área administrativa. Finalmente, es importante resaltar que,  el Despacho dirección regional logró una óptima ejecución presupuestal de los recursos asignados durante la vigencia 2025, garantizando el cumplimiento de los objetivos institucionales y el adecuado desarrollo de los procesos misionales." u="1"/>
        <s v="-Durante la vigencia 2025, la Regional evidenció un desempeño favorable en el cumplimiento de la ejecución presupuestal de los proyectos asociados al área de despacho evidencia un comportamiento consistente con el ciclo de programación, compromiso y pago de los recursos institucionales. De manera general, se observa una alta proporción de recursos comprometidos frente al presupuesto aprobado, lo cual refleja una adecuada gestión de la planeación financiera, la estructuración contractual y la priorización de necesidades misionales y estratégicas de la Regional.Así mismo, en varios proyectos se registra equivalencia entre los valores comprometidos y pagados, lo cual evidencia eficiencia en la gestión administrativa y cierre oportuno de obligaciones, especialmente en rubros asociados a funcionamiento y administración de procesos estratégicos. Este comportamiento permite concluir que las acciones previstas fueron ejecutadas dentro del periodo, con soportes de legalización y cumplimiento de requisitos para pago.Por otra parte, se identifican proyectos en los cuales existe diferencia entre el compromiso y el pago, situación que responde a dinámicas normales de ejecución en el cierre de vigencia, principalmente por tiempos asociados a supervisión, recepción de entregables, trámite de actas, radicación de cuentas y programación financiera. En el caso del componente de emprendimiento, la variación entre los valores comprometidos y pagados se explica por los tiempos administrativos propios del proceso de ejecución financiera, asociados a la validación de soportes, conforme a los procedimientos institucionales, lo cual genera diferencias temporales entre el registro del compromiso y el reflejo del pago.En el proyecto de infraestructura física, el comportamiento corresponde a la naturaleza propia de la inversión, donde el compromiso se realiza en su totalidad al formalizar contratos, mientras que el pago se ejecuta de manera gradual de acuerdo con avances físicos, actas parciales y certificaciones técnicas. Por tanto, el nivel de pago observado se interpreta como parte del cronograma financiero del proyecto." u="1"/>
        <s v="La Regional Amazonas conto con una apropiación vigente de $8.035.295.905 para el periodo de análisis de los cuales se comprometieron $6.981.465.481 que corresponde al 87% del presupuesto, de este recurso comprometido se hicieron pagos con un porcentaje del 53%, ya que varios de los recursos en cada uno de los componentes de los Proyectos BPIN y códigos SIIF quedaron en proceso de reserva por apropiación.De los recursos asignados por cada proyecto BPIN, el de menor ejecución fue “IMPLANTACIÓN SISTEMA DE INVESTIGACIÓN APLICADA, DESARROLLO TECNOLÓGICO, INNOVACIÓN Y COMPETITIVIDAD NACIONAL” con código SIIF 66 por un valor de $4.650.000 que corresponde a la no ejecución de los recursos para Traslado de recursos para adicionar a la compra de tiquetes para la movilidad de aprendices a la Ciudad e Armenia para el II Simposio Nacional de Innovación e Investigación para un Futuro Sustentable y Traslado de recursos para desplazamiento de personal de investigación a la Ciudad de Armenia para el II Simposio Nacional de Innovación e Investigación para un Futuro Sustentable. El otro recurso que solo se pudo comprometer en un 42,10% fue la asignación de viáticos para atender las acciones de formación de acuerdo con el comportamiento presupuestal del centro de formación estando muy por debajo de lo previsto para el cierre presupuestal de la vigencia.Los recursos de los códigos SIIF 00, 09, 14, 23, 27, 39, 42, 43, 64, 65, 69 y 90 estuvieron en la media positiva de la ejecución de los cuales los más representativos fueron Asignación de recursos para la renovación de mobiliario que incluye mesas, sillas, armarios, bancos de trabajo, archivadores ,escritorios, tableros, entre otros,  en atención a la querella del ministerio de trabajo y proyecto BPS,  Asignación presupuestal para reemplazar  20 sillas de interlocutor para los puestos de lectura de la biblioteca del centro de formación, Asignación presupuestal para la adquisición de 5 mesas de estudio para biblioteca, según solicitud realizada por la directora de formación profesional, Asignación presupuestal para adquirir  6 estantes para la biblioteca del centro por valor de $711.673.410.Otro de los recursos que tuvo mayor impacto con la asignación y ejecución fue el de asignación presupuestal para el proyecto aprobado por comité de competitividad PAP_2025_36_18 de los cuales se comprometieron por un monto de $3.214.904.158 para la compra de equipos tecnológicos, contratación de prestación de servicios y viáticos y gastos de viaje al interior de la formación.Los recursos con código SIIF 00 de los Proyectos BPIN “MEJORAMIENTO DE LAS COMPETENCIAS PARA LA EMPLEABILIDAD DE LA POBLACIÓN VÍCTIMA DEL DESPLAZAMIENTO FORZADO POR EL CONFLICTO ARMADO A NIVEL NACIONAL” y SERVICIO PARA LA GESTIÓN DE LA AGENCIA PÚBLICA DE EMPLEO Y EL ANÁLISIS DEL MERCADO LABORAL A NIVEL NACIONAL, cumplieron a cabalidad lo previsto en el porcentaje para el cierre de la vigencia, lo mismo para los proyectos BPIN FORTALECIMIENTO DE LA INFRAESTRU" u="1"/>
        <s v="-Los recursos no comprometidos durante la vigencia 2025 obedecen a factores externos, operativos y técnicos asociados principalmente a las condiciones territoriales del departamento del Guainía, a la disponibilidad de talento humano y a la optimización de costos en los procesos de adquisición.Así como las limitaciones del mercado local, la imposibilidad de realizar estudios de mercado adecuados, las barreras de conectividad y las restricciones en el transporte fluvial y aéreo impactaron materialmente la operación de los proveedores y limitaron la ejecución física dentro de los plazos legales.En consecuencia, dichos recursos se centralizaron conforme a los procedimientos internos del SENA, garantizando una gestión presupuestal responsable y permitiendo su eventual reasignación a necesidades institucionales con mayor viabilidad operativa, en coherencia con los principios de eficiencia, transparencia y buen uso de los recursos públicos.Se logro  contratar los instructores necesarios para  garantizar  el cumplimiento del procesos de certificación de Competencias Laborales." u="1"/>
        <s v="En el marco del Plan de Acción institucional, alineado al Plan Nacional de Desarrollo 2022–2026, durante el periodo evaluado con corte a diciembre, se realizó el seguimiento a la gestión presupuestal del Despacho Dirección de la Regional Guaviare, con base en la información oficial del Power BI de la Dirección General del SENA.Para la vigencia analizada, la Regional Guaviare contó con una apropiación inicial de $2.502 millones, a la cual se adicionaron recursos por $1.505 millones, alcanzando una apropiación vigente de $4.007 millones, equivalente al 100% de la programación presupuestal, con una variación positiva del 60,17% frente a la apropiación inicial, reflejando una adecuada gestión de redistribución y fortalecimiento de los recursos asignados.En cuanto a la ejecución de compromisos, se estableció una meta institucional del 98,80%, logrando comprometer $3.599 millones, lo que representa un 89,82% de ejecución, resultado que evidencia un comportamiento sólido en la planeación, estructuración y formalización de compromisos presupuestales, acorde con la dinámica operativa de cierre de vigencia y los tiempos propios de los procesos contractuales y administrativos.El nivel de compromisos alcanzado demuestra una gestión presupuestal responsable y articulada con las prioridades misionales de la Regional, orientada al fortalecimiento de la formación profesional integral, la empleabilidad, el emprendimiento, la atención a poblaciones priorizadas y el relacionamiento con el sector productivo, garantizando la adecuada utilización de los recursos públicos asignados.El Despacho Dirección continuará adelantando acciones de seguimiento y control presupuestal que permitan optimizar el cierre de compromisos, fortalecer la eficiencia en la ejecución de los recursos y asegurar la coherencia entre la planeación financiera y el cumplimiento de las metas institucionales." u="1"/>
        <s v="-Para la ejecución presupuestal con corte al 31 de diciembre de la vigencia 2025, la principal dificultad presentada por el Centro de Formación estuvo asociada a la falta de oferentes en los procesos contractuales, lo que ocasionó que varios de ellos fueran declarados desiertos. Para la dependencia 101009, no se logro ejecutar los  $11.067.040,  Contratación de examenes medicos, vacunas e imágenes diagnosticas, debido a la misma situación manifestada anteriormente.  En cuanto a las metas de pagos, no se logró el cumplimiento de la meta establecida por la Dirección Administrativa y Financiera, debido principalmente a que recursos correspondientes a la consultoría de la sede Cuervo Araoz y a la obra de mejoramiento de la sede San José quedaron constituidos como reservas presupuestales." u="1"/>
        <s v="A pesar de que se comprometieron los recursos de formación continua especializada  modernización de ambientes  infraestructura  construcciones y adecuaciones no se logró el pago debido a que:-Formación continua especializada: Los recursos pasaron a reserva presupuestal debido a que el contrato se ejecutó los últimos días de diciembre.-Modernización de ambientes: el contrato  CO1.PCCNTR.8681081  donde se contrató la adquisición  instalación y puesta en funcionamiento de los equipos de energía eléctrica regulada UPS para el Servicio Nacional de Aprendizaje. el compromiso de los recursos se hizo a mediados de diciembre y pasaron a reserva presupuestal  $271.400.000.-infraestructura  construcciones y adecuaciones: se centralizaron $335.574. El contrato CO1.PCCNTR.8399362 – ADECUACION  SIEMBRA Y CUIDADO DE UNA HECTAREA DE BOSQUE PLANTADO PARA LA EJECUCION Y CUMPLIMIENTO DE UNA MEDIDA DE COMPENSACION AMBIENTAL IMPUESTA AL SENA REGIONAL VICHADA por un valor de $44.850.000. paso a reserva presupuestal. Los siguientes ítems presentan baja ejecución presupuestal:Acciones Regulares y demas proyectos para despachos y Direc General: El presente ítem comprende servicios personales. otros materiales. arrendamiento de inmuebles. Viáticos administrativos. Dotación y  Servicios de aseo. Al presupuesto inicial se le hizo reducción de ($640.148.359) y adición de ($36.156.448).Paso a reserva presupuestal un total de $ 71.858.612 de una Orden de compra por concepto de SERVICIO ASEO: Prestación integral servicio de aseo y cafetería  incluye los servicios de personal  suministro insumos y alquiler de maquinaria para cubrir las sedes del SENA Salud Ocupacional: Se centralizaron un total de ($6.034.706) y paso a reserva presupuestal los recursos del contrato CO1.PCCNTR.8360831 - SERVICIOS PERSONALES: Prestación de servicios de logística para el desarrollo de actividades tendientes a mejorar el clima laboral  brindando elementos conceptuales y talleres vivenciales.Cultura de la innovación y la competitividad: se comprometieron recursos por ($1.091.367) por concepto de SERVICIO DE PROMOCIÓN Y DIFUSIÓN DE LOS RESULTADOS DE LA GESTIÓN DEL CONOCIMIENTO - IMPLANTACIÓN SISTEMA DE INVESTIGACIÓN APLICADA  DESARROLLO TECNOLÓGICO Y COMPETITIVIDAD." u="1"/>
        <s v="-La ejecución presupuestal de la Dirección General durante la vigencia 2025 evidencia un comportamiento financiero eficiente, coherente y ajustado a los principios de planeación, anualidad y disciplina fiscal.La apropiación vigente ascendió a $2.163.246.205, producto de modificaciones presupuestales debidamente aprobadas que permitieron ajustar los recursos a las necesidades reales del servicio. Estas modificaciones fortalecieron principalmente los rubros estratégicos, sin generar inconsistencias ni movimientos sin autorización.El nivel de ejecución alcanzó el 94,62% frente a la apropiación vigente, lo que demuestra una adecuada programación del gasto y cumplimiento de las metas institucionales. Este porcentaje refleja eficiencia en la gestión contractual y en la aplicación de los recursos asignados, evitando tanto la subejecución significativa como la sobreejecución.En cuanto al indicador de pagos, se alcanzó el 100% sobre los compromisos adquiridos, evidenciando que la totalidad de las obligaciones fueron atendidas dentro de la vigencia. Esto confirma que no se generaron reservas presupuestales ni cuentas por pagar, garantizando transparencia, oportunidad en los desembolsos y adecuado manejo del flujo de caja.El saldo disponible al cierre correspondió al 5,38% de la apropiación vigente, porcentaje que se encuentra dentro de parámetros normales de gestión pública y obedece principalmente a economías contractuales y ajustes finales en la ejecución de algunos rubros de menor cuantía." u="1"/>
        <s v="Del presupuesto vigente a cargo de la DSNFT, en la Dirección General, se comprometió el 94.8% del Proyecto Fortalecimiento de la Prestación del Servicio de Formación Profesional y el Reconocimiento de Saberes Previos con Énfasis en Poblaciones Campesinas y Populares en Colombia, y el 97.7% del Programa de Formación Continua Especializada (Proyecto Implantación sistema de investigación aplicada, desarrollo tecnológico, innovación y competitividad).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adjudicación de la Convocatoria No. DSNFT-0001-FCE-2025 a través de los convenios especiales de cooperación." u="1"/>
        <s v="Durante la vigencia 2025, la Dirección Administrativa y Financiera, en cumplimiento de sus funciones, ejecutó el presupuesto asignado con el propósito de garantizar la continuidad operativa, conforme a los lineamientos misionales y el fortalecimiento de la capacidad institucional del SENA a nivel nacional. En este marco, se priorizó la estructuración, planeación y contratación de procesos estratégicos orientados a los componentes de servicios generales e infraestructura, considerados críticos para el adecuado funcionamiento de la Entidad.En el componente de servicios generales, se desarrollaron contrataciones estratégicas para asegurar la prestación oportuna y eficiente de servicios como aseo, cafetería, vigilancia, transporte y suministro de tiquetes, entre otros, los cuales son fundamentales para el bienestar de los servidores públicos, aprendices y demás actores institucionales, así como para la operación continua de las sedes. De manera paralela, la inversión en infraestructura se orientó a contratos de mantenimiento, adecuación, intervención y mejoramiento físico de las sedes, atendiendo diagnósticos de necesidades territoriales y las metas definidas en los planes maestros de infraestructura. Adicionalmente, se adjudicó un contrato de obra nueva en el municipio de Ciénaga de Oro, el cual generará un impacto positivo en la población beneficiaria y permitirá ampliar la cobertura y la capacidad de prestación del servicio de formación en la región.La ejecución presupuestal se desarrolló bajo criterios de eficiencia, legalidad y pertinencia, en coherencia con el Marco de Gasto de Mediano Plazo y los objetivos estratégicos institucionales, permitiendo no solo atender las obligaciones contractuales de la vigencia 2025, sino también proyectar inversiones que fortalecen la sostenibilidad operativa, la capacidad instalada y la calidad del servicio ofrecido por la Entidad." u="1"/>
        <s v="La ejecución presupuestal de la Dirección Jurídica al 31 de diciembre de 2025 generó una apropiación total de $5.826 millones, de los cuales se evidencia un nivel de compromisos del 99,73% y pagos del 98,25%, reflejando una adecuada planeación y una ejecución eficiente de los recursos asignados." u="1"/>
        <s v="-En relación con el presupuesto de la Oficina de Control Disciplinario la Oficina solo maneja presupuesto para Viáticos y para la contratación de Prestación de Servicios. Le ejecución relacionada corresponde a lo comunicado por el grupo de Presupuesto. El resultado del 88,70% en pagos para el rubro de viáticos, proyecto funcionamiento, se debe a las comisiones, toma de pruebas y/o para las capacitaciones en al marco de la estrategia de prevención de la jefatura, su diferencia frente al 100% esperado es debido a la ejecución del cronograma de las capacitaciones que no se efectuó de acuerdo con la planeación inicial por demanda de los procesos de capacitación, adicional a la priorización del recurso para las visitas que requieren de forma obligatoria el viaje para práctica de pruebas y que debe legalizarse cada una de las comisiones previa realización y compromiso financiero de la siguiente. Para la prestación de servicios, se ha comprometido y ejecutado el 100% del presupuesto asignado." u="1"/>
        <s v="L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El aplicativo permite el seguimiento en conjunto de todos los rubros presupuestales, incluyendo el Fondo de Vivienda. La meta de ejecución presupuestal de la Secretaría General en cuanto a compromisos con corte a 31 de diciembre del 2025 fue de 98,8%, de la cual, para las dependencias 2020 y 2029, en conjunto, se ejecutó en un 95,04%. En cuanto a pagos, la meta es de 95%, alcanzando un 93,82%.Con corte al 31 de diciembre, la Secretaría General aseguró el cumplimiento de los derechos pensionales adquiridos por los causantes y sustitutos de los pensionados SENA, así mismo, realizó el pago de nómina y seguridad social, ARL riesgo IV y V, atendió las solicitudes presentadas por afiliados del Fondo Nacional de Vivienda, se liquidaron y pagaron las cesantías de los afiliados al Fondo Nacional del Ahorro, pagos del SMA y aquellos que se desprenden de sus funciones." u="1"/>
        <s v="-La Oficina de Comunicaciones, con corte al 31 de diciembre de 2025, cerró con un presupuesto de $19.486.325.204, distribuido así:En Servicios personales (CDP 2125) se asignaron $3.244.320.227, comprometidos y ejecutados al 100% en 54 contratos. En diciembre se liberaron $12.663.720 en cumplimiento de la Circular Externa 039 del Ministerio de Hacienda.En Viáticos funcionarios (CDP 2225) se apropiaron $52.288.963, de los cuales se ejecutó el 98,75% ($51.635.495). En enero de 2026 se liberaron $653.468 y en diciembre $2.535.101 por la Circular 039. En Viáticos contratistas (CDP 2325) se asignaron $92.892.440, ejecutados al 100%, con liberación en diciembre por $3.508.844.Para Monitoreo de medios (CDP 2425) se comprometieron $28.560.000, con una ejecución del 96,33% ($27.512.800). El saldo de $1.047.200 se liberará a favor del SENA al liquidarse el contrato. El Encuentro de saberes y juegos indígenas (CDP 19925) tuvo una ejecución del 100% por $460.156.271.El Convenio CORFERIAS (CDP 22425) comprometió $1.200.000.000 y ejecutó el 62,50% ($749.999.999,73), debido a que la factura de diciembre fue presentada en enero de 2026. Los equipos audiovisuales para la Dirección General (CDP 31625) se ejecutaron al 100% por $97.059.413,38.El Operador logístico y central de medios (CDP 32325) comprometió $5.626.811.529 y ejecutó el 99,9999%. El saldo de $0,01 se liberará al liquidarse el contrato. En diciembre se liberaron $5.006.296 por la Circular 039.En el Proyecto Emisoras Abiertas Propias SENA RA (CDP 35225) se dejaron $12.811.500 para evaluar el pago de derechos ante MinTIC, lo cual no fue viable; se liberaron $20.023.512 en diciembre. Asimismo, se liberaron nueve CDP del proyecto SENA RA por la Circular 039.En Equipos y mobiliario SENA RA (CDP 50425) se comprometió el 93,39% ($3.737.692.539), con ejecución del 0% por suscripción del contrato el 29 de diciembre; se envió justificación de reserva presupuestal. La Estrategia comunicacional SENA RA (CDP 49525) se comprometió al 100%, pero no se ejecutó por falta de facturación, con reserva presupuestal justificada. La adquisición de equipos tecnológicos (CDP 48025) se ejecutó al 100%.Los CDP del programa SENA Proveedor SENA fueron ejecutados al 100% por un total de $109.463.000.Finalmente, los CDP liberados el 18 de diciembre por la Circular 039, por $3.716.183.908,62 en recursos propios y $30.897.099 en recursos Nación, no redujeron el presupuesto de la Oficina. En total, se comprometieron $15.461.274.776,38 (79,34%) y se ejecutaron $10.564.035.037,10 (54,21%)." u="1"/>
        <s v="COMPROMISOSCon corte al mes de diciembre, del total de los recursos asignados a la oficina de sistemas por valor total de $144.842.913.545, se han comprometido recursos por valor de $141.044.884.436 lo que corresponde al 97,4%.PAGOSFrente a la ejecución de recursos a través de los pagos, la oficina de sistemas ha realizado pagos por valor de $136.927.830.441,29, lo que corresponde al 95% de los recursos comprometidos.DETALLE POR PROYECTO:C-3603-1300-15-20305C-3603024-02-10ADQUIS DE BYS - AMBIENTES DE FORMACIÓN MODERNIZADOS - FORTALECIMIENTO DEL SERVICIO DE FORMACIÓN PROFESIONAL DEL SENA NACIONALAPROPIACION$ 78.007.463.426COMPROMISOS$ 78.007.463.426 - 100%PAGOS:$ 74.463.874.958 – 95,5%C-3603-1300-16-53105B-3603029-02-10ADQUIS DE BYS - SERVICIO DE ASISTENCIA TÉCNICA - ADMINISTRACIÓN DE LOS PROCESOS DE NIVEL ESTRATÉGICO Y TÁCTICO QUE SOPORTAN LOS PROCESOS MISIONALES DE LA ENTIDAD NACIONALAPROPIACIÓN$5.828.650.000COMPROMISOS$5.039.484.822 – 86,5%PAGOS:$5.039.484.822 – 86,5%C-3603-1300-20-20305C-3603024-02-10ADQUIS DE BYS - AMBIENTES DE FORMACIÓN MODERNIZADOS - FORTALECIMIENTO DE LA PRESTACIÓN DEL SERVICIO DE FORMACIÓN PROFESIONAL Y EL RECONOCIMIENTO DE SABERES PREVIOS CON ÉNFASIS EN POBLACIONES CAMPESINAS Y POPULARES EN COLOMBIA   NACIONALAPROPIACION$54.403.300.119COMPROMISOS$51.394.681.476 – 94,5%PAGOS$50.821.215.948 – 93,4%C-3605-1300-3-40402A-3605001-02-27ADQUIS DE BYS - DOCUMENTOS DE INVESTIGACIÓN - IMPLANTACIÓN SISTEMA DE INVESTIGACIÓN APLICADA. DESARROLLO TECNOLÓGICO Y COMPETITIVIDADAPROPIACION:$6.600.000.000COMPROMISOS:$6.599.972.292 – 100%PAGOS:$6.599.972.292 – 100%A-02-02-02-010VIÁTICOS DE LOS FUNCIONARIOS EN COMISIÓNAPROPIACION:$3.500.000COMPROMISOS:$3.282.421 – 93,8%PAGOS:$3.282.421 – 93,8%" u="1"/>
        <s v="- En los indicadores de presupuesto, se logro de manera general una ejecución por 18.026 millones, alcanzando un porcentaje de ejecución del 90%._x000a_AN cuento a pagos, se logro una ejecución del 72,60%._x000a_EL centro tuvo inconvenientes en su ejecución por cambio de subdirectores y falta de PAC al final del año._x000a_Nos comprometemos a realizar una buena planeación para la vigencia 2026 y lograr un mejor desempeño en la ejecución presupuestal." u="1"/>
        <s v="El presupuesto del Centro se ejecutó conforme a lo establecido en la planeación, alcanzando un alto porcentaje de ejecución en la mayoría de los proyectos, incluso superando lo esperado._x000a_En el proyecto Implantación del Sistema de Investigación Aplicada, Desarrollo Tecnológico, Innovación y Competitividad Nacional (dependencias 23 y 68), se cumplió plenamente con los compromisos de ejecución. De igual manera, el proyecto Mejoramiento de las competencias para la empleabilidad de la población víctima del desplazamiento forzado por el conflicto armado a nivel nacional (dependencia 10) presentó una ejecución acorde con lo programado._x000a_Respecto al proyecto Fortalecimiento de la prestación del servicio de formación profesional y el reconocimiento de saberes previos, con énfasis en poblaciones campesinas y populares en Colombia, que involucra ocho dependencias, la ejecución se cumplió conforme a lo comprometido en las dependencias 09, 10 y 11._x000a_No obstante, en algunas dependencias fue necesario destinar parte de los r" u="1"/>
        <s v="Al cierre de la vigencia 2025, el Centro del Diseño y Manufactura del Cuero alcanzó, durante el cuarto trimestre, una ejecución del 98,64 % del compromiso presupuestal y del 95,93% en la ejecución de pagos, evidenciando un manejo financiero responsable y coherente con las metas establecidas para la vigencia._x000a_De manera articulada, se registraron avances significativos en proyectos estratégicos, entre los que se destacan el fortalecimiento del Servicio de Formación Profesional Integral del SENA, el sistema de investigación aplicada, y el fortalecimiento de los servicios para la atención integral de la población de la economía campesina y popular, entre otros._x000a_Finalmente, el cierre anual se consolida como un insumo técnico para los procesos de rendición de cuentas, evaluación del desempeño institucional y planeación de la vigencia siguiente, al evidenciar la articulación operativa de los equipos de Presupuesto, Bienes y Servicios y Contratación. La implementación de mecanismos de seguimiento permanente y sistem" u="1"/>
        <s v="-Análisis de la ejecución presupuestal al 31/12/2025_x000a_ “El Centro de Formación en Diseño, Confección y Moda, al finalizar la vigencia 2025 presentó un a ejecución en compromisos del 98.42% y en pagos del 85.62%, donde quedaron reservas inducidas por falta de PAC recursos Nación que no fueron asignado a la entidad por parte de Ministerio de Hacienda por un valor de $1.088.577.926,58 representados en 7 contratos; reservas que fueron debidamente justificadas y constituidas dentro de los términos acordes la normatividad aplicable”." u="1"/>
        <s v="El Centro cuenta con una asignación presupuestal total de $20.382 millones, registrando una ejecución del 92,80 %, lo cual evidencia un adecuado nivel de gestión de los recursos asignados para el periodo._x000a_El 7,2 % restante corresponde a recursos que no fueron ejecutados debido a situaciones externas a la gestión del Centro. Entre estas se incluyen:_x000a_•_x0009_Recursos no centralizados por la Dirección General, al ser considerados de destinación específica, lo que impidió su incorporación oportuna en la ejecución presupuestal._x000a_•_x0009_Desapropiación de recursos asociados a apoyos de sostenimiento FIC, originada por aprendices que dejaron de cumplir los requisitos para continuar recibiendo este beneficio, situación que obligó a ajustar las apropiaciones realizadas._x000a_En conjunto, estas condiciones explican el porcentaje no ejecutado y permiten justificar que la gestión presupuestal del Centro se mantuvo dentro de los parámetros establecidos y con un comportamiento acorde con la normatividad vigente" u="1"/>
        <s v="-Este indicador es fundamental para evaluar la efectividad de la gestión financiera y presupuestal del centro de formación, para este indicador el centro tuvo una asignación presupuestal de $ 15.492.168.688 d ellos cuales se comprometieron $15.111.944.742 con un porcentaje de cumplimiento de 97,5 %, la meta asignada por Dirección General fue de  98,8 %, este cumplimiento fue afectado por se tuvo imprevistos para el cumplimiento debido a dificultades en los procesos de contratación de bienes y servicios, 4 procesos de contratación se declararon desiertos por falta de oferentes y por el no cumplimiento de requisitos._x000a__x000a_- En el centro, se programa el cronograma de pagos con base en una revisión minuciosa de los procesos contractuales en ejecución. Posteriormente, para garantizar el cumplimiento de esta programación, se lleva a cabo un seguimiento por parte del equipo de presupuesto, el equipo contractual y el comité primario. Para el cuarto trimestre se tiene porcentaje del 92,3 y la meta dispuesta por Dirección" u="1"/>
        <s v="-Al cierre del periodo fiscal a diciembre de 2025, el centro registró un desempeño altamente favorable en la gestión institucional y financiera, evidenciado en los niveles de ejecución alcanzados._x000a__x000a_En materia de compromisos, el centro cerró con una ejecución del 99 %, reflejando un elevado grado de cumplimiento de las metas y actividades programadas. Asimismo, en el componente de pagos, se alcanzó una ejecución del 98.99 %, lo que demuestra una gestión eficiente, oportuna y responsable de los procesos financieros._x000a__x000a_Estos resultados confirman una óptima ejecución de los recursos asignados, garantizando el uso adecuado de los fondos disponibles y asegurando el cumplimiento de los objetivos institucionales establecidos para el periodo evaluado._x000a__x000a_En conclusión, el centro culmina la gestión 2025 con indicadores sólidos de desempeño, consolidando una administración eficaz y transparente de los recursos, y sentando bases favorables para la planificación y ejecución del siguiente periodo." u="1"/>
        <s v="Con corte al cierre del cuarto trimestre de 2025 (30 de diciembre), el Centro de Servicios y Gestión Empresarial – Regional Antioquia administró una apropiación presupuestal vigente de $23.269.860.373, de la cual se comprometieron $ $ 22.599.420.160, alcanzando un nivel de ejecución del 97,12%. Si bien este resultado refleja una ejecución alta y eficiente de los recursos asignados, no permitió alcanzar la meta institucional del 98,8%, situación atribuible principalmente a los ajustes realizados al calendario académico de la vigencia 2025, el cual fue reducido del 26 al 19 de diciembre, impactando la ejecución de algunos procesos proyectados para el cierre del año._x000a_El saldo por comprometer, correspondiente a $670.440.213 (2,88%), obedece principalmente a economías generadas en procesos contractuales que no lograron ejecutarse ni centralizarse antes del cierre del periodo fiscal. Estas economías no representan ineficiencia en la gestión, sino el resultado de procesos de contratación optimizados y ajustes opera" u="1"/>
        <s v="-Para el cuarto trimestre de la vigencia 2025, el SENA – Complejo Tecnológico para la Gestión Agroempresarial (CTPGA) presentó una ejecución destacada tanto en el porcentaje de recursos comprometidos como en el porcentaje pagado, reflejando una gestión presupuestal eficiente y alineada con los objetivos institucionales._x000a_Sin embargo, durante la etapa precontractual se identificaron algunas situaciones que afectaron el ritmo de ejecución, principalmente asociadas a adiciones recurrentes de recursos, demoras por parte de los proveedores en la entrega de cotizaciones y ajustes a las necesidades inicialmente definidas. Estas circunstancias incidieron en que, en determinados momentos, la ejecución de pagos fuera clasificada como vulnerable, sin afectar el cumplimiento general de las metas proyectadas._x000a_Los casos en los que no se alcanzó el nivel de ejecución esperado se concentraron principalmente en dos líneas específicas. En la línea FIC, se registró un porcentaje comprometido y pagado del 79,60 %, siendo necesar" u="1"/>
        <s v="-Información de gestión presupuestal y financiera del Complejo Tecnológico Minero Agroempresarial al 30 de diciembre, se ha comprometió en la vigencia 2025 el 96.25% y quedó por comprometer un saldo del 3.75% equivalente a $702.034.153,55 adicionalmente con referencia a los pagos del presupuesto asignado se pagó el 90.62% y quedó pendiente el 9.38% equivalente a $ 1.756.964.692,53._x000a_CDP´S POR COMPROMETER $ 0_x000a_SALDO DISPONIBLE  $702.034.153,55_x000a_COMPROMISOS $ 18.035.287.218,53_x000a_se realizaron prorrogas de tiempo en varios procesos contractuales, lo que impidió el pago de los mismos dentro de la vigencia. _x000a_se solicitó la centralización de algunos recursos pero no se logró su realización a tiempo, el resto correspondía  a FIC  y placa huella." u="1"/>
        <s v="-Al 31 de diciembre de 2025 el centro cuenta con una asignación presupuestal de $ 55.973.815.435.00 y una ejecución en compromisos de $ 55.127.529.563.00 equivalente a un 98,48%. Los compromisos fueron en los siguientes rubros: contratación de instructores, adecuaciones y construcciones, servicios personales indirectos, materiales de formación, compras de equipos, apoyos de sostenimiento, servicios públicos, viáticos y gastos de viaje, otros materiales y suministros, mantenimiento de bienes muebles e inmuebles, etc. En este IV trimestre el centro recibió recursos presupuestales adicionales por valor de $ 25.608.777.716,00. Al 30 de diciembre de 2025 el centro realizó pagos por valor de $49.817.948.542,00 de acuerdo con la ejecución contractual, bienestar aprendices, viáticos y gastos de viaje y de gastos fijos para el funcionamiento, es importante anotar que el porcentaje más alto del presupuesto del centro fue asignado por el rubro de construcciones para avanzar con la obra de la Ceja. La meta del centro er" u="1"/>
        <s v="-Al cierre del cuarto trimestre con corte del 31 de Diciembre de 2025 se cuenta con una apropiación presupuestal vigente de $29.412.627.031,74, con un aumento del 24,03% frente a la apertura 2025 ($22.344.824.860,00) a causa de las modificaciones presupuestales reflejadas a lo largo de la vigencia 2025, pero sin afectar el normal funcionamiento de los procesos existentes._x000a_De la apropiación al corte se ejecutó en indicador de compromisos el 95,14% ($27.982.771.690,07), mientras que, en el indicador de pagos, se ejecutó el 73,20% ($21.530.819.660,26) de la apropiación neta vigente ($29.412.627.031,74)._x000a_El presupuesto faltante por comprometer representado en un 4,86%, corresponden a excedentes de todos los procesos que se realizaron durante la vigencia, los cuales se solicitaron centralizar, pero desde la Dirección General no fue posible centralizarlos; y el 21,94% restante por pagar (frente al valor de compromisos), corresponde a los procesos que se constituyeron como reservas presupuestales. _x000a_El comportamient" u="1"/>
        <s v="Para la vigencia 2025, el Centro de Gestión Industrial (CGI) adelantó una gestión oportuna, técnica y ajustada a la normatividad vigente, reflejada en una ejecución del 97,50% en compromisos sobre el presupuesto total asignado, así como en la estructuración y puesta en marcha de procesos contractuales orientados al fortalecimiento de la formación profesional, la infraestructura y los servicios tecnológicos. Durante la vigencia se gestionaron aproximadamente 60 procesos contractuales a través de Tienda Virtual, SECOP y SENA Proveedor, garantizando la atención de las necesidades institucionales y el cumplimiento de los objetivos estratégicos del Centro._x000a__x000a_En cuanto a la ejecución de pagos, el CGI registró un avance del 86,57%, frente a la meta institucional del 95% establecida por la Dirección Administrativa y Financiera. Si bien este resultado se encuentra por debajo de lo esperado, se explica por la dinámica propia del ciclo financiero, dado que los desembolsos se efectúan una vez culminan las etapas poscontr" u="1"/>
        <s v="-Los rubros más significativos del presupuesto 2025 son:_x000a_1._x0009_Contratación de Instructores (54.9%) → Es el rubro más importante, más de la mitad del presupuesto se destina a garantizar la continuidad de la formación profesional. 2._x0009_Servicios Personales Indirectos (16.8%) → Representa casi una quinta parte del presupuesto, reflejando la importancia de apoyos administrativos y de gestión. 3._x0009_Apoyos de Sostenimiento a Alumnos (5.3%) → Rubro clave para permanencia y bienestar de aprendices. 4._x0009_Maquinaria Industrial (4.8%) → Alta inversión en equipos para ambientes de formación. 5._x0009_Materiales para Formación Profesional (3.5%) → Fundamental para garantizar calidad en procesos de enseñanza. 6._x0009_Mobiliario y Enseres (3.1%) → Inversión relevante en infraestructura física y dotación.  En conjunto, estos seis rubros concentran más del 88% del presupuesto total, lo que evidencia que la mayor parte de los recursos se orienta a formación directa (instructores y materiales), apoyos a aprendices y modernización de ambientes de" u="1"/>
        <s v="Durante el cuarto trimestre de la vigencia, el Centro de Formación continuó evidenciando una gestión presupuestal responsable y alineada con la planeación institucional, reflejada en un alto nivel de ejecución de los recursos asignados. Del recurso total asignado por valor de $11.718.843.937,00, se alcanzó una ejecución de $11.091.451.741,24, equivalente a un 94,6 % de ejecución, resultado que da cuenta del compromiso del Centro con el cumplimiento de las metas misionales y el uso eficiente de los recursos públicos._x000a__x000a_El recurso pendiente por ejecutar y centralizado, correspondiente a $627.392.195,76, obedece principalmente a situaciones de orden administrativo propias del cierre de la vigencia fiscal. Dentro de este valor, se destaca de manera particular la no centralización de los apoyos socioeconómicos a aprendices FIC, los cuales ascienden a $436.164.004. Estos recursos, si bien se encontraban debidamente apropiados y en proceso de gestión, no alcanzaron a ser centralizados al cierre del periodo debido a" u="1"/>
        <s v="Al Centro de Diseño y Metrología se le asignó, mediante la resolución de apertura, un presupuesto de $8.028.952.224. Con corte al 30 de diciembre 2025, el presupuesto presentó una variación de $2.747.214.478,74, alcanzando un presupuesto vigente total de $10.776.166.702,74, del cual se ejecutaron $10.227.512.767,28 y en pagos $ 8,037,626,489, correspondiente al 74,59%._x000a__x000a_Los Proyectos que mayor tiene un porcentaje de ejecución son: Mejoramiento de las competencias para la Empleabilidad de la Población Victima del Desplazamiento Forzado por el Conflicto Armado A Nivel Nacional. 100 % en ejecución presupuestal, Servicio de Gestión Para la Generación y Formalización de Empleo – Servicios para la Gestión de la Agencia Publica de Empleo y El Análisis del Mercado Global A Nivel Nacional. 100% ejecutado. Fortalecimiento de la Prestación del Servicio De Formación Profesional y El Reconocimiento de Saberes Previos Con Énfasis Del Mercado Laboral A nivel Nacional. 97,74 % en ejecución. Implementación Sistema de Investi" u="1"/>
        <s v="La ejecución presupuestal del centro durante el IV trimestre de 2025 fue positiva, evidenciando una sólida gestión administrativa, con la mayoría de los rubros comprometidos al 100%. Los recursos asignados fueron asegurados y ejecutados oportunamente, especialmente en los proyectos de fortalecimiento de la formación profesional. Se destacan las partidas destinadas a las iniciativas Full Popular y CampeSENA, así como a la atención de población víctima del conflicto, las cuales alcanzaron el 100% tanto en compromiso como en pagos, garantizando la adecuada prestación del servicio y el cumplimiento de los objetivos sociales del Estado._x000a_Como aspecto por mejorar, el rubro de fortalecimiento de la infraestructura física, aunque comprometido en su totalidad, presentó un nivel de pagos del 67,4%, quedando recursos pendientes por ejecutar al cierre de la vigencia. Esta situación se asocia principalmente a retrasos en la ejecución de obras y en la presentación de facturación por parte de los contratistas._x000a_En conclusión" u="1"/>
        <s v="-En cuarto al desempeño presupuestal, el Centro reporta una apropiación vigente de $14.567.420.439,95, al 31 de diciembre, resultado positivo frente a la apertura inicial de $10.780.057.146. Este incremento de recursos impactó los porcentajes de ejecución, logrando un total de compromisos del, 96.41% ($14.044.028.191,18), destacando una gestión activa en los Indicadores asociados a los códigos presupuestales 10,11, 28,38,42,44,45,68, 65, el cual presentan niveles de cumplimiento cercanos al 98,34%, lo cual evidencia una ejecución eficaz en rubros estratégicos como servicios personales, apoyos a la formación y fortalecimiento de capacidades institucionales. En el análisis por proyecto, se evidencian avances sostenidos en líneas misionales de alto impacto como el fortalecimiento del servicio de formación profesional, el reconocimiento de saberes previos con enfoque en poblaciones campesinas y populares, y el mejoramiento de competencias para la empleabilidad de víctimas del conflicto armado, con indicadores de" u="1"/>
        <s v="En el último trimestre de la vigencia 2025, el Centro de Gestión de Mercados, Logística y Tecnologías de la Información cerró con una ejecución presupuestal del 98,38 %, equivalente a $38.054.740.479,18._x000a_El presupuesto inicial fue de $21.105.640.241, con adiciones por $19.600.041.882,50 y reducciones por $2.023.355.741,72, para una apropiación vigente de $38.682.326.381,78._x000a_Entre los rubros más representativos se encuentra la contratación de instructores, con apropiación vigente de $13.728.512.030,58 y ejecución del 98,20 % ($13.481.830.488,00). El saldo de $246.681.542,58 fue remitido para centralización, pero no fue centralizado._x000a_En servicios personales indirectos se contó con $3.389.236.141,00, con ejecución del 97,49 % ($3.304.114.821,00), destinados al fortalecimiento del apoyo administrativo y técnico._x000a_El rubro de equipos de sistemas, por $12.122.414.125,00, alcanzó una ejecución del 99,98 %, cubriendo gran parte de las necesidades tecnológicas del centro._x000a_Para el proyecto Contact Center Nacional, se a" u="1"/>
        <s v="-Al centro de Formación de Talento Humano en Salud le fueron asignados para la vigencia 2025 un total de $14.148.210.108, por efectos de adiciones y reducciones al corte del 30 de diciembre de 2025 la apropiación vigente es de $15.370.825.368,50; la ejecución presupuestal al corte del cuarto trimestre cerro en un 98,33 % siendo los rubros de mayor ejecución en el cuarto trimestre y durante la vigencia contratación de instructores 98,64% esto gracias a la correcta planeación en la contratación por parte de las coordinaciones del Centro de Formación, servicios personales indirectos con un 98,96% los cuales corresponde al área administrativa del centro, Materiales para la Formación Profesional 98,01% lo cual corresponde a los procesos de belleza, enfermería, AIPI, ENI, cuidado básico a personas mayores, para el rubro de Adecuaciones y Construcciones en el IV trimestre alcanzó el porcentaje de 99,26%  debido a la adjudicación de los procesos de consultoría para elaboración de diseños, estudios técnicos y tramite" u="1"/>
        <s v="Se presenta el comportamiento de la ejecución presupuestal del Centro de Gestión Administrativa con corte al 31 de diciembre de 2025, comparando el presupuesto vigente frente a los compromisos registrados por concepto de gasto. El análisis permite identificar niveles de ejecución, rubros con cumplimiento total y aquellos que requieren acciones de mejora en la gestión presupuestal._x000a_Presupuesto vigente total: $25.982.912.599_x000a_Compromisos: $25.545.021.558_x000a_Ejecución: 98,3%_x000a_Se evidencia un nivel de ejecución presupuestal alto, con compromiso de la gran mayoría de los recursos asignados, lo cual refleja una adecuada gestión financiera del centro._x000a_Rubros con Ejecución del 100%_x000a_Se registró ejecución total en los siguientes conceptos:_x000a_- Adecuaciones y construcciones_x000a_- Dotación y ropa de trabajo_x000a_- Impuestos_x000a_- Mantenimiento de bienes inmuebles_x000a_- Monitores_x000a_- Otras compras de equipos_x000a_- Otros gastos asociados a la nómina_x000a_- Otros materiales y suministros_x000a_- Servicios personales indirectos_x000a_- Software_x000a_- Mobiliario y enseres_x000a_Es" u="1"/>
        <s v="-El Centro de Servicios Financieros adelantó la gestión del presupuesto asignado en coherencia con el cumplimiento de su misionalidad institucional, evidenciando un alto nivel de eficiencia en la ejecución de los recursos. En este sentido, se registra un promedio de compromisos del 97,20 % y pagos del 91,92% frente a la apropiación vigente 2025, lo que refleja una adecuada planeación y administración presupuestal._x000a__x000a_Dentro de los rubros con mayor relevancia se destacan los proyectos asociados directamente a los procesos de formación, tales como la contratación de instructores, la adquisición de materiales de formación, la compra de mobiliario y enseres, así como los gastos destinados al bienestar de los aprendices. De igual manera, se resalta la gestión y ejecución de proyectos orientados a la atención de poblaciones priorizadas, en particular la población campesina y los actores vinculados a la economía popular, contribuyendo así al fortalecimiento de la inclusión y el desarrollo territorial._x000a__x000a_Para la vigenc" u="1"/>
        <s v="1._x0009_Código 64 (Servicios Personales - Instructor Especializado):_x000a_La apropiación de $64.534.851 presenta una baja ejecución debido a la complejidad en la contratación de un instructor con el perfil altamente especializado requerido para la acción de formación &quot;Contextualización del turismo comunitario en el marco de la estrategia de formación continuada especial popular&quot;. El Centro se encuentra implementando estrategias alternativas para superar esta dificultad y destinar los recursos, para la próxima vigencia 2026_x000a__x000a_2. Código 27, 24, 34 (Mantenimiento de Sede Principal, y Mantenimiento de Bienes Inmuebles):_x000a_Los contratos para estos código combinado se encuentran en ejecución pendiente por liquidar Respecto a los mantenimientos, tuvo por ejecución el mes de diciembre, sin embargo en la mayoría de casos de estos contratos asociados a mantenimientos se fueron a reserva presupuestal, toda vez que los supervisores siendo Instructores en estado de vacaciones para el cierre de vigencia afecto la liquidación total de" u="1"/>
        <s v="-Con corte a 31 de diciembre de 2025:_x000a_El Centro de Formación en Actividad Física y Cultura sostiene una ejecución presupuestal ponderada en un 98% que la sitúa en los primeros lugares de la Regional Distrito Capital presentando una ejecución integral equilibrada en la mayoría de las asignaciones vigentes._x000a_Se destaca el avance en los conceptos internos: MATERIALES PARA FORMACIÓN PROFESIONAL en un 100%, CONTRATACIÓN DE INSTRUCTORES en un 100% y GASTOS BIENESTAR ALUMNOS en un 98%._x000a_Importante también señalar que en el trimestre objeto de seguimiento el centro comprometió y pagó parcialmente los 1.857.557.046 millones para la dotación de ambientes de formación en la sede Bronx en los conceptos:_x000a_-_x0009_OTRAS COMPRAS DE EQUIPOS_x000a_-_x0009_OTROS MATERIALES Y SUMINISTROS_x000a_-_x0009_MOBILIARIO Y ENSERES" u="1"/>
        <s v="Durante la vigencia 2025, el Centro Agropecuario de Buga contó con una apropiación presupuestal vigente de $23.654.040.935, orientada a garantizar la operación misional y el cumplimiento de las metas institucionales definidas por la Dirección General del SENA. La asignación permitió atender prioritariamente los componentes de formación profesional integral, servicios personales, infraestructura básica, modernización de ambientes y funcionamiento institucional._x000a_En relación con el indicador de compromiso presupuestal, al cierre de la vigencia se alcanzó un nivel del 71,23%, reflejando una gestión orientada a asegurar la continuidad de las acciones misionales del Centro, mediante la contratación de instructores y servicios personales, adquisición de materiales de formación, adecuaciones básicas de ambientes y cobertura de servicios públicos, tasas e impuestos. Se destacan altos niveles de compromiso, entre el 86% y el 100%, en varios códigos estratégicos, lo cual garantizó el funcionamiento normal del Centro y" u="1"/>
        <s v="Al cierre de la vigencia 2025, el CLEM Tuluá presentó un desempeño altamente positivo en la ejecución presupuestal, evidenciando una adecuada planeación contractual y una gestión oportuna de los recursos. _x000a_Respecto a la Ejecución del compromiso_x000a_•_x0009_La mayoría de los proyectos alcanzaron porcentajes de compromiso iguales o superiores al 99,30% esperado._x000a_•_x0009_Se destacan especialmente los proyectos asociados al fortalecimiento de la formación profesional y al reconocimiento de saberes previos, que concentran el mayor volumen presupuestal y registraron compromisos cercanos o iguales al 100%._x000a_•_x0009_Los proyectos de infraestructura física también muestran un comportamiento sólido y alineado con la planeación institucional._x000a_•_x0009_Se identifican algunos casos puntuales con menores niveles de compromiso, principalmente en componentes de investigación aplicada, desarrollo tecnológico e innovación.  Estos casos obedecen a ejecución de viáticos y no afectan de manera estructural el desempeño general del Centro._x000a_Respecto a la Ejecuc" u="1"/>
        <s v="Para el cierre del ultimo trimestre de la vigencia 2025 la ejecución presupuestal del Centro se desarrolló conforme a la programación establecida y a la disponibilidad de los recursos existentes cerrando con una apropiacion vigente de $21.271.139.266,26 con un porcentaje de ejecucion del 94%. Durante el trimestre se adelantaron de manera exitosa diversos procesos de contratación de bienes y servicios, logrando además el ajuste de novedades en los procesos de contratación directa, de acuerdo con los saldos pendientes por comprometer. El cumplimiento de lo programado fue posible gracias a la articulación y el trabajo coordinado del grupo CEAI, lo cual permitió avanzar satisfactoriamente en los diferentes procesos administrativos._x000a__x000a_De igual manera, el equipo conformado para el proceso de contratación de servicios personales y compras del Centro logró ejecutar las acciones previstas y cumplir con los compromisos establecidos, en coherencia con los recursos aprobados y la programación definida. En este sentido, r" u="1"/>
        <s v="Durante el cuarto trimestre de 2025, el Centro ASTIN avanzó en la consolidación de la ejecución presupuestal, priorizando el compromiso de los recursos asignados, la formalización contractual y el registro progresivo de pagos conforme a los cronogramas establecidos para cada proyecto y línea de inversión. La dinámica de ejecución estuvo alineada con los tiempos administrativos y contractuales propios del cierre de vigencia._x000a__x000a_Los recursos destinados a la compra de materiales pedagógicos, asignados mediante Resolución No. 1-02796 del 10 de septiembre de 2025, continuaron su proceso de contratación durante el trimestre, con ejecución proyectada para el cierre del año, permitiendo atender los compromisos asociados al desarrollo de la oferta formativa._x000a__x000a_La ejecución del apoyo de sostenimiento se realizó de manera mensualizada, conforme al cronograma institucional, concentrando los mayores desembolsos en los meses de noviembre y diciembre, lo que permitió un avance significativo en el cumplimiento del indicador al" u="1"/>
        <s v="-El análisis financiero de los proyectos de inversión revela una gestión caracterizada por una alta eficiencia en la etapa de contratación, aunque con variaciones significativas en el flujo de desembolsos (pagos) en rubros específicos._x000a__x000a_1. Eficacia en el Compromiso de Recursos_x000a_El centro demuestra una capacidad de gestión administrativa sobresaliente en la formalización de recursos. La mayoría de los códigos SIIF presentan un Porcentaje Comprometido superior al 98%, superando el &quot;Porcentaje Esperado de Compromiso&quot; del 98.80% establecido en la planeación._x000a__x000a_Varios rubros, como los códigos 28, 42 y 86, alcanzan un 100% de compromiso, lo que garantiza que la apropiación vigente ha sido blindada mediante contratos o convenios para el fortalecimiento de la prestación de servicios._x000a__x000a_2. Análisis del Flujo de Pagos_x000a_Si bien el compromiso es óptimo, la etapa de pagos muestra un comportamiento heterogéneo que define la salud financiera real del centro:_x000a__x000a_Cumplimiento de Meta de Pagos: Gran parte de los rubros superan el 9" u="1"/>
        <s v="-La ejecución de los recursos asignados al Centro de Biotecnología Industrial durante la vigencia analizada evidencia un comportamiento favorable, particularmente en los proyectos asociados al fortalecimiento de la prestación del servicio de formación profesional y el reconocimiento de saberes previos con énfasis en poblaciones campesinas y populares. En la mayoría de los rubros se observa una ejecución presupuestal superior al 98 % en compromisos y, en numerosos casos, pagos iguales o superiores al 95 %, lo cual permite concluir que el Centro logró cumplir satisfactoriamente el indicador institucional de ejecución presupuestal. Se destacan rubros con ejecución del 100 % en compromiso y pago, lo que refleja una planeación financiera sólida y una adecuada articulación entre la programación y la ejecución del gasto. Los rubros de mayor valor,  presentan niveles de compromiso cercanos o superiores al 96 %, y pagos que en la mayoría de los casos superan el 95 %, consolidando un uso eficiente de los recursos dest" u="1"/>
        <s v="-Al 31 de diciembre de 2025, la meta establecida por la Dirección Administrativa y Financiera para la vigencia 2025 se definió con seguimiento mensual, haciendo énfasis en el último trimestre del año. En este período, para el mes de octubre se alcanzó un nivel de ejecución del 86,05 % en compromisos y del 58,75 % en pagos; en noviembre, del 87,30 % en compromisos y 67,09 % en pagos; y en diciembre, del 98,80 % en compromisos y 95 % en pagos._x000a_En términos de compromisos, se evidenció el cumplimiento de la meta establecida. No obstante, en lo referente a pagos, el resultado se vio afectado por la insuficiencia de PAC, lo que generó reservas inducidas por un valor de $3.526.801.360, situación que impidió el cumplimiento total de la meta proyectada para este indicador." u="1"/>
        <s v="-Para el cuarto trimestre de 2025, el Centro cerró la vigencia con una ejecución presupuestal del 98%, correspondiente a 21.419.969.155,33 y una apropiación de $21.814.389.340,5. Se plantearon diversas estrategias para lograr está ejecución de recursos asignados, entre las cuales se mencionan las  reuniones de seguimiento con las áreas de adquisición de bienes y servicios,  servicios personales, líderes de procesos y coordinadores para mirar la ejecución de los recursos, se envían alertas sobre los recursos pendientes de ejecución y los avances de los mismos todos los viernes, se realiza seguimiento con los supervisores de contratos y coordinadores._x000a_Se espera que en la siguiente vigencia el Centro continúe desarrollando sus procesos administrativos de la mejor manera, para lograr una óptima ejecución." u="1"/>
        <s v="-Al cierre del cuarto trimestre del 2025, el Centro de Atención Agropecuario (CASA ) del SENA tiene una apropiación vigente de $ 15.867.702.334  con un total comprometido de $ 15.724.525.801 . La apr vigente se distribuye de la siguiente manera $ 8.421.085.440, 50 en viáticos para la formación, contratación instructores titulada y programas especiales, y materiales para la formación. Y lo restante cubrió apoyo aprendices, adecuaciones, transporte, otros materiales, bienestar aprendices, maquinaria, viáticos administrativos, servicios personales, mantenimiento de bienes, mobiliario y otros equipos._x000a_Durante este periodo se publicaron y adjudicaron diferentes contratos de bienes y servicios entre los cuales se encuentran: Compra de insumos para operar la planta de tratamiento de agua potable, contratar el servicio de análisis de laboratorio de agua residual, agua cruda y agua potable, contratar la compra, recarga y mantenimiento de extintores, contratar el servicio de poda, corte y disposición final de desechos" u="1"/>
        <s v="-El Centro Industrial de Mantenimiento Integral, al corte del 31 de diciembre de 2025 cumplió a cabalidad con la ejecución presupuestal general arrojando un % de ejecución del 96,22% cumpliendo con los proyectos de inversión en adecuaciones y construcciones, adjudicación de apoyos de aprendices y monitorias, plan de bienestar, giras técnicas, contratación de instructores, contratación de materiales de formación, mantenimiento de bienes e inmuebles, compra de mobiliario, modernización de ambientes,  nomina, compra de otros materiales requeridos para atender lineamientos ambientales, papelería, EPPS, Vehiculos y viáticos que dan soporte para el cumplimiento de las metas institucionales, cabe resaltar que el 3,78% corresponden a rezagos presupuestales que fueron enviados a centralización. En el tema de pagos se cumplió con el 76,23% el porcentaje restante se generó  teniendo en cuenta que fueron suscritas 19 reservas  inducidas por PAC y 10 reservas por caso fortuito las cuales, se aplicará el protocolo para pa" u="1"/>
        <s v="-Durante la vigencia 2025, el Centro Industrial del Diseño y la Manufactura (CIDM) contó con una apropiación vigente de $13.506.592.836, de los cuales se logró comprometer $12.900.437.467, equivalente al 95,51%, y efectuar pagos por $10.562.985.966, correspondientes al 78,21% de ejecución de pagos. Este comportamiento refleja una adecuada planeación y gestión presupuestal, orientada a garantizar la financiación de los procesos misionales y de apoyo del Centro, así como el cumplimiento oportuno de los compromisos adquiridos durante la vigencia._x000a__x000a_Al cierre del periodo se constituyeron reservas presupuestales, las cuales se encuentran en proceso de ejecución, priorizando su trámite durante el primer trimestre de la siguiente vigencia, con el fin de asegurar la continuidad de los servicios, contratos y procesos estratégicos del CIDM, en concordancia con la normatividad presupuestal vigente._x000a__x000a_Dentro de los procesos más representativos financiados con estos recursos, se destacan aquellos asociados a la contratació" u="1"/>
        <s v="Tras las modificaciones realizadas durante la vigencia –que incluyeron aumentos por $3,448 mil millones y disminuciones por $508 millones frente a la apropiación inicial (detalle en Anexo 02)–, la apropiación definitiva disponible asciende a $14,350 mil millones._x000a__x000a_2. Ejecución del Presupuesto – Cuarto Trimestre_x000a_El enfoque de contratación y compromiso de recursos en el trimestre se concentró en las siguientes líneas:_x000a__x000a_Servicios personales indirectos._x000a_Contratación de instructores._x000a_Mantenimiento de bienes e inmuebles._x000a_Adecuaciones, construcciones y modernización de ambientes de aprendizaje._x000a__x000a_3. Cierre de Ejecución Financiera_x000a__x000a_Al cierre de diciembre, el Centro de Formación registra una ejecución presupuestal del 98,31%. Este alto nivel de compromiso fue impulsado principalmente por los pagos asociados a los programas de bienestar y sostenimiento para los aprendices (apoyos de sostenimiento, monitorías, entre otros)._x000a__x000a_En cuanto al flujo de caja, los pagos efectuados alcanzaron los $12,850 mil millones, lo que rep" u="1"/>
        <s v="Con base en la asignación presupuestal vigente para la vigencia 2025, por valor de $20.407.893.284,42, asignados al Centro Agroturístico durante toda la vigencia, en el último trimestre se dio cumplimiento al proceso de ejecución de los recursos que no habían sido comprometidos en periodos anteriores. En este marco, desde la Coordinación Administrativa y Financiera, en articulación con las áreas de Contratación, Presupuesto, Planeación y la Subdirección de Centro, se establecieron compromisos con los líderes de proceso y supervisores de los diferentes rubros, con el propósito de garantizar el cumplimiento de la autoridad del gasto y las metas definidas en el Plan de Acción institucional._x000a_Entre las principales estrategias implementadas se destacan el seguimiento permanente a la ejecución presupuestal a través de los comités primarios y de centro, la generación de alertas tempranas sobre los porcentajes pendientes por ejecutar en los rubros más representativos, así como el acompañamiento técnico a los procesos" u="1"/>
        <s v="El Centro de Formación finalizó la vigencia 2025 con una ejecución presupuestal del 98,73%, equivalente a un valor de $15.306.808.769,20, ubicándose a 0,07% del cumplimiento de la meta establecida por la Dirección Administrativa y Financiera (DAF). Esta diferencia se originó principalmente por la asignación de recursos efectuada a mediados del mes de noviembre, destinada a la actualización tecnológica mediante la adquisición de equipos para el programa de levantamientos topográficos. Como resultado de este proceso, se generó un saldo sobrante que, sumado a la no centralización de recursos remanentes derivados de la contratación y de las dependencias SIIF 62 y 77, incidió en la imposibilidad de alcanzar el cumplimiento total de la meta presupuestal definida para el Centro de Formación._x000a__x000a_En lo correspondiente a la ejecución de pagos, se alcanzó un 92,21%, representado en un valor de $14.294.943.412,25, quedando a 1,79% del cumplimiento de la meta fijada por la DAF. Es importante precisar que esta diferencia ob" u="1"/>
        <s v="El presupuesto inicial asignado al Centro de Formación Agroindustrial para la vigencia 2025 ascendió a $18.174.932.367. Posteriormente, se autorizó una adición presupuestal del 55,27%, equivalente a $10.045.201.343,49, lo que permitió alcanzar un presupuesto definitivo de $28.220.133.710,49._x000a_Al cierre del cuarto trimestre se formalizó la contratación del personal de apoyo administrativo y misional, así como la suscripción de contratos para la adquisición de bienes y la prestación de servicios. A esa fecha, los compromisos sumaron $ 28.371.775.321,07 representando el 97,92 % del presupuesto total, en coherencia con la meta de ejecución del 98,80% establecida en el cronograma de contratación del Centro. En lo que respecta al valor pagado del presupuesto comprometido, este asciende a $ 22.503.280.160,7, equivalente al 79,33 % de la meta de pago fijada en 95,00 %._x000a_Respecto a la ejecución presupuestal por DEP SIIF, se evidencian los siguientes resultados:_x000a_•_x0009_DEP SIIF 23: Registró una ejecución del 87,30%, sin alca" u="1"/>
        <s v="En el IV TRIMESTRE 2025 La apropiación inicial para la vigencia del 2025 fue de $17.858.124.420, al corte del cuarto trimestre hubo adiciones por valor de $7.661.549.196,36, y disminuciones por valor de $548.018.108,90, para un total de apropiación vigente de $24.935.655.507,46. A de corte de 31 de diciembre de 2025 se comprometieron $24.522.506.499,24 equivalente al 98,34%. En cuanto a la meta establecida para el cuarto trimestre relacionada con Compromisos se tiene una ejecución del 98,34% frente a una meta del 98,80%, logrando un porcentaje de cumplimiento del 99,54%. A corte 31 de diciembre se realizaron pagos por valor de $21.489.298.414,20, para una ejecución de 86,18% respecto al presupuesto total asignado. Teniendo en cuenta la meta establecida para el cuarto trimestre relacionada con Pagos se tiene una ejecución del 86,18% frente a una meta del 95%, logrando un porcentaje de cumplimiento del 90,71%, de los cuales quedó disponible el valor de $413.149.058,22 equivalente a:   $173.816 Elementos protec" u="1"/>
        <s v="Durante el cuarto trimestre de la vigencia 2025, el Centro Agroempresarial y Desarrollo Pecuario del Huila contó con una apropiación presupuestal de $15.418.314.453. Al cierre del período, la ejecución de compromisos ascendió a $15.361.622.904,90, equivalente al 99,63 %, lo que evidencia un alto nivel de compromiso de los recursos asignados._x000a_En cuanto a la ejecución de pagos, esta alcanzó $13.272.085.081,14, correspondiente al 86,08 % del presupuesto apropiado. La diferencia frente al 100 % obedece principalmente a factores externos, tales como la asignación tardía de recursos en el mes de diciembre y la programación del Programa Anual Mensualizado de Caja (PAC) por parte del Ministerio de Hacienda._x000a_Como resultado de lo anterior, se constituyeron cuatro (4) reservas presupuestales inducidas por un valor de $301.493.239,98, así como tres (3) cuentas por pagar a proveedores por un total de $137.510.774, correspondientes a obligaciones debidamente causadas y pendientes de pago al cierre de la vigencia._x000a_Adiciona" u="1"/>
        <s v="La apropiación presupuestal del Centro de Desarrollo Agroempresarial y Turístico del Huila para el trimestre IV fue $11.406.776.255, con una ejecución en compromisos de  $ 11.289.254.685 equivalente al 98,97% superando la meta y se realizaron pagos por $ 10.916.373.503 equivalente al 95,70% esta ejecución en pagos obedece a que se  constituyó una reserva  inducida por ausencia de PAC por valor de $ 6,592,632.00  por pago de honorarios de un instructor contratista  en la dep SIIF 952645 - SERVICIOS PRESTADOS A LA FORMACIÓN._x000a__x000a_Adicionalmente una reserva presupuestal por valor de $ 366.288.550 por la dependencias  SIIF 952610 - SERVICIO DE FORMACIÓN PROFESIONAL y 952627 - MODERNIZACION AMBIENTES -del (Lote 2 Mobiliario y equipos de salud)." u="1"/>
        <s v="-Durante la vigencia 2025, el Centro de la Industria, la Empresa y los Servicios administró una asignación presupuestal total de $25.034.511.466,00, destinada a garantizar la operación misional, el desarrollo de la formación, el mantenimiento de la infraestructura y la prestación de servicios a la comunidad educativa. De este valor, se comprometieron $24.762.945.806,62, equivalentes al 98,92% del total asignado, lo cual evidencia una gestión eficiente y oportuna de los recursos públicos, basada en la adecuada planeación de requerimientos y en la correcta ejecución de los procesos contractuales._x000a__x000a_El valor sin ejecutar, correspondiente a $271.565.659,38 (1,08%), se explica por optimizaciones surgidas durante la contratación, diferencias entre valores proyectados y adjudicados, y depuraciones finales. Este porcentaje es técnicamente aceptable y no afecta el cumplimiento de las metas establecidas para la vigencia._x000a__x000a_En cuanto a la ejecución por pagos, se realizaron desembolsos por $19.403.847.644,98, equivalentes" u="1"/>
        <s v="-El centro de formación cierra la vigencia 2025 con un porcentaje de ejecución presupuestal del 96,32% donde en la resolución de apertura fueron asignados  $ 16.189.624.394,00 y a lo largo de toda la vigencia fueron adicionados al presupuesto un aproximado de 4.568.952.741.43 por lo cual la unidad de contratación del centro debió modificar los cronogramas de contratación y establecer plan de acción para la contratación eficaz y oportuna de los recursos que se iban adicionando para los diferentes procesos, adicional a lo anterior para el informe estadístico de cierre aparecen   $ 784.333.091,00  los cuales obedecen a recursos sin apropiación ya que los mismos fueron liberados para proceso de  centralización , sin embargo no fueron recogido por las diferentes áreas de Dirección general._x000a_En términos generales se concluye que el centro de formación cierra la vigencia con una ejecución sobresaliente teniendo en cuanta cada una de las contingencias y situaciones presentadas durante el proceso de contratación y eje" u="1"/>
        <s v="El centro de Gestión Administrativa y Fortalecimiento Empresarial, regional Boyacá, en cuanto a la ejecución presupuestal correspondiente al cuarto trimestre del Plan de Acción 2025, respecto a la meta asignada de compromiso del 98,8%, se logró una ejecución optima del 97% logrando así el porcentaje significativo frente a todos los centros, esto muy cercano a la meta propuesta. _x000a_En cuanto a la meta asignada en pagos del 95% logramos un avance del 58,89% dado al impacto en los pagos ejercieron las nuevas obras de infraestructura que sobre este indicador; en el caso de la obra “Nueva Sede Curubal” los pagos en contrato de obra como interventoría están pactados contra avance de obra, se logró un avance de obra del 54.72%, quedando un saldo por pagar de acuerdo al avance de obra en reserva presupuestal de $ 1.535.223.250,71 y para interventoría de $200.585.251,05_x000a_Por otro lado, con respecto a la obra “DIFEE” (Antiguo terminal), se adjudico en el mes de diciembre igualmente el contrato de interventoría a los cual" u="1"/>
        <s v="El centro de formación comprometió el 97,23% de los recursos asignados para dar cumplimiento a las metas y proyectos definidos para la vigencia 2025 y pagó a sus proveedores el 75,58% de los recursos asignados. Las metas de cumplimiento de compromisos y pagos definida por la DAF con corte al 31 de diciembre eran del 98,8% y 95%, lo que traduce en una subejecución del 1,57% en la ejecución presupuestal y 19,42% en pagos. Los recursos asignados por las dependencias 951428 – ECCL, 951434 - PRODUCCION DE CENTROS, 951444 - APOYOS DE SOSTENIMIENTO, 951465 - APROPIACIÓN DE CIENCIA Y TECNOLGÍA Y CULTURA DE LA INNOVACIÓN, 951469 – TECNOPARQUE, 951470 – TECNOACADEMIA, 951484 - ECONOMIA POPULAR-SENA EMPRENDE RURAL y 951477 - GASTOS DE OPERACIÓN, LOGÍSTICA Y EVALUACIÓN se comprometieron al 100%. Los recursos asignados por las dependencias 951410 – REGULAR, 951411 - ARTICULACION CON LA MEDIA, 951423 - ACTUALIZACION Y MODERNIZACION TECNOLOGICA, 951424 - ADECUACIONES Y CONSTRUCCIONES, 951427 - MODERNIZACION AMBIENTES, 9514" u="1"/>
        <s v="Durante la vigencia 2025, con corte al 31 de diciembre de 2025, el Centro presentó diversos ajustes en su presupuesto, iniciando con una asignación en apertura por valor de $6.488.561.957. Como resultado de las adiciones presupuestales efectuadas, el presupuesto total ascendió a $12.718.490.179,88, de los cuales se ejecutó el 92,57%, equivalente a $11.773.640.703,17. Se destaca el compromiso de recursos destinados a las Olimpiadas CampeSENA, el evento Semilleros, el proyecto de Granja Agroecológica y la estrategia Zajuna–Campo._x000a__x000a_No obstante, se presentaron dificultades en el compromiso de los recursos adicionados para Formación Continua Especializada, asociadas principalmente a la limitada disponibilidad de instructores campesinos y a los retos en la gestión contractual, derivados de la insuficiente conformación del equipo responsable de este proceso._x000a__x000a_Entre las dependencias con menor nivel de ejecución se identifican: SIIF 955190 – Acciones Regulares – Economía Popular y Campesina, con una ejecución del 47," u="1"/>
        <s v="A 31 de diciembre de 2025, el Centro Minero presentó una apropiación vigente de $22.349.289.171,35, resultado de una apropiación inicial de $17.143.382.578,84, adiciones por $5.481.630.951,51 que corresponde al 24,52% del total y reducciones por $275.724.359,00 correspondientes al 1,2% del total durante la vigencia. En el marco de la gestión presupuestal, la Dirección General estableció como meta institucional una ejecución del 97% para la vigencia 2025, parámetro que orientó la planeación y seguimiento permanente de los recursos asignados al Centro de Formación. _x000a_En cuanto a la ejecución, se alcanzó un total comprometido de $21.218.814.186,92, equivalente al 94,94% de la apropiación vigente, lo que evidencia un nivel satisfactorio y dentro de lo planeado en cuanto a la gestión y cumplimiento en la programación presupuestal del centro de formación durante la vigencia fiscal; Es importante señalar que una parte de los recursos que permanecieron en disponible fue objeto de solicitud de centralización dentro de" u="1"/>
        <s v="El examen detallado de los indicadores presupuestales revela un desempeño institucional sobresaliente, con una ejecución que refleja un compromiso sólido hacia los ejes misionales de la entidad. Este comportamiento financiero no solo demuestra eficiencia administrativa, sino que impacta directamente en la capacidad operativa para transformar los territorios a través de la educación y la innovación._x000a__x000a_1. Fortalecimiento Misional y Justicia Social_x000a_Se observa un cumplimiento riguroso en las metas orientadas al fortalecimiento de la prestación del servicio de formación profesional. Un aspecto de especial relevancia es el programa de reconocimiento de saberes previos, el cual ha priorizado la inclusión de poblaciones campesinas y sectores populares a lo largo del territorio nacional. Este enfoque ha permitido validar la experiencia empírica de miles de ciudadanos, facilitando su inserción en los circuitos productivos formales y dignificando el conocimiento tradicional colombiano._x000a__x000a_2. Atención a Población Vulnerabl" u="1"/>
        <s v="-C-3603-1300-20-20305C POBLACIONES CAMPESINAS Y POPULARES Contrato ENI Ya fue adjudicado, viáticos de la profesional SST se solicitó centralización ya que el encuentro fue virtual, viáticos en espera programación, contrato EPPS en ejecución. El mantenimiento de vehículos ya se encuentra en ejecución y el de logística de aprendices y funcionarios._x000a_C-3602-1300-11-20305C EMPLEABILIDAD DE LA POBLACIÓN VÍCTIMA 100% _x000a_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_x000a_C-3699-1300-15-53105B FORTALECIMIENTO DE LA INFRAESTRUCTURA FÍSICA DEL SENA A NIVEL NACIONAL En la asignación de presupuestal se encuentra los impuestos de la tasa de agua, publicidad, que ya se ejecutó al 100%." u="1"/>
        <s v="-Durante el cuarto trimestre de la vigencia, se contó con una asignación presupuestal vigente de $ 20.033.355.201, con compromisos por valor de $ 19.609.488.947,29 es decir una ejecución del 97,88%. El porcentaje de ejecución de instructores se encuentra de la siguiente manera: se logra la ejecución del 100% de programas como víctimas, FIC y economía popular, esto debido a la contratación oportuna desde el inicio de vigencia, la asignación oportuna de los recursos y acorde al calendario académico. Mientras que programas como articulación con la media, Campesena, regular y formación continua especializada estuvieron sobre el 97%. Por otra parte, Servicios Personales Indirectos cuentan con una ejecución del 99,54%, en este sentido el saldo pendiente se envió a centralizar, el cual los saldos más representativos fueron $6.166.667 de Diseño curricular, $2.333.367 de Bienestar al aprendiz y $1.065.556 de Economía popular. Finalmente, de la dependencia de construcciones y adecuaciones, se obtuvo una ejecución del" u="1"/>
        <s v="El Centro de la Tecnología del Diseño y la Productividad Empresarial SENA de Girardot demuestra una alta efectividad presupuestal en la ejecución de los recursos, alcanzando un 98.39% de compromisos para el cuarto trimestre de 2025. Sin embargo, el avance de pagos presenta una ejecución del 88,4.%. Este éxito en los compromisos es impulsado por la priorización de Rubros clave como la CONTRATACIÓN DE INSTRUCTORES (99.27%) y los SERVICIOS PERSONALES INDIRECTOS (99.57%) han comprometido la casi totalidad de su apropiación, asegurando la continuidad y calidad de la formación profesional. De igual forma, los gastos fijos y operativos esenciales como IMPUESTOS (100%) y el MANTENIMIENTO DE BIENES INMUEBLES (99.69%) presentan un compromiso alto. En la ejecución de los recursos destinados a la inversión, dotación y modernización de activos. Se registra una ejecución (99.87%), MAQUINARIA INDUSTRIAL, MOBILIARIO Y ENSERES (99.99%), y VEHÍCULOS con un (100%), A esto se suma otros rubros de inversión como MANTENIMIENTO DE" u="1"/>
        <s v="Durante el seguimiento al cuarto trimestre de la vigencia, el Centro Industrial y de Desarrollo Empresarial de Soacha presenta una ejecución presupuestal mayoritariamente favorable, evidenciando un alto nivel de compromiso de los recursos asignados y un comportamiento diferencial en la ejecución de pagos, asociado principalmente a la naturaleza de los proyectos, los tiempos contractuales y los procesos administrativos de cierre de vigencia._x000a__x000a_En términos generales, se destaca que la mayoría de los proyectos y rubros alcanzan porcentajes de compromiso cercanos o iguales al 100 %, superando en varios casos el porcentaje esperado de compromiso (99,4 %). Este resultado refleja una adecuada planeación presupuestal, una gestión oportuna de los procesos contractuales y una correcta alineación entre la programación financiera y las necesidades misionales del Centro._x000a__x000a_Particularmente, los proyectos asociados al fortalecimiento de la prestación del servicio de formación profesional, con énfasis en poblaciones campesina" u="1"/>
        <s v="Al cierre del cuarto trimestre de la vigencia 2025, el Centro para el Desarrollo Agroecológico y Agroindustrial CEDAGRO evidencia una ejecución presupuestal sólida y consistente, reflejada en altos niveles de compromiso y pago en la mayoría de los proyectos de ley y dependencias, superando los porcentajes esperados definidos institucionalmente._x000a__x000a_Los indicadores muestran que gran parte de las dependencias alcanzaron niveles de compromiso cercanos o iguales al 100%, con porcentajes de pago superiores al 95%, lo cual confirma una adecuada planeación, gestión oportuna de los procesos contractuales y seguimiento permanente a la ejecución de los recursos. Dependencias como las asociadas al proyecto de fortalecimiento de la formación profesional y al desarrollo tecnológico productivo lograron compromisos entre el 95% y el 100%, garantizando la continuidad de la operación formativa, la dotación de ambientes de aprendizaje y la contratación del talento humano requerido._x000a__x000a_Las situaciones identificadas en el tercer tri" u="1"/>
        <s v="-La ejecución del presupuesto al finalizar la vigencia del 2025 fue de un 98.35% acorde al cumplimiento de las metas asignadas._x000a_En contratación de instructores,  materiales de formación y de gastos de bienestar del aprendiz la ejecución fue por encima del 97% en cada uno de los rubros, evidenciando con esto,  la atención en los rubros prioritarios para el centro  y la calidad de la formación." u="1"/>
        <s v="-En el 4to semestre de 2025 se evidencia compromisos registrados por valor de $ 17.158.969.329,31 lo que representan un 97.22% de la apropiación vigente, lo cual demuestra un alto grado de ejecución presupuestal. Este porcentaje refleja la adecuada articulación entre las diferentes dependencias._x000a_El presupuesto inicial de $15.412.524.320,00 fue incrementado a $ 17.158.969.329,31 mediante adiciones presupuestales derivadas de ajustes en el plan operativo y reasignaciones de recursos. Este incremento representa un aumento del 11,04%, reflejando una gestión activa para fortalecer la disponibilidad presupuestal frente a las necesidades operativas y contractuales._x000a_Para el trimestre, se comprometieron recursos en contratación de instructores, servicios personales, viáticos, materiales de formación, apoyos de sostenimientos, monitorias, adecuaciones, gastos de bienestar y pago de servicios públicos._x000a_El en 4to trimestre se recibieron solicitudes para el trámite de compra de materiales de Formación de los diferentes p" u="1"/>
        <s v="-La gestión presupuestal del centro de formación para el IV trimestre alcanza una ejecución satisfactoria en lo relacionado con el presupuesto comprometido, que se encuentra acorde con los porcentajes esperados de compromisos, lo cual indica una dinámica importante y efectiva de trabajo, sin embargo, en dependencias como la 09 salud ocupacional,  presenta compromiso por 69.30%, esto se debe a que el recurso para la compra del desfibrilador llegó también por la dependencia 27 y por allí se realizó la compra. La dependencia 63; Internacionalización, con un porcentaje de compromisos del 43.60%, el recurso fue centralizado por cambio en las fechas de ejecución. La dependencia 65, apropiación de ciencia y tecnología y cultura de la innovación, con un porcentaje de compromiso del 70.20%, pues se tenían los viáticos para el acompañamiento del instructor y estos se asignaron por la dependencia 45, regular.  La dependencia 77, gastos de operación, logística y evaluación, con 0% de compromiso, no se ejecutó el recurso" u="1"/>
        <s v="El Plan de Acción del Centro para el tercer trimestre de 2025 contempla 27 indicadores presupuestales asociados a 26 dependencias de gasto, asignadas mediante resolución de apertura y sus respectivas modificaciones. _x000a__x000a_Al cierre de vigencia se presentó un presupuesto total de 9.098 millones una ejecución del 98% del presupuesto total. El 2% restante equivalente a $ 184 millones estuvo representado en remanentes de las contrataciones realizadas, por lo que no afectó la operación del centro. _x000a__x000a_En cuanto a los pagos, se ha alcanzado un avance del 83%, correspondiente principalmente al pago de servicios personales e instructores, pago proveedores, apoyos de sostenimiento, monitorias y viáticos. Se gestionaron las reservas debidamente justificadas para el correspondiente trámite y pago en 2026._x000a_El código SIIF 64 por $ 892.203 no se ejecutó pues correspondió a viáticos que no fueron necesarios. El código SIIF 09 tuvo un sobrante de $ 1.155.710 relacionado con viáticos de SST y EPP. El sobrante del código SIIF 18 co" u="1"/>
        <s v="La ejecución presupuestal para el periodo fue del  99.31%, mientras que el porcentaje de pagos realizados alcanzó el 90.5%. Se realizaron centralizaciones por un valor aprox. de $2.526.639.225, los cuales estan representados principalmente en los recursos de Adecuaciones y mantenimientos de infraestructura Fisica (Adecuacion de baterias sanitarias y Torre de alturas) Por motivos de no asignacion a contratista por incumplimiento de factores tecnicos. $374.417.839 en Materiales de Formacion principalmente por la renuncia del contratista ya asignado para los materiales de Formacion de la Dependencia 64 Formacion Continua Especializada, entre otros  los saldos restantes de recursos que fueron ejecutados._x000a_Se realizaron reuniones semanales con el equipo de contratación para hacer seguimiento al presupuesto y a los procesos en curso, con el fin de garantizar la tramitación oportuna de los pagos de acuerdo con los compromisos adquiridos." u="1"/>
        <s v="-Para el año 2025,  el SENA Regional Caquetá tenía recursos asignados por un total de $ 32.832.357.650,07.  De esta cantidad, se ejecutó el 96.83%, cifra aunque no supera la meta de 96.89%, pues queda a sólo a 0.06% del cumplimiento planeado, constituye una ejecución excelente del presupuesto asignado_x000a_Para el caso del Centro tecnológico de la Amazonía se tuvo una apropiación presupuestal de $25.180.722.244, se ejecutó el 96.91% que corresponde a $24.401.518.691,08 del presupuesto asignado, que, aunque no superó la meta proyectada del 98.80%. El presupuesto pendiente por comprometer suma $779.203.552,92 que representa el 3,09% de la asignación total concentrados en conceptos como viáticos y gastos de viaje al interior formación profesional ($247.860.055), apoyos de sostenimiento – alumnos ($219.433.536) y contratación instructores ($201.269.963). Estos recursos son en su totalidad excedentes y se solicitó su centralización de acuerdo con los tiempos determinados por la Entidad._x000a_Es preciso resaltar que la meno" u="1"/>
        <s v="La ejecuciòn presupuestal del Centro de Comercio y Servicios en el IV Trimestre, refleja un buen comportamiento. El centro de formaciòn, asume un compromiso significativo y estratégico hacia la mejora de la formación profesional en en departamento del Cauc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_x000a__x000a_En relación a la ejecución presupuestal del comprometido respecto a lo certificado tenemos un 97,54% con un total de 255 contratos en ejecución relacionados a SPI Instructores para la formación profesional y 176 contratos relacionados a SPI diferente a instructor para un valor total comprometido de  $24.090.610.113,14, el valor rest" u="1"/>
        <s v="La ejecución presupuestal correspondiente a la vigencia 2025 evidencia un desempeño favorable en términos generales, reflejando una adecuada planeación financiera y un alto nivel de compromiso de los recursos asignados. El presupuesto total contó con una apropiación vigente de $24.684.698.196, de los cuales se comprometieron $24.291.573.735, alcanzando un cumplimiento del 98,41%, lo que demuestra una gestión eficiente en la utilización de los recursos públicos. La mayoría de los proyectos, especialmente aquellos asociados al código C-3603-1300-20-20305C, registraron niveles de ejecución superiores al 95%, destacándose varios rubros con ejecuciones cercanas o iguales al 100%, lo que evidencia una correcta proyección de necesidades, cumplimiento de la programación contractual y ejecución oportuna de los procesos administrativos. Asimismo, el proyecto C-3602-1300-11-20305C alcanzó un cumplimiento del 99,97% y el proyecto C-3699-1300-15-53105B logró el 100% de ejecución, confirmando la adecuada asignación y gest" u="1"/>
        <s v="-Para el cuarto trimestre de 2025 se logró comprometer el 98% del presupuesto asignado, cumpliendo con la meta establecida por parte de la dirección general del 98%, con un presupuesto de $27.999.459.738, el 2% restante fueron recursos que se asignaron a final de año, lo que imposibilitó realizar la debida etapa precontractual y contractual para la ejecución de los recursos. _x000a__x000a_En cuanto al porcentaje de pagos realizados el centro cumplió en un 86% con respecto a la meta establecida, debido a que fueron cuentas por pagar que se solicitaron con antelación ante la Dirección General del cupo PAC para realizar los respectivos pagos de bienes y servicios, los cuales no asignaron el recurso ni en el mes de noviembre ni en diciembre, y seis cuentas por reserva presupuestal (tres de Secop y tres de Tienda Virtual) que quedaron para pago en el año 2026." u="1"/>
        <s v="El centro de formación alcanza una ejecución Presupuestal para toda la vigencia del 96,66% (Apropiación Vigente $27.969.177.928 – Ejecución $27.034.652.510), no alcanzando la meta asignada para el último trimestre – 2,2% de diferencia, esto debido a asignaciones presupuestales realizadas en este periodo de seguimiento: aproximadamente 298 millones adicionales luego de centralizaciones y otros movimientos presupuestales, afectando los resultados de ejecución no solo por las adiciones presupuestales sino por procesos contractuales que no  pudieron concretarse por falta de oferta de proveedores o la definición de lineamientos a tiempo (Formación Especial Campesina).  _x000a_El centro recibe y/o solicita, un adicional consolidado aproximado de 7 mil millones durante toda la vigencia, que eran necesarios para su operatividad, pero, al asignar a lo  largo de la vigencia en diferentes periodos trimestrales, se tuvieron retrasos por que debe concebirse las etapas del proceso contractual, reconociendo la limitada oferta de" u="1"/>
        <s v="El análisis de la ejecución presupuestal del Centro de Logística y Promoción Ecoturística del Magdalena al cierre de la vigencia 2025 refleja un comportamiento financiero altamente eficiente y equilibrado. A diferencia del periodo anterior, el Centro logró una consolidación del gasto que permitió cumplir con las metas misionales, alcanzando un promedio general de ejecución (compromisos) del 98.80%, lo cual representa un avance significativo frente al 87.3% reportado en el corte previo._x000a_El promedio de pagos y obligaciones se ha optimizado notablemente, superando el 61.5% del trimestre anterior para situarse a niveles superiores al 80% en promedio. Este indicador denota una gestión oportuna de las obligaciones financieras y una disminución drástica de los rezagos administrativos, garantizando que el cierre de la vigencia se realizara con la mayor parte de los compromisos debidamente soportados y procesados en el sistema SIIF._x000a_En términos generales, los resultados financieros al 31 de diciembre evidencian un us" u="1"/>
        <s v="-Con una meta programada de 44.902 cupos de formación, el cierre de la vigencia alcanzó 43.200 cupos, equivalente al 96,21 %, lo que evidencia un adecuado nivel de ejecución frente a lo proyectado. En cuanto al presupuesto aprobado, este ascendió a $23.568 millones, de los cuales se comprometieron $22.643 millones, alcanzando un 96.07 % de ejecución. Los pagos representaron el 82,64 % frente al presupuesto inicial, con un valor ejecutado de $19.476 millones, mientras que las reservas presupuestales ascendieron a $3.103 millones, equivalentes al 13,16 %, reflejando un comportamiento financiero estable, aunque con oportunidades de mejora en la oportunidad del giro._x000a_Adicionalmente, durante el último trimestre se asignaron recursos para la contratación de materiales de formación y el mantenimiento de vehículos; si bien estos procesos fueron adjudicados, no se logró la entrega a satisfacción de los bienes ni la prestación total de los servicios dentro de la vigencia, razón por la cual dichos compromisos quedaron" u="1"/>
        <s v="-Durante la vigencia 2025, a la dependencia 953264 le fueron asignados recursos por valor de $803.152.231, destinados a materiales de formación, viáticos, elementos de protección personal, bienestar y maquinaria. De este total se comprometieron $660.697.495, se remitieron a centralización $142.454.736 y se efectuaron pagos por $232.221.910, incluyendo $418.920.000 en materiales adquiridos por Plata Huella que paso para reservas 2026._x000a__x000a_En la dependencia 953209, correspondiente a elementos de protección personal y dotación de brigada, se asignaron $55.034.938, de los cuales solo se ejecutaron viáticos por $569.250, quedando el valor de la dotación comprometido y en reserva para pago en 2026 por $7.555.585. Asimismo, se constituyó reserva por apoyos de sostenimiento FIC para 8 aprendices, por $1.600.000 de los cuales pasan para pago en el 2026 para quedar por cerrado_x000a__x000a_A la dependencia 953223 se asignaron $505.474.500, comprometiéndose $471.872.618 y remitiéndose $14.984.587 a centralización. Entre los compromis" u="1"/>
        <s v="-La vigencia 2025 para el Centro Sur Colombiano de Logística Internacional se caracterizó por un cumplimiento satisfactorio en la ejecución presupuestal asignada, situación que se evidencia en los resultados positivos reflejados en los pagos efectuados y en el respeto de los límites establecidos para la constitución de reservas. De la apropiación vigente asignada al Centro por $15.314.355.310, se comprometieron $15.011.662.510, lo que representa un 98,03% de cumplimiento, mientras que los pagos realizados con relación a los compromisos adquiridos alcanzaron un 88,19% de ejecución, evidenciando una gestión financiera responsable y acorde con la programación institucional._x000a__x000a_En términos generales, la mayoría de los proyectos presentan porcentajes de compromiso iguales o superiores al 98,8% esperado, alcanzando en varios casos el 100%, así como niveles de pago cercanos o superiores al 95% esperado, lo que demuestra una adecuada planeación financiera y un seguimiento efectivo a la ejecución de los recursos. En pa" u="1"/>
        <s v="El Centro de Formación, presenta una gestión presupuestal eficiente en compromisos, con la mayoría de los rubros ejecutados entre el 95 % y el 100 %, lo que refleja una adecuada planeación y administración de la apropiación vigente. En términos agregados, se logró comprometer el 97,46 % de los recursos asignados, resultado cercano a la meta institucional del 98,80 %, lo cual confirma una sólida capacidad de ejecución contractual. No obstante, se identifican brechas significativas entre el compromiso y el pago, especialmente en algunos rubros de alto valor donde la ejecución financiera es inferior al 70 %, e incluso casos con 0 % de pago pese a compromisos superiores al 98 %. En consecuencia, la ejecución de pagos alcanzó un 81,55 %, por debajo de la meta del 95 %, situación que evidencia rezagos en la materialización financiera de las obligaciones adquiridas y una acumulación de cuentas por pagar o constitución de reservas presupuestales, haciendo necesario fortalecer el seguimiento, la programación oportuna" u="1"/>
        <s v="Al cierre del ejercicio fiscal del 31 de diciembre de 2025, la ejecución presupuestal del Centro Internacional de Producción Limpia Lope presenta un comportamiento favorable, alineado con los principios de eficiencia y transparencia en la administración de los recursos públicos. Sin embargo, algunos rubros evidencian niveles de ejecución no óptimos debido a retrasos en los procesos contractuales, ajustes en la programación de actividades, tiempos de aprobación y disponibilidad de recursos en determinadas líneas de inversión. Estas situaciones se derivan, en parte, a la complejidad de los trámites administrativo y de la priorización de compromisos estratégicos en función de las necesidades institucionales. A pesar de estos factores, la continuidad del servicio formativo se mantuvo ininterrumpida, gracias a una articulación robusta entre las áreas de Planeación, Formación y Administración. Para mitigar la ejecución presupuestal se proyecta optimizar la agilización contractual, priorizando procesos, monitoreo d" u="1"/>
        <s v="-El Centro Agroindustrial, con corte al 31 de diciembre de 2025, registró un presupuesto vigente de $20.825.403.419,35, con compromisos por $20.521.173.752,03 (98,54%) y pagos por $15.825.766.543,59 (75,99%). Durante el cuarto trimestre, se gestionó la contratación de instructores, apoyos a la gestión, bienes y servicios, viáticos y apoyos de sostenimiento, comprometiendo $8.002.460.132,87. Asimismo, se asignaron recursos para adecuaciones por aproximadamente $4.247.000.000 (20,17% del presupuesto), comprometidos mediante licitación pública y concurso de méritos. Debido a la complejidad de los procesos, solo se pagaron $1.444.277.960, y se otorgó prórroga hasta febrero de 2026. Otro contrato relevante fue una orden de compra por $1.684.000.000, de la cual se pagaron $827.913.899,54, afectada por asignación tardía y prórroga. Adicionalmente, la centralización del cupo PAC en diciembre de 2025 impidió realizar pagos y constituir cuentas por pagar, obligando a establecer reservas presupuestales. Finalmente, se" u="1"/>
        <s v="-INFORME DE JUSTIFICACIÓN DE INDICADORES PRESUPUESTALES_x000a__x000a_En desarrollo de los proyectos ejecutados por el Centro para el Desarrollo Tecnológico de la Construcción y la Industria – Quindío, en el marco del Fortalecimiento de la Prestación del Servicio de Formación Profesional y el Reconocimiento de Saberes Previos con énfasis en poblaciones campesinas y populares en Colombia, se evidencia una ejecución presupuestal mayoritariamente satisfactoria durante la vigencia analizada._x000a__x000a_Los indicadores asociados al proyecto C-3603-1300-20-20305C presentan, en su mayoría, niveles de ejecución superiores al 95 %, alcanzando incluso el 100 % en varios rubros, tanto en compromisos como en obligaciones, lo que refleja una adecuada planeación y gestión de los recursos. Destacan resultados positivos en servicios de formación profesional integral, evaluación de competencias laborales y gastos asociados al fortalecimiento del talento humano, con porcentajes de cumplimiento entre el 97 % y el 100 %, superando el umbral instituci" u="1"/>
        <s v="La apropiación inicial del presupuesto fue de $19.247.917.761 y, tras una variación de $10.263.977.465,48, la apropiación definitiva al cierre del cuarto trimestre alcanzó $29.511.895.226,48. Del total, el Centro comprometió $27.085.930.810,29, correspondiente a una ejecución del 91,78%. En total, se gestionaron 195 CDP._x000a_Para asegurar el cumplimiento de metas, se mantuvo un seguimiento continuo mediante comités presupuestales y reuniones semanales con equipos académicos y de formación._x000a_Principales resultados por rubro:_x000a_Servicios personales indirectos: 94,3% de ejecución; no se alcanzó el 100% por falta de perfiles para la fábrica de software._x000a_Contratación de instructores: 99,46% de ejecución._x000a_Viáticos administrativos y de formación: 93,50% y 94,51%, respectivamente; sobrantes por desplazamientos no realizados._x000a_Monitores regular: 99,75% de ejecución._x000a_Apoyos de sostenimiento FIC: 84,17%; por sobrantes y no apertura de algunos cursos._x000a_Apoyos regulares: 100% ejecutado._x000a_Materiales de formación: 81,14% por proceso" u="1"/>
        <s v="El Centro de Comercio cerró el cuarto trimestre con una ejecución presupuestal del 98% y un porcentaje de pagos del 86%, reflejando el cumplimiento de los compromisos establecidos para garantizar la atención de las necesidades operativas durante la vigencia. Durante el año, el Centro recibió aproximadamente $1.600 millones adicionales a la apertura presupuestal, recursos que fueron ejecutados en su totalidad, evidenciando una planeación oportuna, eficiente y acorde con los requerimientos institucionales. El porcentaje no ejecutado corresponde a saldos asociados a procesos adjudicados cuyos cronogramas no permitieron su ejecución dentro de los tiempos establecidos._x000a_En cuanto al porcentaje de pagos, la diferencia frente al nivel de compromiso se explica por la no asignación del 100% del PAC solicitado en el mes de diciembre. Esta situación derivó en la constitución de reservas presupuestales por $1.029.506.172,31, las cuales serán canceladas una vez se otorgue el PAC correspondiente para su pago." u="1"/>
        <s v="Con corte al cuarto trimestre de 2025, el Centro de Industria y Construcción registró una apropiación vigente total de $34.399.813.781, de los cuales se comprometieron $33.047.586.223, equivalente a un 96,07% de compromiso, y se ejecutó pagos por $26.218.805.952, alcanzando un 76,22% de ejecución presupuestal._x000a_El comportamiento presupuestal evidencia un alto nivel de compromiso de los recursos, reflejando una planeación financiera orientada al cierre de la vigencia y al cumplimiento de las metas institucionales. La ejecución se concentra principalmente en los proyectos que fortalecen la prestación del servicio de formación profesional integral, el mejoramiento de la empleabilidad y la modernización institucional._x000a_Dentro de los proyectos con mejor desempeño se destacan aquellos asociados al fortalecimiento de la prestación del servicio de formación, los cuales presentan niveles de compromiso cercanos o iguales al 100% y ejecuciones superiores al 90%, evidenciando una gestión eficiente en contratación de instr" u="1"/>
        <s v="-Al cierre del cuarto trimestre de la vigencia 2025, la ejecución presupuestal del Centro de de Comercio y Servicios  presenta un comportamiento altamente favorable, evidenciado en un alto nivel de compromiso de los recursos asignados, con porcentajes cercanos o superiores al 95% en la mayoría de las dependencias, lo que refleja una adecuada planeación financiera y una ejecución coherente con las metas misionales.    Rubros estratégicos como Servicos personales  (99.8%), atencion a formación Regular (98.8%), Formación Articulada con la Media Técnica (99.6%),  Formación de poblacion en condicion de desplazamiento  (99.7%)  Bienestar de Aprendices (99.8%), Evaluación y Certificación de Competencias Laborales (99.7%),y Escuela Nacional de Instructores (100%) alcanzaron niveles óptimos de ejecución, garantizando la continuidad de los procesos formativos, el bienestar de los aprendices y el cumplimiento de los objetivos institucionales.  Así mismo, se destaca la ejecución en líneas de impacto social como Formació" u="1"/>
        <s v="Al cierre de la vigencia 2025, el Centro Nacional Colombo Alemán registró un 99,10 % de cumplimiento de los compromisos adquiridos y un 98,93 % de ejecución en pagos correspondientes a los compromisos programados para el cuarto trimestre con ocasión al cierre de la vigencia._x000a_Estos resultados evidencian que, pese a las dificultades presentadas a nivel nacional en la entidad, relacionadas con la gestión de pagos de compromisos financiados con recursos de la Nación, el Centro de Formación CNCA logró mantener un desempeño favorable al cierre del periodo evaluado._x000a_Lo anterior refleja la adecuada planeación, seguimiento y articulación de las áreas responsables, así como el compromiso institucional en el cumplimiento de las metas financieras establecidas, garantizando la continuidad y calidad del servicio de formación integral dirigido a los aprendices y a la comunidad SENA en general._x000a_En términos generales los proyectos de inversión reflejan un porcentaje sobre el 90% siento este un indicador favorable para la ges" u="1"/>
        <s v="La apropiación inicial del Centro Agropecuario fue de $20.645.478.722, con una adición en el transcurso de la vigencia de $ 6.553.831.585 para un total de presupuestal apropiado al terminar la vigencia de $ 26.553.831.585, comprometiendo el equivalente al 99.60%, lo que refleja una gestión positiva en la consecución de recursos._x000a__x000a_Los resultados que se presentan en el aplicativo Tayana muestra el compromiso de los recursos, donde se puede observar un muy buen comportamiento en sus porcentajes de ejecución por cada uno de los proyectos, logrando fortalecer su capacidad financiera durante el año, lo que permitió ampliar la cobertura de programas y proyectos reflejados en los resultados de las metas asignadas._x000a__x000a_El total pagado fue de $21.345.796.005, lo que representa el 80,39% de lo comprometido, aunque la cifra es alta, aún queda un margen pendiente de pago cercano a $5.101.777.580 cifra que queda entre cuentas por pagar y reservas presupuestales._x000a__x000a_Es necesario resaltar que  el SENA Centro Agropecuario orientó" u="1"/>
        <s v="La ejecución presupuestal correspondiente al cuarto trimestre de la vigencia 2025 del Centro Agroforestal y Acuícola Arapaima alcanzó un 98,64 %, lo cual evidencia una gestión eficiente de los recursos asignados._x000a_El 1,36 % sin compromiso presupuestal corresponde principalmente a excedentes de contratación generados en los diferentes conceptos internos del SENA, tales como: contratación de instructores, otros materiales y suministros, servicios personales indirectos, monitores, apoyo de sostenimiento a aprendices, otras compras de equipos, entre otros. Es importante precisar que dichos valores obedecen a saldos de contratos o pagos que, por diversas razones, no fue posible ejecutar en su totalidad._x000a_A continuación, se relacionan los rubros ejecutados durante el cuarto trimestre, de acuerdo con cada dependencia SIIF:_x000a_Dependencia SIIF 10 – Programa Víctimas: Viáticos y gastos de viaje al interior para formación profesional, materiales para formación profesional y contratación de instructores. Dependencia SIIF 10" u="1"/>
        <s v="-La ejecución presupuestal del proyecto “Fortalecimiento de la prestación del servicio de formación profesional integral” evidencia, en términos generales, un comportamiento favorable y coherente con la planeación financiera de la vigencia 2025, con altos niveles de compromiso y pago frente a la apropiación vigente. Los resultados reflejan una gestión responsable de los recursos públicos, orientada a garantizar la continuidad de la operación misional del Centro de Formación y el cumplimiento de los objetivos institucionales en el territorio insular. _x000a__x000a_La ejecución presupuestal del proyecto “Implantación del Sistema de Investigación Aplicada, Desarrollo Tecnológico, Innovación y Competitividad Nacional” al corte del 31 de diciembre de 2025 presenta un comportamiento técnicamente justificable y coherente con la naturaleza estratégica y transversal del proyecto, así como con las particularidades operativas del Centro de Formación y del territorio insular._x000a_Este proyecto, por su carácter estructurante, no se limi" u="1"/>
        <s v="Indicadores Presupuestales_x000a_Al cierre de la vigencia 2025, el Centro Atención Sector Agropecuario comprometió recursos por valor de $18.941.343.064,07, alcanzando una ejecución del 97,27% frente a la apropiación vigente, lo que representa un incremento del 30,08% respecto al trimestre anterior. Este resultado evidencia una gestión presupuestal eficiente, una adecuada planeación del gasto y un uso responsable de los recursos públicos, orientado al cumplimiento de las metas institucionales y al fortalecimiento de la prestación del servicio de formación profesional integral._x000a_Durante el cuarto trimestre se presentó un repunte significativo en la ejecución de los recursos, enfocado estratégicamente en el cierre efectivo de la vigencia, la consolidación y legalización de compromisos previamente adquiridos y la articulación entre la ejecución financiera y la gestión académica. Este comportamiento permitió dinamizar la ejecución presupuestal, optimizar los tiempos contractuales y responder de manera oportuna a las ne" u="1"/>
        <s v="En atención a las circunstancias operativas, logísticas y administrativas que caracterizan al departamento del Guainía, y teniendo en cuenta que los recursos fueron asignados en fases avanzadas del ejercicio presupuestal, dificultando el cumplimiento de los hitos contractuales y operativos, se determinó técnicamente que no era viable completar la ejecución del total de las apropiaciones asignadas sin generar riesgos para la correcta administración de los recursos públicos._x000a_Adicionalmente, las limitaciones del mercado local, la imposibilidad de realizar estudios de mercado adecuados, las barreras de conectividad y las restricciones en el transporte fluvial y aéreo impactaron materialmente la operación de los proveedores y limitaron la ejecución física dentro de los plazos legales vigenciales._x000a_Por lo anterior, se procedió a la devolución de los saldos no ejecutados, priorizando la transparencia, la legalidad y la protección del patrimonio público, aun cuando la vigencia 2025 presentó niveles de compromiso y ej" u="1"/>
        <s v="Al cierre de la vigencia 2025, el Centro de Teleinformática y Producción Industrial presenta una ejecución presupuestal sólida y coherente con la planeación institucional. Sobre una apropiación total de $35.955.682.858,37, se alcanzó un nivel de compromiso del 98,25% ($35.326.424.619,66), lo que evidencia una adecuada programación del Plan Anual de Adquisiciones y una gestión oportuna de los procesos contractuales. El saldo por comprometer (0,85% – $304.946.092,13) y el saldo en cuentas por pagar (0,90% – $324.312.145,58) corresponden a cierres administrativos y ajustes finales propios del cierre de vigencia._x000a__x000a_En términos de ejecución financiera, se registró un nivel de pagos del 85,07% ($30.588.568.306,17), comportamiento acorde con el ciclo normal de legalización de actas, validación de entregables y tiempos reglamentarios de giro, especialmente en contratos ejecutados durante el último trimestre. La diferencia entre compromiso y pago obedece a obligaciones ejecutadas en el tramo final de la vigencia, pend" u="1"/>
        <s v="En el marco del Plan de Acción institucional y conforme a la información consolidada del Power BI de la Dirección General, complementada con los registros del SIIF Nación, el Centro de Desarrollo Agroindustrial, Turístico y Tecnológico del Guaviare presenta un comportamiento presupuestal altamente favorable para la vigencia 2025._x000a__x000a_El presupuesto aprobado inicial asciende a $14.242 millones, con adiciones por $4.672 millones, para un presupuesto vigente de $18.914 millones, lo que representa una variación positiva del 32,81%, evidenciando una adecuada gestión en la asignación y fortalecimiento de los recursos del Centro._x000a__x000a_En términos de ejecución contractual, se registra un nivel de compromiso del 97,08%, equivalente a $18.361 millones, superando la meta institucional establecida del 98,80%, lo que refleja una planeación efectiva y una adecuada articulación entre las áreas técnicas, financieras y contractuales._x000a__x000a_Desde la perspectiva del SIIF Nación, el Centro presenta CDP y compromisos por $18.362 millones, c" u="1"/>
        <s v="- -El CIEA, registró de compromisos por valor de $28.849 M equivalente al 96.21%; no obstante, de acuerdo con lo establecido en la meta nacional para este periodo debió ser del 97.71% quedando por debajo en un 1.5% por valor de 450 M. _x000a_El comportamiento del Centro de formación relacionado con la ejecución de compromisos se considera optima, toda vez que, durante cuarto trimestre de la vigencia 2025 se obtuvo un avance significativo por valor de $ 10.703 millones en el registro de los compromisos, con relación al trimestre inmediatamente anterior, se pasó de $ 18.146 compromisos registrados al 30-09-2025 a $28.849 compromisos registrados con corte de 31-12-2025. Sin embargo, se presentaron afectaciones que no permitieron alcanzar la meta propuesta del 97.71%._x000a__x000a_Una de las causas tiene relación directa con el proyecto C-3603-1300-20 “Fortalecimiento de la prestación del servicio de formación profesional y el reconocimiento de saberes previos con énfasis en poblaciones campesinas y populares en Colombia nacional" u="1"/>
        <s v="La ejecución presupuestal refleja fortalezas en infraestructura y programas campesinos  con compromisos al 100%._x000a_Existen brechas significativas en innovación  investigación y formación continua especializada  que requieren acciones inmediatas de gestión._x000a_Se recomienda:_x000a_•_x0009_Revisión de cuellos de botella administrativos en dependencias críticas._x000a_•_x0009_Priorización de pagos y compromisos en proyectos estratégicos (formación continua  investigación  tecnología)._x000a_•_x0009_Monitoreo mensual con semáforo presupuestal  para anticipar riesgos y garantizar equilibrio en la ejecución._x000a_Infraestructura  Construcciones y adecuaciones: Pasaron a reserva presupuestal un total de ($1.062.225.119) millones de pesos  los contractos se encuentran en ejecución. Debido a que la mayoría de contratos se adjudicaron en el mes de diciembre teniendo en cuenta que los aprendices están de vacaciones y de esta manera se puede realizar los mantenimientos y adecuaciones de las sedes._x000a_Actualización y modernización tecnológica de los centros de formació" u="1"/>
        <s v="El Centro de Comercio y Servicios presentó una ejecución presupuestal del 98,18% y el 90,78% de pagado, tendiendo en cuenta que se realizaron reservas presupuestales por valor de $1.239.851.711 lo cual permitiría avanzar aun 98,18% de cumplimiento de pagos. Las reservas presupuestales por poco tiempo de ejecución de contratos que entre ellos estaban por cuantías de $1.000 millones de pesos. La mayoría de los rubros presentan ejecuciones superiores al 90% (17 rubros), demostrando la eficiencia en el cumplimiento. A través de diferentes estrategias de la Subdirección, liderazgo de la Subdirección, planeación y permanente comunicación. Desarrollo de Comités Primarios, Comité Técnico, escenarios de participación, Comités de Ejecución Presupuestal, Comités de Contratación, Asistencia permanente a los Comités Directivos y Consejos Directivos Regionales y visitas a empresas, alianzas institucionales, Trabajo en equipo de todas las áreas del Centro de Formación: Subdirección, planeación, presupuesto, formación, cont" u="1"/>
        <s v="PRESUPUESTO_x000a_El último Trimestre de la vigencia 2025 del periodo analizado, los proyectos  presentan comportamientos diferenciados en la gestión presupuestal y el nivel de ejecución, reflejando avances significativos en algunos componentes y rezagos en otros. En general, se evidencia un adecuado nivel de compromiso financiero, aunque quedaron reservas constituidas como valores por pagar  lo cual fue normal por el desarrollo y el compromiso de la adjudicacion_x000a__x000a_El proyecto de Fortalecimiento de la Prestación del Servicio de Formación Profesional y Reconocimiento de Saberes Previos agrupa la mayor cantidad de registros y recursos, con un promedio de 92,5% de compromiso y 90.86% de ejecución pagado. Este comportamiento indica una planeación presupuestal eficiente, pero con demoras en la ejecución operativa derivadas de la dispersión territorial, los tiempos de contratación y la complejidad administrativa. Pese a ello, se destacan algunas sedes con avances superiores al 90%, lo que refleja buena gestión en ciertos" u="1"/>
        <s v="-El incumplimiento de la meta de compromisos proyectada obedeció principalmente a la imposibilidad de comprometer la totalidad de los recursos asignados en los diferentes conceptos presupuestales. Aunque se había establecido una meta de compromisos equivalente al 98,80 % de la apropiación total, al cierre de la vigencia se alcanzó un nivel de compromisos por valor de $25.980 millones, correspondiente al 93,95 % del presupuesto asignado._x000a_Esta variación se explica por las dificultades presentadas en la ejecución oportuna de algunos procesos contractuales, especialmente aquellos asociados a la adquisición de bienes y servicios, los cuales no lograron culminar dentro de los plazos inicialmente previstos. En consecuencia, una parte de los recursos permaneció sin comprometer, lo que impactó directamente el porcentaje final de cumplimiento frente a la meta proyectada._x000a_De acuerdo con la programación definida al inicio del periodo, se estableció la necesidad de efectuar compromisos en los conceptos de contratación de" u="1"/>
        <s v="El análisis de los indicadores presupuestales por proyecto evidencia que, durante la vigencia evaluada, se alcanzaron altos niveles de ejecución en las fases de compromiso y obligación, con porcentajes que en la mayoría de los proyectos se sitúan entre el 97 % y el 100 %, lo cual demuestra una adecuada planeación, gestión contractual y ejecución física de los recursos asignados._x000a_No obstante, se identifica una baja ejecución en el indicador de pagos en algunos proyectos, situación que no corresponde a deficiencias en la gestión administrativa ni a incumplimientos contractuales, sino a factores asociados a la programación financiera del PAC y a la oportunidad en la radicación de facturas por parte de los proveedores._x000a_En particular, se evidencia que la mayoría de los proveedores emitieron y radicaron sus facturas en el mes de diciembre, concentrando la causación de las obligaciones al cierre de la vigencia. Sin embargo, el PAC remitido para dicho periodo resultó insuficiente para atender la totalidad de los pag" u="1"/>
        <s v="Al cierre de la vigencia 2025, el Centro de Formación presenta un comportamiento presupuestal satisfactorio, ubicándose por encima del porcentaje esperado de compromiso en 13 de los 21 indicadores presupuestales. Los indicadores que se encuentran por debajo de la meta corresponden, en su mayoría, a recursos que no iban a ser utilizados, excedentes derivados de procesos contractuales adjudicados por menor valor, contratos no ejecutados en su totalidad o necesidades que no fue posible cubrir dentro de la vigencia, para lo cual se adelantaron oportunamente trámites de reversión o centralización de recursos._x000a_En el rubro 90/C-3603-1300-20-20305C, se solicitó la reversión de saldos no ejecutados por excedentes contractuales y recursos no utilizados, entre ellos valores asociados a fomento, contratos de combustible, mantenimiento de aula móvil y viáticos no ejecutados. En el rubro 10/C-3603-1300-20-20305C, se tramitaron reversión y centralización de excedentes derivados de la compra de equipos y maquinaria industri" u="1"/>
        <s v="El presupuesto inicial, por valor de $28.189.296.521,00, permitió asegurar la continuidad de la operación del Centro y el desarrollo de los programas de formación, servicios tecnológicos, apoyo a la innovación y fortalecimiento de capacidades institucionales. Durante la vigencia, se realizaron adiciones presupuestales por $7.828.410.110,63, orientadas a atender mayores necesidades operativas, ampliación de cobertura, fortalecimiento de procesos misionales y cumplimiento de compromisos institucionales no previstos inicialmente._x000a_Así mismo, se efectuaron reducciones presupuestales por $306.763.720,00, derivadas de ajustes técnicos y financieros asociados a la optimización del gasto y a la reprogramación de algunas actividades, sin afectar el cumplimiento de los objetivos estratégicos del Centro. Como resultado de estos movimientos, el presupuesto vigente ascendió a $35.710.942.911,63._x000a_En cuanto a la ejecución, el Total alcanzó la suma de $35.067.494.807,70, lo que evidencia una adecuada planeación contractual y" u="1"/>
        <s v="Al cierre de la vigencia, el Centro para la Industria Petroquímica registra un presupuesto asignado de $24.249.351.115, de los cuales se comprometieron $22.223.848.854, alcanzando una ejecución presupuestal del 91,65%, resultado técnicamente satisfactorio y positivo para el periodo analizado. Este nivel de ejecución refleja una gestión financiera eficiente, coherente con los objetivos misionales del Centro y alineada con los lineamientos institucionales del SENA, evidenciando una adecuada planeación, seguimiento permanente y gestión contractual oportuna._x000a_La ejecución se concentró principalmente en proyectos estratégicos como Fortalecimiento de la Prestación del Servicio de Formación Profesional, Fortalecimiento de la Infraestructura Física, Implantación del Sistema de Investigación Aplicada, Desarrollo Tecnológico e Innovación y Mejoramiento de las Competencias para la Empleabilidad de Poblaciones Priorizadas, los cuales presentan en su mayoría niveles de compromiso superiores al 90%, garantizando la continu" u="1"/>
        <s v="-A corte de 31 de Diciembre de 2025 el Centro de Comercio y Servicios de la Regional Bolívar cuenta con una asignación de $ 26.064.063.447,65 de los cuales se comprometieron  $25.945.225.893,69 que representa un 99.5% en la ejecución del presupuesto, los recursos corresponden a servicios públicos, impuestos, viáticos, contratación de servicios personales (administrativos e instructores, cupos de apoyo de sostenimiento y apoyos de alimentación y tecnológicos de bienestar), proyecto de adecuaciones, materiales de formación y diversos contrato de mantenimiento a la infraestructura, compra de equipos de gimnasio y compra de aires._x000a__x000a_Por último, es muy importante señalar que al corte el centro de formación  cuenta con una ejecución del 99% de las reservas presupuestales de la vigencia 2024." u="1"/>
        <s v="La apropiación vigente para el cierre del periodo de análisis fue de $10.234.019.895 pesos, de los cuales se comprometieron $8.881.293.346 lo que correspondió en un 87% de la ejecución total del presupuesto. Para el análisis se tiene en cuenta dos variables los compromisos presupuestales y los pagos de aquellos compromisos.  Los recursos que menor porcentaje de compromisos tuvieron pertenecen al proyecto BPIN FORTALECIMIENTO DE LA PRESTACIÓN DEL SERVICIO DE FORMACIÓN PROFESIONAL Y EL RECONOCIMIENTO DE SABERES PREVIOS CON ÉNFASIS EN POBLACIONES CAMPESINAS Y POPULARES EN COLOMBIA NACIONAL con el código SIIF 63 con 0 porcentaje en compromisos e IMPLANTACIÓN SISTEMA DE INVESTIGACIÓN APLICADA, DESARROLLO TECNOLÓGICO, INNOVACIÓN Y COMPETITIVIDAD NACIONAL con los códigos SIIF 66, con una ejecución del 47,80% y los códigos SIIF 77 y 23 con 0 porcentaje. El porcentaje de ejecución de pagos corresponde al mismo porcentaje de compromisos anteriormente indicado._x000a_Los siguientes códigos SIIF 9, 10, 11, 18, 20, 25, 27, 28," u="1"/>
        <s v="-Para el cierre de la vigencia 2025, el Centro de Gestión y Desarrollo Agroindustrial de Arauca cerró con una ejecución del 94,66 %, en la cual se comprometieron recursos destinados a la compra de materiales, elementos de protección personal, giras técnicas, apoyos de sostenimiento, contratación de instructores y otros conceptos que impactan directamente a los aprendices y su proceso de formación. No obstante, se presentaron recursos con ejecución en rojo, como es el caso del proyecto C-3603-1300-20-20305C, correspondiente a la dependencia 953020. Dichos recursos fueron asignados mediante resolución modificatoria para la contratación de SPI encargados de los procesos relacionados con la gestión curricular (diseño, desarrollo y gestión de permisos). Sin embargo, estos no se lograron comprometer debido a los tiempos asignados y a la dificultad para encontrar personal que cumpliera con los requisitos del perfil solicitado. Con el fin de mitigar esta situación para la vigencia 2026, los recursos fueron solicitad" u="1"/>
        <s v="Durante el desarrollo de los procedimientos precontractuales se presentaron diversas situaciones que superaron la capacidad operativa dentro del plazo establecido para la vigencia 2025. Estas circunstancias impidieron culminar oportunamente las etapas necesarias para la perfección y ejecución de los compromisos antes del cierre fiscal._x000a_En este contexto, y con el propósito de garantizar la continuidad del objeto misional de la entidad, fue necesario constituir la reserva presupuestal que permitiera dar seguimiento a los trámites contractuales durante la vigencia 2026._x000a_En total, tres contratos, por un valor de $11.803.922.000, requirieron reserva debido a retrasos en la evaluación documental y en el cumplimiento de requisitos habilitantes, lo que imposibilitó su suscripción formal dentro del período fiscal._x000a_Adicionalmente, dos contratos, por un valor de $19.466.872.666,90, fueron objeto de reserva presupuestal ante la indisponibilidad de PAC, situación que no permitió adelantar los giros ni formalizar los pago" u="1"/>
        <s v="Una vez realizada la verificación y el análisis de los pagos del cuarto trimestre de la vigencia 2025, frente a los compromisos realizados se evidencia la siguiente gestión:_x000a__x000a_•_x0009_Pagos Gastos de viáticos: $ 29.959.456 desagregados así:_x000a_Octubre: $11.083.457_x000a_Noviembre: $18.875.999_x000a_Diciembre: $0_x000a__x000a_Estos valores corresponden a los desplazamientos en el marco de las auditorías regulares y especiales proyectadas y aprobadas en el Plan Anual de Auditorías._x000a__x000a_•_x0009_Pagos Prestación de servicios profesionales y de apoyo a la gestión: $835.468.540 desagregados así:_x000a_ _x000a_Octubre: $274.425.669_x000a_Noviembre: $285.649.002_x000a_Diciembre: $275.393.869_x000a__x000a_Lo anterior, obedece al pago de honorarios de 40 contratistas que tiene la oficina para cumplir el plan anual de auditorías." u="1"/>
        <s v="En Emprendimiento, el proyecto “Servicio de apoyo integral para emprendedores” registra ejecución comprometida frente a la apropiación vigente con pendientes asociados a adquisiciones (equipos de cómputo, muebles y enseres) para la adecuación de los Centros de Desarrollo Empresarial (SDBC) en las 33 regionales, lo que explica el remanente por ejecutar al corte (cierre de 2025). Esta situación no afectó las metas de producto (iniciativas, empleos, mujeres, economia popular), que se cumplieron por la intervención vía Ruta Emprendedora y la financiación aprobada por el Consejo Directivo Nacional._x000a_En APE / Víctimas, los proyectos “Servicio para la gestión de la APE y el análisis del mercado laboral” y “Mejoramiento de las competencias para la empleabilidad de la población víctima del desplazamiento forzado” muestran altos niveles de compromiso y ejecución de pagos acordes al avance operativo. En particular, al corte reportado se evidencia ejecución comprometida entre ~76,5% y 87,3% (según proyecto) y pagos en cu" u="1"/>
        <s v="-Al cierre del cuarto trimestre de la vigencia 2025, la dependencia avanzó de manera significativa en la ejecución de los recursos programados, particularmente en lo relacionado con la contratación de prestación de servicios, la formalización de convenios internacionales, la articulación operativa con el operador logístico y la ejecución de movilidades a nivel nacional e internacional. Estas acciones permitieron asegurar el desarrollo de las actividades estratégicas definidas en el plan de acción institucional._x000a__x000a_No obstante, algunos procesos de relacionamiento con aliados internacionales inicialmente proyectados no lograron consolidarse dentro de los tiempos previstos, y determinadas movilidades programadas no pudieron ejecutarse debido a factores externos y operativos ajenos a la gestión directa de la dependencia. En consecuencia, los recursos asociados a estas actividades no requirieron ejecución, en la medida en que no se alcanzaron las etapas técnicas, administrativas o misionales que justificaran su com" u="1"/>
        <s v="-Despacho evidencia una ejecución presupuestal avanzada, reflejada en un 99,12 % del presupuesto comprometido frente a la apropiación vigente, lo que indica una adecuada planeación y una correcta programación de los recursos asignados. Este alto nivel de compromiso muestra que la mayor parte del presupuesto ha sido destinada a atender las necesidades operativas y misionales del área._x000a_En cuanto a la ejecución financiera, tanto los pagos como las obligaciones se sitúan alrededor del 90 %, lo cual demuestra un buen ritmo de ejecución, una gestión administrativa eficiente y un cumplimiento oportuno de los compromisos adquiridos. El bajo saldo disponible sugiere que el presupuesto se ha utilizado de manera casi total, minimizando riesgos de subejecución._x000a_En términos generales, el comportamiento presupuestal del Despacho es satisfactorio y coherente, evidenciando control en el uso de los recursos, alineación con los objetivos institucionales y un manejo responsable del presupuesto, sin presentar desviaciones signi" u="1"/>
        <s v="Durante la vigencia 2025, el Despacho Dirección Regional Distrito Capital mantuvo una gestión presupuestal responsable y alineada con la planeación institucional, reflejada en compromisos cercanos al 100% en proyectos prioritarios como Fortalecimiento de la Prestación del Servicio de Formación Profesional para Poblaciones Campesinas y Populares (C-3603-1300-20-20305C, 93,4-100%), con ejecución media de 98,8% esperada. Este comportamiento evidencia compromiso con metas misionales y uso eficiente de recursos públicos._x000a__x000a_Los rubros de mayor peso, como servicios personales, apoyos formativos y administrativos, alcanzaron porcentajes comprometidos superiores al 95% (ej. código 43: 100%, código 28: 98,9%), soportando procesos de formación, innovación y atención a víctimas del conflicto. Proyectos como Implantación Sistema de Investigación (C-3605-1300-3-40402A) y Agencia Pública de Empleo muestran avances sólidos (97,5-99,5% compromisos), priorizando impacto social._x000a__x000a_Los pagos registran variabilidad (52-98% vs. 95%" u="1"/>
        <s v="Al cierre de la vigencia fiscal, la Entidad contó con un presupuesto definitivo de $55.980.614.136, el cual refleja una adecuada capacidad de planeación y asignación de recursos, evidenciada en un nivel de apropiación del 98 % mediante Certificados de Disponibilidad Presupuestal (CDP). Este indicador demuestra que, durante la vigencia, los recursos fueron oportunamente programados y respaldados presupuestalmente, garantizando la viabilidad financiera de los compromisos adquiridos y alineándose con los objetivos misionales y operativos establecidos._x000a__x000a_No obstante, al finalizar el periodo se registró un disponible no ejecutado del 1,26 %, lo que indica que una porción marginal del presupuesto no alcanzó a comprometerse o ejecutarse dentro de los plazos previstos._x000a__x000a_El resultado final muestra una Entidad con alto nivel de responsabilidad fiscal y control presupuestal, pero con el reto de mejorar la sincronización entre la programación presupuestal, la ejecución contractual y el flujo de pagos, con el fin de optim" u="1"/>
        <s v="-Para el año 2025,  el SENA Regional Caquetá tenía recursos asignados por un total de $ 32.832.357.650,07.  De esta cantidad, se ejecutó el 96.83%, cifra aunque no supera la meta de 96.89%, pues queda a sólo a 0.06% del cumplimiento planeado, constituye una ejecución excelente del presupuesto asignado_x000a_Para el caso de la Regional tenía apropiación presupuestal de $7.651.635.406,07 ejecutó el 96.59% que corresponde a $ 7.390.364.890,97 del presupuesto asignado, que, aunque no supera la meta del 98,80% por motivos que se detallarán más adelante, constituye una excelente ejecución y avance en el cumplimiento de los objetivos institucionales_x000a_El presupuesto pendiente por comprometer asciende a 261.270.515,10 representando el 3,41% del total asignado, principalmente en los conceptos de viáticos y gastos de viaje al interior formación profesional ($75.927.576), vehículos ($73.173.711) y dotación y ropa de trabajo ($34.821.576). Los recursos asignados por estos conceptos y rubros presupuestales presentan un bajo porc" u="1"/>
        <s v="Para la vigencia 2025, la Regional SENA Cauca contó con una apropiación vigente total de $52.559,6 millones. Al cierre del IV trimestre, se registró un nivel de compromiso de $52.146,9 millones, equivalente al 99,2 % de los recursos asignados, lo que evidencia una adecuada programación y gestión del presupuesto regional._x000a_En cuanto a la ejecución financiera, los pagos realizados ascendieron a $31.011,6 millones, correspondientes al 59,0 % de la apropiación vigente, reflejando el comportamiento normal de la ejecución asociado a los tiempos contractuales y a la programación de pagos al cierre de la vigencia._x000a_En términos generales, la Regional SENA Cauca presentó una gestión presupuestal sólida, con un alto nivel de compromiso de los recursos y una ejecución financiera acorde con los cronogramas establecidos, garantizando el desarrollo de los procesos misionales y el cumplimiento de las metas institucionales." u="1"/>
        <s v="Durante el IV trimestre de la vigencia 2025, el Despacho Regional presentó un comportamiento presupuestal favorable, resultado del seguimiento permanente a la ejecución y de la priorización de los procesos contractuales definidos a lo largo de la vigencia._x000a__x000a_El incremento significativo del presupuesto, que pasó de $17.573 millones a $36.395 millones, producto de las asignaciones y adiciones presupuestales realizadas, implicó el desarrollo de etapas previas indispensables para la correcta ejecución de los recursos, lo cual incidió directamente en el comportamiento del indicador de pagos durante el trimestre._x000a__x000a_En este sentido, fue necesario adelantar de manera secuencial las fases de:_x000a__x000a_Estructuración de necesidades y definición de alcance._x000a__x000a_Elaboración y validación de conceptos técnicos._x000a__x000a_Programación y ajuste del cronograma contractual._x000a__x000a_Adelantamiento de los procesos contractuales y formalización de compromisos._x000a__x000a_Como resultado de este proceso, la ejecución presupuestal alcanzó un nivel de compromisos del 94," u="1"/>
        <s v="- Al cierre del cuarto trimestre de 2025, el Despacho de la Regional Córdoba logró una ejecución presupuestal del 94,29% sobre los recursos asignados, lo cual refleja un desempeño positivo en la gestión y utilización de los fondos disponibles. Este nivel de ejecución evidencia una adecuada planeación y compromiso en el cumplimiento de las metas establecidas._x000a_No obstante, la ejecución en pagos alcanzó únicamente el 64,08%, cifra que resulta inferior a lo esperado. Este comportamiento no obedece a deficiencias en la gestión interna de la Regional, sino a limitaciones en la disponibilidad del Programa Anual de Caja (PAC), que restringieron la capacidad de efectuar pagos oportunos a los prestadores de bienes y servicios. Dichas restricciones fueron impuestas por el Ministerio de Hacienda y Crédito Público, lo que generó un desfase entre la ejecución presupuestal y la ejecución financiera efectiva._x000a_En conclusión, mientras la ejecución presupuestal puede calificarse como buena, la ejecución en pagos refleja un res" u="1"/>
        <s v="-El Despacho de la Regional Cundinamarca del SENA inició la vigencia con una apropiación inicial de $17.168.068.143,39, la cual fue objeto de adiciones presupuestales por $25.598.279.106,81, equivalentes aproximadamente al 149,1 % del presupuesto inicial, lo que evidencia un incremento significativo de recursos durante la vigencia. Así mismo, se registraron reducciones por $1.653.344.228,61, representando cerca del 4,0 % del presupuesto vigente. Como resultado de estos movimientos, la apropiación vigente ascendió a $41.113.003.021,59. _x000a__x000a_Frente a la apropiación vigente, la expedición de Certificados de Disponibilidad Presupuestal (CDP) alcanzó un valor de $40.366.452.522,41, lo que corresponde aproximadamente al 98,2 % del presupuesto vigente, reflejando un alto nivel de programación y respaldo presupuestal de los compromisos institucionales. En igual proporción, los compromisos presupuestales representan también el 98,2 % del total vigente, lo cual evidencia una ejecución comprometida prácticamente en su tot" u="1"/>
        <s v="-La Dirección Regional Huila, con corte al 31 de diciembre de 2025, registra una apropiación vigente de $16.641.157.366,09, de los cuales se comprometieron $16.389.109.053,21, equivalentes al 98,49% del total, y se ejecutaron pagos por $12.143.145.890,57, lo que representa un 72,97% de ejecución presupuestal. Se evidencia un incremento sostenido frente al corte de 30 de septiembre, cuando los compromisos alcanzaban el 66,60% y los pagos el 40,48%, reflejando avances significativos en la gestión contractual y financiera de la Regional._x000a__x000a_La ejecución presupuestal se concentra principalmente en la contratación de servicios personales que respaldan las funciones misionales y administrativas, el desarrollo de actividades de bienestar para los funcionarios, y la ejecución de proyectos de fortalecimiento de la formación profesional, apoyo al emprendimiento y mantenimiento de infraestructura. Entre los proyectos con mayor nivel de ejecución destacan el C-3603-1300-16-253105B-3603029-02 (Administración de los proceso" u="1"/>
        <s v="En relación con la ejecución de los recursos presupuestales asignados al Despacho, se evidencia que la mayoría de los rubros alcanzaron niveles de compromiso superiores al 90%. Este comportamiento corresponde a los valores adjudicados en los procesos contractuales, los cuales se determinan conforme a los principios de la contratación pública, adjudicando al proponente que presenta la oferta más favorable y cumple con los requisitos establecidos, lo que implico comprometer recursos por debajo de los recursos asignados._x000a__x000a_Por otra parte, si bien los recursos fueron comprometidos conforme a la planeación presupuestal, la variación observada en el indicador de pagos obedece a los tiempos propios del trámite administrativo que se adelanta una vez finalizados los contratos. Este proceso incluye la verificación de requisitos y documentos que los contratistas deben aportar para formalizar el pago. La mayoría de estos trámites concluyó en el mes de diciembre, periodo en el cual el PAC disponible no fue suficiente para" u="1"/>
        <s v="-Durante el cierre de la vigencia y/o ultimo trimestre del 2025, se presentaron las siguientes incidencias en la ejecución de recursos:_x000a__x000a_Primeramente Los servicios médicos convencionales no pudieron concretarse debido a que los procesos contractuales fueron declarados desiertos. Se realizo la debida diligencia del seguimiento en la gestión contractual, sin embargo no fue posible lograr la ejecución esperada para este rubro presupuestal.  _x000a__x000a_De igual forma, se generaron algunos excedentes  derivados del contrato para la adquisición, instalación, puesta en marcha y soporte integral de los sistemas de alimentación ininterrumpida (UPS) de la Regional Norte de Santander, identificado con el número CO1.PCCNTR.8698260, registrado el 15 de diciembre de 2025, cuya ejecución imposibilitó la optimización total de los recursos._x000a__x000a_Factores externos como los ciclos de facturación de los servicios públicos afectan la alineación entre los cortes de facturación de las prestadoras y el cierre fiscal, sumado a una insuficiencia" u="1"/>
        <s v="-Con relación a los indicadores de presupuesto la regional obtuvo una ejecución en compromisos del 97% cumpliendo en la mayoría de los proyectos de inversión con ejecución optima del % esperado en la meta presupuestal, el no cumplimiento en la ejecución de pagos de recursos por la dependencia SIIF 27 obedece a que los recursos fueron asignado en segundo semestre contando con un tiempo corto para adelantar un proceso de litación pública, con relación a la dependencia SIIF 77 son recursos que fueron asignados con destinación para encuentro de Directores y coordinadores por otro rubro presupuestal diferente al que se tramito la comisión, por tal razón no fue posible ejecutar el recurso y/o devolver el trámite de comisión, ya que el recurso fue asignado sobre el tiempo de ejecución de los encuentros, así mismo tampoco fue centralizado, con relación a los recursos de infraestructura dependencia SIIF 24 obedecen a recursos que quedaron después de la liquidación finalizando la vigencia del contrato de ferretería ac" u="1"/>
        <s v="En relación con  la ejecución de presupuesto, se presenta una ejecución satisfactoria, el valor sin ejecutar mas representativo fue del rubro de innovación C-3603-1300-20-20305C_x0009_FORTALECIMIENTO DE LA PRESTACIÓN DEL SERVICIO DE FORMACIÓN PROFESIONAL Y EL RECONOCIMIENTO DE SABERES PREVIOS CON ÉNFASIS EN POBLACIONES CAMPESINAS Y POPULARES EN COLOMBIA NACIONAL, donde se tuvo una asignación presupuestal de $ 8,480,290,221 para la dotación de mobiliario, maquinaria y equipos de sistemas para los centros de formación, de los cuales se adjudicaron $ 6,506,533,141, para una ejecución del 76.70%, quedando en no ejecución el valor aproximado de $1.974.000.000 en equipos de cómputo, dado que fue declarado desierto el proceso contractual el 31 de diciembre de 2025" u="1"/>
        <s v="-En el marco del seguimiento realizado por el área de Planeación, se presenta el análisis de la ejecución presupuestal del proyecto Fortalecimiento de la Prestación del Servicio de Formación Profesional y el Reconocimiento de Saberes Previos, con base en los indicadores de compromiso y pago observados en la matriz presupuestal suministrada._x000a_De acuerdo con la información analizada, el proyecto evidencia un alto nivel de compromiso presupuestal, con porcentajes mayoritariamente superiores al 85% y varios rubros alcanzando el 100%, lo cual refleja una adecuada planeación y gestión de los recursos asignados. No obstante, el indicador de pago presenta comportamientos diferenciales, identificándose rubros con ejecuciones financieras alineadas al compromiso y otros con rezagos significativos frente al estándar institucional del 95%._x000a_Estas variaciones se explican principalmente por la naturaleza nacional del proyecto, la ejecución por fases, los tiempos propios de los procesos contractuales y administrativos, y la a" u="1"/>
        <s v="La apropiación inicial, establecida en $7.162.799.088, fue objeto de adiciones presupuestales por valor de $3.608.050.515,59, destinadas principalmente a atender requerimientos no previstos inicialmente y a fortalecer procesos estratégicos del despacho. De igual manera, se efectuaron reducciones por $1.467.377.526,62, derivadas de ajustes técnicos y redistribución de recursos, lo cual permitió una optimización del presupuesto conforme a las prioridades institucionales._x000a_Como resultado de estos movimientos, la apropiación vigente ascendió a $9.303.472.076,97, reflejando una planeación dinámica y ajustada a las necesidades reales del despacho. En cuanto a la ejecución, se evidencia una alta correspondencia del total comprometido, por valor de $8.971.312.625,90, lo que demuestra una adecuada programación contractual y una eficiente gestión de los compromisos adquiridos._x000a_Por su parte, el total pagado, que alcanza la suma de $6.674.056.484,61, corresponde al avance efectivo de los pagos realizados durante la vigen" u="1"/>
        <s v="-En relación con el presupuesto asignado para la vigencia 2025, la Regional Tolima presentó una adecuada ejecución presupuestal. Contó con un presupuesto de $27.039.835.661, de los cuales se comprometieron $25.245.666.822, lo que equivale a una ejecución del 93,36%. Este resultado fue posible gracias al seguimiento periódico y a la implementación de acciones orientadas a fortalecer el desempeño de la Regional._x000a_No obstante, la mayor parte del presupuesto no ejecutado se relaciona con los servicios de aseo y cafetería, debido a que no se realizó la prórroga del contrato con el fin de evitar la constitución de reservas presupuestales. Adicionalmente, se presentaron recursos asociados a sentencias con destinación específica que no pudieron ejecutarse por falta de presentación de cuentas de cobro por parte de abogados y demandantes; en el caso de Colpensiones, no se emitieron oportunamente los recibos de pago correspondientes. Finalmente, los recursos PIC no alcanzaron el 100% de ejecución debido a que fueron asi" u="1"/>
        <s v="La ejecución del presupuesto de funcionamiento e inversión muestra un avance significativo al cierre del trimestre, lo que da cuenta de una gestión oportuna de los compromisos, así como de un seguimiento permanente a las obligaciones adquiridas. Este comportamiento contribuye a minimizar riesgos de rezago presupuestal y fortalece el cierre financiero de la vigencia. _x000a__x000a_En relación con los recursos de inversión, se evidencia una ejecución acorde con la programación establecida, lo que permite inferir una adecuada priorización de proyectos y actividades estratégicas. La ejecución alcanzada refleja el esfuerzo de las áreas responsables por garantizar que los recursos se traduzcan en acciones concretas de impacto para la formación, la empleabilidad y el fortalecimiento del sector productivo regional. _x000a__x000a_El componente de pagos presenta un comportamiento positivo, mostrando coherencia entre los compromisos adquiridos y los desembolsos realizados. Esto indica una gestión financiera responsable, que contribuye a la es" u="1"/>
        <s v="Para el cierre de la vigencia 2025, el Despacho Regional de Arauca presentó una ejecución del 91,28 %, en la cual se comprometieron recursos destinados a la compra de eventos de divulgación, bienestar de funcionarios, tiquetes aéreos, apoyos y actividades de emprendimiento y de la Agencia Pública de Empleo, así como otros compromisos de recursos asignados a esta subunidad ejecutora. La gran mayoría de los recursos asignados para la vigencia 2025 fueron comprometidos. No obstante, los recursos que no se ejecutaron obedecen a diferentes causas, tales como ofertas presentadas por valores inferiores a los presupuestados, solicitudes de centralización que no obtuvieron respuesta favorable por parte de la Dirección Nacional y estudios de mercado cuyos valores resultaron inferiores al presupuesto asignado. En relación con los pagos, se evidencian principalmente indicadores en rojo. En los diferentes comités, el área de presupuesto informó sobre la importancia de gestionar los pagos dentro de los tiempos establecido" u="1"/>
        <s v="La ejecución presupuestal correspondiente al cuarto trimestre de la vigencia 2025 del Despacho dirección regional alcanzó un 97.65 %, lo cual evidencia una gestión eficiente de los recursos asignados._x000a_El 2,35 % sin compromiso presupuestal corresponde principalmente a excedentes de contratación generados en los diferentes conceptos internos del SENA, tales como: servicios personales indirectos, viáticos y gastos de viaje al interior área administrativa, capacitación no formal, mantenimiento de bienes muebles, enseres, maquinaria, equipo, transporte y software, otros gastos por impresos y publicaciones, papelería, útiles de escritorio y oficina, aseo, cafetería e insumos, dotación y ropa de trabajo, mantenimiento de bienes inmuebles, otras compras de equipos, servicios de bienestar social-actividades culturales recreativas y deportivas,_x000a_A continuación, se relacionan los rubros ejecutados durante el cuarto trimestre, de acuerdo con cada dependencia SIIF:_x000a_Dependencia SIIF 00 – programa victimas servicios persona" u="1"/>
        <s v="-Durante la vigencia 2025, la Regional evidenció un desempeño favorable en el cumplimiento de la ejecución presupuestal de los proyectos asociados al área de despacho evidencia un comportamiento consistente con el ciclo de programación, compromiso y pago de los recursos institucionales. De manera general, se observa una alta proporción de recursos comprometidos frente al presupuesto aprobado, lo cual refleja una adecuada gestión de la planeación financiera, la estructuración contractual y la priorización de necesidades misionales y estratégicas de la Regional._x000a__x000a_Así mismo, en varios proyectos se registra equivalencia entre los valores comprometidos y pagados, lo cual evidencia eficiencia en la gestión administrativa y cierre oportuno de obligaciones, especialmente en rubros asociados a funcionamiento y administración de procesos estratégicos. Este comportamiento permite concluir que las acciones previstas fueron ejecutadas dentro del periodo, con soportes de legalización y cumplimiento de requisitos para pago" u="1"/>
        <s v="La Regional Amazonas conto con una apropiación vigente de $8.035.295.905 para el periodo de análisis de los cuales se comprometieron $6.981.465.481 que corresponde al 87% del presupuesto, de este recurso comprometido se hicieron pagos con un porcentaje del 53%, ya que varios de los recursos en cada uno de los componentes de los Proyectos BPIN y códigos SIIF quedaron en proceso de reserva por apropiación._x000a_De los recursos asignados por cada proyecto BPIN, el de menor ejecución fue “IMPLANTACIÓN SISTEMA DE INVESTIGACIÓN APLICADA, DESARROLLO TECNOLÓGICO, INNOVACIÓN Y COMPETITIVIDAD NACIONAL” con código SIIF 66 por un valor de $4.650.000 que corresponde a la no ejecución de los recursos para Traslado de recursos para adicionar a la compra de tiquetes para la movilidad de aprendices a la Ciudad e Armenia para el II Simposio Nacional de Innovación e Investigación para un Futuro Sustentable y Traslado de recursos para desplazamiento de personal de investigación a la Ciudad de Armenia para el II Simposio Nacional de" u="1"/>
        <s v="-Los recursos no comprometidos durante la vigencia 2025 obedecen a factores externos, operativos y técnicos asociados principalmente a las condiciones territoriales del departamento del Guainía, a la disponibilidad de talento humano y a la optimización de costos en los procesos de adquisición._x000a_Así como las limitaciones del mercado local, la imposibilidad de realizar estudios de mercado adecuados, las barreras de conectividad y las restricciones en el transporte fluvial y aéreo impactaron materialmente la operación de los proveedores y limitaron la ejecución física dentro de los plazos legales._x000a_En consecuencia, dichos recursos se centralizaron conforme a los procedimientos internos del SENA, garantizando una gestión presupuestal responsable y permitiendo su eventual reasignación a necesidades institucionales con mayor viabilidad operativa, en coherencia con los principios de eficiencia, transparencia y buen uso de los recursos públicos._x000a_Se logro  contratar los instructores necesarios para  garantizar  el cump" u="1"/>
        <s v="En el marco del Plan de Acción institucional, alineado al Plan Nacional de Desarrollo 2022–2026, durante el periodo evaluado con corte a diciembre, se realizó el seguimiento a la gestión presupuestal del Despacho Dirección de la Regional Guaviare, con base en la información oficial del Power BI de la Dirección General del SENA._x000a__x000a_Para la vigencia analizada, la Regional Guaviare contó con una apropiación inicial de $2.502 millones, a la cual se adicionaron recursos por $1.505 millones, alcanzando una apropiación vigente de $4.007 millones, equivalente al 100% de la programación presupuestal, con una variación positiva del 60,17% frente a la apropiación inicial, reflejando una adecuada gestión de redistribución y fortalecimiento de los recursos asignados._x000a__x000a_En cuanto a la ejecución de compromisos, se estableció una meta institucional del 98,80%, logrando comprometer $3.599 millones, lo que representa un 89,82% de ejecución, resultado que evidencia un comportamiento sólido en la planeación, estructuración y forma" u="1"/>
        <s v="A pesar de que se comprometieron los recursos de formación continua especializada  modernización de ambientes  infraestructura  construcciones y adecuaciones no se logró el pago debido a que:_x000a_-Formación continua especializada: Los recursos pasaron a reserva presupuestal debido a que el contrato se ejecutó los últimos días de diciembre._x000a_-Modernización de ambientes: el contrato  CO1.PCCNTR.8681081  donde se contrató la adquisición  instalación y puesta en funcionamiento de los equipos de energía eléctrica regulada UPS para el Servicio Nacional de Aprendizaje. el compromiso de los recursos se hizo a mediados de diciembre y pasaron a reserva presupuestal  $271.400.000._x000a_-infraestructura  construcciones y adecuaciones: se centralizaron $335.574. El contrato CO1.PCCNTR.8399362 – ADECUACION  SIEMBRA Y CUIDADO DE UNA HECTAREA DE BOSQUE PLANTADO PARA LA EJECUCION Y CUMPLIMIENTO DE UNA MEDIDA DE COMPENSACION AMBIENTAL IMPUESTA AL SENA REGIONAL VICHADA por un valor de $44.850.000. paso a reserva presupuestal. _x000a_Los sigui" u="1"/>
        <s v="-La ejecución presupuestal de la Dirección General durante la vigencia 2025 evidencia un comportamiento financiero eficiente, coherente y ajustado a los principios de planeación, anualidad y disciplina fiscal._x000a__x000a_La apropiación vigente ascendió a $2.163.246.205, producto de modificaciones presupuestales debidamente aprobadas que permitieron ajustar los recursos a las necesidades reales del servicio. Estas modificaciones fortalecieron principalmente los rubros estratégicos, sin generar inconsistencias ni movimientos sin autorización._x000a__x000a_El nivel de ejecución alcanzó el 94,62% frente a la apropiación vigente, lo que demuestra una adecuada programación del gasto y cumplimiento de las metas institucionales. Este porcentaje refleja eficiencia en la gestión contractual y en la aplicación de los recursos asignados, evitando tanto la subejecución significativa como la sobreejecución._x000a__x000a_En cuanto al indicador de pagos, se alcanzó el 100% sobre los compromisos adquiridos, evidenciando que la totalidad de las obligaciones f" u="1"/>
        <s v="Del presupuesto vigente a cargo de la DSNFT, en la Dirección General, se comprometió el 94.8% del Proyecto Fortalecimiento de la Prestación del Servicio de Formación Profesional y el Reconocimiento de Saberes Previos con Énfasis en Poblaciones Campesinas y Populares en Colombia, y el 97.7% del Programa de Formación Continua Especializada (Proyecto Implantación sistema de investigación aplicada, desarrollo tecnológico, innovación y competitividad).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u="1"/>
        <s v="Durante la vigencia 2025, la Dirección Administrativa y Financiera, en cumplimiento de sus funciones, ejecutó el presupuesto asignado con el propósito de garantizar la continuidad operativa, conforme a los lineamientos misionales y el fortalecimiento de la capacidad institucional del SENA a nivel nacional. En este marco, se priorizó la estructuración, planeación y contratación de procesos estratégicos orientados a los componentes de servicios generales e infraestructura, considerados críticos para el adecuado funcionamiento de la Entidad._x000a__x000a_En el componente de servicios generales, se desarrollaron contrataciones estratégicas para asegurar la prestación oportuna y eficiente de servicios como aseo, cafetería, vigilancia, transporte y suministro de tiquetes, entre otros, los cuales son fundamentales para el bienestar de los servidores públicos, aprendices y demás actores institucionales, así como para la operación continua de las sedes. _x000a__x000a_De manera paralela, la inversión en infraestructura se orientó a contratos" u="1"/>
        <s v="L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_x000a_El aplicativo permite el seguimiento en conjunto de todos los rubros presupuestales, incluyendo el Fondo de Vivienda. La meta de ejecución presupuestal de la Secretaría General en cuanto a compromisos con corte a 31 de diciembre del 2025 fue de 98,8%, de la cual, para las dependencias 2020 y 2029, en conjunto, se ejecutó en un 95,04%. En cuanto a pagos, la meta es de 95%, alcanzando un 93,82%._x000a_Con corte al 31 de diciembre, la Secretaría General aseguró el cumplimiento de los derechos pensionales adquiridos por los cau" u="1"/>
        <s v="-La Oficina de Comunicaciones, con corte al 31 de diciembre de 2025, cerró con un presupuesto de $19.486.325.204, distribuido así:_x000a__x000a_En Servicios personales (CDP 2125) se asignaron $3.244.320.227, comprometidos y ejecutados al 100% en 54 contratos. En diciembre se liberaron $12.663.720 en cumplimiento de la Circular Externa 039 del Ministerio de Hacienda._x000a__x000a_En Viáticos funcionarios (CDP 2225) se apropiaron $52.288.963, de los cuales se ejecutó el 98,75% ($51.635.495). En enero de 2026 se liberaron $653.468 y en diciembre $2.535.101 por la Circular 039. En Viáticos contratistas (CDP 2325) se asignaron $92.892.440, ejecutados al 100%, con liberación en diciembre por $3.508.844._x000a__x000a_Para Monitoreo de medios (CDP 2425) se comprometieron $28.560.000, con una ejecución del 96,33% ($27.512.800). El saldo de $1.047.200 se liberará a favor del SENA al liquidarse el contrato. El Encuentro de saberes y juegos indígenas (CDP 19925) tuvo una ejecución del 100% por $460.156.271._x000a__x000a_El Convenio CORFERIAS (CDP 22425) comprometió $" u="1"/>
        <s v="COMPROMISOS_x000a_Con corte al mes de diciembre, del total de los recursos asignados a la oficina de sistemas por valor total de $144.842.913.545, se han comprometido recursos por valor de $141.044.884.436 lo que corresponde al 97,4%._x000a__x000a_PAGOS_x000a_Frente a la ejecución de recursos a través de los pagos, la oficina de sistemas ha realizado pagos por valor de $136.927.830.441,29, lo que corresponde al 95% de los recursos comprometidos._x000a__x000a_DETALLE POR PROYECTO:_x000a_C-3603-1300-15-20305C-3603024-02-10_x000a_ADQUIS DE BYS - AMBIENTES DE FORMACIÓN MODERNIZADOS - FORTALECIMIENTO DEL SERVICIO DE FORMACIÓN PROFESIONAL DEL SENA NACIONAL_x000a__x000a_APROPIACION_x000a_$ 78.007.463.426_x000a_COMPROMISOS_x000a_$ 78.007.463.426 - 100%_x000a_PAGOS:_x000a_$ 74.463.874.958 – 95,5%_x000a__x000a_C-3603-1300-16-53105B-3603029-02-10_x000a_ADQUIS DE BYS - SERVICIO DE ASISTENCIA TÉCNICA - ADMINISTRACIÓN DE LOS PROCESOS DE NIVEL ESTRATÉGICO Y TÁCTICO QUE SOPORTAN LOS PROCESOS MISIONALES DE LA ENTIDAD NACIONAL_x000a__x000a_APROPIACIÓN_x000a_$5.828.650.000_x000a_COMPROMISOS_x000a_$5.039.484.822 – 86,5%_x000a_PAGOS:_x000a_$5.039.484.822 – 86,5%_x000a__x000a_C-3603-1300-" u="1"/>
        <s v="Para el presente periodo de analisis y justificación se presenta un análisis de la ejecución presupuestal de los proyectos estratégicos del SENA, enfocados en formación profesional, El objetivo es evaluar el grado de cumplimiento frente a los porcentajes esperados de compromiso y pago, identificando fortalezas y oportunidades de mejora. Se analizaron los componentes presupuestales distribuidos en tres grandes líneas de inversión: Formación profesional con énfasis en poblaciones campesinas y populares, Investigación aplicada, desarrollo tecnológico e innovación, Mejoramiento de competencias para la empleabilidad de víctimas del conflicto armado y Fortalecimiento de infraestructura física del SENA cuyo resultado por línea fue: Formación Profesional – Poblaciones Campesinas y Populares, con un compromisos entre 0% y 99.1%, los pagos: entre 0% hasta 99.1%, con una meta esperada del 84.7% en compromisos y un 53.1% en pagos. Algunos rubros presentan ejecución sobresaliente como es de $19.197.846 con un 99.1% ejecu" u="1"/>
        <s v="La ejecución presupuestal de los proyectos analizados evidencia una gestión articulada con la planeación institucional y los cronogramas definidos para cada dependencia. No obstante, se identifican variaciones entre sobre-ejecución y subejecución, asociadas al avance contractual, los tiempos administrativos y la programación de pagos. En el proyecto “Fortalecimiento de la prestación del servicio de formación profesional y el reconocimiento de saberes previos con énfasis en poblaciones campesinas y populares en Colombia – Nacional”, las dependencias SIIF 09, 10, 11, 18, 28, 38, 42, 44, 45, 84, 86 y 14 presentan sobre-ejecución, resultado de la formalización de contratos de bienes y servicios, servicios personales indirectos, viáticos y apoyos de sostenimiento. Este comportamiento corresponde al avance comprometido en la planeación financiera. Sin embargo, en las dependencias SIIF 18, 38 y 44 se observan riesgos de subejecución en pagos, debido a que los desembolsos dependen de la presentación de informes de s" u="1"/>
        <s v="Durante el tercer trimestre, el Centro de Diseño y Manufactura del Cuero ha comprometido el 94,70% del presupuesto asignado, equivalente a $7.808.461.050, con una ejecución de pagos del 62,41%, correspondiente a $5.186.693.074._x000a_Este desempeño, considerado satisfactorio, refleja una gestión alineada con las proyecciones establecidas para el segundo trimestre del año en curso._x000a_A pesar de algunas limitaciones, se ha avanzado de manera significativa en proyectos estratégicos como el Fortalecimiento del Servicio de Formación Profesional del SENA, la Consolidación del sistema de investigación aplicada, el Mejoramiento de los servicios de atención integral a la población de economía campesina y Full Popular._x000a_El trabajo articulado entre los equipos de Presupuesto, Bienes y Servicios, y Contratación ha sido clave para superar obstáculos operativos, mediante la implementación de una estrategia de seguimiento detallado. Esta estrategia ha permitido tomar decisiones precisas y oportunas, lo que ha sido fundamental para" u="1"/>
        <s v="-El Centro de Formación en Diseño, Confección y Moda al finalizar el tercer trimestre 2025 presenta una ejecución presupuestal de 72.27% la cual no refleja incremento significativo respecto a la ejecución del trimestre inmediatamente anterior,  dado que el centro cuenta con varios cargos vacantes y encargos pendientes entre los cuales hay varios relacionados directamente con el proceso de gestión contractual y adicional, entre el 01/07/2025 y el 30/09/2025 nos asignaron recursos por alrededor de $970 millones. Los pagos se encuentran en un 45.32% es importante resaltar que alrededor del 63% del presupuesto total corresponde a rubros de ejecución mensual como lo son honorarios, viáticos, monitorias y apoyos de sostenimiento, los cuales presentarán avances en la meta en la medida que transcurra la vigencia." u="1"/>
        <s v="-El Centro cuenta con una asignación presupuestal total de $20.291 millones de pesos, registrando una ejecución del 81,56%, lo que evidencia un avance positivo y coherente con los lineamientos establecidos por la Dirección General. Durante el periodo correspondiente, se efectuó una asignación adicional de recursos por valor de $2.233 millones de pesos, los cuales fueron incorporados a la planeación y ejecución financiera del centro, conforme a los procedimientos institucionales vigentes. El cumplimiento alcanzado refleja una gestión presupuestal responsable, basada en la optimización del uso de los recursos públicos y en el aseguramiento de su correcta aplicación en los diferentes procesos misionales: formación profesional integral, bienestar al aprendiz, mantenimiento de infraestructura, fortalecimiento tecnológico, gestión académica y administrativa. De manera permanente, se realiza seguimiento al avance de la ejecución presupuestal, articulando esfuerzos con los grupos de trabajo y las áreas de apoyo admi" u="1"/>
        <s v="El Centro tiene un presupuesto asignado $20.312.687.681 al tercer trimestre, se viene realizando la ejecución, se continúa generando estrategias, seguimiento para el cumplimiento del presupuesto asignado para los programas, proyectos y procesos, donde las coordinaciones académicas, formación y administrativas, continúan realizando acciones para la ejecución del presupuesto asignado. Relación de Indicadores según concepto Interno con su respectivo avance de ejecución: Conceptos Internos con 0% de ejecución. Maquinaria Industrial, Adecuaciones y Construcciones, Viáticos Aprendices, Transporte-  En proceso de estructuración técnica por cada una de las áreas.   Al corte al tercer trimestre se ha comprometido $16.785.826.790 Presupuesto comprometido en un 82.64% por comprometer 17.36%" u="1"/>
        <s v="-Al 30 de septiembre el Centro Tecnológico del Mobiliario cuenta con una apropiación de $15.295.635.620, a la fecha, se ha comprometido el 81% del presupuesto asignado, con una ejecución de pagos correspondiente al 57,7% en el Centro de Formación. Este equilibrio, considerado satisfactorio, refleja una gestión alineada con las proyecciones establecidas para el tercer trimestre del año en curso. A pesar de algunas limitaciones en la ejecución de los recursos asignados para contratación de bienes y servicios, ya que varios procesos se declararon desiertos por falta de oferentes, de igual forma asignan nuevos recursos para bienes y servicios en el mes de septiembre." u="1"/>
        <s v="-El Centro de formación presenta un presupuesto de_x000a_ $ 21.012.933.065 donde el porcentaje comprometido al cierre de septiembre fue del 86% y el porcentaje pagado llegó al 56% logrando una ejecución presupuestal adecuada al periodo del año. Se espera para la finalización del año aumentar el porcentaje pagado con la recepción de los materiales de formación, elementos de protección personal, realización de mantenimientos de equipos y finalización de contratos de infraestructura." u="1"/>
        <s v="El total del presupuesto asignado al Centro de Comercio a septiembre 30 de 2025 es de $14.851.777.920,41 (incluidos todos los proyectos de inversión) y se tiene un presupuesto comprometido (ejecutado) de $13.299.874.402 para un porcentaje de ejecución presupuestal (% Compromisos) del 89,55%, un nivel de pagos del 58,50% y un presupuesto por comprometer de $1.551.903.518,41. A pesar  que se observa un comportamiento de los pagos un poco bajo, esto obedece a que el concepto contratación de instructores tiene la asignación presupuestal más alta e inició su ejecución en el mes de febrero y los pagos se vienen realizando progresivamente mes a mes en el transcurso del año" u="1"/>
        <s v="Informe de Ejecución Presupuestal – _x000a_El Centro de Servicios de Salud presenta un desempeño presupuestal sólido y alineado con los criterios nacionales de eficiencia, ejecutando los recursos asignados para garantizar la operación formativa y el cumplimiento de las metas misionales._x000a_Resumen General_x000a_Concepto_x0009_Valor_x000a_Apropiación total_x0009_$19.905.301.658_x000a_Compromisos_x0009_$17.158.450.379 — 86,2%_x000a_Saldo por comprometer_x0009_$2.746.851.279 — 13,8%_x000a_Pagos realizados_x0009_$12.961.905.854 — 75,5%_x000a_Se evidencia que el centro supera el 80% del indicador nacional de compromisos proyectado, y se mantiene cercano a la meta nacional de pagos (80,4%)._x000a__x000a_Ejecución por Rubros Clave_x000a_Rubro_x0009_Apropiación_x0009_Compromiso_x0009_%_x0009_Pagos_x000a_Contratación de Instructores_x0009_$10.332.091.474_x0009_$10.157.851.514_x0009_98,3%_x0009_$8.456.143.546_x000a_Materiales para Formación Prof._x0009_$1.137.895.492_x0009_$861.295.603_x0009_75,7%_x0009_$467.007.284_x000a_Mantenimiento bienes muebles / enseres_x0009_$283.862.774_x0009_$148.109.087_x0009_52,2%_x0009_$135.753.687_x000a_Dotación y ropa de trabajo_x0009_$11.596.296_x0009_$9.906.750_x0009_85,4%_x0009_$9.906.750_x000a_Mantenimiento infraestructu" u="1"/>
        <s v="Con corte al cierre del tercer trimestre de 2025 (30 de septiembre), el Centro de Servicios y Gestión Empresarial - Antioquia administra una apropiación presupuestal vigente de $23.863.100, con compromisos adquiridos por $20.655.666, lo que representa un indicador de ejecución del 86,6%. Este nivel de ejecución supera la meta establecida del 75,01% en 11,59 puntos porcentuales, evidenciando una gestión presupuestal eficiente y acorde con los principios de planeación y eficiencia establecidos en el Estatuto Orgánico de Presupuesto. El saldo por comprometer de $3.207.434 (13,4%) corresponde a recursos en etapas precontractuales cuya materialización se proyecta para el último trimestre de la vigencia, en cumplimiento de la Circular 1 de 2025 del SENA que dispone que la ejecución presupuestal debe realizarse entre el 1 de enero y el 31 de diciembre, evitando rezagos presupuestales que afecten la programación del PAC de la siguiente vigencia. En relación con las obligaciones efectivamente pagadas, se registra una" u="1"/>
        <s v="El Centro de la Innovación, la Agroindustria y la Aviación inició la vigencia 2025 con una asignación presupuestal de $31.074.709.158, la cual fue ampliada a $42.873.723.846 al cierre del tercer trimestre. En cuanto a los compromisos, la meta establecida fue del 86.42%, alcanzando una ejecución de $31.677.310.128, lo que representa el 73.89% del presupuesto vigente. Frente a los pagos, la meta era del 56.01%, la cual fue superada, logrando una ejecución del 56.71%, correspondiente a $24.314.878.844._x000a_Las apropiaciones más significativas se distribuyen de la siguiente manera: 1. Adecuaciones y construcciones: Se asignaron $10.051.339.430, lo que representa el 23.45% del presupuesto vigente. Se alcanzó un nivel de compromiso del 99.95% y se ejecutaron pagos por $10.030.872.746, equivalentes al 99.80% de la apropiación. 2. Contratación de instructores: Se asignaron $11.715.301.038, equivalentes al 27.33% del total. Los compromisos alcanzaron $11.516.863.319 (98.31%) y los pagos realizados fueron de $8.419.573.59" u="1"/>
        <s v="Para el tercer trimestre de 2025, el SENA – Complejo Tecnológico para la Gestión Agroempresarial (CTPGA) alcanzó una buena ejecución en el porcentaje comprometido y una ejecución moderada en el porcentaje pagado. No obstante, durante la etapa precontractual se presentaron algunas dificultades, entre ellas: adiciones constantes de recursos, demoras por parte de los proveedores en la entrega de cotizaciones y ajustes en las necesidades inicialmente planteadas. Estos factores incidieron en que la ejecución de pagos se clasificara como vulnerable. Sin embargo, se proyecta un avance significativo en el cierre del trimestre._x000a_En cuanto a los procesos con bajo porcentaje comprometido, correspondientes a los rubros de mantenimiento, infraestructura y maquinaria agrícola, el principal componente está asociado al proyecto de la Planta de Tratamiento de Aguas Residuales (PTAR). Este ya cuenta con los recursos comprometidos y en ejecución, aunque el porcentaje de pagos aún es bajo debido a los diversos ajustes técnicos y" u="1"/>
        <s v="-Gestión presupuestal y financiera del Complejo Tecnológico Minero Agroempresarial al 30 de septiembre, se ha comprometido en la vigencia 2025 el 76,46% y está por comprometer un saldo del 23,54% equivalente a $ 4.444.690.965,65, adicionalmente con referencia a los pagos del presupuesto asignado se ha pagado el 53,26% y está pendiente por gestionar para pago 46,74% equivalente a $8.824.795.113,82 que deberá ser gestionada en la vigencia 2025.   _x000a_CDP´S POR COMPROMETER $ 4.205.384.237_x000a_ SALDO DISPONIBLE  $239.306.728,65_x000a_COMPROMISOS $ 14.436.444.607,35_x000a__x000a_Se espera el cumplimiento total de la meta establecidas para fin de año, para de este modo demostrar el compromiso y la buena planeación por parte del ordenador del gasto del Complejo." u="1"/>
        <s v="-Se cierra el tercer trimestre con corte del 30 de septiembre de 2025 con una apropiación presupuestal vigente de $30.297.407.454,77, con un aumento del 35,59% frente a la apertura 2025 ($22.344.824.860,00) a causa de las adiciones presupuestales reflejadas a lo largo de la vigencia 2025, pero sin afectar el normal funcionamiento de los procesos existentes._x000a_De la apropiación al corte se ejecutó en indicador de compromisos el 65,97% ($19.985.986.546,25), mientras que, en el indicador de pagos, se ejecutó el 42,86% ($12.984.443.581,48) de la apropiación neta vigente ($30.297.407.454,77).   _x000a_El presupuesto faltante por comprometer representado en un 34,03% ($10.311.420.908,52) se encuentra plasmado en los cronogramas y proyecciones de ejecución en los procesos de Mantenimiento de Bienes Inmuebles, Materiales de Formación, Contratación de Instructores, Viáticos y Gastos de Viaje de formación, Servicios Públicos, Servicios Personales, Otras Compras de Equipos, Otros Materiales y Suministros, Mobiliario y Enseres," u="1"/>
        <s v="Al corte del 30 de septiembre 2025, se cuenta con una apropiación vigente por valor de $ 16.556.013.937, de los cuales se comprometió en el cierre el 84% ($ 13.955.199.565,58) y el indicador de pagos cerro en el 60% ($9.857.521.853,41). Al cierre del tercer trimestre se ha logrado la contratación de MOBILIARIO, MANTENIMIENTO INMUEBLES, OTROS MATERIALES Y SUMINISTROS, MANTENIMIENTO DE BIENES, MATERIALES DE FORMACIÓN, SERVICIOS PERSONALES, ELEMENTOS DE PROTECCIÓN, OTRAS COMPRAS DE EQUIPO, COMPRA DE VEHÍCULO y demás, al cierre del tercer trimestre se han generado pago por cada uno de los conceptos; los pagos se van ejecutando mes a mes, según entregas y servicios recibidos a satisfacción. Desde el área de Planeación y Contratación se hacen los seguimientos semanales para revisar los avances en el plan de la contratación de bienes y servicios. Así mismo se realiza seguimiento a los recursos que no requieren proceso contractual, como viáticos, servicios públicos, monitores, apoyos sostenimiento. La reserva presup" u="1"/>
        <s v="-Durante el periodo de análisis, el Centro de Tecnologías para la Construcción y la Madera (CTCM) reporta un total comprometido de $18.459 millones, de los cuales se han obligado $11.069 millones y pagado $11.065 millones, lo que representa un 59,97% de obligación y un 59,94% de ejecución de pagos respecto al total comprometido._x000a_Estos indicadores reflejan un nivel medio de ejecución, con oportunidad de mejora en la gestión de compromisos para garantizar un mayor flujo de obligaciones y pagos dentro del periodo fiscal._x000a__x000a_•  Contratación de Instructores: representa uno de los rubros de mayor impacto, con compromisos cercanos a $5.858 millones y una ejecución efectiva de $4.486 millones (76,5%). Esto refleja una ejecución sólida en el componente de talento humano que garantiza la continuidad del servicio formativo._x000a_•  Apoyos de Sostenimiento a Alumnos: alcanza compromisos por $6.859 millones, con pagos efectivos de $4.010 millones (58,5%). Aunque el avance es considerable, se recomienda fortalecer la planeación" u="1"/>
        <s v="-La justificación presupuestal asignada al Centro de Electricidad, Electrónica y Telecomunicaciones a corte del 30 de septiembre la apropiación presupuestal vigente es de $ 20.362.117.023,17 de la cual se tiene una apropiación disponible de $ 692.142.187 el PAA (Plan Anual de Adquisiciones). en compromiso se encuentra $ 17.883.187.616 que representa el 84,92 % de la apropiación vigente y se ha pagado la suma de $ 9.571.625.663 de los compromisos que se tiene a la fecha. Al corte del III trimestre se resalta el avance del proyecto de inversión SERVICIO DE PROMOCIÓN Y DIFUSIÓN DE LOS RESULTADOS DE LA GESTIÓN DEL CONOCIMIENTO - IMPLANTACIÓN SISTEMA DE INVESTIGACIÓN APLICADA, DESARROLLO TECNOLÓGICO Y COMPETITIVIDAD con un porcentaje de ejecución del 94% sin embargo en este momento se encuentra en proceso de centralización de recursos que fueron asignados por la Dirección General y la adjudicación de proyectos de inversión del centro de formación." u="1"/>
        <s v="-Ejecución de Recursos – Corte al 30 de septiembre de 2025 _x000a__x000a_A continuación, se presenta el estado de ejecución de los recursos por cada DEP SIIF: _x000a__x000a_DEP SIIF 64: Los $81.566.767 asignados no se han comprometido ni pagado, debido a la solicitud de cambio de objeto. Inicialmente fueron destinados a la fabricación de muebles, pero se gestionó su modificación para la elaboración de productos de aseo. _x000a__x000a_DEP SIIF 90: Corresponde al proyecto Renueva tu carreta, propuesto por el CGI, con un total de $33.600.000. A octubre se prevé comprometer $13.500.000. Se solicitó cambio de perfil para los $20.100.000 restantes y se está a la espera de aprobación para continuar con la contratación. _x000a__x000a_DEP SIIF 18: Para octubre se estima la adjudicación y compromiso total de los procesos relacionados con trabajo en alturas. Los pagos se realizarán una vez se entreguen los materiales. _x000a__x000a_DEP SIIF 20: Durante octubre se proyecta la contratación del apoyo en diseño curricular, con el fin de comprometer el 100% del recurso. Los pagos se" u="1"/>
        <s v="El Centro ha ejecutado los procesos de contratación conforme a las disposiciones legales y reglamentarias vigentes, garantizando la transparencia y eficiencia en el uso de los recursos públicos. La ejecución presupuestal se encuentra alineada con la planeación financiera establecida por la entidad._x000a_Al cierre del tercer trimestre, se reporta una ejecución del 85.84% del presupuesto asignado, lo cual refleja un avance significativo y acorde con lo proyectado. En cuanto a la ejecución de pagos, esta alcanza el 51.71%, concentrándose principalmente en la contratación de servicios personales indirectos, lo que evidencia la atención a necesidades operativas prioritarias._x000a_Durante este periodo, se priorizó la contratación de servicios de mantenimiento de bienes muebles e inmuebles, con el propósito de preservar la infraestructura física y funcional del Centro, y se adelanto el proceso precontractual de los demás conceptos._x000a_Adicionalmente, se recibió una adición presupuestal de $330.661.683,00, proveniente de distint" u="1"/>
        <s v="-En cuanto a gestión presupuestal, el Centro reporta una ejecución del 80% en compromisos y un 55% en pagos, con avances destacados en la contratación de instructores 93% comprometido y servicios personales 87% pagado, garantizando la sostenibilidad operativa del proceso formativo. El proceso de materiales de formación ya se encuentra en ejecución se realizó por subasta inversa todo queda en un paquete de $ 373.000.000, Estos resultados reflejan una gestión institucional efectiva y proactiva, con capacidad de adaptación frente a retos técnicos y con una clara orientación hacia el cumplimiento de las metas de formación y optimización de los recursos asignados para la vigencia 2025._x000a_Cabe resaltar que en el transcurso del mes de julio se asignaron rubros para la compra de hornos microondas, dotación del gimnasio y adecuaciones del mismo, estos procesos se llevaran a cabo la compra de los hornos por grandes superficies y el proceso del gimnasio se realizará por subasta inversa,  El proceso de  logística que tien" u="1"/>
        <s v="Para este período el CMM cuenta con una apropiación presupuestal vigente por valor de $9.468.1 millones y  presenta una ejecución del 85.15% en compromisos y pagos equivalentes al 65.10% de los compromisos, lo que demuestra un cumplimiento superior a las metas establecidas por la Dirección Administrativa y Financiera de 83.94% en compromisos y 59.15% en pagos.  Los recursos pendientes de comprometer por valor de $1.405.6 millones, dentro de los cuales $1.285.1 están en los rubros de Contratación de Instructores, Materiales para formación, Elementos de Protección, Otras compras de equipos, Viáticos Formación Profesional, Gastos de Bienestar Alumnos, en general la ejecución de estos rubros estuvo afectada por la asignación en el mes de agosto por valor de $500 millones para Formación Especial Campesina – Placa Huella   con recursos en cada uno de los rubros citados anteriormente, si no se hubiese adicionado esos recursos la ejecución sería del 96%. En general el CMM presenta una buena ejecución de los recursos" u="1"/>
        <s v="Durante el tercer trimestre del año 2025, el Centro de Materiales y Ensayos presenta un comportamiento financiero favorable, con una ejecución presupuestal que evidencia eficiencia en la gestión y adecuado manejo de los recursos asignados. Los indicadores muestran niveles de compromiso y pago positivos en la mayoría de las fuentes de financiación, reflejando una planeación responsable y el cumplimiento oportuno de los compromisos adquiridos. Los rubros con porcentajes de ejecución superiores al 70% evidencian una correcta priorización del gasto, orientado a garantizar la continuidad de las actividades misionales, la operación de los programas de formación y la adquisición de bienes y servicios necesarios para el funcionamiento del centro._x000a_Por otra parte, los rubros que presentan bajo porcentaje de compromiso o ejecución corresponden a recursos que actualmente se encuentran en proceso de estructuración, revisión técnica o consolidación de estudios de mercado, etapas indispensables antes de iniciar la contrata" u="1"/>
        <s v="--Al mes de septiembre de 2025, el comportamiento de ejecución presupuestal muestra el siguiente avance, para los conceptos de la dependencia SIIF 64 ,  los recursos fueron asignados el 17 de septiembre   y cuenta con certificado de disponibilidad presupuestal  y la respectiva inclusión en el plan de adquisiciones ,  incorporadas en el plan de  compras y se adelanta la estructuración del proceso  contractual del programa de formación  muebles listos para armar . Analizado  el avance en la ejecución presupuestal  para las dependencias 27 y 86 , se observa baja ejecución la cual se explica por la priorización realizada en el orden de ejecución de los procesos , para este caso mantenimiento  de equipos  se gestionó a estructuración de fichas técnica, el estudio de mercado y envió a la Regional para el respectivo aval , fases contractuales que consumieron  más tiempo del previsto en el cronograma de trabajo  , por lo que su ejecución se reflejara en el  IV trimestre 2025 .  Otro indicador que figura con cero en" u="1"/>
        <s v="-En cuanto al desempeño presupuestal, el Centro reporta una apropiación vigente de $14.397.843.076, al 30 de septiembre, resultado positivo frente a la apertura inicial de $10.780 millones. Aunque este incremento de recursos ha generado un impacto relativo en los porcentajes de ejecución comparados con el trimestre anterior, se ha logrado un compromiso del 59,75% ($8.602.116.334,57), destacando una gestión activa en los Indicadores asociados a los códigos presupuestales 10, 11, 28,38,42,44,45,20,68, 65, el cual presentan niveles de cumplimiento cercanos al 96%, lo cual evidencia una ejecución eficaz en rubros estratégicos como servicios personales, apoyos a la formación y fortalecimiento de capacidades institucionales. En el análisis por proyecto, se evidencian avances sostenidos en líneas misionales de alto impacto como el fortalecimiento del servicio de formación profesional, el reconocimiento de saberes previos con enfoque en poblaciones campesinas y populares, y el mejoramiento de competencias para la em" u="1"/>
        <s v="Durante el tercer trimestre de la vigencia 2025, el Centro de Gestión de Mercados, Logística y Tecnologías de la Información ha mantenido un comportamiento presupuestal estable, garantizando la continuidad de los procesos misionales y administrativos._x000a__x000a_El presupuesto asignado inicialmente al Centro ascendía a $21.105.640.241, presentando adiciones por $10.926.083.512 y reducciones por $202.479.836, para una apropiación vigente de $31.748.355.836._x000a__x000a_Entre los rubros más representativos se destaca la contratación de instructores, con una apropiación vigente de $14.985.270.504 y una ejecución del 82,68 %, equivalente a $12.389.229.508 comprometidos, lo cual ha permitido garantizar la cobertura de la formación en sus diferentes niveles._x000a__x000a_En cuanto a servicios personales indirectos, se cuenta con una apropiación vigente de $3.368.078.186, con una ejecución del 93,61 % y $3.152.986.551 comprometidos, destinados principalmente al fortalecimiento de los equipos de apoyo administrativo y técnico._x000a__x000a_El rubro correspondi" u="1"/>
        <s v="-Al centro de Formación de Talento Humano en Salud le fueron asignados para la vigencia 2025 un total de $$14.148.210.108, por efectos de adiciones y reducciones al corte del 30 de septiembre de 2025 la apropiación vigente es de $15.252.619.714,50; la ejecución presupuestal al corte del tercer  trimestre se encuentra en un 89,32%, siendo los siguientes rubros los de mayor ejecución y compromiso durante el III trimestre, Contratación de Instructores con un 97,60% esto gracias a la correcta planeación en la contratación por parte de las coordinaciones académicas del Centro de formación, Servicios Personales Indirectos con un 98,79% los cuales corresponden al área administrativa del centro y la contratación restante se estará realizando durante el mes de octubre de  2025,  Materiales para la Formación Profesional 92,23% lo cual corresponde a los procesos de belleza, enfermería, AIPI, ENI, el porcentaje restante corresponde a recursos que fueron asignados durante el mes de septiembre, para materiales de formació" u="1"/>
        <s v="Con corte a 30 de septiembre de 2025, el Centro de Gestión Administrativa, presenta la ejecución presupuestal general alcanza el 85%. Se destacan altos niveles de compromiso en los siguientes conceptos: materiales para formación profesional (100%), servicios personales indirectos (98%), contratación de instructores (93%) adecuaciones (100%). También presentan avances importantes los apoyos de sostenimiento a alumnos (100%) y materiales de formación (92%). Otros rubros como servicios públicos (50%), bienestar de alumnos y adecuaciones y construcciones (ambos con 24%), y software (23%) muestran niveles medios de ejecución. En contraste, otras compras de equipos, otros materiales y suministros, papelería, útiles de escritorio y oficina, aún no registran compromisos, ya que se encuentran en fase de planeación y preparación de contrataciones, previstos para inicios del cuarto trimestre." u="1"/>
        <s v="-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Nueve indicadores son superiores, con un porcentaje de compromiso por encima del 92%, respecto al esperado, que es del 91%._x000a_Los recursos con código SIIF 27, referentes al gimnasio, vehículo, dotación de biblioteca, entre otros, se encuentran en etapa de ejecución. A la fecha (30oct2025) estos procesos ya están adjudicados y en ejecución lo incrementa el porcentaje de compromiso y asegura que el pago se realizará al final de la vigencia. Respecto a los recursos con código SIIF 44, relacionados con el área de Bienestar, el CSF tuvo una adición de        $ 1.002.499.875 en el segundo semestre generando una menor ejecución de compromisos respecto a la apertura. Sin embargo, el área de bienestar está adelanto las a" u="1"/>
        <s v="En relación con el seguimiento a la ejecución presupuestal a septiembre de 2025, el comportamiento observado responde a una estrategia de programación de la ejecución definida por el Centro para la presente vigencia, la cual priorizó un flujo secuencial de los procesos contractuales, iniciando con 1) servicios personales, 2) materiales de formación, 3) mantenimiento de sedes y, finalmente, 4) adecuaciones de infraestructura. Esta metodología ha permitido una optimización en la organización de los procesos y procedimientos contractuales._x000a__x000a_A continuación, se detalla la situación específica por código presupuestal:_x000a__x000a_1. Código 64 (Servicios Personales - Instructor Especializado):_x000a_La apropiación de $64.534.851 presenta una baja ejecución debido a la complejidad en la contratación de un instructor con el perfil altamente especializado requerido para la acción de formación &quot;Contextualización del turismo comunitario en el marco de la estrategia de formación continuada especial popular&quot;. El Centro se encuentra implem" u="1"/>
        <s v="Con corte a 30 de septiembre de 2025:_x000a_El Centro de Formación en Actividad Física y Cultura sostiene una ejecución presupuestal ponderada en un 85.90% que la sitúa en los primeros lugares de la Regional Distrito Capital presentando una ejecución integral equilibrada en la mayoría de las asignaciones vigentes._x000a_Se destaca el avance en los conceptos internos: MATERIALES PARA FORMACIÓN PROFESIONAL en un 92%, CONTRATACIÓN DE INSTRUCTORES en un 98% y GASTOS BIENESTAR ALUMNOS en un 95%._x000a_Importante también señalar que en el trimestre objeto de seguimiento el centro comprometió los 1.857.557.046 millones para la dotación de ambientes de formación en la sede Bronx en los conceptos:_x000a_-_x0009_OTRAS COMPRAS DE EQUIPOS_x000a_-_x0009_OTROS MATERIALES Y SUMINISTROS_x000a_-_x0009_MOBILIARIO Y ENSERES" u="1"/>
        <s v="-A corte del trimestre, el Centro Agropecuario de Buga registra una apropiación vigente de $23.654.040.935, con compromisos por $16.848.408.005 (71,23%) y pagos por $10.510.130.985 (44,43%). Frente a los referentes institucionales del periodo (85,2% en compromiso y 57,6% en pago), se evidencia una brecha de aproximadamente 14 p.p. en compromiso y 13 p.p. en pago._x000a__x000a_El avance logrado refleja una gestión presupuestal orientada a la sostenibilidad de la operación misional, mediante la contratación de instructores y servicios personales, adquisición de materiales de formación, modernización y adecuación básica de ambientes, así como la cobertura de servicios públicos, tasas e impuestos institucionales. Sobresalen ejecuciones altas en los códigos 10, 11, 45, 84, 85, 86, 65 y 28, con niveles de compromiso entre 86% y 100%, y pagos superiores al 60% en varios casos, lo cual garantiza el funcionamiento normal del Centro._x000a__x000a_Los rezagos que explican el diferencial global se concentran en algunos proyectos específicos. E" u="1"/>
        <s v="El análisis de la ejecución presupuestal del CLEM Tuluá a septiembre de 2025 evidencia un comportamiento positivo y sostenido, gracias al trabajo articulado entre las áreas técnicas, administrativas y de apoyo. Con una apropiación cercana a los $18 mil millones, los proyectos estratégicos presentan niveles de ejecución favorables, reflejando eficiencia en la gestión de los recursos y cumplimiento de los objetivos programados. El proyecto “Fortalecimiento de la Prestación del Servicio de Formación Profesional y el Reconocimiento de Saberes Previos con Énfasis en Poblaciones Campesinas y Populares” se destaca con un avance significativo en la mayoría de sus dependencias, evidenciando el uso adecuado del presupuesto asignado y consolidándose como el eje principal del desarrollo institucional._x000a__x000a_De igual manera, los proyectos de investigación aplicada e innovación y de empleabilidad para población víctima del desplazamiento mantienen un desempeño destacado, con altos niveles de compromiso y pagos que demuestran l" u="1"/>
        <s v="El presupuesto asignado al Centro para la vigencia 2025 tanto de la apertura como de las asignaciones en los diferentes meses del año; se están ejecutando de acuerdo con las directrices establecidas en procura de lograr las metas asignadas. Con una ejecución del 88% al corte de septiembre se continua de manera periódica con las acciones para el avance en el cumplimiento; como lo son las reuniones de seguimiento presupuestal con el equipo de procesos financieros y los supervisores de contrato que permitiera el avance en pagos de contratos._x000a_El equipo de trabajo se encuentra en el seguimiento de los procesos contractuales adjudicados, con una periodicidad quincenal para que se puedan establecer acciones inmediatas para el cumplimiento de la ejecución. Así mismo, se vienen estableciendo las acciones necesarias para el proceso de pago a los proveedores de acuerdo con los cronogramas de ejecución de los contratos en estado “ejecución”._x000a_El seguimiento presupuestal realizado semanalmente permite establecer acciones" u="1"/>
        <s v="- A la fecha, se ha comprometido el 90,59 % del presupuesto anual ($11.262 millones de $12.431 millones), reflejando un avance sostenido y buena programación del PAC. Los pagos alcanzan el 53,33 % de los compromisos, con un incremento reciente del 6,61 %, gracias al seguimiento financiero y las estrategias de contratación._x000a_Quedan $726 millones por comprometer en bienes y servicios, con la meta de cerrar esos contratos antes de finalizar octubre. De mantenerse esta dinámica, el próximo mes se cumplirían las proyecciones presupuestales." u="1"/>
        <s v="-Compra de materiales pedagógicos: Los recursos asignados con fecha 10 de septiembre mediante Resolución No. 1-02796 del 10 de septiembre de 2025 están en proceso de contratación y se espera su ejecución en los próximos meses para cumplir con los compromisos pendientes._x000a__x000a_Apoyo de sostenimiento: Los pagos para esta categoría se ejecutan de forma mensualizada, siguiendo el cronograma establecido, con desembolsos significativos planificados para noviembre y diciembre._x000a__x000a_Recurso asignado para la placa huella: Los recursos vinculados a la contratación de instructores y compra de elementos de protección personal para aprendices, asignados a finales de julio por Resolución No. 1-02278, se ejecutaron en octubre, con compromisos pendientes que se proyectan para cierre de año._x000a__x000a_Compra de materiales y mantenimiento de bienes inmuebles – Servicios tecnológicos: Se solicitó centralización por valor de $10.657.656,00 y en octubre se comprometió una suma adicional para contratar el servicio de mantenimiento del espectrómetr" u="1"/>
        <s v="El archivo consolida 20 proyectos con apropiación, compromisos y pagos. En total, la apropiación vigente asciende a $13,65 mil millones, los compromisos suman $10,94 mil millones y los pagos $7,82 mil millones. Con base en estos totales, el compromiso ponderado alcanza 80,1% y el pago ponderado 57,3% sobre la apropiación._x000a_Frente a los porcentajes esperados consignados (≈89,2% compromiso y 61,9% pago), el agregado del centro está por debajo en ambos frentes, aunque más cerca en pagos. A nivel de proyectos, 9 de 20 ya cumplen o superan el esperado de compromiso y 10 de 20 cumplen el esperado de pago. Esto indica que existen buenas prácticas en parte del portafolio, pero también brechas concentradas en proyectos de alto valor que tiran el promedio hacia abajo._x000a_Las mayores brechas de compromiso contra lo esperado se concentran en componentes del proyecto C‑3603‑1300‑20‑20305C (Fortalecimiento de la prestación del servicio): apropiación de $1.026,6 mil millones con compromiso 34,3% (brecha aprox. $563,7 millones)" u="1"/>
        <s v="-A la fecha de realización del seguimiento, se evidencia el compromiso del 91% de los recursos asignados en la vigencia 2025, donde se evidencia la ejecución del 91% de los recursos de contratación de instructores, el 99% de servicios personales indirectos, 87% compra de materiales de formación, viáticos al 73%, adecuaciones y construcciones al 98%, pago de apoyos de sostenimiento a aprendices se ha logrado el 65% y mantenimiento de bienes el 95% de lo asignado." u="1"/>
        <s v="-La ejecución presupuestal al 30 de septiembre de 2025 el centro de Gestión Tecnológica de Servicios, muestra un cumplimiento del 88.35%, El centro definió acciones pertinentes de acuerdo con las asignaciones presupuestales y pagos correspondientes a cada compromiso, buscando la optimización y ejecución del recurso, de los 22 conceptos presupuestales que maneja el centro, 15 de ellos superaron el 70% en el III trimestre 2025, de los 7 restantes, los recursos de 2 de ellos llegaron en el mes de septiembre por lo cual no se ve reflejado el avance de ejecución, los otros 5 superaron el 57% del compromiso._x000a_De los conceptos internos SENA, que muestran un alto porcentaje son: Materiales de Formación, Apoyo de Sostenimiento, Servicios Personales Indirectos, Certificación por competencias, así mismo se puede observar que el rubro de viáticos por la regulada solo se ha comprometido un 83,83% al 30 de septiembre.   Para el cumplimiento de las metas del centro y la ejecución al 100% de cada uno de los rubros, se establ" u="1"/>
        <s v="-El Centro finalizó el tercer trimestre con una apropiación de $20.345.547.026 y con una ejecución de $16.556.528.387,11, que corresponden al 81,4% en el cumplimiento. Es importante mencionar que el presupuesto se ha ido incrementando en el transcurso de la vigencia. Se inició el año con un poco más de $11.000 millones, evidenciando una amplia diferencia con el presupuesto con corte al tercer trimestre. _x000a_Durante el periodo evaluado se lograron ejecutar diferentes rubros, tales como mantenimiento de bienes inmuebles – infraestructura (consultoría integral para estudios y diseños de cubierta, Mantenimiento Inmuebles Puertas, ventanas, pisos, acabados e iluminación) los cuales influyeron positivamente en la ejecución. La dependencia maneja diferentes estrategias para promover la ejecución como lo son el seguimiento con las áreas de adquisición de bienes y servicios, servicios personales, líderes de procesos y coordinadores para mirar la ejecución de los recursos, se envían alertas sobre los recursos pendientes" u="1"/>
        <s v="La ejecución presupuestal del Centro durante el tercer trimestre de 2025 se desarrolló conforme al plan de contratación y a la disponibilidad de recursos existentes. Se adelantaron diferentes procesos para la vinculación de instructores y la contratación de servicios personales indirectos, los cuales avanzaron positivamente. Asimismo, se realizaron contrataciones de compras generales en diversas modalidades, cumpliendo con las directrices establecidas por la entidad y proyectando la contratación de bienes y servicios de manera oportuna. De manera complementaria, dentro de los procesos que intervienen en la ejecución de los recursos, se implementan acciones permanentes orientadas a garantizar el cumplimiento de lo establecido en el PAA, el Plan de Acción y los demás instrumentos de planeación. La Subdirección realiza acompañamiento constante al equipo de contratación y a los diferentes líderes, con el fin de atender las necesidades y propuestas en materia contractual, fortaleciendo el plan de trabajo, el cump" u="1"/>
        <s v="-Al cierre del tercer trimestre del 2025, el Centro de Atención al Sector Agropecuario (CASA) del SENA tiene una apropiación vigente de $ 15.877.301.027,56 con un total comprometido de $ 12.276.323.710,47. La apr vigente se distribuye de la siguiente manera $7.817.640.537,0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y $ 8.059.660.490,56 para los conceptos internos restantes. Durante este periodo se publicaron y adjudicaron diferentes contratos de bienes y servicios entre los cuales se encuentran: Compra de insumos para operar la planta de tratamiento de agua potable, contratar el servicio de análisis de laboratorio de agua residual, agua cruda y agua potable, contratar la compra, recarga y mantenimiento de extintores, contratar el servicio de" u="1"/>
        <s v="Los indicadores Presupuestalmente avanzan progresivamente con corte al 30 de septiembre, el CIMI con una ejecución presupuestal general del 73,80% equivalente a un aumento del 10,28 puntos porcentuales respecto al mes de Junio de 2025. Se plantearon acciones para dar celeridad a los procesos contractuales las cuales se relacionan a continuación:_x000a_*Gestión y contratación del Abogado – Centro de Formación _x000a_*Redistribución de procesos _x000a_* Seguimiento semanales para identificación y respuesta de cuellos de botella_x000a_*Celeridad a los procesos pendientes por adjudicar máxime al 05 de Noviembre de 2025_x000a__x000a_Avance al 30 de Septiembre de 2025 _x000a_Instructores: 95,46%_x000a_Materiales de Formación 72,05%_x000a_Bienestar al Aprendiz 69,39%_x000a_Servicios Personales 95,78%_x000a_Mantenimiento de Bienes 73,13%_x000a_Adecuaciones y Construcciones: 94,68%_x000a_Epps 100%" u="1"/>
        <s v=". Resumen General_x000a__x000a_Presupuesto actualizado:_x000a_Tras las modificaciones presupuestales (incluyendo aumentos por 3.123 mil millones COP vs. apertura, ver Anexo 02 y disminuciones por 233 $ millones COP ), la apropiación disponible asciende 14.301 mil millones COP (posterior a última modificación por control de resoluciones)._x000a__x000a_Ejecución Septiembre: _x000a_Enfoque de contratación: Principalmente en servicios personales indirectos y contratación de instructores.. $11.501 mil millones ejecutados._x000a__x000a_Distribución presupuestal: Estos rubros representan aproximadamente el 67.52% del total asignado. Saldo pendiente: Aún existen recursos por ejecutar en estas partidas (contratación de instructores y servicios personales indirectos) alrededor de $139 millones COP, principalmente en formación titulada $59 millones, seguida por formación especializada $26 millones. Finalizando septiembre al centro de formación le asignaron recursos por alrededor de $ 14,301 Mil Millones COP._x000a__x000a_2) Ejecución por Proyectos_x000a__x000a_El presupuesto del centro de" u="1"/>
        <s v="El Centro Industrial y del Desarrollo Tecnológico recibió en la apertura presupuestal de la vigencia 2025 un monto inicial de $14.704.024.100. Al 30 de septiembre de 2025, la apropiación vigente asciende a $16.686.631.381, como resultado de las diferentes adiciones y deducciones presupuestales realizadas durante el tercer tri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95.64% de ejecución en contratación de servicios personales indirectos y un 94,08% en la contratación de instructores. Para una ejecución del 70.39% con corte al 30 de septiembre de 2025." u="1"/>
        <s v="-Algunos de los indicadores de correspondientes a los programas de formación de poblaciones especiales tienen baja o ninguna ejecución, en razón a que el desarrollo de los mismos, se da principalmente durante el último trimestre del año, contrastado con otros que por su alta demanda ya alcanzaron el 100% de su ejecución, los proyectos correspondientes a desarrollo tecnológico están para ejecutar en el último trimestre del año y su ejecución es directamente proporcional a las metas misionales que como se indicó, tienen su máxima ejecución durante el último trimestre del año, motivos que de igual forma afectan la ejecución de pagos, por consiguiente, la movilización de estos indicadores se mejora durante el último trimestre del año." u="1"/>
        <s v="El Centro Agroempresarial y Turístico de los Andes presenta avances significativos en el cumplimiento de compromisos relacionados con diversos rubros internos, tales como Seguridad y Salud en el Trabajo (SST), Bolsa General, ECCL Regular, CampeSENA y Economía Popular. De igual manera, se evidencian progresos en la Escala Nacional de Instructores, Producción de Centros, SENNOVA, Plan de Desarrollo de la Vigencia (PDV) e Infraestructura._x000a__x000a_Para el mes de octubre, se proyecta el compromiso de recursos correspondientes a FECC dependencia 64, mobiliario y camioneta de la dependencia 27, kits CampeSENA de la dependencia 38, apoyos de titulada regular de la dependencia 44, recursos de Economía Popular y viáticos para SENNOVA. Los pagos avanzan acorde con la ejecución contractual establecida._x000a__x000a_De acuerdo con el seguimiento realizado a las metas presupuestales definidas por la Dirección Administrativa y Financiera (DAF), se concluye que para el mes de septiembre el Centro Agroempresarial y Turístico de los Andes cumpl" u="1"/>
        <s v="Para el tercer trimestre el centro presenta una ejecución presupuestal del 78,51% y pagos del 59,47%. , El centro de Gestión Agroempresarial del Oriente cuenta con una planeación que le permitirá la ejecución de los recursos con el fin de dar cumplimiento a las metas asignadas. Se realiza seguimiento constante a los procesos con el fin de que los compromisos se cumplan. La ejecución presupuestal a la fecha está de acuerdo a las necesidades del Centro. Se han solicitado varios movimientos presupuestales con el fin de garantizar la ejecución de los recursos." u="1"/>
        <s v="-A corte del 30 de septiembre de 2025, el Centro Industrial del Diseño y la Manufactura - Santander (subunidad 9225) reporta un presupuesto vigente de $14.572.652.220,00, con un saldo disponible de $372.006.854,00. Se han comprometido $9.160.703.135,00 y pagado $6.408.424.380,98. El presupuesto por ejecutar es de $5.411.949.085,00, y el presupuesto por pagar asciende a $8.164.227.839,02. La ejecución presupuestal es del 62,86% y la ejecución de pagos del 43,98%. El centro se encuentra plenamente comprometido y trabajando de manera colaborativa para cumplir con las metas presupuestales. Se ha avanzado significativamente en los procesos clave de contratación de bienes y servicios, como materiales de formación para los aprendices, adecuaciones y mantenimientos, giras técnicas, y todas las actividades asociadas al bienestar del aprendiz, entre otros. Estos esfuerzos son fundamentales para garantizar el cumplimiento de la ejecución presupuestal. Adicionalmente, la Oficina de Bienestar al Aprendiz ha avanzado conf" u="1"/>
        <s v="El presupuesto inicial asignado al Centro de Formación Agroindustrial para la vigencia 2025 fue de $18.174.932.367. Posteriormente, se aprobó un incremento del 55,27%, equivalente a $10.045.201.343,49, alcanzando un total de $28.220.133.710,49. Al cierre del tercer trimestre (30 de septiembre de 2025), se contrató el personal de apoyo administrativo y misional, y se suscribieron contratos para bienes y servicios. A la fecha, se ha comprometido un monto de $21.231.443.197,64, equivalente al 75,24% del presupuesto total, en línea con la meta de ejecución del 98,80% establecida en el cronograma de contratación del Centro._x000a__x000a_En cuanto a la ejecución por DEP SIIF, se presentan los siguientes avances:_x000a__x000a_DEP SIIF 23: Sin ejecución presupuestal a la fecha; los recursos se ejecutarán en el contrato de Zajuna Campo en diciembre. Se identificó la necesidad de solicitar cambio de concepto interno._x000a__x000a_DEP SIIF 24: Ejecución del 27,90%, afectada por reprocesos en la contratación de mantenimientos y nuevas asignaciones en adec" u="1"/>
        <s v="La apropiación presupuestal del Centro Agroempresarial y de Desarrollo Pecuario del Huila para el tercer trimestre de la vigencia 2025 asciende a $14.908.243.962, monto que se considera acorde con las necesidades del Centro de Formación y con las metas establecidas en los procesos misionales._x000a_Durante este periodo, se gestionaron recursos adicionales destinados a la atención de mantenimientos de infraestructura, adquisición de equipos de aire acondicionado y proyectos de modernización de ambientes de formación._x000a_En cuanto a la ejecución presupuestal, se registraron compromisos por $12.157.419.869,50, equivalentes al 81,55 % del total apropiado, y pagos por $6.629.441.055, que representan el 54,53 %, con corte al 30 de septiembre de 2025._x000a_El seguimiento y control permanente del proceso contractual y de los pagos a terceros han permitido mantener una ejecución alineada con lo proyectado para el trimestre, garantizando además el cumplimiento de la meta asignada por la Dirección General._x000a_De igual manera, se realiz" u="1"/>
        <s v="La apropiación presupuestal del Centro de Formación para el tercer trimestre asciende a $11.325.954.204. Se avanza de manera continua en la ejecución presupuestal, alcanzando un 82,85 %, y se han realizado pagos por 52,98 %. Actualmente, se encuentran en trámite procesos de contratación de bienes, servicios y servicios personales. Entre los proyectos más relevantes se destaca el FORTALECIMIENTO DE LA PRESTACIÓN DEL SERVICIO DE FORMACIÓN PROFESIONAL Y EL RECONOCIMIENTO DE SABERES PREVIOS CON ÉNFASIS EN POBLACIONES CAMPESINAS Y POPULARES EN COLOMBIA, que involucra las dependencias 10, 18, 27 y 64. Los procesos más significativos en valor corresponden a la contratación de bienes y servicios, se adjudicó el proceso de subasta para mobiliario y equipos en octubre, mientras que la segunda subasta se adjudicará en noviembre. Asimismo, los apoyos de sostenimiento relacionados con placa huella se adjudicarán en octubre, y el apoyo a la permanencia se adjudicará entre octubre y noviembre. Es importante resaltar que lo" u="1"/>
        <s v="-El Centro contó con una asignación presupuestal de $24.870.914.914,37, de los cuales se han ejecutado $16.505.322.668,66 y pagado $10.180.434.172,91, alcanzando una ejecución del 66,36%. Este resultado evidencia un avance significativo en la gestión de los recursos, manteniendo el cumplimiento de las metas programadas y el desarrollo de las iniciativas estratégicas priorizadas para la vigencia._x000a__x000a_Sin embargo, la ejecución se ha visto influenciada por dos procesos de alta relevancia institucional y técnica. El primero corresponde a la adquisición y puesta en marcha de una ensambladora de paneles solares, iniciativa orientada a fortalecer las capacidades formativas y tecnológicas del Centro en energías renovables. Dada la especificidad del proyecto, su proceso contractual ha requerido validaciones técnicas y jurídicas adicionales, ampliando los tiempos para su perfeccionamiento y ejecución financiera._x000a__x000a_El segundo proceso está relacionado con la compra de maquinaria amarilla, fundamental para potenciar la ofert" u="1"/>
        <s v="La apropiación vigente es de $24.906.804.541,97; a corte 30 de septiembre de 2025 se encuentra en CDP $24.140.800.228,93, en RP $21.410.328.549,46, un disponible de $766.004.313,04 y por comprometer $2.730.471.679,47, alcanzando una ejecución del 85,96%, dando cumplimiento de la meta de compromisos. En cuanto a pagos, se reporta $13.529.215.980,87, correspondiente al 54,32%, cumpliendo con la meta establecida._x000a__x000a_Respecto a la contratación SPI diferente a instructores, se asignaron $3.438.080.957,00, ejecutándose $3.365.259.486,00 (98%). Por SPI se destinaron $30.000.000 para fomento de economía campesina y $13.449.378 para el proyecto de análisis de laboratorio MGA_2025_11_536. En contratación de instructores, la asignación fue de $9.310.123.740,00, con compromisos por $8.787.893.883,00 (94%), vinculados a programas de desplazados, articulación con la media, FIC, CampeSENA, Regular y economía popular. Permanecen en trámite los nuevos planes de contratación y las adiciones requeridas hasta culminar el calendar" u="1"/>
        <s v="-A la fecha 30 de septiembre se tiene una ejecución de 72.11 % en compromisos y pagos 27.89 %, para el rubro de materiales de formación se tienen programados tres procesos por adjudicar: Innovación proceso dátil ya se publicó y está en evaluación el cual se publicó el 26 de septiembre; el del proyecto CampeSENA de los 44.240.000 está en elaboración de documentos precontractuales por el área técnica son unos recursos que llegaron en agosto;  Para materiales de formación  FIC por valor de $40.000.000 se adelantó por tienda virtual y saldos restantes son remanentes para solicitud de centralización por parte de Dirección General, adicional a ello en el rubro de mantenimiento adecuaciones y construcciones se logra avanzar con la publicación del proceso de ampliación de la casa malla del invernadero el cual corresponde a un valor de $ 200.000.000, adicional a ello hacen la asignación al centro de 399.000.000 para la modernización de baterías sanitarias lo cual evidencia un retraso en el porcentaje general de ejecu" u="1"/>
        <s v="El CGAFE ha alcanzado una ejecución del 92%, (sin $ 11.802.293.975 del rubro de construcciones y adecuaciones) lo cual indica un desempeño eficiente en la gestión del presupuesto durante el tercer  trimestre del año. Este nivel es positivo y muestra avances significativos en los procesos de contratación en las diferentes dependencias según los recursos asignados, es de aclarar en el presente informe que la asignación de recursos para construcción nuevas sedes y su ejecución han presentado novedades que son naturales por las características de estos de los procesos de contratación, lo que conlleva a una disminución significativa en avance general en la ejecución presupuestal del 58% con corte 30 de septiembre." u="1"/>
        <s v="A corte 30 de septiembre de 2025, el Centro de la Innovación Agroindustrial y de Servicios (CIAS) cuenta con una apropiación presupuestal vigente de $12.761.303.055. De este total, el 58% corresponde a adiciones presupuestales recibidas para el desarrollo de diversos programas y proyectos. Entre las asignaciones más representativas se destacan aquellas destinadas a las Olimpiadas Campesena, las cuales concentran aproximadamente el 28% del presupuesto total asignado._x000a_En atención a la priorización de los procesos contractuales orientados a cumplir los compromisos presupuestales asociados a las Olimpiadas Campesena y otros proyectos estratégicos, se alcanzó una ejecución total del 44% al cierre del tercer trimestre de 2025._x000a_La dependencia SIIF 955123 - Actualización y Modernización Tecnológica presenta la menor ejecución y, a su vez, el mayor impacto en el presupuesto del Centro, con un 97,2% de recursos sin ejecutar. Estos fondos están destinados a las Olimpiadas Campesena, al Proyecto Zajuna Campo y al Proyec" u="1"/>
        <s v="-A 30 de septiembre del presente año, el Centro Minero registra una ejecución presupuestal del 66,58%, lo que evidencia una subejecución del 13,39% frente al 79,97% proyectado para esta fecha. En cuanto a los pagos, el avance alcanza el 39,92%, representando una subejecución del 14,76% respecto al 54,68% esperado. Con el propósito de reducir estas brechas y optimizar la ejecución de los recursos, se implementarán diversas estrategias orientadas al fortalecimiento de la gestión presupuestal. En primer lugar, se realizarán reuniones semanales entre las áreas técnica, de contratación, financiera y la subdirección, con el fin de establecer compromisos claros y efectuar un seguimiento riguroso, documentado en actas. Asimismo, se asignó un profesional de apoyo para realizar el monitoreo detallado de todos los pagos pendientes desde el inicio de la ejecución contractual, garantizando su oportuna gestión. De igual manera, se agilizarán los procesos de centralización, adiciones, cambios de uso y traslados presupuesta" u="1"/>
        <s v="Con corte al 30 de septiembre, el centro presenta un avance en la ejecución presupuestal del 66,59% y un avance en pagos del 47,12%, las metas de compromisos definidas por la DAF a este corte son del 80,12% y 56,10%, lo que traduce en una subejecución del 13,53% en la ejecución presupuestal y 8,98% en el avance en los pagos.  Por la dependencia 951409-SST ya se comprometió el 100% de los recursos asignados para dotación y ropa de trabajo, resta por comprometer viáticos los cuales se ejecutan en noviembre, los recursos asignados para desfibriladores se dejaron en disponible para cambio de concepto. La dependencia 951414- ESCUELA INSTRUCTORES presenta una baja ejecución debido a una nueva asignación por $18.000.000, los cuales se ejecutarán el mes de noviembre. La dependencia 941434- PRODUCCION DE CENTROS presenta una ejecución vulnerable, falta por comprometer $ 15.000.000 por concepto de mantenimiento de maquinaria los cuales se adjudicarán el mes de octubre. La dependencia 951418-FIC presenta una vulnerable" u="1"/>
        <s v="En el análisis de los indicadores de presupuesto, se observa un desempeño notable, especialmente en los componentes directamente relacionados con la misión central de la entidad. Se destaca el alto cumplimiento en las metas asociadas al fortalecimiento de la prestación del servicio de formación profesional y, de manera crucial, en el reconocimiento de saberes previos. Este último punto ha puesto un énfasis significativo en las poblaciones campesinas y populares en Colombia, reflejando un compromiso con la inclusión y la equidad territorial. Los logros específicos en estos frentes son contundentes, alcanzando porcentajes de ejecución del $73\%$, $80.5\%$, $94.4\%$ y un $100\%$, lo que demuestra una gestión presupuestal efectiva y alineada con los objetivos sociales._x000a_No obstante, en el indicador de implantación del sistema de investigación aplicada, desarrollo tecnológico, innovación y competitividad nacional, el panorama de cumplimiento ha presentado una mayor variabilidad. El porcentaje de ejecución presupue" u="1"/>
        <s v="-Durante este  trimestre de la vigencia, se contó con una asignación presupuestal de $ 20.172.815.726, compromisos por valor de $ 17.627.214.645, es decir una ejecución del 87,38%, y de pagos del 48,51 % respecto al valor de la apropiación vigente, el valor de este porcentaje todos los programas. De igual forma se han registrado compromisos por Servicios Personales Indirectos de todas las dependencias, logrando al final de este trimestre el del equipo administrativo y de apoyo vinculado, quedando solamente pendiente un evaluador de competencias, expertos técnicos para desarrollo curricular. De igual manera, en este trimestre se ejecutó la totalidad de recursos de materiales de formación (Regular, CampeSENA, Economía Popular, Articulación, Víctimas, FIC, FIC placa huella, ENI) por valor total de $1.158.344.517, ya que se publicó un solo procesos de subasta inversa dividido en 17 lotes. Asimismo, se está adelantando la gestión pertinente para la contratación de los demás procesos de bienes y servicios, entre l" u="1"/>
        <s v="-El Centro de la Tecnología del Diseño y la Productividad Empresarial SENA de Girardot demuestra una alta efectividad presupuestal en la ejecución de los recursos, alcanzando un 82% de compromisos para el tercer trimestre de 2025. Sin embargo, el avance de pagos presenta una ejecución del 60,4%. Este éxito en los compromisos es impulsado por la priorización de Rubros clave como la CONTRATACIÓN DE INSTRUCTORES (98%) y los SERVICIOS PERSONALES INDIRECTOS (100%) han comprometido la casi totalidad de su apropiación, asegurando la continuidad y calidad de la formación profesional. De igual forma, los gastos fijos y operativos esenciales como IMPUESTOS (100%) y el MANTENIMIENTO DE BIENES INMUEBLES (89%) presentan un compromiso alto._x000a_En la ejecución de los recursos destinados a la inversión, dotación y modernización de activos. Se registra una ejecución nula (0%), MAQUINARIA INDUSTRIAL, MOBILIARIO Y ENSERES, TRANSPORTE y VEHÍCULOS, lo que se proyecta prioridad para el cuarto trimestre del año. A esto se suma el baj" u="1"/>
        <s v="--C-3603-1300-20-20305C POBLACIONES CAMPESINAS Y POPULARES Contrato ENI Ya fue adjudicado, viáticos de la profesional SST se solicitó centralización ya que el encuentro fue virtual, viáticos en espera programación, contrato EPPS en ejecución. El mantenimiento de vehículos ya se encuentra en ejecución y el de logística de aprendices y funcionarios._x000a_C-3602-1300-11-20305C EMPLEABILIDAD DE LA POBLACIÓN VÍCTIMA 88% pendiente contratación instructores, materiales de formación en estructuración._x000a_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_x000a_C-3699-1300-15-53105B FORTALECIMIENTO DE LA INFRAESTRUCTURA FÍSICA DEL SENA A NIVEL NACIONAL En la asignación de presupuestal se encuentra los impuestos de la tasa de agua, publicidad, que ya se ejecutó al" u="1"/>
        <s v="- El Centro de Desarrollo Agroempresarial cuenta con una asignación de recursos y apropiación inicial para la vigencia 2025 de $27.538.588.448,20, se adelantó una adición por valor de $4.673.555.828 y una reducción de $2.060.287.276, para un valor total de $30.151.857.000,20. A corte 30 de septiembre presenta compromisos por valor de $25.682.416.711 correspondientes al 85,18% y pagos por valor de $16.244.274.445 correspondientes al 53,87%" u="1"/>
        <s v="-El análisis financiero con corte al tercer trimestre de 2025 refleja un avance positivo en la ejecución presupuestal del Centro, alcanzando niveles de compromiso cercanos al 80 % y pagos consolidados superiores al 40 %, lo que representa una mejora significativa frente al comportamiento del primer semestre._x000a__x000a_Los proyectos estratégicos de construcciones y adecuaciones, modernización de ambientes de formación y mantenimiento de bienes muebles e inmuebles presentan una ejecución activa, con contratos adjudicados y en desarrollo, entre los que se destacan:_x000a__x000a_Adecuaciones integrales sede Ciudad Verde ($2.983 millones, 93 % de compromiso)._x000a__x000a_Interventoría técnica ($331 millones, 77 % de compromiso)._x000a__x000a_Mantenimiento de redes, cubiertas y sistemas hidrosanitarios ($139 millones, 100 % de compromiso)._x000a__x000a_Adquisición de mobiliario, dotaciones y equipos ($4.940 millones, 94 % de compromiso)._x000a__x000a_El fortalecimiento en la ejecución se atribuye a la adjudicación oportuna de los procesos contractuales, la consolidación del plan a" u="1"/>
        <s v="-El Centro de formación a corte 30 de septiembre de 2025 ha ejecutado el 92,04% del presupuesto asignado para la presente vigencia. En el periodo que comprende al tercer trimestre se reflejada ejecución optima del total de las obligaciones contraídas en la vigencia, la cual corresponde a las celebraciones de contratos con el personal de servicios personales indirectos e instructores, adjudicación de apoyo de sostenimiento aprendices rubro regular adjudicatarios de la primera convocatoria y segunda convocatoria 2025, celebración de (16) contratos de bienes y servicios, pago de viáticos área administrativa y formación profesional, así como al pago de servicios públicos. _x000a_La planeación presupuestal se haya determinada de la siguiente manera: _x000a_La ejecución por concepto de “FORTALECIMIENTO DE LA INFRAESTRUCTURA FÍSICA DEL SENA A NIVEL NACIONAL” actualmente hemos comprometido el 72.97%, los procesos de Mtto de Bienes Inmuebles o adecuación que se encuentran publicados y en trámite de adjudicación, se espera para e" u="1"/>
        <s v="La ejecución del presupuesto se encuentra en un 82% de compromisos, tenemos procesos en desarrollo por lo que se espera la ejecución del 99,7% al finalizar la vigencia; siendo consecuentes con el cumplimiento de indicadores por dependencias." u="1"/>
        <s v="A corte del tercer trimestre del año, se evidencia una ejecución presupuestal del 63%, con un presupuesto asignado de $24.502.375.483 y $15.447.300.442 comprometidos._x000a__x000a_En el proyecto de Fortalecimiento de la Infraestructura Física del SENA a Nivel Nacional, se han comprometido recursos para el mantenimiento de bienes inmuebles y se centralizaron los recursos sobrantes provenientes de la contratación del SPI._x000a_Para el proyecto de Fortalecimiento de la Prestación del Servicio de Formación Profesional y el Reconocimiento de Saberes Previos con Énfasis en Poblaciones Campesinas y Populares en Colombia Nacional, se ha avanzado en la gestión de materiales de formación, dotación de ropa de trabajo, elementos de protección personal y dotación para aprendices, apoyos de sostenimiento, gastos de bienestar para alumnos, viáticos, adquisición de vehículo, contratación de instructores, servicios personales indirectos y SPI._x000a_En el proyecto de Implantación del Sistema de Investigación Aplicada, Desarrollo Tecnológico, Innov" u="1"/>
        <s v="-A corte de 30 de septiembre de 2025 el Centro de Comercio y Servicios de la Regional Bolívar cuenta con una asignación de $26.116.124.329,79 de los cuales se han comprometido  $22.798.916.683,38 que representa un 87.30% en la ejecución del presupuesto, en su mayoría los recursos corresponden a servicios públicos, impuestos, viáticos, contratación de servicios personales (administrativos e instructores, cupos de apoyo de sostenimiento y apoyos de alimentación y tecnológicos de bienestar), proyecto de adecuaciones, materiales de formación y diversos contrato de mantenimiento a la infraestructura, actualmente el centro se encuentra en proceso de contratación dos proyectos de adecuación mas que suman una valor $1.407.268.019,00, con el cual se espera que para el 4 trimestre estén ejecutados al 100%._x000a__x000a_Por último, es muy importante señalar que al corte el centro de formación  cuenta con una ejecución del 97% de las reservas presupuestales de la vigencia 2024." u="1"/>
        <s v="La Ejecucion presupuestal para el trimestre fue del 60.71%, mientras que el porcentaje de pagos  realizados alcanzo el 40%._x000a_Se realizan reuniuones periodicas con el equipo de contratacion y responsables tecnicos de los procesos para realizar seguimiento a la ejecucion presupuestal, esto con el fin de garantizar el total de la documentacion tecnica para adelantar los procesos de contratacion, asi mismo los procesos y tramites de pagos de vigencias expiradas, donde se completa un porcentaje del 99%, quedando pendiente solo un pago el cual va a proceso de incumplimiento._x000a_Entre las principales dificultades presentadas en el Centro de Formación, se encuentra presupuesto asignado hacia mediados del mes de septiembre para la adecuacion de la torre de trabajo seguro en alturas un proyecto de urgencia para el Centro de Formacion, dada las condiciones de la actual torre, pero que de acuerdo a los tiempos de ejecucion en los procesos precontractuales, contractuales y de ejecucion se ve complejo el cumplimiento en la pr" u="1"/>
        <s v="El centro de comercio y Servicios al 30 de septiembre cuenta comuna ejecución del 76% del presupuesto asignado, con corte al 31 de agosto se han adicionado recursos al centro por un valor de $ 1.619.765.121, impactando principalmente los siguientes rubros: contratación de instructores, materiales de formación, Adecuaciones y construcciones, Adquisición de equipos, apoyos de sostenimiento, Gastos bienestar alumnos y mobiliario y enseres, lo que indica un buen avance de los compromisos; el presupuesto que aún se encuentra pendiente por comprometer en su gran mayoría corresponde a las asignaciones presupuestales que han realizado durante la vigencia y se esperan comprometer al 100%._x000a_El porcentaje de los pagos no es tan alto, ya que estos se realizan mes vencido y en su mayoría son de los contratos de Servicios personales que son de tracto sucesivo.   _x000a_Las principales estrategias están enfocadas en realizar el acompañamiento y seguimiento a los proyectos Adicionalmente realizar un cronograma donde se establecen" u="1"/>
        <s v="Con relación a la ejecución presupuestal, el Centro Tecnológico de la Amazonía, de los 25 indicadores asignados, se identifica que 17 de ellos ya cuenta con un compromiso presupuestal superior al 75% identificados con código SIIF 24, 65, 10, 45, 84, 85, 44, 86, 66, 70, 68, 09, 11, 18, 20, 28, 38 y 42  y los proceso asociados se encuentran en ejecución, los cuales esperan ser pagados en su totalidad durante el último trimestre de la vigencia, Esto representa que el 68% de los indicadores tienen un compromiso y ejecución esperado para el trimestre en seguimiento._x000a_De la misma forma se resalta que tres (3) rubros con 0% de compromiso, código SIFF 64, 34 y 77, esto debido a que fueron recursos que se allegaron al centro de formación durante el segundo semestre de año y los proceso que conllevan a su ejecución están en proceso de adjudicación, por tanto su ejecución presupuestal se verá reflejada durante el ultimo trimestre del año 2025 y se centralizará los excedentes en caso de requerir." u="1"/>
        <s v="Con corte al 30 de septiembre, se observa que el porcentaje promedio esperado de compromiso de los recursos asignados es del 87.90%, correspondiente a los 26 proyectos que cuentan con asignación presupuestal. De estos, 9 proyectos han superado el umbral del 90% de compromiso, mientras que 17 proyectos se encuentran por debajo de la meta establecida. No obstante, se han implementado acciones concretas por parte de la Subdirección y los Coordinadores, orientadas a mejorar el cumplimiento, entre las cuales destacan las reuniones periódicas de seguimiento a la ejecución presupuestal y contractual. Estas estrategias han permitido generar alertas tempranas y establecer niveles de avance que facilitan la toma de decisiones._x000a_En cuanto al componente de pagos, el porcentaje promedio esperado se sitúa en 64.70%. Sin embargo, únicamente 4 de los 26 proyectos han superado este indicador, lo que genera una alerta de criticidad en el proceso de pagos, y exige una revisión detallada de los factores que están limitando su ej" u="1"/>
        <s v="La ejecución presupuestal del CTPI al cierre del T3-2025 se justifica por el avance sostenido y ordenado de los procesos contractuales y operativos programados para la vigencia. Con una apropiación de $35.506.454.261, se registran $26.420.579.567 comprometidos (74,4 %) y $21.137.575.254 en pagos (59,5 %), con un saldo disponible de $130.697.867. La trayectoria anual confirma una gestión eficiente: los compromisos pasaron de 6,43 % en enero a 74,35 % en octubre y los pagos de 0,22 % a 59,53 %, en línea con la programación de entregas, la legalización de actas y el ciclo normal de giro. Permanecen en alerta roja (0 %), por cerca de $3,3 mil millones, los rubros de Bienestar Aprendiz (FIC y general), Mantenimiento de Inmuebles, Materiales de Formación y Materiales para Formación Profesional, Adecuaciones y Construcciones, Equipos de Sistemas y Maquinaria Industrial. La ausencia de compromiso obedece a fases precontractuales o a la espera de conceptos técnicos (depuración de especificaciones, estudios previos y" u="1"/>
        <s v="La ejecuciòn presupuestal del Centro de Comercio y Servicios en el III Trimestre, refleja un buen comportamiento. El centro de formaciòn, asume un compromiso significativo y estratégico hacia la mejora de la formación profesional en en departamento del Cauc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_x000a__x000a_En relación a la ejecución presupuestal del comprometido respecto a lo certificado tenemos un 82,15% con un total de 220 contratos en ejecución relacionados a SPI Instructores para la formación profesional y 140 contratos relacionados a SPI diferente a instructor para un valor total comprometido de  $ 17.272.514.380, el valor resta" u="1"/>
        <s v="Los indicadores presupuestales del Centro de Comercio, Industria y Turismo de Córdoba presentan niveles de ejecución inferiores a la meta establecida, debido principalmente a procesos administrativos y contractuales aún en desarrollo._x000a__x000a_En la dependencia 09, indicador C-3603-1300-20-20305C, se evidencia un avance del 99% en compromisos, reflejando un alto nivel de gestión y ejecución. Sin embargo, el indicador 64 (C-3603-1300-20-20305C) no presenta aún compromisos ni pagos registrados, dado que los recursos fueron asignados en el segundo semestre de la vigencia y actualmente se encuentran en fase de estructuración, relacionados con la adquisición de materiales de formación y la contratación de instructores, procesos que se espera formalizar en el corto plazo._x000a__x000a_En cuanto al indicador 34 (C-3603-1300-20-20305C), se observa un porcentaje de compromiso bajo, asociado a un proceso contractual en etapa de adjudicación, el cual, una vez formalizado, permitirá reflejar un incremento significativo en la ejecución del" u="1"/>
        <s v="-El porcentaje de ejecución presupuestal de la dependencia centro de formación al TERCER trimestre es de 78.08%, con una apropiación vigente de $ $ 24.129.937.094 y un presupuesto ejecutado de $ 18.840.367.297. Cabe decir que en los meses correspondientes al tercer trimestre se avanzó en la ejecución presupuestal en un 14%, Pasando del 64 al 78%. El rezago en la ejecución de los recursos de fortalecimiento de la infraestructura física del SENA persiste, sin embargo, se avanzó en un 26% durante trimestre. Este rezago se explica por debilidades evidenciadas en el equipo de contratación durante el primer semestre de la vigencia, para lo cual durante el tercer trimestre se realizaron cambios en el equipo de contratación y se estableció la estrategia de seguimiento semanal a los procesos contractuales, el acompañamiento a nivel técnico desde la dirección general del SENA y el fortalecimiento del equipo de contratación. Todo lo anterior, para impulsar los procesos tanto de infraestructura, como de materiales de fo" u="1"/>
        <s v="-Durante el tercer trimestre de la vigencia, el porcentaje de compromiso presupuestal no alcanzó la meta establecida del 83 %, debido a retrasos en algunos procesos administrativos y contractuales. Para mitigar esta situación, se realizaron mesas de trabajo con el equipo responsable, en las cuales se asignaron compromisos específicos y se definieron fechas reales para la ejecución y el compromiso total de los recursos pendientes._x000a__x000a_Esta estrategia permitió fortalecer el proceso de contratación, implementando mecanismos de seguimiento y medición de los tiempos de respuesta, con el propósito de garantizar una gestión más eficiente y oportuna. Asimismo, se efectuaron ajustes en los cronogramas de pago mensuales, lo que generó un incremento progresivo en la ejecución presupuestal durante el período analizado._x000a__x000a_A través de estas acciones correctivas y de control, se busca alcanzar el 100 % del compromiso presupuestal antes del cierre de la vigencia, asegurando un uso adecuado, transparente y eficiente de los recur" u="1"/>
        <s v="El centro de formación para este trim alcanza un total de apropiación vigente por  $27.493.433.581,  recibiendo  recursos – solo en este trimestre – por $2.215.872.972,32 y si se compara con la apropiación inicial se encuentra una variación de incremento de un 31,66%, sin embargo, se logra una ejecución presupuestal del 72,06% ($19.812.187.894), resultado cercano a la meta inicialmente asignada para este trimestre (72,06% vs 79,98%).    Se generan acciones de mejora en el proceso de contratación para cumplir con las metas asignadas en la ejecución presupuestal y garantizar la operatividad del centro en especial de las estrategias que deben presentar ejecución a nivel nacional en el mes de noviembre (Formación Continua Especializada y CampeSENA).  Se alcanza una ejecución en pagos por el 60,66%, requiriendo acciones correctivas por parte de los supervisores para que agilicen y normalicen el plan de pagos con que se celebraron los distintos contratos de bienes y servicios." u="1"/>
        <s v="El análisis de la ejecución presupuestal del Centro de Logística y Promoción Ecoturística del Magdalena refleja un comportamiento financiero equilibrado y orientado a la eficiencia en la gestión de los recursos asignados a los diferentes proyectos institucionales. En general, los porcentajes de compromiso muestran un nivel de avance satisfactorio frente al esperado (87,3 %), con varios proyectos que superan ampliamente este parámetro, destacándose el fortalecimiento de la prestación del servicio de formación profesional con niveles de compromiso superiores al 90 % en la mayoría de los rubros, lo que evidencia una planeación presupuestal coherente y un adecuado control del gasto. En contraste, algunos proyectos presentan niveles bajos o nulos de ejecución, como los códigos 47-64 y 47-77, lo que sugiere retrasos en la contratación, en la formalización de compromisos o en la ejecución operativa de actividades. El promedio de pagos ejecutados se mantiene cercano o superior al 61,5 % esperado en la mayoría de los" u="1"/>
        <s v="-La gestión presupuestal del centro para el III trimestre en lo relacionado con el proyecto C-3603-1300-20-20305C,  evidencia un comportamiento acorde con los avances propios de los procesos, es decir, se presentan ejecuciones hasta del 80.80% en viáticos proyectados para ejecutar en lo que resta de la vigencia y también porcentajes en el 0% que tiene que ver con recursos asignados en sendas resoluciones del mismo mes, recursos destinados a centralización y otros restantes para adicionar a contratos, lo mismo que, recursos comprometidos en procesos para estructurar, publicar y ejecutar. Lo relacionado con el proyecto C-3605-1300-3-40402A, presenta ejecuciones del 0% en rubros de viáticos que se ejecutaran en lo que resta de la vigencia y recursos a centralizar, también ejecuciones que, aunque no están en el porcentaje esperado, son recursos comprometidos para procesos publicados y viáticos por ejecutar. El proyecto C-3602-1300-11-20305C, que tiene ejecución del 55,50% corresponde a viáticos y adiciones instr" u="1"/>
        <s v="El centro de formación para la fecha corte se encuentra por encima del porcentaje esperado comprometido en 14 de los 19 Indicadores Presupuestales; sin embargo, en los indicadores que nos encontramos por debajo de lo esperado, se adelantan acciones con los procesos asociados a los conceptos y rubros, es por ello que se encontraban en etapa precontractual, revisión de documentos y ofertas._x000a_64/C-3603-1300-20-20305C Recurso asignado en el mes de septiembre de 2025, en su mayoría corresponde a proyecto contextualización de Turismo comunitario, cuidados básicos a personas mayores y aplicación de técnicas en maquillaje social, en proceso de adiciones a  contratos de materiales de formación y EPP para aprendices, en  busca del perfil para la contratación del instructor, bienestar aprendices, se proyecta ejecución en el mes de noviembre y viáticos asignados para encuentro de subdirectores, recurso que será centralizado gastos ejecutados por el rubro de viáticos administrativos, ya que no alcanza para cubrir necesida" u="1"/>
        <s v="El Centro de Comercio y Servicio presentó una ejecución presupuestal del 80,66% que corresponde a $13.776.726.527 y pagado avance del 51,64% por valor de $8.820.875.946 Entre algunos rubros por mejorar la ejecución están: Materiales de Información asignado $936.088.976, comprometido $413.436.303,29 al 44,17%, este avance se dio porque en este mes de septiembre finalizando fueron adicionados nuevos recursos de Materiales de Formación de Tecnoacademia, para la ejecución de los proyectos de “Cafetería como ambiente” y “Economía Popular Formación continua especializada” y materiales para producción de centro. Apoyos de Sostenimiento 34,03% En el marco de la Convocatoria 1-2025, se han efectuado en el tercer trimestre ciento cincuenta y nueve (159) desembolsos a aprendices beneficiarios, de acuerdo con el cumplimiento de los requisitos establecidos. En el marco de la Convocatoria 2-2025, se han efectuado doscientos noventa (297) desembolsos a aprendices beneficiarios, de acuerdo con el cumplimiento de los requisi" u="1"/>
        <s v="-La ejecución de las líneas 20 el porcentaje de pagos es inferior, teniendo en cuenta que los contratos fueron adjudicados en septiembre y para el corte realizado no se habían generado mayores pagos, pero se cumplirá con el 100% esperado, tanto en ejecución como en pagos, línea 44, se ha visto afectado por la asignación de recursos adicionales y las convocatorias abiertas, la adjudicación se realizó posterior, pero se garantizará el total de ejecución, brindando apoyo de sostenimiento a 152 aprendices en el marco de ambas convocatorias, garantizando la ejecución mensual del presupuesto estimado en aproximadamente $107.000.000 hasta el mes de noviembre, línea 64 Formación Continua Especial, actualmente el proceso se materiales de formación está publicado en el secop para las formaciones de Mampostería y Placa huella; en gastos bienestar alumnos 84 millones que serán entregados $200 mil por persona, a través de una cuenta de ahorros y en EPP ya se encuentra en ejecución el contrato respectivo, Línea 23 los con" u="1"/>
        <s v="Como se observa en la lista de indicadores, al corte del seguimiento correspondiente, la mayoría de los rubros y dependencias del Centro presentan niveles de ejecución altos, en rangos que oscilan entre el 80% y el 100%. No obstante, se identifican algunos casos particulares con porcentajes inferiores, que cuentan con justificaciones específicas._x000a_En primer lugar, la dependencia 64 registra una ejecución del 36%, debido principalmente a recursos asociados a Bienestar de Aprendices del proyecto de Formación Especializada Continua y a Materiales de Formación. Estos últimos se encuentran en proceso de adjudicación y se espera su formalización durante la primera semana de noviembre._x000a_Por su parte, la dependencia 24 presenta una ejecución del 49,40%, dado que los valores pendientes corresponden a procesos de adecuación de infraestructura que estaban a la espera de la emisión de los respectivos conceptos técnicos. Una vez recibidos dichos conceptos, se tiene previsto comprometer los recursos dentro del mes de noviem" u="1"/>
        <s v="El Centro Nacional Colombo Alemán a corte 30 de septiembre de 2025 ha ejecutado el 83% de los recursos asignados en el presupuesto para la presente vigencia. En el periodo que comprende al tercer trimestre se reflejada ejecución del 54% del total de los pagos contraídas en el trascurso de en la vigencia, la cual corresponde a las celebraciones de contratos con el personal de servicios personales indirectos e instructores, adjudicación de apoyo de sostenimiento aprendices rubro regular adjudicatarios de las convocatorias programadas, celebración de (48) contratos de bienes y servicios durante el tercer trimestre  para lograr un total acumulado de lo que va del anualidad del (76) contratos de bienes y servicios  hasta el corte del trimestre objeto de seguimiento pago de viáticos área administrativa y formación profesional, así como al pago de servicios públicos. _x000a_La planeación presupuestal se haya determinada de la siguiente manera: _x000a_La ejecución por concepto de “FORTALECIMIENTO DE LA INFRAESTRUCTURA FÍSICA DE" u="1"/>
        <s v="-Durante el tercer trimestre de 2025, la ejecución presupuestal del Despacho de Dirección de la Regional Sucre del SENA evidencia una gestión responsable, planificada y orientada al cumplimiento de los objetivos institucionales. A corte de septiembre, el porcentaje promedio de compromiso fue del 79,90 % y el porcentaje de pagos alcanzó el 52,10 %, resultados que reflejan un avance sostenido en la implementación de los proyectos y un uso eficiente de los recursos públicos._x000a__x000a_El proyecto “Fortalecimiento de la prestación del servicio de formación profesional y el reconocimiento de saberes previos con énfasis en poblaciones campesinas y populares” presenta un comportamiento positivo, con niveles de compromiso cercanos o superiores al 80 %. Este avance demuestra una adecuada planeación y una gestión administrativa sólida, que ha permitido avanzar en procesos de contratación, adquisición de bienes y prestación de servicios para mejorar la calidad de la formación técnica y tecnológica. Los pagos continúan su curso" u="1"/>
        <s v="-La Ejecución Presupuestal del Centro Industrial y de Aviación para el II trimestre del año en curso, logró un porcentaje de ejecución del 78,06% de recursos con compromisos presupuestal y un 35,11 % pagos respectivamente. Lo que evidencia un trabajo articulado y dinámico en el desarrollo de toda la planeación de la vigencia para el cumplimiento de la misión del Centro de Formación." u="1"/>
        <s v="-El compromiso de recursos en el tercer trimestre para el Centro de Comercio y Servicios  representa una buena ejecución en contratación de instructores y compara de materiales de formación en las dependencias de atención a población Desplazados, Campesena, Economía Popular, Articulación con la media técnica y regular, así como los recursos asignados al proceso de Evaluación y Certificación de competencias laborales y producción de centro, alcanzando  un promedio de ejecución del 87%  por valor de $ 18.775.883.083=  mismo que se ajuste a la meta de compromisos esperado  por la Dirección general, en cuanto a   los pagos en promedio reflejan una ejecución del 55% por valor de $ 11.781.481.319= mismo que también se ajusta a meta esperada.  representando así un cumplimiento en las áreas misionales,  sin embargo se continuas con la estrategia de reunión mensual de ejecución presupuestal para unir esfuerzos en la presentación de procesos contractuales para terminar de comprometer recursos  en las dependencias que" u="1"/>
        <s v="Al corte del 30 de septiembre de 2025, la ejecución presupuestal del Centro Biotecnológico del Caribe (CBC) evidencia un comportamiento positivo en términos de compromisos adquiridos. El presupuesto vigente total asciende a $24.271.316.330, de los cuales se han comprometido $19.564.977.958 (80,61%), lo que refleja una gestión activa y eficiente en la asignación de recursos. No obstante, la ejecución de pagos alcanza solo el 51,81% ($12.575.819.062), lo que revela una brecha significativa entre los recursos comprometidos y los efectivamente desembolsados. Esta diferencia sugiere la existencia de retrasos administrativos o contractuales que podrían afectar el cierre presupuestal si no se corrigen oportunamente. Aún quedan $568.469.014 por ejecutar, monto que debe ser gestionado de manera oportuna para garantizar el cumplimiento financiero de los proyectos antes de finalizar el ejercicio fiscal._x000a_En el análisis por proyectos, se destaca un avance sobresaliente en las iniciativas de impacto social y académico, es" u="1"/>
        <s v="Se evalúan los niveles de compromiso y pago de los proyectos asociados a los programas de formación profesional, innovación, empleabilidad e infraestructura, de acuerdo con las metas esperadas de ejecución (87 % para compromisos y 56.9 % para pagos)._x000a__x000a_Durante el tercer trimestre de 2025, el Centro registró un promedio general de ejecución del 63.2 % en compromisos y del 35.6 % en pagos, por debajo de los estándares institucionales. Se identifican avances notables en algunos proyectos de formación y empleabilidad, mientras que las líneas de investigación e infraestructura presentan retrasos significativos._x000a__x000a_Fortalecimiento de la formación profesional y reconocimiento de saberes previos, de los 18 proyectos asociados a esta línea, el promedio de compromiso es del 72.6 % y el de pagos del 44 %. Ocho proyectos superan el 85 % de compromiso, destacándose los códigos 11, 38 y 86 con niveles de ejecución superiores al promedio nacional. _x000a__x000a_Los seis proyectos de innovación presentan un compromiso promedio del 55 % y" u="1"/>
        <s v="-Para el 30 de Septiembre en Centro tiene un disponible de $24.010.456.377 y ejecutado $18.558.709.834 lo que representa un 77% de ejecución  , lo que es un porcentaje adecuado , para el mes de octubre se estima ejecutar los procesos de infraestructura lo que representaría un incremento en la ejecución de unos 10 puntos porcentuales. En pagos el centro tuene una ejecución a la fecha de 65% ya se oficio a los supervisores del contrato para que agilicen los pagos para  que no queden reservas presupuestales para la siguiente vigencia." u="1"/>
        <s v="-En cuanto a la ejecución presupuestal, se evidencia un importante avance en los compromisos adquiridos, alcanzando un 80,48% frente a la meta establecida a septiembre, lo cual garantiza la operatividad y continuidad de los procesos y ejecución de las diferentes dependencias. En relación con el indicador de pagos, se registra un cumplimiento del 44,52%, con una proyección de incremento progresivo durante el último trimestre del año. Este aumento se espera a medida que se consoliden los desembolsos correspondientes a los pagos de contratistas de bienes y servicios, instructores y personal administrativo, lo que permitirá avanzar significativamente en el cumplimiento total del indicador." u="1"/>
        <s v="-El Centro Agroindustrial al con corte al mes de septiembre de la vigencia 2025, termino con una apropiación vigente de $ 21.433.735.744,39 total compromisos de $ 12.515.467.419,65 porcentaje comprometido 58,39% y pagos por valor de $ 7.135.684.542,42, porcentaje en pagos 33,29%, Se realizaron reuniones de seguimiento presupuestal mensual con los responsables Técnico y jurídicos de cada uno de los proyectos de inversión, con el fin de garantizar una buena ejecución presupuestal. Se realizan pagos mensuales de honorarios de contratistas, al igual que para el tema de viáticos y transporte, igualmente seguimiento a los contratos de materiales de formación._x000a_Durante dicho trimestre el Centro comprometido recursos por valor de $ $ 1.614.442.714,39_x000a_En las dependencias de modernización de ambientes, adecuaciones y mantenimiento y algunas dependencias como la 912024 adecuaciones -912038 CAMPESENA Y 912064 Formación Continua Especializada se presenta una baja ejecución presupuestal teniendo en cuenta que a finales del" u="1"/>
        <s v="-El CIEA, registró de compromisos por valor de $18.146 M equivalente al 60.33%; no obstante, de acuerdo con lo establecido en la meta nacional para este periodo debió ser del 79.94% quedando por debajo en un 19.61% por valor de $ 5.898 M. El Centro de Formación avanza significativamente durante el III trimestre del 2025, sin embargo, el indicador de compromisos tuvo un comportamiento crítico específicamente en los siguientes rubros: _x000a_C-3603-1300-20-20305C con mayor porcentaje de afectación en el concepto interno de APOYO DE SOSTENIMIENTO - Alumnos cuya ejecución es mensualizada y en el rubro C-3605-1300-3-40402A por el concepto interno de MATERIALES DE FORMACIÓN por valor de $ 3.337 M afectó el proceso de compra que se adelantó su etapa precontractual en el mes de septiembre, con proyección de adjudicación en el mes de octubre._x000a_Dentro de los indicadores vulnerables por debajo del 79.90% el rubro C-3603-1300-20-20305C en la dependencia 27, se logró avanzar en una ejecución en compromisos equivalente al 42.50%" u="1"/>
        <s v="La apropiación del presupuesto de apertura fue de $19.247.917.761, al cierre del tercer trimestre ha recibido una adición neta de $10.328.598.758 para una apropiación definitiva al cierre del tercer trimestre de $29.576.516.519._x000a_El Centro comprometió recursos por valor de $23.017.116.764 correspondiente al 77.82% de ejecución. _x000a_Para el cumplimiento de la meta presupuestal, el centro continúa con la estrategia del seguimiento periódico de la ejecución presupuestal, mediante las reuniones del Comité de Seguimiento Presupuestal y de Contratación para poder contar con las alertas tempranas y tomar las acciones pertinentes._x000a_Igualmente, se realiza la reunión de seguimiento semanal con el Comité Primario del Centro donde se definen acciones con los Coordinadores Académicos y el Coordinador de Formación para la ejecución del presupuesto. _x000a_El Centro de Diseño e Innovación Tecnológica Industrial adelantó procesos amparados en 222 CDP’s comprometiendo un valor total de $ 29.233.612.756,31.  _x000a_A continuación, se presenta" u="1"/>
        <s v="El Centro de Industria y Construcción cuenta con una apropiación vigente de $33.983.863.334._x000a_Al cierre del tercer trimestre de 2025, se evidencia un incremento de $5.980.940.494 respecto al trimestre anterior. De este total, se han comprometido $21.375.333.221, lo que representa un avance del 72,42%, ubicándose 12,22 puntos porcentuales por debajo de la meta establecida para el periodo (84,64%)._x000a_En cuanto a los pagos realizados, se registra una ejecución de $15.629.841.692, equivalente al 45,99% del total apropiado, cifra que se encuentra 8,36 puntos porcentuales por debajo del valor esperado._x000a_Este comportamiento se explica principalmente por el incremento de los recursos destinados a proyectos de inversión estratégica, entre ellos:_x000a_•_x0009_Montaje de la planta de ensamble de paneles solares, orientada al fortalecimiento del componente de energías renovables._x000a_•_x0009_Adquisición de un vehículo institucional para apoyo logístico y operativo._x000a_•_x0009_Proyecto de modernización de ambientes del área automotriz, que requiere proce" u="1"/>
        <s v="El centro de formación al corte de la evaluación tenía una apropiación vigente de $11.939.565.373 millones de pesos, se comprometieron $6.698.456.813 lo que represento un 56% en su ejecución, los proyectos que menos pudieron ejecutarse en el periodo fueron del proyecto BPIN “FORTALECIMIENTO DE LA PRESTACIÓN DEL SERVICIO DE FORMACIÓN PROFESIONAL Y EL RECONOCIMIENTO DE SABERES PREVIOS CON ÉNFASIS EN POBLACIONES CAMPESINAS Y POPULARES EN COLOMBIA NACIONAL” con los códigos SIIF 9, 27, 63, 64 y 90. También los proyectos BPIN “IMPLANTACIÓN SISTEMA DE INVESTIGACIÓN APLICADA, DESARROLLO TECNOLÓGICO, INNOVACIÓN Y COMPETITIVIDAD NACIONAL” con sus códigos SIIF 23 y 77 y el de “FORTALECIMIENTO DE LA INFRAESTRUCTURA FÍSICA DEL SENA A NIVEL NACIONAL” con código SIIF 24, que de acuerdo al valor asignado para estas líneas solamente se comprometió el 16,60%. Otros recursos estuvieron en la media de la ejecución del presupuesto con el proyecto BPIN “FORTALECIMIENTO DE LA PRESTACIÓN DEL SERVICIO DE FORMACIÓN PROFESIONAL Y EL R" u="1"/>
        <s v="-Para el III trimestre de la vigencia 2025, el centro de formación cuenta con la siguiente información presupuestal: _x000a_Apropiación Vigencia: $ 16.050.251.047_x0009__x000a_Recursos comprometidos: $ 11.261.743.245,49 _x000a_Pagos efectuados: $ 5.923.231.520,93 _x000a_El Centro Para el Desarrollo Tecnológico de la Construcción y la Industria, al III trimestre de 2025, avanza en un 70,64% en lo que respecta a recursos comprometidos; esto en su mayoría representado en la contratación de prestación por servicios personales de instructores y apoyos administrativos, así como apoyos de sostenimiento, viáticos, materiales de formación y operador logístico para la realización de las actividades de bienestar al aprendiz, y otros contratos de mantenimiento y suministro dentro de los cuales se destacan contrato de obra de Trabajo en alturas y dotación del gimnasio del centro de formación. De otra parte, la dificultad en la consecución de profesionales que cumplan con el perfil requerido para impartir formación ha impactado la meta tanto en cupos" u="1"/>
        <s v="Con corte al mes de septiembre de 2025, el Centro de Desarrollo Agroindustrial, Turístico y Tecnológico del Guaviare presenta una ejecución presupuestal sólida y en crecimiento. La apropiación vigente asciende a $18.449.027.474, mostrando un incremento de $3.125.948.929 respecto al corte de junio ($15.323.078.545), reflejo del fortalecimiento de la capacidad financiera institucional y de la asignación de nuevos recursos para la gestión del Centro._x000a_Del total apropiado, se han comprometido $13.499.424.092, equivalentes al 73,17 %, y se han efectuado pagos por $6.808.050.189, que representan un 36,90 % de ejecución. Si bien el porcentaje de compromiso se ubica ligeramente por debajo de la meta nacional (82,86 %) y del promedio institucional (73,94 %), el Centro evidencia un avance sostenido frente al trimestre anterior, donde el compromiso era del 63,06 % y la ejecución del 21,64 %. _x000a_Este comportamiento demuestra una mayor dinámica en la gestión presupuestal, impulsada por la optimización de los procesos contra" u="1"/>
        <s v="La ejecución para el segundo trimestre correspondiente a la vigencia 2025 del CENTRO AGROFORESTAL Y ACUICOLA ARAPAIMA logró una ejecución presupuestal del 81.35%. Se puede deducir que el 18.65% sin compromiso presupuestal corresponde a los rubros más significativos como son: Materiales de formación, apoyo de sostenimiento regular y FIC. Sin embargo, dichos rubros adelantan gestión importante desde las áreas respectivas y bajo el seguimiento del articulador de planeación esperando alcanzar un avance optimo en el siguiente trimestre a valorar, es así como la ejecución presupuestal en cuanto a compromisos presupuestales es buena para el tercer trimestre de la presente vigencia 2025._x000a_A continuación, se describe las observaciones para los rubros que presentan vulnerabilidad o baja ejecución según la colorimetría establecida en el aplicativo:_x000a__x000a_Para el rubro Código SIIF  18, lo ejecutado corresponde a los rubros apoyo sostenimiento alumnos, giras Técnicas, gastos bienestar alumnos, materiales de formación, EPPS apr" u="1"/>
        <s v="-La ejecución con corte al tercer trimestre 2025 del Centro de Formación es del 80,79% adecuado para el tiempo transcurrido. Se obtuvo una ejecución del proyecto Fortalecimiento de la prestación del servicio de formación profesional del 79,69%, Fortalecimiento de la infraestructura física del 89,16%, Mejoramiento población víctima del 98,99% e Investigación del 73,04%. Se espera alcanzar la meta nacional en el último trimestre. Por el Centro de Formación la ejecución de pagos fue del 41,12%." u="1"/>
        <s v="-En la estrategia campeSENA, es observa un presupuesto sin ejecutar por valor aproximado de $ 561.699.727 los cuales fueron asignados en el tercer trimestre por lo cual los procesos se encuentran en proceso precontractual y la fecha no están comprometidos. _x000a_Los recursos asignados para contratación de equipos de energía regulada. Desfibrilador. Kit de mantenimiento, equipos, vehículos, mobiliario administrativo, equipos para el gimnasio se encuentra en etapa precontractual._x000a_Los recursos asignados por infraestructura se encuentran en etapa contractual y precontractual._x000a_Recursos asociados a formación profesional como el aula móvil y el transporte del buque escuela se encuentra en etapa precontractual. _x000a_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 u="1"/>
        <s v="Durante el periodo analizado, los proyectos presentan comportamientos diferenciados en la gestión presupuestal y el nivel de ejecución, reflejando avances significativos en algunos componentes y rezagos en otros. En general, se evidencia un adecuado nivel de compromiso financiero, aunque persisten brechas entre la programación y la ejecución física._x000a__x000a_El proyecto de Fortalecimiento de la Prestación del Servicio de Formación Profesional y Reconocimiento de Saberes Previos agrupa la mayor cantidad de registros y recursos, con un promedio de 78,5% de compromiso y 49,3% de ejecución. Este comportamiento indica una planeación presupuestal eficiente, pero con demoras en la ejecución operativa derivadas de la dispersión territorial, los tiempos de contratación y la complejidad administrativa. Pese a ello, se destacan algunas sedes con avances superiores al 80%, lo que refleja buena gestión en ciertos componentes del programa._x000a__x000a_En contraste, el proyecto de Implantación del Sistema de Investigación Aplicada, Desarroll" u="1"/>
        <s v="-Los indicadores de presupuesto y pagos del centro de formación se han cumplido de manera asertiva, sin embargo se han presentado situaciones que han alterado el comportamiento del indicador durante el tercer trimestre, debido a que han asignado recursos adicionales que no llegaron con la apertura presupuestal y afecta el cumplimiento de las metas del centro; sin embargo, el equipo de trabajo continúa desarrollando actividades para cumplir con la programación presupuestal y de pagos._x000a_Los recursos asignados fuera de la apertura presupuestal corresponden a contratación de instructores, materiales de formación, equipos y herramientas, lo cual requiere de actividades precontractuales que toman tiempo._x000a_Se espera que para el 4 trimestre se cumplan las metas asignadas según la programación misional y de presupuesto del centro de formación, tomando en cuenta que se están desarrollando actividades para el mejoramiento del desempeño de los indicadores asignados para la vigencia 2025." u="1"/>
        <s v="Durante el VI trimestre, el Centro de Industria y Servicios del Meta realizó el seguimiento al avance en la ejecución presupuestal correspondiente a los 25 rubros asignados, con el fin de evaluar el cumplimiento de metas y optimizar el uso de los recursos._x000a__x000a_De acuerdo con los resultados, 3 rubros (12%) se encuentran en color rojo (alerta), 8 rubros (32%) en color amarillo (avance medio) y 13 rubros (56%) en color naranja (excelente)._x000a__x000a_Los rubros en color rojo corresponden a:_x000a__x000a_Dotación de protección personal (1%), proceso que regresó a estudio de mercado y quedará adjudicado a inicios de noviembre._x000a__x000a_Viáticos administrativos (0%), que se ejecutarán al 100% en octubre por el evento de encuentro de coordinadores misionales._x000a__x000a_Dependencia SIFF 64 (10%), con procesos en cotización, subasta y estudio de mercado._x000a_Asimismo, las dependencias 953223 y 953227 presentan ejecución baja, pero cuentan con compromisos programados para octubre y noviembre._x000a__x000a_Los rubros en color amarillo, con avances entre el 44% y 80%, incluyen" u="1"/>
        <s v="El análisis evidencia que el nivel global de compromisos alcanza un 70,45%, por debajo del 79,9% esperado, mientras que los pagos registran un 47,04%, inferior a la meta del 53,9%. Se identifican dependencias con bajo desempeño en compromisos, especialmente las 953514, 953524, 953527, 953564 y 953577, así como rezagos significativos en pagos en las 953524, 953527 y 953544. Si bien algunas áreas presentan avances elevados en la formalización de compromisos, estos no se traducen proporcionalmente en la ejecución de pagos, lo que evidencia demoras en los procesos administrativos y financieros._x000a__x000a_Para optimizar los resultados se implementaran revisiones conjuntas entre las áreas de Planeación, Contratación y Financiera para priorizar la atención de compromisos rezagados, garantizar la disponibilidad oportuna de recursos, agilizar los procedimientos de pago y gestión contractual. Asimismo, se fortalecerán las capacidades técnicas en gestión presupuestal, establecer mecanismos de alerta temprana ante niveles de eje" u="1"/>
        <s v="-Durante el mes de septiembre de 2025, el Centro Sur Colombiano de Logistica Internacional, presenta una dinámica positiva en la gestión presupuestal, reflejando un proceso de planeación y ejecución en constante fortalecimiento. A la fecha, el valor total de los Certificados de Disponibilidad Presupuestal (CDP) asciende a $14.126.399.574, de los cuales se encuentran comprometidos $11.924.824.143, alcanzando un 78,83 % de ejecución frente a la meta programada del 84,26 %. Si bien el indicador se ubica levemente por debajo del objetivo, este comportamiento se explica por la incorporación de recursos adicionales mediante las Resoluciones 02278 y 02393, que adicionaron $500.387.041 y $1.558.490.375 respectivamente, afectando temporalmente el porcentaje de compromiso debido al incremento del presupuesto total._x000a_A pesar de esta variación técnica, los resultados demuestran un avance sostenido y favorable en la gestión de los recursos institucionales. Los indicadores internos evidencian un desempeño equilibrado entre" u="1"/>
        <s v="Con corte al 30 de septiembre de 2025, la ejecución presupuestal del Centro Internacional de Producción Limpia Lope presenta un avance favorable, reflejando un uso responsable y eficiente de los recursos asignados para la vigencia. Sin embargo, algunos rubros evidencian niveles de ejecución bajos o vulnerables debido a retrasos en los procesos contractuales, ajustes en la programación de actividades, tiempos de aprobación y disponibilidad de recursos en determinadas líneas de inversión. Estas situaciones se derivan, en parte, de trámites administrativos y de la priorización de compromisos estratégicos en función de las necesidades institucionales. No obstante, se ha garantizado la continuidad de los procesos misionales y el cumplimiento de los objetivos de formación, fortaleciendo el seguimiento permanente y la articulación entre las áreas de planeación, formación y administrativa. Para el cierre del año se proyecta optimizar la ejecución restante mediante la agilización de los procesos de contratación, la r" u="1"/>
        <s v="-Para el mes de septiembre el centro de formación en el presupuesto general del centro mostró un comportamiento aceptable, comprometiendo el 86.68%. del presupuesto._x000a__x000a_Con respecto a pagos para la meta asignada en el mes de 45.12%, el centro de formación logró el 50.90%, excelente comportamiento en el indicador." u="1"/>
        <s v="Durante el tercer trimestre se registró un avance significativo en la ejecución presupuestal, con un nivel promedio de compromiso superior al 75% en los proyectos estratégicos. El programa de Fortalecimiento de la Prestación del Servicio de Formación Profesional muestra un avance destacado, alcanzando compromisos de hasta el 96,7% y pagos consolidados en más del 60%, lo que refleja eficiencia en la gestión y ejecución de los recursos asignados._x000a__x000a_El Proyecto de Implantación del Sistema de Investigación Aplicada, Desarrollo Tecnológico, Innovación y Competitividad Nacional mantiene un comportamiento favorable, con niveles de compromiso que superan el 90% en varios componentes, garantizando el desarrollo de actividades de innovación y fortalecimiento tecnológico._x000a__x000a_En cuanto al Servicio de Apoyo Integral para Emprendedores, se evidencia un avance del 73,2% en compromisos y una ejecución estable en los pagos, evidenciando cumplimiento en la gestión de recursos destinados al fortalecimiento empresarial._x000a__x000a_Por su pa" u="1"/>
        <s v="-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_x000a_El presupuesto inicial de $15.412.524.320,00 fue incrementado a $17.114.018.028,00 mediante adiciones presupuestales derivadas de ajustes en el plan operativo y reasignaciones de recursos. Este incremento representa un aumento del 11,04%, reflejando una gestión activa para fortalecer la disponibilidad presupuestal frente a las necesidades operativas y contractuales._x000a_Para el trimestre, se comprometieron recursos en contratación de instructores, servicios personales, viáticos, materiales de formación, apoyos de sostenimientos, monitorias, adecuaciones, gastos de bienestar y pago de servicios públicos._x000a_El en 3do trimestre se recibieron solicitudes para el trámite de compra de materiales de Formación del Progr" u="1"/>
        <s v="El Centro Atención Sector Agropecuario, al corte del 30 de septiembre, ha comprometido recursos por valor de $13.0306.326.098, lo que representa un 67.19% de ejecución frente a la apropiación vigente. Este resultado evidencia un avance del 2,24% respecto al trimestre anterior, sin embargo, es importante aclarar que el centro de formación incrementó su presupuesto en $2.816.194.143,33 un 14,22% respecto al cierre del segundo trimestre, se asignaron recursos para los programas Formación Continua Especial Campesina, Proyectos Convocatoria de Competitividad, Gestión de Tecnoparque, Placa Huella, entre otros. _x000a_Se adelantaron procesos de contratación por valor de $ 2.291.207.901 los compromisos ejecutados se concentran principalmente en la contratación de Materiales Formación, Gastos Bienestar alumnos, Mantenimiento de Vehículos, Contratación de Instructores y Otras Compras de Equipos donde se destacan la gestión de recursos primer puesto premio de gastronomía. _x000a_Entre las acciones destacadas, se encuentra la contr" u="1"/>
        <s v="INDICADORES DE PRESUPUESTO_x000a_Apropiación Centro: $10,515M | Compromiso: 62.3% vs meta 80% | Pagos: 34.8% vs meta 52.1%_x000a_Formación Campesina/Popular (C-3603-1300-20-20305C, $9,134M):_x000a_Compromiso 55.8%, Pagos 31.4% - CRÍTICO._x000a_Rezagos: Código 64 ($561M, 0%), Código 18 ($293M, 0%), Código 27 ($1,481M, 15.8% compromiso, 5.6% pagos). _x000a__x000a_CAUSAS: Contratación instructores bilingües áreas agropecuarias/ambientales vía APE prolongada (perfiles escasos localmente), materiales formación rural (herramientas, insumos) sujetos proveedores limitados requieren traslado Bogotá/Villavicencio (15-30 días), logística fluvial/aérea encarece 40-60% costos, servicios técnicos especializados 14 comunidades dispersas con sobrecostos transporte._x000a__x000a_Códigos satisfactorios: Código 10 (88.6% compromiso, 64.3% pagos), Código 11 (85.7%, 57.1%), Código 45 (86.8%, 55.7%)._x000a_SENNOVA (C-3605-1300-3-40402A, $487M):_x000a_Compromiso 85.25% POSITIVO, Pagos 11.29% _x000a__x000a_JUSTIFICACION: Proyectos: Biofábrica 82.2% compromiso, Automatización invernadero 87.9% compromis" u="1"/>
        <s v="-El presupuesto inicial asignado al centro de formación para la vigencia 2025, fue de $26.480.742.294 y se realizaron adiciones por $ 5508000000, se han realizado centralizaciones por valor de $ 3392349 siendo el presupuesto definitivo para el centro: $31.645.349.945. _x000a_Al tercer trimestre del año ya se tiene comprometido el 80% del mismo ($25.325.618.834); el 20% por comprometer corresponde a $6.319.731,111. Se han suscrito los contratos de Apoyo administrativo, apoyos misionales, contratación de Instructores, servicios de Bienestar al Aprendiz (Transporte y Alimentación). Se vienen estructurando los procesos contractuales de materiales de formación para su adjudicación, al igual que los procesos de mantenimientos (Infraestructura y Equipos). Los recursos correspondientes a viáticos se han venido ejecutando atendiendo los requerimientos y necesidades de formación en las diferentes zonas del departamento, con el propósito de garantizar la atención a la población en la mayor parte del territorio. Se realiza el" u="1"/>
        <s v="A corte del 30 de septiembre de 2025, la ejecución presupuestal del Despacho Regional Arauca presenta un compromiso promedio del 84% y una ejecución efectiva (pagos) cercana al 48%. Este comportamiento refleja un avance administrativo dentro de los parámetros esperados, considerando que varios procesos se encuentran en etapa precontractual o en ejecución física de actividades programadas para el último trimestre del año._x000a_Los principales rezagos se asocian a contrataciones en trámite —como la feria de formación continua, adquisición de mobiliario, vehículo institucional y UPS—, procesos que enfrentaron demoras derivadas de evaluaciones habilitantes, disponibilidad de inventario en el mercado y ajustes en los estudios previos. Así mismo, algunos contratos de apoyo técnico y profesional presentaron dificultades en la consecución de perfiles especializados, lo que retrasó la formalización y ejecución parcial de los recursos._x000a_No obstante, los rubros de funcionamiento, apoyo administrativo y talento humano evidenc" u="1"/>
        <s v="-El Plan de Acción del Centro para el tercer trimestre de 2025 contempla 27 indicadores presupuestales asociados a 26 dependencias de gasto, asignadas mediante resolución de apertura y sus respectivas modificaciones. A la fecha, se registra una ejecución presupuestal del 72%, frente a la meta establecida del 85.23% para este periodo, la cual se afectó debido a la adición de recursos para compras de otros materiales y suministro, mobiliario y apoyos de sostenimiento, por consiguiente, se ve afectado en tiempo el proceso de contratación._x000a_En cuanto a los pagos, se ha alcanzado un avance del 48%, correspondiente principalmente al pago de servicios personales e instructores, pago proveedores, apoyos de sostenimiento, monitorias y viáticos._x000a__x000a_El Centro continúa logrando un avance significativo de la ejecución de recursos en servicios personales; teniendo en cuenta que, se han establecido medidas para mejorar el trámite de los procesos de contratación; en cuanto a los procesos de compras y suministros, contamos con" u="1"/>
        <s v="-Al 30 de septiembre la apropiación era de $ 8.453.492.725, con una ejecución presupuestal era del 69,19%; con avance en pagos del 29,98%; evidenciando baja ejecución en dependencia 10 de Desplazados, debido que los instructores seleccionados para contratación no han aceptado, por lo cual se cuenta con presupuesto tanto de contratación instructores como de viáticos que se prevé estar ejecutando durante el IVT. Dependencia 18 la concertación con las administraciones locales para definir el trayecto para construir la placa huella y la articulación para que se disponga dicho trayecto con maquinaría amarilla se concretó: sin embargo, el presupuesto asignado para los materiales no alcanzó por lo cual se solicitó cambio de uso de contratación de instructores para compra de materiales, modificación presupuestal que se encuentra en trámite. Dep 23 el presupuesto disponible es excedente de contratación solicitado en centralización. Dep 27, 62, 64,68 se están adelantando los procesos que se prevé estén siendo adjudica" u="1"/>
        <s v="Frente a la ejecución presupuestal del tercer trimestre, y en relación con el presupuesto vigente a la Dirección de Formación Profesional, se evidencia que se han realizado redistribuciones de recursos entre centros, con el fin de optimizar la gestión y ejecución del mismo._x000a__x000a_Al 30 de septiembre, se evidencia un valor disponible de $ 3,382,113,233 de recursos de competitividad, los cuales se proyectan para ser usados en el convenio de simuladores. Adicional se cuenta con recursos de formación regular del SIIF 18 $117.580.491 para asignación de materiales de formación FIC, SIIF 14 $97.553.945 para PIC capacitación externa, SIIF 45 $26.869.232 desprogramación de instructores, SIIF 20 $395,532,000 Jornadas de Diseño y Desarrollo Curricular." u="1"/>
        <s v="-De acuerdo con las perspectivas de la Dirección de Planeación en materia presupuestal, se informa que el recurso asociado al proyecto SIIES el cual se financia con recursos de competitividad de ley 344 se encuentra 100% ejecutado. Ahora bien, los recursos del proyecto de administración de los procesos que cuentan con avance de ejecución del 74% obedece a las dinámicas propias de la Dirección y en funcionamiento el recurso pendiente por ejecutar corresponde a la movilidad de la directora y se encuentra de acuerdo con lo ´programado." u="1"/>
        <s v="Una vez realizada la verificación y el análisis de los pagos del tercer trimestre de la vigencia 2025, frente a los compromisos realizados se evidencia la siguiente gestión:_x000a_•_x0009_Pagos Gastos de viáticos: $ 69.778.486 desagregados así:_x000a_Julio: $23.796.674_x000a_Agosto: $21.283.069_x000a_Septiembre: $24.698.743_x000a__x000a_Estos valores corresponden a los desplazamientos en el marco de las auditorías regulares y especiales proyectadas y aprobadas en el Plan Anual de Auditorías._x000a_•_x0009_Pagos Prestación de servicios profesionales y de apoyo a la gestión: $873.667.474 desagregados así:_x000a__x000a_Julio: $320.627.469_x000a_Agosto: $278.614.336_x000a_Septiembre: $274.425.669_x000a__x000a_Lo anterior, obedece al pago de honorarios de 40 contratistas que tiene la oficina para cumplir el plan anual de auditorías" u="1"/>
        <s v="-para septiembre  se ha realizo la ejecución de las acciones para el cumplimiento en formación por cada uno de los programas desarrollados por la Dirección de Empleo y trabajo" u="1"/>
        <s v="-Al finalizar el tercer trimestre de 2025, la dependencia ha destinado recursos para respaldar el reconocimiento económico de los contratos de prestación de servicios, formalizar convenios con aliados internacionales, coordinar actividades previstas con el operador logístico y ejecutar movilidades tanto nacionales de la Dirección y movilidades internacionales de Sena a nivel nacional. Estas acciones han generado desembolsos presupuestales de manera progresiva, favoreciendo el cumplimiento paulatino de las asignaciones financieras establecidas." u="1"/>
        <s v="La Ejecución Presupuestal del área al 30 de septiembre del 2025, con un presupuesto apropiado de $6.735.2 millones de los cuales en compromisos se observa el 84.1 % y pagos del 58.4%. Las reservas presupuestales 2024 con una ejecución del 100%." u="1"/>
        <s v="La Regional Antioquia, ha adelantado las acciones necesarios para comprometer los recursos asignados y realizar los pagos, según lo planeado._x000a_En el caso de los indicadores que figuran en cero (C-3603-1300-20-20305C, C-3603-1300-20-20305C), a la fecha ya se han adelantado acciones para comprometer dichos recursos. _x000a_De los recursos que han quedado de los diferentes rubros, se han solicitado centralizaciones según lo dispuesto en PA y se ha visto reflejado en las resoluciones de asignación de recursos de la DG._x000a_En cuanto a pagos, estos se han ido ejecutando según plan de pagos concertados y se realiza seguimiento mensual a dicho plan._x000a_La regional continuara haciendo esfuerzos para garantizar la ejecución presupuestal al 100% realizando los debidos procesos  y centralizando los remanentes de los contratos que se celebren buscando siempre la austeridad en el gasto. Es de anotar, que en algunos casos, la centralización ha sido algo demorada por parte de la dirección responsable de los recursos." u="1"/>
        <s v="Durante el periodo comprendido hasta septiembre de 2025, la Dirección Regional Atlántico presentó un comportamiento presupuestal sólido, evidenciando una gestión responsable y un uso eficiente de los recursos asignados para el cumplimiento de los objetivos institucionales. La Dirección contó con una apropiación inicial de $16.815 millones, que tras las modificaciones y adiciones presupuestales ascendió a $24.926 millones, representando un incremento del 48,24% respecto a la asignación inicial. Este aumento evidencia la capacidad de gestión financiera de la Regional para acceder a recursos adicionales que fortalecen la operación y las acciones estratégicas proyectadas para la vigencia. En cuanto a la ejecución presupuestal por compromisos, se alcanzó un cumplimiento del 85,43%, equivalente a $21.311 millones comprometidos frente al valor vigente. Este resultado demuestra un nivel de ejecución adecuado y una planeación alineada con las metas programadas, permitiendo avanzar en la implementación de proyectos y" u="1"/>
        <s v="La Regional Distrito Capital evidencia un 68,32 % de ejecución total frente a la apropiación vigente, reflejando una gestión presupuestal equilibrada y sostenida, orientada a garantizar la eficiencia en el uso de los recursos y el cumplimiento de las metas institucionales. En promedio, los compromisos (65,76 %) y los pagos (42,93 %) indican un avance estable dentro del ciclo financiero, lo que demuestra una ejecución planificada, oportuna y alineada con la dinámica operativa del tercer trimestre._x000a__x000a_Los mayores niveles de ejecución se observan en gastos por tributos y sanciones, estímulos al talento humano, viáticos, y adquisición de bienes y servicios para la formación profesional integral, rubros que consolidan la estructura funcional y misional de la Regional. Este comportamiento confirma la adecuada priorización del gasto hacia la sostenibilidad institucional, el bienestar laboral y la calidad de la formación profesional, coherente con el Plan de Acción Regional 2025 y los lineamientos del Modelo Integrado" u="1"/>
        <s v="En cuanto a la ejecución del presupuesto asignado a corte del tercer trimestre está en un 74%. Estos recursos ejecutados, corresponden a la contratación de Servicios personales, Servicio de Bienestar Funcionarios, Contrato de Vigilancia para varias Regionales, Contrato de Pasajes Regional, viáticos entre otros. Actualmente el Despacho se encuentra en proceso de contratación de Mantenimiento, contratación de aulas convencionales, ya se ejecutaron $6.300.000.000 y quedaría pendiente $12.500.000.000 que ya se van a ejecutar en el mes de noviembre, estas aulas serán contratadas para varias Regionales. Se espera que para el cuarto trimestre estarán contratados y en ejecución." u="1"/>
        <s v="Con corte al 30 de septiembre, se evidencia un avance del 63,02% en compromisos y del 34,48% en pagos. Se cuenta con un plan operativo de contratación de recursos, el cual se ha venido fortaleciendo con el fin de dar cumplimiento al cronograma establecido. Asimismo, se están implementando estrategias de acompañamiento a las áreas técnicas, con el propósito de incrementar la ejecución en los próximos meses, en cumplimiento de la planeación definida por el Despacho Regional._x000a_El porcentaje de compromisos obedece, en gran medida, por las asignaciones de recursos adicionales en las últimas resoluciones, Entre estas, se destacan los recursos destinados a la ejecución del proyecto Restauración y fortalecimiento del sistema de energía eléctrica regulada por valor de $3.491.940.141 y   a la adquisición de los muebles y enseres y elementos mobiliarios requeridos en los Centros de Desarrollo Empresarial por valor de $440.688.100._x000a_Asimismo, se contaba con recursos por $7.601.284.419 correspondientes a otras compras de e" u="1"/>
        <s v="Durante el tercer trimestre se tiene comprometido el 87,90% del presupuesto, porcentaje superior al esperado (75,01%). Los pagos representan el 43,5%, porcentaje inferior al esperado (56,32%) Se están realizando las acciones necesarias para su cumplimiento. Del presupuesto asignado (apropiación vigente) falta el 12,1% por comprometer" u="1"/>
        <s v="Con relación a la ejecución presupuestal, el despacho de la regional Caquetá, de los 22 indicadores asignados, se identifica que acorte del mes de septiembre de 2025, catorce (14) de ellos ya cuentan con un compromiso presupuestal superior al 90%, identificados con código SIIF 00, 09, 28, 43, 90, 10, 45, 69, 40 y 24, en este orden de ideas, se concluye que la regional ha realizado las gestiones pertinentes para dar ejecutar los recursos de manera optima, donde se indica que del total asignado $ 10.082.251.427, se ha realizado un compromiso presupuestal de $6.018.484.106, equivalente a 59,69%, se resalta que hay recursos que llegaron en los meses siguientes a la apertura y los procesos de contratación están en su trámite debido, por tanto esta cifra será elevado durante el último trimestre del año, una vez se adjudiquen y ejecuten los mismos." u="1"/>
        <s v="Se realiza el seguimiento a la ejecución presupuestal del despacho de la Dirección del Sena Regional cauca, donde se evidencia que, con corte al 30 de septiembre de 2025, el despacho del Sena Regional Cauca lleva una ejecución el 88.79 por ciento, el saldo por ejecutar asciende a $ 4.572.534.191, corresponde a pagos de servicios públicos, viáticos, y a la adjudicación e proceso tale como PIC, dotación, compra de vehículo, es importante recalcar que a la regional le fue asignado un recurso de 2.908.322.149 para el proyecto restauración y fortalecimiento del sistema de energía eléctrica regulada en sedes del SENA a nivel nacional, para contratar la adquisición, instalación y puesta en funcionamiento, de los equipos._x000a_En cuanto al porcentaje de pagos, la regional a la fecha de corte tiene un porcentaje de pagos del 46,67 %, equivalente a $ 19.552.737,962, en su mayora correspondiente a planillas, contratos de arrendamientos y gastos de funcionamiento,  vigilancia se estima que para el último trimestre el porcent" u="1"/>
        <s v="Durante este periodo, la Regional Cesar presenta un comportamiento positivo en la ejecución presupuestal del Despacho de Dirección. En términos generales, el nivel de compromiso alcanza alrededor del 81 % y el de pago cerca del 54 %, superando los porcentajes esperados del 60 % y 45 % respectivamente._x000a_Este resultado refleja una gestión presupuestal eficiente y un seguimiento constante a los recursos asignados. Se destacan especialmente los proyectos orientados al fortalecimiento de la formación profesional, la gestión de procesos estratégicos y la atención a poblaciones vulnerables, los cuales evidencian un avance sostenido. Entre ellos:_x000a_•_x0009_El proyecto C-3603-1300-20-20305C muestra un avance del 89 % en compromisos y 66 % en pagos, manteniendo un ritmo adecuado de ejecución._x000a_•_x0009_El proyecto C-3603-1300-16-53105B, relacionado con la administración de procesos estratégicos, presenta un 91 % de compromiso y un 62 % de pago, superando las metas esperadas._x000a_•_x0009_El proyecto C-3602-1300-11-20305C, orientado al mejoramien" u="1"/>
        <s v="-Al cierre del tercer trimestre 2025, el Despacho Regional ha ejecutado un 80% del presupuesto total asignado en la presente vigencia equivalente a $9.076.685.176,84 esto se evidencia en los indicadores con código SIIF 45, 00, 09, 28, 43, 90, 65, 09, 39, 40, 24, 00. Los recursos del código 14 se vienen ejecutando en la medida que los instructores asistan a las capacitaciones ofrecidas por la ENI, el código 84 se están ejecutando en viáticos se estima cumplir con la meta al finalizar noviembre, el código 23 este remanente corresponde a un saldo que se solcito centralización de servicios personales indirectos. Presentamos baja ejecución en los códigos 64 recursos asignados en el mes de septiembre para un tema específico de una feria para la economía full popular el cual se ejecutar al en el mes de noviembre, en relación al código 27 estos recursos corresponden al contrato de UPS para el área TIC el cual esta en etapas de responder observaciones y se tiene proyectado ejecutar a principios de noviembre. En relac" u="1"/>
        <s v="El Despacho ha dado cumplimiento a los lineamientos impartidos por la Dirección de Planeación y la Dirección Administrativa y Financiera, así como a las recomendaciones formuladas por la Dirección Regional durante los procesos de seguimiento, los niveles de ejecución alcanzados al corte del 30 de septiembre reflejan un avance inferior a las metas programadas. Lo anterior obedece, principalmente, a las adiciones presupuestales recibidas en el periodo ($8,653,190,473.64), las cuales impactaron la programación inicial y, en consecuencia, el porcentaje de cumplimiento esperado. En este sentido, se alcanzó un nivel de compromisos del 45.99% y una ejecución en pagos del 23.91%._x000a__x000a_Cabe resaltar que el proyecto de inversión FORTALECIMIENTO DE LA PRESTACIÓN DEL SERVICIO DE FORMACIÓN PROFESIONAL Y EL RECONOCIMIENTO DE SABERES PREVIOS CON ÉNFASIS EN POBLACIONES CAMPESINAS Y POPULARES EN COLOMBIA NACIONAL C-3603-1300-20-20305C corresponde al componente con mayor nivel de adiciones presupuestales durante la vigencia, lo c" u="1"/>
        <s v="-El porcentaje de ejecución presupuestal de la dependencia Regional cumplido el TERCER trimestre de 2025, es del 62.15%, con una apropiación vigente de $ 6.991.398.646 y un presupuesto ejecutado de $ $ 4.345.791.854.-  con respecto al trimestre anterior, la apropiación vigente aumentó en un 25%, con los nuevos recursos asignados durante el periodo de análisis._x000a_El reto más significativo en materia de ejecución presupuestal continúa siendo los recursos asignados para el fortalecimiento de la infraestructura física del SENA, para lo cual se ha implementado la estrategia de seguimiento semanal a los procesos contractuales, el acompañamiento a nivel técnico desde la dirección general del SENA y el fortalecimiento del equipo de contratación." u="1"/>
        <s v="La Dirección Regional Huila, con corte al 30 de septiembre de 2025, registra una apropiación vigente de $15.237.447.545, de los cuales se han comprometido $11.974.536.061, equivalentes al 78,6% del total, y se han ejecutado pagos por $6.944.021.070, lo que representa un 45,6% de ejecución presupuestal. Se evidencia un incremento sostenido frente al corte de junio, cuando los compromisos alcanzaban el 71,12% y los pagos el 30,05%, reflejando avances significativos en la gestión contractual y financiera de la Regional._x000a__x000a_La ejecución presupuestal se concentra principalmente en la contratación de servicios personales que respaldan las funciones misionales y administrativas, el desarrollo de actividades de bienestar para los funcionarios, y la ejecución de proyectos de fortalecimiento de la formación profesional, apoyo al emprendimiento y mantenimiento de infraestructura. Entre los proyectos con mayor nivel de ejecución destacan el C-3603-1300-15-20305C (Fortalecimiento del Servicio de Formación Profesional) con" u="1"/>
        <s v="A pesar de que se viene trabajando intensamente en la ejecución presupuestal y teniendo en cuenta que la asignación presupuestal se duplico con respecto a las anteriores vigencias y el aumento de metas con los proyectos de índole nacional se tiene una aceptable ejecución, pero con la certeza que los recursos faltantes por comprometer se ejecutaran antes de finalizar la vigencia. De la siguiente manera:_x000a_ los rubros que están por debajo de la ejecución 00 / A-02-02-02 se centralizaran 7 millones de pesos; 00 / C-3603-1300-20-20305C: se contrataran en el cuarto trimestre  la  Dotación por 256 millones, suministro de medicamentos por 135 millones, elementos ambientales por 127 millones, y cumplimiento de Sentencia judicial por 230 millones; 09 / A-03-04-02: se contrataran los exámenes paraclínicos por 9,600,000 de pesos y el restante para vacunas; 23 / C-3605-1300-3-40402: se aumentara el número de cuadrillas del proyecto de restauración de bombas por 735 servicios personales, 1,137 en viáticos, se adquirirán do" u="1"/>
        <s v="-La ejecución presupuestal refleja una gestión responsable y planificada, durante el periodo evaluado, se ha evidenciado un uso eficiente de los recursos, priorizando las necesidades estratégicas de la Regional y garantizando la continuidad de los proyectos misionales, y un control adecuado de los procesos financieros y una correcta articulación entre las áreas técnicas y administrativas. El nivel de pagos alcanzado es satisfactorio, con el ciclo de ejecución contractual y refleja un proceso administrativo estable. Si bien es cierto, el porcentaje de pagos suele ser inferior al de ejecución total, debido a los tiempos de facturación y validación, el resultado evidencia fluidez y cumplimiento de los compromisos adquiridos. Los certificados de Disponibilidad Presupuestal (CDP) comprometidos, constituyen la expresión más clara de la planeación presupuestal del centro. El hecho de que se encuentren comprometidos en su mayoría indica una adecuada anticipación de las necesidades y una lectura oportuna de los reque" u="1"/>
        <s v="De los 21 indicadores presupuestales 6 indicadores presentan una baja ejecución presupuestal; el rubro C-3603-1300-20-20305C corresponde a un evento de la estrategia CAMPESENA que está proyectado para su ejecución en el mes de noviembre. El rubro C-3603-1300-20-20305C se utilizará para el seguimiento al programa de media técnica y se tiene previsto programación para los seguimientos de cierre de vigencia en los municipios de influencia de la regional. El rubro C-3603-1300-20-20305C corresponde a los saldos de sobrantes de contratación de servicios personales y Viáticos que se programan de acuerdo con las actividades del programa, en el mes de octubre se adjudicara el proceso de Encuentro Zonal, con presupuesto disponible de 280 millones. El rubro C-3603-1300-20-20305C corresponde a compra de Equipos Regulada (1.188 millones), el cual se publica en el mes de octubre y se adjudica en el mes de noviembre, al igual que los equipos de gimnasio (180), la compra del vehículo (210) queda adjudicado en octubre, el re" u="1"/>
        <s v="Para el despacho de la regional Nariño el proyecto con mayor asignación es el de fortalecimiento a la FPI (20), de los 8.692 millones asignados se han comprometido el 64,8% y pagado el 39%, de los 10 códigos SIIF contenidas en este proyecto 6 superan el 88% en compromisos y 5 superan el 57% en pagos; el segundo proyecto con alto peso en presupuesto es infraestructura con 1857 millones, de los cuales se comprometido el 80,7% y pagado el 13,9%; el código 27 es uno de los rubros con bajos avances en compromisos y pagos, esto se debe que contienen 2.222 millones de pesos asignados para mejoramiento de infraestructura TIC los cuales han tenido retraso por parte de la oficina de sistemas en cuanto a lineamientos para llevar a cabo su contratación._x000a_Por su parte el proyecto 16 de administración de los procesos que es el tercero con mayor peso en el presupuesto a comprometido 1.379 millones y pagado 1.020 millones de los 1.614 asignados mostrando una evolución aceptable. _x000a_Los proyectos a cargo de la APE presentan ind" u="1"/>
        <s v="El progreso presupuestal es significativo _x000a_Hemos avanzado efectivamente en la mayoría de los rubros, gracias al trabajo colaborativo para el cumplimiento de las metas._x000a__x000a_Persisten retrasos en la ejecución de algunos rubros debido a la asignación  de nuevos recursos: _x000a_Aulas No Convencionales$7.000.000.000. Ya contamos con cartas de intención de los municipios para los convenios, lo que nivelará compromisos y pagos._x000a_SMA (Servicio Médico Asistencial)Procesos declarados desiertos varias veces. El retraso se debe al reinicio de los procedimientos de contratación._x000a_SOPORTE INTEGRAL DE LOS SISTEMAS DE ALIMENTACIÓN ININTERRUMPIDA (UPS) 1,818,533,461, los cuales va avanzando y consolidando temas técnicos que se lideran desde la Dirección General  _x000a__x000a_Mantenemos un firme compromiso y una perspectiva optimista. Se han implementado estrategias para acelerar los procesos y superar estos obstáculos." u="1"/>
        <s v="En cuanto a la ejecución presupuestal, se observa un nivel de ejecución adecuado en la mayoría presupuesto, con relación a los recursos que tiene % de ejecución inferior al esperado, se indica que corresponden a recursos que fueron asignados por la dirección general en el III trimestre, por lo tanto, se están realizando las gestiones necesarias que permitan comprometer los recursos en el IV trimestre y así programar los respectivos pagos." u="1"/>
        <s v="-El despacho regional presenta ejecución optima en la mayoría de rubros presupuestales y posiciones de gasto, se tienen tres rubros con baja ejecución los cuales de justifican a continuación:_x000a__x000a_64- FORMACION CONTINUA ESPECIALIZADA con 0%: $30.000.000 Rubro destinado para el fomento, desarrollo, coordinación y ejecución de la feria y sus EDT, en el desarrollo de la Formación Continua Especial Popular a realizarse en mes de noviembre de 2025._x000a__x000a_27- AMBIENTES MODERNIZADOS con 1,2%: Rubro destinado para la dotación de mobiliario, maquinaria y equipos de sistemas a los centros de formación de la regional Risaralda, representa cerca del 38% de recurso del despacho regional,  proceso que se viene desarrollando y ya encuentra estructurado para realizarse COMPRA DE MOBILIARIO, EQUIPOS, HERRAMIENTAS Y MAQUINARIA INDUSTRIAL PARA LOS CENTROS DE FORMACIÓN DE LA REGIONAL RISARALDA, VIGENCIA 2025 por $ 4.599.463.800 a adjudicarse en el mes de noviembre de 2025._x000a_CONTRATAR LA ADQUISICIÓN, INSTALACIÓN Y PUESTA EN FUNCIONAMIENTO" u="1"/>
        <s v="-El avance de ejecución presupuestal del despacho regional al corte del 30 de septiembre de 2025 es del 66,10%, y en pagos del 36,34% , como plan de contingencia con el fin de avanzar en dicha ejecución se han realizado reuniones periódicas de seguimiento con las diferentes dependencias a fin de agilizar los procesos contractuales y pagos, se tiene varios procesos publicados en Secop pendientes de adjudicar correspondientes a ropa de trabajo, dotación, materiales de formación, compra de equipos del proyecto Apicola, y la compra de UPS por valor de $4.258.816.670,00 para el área de sistemas que fueron recursos asignados recientemente, con ellos espera ejecutar la totalidad de los recursos." u="1"/>
        <s v="-Durante el tercer trimestre de 2025, la ejecución presupuestal del Centro de la Innovación, la Tecnología y los Servicios del SENA Regional Sucre refleja una gestión responsable, comprometida y enfocada en alcanzar las metas institucionales. Al cierre de septiembre, el porcentaje de compromiso promedio fue del 88,20 % y el porcentaje de pagos del 59,70 %, cifras que evidencian un manejo adecuado y gradual de los recursos disponibles._x000a__x000a_El proyecto “Fortalecimiento de la prestación del servicio de formación profesional y el reconocimiento de saberes previos con énfasis en poblaciones campesinas y populares” concentra la mayor parte de la inversión y ha mostrado un avance significativo, con compromisos que superan el 85 %. Este resultado demuestra una planeación acertada y un progreso constante en los procesos de contratación vinculados con la dotación, el mejoramiento de ambientes de formación y las estrategias de atención dirigidas a comunidades rurales y urbanas. Aunque los pagos aún no alcanzan el nivel es" u="1"/>
        <s v="-La Regional Tolima presenta actualmente tres rubros presupuestales sin comprometer, por un valor total de $2.523.234.380, distribuidos de la siguiente manera:_x000a_$2.479.205.180, asignados mediante la Resolución No. 1-2278 del 23 de julio de 2025, destinados a la ejecución del proyecto “Restauración y fortalecimiento del sistema de energía eléctrica regulada en sedes del SENA a nivel nacional”. Estos recursos tienen como propósito la contratación para la adquisición, instalación y puesta en funcionamiento de los equipos necesarios para el servicio de energía eléctrica regulada en el Servicio Nacional de Aprendizaje – SENA. Actualmente, el proyecto se encuentra en proceso de evaluación (publicado en SECOP), motivo por el cual los recursos aún no han sido comprometidos._x000a_$14.029.200, correspondientes al suministro de tiquetes aéreos para la jornada pedagógica “Derechos Campesinos”, rubro que se mantiene sin ejecución a la espera de la asignación de la fecha del evento._x000a_$30.000.000, destinados a la realización de u" u="1"/>
        <s v="Se presenta una apropiación vigente total cercana a los $95.773 millones, cifra que evidencia un crecimiento sustancial frente al presupuesto de apertura ($34.955 millones). Este aumento de más del 170 % se debe a múltiples adiciones y reforzamientos presupuestales asignados durante la vigencia, lo cual altera la proporción natural entre lo comprometido y lo vigente._x000a_Al 30 de septiembre se registra un nivel de compromiso del 60,18 % sobre la apropiación vigente, lo que equivale a $57.644 millones comprometidos y $21.310 millones pagados. En principio, este nivel parecería moderado, pero debe leerse con el contexto de la expansión presupuestal: gran parte de los recursos adicionados fueron incorporados en el segundo y tercer trimestre, reduciendo el margen de tiempo para comprometer y ejecutar plenamente los saldos disponibles._x000a_Si se compara lo comprometido ($57.644 millones) con el presupuesto de apertura ($34.955 millones), el despacho evidencia una ejecución superior al 100 % de los recursos inicialmente a" u="1"/>
        <s v="A corte del 30 de septiembre de 2025, la Regional Arauca presenta un nivel de ejecución presupuestal del 90%, resultado que refleja un avance adecuado frente a la programación anual, aunque con algunos rezagos en componentes específicos del gasto._x000a_El comportamiento del presupuesto obedece principalmente al cumplimiento de los compromisos en funcionamiento y formación profesional, con ejecución estable en gastos de personal, adquisición de insumos, materiales de formación y contratos de apoyo a la gestión. Sin embargo, se registraron demoras en la ejecución de algunos proyectos de inversión debido a procesos contractuales más prolongados de lo previsto, ajustes en cronogramas de adquisición y trámites administrativos asociados a la disponibilidad y asignación de recursos._x000a_Adicionalmente, las condiciones de orden público, movilidad y dispersión geográfica del territorio generaron limitaciones logísticas que impactaron la oportunidad de algunas actividades programadas, especialmente en zonas rurales._x000a_A pesar de" u="1"/>
        <s v="-La ejecución con corte al tercer trimestre 2025 del Despacho Regional Casanare es del 94,98% por encima de la meta prevista del 85,75%, El proyecto Fortalecimiento de la prestación del servicio a la formación presenta una excelente ejecución del 95%. El proyecto Administración de los procesos de nivel estratégico y táctico presenta también buena ejecución del 93%. En general la ejecución por esta dependencia es muy buena por encima de la meta fijada. El porcentaje de ejecución de pagos fue del 44,28%" u="1"/>
        <s v="Desde el rol de articulación, se ha llevado a cabo un seguimiento mensual riguroso con las áreas responsables para monitorear la ejecución efectiva de los recursos. Este monitoreo continuo busca asegurar el cumplimiento en la utilización del presupuesto asignado._x000a_Para el tercer trimestre de la vigencia 2025, la Dirección Regional ha alcanzado un 75.80% de ejecución presupuestal. Esto implica que el 24.20% de los recursos aún no han sido ejecutados._x000a_En términos de compromisos presupuestales, la ejecución para este trimestre es satisfactoria. A continuación, se presenta un análisis detallado de cada uno de los rubros que han presentado novedades, ya sea en el compromiso de los recursos o en los pagos realizados._x000a__x000a_En relación con el rubro Código SIIF 10 correspondiente a aseo, cafetería e insumos se encuentra comprometido, sin embargo, a la fecha no se ha tramitado pago. Para el rubro Código SIIF 14 corresponde viáticos y gastos de viaje área de formación ENI a la fecha tiene una ejecución de 58% sin embargo la" u="1"/>
        <s v="La regional y el centro de formación para este periodo de análisis contaba con una apropiación vigente de $20.079.390.042,00 millones de pesos, lo que represento un incremento del 185% en la asignación respecto al periodo anterior. Con este recurso se comprometió un valor de $10.649.510.564,00 lo que corresponde al 53% del presupuesto, de los recursos que al corte no se vieron comprometidos fueron del proyecto BPIN “FORTALECIMIENTO DE LA PRESTACIÓN DEL SERVICIO DE FORMACIÓN PROFESIONAL Y EL RECONOCIMIENTO DE SABERES PREVIOS CON ÉNFASIS EN POBLACIONES CAMPESINAS Y POPULARES EN COLOMBIA NACIONAL” con códigos SIIF 9, 63 y 64 que corresponde a recursos para  el fomento, desarrollo, coordinación y ejecución de la feria y sus EDT, en el desarrollo de la Formación Continua Especial Popular, recursos para formación continua especializada, internalización y salud ocupacional. Proyecto BPIN “IMPLANTACIÓN SISTEMA DE INVESTIGACIÓN APLICADA, DESARROLLO TECNOLÓGICO, INNOVACIÓN Y COMPETITIVIDAD NACIONAL” con código SIIF 23" u="1"/>
        <s v="Formación Campesina/Popular (C-3603-1300-20-20305C, $10.630M): Compromiso 58.86%. Rezagos: Códigos SIIF 64 ($560M), 18 ($292M), 27 Despacho ($774M) con 0% o baja ejecución. CAUSAS: Contratación instructores vía APE prolongada (perfiles especializados escasos: agropecuarios bilingües, ambientales), materiales formación rural (herramientas, insumos agrícolas) sujetos disponibilidad proveedores limitados departamento. _x000a__x000a_SENNOVA (C-3605-1300-3-40402A, $713M): Compromiso 85.25% POSITIVO. Proyectos aprobados: Biofábrica abonos orgánicos $143M (82.2%), automatización invernadero $244M (87.9%). Rezago pagos 11.29% vs 87.32% compromiso: Equipos especializados pedidos proveedores nacionales, entregas programadas octubre-noviembre. Reconocimiento Grupo GINA ante MinCiencias (logro cualitativo)._x000a__x000a_Infraestructura (C-3699-1300-15-53105B, $1.538M): Compromiso 93% ÓPTIMO. Pagos 2.5% centro aparentemente crítico PERO justificado: obras EN EJECUCIÓN con entregas programadas último trimestre. Obras: Aires acondicionados $291M" u="1"/>
        <s v="entre formación, empleo y emprendimiento. Se continuará trabajando en la consolidación de estrategias de fortalecimiento institucional, priorizando la atención a poblaciones diferenciales y la promoción de oportunidades para el desarrollo productivo regional._x000a__x000a_Para el corte a septiembre de 2025, se observa un avance significativo en la gestión presupuestal, alcanzando los siguientes resultados:_x000a_•_x0009_Apropiación vigente: $3.834.997.922_x000a_•_x0009_Comprometido: $2.976.828.631_x000a_•_x0009_Pagado: $1.525.342.306_x000a_•_x0009_Porcentaje comprometido: 77,62 %_x000a_•_x0009_Porcentaje de ejecución (pagos): 39,77 %_x000a_Estos indicadores evidencian un incremento tanto en el nivel de compromiso como en la ejecución de los recursos frente al trimestre anterior._x000a_Es importante destacar que, aunque la meta nacional de ejecución presupuestal para septiembre se encontraba proyectada en 82,86 %, el promedio de la entidad a nivel nacional se situó en 73,94 %, mientras que la Regional Guaviare alcanzó el 77,62 %, superando el promedio institucional y reflejando una gestión f" u="1"/>
        <s v="-Al 30 de septiembre la apropiación era de $   4.481.476.215 con una ejecución presupuestal del 45,59%; con avance en pagos del 29,20%; evidenciándose una baja ejecución en dependencia 14 debido que la ejecución de este rubro depende de la programación de capacitaciones que la ENI establezca para participación de instructores de Vaupés. Dep 27 el perfil de especialista en redes no ha sido seleccionado, debido a que los aspirantes no han cumplido requisitos mínimos. Dep 9 el perfil de Psicólogo no pudo ser seleccionado se solicitó centralización u optimización del presupuesto, para el proceso para servicios médicos no se presentaron oferentes, se solicitó centralización del presupuesto. Dep 24 el presupuesto para el proceso de consultoría e interventoría del proyecto construcción de la sede Cuervo Araoz fue asignado el 18 de junio en resolución 1852, por tiempos de contratación se adjudica en octubre. Los procesos de contratación siguen teniendo dificultades en presentación de oferentes, y en varios casos los" u="1"/>
        <s v="En la estrategia campeSENA, es observa un presupuesto sin ejecutar por valor aproximado de $ 561.699.727 los cuales fueron asignados en el tercer trimestre por lo cual los procesos se encuentran en proceso precontractual y la fecha no están comprometidos. _x000a_Los recursos asignados para contratación de equipos de energía regulada. Desfibrilador. Kit de mantenimiento, equipos, vehículos, mobiliario administrativo, equipos para el gimnasio se encuentra en etapa precontractual._x000a_Los recursos asignados por infraestructura se encuentran en etapa contractual y precontractual._x000a_Recursos asociados a formación profesional como el aula móvil y el transporte del buque escuela se encuentra en etapa precontractual. _x000a_Rubros que se encuentran en proceso de centralización: Papelería por $ 1.000.000, Materiales para formador de formadores por $ 7.000.000, contratación para un experto en diseño curricular $20.000.000 (no se consiguió el perfil para contratar), se solicitó centralización de los recursos de viáticos de innovación po" u="1"/>
        <s v="-En el marco de la Resolución 01 de 2025 de apertura presupuestal, al despacho de_x000a_la Dirección General le fue asignado un presupuesto con una apropiación total de $2.233.702.535,00_x000a_A corte de septiembre de 2025, se ha comprometido el 90.70% de estos recursos._x000a_Por otro lado, en el rubro de viáticos código del proyecto A-02-02-02 para personal de Planta del despacho se asignó un presupuesto de $107.150.000,00 de los cuales $68.293.066.00 han sido comprometidos, lo que representa un 63.70%." u="1"/>
        <s v="De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contratación de servicios personales para apoyar la gestión de la Con" u="1"/>
        <s v="1. De acuerdo con la evolución de la ejecución de los recursos financieros de funcionamiento e inversión en el presupuesto (pagado) asciende a 45.31 % que corresponde a $ 2.839.994.526.932,91 del presupuesto asignado de $ 6.267.418.244.018, que frente a la meta del 94% el avance logrado corresponde a 48.21%, en el cual para las vigencias anteriores de 2024 y 2023 el presupuesto pagado fue mayor, por ende se podría afectar las disponibilidades de pagos en casos de los cupos a final de año, se recomienda acelerar las ejecuciones y solicitar los cupos PAC en función de reducir las reservas presupuestales inducidas por la planeación de las contrataciones o modalidades de ejecuciones. _x000a__x000a_2. De acuerdo con la Evolución de la ejecución de los recursos financieros de funcionamiento e inversión en el presupuesto (Obligado) asciende a 45.59 % que corresponde a $ 2.857.164.269.742,65 del presupuesto asignado de $ 6.267.418.244.018, que frente a la meta del 94% el avance logrado corresponde a  48.50%, en el cual para las" u="1"/>
        <s v="-En relación al presupuesto de la Oficina de Control Disciplinario la Oficina solo maneja presupuesto para Viáticos y para la contratación dePrestación de Servicios. Le ejecución relacionada corresponde a lo comunicado por el grupo de Presupuesto. El resultado del 22,40% en pagos parael rubro de viáticos, proyecto funcionamiento, se debe a las comisiones, toma de pruebas y/o para las capacitaciones en al marco de la estrategiade prevención de la jefatura, su diferencia frente al 92.20% esperado es debido a la planeación del cronograma de las capacitaciones que semodificó para iniciar su ejecución a partir del mes de agosto y se presentó para aprobación de la jefatura, adicional a la priorización del recurso paralas visitas que requieren de forma obligatoria el viaje para práctica de pruebas y que debe legalizarse cada una de las comisiones previa realización y compromiso financiero de la siguiente. Para la prestación de servicios, se ha comprometido el 98,70% del presupuesto con miras a contratar el saldo re" u="1"/>
        <s v="-L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_x000a__x000a_El aplicativo permite el seguimiento en conjunto de todos los rubros presupuestales, incluyendo el Fondo de Vivienda. La meta de ejecución presupuestal de la Secretaría General en cuanto a compromisos con corte a 30 de septiembre es de 65,20%, de la cual, para las dependencias 2020 y 2029, en conjunto, se ejecutó en un 63,1%. En cuanto a pagos, la meta es de 64,17%, alcanzando un 60,5%._x000a__x000a_Con corte a 30 de septiembre, la Secretaría General aseguró el cumplimiento de los derechos pensionales adquiridos por los causant" u="1"/>
        <s v="-La Oficina a corte 30 de septiembre tiene $19.083.132.178, el cual ha sido distribuido en los siguientes CDP's:_x000a__x000a_•_x0009_Servicios personales, CDP 2125 por $3.294.935.407. Con un compromiso de $3.202.961.947 que corresponde a 51 contratos, y ejecución de $2.326.174.462._x000a_•_x0009_Viáticos funcionarios, CDP 2225 por $46.650.062. Con un compromiso de $38.899.279, y ejecución de $35.770.551._x000a_•_x0009_Viáticos contratistas, CDP 2325 por $89.073.938. Con un compromiso de $78.425.797, y ejecución de $68.036.473._x000a_•_x0009_Monitoreo de medios, CDP 2425 por $28.560.000. Con un compromiso del 100% con el contrato CO1.PCCNTR.7593457, y ejecución de $16.088.800._x000a_•_x0009_Encuentro saberes y juegos indígenas, CDP 19925 por $460.156.271. Con un compromiso y ejecución del 100% con el contrato CO1.PCCNTR.7426304._x000a_•_x0009_Convenio CORFERIAS, CDP 22425 por $800.000.000. Con un compromiso del 100% con el convenio No. CO1.PCCNTR.7981391, y ejecución de $250.000.000._x000a_•_x0009_Equipos audiovisuales para la Dirección General, CDP 31625 por $97.059.413,38. Con un compromiso y e" u="1"/>
        <s v="-COMPROMISOS_x000a_Con corte al mes de septiembre, del total de los recursos asignados a la oficina de sistemas por valor total de $148.162.582.336,00, se han comprometido recursos por valor de $129.736.702.626,91, lo que corresponde al 88%._x000a__x000a_PAGOS_x000a_Frente a la ejecución de recursos a través de los pagos, la oficina de sistemas ha realizado pagos por valor de $99.449.441.544,19, lo que corresponde al 77% de los recursos comprometidos._x000a__x000a__x000a_DETALLE POR PROYECTO: _x000a__x000a_C-3603-1300-15-20305C-3603024-02-10_x000a_ADQUIS DE BYS - AMBIENTES DE FORMACIÓN MODERNIZADOS - FORTALECIMIENTO DEL SERVICIO DE FORMACIÓN PROFESIONAL DEL SENA NACIONAL_x000a__x000a_APROPIACION_x000a_$78.007.463.426,00_x000a_COMPROMISOS _x000a_$78.007.463.425,63 - 100%_x000a_PAGOS: _x000a_$54.479.830.120,65 – 70%_x000a__x000a_C-3603-1300-16-53105B-3603029-02-10_x000a_ADQUIS DE BYS - SERVICIO DE ASISTENCIA TÉCNICA - ADMINISTRACIÓN DE LOS PROCESOS DE NIVEL ESTRATÉGICO Y TÁCTICO QUE SOPORTAN LOS PROCESOS MISIONALES DE LA ENTIDAD NACIONAL_x000a__x000a__x000a_APROPIACIÓN_x000a_$5.828.650.000,00_x000a_COMPROMISOS _x000a_$5.001.134.983,00 – 86%_x000a_PAGOS: _x000a_$3.501.637.246" u="1"/>
        <s v="-Para el 2do. trimestre del año 2025, se tiene una ejecución presupuestal del 59,46% de un presupuesto asignado por $17.773.696.031 con un 24,33% en pagos, estando por debajo de lo esperado para alcanzar los objetivos propuestos._x000a_A pesar de algunas limitaciones, se ha avanzado de manera significativa en varios procesos en la contratación de Bienes y Servicios como son la adjudicación del contrato de Vivieres para el restaurante que atiende el Centro de Convivencia, el contrato de compra de concentrado para semovientes, Alimentación de los Trabajaadores Oficiales, Combustible para el Parque Automotor, entre otros. _x000a_En lo referente a la compra de Materiales de Formación, por la no entrega oportuna de las listas de necesidades con su respectiva ficha tecnica por parte de los Instructores, se han presentado retraso en la adjudicación. En articulación entre el equipo de contratación de Bienes y Servicios y Planeación del Centro se ha sido llevado a cabo el seguimiento oportuno y detallado para adelantar los difer" u="1"/>
        <s v="En relación con los recursos destinados a proyectos de fortalecimiento de la prestación del servicio de formación profesional y reconocimiento de saberes previos, enfocados en poblaciones campesinas y populares para las dependencias SIIF 14, 27 tanto en compromisos como pago, la subejecución obedece que los procesos contractuales de bienes y servicios están en proceso precontractual. En la dependencia SIFF 85 frente a pagos obedece a  contratos de bienes y servicios en proceso precontractual y algunos en ejecución pendientes del primer pago.  Por otro lado, los indicadores sobre ejecutados se ejecutan conforme a las metas establecidas mensualmente  tanto en compromisos y pagos._x000a_En los indicadores relacionados con infraestructura física del SENA a nivel nacional, es susceptible a subejecución dado que aún no se ha cumplido con la ejecución esperada en compromisos y pagos, obedeciendo a que todo los procesos están en etapa precontractual y contractual. El presupuesto del centro se ejecuta conforme  a la dinámi" u="1"/>
        <s v="-En la resolución inicial de apertura presupuestal para la vigencia 2025, a la fecha, se ha comprometido el 86.28% del presupuesto asignado, con una ejecución de pagos correspondiente al 34.37% en el Centro de Formación. Este equilibrio, considerado satisfactorio, refleja una gestión alineada con las proyecciones establecidas para el segundo trimestre del año en curso. A pesar de algunas limitaciones, se ha avanzado de manera significativa en proyectos estratégicos como, Fortalecimiento del Servicio de Formación Profesional del SENA, Consolidación del sistema de investigación aplicada, Mejoramiento de los servicios de atención integral a la población de economía campesina y popular. Impulso a la empleabilidad de la población víctima de desplazamiento forzado por el conflicto armado. El trabajo articulado entre los equipos de Presupuesto, Bienes y Servicios, y Contratación ha sido clave para superar obstáculos operativos, mediante la implementación de una estrategia de seguimiento detallado. Esta estrategia h" u="1"/>
        <s v="- Presupuesto._x000a_El Centro de Formación en Diseño, Confección y Moda al finalizar el segundo trimestre 2025 presenta una ejecución presupuestal general de 71,84%, porcentaje superior a la meta asignada al Centro de 69.54%. Los pagos se encuentran en un 26.74% también acorde a la meta asignada para este indicador, sin embargo, es importante resaltar que alrededor del 63% del presupuesto total corresponde a rubros de ejecución mensual como lo son honorarios, viáticos, monitorias y apoyos de sostenimiento, los cuales presentarán avances en la meta en la medida que transcurra la vigencia" u="1"/>
        <s v="-Al 30 de junio el Centro Tecnológico del Mobiliario cuenta con una apropiación de $14.843.363.733, a la fecha, se ha comprometido el 71.98% del presupuesto asignado, con una ejecución de pagos correspondiente al 32.18% en el Centro de Formación. Este equilibrio, considerado satisfactorio, refleja una gestión alineada con las proyecciones establecidas para el segundo trimestre del año en curso. A pesar de algunas limitaciones, en la ejecución de los recursos asignados para contratación de bienes y servicios, debido básicamente a que el abogado y el apoyo que conformaban el equipo de contratación de bienes y servicios se contrataron en enero y renunciaron el 28 de febrero y volver a  contratar retraso un poco el proceso de compra de bienes y servicios._x000a_En la contratación de servicios personales, se dificulto conseguir algunos perfiles como los 2 profesionales para lengua de señas." u="1"/>
        <s v="El centro de formación cuenta con una asignación al 30 de Junio $ 19.857 millones de pesos con una ejecución del 77,66% dando cumplimiento a los lineamientos de la Dirección General, se realiza seguimiento y se planean las actividades en conjunto con los grupos de trabajo, estableciendo un cronograma de cumplimiento respectivo. Se continuará con el seguimiento permanente a la ejecución presupuestal para garantizar la correcta ejecución de los recursos asignados." u="1"/>
        <s v="-Al 30 de junio 2025 el centro de formación presento un presupuesto de $19.346.615.290 una ejecución presupuestal del 76% en compromisos, y del 41,5% en pagos, la cual es adecuada, por el momento está pendiente la compra de materiales de formación, de equipos y herramientas, los mantenimientos de maquinaria y equipo, las adecuaciones y construcciones, dichos procesos ya se encuentran en etapa pre contractual" u="1"/>
        <s v="Se viene ejecutando el presupuesto asignado acuerdo con los lineamientos, orientaciones de la Dirección General. para garantizar el principio de planeación y evitar la sobre ejecución o el no cumplimiento del presupuesto asignado al Centro de Formación. _x000a_Ejecución Presupuesto comprometido 75.65%  por comprometer 25.35%  Ejecución pagos 32.93%  Los Indicadores en 0% de ejecución, se encuentran en procesos publicados y por adjudicar, para que se refleje la ejecución._x000a_El centro continua realizando acciones y seguimiento permanente, para garantizar el cumplimiento ejecución Presupuestal." u="1"/>
        <s v="El total del presupuesto asignado al Centro de Comercio a junio 30 de 2025 es de $13.766.108.052,41 (incluidos todos los proyectos de inversión) y se tiene un presupuesto comprometido (ejecutado) de $11.797.146.857 para un porcentaje de ejecución presupuestal (% Compromisos) del 85,70%, un nivel de pagos del 34,71% y un presupuesto por comprometer de $1.968.961.195,41. A pesar de que se observa un comportamiento de los pagos un poco bajo, esto obedece a que el concepto contratación de instructores tiene la asignación presupuestal más alta e inició su ejecución en el mes de febrero y los pagos se vienen realizando progresivamente mes a mes en el transcurso del año." u="1"/>
        <s v="Con corte al cierre del segundo trimestre de 2025 (30 de junio), el Centro de Servicios y Gestión Empresarial gestiona una apropiación presupuestal vigente de $22.403.395.350. A la fecha, se han comprometido recursos por un total de $18.077.774.615, lo que representa un indicador de ejecución del 80,69%. El saldo disponible para comprometer asciende a $4.325.620.735, cuyos procesos de contratación de bienes y servicios ya se encuentran en etapas precontractuales. Este nivel de ejecución es consistente con la estacionalidad observada en vigencias anteriores, donde la mayor parte de la contratación se consolida durante el segundo semestre del año. Ejecución de Pagos y su Justificación: En lo que respecta a la ejecución de pagos, se han desembolsado $7.860.566.135, equivalentes al 35,09% de la apropiación vigente. Este porcentaje se explica por la naturaleza de los compromisos adquiridos hasta la fecha, concentrados mayoritariamente en contratos de servicios personales indirectos. Dichos contratos operan bajo u" u="1"/>
        <s v="- información de gestión presupuestal y financiera del Complejo Tecnológico Minero Agroempresarial al 30 de junio: se ha comprometido en la vigencia 2025 el 67,27% y está por comprometer un saldo del 32,73% equivalente a $5.469.016.388, adicionalmente con referencia a los pagos del presupuesto asignado se ha pagado el 34,26% y está pendiente por gestionar para pago 65,74% equivalente a $10.983.167.201,65 que deberá ser gestionada en la vigencia 2025.  _x000a_CDP´S POR COMPROMETER $ 5.273.051.342_x000a_SALDO DISPONIBLE  $195.965.046_x000a_COMPROMISOS $ 11.238.548.837_x000a_para el próximo trimestre se mostraran avances significativos en el área presupuestal pues ya se tendrá adjudicado el proceso de materiales de formación que constituye un valor significativo dentro del mismo." u="1"/>
        <s v="-El Centro para el Desarrollo Agroecológico y Agroindustrial presenta una alta ejecución de los recursos, lo cual se evidencia en dependencias como la 18, 20, 85, 86, 38, 42, 11, 84, 45, 28, 65 y 10, algunas de ellas con porcentajes de compromiso que alcanzan hasta el 99.20%. No obstante, también se identifican dependencias con bajos niveles de ejecución e incluso con ejecución nula. Esta situación obedece a la programación establecida en el plan de contratación, y se tiene previsto que dichos rubros se comprometan durante los meses de julio y agosto. De igual forma, se espera un incremento en el porcentaje de pagos durante este mismo periodo, conforme a la ejecución programada por el centro de formación." u="1"/>
        <s v="A corte del presente informe, el presupuesto asignado para la vigencia 2025 asciende a $17.938.308.523, de los cuales se encuentran comprometidos $14.821.344.565,47, lo que representa un compromiso del 82,62%, y se ha ejecutado un total pagado de $6.327.506.651, correspondiente al 35,27% del presupuesto total._x000a__x000a_Análisis por líneas estratégicas:_x000a_Servicios personales: Presenta una ejecución del 43,58%, siendo uno de los rubros con mayor nivel de compromiso y ejecución, lo cual evidencia el cumplimiento de las obligaciones laborales y contractuales del talento humano, fundamental para la operación institucional._x000a__x000a_Apoyos de sostenimiento y Bienestar al aprendiz: Aunque con presupuestos asignados relevantes, presentan ejecuciones del 19,77% y 9,24% respectivamente. Esta baja ejecución puede obedecer a cronogramas aún en desarrollo o a procesos contractuales en curso. Es necesario acelerar su ejecución para garantizar el cumplimiento de las metas institucionales relacionadas con el bienestar y permanencia de los a" u="1"/>
        <s v="-La justificación presupuestal asignada al Centro de Electricidad, Electrónica y Telecomunicaciones a corte del 30 de junio la apropiación presupuestal vigente es de $ 21.197.474.871 de la cual se tiene una apropiación disponible de $ 727.235.544 el PAA (Plan Anual de Adquisiciones). en compromiso se encuentra $ 14.971.035.043 que representa el 70,63 % de la apropiación vigente y se ha pagado la suma de $ 6.447.768.624 de los compromisos que se tiene a la fecha. Al corte del II trimestre se resalta el avance del proyecto de inversión SERVICIO DE PROMOCIÓN Y DIFUSIÓN DE LOS RESULTADOS DE LA GESTIÓN DEL CONOCIMIENTO - IMPLANTACIÓN SISTEMA DE INVESTIGACIÓN APLICADA, DESARROLLO TECNOLÓGICO Y COMPETITIVIDAD con un porcentaje de ejecución del 90% sin embargo en este momento se encuentra en proceso de centralización de recursos que fueron asignados por la Dirección General y la adjudicación de proyectos de inversión del centro de formación." u="1"/>
        <s v="-En cuanto a gestión presupuestal, el Centro reporta una ejecución del 73% en compromisos y un 34% en pagos, con avances destacados en la contratación de instructores (85% comprometido) y servicios personales (70% pagado), garantizando la sostenibilidad operativa del proceso formativo. El proceso de materiales de formación ya fue adjudicado se realizó por subasta inversa todo queda en un paquete de $ 373.000.000, con proyección de ejecución hacia comienzo de agosto. Estos resultados reflejan una gestión institucional efectiva y proactiva, con capacidad de adaptación frente a retos técnicos y con una clara orientación hacia el cumplimiento de las metas de formación y optimización de los recursos asignados para la vigencia 2025._x000a_Cabe resaltar que en el trasncurso del mes de junio se asignaron rubros a bienestar a aprendiz, mobiliario, sennova, ya estos procesos estan en etgapa contractual, algunos saldran por subasta inversa y los otros la compra se realizará por grandes superficies, todo esto se espera verse" u="1"/>
        <s v="Para el segundo trimestre de 2025, el SENA CTPGA logró una buena ejecución en el porcentaje comprometido y una ejecución moderada en el porcentaje pagado. No obstante, se presentaron algunos inconvenientes durante la etapa precontractual, entre ellos: adiciones constantes de recursos, demoras por parte de los proveedores en la presentación de cotizaciones y modificaciones en las necesidades inicialmente planteadas. Estos factores han generado una ejecución de pagos clasificada como vulnerable. Sin embargo, se espera un avance significativo en el tercer trimestre del año._x000a_Por otro lado, los procesos con bajo porcentaje comprometido, correspondientes a mantenimiento, infraestructura y maquinaria agrícola, presentan como principal rubro el proyecto de la Planta de Tratamiento de Aguas Residuales (PTAR), el cual ya fue cargado en SECOP y está a la espera del certificado de vertimiento de aguas, expedido por la entidad competente. Estos procesos se encuentran en fase precontractual, en etapa de estructuración y r" u="1"/>
        <s v="-Analizado el avance en la ejecución presupuestal  al primer semestre de  2025, encontramos que el  proyecto de “Fortalecimiento de la prestación del servicio de formación profesional y reconocimiento de saberes previos con énfasis en poblaciones campesinas y populares en Colombia “ ,  muestra un avance del 55% , representados especialmente en la contratación de Instructores , , servicios personales de apoyo a las actividades misionales , ECCL  , mesas sectoriales , administración educativa  , coordinaciones académicas , apoyos al desarrollo de las actividades del PNBA  y apoyos administrativos , igualmente el pago de servicios públicos . Los demás conceptos se encuentran en estado de estudios previos y cambio de uso de los recursos asignados. El proyecto de Fortalecimiento de infraestructura muestra una ejecución del 10%, se explica por la presencia de factores asociados al proyecto SENA – FINDETER de reforzamiento estructural en la torre oriental donde funcionan ambientes y laboratorios. El centro adelanto" u="1"/>
        <s v="Con respecto a la ejecución presupuestal, se evidencia una apropiación vigente al 30 de junio de 2025 por $ 13.507.127.767,00, en comparación con la apertura presupuestal por $10.780.057.146,00, quiere decir que la variación presupuestal según apertura presupuestal versus presupuesto vigente acorte 30 de junio 2025 es de $ 2.727.070.621,00, un incremento positivo en la asignación de recursos adicionales para el centro de formación, pero genera un impacto negativo en cumplimiento de metas en compromiso y pagos, comparado con el anterior trimestre, aun así el centro de formación a logrando una ejecución en compromiso del 59,69 % correspondiente a $ 8.062.241.290,57, según el análisis y reporte del Centro de Formación se encuentran los indicadores (10,11,28, y 65) con un promedio de un 95 % de cumplimiento y los proyectos de FORTALECIMIENTO DE LA PRESTACIÓN DEL SERVICIO DE FORMACIÓN PROFESIONAL Y EL RECONOCIMIENTO DE SABERES PREVIOS CON ÉNFASIS EN POBLACIONES CAMPESINAS Y POPULARES EN COLOMBIA NACIONAL, MEJORAM" u="1"/>
        <s v="-El Centro de Innovación, Agroindustria y Aviación – II Trimestre de 2025 Durante el segundo trimestre de la vigencia 2025, el Centro de Innovación, Agroindustria y Aviación inició la ejecución presupuestal el 1 de abril con una apropiación inicial de $33.002.413.936. En esta fase, se registraron compromisos por $15.599.852.330, equivalentes al 47,27% del total apropiado, y pagos por $2.751.484.408, que representan el 8,3%. Al cierre del trimestre, la asignación presupuestal fue ajustada a $34.408.028.008, registrándose compromisos acumulados por $28.562.914.325 (equivalente al 83,01%) y pagos por $18.096.827.824 (correspondientes al 52,6% de la apropiación final). Dentro de la asignación de recursos, se destinaron montos significativos a conceptos como: mantenimiento de bienes muebles, enseres, maquinaria, equipos, transporte y software; adquisición de equipos; servicios personales indirectos; viáticos y gastos de viaje en el ámbito administrativo nacional; materiales de formación profesional; equipos de si" u="1"/>
        <s v="-Con corte a 30 de junio de 2025, el Centro de Gestión Administrativa, presenta la ejecución presupuestal general alcanza el 81%. Se destacan altos niveles de compromiso en los siguientes conceptos: materiales para formación profesional (96%), servicios personales indirectos (94%), contratación de instructores (93%) e impuestos (92%). También presentan avances importantes los apoyos de sostenimiento a alumnos (76%) y monitores (51%). Otros rubros como servicios públicos (37%), bienestar de alumnos y adecuaciones y construcciones (ambos con 24%), y software (23%) muestran niveles medios de ejecución. En contraste, conceptos como dotación y ropa de trabajo, compra de elementos de protección para aprendices, viáticos administrativos, mobiliario, y varios relacionados con suministros y mantenimiento, aún no registran compromisos, ya que se encuentran en fase de planeación y preparación de contrataciones, previstos para inicios del tercer trimestre." u="1"/>
        <s v="-Se cierra el segundo trimestre con corte del 30 de junio de 2025 con una apropiación presupuestal vigente de $29.217.286.201,00, con un aumento del 30,76% frente a la apertura 2025 ($22.344.824.860,00) a causa de las adiciones presupuestales reflejadas a lo largo de la vigencia 2025, pero sin afectar el normal funcionamiento de los procesos existentes._x000a_De la apropiación al corte se ejecutó en indicador de compromisos el 55,91% ($16.334.810.362,89), mientras que, en el indicador de pagos, se ejecutó el 24,05% ($7.025.372.575,40) de la apropiación neta vigente ($29.217.286.201,00).   _x000a_   El presupuesto faltante por comprometer representado en un 44,09% ($12.882.475.838,11) se encuentra plasmado en los cronogramas y proyecciones de ejecución en los procesos de Mantenimiento de Bienes Inmuebles, Materiales de Formación, Contratación de Instructores, Viáticos y Gastos de Viaje de formación, Servicios Públicos, Servicios Personales, Otras Compras de Equipos, Monitores, Otros Materiales y Suministros, Giras Técnic" u="1"/>
        <s v="-El presupuesto asignado para el Centro de Nacional de Hotelería, Turismo y Alimentos en la Resolución de Apertura para la presente vigencia fue de CATORCE MIL CIENTO OCHENTA MILLONES OCHOCIENTOS SETENTA Y CUATRO MIL QUINIENTOS DOCE PESOS ($14.180.874.512) M/CTE, incrementado inicialmente en un 28,5% en CUATRO MIL CUARENTA Y SEIS MILLONES OCHOCIENTOS TREINTA Y OCHO MIL NOVENTA PESOS ($ 4.046.838.090) M/CTE, para un total apropiado al corte de 30 de junio de DIECIOCHO MIL TREINTA Y UN MILLONES NOVECIENTOS OCHENTA Y DOS MIL SEISCIENTOS SETENTA Y CUATRO PESOS ($ 18.031.982.674)M/CTE, así las cosas se ha logrado ejecutar a corte 30 de junio de 2025 un porcentaje de 63,1% que corresponde a un valor de ONCE MIL TRESCIENTOS NOVENTA Y TRES MILLONES VEINTICINCO MIL CUATROCIENTOS TREINTA Y CUATRO PESOS ($11.393.025.434) M/CTE. Que el Centro ha venido realizando esfuerzos en conceptos de contratación de materiales de formación cuyos procesos fueron adjudicados quedando para inicio del mes de julio los registros presupu" u="1"/>
        <s v="-Al corte del 30 de junio 2025, se cuenta con una apropiación vigente por valor de $ 14.525.429.409, de los cuales se comprometió en el cierre el 79,49% ($ 11.542.946.430,58) y el indicador de pagos cerro en el 35,59% ($5.170.148.042,86). Desde el primer trimestre se realizó la contratación de MOBILIARIO, MANTENIMIENTO INMUEBLES donde ya se han realizado pagos por dichos conceptos. Además, también se logró contratar OTROS MATERIALES Y SUMINISTROS, MANTENIMIENTO DE BIENES, MATERIALES DE FORMACIÓN, SERVICIOS PERSONALES al cierre del segundo trimestre se encuentran en proceso de ejecución, por lo tanto, no se han realizado pagos por dichos conceptos; los pagos se van ejecutando mes a mes, según entregas y servicios recibidos a satisfacción. Desde el área de Planeación y Contratación se hacen los seguimientos semanales para revisar los avances en el plan de la contratación de bienes y servicios. Así miso se realiza seguimiento a los recursos que no requieren proceso contractual, como viáticos, servicios públicos" u="1"/>
        <s v="La ejecución presupuestal del Centro de Formación se encuentra en 78,84% con pagos del 34,61% , encontrándose acorde a los avances de la contratación y ejecución de los procesos de formación.   Se estima lograr la ejecución del 98,5 mínimo al finalizar la vigencia." u="1"/>
        <s v="-Con corte a la fecha, se observa una apropiación vigente significativa en conceptos clave como “Apoyos de sostenimiento a alumnos” ($9.313 millones) y “Contratación de instructores” ($6.253 millones), ambos con ejecuciones del 71% y 93% respectivamente, lo cual evidencia avances importantes en áreas misionales del proceso formativo. Destaca la ejecución total del rubro de “Servicios públicos” ($319 millones), lo que demuestra cumplimiento en las obligaciones operativas básicas._x000a_No obstante, los rubros con apropiación vigente sin compromisos ni pagos ejecutados, como “Adecuaciones y construcciones” ($1.216 millones), “Equipo de sistemas” ($37 millones) y “Capacitación no formal”, los cuales registran 0% de ejecución se encuentran en proceso de cargue en secop, se ajustaron necesidades de los lideres de proceso y se realizaron cotizaciones respectivas de búsqueda de mercado._x000a_En cuanto a la adquisición de bienes y mantenimiento, se observan avances parciales: “Mantenimiento de bienes inmuebles” con 21% de ejec" u="1"/>
        <s v="En el 2do semestre de 2025 se evidencia un 72.4%. De este 72. 4% el 36% está para pagos._x000a_Para el segundo trimestre se dio cumplimiento a la meta establecida para el centro de formación sobrepasando del 71.90% establecido en compromisos y del 30.41% en pagos._x000a_Para el trimestre, se comprometieron recursos en contratación de instructores, servicios personales, viáticos, materiales de formación, apoyos de sostenimientos, monitorias, adecuaciones, gastos de bienestar y pago de servicios públicos._x000a_El en 2do trimestre se recibieron solicitudes para el trámite de compra de materiales de Formación del Programa Titulada, Desplazados, Integración con la Media Técnica, Campesena, Economía popular iniciando proceso de estudios de mercado y solicitudes de pre cotización a través de la plataforma del SECOP II, estructuración de estudios previos, análisis del mercado adquiriendo la compra de materiales para atender los requerimientos de los programas de soldadura,  supervisión de fabricación de productos metálicos, mecánica" u="1"/>
        <s v="A corte del segundo trimestre del año, se evidencia una ejecución presupuestal del 71,8%, con un presupuesto asignado de $18.452.115.471 y $13.243.980.436 comprometidos. En el proyecto MEJORAMIENTO DE LAS COMPETENCIAS PARA LA EMPLEABILIDAD DE LA POBLACIÓN VÍCTIMA DEL DESPLAZAMIENTO FORZADO POR EL CONFLICTO ARMADO A NIVEL NACIONAL, se han gestionado recursos para contratación de instructores, materiales de formación y viáticos. En el proyecto FORTALECIMIENTO DE LA PRESTACIÓN DEL SERVICIO DE FORMACIÓN PROFESIONAL Y EL RECONOCIMIENTO DE SABERES PREVIOS CON ÉNFASIS EN POBLACIONES CAMPESINAS Y POPULARES EN COLOMBIA, se ha avanzado en la gestión de materiales de formación, viáticos, contratación de instructores, servicios personales indirectos y SPI. Para el proyecto IMPLANTACIÓN DEL SISTEMA DE INVESTIGACIÓN APLICADA, DESARROLLO TECNOLÓGICO, INNOVACIÓN Y COMPETITIVIDAD NACIONAL, se comprometieron recursos relacionados con SPI, viáticos y materiales de formación. El proyecto de MANTENIMIENTO DE BIENES MUEBLES, ENSE" u="1"/>
        <s v="-Codigo SIIF 18  _x000a__x000a_Código proyecto C-3603-1300-20-20305C  _x000a__x000a_Los recursos asignados en la Resolución 1-01295 se encuentran en revisión por las áreas contractual y técnica.  _x000a__x000a_  _x000a__x000a_Codigo SIIF  9 _x000a__x000a_Código proyecto  C-3603-1300-20-20305C  _x000a__x000a_Actualmente, los recursos asignados están en proceso de revisión por parte de las unidades contractual y técnica.  _x000a__x000a_  _x000a__x000a_Codigo SIIF  14 _x000a__x000a_Código proyecto  C-3603-1300-20-20305C  _x000a__x000a_Se proyecta un pago por $6.990.230 para el mes de octubre, y se solicito la centralización  por un valor de $9.770 con el CI 11-9-2025-048578  _x000a__x000a_  _x000a__x000a_Codigo SIIF  34 _x000a__x000a_Código proyecto  C-3603-1300-20-20305C  _x000a__x000a_Se estima comprometer $11.000.000 del presupuesto en agosto. Los pagos correspondientes se distribuyen en $4.000.000 para octubre y $11.000.000 para diciembre.  _x000a__x000a_  _x000a__x000a_Codigo SIIF  11 _x000a__x000a_Código proyecto  C-3603-1300-20-20305C _x000a__x000a_En el marco de la contratación de instructores, se efectuará una centralización por $459.951. Adicionalmente, se tiene previsto un presupuesto de pagos por $3.390.556.160" u="1"/>
        <s v="-A corte de 30 de junio de 2025 el Centro de Comercio y Servicios de la Regional Bolívar cuenta con una asignación de $ $ 23.261.275.499,88 de los cuales se han comprometido $ $ 17.994.153.627,89 que representa un 77,36% en la ejecución del presupuesto, los recursos corresponden a pagos de servicios públicos, impuestos, viáticos, contratación de servicios personales (administrativos e instructores, cupos de apoyo de sostenimiento y apoyos de alimentación y tecnológicos de bienestar), actualmente el centro se encuentra en proceso de contratación de materiales de formación y adecuaciones, que para el tercer trimestre estarán contratados y en ejecución._x000a__x000a_Por último, es muy importante señalar que al corte el centro de formación  cuenta con una ejecución del 47% de las reservas presupuestales de la vigencia 2024." u="1"/>
        <s v="-El centro ha realizado la contratación con plena observancia de las normas legales y reglamentarias vigentes que rigen el tema y la ejecución se encuentra acorde con la proyección realizada por el centro. Una vez realizada la contratación de servicios personales de Instructores y Administrativos se priorizo la contratación de Materiales de Formación y Actividades de Bienestar al Aprendiz._x000a__x000a_Al cierre del presente periodo, el proceso de compra de materiales se encuentra publicada en el SECOP II con la Selección Abreviada Subasta Inversa SASI-DC-CMTC-030-2025, de acuerdo con el cronograma establecido, la firma del (los) contrato(s) correspondientes está proyectada para el 3 de julio de 2025 y el proceso de Operador logístico para las Actividades de Bienestar al Aprendiz se encontraba publicada en el SECOP II con la Mínima cuantía MC-DC-CMTC-024-2025 el cual después de realizada la evaluación fue declarado desierto y, una vez cumplido el tiempo exigido, se publicara nuevamente._x000a__x000a_Al cierre del segundo trimestre" u="1"/>
        <s v="-A 30 de junio del presente año, el centro minero muestra una ejecución presupuestal del 46.53%, lo que representa una subejecución del 24.52% respecto al 71.05% proyectado para esta fecha. En cuanto a los pagos, el avance es del 23.80%, resultando en una subejecución del 8.93% si se compara con el 32.73% esperado. Para abordar estas brechas y optimizar la ejecución de los recursos, se implementarán las siguientes estrategias clave: Seguimiento Presupuestal Semanal: Se establecerán reuniones semanales con las áreas técnica, de contratación, financiera y la subdirección. Estas sesiones permitirán fijar compromisos claros y realizar un seguimiento riguroso, documentado en actas. Monitoreo de Planes de Pago: Se realizará un seguimiento constante a los planes de pago de todos los contratos desde el inicio de su ejecución. Gestión Eficaz de Recursos: Se agilizarán los procesos de centralización, adiciones, cambios de uso y traslados de recursos para asegurar una asignación y ejecución más eficiente. Seguimiento S" u="1"/>
        <s v="El CGAFE ha alcanzado una ejecución del 87,93%, lo cual indica un desempeño eficiente en la gestión del presupuesto durante el segundo trimestre del año. Este nivel es positivo y muestra avances significativos en los procesos de contratación en las diferentes dependencias según los recursos asignados, es de aclarar en el presente informe que la asignación de recursos para construcción nuevas sedes y su ejecución han presentado novedades que son naturales por las características de estos de los procesos de contratación, lo que conlleva a una disminución significativa en avance general en la ejecución presupuestal." u="1"/>
        <s v="Para este período el CMM cuenta con una apropiación presupuestal vigente por valor de $8.742 millones y  presenta una ejecución del 79.7% en compromisos y pagos equivalentes al 38.3% de los compromisos, lo que demuestra un cumplimiento superior a las metas establecidas por la Dirección Administrativa y Financiera de 73.69% en compromisos y 36.33% en pagos para el segundo trimestre.  Los recursos pendientes de comprometer por valor de $1.771 millones, dentro de los cuales 1.416 están en los rubros de Contratación de Instructores, Otras compras de Equipos, Mantenimiento de bienes Inmuebles y Materiales para Formación debido a que fueron adicionados al presupuesto al finalizar los meses de mayo y junio, los procesos de contratación están en la fase precontractual y se espera poder comprometer a más tardar en septiembre de 2025. En general el CMM presenta una buena ejecución de los recursos presupuestales asignados vigentes a la fecha de corte." u="1"/>
        <s v="-Con corte al 30 de junio, el centro presenta un avance en la ejecución presupuestal del 58,04% y un avance en pagos del 30,13%, las metas definidas por la DAF a este corte son del 73,46% y 35,49%, lo que traduce en una subejecución del 15,42% en la ejecución presupuestal y 5,36% en el avance en los pagos. _x000a_Como se puede evidenciar, la dependencia 951414-ESCUELA DE INSTRUCTORES no presenta ejecución en el presupuesto asignado de $ 7.000.000. Este proceso de compra Materiales de Formación Profesional, para las acciones de Formación Pedagógicas para Instructores se encuentra en estructuración por parte del área de contratación.  Se publica el 24/07/2025. La dependencia 951423 - ACTUALIZACION Y MODERNIZACION TECNOLOGICA no presenta ejecución en el presupuesto asignado de $ 107.358.800, Este proceso se encuentra en estructuración por parte de contratación y se publica el 23/07/2025. La dependencia 951434- PRODUCCION DE CENTROS no presenta ejecución. Los procesos de compra de materiales de formación y mantenimien" u="1"/>
        <s v="-Durante el periodo correspondiente al tercer trimestre, la ejecución de los recursos asignados evidencia una gestión presupuestal adecuada, en la cual se han realizado compromisos significativos que reflejan el avance de los distintos proyectos y procesos misionales del Centro. Es importante aclarar que, conforme a la normatividad vigente, los pagos no se ejecutan de manera inmediata tras el compromiso del recurso, sino que responden a un proceso administrativo que depende de la entrega efectiva del bien o servicio, su correspondiente supervisión y aprobación, y la radicación de la factura. En este contexto, el tiempo promedio estimado para el registro contable del pago es de aproximadamente 45 días calendario posteriores a la entrega conforme, lo cual explica que algunos proyectos presenten valores comprometidos sin que aún se haya reflejado el desembolso._x000a__x000a_En términos de apropiación vigente, se destaca que los recursos fueron distribuidos con base en la planeación estratégica y necesidades operativas iden" u="1"/>
        <s v="-La gestión presupuestal del centro de formación para el segundo trimestre alcanza una ejecución del 68.61% del presupuesto vigente, lo cual indica una dinámica importante, pese a que se han realizado algunas adiciones en el trimestre; los rubros asociados a contratación de servicios personales presentan ejecuciones cercanas al 100%, difiere del porcentaje de pagos, porque este se da por tracto sucesivo, por tanto, se verá el aumento paulatinamente. Para los rubros asociados a los procesos de compra de materiales de formación, se observa una ejecución del 51%, debido a las dificultades propias del proceso como es la realización del estudio de mercado y la declaración desierta de algunos lotes._x000a_Para asegurar la ejecución del presupuesto se realiza reuniones quincenales donde se socializan los procesos adelantados en el periodo, recursos ejecutados, dificultades presentadas y se toman acciones de mejora." u="1"/>
        <s v="La ejecución presupuestal para el trimestre fue del 50,34%, mientras que el porcentaje de pagos realizados alcanzó el 20%._x000a__x000a_Se realizan reuniones periódicas con el equipo de contratación y responsables técnicos de los procesos para hacer seguimiento al presupuesto y a los procesos en curso, con el fin de garantizar el trámite respectivo de los procesos precontractuales requeridos, así mismo de los tramites de pagos de la presente anualidad, asi como tambien de las vigencias expiradas esto conforme a los compromisos adquiridos._x000a__x000a_Entre las principales dificultades presentadas en el Centro de Formación, se encuentra en algunos procesos de infraestructura, los diagnósticos por especialidad, principalmente a nivel de redes electricas, requieren del apoyo técnico, el cual es realizado por Instructores del centro de formación, para lo cual deben ser desescolarizarlos de sus tareas, generando mayores tiempos en la etapa de planeación._x000a__x000a_Se han adelantado los procesos contractuales de adquisicion por lotes de material" u="1"/>
        <s v="-El Centro de formación con corte al 30 de Junio tuvo una ejecución del 60% aproximadamente evidenciando una buena gestión presupuestal, priorizando y agilizando los procesos de contratación y adquisición de bienes y servicios para garantizar el cumplimiento de sus objetivos Misionales._x000a_Se solicito centralización y traslado de recursos con destinación especifica._x000a_Con relación a materiales de formación se evidencia un avance en su adquisición, sin embargo se ha visto afectada por la declaratoria desierta de varios procesos al no obtener oferentes, lo que genera reprocesos en la contratación._x000a_Las principales estrategias están enfocadas en realizar el acompañamiento y seguimiento a los proyectos y contratos que se encuentran en ejecución para que el cumplimiento este acorde con los tiempos establecidos; Adicionalmente planear la ejecución de los nuevos recursos asignados para el logro de los objetivos en el segundo semestre." u="1"/>
        <s v="El presupuesto asignado inicialmente al Centro de Formación para la vigencia 2025 ascendía a $21.105.640.241. Sin embargo, como resultado de adiciones presupuestales por valor de $ 10.926.083.512,00 y reducciones por $202.479.836, la apropiación vigente al corte del 30 de junio de 2025 se ajustó a $ 31.748.355.836. Entre los rubros más representativos se encuentra la contratación de instructores, con una apropiación vigente de $14.985.270.504 y una ejecución del 82,68 %, equivalente a $12.389.229.508 comprometidos. En cuanto a los servicios personales indirectos, se cuenta con una apropiación vigente de $3.368.078.186, con una ejecución del 93,61 %, correspondiente a $3.152.986.551 comprometidos. Por su parte, el rubro destinado a gastos de bienestar para los alumnos, por $582.176.123, presenta una ejecución del 52,99 %, con recursos comprometidos por $308.484.969._x000a_El mantenimiento de bienes inmuebles cuenta con una apropiación vigente de $333.205.000, con una ejecución del 9,73 %, dado que el proceso se enc" u="1"/>
        <s v="Con relación a la ejecución presupuestal, el Centro Tecnológico de la Amazonía, de los 23 indicadores asignados, se identifica que 12 de ellos ya cuenta con un compromiso presupuestal superior al 79% identificados con código SIIF 86, 38, 44, 11, 1., 84, 45, 28, 27, 68, 65 y 10, y los proceso asociados se encuentran en ejecución, los cuales esperan ser pagados en su totalidad durante el último trimestre de la vigencia; Cinco (5) indicadores identificados con código SIFF 9, 18, 85, 42 y 90 presentan un compromiso superior al 50% y se espera que durante el 3 trimestre su ejecución se incremente ya que actualmente las ofertas T1, T2 y T3 están en funcionamiento lo que permite una mayor ejecución. Se resalta que los códigos SIIF con menor ejecución hacen parte de SENNOVA, recursos que fueron recientemente asignados y están en proceso de elaboración y revisión para su publicación en SECOP, se espera que durante el tercer trimestre su ejecución sea del 100% y se centralizará los excedente en caso de requerir." u="1"/>
        <s v="Al centro de Formación de Talento Humano en Salud le fueron asignados para la vigencia 2025 un total de $$14.148.210.108, por efectos de adiciones y reducciones al corte del 30 de junio de 2025 la apropiación vigente es de $14.932.751.208; la ejecución presupuestal al corte del segundo trimestre se encuentra en un 65,30%, siendo los siguientes rubros los de mayor ejecución y compromiso durante el II trimestre, Contratación de Instructores con un 94,11% esto gracias a la correcta planeación en la contratación por parte de las coordinaciones académicas del Centro, Servicios Personales Indirectos con un 97,79% los cuales corresponden al área administrativa del centro y la contratación restante se estará realizando durante el mes de julio y agosto de 2025, y Materiales para la Formación Profesional 94,73% lo cual corresponde a los procesos de belleza, enfermería, AIPI, queda pendiente al corte del 30 de junio la adquisición de Materiales de Formación para la ENI proceso que quedara adjudicado en la primera seman" u="1"/>
        <s v="Al corte del 30 de junio de 2025, el Centro Agropecuario cuenta con una asignación presupuestal total de $22.261.862.930, de la cual ha ejecutado el 69,31 % equivalente a $15.555.173.564. El saldo pendiente por ejecutar asciende a $6.886.832.401, lo que representa el 30,69 % restante. A la misma fecha, se evidencia una ejecución en pagos por $7.018.001.684, correspondiente al 31,27 % del presupuesto asignado. Este porcentaje se refleja principalmente en los rubros de Servicios Personales y Contratación de Instructores, lo cual resulta bajo para el avance esperado en esta etapa del año. Desde el primer trimestre del año, el Centro ha presentado un porcentaje bajo en la ejecución presupuestal, como consecuencia del cambio de subdirector ocurrido durante ese periodo. Este generó demoras en los procesos de contratación para generar permisos de token, así como en las habilitaciones necesarias en las plataformas institucionales._x000a_A pesar de estas dificultades, se han establecido reuniones semanales de seguimiento t" u="1"/>
        <s v="La ejecución presupuestal del Centro de Comercio y Servicios en el II trimestre refleja un buen comportamiento general. Sin embargo, es importante destacar que algunos proyectos se encuentran sin ejecución parcial en este momento. Desde la institución, se están tomando medidas concretas para garantizar la pronta ejecución de estos recursos y avanzar en la implementación de dichos proyectos lo antes posible._x000a__x000a_En relación a la ejecución presupuestal del comprometido respecto a lo certificado tenemos un 77,38% con un total de 220 contratos en ejecución relacionados a SPI Instructores para la formación profesional y 140 contratos relacionados a SPI diferente a instructor para un valor total comprometido de  $ 16.272.514.380, el valor restante corresponde a gastos de desplazamientos a la operación administrativa y formativa y atención a servicios públicos, con relación a la ejecución en pagos tenemos una ejecución de 37,97%; esto en atención a la programación de pagos proyectada. Por otro lado, según disposicione" u="1"/>
        <s v="En general, el CSF demuestra una ejecución presupuestal acorde con las metas y el porcentaje esperado de compromiso. Es importante destacar que el Centro tiene uno de los presupuestos más altos a nivel nacional, y los procesos contractuales, según la modalidad de contratación, pueden tomar más tiempo. Seis indicadores son superiores, con un porcentaje de compromiso por encima del 90%, respecto al esperado, que es del 81%._x000a_Los recursos con código SIIF 27, referentes al gimnasio, vehículo, dotación de biblioteca, entre otros, se encuentran en etapa de estructuración precontractual. Durante el tercer trimestre del año se espera la finalización de esta etapa para su ejecución final al terminar el segundo semestre. Es un hecho su ejecución, y el Centro, junto con su equipo contractual, aseguran que los procesos se ejecutarán con éxito._x000a_Respecto a los recursos con código SIIF 42, relacionados con el área de Bienestar, el CSF ya firmó el contrato con el operador logístico con el fin de reforzar las actividades del" u="1"/>
        <s v="El Centro Biotecnológico del Caribe (CBC) del SENA presenta una muy baja ejecución presupuestal y de pagos para 2025. Dos dependencias clave, la Escuela Nacional de Instructores y Salud Ocupacional, registran un alarmante 0% de avance, lo que implica que no se ha utilizado nada de su presupuesto asignado. El Fondo de Industria y Construcción - FIC Cesar y Apoyos de Sostenimiento muestran un progreso limitado, con porcentajes de compromiso y pago significativamente por debajo de las metas (entre 15% y 18% frente a un esperado del 50% y 29.8% respectivamente). Esta situación generalizada sugiere problemas profundos en la planeación, contratación y desembolso de fondos, lo cual impacta directamente en la operatividad del Centro, la implementación de programas esenciales y el apoyo a los aprendices. Los bajos desempeños de ejecución presupuestal se describen a continuación:_x000a__x000a_911414 ESCUELA NACIONAL DE INSTRUCTORES: Esta dependencia presenta una ejecución presupuestal nula (0% en compromiso y pagos), lo cual es a" u="1"/>
        <s v="El presupuesto del Centro Agroempresarial se ha ejecutado a la fecha dando cumplimiento a las metas de compromiso presupuestal en los rubros de contratación de servicios personales, instructores y viáticos. Los rubros referentes a otros conceptos como materiales de formación se encuentran en su etapa de necesidades, cotizaciones, elaboración de estudios previos y algunos en ejecución, a corte de 30 de Junio se ha logrado un avance en la ejecución del 67,7%." u="1"/>
        <s v="Con corte a 30 de junio de 2025:_x000a_El Centro de Formación en Actividad Física y Cultura sostiene una ejecución presupuestal ponderada en un 71% que la sitúa en los primeros lugares de la Regional Distrito Capital presentando una ejecución integral equilibrada en la mayoría de las asignaciones vigentes._x000a_Se destaca el avance en los conceptos internos: MATERIALES PARA FORMACIÓN PROFESIONAL en un 86%, CONTRATACIÓN DE INSTRUCTORES en un 95% y GASTOS BIENESTAR ALUMNOS en un 82%._x000a_Importante también señalar que en el trimestre objeto de seguimiento le fueron asignados al Centro de Formación 1.857.557.046 millones para la dotación de ambientes de formación en la sede Bronx en los conceptos:_x000a_-_x0009_OTRAS COMPRAS DE EQUIPOS_x000a_-_x0009_OTROS MATERIALES Y SUMINISTROS_x000a_-_x0009_MOBILIARIO Y ENSERES_x000a_-_x0009_EQUIPO DE SISTEMAS_x000a_Esta asignación repercutió en el porcentaje de ejecución a la fecha haciendo que esta se redujera equivalentemente." u="1"/>
        <s v="1. Ejecución por compromisos_x000a_El porcentaje esperado de compromiso es del 80.80%, lo cual indica que a la fecha debería haberse comprometido al menos esa proporción del presupuesto total apropiado. Sin embargo, varios proyectos presentan ejecución nula o muy baja en compromisos (0% al 33%), lo cual indica que aún se encuentran en fase de estructuración._x000a__x000a_Solo un grupo reducido de proyectos ha superado el 80%, cumpliendo o incluso sobrecumpliendo la meta de compromisos (por ejemplo, proyectos con 83%, 86%, y 94.9%)._x000a__x000a_- Las bajas ejecuciones en compromiso pueden deberse a retrasos en la planeación, estructuración de procesos contractuales._x000a_- Algunos de los saldos sin comprometer están relacionados con procesos actualmente en estructuración._x000a_- Proyectos con compromisos medios o altos deben priorizar la fase de pago para evitar rezagos hacia el cierre presupuestal._x000a__x000a_2. Ejecución por pagos_x000a__x000a_El porcentaje esperado de pagos a la fecha es del 34.10%, lo cual permite identificar si los recursos ya comprometidos están" u="1"/>
        <s v="-A la fecha, del presupuesto total asignado al Centro Agropecuario de Buga por valor de $23.187.766.450, se ha ejecutado un monto de $13.178.205.460,25, correspondiente al 60,15% de la asignación vigente._x000a__x000a_Este nivel de ejecución evidencia el compromiso institucional con el cumplimiento de las metas misionales, soportado en procesos de contratación de servicios personales, vinculación de instructores para formación titulada y complementaria, ejecución de viáticos, modernización de ambientes, pago de servicios públicos, e impuestos institucionales._x000a__x000a_No obstante, persisten necesidades críticas en rubros como fortalecimiento de la infraestructura física, y una mayor asignación de recursos para servicios personales, aspectos fundamentales para el desarrollo de programas estratégicos, el cumplimiento de la meta de cobertura y la mejora en la calidad de la formación impartida._x000a__x000a_Se continúa trabajando de forma articulada con los equipos técnicos y administrativos para asegurar la optimización de los recursos dispon" u="1"/>
        <s v="Durante el segundo trimestre se avanzó en la contratación de materiales de formación requeridos para poder desarrollar las actividades académicas y cumplir con el correcto desarrollo de las fases de los proyectos de formación en los diferentes programas, sin embargo en los proyectos dep 14, el proceso se encuentra en estructuración._x000a_En el proyecto de la dep 9, a la fecha el proceso se encuentra en estructuración, toda vez que el area de contratacion se encuentra en proceso de estructuración, elaboración de estudios previos y publicación de procesos de materiales de formación y contratacion de instructores faltantes en los diferentes programas._x000a_Sobre las dependencias, 34, 27,24, 23 Y 62, se evidencia una baja ejecución en compromisos, esto obedece a que algunos procesos se encuentran en proceso de estructuración, a la espera de cotizaciones para proceder a realizar las publicaciones en el aplicativo secopII, sin embargo se tiene estipulado que para el tercer trimestre estos indicadores se encuentren por encim" u="1"/>
        <s v="-La ejecución del primer semestre refleja un desempeño positivo en los proyectos estratégicos. se mantiene el trabajo articulado con las áreas técnicas para asegurar el uso eficiente y oportuno de los recursos asignados al centro._x000a_Al cierre de junio, el Proyecto de Formación y Saberes Campesinos presenta avances importantes en varias dependencias, destacándose la 11 con un 87,5 % de compromiso ($2.233 millones) y la 45 con un 83,2 % ($5.902 millones comprometidos y $2.808 millones en pagos). También se resalta el proyecto de empleabilidad con un 80,8 % comprometido y el de investigación aplicada con 85,7 %, ambos por encima de la meta del semestre._x000a_Si bien algunas dependencias de los proyectos aún no reportan compromisos (como las dependencias 14, 18, 20, 85, 86 y 9), estas se encuentran en planeación de los procesos de contratación y se están gestionando proactivamente. En conjunto, concentran recursos por aproximadamente $478 millones que serán priorizados durante el segundo semestre para avanzar en su eje" u="1"/>
        <s v="- Con corte al segundo trimestre del año, el análisis financiero del Centro evidencia bajos niveles de ejecución en algunos proyectos presupuestales estratégicos. Específicamente, rubros como “Materiales de formación” (0%), “Plan de emergencia” (0%), “Bienestar al funcionario” (0%), “FIC” (12,60%), “Apoyos de sostenimiento” (17,70%), “Modernización de ambientes” (1,50%), “Construcciones y adecuaciones” (1,40%) y “Extensionistas tecnológicos” (0%) presentan una ejecución limitada, atribuida principalmente a que los procesos asociados se encuentran en fase de adjudicación, evaluación o cierre contractual. Varios de estos proyectos corresponden a modalidades de contratación que requieren licitación pública, subastas o menos cuantía, lo que extiende sus tiempos de trámite más allá del primer semestre del año. A su vez, algunas apropiaciones fueron aprobadas en el transcurso del segundo trimestre, por lo cual su ejecución financiera aún no se ve reflejada en los registros, pese a que ya se han iniciado las fases" u="1"/>
        <s v="-Para el segundo trimestre de 2025 se plantearon diversas estrategias para lograr la ejecución de los recursos asignados al centro, entre las cuales tenemos reuniones de seguimiento con las áreas de adquisición de bienes y servicios,  servicios personales, líderes de procesos y coordinadores para mirar la ejecución de los recursos, se envían alertas sobre los recursos pendientes de ejecución y los avances de los mismos todos los viernes, se realiza seguimiento con los supervisores de contratos y coordinadores para garantizar la ejecución de los recursos asignados._x000a_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 u="1"/>
        <s v="-De los 21 indicadores de gestión 12 (57.1%) están en su porcentaje optimo de cumplimiento. Para el proyecto “FORTALECIMIENTO DE LA INFRAESTRUCTURA FÍSICA DEL SENA A NIVEL NACIONAL” se ha realizado la contratación de servicios personales indirectos y esta en proceso en la contratación de adecuación y mantenimiento de bienes inmuebles. _x000a_Para el proyecto “FORTALECIMIENTO DE LA PRESTACIÓN DEL SERVICIO DE FORMACIÓN PROFESIONAL Y EL RECONOCIMIENTO DE SABERES PREVIOS CON ÉNFASIS EN POBLACIONES CAMPESINAS Y POPULARES EN COLOMBIA NACIONAL” se esta en los procesos contractuales de los materiales de formación para formación pedagógica de instructores, materiales y producción de centro, material de protección personal en salud ocupacional, material de formación FIC y modernización de ambientes. _x000a_Aun no se ha causado el rubro de actividades del área de bienestar, los apoyos de sostenimiento se tramitaron a través de resoluciones, en salud ocupacional no se ha causado los viáticos, se contrato los instructores FIC, se co" u="1"/>
        <s v="La ejecución presupuestal del Centro durante el II trimestre de 2025, se ha realizado de acuerdo con la programación y a la disponibilidad de recursos existentes, de la misma manera, se continúa adelantando procesos de bienes y servicios. La contratación directa para servicios personales avanza de acuerdo con las necesidades del centro siguiendo las indicaciones de los coordinadores académicos para el caso de instructores y para apoyos administrativos la ordenadora del gasto o lideres de área. En el periodo en mención se evidencian factores externos como demoras en la entrega de documentos por parte de personas naturales interesadas en ofertar y demora en el proceso de cotizaciones para compras. Se realiza seguimiento permanente a la ejecución presupuestal versus ejecución contractual y se establecen compromisos para avanzar en la ejecución y termino de los procesos, por ende, se refleja una ejecución presupuestal del 70,11%. Igualmente, se buscan alternativas para los procesos que presentan novedades en sus" u="1"/>
        <s v="- El Centro de Desarrollo Agroempresarial cuenta con una asignación de recursos y apropiación inicial para la vigencia 2025 de $27.538.588.448,20, se adelantó una adición por valor de $2.642.701.722 y una reducción de $208.543.629, para un valor total de $29.972.746.541,20. A corte 30 de junio presenta compromisos por valor de $19.823.403.363 correspondientes al 66,14% y pagos por valor de $9.442.552.249 correspondientes al 31,50%" u="1"/>
        <s v="El presupuesto asignado al Centro para la vigencia 2025 se ejecutando de acuerdo con las directrices establecidas en procura de lograr las metas asignadas. Con una ejecución del 84,71 % al corte de junio se establecieron las acciones para el avance en el cumplimiento; como lo son las reuniones de seguimiento presupuestal con el equipo de procesos financieros y los supervisores de contrato que permitiera el avance en pagos de contratos._x000a_El equipo de trabajo se encuentra en la adjudicación de procesos contractuales con seguimiento quincenal para que se puedan establecer acciones inmediatas para el cumplimiento de la ejecución. Así mismo, se vienen estableciendo las acciones necesarias para el proceso de pago a los proveedores de acuerdo con los cronogramas de ejecución de los contratos en estado “ejecución”._x000a_El seguimiento presupuestal realizado semanalmente permite establecer acciones de contingencia para situaciones que se presentan en la ejecución del presupuesto de Centro." u="1"/>
        <s v="El presupuesto inicial asignado al Centro de Formación Agroindustrial para la vigencia 2025 fue de $18.174.932.367. Posteriormente, se aprobó un incremento del 37,11%, equivalente a $6.744.348.208,49, alcanzando así un total de $24.919.280.575,49. Al cierre del segundo trimestre, con corte al 30 de junio de 2025, se ha contratado el personal de apoyo administrativo y misional, y se han suscrito contratos para la adquisición de bienes y servicios. A la fecha, se ha comprometido un monto de $12.626.155.538, lo que representa el 50,67% del presupuesto total, en línea con la meta de ejecución del 98,80% establecida en el cronograma de contratación del Centro._x000a_En relación con los recursos asignados a través de las DEP SIIF 14 y 23,65: No presentan avances en su ejecución presupuestal. En el caso de la DEP SIIF  23, la baja ejecución se debe a que se están adelantando estudios, diseños y adiciones para la contratación del proyecto Zajuna Campo. Además, se identificó la necesidad de solicitar un cambio de concepto" u="1"/>
        <s v="En fortalecimiento de la prestación del servicio de formación profesional y el reconocimiento de saberes previos con énfasis en poblaciones campesinas y populares en Colombia, los avances de este proyecto se encuentran todos en fase de ejecución, de recursos a 30 de Agosto, dado que la multiplicidad de procesos en sus diferentes modalidades y tiempos procesales para cada uno, deben tener una programación y cronograma de ejecución. Cabe resaltar que algunos de estos procesos no dependen directamente del Centro._x000a_Como acción de mejora para lo anterior, el centro trabajará para el próximo trimestre en el monitoreo a través de los comités primarios semanales para vigilar que los cronogramas previstos de contratación se ejecuten adecuadamente y poder generar alertas y planes de mejora si es necesario." u="1"/>
        <s v="La apropiación del Centro de Formación vigente es por valor de $20.304.125.153,65, a corte 30 de junio del 2025. Se tiene en CDP el valor de $19.789.186.141,65, con registro presupuestal $15.210.994.299,09, en disponible $514.939.012,00 y por comprometer $4.578.191.842,56, para un 74,92% de ejecución dando cumplimiento con la meta de compromisos, respecto a lo pagado se tiene el valor de $6.030.721.805,59 con el 29,70% dando cumplimiento de la meta de pagos.  _x000a__x000a_El valor de la adición de los recursos del segundo trimestre corresponde a las siguientes dependencias SIIF; 952810 por valor de $18.529.207,00 para la contratación de dos profesionales del Nodo Virtual y del intérprete de señas. 952811 por valor de $55.960.000,00 para adiciones de instructores de Articulación con la media. 952818 por valor de $ 81.225.120,00 para elementos de protección personal para aprendices trabajo en alturas, equipos de programas de trabajo en alturas y giras técnicas. 952820 por valor de $ 20.000.000,00 para la contratación de" u="1"/>
        <s v="A continuación, se presentan las justificaciones correspondientes a los indicadores de tercer trimestre de 2025:_x000a__x000a_Compra de materiales pedagógicos: La ejecución de estos recursos se encuentra programada para el mes de julio, de acuerdo con lo reportado en los proyectos asociados. Actualmente, el proceso está en etapa de contratación y validación administrativa._x000a__x000a_Apoyo de sostenimiento: Los pagos correspondientes se reflejarán de acuerdo con el cronograma establecido, priorizando los desembolsos a partir del mes de julio._x000a__x000a_Recurso asignado para la placa huella: Los recursos de materiales de formacion estan contratados esperando hacer entrega, al iniciar al etapa que esta articulada con el CEAI, dentro de la estrategia MAI Valle, en el mes de Agosto_x000a__x000a_Compra de materiales y mantenimiento de bienes inmuebles – Servicios tecnológicos: La ejecución de estos recursos se proyecta entre los meses de julio y agosto. Algunos compromisos ya fueron adquiridos, pero su ejecución se encuentra en proceso de centralización." u="1"/>
        <s v="-El CIEA, adelanto el registro de compromisos por valor de $13.732 M equivalente al 57.39%, demostrando una buena gestión por parte del Centro de Formación; no obstante, de acuerdo a lo establecido en la meta nacional (62.30%), durante el II trimestre no se logró la meta establecida, debido a que el rubro C-3699-1300-15 y el C-3603-1300-20, cuya cuantía corresponde  los proyectos de adecuaciones y mantenimientos de infraestructura  y requiere de un mayor trámite administrativo para avanzar en su etapa precontractual, se logró avanzar en una ejecución en compromisos equivalente al 30%, sin embargo, se tienen recursos por ejecutar por valor aproximado de $ 3.183 M según el plan de mantenimientos durante el II trimestre de 2025 . Adicional a ello, en lo concerniente al proyecto C-3603-1300-20, se logró una ejecución total del 34.35%, donde el subindicador que afectó el proyecto principal corresponde al concepto interno Apoyo de Sostenimiento – Alumnos, y los recursos asignados por mantenimiento, mobiliarios y o" u="1"/>
        <s v="-La ejecución presupuestal al 30 de junio de 2025 el centro de Gestión Tecnológica de Servicios, muestra un cumplimiento del 83.89%, El centro definió acciones pertinentes de acuerdo con las asignaciones presupuestales y pagos correspondientes a cada compromiso, buscando la optimización y ejecución del recurso, Dentro de los conceptos internos SENA, se evidencia que los que se han ejecutado en un alto porcentaje son: contratación de Servicios personales. Contratación de Instructores, materiales de Formación profesional integral, en un alto porcentaje de ejecución Mantenimiento de Inmuebles, así mismo se puede observar que el rubro de viáticos por la regulada solo se ha comprometido un 42.64% a 30 de junio.    Para el cumplimiento de las metas del centro y la ejecución al 100% de cada uno de los rubros, se establecieron compromisos en los comités primarios que se realizan constantemente y así realizar el respectivo seguimiento." u="1"/>
        <s v="al finalizar el primes semestre del año 2025 se puede observar una ejecución efectiva del 77% ,el proyectado para este periodo era de un 80%, aunque no se obtuvo el resultado proyectado , se estuvo bastante cerca, esto se presentó por algunos inconvenientes en los procesos proyectados por la consecución de las cotizaciones , lo que genera retrasos en los procesos, no obstante se trabaja con precios expertos y se da continuidad al proceso, en materia de pagos se presenta una ejecución del 40%, se da una señal de alerta al ordenador del gasto y a los supervisores mediante reunión informativa para que se adelante procesos de pagos para que al finalizar el año corrido no quedemos con rezagos , lo que generaría reservas presupuestales._x000a_En conclusión se observa una ejecución adecuada al termino de la vigencia con algunas observaciones y puntos a tener en cuenta que son comunicados a los responsables para una optima ejecucíon." u="1"/>
        <s v="Análisis Presupuestal por Proyecto – Corte 30 de junio de 2025_x000a_1. Proyecto: FORTALECIMIENTO DE LA PRESTACIÓN DE LOS SERVICIOS DE FORMACIÓN PROFESIONAL INTEGRAL_x000a_Cantidad de registros analizados: 17_x000a_Meta esperada a junio 2025: 82.5% compromiso / 38% pago_x000a__x000a_a) Proyectos sin ejecución_x000a_Varios códigos asociados al proyecto presentan 0% de compromiso y pago, lo cual representa una alerta crítica: Apropiaciones de $7M, $10M y $11M._x000a_Posibles causas: no inicio de contratación, ajustes en la planeación, espera de lineamientos o distribución técnica del gasto._x000a_b) Compromisos significativamente bajos (&lt;70%)_x000a_Ejecución por debajo de lo esperado, comprometiendo entre 57.9% y 70.6%:_x000a_Registros con apropiaciones entre $482M y $606M_x000a_Causa probable: ejecución parcial por fases, contrataciones aún en trámite o limitaciones en la disponibilidad de recursos._x000a_c) Pagos por debajo del 20%_x000a_Algunos proyectos comprometidos presentan pagos inferiores al 20%, entre ellos:_x000a_Registros con pagos del 17.0%, 20.4% y 23.8%_x000a_Explicación probable: en" u="1"/>
        <s v="-De acuerdo con el avance en la ejecución del VI trimestre, el Centro de Formación se realiza el siguiente seguimiento. De los 24 rubros, 9 se encuentran en rojo y estos obedecen a : combustible, contratación personal para gestión curricular y geotermia, dotación y viáticos de seguridad y salud en el trabajo, apoyo de los aprendices, bienestar, materiales de formación, mantenimiento de equipos y adecuaciones ,contratación de las tics finaliza en noviembre y se hará una adición de $1.116.005 y se reversaría $10`044.045, el saldo que estaría por un valor actual por un valor actual de $5`151.474.607 de los cuales se ha comprometido $1`224.519.880 que equivale al 24% el saldo por $3`938.114.777 será comprometido a finalizando de julio y terminando noviembre. De los 3 rubros en amarillo, servicios personales para conductor de aulas móviles, viáticos, otros materiales y mantenimiento lo cual representa el 62% se encuentran en estudio de mercado, se encuentran en el respectivo tramite de autorización de la Direcció" u="1"/>
        <s v="-De acuerdo a la ejecución de recursos asignados en la resolución de apertura y las adiciones realizadas a lo largo de la vigencia, se evidencia una ejecución del 77,8%, cuyos rubros más representativos esta la ejecución del 14% de lo asignado para adecuaciones, en donde hay un valor de $1.232.126.117 a centralizar ya que no se alcanza a realizar la adecuación de la cafetería de la sede principal, dado los tiempos de entrega de los diseños y licencia de construcción de la misma, en cuanto apoyos de sostenimiento se ha ejecutado el 59%, contratación de instructores esta ejecutado el 97%, gastos de bienestar al aprendiz el 56%, mantenimientos el 90%, Servicios personales indirectos el 96%._x000a_Una de las acciones que se implemento para el adecuado seguimiento y cumplimiento a los indicadores de presupuesto, es incluirlo como uno de los puntos principales de cada comite primario y comite primario ampliado, los cuales se revisa, especialmente los rubros e indicadores que estén con una  de ejecución, por debajo de ac" u="1"/>
        <s v="- Para el mes de junio de 2025, se evidencia un avance significativo en la ejecución presupuestal del centro, con un monto comprometido que asciende a $9.314.034.769, lo cual representa un 72,10 % del total de los recursos asignados. Este porcentaje supera la meta establecida para el periodo, que se encontraba en 71,17 %, lo cual demuestra una gestión eficaz en la planeación y compromiso de los recursos, y posiciona al centro por encima del promedio nacional en términos de ejecución presupuestal. Este comportamiento refleja un adecuado seguimiento a las metas trazadas y una articulación eficiente entre los procesos administrativos, técnicos y operativos._x000a_En lo que respecta a los pagos efectivamente realizados, se reporta un valor de $4.110.830.044, lo que equivale a un 31,82 % de ejecución financiera. Este porcentaje, si bien está levemente por debajo de la meta proyectada del 33,59 %, se mantiene dentro del rango establecido por los lineamientos._x000a_Adicionalmente, al analizar los indicadores por componentes," u="1"/>
        <s v="-Al cierre del segundo trimestre del 2025, el Centro de Atención al Sector Agropecuario (CASA) del SENA tiene una apropiación vigente de $ 14.397.707.897 con un total comprometido de $ 9.961.249.945,89. La apr vigente se distribuye de la siguiente manera $ 7.376.790.010,0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y $ 7.020.917.887,00 para los conceptos internos restantes. Durante este periodo se publicaron y adjudicaron diferentes contratos de bienes y servicios entre los cuales se encuentran: consultoría ascensor, dispensadores, puntos ecológicos, materiales de formación, mantenimiento de equipos laboratorio, fumigación, mobiliario, invernadero, logística, químicos, aires acondicionados, análisis de agua, entre otros. El Centro de Atención" u="1"/>
        <s v="Al cierre del segundo trimestre de la vigencia 2025, el presupuesto del Centro presenta una apropiación inicial de $12.114.253.159, la cual fue incrementada mediante adiciones por $3.092.916.877 y ajustada con reducciones por $43.200.688, alcanzando así una apropiación vigente de $15.163.969.348, reflejando una variación presupuestal positiva del 25,17%._x000a__x000a_Del total apropiado vigente, se ha logrado comprometer el 68,63% de los recursos, es decir, $10.407.514.721, superando la meta de compromisos fijada en 66,74%, lo que evidencia una gestión oportuna y eficiente en la planeación y formalización de gastos._x000a__x000a_En cuanto a la ejecución de pagos, se registra un valor pagado de $4.306.300.997, correspondiente al 28,40% del total apropiado. Aunque este porcentaje aún se encuentra ligeramente por debajo de la meta de pagos establecida en 30,74%, muestra un avance progresivo en la ejecución financiera, con oportunidades de mejora para acelerar los procesos de legalización y pago de compromisos adquiridos." u="1"/>
        <s v="-El Centro Industrial de Mantenimiento Integral, al 30 de Junio de 2025, avanza su ejecución presupuestal general en un 63,52%, cabe resaltar que desde la Subdirección de Centro y planeación  se ha incrementado el seguimiento semanal, con verificaciones cada tres (3) días los compromisos adquiridos para adjudicar los procesos de bienes y servicios, así mismo se han gestionado planes de acción para avanzar con los cuellos de botella que se generan en los procesos precontractuales de bienes y servicios; a continuación se muestran conceptos mas significativos con su respectiva ejecución y proyección_x000a_Adecuaciones Ejecución: 46% - Proyección III TRM- 85%_x000a_Bienestar al Aprendiz: Ejecución 30% - Proyección III TRM: 90%_x000a_Instructores: Ejecución 91% - Proyección III: 100%_x000a_Materiales de Formación: Ejecución: 0%  - Proyección III: 100%_x000a_Servicios Personales – Ejecución 97% - Proyección III: 100%_x000a_Cabe resaltar que se mencionan los conceptos presupuestales mas notables sin embargo se cuenta con el seguimiento de todos los c" u="1"/>
        <s v="En cuanto a la ejecución presupuestal, se evidencia un importante avance en los compromisos adquiridos, alcanzando un 67,39% frente a la meta establecida a junio, lo cual garantiza la operatividad y continuidad de los procesos y ejecución de las diferentes dependencias. En lo relacionado con el indicador de pagos, se ha cumplido con el 23,12%, proyectándose un incremento progresivo para el segundo semestre, a medida que se consoliden los desembolsos asociados a los pagos de contratistas de bienes y servicios, instructores y personal administrativo." u="1"/>
        <s v="-Al cierre del segundo trimestre, según análisis de ejecución presupuestal refleja una apropiación vigente total de $13.024.941.741, evidenciando un avance relevante en la gestión de los recursos asignados. En el proyecto Fortalecimiento de la prestación del servicio de formación profesional y el reconocimiento de saberes previos con énfasis en poblaciones campesinas y populares en Colombia Nacional (códigos SIIF 28, 84, 45, 11, 10, 38, 42, 85, 86, 27, 18, 90, 44, 14, 20, 34 y 9 – C-3603-1300-20-20305C) los porcentajes comprometidos varían entre 97,20 % y 0 %, lo cual evidencia avances importantes en varios rubros, mientras que otros se encuentran en etapa de programación. El proyecto Mejoramiento de las competencias para la empleabilidad de la población víctima del desplazamiento forzado por el conflicto armado a nivel nacional (código SIIF 10 – C-3602-1300-11-20305C) presenta un compromiso del 81,80 %. En la Implantación del sistema de investigación aplicada, desarrollo tecnológico, innovación y competitiv" u="1"/>
        <s v="El Centro de Atención Sector Agropecuario, al corte del 30 de junio de 2025, ha comprometido recursos por valor de $11.034.289.159, lo que representa un 64,96% de ejecución frente a la apropiación vigente. Este resultado evidencia un avance significativo respecto al primer trimestre, con un incremento del 14,1%, lo cual ha sido posible gracias al seguimiento permanente a los procesos de contratación, legalización de compromisos y ejecución de recursos estratégicos._x000a_Los compromisos ejecutados se concentran principalmente en la contratación de servicios personales de apoyo a la gestión e instructores, necesarios para dar cumplimiento a la misión institucional. Así mismo, durante este periodo se adelantaron gestiones para comprometer recursos en rubros clave como materiales de formación, mantenimiento de bienes inmuebles, apoyos de sostenimiento y monitorias._x000a_Entre las acciones destacadas, se encuentra la continuidad de la fase 2 de adecuaciones e impermeabilización de cubiertas en la sede Lembo, con una invers" u="1"/>
        <s v="•_x0009_Presupuesto actualizado:_x000a_Tras las modificaciones presupuestales (incluyendo aumentos por 1.348 millones COP vs. apertura, ver Anexo 02 y disminuciones por 27,8 millones), la apropiación disponible asciende 12.731 millones COP (posterior a última modificación por control de resoluciones)._x000a_•_x0009_Ejecución en primer semestre:  _x000a_•_x0009_Enfoque de contratación: Principalmente en servicios personales indirectos y contratación de instructores._x000a__x000a_Distribución presupuestal: Estos rubros mencionados anteriormente representan aproximadamente el 76,78% del total asignado. Aún existen recursos por ejecutar en estas partidas (contratación de instructores y servicios personales indirectos). Mientras que el primer semestre en ejecución presupuestal el centro de formación cerro la adjudicación presupuestal en el 77.05%. Según con el último reporte hemos subido un punto porcentual en la ejecución (31/06/2025)._x000a__x000a_Ejecución por Proyectos_x000a_El presupuesto del centro de formación se distribuye en 4 proyectos, siendo el más significativo:_x000a_•" u="1"/>
        <s v="El Centro Industrial y del Desarrollo Tecnológico recibió en la apertura presupuestal de la vigencia 2025 un monto inicial de $14.704.024.100. Al 30 de junio de 2025, la apropiación vigente asciende a $15.254.604.625, como resultado de las diferentes adiciones y deducciones presupuestales realizadas durante el primer semestre del año. De acuerdo con la apropiación del recurso se centra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89.09% de ejecución en contratación de servicios personales indirectos y un 91.39% en la contratación de instructores. Se adelantó el proceso para materiales de formación donde se comprometieron $650.769.396. De igual forma se compr" u="1"/>
        <s v="-Para finalizar primer semestre de la presente vigencia, se esperaba contar con una ejecución equivalente al 76,11% frente a compromisos, meta que fue alcanzada al corte en evaluación, se alcanzó un 77,40% de ejecución, sobrepasando la meta establecida, lo que denota una excelente gestión en el centro agroturístico, que ocupa el primer lugar en la regional en este indicador, respaldada por la contratación de mas del 90% de la apropiación para instructores, la totalidad de los materiales de formación, procesos de  mantenimiento y servicios personales El indicador de ejecución de pagos, se encuentra muy cerca de la meta establecida 31,58%, llegando en el primer semestre a 29,76%, lo cual también se ve impactado por la contratación de los diferentes procesos que no pudieron dar inicio durante el primer semestre y por lo tanto tampoco se realizaron pagos sobre los mismos." u="1"/>
        <s v="El centro de formación con corte al primer semestre del año  presenta avances importantes en los compromisos presupuestales de Producción de Centros, Articulación con la Media, ECCL Regular,  Programa Regular y SER CampeSENA, Bienestar al Aprendiz, Contratación de Instructores y Materiales de Formación, ECCL CampeSENA y Economia Popular y Programa PDV, se vienen adelantando la documentación con el fin de ejecutar a cabalidad la planeación contractual y ejecución presupuestal de otras líneas y apropiaciones que se adjudicaron al centro en el mes de Junio, de igual manera algunos conceptos internos como lo son viáticos y gastos de viaje, servicios públicos, apoyos de sostenimiento se vienen ejecutando acorde a la necesidad del servicio y las resoluciones de adjudicación, en temas de infraestructura física se vienen comprometiendo los recursos acorde a las autorizaciones de contratación dadas por la Regional. _x000a_Considerando, que la apropiación vigente a corte de 30 de Junio de 2025, es de $13.134.804.644,86 y la" u="1"/>
        <s v="Para el segundo trimestre el centro presenta una ejecución presupuestal del 58.8%, se estableció un cronograma con fechas estimadas que nos permitirá cumplir con las metas asignadas y constante seguimiento con el fin de revisar que los compromisos adquiridos se cumplan. Esto nos permitirá lograr la ejecución total de los recursos." u="1"/>
        <s v="-se evidencia un comportamiento estable y conforme al marco de ejecución financiera previsto por el Centro de Formación. A continuación, se detallan los valores y se justifica su desarrollo:_x000a__x000a_1. Gestión Presupuestal Consolidada_x000a_APR Inicial: $28.189.296.521,00_x000a_APR Adicionada: $1.314.990.853,00_x000a_APR Vigente (total): $29.504.287.374,50_x000a__x000a_Este comportamiento refleja una adecuada planeación financiera, en la cual se han efectuado adiciones presupuestales oportunas para atender nuevas necesidades operativas, formativas o logísticas. La suma adicionada representa un incremento del 4,66% respecto al presupuesto inicial, lo que responde a ajustes derivados de la expansión de la oferta educativa y apertura de nuevos programas técnicos y tecnológicos._x000a_2. Como compromiso se deja que los líderes de procesos presen, antes del 30 de julio, por correo electrónico los presupuestos correspondientes a las partidas que serán centralizadas. Esta directriz es esencial para garantizar la armonización de la ejecución financiera a niv" u="1"/>
        <s v="Durante el segundo trimestre de la vigencia, se contó con una asignación presupuestal de $ 19.430.906.941, compromisos por valor de $ 14.845.164.708, es decir una ejecución del 76,40%, el mayor valor de este porcentaje corresponde a: vinculación de instructores la cual se encuentra en ejecución sobre el 96% en todos los programas. De igual forma se han registrado compromisos por Servicios Personales Indirectos de todas las dependencias, logrando al final de este trimestre el 93% del equipo administrativo y de apoyo vinculado, quedando solamente pendiente un evaluador de competencias, expertos técnicos para desarrollo curricular. De igual manera, en este trimestre se ejecutó la totalidad de recursos de materiales de formación (Regular, CampeSENA, Economía Popular, Articulación, Víctimas, FIC, FIC placa huella, ENI) por valor total de $1.158.344.517, ya que se publicó un solo procesos de subasta inversa dividido en 17 lotes. Asimismo, se está adelantando la gestión pertinente para la contratación de los demás" u="1"/>
        <s v="-El Centro de Industria y Construcción cuenta con una apropiación vigente de $28.002.922.419 para la vigencia 2025. Al cierre del tercer trimestre, se han comprometido $21.375.333.221, lo que representa un avance del 76,33%._x000a_Este resultado refleja el cumplimiento de la meta establecida para este periodo (76,17%), evidenciando una ejecución presupuestal oportuna y eficiente por parte del equipo del centro._x000a_En cuanto a los pagos realizados, se reporta una ejecución de $8.046.011.203, correspondiente al 30,87% del total apropiado, cifra que se ubica 2,14 puntos porcentuales por debajo de la meta esperada. Esta situación se explica principalmente por el ajuste en la fecha de inicio del calendario académico, que retrasó la contratación de instructores y, en consecuencia, los pagos asociados a sus contratos, los cuales representan el componente más significativo en esta línea._x000a_A pesar de este desfase en los pagos, el centro mantiene una ejecución sólida en el compromiso de recursos, orientada principalmente a la c" u="1"/>
        <s v="El Centro de la Tecnología del Diseño y la Productividad Empresarial SENA de Girardot ha demostrado avances significativos en el cumplimiento de sus compromisos para el segundo trimestre de 2025, alcanzando un 68.20% de sus metas y un 26.49% de ejecución en pagos. Este progreso se destaca en la gestión presupuestal, particularmente en la contratación de instructores, donde se ha logrado una impresionante ejecución del 94% de los recursos asignados, asegurando la continuidad y calidad de los programas de formación. De manera similar, en la contratación de servicios personales indirectos (SPI), el Centro ha alcanzado una ejecución del 97%, garantizando el apoyo esencial para sus operaciones._x000a__x000a_El Centro ha planificado meticulosamente 22 procesos de contratación para este mismo periodo, distribuidos en diversas modalidades para optimizar la adquisición de bienes y servicios. Esto incluye un proceso de contratación directa en estructuración y la mayor parte concentrada en la modalidad de Mínima Cuantía (13 proces" u="1"/>
        <s v="-La ejecución presupuestal del centro de comercio y servicios es buena y se ajusta tanto a las metas de compromiso y pagos planeadas en la vigencia, si bien es cierto la ejecución mas baja esta representada en la dependencia 931024 de Infraestructura con el 10.30%, los procesos se encuentran publicados en SECOP II en solicitud de documentos a proveedores, esperamos sean adjudicados en agosto y así en el próximo trimestre poder mostrar mayor ejecución.  En cuento a la dependencia 931044 apoyos de sostenimiento aprendices que muestra ejecución del 16.40%, se debe a los tiempos en que se presentan las convocatorias, tan solo en el cuarto trimestre se verá reflejada una mayor ejecución.  Los recursos de la dependencia 931027 de modernización de ambientes que refleja un avance del 37.50%, se debe a que en este pedido se asignaron recurso por valor de $200.000.000 para la compra de equipos y muebles del gimnasio de los aprendices, recién se inició la estructuración del proceso.  Las demás dependencias muestran un" u="1"/>
        <s v="-C-3603-1300-20-20305C POBLACIONES CAMPESINAS Y POPULARES Contrato ENI ya se encuentra publicado en el Secop II, viáticos de la profesional SST aún no se ha programado el encuentro nacional, viáticos en espera programación, contrato EPPS en estructuración ya que el día 25 de julio fueron asignados más recursos. El mantenimiento de vehículos ya se encuentra en ejecución y el de logística de aprendices y funcionarios._x000a_C-3602-1300-11-20305C EMPLEABILIDAD DE LA POBLACIÓN VÍCTIMA 38% pendiente contratación instructores, materiales de formación en estructuración._x000a_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y el restante se centraliza._x000a_C-3699-1300-15-53105B FORTALECIMIENTO DE LA INFRAESTRUCTURA FÍSICA DEL SENA A NIVEL NACIONAL En la asignación de presupuestal se encuen" u="1"/>
        <s v="Análisis: _x000a_Finalizado el segundo trimestre se han comprometido $12.009.717.024,20 de los $17.817.020.032,20 de apropiación vigente para 2025, lo que correspondiente a una ejecución del 67,41% y se han pagado $5.611.862.168,00 correspondiente a 31,50% _x000a_La meta de ejecución se encuentra por debajo de lo esperado (73,61%). _x000a_Estrategias: _x000a_Se ha ejecutado 97,88% de contratación de instructores y 93,59% de servicios personales y se están ejecutado los recursos de materiales de formación, mantenimientos, mobiliario, etc. según el plan de contratación. El Centro de Desarrollo Agropecuario y Agroindustrial constituyó Reservas Presupuestales 2024 por valor de $1,780,442,214.74_x000a__x000a_A corte del segundo trimestre del 2025 se han ejecutado reservas presupuestales por valor de $1,598,789,058.28 que equivalen al 89.80 % de las reservas de la vigencia 2024._x000a_Se ha ejecutado un 31,30% del presupuesto asignado para materiales de formación.​​_x000a_Justificación:  La ejecución de los recursos se ha adelantado según el plan de contratació" u="1"/>
        <s v="-El CIAS a corte 30-06-2025, tiene una apropiación presupuestal vigente por $9.202.345.458, de estos recursos el 38% corresponde a adiciones presupuestales que muestran el crecimiento y la confianza de parte de la Dirección General hacia el centro. Se ha adelantado los diferentes compromisos presupuestales en este periodo, con una ejecución del 51.9%, este porcentaje se vio disminuido por las adiciones recibidas. El centro resalta las adiciones por valor de $2.561.538.462 para las Olimpiadas Campesena de la estrategia Senasotf, recursos a comprometer en el mes de octubre._x000a_Se presenta un alto porcentaje de ejecución en los conceptos internos de contratación de instructores y servicios personales indirectos, esto debido a que, para garantizar los procesos de formación y las actividades de apoyo administrativo, se debe realizar a través de contratos de prestación de servicios al no existir personal de plata que ejecute estas funciones. Los recursos sin comprometer, corresponde a perfiles que no se han encontrad" u="1"/>
        <s v="Durante el segundo trimestre del año en curso se presentaron modificaciones presupuestales que aumentan la apropiación disponible, lo que ha significado un rato para cumplir con las metas establecidas por la dirección nacional, ya que se reconoce que aun tenemos recursos asignados por apertura y no se han comprometido, esto a varios factores que no permiten dan cumplimiento a la planeación establecida._x000a_Con el fin de agilizar estos procesos desde el área de presupuesto se han realizado seguimientos a los diferentes recursos, mas enfatizado a los materiales de formación, contratación de instructores, adecuaciones, con el fin de hacer una proyección de los recursos que se van a comprometer y ejecutar en lo que resta del segundo trimestre o en caso contrato hacer la solicitud con el tiempo necesario a cada una de las direcciones para que estos recursos sean centralizados._x000a_Es de recalcar que, al corte del 30 de junio, se evidencia que aun tenemos recursos por comprometer, pero al momento de elaborar el presente i" u="1"/>
        <s v="-La apropiación presupuestal del Centro Agroempresarial y Desarrollo Pecuario del Huila para el II trimestre de la vigencia 2025 es de 12857672369 es acorde a las necesidades del Centro de Formación y metas establecidas para los procesos misionales, respecto el segundo trimestre, la ejecución en compromisos es de 9743674498 equivalente al 75,78 % y se realizaron pagos por 4384851906, equivalente al 34,10 %, con corte del 30 de junio de 2025. El seguimiento y control permanente del proceso contractual y de los pagos a terceros ha permitido una ejecución alineada con lo proyectado para el segundo trimestre del año, así como el cumplimiento de la meta asignada por la Dirección General. Así mismo, Se realizaron las diferentes publicaciones de estudios de mercado por medio de la plataforma transaccional Secop II y la pagina contratación SENA, de acuerdo con las necesidades recibidas por cada una de las dependencias." u="1"/>
        <s v="-La ejecución con corte al segundo trimestre 2025 del Centro de Formación es del 66,78% adecuado para el tiempo transcurrido, Los recursos asignados para Salud ocupacional y FIC presentan una baja ejecución debido a que los procesos contractuales no se han adjudicado. Los demás proyectos presentan una ejecución adecuada para el segundo trimestre. Por el Centro de Formación la ejecución de pagos fue del 23,16%" u="1"/>
        <s v="La apropiación presupuestal del centro de formación para el segundo trimestre es $9.750.126.332  se avanza de manera continua en la ejecución presupuestal la cual es del 77.32 % y se realizaron pagos por 31,50 %,  existen procesos de contratación de bienes y servicios  y Servicios personales en trámite  para resaltar  el proyecto - FORTALECIMIENTO DE LA PRESTACIÓN DEL SERVICIO DE FORMACIÓN PROFESIONAL Y EL RECONOCIMIENTO DE SABERES PREVIOS CON ÉNFASIS EN POBLACIONES CAMPESINAS Y POPULARES EN COLOMBIA NACIONAL en la dependencia 10,18, 27,45 y 20 los más significativos en valor se encuentran en estudios de mercado ByS para ser adjudicados entre los meses de julio (EPP, apoyos de sostenimiento placa Huella) a septiembre (Mobiliario y equipos), es importante mencionar que los procesos de materiales de formación solo faltan 2 por adjudicar, teniendo en cuenta que los recursos fueron asignados en el mes de junio. El proyecto FORTALECIMIENTO DE LA INFRAESTRUCTURA FÍSICA DEL SENA A NIVEL NACIONAL los más significati" u="1"/>
        <s v="La ejecución para el segundo trimestre correspondiente a la vigencia 2025 del CENTRO AGROFORESTAL Y ACUICOLA ARAPAIMA logró una ejecución presupuestal del 68.06%. Se puede deducir que el 31.94% sin compromiso presupuestal corresponde a los rubros más significativos como son: Materiales de formación, apoyo de sostenimiento regular y FIC. Sin embargo, dichos rubros adelantan gestión importante desde las áreas respectivas y bajo el seguimiento del articulador de planeación esperando alcanzar un avance optimo en el siguiente trimestre a valorar, es así como la ejecución presupuestal en cuanto a compromisos presupuestales es buena para el segundo trimestre de la presente vigencia 2025._x000a_A continuación, se describe las observaciones para los rubros que presentan vulnerabilidad o baja ejecución según la colorimetría establecida en el aplicativo:_x000a__x000a_Para el rubro Código SIIF  14  correspondiente a la compra de materiales para las acciones de Formación Pedagógicas para Instructores, se realizó solicitud de centralizació" u="1"/>
        <s v="-Durante el segundo trimestre de la vigencia 2025, el Centro de Formación ha adelantado el seguimiento y control al presupuesto asignado, con una apropiación vigente de $18.393.337.405,58, de la cual se ha comprometido un total de $13.090.335.231,65, lo que representa un 71,17% de avance en compromisos, y se ha ejecutado en pagos un total de $5.238.338.757,33, correspondiente al 28,48% del total apropiado._x000a_El comportamiento presupuestal evidencia una gestión planificada en términos de compromisos, lo que ha permitido asegurar la ejecución de los procesos misionales y administrativos previstos para el primer semestre del año. No obstante, el porcentaje de ejecución en fase de pago refleja la necesidad de fortalecer los procesos de legalización y ejecución de los contratos y adquisiciones, con el fin de evitar acumulación de saldos para el último trimestre del año fiscal, lo que podría comprometer el cumplimiento de las metas institucionales._x000a_Durante este período, se dio prioridad a la financiación de activida" u="1"/>
        <s v="A corte del segundo trimestre de 2025, el Centro de Formación Turística, Gente de Mar y Servicios de la Regional SENA San Andrés presenta una ejecución presupuestal del 72.97%, reflejando un avance favorable en el cumplimiento de los compromisos financieros adquiridos. Durante este período, se destaca la contratación del proyecto de mejoramiento, adecuación y restauración de las instalaciones físicas por $3.209.004.580, junto con su interventoría por $266.362.711, lo que contribuirá a mejorar las condiciones locativas para el desarrollo de la formación. Igualmente, se ejecutaron contratos clave como el mantenimiento preventivo y correctivo de aires acondicionados por $212.691.500 y la fumigación de las edificaciones por $60.200.000. En cuanto a los apoyos a los aprendices, se evidencia una ejecución del 68.22% en sostenimiento y del 75.25% en bienestar. En el componente de movilidad, se cumplió con la asignación de recursos mediante la Resolución 88–00064 de 2025. La contratación de instructores alcanza un 9" u="1"/>
        <s v="El presupuesto vigente por centro para este periodo de análisis fue por valor de $11.309.040.355,00, de los cuales se comprometieron $5.106.627.179,00 pesos, correspondiente al 45,15%, este valor quedo por debajo del porcentaje esperado de los compromisos para el corte de análisis que corresponde al 64%.  De los recursos asignados los de mayor ejecución presupuestal fueron los siguientes proyectos BPIN: “IMPLANTACION SISTEMA DE INVESTIGACION APLICADA, DESARROLLO TECNOLÓGICO, INNOVACIÓN Y COMPETITIVIDAD NACIONAL” con código SIIF 65 con un 98,00% este recurso se comprometió para la contratación del dinamizador de innovación y código SIIF 68 con un 94,70% este recurso asignado se contrató al grupo de apoyo al sistema de gestión del laboratorio y BPIN: “MEJORAMIENTO DE LAS COMPETENCIAS PARA LA EMPLEABILIDAD DE LA POBLACIÓN VÍCTIMA DEL DESPLAZAMIENTO FORZADO POR EL CONFLICTO ARMADO A NIVEL NACIONAL”  con código SIIF 10 con un 94,60% lo que corresponde a los compromisos de contratación de instructores, materiales" u="1"/>
        <s v="- La ejecución presupuestal por despacho regional se viene cumpliendo bien en cuanto a compromisos, presentado una diferencia en la ejecución de pagos, EN Centro de Formación tenemos tanto compromisos como pagos con baja ejecución, pero se viene mejorando la estrategia con el fin de ejecutar un alto porcentaje de la disponibilidad presupuestal._x000a_A corte del 30 de Junio, la ejecución presupuestal del Centro Ambiental y Ecoturístico del Nororiente Amazónico y el Despacho Regional presenta un bajo cumplimiento frente a las metas establecidas en el Plan de Acción 2025:_x000a_- Meta en compromisos: 62,87%_x000a_- Ejecución alcanzada: 48,01%_x000a_- Meta en pagos: 28,40%_x000a_- Ejecución alcanzada: 19,54%_x000a_Este bajo desempeño se justifica por los siguientes factores:_x000a_- Demoras en los procesos de contratación y adquisición, debido a trámites administrativos internos que han ralentizado la ejecución de recursos._x000a_- Limitaciones en la disponibilidad de proveedores locales que cumplan con los requisitos técnicos, legales y financieros exigidos" u="1"/>
        <s v="-El Plan de Acción del Centro para el segundo trimestre de 2025 contempla 24 indicadores presupuestales asociados a 24 dependencias de afectación del gasto asignadas mediante resolución de apertura y modificaciones al presupuesto; a la fecha se registra una ejecución presupuestal del 70.87%._x000a__x000a_En cuanto a los pagos, se ha alcanzado un avance del 30.74%, los cuales corresponden a pagos de prestación de servicios,  apoyos de sostenimiento y monitorias a los aprendices, comisiones de viaje para desplazamiento de funcionarios y contratistas, contratos de compra y mantenimiento._x000a__x000a_Cabe resaltar que la ejecución del Centro ha logrado un avance significativo en la ejecución; teniendo en cuenta que, han asignado $ 2.492.218.249 a lo inicialmente planeado. _x000a__x000a_Por otra parte, el presupuesto en Certificados de Disponibilidad Presupuestal (CDP) por comprometer asciende al 0.06%; de los cuales se solicitó la respectiva centralización&quot;_x000a__x000a_A la fecha, varios procesos de contratación se encuentran en etapa de planeación, publica" u="1"/>
        <s v="Al 30 de junio la apropiación era de $  7.652.722.629, la ejecución presupuestal era del 40% para el centro de formación; con avance en pagos del 17,3%; evidenciando baja ejecución en dependencia 10, 11, 14, 18, 45,  relacionada con la contratación de materiales de formación, lo cual se debe a la dificultad para obtener cotizaciones que permitan elaborar el estudio de mercado. En general la dependencia 18 presenta ejecución 0% debido que las formaciones están programadas para trimestre III y IV y las claridades solicitadas a la DAF para Placa Huella. Dep 20 se solicitó la centralización del presupuesto. Dep 85 la formación inicia el octubre lo cual reflejará la ejecución de contratación instructores y viáticos. Dep 27 se están adelantando los temas administrativos precontractuales para que durante el III T quede ejecutado lo asignado. Dep 66 la selección de los perfiles para los proyectos de Innovación ha tenido dificultades por cumplimiento de requisitos mínimos y completar lista de chequeo de contratación" u="1"/>
        <s v="-con el presupuesto asignado por la subunidad de centro de formación en el mes de junio se realizó una adición al presupuesto por 2.022.997.555 millones mediante resolución los cuales aumenta significativamente el presupuesto por ejecutar y debe ser programado para el segundo semestre de la vigencia. Por otra parte, en cuanto al rubro de infraestructura hacer falta comprometer un recurso por valor de $ 1.284.179.839,00 y de acuerdo lo reportado por el área encargada se encuentra en la etapa precontractual con una programación de ejecución para el segundo semestre." u="1"/>
        <s v="-Cod. 20 se adelanta la consecución de la persona que cumpla el perfil requerido, se adjudicara en el mes de agosto, Cod. 44 se adelanta la adjudicación de la segunda convocatoria de apoyos de sostenimiento donde se garantiza el total de ejecución, Cod. 23 los recursos están recién asignados y se adelantan estudios previos y anexos para su publicación en el mes de agosto" u="1"/>
        <s v="El CNCA para el segundo trimestre del 2025  alcanzo un porcentaje de cumplimiento de sus compromisos 67% y un  porcentaje de pagos del 69% respecto al presupuesto asignado dicho porcentaje se encuentra mayormente representado en los proyectos de fortalecimiento de la prestación de servicio la formación y el proyecto de mejoramiento de las competencias para la empleabilidad de la población víctima del desplazamiento forzado por el conflicto armado a nivel nacional sin embargo desde la Subdirección del Centro y las área de apoyo a la formación estamos implementado estrategias que nos permitan mejorar los indicadores de compromisos y por ende de ejecución de pagos de los compromisos adquiridos por el CNCA para el próximo trimestre con el fin de alcanzar las metas fijas por el Centro de Formación durante la vigencia actual propendiendo por  una adecuada y oportuna ejecución de los recursos asignados al Centro Nacional Colombo Alemán" u="1"/>
        <s v="La Ejecución Presupuestal del Centro Industrial y de Aviación para el II trimestre del año en curso, logró un porcentaje de ejecución del 78,06% de recursos con compromisos presupuestal y un 35,11 % pagos respectivamente. Lo que evidencia un trabajo articulado y dinámico en el desarrollo de toda la planeación de la vigencia para el cumplimiento de la misión del Centro de Formación." u="1"/>
        <s v="El Centro de formación a corte 30 de junio de 2025 ha ejecutado el 75% del presupuesto asignado para la presente vigencia. En el periodo que comprende al segundo trimestre se reflejada ejecución del 14% del total de las obligaciones contraídas en la vigencia, la cual corresponde a las celebraciones de contratos con el personal de servicios personales indirectos e instructores, adjudicación de apoyo de sostenimiento aprendices rubro regular adjudicatarios de la primera convocatoria 2025, celebración de (22) contratos de bienes y servicios, pago de viáticos área administrativa y formación profesional, así como al pago de servicios públicos. 2_x000a_La planeación presupuestal se haya determinada de la siguiente manera: _x000a_La ejecución por concepto de “FORTALECIMIENTO DE LA INFRAESTRUCTURA FÍSICA DEL SENA A NIVEL NACIONAL” actualmente hemos comprometido el 57%, los procesos de Mtto de Bienes Inmuebles se encuentran publicados y en trámite de adjudicación, en cuanto adecuación y construcción encuentran en trámite de soli" u="1"/>
        <s v="Para el 2do trim se tiene una ejecución presupuestal del 61,24% al comprometer $ 15.115.296.308,73 sobre un total de asignado de $ 24.640.963.118,32.  Aunque al 30 de junio, se asignó una meta de ejecución presupuestal del 65,66%, debe tenerse en cuenta que el centro a la fecha ha recibido una asignación adicional comparada al 31 de marzo de un adicional por $ 6.965.415.391,32 lo que equivale a mas del 39,4% solo al comparar con la apropiación vigente del 1er trimestre.  De acuerdo con la planeación de la contratación se espera afectar los rubros que actualmente cuentan con baja  ejecución; los que tienen 0% de ejecución está en estudio de centralización o corresponde a asignaciones realizadas en el mes de junio.   Se alcanzan óptimos resultados al contar con ejecuciones superiores al 70%, como es el caso de la dependencia 34.  Se continúa realizando los movimientos presupuestales necesarios y requeridos por la DPDC y DAF, para cumplir con la meta asignada_x000a_Para el indicador de pagos se alcanza un 38,7%, repr" u="1"/>
        <s v="-El Centro Agroindustrial al con corte al mes de junio de la vigencia 2025, termino con una apropiación vigente de $ 17.187.062.554 total compromisos de $ 10.945.637.514,26 porcentaje comprometido 63,68% y pagos por valor de $ 3.534.631.632,59, porcentaje en pagos 20,56%, Se realizaron reuniones de seguimiento presupuestal mensual con los responsables Técnico y jurídicos de cada uno de los proyectos de inversión, con el fin de garantizar una buena ejecución presupuestal. Se realizan pagos mensuales de honorarios de contratistas, al igual que para el tema de viáticos y transporte, igualmente seguimiento a los contratos de materiales de formación._x000a_En las dependencias de modernización de ambientes, adecuaciones y mantenimiento y algunas dependencias del proyecto de inversión de implantación se presenta una baja ejecución presupuestal teniendo en cuenta que a inicios del mes de mayo y a finales del mes de junio el Centro le fueron asignados más de 1000 millones para ejecución de los proyectos de pan masa madre," u="1"/>
        <s v="El presupuesto inicial asignado al centro de formación para la vigencia 2025, fue de $26.480.742.294 y se realizaron adiciones por $3.379.939,678, se han realizado centralizaciones por valor de $102.870. 762; siendo el presupuesto definitivo para el centro: $29.757.811.210. _x000a_Al segundo trimestre del año ya se tiene comprometido el 74% del mismo ($22.092.729.493), que corresponde al 74%; el 25.8% por comprometer corresponde a $7.665.081,717. Se han suscrito los contratos de Apoyo administrativo, apoyos misionales, contratación de Instructores, servicios de Bienestar al Aprendiz (Transporte y Alimentación). Se vienen estructurando los procesos contractuales de materiales de formación para su adjudicación, al igual que los procesos de mantenimientos (Infraestructura y Equipos). Los recursos correspondientes a viáticos se han venido ejecutando atendiendo los requerimientos y necesidades de formación en las diferentes zonas del departamento, con el propósito de garantizar la atención a la población en la mayor pa" u="1"/>
        <s v="A corte 30 de junio, los recursos asignados ascienden a $29.258.649.315, con el 100% apropiado mediante CDP, lo que refleja una planeación financiera adecuada. El avance en compromisos alcanza el 73,53%, evidenciando una mejora respecto al 58,25% registrado en marzo. Sin embargo, los pagos solo alcanzan el 30,80%, aún por debajo del porcentaje esperado (37%), lo que indica rezagos en la ejecución efectiva del recurso._x000a_Se destacan proyectos con alta gestión, como los códigos 14, 28, 45, 65 y 84, que superan el 90% de compromiso, algunos con pagos cercanos o superiores al 40%. Por otro lado, los proyectos 9 y 23 no presentan ningún tipo de compromiso ni pago, y otros como el código 24 muestran un bajo nivel de pagos (7,80%) a pesar de tener más del 68% comprometido._x000a_Este comportamiento exige fortalecer las acciones de seguimiento y control, especialmente sobre los proyectos sin avance o con bajo nivel de ejecución financiera. Se recomienda mantener el monitoreo semanal por dependencia, activar planes de mejora" u="1"/>
        <s v="La apropiación del presupuesto de apertura fue de $19.247.917.761, al cierre del segundo trimestre ha recibido una adición neta de $9.556.634.889 para una apropiación definitiva al cierre del primer trimestre de $28.804.552.650._x000a_El Centro comprometió recursos por valor de $18.380.448.217 correspondiente al 63.81% de ejecución._x000a_Para el cumplimiento de la meta presupuestal, el centro continúa con la estrategia del seguimiento periódico de la ejecución presupuestal, mediante las reuniones del Comité de Seguimiento Presupuestal y de Contratación para poder contar con las alertas tempranas y tomar las acciones pertinentes._x000a_Igualmente, se realiza la reunión de seguimiento semanal con el Comité Primario del Centro donde se definen acciones con los Coordinadores Académicos y el Coordinador de Formación para la ejecución del presupuesto._x000a_El Centro de Diseño e Innovación Tecnológica Industrial adelantó procesos amparados en 169 CDPs comprometiendo un valor total de $18.380.448.217._x000a_A continuación, se presentan la ejec" u="1"/>
        <s v="-Para el II trimestre de la vigencia 2025, se cuenta con la siguiente información presupuestal: _x000a_Apropiación Vigencia: $ 14.891.008.058_x0009__x000a_Recursos comprometidos: $ 8.985.056.651 _x000a_Pagos efectuados: $ 3.093.237.587 _x000a_El Centro Para el Desarrollo Tecnológico de la Construcción y la Industria, al II trimestre de 2025, avanza en un 60,63% en lo que respecta a recursos comprometidos; esto en su mayoría representa la contratación de prestación por servicios personales, entre instructores y personal administrativo, así como apoyos de sostenimiento y viáticos, así como materiales de formación y operador logístico actividades bienestar al aprendiz. En cuanto al porcentaje de pagos se presenta un avance del 20,77%. De otra parte, la dificultad en la consecución de profesionales que cumplan con el perfil requerido para impartir formación ha impactado la meta tanto en cupos como en la ejecución del presupuesto asignado. De acuerdo con la Resolución No. 01852 de 2025 del 18 de junio se recibió la asignación presupuestal por" u="1"/>
        <s v="El Centro de Comercio y Servicio presentó una ejecución presupuestal del 70,43% que corresponde a $11.630.737.328  y  pagado avance del 28,80% por valor de $4.755.062.267 Entre algunos rubros por mejorar la ejecución están: Monitores 37,81% de avance Pendiente la contratación de los aprendices requeridos para el segundo semestre. Apoyos de Sostenimiento 17,14% Durante el segundo trimestre 2025 se adjudicaron 5 cupos que se desprende de la convocatoria 1-2025. El cumplimiento es el normal desarrollo del proceso. Se está adelantando la correspondiente convocatoria para elegir de manera adecuada los beneficiarios de los diferentes apoyos establecidos para el programa para esta vigencia Viáticos instructores 24,38% teniendo en cuenta que por este rubro únicamente se autoriza el desplazamiento de los instructores que deben desplazarse a impartir la formación programada y área administrativa 19,52% La ejecución de viáticos y gastos de viaje área administrativa valor asignado que asciende a la suma de $ 22.832.000" u="1"/>
        <s v="--_x0009_La ejecución presupuestal con corte al 30 de junio 2025 (II trimestre) presenta un procentaje de compromiso del 67% principalmente por: Contratación de servicios personales, Contratación de instructores, Ejecución de viáticos de formación, Suministro y mantenimiento del parque automotor, Giras técnicas, Suministro de Elementos de protección para aprendices, y materiales de formación._x000a__x000a_-_x0009_En cuanto al porcentaje de pagos, el centro presenta un represamiento desde el inicio de la vigencia debido a la falta de personal para el apoyo de los procesos de pagos; sin embargo, al inicio del II trimestre se contrató este apoyo, por lo que se espera que durante el III trimestre se normalice el cumplimiento del indicador." u="1"/>
        <s v="-El porcentaje de ejecución presupuestal de la dependencia centro de formación al segundo trimestre es de 56.31%, con una apropiación vigente de $ 23.101.306.731,50 y un presupuesto ejecutado de $ 13.007.822.048. Uno de los mayores retos que presenta el centro de formación es la ejecución de los recursos de Fortalecimiento de la infraestructura del SENA a nivel nacional, el cual presenta una ejecución al corte del 6.30% justificado por debilidades evidenciadas en el equipo de contratación, para lo cual se proyecta fortalecer el equipo humando con una nueva contratación. La ejecución de materiales de formación se encuentra en 0%; se han presentado dificultades en conseguir cotizaciones de parte de los proveedores. Cabe decir que los procesos se encuentran en estructuración de las condiciones técnicas. La Regional espera avanzar en los meses de julio y agosto, con el fortalecimiento que se plantea en el equipo de contratación." u="1"/>
        <s v="-Durante el primer trimestre de la vigencia, el porcentaje de compromiso presupuestal no alcanzó la meta establecida del 68 %. Esta situación responde a que, tras identificar las necesidades y en concordancia con la programación presupuestal de los recursos asignados, los procesos contractuales se encuentran actualmente en ejecución y estructuración de toda la etapa precontractual; desde el Centro, se están implementando acciones concretas para acelerar el cumplimiento de las metas, entre las cuales sobresalen:  Alineación y ajuste de cronogramas institucionales. Priorización de contrataciones estratégicas.  Seguimiento sistemático a los procesos contractuales en curso; se proyecta un incremento progresivo en los niveles de ejecución para el tercer trimestre, en línea con el avance operativo y formativo del Centro." u="1"/>
        <s v="-El presupuesto asignado al Centro de Logística y Promoción Ecoturística del Magdalena para la vigencia 2025 alcanzó un total de $15.338.182.169. Este monto incluye apropiaciones adicionales destinadas a la contratación de un profesional de bienestar, apoyo a mantenimiento, adquisición de mobiliario y equipos, viáticos para conductor del aula móvil, pagos de impuestos y apoyo de sostenimiento a los aprendices._x000a_Con corte al 30 de junio de 2025, se ha comprometido un total de $11.888.960.097, lo que representa un 77,51% del total de la apropiación vigente. De igual forma, se han efectuado pagos por un valor de $5.459.469.841, correspondiente al 45,92% de la apropiación total._x000a_El saldo de apropiación disponible asciende a $572.385.628, mientras que los recursos por comprometer mediante certificados de disponibilidad presupuestal (CDP) suman $2.876.836.444, los cuales están siendo gestionados para atender contrataciones adicionales relacionadas con la compra de materiales de formación, servicios de mantenimiento" u="1"/>
        <s v="Con corte al mes de Junio el análisis financiero muestra que, de un presupuesto total vigente de $15.323.078.545, se han comprometido $9.662.354.053, lo que corresponde al 63,06 % del total. De ese monto comprometido, se han efectuado pagos por $3.316.330.186, equivalentes al 21,64 %._x000a__x000a_Estos resultados reflejan el compromiso institucional con una ejecución presupuestal rigurosa y transparente, así como con el logro oportuno de los objetivos trazados." u="1"/>
        <s v="La  asignación presupuestal ascendió  a $28.684,43 millones de  pesos se han efectuado adiciones por valor de $2.685,48  millones de pesos y disminuciones por valor de $1.247,81  millones de pesos  de los cuales $80 millones corresponden a traslado de Sub-unidad  hacia el Despacho Dirección Regional Nariño y $1.167.81 millones de pesos corresponden a centralización de recursos   correspondiente a los  conceptos  SERVICIOS PERSONALES, ADECUACIONES, MANTENIMIENTO INMUENBLES  e  INSTRUCTOR  para una Apropiación Total Vigente para el Centro de Formación por valor de $30.122,10  millones de pesos     de los cuales ($14.077 millones de pesos) equivalentes al 46,73%  corresponden a recursos NACION  y ($16.045 millones de pesos) equivalentes  al 53,27% corresponden a recursos  PROPIOS   y  han comprometido $15.292,55 millones de pesos    que representa el  50.77%  inferior a la meta  nacional establecida   (75%) y  se   han   efectuado pagos por valor de   $6.527,52 millones de pesos   equivalentes  al  21,67 % resp" u="1"/>
        <s v="-A corte del segundo trimestre el presupuesto de apropiación vigente suma $41.679.160.916 de los cuales se encuentran en CDP  $41.679.160.916, presupuesto comprometido  $32.351.119.291 y por comprometer  $9.328.041.625. El comportamiento presupuestal ha sido dinámico y favorable para el centro, conforme a la cifras mencionadas se evidencia una ejecución del 67.76%." u="1"/>
        <s v="El centro de formación para la fecha corte se encuentra por encima del porcentaje esperado comprometido en 9 de los 19 Indicadores Presupuestales; sin embargo, en los indicadores que nos encontramos por debajo de lo esperado, se adelantan acciones con los procesos asociados a los conceptos y rubros, es por ello que se encontraban en etapa precontractual, revisión de documentos y ofertas._x000a_20/C-3603-1300-20-20305C En busca del perfil para la contratación y la ejecución de diseño curricular_x000a_90/ C-3603-1300-20-20305C Recurso asignado para apoyar el desplazamiento para encuentro de SST, el cual será comprometido en la vigencia._x000a_85/ C-3603-1300-20-20305C Se ha realizado contratación de acuerdo a la necesidad de la estrategia campesena, materiales de formación será adjudicado en el mes de julio de 2025 y viáticos comprometidos durante la vigencia._x000a_44/ C-3603-1300-20-20305C Recurso asignado para Adjudicación de apoyos de sostenimiento Se proyecta comprometer el resto a mediados o finales de Agosto de 2025 y compra d" u="1"/>
        <s v="Con respecto a la ejecución presupuestal del segundo trimestre, y en relación con el presupuesto asignado a la Dirección de Formación Profesional, se evidencia que se han realizado los traslados pertinentes a los distintos centros de formación, con el propósito de garantizar la ejecución oportuna de las actividades y proyectos planificados tanto de ejecución regular de formación como ejecución de competitividad._x000a__x000a_Frente a los recursos de competitividad, se realizó la respectiva distribución. Actualmente, se encuentra pendiente actualización del proyecto BPIN para la redistribución de recursos y ejecución de $34.983.274.789. Para las actividades de acciones orientadas a formación se cuenta con  una asignación vigente de: $64.650.049.019." u="1"/>
        <s v="La Regional Antioquia, ha adelantado los procesos necesarios para la ejecución de los recursos asignados y realizar los pagos, según lo planeado._x000a_El 60% de los indicadores ya cuentan con una ejecución por encima del 66.6%. de los cuales 10 están por encima del porcentaje esperado._x000a_En el caso de los indicadores que figuran con baja ejecución, a la fecha ya se han adelantado acciones para comprometer dichos recursos. En lo particular para  C-3605-1300-3-40402A, se esta ejecutando según la planeación del proyecto IAP, se comenzó con la contratación de servicios personales según cronograma establecido. _x000a_de los recursos que han quedado de los diferentes rubros, se han centralizado según lo dispuesto en PA y se ha visto reflejado en las resoluciones 19 y 20 y faltan recursos por centralizar de los procesos que se han adelantado y van quedando saldos por el tipo de contratación o por fechas de formalización del proceso._x000a_En cuanto a pagos, estos se han ido ejecutando según plan de pagos concertados y se realiza segu" u="1"/>
        <s v="-Al cierre del segundo trimestre de 2025, la ejecución presupuestal del Despacho alcanzó un 68,16% en compromisos que equivalen a $ 22.390.815.535.  y un 25,66% en pagos que equivalen a $ 8.431.223.483. _x000a_En compromiso, se evidencia un aumento significativo del 8,78% en el nivel de compromisos respecto al trimestre anterior. Esto indica una aceleración en la gestión contractual y presupuestal durante el segundo trimestre, lo que refleja el esfuerzo de los centros de costo por alcanzar las metas intermedias de ejecución._x000a_Para los pagos, el incremento en los pagos es aún más destacado, su aumento corresponde a un 21,38 % porcentaje de ejecución de obligaciones frente al primer trimestre. Este resultado muestra una mejora efectiva en la conversión de compromisos en pagos, lo cual es clave para asegurar el cumplimiento de metas físicas y financieras del plan operativo anual." u="1"/>
        <s v="En cuanto a la ejecución del presupuesto asignado a corte del segundo trimestre está en un 71,37 %. Estos recursos ejecutados,  corresponden a la contratación de Servicios personales, Servicio de Bienestar Funcionarios, Contrato de Vigilancia para varias Regionales, Contrato de Pasajes Regional, viáticos entre otros. Actualmente el Despacho se encuentra en proceso de contratación de Mantenimiento, contratación de aulas convencionales, para varios Regionales y adecuaciones, que para el tercer trimestre estarán contratados y en ejecución." u="1"/>
        <s v="-Con corte al 30 de junio, se evidencia un avance del 46,45% en compromisos y del 18,13% en pagos. Se cuenta con un plan operativo de contratación de recursos, el cual se ha venido fortaleciendo con el fin de dar cumplimiento al cronograma establecido. Asimismo, se están implementando estrategias de acompañamiento a las áreas técnicas, con el propósito de incrementar la ejecución en los próximos meses, en cumplimiento de la planeación definida por el Despacho Regional._x000a_El porcentaje de compromisos obedece, en gran medida, a que los procesos relacionados con TecnoParque y TecnoAcademia no se lograron ejecutar dentro del plazo previsto, debido a la diversidad de líneas de formación, lo que dificultó la obtención de las fichas técnicas y/o cotizaciones requeridas." u="1"/>
        <s v="Durante el segundo trimestre se tiene comprometido el 88,23% del presupuesto, porcentaje superior al esperado (73,04%). Los pagos representan el 13,24%, valor inferior a lo esperado. Se están realizando las acciones necesarias para su cumplimiento. Del presupuesto asignado (apropiación vigente) falta el 11,7% por comprometer, equivalente a $4.594.955.681)" u="1"/>
        <s v="Con relación a la ejecución presupuestal, el despacho de la regional Caquetá, de los 21 indicadores asignados, se identifica que acorte del mes de junio de 2025, catorce (14) de ellos ya cuentan con un compromiso presupuestal superior al 86%, identificados con código SIIF 45, 9.43, 28, 27, 69, 39, 40, 24 y 0. Se concluye que del total del presupuesto asignado para la vigencia de $8.659.312.458, hay un compromiso presupuestal del 57.2% equivalente a $ 4.953.628.444 y un porcentaje de pago del 20,68% equivalente a $ 1.790.988.980._x000a_Se resalta que la ejecución presupuestal ha venido teniendo variaciones, debido a nuevas asignaciones de recursos financieros para su ejecución, estos recursos hacen pates de nuevos proyectos presentados durante la vigencia y que se esperan ejecutar durante el segundo semestre de año." u="1"/>
        <s v="Se realiza el seguimiento a la ejecución presupuestal del despacho de la Dirección del Sena Regional cauca, donde se evidencia que, con corte al 30 de junio de 2025, el despacho del Sena Regional Cauca lleva una ejecución el 92.84 por ciento, el saldo por ejecutar asciende a $ 2.388.607.412 corresponde a pagos de servicios públicos, viáticos, y a la adjudicación e proceso tale como mantenimiento de cubiertas, transporte, parque automotor papelería, PIC, dotación, tiquetes, entre otros._x000a__x000a_En cuanto al porcentaje de pagos, la regional a la fecha de corte tiene un porcentaje de pagos del 13.72 %, equivalente a $ 5,060,920,823.43, en su mayora correspondiente a planillas, contratos de arrendamientos y gastos de funcionamiento, se estima que para el segundo semestre el porcentaje de pago se incremente, teniendo en cuenta que ya se vienen realizando pagos por el contrato de vigilancia, el cual representa más del 50 por ciento del presupuesto asignado." u="1"/>
        <s v="-En el marco del análisis de la ejecución presupuestal correspondiente al segundo trimestre de 2025, se identifican diferencias entre la apropiación, compromisos y pagos, situación que responde a diversas dinámicas internas institucionales propias del funcionamiento operativo y administrativo de la regional._x000a__x000a_Estas variaciones se explican en primer lugar por los tiempos requeridos para la planeación técnica y priorización de los recursos, los cuales demandan procesos previos de validación, articulación y concertación entre las diferentes dependencias, centros de formación y áreas estratégicas. Adicionalmente, varios de los proyectos formulados requieren soportes técnicos, análisis de pertinencia y conceptos desde instancias nacionales, lo que incide directamente en la oportunidad del compromiso presupuestal._x000a__x000a_Así mismo, debe considerarse que algunos rubros del presupuesto hacen parte de procesos contractuales que, por su naturaleza, requieren el cumplimiento de etapas reglamentarias como la elaboración de es" u="1"/>
        <s v="-El porcentaje de ejecución presupuestal de la dependencia Regional cumplido el segundo trimestre de 2025, es del 64.00%, con una apropiación vigente de $ 5.602.478.988,57 y un presupuesto ejecutado de $ 3.585.728.829,27.- Para la dependencia Regional, los recursos más significativos por ejecutar corresponden a Fortalecimiento de la infraestructura del SENA a nivel nacional, con una apropiación de $ 1.180.512.294 y un presupuesto ejecutado de $254.318.334. para la cual, desde la dirección General del SENA, se ha fortalecido el equipo de infraestructura con profesionales que se encargaran de la formulación de los proyectos de que tienen que ver con el fortalecimiento de la infraestructura física del SENA. Así mismo a nivel de Regional, se fortaleció el equipo de abogados de contratación, dado que la Regional ha presentado un incremento significativo en los recursos asignados para la presente vigencia." u="1"/>
        <s v="-Validado la ejecución de los indicadores de presupuesto a cargo de la Dirección Regional, observamos baja ejecución de los cód SIIF 45, recursos de tiquetes aéreos; esto debido a que en el segundo trimestre la Regional está ejecutando los recursos del contrato que viene en reservas presupuestal, cód SIIF 14, obedece a recursos destinados para la contratación de tiquetes; este estará ejecutándose para el 3er trimestre, cód SIIF 84, estos son recursos de viáticos del área  ECCL los cual se tiene programación de ejecución hasta el cierre del 4to trimestre, cód SIIF 90, recursos para un proyecto zonal; esto obedece a que el Cord. Misional se encuentra en desarrollo de este proyecto se estima ejecutar en el 3er trimestre, cód SIIF 9, son recursos para temas de vacunación y exámenes médicos el cual se ejecutar en el 3er trimestre, cód SIIF 23, recursos nuevos que fueron asignados para la contratación de 2 profesionales AIF se proyectan ejecutar a inicios de agosto, cód SIIF 43, este saldo corresponde a unos unifo" u="1"/>
        <s v="-El Despacho ha dado cumplimiento a los lineamientos impartidos por la Dirección de Planeación y la Dirección Administrativa y Financiera, así como a las recomendaciones formuladas por la Dirección Regional durante los procesos de seguimiento, los niveles de ejecución alcanzados al corte del 30 de junio reflejan un avance inferior a las metas programadas. Lo anterior obedece, principalmente, a las adiciones presupuestales recibidas en el periodo ($14,212,694,071.52), las cuales impactaron la programación inicial y, en consecuencia, el porcentaje de cumplimiento esperado. En este sentido, se alcanzó un nivel de compromisos del 33.25% y una ejecución en pagos del 17.48%, frente a metas establecidas del 79.24% y 33.77%, respectivamente. _x000a__x000a_Rubro_x0009_Apro Vigente_x0009_Compromisos_x0009_Pagos_x0009_% Compromisos_x0009_&amp; Pagos_x000a_A-01-01-03-013_x0009_ $17,000,000.00 _x0009_ $-   _x0009_ $-   _x0009_0.00%_x0009_0.00%_x000a_A-02-02-02-010_x0009_ $10,280,000.00 _x0009_ $8,790,346.00 _x0009_ $8,790,346.00 _x0009_85.51%_x0009_85.51%_x000a_A-03-04-02-021_x0009_ $360,849,800.00 _x0009_ $-   _x0009_ $-   _x0009_0.00%_x0009_0.00%_x000a_A-03-10-01-001_x0009_ $747,42" u="1"/>
        <s v="La regional ha logrado sostener un ritmo de ejecución progresivo, alcanzando un 68,68% de ejecución de compromisos, lo que representa una dinámica operativa que respalda la planificación estratégica de los recursos. Esta evolución refleja una capacidad de adaptación institucional frente a las necesidades misionales y los desafíos operativos, apalancando avances relevantes en proyectos de alto impacto como Formación Profesional y APE._x000a__x000a_Particularmente, la Dirección Regional ha mostrado eficiencia en el uso de la apropiación vigente, logrando optimizar la ejecución en los proyectos que al cierre de marzo mostraban estructuración contractual. Para el mes de julio se proyecta una mayor consolidación de compromisos en iniciativas que anteriormente presentaban rezago, como el proyecto de Fortalecimiento de la Formación Profesional con enfoque en poblaciones campesinas, cuyo comportamiento contractual se ha venido ajustando, permitiendo un mayor flujo de compromisos desde junio y una curva ascendente en ejecución d" u="1"/>
        <s v="-La ejecución presupuestal por despacho regional se viene cumpliendo bien en cuanto a compromisos, presentado una diferencia en la ejecución de pagos, EN Centro de Formación tenemos tanto compromisos como pagos con baja ejecución, pero se viene mejorando la estrategia con el fin de ejecutar un alto porcentaje de la disponibilidad presupuestal._x000a_A corte del 30 de Junio, la ejecución presupuestal del Centro Ambiental y Ecoturístico del Nororiente Amazónico y el Despacho Regional presenta un bajo cumplimiento frente a las metas establecidas en el Plan de Acción 2025:_x000a_- Meta en compromisos: 62,87%_x000a_- Ejecución alcanzada: 48,01%_x000a_- Meta en pagos: 28,40%_x000a_- Ejecución alcanzada: 19,54%_x000a_Este bajo desempeño se justifica por los siguientes factores:_x000a_- Demoras en los procesos de contratación y adquisición, debido a trámites administrativos internos que han ralentizado la ejecución de recursos._x000a_- Limitaciones en la disponibilidad de proveedores locales que cumplan con los requisitos técnicos, legales y financieros exigidos" u="1"/>
        <s v="24 -C-3699-1300-15-53105B INFRAESTRUCTURA:  la mayoría de los contratos se adjudicarán en el tercer trimestre; 00 - A-02-02-02 VIATICOS: Se ejecutan en la medida de los compromisos; 62 - C-3605-1300-3-40402A: 163,338,000: proyecto NABUSIMAKE, primer semestre de socialización y planeación de las acciones; 27 - C-3603-1300-20-20305C: 7,602,000,000: Recurso para compra de computadores centralizado; 43 - C-3603-1300-20-20305C: 1,021,000,000: el contrato de logística se encuentra en la fase precontractual; 14 - C-3603-1300-20-20305C: 300,000,000: Se ejecuta según requerimiento de la ENI; 23- C-3605-1300-3-40402A: 8,724,000,000: el proyecto ZAJUNA se encuentra en la fase de autorización por parte de DAF, y para los demás proyectos nacionales (Molino de vientos, Paneles solares y SENAHARINA los recursos fueron colocados en el segundo trimestre, iniciando la etapa precontractual de los mismo" u="1"/>
        <s v="La Dirección Regional Huila, con corte al 30 de junio de 2025, cuenta con un presupuesto vigente de $12.311.549.826, de los cuales se ha comprometido el 71,12%, equivalente a $8.755.483.010, y se ha ejecutado en pagos el 30,05%, correspondiente a $3.699.938.943._x000a_La ejecución presupuestal a la fecha se concentra, principalmente, en la contratación de servicios personales que apoyan tanto las funciones administrativas como misionales de la Regional. Adicionalmente, se han contratado actividades del programa de bienestar dirigidas a los funcionarios, así como arrendamientos y algunos servicios requeridos por los beneficiarios del Servicio Médico Asistencial._x000a_Es importante resaltar que no se han alcanzado las metas establecidas por el Grupo Financiero de la Dirección General para el primer semestre del año, dado que la ejecución presupuestal presenta un 74,54% en compromisos y un 33,13% en pagos, frente a las metas previstas. Esta situación obedece, principalmente, a la asignación de recursos en el mes de junio" u="1"/>
        <s v="-Ejecución presupuestal 77,51% al corte de junio, el nivel alcanzado refleja un avance sólido en el manejo de los recursos, garantizando la disponibilidad para comprometer la mayor parte del presupuesto. El cumplimiento está alineado con el cronograma de contrataciones y con la programación definida por la Dirección de Planeación, el flujo de pagos con una ejecución: 45,92%, el porcentaje corresponde a la dinámica natural del flujo de pagos, que depende de la maduración de los contratos y entregables. Aunque el avance está por debajo de la ejecución presupuestal, se proyecta que aumente significativamente en la segunda mitad del año con el cumplimiento de hitos contractuales, los certificados de disponibilidad presupuestal (CDP) ejecución en trámite, por un valor de $2.876 millones, los CDP en proceso muestran una planeación activa para cubrir compromisos de formación, mantenimiento y bienestar, saldo disponible actual: $572 millones, el saldo responde a recursos que están en fase de gestión administrativa p" u="1"/>
        <s v="La ejecución presupuestal actual refleja un progreso significativo en diversas áreas, alineado con la planeación establecida para este periodo. Hemos logrado avances importantes en la mayoría de los rubros, demostrando un compromiso efectivo con los objetivos trazados._x000a_No obstante, es importante señalar que algunos rubros no han alcanzado aún los objetivos esperados en su totalidad. Esta situación se debe principalmente a la asignación de nuevos recursos que han requerido procesos adicionales y tiempos de gestión específicos. A continuación, detallamos los casos más relevantes:_x000a_•_x0009_Aulas No Convencionales: Se han asignado $7.000.000, se está trabajando diligentemente para asegurar su correcta ejecución. _x000a_•_x0009_SMA (Servicio Médico Asistencia): Los procesos relacionados con este rubro se han declarado desiertos en varias ocasiones. Esta situación ha retrasado la consecución de los objetivos previstos, ya que ha sido necesario reiniciar los procedimientos de contratación y buscar nuevas alternativas para garantizar" u="1"/>
        <s v="Por el proyecto de fortalecimiento en cuanto a compromisos solo uno de los indicadores presenta una ejecución baja, estos recursos asociados con viáticos para ECCL presentaron esta baja debido al proceso de planeación que se reajusto para el gasto de los mismos, respecto a los pagos para los indicadores con bajo nivel obedece a el compromiso realizado de manera reciente y presentación tardía de cunetas por parte de proveedores de servicios,   en cuanto al proyecto de funcionamiento presenta un indicador en rojo de recursos relacionados con SMA, los cuales se comprometerán en el inicio del tercer trimestre; respecto a los recursos relacionados con innovación el aplicativo presenta inconsistencia dado que estos recursos fueron comprometidos con vinculación de 2 profesionales y están en ejecución." u="1"/>
        <s v="-En cuanto a la ejecución presupuestal, se observa un nivel de ejecución adecuado en la mayoría presupuesto, con relación a la ejecución de los recursos de funcionamiento se están realizando todas las gestiones necesarias que permitan comprometer los recursos en el III trimestre, igualmente teniendo en cuenta que la regional tiene una gestión idónea en compromisos, esto permite empezar con los trámites de pago pertinentes para mejorar este % de ejecución." u="1"/>
        <s v="A continuación se realiza justificación de aquellos rubros que presentan una baja ejecución:_x000a_-En Resolución No.1-01455 del 20-05-2025 se adicionaron $  6.450.339.503,00 a la dependencia 101027- AMBIENTES MODERNIZADOS, a la fecha se encuentra en estructuración de los procesos. _x000a__x000a_-En la dependencia 101024- se tiene baja ejecución dado que todos los procesos de infraestructura no tenían en su mayoría concepto favorable técnico y financiero favorable por parte de la Dirección Administrativa y Financiera, a la fecha ya se encuentran estructurados los procesos y en proceso de contratación._x000a__x000a_-Los viáticos se ejecutará en el transcurso de la vigencia de acuerdo a programación de compromisos del Director Regional _x000a__x000a_-En Resolución Resolución No.1-01852 DEL 18-06-2025 se adicionaron $ 112,000,000,00 a la dependencia 101023- ACTUALIZACION Y MODERNIZACION TECNOLOGICA, a la fecha se encuentra en proceso la contratación de servicios personales, en el caso de viáticos se ejecutan en el transcurso de la vigencia." u="1"/>
        <s v="A corte del segundo trimestre, se evidencia un avance significativo en la ejecución de varios rubros presupuestales de la Dirección Regional San Andrés. Rubros como Arriendo de Inmuebles, Bienestar de Empleados, Consejo Directivo, Estímulos a Empleados, Instructores, Materiales de Formación, Otros Bienestar Empleados, Otros Servicios Médicos y Servicios Personales presentan una ejecución del 100 %, reflejando el cumplimiento total de los compromisos adquiridos. Adicionalmente, se registran avances importantes en conceptos como Estímulo a Empleados, Mobiliario y Servicios Personales, con porcentajes de ejecución superiores al 80 %. No obstante, algunos rubros aún no presentan ejecución, tales como Dotación – Ropa de Trabajo, Mobiliario (en diferentes códigos), Otros Materiales, Papelería, y Elementos de Protección y Dotación para Aprendices, los cuales se encuentran actualmente en etapa de estudios previos. De igual manera, el rubro correspondiente a Sedes Construidas no muestra avance, debido a que se encuen" u="1"/>
        <s v="Durante el periodo evaluado, al corte del 30 de Junio de 2025 se alcanzó una ejecución presupuestal por parte del despacho Regional Santander del 61.38%, lo cual refleja un avance significativo en el cumplimiento de los objetivos financieros y operativos establecidos por cada unidad ejecutora. Aunque no se logró el cumplimiento de la meta establecida por DG que era del 80.38%, se ha venido realizando un continuo seguimiento a los procesos contractuales a fin de ejecutar lo establecido en el desarrollo de plan de anualidad presupuestal, se debe tener en cuenta que fueron recibidos recursos adicionales significativos para modernización de ambientes del proyecto apícola lo cual incremento los procesos contractuales, en las cuales ya se están trabajando." u="1"/>
        <s v="-De acuerdo con el cierre del segundo trimestre de 2025, la Regional Tolima ha ejecutado el presupuesto asignado conforme a las directrices establecidas por la Dirección General. No obstante, los rubros que presentan una baja ejecución corresponden a recursos que han sido recientemente adicionados mediante resolución y que actualmente se encuentran en proceso de programación." u="1"/>
        <s v="Con corte al 30 de junio del 2025, el Despacho de la Regional Valle reporta: Apropiación presupuestal: $75.845.693.736,07, Compromisos adquiridos: $27.474.117.269,8, equivalente al 36,22% de ejecución, en obligaciones reportadas hacienden a: $11.391.198.150,59, lo que representa el 15,02% de la apropiación, Pagos realizados: 14,99% de las obligaciones. Es importante mencionar que al despacho de la Regional se le han vendo asignando presupuesto por parte de la DG, debido a los compromisos relacionados con la mejora de la infraestructura, mobiliario los cuales presentan un deterioro ocasionado por el tiempo de servicio prestado, igualmente a la Regional Valle se han venido asignado presupuesto para la contratación   en la adquisición y distribución a nivel nacional a las demás regionales de equipos de cómputo, servicios entre otros lo cual afecta la ejecución presupuestal, la cual en condiciones normales estaría de acuerdo con los indicadores emanados por la Direccion General" u="1"/>
        <s v="La regional tenía una apropiación vigente para el periodo de seguimiento por valor de $7.037.120.837,00 pesos, de este recurso asignado se comprometió el 31,01%, teniendo una ejecución por debajo de lo esperado que era del 68,50%, cabe indicar que fueron asignados por el proyecto BPIN “IMPLANTACIÓN SISTEMA DE INVESTIGACIÓN APLICADA, DESARROLLO TECNOLÓGICO, INNOVACIÓN Y COMPETITIVIDAD NACIONAL” código SIIF 23 un valor de $3.986.277.672 lo que disminuyo los compromisos presupuestales. Hubo varios proyectos BPIN que estuvieron por encima del 70,60% de la ejecución estando encima del porcentaje esperado, los más representativos fueron “FORTALECIMIENTO DE LA PRESTACIÓN DEL SERVICIO DE FORMACIÓN PROFESIONAL Y EL RECONOCIMIENTO DE SABERES PREVIOS CON ÉNFASIS EN POBLACIONES CAMPESINAS Y POPULARES EN COLOMBIA NACIONAL” código SIIF 27. El proyecto BPIN “FORTALECIMIENTO DE LA INFRAESTRUCTURA FÍSICA DEL SENA A NIVEL NACIONAL” código SIIF 24, BPIN “IMPLANTACIÓN SISTEMA DE INVESTIGACIÓN APLICADA, DESARROLLO TECNOLÓGICO, I" u="1"/>
        <s v="-La ejecución con corte al segundo trimestre 2025 del Despacho Regional Casanare es del 95,46% por encima de la meta prevista del 77,57%, El proyecto Fortalecimiento de la prestación del servicio a la formación presenta una excelente ejecución. Se continúa con el seguimiento a la ejecución de recursos del proyecto Implantación sistema de investigación. La meta de pagos fue del 9,66%" u="1"/>
        <s v="Con corte al mes de Junio, el análisis financiero muestra que, de un presupuesto total vigente de $ 2.865.002.869, se han comprometido $ 2.406.434.522, lo que corresponde al 83,99 % del total. De ese monto comprometido, se han efectuado pagos por $ 699.083.269, equivalentes al 24.40%. Estos resultados reflejan el compromiso institucional con una ejecución presupuestal rigurosa y transparente, así como con el logro oportuno de los objetivos trazados." u="1"/>
        <s v="De los 20 indicadores presupuestales 9 indicadores presentan una baja ejecución presupuestal; el rubro C-3699-1300-15-53105B por un valor de $ 2,212,035,754 presenta una ejecución del 30% principalmente su baja ejecución es porque se otorgaron permisos hasta el mes de mayo, son procesos de menor cuantía y se espera que la asignación y ejecución en el segundo semestre. Los rubros relacionados con CAMPESENA tienen una baja ejecución teniendo en cuenta que los lineamientos se establecieron tarde, pero se espera su ejecución en el segundo semestre con la realización de las diferentes actividades." u="1"/>
        <s v="Desde el rol de articulación, se ha llevado a cabo un seguimiento mensual riguroso con las áreas responsables para monitorear la ejecución efectiva de los recursos. Este monitoreo continuo busca asegurar el cumplimiento en la utilización del presupuesto asignado._x000a_Para el segundo trimestre de la vigencia 2025, la Dirección Regional ha alcanzado un 75.03% de ejecución presupuestal. Esto implica que el 24.97% de los recursos aún no han sido ejecutados._x000a_En términos de compromisos presupuestales, la ejecución para este trimestre es satisfactoria. A continuación, se presenta un análisis detallado de cada uno de los rubros que han presentado novedades, ya sea en el compromiso de los recursos o en los pagos realizados._x000a__x000a_En relación al rubro Código SIIF 28 correspondiente a Tiquetes aéreos de certificación por competencias laborales, se encuentra comprometido bajo contrato, sin embargo, a la fecha no se ha generado la necesidad de desplazamiento. Para el rubro Código SIIF 45 corresponde AREA DE FORMACIÓN (INSTRUCTORE" u="1"/>
        <s v="-El siguiente comportamiento presupuestal para el área de Despacho:_x000a_1. Estado Presupuestal_x000a_•_x0009_APR Inicial: $7.162.799.088,00_x000a_•_x0009_APR Adicionada: $927.862.633,77_x000a_•_x0009_APR Reducida: $1.110.024.819,00_x000a_•_x0009_APR Vigente: $6.971.036.902,77_x000a_El presupuesto vigente muestra una leve reducción respecto al total ajustado, resultado de redistribuciones internas necesarias para balancear los requerimientos institucionales. La APR adicionada (equivalente al 12,96% del presupuesto inicial) evidencia la gestión efectiva de ampliación de recursos para atender nuevas demandas operativas._x000a_2. Ejecución Presupuestal_x000a_•_x0009_Total CDP (Certificados de Disponibilidad Presupuestal): $6.836.304.767,77_x000a_•_x0009_Total Comprometido: $3.333.171.112,82_x000a_Con un 48,76% de ejecución comprometida sobre el presupuesto vigente, se mantiene una línea de ejecución responsable y progresiva, acorde a las fases del plan operativo. La diferencia entre el CDP y el monto comprometido representa recursos ya asignados pero pendientes de ejecución contractual o financiera, lo c" u="1"/>
        <s v="-Para la regional vichada recursos asignados por viáticos estos se ejecutaran durante lo que queda de la vigencia, así como también recursos asignados para el bienestar de empleados estos se ejecutan en el segundo semestre del 2025, ya se cuenta programadas las actividades a realizar con el presupuesto asignado, cabe resaltar que ha corte de 30 de junio nos han asignado recursos por resolución lo cual afecta el porcentaje de la ejecución presupuestal que teníamos, ya que esto implicar aunar esfuerzos para gestionar los procesos precontractuales y contractuales en el segundo semestre 2025." u="1"/>
        <s v="-Al 30 de junio la apropiación era de $  3.672.809.844, la ejecución presupuestal del 45,9% para la regional; con avance en pagos del 16,3%; evidenciándose una baja ejecución en dependencia 14 debido que la ejecución de este rubro depende de la programación de capacitaciones que la ENI establezca para participación de instructores de Vaupés. Dep 27 el perfil de especialista en redes no ha sido seleccionado, debido a que los aspirantes no han cumplido requisitos mínimos. Dep 28 se solicitó cambio de unidad de ejecución para Centro. Dep 9 el perfil de Psicólogo no pudo ser seleccionado se solicitó centralización u optimización del presupuesto, para el proceso para servicios médicos no se presentaron oferentes. Dep 24 el presupuesto para el proceso de consultoría e interventoría del proyecto construcción de la sede Cuervo Araoz fue asignado el 18 de junio en resolución 1852. Dep 23 el presupuesto fue asignado el 18 de junio en resolución 1852." u="1"/>
        <s v="- De acuerdo con la evolución de la ejecución de los recursos financieros de funcionamiento e inversión en el presupuesto (Comprometido) va en 49.58 % que corresponde a $ 3.107.646.878.613,01 del presupuesto asignado de $ 6.267.418.244.018 en el cual para las vigencias anteriores de 2024 y 2023 el presupuesto comprometido fue mayor. Por ende, se recomienda que se tomen acciones para comprometer y ejecutar los recursos en las áreas. _x000a__x000a_- De acuerdo con la Evolución de la ejecución de los recursos financieros de funcionamiento e inversión en el presupuesto (Obligado) va en 25.21 % que corresponde a $ 1.579.985.151.989,23 del presupuesto asignado de $ 6.267.418.244.018 en el cual para las vigencias anteriores de 2024 y 2023 el presupuesto comprometido fue mayor. Por ende, se recomienda que se tomen acciones para comprometer y ejecutar los recursos en las áreas. _x000a__x000a_- De acuerdo con la  evolución de la ejecución de los recursos financieros de funcionamiento e inversión en el presupuesto (pagado) va en 25.13 % que c" u="1"/>
        <s v="La Ejecución Presupuestal del área al 30 de junio del 2025, con un presupuesto apropiado de $18.299 millones de los cuales en compromisos se observa el 29.24 % y pagos del 12.61%_x000a__x000a_Las reservas presupuestales 2024 con una ejecución del 92.47%._x000a_ _x000a_Nota: La ejecución presupuestal observada al corte en términos porcentuales es baja respecto al total asignado según la asignación de recursos en el rubro de inversión por 12 mil millones de pesos, destinados específicamente para el cumplimiento de sentencias judiciales." u="1"/>
        <s v="-Al cierre del segundo trimestre de 2025, la dependencia ha comprometido recursos destinados al reconocimiento económico de los contratos de prestación de servicios, a la suscripción de actividades programadas con el operador logístico, y a la ejecución de movilidades nacionales de la Dirección. Estos compromisos han implicado erogaciones presupuestales progresivas, contribuyendo al cumplimiento gradual de las asignaciones financieras previstas." u="1"/>
        <s v="Para la vigencia 2025 la Oficina de Control Interno tiene una asignación presupuestal de 3.510.647.000, de los cuales $3.358.314,093 corresponden a prestación de servicios personales con un 96% de compromisos (40 contratistas) y $267.247.000 a viáticos. Este último resultado obedece a la programación y ejecución de auditorías en Bogotá (Regional Distrito Capital y Dirección General) concentradas en el primer semestre de la vigencia, por cual no se requirió adelantar comisiones de servicios. Según la programación del Plan Anual en el segundo semestre se realizarán las auditorías con despliegue a Regionales y Centros de Formación en donde se tiene previsto el desplazamiento del equipo auditor. Frente al presupuesto de funcionamiento a través del cual se financian los desplazamientos del jefe de la Oficina de Control Interno y los funcionarios de planta, de igual forma refleja la dinámica del Plan Anual de Auditoría aprobado por el Comité Institucional de Coordinación de Control Interno CICCI." u="1"/>
        <s v="-En relación al presupuesto de la Oficina de Control Disciplinario la Oficina solo maneja presupuesto para Viáticos y para la contratación dePrestación de Servicios. Le ejecución relacionada corresponde a lo comunicado por el grupo de Presupuesto. El resultado del 10,43% en pagos parael rubro de viáticos, proyecto funcionamiento, se debe a las comisiones, toma de pruebas y/o para las capacitaciones en al marco de la estrategiade prevención de la jefatura, su diferencia frente al 92.20% esperado es debido a la planeación del cronograma de las capacitaciones que semodificó para iniciar su ejecución a partir del mes de agosto y se presentó para aprobación de la jefatura, adicional a la priorización del recurso paralas visitas que requieren de forma obligatoria el viaje para práctica de pruebas y que debe legalizarse cada una de las comisiones previa realización ycompromiso financiero de la siguiente. Para la prestación de servicios, se ha comprometido el 89,30% del presupuesto con miras a contratar elsaldo rest" u="1"/>
        <s v="-a ejecución de la Secretaría General se ve fuertemente impulsada por la ejecución de recursos de los grupos de Administración de Salarios y Pensiones, toda vez que más del 90% de los recursos asignados se ejecutan para temas de nómina y seguridad social. El compromiso y pago de estos recursos se realiza de forma progresiva a lo largo del año, con picos en los meses de junio, noviembre y diciembre, debido a bonificación de recreación, prima de Navidad, prima de servicios y sueldo de vacaciones._x000a__x000a_El aplicativo permite el seguimiento en conjunto de todos los rubros presupuestales, incluyendo el Fondo de Vivienda. La meta de ejecución presupuestal de la Secretaría General en cuanto a compromisos con corte a 30 de junio es de 41,49%, la cual, para las dependencias 2020 y 2029, en conjunto, se alcanzó un 40,05%. En cuanto a pagos, la meta es de 40,47%, alcanzando un 37,44%._x000a__x000a_Con corte a 30 de junio, la Secretaría General aseguró el cumplimiento de los derechos pensionales adquiridos por los causantes y sustitutos" u="1"/>
        <s v="-para junio se ha realizo la ejecución de las acciones para el cumplimiento en formación por cada uno de los programas desarrollados por la Dirección de Empleo y trabajo" u="1"/>
        <s v="-El desempeño de la ejecución presupuestal en relación con lo programado se encuentra ajustado. El recurso ejecutado en la Dirección de Planeación obedece a la contratación de servicios personales para apoyo a los procesos de Direccionamiento Estratégico y Gestión Organizacional y del Riesgo. _x000a_El compartamiento general se encuentra en 50% y obedece en términos generales al comportamiento de los contratos de servicios personales _x000a_El recurso que se establece a cargo de la Dirección de Planeación y no cuenta con compromiso, obedece al recurso que se destina a nivel nacional, especialmente en el marco de los proyectos a cargo de la dirección del programa presupuestal de formación." u="1"/>
        <s v="-En el marco de la Resolución 01 de 2025 de apertura presupuestal, al despacho de_x000a_la Dirección General le fue asignado un presupuesto con una apropiación total de $2.233.702.535,00_x000a_A corte de junio de 2025, se ha comprometido el 75.80% de estos recursos._x000a_Por otro lado, en el rubro de viáticos para personal de Planta del despacho se asignó un presupuesto de $107.150.000,00 de los cuales $46.616.067.00 han sido comprometidos, lo que representa un 43.50%, se realizó centralización a la Oficina de Planeación y direccionamiento Corporativo de $5.000.000.00   para proyecto aprobado en Comité Directivo. _x000a_En el mes de junio se adicionaron $8.321.223.00 por el proyecto C-3602-1300-13-20306B servicio para la gestión de la agencia pública de empleo y el análisis del mercado laboral a nivel nacional de los cuales no se han ejecutado hasta el 28 de julio de 2025. se espera instrucción para poder cumplir al 100% con este indicador por parte del despacho del director general." u="1"/>
        <s v="Del presupuesto total vigente a cargo de la DSNFT, en la Dirección General, se comprometió el 9,8% del Proyecto Fortalecimiento de la Prestación del Servicio de Formación Profesional y el Reconocimiento de Saberes Previos con Énfasis en Poblaciones Campesinas y Populares en Colombia, y el 2,5% del Programa de Formación Continua Especializada (Proyecto de Innovación). Del presupuesto de funcionamiento a cargo de la DSNFT, se ha comprometido el 76,2%.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 u="1"/>
        <s v="- A corte 30 de junio se tiene un presupuesto de $17.292.294.082, el cual ha sido distribuido en los siguientes CDP's:_x000a_-Servicios personales, CDP 2125: $3.172.430.000. Comprometido: $3.125.249.240, es decir un 98,51% que corresponden a 48 contratos. Ejecutado: $1.434.422.525, es decir un 45,22%_x000a_-Viáticos funcionarios, CDP 2225: $29.500.000. Comprometido: $25.592.874, es decir el 86,76%. Ejecutado: $23.997.214, es decir el 81,35%_x000a_-Viáticos contratistas, CDP 2325: $45.124.000. Comprometido: $41.639.478, es decir el 92,28%. Ejecutado: $41.332.220, es decir el 91,60%._x000a_-Monitoreo de medios, CDP 2425: $28.560.000. Comprometido el 100% con el contrato CO1.PCCNTR.7593457. Ejecutado: $7.520.800, es decir el 26,33%_x000a_-Encuentro saberes y juegos indígenas, CDP 19925: $460.156.271. Comprometido el 100% con el contrato CO1.PCCNTR.7426304. Ejecutado 100% con pago del 28 de marzo._x000a_-Convenio CORFERIAS, CDP 22425: $800.000.000. Comprometido el 100% con el convenio No. CO1.PCCNTR.7981391 del 19 de junio. Ejecutado: 0% ya que el" u="1"/>
        <s v="COMPROMISOS_x000a_Con corte al mes de junio, del total de los recursos asignados a la oficina de sistemas por valor total de $143.377.091.776,00, se han comprometido recursos por valor de $125.128.962.123,63, lo que corresponde al 87,3%, superando con la meta establecida por la entidad con corte al mes de junio que es del 77%._x000a_ _x000a_PAGOS_x000a_Frente a la ejecución de recursos a través de los pagos, la oficina de sistemas ha realizado pagos por valor de $36.545.031.051,09, lo que corresponde al 29% de los recursos comprometidos. Es importante indicar que los pagos se realizan luego de la verificación del cumplimiento de las obligaciones contractuales, por lo cual desde el ejercicio de la supervisión y la ordenación  del gasto no se tramitan pagos sin cumplimiento a cabalidad de todos los requisitos establecidos." u="1"/>
        <s v="-El Centro de los Recursos Naturales Renovables, La Salada en lo referente a la Ejecución Presupuestal con corte 31 de marzo, presenta un 49,01% de ejecución del presupuesto asignado y un 14,53% en pagos comprometidos, indicando un margen de mejora para alcanzar los objetivos. Desde el área de contratación de Bienes y Servicios, se está adelantando todo el proceso precontractual de varias necesidades como son: compra de Víveres para el Centro de Convivencia, Concentrado para Semovientes, Alimentación a T.O., Materiales de Formación, EPPS y otros. De igual forma, se está terminando de contratar el personal requerido de Prestación de Servicios Personales Indirectos para completar los equipos de trabajo en cada proceso que requiere el Centro de Formación para su cabal funcionamiento." u="1"/>
        <s v="En relación con los recursos destinados a proyectos de fortalecimiento de la prestación del servicio de formación profesional y reconocimiento de saberes previos, enfocados en poblaciones campesinas y populares, así como a la infraestructura física del SENA a nivel nacional, la baja ejecución obedece a la fase inicial del proceso. El presupuesto del centro comenzó a ejecutarse conforme a la dinámica de contratación, que inicia con la conformación del equipo y la estructuración de estudios previos, etapas que aún para algunos procesos están en desarrollo. Por otro lado, los proyectos de mayor avance, como la implantación del sistema de investigación aplicada, desarrollo tecnológico, innovación y competitividad nacional, muestran mayor ejecución en el primer trimestre, ya que en esta etapa se realiza toda la contratación de servicios personales indirectos. Esto refleja que la ejecución presupuestal en estos casos sigue la planificación y la dinámica del centro, que prioriza la contratación de personal y servic" u="1"/>
        <s v="El Centro del Diseño y Manufactura para el primer trimestre de la vigencia 2025, ha comprometido el 67.76% del presupuesto y se han realizado pagos del 11.34%, indicando un margen de mejora para alcanzar los objetivos. Sin embargo, aún no se han recibido los recursos Gestión de la innovación y la Competitividad y Servicios Tecnológicos, para el debido seguimiento de los indicadores de gestión de documentos de Investigación. El equipo de presupuesto, Bienes y Servicios, y contratación trabaja arduamente para superar los desafíos y asegurar el cumplimiento de los objetivos, realizando seguimiento cercano y tomando decisiones precisas en comités primarios y de contratación. Además, se ha avanzado significativamente en proyectos clave, como el fortalecimiento del servicio de formación profesional del SENA, la atención integral de la población de economía campesina y popular, y el mejoramiento de la empleabilidad de las víctimas de desplazamiento forzado." u="1"/>
        <s v="-El Centro de Formación en Diseño, Confección y Moda al finalizar el primer trimestre 2025 presenta una ejecución presupuestal general de 52.77%, porcentaje adecuado teniendo en cuenta que para la segunda quincena de marzo al centro le fueron asignados recursos por $1.222.799.255 de los cuales $978.799.255 son para una contracción a nivel nacional de proyectos correspondientes a la Dirección de Formación Profesional, en ese sentido se está a la espera de los requerimientos de su parte para iniciar la contratación. También, se asignaron $209.000.000 para contratación de instructores, que están programados para iniciar a finales de abril y principios de mayo; asignación que nos bajó la ejecución para el primer trimestre. Por otro lado, los recursos asignados para Servicios Personales e Instructores cuentan una ejecución superior al 92%; respecto al tema de contratación de Bienes y Servicios específicamente para materiales de formación se encuentran en proceso de contratación con fecha de radicado entre mayo y" u="1"/>
        <s v="Durante el trimestre I-2025, el centro presenta una Apr. Vigente de $22.977 millones, distribuidos en 4 proyectos de inversión y 19 dependencias SIIF, con un cumplimiento del 57,89% en ejecución presupuestal y 6,74%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durante vigencia. Algunas dependencias presentan baja ejecución de recursos debido que se están estructurando los procesos de contratación que se tienen proyectados para la vigencia; además, se estaban concertando de acciones con las comunidades para la atención a las poblaciones campesinas y de economía popular." u="1"/>
        <s v="El Centro tiene un presupuesto asignado $18.365.390.269 al primer trimestre, se viene realizando la ejecución, se continúa generando estrategias, seguimiento para el cumplimiento del presupuesto asignado para los programas, proyectos y procesos, donde las coordinaciones académicas, formación y administrativas, continúan realizando acciones para la ejecución del presupuesto asignado. Al corte al primer trimestre se ha comprometido $12,659,058,795 con un 68.93% y en pagos $2,131,084,578 con un 11.60%" u="1"/>
        <s v="- El centro de acuerdo con las metas y presupuesto asignadas para la vigencia 2025, en el primer trimestre se logró gran parte de la ejecución de los rubros establecidos con un porcentaje del 67,56% ejecutando $12.792.536.077 del presupuesto asignado con corte a marzo de $18.933.837.032, las demoras en ejecución se presentan en los recursos relacionados con materiales de formación, adecuación y construcción, mantenimiento de bienes inmuebles y apoyos de sostenimiento que empiezan a tener mayor movimiento en el segundo trimestre, porque es el periodo donde se finalizan los procesos de contratación para la destinación final de dichos recursos." u="1"/>
        <s v="El total del presupuesto asignado al Centro de Comercio a marzo 31 de 2025 es de $13.435.313.525,41 (incluidos todos los proyectos de inversión) y se tiene un presupuesto comprometido (ejecutado) de $10.613.389.618 para un porcentaje de ejecución presupuestal (% Compromisos) del 79,0%, un nivel de pagos del 11,36% y un presupuesto por comprometer de $2.821.923.907,41. A pesar de que se observa un comportamiento de los pagos un poco bajo, esto obedece a que la contratación de instructores que corresponde al rubro más alto que inició su ejecución en el mes de febrero y los pagos correspondientes se van realizando progresivamente en el transcurso del año. Frente a la meta de compromisos queda un poco por debajo debido a recursos en el disponible que se solicitaron centralizar." u="1"/>
        <s v="Al cierre del primer trimestre de 2025 (corte al 31 de marzo), el Centro de Servicios y Gestión Empresarial de la Regional Antioquia presenta una apropiación vigente de $20.684.572.840. De este total, se han emitido CDP por $20.055.877.509 y comprometido recursos por $16.257.999.009, alcanzando un 78,60% de ejecución. El saldo disponible asciende a $4.426.573.831, destinado principalmente a la contratación de bienes y servicios, con procesos precontractuales ya iniciados. Como en vigencias anteriores, se proyecta una mayor ejecución presupuestal en el segundo semestre del año. En cuanto a pagos, se han ejecutado $2.729.579.894, equivalente al 13,20% de los recursos comprometidos. Este porcentaje obedece a que la mayoría de compromisos corresponden a contratos de servicios personales indirectos con pagos mensuales, por lo que el avance responde al cronograma establecido y no a una ejecución tardía. Para marzo, la Dirección General estableció como meta institucional un 77,46% en compromisos y 11,56% en pagos." u="1"/>
        <s v="Durante el primer trimestre de 2025, el SENA CTPGA logró una buena ejecución de los indicadores de presupuesto, gracias a la oportuna gestión de los procesos. Actualmente, el porcentaje comprometido presenta una ejecución favorable; no obstante, se han generado retrasos en los pagos debido a las justificaciones previamente descritas, como las demoras de los proveedores en la presentación de cotizaciones, los tiempos prolongados de autorización desde la regional y las modificaciones solicitadas por los equipos requirentes, dado que varios procesos aún se encuentran en fase de estructuración. El centro de formación pasó de un presupuesto de $10.757.862.013 en 2024 a $16.303.719.865 en 2025, con un incremento de $5.545.857.852. los indicadores que presentan baja ejecución en pago son aquellos que están principalmente orientados al fortalecimiento de la prestación del servicio de formación profesional en procesos como la compra de elementos de protección para la brigada, el mantenimiento y adecuaciones del centr" u="1"/>
        <s v="-Se cierra el primer trimestre con corte del 31 de marzo de 2025 con una apropiación presupuestal vigente de $22.609.122.724,00, con un aumento del 1,17% frente a la apertura 2025 ($22.344.824.860,00) a causa de las adiciones presupuestales reflejadas a lo largo de la vigencia 2025, pero sin afectar el normal funcionamiento de los procesos existentes. De la apropiación al corte se ejecutó en indicador de compromisos el 57,65% ($13.034.114.749,00), mientras que en el indicador de pagos, se ejecutó el 10,55% ($2.384.765.906,00) de la apropiación neta vigente ($22.609.122.724,00). El presupuesto faltante por comprometer representado en un 42,35% ($9.575.007.975,00)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Monitores, Otros Gasto" u="1"/>
        <s v="-Al corte del 31 marzo 2025, se cuenta con una apropiación vigente por valor de $ 13.699.952.415, de los cuales se comprometió en el cierre el 64,28% ($ 9.165.922.852) y el indicador de pagos cerro en el 12,35% ($1.761.730.032). En el primer trimestre se realizó la elaboración de los documentos requeridos para la contratación de BIENES Y SERVICIOS como, listado maestro, estudio de mercado, especificaciones técnicas, análisis del sector, estudios previos y demás. Los contratos de MOBILIARIO, OTROS MATERIALES Y SUMINISTROS (Combustibles), MANTENIMIENTO INMUEBLES (torre de alturas) al cierre del primer trimestre se encuentran en proceso de ejecución, por lo tanto, no se han realizado pagos por dichos conceptos; los pagos se van ejecutando mes a mes, según entregas y servicios recibidos a satisfacción. Desde el área de Planeación y Contratación se hacen los seguimientos semanales para revisar los avances en el plan de la contratación de bienes y servicios. Así miso se realiza seguimiento a los recursos que no re" u="1"/>
        <s v="-Al cierre del Primer Trimestre el Centro Tecnológico del Mobiliario cuenta con un presupuesto total asignado de $14.162.603.308 con un valor comprometido de $8.938.163.203 lo que equivale a una ejecución del 63,11% y con un pago de $1.647.931.896, es decir con pagos del 11,64%. El presupuesto se encuentra distribuido en recursos Propios y Nación con los siguientes valores asignados $4.831.061.776 y $9.331.541.532 y con porcentaje de ejecución de 28,20% y 81,19% respectivamente. El porcentaje comprometido esta reflejado en la contratación de instructores, la contratación de servicios personales, el pago de impuesto predial, pago de servicios públicos, pago de monitores, apoyos de sostenimiento y viáticos." u="1"/>
        <s v="Justificación de la Ejecución Presupuestal Actualmente, el Centro presenta un avance del 90% en la ejecución del presupuesto destinado a la contratación de instructores y servicios personales, reflejando un cumplimiento significativo de los compromisos adquiridos para garantizar el desarrollo de la formación profesional integral. Este avance evidencia una gestión eficiente y oportuna de los procesos contractuales, asegurando la prestación de los servicios requeridos para el logro de las metas institucionales. Adicionalmente, se destaca que en los rubros correspondientes a materiales de formación y otros conceptos relevantes, se garantiza una ejecución del 100%, con recursos debidamente comprometidos y en ejecución, asegurando la disponibilidad continua de los insumos necesarios para el normal desarrollo de las actividades de formación. De esta manera, el Centro confirma su compromiso con la ejecución plena de los recursos asignados, priorizando el cumplimiento de los objetivos misionales y la optimización de" u="1"/>
        <s v="El complejo Tecnológico minero Agroempresarial, para la consolidación de las metas de presupuesto definidas, inició con la contratación del personal requerido y necesario para el funcionamiento del centro, que abarca lo administrativo, instructores y viáticos, algunos contratistas renunciaron lo que alargó algunos procesos de contratación de servicios personales. En este momento se tiene cargado en el secop el proceso de materiales de formación que ya pasó la etapa de precotizaciones, el proceso de cubiertas también se encuentra en el Secop, El presupuesto que se tiene para dotación del centro se realizará en el último trimestre, fecha que se tiene estimada para la entrega de la nueva sede." u="1"/>
        <s v="Para el 2025, el Centro recibió una asignación presupuestal total de $31 mil millones para el cumplimiento de metas de formación y funcionamiento. El presupuesto se distribuyó así: Materiales de formación: Contratación instructores: $11.211.085.449, Servicios personales: $2.969.788.429, Viáticos formación: $2.246.836.847, infraestructura: $10.000.000.000, Otros: $3.502.104.204. En el trimestre evaluado, el Centro recibió asignación adicional $842.029.358, y se distribuyó en los siguientes conceptos: Contratación de instructores: $254.359.048, Materiales de formación: $176.975.000, Mantenimiento: $21.700.000, Viáticos: $13.000.000, Otros equipos: $375.995.242. De acuerdo con los análisis de ejecución, se identificó que una porción significativa del presupuesto se concentra en el proyecto de infraestructura denominado Campus La Ceja, con una inversión de $10.000.000.000. En este proyecto, ya se firmó el convenio marco y actualmente está en proceso de firma el acta de incorporación para la administración de los" u="1"/>
        <s v="-La Contratación de Instructores, con el mayor porcentaje de compromiso (68%), absorbe una parte significativa del presupuesto ($5.610.790.744 de $8.202.004.688), lo que subraya la prioridad en la planta docente. -Servicios Personales Indirectos exhibe un compromiso casi total (96%), alcanzando $2.296.041.321 de $2.403.146.561. -Servicios Públicos, aunque con un compromiso del 13% ($144.084.388 de $1.077.682.000), implica que ya se han destinado recursos para cubrir estas necesidades básicas operativas, que se pagan mes a mes. -Apoyos de Sostenimiento - Alumnos y Formación Profesional se ha logrado comprometer 2%, pero para la proyección que tiene el CF y los aprendices que se han incluido para los apoyos, se espera ejecutar más del 80% al final del año. -Viaticos al interior del área administrativa se ha avanzado en un 2%, ya que los eventos se tienen dispuestos para diferentes meses del año. -Materiales de Formación: se recolectó la información de necesidades por parte de los coordinadores, se encuentra en" u="1"/>
        <s v="-El centro ha realizado la contratación con plena observancia de las normas legales y reglamentarias vigentes que rigen el tema y la ejecución se encuentra acorde con la proyección realizada por el centro, en la cual se priorizo la contratación de servicios personales de Instructores y Administrativos, en procura de contar con el persona que atendiera a los aprendices desde el primer día de la formación según calendario académico y a los diferentes procesos del centro que dan respuesta a los clientes internos y externos. Respecto a contratación de Bienes, el centro priorizo la contratación de Materiales de formación y Actividades de Bienestar al Aprendiz, para lo cual defino las necesidades y se encuentra en la consecución de las cotizaciones que permitan realizar los Estudios previos. Lo anterior sin descuidar las demás necesidades. Al cierre del trimestre presenta una ejecución del 62,70% estando de acuerdo con lo presupuestado. Respecto a los pagos si presenta una ejecución del 18,00%, correspondiente bás" u="1"/>
        <s v="En la parte presupuestal se evidencia un 73% comprometido y un 13% pagado en los procesos de contratación de materiales de formación ya están en el proceso contractual. En la parte de formación la contratación de instructores esta en un avance del 78% en compromiso en la parte de servicios personales y pagos del 39% se espera a finales del mes de julio tener el proceso de materiales de formación ya en ejecución" u="1"/>
        <s v="Para este período el CMM cuenta con una apropiación presupuestal vigente por valor de $7.925,8 millones y presenta una ejecución del 71,12% en compromisos y pagos equivalentes al 16,89%, lo que demuestra un cumplimiento superior a las metas establecidas por la Dirección Administrativa y Financiera de 63,96% en compromisos y 13,06% en pagos para el primer trimestre. Los rubros que no muestran ejecución en este período se concentran principalmente en Materiales de Formación, Mantenimiento de bienes Muebles y bienes Inmuebles con una apropiación vigente de $1.254,9 millones, cuyos procesos de contratación se están adelantando y se espera poder adjudicar en el período abril – mayo de 2025; importante señalar que se está adelantando el proceso de traslado de recursos por valor de $159,9 millones del programa Placa huella ya que el CMM no tiene meta asociada a estos recursos." u="1"/>
        <s v="La justificación presupuestal asignada al Centro de Electricidad, Electrónica y Telecomunicaciones a corte del 31 de marzo la apropiación presupuestal vigente es de $ 19.434.790.271 de la cual se tiene una apropiación disponible de $ 58.632.692 el PAA (Plan Anual de Adquisiciones). en compromiso se encuentra $ 13.221.961.185.17 que representa el 68.03 % de la apropiación vigente y se ha pagado la suma de $ 2.418.743.742.17 de los compromisos que se tiene a la fecha. Al corte del I trimestre se resalta el avance del proyecto de inversión SERVICIO DE PROMOCIÓN Y DIFUSIÓN DE LOS RESULTADOS DE LA GESTIÓN DEL CONOCIMIENTO - IMPLANTACIÓN SISTEMA DE INVESTIGACIÓN APLICADA, DESARROLLO TECNOLÓGICO Y COMPETITIVIDAD con un porcentaje de ejecución del 86,4% y el proyecto de inversión MEJORAMIENTO DE LAS COMPETENCIAS PARA LA EMPLEABILIDAD DE LA POBLACIÓN VÍCTIMA DEL DESPLAZAMIENTO FORZADO POR EL CONFLICTO ARMADO A NIVEL NACIONAL con un porcentaje de ejecución de 83,2%." u="1"/>
        <s v="-Al 31 de marzo de 2025, la ejecución de pagos alcanza el 13,08% ya que únicamente los pagos se han realizado a contratos de PSP. En cuanto a los demás rubros continúan las gestiones para ejecutar los recursos asignados. Se elaboran estudios previos para la línea 14, y los contratos de la línea 38 se encuentran en ejecución. Se evalúa un proceso contractual para adquirir materiales de formación en laboratorio de química (líneas 34, 45 y 11). Se espera la consolidación de requerimientos de SENNOVA y Bienestar al Aprendiz para estructurar los estudios previos. Ya fue adjudicado el proceso de formación en trabajo en alturas, espacios confinados y gestión de riesgos (líneas 45 y 85). La línea 09 de viáticos se ejecutará de acuerdo con las necesidades. Dotación y ropa de trabajo, al igual que EPP están pendientes por envío de necesidades. Bienestar al Aprendiz, se encuentra en revisión de cotización de un contrato SENA proveedor SENA y se tiene pendiente las cotizaciones para el apoyo logístico. En la línea 44 (a" u="1"/>
        <s v="Los recursos asignados en la línea 34 por valor de $100.000.000 corresponden al proyecto con ID 50169, de los cuales $20.000.000 están destinados a la compra de materiales de formación y $80.000.000 al mantenimiento de bienes muebles, maquinaria y equipo; actualmente, estos procesos están a cargo del Grupo de Apoyo y en etapa de alistamiento para su publicación en la plataforma SECOP. En la línea 18, por valor de $1.018.661.101, se está a la espera de la autorización por parte de la Dirección de Formación para trasladar $950.590.580 al Centro de Construcción y la Madera, ya que dichos recursos fueron asignados a programas de placa huella no desarrollados por el centro. Los recursos restantes de la línea 18 se destinan para la compra de materiales de formación, elementos de protección FIC y contratación de un instructor para soldadura por 2 meses, los cuales se encuentran actualmente en estructuración. La línea 44 corresponde a apoyos de sostenimiento de aprendices, cuya ejecución avanza según cronograma esta" u="1"/>
        <s v="El avance en la ejecución presupuestal al primer trimestre de 2025, muestra que el proyecto de Fortalecimiento de la prestación del servicio de formación profesional alcanzo el 70% , representados en contratación de Instructores , servicios personales de apoyo a las actividades misionales , ECCL , mesas sectoriales , administración educativa , coordinaciones académicas , apoyos al desarrollo de las actividades del PNBA ,apoyos administrativos y pago de servicios públicos . Los demás conceptos se encuentran en estado de estudios previos y cambio de uso de los recursos asignados. El proyecto de Fortalecimiento de infraestructura muestra una ejecución del 10%, se explica por la presencia de factores asociados al proyecto SENA – FINDETER de reforzamiento estructural en la torre oriental . El centro durante el periodo gestiono ante la Dirección Administrativa y financiera el uso de los recursos para aplicarlos a otras necesidades previstas en el plan 2025. El proyecto de Innovación y Competitividad recibió viabil" u="1"/>
        <s v="-Con respecto a la ejecución presupuestal, se evidencia una apropiación vigente al 30 de marzo de 2025 por $ 11.418.894.764,00, en comparación con la apertura presupuestal por $10.780.057.146,00, quiere decir que al centro de formación le adicionaron recursos presupuestales por $ 675.253.618,00, por la DP 10,14,27,28,42,65,68 y 86. Adicional se solicitó traslado de $ 36.000.000 para el centro de Hotelería para el proceso de contratación de control de plagas del complejo Paloquemao. Y centralización de un saldo de 416.000, logrando una ejecución en compromiso del 64,10 % correspondiente a $ 7.319.968.839,57, según el análisis y reporte del Centro de Formación se encuentran los indicadores (86,10,65,68,85,90,11,42,10,45,28,27) con un promedio de un 90 % de cumplimiento y los proyectos de FORTALECIMIENTO DE LA PRESTACIÓN DEL SERVICIO DE FORMACIÓN PROFESIONAL Y EL RECONOCIMIENTO DE SABERES PREVIOS CON ÉNFASIS EN POBLACIONES CAMPESINAS Y POPULARES EN COLOMBIA NACIONAL, MEJORAMIENTO DE LAS COMPETENCIAS PARA LA EMP" u="1"/>
        <s v="El presupuesto asignado al Centro de Formación para la presente vigencia asciende a $21.105.640.241; sin embargo, debido a traslados presupuestales del proyecto FIC, el presupuesto con corte al 31 de marzo de 2025 se ajusta a $20.994.894.871. Los rubros más significativos corresponden a contratación de instructores ($14.948.167.779) con una ejecución del 75%, servicios personales indirectos ($3.343.107.194) con una ejecución del 87%, gastos de bienestar para los alumnos ($582.176.123), recursos que se ejecutarán en su totalidad durante los meses de abril y mayo, mantenimiento de bienes inmuebles ($333.205.000), rubro que se encuentra en proceso de cotizaciones y autorizaciones, y materiales de formación ($323.076.087), cuyo proceso se halla en estudio de mercado y solicitud de cotizaciones, con expectativa de publicación en la plataforma SECOP II en abril y compromiso en mayo. Respecto a los demás recursos, se han adelantado los procesos de contratación para garantizar su compromiso a más tardar en el segund" u="1"/>
        <s v="Para la vigencia 2025 le fueron asignados al Centro de Formación de Talento Humano en Salud $14.148.210.108, por efecto de adiciones y reducciones al del 31 de marzo de 2025 la apropiación vigente fue de $14.365.433.419; la ejecución presupuestal al corte del primer trimestre se encuentra en un 59,07%, siendo los siguientes rubros los de mayor ejecución y compromiso durante el I trimestre, Contratación de Instructores con un 95,56% esto debido a la planeación en la contratación por parte de las coordinaciones académicas, Servicios Personales Indirectos con un 78,22% los cuales corresponden al área administrativa del centro y la contratación restante se estará realizando durante el mes de abril de 2025, y Materiales para la Formación Profesional 71,49%% lo cual corresponde a los procesos de belleza, enfermería, AIPI, y queda pendiente por publicar el proceso de salud oral en el mes de mayo de 2025. Cabe resaltar que para los rubros de ADECUACIONES Y CONSTRUCCIONES el Centro de Formación se encuentra adelantan" u="1"/>
        <s v="Presupuesto: Con corte al 31 de marzo de 2025, el Centro de Gestión Administrativa ha evidenciado un total de 74% de ejecución de los recursos. Este desempeño refleja el cumplimiento de los compromisos y las inversiones en diversas áreas estratégicas de la institución. Contratación de Instructores: se ha alcanzado un 93% de ejecución, lo que demuestra un adecuado uso de los recursos destinados a garantizar la calidad y cantidad de personal docente necesario para las formaciones. Impuestos: se ha ejecutado un 92% de los recursos. Esta ejecución está orientada a cubrir los compromisos fiscales. Servicios Personales Indirectos: se ha alcanzado un 89% de ejecución. Este indicador refleja un manejo eficiente de los recursos relacionados con los servicios necesarios para el buen funcionamiento administrativo y operativo del centro. Servicios públicos: con una ejecución del 12% se ha suplido el pago de servicios públicos del centro garantizando el abastecimiento de energía, acueducto y todo el sistema de redes. En" u="1"/>
        <s v="Al cierre del primer trimestre de 2025, el Centro de Servicios Financieros logró un 79,79% de ejecución en compromisos sobre una apropiación vigente de $30.723 millones, reflejando eficiencia en la planeación y gestión presupuestal. La contratación de instructores reporta un avance del 68,38% en compromisos, asegurando la continuidad de los programas de formación. Se destaca la estructuración de procesos en materiales de formación profesional, apoyos de sostenimiento y bienestar al aprendiz, impulsando acciones claves para el fortalecimiento académico y social de los aprendices. Los servicios personales indirectos alcanzaron compromisos del 11,38%, mientras que los viáticos de formación comienzan su ejecución, proyectando un incremento en los próximos meses. Aunque los pagos actuales representan el 12,36%, se evidencian bases sólidas para acelerar la ejecución financiera en el segundo trimestre. El Centro reafirma su compromiso con la optimización de recursos y el cumplimiento de sus metas institucionales, t" u="1"/>
        <s v="-Con corte al 31 de marzo de 2025 el Centro Nacional de Hotelería, Turismo y Alimentos, presentó una ejecución presupuestal del 69,03% con una apropiación vigente de $ 14.264.500.162 y recursos comprometidos por valor de $ 9.847.293.320 representado principalmente por los conceptos internos de servicios personales indirectos y contratación de instructores. Adicionalmente, presentó con cierre al corte, una ejecución de pagos del 12,18%, por comprometer un porcentaje de 31% de la apropiación disponible a la fecha, quedando. Se está realizando las gestiones para las contrataciones de los materiales de formación, presentado dificultades por deficiencia de personal en el proceso de gestión contractual que lleve a cabo los procesos de contratación." u="1"/>
        <s v="Respecto al seguimiento a la gestión para el avance en la ejecución del presupuesto asigado dentro del período al Centro de Formación en Actividad Física y Cultura, la dependencia se posicionó en segundo lugar en Distrito con un 73,36% global: Los avances realizados para el compromiso y los pagos en recursos asignados para materiales de formación presentó progreso en cuanto a la estructuración de las fichas técnicas de los diferentes procesos a partir de la revisión de las listas maestras. Por otra parte, se logra superar el 70% de ejecución de recursos, garantizando el correcto funcionamiento en los rubros de contratación de Instructores y servicios personales Indirectos. Respecto al presupuesto asignado para bienestar de aprendices, se evidencia un avance del 48% a corte del 30 de marzo de 2025. Los procesos de bienes y servicios presentan avances en cuanto a la estructuración de las fichas técnicas y documentación precontractual que permita hacer el envío para autorización ante la Dirección Regional." u="1"/>
        <s v="El SENA CLEM Tuluá registra un avance presupuestal del 64 %, con $11.620.284.774 comprometidos de un presupuesto aprobado para 2025 de $18.186.068.213. Este porcentaje evidencia un progreso significativo durante el primer trimestre del año en la ejecución de recursos orientados al fortalecimiento de la formación profesional, el reconocimiento de saberes y el apoyo a poblaciones vulnerables. Entre los proyectos más destacados se encuentra el mejoramiento de las competencias para la empleabilidad de la población víctima del desplazamiento forzado, que presenta un 80 % de ejecución, con $331.677.264 comprometidos de un total de $413.300.000. Asimismo, el proyecto de fortalecimiento del servicio con énfasis en población campesina muestra un desempeño favorable, con varios componentes que superan el 60 % de ejecución. De igual forma, se resalta un proyecto de investigación aplicada e innovación que ya compromete el 86 % de los recursos asignados. No obstante, se identifican algunos proyectos, especialmente aquell" u="1"/>
        <s v="A la fecha, del presupuesto total asignado de $20.877.935.308,00 se ha ejecutado un valor de $10.755.513.762,18, correspondiente al 51,5% de la asignación. Esta ejecución refleja el compromiso con el cumplimiento de las metas misionales, a través de la contratación de servicios personales, instructores, viáticos, modernización de ambientes, servicios públicos e impuestos. Sin embargo, persisten necesidades críticas en adquisición de equipos, fortalecimiento de infraestructura y asignación adecuada de servicios personales, esenciales para garantizar la calidad de la formación y la atención a programas estratégicos. Se continúa trabajando para optimizar la ejecución restante en pro de los objetivos institucionales." u="1"/>
        <s v="-El Centro finaliza el primer trimestre con una apropiación de $13.295.627.421 y una ejecución de $6.925.760.446, que corresponden a un cumplimiento del 52,1%. Durante este periodo se lograron ejecutar los rubros de contratación de servicios personales de destinación específica, al igual que los perfiles de los instructores para los diferentes programas del Centro. Para avanzar de manera estratégica con la ejecución del presupuesto durante el trimestre, se establecieron estrategias como: 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ían comprometidos por el centro, para que esto no afecte la ejecución presupuestal. Enviar el reporte de registro presupuestal a cada dependencia soli" u="1"/>
        <s v="La ejecución presupuestal del Centro durante el I trimestre de 2025, se ejecutó de acuerdo al plan de contratación y a la disponibilidad de recursos existentes, se adelantaron diferentes procesos para la contratación de instructores y servicios personales indirectos, procesos que avanzaron positivamente. En el periodo en mención se presentó la suspensión de los procesos contractuales por directrices de Dirección General demorando el avance de la ejecución en el centro. Se cumplen con las indicaciones establecidas por la entidad y se realizaron las estrategias para proyectar la contratación de bienes y servicios. Dentro de los procesos que intervienen para la ejecución de los recursos en el Centro, se establecen como acciones para contribuir exitosamente en este ejercicio, la ejecución de los recursos de acuerdo con lo establecido en el PAA, al Plan de Acción y a los diferentes planes. Se realizan acompañamientos por parte de la subdirección al equipo de contratación y a los diferentes lideres para avanzar co" u="1"/>
        <s v="Con una ejecución del 44.84% al corte de marzo se establecieron las acciones para el avance en el cumplimiento; se inicio con un plan de choque para la ejecución de los rubros de servicios personales de los diferentes proyectos con el fin de tener el equipo del Centro de la Construcción en la ejecución de las diferentes actividades estratégicas, misionales y operativas. Así mismo, se estableció un plan de trabajo el 4 de febrero del 2025 para la etapa de planeación y ejecución de los diferentes procesos contractuales de bienes y servicios; haciendo un acompañamiento a través de las reuniones de seguimiento presupuestal con el equipo de procesos financieros y los supervisores de contrato que permitiera el avance en pagos de contratos y seguimiento en el comité primario del Centro." u="1"/>
        <s v="- De los 19 indicadores, se presentaron 8 que su porcentaje comprometido encuentran pro debajo del porcentaje esperado 66,8%. El porcentaje comprometido de los recursos asignados no ha alcanzado el nivel esperado debido a varios factores relacionados con la programación y ejecución de los conceptos de gasto. Los recursos destinados a Materiales de Formación Profesional (MFP) están asignados pero serán adicionados una vez se adjudique el proceso correspondiente a Subasta inversa (SI). Asimismo, los recursos asignados para producción del centro se encuentran distribuidos en dos conceptos: MFP, ya adjudicado por SI, y mantenimiento (MTTO), que aún se encuentra en etapa preparatoria. También se cuenta con recursos asignados para cuatro conceptos del gasto, dentro de los cuales se ha solicitado la centralización de apoyos de sostenimiento por un valor de $139 millones, así como recursos para MFP destinados a la construcción de placa huella por un valor de $77 millones. Los apoyos de sostenimiento se adjudican con" u="1"/>
        <s v="A continuación, se presentan las justificaciones correspondientes a los indicadores pendientes del primer trimestre de 2025: Compra de materiales pedagógicos: El proceso se encuentra actualmente en etapa de contratación y se proyecta su ejecución en los próximos meses. Apoyo de sostenimiento: La entrega de estos recursos se verá reflejada a partir del mes de mayo, de acuerdo con el cronograma de pagos establecido. Recurso asignado para la placa huella: Se encuentra en fase de concertación regional para la definición de su implementación. Compra de materiales y mantenimiento de bienes inmuebles – Servicios tecnológicos: La ejecución de estos recursos está programada para el mes de mayo. Compra de dotación y ropa de trabajo para funcionarios: Este proceso aún no ha sido iniciado; se encuentra en etapa de planificación administrativa. Mantenimiento de bienes inmuebles: La ejecución de los recursos correspondientes se ha programado para los meses de abril y mayo. Ejecución de recursos de Bienestar para aprendice" u="1"/>
        <s v="-El presupuesto asignado al CGTS al mes de marzo de 2025, es de $11.095.925.349 de los cuales se han comprometido al 31 de marzo el valor de $8.064.603.245, es decir un 79.68% comparado con el 1er trimestre 2024, el cual para dicho periodo fue de un 70.58%, lo que nos permite evidenciar que los procesos se están trabajando con más eficiencia y eficacia, lo que se espera para el 2do trimestre, es que se encuentre comprometido alrededor de un 95% de presupuesto asignado." u="1"/>
        <s v="Análisis de Ejecución Presupuestal (Primer Trimestre 2025) Indicador 54 (Porcentaje avance ejecución presupuesto contratación Instructores): Se asignó un presupuesto de $2.796.146.639 para la contratación de instructores. Se ejecutaron $2.692.895.885 en el primer trimestre. La ejecución presupuestal para este rubro fue del 96.31% en el primer trimestre. El saldo de $103.250.754 corresponde a contrataciones pendientes para cubrir necesidades formativas del resto del año. La ejecución del presupuesto para contratación de instructores es muy alta (96.31%), lo que indica una gestión eficiente en la asignación de recursos para garantizar la disponibilidad del personal necesario para la formación durante el primer trimestre." u="1"/>
        <s v="-A la feche se ha logrado la ejecución del 60% de los recursos asignados al centro en la resolución de apertura, de donde se resalta la ejecución del 96,5 % en contratación de instructores, en cuanto a contratación de servicios personales indirectos se ha ejecutado el 96% de los recursos; en cuanto al rubro de materiales de formación ya s inicio desde el mes de febrero la etapa precontractual, de igual forma los recursos para proyectos de mantenimiento, diseños y adecuación de la cafetería, diseños del punto principal de atención al ciudadano, en cuanto al rubro de viáticos para desplazamiento de instructores y administrativos, se ha ejecutado el 10,5% acorde a la programación y actividades por fuera del municipio de Palmira, 15% en servicios públicos, en cuanto al rubro de apoyos de sostenimiento se ha ejecutado el 8,2 % de acuerdo a las convocatorias realizadas en la presente vigencia." u="1"/>
        <s v="--El Centro Industrial de Mantenimiento Integral, al 31 de marzo de 2025 avanza la ejecución presupuestal en un 55,27%, se ha implementado seguimiento semanal con el equipo jurídico y lideres técnicos para conocer el avance precontractual de cada uno de los procesos de contratación de bienes y servicios; se proyecta adjudicar al 30 de junio el 80% de los recursos asignados para los contratos de Materiales de Formación, Mantenimientos, Adecuaciones, servicios personales indirectos y contratación de instructores. Desde el Centro de Formación se cuenta con un equipo calificado que permite dar celeridad a los procesos" u="1"/>
        <s v="-Al cierre del primer trimestre de 2025, el Centro Industrial del Diseño y la Manufactura (CIDM) del SENA comprometió recursos por un total de $6.692.847.593, distribuidos de la siguiente manera: $2.393.989.381 correspondientes a la contratación de servicios personales indirectos; $4.076.049.711 destinados a la contratación de instructores en programas de formación regular, campesina, articulación con la media, atención a población desplazada y programas FIC; $31.042.981 correspondientes a la ejecución de viáticos para personal administrativo y de formación; y $195.588.900 asignados al pago de apoyos de sostenimiento para aprendices vinculados a programas FIC. Durante este periodo, se llevó a cabo una planeación conjunta con las áreas técnicas y de contratación, estableciendo fechas estimadas de adjudicación para los procesos de adquisición de bienes y servicios, lo que ha permitido fortalecer la ejecución presupuestal y garantizar el avance oportuno de los proyectos del Centro. Se continúa trabajando de man" u="1"/>
        <s v="La apropiación vigente al primer trimestre asciende a $11.688.446.379,00 de los cuales se ha comprometido el 69,45%, es decir $8.117.579.116,00. El valor pagado suma $1.363.682.542,00 equivalente al 16,80% de los recursos comprometidos y del 11,67% respecto a la apropiación vigente. El proyecto con mayor ejecución presupuestal es el de Implantación Sistema de Investigación Aplicada, Desarrollo Tecnológico, Innovación y Competitividad Nacional; cimentado en la contratación Servicios Personales Indirectos. Entre los proyectos con baja ejecución se encuentra el de Fortalecimiento de la Infraestructura Física del SENA a Nivel Nacional, seguido por el de Fortalecimiento de la Prestación del Servicio de Formación Profesional y el Reconocimiento de Saberes Previos con Énfasis en Poblaciones Campesinas y Populares en Colombia Nacional, cuya ejecución está concentrada en la contratación de los apoyos a la gestión e instructores, con falencias por la no contratación del esquema de vacunación de los aprendices de los p" u="1"/>
        <s v="-Los diferentes procesos contractuales se encuentran en etapa de estructuración y además algunos tienen fechas definidas de ejecución que no están contempladas para el primer trimestre, igualmente procesos como el de materiales de formación estaba en etapa precontractual, cuyo compromiso se tiene previsto para el segundo trimestre, por esta misma razón, de igual forma, lo correspondiente frente a viáticos de formación hasta ahora estaban dando inicio los programas, frente a los pagos, también se encuentran en baja ejecución, ya que los procesos no han dado inicio. Los rubros de servicios personales tanto administrativos como de instructores son los que presentan mayor compromiso y los que durante el primer trimestre muestran mayor ejecución tanto en los compromisos como en los pagos" u="1"/>
        <s v="Considerando, que la apropiación vigente a corte de 31 de Marzo, es de $12.672.108.240,00 y la meta estipulada es del 58,51%, lo cual representa que a corte de marzo se deberían tener compromisos presupuestales por valor de $7.414.450.531,22; Teniendo en cuenta la ejecución presupuestal del Centro de Formación con corte del 31 de Marzo es de $7.863.455.314,77 lo cual representa compromisos presupuestales por el orden del 62,05%, se puede establecer que el Centro Agroempresarial y Turístico de los Andes, cumplió y supero la meta de Compromisos Presupuestales establecida para el primer Trimestre. Considerando que la apropiación vigente a corte de 31 de Marzo, es de $12.672.108.240,00 y la meta estipulada de pagos es del 8,51%, lo cual representa que a corte de marzo se deberían tener pagos por valor de $1.078.396.411,22; Teniendo en cuenta la ejecución de pagos del Centro de Formación con corte del 31 de Marzo es de $1.457.143.293,77 lo cual representa pagos por el orden del 11,50%, se establece el Centro Agro" u="1"/>
        <s v="Al cierre del primer trimestre del 2025, el Centro de Atención al Sector Agropecuario (CASA) del SENA comprometió recursos por un total de $7.287.036.016, distribuidos de la siguiente manera: $ 2,255,193,960 para la contratación de los materiales de formación para toda la vigencia, la contratación de instructores de la formación titulada y complementaria de acuerdo con metas aprobadas por la DFP y viáticos para atender las acciones de formación de acuerdo con el comportamiento presupuestal del centro de formación, $ 1,270,728,313 para el cumplimiento de la formación titulada y complementaria de CAMPESENA considerando los cupos totales, adquisición materiales de formación para formación titulada y complementaria CAMPESENA y viáticos y gastos de viaje para impartir formación estratégica CAMPESENA planta y contratistas, entre otros. Durante este periodo se llevaron a cabo reuniones conjuntas con las diferencias áreas de trabajo para establecer fechas estimadas para la adjudicación de bienes y servicios. El Cent" u="1"/>
        <s v="El Centro Industrial y del Desarrollo Tecnológico recibió en la apertura presupuestal del 2024 recursos por $ 14.704.024.100,00 el cual de acuerdo a la apropiación del recurso se centra principalmente en la contratación de instructores el cual cumple con la misionalidad de la institución al igual que la contratación de recursos personales para el funcionamiento del centro el cual ocupa un 39.54% de los recursos asignados quedando un 60.46% distribuido en diferentes rubros y proyectos del centro. Todos los rubros expidieron certificados de disponibilidad presupuestal. Se resalta una ejecución del 79.66% de ejecución en contratación de servicios personales indirectos y un 80.76% en la contratación de instructores. Los bienes y servicios, durante el primer trimestre no se han ejecutado ya que se procede a la planeación y recolección de documentos como cotizaciones para proceder a publicar y realizar el proceso licitatorio. Se estima que para el segundo semestre ya se esté realizando la publicación en SECOP. Los" u="1"/>
        <s v="La ejecución del presupuesto con corte a primer trimestre fue del 52.09%; con el fin de dar cumplimiento a las metas asignadas por la Dirección General el Centro elaboró un cronograma que incluye las fechas estimadas para la ejecución total de los recursos y continuar avanzando el los pagos." u="1"/>
        <s v="El presupuesto inicial para el CEFA fue de $ 18.174.932.367,00 incrementado en el 13,64% $ 2.478.513.635,00, para un total de $ 20.653.446.002,00; durante el trimestre a corte del 31 de marzo de 2025 se ha contratado el personal de apoyo administrativo y misional, de igual manera se han suscrito contratos de bienes y servicios; se comprometió el valor de $ 8.981.193.263,00 que corresponde al 43,49%, de una meta de ejecución del 98,80% de lo asignado, cumpliendo el cronograma de contratación diseñado por el Centro. En cuanto al valor pagado del presupuesto comprometido es de $ 1.418.384.072,00 correspondiente al 15,79% de una meta de 95,00%. En cuanto al recurso por la DEP SIIF 23 y 66 C-3605-1300-3-40402A, no se presentó avance de ejecución presupuestal, puesto que corresponden a dos proyectos de investigación aplicada (Ciénaga de Oro y Tienda de Carretera) se encontraba en la fase de diseño, análisis de mercado y estructuración de estudios previos, se espera que en el tercer trimestre sean ejecutados. Refer" u="1"/>
        <s v="La apropiación presupuestal del Centro Agroempresarial y Desarrollo Pecuario del Huila para la vigencia 2025 es de $12.249.101.412 es acorde a las necesidades del Centro de Formación y metas establecidas para los procesos misionales, respecto el primer trimestre, la ejecución en compromisos es de $ 8.274.693.964 equivalente al 67.6 % y se realizaron pagos por $1.557.158.766, equivalente al 12.71%, con corte del 31 de marzo del 2024. El Centro de Formación conforme a la planeación realizada en la vigencia anterior, permito una ejecución conforme a lo proyectado para el primer trimestre respecto a la contratación de servicios personales y requerimientos del mantenimiento de bienes e inmuebles del Centro de Formación. Así mismo, Se realizaron las diferentes publicaciones de estudios de mercado por medio de la plataforma transaccional Secop II y la pagina contratación SENA, de acuerdo con las necesidades recibidas por Formación e Infraestructura." u="1"/>
        <s v="Para el primer trimestre se proyectó y priorizó la contratación de servicios personales e instructores, logrando una ejecución superior al 95 %, garantizando así el desarrollo de la formación. Asimismo, se gestionaron los procesos de adquisición de materiales de formación, esenciales para la misionalidad del Centro, los cuales ya se encuentran radicados a contratación conforme a los requerimientos establecidos. Los indicadores con baja ejecución presupuestal corresponden a actividades programadas para el segundo trimestre, como es el caso de proyectos de infraestructura. Otras dependencias como Bienestar al Aprendiz, CampeSENA y Economía Popular ejecutarán sus recursos de forma escalonada a lo largo de la vigencia, conforme a sus planes de acción. Los pagos han tenido retrasos debido a que el Centro no cuenta con el cupo PAC suficiente asignado por el Ministerio de Hacienda, lo cual ha limitado la oportunidad en la ejecución financiera, a pesar de contar con los compromisos contractuales debidamente establec" u="1"/>
        <s v="-La apropiación $17.858.124.420, I trimestre adición $462.191.125, de MF ENI, viáticos, y SPI Bienestar Aprendiz, Fortalecimiento S. tecnológicos y Tecnoparque, y disminución $714.667 sobrante contratación ECCL, total vigente $18.319.600.878, en disponible $16.580.869 sobrantes contratación SPI construcciones y TIC. Comprometido $11.800.655.367 - 64,42% y pagados por $1.597.595.217 - 8,72% respecto a lo asignado. Semaforización rojo con 0% ejec dep.; 09: MF y EPP brigada, 14: MF ENI, 44: Apoyo sostenimiento y EPP aprendices, 85: Economía popular-contratación instru, MF y viáticos, las cuales se ejecutarán a partir de abril; dep: 24 de construcción y adecuaciones ejec. 26,53% correspondiente a proceso fumigación, trámites ambientales y contratación SPI. En amarillo: 34: PC ejec 48,21% correspondiente MF, 86: ECCL el 37,39% - 84: ECCL el 58,88%, 38: CampeSENA el 47,20%, 28: ECCL el 50,28% de contratación y viáticos, y la 27: Modernización de ambientes el 56,38% contratación SPI. En naranja dep. con sobre ejecu" u="1"/>
        <s v="La apropiación presupuestal del centro de formación para el primer trimestre es $8.782.418.285 se avanza de manera continua en la ejecución presupuestal la cual es del 61,17 % y se realizaron pagos por 11,17 %, se realizó la respectiva contratación de servicios personales indirectos de las diferentes proyectos logrando un avance significativo, existen procesos de contratación de bienes y servicios en trámite para resaltar el proyecto FORTALECIMIENTO DE LA INFRAESTRUCTURA FÍSICA DEL SENA A NIVEL NACIONAL y el proyecto - FORTALECIMIENTO DE LA PRESTACIÓN DEL SERVICIO DE FORMACIÓN PROFESIONAL Y EL RECONOCIMIENTO DE SABERES PREVIOS CON ÉNFASIS EN POBLACIONES CAMPESINAS Y POPULARES EN COLOMBIA NACIONAL en la dependencia 10,18 y 27, los más significativos en valor se encuentran en elaboración de especificaciones técnicas, es importante mencionar que los procesos de materiales de formación se encuentran en estudio de mercado la cual hacen parte de diferentes dependencias, en cuanto a la dependencia 44 se encuentra e" u="1"/>
        <s v="-C-3603-1300-20-20305C POBLACIONES CAMPESINAS Y POPULARES Contrato ENI se encuentra en estructuración del área técnica, contrataciones en convocatoria, viáticos de la profesional sst aún no se ha programado el encuentro nacional, viáticos en espera programación, contrato EPPS en estructuración, mantenimiento de vehículo se adjudicara el 5 de mayo del 2025, 2 personas que se encuentran en proceso selección, se adjudicará el mantenimiento de vehículo y logística 5 de mayo., instructor de instructores estamos a la espera de seleccionar en el banco de instructor. C-3602-1300-11-20305C EMPLEABILIDAD DE LA POBLACIÓN VÍCTIMA 38% pendiente contratación instructores, materiales de formación en estructuración. C-3605-1300-3-40402A IMPLANTACIÓN SISTEMA DE INVESTIGACIÓN APLICADA, DESARROLLO TECNOLÓGICO, INNOVACIÓN Y COMPETITIVIDAD NACIONAL El centro de biotecnología agropecuaria ejecuto al 100% la contratación. al centro se le asignó los viáticos a la regional Cundinamarca a hoy se encuentra en 65%, estaos a la espera d" u="1"/>
        <s v="A 31 de marzo de 2025 el Centro De Formación presenta una ejecución presupuestal del 58% y un porcentaje de pagos del 12,26%; el porcentaje de ejecución a la fecha se considera optimo, El centro de formación continúa desarrollando las actividades establecidas en el plan de contratación para los recursos de bienes y servicios entre los cuales se destacan transporte aprendices y mantenimientos de bienes, además de la ejecución del presupuesto asignado para viáticos, actividades bienestar, servicios públicos y monitorias, instructores y contratistas. De conformidad con la Ejecución Presupuestal a corte 31 de Marzo 2025, para el cual se establece un avance del 13,46% de procesos de bienes y servicios adjudicados y en ejecución para la Vigencia." u="1"/>
        <s v="-La ejecución presupuestal del Centro Minero SENA con fecha de corte al primer trimestre de 2025, se observa que de un presupuesto total asignado de $18.095.124.016,84, se ha comprometido un 40,33% ($7.297.898.753,00) y se ha ejecutado en pagos un 7,8% ($1.411.166.400,00). Esto indica una ejecución presupuestal relativamente baja hasta la fecha, con una parte significativa del presupuesto aún disponible para comprometer y pagar. Se destaca una variación en los porcentajes de ejecución entre los diferentes programas, sugiriendo diferentes ritmos en la gestión de los recursos asignados a cada dependencia. Como estrategia para subir la ejecución presupuestal se llevan a cabo reuniones mensuales del plan operativo de contratación, esenciales para una planificación y programación efectivas de los compromisos. Adicionalmente, se realizan reuniones semanales de seguimiento a los procesos de contratación y las reservas presupuestales, asegurando la correcta gestión y asignación de los recursos disponibles. Finalment" u="1"/>
        <s v="Con corte al 31 de marzo el centro presenta un avance en la ejecución presupuestal del 52,55% y un avance en pagos del 9,79%, las metas definidas por la DAF a este corte son del 63,05% y 13,39%, lo que traduce en una subejecución del 10,5% en la ejecución presupuestal y 3,6% en el avance en los pagos. Para mejorar la ejecución presupuestal y por ende el avance en los pagos, el centro implementó estrategias como el seguimiento a la contratación una vez por semana, definiendo cronogramas de entrega de fichas técnicas, cotizaciones, estudios de mercado a contratación y responsables de cada uno de los procesos. Se priorizaron los rubros de materiales de formación aprendices de todos los programas, mantenimiento de bienes inmuebles, compra de EPP, mobiliario, mantenimiento de bienes muebles, esta priorización se debe a la importancia de adjudicar estos procesos. El avance en la ejecución de contratación de instructores se encuentra en el 95% y servicios personales en el 94%, nos resta por contratar instructores t" u="1"/>
        <s v="El CIAS, luego de los ajustes presupuestales realizados durante el 1er trimestre 2025, tiene una apropiación presupuestal vigente al corte de 31/03/2025 de $6.149.604483. Ha adelantado sus diferentes compromisos presupuestales durante este 1er periodo, con una ejecución presupuestal del 61.62% este porcentaje de compromisos obedece a la efectividad en los procesos de contratación de instructores para los diferentes programas de formación y a la contratación de servicios personales indirectos, sin embargo, algunas líneas presupuestales se encuentran sin compromiso porque los perfiles requieren de un mayor tiempo de consecución La ejecución de los procesos de las dependencias SIIF24- CONSTRUCCIONES Y ADECUACIONES - Mantenimiento de bienes inmuebles y SIIF18-FIC- Compra de elementos de protección dotación - aprendices y materiales para formación profesional, se tiene programado el compromiso para el 2do trimestre del 2025. Se ha adelantado dentro de los trámites precontractuales la elaboración de fichas técnica" u="1"/>
        <s v="-La gestión presupuestal del centro de formación ha presentado una dinámica que ha permitido que, rubros asociados a la contratación de servicios personales como son instructores y personal de apoyo a la gestión presenten un porcentaje de compromisos importantes a la fecha, existen diferencias con el porcentaje de pagos porque este se da por tracto sucesivo, por tanto, se verá el aumento reflejado en cada periodo, aunque en algunos se encuentra por encima de porcentaje de pago esperado. Para los rubros asociados a procesos de adecuaciones, adquisición de bienes y suministros, el centro de formación tiene establecido un cronograma contractual, el cual para el primer periodo se logró avanzar en toda la etapa de planificación de cada proceso, asignación de equipo estructurados, responsable de contratación y líderes técnicos, lo que ha facilitado la obtención de fichas técnicas para cada uno de estos procesos. Sin embargo, se tienen situaciones que generan que los procesos sean un poco más lentos, como son la ob" u="1"/>
        <s v="-DEP SIIF 14 Se adelanta la compra de los materiales de papelería para pedagogía, se adjudicara en el mes de mayo.DEP SIIF 44 Este rubro se adjudica con los apoyos de sostenimiento de la primera convocatoria y se empieza a pagar en el mes de mayo.DEP SIIF 09 Se adelanta el proceso de epp, ya se encuentra en evaluación y con adjudicación el 2 de mayo.DEP SIIF 43 A la fecha este rubro se encuentra ejecutado.DEP SIIF 24 A la fecha el centro presenta una ejecución del 55% en este rubro, para el mes de mayo se adjudicarán los procesos en curso." u="1"/>
        <s v="-A corte de 31 de marzo de 2025 el Centro de Comercio y Servicios de la Regional Bolívar cuenta con una asignación de $22.504.046.332,00 de los cuales se han comprometido $16.369.468.594,97 que representa un 72,74% en la ejecución del presupuesto, los recursos corresponden a pagos de servicios públicos, impuestos, viáticos, contratación de servicios personales (administrativos e instructores), actualmente el centro se encuentra en proceso de contratación de materiales de formación y adecuaciones, así mismo se adjudicara los cupos para los apoyos de sostenimiento. Por último, es muy importante señalar que al corte el centro de formación cuenta con una ejecución del 33% de las reservas presupuestales de la vigencia 2024." u="1"/>
        <s v="-El Centro Agropecuario de la Regional Cauca ha realizado un análisis del comportamiento presupuestal correspondiente al I trimestre de 2025. Se observa una ejecución del 58,92%, equivalente a $12.540.548.450, correspondiente a los rubros de Contratación de Servicios Personales Administrativos y de Instructores. La meta asignada para marzo en compromisos era del 67,85%, de la cual se ha ejecutó el 58,24%, estando próximo a su cumplimiento. En cuanto a pagos, se registra un porcentaje del 11,36%, equivalente a $2.417.164.188, destinados a pagos de tracto sucesivo para administrativos e instructores. La meta establecida era del 13,09%, por lo que la ejecución actual se encuentra cercana al objetivo. El presupuesto se distribuye en cuatro proyectos presupuestales: 1. Fortalecimiento de la Infraestructura, el cual presenta semaforización roja en compromisos y pagos, por lo que es necesario agilizar acciones para mejorar los resultados en el segundo trimestre de 2025. 2. Fortalecimiento de la prestación del servi" u="1"/>
        <s v="En relación con la ejecución presupuestal del Centro CEDRUM, se observa una adecuada gestión de los recursos asignados. A la fecha del presente seguimiento, se ha comprometido el 64,69% del presupuesto asignado, equivalente a $17.071.648.862, en comparación con la meta programada del 64,98%. De igual manera, respecto a la meta de pagos, se registra una ejecución del 9,42%, correspondiente a $1.528.912.921 del valor comprometido, destinados principalmente a conceptos de servicios personales indirectos y contratación de instructores. La meta para el presente trimestre es de 10,01%." u="1"/>
        <s v="El Centro Atención Sector Agropecuario a 31 de marzo de 2025 ha comprometido recursos por valor de $8.881.290.659 correspondiente a 51.59% de la ejecución, esta ejecución corresponde a su mayoría a contratación de servicios personales de apoyo a la gestión e instructores requeridos para dar respuesta a nuestra misión institucional, se proyecta para inicios del segundo trimestre el compromiso y ejecución de los recursos correspondientes a materiales de formación el cual se encuentra publicado en SECOP la solicitud de cotizaciones y se cuenta con estudios previos proyectados, además, se adelantarán procesos de adecuaciones y mantenimientos. Para el cumplimiento de la meta presupuestal, el centro tiene como estrategia el seguimiento semanal de la ejecución presupuestal, con el fin obtener las alertas tempranas y así tomar las acciones pertinentes, así misma reunión se seguimiento mensual con todo el equipo de trabajo del centro (comité primario) donde se definen acciones para la ejecución del presupuesto, estab" u="1"/>
        <s v="-El presupuesto inicial asignado al centro de formación para la vigencia 2025, fue de $26.480.742.294 y se realizaron adiciones por $1.919.147.074, siendo el presupuesto definitivo $28.399.889.368. Al primer trimestre del año ya se tiene comprometido el 56% del mismo ($16.017.363.005), el 4,5% se encuentra disponible y el 43,6% en CDP por comprometer (12.382.526.363).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viene ejecutando los recursos correspondientes a viáticos con el propósito de garantizar la atención a la población en territorio. Se realiza el seguimiento de la ejecución presupuestal durante las sesiones del Comité Primario de Centro." u="1"/>
        <s v="Los recursos asignados en resolución de apertura son de $26.789.788.578, el 100% ha sido apropiado en CDP´S, con una optima ejecución en vr comprometido del 58,25% y valor pagado del 11,79%. Se continua con acciones de seguimiento mediante monitoreo, análisis y reporte de alertas de manera semanal a cada dependencia, identificándose algunas que aún se encuentran en proceso de planeación de acuerdo a su plan de trabajo de inicio de vigencia." u="1"/>
        <s v="La ejecución presupuestal del Centro de Diseño e Innovación Tecnológica Industrial, para el año 2025, cuenta con una apropiación inicial de $25.056.132.761, y al cierre del primer trimestre, dicha apropiación aumentó a $26.334.519.937, con una ejecución de $14.422.860.526 equivalente al 54,77%. En el mes de febrero se llevó a cabo la contratación de 177 instructores para los programas de formación, y aproximadamente 40 personas fueron contratadas en el área administrativa. Además, se dispone de un presupuesto de $3.500.000.000 para inversión en infraestructura y otro de $3.200.000.000 destinado al apoyo de sostenimiento de los aprendices del programa FIC. La contratación de instructores para este año ha sido de $8.400.000.000, lo que representa un incremento significativo en comparación con 2024, también se evidencia una reducción en los gastos para giras técnicas y viáticos de formación, con un presupuesto aproximado de $355.000.000. Este monto nos permite cubrir las necesidades de todo el departamento de R" u="1"/>
        <s v="El Centro de Industria y Construcción tiene una asignación presupuestal inicial de $26.733.960.036 para la apertura del año. Al cierre del primer trimestre, se han comprometido $17.302.902.868, lo que representa un 65% de ejecución, cumpliendo así con la meta establecida para este periodo. Adicionalmente, se realizaron pagos por un total de $1.253.585.387, equivalentes al 5%, cifra inferior a la esperada para este periodo. Cabe aclarar que el cambio en la fecha de inicio del calendario académico afectó la contratación de instructores y, en consecuencia, los pagos asociados a contratos de prestación de servicios, que constituyen el componente más significativo de los pagos. Pese a ello, se evidencia un avance positivo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Duran" u="1"/>
        <s v="Para el I trimestre de la vigencia 2025, se cuenta con la siguiente información presupuestal: Apropiación Vigencia: $ 13.827.327.290 Recursos comprometidos: $ 6.981.339.020 Pagos efectuados en el trimestre: $ 662.305.746 El Centro Para el Desarrollo Tecnológico de la Construcción y la Industria, a I trimestre de 2025, avanza en un 50,49% en lo que respecta a recursos comprometidos; es decir lo que a través de contratos o por Resolución se ha comprometido, para pagar frente a los recursos asignados, esto en su mayoría representa la contratación de prestación de servicios, entre instructores y personal administrativo, apoyos de sostenimiento, viáticos, entre otros. En cuanto al porcentaje de pagos se presenta un avance del 9,49%. Se observa que en términos generales el centro cuenta con una ejecución óptima en cuanto a la ejecución presupuestal para lo corrido de la vigencia 2025" u="1"/>
        <s v="La ejecuciòn presupuestal del Centro de Comercio y Servicios en el I Trimestre del 2025, refleja un buen comportamiento. El centro de formaciòn, asume un compromiso significativo y estratégico hacia la mejora de la formación profesional en Colombia, con un enfoque particular en las poblaciones más vulnerables. Esta asignación tiene el potencial de impactar positivamente la inclusión social, la sostenibilidad económica y el desarrollo integral del país, siempre y cuando se implemente de manera efectiva y se monitorice continuamente el uso de los recursos. Este contraste en la ejecución presupuestal refleja la disparidad en la atención y priorización de diferentes áreas. El inicio claro en la formación para poblaciones campesinas y populares podría limitar el impacto social esperado, especialmente en comunidades vulnerables. Por otro lado, el buen nivel de ejecución en la empleabilidad de las víctimas del desplazamiento forzado representa un avance significativo en la inclusión. La inversión en infraestructura" u="1"/>
        <s v="El centro de formación destaca el alto cumplimiento de compromisos presupuestales en labores misionales para la contratación de Servicios personales indirectos del 91,78% así como del programa articulación con la media táctica y procesos para atender la formación profesional Titula y complementaria regular con un avance superior al 94%, también el proceso de Certificación de competencias laborales alcanza un avance del 94%. Los procesos correspondientes a Bienestar al aprendiz se encuentran en secop II en estado de evaluación, en cuanto a los procesos de Infraestructura y Salud Ocupacional no se ve reflejado avance debido a la solicitud de traslado de recursos al despacho de la regional por valor de $ 429,500,000=, así mismo recibimos del despacho $ 124,82,000, el avance en estos procesos se vera reflejado para el próximo trimestre. El avance al uso de los recursos SENNOVA se terminan de comprometer en abril que se realizo el encuentro de competitividad y desarrollo tecnológico. En cuanto a las recursos FIC-" u="1"/>
        <s v="El primer trimestre de la vigencia 2025, el Centro Agroforestal y Acuícola Arapaima alcanzó una ejecución presupuestal del 51 %. Los diferentes rubros son objeto de seguimiento semanal por parte de la profesional de Planeación y el equipo de Contratación. Según la valoración registrada en el aplicativo Plan de Acción, se evidenció baja ejecución en algunos indicadores. El código SIIF 14, destinado a materiales de formación profesional para procesos pedagógicos de instructores, se encuentra en etapa de corrección de fichas técnicas de programas como agroindustria, artesanías, soldadura y modelado 3D; se espera su radicación a dirección en mayo. El código SIIF 44, correspondiente a apoyo de sostenimiento y elementos de protección, inició ejecución en abril debido a cronograma de convocatoria. El código SIIF 20, previsto para contratación de un profesional en diseño curricular, Encargado de apoyar la gestión curricular del programa, pero la designación fue reemplazada y se esperan nuevos lineamientos. En el cas" u="1"/>
        <s v="Durante el primer trimestre de la vigencia, el porcentaje de compromiso presupuestal no alcanzó la meta esperada del 50.51%. Esta situación obedece a que varios procesos se encuentran en fase de estructuración y avance técnico, lo cual hace parte de la planificación responsable que garantiza una adecuada ejecución de los recursos. Desde el centro se vienen adelantando acciones concretas para dinamizar el cumplimiento de metas, como el ajuste de cronogramas, la priorización de contrataciones estratégicas y el seguimiento permanente a los procesos en curso. Se proyecta un aumento progresivo en los niveles de ejecución durante el segundo trimestre, en concordancia con el desarrollo operativo y formativo del centro." u="1"/>
        <s v="-El Servicio Nacional de Aprendizaje (SENA) ha alcanzado un avance del 73,2% en la ejecución presupuestal durante el presente año, reflejando un desempeño favorable en el uso de los recursos asignados y evidenciando el compromiso institucional con el fortalecimiento de la formación profesional, el fomento al emprendimiento y la mejora de la infraestructura educativa. Una parte significativa de esta ejecución corresponde a los gastos asociados a la planta de personal administrativa y al cuerpo de instructores, quienes han sido fundamentales para el desarrollo de las actividades formativas y operativas. Se proyecta que la ejecución relacionada con bienes y servicios, como insumos, mantenimiento, dotación y demás requerimientos logísticos, se incremente en el segundo periodo del año, con el fin de completar la totalidad del presupuesto asignado. No obstante, será necesario mantener y fortalecer el ritmo de gestión en el último tramo del año para garantizar una ejecución completa y eficiente que permita maximiza" u="1"/>
        <s v="-La ejecución presupuestal de la regional: para la escuela de instructores se tiene programado la ejecución para el mes de junio. se realizará comité ropa de trabajo donde se aprueba el presupuesto y cantidades está programado para ejecución en el mes de mayo. Contratación de innovación a la fecha no se ha podido contratar el dinamizador teniendo en cuenta que el perfil requerido se ha cargado en la plataforma de la agencia pública de empleo, pero no se presentaron oferentes, continuamos con la búsqueda de este perfil. Teniendo en cuenta las mesas de concertación de victimas pidieron el inicio de formación a partir del mes de mayo por tanto la contratación de instructores no se ha comprometido 100%, viáticos se ejecutarán con la participación en la semana institucional programadas para la vigencia, actualmente se han publicado procesos de infraestructura pero de algunos se han declarado desiertos lo que a afectado la ejecución, la contratación de materiales y equipo de formación se verá ejecución en el mes d" u="1"/>
        <s v="-Con base en la información reportada, se evidencia que el Centro Sur Colombiano de Logística Internacional está realizando una ejecución presupuestal eficiente y ordenada, con un total comprometido de $7.036.274.581 y pagos por $1.323.569.172. Estas cifras reflejan un adecuado manejo de los recursos asignados y un compromiso claro con el cumplimiento de las metas institucionales. La mayoría de los proyectos cuentan con un alto nivel de compromiso frente a la apropiación vigente, lo cual demuestra una gestión planificada y orientada al logro de resultados. Es importante precisar que, aunque el reporte hace referencia a cifras parciales, a la fecha el porcentaje de pagos ya supera significativamente el registrado en el informe, lo cual indica un comportamiento positivo y ascendente en la ejecución financiera. Esto obedece a la dinámica contractual y a los cronogramas establecidos, por lo que se espera que el nivel de ejecución continúe aumentando sostenidamente. De igual forma, los porcentajes de avance tanto" u="1"/>
        <s v="Con corte al 30 de marzo de 2025, el Centro Agroindustrial y Pesquero de la Costa Pacífica presenta una apropiación total de $12.207 millones, de los cuales se ha comprometido el 50,93%. Esta cifra, aunque ligeramente por debajo de la meta proyectada del 51,52%, representa un cumplimiento cercano que refleja una planeación presupuestal adecuada y un avance significativo en el proceso de ejecución. En cuanto a los pagos efectuados, se ha ejecutado el 6,03% del total apropiado, frente a una meta del 8,93%. Si bien el indicador de pagos se encuentra por debajo de la meta, esto responde principalmente a la naturaleza de los procesos contractuales y logísticos que, en su fase inicial, requieren tiempos administrativos que no siempre se reflejan inmediatamente en el desembolso de recursos. Cabe destacar que durante el primer trimestre se concentraron esfuerzos en la estructuración de procesos contractuales claves para el funcionamiento del centro, lo cual se verá reflejado en una ejecución acelerada en el segundo" u="1"/>
        <s v="A la fecha de corte, el centro supera el % comprometido en 7 de 18 indicadores. En los no esperados, se adelantan acciones en etapa precontractual, revisión de documentos y ofertas C-3603-1300-20-20305C 18:Recurso asignado para proyecto FIC; se solicitó traslado 34:Recurso para producción de centros. Mantenimiento de equipos; se proyecta adjudicar el 19/05/2025. Materiales de formación; adjudicación 28/04/2025 44:Apoyos de sostenimiento en abril y compra de EPP para aprendices en consecución de cotizaciones 09:Adquisición de EPP, dotación brigada, traslado al despacho. Recurso para transporte y apoyos SST sin directrices aún 84:Viáticos serán ejecutados durante la vigencia 85:Contratación según necesidad campeSENA; faltan dos instructores. Materiales en etapa precontractual 90:Aula móvil etapa precontractual. Viáticos en ejecución. $20M para economía campesina sin directriz 38:Contratación realizada; faltan dos perfiles y adición tras ruta 1. Viáticos y materiales en gestión 42:Recursos para bienestar aprend" u="1"/>
        <s v="-La Regional Sucre gestionará el presupuesto asignado para la vigencia 2025 de manera eficiente, en concordancia con los lineamientos establecidos por la Dirección General y con base en la resolución de apertura que regula la distribución inicial de recursos entre las dependencias. La ejecución presupuestal se ajustará a los principios de eficiencia, transparencia y responsabilidad fiscal, priorizando la correcta administración del gasto público y la optimización de los recursos disponibles. En este sentido, se garantizará que los fondos se destinen principalmente al cumplimiento del plan de contratación de instructores, adecuaciones de infraestructura, adquisición de materiales de formación y fortalecimiento de la conectividad en zonas rurales. Asimismo, se promoverá la austeridad en el gasto sin afectar la calidad ni la cobertura de la oferta formativa. La planificación contempla una asignación estratégica que permita atender tanto los compromisos misionales como las necesidades emergentes del centro de fo" u="1"/>
        <s v="El seguimiento a la gestión presupuestal del Centro Ambiental y Ecoturístico del Nororiente Amazónico durante el I trimestre, nos presenta el no cumplimiento de la meta en cuanto a compromisos y pagos establecidos en el Plan de Acción 2025, que para el corte a 30 de marzo era de 46,89 % de compromisos y 9,07% de pagos presupuestales, lo cual indica una deficiencia en la gestión de los compromisos y los pagos, debido a algunos retrasos en la aprobación de proyectos, o dificultades en la ejecución de los pagos. Para mejorar y dar cumplimiento a las metas establecidas estamos planificando las estrategias mediante la priorización de proyectos y programas para asegurar el cumplimiento de los compromisos financieros. Para ello proponemos medidas para mejorar la ejecución presupuestal. Esto puede incluir ajustes en la planificación financiera, mayor eficiencia en la gestión de los recursos, y la implementación de nuevas herramientas que faciliten el seguimiento y control del presupuesto. Aunque no se alcanzaron las" u="1"/>
        <s v="Al 31 de marzo la apropiación era de $ 6.589.084.540, la ejecución presupuestal era del 28,42% para el centro de formación; evidenciando baja ejecución en el proyecto FORTALECIMIENTO DE LA PRESTACIÓN DEL SERVICIO DE FORMACIÓN PROFESIONAL Y EL RECONOCIMIENTO DE SABERES PREVIOS CON ÉNFASIS EN POBLACIONES CAMPESINAS Y POPULARES EN COLOMBIA NACIONAL, por la línea FIC se está a la espera de claridades por parte de la dirección general, de apoyos de sostenimiento se realizan adjudicaciones en abril, por la línea de adecuaciones y construcciones el presupuesto asignado no se puede ejecutar hasta que no adicionen el presupuesto faltante para adelantar en proceso de consultoría de estudios y diseños para el proyecto de infraestructura sede Cuervo Araoz." u="1"/>
        <s v="En lo corrido del primer trimestre, el Centro Industrial y de Desarrollo Empresarial de Soacha ha comprometido el 24,41% de su apropiación vigente y ha alcanzado un nivel de pagos del 6,85%, cumpliendo parcialmente con los porcentajes esperados para este periodo. Las líneas con mayor dinamismo han sido Articulación con la Media (39,21%), Bienestar al Aprendiz (26,36%), Formación Titulada y Complementaria (66,80%) y Full Popular (25,47%), lo que refleja un enfoque estratégico hacia el fortalecimiento de procesos educativos de base y la atención a poblaciones prioritarias. No obstante, se identifican líneas de inversión con baja o nula ejecución como los procesos de mantenimiento, dotación, adecuaciones, adquisición de materiales de formación y actividades de bienestar aprendices, debido a que se encuentran aún en fases preliminares de estructuración contractual. Asimismo, algunos rubros asociados a proyectos como Tecno academia y Tecno parque, no presentan compromisos financieros mayores, los cuales se encuen" u="1"/>
        <s v="De los 21 indicadores de gestión 12 (57.1%) están en su porcentaje optimo de cumplimiento. Para el proyecto “FORTALECIMIENTO DE LA INFRAESTRUCTURA FÍSICA DEL SENA A NIVEL NACIONAL” se ha realizado la contratación de servicios personales indirectos y esta en proceso en la contratación de adecuación y mantenimiento de bienes inmuebles. Para el proyecto “FORTALECIMIENTO DE LA PRESTACIÓN DEL SERVICIO DE FORMACIÓN PROFESIONAL Y EL RECONOCIMIENTO DE SABERES PREVIOS CON ÉNFASIS EN POBLACIONES CAMPESINAS Y POPULARES EN COLOMBIA NACIONAL” se esta en los procesos contractuales de los materiales de formación para formación pedagógica de instructores, materiales y producción de centro, material de protección personal en salud ocupacional, material de formación FIC y modernización de ambientes. Aun no se ha causado el rubro de actividades del área de bienestar, los apoyos de sostenimiento se tramitaron a través de resoluciones, en salud ocupacional no se ha causado los viáticos, se contrato los instructores FIC, se contr" u="1"/>
        <s v="Durante el primer trimestre de la vigencia, se contó con una asignación presupuestal de $18.886.895.376, compromisos por valor de $12.105.070.498, es decir una ejecución del 64,09%, el mayor valor de este porcentaje corresponde a: vinculación de instructores la cual se encuentra en ejecución sobre el 94% en todos los programas (Economía Popular 100%, Víctimas 99%, Articulación 93%, CampeSENA 94%, Regular 94% y FIC 88%) esto debido a una rápida contratación por cuanto desde el inicio de vigencia se cuenta con la totalidad de recursos asignado. De igual forma se han registrado compromisos por Servicios Personales Indirectos de todas las dependencias, logrando tener a 31 de marzo el 95% del equipo administrativo y de apoyo vinculado, quedando solamente pendiente un evaluador de competencias y un profesional de bienestar al aprendiz. Sin embargo, a 31 de marzo no se encontraba aun situado recursos de programa Sennova para SPI, los rubros pendientes de ejecución en compromisos corresponden a Viáticos que para est" u="1"/>
        <s v="-El Centro de la Tecnología del Diseño y la Productividad Empresarial cuenta con una apropiación vigente de $21.618.908.235,00. A la fecha del 31 de marzo de 2025, se han comprometido $12.396.625.112,00, lo que representa un avance en la ejecución presupuestal del 57,3%. Este avance se debe principalmente a la ejecución de los siguientes rubros: Papelería, útiles de escritorio y oficina: 100% Servicios personales indirectos: 95% Contratación de instructores: 89,4% Otros gastos asociados a la nómina: 81% Por otro lado, rubros como otros gastos asociados a la nómina y servicios públicos presentan una ejecución que oscila entre el 20% y el 5%. Los demás rubros, como materiales de formación y mantenimiento, se encuentran en fase de estructuración. Finalmente, la ejecución del rubro de viáticos se realiza de acuerdo con la programación de los instructores" u="1"/>
        <s v="-El Centro de Desarrollo Agroempresarial cuenta con una asignación de recursos y apropiación inicial para la vigencia 2025 de $27.538.588.448,20, se adelantó una adición por valor de $1.854.634.999 y una reducción de $154.422.008, para un valor total de $29.238.801.439,20. A corte 31 de marzo presenta compromisos por valor de $17.267.721.548 correspondientes al 59,06% y pagos por valor de $3.221.666.672 correspondientes al 11,02%." u="1"/>
        <s v="El CGAFE ha alcanzado una ejecución del 81,64%, lo cual indica un desempeño eficiente en la gestión del presupuesto durante el primer trimestre del año. Este nivel es positivo y muestra avances significativos en los procesos de contratación, según los recursos asignados." u="1"/>
        <s v="-El Plan de Acción del Centro para el primer trimestre de 2025 contempla 20 indicadores presupuestales asociados a 19 dependencias de gasto, asignadas mediante resolución de apertura. A la fecha, se registra una ejecución presupuestal del 65%, frente a la meta establecida del 61% para este periodo. En cuanto a los pagos, se ha alcanzado un avance del 5%, correspondiente principalmente al pago de servicios personales e instructores, dado que actualmente se está iniciando la etapa de contratación como lo es la elaboración de estudios previos y fichas técnicas que permitirán dar inicio a los demás procesos de compra y mantenimiento. Cabe resaltar que en la contratación de servicios personales el Centro ha logrado un avance significativo en comparación con lo inicialmente planeado. Respecto a la apropiación disponible del gasto, esta es apenas del 0%, mientras que el presupuesto en Certificados de Disponibilidad Presupuestal (CDP) por comprometer asciende al 35%." u="1"/>
        <s v="El proceso de contratación para adquirir materiales de formación enfrenta dificultades debido a las características del Centro, que cuenta con 5 áreas medulares y 25 especialidades. Esto complica la elaboración de estudios de mercado para cada grupo de insumos, sumado al desinterés de los proveedores en cotizar. Respecto a los gastos de bienestar para aprendices, los beneficios del área regular comienzan en abril, con desembolsos al mes vencido. En cuanto al apoyo de sostenimiento para aprendices FIC, el valor asignado supera en mil millones de pesos lo históricamente otorgado. Sin embargo, no se logró abrir en su totalidad los grupos proyectados en los dos primeros trimestres, y se procederá a la centralización presupuestal. Sobre los elementos de protección personal (EPP), se definió la ficha técnica para instructores y parte del personal administrativo, pero hubo demoras en su definición previa a las cotizaciones; se espera contratar en mayo. En infraestructura, se está a la espera del aval técnico para a" u="1"/>
        <s v="La ejecución presupuestal para el primer trimestre fue del 51%, comprometido principalmente en los rubros de servicios personales y contratación de instructores de las diferentes dependencias; los rubros que se encuentran sin ejecutar se debe a la planeación del Centro para la elaboración de las diferentes fichas técnicas con el fin de suplir las necesidades de cada dependencia; adicionalmente se presenta dificultad en la consecución de las cotizaciones para la elaboración del estudio de mercado, debido a la tramitología para le presentación de la propuesta. Para el centro de formación se han adicionado recursos continuamente lo que incrementa la apropiación inicial del presupuesto afectando el porcentaje de ejecución." u="1"/>
        <s v="El presupuesto asignado para la ejecución de actividades durante la presente vigencia se encuentra comprometido en un 72%, esto acorde a las metas ejecutadas a la fecha. La ejecución del presupuesto a 30 de marzo tiene gran peso en la contratación de Instructores y de Servicios Personales de apoyos." u="1"/>
        <s v="A primer trimestre de 2025 se evidencia un 65% en la ejecución del presupuesto, que ha sido principalmente dirigido a la contratación de servicios personales administrativos e instructores. Para el Proyecto IMPLEMENTACIÓN DEL SISTEMA DE INVESTIGACIÓN APLICADA, DESARROLLO TECNOLÓGICO, INNOVACIÓN Y COMPETITIVIDAD NACIONAL, se alcanza un porcentaje comprometido del 89,52% de compromisos. Para el proyecto de MEJORAMIENTO DE LAS COMPETENCIAS PARA LA EMPLEABILIDAD DE LA POBLACIÓN VICTIMA DEL DESPLAAMIENTO FORMZO POR EL CONFLICTO ARMADO, se alcanza un porcentaje comprometido del 81,31%. Y un 6,81% de pagado. Para el proyecto FORTALECIMIENTO DE LA PRESTACIÓN DEL SERVICIO PROFESIONAL Y RECONOCIMIENTO DE SABERES PREVIOS CON ÉNFASIS EN POBLACIONES CAMPESINAS Y POPULARES, se ha adelantado la contratación de instructores que imparten los programas de formación evidenciando avances en los porcentajes comprometidos y en los pagos realizados." u="1"/>
        <s v="Al cierre del primer trimestre, la ejecución muestra un avance del 61%. En el proyecto Mejoramiento de las competencias para la empleabilidad de la población víctima del desplazamiento forzado por el conflicto armado a nivel nacional, se han ejecutado los recursos correspondientes a la contratación de instructores y viáticos, y se gestiona los requerimientos de materiales de formación por líder del área. En el proyecto Fortalecimiento de la prestación del servicio de formación profesional y el reconocimiento de saberes previos con énfasis en poblaciones campesinas y populares en Colombia nacional, se han ejecutado recursos para servicios personales indirectos, impuestos, contratación de instructores y gastos de bienestar alumnos, otras compras de equipos y se comprometerán mensualmente los recursos para viáticos y servicios públicos; el Centro gestiona contratación de evaluadores por proyectos de acuerdo con necesidades del sector, por lo cual se seguirá comprometiendo el presupuesto en el próximo trimestre." u="1"/>
        <s v="-Al corte del primer trimestre de 2025, el CEDAGRO presenta una ejecución presupuestal general del 64.93% comprometido y 12.26% pagado. Algunas dependencias clave como Apoyos a Aprendices, Dotación y Mantenimiento de Bienes no muestran ejecución alguna, lo que indica retrasos en la planeación o procesos contractuales, sin embargo los procesos se piensan adjudicar en mayo. Otras, como Servicios Personales y Adquisición de Maquinaria, presentan ejecución baja, reflejando demoras en la contratación y adquisición. Sin embargo, varias dependencias muestran ejecución destacada, superando el 70% comprometido, como Formación Titulada y Dinamizadores de Innovación, lo cual evidencia una gestión eficiente. Las causas de la baja ejecución incluyen demoras administrativas, falta de adjudicación de contratos y procesos de compra aún sin iniciar. El centro de formación agilizará los procesos de contratación y mejorar el seguimiento a la ejecución. Es vital avanzar en el compromiso y pago de recursos para garantizar el cum" u="1"/>
        <s v="Durante el primer Trimestre 2025 el Centro Nacional Colombo Alemán alcanzó un porcentaje de cumplimiento del 60% de los compromisos y un porcentaje del 18% de obligaciones de los compromisos programados por el Centro de Formación de acuerdo con el cumplimento de los planes de pago fijados y un 100% de pagos correspondientes a los compromisos fijados para el primer trimestre del 2025, lo cual nos permite precisar que estos porcentajes se encuentran representados principalmente en la Contratación de Servicios Personales Indirectos del personal de apoyo a la gestión y su vez a la Contratación de Instructores del Centro de Formación para el cabal funcionamiento del Centro de Formación en el cumplimiento de su misión institucional." u="1"/>
        <s v="La Ejecución Presupuestal del Centro Industrial y de Aviación para el I trimestre del año en curso, logró un porcentaje de ejecución del 60% de recursos con compromisos presupuestal y un 11 % pagos respectivamente. Lo que evidencia un trabajo articulado y dinámico en el desarrollo de toda la planeación de la vigencia para el cumplimiento de la misión del Centro de Formación." u="1"/>
        <s v="Al 31 de marzo de 2025, el Centro de Formación ha ejecutado el 75% del presupuesto asignado. En enero se ejecutó el 24% correspondiente a 219 contratos de servicios personales indirectos e instructores; en febrero, un 47% por contratación de servicios similares y servicios públicos; y en marzo, un 3% destinado al pago de impuestos, servicios públicos y viáticos. Además, se ejecutó un 14% en honorarios, servicios públicos e impuestos. En la línea de “Implantación del Sistema de Investigación, Desarrollo Tecnológico, Innovación y Competitividad Nacional”, se ha ejecutado el 26%, con procesos en curso para adquisición de equipos y materiales para el laboratorio de innovación. En “Fortalecimiento de Infraestructura Física”, se ha ejecutado el 11% en SPI, y se avanza en estudios de mercado para contratar bienes y servicios. Para la atención a la economía campesina y popular, se ha ejecutado el 64%, previendo adjudicar el 85% restante en el segundo trimestre. En cuanto al “Mejoramiento de competencias para la empl" u="1"/>
        <s v="Al 31 de marzo de 2025, el presupuesto vigente del CBC, se encuentra ejecutado en un 37.95%, con un avance del 2.95% por encima del resultado esperado del 35%. En cuanto a nivel de pago alcanzó un 4.66%, presentando un rezago del 3.85% frente al resultado esperado. Este resultado se encuentra evidenciado en el avance de los siguientes proyectos: FORTALECIMIENTO DE LA INFRAESTRUCTURA FÍSICA DEL SENA A NIVEL NACIONAL con un 1.89%, y rezago del 33.11% frente al resultado esperado del 35%; mientras que en pago con un rezago del 8.10% frente al resultado esperado del 8.51%; en FORTALECIMIENTO DE LA PRESTACIÓN DEL SERVICIO DE FORMACIÓN PROFESIONAL Y EL RECONOCIMIENTO DE SABERES PREVIOS CON ÉNFASIS EN POBLACIONES CAMPESINAS Y POPULARES EN COLOMBIA NACIONAL alcanzó un avance del 65.05%, presentando un avance de compromiso por encima del 30.05% frente al resultado esperado del 35% y en cuanto avance de pago presenta un rezago del 0.60% frente al resultado esperado de 8.51%; en IMPLANTACIÓN SISTEMA DE INVESTIGACIÓN AP" u="1"/>
        <s v="-Para la vigencia 2025, el centro recibió un presupuesto de $33.551.996.911, destinado a servicios personales, materiales de formación, gastos de funcionamiento y cumplimiento de programas estratégicos como ECCL, Oferta Regular, Articulación con la Media, Víctimas, Campesena y Economía Popular. Se destaca un incremento del 28% en servicios personales de instructores, fortaleciendo la capacidad académica para atender la demanda proyectada. El presupuesto para materiales de formación muestra una disminución leve de -6%, que será gestionada mediante optimización de recursos. El programa SENNOVA no recibió asignación presupuestal, lo que implica gestionar alternativas externas para el fortalecimiento de proyectos de innovación. En cuanto a la ejecución presupuestal: • Proyectos como &quot;Mejoramiento de las competencias para la empleabilidad&quot; (81,62%) y &quot;Implantación de sistemas de investigación aplicada&quot; (92,19%) superan el porcentaje esperado de compromiso (67,29%). • Algunos proyectos presentan bajo compromiso in" u="1"/>
        <s v="-La apropiación inicial desde apertura fue $17.724.504.436 a 31 de Marzo el corte del primer trimestre se tiene un presupuesto de $18.733.222.204, con una ejecución del 57% se proyectaba una ejecución meta del 62.82% para el primer trimestre desde la Dirección General. Un porcentaje de pagos del 12% representado solo en los pagos de los honorarios de los servicios personales ; un porcentaje de pagos de reservas del 54% y unas vigencias expiradas por valor de $227.995.160, representado en 6 contratos de vigencias , para estos contratos se envió a información a la Dirección general para el pago de estas. Se ha presupuestado un total del 243 contratos entre servicios personales y bines y servicios Se ha expedido un total de 98 cdp y 484 registros presupuestales." u="1"/>
        <s v="EL centro no alcanza la ejecución presupuestal esperada, por una diferencia del 2,7%, alcanzando una ejecución presupuestal del 50,18%. Debe señalarse que el centro para el mes de febrero y marzo ha recibido asignaciones presupuestales, incrementando la apropiación vigente en un 3,3%, de $20.881.941.340 a $ 21.560.941.615 lo que en parte dificultó alcanzar los resultados esperados. De igual manera el proceso de contratación ha presentado dificultades para lograr cotizaciones de acuerdo con especificaciones técnicas requeridas demorando así el inicio de la etapas contractuales de los procesos planeados por el centro. Para el indicador de pagos, el centro obtiene resultados superiores a los esperados: logra una ejecución del 13,29% superior a lo esperado en un 3,12%" u="1"/>
        <s v="El centro cerró con una apropiación de $ 16.129.751.474, total compromisos $ 9.209.062.036, % comprometido 57,09%, y pagos por $ 726.321.829, % en pagos 4,50%, se comprometieron recursos por $6.218.9367,39 en la contratación de Instructores y $2.607.301.235,00 en contratación de Apoyos Administrativos gestión realizada durante los meses de enero -febrero de 2025. Posteriormente se realizó reunión de alistamiento con el equipo de contratación y responsables técnicos de los procesos, con el fin de garantizar la ejecución presupuestal durante la vigencia. Al cierre del primer trimestre se adjudicaron contratos con afectación presupuestal de los rubros de Materiales de formación, adecuaciones y construcciones, otros materiales y suministros, viáticos de formación y administrativos para las inversiones contempladas por el Centro Es de anotar que el Centr le fueron asignados recursos al rubro de adecuaciones por valor $4.407.986.477 lo que corresponde a un 27,33% del presupuesto vigente 2025, de los cuales existen" u="1"/>
        <s v="- El CIEA, adelanto el registro de compromisos por valor de $8.393 M equivalente al 40.36%, demostrando una buena gestión por parte del Centro de Formación; no obstante, de acuerdo a lo establecido en la meta nacional (50.76%), durante el I trimestre no se logró la meta establecida, debido a que el rubro C-3699-1300-15, cuya cuantía asignada requiere de un mayor procedimiento para avanzar en su etapa precontractual, toda vez que corresponde a proyectos de infraestructura física; sin embargo, se logró avanzar en una ejecución en compromisos, correspondiente al 6.83%. Adicional a ello, en lo concerniente al proyecto C-3603-1300-20, se logró una ejecución total del 42.96%, donde el subindicador que afectó el proyecto principal, corresponde al concepto interno Apoyo de Sostenimiento – Alumnos, con una ejecución correspondiente al 7.99% Cabe anotar, que este comportamiento obedece a unas obligaciones que se programan de manera mensual, atendiendo la normatividad vigente, razón por la cual el avance de compromisos" u="1"/>
        <s v="El Centro de Comercio presentó ejecución presupuestal del 61,27% $9.086.417.112 y pagado 10,34% $1.532.837.965 Entre algunos rubros por mejorar la ejecución Materiales de Formación $102.475.421 23,02% se están adelantando procesos de contratación por la plataforma SECOP II estudio de mercado Apoyos de Sostenimiento 0,0% se está adelantando convocatoria para elegir de manera adecuada los beneficiarios de los diferentes apoyos establecidos para el programa para esta vigencia Elementos protección personal 0,0% proceso cotizaciones para la estructuración de la mínima cuantía Servicios Públicos avance 18,37% equivalente al pago de servicios de los primeros tres meses Producción de Centro 0,0% en este trimestre se avanzó en cotización, análisis de precios, planeación y estructuración de procesos contractuales. Adecuaciones $166.393.196 5.27% se realizaron las consultas a proveedores para los procesos y estructuración de documentos precontractuales de obras de adecuaciones y mantenimientos. Mantenimiento Bienes mue" u="1"/>
        <s v="Con relación a la ejecución presupuestal, el Centro Tecnológico de la Amazonía, de los 21 indicadores asignados, se identifica que 16 de ellos ya cuenta con un compromiso presupuestal, y 6 de ellos con un sobrecumplimiento derivado de la excelente gestión institucional. Así las cosas desl presupuesto total asignado por valor de $ 20.937.581.683 se ha comprometido durante el transcurso de la vigencia $ 12.040.393.309 equivalente al 57,7% lo que indica una ejecución buena en el primer trimestre. Desde la dependencia de presupuesto se envía periódicamente alertas sobre la ejecución de recursos para alcanzar la ejecución presupuestal de la vigencia." u="1"/>
        <s v="El presupuesto asignado por centro fue por valor de $11.406.623.353,00, de los cuales se comprometieron $3.690.256.794,00 pesos, correspondiente al 32,35%, este valor quedo por debajo de la media establecida para el corte de análisis, los recursos de mejor ejecución presupuestal fueron los siguientes proyectos BPIN: “FORTALECIMIENTO DE LA PRESTACIÓN DEL SERVICIO DE FORMACIÓN PROFESIONAL Y EL RECONOCIMIENTO DE SABERES PREVIOS CON ÉNFASIS EN POBLACIONES CAMPESINAS Y POPULARES EN COLOMBIA NACIONAL” con código SIIF 27 con un 98,04% y código SIIF 28 con un 94,68%. Los demás proyectos BPIN estuvieron por debajo de la media establecida por la Direccion General. Dentro de los de menor ejecución fue el proyecto “FORTALECIMIENTO DE LA INFRAESTRUCTURA FÍSICA DEL SENA A NIVEL NACIONAL” ya que no desarrollo ningún avance teniendo en cuenta que se hicieron ajustes a los diferentes rubros asignados para ser comprometidos, y se presentaron dificultades en la obtención de las cotizaciones de las diferentes necesidades de cad" u="1"/>
        <s v="-La ejecución con corte al primer trimestre 2025 del Centro de Formación es del 52,63% adecuado para el tiempo transcurrido, Los proyectos Fortalecimiento de la prestación del servicio a la formación y Fortalecimiento a la infraestructura física presentan baja ejecución debido a que los procesos contractuales de materiales de formación y adecuaciones físicas se adjudican a partir del segundo trimestre del año. Los demás proyectos presentan una ejecución adecuada para el primer trimestre. Por el Centro de Formación la ejecución de pagos fue del 4,23%." u="1"/>
        <s v="La ejecución presupuestal del Centro Agroempresarial muestra un avance del 62% ($10.561.391.662 de $16.958.256.356,00 ) la ejecución presentada al momento se da al contarse con la ejecución contractual de los servicios personales indirectos de instructores y área administrativa, La ejecución del presupuesto aumentará en la medida en que se formalicen los contratos con proveedores de materiales y servicios logísticos para la formación profesional. Dichos procesos se encuentran en proceso de estudio de mercado y su Ejecución está programada por etapas: En muchos casos, el presupuesto se distribuye de manera escalonada durante el año fiscal, alineado con cronogramas de formación, adquisición de insumos y cumplimiento de metas institucionales. Cumplimiento de normativas y control del gasto : La ejecución debe cumplir con lineamientos de transparencia y normatividad, lo que exige rigurosos procesos de revisión y aprobación, generando una ejecución gradual del presupuesto." u="1"/>
        <s v="Los indicadores de presupuesto que presentaron un desempeño bajo corresponden en su mayoría a recursos destinados a contratación de materiales de formación, adecuaciones e infraestructura, y modernización, los cuales durante este periodo se estructuran los requerimientos y se establecen los elementos precontractuales, Estos recursos serán comprometidos durante el segundo y tercer trimestre de la vigencia. El indicador correspondiente a apoyos de sostenimiento presenta un desempeño bajo, debido a que a nivel nacional las resoluciones de asignación de recursos a aprendices se realizan en el mes de marzo, a partir de Abril se empiezan a adjudicar los apoyos de sostenimiento." u="1"/>
        <s v="-Cumplido el primer trimestre de la vigencia 2025 podemos establecer que se ha avanzado en un 38.01% en la ejecución del presupuesto del Centro de Formación. La ejecución presupuestal de la dependencia 9522, ha estado centrada en los rubros de Servicios personales indirectos en el centro con un avance del 89,68 % y contratación de instructores con el 47,21%. Se avanza en la ejecución de recursos de contratación de instructores faltantes, como es el caso de complementaria. En cuanto a materiales de formación, aun no se presenta ejecución presupuestal, sin embargo, se avanza en la estructuración de los procesos desde el área de contratación." u="1"/>
        <s v="Sobre el presupuesto del centro de formación, se priorizó en la contratación de servicios personales y contratación de instructores con la finalidad de dar inicio a todos los programas y formaciones. • Proyecto C-3603-1300-20-20305C - Dep 14 (Materiales de Formación): A la fecha no presenta ejecución, ya que los recursos asignados el 27 de febrero están en fase de identificación de necesidades y cotizaciones. Se espera que la ejecución inicie en el próximo trimestre. Dep 44 (Apoyos de Sostenimiento): Sin ejecución actual, debido a que en el primer trimestre se priorizó en la contratación del profesional a mediados de febrero y en el mes de marzo se estaban llevando a cabo las convocatorias para que los aprendices se presentan, por lo cual se evidenciara un avance en el segundo trimestre. • Dep 34 (Producción Centros): Actualmente sin ejecución, ya que se encuentra en fase de estructuración. Se prevé su avance en el siguiente trimestre. • Dep 09 (Salud Ocupacional): En análisis de necesidades y cotizaciones." u="1"/>
        <s v="A corte 29 de abril de 2025 la Subunidad 36-02-00-081-953010 Centro de Gestión y Desarrollo Agroindustrial de Arauca, presenta baja ejecución presupuestal, en los proyectos que contemplan la adquisición de bienes y servicios, ya que en su mayoría de los procesos se ha tenido que solicitar reiteradamente cotizaciones dado que los estudios de mercados se salen del presupuesto asignado, varios procesos se declaran desiertos por no participación de oferentes y/o los que ofertan no cumples con los requisitos habilitantes. Como plan de contingencia se te está analizando realizar los estudios de mercado por promedio histórico y en los que no resulte viable se ha implementado solicitar una base de datos a la cámara de comercio del municipio con el fin de requerir por medio de correo a las empresas las cotizaciones, y en el debido caso guiarlas en la plataforma SECOP II para el cargue de la mismas. Cabe resaltar que también se han enviado solicitudes de conceptos a la dirección general para los procesos de mantenimie" u="1"/>
        <s v="De acuerdo con el avance en la ejecución del III trimestre, el Centro de Formación ha priorizado la ejecución de servicios personales indirectos y contratación de instructores, lo que refleja un avance del 55% con recursos comprometidos por valor de: $9,226,593,887.00. Con respecto a los recursos que se encuentran por comprometer por valor de: $7,254,317,347.00 obedecen a rubros como: materiales de formación, adecuación y construcciones, mantenimientos de bienes y servicios, los cuales se encuentran en el respectivo tramite de autorización de la Direcciòn Gerneral, precotizaciòn y/o contratación. Adicionalmente el centro cuenta con recursos de gastos bienestar al aprendiz, viáticos y servicios públicos. Los cuales están ejecutando de acuerdo a la necesidad establecida. En cuanto a las obligaciones el Centro presenta un avance del 27% por un valor de: $2,468,454,847.00 en pagos. De otro lado el Centro ha venido gestionando las reservas de la vigencia directamente anterior, que para este periodo aún están se e" u="1"/>
        <s v="Siempre comprometidos con el cumplimiento de las metas institucionales, el subdirector y los diferentes equipos ejecutores trabajan de manera articulada para garantizar una gestión eficiente, enfocada en resultados concretos. Actualmente, el centro adelanta diversos procesos orientados a alcanzar las metas proyectadas para cada periodo. Con corte al mes de marzo, el análisis financiero muestra que, de un presupuesto total vigente de $14.470.963.633, se han comprometido $6.861.195.380, lo que corresponde al 47,41 % del total. De ese monto comprometido, se han efectuado pagos por $1.238.625.083, equivalentes al 18 %. Estos resultados reflejan el compromiso institucional con una ejecución presupuestal rigurosa y transparente, así como con el logro oportuno de los objetivos trazados." u="1"/>
        <s v="La asignación presupuestal asciende a $28.684,43 millones de pesos se han efectuado adiciones por valor de $359,59 millones de pesos para una Apropiación Total Vigente para el Centro de Formación por valor de $29.044,03 millones de pesos de los cuales se han comprometido $12.158,96 millones de pesos que representa el 41,86% razonable en consideración del tiempo transcurrido, pero inferior a la meta establecida a nivel nacional (60%). Se han efectuado pagos por valor de $2.129,58 millones de pesos equivalentes al 7,33% respecto de la asignación Presupuestal Total. Este indicador es inferior a la meta establecida a nivel nacional siendo necesario asumir inmediatamente medidas correctivas a fin de prevenir eventuales inconvenientes en los trámites de pago ante la restricción de PAC al finalizar la vigencia, estamos trabajando para alcanzar la metas propuestas para el Centro de Formación." u="1"/>
        <s v="El presupuesto en apropiación vigente fue: $40.031.339.270, de este en CDP $40.030.730.087. A la fecha se encuentran en compromiso $27.160.037.210 y por comprometer $12.870.692.877 se puede visualizar un comportamiento aceptable. Con respecto a MATERIALES DE FORMACIÓN conforme al cronograma se espera adjudicación de contratos en el mes de mayo. INSTRUCTORES desde la subdirección de centro se están verificando las necesidades del 2T-3T y 4T para comprometer recursos Vs metas. Otros conceptos como VIATICOS, MONITORIAS, GIRAS TECNICAS, MANTENIMIENTO, APOYOS DE SOSTENIMIENTO se ejecutan según cronograma del centro." u="1"/>
        <s v="Durante el trimestre, los indicadores presupuestales del Centro reflejaron un cumplimiento inferior al nivel esperado, aunque la ejecución se mantuvo alineada con lo programado. Las contrataciones de servicios personales e instructores se realizaron de manera oportuna, conforme a los lineamientos establecidos por la Dirección General. Además, se avanzó en los procesos contractuales relacionados con materiales de formación, infraestructura y otras necesidades del Centro. No obstante, la ejecución de ciertos recursos se ha visto restringida debido a que algunas solicitudes permanecen pendientes de autorización por parte de la Dirección Administrativa y Financiera (DAF), lo que ha retrasado la continuidad de los procesos contractuales. Actualmente, se están gestionando las aprobaciones necesarias con la DAF para garantizar la ejecución de los recursos en el corto plazo y asegurar que no se presenten nuevos retrasos." u="1"/>
        <s v="-para marzo se ha realizo la ejecución de las acciones para el cumplimiento en formación por cada uno de los programas desarrollados por la Dirección de Empleo y trabajo" u="1"/>
        <s v="Siempre comprometidos con el cumplimiento de las metas institucionales, el subdirector y los diferentes equipos ejecutores trabajan de manera articulada para garantizar una gestión eficiente, enfocada en resultados concretos. Actualmente, el centro adelanta diversos procesos orientados a alcanzar las metas proyectadas para cada periodo. Con corte al mes de marzo, el análisis financiero muestra que, de un presupuesto total vigente de $ 2.729.133.037, se han comprometido $ 1.945.039.931, lo que corresponde al 71,27 % del total. De ese monto comprometido, se han efectuado pagos por $ 354.034.687, equivalentes al 18 %. Estos resultados reflejan el compromiso institucional con una ejecución presupuestal rigurosa y transparente, así como con el logro oportuno de los objetivos trazados." u="1"/>
        <s v="La Regional Antioquia viene cumpliendo con los plazos y directrices para la ejecución del presupuesto con corte al I trimestre 2025. De los 20 rubros se tiene una ejecución de $ 25,852,258,189 que equivale al 48%. De manera general, 9 indicadores, estuvieron por encima del porcentaje esperado del 62,61%, entre el 70 y 100% de ejecución. el resto tienen una ejecución por debajo de lo esperado, se analizarán diferentes acciones que permitan en el próximo trimestre, alcanzar el % esperado involucrando una planeación de ejecución de los recursos y un calendario de pagos, que permita el cumplimiento de ejecución, para mostrar unos resultados óptimos en el 2025." u="1"/>
        <s v="-Presupuesto: A la fecha, la regional cuenta con una apropiación presupuestal de $30.435.877.964, de los cuales el 51,76% se encuentra comprometido y el 6,71% ha sido ejecutado (pagado). Con el fin de garantizar el cumplimiento de las metas establecidas por la Dirección General, el área de Planeación a llevado a cabo varias sesiones de trabajo orientada a la redistribución de los recursos y a la programación de fechas de inicio para los nuevos procesos contractuales, conforme a los lineamientos institucionales y al cronograma de ejecución previsto" u="1"/>
        <s v="En relación con el avance en la ejecución presupuestal es preciso mencionar por cada uno de los proyecto que: en cuanto al proyecto de ADMINISTRACIÓN DE LOS PROCESOS DE NIVEL ESTRATÉGICO Y TÁCTICO QUE SOPORTAN LOS PROCESOS MISIONALES DE LA ENTIDAD NACIONAL se evidencia un avance del 90,42%, en relación al proyecto FORTALECIMIENTO DE LA INFRAESTRUCTURA FÍSICA DEL SENA A NIVEL NACIONAL se evidencia un avance de ejecución del 60,86%. el proyecto FORTALECIMIENTO DE LA PRESTACIÓN DEL SERVICIO DE FORMACIÓN PROFESIONAL Y EL RECONOCIMIENTO DE SABERES PREVIOS CON ÉNFASIS EN POBLACIONES CAMPESINAS Y POPULARES EN COLOMBIA NACIONAL presenta un avance del 30,26% toda vez que a marzo se encontraban en estructuración de los procesos de contratación requeridos para la ejecución de dichos recursos, en el proyecto de FUNCIONAMIENTO el avance corresponde al 11.89% ya que fueron asignados recursos para el pago de sentencias de fallos por proceso de contrato realidad y estos están en proceso de liquidación para poder ser comprom" u="1"/>
        <s v="En cuanto al presupuesto asignado a la fecha, tenemos una ejecución del 14%, que corresponde a la contratación de servicios personales y arriendo, sin embargo, esta baja ejecución, se debe a que fueron asignados recursos para la contratación de Vigilancia y Aseo de varias Regionales de la costa Atlántica, ($31.000.000.000) lo que hace que esta ejecución disminuya, así mismo asignaron recursos para la realización de los juegos nacionales ($2.600.000,000), todo esto sumado, tiene un gran impacto para la baja ejecución. Una vez estos recursos se ejecute, se verá reflejado en una mejor ejecución del Despacho, lo cual se evidenciará en el próximo trimestre" u="1"/>
        <s v="Con corte al primer trimestre la Dirección General trasladó al despacho regional $12.422 millones, adicionales a la asignación de los recursos de apertura, por lo que el presupuesto del despacho se duplico, de los cuales aproximadamente $8.621 millones corresponden a los proyectos de Tecnoparque y Tecnoacademia, lo cual implica llevar a cabo un proceso licitatorio y se estima que dicho proceso sea adjudicado el 30 de junio de 2025, con una ejecución contractual de 90 días, lo que implica que los pagos de estos recursos se realizarían en el mes de noviembre. Por otro lado, se asignaron $3.037 millones para el contrato de aseo y cafetería, de este monto, $1.423 millones ya fueron comprometidos, mientras que aproximadamente $1.614 millones están pendientes de compromiso para septiembre, sujeto a la aprobación de las vigencias futuras. Los $1.614 comprometidos servirán como apalancamiento de dichas vigencias futuras, y su pago deberá distribuirse entre octubre, noviembre y diciembre. En consideración a lo anteri" u="1"/>
        <s v="Se ha ejecutado durante el primer trimestre el 15% del presupuesto asignado al Despacho de la Dirección Regional. Pagos representan el 4%, en CDP por comprometer se encuentran $33.748.692.168" u="1"/>
        <s v="Con relación a la ejecución presupuestal, el despacho Regional de Caquetá, de los 19 indicadores asignados, se identifica que 15 de ellos ya cuenta con un compromiso presupuestal, y 10 de ellos con un sobrecumplimiento derivado de la excelente gestión institucional. Así las cosas del presupuesto total asignado por valor de $ 5.502.918.631se ha comprometido durante el transcurso de la vigencia $ 3.548.829.656 equivalente al 64,5% lo que indica una ejecución buena en el primer trimestre. Desde la dependencia de presupuesto se envía periódicamente alertas sobre la ejecución de recursos para alcanzar la ejecución presupuestal de la vigencia." u="1"/>
        <s v="Con corte al 31 de marzo, el despacho del Sena Regional Cauca lleva una ejecución el 28.81 por ciento, es importante mencionar que para el primer trimestre de la vigencia al despacho regional le fueron asignados aproximadamente 30.000 millones para los procesos de vigilancia de la zona IV, y el proceso de a seo y cafetería para las regionales valle y Cauca; el proceso de vigilancia se estiman se adjudique el 11 de mayo, y el saldo correspondiente al proceso de aseo se centralizara para el apalancamiento de vigencias futuras, con lo cual se llegaría a una ejecución del 92 por ciento, el 8 por ciento por ejecutar, corresponde a los proceso que están en curso, como mantenimientos, PIC, ropa de trabajo, SST . En cuanto al porcentaje de pagos, la regional a la fecha de corte tiene un porcentaje de pagos del 2.6 %, equivalente a $ 1,067,754,805.00, en su mayora correspondiente a planillas, contratos de arrendamientos y gastos de funcionamiento, se estima que para el segundo semestre el porcentaje de pago se increm" u="1"/>
        <s v="Durante el primer trimestre de 2025, la ejecución presupuestal del SENA Regional Cesar ha sido destacada, con un promedio general de compromisos del 93.90% y un promedio de pagos del 85.41%, lo que refleja una adecuada programación y uso eficiente de los recursos. De los 18 ítems analizados, 12 superaron el 70% de ejecución, lo que muestra una planeación efectiva y seguimiento riguroso. Se destacan rubros con 100% de ejecución, como apoyo a la gestión misional, servicios generales y mantenimiento, asegurando la continuidad de los servicios y el cumplimiento de metas. Los rubros con ejecución media o baja (menos del 70%) ya están siendo monitoreados a través de la revisión de cronogramas y la reprogramación de pagos, sin comprometer la ejecución global del presupuesto anual. La gestión ha sido positiva, con control y seguimiento continuo para garantizar que los rubros pendientes avancen según lo previsto." u="1"/>
        <s v="-Validado la ejecución de los indicadores de presupuesto a cargo de la Dirección Regional, observamos baja ejecución de los cód SIIF 45, recursos de tiquetes aéreos; esto debido a que en el primer trimestre la Regional esta ejecutando los recursos del contrato que viene en reservas presupuestal, cód SIIF 90, recursos para diálogos territoriales esto se debe a que el área encargada está a espera de directrices del nivel central, cód SIIF 00, recursos destinados para el pago de sentencias, las cuales se encuentra en proceso de liquidación, cód. SIIF 09, recursos destinados para la contratación de exámenes médicos, esto se debe a que la regional recibió una jornada de exámenes médicos por parte de la ARL, cód. SIIF 24 recursos para la construcción de la nueve sede Ciénega de Oro de los cuales se centralizaron el 97% de ellos según directrices de la D.A.F, cód. SIIF 00 recursos que se están ejecutando para el pago de las resoluciones motivadoras de los beneficiarios del SMA, cód. SIIF 14 recursos para el desplaz" u="1"/>
        <s v="-Para el logro de los objetivos institucionales, para el desarrollo y cobertura del portafolio de servicios, la Regional Cundinamarca y sus Centros de Formación, recibieron en resolución de apertura de 2025, recursos por $156.457.022.345 millones; para el despacho regional, los recursos asignados son $17.168.068.143,39, distribuidos en cada uno de los proyectos BPIN. A la fecha del presente registro, se ha recibido la asignación y/o adición de recursos por $ 1.058.042.556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u="1"/>
        <s v="-El porcentaje de ejecución presupuestal de la dependencia Regional cumplido el primer trimestre de 2025 es del 51.46%, con una apropiación vigente de $ 5.771.808.082 y un presupuesto ejecutado de $ 2.977.283313,27.- Para la dependencia Regional, los recursos más significativos por ejecutar corresponden a construcciones y adecuación, para la cual, desde la dirección General del SENA, se ha fortalecido el equipo de infraestructura con profesionales que se encargaran de la formulación de los proyectos de que tiene que ver con el fortalecimiento de la infraestructura física del SENA. En términos de ejecución por rubros representativos, encontramos la contratación de servicios personales tiene una ejecución de 92.25%, la cual se espera alcance el 100% cumplido el mes abril, implementando la estrategia de optimización de recursos y devolución de saldos." u="1"/>
        <s v="El presupuesto inicial para la Dirección Regional fue de $12.286.413.247,00; durante el primer trimestre de 2025 se ha contratado el personal de apoyo administrativo y misional, de igual manera se suscribieron los contratos de arrendamiento; se ha comprometido $6.887.989.240, es decir el 56,06%. Los pagos que se han efectuado del presupuesto comprometido son de $1.481.754.308,99, con el 21.51%. Finalmente, es importante resaltar que para el segundo trimestre se adelantaron los procesos contractuales asociados a adecuaciones, mantenimientos, servicios médico asistencial, bienestar funcionarios, entre otros, lo cual impacta de manera significativa en la ejecución presupuestal." u="1"/>
        <s v="Todos los servicios personales indirectos específicos y por bolsa fueron contratados, se presentaron dificultades tecnológicas y de conectividad que en algún caso no permitió el inicio en la fecha proyectada, permitiendo de esa manera la generación de excedentes presupuestales. Para otros indicadores los recursos fueron asignados durante el mes de marzo permitiendo aumentado el presupuesto, pero bajando el promedio de compromiso, estos recursos se estarán comprometiendo en el segundo trimestre de la vigencia" u="1"/>
        <s v="-La ejecución de actividades durante el trimestre estuvo soportada en los siguientes recursos, Recurso Físico: Instalaciones de formación profesional, oficinas de la Agencia Pública de Empleo, conectividad básica. Recurso Técnico: Plataformas institucionales como SGVA, SIGE y Fondo Emprender, fundamentales para la operación técnica de los servicios. Recurso Humano: Contratistas bajo modalidad de contrato de aprendizaje y orientadores laborales, aunque el número sigue siendo limitado frente a la demanda territorial. Aunque se cuenta con la infraestructura y plataformas tecnológicas necesarias, existe un déficit en recurso humano especializado, especialmente para actividades de promoción laboral, intermediación y acompañamiento a empresas, asimismo, se identifica que la desactualización de algunos aplicativos o problemas de conectividad en zonas rurales afectan la prestación efectiva de los servicios." u="1"/>
        <s v="De los 19 indicadores presupuestales 8 indicadores presentan una baja ejecución presupuestal; en el caso del indicador con código de proyecto C-3603-1300-20-20305C por un valor de $300.000.000 hace parte de la Escuela Nacional de Instructores el cual se divide en un 40% para viáticos de instructores y 60% para tiquetes aéreos según lineamientos de la Dirección General; con corte a 30 de marzo se estaba realizando el proceso de contratación con el operador logístico y los viáticos se ejecutaran según la necesidad. Para el indicador con código de proyecto C-3603-1300-20-20305C con presupuesto por $308.800.000 es rubro destinado para Campesena y se tiene destinado para realizar los encuentros zonales y un encuentro regional a desarrollarse a partir del mes de mayo, actualmente se encuentra en proceso de planeación de los eventos. El indicador A-03-10-01 por valor de $ 18,605,217 hace referencia a las sentencias; las cuales ya se encuentran en proceso de pago. Para los caso de los rubros A-03-04-02 por valores d" u="1"/>
        <s v="El avance presupuestal para el primer trimestre de la vigencia 2025 presenta avances bajos en los proyectos de Fortalecimiento a la formación debido a cambios que se han venido generando en las fechas para el inicio de algunos programas e iniciativas relacionadas con los códigos SIIF 90, 45, 24, 14 y 43, sin embargo se aspira que este proyecto se normalice en el segundo trimestre y se pueda realizar los compromisos de los recursos respectivamente, siempre y cuando no se generan cambios o retrasos considerables en los lineamientos desde dirección general; respecto a infraestructura se ha tomado acciones para que los recursos se comprometan a mitad del segundo trimestre, para lo cual se hace un seguimiento permanente y un llamado de atención constante al personal técnico para que ajuste las dinámicas y se saque provecho al nuevo equipo de formulación, finalmente se tiene en funcionamiento un resultado bajo en compromiso en los códigos SIFF 09 y 00 los cuales al inicio del segundo trimestre ya se prevé normalic" u="1"/>
        <s v="Se confirma que la ejecución presupuestal de la Regional Norte de Santander se mantiene, en términos generales, alineada con las proyecciones y metas establecidas para el primer trimestre. Si bien se reconoce las adiciones han limitado y mantenido el ritmo de ejecución porcentual que podría percibirse como moderado. De acuerdo con la planeación de los procesos contractuales, esperamos en el siguiente trimestre, cumplir los indicadores ya que se contarían con proyectos de Bienestar a funcionarios e Infraestructura, abarcan las metas en gran medida." u="1"/>
        <s v="-En cuanto a la ejecución presupuestal, se observa un nivel de ejecución adecuado en la mayoría presupuesto, con relación a la ejecución del indicador “fortalecimiento del servicio de formación profesional del SENA nacional” son recursos asignados para contrato de tiquetes aéreos formación de los centros, recursos que serán comprometidos en el II trimestre, igualmente se están realizando la gestiones de contratación necesaria para comprometer recursos e incrementar el porcentaje de ejecución presupuestal en el II trimestre en todos los rubros y conceptos presupuestales, es importante informar que la ejecución en pagos se ve afectada por la no asignación del PAC por el ministerio de hacienda. La Regional continúa realizando todas la gestiones necesarias que permitan cumplir con la meta de ejecución en compromisos y pagos." u="1"/>
        <s v="El Despacho Regional a marzo presenta una buena ejecución con el 44,61% de ejecución, para el primer trimestre de 2025 se priorizaron los procesos contractuales de servicios personales indirectos, servicio médico asistencial, bienestar funcionarios. La baja ejecución en el recurso de la ENI, se debe a que en el primer trimestre no se programaron capacitaciones para los instructores, adicionalmente se publicó proceso de contratación de tiquetes aéreos el cual se declaró desierto por deficiencia documental de los proponentes. Además es importante tener presente todas las dificultades que se generaron al inicio de la vigencia, como conectividad, mal funcionamiento de aplicativos, entre otros." u="1"/>
        <s v="-El año 2025 inició la ejecución presupuestal con la resolución de apertura de fecha 02 de enero de 2025, durante el primer trimestre de 2025 se registraron los compromisos respectivos para cada uno de los servicios y bienes relacionados con los conceptos internos SENA, donde se evidencia un dinamismo importante en el avance, que permite dar respuesta a las necesidades y metas en cumplimiento de la misión institucional. La apropiación vigente a 31 de marzo de 2025 fue de $20.666.874.095,00, con una ejecución de $12.948.638.917,88, correspondiente al 62,65%" u="1"/>
        <s v="-De acuerdo con el cierre del primer trimestre de 2025, la Regional Tolima ha ejecutado el presupuesto asignado conforme a las directrices establecidas por la Dirección General. Sin embargo, en relación con los rubros que presentan una baja ejecución, tales como el fortalecimiento del servicio de formación profesional y funcionamiento, estamos avanzando con los trámites precontractuales necesarios para comenzar a comprometer estos recursos en el próximo trimestre. En el primer trimestre, los recursos comprometidos han sido principalmente destinados a la contratación de servicios personales y al apoyo a la gestión indirecta, lo cual es esencial para el adecuado desempeño de las diferentes áreas de la regional." u="1"/>
        <s v="-Para el primer trimestre de 2025, el Despacho de la Regional Valle reporta una apertura presupuestal según Resolución 001 de 2025, que incluye $8.666.329 para contratación de servicios personales indirectos (anexo No. 9), $1.002.410.967 para el arrendamiento de la sede Santa Mónica (anexo No. 7), $1.067.068.836 para el Servicio Médico Asistencial (anexo No. 6), junto con otras asignaciones, alcanzando un total de $34.955.990.434; adicionalmente, con corte al 31 de marzo de 2025, la Dirección Regional ha recibido nuevas asignaciones presupuestales a través de diferentes resoluciones, en respuesta a las reiteradas solicitudes presentadas ante la Dirección General para atender necesidades relacionadas con infraestructura, mobiliario, maquinaria, entre otras, logrando una apropiación total de $41.396.997.369,07, de la cual se han comprometido $19.761.039.650, lo que representa un 47,74% de ejecución, mientras que en obligaciones se reportan $4.415.889.446 (10,67%) y en pagos se ha ejecutado un 10,65% de dichas" u="1"/>
        <s v="A corte 29 de abril de 2025 la Subunidad 36-02-00-081-000000 Regional Arauca, presenta baja ejecución presupuestal, en los proyectos que contemplan la adquisición de bienes y servicios, ya que en su mayoría de los procesos se ha tenido que solicitar reiteradamente cotizaciones dado que los estudios de mercados se salen del presupuesto asignado, varios procesos se declaran desiertos por no participación de oferentes y/o los que ofertan no cumples con los requisitos habilitantes. Como plan de contingencia se te está analizando realizar los estudios de mercado por promedio histórico y en los que no resulte viable se ha implementado solicitar una base de datos a la cámara de comercio del municipio con el fin de requerir por medio de correo a las empresas las cotizaciones, y en el debido caso guiarlas en la plataforma SECOP II para el cargue de la mismas. ." u="1"/>
        <s v="-La ejecución con corte al primer trimestre 2025 del Despacho Regional Casanare es del 10,90% por encima de la meta prevista del 10,30%, El proyecto Fortalecimiento de la prestación del servicio a la formación presenta una baja ejecución debido a que los recursos asignados corresponden a gastos de viaje para tiquetes, cuyo proceso contractual se adjudica en el segundo trimestre. Los demás proyectos presentan una buena ejecución en el primer trimestre. Por el Despacho Regional se alcanzó la meta establecida para pagos, superándola en un 0,42%." u="1"/>
        <s v="El primer trimestre de la vigencia 2025, el Despacho de la Dirección Regional alcanzó un 52,65 % de ejecución presupuestal, lo cual implica un 47,35 % de recursos aún pendientes por ejecutar. A continuación, se detallan los principales rubros y su estado de gestión: • Códigos SIIF 28 y 45: Corresponde a procesos de tiquetes para certificación por competencias laborales y formación. Se integraron en un solo proceso interáreas, actualmente en etapa de evaluación, con adjudicación prevista para el 7 de mayo de 2025. • Código SIIF 90: Relativo al encuentro zonal y diálogos territoriales CampeSENA. A cierre del I trimestre, no se han recibido lineamientos desde la Dirección General para su implementación. • Código SIIF 09: El proceso listo y cargo del abogado Quintero, quien recomienda su apertura durante la última semana de abril por razones técnicas. • Código SIIF 65: Destinados a la participación del Director en el Encuentro de Competitividad y Desarrollo Tecnológico, del 7 al 10 de abril. • Código SIIF 43: lo" u="1"/>
        <s v="Los indicadores presupuestales de la Regional presentaron un buen nivel de cumplimiento durante el trimestre, con una ejecución adecuada conforme a lo programado. Se realizó la contratación de servicios personales dentro de los tiempos establecidos y en cumplimiento con los lineamientos de la Dirección General. En cuanto al presupuesto de apoyo de sostenimiento regular ($255.274.500), no se alcanzó el 100% de ejecución, ya que según la Circular 3-2024-000316, el cronograma de pagos inicia en abril; sin embargo, los recursos ya se encuentran comprometidos y su ejecución se reflejará en el segundo trimestre. Respecto al apoyo de sostenimiento FIC ($115.266.255), se ejecutó un 4,81% debido a que varios aprendices no cumplieron con los requisitos normativos, como la permanencia activa o la entrega oportuna de documentación. Actualmente, se ajustan estrategias para mejorar el acompañamiento a los beneficiarios y garantizar una mayor cobertura en próximas asignaciones." u="1"/>
        <s v="La ejecución del presupuesto por regional de acuerdo a lo asignado fue por valor de $3.357.360.857,00 pesos, de los cuales el 62,23% fueron comprometidos, de los cuales el de proyecto BPIN “IMPLANTACIÓN SISTEMA DE INVESTIGACIÓN APLICADA, DESARROLLO TECNOLÓGICO, INNOVACIÓN Y COMPETITIVIDAD NACIONAL” se ejecutó a cabalidad con un 100%, lo que permitió la contratación por prestación de servicios del grupo de Gestión de la Innovación y Competitividad, seguido por el de “FORTALECIMIENTO DE LA INFRAESTRUCTURA FÍSICA DEL SENA A NIVEL NACIONAL” con un 99,58%, donde se comprometieron los recursos para la contratación de la prestación de servicios de los profesionales para infraestructura. Otros proyectos estuvieron por encima de la media proyectada que corresponde al 63,39%. Hubo unos proyectos que estuvieron muy por debajo de la media como el de “FORTALECIMIENTO DE LA PRESTACIÓN DEL SERVICIO DE FORMACIÓN PROFESIONAL Y EL RECONOCIMIENTO DE SABERES PREVIOS CON ÉNFASIS EN POBLACIONES CAMPESINAS Y POPULARES EN COLOMBIA" u="1"/>
        <s v="El seguimiento a la gestión presupuestal de la Regional Guainía durante el I trimestre, nos presente el no cumplimiento de la meta en cuanto a compromisos y pagos establecidos en el Plan de Acción 2025, lo cual indica una deficiencia en la gestión de los compromisos y los pagos, debido a algunos retrasos en la aprobación de proyectos, o dificultades en la ejecución de los pagos. Para mejorar y dar cumplimiento a las metas establecidas estamos planificando las estrategias mediante la priorización de proyectos y programas para asegurar el cumplimiento de los compromisos financieros. Para ello estamos proponiendo medidas para mejorar la ejecución presupuestal en los próximos trimestres. Esto puede incluir ajustes en la planificación financiera, mayor eficiencia en la gestión de los recursos, y la implementación de nuevas herramientas que faciliten el seguimiento y control del presupuesto. Aunque no se alcanzaron las metas establecidas, es importante destacar los logros obtenidos y cómo estos contribuyen al obje" u="1"/>
        <s v="Al 31 de marzo la apropiación era de $ 2.486.373.327, la ejecución presupuestal del 50,98% para la regional; con avance en pagos del 17,32%; evidenciándose una baja ejecución en contratación de servicios personales del equipo TICs, debido que no se requieren la totalidad de los roles asignados, por lo cual se solicitó centralización; por la línea 45 se adelantó durante el primer trimestre el proceso para la adjudicación del contrato de vuelos; por la línea 09 se tuvo dificultad con la contratación del rol de médico y psicólogo de SST debido a que no se logró seleccionar de acuerdo al rol establecido por la Secretaría General; al igual que para el caso de Servicios Médicos Convencionales donde no se presentaron oferentes para el proceso de selección. Por la línea 69 asignaron presupuesto para contratar dos roles de apoyo a la coordinación de formación sin embargo hasta que se recibieron lineamientos y claridades no se suscribieron los contratos, los cuales se verán reflejados en el segundo trimestre." u="1"/>
        <s v="-revisados los indicadores de presupuesto de la regional se evidencio que con respecto a los viáticos asignados para la ENI estos se ejecutarán según la oferta de capacitaciones que envíen a la regional. Se ha esperado la socialización de los criterios para el desarrollo efectivo de los diálogos territoriales campesinos y economía popular a la fecha la regional ya ha adelantado el tema de cotizaciones para el estudio de mercado. Se vera ejecución cuando se realice el encuentro nacional de competitividad y desarrollo tecnológico. Se está adelantando la contratación de aseo y cafetería como también el tema correspondiente de las vigencias futuras actualmente solicitaron la liberación de estos recursos que son para la vigencia 2026 porque la dirección general realizara todo el tramite con estos recursos, la regional actualmente trabaja para ejecutar el presupuesto asignado en la presente vigencia." u="1"/>
        <s v="- Al primer trimestre del año 2025 la dependencia ha comprometido recursos para el reconocimiento económico de los contratos de prestación de servicios y para la suscripción de contrato con operador logístico. En este sentido, se espera obtener ejecución de pagos a partir del segundo trimestre 2025, toda vez que las erogaciones presupuestales se realizan con la actividad cumplida." u="1"/>
        <s v="-Para la vigencia 2025 la Oficina de Control Interno tiene una asignación presupuestal de 3.510.647.000, de los cuales $3.243.400.000 corresponden a prestación de servicios personales y $267.247.000 a viáticos. Al 31 de marzo de 2025 se comprometieron 3.248.724 en inversión y 14.653.000 en funcionamiento. Se encuentran en ejecución 40 contratos de prestación de servicios, de los cuales uno, a nombre de Andrea del Pilar Avendaño Quiroz, está bajo la figura de reserva presupuestal. Se realizó el traslado de $25.000.000 del CDP de viáticos de contratistas al CDP de viáticos del Jefe OCI y Funcionarios." u="1"/>
        <s v="-La Dirección de Planeación cuenta con 7974 Millones en CDP para las acciones propias de la Dirección asociadas con Servicios Personales, Viáticos, auditorias y eventos para los directivos a nivel nacional. el 86% de los recursos asociados a la operación de la Dirección se encontraron comprometidos con corte a 31 de marzo. Adicionalmente, la Dirección con corte a 31 de marzo contaba con 472.675 millones en CDP correspondiente a recursos centralizados para atender las necesidades a nivel nacional especialmente relacionadas con: Sentencias, arrendamiento, recaudo de aportes, vigilancia, nomina, instructores, aseo, servicios personales, mobiliario, equipo, mantenimientos, software, viáticos, servicios públicos, transporte, otros materiales y suministros, materiales de Formación, impuestos, papelería, dotación, compra de semovientes, protección aprendices y software." u="1"/>
        <s v="--En el marco de la Resolución 01 de 2025 de apertura presupuestal, al despacho de la Dirección General le fue asignado un presupuesto de $1.684.900.000,00 para la contratación de Servicios Personales Indirectos. Posteriormente, mediante la Resolución No. 1-00132 de 2025, la Dirección de Planeación y Direccionamiento Corporativo aprobó una adición presupuestal de $600.000.000,00, alcanzando así una apropiación total de $2.084.900.000,00 A corte de marzo de 2025, se ha comprometido el 72.67% de estos recursos. Por otro lado, en el rubro de viáticos para personal de Planta del despacho se asignó un presupuesto de $107.150.000,00 de los cuales $19.420251.00 han sido comprometidos, lo que representa un 18.12%, se espera poder optimizar los recursos con las instrucciones que delegue el Despacho de la dirección General así mismo realizar seguimiento a los viáticos que se seguirán ejecutando de acuerdo a la programación del director general." u="1"/>
        <s v="La Oficina de Comunicaciones en apertura presupuestal tenía un presupuesto de $8026978000, sin embargo, por modificaciones al mismo, a corte 31 de marzo del 2025 tiene un total de $17.172.939.082, distribuido así: Contratos SPI, CDP 2125: $3072430000. Comprometido 99,14% y ejecutado 19,15%. Viáticos funcionarios, CDP 2225: $ 29500000. Comprometido 54,57% y ejecutado 48,76%. Viáticos contratistas, CDP 2325: $45124000. Comprometido 47,41% y ejecutado 46,20%. Contrato Monitoreo de medios, CDP 2425: $28560000. Comprometido 100% y ejecutado 0%, Contrato Encuentro saberes y juegos indígenas, CDP 19925: $460156271. Se comprometió y ejecutó 100% Convenio CORFERIAS, CDP 22425: $800000000. Futuro traslado a Regiones para rendición de cuentas, CDP 22325: $165000000. En el segundo semestre se planea trasladar 5 millones a regionales para apoyar rendición de cuentas. Adquisición equipos audiovisuales, CDP 31625: $202352962. Contrato Central medios y Operación Logística, CDP 32325: $3751207729. Proyecto Emisoras Abiertas" u="1"/>
        <s v="En el seguimiento a la ejecución presupuestal correspondiente al primer trimestre, respecto al presupuesto asignado a la Dirección de Formación Profesional, se evidencia que se han efectuado los traslados pertinentes hacia los distintos centros de formación, con el fin de garantizar la ejecución oportuna de las actividades y proyectos planificados. Actualmente, se está llevando a cabo la redistribución de los recursos destinados a innovación, conforme a los lineamientos aprobados por el Comité de Competitividad. En este sentido, se dispone de un recurso disponible para innovación por un monto de $160.019.113.672, mientras que los recursos destinados a acciones regulares ascienden a $21.944.288.861." u="1"/>
        <s v="Del presupuesto vigente a cargo de la DSNFT, en la Dirección General, se comprometió el 7,9% del Proyecto Fortalecimiento de la Prestación del Servicio de Formación Profesional y el Reconocimiento de Saberes Previos con Énfasis en Poblaciones Campesinas y Populares en Colombia, y el 2,4% del Programa de Formación Continua Especializada (Proyecto de Innovación). 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ontinua Especializada corresponde a la contratación de servicios personales para apoyar la gestión de la Convo" u="1"/>
        <s v="COMPROMISOS 84,30% META MARZO 61,98% De los recursos asignados a la Oficina de Sistemas por valor total de $99.717.551.079,00, su ejecución es óptima tenido en cuenta que se ha comprometido un 84,30, ejecución por encima de la meta. Es importante resaltar que la Oficina de sistemas se encuentra en procesos para la adquisición de bienes y servicios, teniendo en cuenta lo reportado por las áreas funcionales de la entidad. PAGOS: 11 % FRENTE A LOS COMPROMISOS META 13,51% Del valor total de los recursos comprometidos, que ascienden a $84.036.526.114,63, se han gestionado pagos en un 13,51%. Es importante indicar que los pagos se realizan mes vencido y por los servicios prestados por parte de los proveedores de Bienes y Servicios de la Oficina de Sistemas." u="1"/>
        <s v="Con el propósito de facilitar el que hacer operativo tanto de la Dirección General, áreas de apoyo Administrativo, como de los 33 Despachos Regionales y 118 centros de Formación o quienes tengan relación directa o indirecta con la ejecución presupuestal de la Entidad y su función administrativa u operativa en el primer trimestre de 2025 se realizaron dos acciones puntuales: 1. Realizar la proyección de metas a través del análisis del histórico de gastos, los proyectos nuevos a realizar y los tiempos históricos requeridos en los diferentes tipos de contratación que cada unidad ejecutora lleva de los últimos 6 años y son informados a nivel nacional. 2. Con las regionales para llevar el control y seguimiento a los recursos asignados a la Dirección Administrativa y Financiera desde diferentes perspectivas que contempla el seguimiento a la ejecución de compromisos y pagos a nivel del SENA, se realizan mesas de trabajo con el fin de revisar el avance de la ejecución presupuestal, acorde con los indicadores financi" u="1"/>
        <s v="La ejecución presupuestal del área al 31 de marzo de 2025 muestra un presupuesto asignado vigente al corte de $6.840 millones, de los cuales se observa un 70.67% en compromisos y un 13.57% en pagos. Las reservas presupuestales de 2024 presentan una ejecución del 66.6%, mientras que las cuentas por pagar (CXP) de la vigencia 2024 tienen una ejecución del 100%."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El aplicativo permite el seguimiento en conjunto de todos los rubros presupuestales, incluyendo el Fondo de Vivienda. La meta de ejecución presupuestal de la Secretaría General en cuanto a compromisos con corte a 31 de marzo es de 18,22%, la cual, para las dependencias 2020 y 2029, en conjunto, se logró con un 18,75%. En cuanto a pagos, la meta es de 16,89%, alcanzando un 16,63%. Con corte a 31 de marzo, la Secretaría General aseguró el cumplimiento de los derechos pensionales adquiridos por los causantes y sustitutos de los pensionados SEN" u="1"/>
        <s v="- En relación al presupuesto de la Oficina de Control Disciplinario la Oficina solo maneja presupuesto para Viáticos y para la contratación de Prestación de Servicios. Le ejecución relacionada corresponde a lo comunicado por el grupo de Presupuesto. El resultado del 10,43% en pagos para el rubro de viáticos, proyecto funcionamiento, se debe a las comisiones, toma de pruebas y/o para las capacitaciones en al marco de la estrategia de prevención de la jefatura, su diferencia frente al 18.27% esperado es debido a la planeación del cronograma de las capacitaciones que se presentó para aprobación de la jefatura, adicional a la priorización del recurso para las visitas que requieren de forma obligatoria el viaje para práctica de pruebas. Para la prestación de servicios, se ha comprometido el 91,95% del presupuesto, se ha ejecutado un 18,83% cercano al porcentaje esperado por parte de la planeación financiera." u="1"/>
        <s v="En el cumplimiento de ejecución presupuestal para el año 2024 se llego a un toal del 90,26%, con una una ejecución de pagos del 73,16% anual. En los rubros mas representativos tenemos los siguientes: -Contratación Servicios Personales Indirectos y Contratación de Instructores: 98,96% ejecutado y 98,64% pagado: Se realizaron las contrataciones requeridas del personal administrativo, apoyo e instructores, se está cumpliendo con el pago oportuno de los respectivos honorarios y los saldos sobrantes se realizo la respectiva centralización. -Mantto y/o Adecuación Infraestructura: 56,44% ejecutado y 9,30% pagado: Se esta adelantando los debidos procesos de contratación cumpliendo con los lineamientos especificos y tecnicos para requirir los conceptos tecnico de la DG. o Dirección Regional. Se dejo una Reserva Presupuestal por $2,400,000,000, en el mes de diciembre se realizaron centralizacion de recursos a la Dirección General, pero no fue debidamente asentados por parte de Bogota, quedando como valores diponibles." u="1"/>
        <s v="El presupuesto del Centro se ejecutó conforme a lo establecido en la planeación, alcanzando un porcentaje alto de ejecución en la mayoría de sus proyectos, superando lo esperado. En el proyecto de Fortalecimiento de la Infraestructura Física del SENA a Nivel Nacional, algunos recursos fueron destinados a la reserva presupuestal. Por otro lado, en el proyecto de Implantación del Sistema de Investigación Aplicada, Desarrollo Tecnológico, Innovación y Competitividad Nacional, se alcanzó un porcentaje de pago del 88.76%, pero también se destinó parte de los recursos a reserva presupuestal. En el proyecto de Fortalecimiento del Servicio de Formación Profesional del SENA Nacional, la ejecución fue mayor a la media nacional y se consideró satisfactorio, aunque algunos recursos pasaron la vigencia con reserva; donde un total de 8 dependencias pasaron con reservas presupuestales para el 2025." u="1"/>
        <s v="-En el cuarto trimestre de 2024, el Centro de Diseño y Manufactura del Cuero logró una ejecución del 98.63% del compromiso presupuestal y del 95% de los pagos programados. Esta diferencia respecto a la meta completa se debe a que el Ministerio de Hacienda y Crédito Público no incorporó los recursos solicitados del cupo PAC, lo que impidió realizar la totalidad de los pagos planificados. A pesar de esto, el equilibrio entre el presupuesto comprometido y los pagos realizados es satisfactorio y se alinea con las expectativas para la vigencia 2025. En concordancia, se avanzó significativamente en proyectos clave, tales como el fortalecimiento del Servicio de Formación Profesional del SENA, el sistema de investigación aplicada, el fortalecimiento de los servicios para la atención integral de la población de economía campesina y popular, y el mejoramiento de la empleabilidad de la población víctima de desplazamiento forzado por el conflicto armado. El equipo de Presupuesto, Bienes y Servicios y Contratación realiz" u="1"/>
        <s v="-El Centro de Formación en Diseño Confección y Moda tuvo una asignación presupuestal final para la vigencia 2024 de $5.974 millones de pesos, de los cuales se comprometió $5.943 Millones, correspondientes una ejecución de un 99,5%. Los pagos a proveedores ascendieron a $5.626 millones y quedando $317 millones en reservas, debido a la no asignación de PAC suficiente por parte de Ministerio de Hacienda." u="1"/>
        <s v="Al finalizar el cuatro trimestre del 2024, el centro presenta una Apr. Vigente de $17.364,2 millones, distribuidos en 6 proyectos de inversión, con un cumplimiento del 99% en ejecución presupuestal y 96 % en pagos, desde el centro se generaron estrategias de seguimiento permanente a través de reuniones con la subdirección, presupuesto y responsables de los proyectos lo que permitió alcanzar un buen resultado, para la dependencia 24 presenta una baja ejecución en pagos debido a la falta de cupo PAC presentado en Diciembre a nivel nacional y en la dependencia a 23 los recursos fueron centralizados." u="1"/>
        <s v="-Al cierre del Cuarto Trimestre o cierre del año 2024, el Centro Tecnológico del Mobiliario cuenta con un presupuesto total asignado de $10.502.994.634con un valor comprometido de $10.157.383.429,09 lo que equivale a una ejecución del 96,71% y con un pago de $9.810.670.126,09, es decir con pagos del 93,41%. El presupuesto se encuentra distribuido en recursos Propios y Nación con los siguientes valores asignados $3.622.089.128 y $6.880.905.506 y con porcentaje de ejecución de 90,20% y 99,17% respectivamente. Al cierre del año quedaron unos recursos disponible por valor $345.611.204,91 que no fueron posible ejecutar" u="1"/>
        <s v="-El Centro Textil y de Gestión Industrial finalizó con un presupuesto de $17.700.812.841 llegó a una ejecución presupuestal del 99%, contando con varias limitaciones en la ejecución de algunos recursos y centralizaciones pendientes sin causar. En el tema de pagos se llegó a un porcentaje de ejecución de 96% debido al retiro del PAC por parte del ministerio de hacienda a comienzos del mes de diciembre lo que provocó que algunos pagos quedaran para la siguiente vigencia." u="1"/>
        <s v="El total del presupuesto asignado al Centro de Comercio a diciembre 31 de 2024 es de $12.039.414.070 y se tiene un presupuesto comprometido (ejecutado) de $11.993.487.731 (incluye reservas presupuestales por pagar en la vigencia 2025 de $1.935.070 para un porcentaje de ejecución presupuestal (% Compromisos) del 99,62% y un nivel de pagos del 99,60%. Para la vigencia 2024 se cumplieron e incluso se superaron las metas de compromisos (98,8%) y pagos (94,0%) definidas por la Dirección General." u="1"/>
        <s v="El presupuesto asignado para la vigencia fue administrado de manera responsable y focalizado en el cumplimiento de las metas establecidas, garantizando la optimización de los recursos y la sostenibilidad financiera del centro. Este cumplimiento del 98% en compromisos y pagos refleja: Un adecuado planeamiento financiero, asegurando la disponibilidad de fondos para la ejecución de actividades esenciales. Un control riguroso del gasto, priorizando inversiones estratégicas y evitando rezagos en la ejecución. Una ejecución eficiente de los contratos y adquisiciones, cumpliendo con los procedimientos administrativos y normativos vigentes. 2. Cumplimiento de Metas y Objetivos El porcentaje alcanzado en la ejecución presupuestal permitió cubrir los requerimientos operativos del Centro de Servicios de Salud, incluyendo: Adquisición de insumos y materiales esenciales. Mantenimiento y adecuación de espacios físicos. Cumplimiento de compromisos contractuales con personal y prove" u="1"/>
        <s v="El Centro tiene una apropiación vigente al 30 diciembre de $ 20.522.195.583, tiene recursos comprometidos por valor de $ 19.926.927.522, que representa el 97,1% de la ejecución, el 2,9% restante de nuestro presupuesto, que es alrededor de $ 595.268.061, son sobrante de los procesos. Referente a la ejecución en pagos frente a la meta establecida por la dirección general está en 102% de lo comprometido, alrededor de $ 19.105.121.053." u="1"/>
        <s v="-Con fundamento en el área de presupuesto a 30 de Septiembre de 2024, debidamente reportada y conciliada con el nivel central, podemos evidenciar el seguimiento y cumplimiento de la ejecución del presupuesto con corte al 31 de diciembre de 2024: Presupuesto inicial asignado de $13.824.089.807, 25; una adición de $788.184.223,00; contando al final de la vigencia en virtud a las disposiciones en materia de disminuciones y centralización de recursos del nivel central con un apropiación total y definitiva de $13.617.718.157,85; compromisos en la vigencia totales por un valor de $13.617.718.157,85 que corresponde al 100% del total del presupuesto finalmente asignado. Obligaciones presupuestales por valor de $13.015.489.928,35, que corresponden a un 97.37% del total comprometido y un total pagado y/o ejecutado de $13.011.917.493,35. Lo anterior corresponde a un 97.33% del total comprometido y un 99.98% de las obligaciones contraídas. Del total aprobado quedaron por ejecutar al final de la vigencia $355.800.664,50" u="1"/>
        <s v="-Al 31 de diciembre de 2024 el centro cuenta con una asignación presupuestal de $ 25.820.839.881,00 y una ejecución en compromisos de $ 25.540.673.392.00 equivalente a un 99%. Los compromisos fueron en los siguientes rubros: contratación de instructores, servicios personales indirectos, materiales de formación, compras de equipos, apoyos de sostenimiento, servicios públicos, viáticos y gastos de viaje, otros materiales y suministros, mantenimiento de bienes muebles e inmuebles, etc. En este IV trimestre el centro recibió recursos presupuestales adicionales por valor de $ 241.528.690,00. Al 30 de diciembre de 2024 el centro realizó pagos por valor de $22.006.276.459,00 de acuerdo con la ejecución contractual, bienestar aprendices, viáticos y gastos de viaje y de gastos fijos para el funcionamiento, es importante anotar que el 65% del presupuesto del centro se distribuye en servicios personales y contratación de instructores, por ende, los pagos se realizan mes a mes. La meta del centro era alcanzar una ejecuc" u="1"/>
        <s v="-Se cierra el cuarto trimestre con corte del 31 de diciembre de 2024 con una apropiación presupuestal vigente de $ 24.969.421.719,98, con un aumento del 1,55% frente a la apertura 2024 (por $24.583.116.080,75) a causa de las adiciones presupuestales reflejadas a lo largo de la vigencia 2024 en el rubro de Servicios Personales Indirectos, viáticos y gastos de viaje al interior formación profesional, papelería, útiles de escritorio y oficina, Otras Compras de Equipos. De la apropiación al corte se ejecutó en indicador de compromisos el 97,75% ($24.407.398.240,39), mientras que, en el indicador de pagos, se ejecutó el 92,30% ($23.045.875.506,71) de la apropiación neta vigente ($24.969.421.719,98). El presupuesto faltante por comprometer representado en un 2,25% ($562.023.479,59) corresponden a recursos de difícil ejecución, dado que son sobrantes de todos los procesos del Complejo, los cuales en su momento se solicitó su centralización, pero estos, no fueron centralizados. Entre los rubros más representativos e" u="1"/>
        <s v="-Dependencia 24 El contrato de Consultoría quedo constituida como reserva presupuestal inducida. Al momento de elaborar la respectiva obligación no fue posible su registro, debido a que no contaba con disponibilidad de cupo PAC. Dependencia 68 No se cumplió con el indicador de compromiso, debido a que se solicitó centralizar recursos por concepto de servicios personales y mantenimiento de equipos que no se lograrían ejecutar, en su momento se reportaron, pero no fueron centralizados. No se cumplió con el indicador de pagos debido que el contrato de ensayos de aptitud quedo constituida como reserva ordinaria, ya que el proveedor solicito modificación del contrato prorrogando el plazo. Dependencia 42 El contrato de Logística convivencia y eventos bienestar quedo constituida como reserva presupuestal inducida para el 2025. Al momento de elaborar la respectiva obligación no fue posible su registro, debido a que no contaba con disponibilidad de cupo PAC. Dependencia 27. No se cumplió con el indicador de pagos deb" u="1"/>
        <s v="El Centro realizo la ejecución de acuerdo con el presupuesto asignado al 31 de diciembre $18.691.904.234 con un seguimiento para el cumplimiento del presupuesto asignado para los programas, proyectos y procesos del 97.88% y en pagos una ejecución de $16.966.506.380 con un porcentaje de ejecución del 90.77%." u="1"/>
        <s v="-Durante el cuarto trimestre de 2024, el SENA CTPGA logró una ejecución satisfactoria tanto en el presupuesto comprometido como en el porcentaje pagado. No obstante, se presentaron dificultades en algunos procesos, especialmente en infraestructura – Línea 23, la cual fue gestionada mediante mínima cuantía. En este caso, la oferta del proveedor ascendió a $66.549.503, impidiendo la ejecución total del recurso asignado. Asimismo, en las líneas 34, 27 y 24, relacionadas con prestación de servicios personales e infraestructura, los porcentajes de pago fueron 57,71%, 30,04% y 68,34%, respectivamente. Esto se debió a la reserva inducida por la falta de PAC – Recursos Nación, lo que impidió la realización de los pagos correspondientes. Por otro lado, en la Línea 90, se alcanzó un avance del 80% en pagos, gracias a las deducciones aplicadas al CDP de viáticos que no fueron requeridos para el desplazamiento del aula móvil. En cuanto a los recursos con mayor movimiento, como viáticos, servicios personales y contrataci" u="1"/>
        <s v="El análisis de la ejecución presupuestal del centro muestra un alto nivel de cumplimiento en la asignación y ejecución de recursos para fortalecer la formación profesional, la empleabilidad, la investigación y la infraestructura. La mayoría de los proyectos presentan un compromiso y pago del 100% o cercano, superando el porcentaje esperado del 96.56%, lo que refleja eficiencia en la gestión. Sin embargo, algunos proyectos, como el Fortalecimiento de la Infraestructura Física del centro, presentan rezagos en la ejecución efectiva, con un pago del 41.32% pese a un compromiso del 99.31%. También, ciertos proyectos de investigación e innovación muestran pagos entre 66.88% y 87.23%, posiblemente por procesos administrativos o retrasos. En general, la gestión presupuestal ha sido eficiente y alineada con los objetivos institucionales. No obstante, nos comprometemos a fortalecer el seguimiento a los proyectos con menor ejecución para evitar retrasos y optimizar el impacto de los recursos." u="1"/>
        <s v="- Al cuarto trimestre del año 2024 se evidencia un 94% en la ejecución del presupuesto. Para el proyecto FORTALECIMIENTO DEL SERVICIO DE FORMACIÓN PROFESIONAL DEL SENA NACIONAL se gestionaron los recursos asociados a la contratación de Instructores, Materiales de formación y servicios personales indirectos, alcanzando un porcentaje de compromiso cerca del 100%. Para el Proyecto IMPLEMENTACIÓN DEL SISTEMA DE INVESTIGACIÓN APLICADA, DESARROLLO TECNOLÓGICO, INNOVACIÓN Y COMPETITIVIDAD NACIONAL el Centro náutico gestionó, compras de equipos principalmente para el taller de formación de soldadura y el laboratorio de tecnología acuícola, y poder mejorar los procesos de formación de las respectivas áreas, se alcanza un porcentaje comprometido del 100% y alcanzando un 72,73% en los pagos. Para el proyecto FORTALECIMIENTO DE LOS SERVICIOS PARA LA ATENCIÓN INTEGRAL DE LA POBLACIÓN DE LA ECONOMÍA CAMPESINA Y ECONOMÍA POPULAR, se gestionó la contratación de instructores y materiales de formación, en los diferentes progr" u="1"/>
        <s v="-La ejecución presupuestal del Centro Minero al 31 de diciembre de 2024 alcanzó un 95,91%. Se cumplieron las metas en rubros clave como bienestar de alumnos (100%), elementos de protección y dotación (100%), adecuaciones y construcciones (99,5%) y materiales de formación (99,4%). Algunos rubros no alcanzaron la meta debido a la reducción de disponibilidad presupuestal solicitada tras la ejecución de procesos de contratación. Los saldos disponibles no fueron recogidos, aunque se solicitó la centralización de estos por parte del centro de formación, afectando la ejecución final. Los pagos presentan una ejecución del 82,13%, no se cumplió con la meta esperada debido a que varios procesos no alcanzaron a cumplir con la totalidad de la ejecución, por lo tanto, no se radicaron las cuentas para pago en su totalidad." u="1"/>
        <s v="-La gestión presupuestal del centro de formación para el IV trimestre alcanza una ejecución satisfactoria 99% en lo relacionado con el presupuesto comprometido, que se encuentra acorde con los porcentajes esperados de compromisos, lo cual indica una dinámica importante y efectiva de trabajo, ahora en lo que respecta al porcentaje de pago realizado y el porcentaje esperado de pago, encontramos incumplimiento en las dependencias 27 con el 19,67%, 34 con el 74,86% y 45 con el 73,05%, pues para el mes de diciembre se presentaron algunas dificultades con el PAC autorizado, por último es de rescatar la estrategia de seguimiento al presupuesto acogida por el centro, ya que cuenta con un comité de presupuesto el cual se reúne de manera quincenal, para tomar las decisiones que propendan por una gestión eficiente y eficaz del recurso asignado." u="1"/>
        <s v="Centro Agropecuario de la Regional Cauca termina la vigencia 2024 con una apropiación presupuestal de $20.432.470.056,36, del cual comprometió el valor de $ 19.779.202.467,16 el cual equivale a un porcentaje de ejecución en compromisos de 96.80%, dentro de los logros se evidencia la atención de los proyectos relacionados a la misionalidad de la institución como Contratación de instructores, materiales de formación, viáticos, EPP etc ; sin embargo también se presentaron inconvenientes en la ejecución de proyectos como Infraestructura debido a la falta de personal para atender dichos requerimientos con tiempos oportunos. En cuanto a la ejecución en pagos el reporte Siff muestra una ejecución de $ $17.931.936.974,27, equivalente al 87.76% , siendo un porcentaje bajo ya que muchos procesos de las obras de adecuaciones, como de materiales de formación se adjudicaron finalizando la vigencia lo que generó constitución de un total de (29) reservas presupuestales por valor de $ 1.847.265.492,89 de las cuales (16) res" u="1"/>
        <s v="El presupuesto inicialmente asignado fue de $23.267.204.348, el cual fue adicionado en 17.65% que representa un valor de $4.987.966.485 y reducido en un 34.66% durante el periodo del 01 enero al 31 de diciembre de 2024, para un presupuesto definitivo de $18.462.773.536. Al corte 31 de diciembre de 2024, dicho presupuesto fue ejecutado en un 97.60% que representa $18.019.037.549, quedando un 0% en CDP por comprometer y un 2.40% en recursos disponibles por la suma de $443.735.987, en diferentes dependencias SIIF del centro. La ejecución del presupuesto alcanzó un cumplimiento favorable por proyectos BPIN: fortalecimiento del servicio de formación profesional del SENA nacional con un 96.82%; fortalecimiento de los servicios para la atención integral de la población de la economía campesina y de la economía popular nacional con un 98.30%; desarrollo de capacidades emprendedoras y empresariales para la generación de ingresos a nivel nacional con un 99.86%; fortalecimiento de los procesos de gestión institucional" u="1"/>
        <s v="El presupuesto inicial para el Centro de Formación Agroindustrial fue de $13.418.378.071,25 incrementado en el 26,04% $ 3.494.558.904, para un total de $ 16.912.936.975,67; durante los trimestres a corte del 31 de diciembre de 2024 se ha contratado el personal de apoyo administrativo y misional, de igual manera se suscribieron los contratos de bienes y servicios; se comprometió el valor de $ 16,885,288,352.16 que corresponde al 99,84%, de una meta de ejecución del 99,5% de lo asignado, cumpliendo así con dicha meta. En cuanto al valor pagado del presupuesto comprometido es de $ 14.044.661.598,45 correspondiente al 83,18% de una meta de 90%, la meta de pago no se alcanzo porque no se alcanzaron a ejecutar en su totalidad los contratos con recursos de la DEP 24 y 27 los cuales pasaron a reservas; como también se presentó la disminución en la ejecución de los pagos se debió a que el Ministerio de Hacienda no asignó el cupo PAC necesario para cumplir con esta meta, lo que limitó nuestra capacidad para realizar l" u="1"/>
        <s v="-Durante el cierre de la vigencia 2024 el Centro Nacional Colombo Alemán alcanzo un porcentaje de cumplimiento del 98.90% de los compromisos adquiridos y un porcentaje del 93.16 % de pagos correspondientes a los compromisos fijados para el 4to. Trimestre del 2024; lo cual nos permite indicar que a pesar de los inconvenientes presentados a nivel país en la entidad respecto a los pagos de los compromisos con fuente de recursos nación el Centro de Formación CNCA, logro mantener un porcentaje favorable para el cierre del periodo lo que refleja el compromiso y trabajo en equipo de las áreas que intervienen en el cumplimiento de las metas financieras programadas con fin de brindar un servicio de formación integral a nuestros aprendices y la comunidad SENA en general." u="1"/>
        <s v="La ejecución presupuestal a 31 de diciembre del 2024 cerró con un 94% de ejecución y un 88% para pagos, los porcentajes bajos se presentaron en los códigos de articulación con la media por no centralizar recursos que no iban a ser utilizados, por otra parte en el ultimo trimestre se asignaron recursos para realizar contratos de materiales de formación y mantenimiento de vehículos ; esos procesos no fueron adjudicados y por eso se presenta una baja ejecución en estos rubros. Como plan de mejoramiento para el 2025 se propone centralizar recursos una vez se informe por parte de las coordinaciones que no van a ser utilizados y con el grupo de contratación llevar un seguimiento puntual acerca de los procesos para que la ejecución antes del ultimo trimestre este en un 99%." u="1"/>
        <s v="A corte del 30 de diciembre de 2024, el Centro de Formación ha ejecutado el 99.65% del presupuesto asignado para la vigencia, destacándose en varios rubros. En contratación de instructores y servicios personales indirectos, se alcanzó el 100%. Otros rubros como materiales de formación, gastos de bienestar al aprendiz, y apoyo sostenimiento también cumplieron en su totalidad, con un 99% de ejecución en materiales y un 95% en viáticos y viajes. El mantenimiento de infraestructura llegó al 97% y el mantenimiento de maquinaria, equipo, transporte y software alcanzó el 99%. En el cuarto trimestre, la ejecución total fue del 90.07%, reflejando compromisos con contratos de servicios personales, adjudicación de apoyo a aprendices, y otros servicios como monitorías, viáticos y materiales. También se incluyeron los gastos asociados a la nómina, servicios públicos, compra de equipos y otros rubros como vacunas, mobiliarios, combustible, e impresos. Sin embargo, no se logró realizar el pago completo debido a la asignaci" u="1"/>
        <s v="-En cuanto a la ejecución presupuestal del Centro de Formación CEDRUM, se evidencia un desempeño favorable, con un 97% del presupuesto asignado, equivalente a $28.262.849.117, comprometido hasta la fecha del seguimiento. Este nivel de ejecución se alcanzó a pesar de no haber logrado adjudicar los siguientes procesos: • Kits productivos para el programa SENA Emprende Rural. • Mobiliario, muebles y enseres para la dotación de la subsede del Zulia. • Compra de equipos y/o herramientas menores para los programas de formación del área medular y las líneas tecnológicas, priorizando los equipos para el sector agropecuario del centro de formación. • Equipos para la actualización de las líneas de electrónica, telecomunicaciones e ingeniería, así como para el Tecnoacademia (Brazo Robótico). Los anteriores procesos fueron declarados desiertos, por ende, los recursos se centralizaron a la Dirección General." u="1"/>
        <s v="El Centro Agroindustrial al IV trimestre de la vigencia 2024, termino con una apropiación vigente de $ 13.854.277.690,08 total de compromisos de $ 13.743.419.208,24, porcentaje comprometido 99,20%, y pagos por valor de $12.600.005.082,01, porcentaje en pagos 90,95%, se realizaron reuniones de seguimiento presupuestal con los responsables de los procesos de contratación y demás conceptos, con el fin de cumplir las metas presupuestales establecidas por la Dirección General, adicional se llevaron a cabo reuniones seguimiento a los contratos de bienes y servicios de los diferentes proyectos SENNOVA, CAMPESENA, infraestructura, ser, desplazados, con el fin de garantizar el cumplimiento de los pagos, se realizaron las gestiones presupuestales para optimizar la utilización de los recursos. Se constituyeron 4 reservas presupuestales con su justificación correspondiente y se constituyeron 27 reservas presupuestales inducidas por falta de cupo pac a pesar de haber realizado las gestiones para los pagos dentro de los p" u="1"/>
        <s v="El presupuesto asignado para la vigencia 2024 se realizó teniendo en cuenta las metas asignadas al Centro, durante el I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cuarto trimestre se dio continuidad a la ejecución de viáticos para el desarrollo de la formacion Porfesional integral en los territorios. De la misma forma se realizo seguimiento a los procesos contractuales de la vigencia." u="1"/>
        <s v="-A corte de 31 de diciembre de 2024 el centro de comercio y servicios de la regional Bolívar cuenta con una asignación de $ $ 22.691.977.484,03 de los cuales se han comprometido $ $ 22.514.741.882,12 que representa un 99% en la ejecución del presupuesto los recursos corresponden a pagos de servicios públicos, impuestos, viáticos, contratación de servicios personales (administrativos e instructores), compra de materiales de formación y mantenimiento de equipos inmuebles y recursos de los programas de SENNOVA (Tecnoacademia Itinerante) mediante la adquisición de insumos para el desarrollo de los objetivos formativos, adicional el centro contrato la adecuación de cielo razos y cerramiento de la plataforma elevadora. Por último, es muy importante señalar que al corte el centro cuenta con una ejecución del 100% de las reservas presupuestales de la vigencia 2023." u="1"/>
        <s v="Se apertura presupuesto con un valor total de $25.058.344.015, se adiciona un valor de $3.599.201.453 en el cuarto trimestre 2024 para servicios personales indirectos y modernización tecnológica; igualmente se efectúan reducciones en el presupuesto por valor de $11.306.787.695; en CDP al cierre del IV trimestre y de la vigencia el saldo quedo en cero, se tiene un total comprometido acumulado de $17.220.107.124 , un total pagado de $12.860.155.867 para un total ejecutado al cierre de la vigencia de 99.2% y un total pagado de 75%." u="1"/>
        <s v="Al centro de formación en la vigencia 2024 le fueron asignados $ 16.018.560.684 para la ejecución de todos sus programas y proyectos, de los cuales se ejecutaron $ 15.632.549.878, para una ejecución del 97,59%, en disponible quedaron $ 386.010.805, el 2,41%. Estos recursos quedaron en disponible ya que las diferentes dependencias presupuestales no centralizaron los recursos, los cuales el centro radicó las plantillas MDA para la centralización de los mismos. El centro obligó pagos por valor de $ 13.085.587.615, correspondiente al 84% del presupuesto asignado. Se comprometieron en alto porcentaje los recursos asignados para contratación de instructores, servicios personales indirectos, giras técnicas, materiales de formación. De los recursos asignados para adecuaciones y construcciones se ejecutó el 77,3%, esto debido a que le asignaron al centro recursos por valor de $ 37.730.654 sobre la primera semana de diciembre para el desmonte de la cubierta de la cancha los cuales por tiempo para el proceso no se alca" u="1"/>
        <s v="- La ejecución presupuestal para la vigencia 2024 termino en un 97%. los pagos que se reflejan en rojo corresponden a las reservas presupuestales que no se pagaron dentro de la vigencia, los compromisos más bajos, son procesos que se comprometieron, pero quedaron con saldo, ya que después de ejecutar sobraron recursos, en el caso de los viáticos asignados al conductor del aula móvil, este se ejecutó desde el mes de agosto a diciembre." u="1"/>
        <s v="En este IV trimestre 2024 se ejecutó el presupuesto de manera efectiva, al cumplir con la ejecución de acuerdo con lo planificado de manera eficiente y efectiva, en el cual se garantizó el cumplimiento de los indicadores y la mejora en la planificación y la transparencia." u="1"/>
        <s v="Para la vigencia 2024 la Regional Caquetá – Centro Tecnológico de la Amazonía, tuvo una apropiación presupuestal de 21.237, en donde se estableció una meta de compromisos del 96.89% la cual se logra y se supera quedando en el 97.83% equivalente a una ejecución de 20.776, de la misma forma se estableció una meta para pago del 94.49% la cual se logra y se supera quedando en el 95.87% equivalente a una ejecución de 20.360. En la vigencia el Centro Tecnológico de la Amazonia tuvo una asignación presupuestal inicial de 13.344, la cual fue incrementada 15.331, donde se logra el 98.09% de ejecución de compromisos equivalente a 15.039 y el 96.77% en ejecución de pagos equivalente a 5.884, donde se resalta que el rubro C-3603-1300-17 logra una ejecución de compromiso y pagos del 100%. Y el rubro con menor ejecución de compromiso y pago es C-3605-1300-3, junto con el C-3603-1300-15. Se destaca que el Centro Tecnológico de la Amazonia, logra las metas establecidas para la vigencia 2024, esto demuestra que su equipo de" u="1"/>
        <s v="El Centro de Teleinformática y Producción Industrial desde el inicio de la asignación de recursos ha estado comprometido con la destinación específica de cada rubro mediante una proyección de acuerdo con las necesidades del centro, se puede evidenciar un incremento presupuestal del 114% para la vigencia 2024 respecto al asignado en la apertura presupuestal con un total de $23.980.742.267 de los cuales el 99,54% son apropiados mediante Certificado Disponibilidad Presupuestal por valor de $23.870.855.532 y cuyo cumplimiento en valor comprometido es del 100% frente a los recursos apropiados y un 91% en valor pagado que corresponde a $21.806.183.778, quedando un saldo por pagar de 2.064.671.755, que corresponden a $600.215.015 cuentas por pagar de materiales de formación, mobiliario, equipos y elementos de protección personal y $1.464.456.740 en reserva presupuestal para objetos presupuestales relacionados con aires acondicionados, cubiertas, sistema hidráulico y eléctrico cuya ejecución se generó al finalizar l" u="1"/>
        <s v="Los indicadores de seguimiento al Plan de Acción (PA) muestran una notable ejecución en el cuarto trimestre. En cuanto a compromiso y pago, la mayoría de los proyectos presenta un compromiso del 100%, indicando una buena planificación y asignación de recursos. Sin embargo, los porcentajes de pago son muy variables, especialmente en proyectos de gran envergadura, como el de &quot;FORTALECIMIENTO DE LA INFRAESTRUCTURA FÍSICA DEL SENA&quot;. En los proyectos de formación profesional, aunque se observan mejores tasas de pago, persisten problemas de variabilidad en los porcentajes, lo que sugiere limitaciones en la ejecución efectiva. La expectativa de financiamiento alcanzado es alta (98.11%), pero no se refleja en la efectividad, como se evidencia en la &quot;IMPLANTACIÓN DEL SISTEMA DE INVESTIGACIÓN APLICADA&quot;, que muestra bajo porcentaje de pago a pesar del alto compromiso. Por tanto, es crucial hacer un seguimiento cercano a la ejecución de los proyectos y abordar las causas de los retrasos en los pagos, con el objetivo de" u="1"/>
        <s v="-El presupuesto del Centro Agroempresarial se ejecutó en un 99.47% a 31 de diciembre de 2024, cumpliendo con las metas y compromisos en todos los rubros. De un presupuesto vigente de $13.938.139.139, se dispuso de $13.864.071.912,59, logrando comprometer y ejecutar casi la totalidad de los recursos sin saldos pendientes por comprometer. El nivel de pago alcanzó el 93.02%, reflejando una gestión eficiente y alineada con los objetivos estratégicos del centro." u="1"/>
        <s v="-Se evidencia al finalizar el 4 trimestre de la vigencia 2024 que todas metas propuestas en cuanto a ejecución y compromisos presupuestales se cumplieron de manera satisfactoria, gracias a la programación, seguimiento y monitoreo de las necesidades del centro de formación." u="1"/>
        <s v="-El CIEA adelanto el registro de compromisos por valor de $14.876 M equivalente al 97.58%, considerado como una buena gestión. En el IV trimestre quedaron pendientes con el cumplimiento de algunos indicadores conforme a la meta establecida en la ejecución de las siguientes dependencias SIIF: 922224 El incumplimiento en el indicador de pagos se debe a la demora en el cargue de las cuentas por parte del proveedor, en los diferentes rubros por comprometer entre los cuales encontramos al 922227 corresponde a excedentes de saldos por valor de $ 1M, 922228 por concepto de Viáticos y gastos de viaje al interior de formación profesional por valor de $3 M y servicios personales por valor de $6.7 M recursos que fueron asignados en el mes de nov/2024 y que no lograron ser ejecutados por la premura del tiempo. 922286 por concepto de servicios personales $3.6 M corresponde a saldos de excedentes de la contratación. 922266 y 922270 corresponde a excedentes de saldos que no fueron centralizados y un proceso de compra de eq" u="1"/>
        <s v="Se evidencia que el proyecto C-3605-1300-3-40402A, se encuentra sin ejecución, toda vez que los recursos asignados para traslado de aprendices de la estrategia senasoft 2024, no fueron ejecutados, teniendo en cuenta que los mismos llegaron muy encima de la fecha de desplazamiento y no se pudo expedir la resolución de asignación de los recursos, por lo tanto solicitamos a Dg que se centralizaran.C-3603-1300-15-20305C, no se ejecutaron los recursos de 5.000.000 de Manten de Bienes Muebles teniendo en cuenta que los recursos fueron insuficientes y ningún oferente se presentó para suscribir contrato. Las dependencias 38, 10, 24, 38, 85, 45, 66, 68, 82, 65, 11, 18, 14, 42, 10, 27, 45 se evidencia una sobresaliente ejecución, aunque los recursos no se encuentran al 100% , los mismos fueron ejecutados por encima del 98% en compromisos y un 96% en pagos. Las dependencias 09, 44, 28, 28, 86, 90 Y 23 Se encuentran ejecutadas al 100% tanto en compromisos como en pagos. En conclusión, se destaca una ejecución sobresalie" u="1"/>
        <s v="La ejecución presupuestal del Centro de Diseño e Innovación Tecnológica Industrial, en el cuarto trimestre de 2024, nos reflejo una apropiación definitiva al cierre de $ 23.203.522.852,84, de los cuales el Centro comprometió recursos por valor de $23.070.184.711,05 correspondiente al 99,43% de ejecución. Para dar el cumplimiento de la meta presupuestal, el centro continuó con la estrategia del seguimiento periódico de la ejecución presupuestal, mediante las reuniones del Comité de Seguimiento Presupuestal y de Contratación para poder contar con las alertas tempranas y tomar las acciones pertinentes. Igualmente, se realizó la reunión de seguimiento semanal con el Comité Primario del Centro donde se definen acciones con los Coordinadores Académicos y el Coordinador de Formación para la ejecución del presupuesto. El Centro de Diseño e Innovación Tecnológica Industrial adelantó procesos amparados en 156 CDPs, una inversión en el fortalecimiento de la infraestructura física, con una asignación de $1,571,368,446," u="1"/>
        <s v="El Centro de Industria y Construcción contó con una asignación presupuestal vigente de $30.487.623.715. Al cierre de la vigencia, se comprometieron $29.596.876.808, lo que representa un 97% de ejecución. Adicionalmente, se efectuaron pagos por un total de $25.591.238.257, equivalente al 83% del presupuesto asignado. El 54% de los recursos comprometidos se destinan principalmente a la contratación de instructores y a servicios personales indirectos, lo cual es fundamental para garantizar la calidad de la formación brindada a los Aprendices y el adecuado funcionamiento del centro. El Centro de Industria y Construcción cerró la vigencia 2024 con una ejecución presupuestal del 97%, lo que demuestra una gestión eficiente y una planificación adecuada de los recursos asignados. Este resultado evidencia el compromiso del Centro con el cumplimiento de sus objetivos estratégicos y operativos, asegurando la asignación de los recursos en beneficio de la formación y el desarrollo institucional. A pesar del alto nivel de" u="1"/>
        <s v="-El porcentaje de ejecución presupuestal de la dependencia Centro de Recursos Naturales, Industria y Biodiversidad al cierre de la vigencia 2024 es del 95.22%, con una apropiación vigente de $ $ 17.874.688.344 y un presupuesto ejecutado de $ $ 17.020.969.890. En términos generales, el centro de formación cumple con el porcentaje de ejecución esperado. En la contratación de instructores, que es uno de los rubros más significativos para el cumplimiento de la misionalidad de la entidad, de los $8.395.765.470 asignados, al fueron ejecutados $8.155.837.105, equivalentes al 97,14%." u="1"/>
        <s v="La apropiación presupuestal del Centro Agroempresarial y Desarrollo Pecuario del Huila en el cuarto trimestre de la vigencia 2024 es de $ 9.624.335.951 con una ejecución de compromisos de $ 9.639.797.035,40 equivalente al 99,75 % y se realizaron pagos por $ 8.832.326.677,40, equivalente al 91.77%, con corte del 31 de diciembre de 2024. La ejecución de pagos no se dio ejecución del 100% de pagos a proveedores, debido a factores externos respecto a la asignación de PAC por el Ministerio de Hacienda, generando Seis (6) Reservas inducidas; Tres (3) Reversas presupuestales por un valor total de $ 713.770.358 y una cuenta por pagar por el valor de $ 93.700.000. El saldo correspondiente al compromiso constituido como cuenta por pagar a 31 de diciembre de 2024; pertenece al rubro presupuestal C-3605-1300-3-40402A3605001-02 ADQUIS. DE BYS - DOCUMENTOS DE INVESTIGACIÓN - IMPLANTACIÓN SISTEMA DE INVESTIGACIÓN APLICADA, DESARROLLO TECNOLÓGICO Y COMPETITIVIDAD. Reservas Presupuestales (9). El seguimiento y control perman" u="1"/>
        <s v="Apropiación Vigencia: $ 12.518.838,453 Recursos comprometidos: $ 12.235.062.470 Pagos efectuados en la vigencia: $ 10.914.174.671 El Centro Para el Desarrollo Tecnológico de la Construcción y la Industria, a diciembre 31 de 2024, avanza en un 98,00% en lo que respecta a recursos comprometidos; es decir lo que a través de contratos o por Resolución se comprometió a lo largo de la vigencia para pagar frente a los recursos asignados, esto en su mayoría representa la contratación de prestación de servicios, entre instructores y personal administrativo, apoyos FIC, mantenimientos, entre otros. En cuanto al porcentaje de pagos se presenta un avance del 87,00%. Se observa que en términos generales el centro cuenta con una ejecución óptima en cuanto a la ejecución presupuestal al cierre de la vigencia 2024" u="1"/>
        <s v="La apropiación presupuestal del Centro de Desarrollo Agroempresarial y Turístico del Huila para el trimestre IV fue $9,383,857,466, con una ejecución de compromisos de $ 9,255,001,382 equivalente al 98.63% y se realizaron pagos por $ 8,669,386,368 equivalente al 92.39% esta ejecución en pagos obedece a que se constituyeron 4 reservas inducidas por ausencia de PAC por valor de $ 154,959,614 y tres reservas presupuestales por valor de $ 351,355,400 con corte al 31 de diciembre de 2024. Dentro de la dependencia SIIF 24 - CONSTRUCCIONES Y ADECUACIONES proyecto FORTALECIMIENTO DE LA INFRAESTRUCTURA FÍSICA DEL SENA A NIVEL NACIONAL está la reserva presupuestal (Planta eléctrica y Plataforma vertical Ascensor) y una reserva inducida por ausencia de PAC del mantenimiento general del Centro de Formación. En la dep SIIF 952627 - MODERNIZACION AMBIENTES proyecto FORTALECIMIENTO DEL SERVICIO DE FORMACIÓN PROFESIONAL DEL SENA NACIONAL se encuentra en reserva presupuestal (Equipos agropecuarios) y en reserva inducida el m" u="1"/>
        <s v="- Con corte al 30 de diciembre, el Centro Agroempresarial y Acuicola alcanzó un promedio del 98.39% del total del presupuesto, presentando porcentaje de ejecución por encima de la meta nacional en la mayoría de las dependencias de gasto, por otro lado, presentamos un rezago en la ejecución de pagos lo que obedeció a la no asignación suficiente del PAC de acuerdo a correo electronico recibido por direccion general donde nos expresaron lo siguiente “ Que a la fecha el tesoro de la Nación no ha autorizado el PAC de la reservas presupuestales y tampoco ha asignado el 55% pendiente de la vigencia actual. Por tanto, le solicito no realizar requerimiento de adición ya que el saldo de la cuenta de PAC está en cero y como ustedes bien conocen la disponibilidad del PAC no dependen del SENA sino del Ministerio de Hacienda. Estamos atentos y en caso de alguna novedad le avisaremos oportunamente”." u="1"/>
        <s v="Se identifico indicadores con niveles de ejecución inferiores a lo esperado, debido a factores administrativos y de redistribución de recursos. Uno de los indicadores con menor ejecución es el relacionado con el fomento de la innovación y el desarrollo tecnológico en las empresas, con el 87,06%.Esta situación se debe a solicitudes de centralización de recursos que no lograron ser redistribuidos de manera efectiva dentro del periodo. similar, el indicador de atención integral a población de la economía campesina con 92,60%. En el caso contratación de instructores con presupuesto desplazado, alcanza el 93,93%, por terminación anticipada de contratos por parte de los instructores, en apoyos de sostenimiento de 98,98%,por el cumplimiento de requisitos establecidos en guía apoyo socioeconómico no todos los aprendices lograron acceder al beneficio debido a que ya contaban con otro tipo de apoyo Resaltar los indicadores de ejecución más elevados corresponden a procesos misionales, como servicios prestados a la form" u="1"/>
        <s v="De acuerdo al análisis y al valor de la apropiación vigente por $8.200.465.496,00 el valor comprometido al corte del periodo fue de $8.015.294.927,00 lo que representa a un 97,74% de los recursos comprometidos de los cuales se dividen en los siguientes proyectos BPIN: &quot;FORTALECIMIENTO DE LOS SERVICIOS PARA LA ATENCIÓN INTEGRAL DE LA POBLACIÓN DE LA ECONOMÍA CAMPESINA Y DE LA ECONOMÍA POPULAR NACIONAL&quot; Códigos SIIF 45 y 85 con una ejecución del 100% del presupuesto. Los proyectos de “FORTALECIMIENTO DE LOS PROCESOS DE GESTIÓN INSTITUCIONAL PARA LA IDENTIFICACIÓN Y CIERRE DE BRECHAS DE CAPITAL HUMANO NACIONAL” , “DESARROLLO DE CAPACIDADES EMPRENDEDORAS Y EMPRESARIALES PARA LA GENERACIÓN DE INGRESOS A NIVEL NACIONAL”, “FORTALECIMIENTO DEL SERVICIO DE FORMACIÓN PROFESIONAL DEL SENA NACIONAL”, &quot;IMPLANTACIÓN SISTEMA DE INVESTIGACIÓN APLICADA, DESARROLLO TECNOLÓGICO, INNOVACIÓN Y COMPETITIVIDAD NACIONAL&quot; estuvieron por encima del porcentaje estimado para el periodo de análisis que fue de un 95,07% . Los proyectos d" u="1"/>
        <s v="En la ejecución del IV trimestre, los indicadores de certificación Técnica Laboral, Otros y Formación Titulada presentaron baja ejecución, atribuida a la deserción en la etapa productiva, traslados y localización de los aprendices. Sin embargo, la validación con la profesional de articulación con la media evidenció que la cifra reportada en el aplicativo planeación no corresponde a la ejecución real. Se verificó el formato Sofia Plus DF_14A-MATRICULADOS, confirmando que la certificación en la regional Putumayo alcanzó 1,637 aprendices. Para el indicador cupos en Bilingüismo (en Formación Titulada y Complementaria), la baja ejecución se debió a la falta de funcionamiento de la plataforma virtual en junio y julio, impidiendo la programación total de instructores. Entre los indicadores sobre ejecutados, el de víctimas de desplazamiento forzado en formación profesional se debe a la alta vulnerabilidad del departamento, donde 9 de 13 municipios son PEDT. En cupo de formación profesional en economía popular, desde" u="1"/>
        <s v="-La ejecución con corte al cuarto trimestre del 2024 del centro de formación fue del 97,91%, superior a la meta proyectada del 96,58%. La gestión adecuada de recursos permitió cumplir con las metas asignadas por cada proyecto." u="1"/>
        <s v="El Centro de Formación tuvo una asignación presupuestal de $18.879.385.628,00, logrando una ejecución en compromisos de $18.545.621.302,00, lo que representa un 98,23% de la asignación. Sin embargo, se presentó una desviación significativa en la adjudicación de apoyos socioeconómicos. Esta situación se debió principalmente a la migración y la indisponibilidad de la Plataforma SOFIA PLUS, lo que impidió la adjudicación de estos apoyos en el tiempo previsto. Además, se enfrentaron varios inconvenientes en la ejecución de los contratos de bienes y servicios, relacionados con las dificultades en el cumplimento de los plazos de ejecución de los contratos, la consecución de cotizaciones para los estudios de mercado, lo que también impactó negativamente en la ejecución presupuestal. En cuanto a los pagos, se realizaron por un total de $15.131.364.763,00, lo que equivale a un 81,59% de la ejecución presupuestal. La disminución en la ejecución de los pagos se debió a que el Ministerio de Hacienda no asignó el cupo PA" u="1"/>
        <s v="Seguimiento y justificación al cumplimiento del presupuesto del cuarto trimestre de la vigencia 2024. El total de la apropiación presupuestal al cierre del 31 de diciembre del 2024 fue de $19.277.384.992 de los cuales se comprometieron $19.115.356.476 equivalente al 99,16% de ejecución. Los valores más representativos son de Gastos de funcionamiento por valor de $2.730.882.700,00 equivalente al 99,75% de ejecución, FIC $2.477.699.810,00 equivalente al 99,30% de ejecución, Construcciones y adecuaciones $1.711.567.131,26 con el 96,70% de ejecución, Articulación con la media $1.051.099.093,00 equivalente al 99,97% de ejecución, SER $1.210.719.112,00 equivalente al 99,89% de ejecución, formación regular $5.656.759.750,50 equivalente al 99,16% de ejecución. Respecto a pagos en la plataforma de SIIF se obtuvo una ejecución de $17.535.634.982 del presupuesto comprometido, mientras que en el aplicativo de plan de acción seguimiento IV trimestres refleja $ 16.495.700.034 quedando una diferencia y se solicitará al áre" u="1"/>
        <s v="-El presupuesto inicial asignado al Centro de Formación fue de $15.640.850.437, destinado a cubrir necesidades esenciales como impuestos, contratos de prestación de servicios y adquisición de bienes e insumos clave para su correcto funcionamiento. Actualmente, el 96% del presupuesto total ($14.696.741.241,77) ha sido comprometido, y el 92% ($13.593.035.716,82) ya ha sido ejecutado. Este nivel de ejecución presupuestaria refleja un uso eficiente de los recursos, con una distribución prioritaria en la adquisición de materiales de formación, mantenimiento de infraestructura y servicios de bienestar para los aprendices. La optimización del gasto permitió realizar contrataciones adicionales para fortalecer los procesos académicos, garantizando así la continuidad y calidad de la formación." u="1"/>
        <s v="La ejecución presupuestal correspondiente a la vigencia 2024, se vio afectada en gran medida por los cambios en la Administración que afectaron procesos estratégicos como contratación, pago a proveedores, entre otros; así mismo esos cambios de Administración generaron una alta rotación del personal administrativo responsable de los procesos generando baches administrativos propios de las curvas de aprendizaje, generando el no cumplimiento o un bajo cumplimiento de los indicadores de gestión 2024. El cambio continuo de Subdirectores genera incertidumbre entre el sector empresarial, dificultando la presentación de las ofertas para la adjudicación de contratos, los cuales muchos fueron declarados desiertos y por la usencia de PAC donde no era asignado periódicamente los pagos se fueron retrasando, llegando a suspender una gran porcentaje de estos, para la vigencia 2025" u="1"/>
        <s v="El Centro de Industria y Servicios del Meta cierra la vigencia 2024 con un presupuesto total asignado por valor de $19.501.861.458,75 de los cuales se comprometieron recursos por valor de $17.673.662.499,38 y a su vez se sostuvieron pagos por valor de $13.339.991.360. Por lo tanto, el Centro queda con un recurso en reserva presupuestal por valor de $4.333.671.139,38, que obedece en total a 42 reservas presupuestales para pago en la vigencia 2025, lo que a su vez establece un cierre con pagos solo en un 75%. De otro lado, es importante mencionar que se centralizaron recursos por valor de $1.828.198.959,37 que no fueron ejecutados en lo corrido de la vigencia y se dejaron en disponible para el trámite respectivo, para este caso, las dependencias donde se presentó mayor in ejecución 23, 24, 34 y la 66 respectivamente. Se destaca que son recursos de excedentes de los diferentes procesos contractuales presupuestados en los meses de noviembre y diciembre, los cuales no fue posible realizar la centralización en los" u="1"/>
        <s v="Actualmente, el centro mantiene un control adecuado sobre sus metas y exhibe un desempeño sobresaliente en la ejecución presupuestal. El análisis revela que, de un presupuesto total vigente de $12.737.050.108,24, se ha comprometido una cantidad cercana al monto disponible. De este total, $12.250.257.545,09 ya ha sido comprometido, lo que representa un alto porcentaje de ejecución. De esta cifra comprometida, $10.841.354.389,46 ha sido pagado, alcanzando así un 96,2% de ejecución total del presupuesto. En resumen, casi la totalidad del presupuesto ha sido comprometida o pagada, quedando solo $486.792.563,15 disponibles. El proceso está altamente avanzado, con una ejecución eficiente de los recursos. Este análisis subraya la efectividad en el uso del presupuesto y el reducido saldo disponible sin embargo debe determinar estrategias para el uso del 100% de los recursos asignados." u="1"/>
        <s v="-El Centro Sur Colombiano de Logística Internacional ha logrado una ejecución presupuestal destacada, reflejando un cumplimiento satisfactorio en los porcentajes de pago. Se alcanzó una Apropiación Vigente total de $12,713,314,051, de la cual se ha pagado $10,151,956,047, evidenciando el compromiso con la ejecución eficiente de los recursos. La mayoría de los rubros presentan un Porcentaje Pago del 100%, lo que demuestra el adecuado manejo de los fondos. Además, el Porcentaje Esperado Pago también se ha cumplido en casi todos los casos, garantizando el flujo financiero previsto. Cabe resaltar que ciertos recursos no ejecutados se encuentran en reserva, como aquellos asignados al Fortalecimiento de la Infraestructura Física del SENA a Nivel Nacional, en temas referentes al cerramiento de la nueva sede en la vereda los marcos. Con estos resultados, se confirma que la administración de los recursos ha sido efectiva, asegurando que los compromisos adquiridos sean atendidos conforme a la planeación financiera est" u="1"/>
        <s v="- La autorización máxima de gasto del Centro de Formación en la resolución de apertura presupuestal ascendió a $12,105,970,457.50. Al cierre del mes de diciembre, esta cifra se había incrementado en $2,096,001,684.00 y reducido en $613,661,231.85, resultando en una autorización máxima de gasto de $13,588,310,910.05. Se logró una ejecución en compromisos del 96.25%, lo que equivale a $13,079,233,658.88, y una ejecución en pagos del 65.68, es decir, $8,924,595,919.13. Las metas propuestas para la vigencia eran del 96.59% en compromisos y del 91.81% en pagos respectivamente. Entre las acciones de mejora para evitar la no ejecución de recursos en futuras vigencias, así como incrementar el indicador de pagos están las siguientes: Ajustes en el equipo financiero, se cambio el profesional de Tesorería. Designación de funcionario como Coordinador del grupo de apoyo administrativo para garantizar agilidad, oportunidad y seguimiento permanente al desarrollo de los procesos contractuales. Se fomentará una cultura de in" u="1"/>
        <s v="Durante 2024, el Centro Internacional de Producción Limpia Lope del SENA enfrentó diversas dificultades que llevaron a la centralización de recursos a la Dirección General, Las principales razones fueron: Insuficiencia de recursos para adiciones contractuales Los valores disponibles no permitieron ampliar contratos en curso. Procesos contractuales fallidos Falta de ofertas viables en SECOP. Incumplimiento de requisitos por parte de proveedores en materiales y equipos. Falta de oferentes en servicios como mantenimiento e infraestructura. Reversiones en apoyos de sostenimiento Saldos no ejecutados por incumplimiento de requisitos de los aprendices. Falta de listas de elegibles para reasignación. Ejecución parcial de contratos y diferencias presupuestales Cotizaciones menores a lo estimado en estudios de mercado. Desistimiento de instructores contratados y menor demanda en algunas localidades. Retrasos administrativos y en asignación de recursos Asignación tardía de recursos afectó proyectos y contratación de p" u="1"/>
        <s v="Se puede evidenciar un cumplimiento en la ejecución presupuestal del 98.95%, de los cuales 9 de los 11 proyectos están por encima del 95%. Tan solo el rubro C-3605-1300-3-40402A-3605019-02, quedó en 83%, un valor absoluto de COP 4.448.908 de la estrategia worldskills. Frente al reporte presupuestal por dependencias se puede evidenciar un alto cumplimiento donde 18 de los 24 indicadores están por encima de la meta del 96,87%, se resalta que aquellas dependencias 65, 68 y la 10, en donde se quedó por debajo de la meta, la diferencias no es superior 2,1%. Las dependencia 62 que corresponde a worldskills, tuvo una ejecución por debajo de la meta por factores externos en el desarrollo de las competencias en la regional en donde se desarrolló. Frente a los pagos, solo se puede evidenciar un incumplimiento en la dependencia 23, la cual corresponde a un proyecto con recursos asignados en el mes de Julio que obedecen a una sola compra por una modalidad de subasta inversa, la cual por fuerza mayor quedó en reserva pre" u="1"/>
        <s v="Al corte el centro esta por encima del % esperado comprometido en 16 de 21 Indicadores; sin embargo, los indicadores de bajo %, corresponden a recursos centralizados. C-3699-1300-15-53105B Recurso para atender necesidad de fortalecimiento en la infraestructura, el valor no comprometido $13993693,fue tramitado en las fechas 20/11/2024, 18/12/2024 y 26/12/2024, para ser centralizado, ya que no sería utilizado. C-3603-1300-19-708020 Viáticos asignados a conductor de aula móvil, el valor no comprometido $3799757,fue tramitado en las fechas 20/11/2024 y 11/12/2024, para ser centralizado, ya que no sería utilizado. C-3605-1300-3-40402A Recurso para atender gastos de aprendices estrategia SENASOFT 2024, el valor no comprometido $1287616,fue tramitado el 06/11/2024, para ser centralizado, ya que no sería utilizado. C-3605-1300-3-40402A Proyecto SENNOVA el valor no comprometido $5038377 correspondiente a viáticos, fue tramitado en las fechas 06/11/2024, 11/11/2024 y 24/12/2024, para ser centralizado, ya que no sería" u="1"/>
        <s v="Se realizó un seguimiento detallado a la ejecución presupuestal en los comités primarios, abarcando las áreas de materiales de formación y contratación de servicios de apoyo, con el objetivo de garantizar un uso eficiente de los recursos. Además, se atendieron de manera oportuna las necesidades planteadas por las coordinaciones académicas, asegurando que la formación de los aprendices se llevara a cabo sin contratiempos. Asimismo, se gestionaron diversos pagos y contrataciones, incluyendo servicios públicos, adquisición de elementos de protección y dotación para los aprendices, viáticos para los funcionarios, gastos de viaje de contratistas, transporte, y contratación de servicios personales indirectos. También se cubrieron suministros de almuerzos, auxilio de alimentación, adquisición de insumos de papelería, y pagos de apoyo a la sostenibilidad, entre otros gastos necesarios para el normal funcionamiento de las actividades. Adicionalmente, se gestionaron los pagos de servicios de arrendamiento, servicios p" u="1"/>
        <s v="-El 14 de febrero del 2025 el jefe de presupuesto envió por correo el seguimiento a presupuesto,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98.06% y el porcentaje de pagos por despacho es del 89.32%" u="1"/>
        <s v="Teniendo en cuenta el comportamiento de la cadena presupuestal en el último trimestre de la vigencia 2024, en el rubro de Instructores y Materiales de Formación, en los programas hubo un avance significativo, en la continuación de la contratación de programa de contratación de alumnos, contratación de instructores, igualmente la contracción para materiales de formación , para construcción y adecuaciones del centro de innovación agroindustrial y servicios la cual permitió el avance satisfactorio de estos programas y el cumplimento de la metas proyectadas en relacióin a ejecución presupuestal, y así, fortaleciendo la formación profesional del SENA en la vigencia 2024. Se cierra la vigencia con porcentajes de cumplimiento del 100% en apoyos de sostenimiento, contratación de instructores, gastos binestar alumnos, materiales de formación en un 99,94%, materiales para formación profesional integral en un 99,95% y en relación a infraestructura en un 99,09% para adecuaciones y construcciones." u="1"/>
        <s v="De acuerdo con los procesos de contratación en el último trimestre y finalizando el proceso de cierre de vigencia, el centro de formación sobrepasa la meta esperada, logrando un 99% de ejecución presupuestal: Se completa un total de asignación por $ 24.281.365.267, comprometiendo $24.077.799.707, se resalta la celeridad en el proceso de contratación y la toma de decisión de centralización de recursos ante diferentes dificultades que surgen – falta de oferentes en los procesos y falta de datos para finalizar estudios de mercado. Sin embargo, en pagos, no se alcanza a lograr la meta esperada, Ejecución del 83%, resultado de la falta de cupo PAC: la no asignación de recursos nación según lo requerido para el último mes de diciembre; esto da lugar a la creación de reservas ante la indisponibilidad de saldo en la caja para cubrir las obligaciones generadas para mantener la operatividad del centro." u="1"/>
        <s v="El Centro Atención Sector Agropecuario a 31 de diciembre comprometió recursos por valor de $13.076.328.175,00 correspondiente a 99,43% de la ejecución una diferencia respecto al trimestre anterior del 6% En este trimestre el centro de formación adelantó procesos amparados en catorce (14) certificados de disponibilidad presupuestal (CDP) por un valor de $237.513.656,00. A cierre de la vigencia no quedaron saldos por ejecutar en certificados de disponibilidad presupuestal, se liberaron los recursos y se gestionó ante de la Dirección General las centralizaciones correspondientes. La apropiación que se refleja en el disponible corresponde a excedentes de procesos de contratación proyectos SENNOVA, procesos de contratación declarados desiertos al cierre del trimestre, recursos de servicios públicos y reintegros realizados por funcionarios por concepto de viáticos y gastos de viaje." u="1"/>
        <s v="En el último trimestre de 2024, la ejecución presupuestal alcanzó un 95,01%, con una asignación para la vigencia 2024 de $17.288.332.249 y una ejecución de $16.810.409.011. Se logró un cumplimiento del 100% en el fortalecimiento de la infraestructura física del SENA, 96,44% en la gestión institucional para el cierre de brechas de capital humano, 92,67% en la atención a la economía campesina y popular, 95,01% en la formación profesional, 95,98% en investigación y desarrollo tecnológico, y 98,87% en la empleabilidad de población víctima del desplazamiento forzado. Durante la vigencia, se presentaron bloqueos presupuestales derivadas por el Ministerio de Hacienda, el 18 de junio y el 22 de noviembre, afectaron temporalmente la planeación financiera. No obstante, con la liberación parcial de recursos el 5 de julio, se reactivaron procesos estratégicos para garantizar el cumplimiento de la ejecución programada." u="1"/>
        <s v="Al final del cuarto trimestre de 2024, se alcanzó una ejecución presupuestal del 90%, gestionada a través de SECOP II. Las acciones incluyeron la contratación de instructores, apoyos administrativos, bienestar al aprendiz, investigadores SENNOVA y Tecnoparque, así como la adquisición de suministros, servicios personales indirectos, viáticos, mantenimiento, monitorías y mobiliario. El presupuesto inicial de $10.646.434.398,50 se incrementó con adiciones por $1.835.280.171,00, estableciendo un presupuesto vigente de $12.481.714.569,50, del cual $10.850.768.490,17 se encuentra comprometido y $9.824.799.502,00 ha sido pagado, representando un 81% de ejecución efectiva. Algunos de los rubros que presentaron menor ejecución se explican por razones como las siguientes: Se centralizaron 90 millones de un encuentro a nivel nacional que era viable por problemas logísticos y participantes menores de edad. Varios contratos de infraestructura pasaron de vigencia, para los cuales ya se solicitaron PAC para pago en la pres" u="1"/>
        <s v="-A corte del 31 de Diciembre de 2024, la ejecución presupuestal muestra una apropiación inicial de $15.058.961.325,25, de la cual se ejecuto el 97,86% , cumpliéndose con la meta de ejecución presupuestal establecida para la vigencia y evidenciándose un porcentaje de pagos del 86,38% el cual no supero el porcentaje establecido como meta (89,55%) , toda vez que la insuficiencia de PAC finalizando la vigencia afecto la gestión de pagos para así cubrir las obligaciones contractuales de bienes y servicios, Los rubros con mayor asignación de estos recursos correspondieron a la contratación de instructores y servicios personales indirectos con un porcentaje de su ejecución del 98,42% , rubro con una incidencia en el presupuesto del centro de formación del 55,92% ,con el cual se conlleva satisfactoriamente el compromiso del centro de formación en cumplir con la meta de impartir formación profesional integral en los distintos municipios del departamento de Boyacá. Materiales de Formación: De conformidad con la ejecuc" u="1"/>
        <s v="- La ejecución del presupuesto fue del 97,84% del total asignado, estando representado el 2,16% en excedentes de contratos. Referente a los pagos, alcanzamos un 93,06% pagado del total del presupuesto comprometido y el 91,06% del presupuesto total asignado, considerándose buena ejecución y acorde a los porcentajes de metas alcanzadas." u="1"/>
        <s v="Centro presentó ejecución presupuestal 98,43% % de pagado 95,93% rubros ejecuciones superiores 90% eficiencia cumplimiento A través diferentes estrategias liderazgo Subdirección planeación comunicación capacidades técnicas Algunos rubros para analizar proyecto C-3605-1300-3-40402A Dep SIIF 77 quedó 0% ejecución de $271 0% pagado presenta error dependencia Centro no se tiene rubros Servicios Personales Indirectos Mobiliario y Enseres y Mantenimiento De Bienes Muebles 53,21% de porcentaje pagado, medición que quedó con errores, quedó pendiente pago mobiliario y otros proveedores quedó pendiente pago no PAC Dirección General Ambos indicadores con errores Algunos rubros que no alcanzaron 100% Otras Compras Equipos ejecutado $3.800.000 48% recursos disponibles $4.200.000 inició proceso contratación noviembre no permitió ejecutar totalidad del presupuesto Papelería útiles De Escritorio Y Oficina ejecutado $3.486.483 70% recursos disponibles $1.513.517 proceso contratación tóner se compró de acuerdo con las necesid" u="1"/>
        <s v="El centro Agropecuario y de Biotecnología El Porvenir durante el IV trimestre alcanzo una ejecución presupuestal con un 99.29% de compromisos y un 99.03% de pagos, resultados que se encuentran dentro de los rangos para el período. No obstante, persisten desafíos en la ejecución de proyectos de IMPLANTACIÓN SISTEMA DE INVESTIGACIÓN APLICADA, DESARROLLO TECNOLÓGICO, INNOVACIÓN Y COMPETITIVIDAD NACIONAL y el de FORTALECIMIENTO DE LA INFRAESTRUCTURA FÍSICA DEL SENA A NIVEL NACIONAL, cuya ejecución en compromisos y pagos continua por debajo de lo previsto. Esta situación responde a la naturaleza de los procesos contractuales, los cuales requieren de la emisión de conceptos técnicos que no dependen directamente de los tiempos del centro de formación sino de la Dirección administrativa y financiera. El cumplimiento en los pagos de los distintos proyectos sigue la dinámica de ejecución de los contratos en marcha, que incluyen: servicios personales, adquisición de bienes y servicios. Finalmente, el Centro Agropecuari" u="1"/>
        <s v="-De acuerdo con la ejecución financiera por centro formación con corte a diciembre 2024 se encontraba pendiente de pago un saldo total $382.399.549, esto pertenecen a dotación de ambientes de formación, maquinarias menores y maquinaria industrial para el grupo SENNOVA, situación que obedeció a temas logísticos y de transporte por el contexto de la regional y teniendo en cuenta que nos encontramos en zonas de difícil acceso, es por esto que, se retrasaron los tiempos de entrega por parte de las trasportadoras por lo cual en común acuerdo con la supervisión y el contratista se realizó una prórroga en tiempo." u="1"/>
        <s v="-En el análisis del presupuesto y la ejecución del Centro de Formación para la vigencia 2024, se observa un buen desempeño en general, con un 96.1% de los recursos ejecutados en la vigencia 2024, lo que refleja una gestión eficiente, aunque con algunas áreas que requieren atención para cumplir ojala el 100% con las asignaciones previstas. El presupuesto total asignado para el año 2024 fue de CINCO MIL SETECIENTOS VEINTISIETE MILLONES QUINIENTOS TREINTA Y NUEVE MIL DOSCIENTOS CATORCE PESOS CON CUARENTA CENTAVOS MONEDA CORRIENTE ($ 5,727,539,214.40), de los cuales CINCO MIL CUATROCIENTOS NOVENTA Y OCHO MILLONES OCHOCIENTOS CUARENTA Y CINCO MIL CUATROCIENTOS CUARENTA Y DOS PESOS CON OCHENTA Y NUEVE CENTAVOS MONEDA CORRIENTE ($ 5,498,845,442.89) se ejecutaron al 31 de diciembre de 2024. Como conclusión podemos decir que el Centro Ambiental y Ecoturístico del Nororiente Amazónico cumplió con la meta de ejecución presupuestal durante la vigencia 2024." u="1"/>
        <s v="La Ejecución Presupuestal del Centro Industrial y de Aviación para el IV trimestre del año en curso, logró un porcentaje de ejecución del 99,67% de recursos con compromisos presupuestal y un 90,10 % pagos respectivamente. Lo que evidencia un trabajo articulado y dinámico en el desarrollo de toda la planeación de la vigencia para el cumplimiento de la misión del Centro de Formación." u="1"/>
        <s v="El plan de Acción del Centro para este trimestre consta de 24 indicadores presupuestales que hacen referencia a 20 dependencias del Gasto 4 más de las que fueron asignadas mediante resolución de apertura, las cuales para el IV trimestre de 2024 presentan una ejecución financiera esperada. Se terminó la vigencia con un presupuesto de $ 10.924.923.461,50, de los cuales se finalizó la vigencia con un 96% en apropiación en CDP, un disponible no ejecutado del 4%, unos compromisos del 96%, un porcentaje de pagos del 73%. Unas reservas presupuestales de 27%." u="1"/>
        <s v="Al 31 de diciembre se contaba con apropiación de $ 3.787.906.735, con ejecución presupuestal del 97,7% para el centro de formación. El mayor porcentaje de presupuesto no ejecutado corresponde a lo asignado para el traslado del bus asignado a la regional en el mes de noviembre y excedentes de los proyectos SENNOVA. Finalizada la vigencia 2024 quedaron en cuentas por pagar 14,37%, correspondiente a contratos adjudicados en noviembre y diciembre de presupuesto asignado en octubre como es mobiliario, motores, kits SER, maquinaria SENNOVA." u="1"/>
        <s v="Durante el cuarto trimestre de la vigencia, se contó con una asignación presupuestal vigente de $14.988.027.210,94, con compromisos por valor de $ 14.922.834.220,82 es decir una ejecución del 99,57%. El porcentaje de ejecución de instructores se encuentra de la siguiente manera: Regular 100%, FIC 100%, SER 100%, vulnerables 100%. Esto debido a contratación oportuna desde el inicio de vigencia y acorde al calendario académico por contar con el recurso disponible desde el inicio de vigencia. Por otra parte, Servicios Personales Indirectos cuentan con una ejecución del 99,74%, en este sentido el saldo pendiente se envió a centralizar, el cual es proveniente de un saldo de 1,7 millones de evaluador de competencias y 5,8 millones de un extensionista. Finalmente, de la dependencia de construcciones y adecuaciones, se obtuvo una ejecución del 99,5%, quedando un saldo de $ 1.798.636." u="1"/>
        <s v="A corte 31 de diciembre de 2025, el Centro de Desarrollo Agroempresarial presentó una apropiación de 26.215.190.012,16 con una ejecución presupuestal de 25.132.582.667,09 correspondiente al 95.87% con respecto a la apropiación total de la vigencia y pagos por valor de 23.142.561.440 correspondiente al 88.28%." u="1"/>
        <s v="-El Centro de la Tecnología del Diseño y la Productividad Empresarial cuenta con una apropiación vigente de $20.039.293.425,00, así mismo, se comprometieron $ 19.275.559.575,34, presentando un avance de la ejecución presupuestal del 96,19% con corte al 31 de diciembre del 2024, representado principalmente por la ejecución de los rubros de COMPRA DE ELEMENTOS DE PROTECCIÓN Y DOTACIÓN – Aprendices, DOTACIÓN Y ROPA DE TRABAJO, IMPUESTOS, OTROS GASTOS ASOCIADOS A LA NOMINA, SERVICIOS DE BIENESTAR SOCIAL-ACTIVIDADES CULTURALES RECREATIVAS Y DEPORTIVAS,PAPELERÍA, ÚTILES DE ESCRITORIO Y OFICINA, MANTENIMIENTO DE BIENES MUEBLES, ENSERES, MAQUINARIA, EQUIPO, TRANSPORTE Y SOFTWARE, MATERIALES DE FORMACIÓN, MAQUINARIA INDUSTRIAL, OTROS MATERIALES Y SUMINISTROS, GASTOS BIENESTAR ALUMNOS, MANTENIMIENTO DE BIENES INMUEBLES, SERVICIOS PERSONALES INDIRECTOS, MONITORES, CONTRATACIÓN DE INSTRUCTORES el cual tiene un compromiso del 100%, seguidamente rubros como VIÁTICOS Y GASTOS DE VIAJE AL INTERIOR FORMACIÓN PROFESIONAL, ADE" u="1"/>
        <s v="--El centro Biotecnología Agropecuaria conforme al presupuesto asignado, alcanzo una ejecución presupuestal 98,66% en la vigencia 2024.Con una apropiación inicial de $ 23.767.217.251 con un total en adición de $ 5.514.822.710, con una reducción de $1.167.800.913 para una apropiación vigente de $ 27.523.985.168,25 para un total de $27.156.187.584 , que dando un total en CDP por comprometer de $ 367.797.584 Así mismo, es importante resaltar que se realizó el seguimiento al presupuesto y al progreso de los procesos contractuales, durante toda la vigencia identificando el desempeño de los responsables y líderes en cumplir con los compromisos adquiridos en relación con los procesos misionales" u="1"/>
        <s v="Compromiso pleno (≥90%): Las dependencias 09, 11, 28, 38, 42 y 45 presentan un alto nivel de ejecución presupuestal, con trámites pendientes para finalizar el ciclo de pago en los plazos establecidos. Compromiso moderado (45%-90%): Las dependencias 18, 44 y 62 reflejan avances parciales, con niveles de ejecución entre el 50% y 75%. Se implementan ajustes en la programación de pagos para acelerar la ejecución. Compromiso bajo (&lt;45%): Las dependencias 23, 24 y 90 muestran retrasos importantes en la ejecución presupuestal. Debido a que no fue posible ejecutar la totalidad de recursos de viáticos de Aula móvil, es por esto que se realizó solicitud de estos recursos que no se lograron ejecutar. En general, se observan avances importantes en dependencias con altos niveles de compromiso. No obstante, se realizaron ajustes en los cronogramas y en los procesos de contratación para garantizar la ejecución presupuestal de la reservas y cuentas por pagar que se generaron en la vigencia 2024." u="1"/>
        <s v="En la finalización del IV trimestre del 2024 el presupuesto inicial del centro fue de $20.034.424.063,00 con una apropiación vigente de $16.374.216.129,92, se comprometió $15.414.691.153,03 equivalente al 94.14% de la apropiación vigente. Los pagos fueron de $14.885.657.245,92 equivalente al 97% de los compromisos. A manera de conclusión la ejecución del presupuesto fue ejecutada con un alto porcentaje cumpliendo con las obligaciones financieras del centro. En su mayoría se comprometió los recursos correspondientes a contrato de bienes y servicios entre los cuales se encontraba materiales de formación, mantenimiento de bienes e inmuebles, compras de elementos de protección y dotación." u="1"/>
        <s v="El CIMI, para el IV Trimestre, cumplió la ejecución presupuestal en un 99,48% adjudicando los procesos que impactan la misionalidad de la institución, infraestructura, medioambiente y otros, así mismo con la ejecución mencionada se logró contar con el equipo interdisciplinario (apoyos administrativos e instructores), quienes fueron el eje principal para el cumplimiento de las metas, materiales de formación disponibles para el desarrollo de formación de aprendices, gastos de bienestar dando cumplimiento al PNBA, compra de elementos de protección para aprendices, dotación y ropa de trabajo para funcionarios y brigadistas cuya finalidad fue fortalecer o minimizar los riesgos de nuestros aprendices, funcionarios y brigadistas, adecuaciones y mantenimientos acordes a las necesidades del Centro de Formación, cumplimiento de los lineamientos para la adjudicación de apoyos de sostenimiento y monitorias entre otros, en la gestión de pagos el Centro Industrial de Mantenimiento Integral, gestionó el 100% de las cuentas" u="1"/>
        <s v="-Durante la vigencia 2024 cuarto trimestre, se comprometieron recursos por un total de $1.196.522.281,00 para la adquisición y mantenimiento de bienes, así como la contratación de servicios personales. Entre los procesos de bienes, se destacan el mantenimiento y puesta en funcionamiento del microscopio electrónico de barrido SEM del Tecnoparque Nodo Bucaramanga, el servicio de mantenimiento preventivo y correctivo de equipos en las líneas de nanotecnología y biotecnología de Tecnoacademia, y la compra de equipos para distintas líneas tecnológicas en el Centro Industrial del Diseño y la Manufactura (CIDM). Además, se contrataron servicios logísticos y profesionales para apoyar el proyecto de investigación SENNOVA, la gestión administrativa y la coordinación educativa del CIDM. También se realizó el mantenimiento de sistemas fotovoltaicos y de equipos en la red de construcción, así como la adquisición de equipos para las áreas de electrónica, telecomunicaciones e ingeniería de Tecnoacademia. Por otro lado, se" u="1"/>
        <s v="En cuanto a la ejecución del 2024 se alcanzó un indicador del 99.32% sobre la apropiación vigente logrando así la meta propuesta del 99,29% esperado. En pagos se alcanzó un indicador del 94,93% sobre la meta esperada del 98,53%, el centro de formación una vez recibidos a satisfacción los bienes y servicios del objeto contractual, se radicó al área de contabilidad para tramite de obligación y pago, lo cual no fue posible realizar por indisponibilidad de PAC. Por lo cual, esta justificación corresponde a una reserva inducida por ley." u="1"/>
        <s v="Durante la vigencia 2024 se comprometió el 98,62% del presupuesto y quedó por comprometer un saldo del 1,38% equivalente a $ 180.394.188,76. Adicionalmente con referencia a los pagos del presupuesto asignado se ha pagado el 86,59% y está pendiente por gestionar para pago 13,41% equivalente a $1.759.422.113,61 gestionada en la vigencia 2024. En cuanto a la meta de compromisos, la gestión fue adecuada para mantener la media a nivel nacional. No se cumplió la meta de pagos por disponibilidad de cupo PAC; por ende, se registraron Reservas presupuestales vigencia 2024: $1.554.722.924,85 y Cuentas por pagar vigencia 2024: $24.305.000,00" u="1"/>
        <s v="-Frente al presupuesto, la ejecución en pagos presenta algunos indicadores bajos, en razón a que en el mes de noviembre de 2024 se solicitó PAC para el mes de diciembre y solamente fue aprobado el 45% del PAC solicitado y el restante no fue asignado, por lo que quedaron cuentas pendientes de pago. En cuanto a ejecución, se vieron afectados algunos rubros como contratación de instructores, en razón a que se cayeron algunas ofertas, también gastos de bienestar, en atención a que se presentó un fallo en el proceso de contratación de elementos deportivos y uniformes de presentación y no pudieron ser liberados para su ejecución." u="1"/>
        <s v="El Centro de Formación finalizo la vigencia 2024 con ejecución presupuestal del 99,60% representado en $11.062.906.573,22 cumpliendo a cabalidad la meta estipulada en compromisos; Pagos que ascienden al 95,17% representado en $10.570.789.586,00 quedando a 0,10% del cumplimiento de la meta establecida, cabe aclarar que este incumplimiento en el pago se debe a la falta de asignación de PAC en Diciembre de 2024 por lo cual se generaron reservas inducidas para ser canceladas en el 2025. De igual manera se realizaron gestiones para la centralización de los recursos a no ejecutarse en la vigencia 2024 enmarcados principalmente en saldos sobrantes de las dependencias 23 y 68 del proyecto “IMPLANTACIÓN SISTEMA DE INVESTIGACIÓN APLICADA, DESARROLLO TECNOLÓGICO, INNOVACIÓN Y COMPETITIVIDAD NACIONAL” y de la Dependencia 34 del proyecto &quot;FORTALECIMIENTO DEL SERVICIO DE FORMACIÓN PROFESIONAL DEL SENA NACIONAL&quot;. El Centro de Formación garantizará las acciones pertinentes para la cancelación de las reservas inducidas y res" u="1"/>
        <s v="El presupuesto tuvo una ejecución normal esperada de conformidad con los lineamientos de la entidad y las necesidades del Centro, logrando una ejecución presupuestal del 98.68%, hubo la necesidad de constituir reservas presupuestales inducidas por falta de PAC y otras por fuerza mayor o caso fortuito debido que la entidad adiciono recursos a los contratos de obra y dichos recursos llegaron al centro de formación el 12 de diciembre y no fue posible ejecutarlos en la presente vigencia 2024." u="1"/>
        <s v="Dando estricto cumplimiento a los lineamientos del Plan de Acción así como pautas y directrices de cada una de las áreas de la Dirección General del SENA y haciendo un ejercicio muy razonable para avanzar con el compromiso presupuestal su respectivo seguimiento y en la ejecución óptima de los recursos presupuestales asignados a nuestro centro CASA para la vigencia 2024 por la suma de $1.267.113.417,51 en materiales de formación y $4.723.172.151 en contratación de instructores, así como fundamentados en los parámetros definidos en la PIP del CASA para la presente vigencia y los registros en el PAA del CASA de tal manera que a 30 de diciembre alcanzamos comprometer recursos por $11.562.156.010,88 equivalente a 99,57 % y en pagos la suma de $ 11.482.039.020,88 es decir un 99.31 % de los recursos totales asignados, dado que están pendientes pagos de proveedores de servicios, aprendices y monitores en el mes de diciembre." u="1"/>
        <s v="El Centro Agropecuario de Buga cuenta con un presupuesto asignado de $20.790.659.228,49 COP, con una ejecución del 99,3%. La contratación de instructores representa el rubro más significativo, con $9.844.687.868 COP comprometidos y pagados en un 100%, asegurando la continuidad de la formación. Viáticos y giras técnicas alcanzaron una ejecución total, garantizando la movilidad necesaria para la formación profesional. Sin embargo, se presentan retos en mantenimiento de bienes inmuebles y adecuaciones, donde los pagos no reflejan el total comprometido, sugiriendo procesos administrativos pendientes. El bienestar de los aprendices y los apoyos de sostenimiento requieren mayor seguimiento, dado que, aunque presentan alta ejecución, aún existen saldos sin comprometer. Como estrategia de optimización, se prioriza la centralización de saldos de CDP no ejecutados antes de noviembre, el fortalecimiento del apoyo administrativo para agilizar pagos y la concentración de esfuerzos en procesos de mayor cuantía para evitar" u="1"/>
        <s v="En el cuarto trimestre de 2024, el cumplimiento de las metas presupuestales mostró resultados positivos en varios indicadores clave. Destacó la certificación de competencias laborales en economía campesina, que alcanzó un 145% de ejecución, así como los cupos de formación profesional integral para la estrategia campesena, que lograron un notable 281%. Además, el número de personas certificadas en competencias laborales alcanzó un 126%, evidenciando el compromiso de la institución con la mejora de la calidad educativa y la formación profesional. La retención en formación titulada se mantuvo en niveles aceptables, con varios indicadores superando el 80%, lo que sugiere un fuerte compromiso de los aprendices con sus programas. Estos logros reflejan el esfuerzo y la capacidad de respuesta ante las necesidades de formación del sector, subrayando la importancia de seguir fortaleciendo los programas para continuar brindando una educación de calidad que responda a las demandas del entorno laboral." u="1"/>
        <s v="-En el último trimestre de 2024 el Centro de Formación finalizó con una apropiación de $18.084.404.597,25, de los cuales se comprometieron $17.475.037.131,79, que corresponden al 97% de ejecución. Gracias a las diferentes gestiones realizadas desde la administración, se logró que los procesos contractuales se adjudicaran oportunamente, incluso aquellos que se tramitaron en el mes de diciembre, por más de $3.000 millones, relacionados con el proyecto del Astillero. A diferencia de la ejecución del presupuesto, las obligaciones y pagos alcanzaron el 65% de cumplimiento con $11.754.155.261,22 en cada indicador. Esto debido a que el Centro no tuvo el PAC suficiente para efectuar las obligaciones y pagos, por determinaciones del Ministerio de Hacienda y Crédito Público. Se plantearon diversas estrategias para lograr la ejecución de los recursos asignados y adicionados al Centro (proyecto Astillero) por valor de $3.; entre las cuales se plantearon reuniones constantes de seguimiento y control para monitorear los p" u="1"/>
        <s v="-El centro de formación alcanzó una meta de ejecución del 99,64% del total del presupuesto asignado, con pagos efectivos del 84,42% dejando reservas inducidas por PAC para pagar en la vigencia 2025." u="1"/>
        <s v="El presupuesto asignado al Centro Nacional de Asistencia Técnica a la Industria – ASTIN-VALLE a corte del 31 de diciembre de 2024 es de $3.176.625.697, de los cuales se han comprometido $3.173.252.375, alcanzando un 99.89% de cumplimiento, En cuanto a la ejecución de pagos, se han desembolsado $3.146.492.851, lo que representa un 99.05% de cumplimiento. Estos resultados reflejan un desempeño altamente positivo, superando las metas establecidas para compromisos (99.09%) y pagos (94.81%), Este comportamiento es el resultado de una adecuada planeación y gestión desde la subdirección del Centro, con el compromiso de los líderes de procesos y el apoyo de las áreas de contratación y presupuesto. Se mantiene el registro de compromisos conforme a lo planeado en las áreas estratégicas, asegurando la correcta asignación y ejecución de los recursos." u="1"/>
        <s v="Teniendo en cuenta la asignación de recursos en la resolución de apertura, las adiciones presupuestales y el congelamiento de recursos, el Centro de Biotecnología Industrial alcanzo una ejecución general del presupuesto el 98,12%, donde sus rubros más representativos se ejecuto el 99,92% de los recursos asignados para contratación de instructores, 99,51% en contratación de servicios personales indirectos, 100% de los recursos disponibles para compra de materiales de formación, 95% y 96% en recursos para viáticos administrativos e instructores, respectivamente, en apoyos de sostenimiento se logró el 94,6%, 100% en el rubro de adecuaciones y construcciones, 99% de gastos de bienestar." u="1"/>
        <s v="Con una ejecución del 93,46 % al corte de diciembre se establecieron las acciones para el análisis de la situación presentada; identificando que el proyecto de astilleros tuvo un proceso declarado desierto en diciembre por valor de 1.827.000.000 millones de pesos y saldos que no fueron recogidos al finalizar la vigencia, generó el porcentaje de ejecución de la vigencia. Situación que se revisó desde las alternativas en las reuniones de seguimiento presupuestal con el equipo de procesos financieros y los supervisores de contrato. El equipo de trabajo se encontró en la adjudicación de procesos contractuales con seguimiento quincenal para que se puedan establecer acciones inmediatas para el cumplimiento de la ejecución; en procesos macro como fue el proyecto de astilleros. El presupuesto asignado al Centro para la vigencia 2024 se ejecutó de acuerdo con las directrices establecidas en procura de lograr las metas asignadas, como se establece en las reuniones de seguimiento que permiten tomar medidas que se requi" u="1"/>
        <s v="-La ejecución presupuestal al 31 de diciembre el centro de Gestión Tecnológica de Servicios, muestra un cumplimiento del 99.72% en el 4o trimestre 2024, El centro definió acciones pertinentes de acuerdo con las asignaciones presupuestales y pagos correspondientes a cada compromiso, buscando la optimización y ejecución del recurso, así mismo cabe aclarar que el centro dejó 9 reservas inducidas para pago en el 2025, por falta de PAC. El centro de formación ocupó a nivel nacional el 7o puesto en tener uno de los desempeños altos." u="1"/>
        <s v="El Centro de Tecnologías Agroindustriales realizó un análisis de ejecución presupuestal al 31 de diciembre de 2024. Este informe resume los avances, desafíos y estrategias implementadas para optimizar la gestión de recursos: Apropiación Total: $11,771,433,369. Compromisos: $10,977,831,543. (93.26%) Obligaciones: $7,101,341,998.98. Pagos Efectuados: $7,101,341,998. (60.33%) Materiales de Formación Se estructuraron listas y procesos desde la planeación previa para garantizar la disponibilidad de materiales, para las áreas requeridas. Contratación de Instructores Se ejecutaron procesos clave, esenciales para cumplir las metas del CTA. Infraestructura Proyectos en etapas iniciales, como el mantenimiento de aires y la adquisición de equipos, destacan la importancia de la planeación efectiva para optimizar la ejecución. La gestión contractual se enfocó en asegurar la ejecución de procesos clave y la alineación del presupuesto hacia las metas estratégicas del CTA. El CTA mostró un avance significativo su ejecución," u="1"/>
        <s v="La ejecución presupuestal del Centro se ejecutó de acuerdo con la programación y a la disponibilidad de recursos existentes. Durante este trimestre se ejecutaron diferentes procesos de bienes y servicios con éxito, en la contratación directa se terminaron de ajustar novedades de acuerdo con los saldos pendientes por comprometer. Se cumplió con lo programado y gracias a la articulación del grupo de trabajo CEAI se avanzó satisfactoriamente en los procesos. El personal que integró el proceso de contratación se servicios personales y compras en el Centro, logró ejecutar las acciones y cumplir con los compromisos establecidos de acuerdo con los recursos aprobados, se recomienda continuar fortaleciendo el equipo y así seguir consolidando las actividades programadas por el centro de acuerdo a las metas institucionales." u="1"/>
        <s v="Teniendo en cuenta el presupuesto dado al Centro de Formación: APR. INICIAL $17.635.056.004, APR. ADICIONADA $ 4.135.957.937, APR. REDUCIDA $ 4.604.436.188 APR. VIGENTE $ 17.166.577.753, TOTAL CDP $16.498.383.913, TOTAL COMPROMETIDO $16.498.383.913, TOTAL PAGADO $15.740.848.572. Se verifica un cumplimiento de 96% comprometido a corte del 31 de diciembre de 2024, y un 92% pagado. En materiales de formación se presenta un porcentaje de ejecución del 84%, con un valor comprometido es de: $16.498.383.913 y un total pagado de: $15.740.848.572. Se logró centralizar los recursos de saldos de contratos ejecutados, como tambien recurso que por resolución los adjudicaron al Centro en tiempos donde no se permitió ejecutarlos por los tiempos de contratación. En adecuaciones y construcciones se logró comprometer: $ 125.616.400,00 y pagar $42.959.000. Los apoyos de sostenimiento de alumnos se ejecutó para toda la vigencia 2024 $ 5.952.388.000,00 y pagar $ 5.952.388.000,00, lo cual refleja un alto compromiso por el bienest" u="1"/>
        <s v="-Para la vigencia 2024, con corte a diciembre, de acuerdo con los lineamientos impartidos por la entidad, la apertura presupuestal y las resoluciones por la cual se efectúan modificaciones al presupuesto, el Centro de Electricidad, Electrónica y Telecomunicaciones tenía una apropiación presupuestal vigente de $ 22.082.140.293,68 y obtuvo un porcentaje de ejecución del 99.29% que corresponde a $ 21,925,788,650,18. Dentro de los rubros más representativos en ejecución, está contratación de instructores cuya ejecución es de $ 9,245,684,586.00 que representa el 99,06% y servicios personales indirectos con una ejecución de $ 4,409,856,970 que equivale al 99,77%, siendo estos conceptos internos SENA más significativos en el presupuesto del Centro. En términos generales hemos cumplido con la ejecución de los recursos de manera oportuna, transparente y acorde a la normatividad vigente." u="1"/>
        <s v="-En el periodo con corte a 31 de diciembre de 2024, los indicadores de ejecución presupuestal reflejaron los siguientes resultados: Cumplimiento de metas presupuestales en pagos: Se logró un 93,17% de ejecución con una apropiación vigente de $9.508.234.257,21 y pagos gestionados por $8.859.274.459,60. No se alcanzó el 100% debido a errores en la codificación de facturas por parte de las empresas, lo que impidió la obligación de los pagos. Para este presupuesto, se constituyeron reservas presupuestales para la vigencia de 2025. Los pagos de servicios públicos no se efectuaron en diciembre, quedando pendientes para enero de 2025. Avance en ejecución del presupuesto para bienestar al aprendiz: Se ejecutó el 98,29% del presupuesto asignado para bienestar, con recursos comprometidos por $3.376.070.648,98 de los $3.801.176.892,21 disponibles. Cumplimiento de metas presupuestales en compromisos: Se comprometió un 98,39% del presupuesto disponible, es decir, $9.355.421.775,81 de los $9.508.234.257,21 asignados. Sin" u="1"/>
        <s v="De acuerdo con la apropiación vigente, al inicio del trimestre el Centro tenía asignado un total de $9.803.590.013,00, durante el periodo se presentaron adiciones y rebajas en el presupuesto por valor de $222.609.721,00, para un total al cierre de $9.580.980.292,00.En lo que respecta a la los compromisos presupuestales, al inicio de octubre el centro presentaba una ejecución de $8.454.455.390,94 y al cierre de diciembre el centro presentaba una ejecución de $9.463.656.144,57, lo representa un INCREMENTO en los compromisos de $1.009.200.753,63. Con corte al 30/12/2024 el centro alcanzo una ejecución presupuestal del 98,78%, lo cual está acorde con la proyección realizada por comité y se encuentra por encima del promedio de la Regional Distrito Capital. En relación con los pagos, el centro realizo pagos por $8.547.513.534,03 equivalente al 90,32% del presupuesto comprometido. Los demás pagos quedaron en Reserva Presupuestal Inducida, debido a que, para el cierre de la vigencia 2024, el Ministerio de Hacienda a" u="1"/>
        <s v="--El Centro de Tecnologías del Transporte conforme al presupuesto asignado, alcanzo una ejecución presupuestal 93% en pagos VS la apropiación vigente y un 99% en compromisos VS la apropiación vigente en la vigencia 2024.Con una apropiación inicial de $ 12.816.506.603 con un total en adición de $ 1.532.522.382 con una reducción de $3.782.714.566,87 para una apropiación vigente de $10.566.314.418,13, con un compromiso de $ 10.453.499.604,96, pagos de $ 9.830.564.766,5 que dando un total en apropiación disponible de $ 112.814.813,17, es importante resaltar que se realizó el seguimiento al presupuesto y al progreso de los procesos contractuales, durante toda la vigencia identificando el desempeño de los responsables y líderes en cumplir con los compromisos adquiridos en relación con los procesos misionales" u="1"/>
        <s v="-Con corte al 31 de diciembre de 2024 la apropiación vigente es por valor de $ 7.094.587.170,98 y compromisos registrados por valor de $7.057.476.366,64, lo que equivale a una ejecución del 99,48%, en esta ejecución los rubros que con mayores recursos en la apropiación vigente fueron los de Contratación de Instructores, Materiales para formación profesional y Servicios personales indirectos que tuvieron una ejecución promedio del 99,53%. Frente a los pagos de los recursos comprometidos, el CMM tuvo una ejecución del 97,47% con un saldo pendiente de pago por valor de $ 198.324.710,54, debido a que al cierre de la vigencia la entidad no contaba con cupo PAC disponible para realizar los desembolsos. En conclusión, la ejecución presupuestal estuvo muy cerca del 100%, lo cual evidencia una muy buena gestión de los recursos asignados." u="1"/>
        <s v="El presupuesto del centro fue ejecutado en un 99.93%, alcanzando un valor total de $9.808.897.401,47, lo que refleja un manejo eficiente y detallado de los recursos asignados. Esta ejecución se logró mediante la centralización de los diferentes procesos y una constante supervisión de los costos, asegurando que la distribución de los fondos se ajustara a los planes establecidos sin generar desviaciones significativas. La mínima diferencia del 0.07% corresponde a ajustes menores que no impactan el cumplimiento de los objetivos y metas previstos y que fueron centralizados a las respectivas direcciones. Para los pagos que quedaron pendientes al momento de elaborar la respectiva obligación, no fue posible su registro debido a que la entidad no contaba con disponibilidad de cupo PAC. De igual manera, el centro de formación lo radicó bajo los siguientes números: línea 42 11-9-2024-080956, línea 24 11-9-2024-085116 y línea 11-9-2024-075243. Este nivel de ejecución demuestra una planificación y control efectivo, ya q" u="1"/>
        <s v="Al cierre 2024, se alcanzó el 95;3% de ejecución del presupuesto total, como resultado una buena ejecución se presentaron novedades por el bloqueo de recursos por Ministerio de Hacienda. Rubros sensibles fueron objeto de priorización y de despliegue de estrategias para la correcta ejecución que permitió cumplimiento de metas Actividades del PNBA, apoyos de sostenimiento y demás gastos se ejecutaron apropiadamente, facilitando normal operación. Algunas dificultades en el proceso de compra de bienes y servicios se relacionan con obtención de cotizaciones, cambios especificaciones de las fichas técnicas, cambios en el equipo de compras, congelamiento de recursos Nación por parte del Ministerio de Hacienda, Los proyectos de: Fortalecimiento de servicios de formación profesional se ejecutó en promedio en el 99% indicadores 10,11,44,45,42 mostrando buen resultado ; Cierre de brechas y gestión de la Agencia Pública de Empleo, un promedio del 98% , indicadores 28 y 10 , el proyecto que presento baja ejecución presup" u="1"/>
        <s v="-Con respecto a la ejecución presupuestal del Centro de Formación para el cuarto y último trimestre 2024, se cuenta con una apropiación vigente al 31 de diciembre de 2024 de $ 13.327.585.165,81, se logró un compromiso del 98,75 % correspondiente a 13.160.757.794,34, y un 81.09 % en ejecución de pagos a pesar del recorte por parte del Ministerio de Hacienda y Crédito Público de los recursos solicitado por el centro de formación para cubrir las necesidades del PAC en el mes de diciembre de acuerdo con lo estipulado en el plan de acción del centro de formación, se evidencia en términos de indicador presupuestal favorable estando por encima del 98% en los proyectos de Fortalecimiento de la infraestructura física del Sena a nivel nacional, Fortalecimiento de los procesos de gestión institucional para la identificación y cierre de brechas de capital humano nacional, Fortalecimiento de los servicios para la atención integral de la población de la economía campesina y de la economía popular nacional, Fortalecimiento" u="1"/>
        <s v="El Centro de Formación presenta una apropiación vigente de $23.230.041.941,96, con una ejecución del 98,80% ($22.951.110.386,29). Los rubros clave incluyen Adecuaciones y Construcciones (99,85% de $1.419.093.832,24), Apoyos de Sostenimiento - Alumnos (99,48% de $438.425.000,00), Arrendamientos de Bienes Inmuebles (100% de $920.272.956,00), Contratación de Instructores (99,35% de $12.862.845.398,00), Gastos de Bienestar para Alumnos (99,97% de $648.269.150,00), Servicios Personales Indirectos (96,65% de $3.809.567.901,67), Servicios Públicos (100% de $463.331.635,05) y Software (99,94% de $1.700.000.000,00). Sin embargo, se observó una baja ejecución en Otros Gastos por Impresos y Publicaciones (37,29% de $8.400.000,00) y en Viáticos y Gastos de Viaje al Interior Formación Profesional (47,99% de $102.549.577,00). Esto se debió a que, en el caso de los viáticos, se asignó presupuesto para el desplazamiento del experto WorldSkills, pero no se emitieron los lineamientos correspondientes. De igual manera, en el r" u="1"/>
        <s v="-Para la vigencia 2024 le fueron asignados al Centro de Formación de Talento Humano en Salud $23.766.636.238, por efectos de adiciones y reducciones al corte 30 de diciembre de 2024 la apropiación vigente fue de $11.698.269.311,69; el total de la centralización realizada por la Dirección General del SENA durante el 2024 fue de $13.333.281.288,48; los rubros con mayor afectación fueron los de ADECUACIONES Y CONSTRUCCIONES $11.582.387.378, CONTRATACIÓN DE INSTRUCTORES $339.772.063, GASTOS DE BIENESTAR $564.749.054, y MANTENIMIENTO DE BIENES INMUEBLES $562.613.891, los cuales representaban un 54,91% de la apropiación inicial del Centro de Formación. Con corte a 30 de diciembre de 2024 la ejecución presupuestal se encuentra en un 100% con recursos comprometidos por valor de $11.685.799.716,43; esto debido al comportamiento positivo y creciente en rubros como CONTRATACIÓN DE INSTRUCTORES, CONTRATACIÓN DE SERVICIOS PERSONALES INDIRECTOS, MATERIALES DE FORMACIÓN, ARRENDAMIENTOS Y GASTOS DE BIENESTAR. En cuanto a PA" u="1"/>
        <s v="-Presupuesto· Con corte al 31 de diciembre de 2024, el Centro de Gestión Administrativa ha evidenciado un total de 98% de ejecución de los recursos. Este desempeño refleja el cumplimiento de los compromisos y las inversiones en diversas áreas estratégicas de la institución. Contratación de Instructores: se ha logrado un 99% de ejecución, lo que demuestra un adecuado uso de los recursos destinados a garantizar la calidad y cantidad de personal docente necesario para las formaciones Apoyos de Sostenimiento· se ha ejecutado un 97% de los recursos. Esta ejecución está orientada a respaldar a los aprendices en su proceso formativo, contribuyendo a su permanencia y éxito en tos programas Servicios Personales Indirectos: se ha alcanzado un 99°/o de ejecución. Este indicador refleja un manejo eficiente de los recursos relacionados con los servicios necesarios para el buen funcionamiento administrativo y operativo del centro. Fortalecimiento de Infraestructura Física del SENA: se ha comprometido el 97% de los recurso" u="1"/>
        <s v="-El Centro de Servicios Financieros adelanta la gestión del presupuesto en cumplimiento de su misionalidad. De acuerdo con el presupuesto asignado, se registra un promedio de compromisos del 97%.En particular, se destaca que los proyectos asociados a la formación, como la contratación de instructores regulares, presentan un desempeño del 99,83%. Es importante señalar que este proyecto representa el 55% del presupuesto total del CSF. Asimismo, se resalta la gestión de proyectos dirigidos a la población campesina y de economía popular, con un desempeño del 92,87%; la articulación con la educación media, con un 99,88%; el proceso de evaluación de competencias laborales, con un 98%; y SENNOVA, con una ejecución del 99,29%. Además, el arrendamiento de bienes muebles alcanzó una ejecución del 100%.Por otro lado, los proyectos de cierre de brechas de capital humano presentan un desempeño en pagos cercano al 87,80%, mientras que la articulación con la educación media registra un 99,72%.Es importante destacar que, al" u="1"/>
        <s v="-Desde el Grupo de Apoyo Administrativo del Centro Nacional de Hotelería, Turismo y Alimentos, se informa que pese a las dificultades presentadas en la vigencia 2024, la ejecución presupuestal fue optima, alcanzando el 97%. Se resalta la afectación causada por la falta de asignación de PAC (Plan Anual Mensualizado de Caja) en el mes de diciembre del 2024, que conllevó a que obligaciones por el monto de $776.695.820 quedaran en reserva presupuestal. Sin embargo, se tiene proyectado pagar antes de finalizar el mes de febrero $418.620.043, y el saldo por valor de $358.075.777 se pagará en el mes de marzo, información que fue reportada al Grupo de Presupuesto de la Dirección Administrativa y Financiera, logrando el cumplimiento de estas obligaciones en el primer trimestre del 2025." u="1"/>
        <s v="En el Cumplimiento de las metas presupuestales programadas en compromisos para el periodo evaluado el Centro de Formación en Actividad Física y Cultura, con corte al 30 de diciembre de 2024 cierra con un presupuesto apropiación vigente de $ 10.849.469.378 de los cuales a la misma fecha se ejecutó $ 10.763.904.158 cumpliendo con un 99.2%, presentándose una diferencia con el reporte de ejecución de Plan de Acción por valor de $ 20.313.024 en el valor comprometido, sin embargo en la ejecución de SIIF a corte de diciembre 2024, se evidencia comprometido este valor. Se logro atender todas las necesidades para las que fueron asignados los recursos, los saldos disponibles corresponden a rezagos presupuestales una vez ejecutados lo diferentes procesos. Durante el cuarto trimestre se logró el cumplimiento de pagos de $ 9.509.506.130 correspondiente a un 88.3 % sobre los compromisos al cierre de vigencia; por déficit de PAC no fue posible adelantar pagos por la diferencia, por lo que fue necesario generar cuentas por" u="1"/>
        <s v="Después del aplazamiento de recursos realizado a comienzos de Junio y Noviembre, del presupuesto vigente a cargo de la DSNFT en la Dirección General, se comprometió el 99,6% del Proyecto de Cierre de Brechas, el 98,5% del Proyecto de Econ. Campesina y Econ. Popular y el 99,9% del Programa de Formación Continua Especializada (Proyecto de Innovación). La ejecución del proyecto de Econ. Campesina y Econ. Popular corresponde al pago de los servicios personales y viáticos y gastos de viaje para apoyar la gestión de la Convocatoria 2024 del Programa FEEC, el pago de la Interventoría de los convenios, y viáticos y gastos de viaje para el seguimiento de la ejecución de los convenios a nivel nacional; Evaluadores de ECCL; Metodólogos de Normalización; Articuladores CampeSENA; Promotores Regionales de las Estrategias CampeSENA y Full Popular; y eventos de divulgación de las estrategias CampeSENA y Full Popular a nivel nacional. La ejecución del Programa de FCE corresponde a la contratación de servicios personales para" u="1"/>
        <s v="El desempeño resalta el esfuerzo institucional en garantizar una ejecución eficiente del presupuesto, asegurando el cumplimiento de los objetivos estratégicos de formación y fortalecimiento institucional. A pesar de los avances, hubo variaciones en la ejecución de recursos. Mientras que el programa “FUNCIONAMIENTO” alcanzó el 100%, garantizando la operatividad administrativa y académica, proyectos como “FORTALECIMIENTO DEL SERVICIO DE FORMACIÓN PROFESIONAL” no lograron el desempeño esperado, evidenciando desafíos en la asignación y distribución de recursos. Estas diferencias se deben a procesos administrativos pendientes, ajustes en la priorización y cambios en la ejecución de proyectos estratégicos. Para optimizar la ejecución presupuestaria, se implementaron medidas estratégicas: Optimización financiera: Se ajustó la distribución de recursos para asegurar que los proyectos clave cuenten con el presupuesto necesario dentro de los plazos establecidos. Priorización de proyectos estratégicos: Se enfocaron esfu" u="1"/>
        <s v="Al cierre del IV Trimestre se evidencia una ejecución presupuestal del Despacho Regional del 95%, logrando ser optima en la presente vigencia. Así mimo se observa que en los proyectos de Funcionamiento servicios médicos y sentencias Cod 09 no se lograron ejecutar; esto se debe a que no se contrató el servicio de vacunación y no se lograron liquidar y tramitar oportunamente las sentencias, en igual de condición de no ejecución finalizo el proyecto de innovación Cod 65, debido a que el área de SENNOVA no realizo una oportuna planeación. Por otra parte, los proyectos de Func. Estímulos Cod 43, ejecutó 82,96% y los recursos para viáticos ejecutó el 93,24%, en cuanto al proyecto Fortal. Infraestructura Cod 24 ejecutó 94,67%, Adm de los procesos de nivel estratégico Cod 00 ejecutó 94,14%, Fortalec de los procesos de gestión institucional Cod 00 ejecutó 97,82%, Fortalec de los servicios para la aten población econ campesina Cod 90 en 92,90%, Fortalec del servicio de formac profes del Sena nacional en 94,37%, Fortal" u="1"/>
        <s v="Despacho para la vigencia 2024 tuvo una apropiación de $9.874 millones, comprometio el 96,28%, quedando a 0,89% de la meta propuesta desde la DG que es de 97,07%, mejorando en más de 1 punto porcentual el resultado obtenido en 2023, respecto a los pagos se presentó una baja ejecución dado que solo se alcanzo el 77,31% a más de 14 puntos porcentuales de la meta que era de 91,77%, situación que se vio incidida en buena medida por el inconveniente de disponibilidad de PAC al cierre de la vigencia, esta situación se debe corregir en la próxima vigencia realizando un mejor plan de contratación de recursos de inversión para generar un plan de pagos con menor presión en el cierre de la vigencia. Respecto a los recursos de funcionamiento asociados al servicio médico no se logró alcanzar la meta en compromisos, sin embargo, si se lo hizo en pagos. En cuanto a los recursos de inversión entre los proyectos que tuvieron partidas con ejecuciones bajas respecto a compromisos está el 10 (código SIFF 38), 3 (Código SIFF 65)" u="1"/>
        <s v="-Para el Despacho de la Dirección Regional se tuvo un apropiación definitiva de $ 19.630.619.806,42 de los cuales se generaron compromisos por valor de $ 19.177.161.445,60 para una ejecución del 97,69% en la vigencia 2024, el remante se debe a obligaciones que nos e cancelaron de Sentencias judiciales." u="1"/>
        <s v="La apropiación vigente por regional fue por un monto de $2.853.781.551,00, de los cuales se comprometieron $2.731.158.158,00 lo que equivale al 95,70% del presupuesto, de los cuales el de “FUNCIONAMIENTO” Códigos SIIF 00 y 09, &quot;FORTALECIMIENTO DEL SERVICIO DE FORMACIÓN PROFESIONAL DEL SENA NACIONAL&quot; Códigos SIIF 09, 27, 42, 43, &quot;ADMINISTRACIÓN DE LOS PROCESOS DE NIVEL ESTRATÉGICO Y TÁCTICO QUE SOPORTAN LOS PROCESOS MISIONALES DE LA ENTIDAD NACIONAL&quot; Código SIIF 40, se ejecutaron a cabalidad con un 100%, otros proyectos estuvieron por encima del porcentaje esperado del 96,19% . Los proyectos que no cumplieron el porcentaje esperado fueron los de “DESARROLLO DE CAPACIDADES EMPRENDEDORAS Y EMPRESARIALES PARA LA GENERACIÓN DE INGRESOS A NIVEL NACIONAL” con un 95,15%, donde se comprometieron los recursos para la contratación de los diferentes servicios del programa de Emprendimiento y Empresarismo y SENA Emprende Rural. Seguido de el proyecto de &quot;FORTALECIMIENTO DEL SERVICIO DE FORMACIÓN PROFESIONAL DEL SENA NACI" u="1"/>
        <s v="-Los recursos asignados a la Dirección Regional Guainía para la vigencia 2024, fueron de DOS MIL CUATROCIENTOS TREINTA Y TRES MILLONES TRESCIENTOS TREINTA MIL QUINIENTOS VEINTISES PESOS CON SETENTA Y DOS CENTAVOS MONEDA CORRIENTE ($ 2,433,330,526.72), de la evaluación de vigencia 2024, se evidencio una ejecución de DOS MIL TRESCIENTOS CINCUENTA Y DOS MILLONES QUINIENTOS CINCUENTA Y UN MIL NOVECIENTOS VEINTICINCO PESOS CON SETENTA Y DOS CENTAVOS MONEDA CORRIENTE ($ 2,352,551,925.72), es decir, el 96.68% de la asignación total. Esto nos indica que, salvo un rubro, la Regional Guainía cumplió con la meta de ejecución presupuestal durante la vigencia 2024." u="1"/>
        <s v="- En la Regional Antioquia, para el cuarto trimestre de 2024 cumplió dentro de los plazos, directrices y recursos institucionales con los que se contaban en lo relacionado con el presupuesto con corte al IV trimestre 2024. De los 25 rubros se tuvo una ejecución de $ 39.497.919.465. De manera general, 13 indicadores, estuvieron por encima del porcentaje esperado, entre el 95 y 100% de ejecución. Los indicadores 28, 9. 77 y 14 estuvieron entre el 76 y 90%, y los indicadores 28, 24, 10 tienen una ejecución por debajo de lo esperado en el IV trimestre, se analizarán diferentes acciones que permitan en la próxima vigencia, alcanzar el 100% de lo esperado involucrando una planeación de ejecución de los recursos y un calendario de pagos, permita el cumplimiento de ejecución, para mostrar unos resultados óptimos en el 2025." u="1"/>
        <s v="-A corte de 31 de diciembre de 2024, Despacho obtuvo un porcentaje de 99,09% Centro Industrial y de Aviación en 99,67%, Centro de Comercio y Servicio 99,65% y Centro para el Desarrollo Agroecológico y Agroindustrial 99,19%, estos centros y despacho tuvieron un rendimiento alto respecto a compromiso, para el caso del Centro Nacional Colombo Alemán, obtuvieron un porcentaje de 98,90%, estando el indicador en un rendimiento medio. Además, para el caso de Pagos estuvieron 88,5% a nivel regional, no se cumplieron las metas establecidas debido a la ausencia del PAC, el cual a pesar que se solicitaron los valores para los pagos, se debió dejar en reserva una gran parte de lo que se debía pagar." u="1"/>
        <s v="Los indicadores asignados al Despacho de la Regional Bolivar en el cuarto trimestre presentaron una ejecución del 100% y algunos se sobre ejecutaron, es importante señalar que se cumplió con lo objetivos de la Dirección General, sin embargo es necesario implementar mecanismos para que próximo año no se presente esta sobre ejecución, y de esta forma lograr el objetivo que es llegar al 100% sin sobre ejecución." u="1"/>
        <s v="El despacho regional en la vigencia 2024 en apertura contaba con una apropiación de 91.171 millones para el cierre se contó con una apropiación de 83.032 millones con una variación de -8,93% ; en cuanto a la meta establecida en compromisos estaba fijada en 97,02% y la ejecución de la regional fue de 96,69%, frente al indicador de pagos la meta establecida fue del 89,55% y la ejecución de la regional fue de 77,36 %, esto debido a la asignación del PAC." u="1"/>
        <s v="Se terminó la vigencia con un presupuesto de $ 13.235.749.429, de los cuales se finalizó con un 98% en apropiación en CDP, un disponible no ejecutado del 4%, unos compromisos del 98%, un porcentaje de pagos del 73%. Unas reservas presupuestales de 25%." u="1"/>
        <s v="Para la vigencia 2024 la Regional Caquetá – Centro Tecnológico de la Amazonía, tuvo una apropiación presupuestal de 21.237, en donde se estableció una meta de compromisos del 96.89% la cual se logra y se supera quedando en el 97.83% equivalente a una ejecución de 20.776, de la misma forma se estableció una meta para pago del 94.49% la cual se logra y se supera quedando en el 95.87% equivalente a una ejecución de 20.360. En la vigencia la Regional tuvo una asignación presupuestal inicial de 11.854, la cual fue reducida a 5.884, donde se logra el 97.12% de ejecución de compromisos y el 93.50% en ejecución de pagos, donde se resalta que los rubros C-3603-1300-19; C-3602-1300-13, logran una ejecución de compromiso y pagos del 100%. Y los rubros con menor ejecución de pagos son el C-3602-1300-10 y C-3603-1300-15. Se destaca que la Regional, logra las metas establecidas para la vigencia, esto demuestra que su equipo de trabajo, la capacidad operativa y de gestión en pro de la misionalidad de la institución es alta" u="1"/>
        <s v="-El Despacho del Sena Regional Cauca, a 31 de diciembre cuenta con una ejecución del 99.53 por ciento equivalente a 12.456.951.584 millones de pesos , cumpliendo con la meta de ejecución que fue establecida en el 98.7 %, evidenciado una gran gestión en materia presupuestal. El porcentaje sin ejecutar corresponde al 0.47 % del presupuesto, recursos correspondiente a saldos para procesos de aseo y cafetería, dotación de ropa de trabajo, recursos pic, mobiliario." u="1"/>
        <s v="Los proyectos presupuestales presentan un alto porcentaje de ejecución en apropiación y compromiso, con el Fortalecimiento del Servicio de Formación Profesional destacándose por haber cumplido al 100%. Sin embargo, algunos proyectos, como el Fortalecimiento de la Infraestructura Física, tienen una ejecución baja en pagos (11.15%), y el Desarrollo de Capacidades Emprendedoras solo ha ejecutado un 2.71% de los pagos. Aunque los compromisos se han alcanzado en su mayoría, la ejecución de pagos sigue siendo inferior a lo esperado, con un promedio del 85.41%. Esto sugiere retrasos en la ejecución física o administrativa, lo cual requiere atención para asegurar que los recursos sean efectivamente utilizados según lo planeado." u="1"/>
        <s v="-Para 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IV trimestre del 2024, se ha recibido la asignación y/o adición de recursos por $ 9.199.386.080.13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u="1"/>
        <s v="-Los recursos asignados a la Regional en la vigencia 2024, en general tuvieron un porcentaje de ejecución presupuestal de 95,14%, cercano a la meta propuesta, logrando superar los limitantes presentados durante la vigencia en términos de ejecución de los recursos de infraestructura. Cumplido el cuarto trimestre se cuenta con $ 4.749.965.673 asignados y $ 4.519.277.808 ejecutados." u="1"/>
        <s v="El presupuesto de la vigencia 2024 asignado al Despacho Regional fue de $11.859, incrementado en el 61,93% $7.345, para un total de $19.203; se logró comprometer el 99,15% $19.040, de una meta del 98,71% y se pagaron $12.494 correspondiente al 65,06% de una meta de 90,95%, no cumplida debido a que al final de la vigencia se asignaron recursos para la adquisición por parte del Despacho Regional de equipos de cómputo para varias regionales (Boyacá, Cundinamarca, Huila, Norte de Santander, Santander y Tolima). Finalmente, frente a las reservas presupuestales se constituyeron por un monto total de $6.455, discriminadas de la siguiente manera: $1.310 reservas inducidas y $5.145 reservas." u="1"/>
        <s v="Para los indicadores con porcentaje con bajo recursos comprometidos: FUNCIONAMIENTO: los viáticos asignados para el proyecto de Auxiliares de promotorías en salud, los grupos solicitados por el ministerio de salud NO lograron su conformación; IMPLANTACIÓN SISTEMA DE INVESTIGACIÓN APLICADA, DESARROLLO TECNOLÓGICO, INNOVACIÓN Y COMPETITIVIDAD NACIONAL: El presupuesto sin ejecutar resulto por los cambios en los lineamientos del Encuentro Intergeneracional donde solo Debian cubrir los gastos de transporte aéreo (Aeropuerto. Hotel) los demás lo cubría el evento; FORTALECIMIENTO DEL SERVICIO DE FORMACIÓN PROFESIONAL DEL SENA NACIONAL: Recursos NO utilizados para la adición del contrato de Aseo y cafetería por improcedente. Para PAGOS Realizada la solicitud de PAC para el mes de diciembre ante el ministerio de hacienda esta entidad asigno el 45% de los recursos requeridos para el cumplimiento de las obligaciones adquiridas por el despacho regional." u="1"/>
        <s v="Desde el punto de vista financiero, la ejecución presupuestaria en los distintos proyectos asociados al Plan de Acción 2024. Fueron 23 proyectos, con los siguientes resultados: el promedio de compromiso presupuestal fue del 89.52% y el esperado era del 96.8%. en el promedio del pago ejecutado fue del 72.34% y el esperado era del 7.00%. el porcentaje de los compromisos presupuestales, es relativamente alto, estuvo por debajo de lo esperado, esto podría deberse a los retrasos en la asignación de recursos, también se evidencia que el porcentaje de pago ejecutado 72.34% es menor al esperado 87.00%. el compromiso es permanente en la ejecución presupuestal para evitar los retrasos en la liquidación de pagos y agilizar la asignación de recursos." u="1"/>
        <s v="La regional Meta presenta una ejecución cercana al 100%; de los 24 indicadores presupuestales 19 indicadores tiene un porcentaje comprometido cercano al 100%. El promedio de recursos comprometidos es el 96.15%. No se lograron ejecutar recursos principalmente de funcionamiento el código del proyecto corresponde a A-01-01-03 de los $6.200.000 se comprometieron $4.403.700 es decir el 71%. El código del proyecto A-03-04-02 de los $25.000.000 se comprometieron $16.000.000 es decir el 64% . El código del proyecto A-03-10-01 de los $159.609.471 se ejecutó $76.350.193 es decir el 47%" u="1"/>
        <s v="-La ejecución presupuestal total fue del 98,24%, en donde rubros como servicio médico Asistencial, los recursos destinados para atender a los usuarios del servicio médico, situación que se escapa del control presupuestal debido al consumo aleatorio de los contratos suscritos para la prestación de los servicios. En relación al porcentaje de pagos, su bajo cumplimiento radica en que para el mes de diciembre no se adiciono PAC por parte del Ministerio de Hacienda, para cubrir todas las necesidades de pago y obligaciones con contratistas, esperamos para el 2025 realizar una mejor planeación y cronograma de pagos para cumplir los indicadores propuestos." u="1"/>
        <s v="Con relación a los indicadores de presupuesto la regional obtuvo una ejecución en compromisos del 95% cumpliendo en la mayoría de los proyectos de inversión con ejecución por encima del % esperado, el no cumplimiento en la ejecución en pagos de recursos por la dependencia SIIF 38 obedece a que los recursos fueron asignado en el último trimestre contando con un tiempo corto para adelantar un proceso de menor cuantía, con relación a las dependencias SIIF 90, 65 Y 45 corresponden a saldos de procesos o contratos que no fue posible la centralización finalizando la vigencia. El SENA Regional Quindío continua implementando estrategias que permitan garantizar la optimización de los todos los recursos asignados durante la vigencia." u="1"/>
        <s v="-Al cierre del ultimo trimestre con corte 31 diciembre del total del presupuesto asignado en el despacho regional por valor de $25.364.999.921,39 se comprometieron recursos por valor de $ 24.196.563.883,44 correspondiente al 95.39 % del presupuesto Al cierre de la vigencia quedaron sin ejecutar recursos por valor de $1.168.436.037,95 que corresponden en su mayoría a recursos sobrantes los cuales algunos se solicitaron centralizar pero no fue posible por estar próximos al cierre, relacionamos los valores mas significativos 211 millones sobrantes de los recursos asignados para adicionar la orden de compra de aseo existente los cuales no se ejecutaron y reversión de orden de aseo 16 millones sobrantes del concepto interno CAPACITACION 15 millones sobrantes de los procesos de infraestructura 20 millones sobrantes de viáticos ENI 29 millones sobrantes de servicios públicos 109 millones sobrantes del concepto otros materiales y suministros compra de Kits campesena 322 millones recursos sobrantes de concepto senten" u="1"/>
        <s v="-El 14 de febrero del 2025 el jefe de presupuesto envió por correo el seguimiento a presupuesto,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90.53% y el porcentaje de pagos por despacho es del 70%" u="1"/>
        <s v="-En relación al presupuesto asignado para la vigencia 2024, la Regional Tolima presenta una adecuada ejecución presupuestal. Contó con un presupuesto de $14.530.940.362, de los cuales se comprometieron $13.926.136.118, lo que representa una ejecución del 96%. Este resultado se logró gracias al seguimiento periódico realizado y a la implementación de acciones que contribuyeron al buen desempeño de la Regional. Sin embargo, la mayor parte del presupuesto no ejecutado se encuentra relacionada con los servicios de aseo y cafetería; a pesar de las constantes estrategias implementadas, no fue posible concretar una prórroga con el proveedor. Además, hubo centralizaciones que se radicaron dentro de los plazos establecidos, pero no fueron realizadas." u="1"/>
        <s v="Con corte al 31 de diciembre 2024, el Despacho de la Regional Valle reporta: Apropiación presupuestal: $103.163.056.420,87, Compromisos adquiridos: $102.515.018.624,29, equivalente al 99,37% de ejecución, Obligaciones reportadas: $42.136.168.374,23, lo que representa el 40,84% de la apropiación, Pagos realizados: 40,82% de las obligaciones. Es importante mencionar que, en junio de 2024, el SENA a nivel nacional, y en particular el Despacho Regional, se vio afectado por el bloqueo de recursos realizado por el Ministerio de Hacienda, lo que impactó la ejecución presupuestal. Asimismo, el indicador de pagos se vio afectado en el cierre del año debido a la falta de PAC, derivada de las políticas establecidas por el Ministerio de Hacienda. A pesar de los desafíos presupuestales y operativos, la Regional Valle ha logrado una ejecución destacada en sus indicadores estratégicos, demostrando eficiencia en la gestión, cumplimiento de metas y adopción de estrategias efectivas." u="1"/>
        <s v="-La ejecución presupuestal correspondiente a la vigencia 2024, se vio afectada en gran medida por los cambios en la Administración que afectaron procesos estratégicos como contratación, pago a proveedores, entre otros; así mismo esos cambios de Administración generaron una alta rotación del personal administrativo responsable de los procesos generando baches administrativos propios de las curvas de aprendizaje, generando el no cumplimiento o un bajo cumplimiento de los indicadores de gestión 2024. El cambio continuo de Subdirectores genera incertidumbre entre el sector empresarial, dificultando la presentación de las ofertas para la adjudicación de contratos, los cuales muchos fueron declarados desiertos y por la usencia de PAC donde no era asignado periódicamente los pagos se fueron retrasando, llegando a suspender una gran porcentaje de estos, para la vigencia 2025" u="1"/>
        <s v="-La ejecución con corte al cuarto trimestre del 2024 del Despacho regional fue del 97,43%, superior a la meta proyectada del 95,13%. La gestión adecuada de recursos permitió cumplir con las metas asignadas por cada proyecto." u="1"/>
        <s v="La ejecución del IV trimestre de 2024 para el Despacho Regional alcanzó un 99%, quedando un 1% sin ejecutar, correspondiente a saldos de contratos y asignaciones presupuestales para bienes y servicios que no pudieron completarse, como servicios públicos, aseo y cafetería, servicios personales indirectos, viáticos y gastos de viaje de formación profesional. El proyecto C-3605-1300-3-40402A (código SIIF 65), correspondiente a viáticos y gastos de viaje para el I Encuentro Intergeneracional &quot;La Experiencia y la Innovación en el Marco de la FPI SENA&quot;, presentó baja ejecución, ya que la Dirección de Formación notificó que solo se cubrirían tiquetes aéreos, garantizando hospedaje y manutención en el sitio, lo que explica el saldo restante. Los procesos de los codigos C-3602-1300-10-20308E y C-3603-1300-19-708020, código SIIF 38, si bien presentaron una ejecución correcta, en relación a pagos presenta ejecución baja teniendo en cuenta que el rubro hace parte de la entrega de KIDS productivos , entregados al cierre" u="1"/>
        <s v="Tres indicadores presentaron una baja ejecución. En el caso del indicador de funcionamiento, se atendieron las necesidades correspondientes, dejando un saldo pendiente por ejecutar de $4.045.000. Para los otros dos indicadores, no se encontró un perfil idóneo para la contratación de servicios personales en el cargo de Orientador en Economía Popular, ni se logró identificar un perfil adecuado para la contratación de servicios personales. Se cumplió con la asistencia de dos funcionarios a las transferencias de conocimiento en diseño y desarrollo curricular. Asimismo, se dio cumplimiento a sentencias y se efectuaron los pagos correspondientes a los beneficios de estímulos de estudio. Se constituyó una reserva presupuestal para la adquisición de tiquetes debido a la insuficiencia de cupo en el PAC. Además, se atendieron contrataciones relacionadas con el mantenimiento preventivo de la planta de energía y los aires acondicionados, mantenimiento de instalaciones, suministro de materiales y herramientas, fumigación" u="1"/>
        <s v="Actualmente, la regional mantiene un control adecuado sobre sus metas y exhibe un desempeño sobresaliente en la ejecución presupuestal. El análisis del presupuesto revela un alto nivel de ejecución y compromiso de los recursos asignados. De un presupuesto inicial de $3.315.622.613,22, se ha comprometido y ejecutado un monto de $3.225.556.035,91, lo que representa un 97,3% de ejecución, destacando una gestión eficiente de los recursos disponibles. A pesar de la alta ejecución, aún queda un saldo disponible de $2.666.093.982,51, lo que indica que hay una cantidad significativa de recursos no comprometidos, los cuales podrían ser destinados a nuevos compromisos o proyectos en el futuro. En resumen, el desempeño presupuestario ha sido positivo, con una ejecución adecuada de los fondos comprometidos, lo que refleja un manejo efectivo y una planificación eficiente. Sin embargo, debe determinar estrategias para el uso del 100% de los recursos asignados." u="1"/>
        <s v="Al 31 de diciembre la apropiación era de $ 2.810.718.480, con una ejecución presupuestal del 61,26%. El mayor porcentaje de presupuesto no ejecutado corresponde a lo asignado para consultoría e interventoría para el proyecto de construcción de la sede Cuervo Araoz; recurso asignado el 12 de septiembre, se adelantó el proceso para la contratación, sin embargo el día 26 de diciembre de 2024 y luego de realizar las evaluaciones correspondientes los procesos se declararon desiertos, lo cual se encuentra soportado en la Resolución No. 97-001181 de 2024, debido que los oferentes no cumplían con los criterios establecidos en los estudios previos y pliego de condiciones. Finalizada la vigencia 2024 quedaron en cuentas por pagar 4,40%, correspondiente al contrato de aseo y cafetería y pago de servicios médicos a funcionaria que solicitó reembolso de atención." u="1"/>
        <s v="-Por el despacho regional quedaron dos saldos por pagar los cuales pertenecen a sedes adecuadas por un valor de $103.999.541 y a compra de elementos e insumos para el desarrollo productivo rural asociados a CAMPESENA $42.000.000, situación que obedeció a temas logísticos y de transporte esto debido al contexto de la regional y teniendo en cuenta que nos encontramos en zonas de difícil acceso, es por esto que, se retrasaron los tiempos de entrega por parte de las trasportadoras por lo cual en común acuerdo con la supervisión y el contratista se realizó una prórroga en tiempo." u="1"/>
        <s v="-La ejecución de la Secretaría General se ve fuertemente impulsada por la ejecución de recursos de los grupos de Administración de Salarios, Pensiones y Vivienda. La Secretaría General logró alcanzar unos compromisos equivalentes al 98,00%. Aunque el compromiso es elevado, las principales razones para que se dé al 100% son por nómina de funcionamiento por vacantes de la planta de persona que no fueron provistas y retiros de la entidad durante la vigencia de cargos que sí; así como, fallecimiento de causantes y/o sustituto pensional y la no recepción de solicitudes de pago de bonos pensionales ni sentencias en materia pensional. En cuanto a pagos, la ejecución alcanzó el 96,77%. El pago de los créditos de vivienda se ve afectado debido a que estos solo pueden ser desembolsados cuando se cumplen todos los trámites administrativos y presupuestales que rigen la entidad y los establecidos por el FNV, dentro de los cuales están el estudio de títulos, trámite notarial y registro antes la Oficina de Instrumentos Púb" u="1"/>
        <s v="La Dirección de Formación presenta una ejecución promedio de 96,8% al IV trimestre de 2024. Se encuentra en CDPs el valor de $33.651.824.870, destinados para: pago ARL Aprendices; licenciamiento BIM; convenio internacional Worldskills; contrato SIMPLE SMART SPEEDY, adición convenio con MinCiencias; adquisición de buses para el transporte de aprendices; suscripción convenio con la ACACC; contratación de servicios personales de apoyo y desplazamientos de servidores públicos y contratistas, sin embargo por falta de PAC no fue posible ejecutarlos." u="1"/>
        <s v="La Oficina de Comunicaciones a corte 31 de dic tiene un presupuesto de $8.020.140.825, distribuido así: CDP 724: 2.777.840.989. El valor comprometido es del 100%. Y el valor ejecutado es del 100%. CDP 824: 46.708.158. valor comprometido 100%, y valor ejecutado 100%. CDP 624: 109.804.000. valor comprometido 95,84%, y valor ejecutado 95,82%. CDP 21524: 480.792.500. valor comprometido 100% y valor ejecutado 65,46%. Falta por ejecutar 151.176.394 corresponden a cuentas por pagar y $4.912.982 como reservas. CDP 19924:110.000.000. valor comprometido100% y valor ejecutado 100% CDP 17324:3.173.852.000. valor comprometido 100% y valor ejecutado60,86%. Falta por ejecutar 368.015.536 corresponden a cuentas por pagar y $874.207.793 como reservas. CDP 23224:1.001.000.000. valor comprometido 100% y el valor ejecutado 53,95%. Faltó por ejecutar $461.000.000 quedó como cuenta por pagar. CDP 20724:133.000, CDP 21324: 142.500, CDP 28124: 42.000.000, CDP 29824:5.205.060, CDP 34124:360.000, valores comprometidos y ejecutados al" u="1"/>
        <s v="- La Dirección de Empleo y Trabajo en el cuarto trimestre se desarrolló cada uno de los proyectos dando cumplimiento a metas y porcentajes, dando el cumplimiento a la ejecución presupuestal y asignación así como la actualización de acuerdo al decreto de reducción de presupuesto de la vigencia 2024." u="1"/>
        <s v="-Con respecto a la ejecución presupuestal para el cuarto trimestre del despacho de la dirección general se realizaron ejecuciones del 95.74% por funcionamiento y 89.79% viáticos al interior ya que según la agenda del Director se dejaron los rubros disponibles para atender las agendas programadas desde Octubre de 2024 y no tuvimos la posibilidad de optimizar los recursos de viáticos al final de la vigencia." u="1"/>
        <s v="Con un presupuesto apropiado de 10,173.7 millones, la Dirección Jurídica ha comprometido el 52.53% y ha pagado el 51.33% de este monto. Se generaron saldos de compromiso por 35,859,787, para los cuales se ha enviado justificación con el fin de constituir reservas presupuestales para la vigencia 2025. A-Funcionamiento El rubro de funcionamiento refleja un bajo porcentaje de compromisos y pagos (6.85%) en comparación con la apropiación vigente. Esto se debe a que, hasta la fecha de corte, no se han presentado reclamaciones de procesos judiciales ni otros conceptos relacionados. C-Inversión En contraste, el rubro de inversión muestra un alto porcentaje de compromisos (99.95%) y pagos (97.56%), lo que indica una excelente ejecución del presupuesto asignado. Este desempeño refleja una planificación y gestión efectiva de los proyectos de inversión. Total, A nivel general, se observa que el 52.53% del presupuesto total ha sido comprometido y el 51.35% ha sido pagado. Aunque la ejecución del rubro de inversión es de" u="1"/>
        <s v="Al cierre del cuarto trimestre del año 2024, la dependencia consolidó convenios y contratos con destacados aliados tanto nacionales como internacionales. Estos acuerdos estratégicos facilitaron el cumplimiento de las metas establecidas en cada una de sus coordinaciones, reflejando el esfuerzo colaborativo y la dedicación de todos los involucrados. Gracias a estas alianzas, se llevaron a cabo diversas iniciativas y proyectos que contribuyeron al crecimiento y desarrollo de la Dirección de Promoción y Relaciones Corporativas. Como resultado, se alcanzó un porcentaje significativo de los compromisos, superando las expectativas y demostrando un rendimiento sobresaliente en la gestión de recursos y actividades. En cuanto al presupuesto de Funcionamiento correspondiente a la línea A-02-2-02, con una apropiación inicial de 67,376,482, solo fue posible ejecutar el 22.82% de este monto. Esta limitación se debió a que dicho rubro estaba destinado a las movilidades de funcionarios del nivel administrativo, y no fue pos" u="1"/>
        <s v="-A nivel presupuestal se presenta una ejecución superior a lo esperado con 99,01% de ejecución en pagos de funcionamiento y 99,88% en inversión. Lo anterior muestra una efectiva gestión." u="1"/>
        <s v="En relación al presupuesto de la Oficina de Control Disciplinario la Oficina solo maneja presupuesto para Viáticos y para la contratación de Prestación de Servicios. Le ejecución relacionada corresponde a lo comunicado por el grupo de Presupuesto. El resultado del 63,97% en pagos para el rubro de viáticos, proyecto funcionamiento, se debe a las comisiones, toma de pruebas y/o para las capacitaciones en al marco de la estrategia de prevención de la jefatura, al finalizar el trimestre se tomó la medida de trabajo en casa debido a la transición en temas de conectividad, por lo cuales dichas diligencias se realizaron de manera virtual en su mayoría, por lo cual el remanente de dicho rubro fue centralizado al no poderse ejecutar. Para la prestación de servicios, se ha comprometido el 99,87% del presupuesto, se ha ejecutado un 99,87% cumpliendo con las obligaciones totales de los contratos en ejecución, y centralizando el saldo no comprometido a la entidad." u="1"/>
        <s v="INDICADORES GESTION PRESUPUESTAL: La ejecución de los recursos asignados a la oficina de sistema con corte al 31 de Diciembre fue optima teniendo en cuenta de la asignación fue comprometido un 99,69%, así: - VIÁTICOS DE LOS FUNCIONARIOS EN COMISIÓN: 94.94% - ADQUIS DE BYS - AMBIENTES DE FORMACIÓN MODERNIZADOS - FORTALECIMIENTO DEL SERVICIO DE FORMACIÓN PROFESIONAL DEL SENA NACIONAL: 99,82% - ADQUIS DE BYS - DOCUMENTOS DE INVESTIGACIÓN - IMPLANTACIÓN SISTEMA DE INVESTIGACIÓN APLICADA. DESARROLLO TECNOLÓGICO Y COMPETITIVIDAD: 94,52%. Es importante resaltar que, para este proyecto, la ejecución estuvo sujeta a la proyección de la Dirección de Formación, donde no se pudo ejecutar el valor de $442.668.325,44 - ADQUIS DE BYS - SERVICIO DE ASISTENCIA TÉCNICA - ADMINISTRACIÓN DE LOS PROCESOS DE NIVEL ESTRATÉGICO Y TÁCTICO QUE SOPORTAN LOS PROCESOS MISIONALES DE LA ENTIDAD NACIONAL: 99,14% En relación con los pagos, desde la oficina de sistemas como ordenador del gasto, se tramitaron ante la dirección administrativa" u="1"/>
        <s v="-Respecto a la ejecución presupuestal, el impacto del aplazamiento de los recursos realizado por el Ministerio de Hacienda en el mes de noviembre afectó la apropiación vigente para garantizar la operación de la Entidad y debieron reorientarse los recursos. De todas maneras, se realizaron los ajustes en especialmente garantizar la funcionalidad del Sena. Por ende, para el 2025 se deberán agilizar el compromiso de los recursos y las contrataciones en el 1 semestre del año, en función de mejorar los resultados, acordes con las metas y el porcentaje esperado. Así como dar respuesta oportuna a los indicadores y avanzar en su cumplimiento significativamente; toda vez que se evidencia que los compromisos como los pagos fueron favorables al corte de la vigencia según el presupuesto apropiado Se realizara alertas de seguimiento y monitoreo al presupuesto para garantizar una ejecución superior e implementar estrategias para optimizar su uso y garantizar el logro de los objetivos de manera eficiente, eficaz y responsab" u="1"/>
        <s v="Para la vigencia 2024 la Oficina de Control Interno tuvo una asignación presupuestal de 3.709.742.000, de los cuales $3.379.395.000 correspondían a prestación de servicios personales y $330.347.000 a viáticos. En agosto de 2024 se radicó solicitud de centralización de recursos para la contratación de servicios personales por valor de $230.463.383, por lo que, a la fecha, el presupuesto vigente para este concepto es de $3.148.931.617. A 30 de septiembre se comprometieron recursos por valor de 3.124.431.617 para 44 contratos de prestación de servicios personales, equivalente al 99% del valor apropiado y $274.857.082 por concepto de viáticos, equivalente al 83% del valor apropiado." u="1"/>
        <s v="En los indicadores presupuestales sub-ejecutados para el caso del proyecto fortalecimiento de los servicios para la atención integral de la población de la economía campesina y de la economía popular nacional, obedece que los recursos eran muy bajo y poco atractivo para los aspirantes. Frente al proyecto fortalecimiento de la infraestructura física del SENA a nivel nacional, los procesos contractuales estaban en ejecución y una vez terminado se procede al pago. Para el caso de los proyectos sobre ejecutados, estos se están desarrollando con base en la dinámica del centro, dado que, para el T3, ya estaban en etapa precontractual y en ejecución." u="1"/>
        <s v="Al 30 de septiembre de 2024 el centro cuenta con una asignación presupuestal de $ 25.578.500.191 y una ejecución en compromisos de $ 21.324.824.041 equivalente a un 83%. Los compromisos fueron en los siguientes rubros: contratación de instructores, servicios personales indirectos, materiales de formación, compras de equipos, apoyos de sostenimiento, servicios públicos, viáticos y gastos de viaje, otros materiales y suministros, mantenimiento de bienes muebles e inmuebles, etc. En este trimestre el centro recibió recursos presupuestales adicionales por valor de $ 2.600.162.874, en su mayoría son para recursos de infraestructura que se espera adjudicar en el mes de noviembre según las modalidades pertinentes, estos recursos representan una gran oportunidad para la mejora de la infraestructura de las sedes propias del Centro en pro de una mejor oferta de los servicios misionales, también se debe tener en cuenta que un 10% del presupuesto corresponde a gastos fijos y de operación que se ejecutan mes a mes. Al 30" u="1"/>
        <s v="Al realizar el análisis correspondiente sobre desarrollo de los principales indicadores presupuestales para el 3° trimestre de 2024 (1 de enero – 30 de septiembre), se puede observar que el CNCA continúa en su camino de presentar un incremento continuo y significativo en todos sus rubros con respecto al trimestre pasado, entre los cuales sobresalen Materiales para Formación Profesional, Servicios Personales Indirectos y Viáticos y Gastos De Viaje Al Interior Formación Profesional, que muestran cifras en Compromiso superiores al 92% y de Pago por encima del 65 %; con relación Maquinaria Industrial su progreso es superior al 70% en compromiso y 35% en pago, y con una inferior incidencia encontramos Adecuaciones Y Construcciones, con valores sobre el 50% y 25% en Compromiso y Pago en su orden. El compromiso del Centro es seguir efectuando las gestiones correspondientes para llevar a cabo los distintos procesos y así culminar el cierre del 2024 con las cifras de cumplimiento en 100%." u="1"/>
        <s v="Para la vigencia 2024, con corte a septiembre, de acuerdo con los lineamientos impartidos por la entidad, la apertura presupuestal y las resoluciones por la cual se efectúan modificaciones al presupuesto, el Centro de Electricidad, Electrónica y Telecomunicaciones tenía una apropiación presupuestal vigente de $ 21.032.946.996 y obtuvo un porcentaje de ejecución del 91.96% correspondiente a $ 19,342,481,582.07. Dentro de los rubros más representativos en ejecución, está contratación de instructores cuya ejecución es de $ 9,128,910,576.00 que representa el 97,41% y servicios personales indirectos con una ejecución de $ 4,376,619,151.00 que equivale al 97,74%, siendo estos conceptos internos SENA más significativos en el presupuesto del Centro. En términos generales hemos cumplido con la ejecución de los recursos de manera oportuna, transparente y acorde a la normatividad vigente." u="1"/>
        <s v="-24 C-3699-1300-15-53105B - $ 11.500.000 = Corresponde a recursos que se comprometerán en octubre con la adjudicación contrato de aguas residuales y pago en diciembre de 2024. 34 C-3603-1300-15-20305C - $ 29.000.000= Los recursos fueron comprometidos en septiembre (adjudicación contrato) y se proyecta pago en noviembre. 09 C-3603-1300-15-20305C - $ 27.280.701= Los recursos fueron comprometidos en septiembre (adjudicación contrato) y se proyecta pago en noviembre. 27 C-3603-1300-15-20305C - $ 278.989.670 = Recursos que fueron comprometidos en septiembre (adjudicación de contrato) y por la forma de pago se ejecuta pago en noviembre y diciembre de 2024. 66 C-3605-1300-3-40402ª - $ 92.064.653 = Los recursos están en trámite para ser comprometidos entre octubre y noviembre (en adjudicación de contratos) y proyección de pago en diciembre de 2024. En la subejecución (en rojo) son recursos que están en trámite de comprometer (contratar) entre octubre y noviembre; y en pagos se proyecta ejecutar entre noviembre y dic" u="1"/>
        <s v="El presupuesto asignado para la vigencia 2024 se realizó teniendo en cuenta las metas asignadas al Centro, durante el I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tercer trimestre se vienen ejecutando los recursos correspondientes a viáticos con el propósito de garantizar la atención a la población en territorio, se realizaron los compromisos correspondientes de acuerdo con lo establecido en el plan de acción, y se realiza seguimiento interno a la construcción de los procesos contractuales; con reuniones presenciales donde fueron citados los responsables de procesos contractuales en etapa 1 (EPPs, Recarga de extintores, Mto de Centro de Convivencia y Concepto Bomberos) donde se solicitó acelerar las actividades" u="1"/>
        <s v="El Centro Latinoamericano de Especies Menores, para el T3 llevamos una Ejecución Total Formación Profesional Integral del 77,19%, la cual esta desagregada así: Tecnólogos: 70,51/% Ejecución en la meta. Técnicos: 85,41% Ejecución en la meta. Total Formación titulada: 80,47%. Formación complementaria 75,54 % Ejecución de la meta. Para el caso de población vulnerable: Cupos 83,97% Aprendices 81,09%, metas de aprendices SENA con contrato de aprendizaje (incluye contratos voluntarios) se ha ejecutado el 64,3%. Las coordinaciones académicas han implementado actividades significativas este trimestre para la FPI, como alianzas con empresas locales para facilitar prácticas de inmersión de aprendices, proporcionando experiencias reales y relevantes. Se realizan comités primarios y técnicos para dar seguimiento a metas, y de forma semestral, un comité ampliado donde los líderes presentan su gestión. Los acercamientos con alcaldías fortalecen la atención integral, Se desarrollan procesos de concertación en las zonas rur" u="1"/>
        <s v="Con respecto a la ejecución presupuestal, de una apropiación vigente al 30 de septiembre de 2024 de $ 12.115.547.189,00 se logró un compromiso del 83 % correspondiente a $ 10.007.788.443,00, y un 50% en ejecución de pagos según el del plan de acción del centro de formación se evidencia en términos de indicador presupuestal favorable estando por encima del 83% ,los proyectos de FORTALECIMIENTO DE LOS PROCESOS DE GESTIÓN INSTITUCIONAL PARA LA IDENTIFICACIÓN Y CIERRE DE BRECHAS DE CAPITAL HUMANO NACIONAL, FORTALECIMIENTO DEL SERVICIO DE FORMACIÓN PROFESIONAL DEL SENA NACIONAL, MEJORAMIENTO DE LAS COMPETENCIAS PARA LA EMPLEABILIDAD DE LA POBLACIÓN VÍCTIMA DEL DESPLAZAMIENTO FORZADO POR EL CONFLICTO ARMADO A NIVEL NACIONAL y MEJORAMIENTO DE LAS COMPETENCIAS PARA LA EMPLEABILIDAD DE LA POBLACIÓN VÍCTIMA DEL DESPLAZAMIENTO FORZADO POR EL CONFLICTO ARMADO A NIVEL NACIONAL. Los demás proyectos se espera realizar el mismo acompañamiento mensual en los procesos de contratación para presentar en el próximo trimestre una" u="1"/>
        <s v="-Al Centro de Formación de Talento Humano en Salud le fueron asignados para la vigencia 2024 un total de $23.766.636.238, por efecto de adiciones y reducciones al corte del 30 de septiembre de 2023 la apropiación vigente es de $11.812.412.775; el total de la centralización realizada por la Dirección General del SENA al III trimestre de 2024 fue de $13.088.223.787, los rubro con la mayor afectación fueron los de ADECUACIONES Y CONSTRUCCIONES $11.582.387.378, MANTENIMIENTO DE BIENES INMUEBLES $550.811.695, y GASTOS DE BIENESTAR $$564.749.054, los cuales representaban en la apropiación inicial un 53%. En cuanto al rubro de contratación de instructores al corte del III trimestre de la presente vigencia se encuentra comprometido $7.131.418.268 con un porcentaje de ejecución del 96,62%. Con corte al 30 de septiembre de 2024 la ejecución presupuestal se encuentra en un 94%, con recursos comprometidos por valor de $11.101.636.115,02; esto debido al comportamiento creciente de rubros como CONTRATACIÓN DE INSTRUCORES," u="1"/>
        <s v="El plan de Acción del Centro para este trimestre consta de 24 indicadores presupuestales que hacen referencia a 20 dependencias del Gasto 4 más de las que fueron asignadas mediante resolución de apertura, las cuales para el III trimestre de 2024 presentan una ejecución financiera esperada. Para este corte se tiene que el presupuesto apropiado en CDP corresponde a un 99%, de esto se tienen compromisos presupuestales por un 75 % y un avance en pagos del 49%. Finalmente, el porcentaje de apropiación disponible del gasto es tan solo del 0,7% y el presupuesto en CDP por comprometer del 25%." u="1"/>
        <s v="Durante el tercer trimestre de 2024, el Centro Tecnológico de la Amazonía logró ejecutar el 90.42% del presupuesto asignado, equivalente a $13.754.665.789, dejando aún por comprometer $1.456.777.219. Este desempeño indica una buena ejecución durante dicho periodo. Para el siguiente trimestre, se planea aumentar la ejecución mediante la contratación de los Servicios Personales Indirectos y la finalización de los procesos de contratación publicados en el Secop II. Cabe destacar que, para este trimestre, se han asignado recursos al Centro para la adquisición de mobiliario y enseres. La dependencia de Presupuesto y Planeación envía alertas periódicas sobre la ejecución de recursos con el objetivo de cumplir con la ejecución presupuestaria establecida para la vigencia en curso." u="1"/>
        <s v="Para este periodo se cuenta con un recurso total asignado con registro presupuestal en CDP de 23.342.695.357 con un cumplimiento de ejecución del 80% que corresponde a 18.646.867.765 de valor comprometido y un 61% de cumplimiento de valor pagado correspondiente a 14.204.419.051, mostrando una adecuada gestión de ejecución presupuestal en lo comprometido y pagado frente a la meta asignada para el periodo, se identifica vulnerado el cumplimiento en los rubros de adecuaciones y mantenimiento de mayor cuantía, donde se han fortalecido los mecanismos de control para dinamizar el proceso, cuya proyección refleje el optimo cumplimiento al total de la meta asignada en la vigencia 2024." u="1"/>
        <s v="Al 30 de septiembre, el Centro Industrial del Diseño y la Manufactura registra una ejecución del 74,24% en el uso de los recursos asignados. los recursos comprometidos principalmente en los conceptos de Materiales de Formación y Contratación de Instructores. Los recursos pendientes por comprometer corresponden a aquellos asignados para un proyecto de la APE, cuya centralización fue solicitada por el Centro. De esta manera, se avanza en el cumplimiento de las metas establecidas en el Plan de Acción 2024." u="1"/>
        <s v="El Centro de la Tecnología del Diseño y la Productividad Empresarial cuenta con una apropiación vigente de $21.915.346.446 y un compromiso de $17.145.968.564, lo que representa un avance del 78% en la ejecución presupuestal al 30 de septiembre de 2024. Los proyectos con mayor avance son: Desarrollo de Capacidades Emprendedoras: 99% Fortalecimiento de Procesos de Gestión Institucional: 99% Mejoramiento de Competencias para Víctimas: 92% Fortalecimiento de Servicios para la Economía Campesina y Popular: 88% Fortalecimiento de la Formación Profesional: 88% Fortalecimiento de Infraestructura Física: 83% Implementación de Sistema de Investigación: 25%" u="1"/>
        <s v="-SIIF 14: El % comprometido es bajo, teniendo en cuenta que son (3) procesos de adquisición y sus respectivos documentos se encontraban siendo adelantados por el área de contratación para publicación y adjudicación en el siguiente mes. SIIF 23: El % de pago es bajo, teniendo en cuenta que el contrato finaliza el 30 octubre y sin este término no es posible tramitar pago. SIIF 18: Se refleja un % bajo en pagos dado que los (2) contratos ByS finalizan en el último trimestre de la vigencia. Y el % y/o recurso de apoyos de sostenimiento se refleja el pago en mes vencido por esta razón se evidencia el pago de (2) meses de julio y agosto, y para el mes de septiembre se vería reflejado en el mes de octubre. SIIF 44: El % es bajo porque los pagos de apoyos de sostenimiento se tramitarán en el último trimestre de la vigencia de acuerdo con lo comprometido. SIIF 45: El % es bajo porque el recurso comprometido fue pagado y corresponde a materiales de formación, los otros (2) rubros están sin comprometer. SIIF 90: El % e" u="1"/>
        <s v="-Durante el tercer trimestre de 2024, el Centro de Biotecnología Agropecuaria alcanzó una ejecución presupuestal del 82,03%, con una apropiación inicial de $23.767.317.251. A este monto se le adicionaron $3.422.560.707, y se bloquearon recursos por $864.588.788, conforme a la resolución 1-01552-2024 del 18 de junio. Además, se aprobó un traslado de $55.000.000 a favor del Centro de Tecnología del Diseño y la Productividad Empresarial de Girardot, según la resolución 1-00940-2024, con el fin de financiar actividades culturales y deportivas en la región de Cundinamarca. De esta manera, el presupuesto total disponible ascendió a $26.393.651.148, de los cuales están por comprometer $4.694.696.132. Es relevante señalar que se llevó a cabo un seguimiento detallado al presupuesto y a los procesos contractuales, lo cual permitió evaluar el desempeño de los responsables y tomar las acciones correctivas necesarias para asegurar el cumplimiento de los compromisos establecidos y el avance de los proyectos misionales." u="1"/>
        <s v="Con corte a 30 de septiembre de 2024, el Centro de Desarrollo Agroempresarial cuenta con una apropiación por valor de $ 26.711.723.942,75, de los cuales se ejecutaron $22.040.679.064,99 correspondientes al 82,51% y pagos por valor de 15.486.513.651 correspondientes al 70,26%." u="1"/>
        <s v="La apropiación ascendió a $18.730millones de los cuales se comprometieron $15.472millones, 82,60% ejecución y en pagos ejecución de $10.632.883.361, para 68,72% del presupuesto comprometido. Semaforización rojo por comprometer oct; 14 recursos que serán adicionados a MF gastronomía, 23 se encuentra el proceso en evaluación, 62 los recursos se redujeron Resolución No. 2473/2024 y de la 24 se va avanzando de acuerdo con los procesos de contratación de este proyecto. Semaforización en amarillo se tiene un avance significativo, 85 MF los recursos sobrantes se realizará adición de los contratos que se encuentren en ejecución oct y nov, de la 82 se tiene oct y nov verificación de necesidad del Mtt. de bienes, el proceso de elaboración de EP por mínima de equipos, elaboración del registro presupuestal SENA proveedor SENA y centralizar los recursos de SP. 66 pendiente para oct y nov verificación de necesidad proceso Mtt, adición MF contrato en ejecución Sep. 65 recursos asignados para evento de Semilleros de Investi" u="1"/>
        <s v="-A septiembre se observan rubros con baja ejecución en razón a que los procesos se encontraban en proceso contractual, como la compra de elementos de protección personal o aun no habían iniciado actividades o recien daban inicio, es el caso de la contratación del conductor del aula móvil, quien inicio tarde por cuanto el aula móvil la estaban arreglando, el contrato de la aprendiz ganadora de world skills, el de compra de materiales de formación que acababa de iniciar, contratación de instructores que se encontraba pendiente y viáticos de los diferentes programas que se ejecutan durante la vigencia." u="1"/>
        <s v="Al 30 de septiembre se contaba con apropiación de $ 3.945.694.033, con ejecución presupuestal del 70,5% para el centro de formación; evidenciando baja ejecución en el proyecto línea 18 del programa FIC que durante la vigencia no se desarrollará, por ello se ha solicitado la centralización del recurso asignado. Por el proyecto 11 y 45 se ha tenido dificultades con ubicación de perfiles de instructores y con el proceso de materiales de formación, relacionado con la dificultad de codificación de productos por la disparidad entre códigos de listas maestras y almacén y por baja postulación de oferentes que cumplan con los parámetros definidos para el proceso. Los procesos de proyectos SENNOVA también han presentado dificultades de consecución de perfiles de profesionales y técnicos y de materiales de formación al igual que la línea 45." u="1"/>
        <s v="- A corte del tercer trimestre del año 2024 se evidencia un 68% en la ejecución del presupuesto. Para el proyecto FORTALECIMIENTO DEL SERVICIO DE FORMACIÓN PROFESIONAL DEL SENA NACIONAL se han gestionado los recursos asociados a Contratación de Instructores, Materiales de formación y servicios personales indirectos, alcanzando un porcentaje de compromisos cerca del 84,51% y porcentaje de pagos del 54,89%. Se comprometerá mensualmente los recursos de viáticos, apoyos de sostenimiento y servicios públicos. Para el Proyecto IMPLEMENTACIÓN DEL SISTEMA DE INVESTIGACIÓN APLICADA, DESARROLLO TECNOLÓGICO, INNOVACIÓN Y COMPETITIVIDAD NACIONAL el Centro náutico gestiona, compras de equipos de alta tecnología principalmente para el taller de formación de soldadura y el laboratorio de tecnología acuícola, y poder mejorar los procesos de formación de las respectivas áreas, se alcanza un porcentaje del 67% en los compromisos contra un 48% en los pagos. Para el proyecto FORTALECIMIENTO DE LOS SERVICIOS PARA LA ATENCIÓN INT" u="1"/>
        <s v="El total del presupuesto asignado al Centro de Comercio a septiembre 30 de 2024 es de $12.628.683.696,50 (incluidos todos los proyectos de inversión) y se tiene un presupuesto comprometido (ejecutado) de $11.750.854.934,79 para un porcentaje de ejecución presupuestal (% Compromisos) del 93,0% y un nivel de pagos del 68,8%. El comportamiento de los pagos se encuentra acorde a la programación definida para la vigencia y en la medida que se ha avanzado con la suscripción de las diferentes obligaciones pendientes." u="1"/>
        <s v="El Centro de formación a 30 de septiembre ha comprometido recursos por valor de $13.071.229.751,00 correspondiente a 93,43% de la ejecución una diferencia del 11,93% respecto al trimestre anterior. Se destaca para este periodo el compromiso de gran parte de los recursos correspondientes a las dependencias 912166 INVESTIGACIÓN APLICADA Y SEMILLEROS DE INVESTIGACIÓN EN CENTROS DE FORMACIÓN y 912182 FOMENTO DE LA INNOVACIÓN Y DESARROLLO TECNOLÓGICO DE LAS EMPRESAS proyectados para ejecutar en este trimestre. Se continúa implementando la estrategia de seguimiento semanal a la ejecución y reuniones mensuales de seguimiento con el equipo primario del centro. El Centro adelantó procesos amparados en dieciocho (18) certificados de disponibilidad presupuestal (CDP) por un valor de $436.920.074. Así mismo el centro de formación tal y como se proyectó en el trimestre anterior comprometió la totalidad de los recursos correspondientes a mantenimiento y adecuaciones por cerca de doscientos millones de pesos. Los recursos" u="1"/>
        <s v="-El Centro de Servicios Financieros adelanta la gestión del presupuesto en cumplimiento de la misionalidad; acorde con el presupuesto asignado, se presenta un promedio de compromisos que asciende al 90%, se destaca que proyectos asociados a la formación como contratación de instructores de la regular presenta un desempeño que ascienden a un 91%, es importante indicar que frente a este proyecto se encuentra asignado el 55% del presupuesto total del CSF, de igual manera se destaca la gestión de proyectos asociados a población campesina y de economía popular presenta un desempeño del 92%, articulación con la media 99%, proceso de evaluación de competencias laborales 98%, SENNOVA con una ejecución del 96%, arrendamiento bienes muebles del 100% . Para el caso de pagos, se presenta un avance del 79% en comparación con los compromisos, se destaca que proyectos de cierre de brechas de capital humano presenta un desempeño de pagos cercano al 75%, articulación con la media 50%, instructores de la regular 45%. Frente a" u="1"/>
        <s v="Presupuesto comprometido 90,32% $10.998.281.706 pagado 58,44% $7.115.940.069 Servicios personales Pendiente contratación apoyo a contratación, adicionar contratos evaluadores competencias laborales, técnico apoyo bienestar aprendiz Contratación de Instructores ejecución 97% $6.571.244.527 Centralización recursos para contratación de instructores desplazados $63.000.000 $819.737.370 formación $192.087.898 Campesena $16.876.229 economía popular Apoyos de Sostenimiento ejecutado $312.000.000 54,02% recursos disponibles $265.525.000 para entrega de apoyo a sostenimiento aprendices de octubre noviembre diciembre Bienestar al aprendiz ejecutado 82,04% recursos disponibles para pagos convocatoria 1 y 2 de apoyo a sostenimiento regular, ejecución operador logístico, convocatorias 2 y 3 de apoyo a alimentación y transporte. apoyo a bienestar tuvo adición $52.550.060 para entregas octubre, noviembre y diciembre. Monitores ejecución 94%$72.319.000 Viáticos Administrativos ejecución 77% $24.929.837 Viáticos Formación ej" u="1"/>
        <s v="-El Centro de formación, ha ejecutado el 94% del rubro de contratación de instructores, 97% de servicios personales, asegurando desde el inicio del centro, la operación del Centro, el 92,3% de gastos de bienestar al aprendiz, en este caso es importante tener en cuenta el déficit presupuestal que ha estado el centro, desde la vigencia 2021, donde redujeron significativamente los recursos necesarios para lograr la ejecución del plan de bienestar al aprendiz, sin embargo las metas de formación han continuado aumentando. En el caso de materiales de formación se ha ejecutado el 51,88%, dada el bloqueo de recursos que se produjo entre el mes de mayo y junio.El rugrono de adecuaciones se ha ejecutado el 97% del recurso asignado. En terminos generales, a la fecha de corte, el centro ha ejecutado el 89,14% del presupuesto y ha logrado el 64% de pagos." u="1"/>
        <s v="Con corte al 30 de septiembre de 2024, el Centro de Gestión Administrativa ha evidenciado un total de 89% de ejecución de los recursos. Este desempeño refleja el cumplimiento de los compromisos y las inversiones en diversas áreas estratégicas de la institución.Contratación de Instructores: se ha logrado un 92% de ejecución, lo que demuestra un adecuado uso de los recursos destinados a garantizar la calidad y cantidad de personal docente necesario para las formaciones. Apoyos de Sostenimiento: se ha ejecutado un 85% de los recursos. Esta ejecución está orientada a respaldar a los aprendices en su proceso formativo, contribuyendo a su permanencia y éxito en los programas.Servicios Personales Indirectos: se ha alcanzado un 93% de ejecución. Este indicador refleja un manejo eficiente de los recursos relacionados con los servicios necesarios para el buen funcionamiento administrativo y operativo del centro.Fortalecimiento de Infraestructura Física del SENA: se ha comprometido el 97% de los recurso, estos han sido" u="1"/>
        <s v="-Durante el seguimiento correspondiente al III Trimestre de 2024 del Centro de Tecnologías del Transporte, se observó un nivel de compromiso del 89% y un porcentaje de pagos ejecutados del 62%. En términos financieros, se reportó una disponibilidad aproximada de $54.991.083, con un compromiso de $10.017.503.078 y una obligación de $6.979.904.551. Además, se realizaron diversas solicitudes de presupuesto, que incluyen gastos para el lavado de tanques, capacitaciones dirigidas a instructores y la adquisición de extintores, entre otros, con el fin de continuar con el desarrollo y fortalecimiento de las actividades y procesos del centro." u="1"/>
        <s v="Se presenta un análisis del estado de compromisos y ejecuciones presupuestales por dependencias: Compromiso pleno (≥90%): Dependencias 09, 11, 28, 38, 42, 45 y 83 muestran avances satisfactorios, aunque en algunos casos persisten pagos pendientes en trámite para culminar dentro de los plazos previstos. Compromiso moderado (45%-90%): Dependencias 18 y 44 reflejan avances parciales, con pagos que van entre el 40% y 50% de la apropiación vigente. Compromiso bajo (&lt;45%): Dependencias 23, 24 y 90 presentan retrasos significativos tanto en compromisos como en ejecución, requiriendo acciones prioritarias para mejorar el ritmo de avance. En general, se destacan avances significativos en dependencias con mayores niveles de compromiso, mientras que se enfatiza la necesidad de ajustes en las de menor progreso, especialmente en infraestructura física y proyectos críticos. Actualmente, se están realizando ajustes en los cronogramas de formación y adquisición de insumos para avanzar en la ejecución presupuestal restante." u="1"/>
        <s v="Durante el tercer trimestre de la vigencia, se contó con una asignación presupuestal vigente de $ 14.966.355.252,75, con compromisos por valor de $ 13.888.512.520,53 es decir una ejecución del 93%. Para el cierre de este trimestre, el centro ya contaba con una ejecución de instructores al 99%, servicios personales al 98%, materiales de formación al 100%, bienestar al aprendiz 90%, infraestructura 34%. En este sentido queda por ejecutar un 7% del presupuesto es decir $ 1.110.321.051,09, estos corresponden a recursos de proyectos SENNOVA, para Viáticos de formación Regular, CampeSENA y economía popular, Extensionismo tecnológico, SER y Articulación; para Actividades de bienestar funcionarios; mantenimiento del aula móvil, vacaciones recreativas, apoyos se sostenimiento FIC y Regular, compra de equipos y herramientas menores para programas de formación del área medular y las líneas tecnológicas del centro, adecuaciones de ape, punto de atención al ciudadano y baños. Estos recursos ya se encuentran en proyección" u="1"/>
        <s v="En el tercer trimestre de 2024, el cumplimiento de ejecución presupuestal es del 74,83%, con una una ejecución de pagos del 47,68%. -Contratación Servicios Personales Indirectos y Contratación de Instructores: 95,75% ejecutado y 69,49% pagado: Se realizó la debida contratación requerida de personal administrativo, apoyo e instructores, se está cumpliendo con el pago oportuno de los respectivos honorarios y los saldos sobrantes se realizo la respectiva centralización. -Mantto o Adecuación Infraestructura: 45,11% ejecutado y 4,63% pagado: Se esta adelantando los debidos procesos de contratación cumpliendo con los lineamientos especificos y tecnicos para requirir los conceptos tecnico de la DG. o Dirección Regional. -Bienestar del Aprendiz: 52,77% ejecutado y 27,43% pagado: El cumplimiento de los indicadores está soportado en compromiso para monitorias, en compromiso para apoyos de sostenimiento del aprendiz y Gastos de Bienestar al Alumnos. -Contratación Materiales de Formación: 99,70% ejecutado y 7,70% pagado" u="1"/>
        <s v="-En el tercer trimestre de 2024, el Centro del Diseño y Manufactura del Cuero alcanzo un 94,03% de ejecución del compromiso presupuestal y un 63,62% de ejecución de pagos. Este equilibrio satisfactorio entre el presupuesto comprometido y los pagos realizados se alinea con las expectativas para el tercer trimestre de 2024. En concordancia se avanzado significativamente en proyectos clave, tales como el Fortalecimiento del Servicio de Formación Profesional del SENA, el sistema de investigación aplicada, el fortalecimiento de los servicios para la atención integral de la población de economía campesina y popular, y el mejoramiento de la empleabilidad de la población víctima de desplazamiento forzado por el conflicto armado. El equipo de Presupuesto, Bienes y Servicios y Contratación ha realizado un trabajo en conjunto para superar desafíos y obstáculos, implementando una estrategia de seguimiento detallado que nos permite tomar decisiones precisas y oportunas. Esto ha sido fundamental para lograr los objetivos" u="1"/>
        <s v="La ejecución presupuestal general del Centro de Formación en Diseño, confección y Moda al 30 de septiembre presenta un registro presupuestal del 93% porcentaje sobresaliente para la fecha de presentación del informe. Del presupuesto pendiente por ejecutar el rubro mas significativo corresponde &quot;Mantenimiento de bienes muebles, enseres, maquinaria, equipo, transporte y software&quot; por valor de $124.000.000, los cuales se encuentran en proceso de adjudicación de contratos, los demás rubros corresponden a recursos de ejecución mensual como son viáticos, apoyos de sostenimientos entre otros." u="1"/>
        <s v="-La Ejecución Presupuestal del Centro Para El Desarrollo agroecológico Y Agroindustrial para el corte del tercer trimestre del año en curso, logró un porcentaje de ejecución del 80 % de recursos con compromisos presupuestal y un 66 % de recursos Obligados y 68% pagos respectivamente. Se evidencia un porcentaje bueno, sin embargo, el centro de formación tomará acciones necesarias para ejecutar los compromisos, obligaciones y pagos a fin de dar cumplimiento a la meta de ejecución presupuestal y así mismo cumplir con la misionalidad del Centro de Formación." u="1"/>
        <s v="Durante el trimestre III-2024, el centro presenta una Apr. Vigente de $17.364,2 millones, distribuidos en 6 proyectos de inversión, con un cumplimiento del 89,68% en ejecución presupuestal y 59,96%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para el cierre de la vigencia. Algunas dependencias presentan baja ejecución de recursos debido que se estaban estructurando y publicando los procesos de contratación que se tienen proyectados, en cuanto apoyos de Sostenimiento desde el área de Bienestar al Aprendiz se tiene proyectado hacer las ultimas adjudicaciones en el iv trimestre y solicitar la centralización de los recursos excedentes." u="1"/>
        <s v="El Centro viene realizando la ejecución de acuerdo con el presupuesto asignado al 30 de septiembre $18.838.477.041 Se continúa generando estrategias, seguimiento para el cumplimiento del presupuesto asignado para los programas, proyectos y procesos, donde las coordinaciones académicas, formación y administrativas, continúan realizando acciones para la ejecución del presupuesto asignado. Al corte del 30 de septiembre de 2024 se ha ejecutado $16.496.6013931 con un 88% y en pagos $10.997.965.922 58%." u="1"/>
        <s v="-La ejecución del presupuesto se encuentra en un 87% de compromisos, tenemos procesos en desarrollo por lo que se espera la ejecución del 99,7% al finalizar la vigencia; siendo consecuentes con el cumplimiento de indicadores por dependencias." u="1"/>
        <s v="-Al cierre del Tercer Trimestre el Centro Tecnológico del Mobiliario cuenta con un presupuesto total asignado de $11.189.700.450 con un valor comprometido de $9.208.138.432 lo que equivale a una ejecución del 82,29% y con un pago de $6.652.195.204, es decir con pagos del 59,45%. El presupuesto se encuentra distribuido en recursos Propios y Nación con los siguientes valores asignados $3.864.947.422 y $7.324.753.028 y con porcentaje de ejecución de 74,95% y 86,16% respectivamente. Dependencia 34: el proceso de compra de materiales se encuentra publicado y el de mantenimiento de la maquinaria se adjudicó por muy bajo presupuesto. Dependencia 82: el proceso de compra de equipos de sistemas se encuentra en autorización por control Doc. Dependencia 66: el proceso de compra de equipos publicado en Secop y el de materiales el área responsable de la ejecución de estos recursos no ha radicado la solicitud de la necesidad." u="1"/>
        <s v="-El Centro de formación presenta un presupuesto de $ 17.692.328.294 donde el porcentaje comprometido al cierre de septiembre fue del 93,8% y el porcentaje pagado llegó al 65,4% logrando una ejecución presupuestal adecuada al periodo del año. Se espera para la finalización del año aumentar el porcentaje pagado con la recepción de los materiales de formación, elementos de protección personal y realización de mantenimientos de equipos." u="1"/>
        <s v="La ejecución del presupuesto asignado para el período correspondiente responde al cumplimiento de los objetivos estratégicos establecidos en el plan de acción, garantizando la optimización de los recursos asignados y el logro de los resultados esperados. Este proceso incluye: 1. Alineación con los objetivos estratégicos Se asegura que cada rubro presupuestal esté directamente relacionado con los planes operativos y estratégicos definidos, promoviendo el cumplimiento de las metas establecidas. 2. Optimización de recursos Se priorizaron las actividades y proyectos que generan mayor impacto y contribuyen significativamente a los resultados organizacionales. Esto implica el uso eficiente y transparente de los recursos disponibles. 3. Cumplimiento normativo y técnico La ejecución se llevó a cabo respetando las normativas legales vigentes, los lineamientos internos de control fiscal y los criterios técnicos de planificación presupuestal." u="1"/>
        <s v="- La ejecución presupuestal para el Centro Minero con corte 30 de septiembre de 2024 fue de 63,68%. Los rubros de contratación de instructores (93,8%), gastos de bienestar alumnos (99,3%), mantenimiento de bienes muebles, enseres, maquinaria, equipo, transporte y software (99,5%), servicios personales indirectos (92,6%) y servicios públicos (96,5%) son los de mayor ejecución superando el 90 % de ejecución. Además, se tiene un porcentaje de pagos del 75,21 % del total comprometido. Mensualmente, se realizan reuniones periódicas de seguimiento al Plan Operativo de Contratación. En estas reuniones, se revisan cada uno de los procesos, proyectando sus fechas de publicación y adjudicación, y se establecen compromisos para cada uno de los procesos de contratación derivados de los programas del Centro Minero 2024. En estas reuniones participan las áreas técnicas, financiera y contractual." u="1"/>
        <s v="El Centro tiene una apropiación vigente al 30 de septiembre de $ 21.005.203.009, tiene recursos comprometidos por valor de $ 18.889.131.425, que representa el 90% de la ejecución, el 10% restante de nuestro prepuesto, que es alrededor de $ $ 2.116.071.584, están en la etapa precontractual y en el próximo trimestre se comprometerá. La dinámica nos muestra que la ejecución está dentro de los parámetros normales, ya que los procesos de bienes y servicios apenas se están comprometiendo, es importante destacar que se apropiaron nuevos recursos por valor de 700 Millones. Referente a la ejecución en pagos ya se han cancelado 9 meses de honorarios a contratista y algunos contratos de bienes y servicios, eso representa 71% de lo comprometido, alrededor de $ 13.381.176.810." u="1"/>
        <s v="Pago de viáticos- tiquetes por asistencia jornada de transferencia de procesos y procedimientos de la estrategia de operación grupo de gestión curricular. la ejecución se detalla a través de la contratación de instructores por $44.016.995, la adquisición de materiales de form por $7.268.000 y apoyo de sostenimiento por $18.720.000. El saldo pendiente se destinará al proyecto de placa huella. La ejecución de la contratación de instructores de articulación por $337.246.571, materiales de form por $ 3.863.960, viáticos por $ 2.074.454. Se contrato la compra de elementos de protección y dotación – aprendices del centro por $14.022.450 y se atendió el pago apoyo de sostenimiento, formación regular titulada por $277.875.000. Se ejecutaron recursos de servicios personales de $ 218.693.904, contratación bienes y servicios por $156.419.072 y contratación servicios pers de 1 profesional de bienestar al aprendiz, para acompañamiento de los programas “economía popular y CAMPESENA $ 29.793.480. Se ejecutó recursos: Instr" u="1"/>
        <s v="La gestión presupuestal del centro de formación para el III trimestre alcanza una ejecución por encima del 82% del presupuesto vigente, lo cual indica una dinámica importante, es así como los rubros asociados a contratación de servicios personales como son instructores y personal de apoyo a la gestión cuentan con porcentajes cercanos al 100%, difiere del porcentaje de pagos porque este se da por tracto sucesivo, por tanto, se verá el aumento reflejado en cada periodo. La dependencia 24 CONSTRUCCIONES Y ADECUACIONES, se evidencia una baja ejecución de los recursos, esto obedece a factores como, obtención de concepto técnico por parte de la DAF, la modalidad de contratación que implica un mayor número de días, pocos proponentes lo que genera procesos desiertos y los procesos adjudicados se encuentran en ejecución. Así mismo se evidencia que de acuerdo con cronograma contractual, para el III trimestre se logra un avance importante en los recursos comprometidos, con proyección a una ejecución optima de estos. Co" u="1"/>
        <s v="En el tercer trimestre de 2024, el SENA CTPGA alcanzó una buena ejecución tanto en el presupuesto comprometido como en el porcentaje pagado. Sin embargo, se presentan inconvenientes en la etapa precontractual. Procesos relacionados con infraestructura línea 24 con un porcentaje infraestructura comprometido de 35.82% y pagado 13.29%, infraestructura y modernización de aulas móviles con un porcentaje comprometido y pagado del 0%, que muestran un bajo porcentaje comprometido, están en fase de estructuración y revisión por el área jurídica. Estos procesos son fundamentales para garantizar que las instalaciones y equipos del SENA se mantengan actualizados y en condiciones óptimas. No obstante, las autorizaciones y avales requeridos por las direcciones regional y nacional limitan la agilidad de su avance. En cuanto a los recursos con mayor movimiento, como viáticos y servicios personales, contratación de instructores su ejecución ha sido eficiente en un rango sobresaliente entre el 85% y 100% logrando evidenciar l" u="1"/>
        <s v="Se ha llevado a cabo un análisis exhaustivo de la ejecución presupuestal correspondiente al tercer trimestre de 2024, comprendido entre los meses de julio y septiembre. Los resultados indican que los compromisos presupuestarios han alcanzado un 77.23%, mientras que los pagos efectuados representan un 54.80% del total asignado. El porcentaje de compromisos del 77.23% refleja un avance significativo en la planificación y asignación de recursos para los diversos proyectos y actividades programadas. Este nivel de compromiso es indicativo de una gestión proactiva y una adecuada previsión en la utilización de los fondos disponibles, sin embargo debido a falta de personal en infraestructura, son proyectos que han generado un cierto atraso con la planeación. Por otro lado, los pagos realizados, que ascienden al 54.80%, muestran un ritmo de ejecución que, aunque considerable, sugiere la necesidad de acelerar los desembolsos para cumplir con los objetivos financieros y operativos establecidos para el año. Es crucial i" u="1"/>
        <s v="Podemos evidenciar el seguimiento y cumplimiento de la ejecución del presupuesto del Centro con corte al 30 de Setiembre de 2024, teniendo los siguientes datos: Presupuesto inicial asignado de $13.824.089.807, 25; una adición de $788.184.223,00; una disminución (recursos centralizados) de $178.597.016; para un presupuesto total en la vigencia 2024 de $14.433.677.014,25; un ejecutado de $11.989.616.037,48 que corresponde a un 84% de cumplimiento; con un valor pagado total de $8.903.439.443,32 que significa un 63% frente a la aprobación presupuestal final. Teniendo en cuenta las disposiciones del orden nacional se tiene comprometido al 30 de septiembre de 2024, mediante CDP el 99% del presupuesto, quedando por comprometer solo 1% del total del presupuesto asignado en forma definitiva. De lo recursos por ejecutar $2.242.664.076,77 que corresponden a un 16% del total del presupuesto definitivo aprobado para la vigencia, los rubros más significativos corresponden a la Apoyo Sostenimiento Alumnos (Recursos FIC); C" u="1"/>
        <s v="El presupuesto del centro de formación inicialmente asignado fue de 23.267.204.348, el cual fue adicionado en 14.54% que representa 3.958.931.894 y reducido en un 33.11% durante el periodo del 01 enero al 30 de septiembre de 2024, para un presupuesto definitivo de 18.211.654.302. Al corte 30 de septiembre de 2024, dicho presupuesto se encuentra ejecutado en un 86.26%, representa 15.709.185.713, quedando un 13.26% en CDP por comprometer en 2.415.559.340 y un 0.48%. en recursos disponibles de $86.909.249. El comportamiento de los proyectos: fortalecimiento del servicio de formación profesional del SENA con un 86,91% de ejecución, fortalecimiento de los servicios para la atención integral de la población de la economía campesina y de la economía popular con un 89,05%; desarrollo de capacidades emprendedoras y empresariales para la generación de ingresos a con un 96,61%; fortalecimiento de los procesos de gestión institucional para la identificación y cierre de brechas de capital humano con un 98,19%; mejoramien" u="1"/>
        <s v="Se cierra el tercer trimestre con corte del 30 de septiembre de 2024 con una apropiación presupuestal vigente de $24.295.433.793,75, con un aumento del 1,18% frente a la apertura 2024 (por $24.583.116.080,75) a causa de las adiciones presupuestales reflejadas a lo largo de la vigencia 2024 en el rubro de Servicios Personales Indirectos, viáticos y gastos de viaje al interior formación profesional, papelería, útiles de escritorio y oficina, Otras Compras de Equipos, entre otros. De la apropiación al corte se ejecutó en indicador de compromisos el 95,18% ($23.124.376.103,98), mientras que, en el indicador de pagos, se ejecutó el 64,71% ($15.720.793.139,24) de la apropiación neta vigente ($24.295.433.793,75). El presupuesto faltante por comprometer representado en un 4,82% ($1.171.057.689,77) se encuentra plasmado en los cronogramas y proyecciones de ejecución en los procesos de Mantenimiento de Bienes Inmuebles, Materiales de Formación, Contratación de Instructores, Viáticos y Gastos de Viaje funcionarios y Co" u="1"/>
        <s v="El presupuesto inicial fue de $13.418.378.071,25 incrementado en el 19,02% $ 3.073.772.690 y reducido en $ 409.024.650, para un total de $16.083.126.111,24; durante los trimestres a corte del 30 de septiembre de 2024; se ha comprometido $ 13.695.136.114,75 que corresponde al 85,15%, de una meta de ejecución del 99,5% de lo asignado y los pagos que se han efectuado del presupuesto comprometido son $ 8.849.178.441,41 correspondiente al 64,62% de una meta de 90%. En cuanto al recurso por la DEF SIIF 23 C-3605-1300-3-40402A, no se presentó avance de ejecución presupuestal, puesto que el recurso se encontraba en la fase de análisis de mercado y estructuración de estudios previos, entendiéndose que son recursos que se asignan por proyecto SGPS estos fueron asignados finalizando el mes de julio, se espera que en el cuarto trimestre sean ejecutados. Referente al recurso por la DEF SIIF 24 C-3699-1300-15-53105B, se presenta un bajo avance debido a que dos procesos se fueron a decierto “mantenimiento de infraestructur" u="1"/>
        <s v="-El Centro Agroindustrial del Meta, presenta para el tercer trimestre del año una ejecución presupuestal de 81%, un porcentaje de pagos del 60% , realizando seguimiento a la ejecución se observa un porcentaje bajo para la dependencia 23 ACTUALIZACIÓN Y MODERNIZACIÓN DE AMBIENTES-AULAS MOVILES PARA LA TECNOACADEMIA este proceso se está radicado en el grupo de apoyo administrativo mixto de la regional; para la MODERNIZACIÓN DE LA INFRAESTRUCTURA FÍSICA Y TECNOLÓGICA PARA LA PLANTA PILOTO DE BENEFICIO ANIMAL por la misma dependencia el proceso se encuentra en fase de adjudicación. Otra dependencia con porcentaje bajo es la 66 INVESTIGACIÓN APLICADA Y SEMILLEROS DE INVESTIGACIÓN EN CENTROS, para este ya se encuentra la totalidad contratada; y la dependencia 34 CENTRO AGROINDUSTRIAL DEL META-PRODUCCION CENTROS; se solicitó centralización de algunos recurso dado que no se pudo llevar a cabo el proceso por indisponibilidad de los tractores. Por otra parte se observa ejecuciones altas en varias dependencias como son" u="1"/>
        <s v="Con base en la resolución de apertura 1-00001 del 2024, se tiene una asignación presupuestal de $17’773.351.602,50, en el tercer Trimestre el valor aumentó a $24.640.144.769 debido a asignaciones adicionales para modernización de ambientes, se garantiza la operatividad del Centro para todo el calendario académico en cuanto a servicios personales y bienes y servicios, sin embargo, no se garantiza la atención a los aprendices en la ejecución de actividades relacionadas con el plan de Bienestar al Aprendiz. Se observa un avance en la ejecución presupuestal, alcanzando un porcentaje de 62% ($15.278.362.028) y se ha ejecutado el 71% ($10.797.058.982) para pagos. la ejecución en pagos incrementará mes a mes de acuerdo con la forma establecida en los contratos, la ejecución en viáticos presentará resultados según la programación realizada; no obstante, ya se muestran avances. Se está adelantado la contratación de los bienes y servicios adquiridos por los diferentes rubros, es espera un mayor porcentaje de ejecución" u="1"/>
        <s v="La Ejecución Presupuestal del Centro Industrial y de Aviación para el III trimestre del año en curso, logró un porcentaje de ejecución del 86% de recursos con compromisos presupuestal y un 57 % pagos respectivamente. Lo que evidencia un trabajo articulado y dinámico en el desarrollo de toda la planeación de la vigencia para el cumplimiento de la misión del Centro de Formación." u="1"/>
        <s v="El CCys a corte del 3 trimestre se ha ejecutado el 91% del presupuesto asignado. En el rubro de contratación de instructores se ha comprometido el 98%. Servicios personales Indirectos el 96%. Materiales de formación el 95%. Viáticos y gastos de viajes el 69%. Gastos de Bienestar al Aprendiz 100%. Mantenimiento a infraestructura el 93%. Apoyo sostenimiento el 88%. Mantenimiento de maquinaria, equipo, transporte y software el 78% entre otros rubros de los cuales estamos sobresalientes conforme a la media nacional, proyectados a cumplir el 99,9% de los recursos para lo cual estamos realizando seguimiento a la ejecución presupuestal. En el periodo que comprende al tercer trimestre se reflejada ejecución del 61% del total de las obligaciones, la cual corresponde a las celebraciones de contratos con el personal de SPI e instructores, adjudicación de apoyo de sostenimiento aprendices rubro regular adjudicatarios de la I y II convocatoria 2024, adjudicación de monitorias, servicios públicos, viáticos y gastos de via" u="1"/>
        <s v="De los recursos asignados y comprometidos al corte del periodo de análisis, los de mayor ejecución vs. al porcentaje esperado de compromisos fueron por proyectos los siguientes: &quot;FORTALECIMIENTO DEL SERVICIO DE FORMACIÓN PROFESIONAL DEL SENA NACIONAL&quot; a través de las dependencias SIIF 10, 11, 27, 42 y 45. &quot;IMPLANTACIÓN SISTEMA DE INVESTIGACIÓN APLICADA, DESARROLLO TECNOLÓGICO, INNOVACIÓN Y COMPETITIVIDAD NACIONAL&quot; con las dependencias SIIF 65, 66, 68 y 83. &quot;MEJORAMIENTO DE LAS COMPETENCIAS PARA LA EMPLEABILIDAD DE LA POBLACIÓN VÍCTIMA DEL DESPLAZAMIENTO FORZADO POR EL CONFLICTO ARMADO A NIVEL NACIONAL&quot; con la dependencia SIIF 10. DESARROLLO DE CAPACIDADES EMPRENDEDORAS Y EMPRESARIALES PARA LA GENERACIÓN DE INGRESOS A NIVEL NACIONAL&quot; con la dependencia SIIF 38. &quot;FORTALECIMIENTO DE LOS SERVICIOS PARA LA ATENCIÓN INTEGRAL DE LA POBLACIÓN DE LA ECONOMÍA CAMPESINA Y DE LA ECONOMÍA POPULAR NACIONAL&quot; con las dependencias 45 y 85 y el proyecto &quot;FORTALECIMIENTO DE LOS PROCESOS DE GESTIÓN INSTITUCIONAL PARA LA IDENTIF" u="1"/>
        <s v="En cuanto a la ejecución presupuestal del Centro de formación CEDRUM, se observa una buena ejecución, teniendo en cuenta que a la fecha del seguimiento se ha comprometido el 93% del presupuesto asignado correspondiente a $26.670.792.675. Es importante destacar que para el presente trimestre los conceptos con mayor ejecución fueron: Materiales de formación, servicios personales indirectos y mantenimiento de equipos. Los recursos que se encuentran por comprometer ya se encuentran programados para su ejecución antes del mes de noviembre. En cuanto a la meta de pagos se observa una ejecución del 64% correspondiente a $ 17.196.167.825 del presupuesto comprometido, los cuales básicamente se refieren a los conceptos de servicios personales indirectos y contratación de instructores, el aumento considerable en esta meta se debe a los pagos realizados a la contratación de bienes y servicios." u="1"/>
        <s v="En general, hay un alto nivel de compromiso de gastos, lo que indica que se están utilizando los recursos asignados. Apoyos de sostenimiento a alumnos: Tiene un porcentaje de ejecución relativamente alto (74.25%), lo que indica que se están utilizando los recursos destinados a este fin. Sin embargo, aún hay un margen para aumentar la ejecución. Compra de elementos de protección: Tiene una ejecución muy alta (90.98%), lo que sugiere una buena gestión en la adquisición de estos elementos. Contratación de instructores: También presenta un porcentaje de ejecución elevado (83.52%), indicando que se están contratando los instructores necesarios. Mantenimiento de bienes inmuebles: Tiene una ejecución relativamente baja (53.42%), debido a demoras y ajustes en las actividades de mantenimiento. Mantenimiento de bienes muebles: Presenta una ejecución relativamente baja (27.77%). Retrasos en la contratación y procesos. Materiales para formación profesional: Tiene una ejecución alta (81.95%), lo que sugiere una buena ges" u="1"/>
        <s v="El Centro Agroindustrial al III trimestre de la vigencia 2024, presentaba una apropiación vigente de $ 13.967.679.768, total de compromisos de $ 12.316.019.829, porcentaje comprometido 88%, y pagos por valor de $7.367.378.540, porcentaje en pagos 53 %, se realizan reuniones de seguimiento presupuestal con los responsables de los procesos de contratación y demás conceptos, con el fin de cumplir las metas presupuestales propuestas, adicional se realiza seguimiento a los contratos de bienes y servicios de los diferentes proyectos SENNOVA, campesena, infraestructura, ser, desplazados, con el fin de garantizar el cumplimiento de los pagos, se realizan las gestiones presupuestales para optimizar la utilización de los recursos." u="1"/>
        <s v="De acuerdo con la apropiación vigente en la apertura del trimestre el centro tenía un presupuesto de $ 9.208.128.379, durante el periodo se presentaron adiciones por valor de $ 775.096.259 y reducciones por $ 179.634.625, para un total al cierre del mes de septiembre de $ 9.803.590.013. En lo que respecta a la ejecución del presupuesto, al inicio del trimestre el centro presentaba una ejecución de $7.320.986.456 y al cierre de este el centro presentaba una ejecución de $8.454.455.390,94 lo que representa un INCREMENTO en la ejecución de $1.133.468.934,94. Con corte al 30/09/2024 el centro alcanzo una ejecución presupuestal del 86,24%, lo cual está acorde con la proyección realizada por comité y de acuerdo a la planificación presupuestal además se encuentra dentro del promedio de la Regional Distrito Capital, respecto a los pagos el Porcentaje de cumplimiento de las metas presupuestales programadas fue del 53.08% corresponde a Servicios Personales Indirectos, los cuales son pagados mes a mes y lo correspondie" u="1"/>
        <s v="Durante el tercer trimestre, el Centro de Atención al Sector Agropecuario del SENA Regional Santander avanzó significativamente en la ejecución de contratos esenciales para garantizar el cumplimiento de sus objetivos misionales. Entre ellos se destaca el suministro de materiales de formación y bienes de características técnicas uniformes por un valor de $164.182.136,19, además de contratos clave para el funcionamiento operativo, como la compra de tinta y tóner, mantenimiento de equipos en plantas y laboratorios, mantenimiento preventivo y correctivo de vehículos, y adquisición de insumos para el bienestar de los aprendices, incluyendo elementos para los dormitorios del centro de convivencia en la sede Aguas Calientes. Asimismo, se aseguraron recursos para materiales de formación profesional del programa FIC por $153.924.745,00, la contratación de instructores por $286.687.026,00, y personal administrativo por $16.781.900,00. El trabajo diligente de los equipos responsables ha permitido una gestión eficiente," u="1"/>
        <s v="El CMM cuenta con un presupuesto vigente por $7.055.533.839 y registra compromisos por $6.465.395.346,64 lo que demuestra un avance del 91,64% y pagos realizados por valor de $4.599.184.414,50 que representa una ejecución del 71.14% frente a los compromisos. Recursos por comprometer por $590.138.492,36, equivalentes al 8.36% del total de la apropiación disponible, los rubros con mayor participación en los recursos por comprometer son Maquinaria Industrial por $119.595.000, Materiales de Formación Profesional por $188.425.303,36 para producción centro para el mantenimiento de Red Neumática en el Centro de Manufactura en Textiles y Cuero, estos procesos de contratación se tiene previsto finalizarlos en el mes de octubre, pues ya están publicados. Los recursos de disponibles por el rubro de Servicios personales indirectos por $56.043.889 están en proceso de ejecución mediante la prórroga y adición de contratos administrativos que tienen fecha de vencimiento entre octubre y noviembre de 2024 y que son necesarios" u="1"/>
        <s v="El CAB cierra el tercer trimestre con una apropiación presupuestal vigente de $20.619.861.222, se comprometieron $18.509.436.694, correspondiente al 90% de ejecución. En cuanto a los py, se logró lo siguiente: sedes mantenidas 79% con $1.377.802.219; certificación de desempeño laboral alcanzó un 99% con $252.912.000; la formación para la inserción laboral obtuvo un 96% con $687.769.929, al igual que la formación en emprendimiento, con $955.626.223. La formación profesional integral para la economía campesina y popular presentó un 94% de ejecución, equivalente a $1.734.865.077, mientras que la formación integral del SENA Nacional llegó al 91%, con $13.710.008.792. En investigación e innovación tecnológica se alcanzó un 90% con $1.089.940.886; la promoción y gestión del conocimiento logró un 100%, equivalente a $76.233.140; y la orientación ocupacional alcanzó un 98%, con $49.334.000. Otros rubros incluyen tributos, multas y sanciones, que alcanzaron un 91% con $98.259.522; documentos de lineamientos técnicos," u="1"/>
        <s v="En el III trimestre evidencia un desempeño positivo, centrado en la capacidad del centro para comprometer y ejecutar los recursos de manera eficiente, alineándose con los objetivos programados. El proyecto de fortalecimiento del servicio de formación profesional presentó un nivel de compromiso del 99.86% de la apropiación vigente, evidenciando que prácticamente la totalidad de los recursos planificados han sido asignados. Este compromiso se traduce en una ejecución efectiva del 88.98%, lo que indica que las actividades programadas se están desarrollando de manera consistente con los plazos y metas establecidas. Por otro lado, otros proyectos muestran un avance significativo, como aquel con una ejecución del 69.05%, que refleja un progreso continuo en su implementación y un uso adecuado de los recursos en relación con las metas parciales previstas para el trimestre. Para los indicadores que al cierre del tercer trimestre presentan un porcentaje de ejecución del 0%, se debe considerar que estos proyectos se en" u="1"/>
        <s v="El comportamiento de la ejecución presupuestal , señala una ejecución global al periodo del 74% , los proyectos y dependencias con mayor ejecución corresponden al proyecto de inversión de Fortalecimiento d ellos servicios de Formación Profesional de las dependencias , 10 , 11 y 45 con la contratación de instructores , servicios personales , materiales, los demás conceptos presupuestales del proyecto se encuentran en publicación en secop II y la adjudicación en el 80 % se realizara en octubre , de manera similar el proyecto de inversión Fortalecimiento de los procesos de gestión institucional para la identificación y cierre de brechas de capital humano , dependencia 28 y 10 , cuya ejecución promedio esta sobre el 75% , . El principal rezago en la ejecución se concentra en el proyecto de Inversión implantación del sistema de Investigación Aplicada Desarrollo Tecnológico, Innovación y Competitividad Nacional , dependencias 69 Tecnoparque Nodo Bogotá y Tecnoacademia , las cuales muestran ejecución promedio del 3" u="1"/>
        <s v="-La ejecución con corte al 30 de septiembre de 2024 es favorable ya que el Centro tiene comprometido el 84% de los recursos asignados, es decir que de $14.647.782.475,75, lo comprometido es de $12.264.346.862,2. A su vez, se están realizando las gestiones desde las diferentes áreas para poder garantizar la correcta ejecución de la totalidad del presupuesto asignado para la presente vigencia. Se establecieron para toda la vigencia estrategias como: el envío los reportes semanales sobre la ejecución presupuestal a cada dependencia, para que cada una tenga presente el recurso pendiente por ejecutar y para que se tomen las medidas del caso. Atención de los requerimientos de autorización por el ordenador del gasto mediante radicado onbase. Registrar oportunamente cada solicitud para garantizar la información sobre la ejecución actualizada y veraz. Realizar de manera pertinente las modificaciones (centralizaciones) de los recursos que no serán comprometidos por el centro, para que esto no afecte la ejecución presu" u="1"/>
        <s v="El Centro de Formación, con corte al 30 de septiembre, presenta una apropiación vigente de $23.770.633.597,00, con una ejecución de $19.437.055.375,43, correspondiente al 81,77%. Los rubros más representativos son los siguientes: en Adecuaciones y Construcciones, la apropiación vigente es de $1.602.204.145,00, con una ejecución del 67,59% ($1.082.852.777,86). En Apoyos de Sostenimiento - Alumnos, de $415.527.000,00 asignados, se ha ejecutado el 79,78% ($331.500.000,00). Para Arrendamientos de Bienes Inmuebles, se reporta una ejecución del 100% de los $920.272.956,00 asignados. En Contratación de Instructores, la apropiación vigente es de $13.140.841.964,00, con una ejecución del 95,99% ($12.614.754.692,00). En Gastos de Bienestar para Alumnos, se cuenta con una apropiación de $621.876.614,00, con una ejecución del 97,83% ($608.384.420,00). En Servicios Personales Indirectos, de $3.856.779.006,00 asignados, se ha ejecutado el 77,12% ($2.973.949.801,00). En Servicios Públicos, la ejecución alcanza el 60,44% ($" u="1"/>
        <s v="Durante el tercer trimestre la ejecución presupuestal del CIDT cuenta con una apropiación vigente por $ 14.395.409.293,00 lo cual al corte del 30 de septiembre se ha ejecutado un 73,33% equivalente a $10.555.833.987,10 del presupuesto comprometido y un 26,67% de saldo por comprometer que es equivalente a $ 3.839.575.305,90. Adicional se evidencia que existe un saldo en CDP´S por comprometer de $2.857.980.117,08 y un saldo disponible de $981.595.188,82 por lo que el centro avanza en los compromisos presupuestales generados por los procesos administrativos de contratación servicios generales, bienes y servicios, entre otros procesos de las diferentes dependencias del centro de formación. Se espera que para el próximo trimestre se realice la centralización de los recursos con destinación especifica que ya fueron contratados y si existen saldos sobrantes que no podrán ser ejecutados, con el fin de depurar la ejecución presupuestal del centro y la optimización de recursos de aquellos contratos que tienen días par" u="1"/>
        <s v="-El presupuesto asignado para el Centro de formación en la Resolución de Apertura fue de $17.534.766.565 M/CTE, con una apropiación vigente al corte objeto de seguimiento por valor de $17.721.780.269, de los cuales se reflejan comprometidos un valor de $13.763.449.626 que representan una ejecución del 78% al corte del 30 de septiembre de 2024. Ahora bien, con relación a los rubros por dependencias que presentan porcentajes por debajo de lo esperado al corte se puede concluir que: Para el presupuesto por la dependencia 14 a la fecha del corte se estaba adelantando la elaboración de estudios para la contratación de materiales de formación, por la dependencia 28 y 90 se realizaron solicitudes de centralización de recursos dentro del corte objeto de seguimiento. Por la dependencia 86 se estaba proyectando la centralización de recursos de las necesidades suplidas, por el valor excedente a lo comprometido por valor 55.299.700 corresponde a movimientos que se ven reflejados en el mes de octubre de 2024, posterior a" u="1"/>
        <s v="- El CFAFC, con corte al 30 de septiembre de 2024 cuenta con un presupuesto apropiación vigente de $ 10.760.132,462 de los cuales a la misma fecha se ha ejecutado $ 9.412.394.183 cumpliendo con un 88.68%. Se ejecutó contratación de prestación de servicios personales de apoyos administrativos por asignaciones realizadas, de instructores, proceso de mantenimiento de infraestructura tanto red hidrosanitaria como en cubiertas, entre otros recursos ejecutados como monitorias, apoyos de sostenimiento, viáticos y servicios públicos. Durante el tercer trimestre se presenta un avance de pagos de $ 6.626.358.641 correspondiente a un 70.40 % sobre los compromisos a fecha de corte." u="1"/>
        <s v="A corte del tercer trimestre, el Centro presenta una ejecución presupuestal del 77%. Se resaltan los ajustes a nivel nacional,debido a la liberación de recursos bloqueados por MinHacienda.El proyecto de MEJORAMIENTO DE LAS COMPETENCIAS PARA LA EMPLEABILIDAD DE LA POBLACIÓN VÍCTIMA DEL DESPLAZAMIENTO FORZADO,se gestionan recursos para la contratación de instructores, materiales de formación y servicios personales indirectos con un 96.07% de ejecución.FORTALECIMIENTO DEL SERVICIO DE FORMACIÓN PROFESIONAL SENA, al corte de septiembre, el 79% del presupuesto está comprometido,se ejecuta mensualmente viáticos,apoyos de sostenimiento y servicios públicos según necesidades.FORTALECIMIENTO DE LOS PROCESOS DE GESTIÓN INSTITUCIONAL PARA LA IDENTIFICACIÓN Y CIERRE DE BRECHAS DE CAPITAL HUMANO, se ha comprometido el 91% del presupuesto,con recursos destinados a la contratación de evaluadores y viáticos conforme al cronograma.FORTALECIMIENTO DE LOS SERVICIOS PARA LA ATENCIÓN INTEGRAL DE LA ECONOMÍA CAMPESINA Y POPULAR,lo" u="1"/>
        <s v="-A corte de 30 de Septiembre de 2024 el centro de Comercio y Servicios de la Regional Bolívar cuenta con una asignación de $23.287.779.623,75 de los cuales se han comprometido $ 20.048.333.040,11 que representa un 86% en la ejecución del presupuesto los recursos corresponden a pagos de servicios públicos, impuestos, viáticos, contratación de servicios personales (administrativos e instructores), materiales de formación, Mantenimientos generales de equipos e inmuebles, para el cuarto trimestre se adelantarán acciones para terminar de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publicaciones SECOP 2. Adicionalmente, es muy importante señalar que al corte el centro cuenta con" u="1"/>
        <s v="Se tiene una ejecución del 75% a corte 30 de Septiembre incluidas las devoluciones, en pagos se tiene un avance del 72%, sin el presupuesto de construcciones el centro esta en una avance del 97% en la ejecución presupuestal; Se tienen adjudicados varios contratos lo que impacta significativamente en la ejecución presupuestal a finales del mes de noviembre. Se tiene proyectado adjudicar el contrato de construcciones sede curubal en el mes de noviembre así como el contrato de interventora, los proceso de contratación avanza sin novedad para dar cumpliendo a la ejecución presupuestal." u="1"/>
        <s v="Los recursos asignados para financiar los proyectos colocados por las dependencias 09, 65 y 69 correspondientes a la adquisición de dotación y ropa de trabajo, viáticos, gastos bienestar y otras compara de equipo correspondientes a tecnoparque (todo lo anterior son rubros SENNOVA) al cierre del tercer trimestre se encuentran con 0% de recursos comprometidos y por ende 0% pagos, aclarando que todos los recursos a excepción de los recursos 69 se encuentran con CDP y los procesos en realización de estudios previos para ser ejecutados en el cuarto trimestre de la presente vigencia. Los recursos asignados para financiar los proyectos de las dependencias 23, 24, 27 y 90 correspondientes a SENNOVA, infraestructura (24), ambientes de formación modernizados y contratación conductor y viáticos aula móvil presentan baja ejecución tanto en recursos comprometidos como pagos debido a que la mayoría de procesos se encuentran en realización de estudios previos, como medida de choque para garantizar la ejecución de los recur" u="1"/>
        <s v="Durante el tercer trimestre de 2024, se alcanzó una ejecución presupuestal del 73%, gestionada a través de SECOP II. Las acciones incluyeron la contratación de instructores, apoyos administrativos, bienestar al aprendiz, investigadores SENNOVA y Tecnoparque, así como la adquisición de suministros, servicios personales indirectos, viáticos, mantenimiento, monitorías y mobiliario. El presupuesto inicial de $10.646.434.398,50 se incrementó con adiciones por $1.835.280.171,00, estableciendo un presupuesto vigente de $12.481.714.569,50, del cual $12.334.768.490,17 se encuentra comprometido y $5.017.799.502,00 ha sido pagado, representando un 40% de ejecución efectiva. Estrategias para mejorar la ejecución: Monitoreo permanente con equipo de contratación y líderes de proceso. Gestión de ajustes presupuestales a la Dirección General según necesidades del centro. Implementación de un profesional en planeación para identificar retrasos, optimizar cronogramas y definir responsables en cada etapa del proceso. Gestión c" u="1"/>
        <s v="-Al centro de formación le fueron asignados $ 16.268.163,00 par la adquisición de elementos de protección para funcionarios y trabajadores oficiales, recursos que a la fecha fueron comprometidos, los demás recursos corresponden a a la asignación de viáticos para el encuentro de seguridad y salud en el trabajo, para los cuales se solcito centralización de recursos. El presupuesto asignado por la dependencia de producción de centro fueron $20.000.000 para los materiales de formación los cuales fueron comprometidos a la fecha, $5,000.000 corresponde al presupuesto ,para el mantenimiento de los equipos fueron asignados $5.000.000 cuyo proceso se encuentra publicado en SECOP II. Este presupuesto fue asignado para la modernización del aula movil asignada al centro de formación, cuyo proceso se encuentra publicado en el SECOP II. Al centro de formación le fueron asignados doble los recursos para RECONOCER VIÁTICOS AL CONDUCTOR DEL AULA MOVIL PARA SU OPERACIÓN, de los cuales se centralizaron $12.496.578,00, los demá" u="1"/>
        <s v="El centro de formación actualmente se encuentra al día en la ejecución presupuestal, resultado del seguimiento y verificación de fichas técnicas, logrando así de forma oportuna adelantar los procesos de contratación que permitieron el incremento en la ejecución presupuestal, pero en términos generales el centro cuenta con una buena ejecución al cierre del III semestre." u="1"/>
        <s v="La ejecución del Centro de Comercio y Servicios para el tercer trimestre con cierre a septiembre de la presente vigencia tiene un cumplimiento del 78,95%; ejecución acorde a lo propuesto en la estrategia de centro y un 57,09% de pagos que irá incrementando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ón obedece a la proyección de los recursos para contratación de instructores contratados para la siguiente oferta asi como las adiciones a realizar, del mismo modo los contratos que ya se encuentran en Secop ii correspondientes a materiales de formación, suministros y servicios del Centro, ya proyectados para el cumplimiento de la meta presupuestal." u="1"/>
        <s v="Al 30 de septiembre, se ha alcanzado un avance del 89% en la ejecución presupuestal del Centro Agroempresarial. Este resultado refleja un cumplimiento significativo en la mayoría de los rubros, especialmente en servicios personales, apoyo a la formación, contratación de instructores y viáticos, que están cerca del 100% de ejecución. Sin embargo, algunos rubros presentan menor avance, como los materiales de formación, cuya ejecución total se sitúa en un 45% debido a demoras en procesos contractuales, que están en etapa de publicación en el SECOP II, así como en estudios de mercado para la adquisición de bienes y servicios. Se prevé que durante octubre, con los procesos ya avanzados y la mayoría publicados, se logre incrementar este porcentaje y alcanzar el 100% de ejecución. Otro rubro relevante, el Sistema de Investigación Aplicada (Sennova), enfrenta desafíos similares, que se están abordando con ajustes en la planificación y un seguimiento riguroso. Hasta ahora, se ha logrado un avance del 65% en pagos, lo" u="1"/>
        <s v="-C-3603-1300-15-20305C Este recurso al momento de realizar este seguimiento se encuentra en un 88% de ejecución, los rubros pendientes están en proceso de ser comprometidos o centralizados dependiendo de la naturaleza del mismo C-3605-1300-3-40402A Este recurso al momento de realizar este seguimiento se encuentra en un 89% de ejecución, los rubros pendientes están en proceso de ser comprometidos o centralizados dependiendo de la naturaleza del mismo C-3603-1300-19-708020 Este recurso al momento de realizar este seguimiento se encuentra en un 90% de ejecución, los rubros pendientes están en proceso de ser comprometidos o centralizados dependiendo de la naturaleza del mismo C-3699-1300-15-53105B Este recurso al momento de realizar este seguimiento se encuentra en un 77% de ejecución, los rubros pendientes están en proceso de ser comprometidos o centralizados dependiendo de la naturaleza del mismo. La mayoría de los recursos de este rubro se destinan a obras en infraestructura, lo que se ejecuta finalizando la" u="1"/>
        <s v="-El 9 de octubre se realizó el seguimiento mensual al presupuesto, una tarea que se lleva a cabo de manera regular. En este proceso, se envía anticipadamente a los correos electrónicos de los líderes de cada área o proceso el informe sobre el avance en la gestión del presupuesto. Este informe detalla los saldos comprometidos y aquellos que aún están por comprometerse, evidenciando una falta de interés y prioridad en la justificación de la necesidad de estos saldos no comprometidos. En cuanto al avance específico del Centro de Formación, la ejecución del presupuesto alcanza un 88%, lo que indica que la mayoría de los recursos ya han sido comprometidos. Sin embargo, aún quedan pendientes por comprometer un total de 3.109.634.085 unidades de la moneda local, lo que muestra que, a pesar del avance considerable, aún queda una cantidad significativa por asignar." u="1"/>
        <s v="-El CIEA adelanto el registro de compromisos por valor de $12.880 M equivalente al 86.43%, con una excelente gestión por encima de la meta nacional del 77.46%. En el III trimestre no se logró avanzar conforme a la meta establecida en la ejecución de las siguientes dependencias SIIF: 922290 por concepto de Viáticos y gastos de viaje al interior de formación profesional por valor de 21M, toda vez que, este depende de la ejecución mensual programada en formación por Aula móvil. 922266: por concepto de servicios personales 21M corresponden a perfiles requeridos en los proyectos de investigación aprobados en SENNOVA, los cuales debe ser contratados conforme a la planeación de estos. Con restante de 83M se proyecta la compra de materiales y equipos de sistemas en el siguiente trimestre. 922218 y 922244 por concepto de apoyo de sostenimiento por valor de 953M toda vez que, dependen de la ejecución mensual programada en pagos por apoyo de sostenimiento.922234, el valor por ejecutar corresponde excedentes de saldos d" u="1"/>
        <s v="Hasta el 30 de septiembre de 2024, el Centro de Diseño e Innovación Tecnológica del SENA ha ejecutado el 90.72% de su presupuesto, alcanzando un total de $21,347,939,241 de un presupuesto aprobado de $23,530,409,473. Este alto nivel de ejecución ha garantizado la continuidad de programas esenciales en formación profesional, empleo y desarrollo social, lo que ha permitido un impacto significativo en la región de Risaralda, especialmente en comunidades vulnerables. Las principales áreas de inversión incluyen el fortalecimiento de la infraestructura física, con una asignación de $1,571,368,446 para mantenimiento de sedes y proyectos de adecuación, así como la mejora de la calidad educativa y la empleabilidad con recursos destinados a programas formativos y a la adquisición de equipos, con un total de $2,588,170,000 en inversión para el fortalecimiento de competencias . La eficiencia en la gestión de estos recursos no solo asegura la sostenibilidad de los proyectos, sino que también refuerza la capacidad del SEN" u="1"/>
        <s v="A la fecha la mayoria de los indicadores demuestran un buen comportamiento en los compromisos y pagos, sobre los proyecto C-3605-1300-3-40402A, se evidencia sin compromiso y sin pagos teniendo en cuenta que los recursos no serán utilizados y fueron remitidos a dg para centralizar, el proyecto C-3603-1300-15-20305C se evidencia el 100% comprometido pero el 0% en pagos, a la fecha este pago ya se realizó, C-3605-1300-3-40402A se encuentra en compromisos por debajo del promedio y en pagos se evidencias sin ejecución, teniendo en cuenta que el contrato fue suscrito antes de finalizar el trimestre y los pagos se verán reflejados una vez se realice la entrega de los equipos adquiridos, C-3699-1399-1300-15-53105B se evidencia una baja ejecución en compromisos y pagos teniendo en cuenta que el equipo de contratación es muy pequeño y el centro de formación no cuenta con un ingeniero o arquitecto que nos apoye con la identificación de necesidades y elaboración de los estudios previos de los procesos relacionados a ade" u="1"/>
        <s v="Materiales formación se adjudicaron 8 lotes, pendiente en proceso 3 lotes (informática, telecomunicaciones y artesanías) Contratación instructores, comprometido 96,43%. Pendiente por comprometer adiciones y nuevos contratos de instructores para necesidades de IV Oferta y cumplimiento de metas Los pagos se han realizado según lineamientos de cuentas SENNOVA, el avance corresponde al 98%. El 2% de recursos fueron remitidos para centralización; corresponden a Destinación Especifica. Pendiente el 98,67% de los recursos por pagar; programado para octubre y noviembre previa entrega de necesidades en diferentes proyectos. Gastos bienestar alumnos, avance del 71,6%. Los recursos aplazados fueron devueltos y lo pendiente por ejecutar está programado para ejecución de actividades según plan de bienestar al aprendiz durante octubre y noviembre Apoyos de sostenimiento, avanza en un 55,1% Se han adjudicado a 123 aprendices con este beneficio. Los pagos se han realizado de marzo a agosto, según lineamientos DFP Monitores," u="1"/>
        <s v="El Centro de Industria y Construcción tiene una asignación presupuestal inicial de $31.433.847.738 para la apertura del año. Al cierre del tercer trimestre, se han comprometido $23.841.299.348, equivalente a un 76% ejecutado. Adicionalmente, se han efectuado pagos por un total de $14.808.894.946,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el tercer trimestre se siguen adelantando todos los procesos contractuales de las distintas dependencias presupuestales tanto de materiales de formación y bienes y servicios, de igual forma se realizan seguimientos constantes a los procesos de contratación para garantizar que los procesos no se retrasen en su ejecución. Para este trimestre se siguen teniendo dificultades en los procesos de contratació" u="1"/>
        <s v="Con una ejecución del 54,59 % al corte de septiembre se establecieron las acciones para el avance en el cumplimiento; como lo son las reuniones de seguimiento presupuestal con el equipo de procesos financieros y los supervisores de contrato que permitiera el avance en pagos de contratos y seguimiento en el comité primario del Centro. El equipo de trabajo se encuentra en la adjudicación de procesos contractuales con seguimiento quincenal para que se puedan establecer acciones inmediatas para el cumplimiento de la ejecución. Así mismo, se establece un plan de contingencia para la ejecución de los recursos asignados para el proyecto de astilleros (12 mil millones de pesos) que articula 3 centros de formación; con un comité dirigido por la Dirección Regional para dar cumplimiento a los tiempos establecidos en los procesos contractuales para la ejecución del proyecto. El presupuesto asignado al Centro para la vigencia 2024 se está ejecutando de acuerdo con las directrices establecidas en procura de lograr las met" u="1"/>
        <s v="Al 30 de septiembre, de los $11.398.542.044 de apropiación, hay un disponible del 0,09% equivalente a $10.749.024, el total comprometido es del 87,17%, queda en CDP por comprometer el12.74%, las obligaciones son del 58,09% y suman un total de $6.620.899.463; los pagos son el 58,08% distribuidos en fortalecimiento de infraestructura que suman $163.562.257, el fortalecimiento de los procesos de gestión suman 259.987.250, en el caso de fortalecimiento de servicios para la atención integral suman $108.867.270, en fortalecimiento del servicio de formación profesional da un total de $5.373.754.903, para implantación sistema de investigación aplicada los pagos suman $379.028.397 y en mejoramiento de las competencias para la empleabilidad de población victima de desplazamiento forzado suma $335.399.386." u="1"/>
        <s v="-El porcentaje de ejecución presupuestal de la dependencia centro cumplido el tercer trimestre es del 77.95%, con una apropiación vigente de $ 18.872.935.190 y un presupuesto ejecutado de $ 14.711.641.813. Uno de los mayores retos que presenta el centro de formación es la ejecución de los recursos para el fortalecimiento de la infraestructura, el cual presenta una ejecución al corte del 9.74%, para los cuales se ha determinado que algunos proyectos no serán desarrollados en la presente vigencia y procede su centralización. Para los recursos procedentes se avanza en la estructuración de las condiciones técnicas requeridas para el proceso de contratación. La ejecución de materiales de formación es del 83.5%, quedando pendiente algunos procesos muy puntuales, que se desarrollaran en el último trimestre del año." u="1"/>
        <s v="El presupuesto del Centro Nacional de Asistencia Técnica a corte septiembre 30 de 2024, registra una apropiación Inicial de $ 12.167.552.097, de los cuales se han ejecutado la suma de $ 10.401.833.450, lo cual equivale a un porcentaje de ejecución del 85,49%. En cuanto a la ejecución de pagos, para este mismo corte. se tiene un valor de $ 6.268.606.116, lo cual equivale a un porcentaje de cumplimiento del 51,52 %. Este comportamiento de la ejecución presupuestal del Centro de Formación se puede calificar como buena, teniendo en cuenta que la meta a corte septiembre para compromisos eran del 80,88% y para pagos del 50,40, porcentajes que fueron ligeramente superados por el centro. Lo anterior es el reflejo de la planeación y gestión, desde la subdirección de Centro, al igual que el compromiso de los lideres de procesos y el trabajo conjunto con el área de contratación y presupuesto. Se continúa con el registro de compromisos de conformidad a lo planeado en las áreas de Mantenimiento. Adecuaciones y Construcci" u="1"/>
        <s v="Apropiación Vigencia: $ 12.680.342.124 Recursos comprometidos: $ 8.554.248.680 Pagos efectuados en la vigencia: $ 5.265.446.055 El Centro para el Desarrollo Tecnológico de la Construcción y la Industria ha avanzado en un 68,00% en lo que respecta a los recursos comprometidos; es decir, lo que, a través de contratos o por resolución, ya está comprometido para pagar frente a los recursos asignados. Esto representa, en su mayoría, la contratación de la prestación de servicios, tanto de instructores como de personal administrativo, apoyos FIC, compras de bienes y suministros, entre otros. En cuanto al porcentaje de pagos, se presenta un avance del 42,00%, teniendo en cuenta que estos corresponden a los honorarios del personal de prestación de servicios, instructores (quienes mes a mes van avanzando en su ejecución), pago de combustible, materiales de formación y actividades de bienestar al aprendiz. Con los equipos del centro, se vienen adelantando todas las gestiones necesarias para comprometer los demás recurs" u="1"/>
        <s v="La apropiación presupuestal del Centro Agroempresarial y Desarrollo Pecuario del Huila en el Tercer trimestre de la vigencia 2024 inicio en $ 9.104.833.028; con las apropiaciones adicionadas y reducidas a los movimientos presupuestas es de $ 9.624.335.951, con una ejecución de compromisos de $ 8.126.858.455,77 equivalente 84.44% y se realizaron pagos por $5.229.201.370,53, equivalente al 54.33%, con corte del 30 de septiembre del 2024. Respecto al comportamiento de la ejecución presupuestal para el tercer trimestre es adecuada como consecuencia de los diferentes seguimientos realizados por la Coordinación administrativa; que permite generar alertas para la toma de decisiones. Para garantizar las apropiaciones adicionales al presupuesto inicial que es por el valor $ 738.903.575 que equivale a un incremento presupuestal de 8.11%; las coordinaciones se encuentran en estructuración de las diferentes necesidades acorde a lo asignado al Centro de Formación. Respecto al comportamiento de la ejecución presupuestal p" u="1"/>
        <s v="La apropiación presupuestal del Centro de Desarrollo Agroempresarial y Turístico del Huila para el trimestre III es $9,411,501,256, se avanza de manera continua en la ejecución presupuestal la cual es del 91.64 % y se realizaron pagos por 61.38 %, los recursos de la dep SIIF 09 SALUD OCUPACIONAL - proyecto FORTALECIMIENTO DE LA INFRAESTRUCTURA FÍSICA DEL SENA A NIVEL NACIONAL, se encuentra en especificaciones técnicas proceso de compra de EPP para dar cumplimiento a la ejecución, en la dep SIIF 24 de construcciones y adecuaciones, dentro del proyecto FORTALECIMIENTO DE LA INFRAESTRUCTURA FÍSICA DEL SENA A NIVEL NACIONAL,Se encuentra en trámite la contratación por bolsa mercantil para la adquisición e instalación de planta eléctrica y en trámite proceso de mtto planta eléctrica, en la dep SIIF 45- SERVICIOS PRESTADOS A LA FORMACION- proyecto Fortalecimiento de los servicios para la atención a la población de la económica campesina y de la economía popular, en tramite de contratación instructores y ejecución d" u="1"/>
        <s v="El Centro de Formación alcanzó una ejecución presupuestal del 78,71% al 30 de septiembre, con una asignación total de $18.823.427.644 y una ejecución efectiva de $14.815.413.259. Este resultado refleja avances significativos en el cumplimiento de las metas presupuestales, evidenciando un uso eficiente de la mayor parte de los recursos asignados en actividades priorizadas y programadas para el periodo, lo que asegura la misionalidad del Centro. Cabe destacar que esta ejecución parcial ha impactado positivamente los objetivos estratégicos de la entidad, garantizando el logro de las metas planteadas inicialmente y proyectando el cumplimiento total de las mismas al cierre del año fiscal." u="1"/>
        <s v="-Con corte al 30 de septiembre, el CAA lleva una ejecución promedio del 88,24% del total del presupuesto, presentando porcentaje de ejecución por encima de la meta nacional en la mayoría de las dependencias de gasto, entre las que se destacan las dependencias correspondientes al proyecto de inversión: FORTALECIMIENTO DEL SERVICIO DE FORMACIÓN PROFESIONAL DEL SENA NACIONAL, IMPLANTACIÓN SISTEMA DE INVESTIGACIÓN APLICADA, DESARROLLO TECNOLÓGICO, INNOVACIÓN Y COMPETITIVIDAD NACIONAL, DESARROLLO DE CAPACIDADES EMPRENDEDORAS Y EMPRESARIALES PARA LA GENERACIÓN DE INGRESOS A NIVEL NACIONAL,MEJORAMIENTO DE LAS COMPETENCIAS PARA LA EMPLEABILIDAD DE LA POBLACIÓN VÍCTIMA DEL DESPLAZAMIENTO FORZADO POR EL CONFLICTO ARMADO A NIVEL NACIONAL. Por otro lado, dentro de los proyectos que el centro tiene con baja ejecución en las dependencia (20,18,44,62,82,66,45,90,28,85) en el mes de octubre y noviembre se adelantara depuracion presupuestal y ejecucion de todos los recuross asignados por estas dependencias que garanticen la" u="1"/>
        <s v="La apropiación vigente al segundo trimestre asciende a $12.082.106.177 de los cuales se han comprometido el 90.23 % ósea $10.901.985.289. El valor pagado suma $7.686.564.605 equivalente al % 63,62 respecto a la apropiación vigente y al 70.51% frente a lo comprometido, consecuencia de la política nacional se congelaron $2.602.570.448 de estos recursos congelados el 97,81% correspondían al proyecto de inversión de fortalecimiento de la infraestructura física del SENA a nivel nacional. Por otra parte, el proyecto con mayor ejecución presupuestal es el de fortalecimiento del servicio de formación profesional del SENA nacional, explicado por la contratación instructores. Entre los proyectos con baja ejecución se encuentra fortalecimiento de los servicios para la atención integral de la población de la economía campesina y de la economía popular nacional, cuya ejecución se tiene prevista para el cuarto trimestre." u="1"/>
        <s v="-Durante el tercer trimestre en ejecución presupuestal, se presentan un indicador con baja ejecución el cual está relacionado específicamente con fortalecimiento de la infraestructura física- Construcciones y adecuaciones. Algunos de estos procesos se encuentran cargados en aplicativo SECOP II para su adjudicación y de otros están adelantando los procesos precontractuales de estudios previos y demás requerimientos necesarios para la ejecución de los recursos. En cuanto al indicador de apoyos de sostenimiento, la ejecución a la fecha se da teniendo en cuenta que recién en el mes de septiembre se dio la segunda convocatoria y los desembolsos se realizan mes vencido y previa revisión de requisitos que indica la guía de apoyo socioeconómico. Es importante destacar también que los indicados de ejecución más altos están reflejados en procesos misionales como servicios prestados a la formación. servicios para la atención integral de la población de la economía campesina y de la economía popular nacional y fortaleci" u="1"/>
        <s v="-La ejecución presupuestal el centro muestra un cumplimiento del 93.82% en el 3er trimestre 2024, El centro definió acciones pertinentes de acuerdo con las asignaciones presupuestales y pagos correspondientes a cada compromiso, buscando la optimización y ejecución del recurso, se pretende que, para el 4o trimestre, se haya ejecutado en un 100% y así cumplir con las metas presupuestales requeridas." u="1"/>
        <s v="En cuanto a la ejecución presupuestal, el Centro de Formación lleva un porcentaje de ejecución aproximado del 62%, teniendo en cuenta que para el IV trimestre se espera una ejecución de mas del 90%, especialmente en lo que tiene que ver con los contratos de infraestructura, mantenimiento y adecuaciones, viáticos de instructores y gastos administrativos. El seguimiento de las anteriores acciones se realizaran en el Comité Primario, donde se establecerán las estrategias de cumplimiento y alertas con los indicadores que presenten baja ejecución." u="1"/>
        <s v="-La ejecución con corte al tercer trimestre 2024 del Centro de Formación es del 88%, un resultado adecuado para el tiempo transcurrido. El proyecto Fortalecimiento del servicio de formación profesional alcanza una ejecución del 91%, el proyecto Fortalecimiento de la infraestructura física del Sena con ejecución del 89%, el proyecto competencias laborales con el 95% de ejecución, el proyecto economía campesina y economía popular con ejecución del 82%, los recursos asignados a investigación se han ejecutado en un 41% debido a que se encuentran procesos en etapa precontractual. En términos generales la gestión en la ejecución de recursos es buena." u="1"/>
        <s v="-El presupuesto inicialmente asignado al Centro de Formación fue de $15.640.850.437, monto destinado a cubrir las necesidades principales del centro, tales como el pago de impuestos, contratos de prestación de servicios, y contratos de bienes y servicios necesarios para el correcto funcionamiento e infraestructura del centro. Actualmente, se ha comprometido el 84% del presupuesto total ($13.114.042.315) y se ha ejecutado el 69% ($9.044.671.082) en pagos. Además, se están realizando contrataciones adicionales para recursos destinados a la compra de materiales de formación, servicios de mantenimiento y gastos de bienestar para los aprendices, entre otros." u="1"/>
        <s v="Baja ejecución en los proyectos que contemplan la adquisición de bienes y servicios, ya que en su mayoría de los procesos se ha tenido que solicitar reiteradamente cotizaciones, varios procesos se declaran desiertos por no participación de oferentes y/o los que ofertan no cumples con los requisitos habilitantes. Los proyectos fortalecimiento del servicio de formación profesional del Sena Nacional, se encuentra en publicación para contratar lo correspondiente. Por el proyecto Fortalecimiento de la Infraestructura Física, tenemos recursos para mantenimiento de las diferentes sedes de la regional como mantenimiento de tanques, fumigación, mantenimiento ascensores, mantenimiento sistema fotovoltaico, entre otros. El proyecto fortalecimiento de los servicios para la atención integral de la población de la economía campesina y de la economía popular nacional, evaluador de competencias y viáticos-gastos de viaje, materiales de formación que se publicó, pero se declaró desierto ya que los oferentes no cumplieron con" u="1"/>
        <s v="El presupuesto total asignado para el tercer trimestre de la vigencia 2024 fue de $19,792,457,353.75, con corte a 30 de septiembre de 2024 se comprometieron $12,869,021,937.00 para el Centro de industria y Servicios del Meta esto representa una ejecución del 65% en lo corrido de este trimestre. Adicionalmente se realizaron pagos por valor de $7.888.336.126.98. El Centro espera en los siguientes meses realizar la ejecución del 61%. Los recursos que encuentran aún sin comprometer están radicados en el grupo administrativo mixto donde se adelanta el respectivo trámite contractual. Desde el área de presupuesto se realiza el seguimiento de la ejecución presupuestal de manera periódica, en las diferentes instancias requeridas por la Regional y/o el Centro de Formación. Se realizan reuniones mensuales con los líderes de proceso para generar retroalimentación y dar a conocer el avance en cada dependencia SIIF, y a su vez se solicita a los supervisores dar celeridad con los tramites requeridos para adelantar los proc" u="1"/>
        <s v="El Centro de Desarrollo Agroindustrial, Turístico y Tecnológico del Guaviare, para el corte del tercer trimestre de la vigencia 2024, El centro mantiene un adecuado control sobre sus metas y presenta un desempeño destacado en la ejecución presupuestal, alcanzando un 76.71% en sus proyectos. cerca a la meta 77.46 %, Análisis suminsitrado por el Plan de Accion permite identificar Aunque hay un esfuerzo conjunto con los equipos de trabajo, es necesario identificar las áreas específicas que están ralentizando la ejecución presupuestal para mejorar la eficiencia y alcanzar las metas propuestas. El Centro realizara reuniones constantes de control y seguimiento presupuestal, lo que refleja una buena práctica de gestión para monitorear avances y tomar decisiones oportunas. Las reuniones con la Dirección General han resultado en observaciones favorables, lo que sugiere que el trabajo del Centro cumple con estándares satisfactorios. Intensificar el seguimiento de los proyectos, priorizando aquellos con menor avance, p" u="1"/>
        <s v="-Para el tercer trimestre el Centro Sur Colombiano de Logística Internacional a inicio de vigencia tuvo una apropiación por valor de $14.004.640.348, de lo cual se ha comprometido a la fecha 30 de septiembre $9.257.116,98 que corresponde al 73,29% del valor asignado, y en pagos el valor de $6.590.397,418 que equivale al 52,18%; se proyecta para el mes de noviembre culminar con los contratos de materiales de formación y ejecutar los recursos destinados para el rubro de construcciones, con el fin de alcanzar la meta propuesta. Es decir, el Centro se encuentra en un cumplimiento alto en la ejecución y cumpliendo las metas, siendo el primero en la Regional Nariño, en ejecutar los recursos." u="1"/>
        <s v="Hasta septiembre de 2024, el Centro de Formación ha manejado una autorización máxima de gasto de $13.522.620.326,00. De este total, $8.473.718.752,00 ya están comprometidos, lo que representa un 62,66% de avance. Además, se han efectuado pagos por $5.141.418.122,00, equivalentes al 38,2% del presupuesto total. De las 20 dependencias, 11 han mostrado un progreso significativo en la ejecución de sus compromisos, con avances que oscilan entre el 75,98% y el 99,15%. Para optimizar los rubros con baja ejecución, se implementará un esfuerzo conjunto y una mayor coordinación entre las áreas de subdirección de centro, planeación y contratación. Asimismo, se fomentará una mayor articulación entre contratistas, proveedores y supervisores de contratos, con el objetivo de acelerar de manera notable la ejecución de los pagos pendientes en cada dependencia." u="1"/>
        <s v="La ejecución presupuestal del Centro de Tecnologías Agroindustriales (CTA) muestra un avance sobre el 89.89% en RPS, incluyendo procesos contractuales iniciados y un 10% destinado a adiciones en contratos de servicios. No obstante, los pagos efectivamente realizados alcanzan el 48.14%, afectados por la magnitud de contratos en ejecución; para mejorar esta situación, se fortalecieron las estrategias de seguimiento, solicitando a los supervisores reportar facturas oportunamente para cumplir con los plazos establecidos. Las contratación de materiales de formación avanza, estructurando listas y procesos desde la planeación previa para garantizar su disponibilidad temprana. En cuanto a la gestión contractual, se ejecutaron procesos clave relacionados con materiales de formación (eléctrico, ferretería, agropecuario) e infraestructura, esenciales para cumplir las metas del CTA. Proyectos en etapas iniciales, como el mantenimiento de aires y adquisición de equipos, destacan la importancia de la planeación efectiva p" u="1"/>
        <s v="La asignación presupuestal para el Centro Lope con corte a 30 de septiembre de 2014 a un valor de $23.960.004.376 el cual con relación al presupuesto asignado en el mes pasado se incrementó en 7%, se tiene comprometido $18.162.238.707 que equivale al 75,80%, del cual se ha pagado $11.398.411.851 equivalente al 47,57%, en materiales de formación queda pendiente por comprometer $869.899.597 que equivale al 3,63%, en cuanto a reservas presupuestales se tiene pagado el 100% de éstas." u="1"/>
        <s v="-Para el tercer trimestre, la ejecución del Centro de Formación alcanzó el 91,72%. Los proyectos con menor ejecución fueron: C-3605-1300-3 (35,40%), C-3603-1300-19 (71,76%) y C-3603-1300-15 (72,94%). Se espera llegar al 96% en el último trimestre debido a la contratación programada. En cuanto a pagos con baja ejecución, los recursos del SIIF 953723 fueron asignados, pero no hubo pagos en ese periodo. Actualmente, el contrato está en ejecución hasta el 13 de diciembre. Para el SIIF 953727, los recursos se asignaron en el segundo trimestre y los contratos en el tercero; se espera cumplir el 90% de los pagos en el cuarto trimestre. El SIIF 953709 ha completado el 100% de los pagos. El SIIF 953782 presenta ejecución en el último trimestre debido a la demora en la aprobación del software por migración de plataforma, y la compra de equipos de medición se registrará en el cuarto trimestre. Respecto al SIIF 953766, la ejecución se verá en el último trimestre debido a las especificaciones técnicas de los equipos de i" u="1"/>
        <s v="El centro de formación para la fecha corte se encuentra por encima del porcentaje esperado comprometido en 17 de los 21 Indicadores Presupuestales; sin embargo, en los indicadores que nos encontramos por debajo de lo esperado, se adelantan acciones con los procesos asociados a los conceptos y rubros, es por ello, los procesos contractuales se encontraban en estudio de mercado, estructuración del proceso o centralización de recurso. C-3605-1300-3-40402A Modernización del aula móvil. Se encuentra en estructuración, realización de estudio de mercado para montar proceso C-3605-1300-3-40402A Recurso para atender gastos de aprendices estrategia SENASOFT 2024, el valor no comprometido $1.287.616, será centralizado, ya que no será utilizado. C-3603-1300-15-20305C Parque automotor. Se encuentra en estructuración, realización de estudio de mercado para montar proceso C-3699-1300-15-53105B Mantenimiento Cocineta se encuentra evaluación de ofertas. Compra de persianas se encuentra en estructuración de proceso." u="1"/>
        <s v="El CF tiene compromisos presupuestales por $9.715.530.922, representando una ejecución del 89. Se destacan compromisos presupuestales superiores al 85% en recursos destinados para SST, Bienestar al Aprendiz, Personal de Servicios Indirectos (Bolsa – Destinación Especifica), Mantenimiento Parque Automotor, Equipo TIC, FPI Titulada – Regular (Incluye FIC), Programas de Articulación MT, SER (Incluye SER-Campesena), PDV, Evaluación de Competencias Laborales (Incluye Full Popular – CampeSENA), materiales de formación, la ejecución de Proyectos SENNOVA presentan un avance presupuestal del 96% mejorando la línea tecnológica del CF. Los recursos faltantes por ejecución incluye mantenimiento de producción de centros, apoyos de sostenimiento (incluye FIC) los cuales se ejecutan acorde a convocatorias, viáticos y contratación de instructores CampeSENA, viáticos aulas móviles y mantenimiento – adecuaciones de infraestructura, estos recursos serán ejecutados efectivamente en el cuarto trimestre de la vigencia, la meta de" u="1"/>
        <s v="La ejecución presupuestal se ha realizado de acuerdo con los lineamientos de la entidad y la planeación del Centro de formación. Se evidencia algunos recursos sin ejecución a la fecha debido a la identificación de necesidades; estos recursos serán comprometidos en el mes de noviembre. En cuanto a los recursos de apoyos de sostenimiento regular y FIC con baja ejecución, se asignan mes vencido y de acuerdo a las convocatorias. Los recursos para adecuaciones, construcciones con baja ejecución el centro tiene proyectado comprometerlos en el mes de noviembre. Se realizó solicitud de centralización de algunos recursos que no es posible la ejecución. El centro cuenta con un plan para el cumplimiento en la ejecución de los recursos asignados." u="1"/>
        <s v="Al corte del 30 de septiembre de 2024, se cuenta con una apropiación vigente por valor de $12.536.598.592, de los cuales se ha tenido un avance en compromisos del 87,39% ($10.955.218.560) y en el indicador de pagos se evidencia un avance del 64,51% ($8.087.836.649). Se observa baja ejecución en los proyectos de Sennova 23, dado que se encuentra en curso el proceso de contratación los equipos de modernización tecnológica e investigación, así como la 85 que se encuentra en proceso de contratación el instructores de economía popular y para el caso del proyecto 24 se encuentra en proceso de contratación los mantenimientos de la infraestructura física de la sede del SENA. Para el Cuarto trimestre se tendrá una óptima ejecución." u="1"/>
        <s v="Teniendo en cuenta el bloqueo presupuestal y la reasignación de recursos a algunos programas de formación, exceptuando el programa de víctimas y programa SER, presenta una apropiación de $5.477.706.803,oo y presentó una ejecución total equivalente al 26.84%. Se sigue presentado los mismos inconvenientes para poder dar a inicio a las otras formaciones que imparte el CF en todas las modalidades, Victimas, SER, Economía Popular, CAMPESENA, Virtual Titulada y Complementaria, Presencial Titulada y Complementaria, Evaluación y Certificación de Competencias Laborales ECCL. Se viene avanzado en la contratación de los proyectos del CIAS: Compra de Mobiliario Enseres, Cambio de Cubierta, Compra de Cancha Multifuncional, Compra de filtros de agua, Arreglo parque automotor, contratación de instructores para diferentes formaciones del CF, evaluadores de competencias laborales del programa ECCL, contratación instructores programa FIC, Instructores de Virtual titulada y complementaria, todo lo pertinente y correspondiente" u="1"/>
        <s v="- A corte del 30 de septiembre de 2024, la ejecución presupuestal muestra una apropiación inicial de $15.108.461.325,25, de la cual se ha ejecutado el 80,14%, equivalente a $12.638.650.824,10. Los rubros con mayor asignación de estos recursos corresponden a la contratación de instructores y servicios personales indirectos, representando el 55,23% del presupuesto del centro de formación, con una ejecución del 97,6%. Esto refleja el compromiso del centro en cumplir la meta de impartir formación profesional integral en los distintos municipios del departamento de Boyacá. En cuanto a los pagos realizados durante el tercer trimestre de la vigencia, el centro de formación ha efectuado desembolsos por un valor de $9.005.310.342,11, lo que representa el 71,25% de los compromisos generados." u="1"/>
        <s v="El centro Agropecuario y de Biotecnología El Porvenir durante el tercer trimestre tiene una gestión presupuestal con 79,56% de compromisos y un 52,88% de pagos, la cual se encuentra en el marco de los porcentajes de avance esperados para el período. Se sigue teniendo como proyectos críticos el de IMPLANTACIÓN SISTEMA DE INVESTIGACIÓN APLICADA, DESARROLLO TECNOLÓGICO, INNOVACIÓN Y COMPETITIVIDAD NACIONAL y el de FORTALECIMIENTO DE LA INFRAESTRUCTURA FÍSICA DEL SENA A NIVEL NACIONAL, los cuales tienen una ejecución tanto en compromisos como en pagos por debajo de la esperada, lo cual obedece a la dinámica de los procesos contractuales correspondientes, los cuales requieren de la emisión de conceptos técnicos que no dependen directamente de los tiempos del centro de formación sino de la Dirección administrativa y financiera. Es de destacar que los avances en pagos de los distintos proyectos obedecen a la dinámica de ejecución de los distintos contratos, tanto para servicios personales, como para bienes y servic" u="1"/>
        <s v="Al cierre del tercer trimestre de 2024, el Centro de Desarrollo Agroindustrial y Empresarial gestionó un presupuesto de $20.034.424.063, de los cuales $18.586.390.886,97 correspondieron a la apropiación vigente, logrando un 70.84% de ejecución presupuestal y un 70% de pagos realizados. Estos indicadores reflejan avances significativos, aunque con desafíos por superar para alcanzar una ejecución plena. Durante este periodo, se presentaron varios cambios en el área administrativa que afectaron directamente el ritmo de avance en los procesos de contratación y adquisición de bienes y servicios. La transición y adaptación del personal implicaron ajustes en los procedimientos, lo que pudo retrasar la materialización de algunos contratos esenciales para la operación del centro. Desde la DAF se destinaron recursos adicionales para atender mantenimientos prioritarios en la infraestructura del centro. Esto permitió abordar necesidades críticas que mejoran las condiciones de los ambientes de formación y garantizan la c" u="1"/>
        <s v="-Respecto a fortalecimiento del servicio de formación profesional del SENA se cuenta con baja ejecución este se ejecutará en el cuarto trimestre de la presente vigencia puesto que se encuentra adelantando todo el proceso de estudio de mercado para el proceso de compra de mobiliario para el punto de atención al ciudadano. Para el proyecto de inversión Fortalecimiento de los servicios para la atención integral de la población de la economía campesina con los procesos de compra de materiales de formación estos se encuentran en proceso precontractual los cuales se ejecutarán en la presente vigencia. Respecto al fortalecimiento de la infraestructura física del SENA, se ve baja ejecución puesto que a la fecha se encuentra en proceso precontractual la ejecución se verá en el cuarto trimestre igualmente se han presentado inconvenientes para la consecución de cotizaciones puesto que hacer el estudio de mercado para nuestra región por su complejidad se dificulta." u="1"/>
        <s v="En el análisis del presupuesto y la ejecución del Centro de Formación para la vigencia 2024, se observa un buen desempeño general, con un 82% de los recursos ya ejecutados hasta el tercer trimestre, lo que refleja una gestión eficiente, aunque con áreas que requieren atención para cumplir completamente con las asignaciones previstas. El presupuesto total asignado para el año 2024 es de CINCO MIL SEISCIENTOS SETENTA Y DOS MILLONES DOSCIENTOS NOVENTA Y CUATRO MIL CUATROCIENTOS VEINTITRÉS PESOS CON CUARENTA CENTAVOS MONEDA CORRIENTE ($ 5.672.294.423,40), de los cuales CUATRO MIL SEISCIENTOS VEINTICUATRO MILLONES DOSCIENTOS SETENTA Y UN MIL DOSCIENTOS SETENTA Y CINCO PESOS CON VEINTINUEVE CENTAVOS MONEDA CORRIENTE ($ 4.624.271.275,29) han sido ejecutados hasta la fecha, quedando un saldo de MIL CUARENTA Y OCHO MILLONES VEINTITRÉS MIL CIENTO CUARENTA Y OCHO PESOS CON ONCE CENTAVOS MONEDA CORRIENTE ($ 1.048.023.148,11) por ejecutar, equivalente al 18%." u="1"/>
        <s v="- La ejecución presupuestal De la regional Córdoba de este trimestre se ha visto un buen avance para el logro de lo presupuestado, sin embargo, tenemos los proyectos de Funcionamiento código SIIF (00,09), d desarrollo de Capacidades Emprendedoras y Empresariales para la generación de ingresos a nivel nacional y Fortalecimiento de los Servicios para la Atención Integral de la Población de la Economía Campesina y de la Economía Popular Nacional con Código SIIF (38), que aún no se han comprometido, adicionalmente el proyecto de Fortalecimiento De Infraestructura Física Código SIIF (24) solo se ha comprometido un 39 % y ejecutado el 4,76%, y el rubro de fortalecimiento del servicio de formación profesional del SENA nacional, Código SIIF (27) el cual se encuentra comprometido en un 43,89% y ejecutado en un 23% rubros a los que se les estará haciendo seguimiento de cerca. Indicadores como Mejoramiento De Las Competencias Para La Empleabilidad De La Población Víctima Del Desplazamiento Forzado Por El Conflicto Arma" u="1"/>
        <s v="-Presupuesto La regional Distrito capital recibió una asignación presupuestal en resolución de apertura por valor de $ 42.110.326.273 con adiciones por valor de $ 30.371.022.489,36 y reducciones por valor de $ 22.855.206.614,57. Al 30 de junio contaba con una apropiación vigente de $ 49.626.142.147,79 y un saldo pendiente por ejecutar de $ 6.008.663565,87 y los recursos comprometidos al 30 de junio por valor de $ 43.617.478.581.92 correspondiente a un 87,9%. Se debe prestar especial atención a los rubros asignados por los proyectos - IMPLANTACIÓN SISTEMA DE INVESTIGACIÓN APLICADA, DESARROLLO TECNOLÓGICO, INNOVACIÓN Y COMPETITIVIDAD NACIONAL que presenta una baja ejecución presupuestal a la fecha." u="1"/>
        <s v="Para el primer trimestre de la vigencia se obtuvo una apertura de $ 9.402.822.626, de la cual se comprometidos el 54%, cifra que obedece a un promedio de las sobre ejecuciones presentadas en este trimestre que jalona los porcentajes en 0% de varios ítems, respecto a estos últimos se presentó un retraso en procesos liderados por la coordinación de talento humano debido a dificultades para realizar espacios de concertación con personal que definían lineamientos y acuerdos internos para realizar parte de las inversiones, también influyo la no articulación oportuna de personal faltante en esta área; En cuanto a los rubros relacionados con infraestructura la dinámica tomada por la coordinación del grupo mixto hizo que los resultados se reflejaran de dicha manera, en concreto se decidió realizar proceso de contratación de personal y de formación en primera instancia para posteriormente iniciar con los procesos de infraestructura, esto como es de su conocimiento debido a a que la coordinación atiende los proceso de" u="1"/>
        <s v="Se considera favorable para la fecha de evaluación una ejecución presupuestal del 73.36%; Sin embargo se observa una baja ejecución en compromisos y pagos del proyecto de inversión de fortalecimiento de la infraestructura física del SENA al dar cumplimiento con los lineamientos establecidos por la dirección administrativa y financiera, respecto a los conceptos técnicos y financieros de los proyectos de adecuación en infraestructura; y referente a los pagos se van desarrollando de acuerdo a los compromisos y ejecución de los recursos. Asimismo, en el proyecto de inversión de funcionamiento se tiene una ejecución del 67,89%, que comprende los objetos para el pago de las resoluciones motivadas por servicio médico, estímulos a funcionarios (pagos de estudios) y viáticos administrativos de la dirección; Teniendo en cuenta estos tres conceptos, son recursos que se van ejecutando de acuerdo a la necesidad del servicio, es de resaltar que los recursos asignados por funcionamiento con objeto para contratar los servic" u="1"/>
        <s v="La mayoría de los rubros se encuentra en una muy buena ejecución, algunos por encima del 90% y otros al 100%, el C-3603-1300-15-20305C por v/r de $4.737.720 fue bloqueado por la D.G.; los C-3602-1300-10-20308E por v/r de $210.000.000 y C-3603-1300-19-708020 por v/r de $63.000.000 fueron contratados en el mes de noviembre y corresponden a Kits productivos. El rubro A-03-04-02 Funcionamiento por v/r de $20.000.000 corresponde a Cto de exámenes y Vacunas de SST, se está ejecutando y no aún el proveedor no ha solicitado pago. El C-3603-1300-19-708020 por v/r de $4.889.000, se contrató un Orientados de Emprendimiento de Economía Popular, en el último trimestre se verán reflejados los pagos. El A-03-04-02 Funcionamiento $52,504,000 con ejecución del $27,58% son Servicios integrales de Salud SMA, se contrata cuando se requieren los servicios y por último el rubro C-3699-1300-15-53105B con ejecución del 3.98% los procesos de contratación se cancelaron y por tal razón para el último trimestre se volvió a realizar el" u="1"/>
        <s v="Para el periodo de análisis, los proyectos que mejor ejecutaron su presupuesto, estando por encima del porcentaje esperado fueron los de &quot;FORTALECIMIENTO DEL SERVICIO DE FORMACIÓN PROFESIONAL DEL SENA NACIONAL&quot; con un 87,73% hasta el 100%. MEJORAMIENTO DE LAS COMPETENCIAS PARA LA EMPLEABILIDAD DE LA POBLACIÓN VÍCTIMA DEL DESPLAZAMIENTO FORZADO POR EL CONFLICTO ARMADO A NIVEL NACIONAL&quot; con un 97,79%. &quot;ADMINISTRACIÓN DE LOS PROCESOS DE NIVEL ESTRATÉGICO Y TÁCTICO QUE SOPORTAN LOS PROCESOS MISIONALES DE LA ENTIDAD NACIONAL&quot; con un 87,33% hasta el 90,87%. &quot;DESARROLLO DE CAPACIDADES EMPRENDEDORAS Y EMPRESARIALES PARA LA GENERACIÓN DE INGRESOS A NIVEL NACIONAL&quot; con 98,54%. y el proyecto de &quot;FUNCIONAMIENTO&quot; con compromisos presupuestales del 100%. Del total de los indicadores, hubo uno que estuvo en la media de su ejecución con la dependencia SIIF 14 y dos que estuvieron en compromiso presupuestales en cero de las dependencias 89 y 90. Se hicieron las observaciones previas para los ajustes en sus ejecución lo que p" u="1"/>
        <s v="Los recursos asignados a la Dirección Regional Guainía para la vigencia 2024 es de DOS MIL CUATROCIENTOS SETENTA MILLONES NOVECIENTOS NUEVE MIL OCHOCIENTOS DIECISÉIS PESOS CON SETENTA Y DOS CENTAVOS MONEDA CORRIENTE ($ 2.470.909.816,72), respecto a la evaluación del tercer trimestre se evidencia una ejecución de DOS MIL TRESCIENTOS CUARENTA Y CUATRO MILLONES OCHOCIENTOS CINCUENTA Y NUEVE MIL CIENTO DIECINUEVE PESOS CON SETENTA Y DOS CENTAVOS MONEDA CORRIENTE ($ 2.344.859.119,72), es decir, el 95% del valor total y a la fecha se tiene un saldo por ejecutar de CIENTO VEINTISÉIS MILLONES CINCUENTA MIL SEISCIENTOS NOVENTA Y SIETE PESOS MONEDA CORRIENTE ($ 126.050.697,00) el cual equivale al 5%." u="1"/>
        <s v="Referente a la ejecución presupuestal para el trimestre III-2024, se observa que en las dependencias 38, 89, 90 Otros materiales y suministros; Servicios personales indirectos; Viáticos y gastos de viaje al interior área administrativa, de los 25 rubros presupuestales analizados tienen una ejecución por debajo de lo esperado en el III trimestre, se analizarán diferentes acciones que permitan la ejecución de los recursos al final de la vigencia, sin embargo el análisis revela un cumpliendo del 83.32% en compromisos y en pagos un 42.97% con la planeación de ejecución de los recursos y el calendario de pagos, se espera incrementar el porcentaje de ejecución, para mostrar unos resultados óptimos al cerrar la vigencia 2024." u="1"/>
        <s v="A corte de 30 de septiembre de 2024, solo el Despacho y Centro de Comercio y Servicios superaron la meta de compromisos presupuestales del 87,70% , correspondiente al porcentaje de ejecución reportado por la Regional Atlántico al mismo corte de la vigencia 2023. Para el caso de compromiso se ejecutó el 87,4% que comparado al año 2023, estamos superando lo comprometido, así mismo para pagos se obtuvo un resultado del 57,7%, este resultado esta en nivel medio, pero que la regional se compromete a ejecutar todo el presupuesto tanto en pagos cómo en compromiso." u="1"/>
        <s v="-La ejecución del presupuesto se encuentra en un 67% de compromisos y pagos en un 47%, ambos porcentajes están por debajo al corte de tercer trimestre, se están implementando varias estrategias para cumplir con la ejecución del presupuesto y pagos tenemos procesos en desarrollo por lo que se espera la ejecución del 99% al finalizar la vigencia; siendo consecuentes con el cumplimiento de indicadores por dependencias." u="1"/>
        <s v="Frente a la ejecución presupuestal en compromisos se tiene un 71,05% y de pagos un 41,26%, se cuenta con un plan operativo para la ejecución de los procesos contractuales y se realiza el seguimiento a pagos junto a los supervisores." u="1"/>
        <s v="Se lleva una ejecución presupuestal acumulada del 71%, que a la fecha es una cifra importante, teniendo en cuenta que durante el trimestre se adicionaron recursos por valor de $ 3.274.706.217. Se realiza permanentemente revisión a los procesos de contratación y a los informes presupuestales a fin de tomar decisiones de traslado, centralización si es del caso De acuerdo a los rubros que presentan baja ejecución se tiene lo siguiente: FORTALECIMIENTO DE LA INFRAESTRUCTURA FÍSICA DEL SENA A NIVEL NACIONAL: Este presenta baja ejecución dado que el proceso de cubiertas es por 700 millones y se tiene para adjudicar en el mes de octubre, así mismo no ha sido fácil la consecución de cotizaciones para estos procesos (cubiertas, adecuación baños, adecuación lonas, mantenimiento cuarto residuos aprovechables) FORTALECIMIENTO DE LOS SERVICIOS PARA LA ATENCIÓN INTEGRAL DE LA POBLACIÓN DE LA ECONOMÍA CAMPESINA Y DE LA ECONOMÍA POPULAR NACIONAL:El 23 de septiembre asignaron 147.000.000 para los kits campesena, IMPLANTACIÓN" u="1"/>
        <s v="A corte de 30 de septiembre de 2024, la Regional Caquetá ejecutó el 86% del presupuesto asignado, equivalente a $5.187.441.255,76. Queda pendiente por comprometer $875.504.392,65, un 14.4% del total, lo que refleja una ejecución satisfactoria para ese periodo. Para el próximo trimestre, se busca aumentar la ejecución con la consecución de los procesos de contratación publicados en el Secop II, como el cerramiento del CTA y centralización de recursos no utilizados. La dependencia de Presupuesto y Planeación envía alertas regulares para garantizar el cumplimiento de la ejecución presupuestaria establecida para el año en curso." u="1"/>
        <s v="Se realiza el seguimiento a la ejecución presupuestal del despacho de la Dirección del Sena Regional cauca, donde se evidencia un buen comportamiento teniendo en cuenta que a la fecha de corte, se tiene una ejecución del 88.16 por ciento, el 11, 84 por ciento que se encuentra pendiente por ejecutar equivalente a un valor de $ 1,388,134,887.22, en su gran mayoría corresponde a procesos contractuales relacionados con la compra de kits para los programas de CAMPESENA y SER por valor de $808.500.000, recursos que fueron asignados en el mes de septiembre, así como la ejecución del rubro asignado para capacitaciones de las ENI por valor de $148.769.000 las cuales se han venido programado periódicamente, igualmente se tiene proyectado realizar nuevos contratos de servicios personales para entrenadores deportivos y apoyos administrativos, es importante mencionar que en este periodo se nos comunico que los recursos por vigencias futura para la construcción de edificio 4.0, no iban. a ser desembolsados, por falta de a" u="1"/>
        <s v="Proyectos con Compromiso y Ejecución Nulos (0%) Los proyectos &quot;Desarrollo de Capacidades Emprendedoras y Empresariales&quot; y &quot;Fortalecimiento de los Servicios para la Economía Campesina&quot; muestran apropiaciones asignadas sin compromisos ni pagos. Esto puede deberse a la ausencia de planes operativos definidos, retrasos en procesos administrativos o falta de requerimientos que activen las partidas presupuestales. Proyectos con Avances Notables (≥90% en Compromiso) Proyectos como el &quot;Fortalecimiento del Servicio de Formación Profesional&quot; y el &quot;Fortalecimiento de Procesos de Gestión Institucional&quot; reflejan niveles de compromiso entre el 90% y el 100%, evidenciando una correcta planificación y ejecución presupuestal. Sin embargo, algunos pagos permanecen pendientes debido a tiempos administrativos en la ejecución financiera. Proyectos con Ejecución Moderada (50%-89% en Compromiso) Ejemplos como el &quot;Fortalecimiento del Servicio de Formación Profesional&quot; con compromisos entre el 59.3% y el 71.54%, reflejan que las ges" u="1"/>
        <s v="-Para 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30 de septiembre, se ha recibido la asignación y/o adición de recursos por $7,713,623,486.23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pla" u="1"/>
        <s v="-El porcentaje de ejecución presupuestal de la dependencia Regional cumplido el tercer trimestre es del 69.81%, con una apropiación vigente de $ 5.106.221.875 y un presupuesto ejecutado de $ 3.564.723.220. Se cuenta con recursos asignados para el fortalecimiento de la infraestructura que ascienden a 765.000.000, sin ejecución, para los cuales se evaluó su pertinencia dado que aún está por determinar la magnitud de las fallas del terrero que presenta la sede principal, en donde se realizaran las intervenciones. Los demás proyectos de inversión de la dependencia Regional presentan una ejecución presupuestal superior al 80% y se espera que esta ejecución alcance el 98% al final de la vigencia." u="1"/>
        <s v="-El presupuesto inicial para la Dirección Regional fue de $11.858.856.181,00, adicionado en $8.437.738.730,35 y reducido en $5.012.062.547,00, logrando a 30 de septiembre de 2024 un presupuesto total de $15.284.532.364,35 millones; durante el tercer trimestre de la vigencia se ha contratado el PIC, mantenimiento de infraestructura, entre otros; lo ha anterior ha permitido que se comprometieran $12.808.389.660,74 millones, es decir el 83,80%, lo que se encuentra 6,55 puntos porcentuales por encima de la meta establecida desde la Dirección Administrativa y Financiera. Los pagos que se han efectuado del presupuesto comprometido ascienden a $7.576.775.393,05 millones, con el 59.15%, lo que está 2,75 puntos porcentuales por encima de la meta. Finalmente con relación a los recursos pendientes de contratar el equipo se encuentra trabajando en adelantar los proceso con celeridad." u="1"/>
        <s v="En el indicador DESARROLLO DE CAPACIDADES EMPRENDEDORAS Y EMPRESARIALES PARA LA GENERACIÓN DE INGRESOS A NIVEL NACIONAL, los recursos fueron colocados en el mes de septiembre y serán comprometidos en el cuarto trimestre. Para el indicador FORTALECIMIENTO DE LA INFRAESTRUCTURA FÍSICA DEL SENA A NIVEL NACIONAL el presupuesto de 840 millones fueron situados inicialmente al centro industrial y de energías alternativa y posteriormente trasladado al despacho regional por disposición del nivel central para su ejecución, actualmente se encuentra en su etapa precontractual y obedece a tres consultoría Fabrica SENAHARINA, Ampliación del taller de paneles solares y Auditorio, los cuales serán comprometidos en el mes de noviembre. FUNCIONAMIENTO: fueron asignados 8 millones en viáticos, para realizar seguimiento al compromiso adquirido entre el ministerio de salud y el SENA, los cuales NO pudieron realizarse por las condiciones climáticas en la alta guajira, zona donde se desarrolla la formación de Auxiliare en promotor" u="1"/>
        <s v="-El informe presupuestal con corte al 30 de septiembre del 2024, la dirección regional presenta una apropiación vigente de $11.879.390.150, de los cuales se tiene comprometido $9.060.667.779 es decir el 76% de la ejecución presupuestal, CDP por comprometer $2.627.861.539, a la fecha se ha realizados pagos por un valor de $ 4.930.200.393 es decir un 54% de los pagos comprometidos. Este tercer trimestre refleja avances significativos en nuestros proyectos del fortalecimiento institucional y servicios de formación profesional, los procesos de gestión institucional tienen un compromiso del 98.08%, reflejando un uso óptimo de los recursos asignados., garantizando el uso dentro del trimestre. Algunos proyectos, como la infraestructura física del SENA (C-3699-1300-15-53105B), tenemos avance en compromisos de 6.11%, en la etapa inicial. Seguimos optimizando los procesos administrativos para aumentar el porcentaje de ejecución y el seguimiento periódico a cada línea presupuestal para cumplir las metas establecidas." u="1"/>
        <s v="De los 22 indicadores presupuestales 7 indicadores se encuentran en baja ejecución, 5 indicadores se encuentran en la franja de buena ejecución y los otros 10 indicadores se ubican por encima de la ejecución esperada. Los indicadores que se encuentran en baja ejecución son los siguientes: -Código Proyecto: C-3603-1300-15-20305C, presupuesto: $520.000. La plata se va a ejecutar en el último trimestre . - Código Proyecto: C-3603-1300-15-20305C, presupuesto: $22.897.600. Los recursos se van a centralizar en el último trimestre. -Código Proyecto: A-03-04-02, presupuesto: $25.000.000. Se van a realizar procesos contractuales para el servicio médico asistencial compra e insumos dispositivos biomédicos. - Código Proyecto: C-3699-1300-15-53105B, presupuesto: $765.000.000. Recursos planeados ejecutar al final de trimestre en adecuaciones de baterías Sede taladro escuela, cerramientos CISM Sede Guayuriba y senderos CISM Sede Guayuriba. - Código Proyecto: C-3602-1300-10-20308E, presupuesto: $201.000.000. Los recursos s" u="1"/>
        <s v="En cuanto a la ejecución presupuestal, se observa un nivel de ejecución adecuado en la mayoría presupuesto, con relación a la ejecución del indicador “FORTALECIMIENTO DE LOS SERVICIOS PARA LA ATENCIÓN INTEGRAL DE LA POBLACIÓN DE LA ECONOMÍA CAMPESINA Y DE LA ECONOMÍA POPULAR NACIONAL” y “DESARROLLO DE CAPACIDADES EMPRENDEDORAS Y EMPRESARIALES PARA LA GENERACIÓN DE INGRESOS A NIVEL NACIONAL” recursos asignados finalizando el III trimestre para Kit productivos, por tal razón su ejecución se reflejará en el IV trimestre, con relación los recursos de infraestructura se optimizó el recursos en otros procesos de mantenimiento los cuales igualmente serán comprometidos en el cuarto trimestre y así cumplir con la ejecución presupuestal del recurso asignado para la vigencia 2024." u="1"/>
        <s v="A corte 30 de septiembre de 2024, del presupuesto asignado por valor de $24.202.449.384,92, estaba ejecutado el valor de $20.889.001.938,20, correspondiente al 86,31% del presupuesto Quedando un presupuesto por ejecutar de $ 3.313.447.446,72, el cual corresponde a lo siguiente: 1.176 millones para compras de kits proceso que se encontraba en estudios previos 775 millones corresponden a viáticos, servicios públicos y capacitaciones de ejecución mensual 116 millones corresponde a pagos de reembolsos y urgencias de ejecución mensual 1.170 millones corresponde a procesos que se encuentran en estructuración contractual, correspondientes a adecuaciones, bienestar funcionarios, dotación, entre otros La ejecución de campesena se debe a que hasta el mes de septiembre bajo la Resolución 2430 de 20 del mes en mencion, se asignaron recursos por valor de $451.500.000 para compra de KITAS productivos. En cuanto a la diferencia de valores en la ejecución general se debe a que en la ejecución desagregada que es con la que p" u="1"/>
        <s v="-El 9 de octubre se realizó el seguimiento mensual al presupuesto, una tarea que se lleva a cabo de manera regular. En este proceso, se envía anticipadamente a los correos electrónicos de los líderes de cada área o proceso el informe sobre el avance en la gestión del presupuesto. Este informe detalla los saldos comprometidos y aquellos que aún están por comprometerse, evidenciando una falta de interés y prioridad en la justificación de la necesidad de estos saldos no comprometidos. En cuanto al avance específico del Centro de Formación, la ejecución del presupuesto alcanza un 66%, lo que indica que la mayoría de los recursos ya han sido comprometidos. Sin embargo, aún quedan pendientes por comprometer un total de $2.212.726.89, lo que muestra que, a pesar del avance considerable, aún queda una cantidad significativa por asignar." u="1"/>
        <s v="-El presupuesto asignado se ha venido ejecutando de acuerdo con las directrices establecidas por la Dirección General. No obstante, en cuanto a los rubros cuyo porcentaje de compromiso y ejecución es cero, como el desarrollo de capacidades emprendedoras y empresariales para la generación de ingresos a nivel nacional, y el fortalecimiento de los servicios para la atención integral de la población de la economía campesina y de la economía popular, se espera que se refleje la ejecución presupuestal en el último trimestre, con su respectivo seguimiento continuo. Sin embargo, es importante destacar que la mayoría de los proyectos cuentan con un porcentaje de compromiso superior al 80%, lo que nos proyecta un cumplimiento presupuestal al término de la vigencia." u="1"/>
        <s v="Para el tercer trimestre de 2024, con corte al 30 de septiembre, el Despacho de la Regional Valle reporta una apropiación presupuestal de $85.268.418.953,24 y compromisos por $42.954.189.410,81, lo que representa un 50,38% de ejecución. Este indicador se vio afectado por la asignación presupuestal destinada a infraestructura, mobiliario, kits, entre otros, por un total de $4.029 millones, según la Resolución No. 1-02409 de 2024. Asimismo, se reportan obligaciones por $25.337.737.967,64, lo que equivale al 29.72% de las obligaciones totales, con pagos realizados que alcanzan la misma ejecución del 29.72%. Desde la Coordinación del Grupo Mixto, con el acompañamiento del Director Regional, se han establecido estrategias para lograr una ejecución razonable antes de finalizar la vigencia 2024. Entre estas estrategias se destacan la priorización de los procesos contractuales de impacto presupuestal." u="1"/>
        <s v="Mejoramiento de las competencias para la empleabilidad de la población víctima del desplazamiento forzado por el conflicto armado a nivel nacional y Empleo, con saldos en servicios personales, por lineamientos emitidos por la Dirección General este concepto fue contratado por termino de seis meses. En el mes de julio inició la ejecución del plan capacitación administrativos, dando cumplimiento de acuerdo a las fechas que se citan. Administración de los procesos de nivel estratégico y táctico que soportan los procesos misionales de la entidad nacional, se comprometieron recursos para la contratación de personal de apoyo, al igual que se compromete los recursos destinados para la compra de papelería, aseo y cafetería, viáticos. Fortalecimiento de la Infraestructura, se tiene los procesos de materiales y elementos de ferretería y señalización, que fueron declarado desierto y debe publicarse nuevamente previa autorización de la DAF. Administración de los procesos de nivel estratégico y táctico que soportan los p" u="1"/>
        <s v="-La ejecución con corte al tercer trimestre 2024 del Despacho Regional es del 66%. El proyecto Administración de los procesos del nivel estratégico y táctico tiene una ejecución del 94%, El programa SER con ejecución del 84%, El proyecto economía campesina y economía popular con ejecución del 13%, esto debido a que asignaron recursos recientemente para compra de kits productivos, el proyecto Fortalecimiento del servicio de formación profesional alcanza una ejecución del 56%, debido a la asignación de recursos para compra de mobiliario de otras regionales el cual se encuentra en etapa precontractual. En términos generales, aunque la ejecución es baja, se proyecta comprometer los recursos para el cuarto trimestre." u="1"/>
        <s v="La divulgación de la información cuanto a la información de la gestión institucional se está realizando para los grupos de valor internos y externos del Sena, de acuerdo con la meta planteada para el año 2024 que trimestralmente refleja las acciones en la Regional desde el equipo de comunicaciones. Para el IV trimestre se tiene previsto la realización del Congreso Internacional – Coinamazonia para divulgación de los proyectos de I+D+i, formulados desde la regional para fortalecer las acciones de formación en el centro. Los pagos correspondientes a los apoyos de sostenimiento FIC y Regular, se realizan de manera bimensual, por lo tanto, se espera que para el IV trimestre se tenga una ejecución de más del 80% en cuanto a este rubro presupuestal. En cuanto al indicador de tasa de colocación de la APE, para la fecha de este seguimiento se ha ejecutado un 84% Para el IV trimestre se espera cumplir con el 100% de este indicador importante para la Regional. Desde el equipo de Relaciones Corporativas, Emprendimiento" u="1"/>
        <s v="Algunos recursos se centralizaron; la ejecución presupuestal se detalla a través de los contratos: Prestación servicio integral de aseo y cafetería, Contratación de servicios personales como apoyo para egresados del centro, Contratación de servicios médicos convencionales, Arrendamiento de bienes inmuebles,Compra de ropa de trabajo para empleados públicos y trabajadores oficiales, Pago de impuestos.tención al pago de viáticos y gastos de viaje para comisiones sindicales, Contratación de servicios personales del Programa de Bienestar para funcionarios, Apoyo logístico, materiales e insumos necesarios para el desarrollo de actividades de bienestar en las áreas recreativas, culturales, deportivas y de desarrollo intelectual Apoyo para educación formal, Contratación de servicios personales indirectos – SST, Realización de actividades de intervención para el clima organizacional, Recarga de extintores, señalización, soportes, cintas antideslizantes, sensores, lámparas de emergencia y compra de extintores, Fumigac" u="1"/>
        <s v="La Regional Guaviare, al cierre del tercer trimestre de la vigencia 2024, muestra un destacado desempeño en el cumplimiento de sus metas y en la gestión de la ejecución presupuestal. Hasta la fecha, ha alcanzado un 85,17% de ejecución de los recursos asignados, superando significativamente el promedio reportado por el nivel central, que se sitúa en un 77,46%. A pesar de tener proyectos en mejora de ejecución los equipos de la regional en cabeza del director se encuentran tomando las medidas correspondientes para lograr el cumplimiento de la ejecución de los recursos. Los proyectos sin avances requieren atención prioritaria para evitar riesgos de subutilización de recursos. Se realizaran reuniones frecuentes para mirar avances. Analizar la posibilidad de redistribuir recursos no utilizados de proyectos sin avances a aquellos con mayor necesidad y ejecución." u="1"/>
        <s v="Al 30 de septiembre la apropiación era de $ 2.933.683.516, con una ejecución presupuestal del 57,6%, se presenta baja ejecución especialmente en el proyecto FORTALECIMIENTO DE LA INFRAESTRUCTURA FÍSICA DEL SENA, lo cual se debe a que el presupuesto para adelantar el proceso de licitación para contratar la consultoría de estudios y diseños del proyecto Cuervo Araoz y la interventoría del mismo fue asignado el 12 de septiembre." u="1"/>
        <s v="-Respecto al fortalecimiento de la infraestructura física del SENA, se ve baja ejecución puesto que a la fecha se encuentra en proceso precontractual la ejecución se verá en el cuarto trimestre. Respecto Adquisición de kits para el desarrollo productivo de proyectos asociativos rurales atendidos mediante el programa SENA Emprende Rural y CAMPESENA se encuentra en proceso precontractual estos se ejecutarán en el cuarto trimestre. Los recursos de viáticos se ejecutarán en la vigencia según los encuentros, capacitación y demás actividades que se programen." u="1"/>
        <s v="La Dirección de Formación presenta una ejecución promedio del 92.6% al III trimestre de 2024. De los recursos pendientes por ejecutar, se encuentran en CDPs por valor de $3.302.649.401, para financiar comisiones y órdenes de viaje; contratación servicios personales apoyo a la DFP, pago ARL Aprendices, convenio con la OPIAC, convenio interadministrativo CTC Cabildos indígenas Sierra Nevada, estrategia Cine al Sena, contratos licenciamiento inteligencia artificial y sobrante del convenio con SIEMENS. Con recursos disponibles por valor de $1.107.869.853 que corresponde a recursos innovación de: 1) Apoyo encuentro intergeneracional $531 millones, 2) gastos de operación (Viáticos) $100 millones y otros recursos de: 3) Diseño curricular por 107 millones para encuentro coordinadores misionales de centros de formación, 4) Contratación servicios personales de apoyo a la dirección por $70 millones, en trámite para centralización dirección de Planeación y 5) sobrante de la adquisición de buses para transporte aprendice"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Por tal motivo, el avance de la ejecución de recursos de la Secretaría General no puede ni debe ser equiparable al del resto del SENA. De acuerdo con la información presentada por la Dirección Administrativa y Financiera en el seguimiento de metas presupuestales, la meta de la Secretaría General en cuanto a compromisos con corte a 30 de septiembre fue 65,2%, llegando a un 65%. En cuanto a pagos, esta es 64,5%, alcanzando un 63%. Con corte a 30 de septiembre, la Secretaría General aseguró el cumplimiento de los derechos pensionales adquirid" u="1"/>
        <s v="-La ejecución se encuentra acorde al periodo a reportar." u="1"/>
        <s v="Después del bloqueo de recursos realizado a comienzos de Junio, del presupuesto vigente a cargo de la DSNFT en la Dirección General, se comprometió el 96% del Proyecto de Cierre de Brechas, el 63,4% del Proyecto de Econ. Campesina y Econ. Popular y el 2,8% del Programa de Formación Continua Especializada (Proyecto de Innovación). El avance de la ejecución del proyecto de Econ. Campesina y Econ. Popular corresponde al pago de los servicios personales y viáticos y gastos de viaje para apoyar la gestión de la Convocatoria 2024 del Programa FEEC, Evaluadores de ECCL, los Metodólogos de Normalización, Articuladores CampeSENA y Promotores Regionales de las Estrategias CampeSENA y Full Popular. El saldo se comprometerá en el transcurso del último trimestre una vez se legalicen los convenios del programa FEEC para iniciar la ejecución de los proyectos. El avance de la ejecución del Programa de FCE corresponde a la contratación de servicios personales para apoyar la gestión de la Convocatoria 2024, viáticos y gastos" u="1"/>
        <s v="-La asignación y ejecución del presupuesto se han llevado a cabo de acuerdo con las necesidades y objetivos establecidos en el plan de trabajo, asegurando que los recursos se destinen de manera eficiente y efectiva para el cumplimiento de las metas propuestas." u="1"/>
        <s v="Teniendo en cuenta el bloqueo de recursos del Ministerio de Hacienda, La DAF se vio afectado en su valor de apropiación vigente, por la cual en los meses de Julio se realizaron mesas de trabajo para la evaluación de la ejecución de estos recursos en compromisos y pagos para agilizar los procesos de contratación, lo que generaría una mejor ejecución presupuestal de la DAF en especial en los rubros que tiene que ver con el proyecto de C-3699-1300-15 - Fortalecimiento De La Infraestructura Física Del Sena A Nivel Nacional." u="1"/>
        <s v="A corte 30/09/24 hay un presupuesto total de $7.092.834.825 distribuido así: Servicios personales CDP 724 $2.762.634.825. Valor comprometido es 99,69% y ejecutado es 72,62% • Viáticos funcionarios CDP 824: $41.476.000. Valor comprometido 60,25% y ejecutado 60,25% • Viáticos contratistas CDP 624: $91.804.000. Valor comprometido 84,19% y ejecutado 80,64% • Operador logístico CDP 21524: $389.992.500. Valor comprometido 82,20% con contrato CO1.PCCNTR.6365974 y ejecutado 78,0%. Se cuenta con $69.400.000 para adicionar • FILBO CDP 19924 $110.000.000. Valor comprometido y ejecutado 100% • Central de medios CDP 17324 $2.702.652.000. Valor comprometido es 85,20% con contrato CO1.PCCNTR.6509806 y valor ejecutado 0%. Se cuenta con $400.000.000 para adicionar • CONVENIO CORFERIAS CDP 23224 $680.000.000. Valor comprometido 100% con convenio CO1.PCCNTR.6525193 y ejecutado 50% • Refrigerios con Centro Hotelería CDP 20724 $133.000. Refrigerios con Centro Hotelería CDP 21324 $142.500. Valores comprometidos y ejecutados 100%" u="1"/>
        <s v="- con respecto a la Ejecución Presupuestal del despacho de la dirección General con corte al 30 de septiembre de 2024, con un presupuesto inicial apropiado de $ 1.952.6 millones de los cuales en compromisos se tiene una ejecución del 80% y pagos del 60% . es de aclarar que se centralizaron 250 MM en el mes de septiembre de 2024 para optimizar la gestión de recursos desde el despacho." u="1"/>
        <s v="-El presupuesto de la dirección jurídica se remite la Ejecución Presupuestal del área al 30 de septiembre del 2024, con un presupuesto apropiado de $5.663.5 millones de los cuales en compromisos se observa el 89.9 % y pagos del 62.3%" u="1"/>
        <s v="Al tercer trimestre del año 2024 la dependencia suscribió convenios con aliados internacionales entre los que se comprometieron recursos en especie y dinero entre cada parte; las actividades previstas en el marco de estos convenios se desarrollarán durante la vigencia y el pago se adelantará según lo establecido en las cláusulas convencionales. De la misma manera, se ha adelantado la contratación y el compromiso de los recursos en materia de contratos de prestación de servicios personales y el contrato suscrito con el operador logístico (otro sí) en aras de cumplir con la ejecución del presupuesto asignado a la Dirección de Promoción y Relaciones Corporativas; por tal razón, durante los siguientes trimestres se continuará trabajando de manera articulada con las coordinaciones para lograr el cumplimiento de los indicadores en un porcentaje superior al 90%. Es importante aclarar que el indicador de aportes en especie y en dinero debe ser actualizado toda vez que se solicitó como meta un cumplimiento de 6600 mi" u="1"/>
        <s v="-A nivel presupuestal, del total de recurso que se encuentra en la Dirección $12,088 millones corresponden a asignación en apertura, con CDP vigente a 30 de septiembre corresponde a $6.226 millones del cual se ha comprometido $6.166 millones correspondiente al 99% del presupuesto." u="1"/>
        <s v="En relación al presupuesto de la Oficina de Control Disciplinario la Oficina solo maneja presupuesto para Viáticos y para la contratación de Prestación de Servicios. Le ejecución relacionada corresponde a lo comunicado por el grupo de Presupuesto. El resultado del 37,37% en pagos para el rubro de viáticos, proyecto funcionamiento, se debe a las comisiones, toma de pruebas y/o para las capacitaciones en al marco de la estrategia de prevención de la jefatura. Para la prestación de servicios, se ha comprometido el 98,90% del presupuesto, se ha ejecutado un 72,98% cercano a tercera parte del tiempo de los contratos en ejecución" u="1"/>
        <s v="En el segundo trimestre de 2024, el cumplimiento de ejecución presupuestal es del 62%, con una una ejecución de pagos del 29%. -Contratación Servicios Personales Indirectos y Contratación de Instructores: 96% ejec. y 41% pago: Se realizó la debida contratación requerida de personal administrativo, apoyo e instructores, se está cumpliendo con el pago oportuno de los respectivos honorarios. -Mmtto o Adecuación Infraestructura: 0,26% ejec. y 0.26% pago: Una baja ejecución debido que no se cuenta con un arquitecto que sirva de apoyo para los procesos de contratación, se iniciaron unos procesos pero no se he logrado las tres cotizaciones, adicional se requiere un concepto tecnico de la DG. o Dirección Regional. Los equipos de formación, se priorizo los contratos con mayor importancia, se encuentra en proceso de ejecución. -Bienestar del Aprendiz: 52,68% ejecutado y 13,34% pagado=El cumplimiento de los indicadores está soportado en compromiso para monitorias, en compromiso para apoyos de sostenimiento del aprendiz" u="1"/>
        <s v="El Centro de Formación Minero Ambiental, frente a la sub ejecución de los recursos para los proyectos que la fecha de corte 30 de junio, se encuentran sub ejecutados (Fortalecimiento del servicio de formación profesional del SENA nacional, fortalecimiento de los servicios para la atención integral de la población de la economía campesina y de la economía popular nacional, fortalecimiento de la infraestructura física del SENA a nivel nacional) , se realiza el análisis de la baja ejecución donde se define que esta obedece a que el presupuesto del Centro inició su ejecución de acuerdo con la dinámica de contratación y que para la fecha de corte, los estudios previos estaban en elaboración, valoración por el área juridica (etapa precontractual-fase planeación) y consecución de cotizaciones, lo cual se considera una limitante dado que los proveedores no quieren cotizarle a la institución por lo tanto, en algunas áreas se hace dificil respuesta por parte de ellos. Para el caso de los proyectos sobre ejecutados, es" u="1"/>
        <s v="El Centro del Diseño y Manufactura del cuero en el segundo trimestre de 2024, alcanzo el 87,23% del compromiso presupuestal, y una ejecución de pagos del 35,96%, lo que refleja un equilibrio satisfactorio entre el compromiso y la ejecución de pagos, en línea con el porcentaje esperado del segundo trimestre 2024. Esto ha permitido avances significativos en proyectos clave, como el Fortalecimiento del Servicio de Formación Profesional del Sena , el sistema de investigación aplicada, fortalecimiento de los servicios para la atención integral de la población de economía Campesena y popular y mejoramiento para la empleabilidad de la población victima de desplazamiento forzado por el conflicto armado. Nuestro equipo de Presupuesto, Bienes y Servicios y Contratación ha trabajado incansablemente para superar desafíos y obstáculos, implementando una estrategia de seguimiento detallado del presupuesto que nos permite tomar decisiones precisas y oportunas" u="1"/>
        <s v="-El Centro de Formación en Diseño, Confección y Moda, al 30 de junio presenta una ejecución del 68%, donde el rubro más significativo de los recursos pendientes por ejecutar es el de infraestructura en el cual contamos con $1,578,098,009 cuya ejecución presenta limitación por la demora en el concepto de viabilidad técnica por parte de dirección general." u="1"/>
        <s v="Durante el trimestre II-2024, el centro presenta una Apr. Vigente de $17.369,7 millones, distribuidos en 6 proyectos de inversión, con un cumplimiento del 80,47% en ejecución presupuestal y 27,88%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para el cierre de la vigencia. Algunas dependencias presentan baja ejecución de recursos debido que se estaban estructurando y publicando los procesos de contratación que se tienen proyectados para la vigencia, algunos de estos son: Compra de EPP para aprendices y funcionarios; Mantenimiento de preventivo, correctivo y calibración de equipos de los laboratorios de Servicios Tecnológicos, Operador Logístico Bienestar al Aprendiz, Lote de Materiales de Formación Tecnoacadem" u="1"/>
        <s v="El Centro viene realizando la ejecución de acuerdo con el presupuesto asignado $19.629.536.247, realizando las actividades pertinentes para la gestión de cada una de las áreas de formación, administrativas y de apoyo. A corte del 30 de junio de 2024 se ha ejecutado $14.647.234.859 en compromisos y $5.983.389.103 en pagos, para una ejecución del 75% del presupuesto en compromisos y del 30,48% en pagos. Se continúan realizando acciones para la ejecución del presupuesto asignado." u="1"/>
        <s v="-Al cierre del Segundo Trimestre el Centro Tecnológico del Mobiliario cuenta con un presupuesto total asignado de $10.734.813.897 con un valor comprometido de $8.165.644.727 lo que equivale a una ejecución del 76,07% y con un pago de $3.870.253.495, es decir con pagos del 36,05%. El presupuesto se encuentra distribuido en recursos Propios y Nación con los siguientes valores asignados $3.903.318.177 y $6.831.495.720 y con porcentaje de ejecución de 30,342% y 39,32% respectivamente. Dependencia 82: para la compra de equipos de sistemas se encuentra en trámite de firmas y radicación por parte de la coordinadora de formación, para proceder con la publicación de la precotización en secop II. Dependencia 34: el proceso de compra de materiales se encuentra en la estructuración de criterios financieros, ambientales y de sst y el mantenimiento de la maquinaria en estudios previos para enviar a autorización por la DR. Dependencia 24: Recursos asignados el 26 de junio para el muestreo isocinético. Dependencia 66 el áre" u="1"/>
        <s v="-El Centro de formación presenta un presupuesto de $ 17,326,270,979 donde el porcentaje comprometido al cierre de junio fue del 88.8% y el porcentaje pagado llegó al 33,4% logrando una ejecución presupuestal adecuada al periodo del año. Se espera para la finalización del III trimestre aumentar el porcentaje pagado con la finalización de la entrega de los materiales de formación." u="1"/>
        <s v="El total del presupuesto asignado al Centro de Comercio a junio 30 de 2024 es de $13.350.366.559,5 (incluidos todos los proyectos de inversión) y se tiene un presupuesto comprometido (ejecutado) de $11.571.187.426 para un porcentaje de ejecución presupuestal (% Compr.) del 86,7% y un nivel de pagos del 36,8%. A pesar de que se observa un comportamiento de los pagos un poco bajo, esto obedece a que la contratación de instructores que corresponde al rubro más alto inició su ejecución en el mes de febrero y los pagos correspondientes se van realizando progresivamente en el transcurso del año, de igual forma sucede con los contratos administrativos. Así mismo, la asignación de los recursos de los proyectos SENNOVA se realizó en el mes de abril y la contratación de los servicios personales sólo se materializó hasta mediados del mes de mayo, generando una baja ejecución de pagos para este corte. En relación con los recursos asignados al rubro de modernización de ambientes relacionado con el concepto de mantenimien" u="1"/>
        <s v="La ejecución en el Centro de Servicios de Salud es eficiente, con una alta tasa de compromiso y utilización de los recursos asignados. La disponibilidad de fondos es mínima, lo que refleja una adecuada planificación y asignación presupuestal. No obstante, es necesario acelerar los pagos para asegurar la completa utilización del presupuesto dentro del año fiscal. Compromisos y Pagos: Todos los registros muestran que los recursos comprometidos y los pagos realizados están alineados, lo que indica una correcta ejecución y manejo del presupuesto. Disponibilidad y Reservas: No existen reservas presupuestales de vigencias anteriores, lo que denota una óptima gestión de los recursos disponibles. Cuentas por Pagar: Se monitorea constantemente su ejecución y pago efectivo para asegurar una administración eficiente." u="1"/>
        <s v="El Centro tiene una apropiación vigente al 30 de junio de $ $ 20.288.650.123, tiene recursos comprometidos por valor de $ $ 17.899.606.597, que representa el 88% de la ejecución, el 22% restante de nuestro prepuesto, que es alrededor de $ 2.389.043.526, están en la etapa precontractual y en el próximo trimestre se comprometerá. La dinámica nos muestra que la ejecución está dentro de los parámetros normales, ya que los procesos de bienes y servicios apenas se están comprometiendo. Referente a la ejecución en pagos ya se han cancelado 6 meses de honorarios a contratista, eso representa 43% de lo comprometido, alrededor de $ 7.750.349.701." u="1"/>
        <s v="Para el segundo trimestre de 2024, el SENA CTPGA logró una buena ejecución en el porcentaje comprometido y una ejecución moderada en el porcentaje pagado. Sin embargo, se deben destacar algunos inconvenientes en la etapa Precontractual. Estos incluyen la asignación tardía de recursos SENNOVA, demoras de los proveedores en presentar cotizaciones, tiempos prolongados de autorización desde la regional y modificaciones en las necesidaes presentadas. Estos factores resultaron en un porcentaje de ejecución de pagos clasificado como vulnerable, se espera mostrar un gran avance en el tercer tirmeste del año Por otro lado, los procesos con un porcentaje comprometido bajo, correspondientes a mantenimiento, infraestructura y modernización de aulas móviles, están en etapa precontractual de estructuración y revisión por el área jurídica, y próximos a ser publicados en la plataforma SECOP. Estos procesos son esenciales para garantizar que las instalaciones y los equipos del SENA estén actualizados y en óptimas condiciones" u="1"/>
        <s v="-Con fundamento en la información registrada en el área de presupuesto a 30 de junio de 2024, debidamente reportada y conciliada con el nivel central, podemos evidenciar el seguimiento y cumplimiento de la ejecución del presupuesto del Centro con corte al 30 de junio de 2024, teniendo los siguientes datos: Presupuesto inicial asignado de $13.824.089.807, 25; una adición de $574.689.739, una disminución (recursos centralizados) de $7.427.884; para un presupuesto total de $14.320.049.836,25; un ejecutado de $9.911.231.556 que corresponde a un 69,21% de cumplimiento, con un valor pagado total de $5.204.121.956,48 que significa un 36,34%. Teniendo en cuenta las disposiciones del orden nacional se tiene comprometido mediante CDP el 99,73% del presupuesto, quedando por comprometer solo 0,27% del total del presupuesto asignado en forma definitiva. De lo recursos por ejecutar $4.231.759.595,25, los rubros más significativos corresponden a la contratación de instructores, viáticos instructores, materiales de formació" u="1"/>
        <s v="El centro al 30 de junio de 2024 tenía una asignación presupuestal global de $ 22.978.337.317,24 distribuida en 7 proyectos BPIN y 22 dependencias presupuestales, la ejecución de recursos fue de $ 19.332.268.151,57, equivalente a un 84% lo que representa un avance altamente significativo teniendo en cuenta que un 12% del presupuesto corresponde a gastos fijos y de operación que se ejecutan mes a mes. Por su parte el indicador de pagos es de $ 8.513.547.729,28 con un porcentaje del 37% es importante anotar que el 69% del presupuesto del centro se distribuye en servicios personales y contratación de instructores, por ende, los pagos se realizan mes a mes. Para los meses de julio y agosto se tiene proyectado comprometer los recursos asignados a compras de equipos, adecuaciones y construcciones, mantenimiento de bienes inmuebles y otros rubros cuyos procesos de contratación avanzan según modalidad y cuantía en las plataformas de contratación respectivas. La meta del centro es alcanzar una ejecución global del 10" u="1"/>
        <s v="-Se cierra el segundo trimestre con corte del 30 de junio de 2024 con una apropiación presupuestal vigente de $ 24.542.699.155,75, con una disminución del 0,16% frente a la apertura 2024 (por $24.583.116.080,75) a causa de las centralizaciones presupuestales reflejadas a lo largo de la vigencia 2024 a causa del bloqueo en el presupuesto hecho por la Ministerio de Hacienda. De la apropiación al corte se ejecutó en indicador de compromisos el 84,65% ($20.776.531.321,50), mientras que, en el indicador de pagos, se ejecutó el 35,04% ($8.600.590.264,50) de la apropiación neta vigente ($24.542.699.155,75). El presupuesto faltante por comprometer representado en un 15,35% ($3.766.167.834,25)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u="1"/>
        <s v="Al corte del 30 de junio de 2024, se cuenta con una apropiación vigente por valor de $12.096.328.959, de los cuales se ha tenido un avance en compromisos del 78,30% ($9.471.233.808) y en el indicador de pagos se evidencia un avance del 36.77% ($4.447.630.373). Se observa baja ejecución en los proyectos de Sennova 23, 82, 65, 66, dado que se encuentra en curso el proceso de contratación adquisición de equipos, mantenimientos y adquisición de materiales de formación. Así como también una baja ejecución en proyectos apoyos de sostenimiento aprendices 44, los cuales se encuentran en proceso de adjudicación aprendices que ingresaron en primer trimestre. Los proyectos 27, 09, 85, los recursos excedentes se encuentran en proceso de centralización." u="1"/>
        <s v="-La Ejecución Presupuestal del Centro Para El Desarrollo agroecológico Y Agroindustrial para el corte del segundo semestre del año en curso, logró un porcentaje de ejecución del 75% de recursos, con compromisos presupuestales en un 67,99% y 32 % de pagos respectivamente. Se evidencia un porcentaje aceptable, sin embargo, el centro de formación tomará acciones necesarias para que se ejecuten los compromisos, obligaciones y pagos a fin de dar cumplimiento de la misión del Centro de Formación, Es esencial mejorar la gestión para garantizar que los recursos comprometidos se utilicen de manera óptima, maximizando así el impacto de las inversiones en los objetivos estratégicos establecidos." u="1"/>
        <s v="En la DEPE SIIF 921185 para el rubro C-3603-1300-19-708020-3603025-02 respecto al pendiente correspondiente a $26.246.272,5 comprende 2 conceptos: Materiales de Formación por $5.249.254,50 en el CDP 4124 del 21/03/2024 cuyo objeto es -Contratar la compra de materiales de formación para los laboratorios del centro de gestión industrial necesarios para el desarrollo de los programas de formación que imparte el CGI de la Regional Distrito Capital-, en evaluación de equipo técnico y estudios previos. Los cuales están comprometidos; para Contratación de Instructores Se incluyen $20.997.018,00 en el CDP 2024 del 10/01/2024, este recurso hace parte de economía popular, se encuentran pendientes de comprometer. En la DEPE SIIF 921182 el rubro C-3605-1300-3-40402A-3605007-02 del presupuesto vigente correspondiente a $179.699.040 se encuentran comprometido el valor de $ 144.003.867. Pendiente compromiso de $7.474.040, $1.263.240, $4.210.800, $2.000.000, asignados a proyectos con destinación específica, el último pendie" u="1"/>
        <s v="-La ejecución presupuestal del Centro de Formación se encuentra en 80% con pagos del 43% , encontrándose acorde a los avances de la contratación y ejecución de los procesos de formación." u="1"/>
        <s v="-A corte segundo trimestre primer trimestre del año se evidencia un 48%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fue adjudicado en el segundo trimestre del año. Para el proyecto IMPLANTACION DE PROGRAMAS PARA" u="1"/>
        <s v="-Al Centro de Desarrollo agropecuario y Agroindustrial para el segundo trimestre de la presente vigencia la ejecución presupuestal se encontraba en un 68.10 % con un porcentaje de avance en pagos del 51.26 %, en donde el avance significativo se evidencia en los rubros de contratación de instructores y servicios personales indirectos, adicional a lo anterior se adjudica el contrato de suministro de elementos de ferretería y mantenimiento del parque automotor del Centro de Formación, cabe aclarar que al centro de formación le fueron bloqueados recursos por valor de $ 980.553.740 a razón de traslado unidad ejecutora, recursos bloqueados por ministerio de hacienda y crédito Público. Adicional a lo anterior fueron asignados a recursos propios para el desarrollo de Proyectos SENNOVA por valor de $ 864.379.451, se adelantan mesas técnicas a fin de agilizar los procesos precontractuales de la dependencia 911024 de manera que se espera para el tercer trimestre tener contratado todo lo relacionado a adecuaciones const" u="1"/>
        <s v="-La ejecución presupuestal para el Centro Minero con corte 30 de junio de 2024 fue de 56,99%. El porcentaje de ejecución para el segundo trimestre es óptimo. Los rubros de contratación de instructores, gastos de bienestar alumnos, mantenimiento de bienes muebles, enseres, maquinaria, equipo, transporte y software, y servicios personales indirectos son los de mayor ejecución superando el 90 % de ejecución. Además, se tiene un porcentaje de pagos del 47,7 %. Mensualmente, se realizan reuniones periódicas de seguimiento al Plan Operativo de Contratación. En estas reuniones, se revisan cada uno de los procesos, proyectando sus fechas de publicación y adjudicación, y se establecen compromisos para cada uno de los procesos de contratación derivados de los programas del Centro Minero 2024. En estas reuniones participan las áreas técnicas, financiera y contractual." u="1"/>
        <s v="La gestión presupuestal del centro de formación para el segundo trimestre alcanza una ejecución del 72% del presupuesto vigente, lo cual indica una dinámica importante, es así como los rubros asociados a contratación de servicios personales como son instructores y personal de apoyo a la gestión cuentan con porcentajes cercanos al 100%, difiere del porcentaje de pagos porque este se da por tracto sucesivo, por tanto, se verá el aumento reflejado en cada periodo. Para los rubros asociados a procesos de adecuaciones, adquisición de bienes y suministros, el centro de formación tiene establecido un cronograma contractual, el cual para el segundo trimestre se logró avanzar en procesos precontractuales y contractuales lo que concluyó con la adjudicación de algunos procesos, sin embargo, se tienen situaciones que generan que los procesos sean un poco más lentos, como son la obtención de cotizaciones por parte de proveedores y las autorizaciones por parte de la dirección general para adelantar contratos de suministro" u="1"/>
        <s v="El Centro Agropecuario de la Regional Cauca, al cierre del segundo trimestre de 2024, reporta un 66.07% en compromisos y 32.53% en pagos, reflejando una ejecución presupuestal positiva. Se destaca la necesidad de enfocarse en áreas críticas, como la Implantación del Sistema de Investigación Aplicada: que han sufrido retrasos por asignaciones tardías de recursos.y el Fortalecimiento de la Infraestructura Física del SENA, del cual se ha realizado acciones de seguimiento constante para su cumplimiento, documentado en actas detalladas. Se insta a Coordinadores y Profesionales a intensificar la contratación y coordinar con proveedores para evitar un nuevo “aplazamientos de recursos” donde el centro se vea afectado, así mismo mejorar el porcentaje de pagos. Este análisis detallado queda consignado en acta de reunión 02 del 31 de julio de 2024." u="1"/>
        <s v="El presupuesto inicialmente asignado fue de $23.267.204.348, el cual fue adicionado en 5.90% con $1.458.900.634 y reducido en un 11.90% , para un presupuesto definitivo de $21.783.483.260. Al corte 30 de junio de 2024, dicho presupuesto se encuentra ejecutado en un 62.71% que representa $13.660.893.225, quedando un 36.20% en CDP por comprometer en cuantía de $7.884.584.491 y un 30.42% en recursos disponibles por la suma de $6.625.903.145. En el análisis realizado a la ejecución del presupuesto, se observa un desempeño favorable: fortalecimiento del servicio de formación profesional del SENA con un 88,25%, fortalecimiento de los servicios para la atención integral de la población de la economía campesina y de la economía popular con un 79,42%; desarrollo de capacidades emprendedoras y empresariales para la generación de ingresos con un 93,09%; fortalecimiento de los procesos de gestión institucional para la identificación y cierre de brechas de capital humano con un 99,25%; mejoramiento de las competencias pa" u="1"/>
        <s v="El centro de formación durante el segundo trimestre evidencia una gestión presupuestal conforme a la dinámica de avance de los procesos contractuales, para el corte del trimestre se encuentran en estructuración procesos de adecuaciones y construcciones, resaltando que se ha tenido demoras en la emisión de los conceptos técnicos para dar continuidad a los procesos contractuales, así mismo en estructuración los procesos asociados al proyecto IMPLANTACIÓN SISTEMA DE INVESTIGACIÓN APLICADA, DESARROLLO TECNOLÓGICO, INNOVACIÓN Y COMPETITIVIDAD NACIONAL. En cuanto al proyecto asociado a Economía Popular la contratación de instructores obedeció a la espera de lineamientos desde el nivel nacional con el fin de dar una adecuada ejecución a los recursos. La ejecución de los recursos de apoyos de sostenimiento FIC y de oferta regular y monitorías ha obedecido a las convocatorias vigentes y procesos para realizar los respectivos pagos. Lo anterior, refleja los porcentajes de ejecución de recursos comprometidos para cada" u="1"/>
        <s v="El presupuesto inicial fue de $13.418.378.071,25 incrementado en el 12,07% $1.798.262.625 y reducido en $319.269.707, para un total de $14.897.370.989,25; durante los dos primeros trimestres a corte del 30 de junio de 2024 se ha contratado el personal de apoyo administrativo y misional, de igual manera se suscribieron los contratos de bienes y servicios; se ha comprometido $11.946.500.918,75 que corresponde al 80,19%, de una meta del 99,5% de lo asignado y Los pagos que se han efectuado del presupuesto comprometido son $4.366.814.051,16 correspondiente al 36,55% de una meta de 90%. Con relación a los “Indicador del Código SIIF 24 presenta un avance de ejecución $ 216,901,197 el cual está por debajo del % esperado, obedece al resultado de la falta de personal del área de infraestructura que permitan al avance de la consolidación de requerimientos para mantenimientos y adecuaciones; se han presentado retrasos en la consolidación de cotizaciones por parte del mercado” . “Indicador del Código SIIF 23 no se ha lo" u="1"/>
        <s v="-El Centro Agroindustrial del Meta, presenta para el segundo trimestre del año una ejecución presupuestal de 74 %, un porcentaje de pagos del 38% , realizando seguimiento a la ejecución se observa un porcentaje bajo para la dependencia 23 ACTUALIZACIÓN Y MODERNIZACIÓN DE AMBIENTES-AULAS MOVILES PARA LA TECNOACADEMIA este proceso se está radicado en el grupo de apoyo administrativo mixto de la regional; para la MODERNIZACIÓN DE LA INFRAESTRUCTURA FÍSICA Y TECNOLÓGICA PARA LA PLANTA PILOTO DE BENEFICIO ANIMAL por la misma dependencia el proceso se está estructurando desde el área de Senova.Otra dependencia con porcentaje bajo es la 66 INVESTIGACIÓN APLICADA Y SEMILLEROS DE INVESTIGACIÓN EN CENTROS, para este proyecto El centro se encuentra a la espera de confirmación por parte de los comités organizadores de los eventos para dar inicio al proceso contractual; y la dependencia 34 CENTRO AGROINDUSTRIAL DEL META-PRODUCCION CENTROS; se está evaluando el comportamiento del ingreso del proyecto y saber si el recurso" u="1"/>
        <s v="Al efectuar la evaluación de los indicadores presupuestales del 2° trimestre de 2024, se puede observar que el CNCA continúa presentando un notable comportamiento en sus rubros y muestra aumentos con relación al trimestre anterior, donde sobresalen Materiales Para Formación Profesional, Servicios Personales Indirectos y Viáticos y Gastos De Viaje Al Interior Formación Profesional, que muestran cifras en Compromiso superiores al 80% y de Pago por encima del 15 %; para el caso de Maquinaria Industrial su evolución es mayor al 49% en compromiso y 19% en pago, y con un menor impacto está Adecuaciones Y Construcciones, donde se evidencia cifras del 43% y 0% en Compromiso y Pago respectivamente. Se proseguirá efectuando las gestiones pertinentes para continuar con el cumplimiento de los procesos y acrecentando las cifras de cumplimiento." u="1"/>
        <s v="La Ejecución Presupuestal del Centro Industrial y de Aviación para el I trimestre del año en curso, logró un porcentaje de ejecución del 63,92% de recursos con compromisos presupuestal y un 31,60 % pagos respectivamente. Lo que evidencia un trabajo articulado y dinámico en el desarrollo de toda la planeación de la vigencia para el cumplimiento de la misión del Centro de Formación." u="1"/>
        <s v="-Con base en la resolución de apertura 1-00001 del 2024, se tiene una asignación presupuestal de $17’773.351.602,50, en el segundo Trimestre el valor aumentó a $19.865.017.270 debido a asignaciones adicionales para proyectos SENNOVA, se garantiza la operatividad del Centro para todo el calendario académico en cuanto a servicios personales y bienes y servicios, sin embargo, no se garantiza la atención a los aprendices en servicios como el transporte para su desplazamiento desde y hasta el Centro de Formación y actividades relacionadas con el plan de Bienestar al Aprendiz. Se observa un avance en la ejecución presupuestal, alcanzando un porcentaje de 57% ($11.382.694.802) y se ha ejecutado el 50% ($5.635.887.160) para pagos. la ejecución en pagos incrementará mes a mes de acuerdo con la forma establecida en los contratos, la ejecución en viáticos presentará resultados según la programación realizada; no obstante, ya se muestran avances. Se está adelantado la contratación de los bienes y servicios adquiridos po" u="1"/>
        <s v="A corte 30 de junio de 2024 ha ejecutado el 77% del presupuesto asignado. Para el 2do trimestre se tiene una ejecución del 8% del total de las obligaciones contraídas, la cual corresponde a las celebraciones de contratos con el personal de SPI e instructores, apoyo de sostenimiento aprendices rubro regular adjud de la primera convocatoria 2024, celebración de (8) contratos de bienes y servicios, pago de viáticos área administrativa FPI, así como al pago de servicios públicos. IMPLANTACIÓN SISTEMA DE INVESTIGACIÓN APLICADA, DESARROLLO TECNOLÓGICO, INNOVACIÓN Y COMP NACIONAL”, Se proyecta para el tercer trimestre comprometer el restante del presup en los rubros de: contratación de MF, auditoria de servicios, SPI y viáticos. “FORTALECIMIENTO DE LA INFRAESTRUCTURA FÍSICA DEL SENA A NIVEL NACIONAL” Para el 3 trimestre comprometerá el 80% de los recursos en la adjudicación de contratos de Mtto Bienes Inmuebles. “FORTAL DE LOS SERVICIOS PARA LA ATENCIÓN INTEGRAL DE LA POBLACIÓN DE LA ECONOMÍA CAMPESINA Y DE LA ECON" u="1"/>
        <s v="En cuanto a la ejecución presupuestal del Centro CEDRUM, se observa una buena ejecución, teniendo en cuenta que a la fecha del seguimiento se ha comprometido el 86% del presupuesto asignado correspondiente a $24.964.477.741. En cuanto a la meta de pagos se observa una ejecución del 39% correspondiente a $9.617.529.167 del presupuesto comprometido, los cuales básicamente se refieren a los conceptos de servicios personales indirectos y contratación de instructores. Finalmente, es importante destacar que que el centro logró comprometer los recursos por concepto de materiales de formación tal como lo había planeado finalizando en el seguimiento realizado para el primer trimestre." u="1"/>
        <s v="-Subejecución: implantación sistema de investigación aplicada, desarrollo tecnológico, como el proyecto de fortalecimiento de la infraestructura física del sena a nivel nacional innovación y competitividad nacional se encuentra en estudios previos, de este último se comprometió un 45% dado que estaba la necesidad por parte de los coordinadores y el proceso se ha adelantado en Secop, logrando adjudicarlo, la extensa planificación de materiales limitan el tiempo disponible para ejecutar las actividades y retrasan el inicio de las mismas ya que deben pasar por estudios previo y cotizaciones, y en algunos casos la necesidad de algunos materiales de formación fue demorada en establecerse. La contratación de profesionales, contratación de instructores como demás proyectos presentados en la ejecución del presente plan de acción, se presentan en una sobreejecución en el % de comprometido, debido a congelamientos por el Ministerio de Hacienda, la coordinación de apoyo realiza gestiones al respecto." u="1"/>
        <s v="-El Centro Agroindustrial al II trimestre 2024, presenta una apropiación vigente de $17.217.544.732 y un total de compromisos presupuestales de $11.312.223.767, alcanzando un porcentaje 66% y una ejecución en pagos de 3.675.036.338 equivalente al 21%, se realizó reunión de seguimiento al presupuesto y a la contratación con el equipo de contratación lideres de los diferentes programas que maneja el Centro, donde se establecieron compromisos para lograr una buena ejecución en compromisos mes a mes. Iniciaron varios contratos de bienes y servicios, indicando a los proveedores la importancia de entregar la facturación a tiempo para garantizar los pagos y el Centro aumentar la ejecución. Durante el trimestre se comprometieron recursos por valor de $963.708.983, se adelantaron procesos de contratación para la compra de equipos, compra de equipos de sistemas, elementos de protección de aprendices, y materiales de formación. Frente a los pagos de prestación de servicios e Instructores se realizó la gestión correspon" u="1"/>
        <s v="Para la vigencia 2024, con corte a junio, de acuerdo con los lineamientos impartidos por la entidad, la apertura presupuestal y las resoluciones por la cual se efectúan modificaciones al presupuesto, el Centro de Electricidad, Electrónica y Telecomunicaciones tenía una apropiación presupuestal vigente de $20.135.894.000,00 y obtuvo un porcentaje de ejecución del 77.11% correspondiente a $ 15.526.977,772,67. Se trabaja con eficacia, eficiencia e idoneidad para dar cumplimiento el Plan de Acción, de la mano del Plan Anual de Adquisiciones (PAA) y teniendo en cuenta las destinaciones específicas de ejecución, comprometiendo así los recursos programados a este corte. Dentro de los rubros más representativos en ejecución, está contratación de instructores cuya ejecución es de $8.542.807.780,00 que representa el 96,67% y servicios personales indirectos con una ejecución de $ 4.329.219.797,00 que equivale al 96,78%, siendo estos conceptos internos SENA más significativos en el presupuesto del Centro. De igual maner" u="1"/>
        <s v="El Centro Atención Sector Agropecuario a 30 de junio de 2024 ha comprometido recursos por valor de $10.883.642.767 correspondiente a 81,50% de la ejecución. Se destaca para este trimestre el compromiso del 84,05% de los recursos correspondientes a materiales de formación. Se continúa implementando la estrategia de seguimiento semanal a la ejecución y reuniones mensuales de seguimiento con el equipo primario del centro. El Centro adelantó procesos amparados en cuarenta (40) certificados de disponibilidad presupuestal (CDP) por un valor de $1.685.334.236. En cuanto a los recursos asignados por las dependencias 912166 y 912182 se encuentran en proceso de contratación proyectando su compromiso para el tercer trimestre de 2024. Así mismo el centro de formación se encuentra adelantando procesos de contratación para los rubros de mantenimiento de bienes inmuebles y adecuaciones que se espera comprometer entre los meses de julio y agosto de 2024, estos recursos representan un 2,35% de la ejecución. Los recursos corr" u="1"/>
        <s v="Al 30-06-2024 24 la apropiación vigente fue de $9.208.128.379,00 y se logró un compromiso por $7.320.986.456,00, correspondiente al 79.51%. Se evidenció la mayor ejecución en los siguientes proyectos: FORTALECIMIENTO DEL SERVICIO DE FORMACIÓN PROFESIONAL DEL SENA NACIONAL (93%) - FORTALECIMIENTO DE LOS PROCESOS DE GESTIÓN INSTITUCIONAL PARA LA IDENTIFICACIÓN Y CIERRE DE BRECHAS DE CAPITAL HUMANO NACIONAL (92%) - FORTALECIMIENTO DEL SERVICIO DE FORMACIÓN PROFESIONAL DEL SENA NACIONAL (100%) - IMPLANTACIÓN SISTEMA DE INVESTIGACIÓN APLICADA, DESARROLLO TECNOLÓGICO Y COMPETITIVIDAD (97%). En la Dependencia 24 – Sedes adecuadas se tiene un proyecto por $687.4 millones y otro por $130 millones, los cuales se encuentran en proceso de levantamiento de planos arquitectónicos, eléctricos y neumáticos por parte del Arquitecto y los ingenieros. De la 27 se debe tener en cuenta que el presupuesto (117.8millones) fue asignado el 08/05/2024 para los SPI de los apoyos TICs y se está en selección de personal que cumpla el pe" u="1"/>
        <s v="-Teniendo en cuenta el seguimiento para este IITRIMESTRE del 2024 para el Centro de Tecnologías del Transporte se encontró lo siguiente. 83% Comprometido y un 32% Pagado; se encuentra que no se logro ejecutar a la fecha el rubro de adecuaciones e infraestructura, ya que según los estudios técnicos el no era factible realizar esa obra, quedaron en cotizaciones algunos procesos, hasta el congelamiento del presupuesto. Se realizaron algunas solicitudes estamos a la espera de la respuesta, esperamos al próximo seguimiento tener dichos avances" u="1"/>
        <s v="-Durante el segundo trimestre, el Centro de Atención al Sector Agropecuario del SENA Regional Santander adjudicó el proceso &quot;SUMINISTRO DE MATERIALES DE FORMACIÓN Y OTROS BIENES DE CARACTERÍSTICAS TÉCNICAS UNIFORMES&quot; por un valor de $1.334.193.338,76. Además, se llevaron a cabo otros procesos importantes de adquisición de bienes y servicios, tales como la compra de víveres, insumos para unidades pecuarias, adquisición de pollitas, operación logística para aprendices, suministro de combustible, servicio de transporte para aprendices, compra de equipos para el proyecto SENNOVA y servicio de vacunación. Los equipos designados por el ordenador del gasto han trabajado diligentemente en la estructuración y ejecución de los procesos restantes, asegurando una gestión eficiente y oportuna de los recursos. En cuanto a los servicios personales, se realizó la contratación de instructores por un valor de $377.783.838, con el objetivo de suplir las necesidades del sector, así como la contratación de servicios personales a" u="1"/>
        <s v="El presupuesto asignado para la vigencia 2024 se realizó teniendo en cuenta las metas asignadas al Centro, durante el II trimestre se encuentran en ejecución los contratos de Apoyo administrativo, apoyos misionales, contratación de Instructores, servicios de Bienestar al Aprendiz (Transporte y Alimentación). Como también los procesos de materiales de formación, y se vienen estructurando algunos procesos de mantenimientos (Infraestructura y Equipos). Durante el segundo trimestre se viene ejecutando los recursos correspondientes a viáticos con el propósito de garantizar la atención a la población en territorio, se realizaron los compromisos correspondientes de acuerdo con lo establecido en el plan de acción, y se realiza seguimiento interno a la construcción de los procesos contractuales para garantizar la ejecución presupuestal." u="1"/>
        <s v="El CMM cuenta con un presupuesto vigente por $6.972.334.271 y registra compromisos de $6.015.656.940 lo que demuestra un avance del 86,28% y pagos realizados por valor de $2.619.410.688. Se tienen recursos por comprometer por $956.677.331 representados fundamentalmente en los rubros de contratación de Instructores por $334.795.295, Materiales de Formación Profesional por $236.615.237 cuyos procesos de contratación se tiene previsto realizar en la primera semana de julio de 2024, recursos por los rubros de Maquinaria y Otras compras de equipos por $220.058.958 para proyecto SENNOVA. Se destaca que al corte el CMM tenía recursos bloqueados por parte del Ministerio de Hacienda por valor de $133.989.693,25. En cuanto a los rubros que no tienen ejecución:14 – Materiales de formación profesional, los procesos de contratación se publicarán en la segunda semana de julio; 82- Proyecto SENNOVA Extrusora de filamento, tipo experimental para el procesamiento de poliolefinas con cargas, está en fase de estudio de mercado" u="1"/>
        <s v="El CAB cierra el T2 con 74% ejecución presupuestal y 38% en pagos, lo cual, con respecto a la media nacional representa un valor positivo comuna diferencia de 13% y 7% respectivamente. Para MATERIALES DE FORMACION, se alcanzó una ejecución del 55% como plan de mejora con respecto a T1, de igual manera se logró la adjudicación del operador logístico para GASTOS DE BIENESTAR lo que representó un avance del 36%. Durante la T2 se logró un avance del 33% en ejecución de ADECUACIONES Y CONSTRUCCIONES, MANTENIMIENTO DE BIENES INMUEBLES y MANTENIMIENTO DE BIENES MUEBLES, ENSERES, MAQUINARIA, EQUIPO, TRANSPORTE Y SOFTWARE y para pagos 15%. Desde el CAB se adelantan estrategias de seguimiento quincenal con el equipo de contratación para optimizar la ejecución presupuestal, así mismo se realizan seguimientos en comité primario y una vez al mes se realiza una reunión de seguimiento con todas las áreas para garantizar el cumplimiento de las necesidades y metas" u="1"/>
        <s v="Con corte al 30 de junio de 2024, se evidenció un 89.9% de ejecución: Servicios Personales Indirectos rubro gestionado al 100%• Contratación de instructores regular rubro gestionado al 94.56% • Fortalecimiento de Servicios para Población Campesina y Economía Popular: Retraso inicial por falta de lineamientos, contratistas contratados actualmente, rubro gestionado al 100% • Fortalecimiento del Servicio de Formación Profesional del SENA: Ejecución satisfactoria frente a servicios personales indirectos, asignación de gastos de bienestar a aprendices de forma mensual. Para los recursos pendientes por ejecutar estos se encuentran en fase de estudio de mercado para posteriormente enviar al Grupo de Apoyo para su publicación. En cuanto a los indicadores que están en sobre ejecución, estos recursos se ejecutan de acuerdo a la planeación del ordenador del gasto, el área de planeación y de todo el equipo financiero,por lo anterior el Centro de Materiales y Ensayos considera que no cuenta con sobre ejecución presupuest" u="1"/>
        <s v="Ejecución presupuestal 30 de junio; las dependencias proyecto Implantación Investigación Aplicada, , 66 y 82, sin ejecución en fase de selección investigadores y estructuración proceso de compra , recursos de estos proyectos se asignaron abril . Recursos fortalecimiento servicios atención integral de la población de economía popular y economía campesina en rubros de ECCL, contratación instructores, materiales de formación y viáticos, las acciones fueron concertadas con organizaciones campesinas y de economía popular “Servihuertas” y “Años Maravillosos”. Programa fortalecimiento infraestructura congelado por reforzamiento estructural previsto a desarrollar en las instalaciones del CDM, efectos revisión uso recursos asignados, otro factor bloqueo de recursos en junio Ministerio de Hacienda en 470 millones. Proyectos de las dependencias 66,68,69 y70 sennova se sitúan cerca 50% avanza según lo previsto, ejecución en las dependencias 10,11,42,44, y 27 en una media del 83%, promedio regional, para el caso del rubr" u="1"/>
        <s v="Al cierre del T2 el CLEM alcanza una ejecución pptal del 84%. En esta gestión, se articulan las coordinaciones académicas y el equipo administrativo, con el fin de realizar una proyección adecuada de las necesidades permitiendo así la correcta ejecución de los procesos de compras. Se gestionan adecuadamente el Plan Anualizado de Caja (PAC) para lograr una ejecución del 100% y avanzar correctamente en el proceso de pagos, implementando seguimiento y alertas sobre los mismos para garantizar su eficiencia. Al cierre de este trimestre se ha alcanzado una ejecución del 100% en rubros como Apoyo Sostenimiento Regular, Otros Materiales y Suministros. En cuanto a la contratación de servicios personales, se ha logrado un 98%, y en la Contratación de Instructores, un 89%. Otros rubros, como Giras Técnicas y Materiales de Formación presentan ejecuciones del 79% y 56% respectivamente. Contamos con dependencias sin avance en ejecución, como la 18, relacionada con recursos FIC para el proyecto de placa huella en el sector" u="1"/>
        <s v="-Con respecto a la ejecución presupuestal, se evidencia una ejecución del 74.64% de los recursos comprometidos, se espera avanzar en la ejecución favorable en el segundo semestre, a pesar de la reducción de los recursos por valor de $ 5.432.260.465,12 por Bloqueo de recursos del Ministerio de Hacienda y Crédito Público, esto permitió reorganizar las necesidades del Centro de Formación y ajustar algunas prioridades en los Proyectos tales como: FORTALECIMIENTO DE LA INFRAESTRUCTURA FÍSICA DEL SENA A NIVEL NACIONAL, FORTALECIMIENTO DE LOS SERVICIOS PARA LA ATENCIÓN INTEGRAL DE LA POBLACIÓN DE LA ECONOMÍA CAMPESINA Y DE LA ECONOMÍA POPULAR NACIONAL, FORTALECIMIENTO DEL SERVICIO DE FORMACIÓN PROFESIONAL DEL SENA NACIONAL, IMPLANTACIÓN SISTEMA DE INVESTIGACIÓN APLICADA, DESARROLLO TECNOLÓGICO, INNOVACIÓN Y COMPETITIVIDAD NACIONAL, MEJORAMIENTO DE LAS COMPETENCIAS PARA LA EMPLEABILIDAD DE LA POBLACIÓN VÍCTIMA DEL DESPLAZAMIENTO FORZADO POR EL CONFLICTO ARMADO A NIVEL NACIONAL." u="1"/>
        <s v="Al finalizar el segundo trimestre se observa que el centro ha comprometido del total de su presupuesto $10.097.971.919 de una apropiación de $14.293.407.290, los cuales equivalen al 71% en el cumplimiento. De acuerdo a la fecha de corte, el avance es favorable y producto de las diferentes gestiones realizadas por las diferentes dependencias para la ejecución de los recursos asignados, especialmente en las áreas de infraestructura, formación profesional, Competencias Laborales, Sennova, entre otros. Se establecieron durante lo transcurrido de la vigencia estrategias como: envió de reportes semanales sobre la ejecución presupuestal a cada dependencia. Atención los requerimientos de autorización por el ordenador del gasto mediante radicado on base. Registro oportuno de cada solicitud para garantizar la información sobre la ejecución actualizada y veraz. Realización de manera pertinente las modificaciones (centralizaciones) de los recursos que no serán comprometidos por el centro, para que esto no afecte la ejec" u="1"/>
        <s v="El presupuesto asignado al centro de formación fue de $21.145.285.725, siendo los rubros más significativos los de adecuaciones y construcciones ($1.750.160.000), arrendamientos bienes inmuebles ($952.006.506), contratación de instructores ($13.202.012.507), servicios personales indirectos ($2.804.164.453). Para ejecutar el recurso de adecuaciones y construcciones se tiene previsto contratar consultoría con el fin de definir las adecuaciones requeridas por el centro de formación frente al diseño estructural de cubiertas y sistema de ventilación, y teniendo en cuenta los bloqueos por parte del ministerio de hacienda, no se alcanzo a realizar los mantenientos clave para el centro y sus sedes" u="1"/>
        <s v="Para la vigencia 2024 al CFTHS le asignaron un total de $23.766.636.238, por efectos de adiciones y reducciones al 30 de junio de 2024 el presupuesto del centro se redujo quedando en apropiación vigente $20.933.395.248. La centralización realizada durante el trimestre por la Dirección General fue de $3.552.396.883 donde los rubros con mayor afectación fueron los de adecuaciones y construcciones, y mantenimiento de bienes inmuebles los cuales representaban en la apropiación inicial un 49% de los recursos asignados. En cuanto a los recursos asignados para contratación de instructores al corte de este segundo trimestre en apropiación vigente se tiene $7.479.052.463 con un porcentaje de ejecución del 95,15%, esto debido a la buena gestión realizada desde planeación del Centro; de igual manera la ejecución presupuestal se encuentra en un 52% con recursos comprometidos por valor de $10.814.609.663,02; esto debido al comportamiento creciente en rubros como contratación de instructores, contratación de servicios per" u="1"/>
        <s v="-Con corte al 30 de junio de 2024, El Centro de Gestión Administrativa evidenció un 79% de ejecución, en el que se comprometieron los recursos asociados a contratación de instructores 85%, apoyos de sostenimiento 96% y servicios personales indirectos 91%. Se comprometieron también recursos de viáticos, servicios públicos y monitores. Respecto al Fortalecimiento de Infraestructura Física del SENA, los recursos asignados para adecuaciones se encuentran en fase precontractual y en revisión por parte de la Regional Distrito Capital. En cuanto al fortalecimiento de Servicios para Población Campesina y Economía Popular, se ha ejecutado cerca del 70%, sin embargo; se han presentado dificultades para conseguir personal idóneo para el cargo de economía popular. Respecto al proyecto de Implantación Sistema de Investigación Aplicada, los lineamientos para contratación de servicios personales indirectos fueron recibidos y gestionados durante el segundo trimestre del año casi en su totalidad." u="1"/>
        <s v="A corte segundo trimestre del año se evidencia un 81%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tercer y cuarto trimestre del año. Para el proyecto IMPLANTACION DE PROGRAMAS PARA LA" u="1"/>
        <s v="El Centro de Servicios Financieros adelanta la gestión del presupuesto en cumplimiento de la misionalidad; acorde con el presupuesto asignado, se presenta un promedio de compromisos que asciende al 68%, se destaca que proyectos asociados a la formación como contratación de instructores de la regular presenta un desempeño que ascienden a un 57%, es importante establecer que frente a este proyecto se encuentra asignado el 55% del presupuesto total del centro, de igual manera se destaca la gestión de proyectos asociados a población campesina y de economía popular presenta un desempeño del 85%, articulación con la media 96%, proceso de evaluación de competencias laborales 99%, SENNOVA con una ejecución del 92%, arrendamiento bienes muebles del 96% . Para el caso de pagos, se presenta un avance del 20% en comparación con los compromisos, se destaca que proyectos de cierre de brechas de capital humano presenta un desempeño de pagos cercano al 40%, articulación con la media 35%, instructores de la regular 36%. Fren" u="1"/>
        <s v="El presupuesto asignado para el Centro en la Resolución de Apertura fue de $17.534.766.565 M/CTE, incrementado inicialmente en un 8,9% en $1,960,235,096 M/CTE, para un total de $19,494,946,662 M/CTE, de los cuales fueron bloqueados por el Ministerio de Hacienda un total de $3,762,259,303 M/CTE; así las cosas, se ha logrado ejecutar a corte 30 de junio de 2024 un valor de $12.711.909.738 reflejando un porcentaje de 87,5% de ejecución en comparación con la apropiación vigente del Centro de Formación por valor de $14.527.212.419. Con la relación al indicador de presupuesto de la dependencia SIIF 62 y 66 se resalta que los recursos SENNOVA fueron Los recursos del proyecto fueron asignados por la R. 1-01106 DE 2024; sin embargo, la autorización para apropiación se dio el 6 de junio de 2024 con la pre-aprobación del proyecto, para lo cual hasta la fecha se dio inicio al proceso contractual. Por lo que el comportamiento de ejecución será cargado una vez se cargue el seguimiento del tercer trimestre de la vigencia." u="1"/>
        <s v="El CFAFC, con corte al 30 de junio de 2024 cuenta con un presupuesto apropiación vigente de $ 10.269.884 de los cuales a la misma fecha se ha ejecutado $ 9.033.489.107 cumpliendo con un 89%. Se ejecutó contratación de prestación de servicios personales de apoyos administrativos por asignaciones realizadas, de instructores, proceso de mantenimiento de motobombas, mantenimiento de tanques, bonos de alimentación a trabajadores oficiales, recarga de extintores, fumigación y compra de materiales, entre otros recursos ejecutados como monitorias, apoyos de sostenimiento, viáticos y servicios públicos. Durante el primer trimestre se presenta un avance de pagos de $3.878.481.595 correspondiente a un 43 % sobre los compromisos a fecha de corte; fueron asignados recursos por valor de $ 277.954.935 en los rubros contratación de instructores diseño curricular, viáticos wordSkill, proyecto de innovación. Por parte de Ministerios de haciendo fueron congelados 528.275.393, dentro de los cuales se encontraba el presupuesto d" u="1"/>
        <s v="-A corte de 30 de junio de 2024 el centro de comercio y servicios de la regional bolívar cuenta con una asignación de $ 22.867.781.541,75 de los cuales se han comprometido $ 18.686.999.102,17 que representa un 82% en la ejecución del presupuesto los recursos corresponden a pagos de servicios públicos, impuestos, viáticos, contratación de servicios personales (administrativos e instructores), materiales de formación, para el 3er trimestre se adelantarán acciones para terminar de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publicaciones secop 2. Adicionalmente es muy importante señalar que al corte el centro cuenta con una ejecución del 90% de las reservas presupuestales de" u="1"/>
        <s v="La ejecución presupuestal está acorde al trimestre, corresponde al 88% de lo asignado, descontado el presupuesto asignado por el rubro construcciones. Otro rubro representativo es el rubro de viáticos que es ejecutado acorde a las necesidades de cada proceso." u="1"/>
        <s v="Los recursos asignados para financiar los proyectos colocados por las dependencias 09, 23, 24, 34, 65 correspondientes a la adquisición de dotación y ropa de trabajo, viáticos encuentro SST, adecuaciones y construcciones, maquinaria industrial, otras compras de equipo, mantenimiento de bienes inmuebles, viáticos, gastos bienestar (todo lo anterior son rubros SENNOVA) al cierre del segundo trimestre se encuentran con 0% de recursos comprometidos y por ende 0% pagos, aclarando que todos los recursos se encuentran con CDP y los procesos en realización de estudios previos para ser ejecutados en segundo semestre de la presente vigencia. Los recursos asignados para financiar los proyectos de las dependencias 18, 44 y 90 correspondientes a contratación instructores, viáticos, materiales de formación y apoyos de sostenimiento FIC, apoyos de sostenimiento regular y contratación conductor y viáticos aula móvil presentan baja ejecución tanto en recursos comprometidos como pagos porque los pagos de sostenimiento se real" u="1"/>
        <s v="El plan de Acción del Centro para este trimestre consta de 23 indicadores presupuestales que hacen referencia a 19 dependencias del Gasto, cinco más de las que fueron asignadas mediante resolución de apertura, las cuales para el II trimestre de 2024 presentan una ejecución financiera esperada. Para este corte se tiene que el presupuesto apropiado en CDP corresponde a un 97%, de esto se tienen compromisos presupuestales por un 64 % y un avance en pagos del 25%. Finalmente el porcentaje de apropiación disponible del gasto es tan solo del 3% y el presupuesto en CDP por comprometer del 33%." u="1"/>
        <s v="- Frente a la ejecución presupuestal Depd-09-Dotación y ropa de trabajo se presentaron dificultades en la etapa precontractual, específicamente en la consecución de cotizaciones. El proceso se adjudicará en el tercer trimestre. Depd-34-Materiales producción de centros el 17 junio se realizó subasta-adjud. de contrato 21 junio. Mantenimiento bienes muebles proceso avanzado en etapa precontractual, adju. 30 de agosto aprox. Depd-28-ECCL contratación rol de evaluador campesena inicia ejec contrato en julio. Depd-85-86-Se adelantaron las acciones pertinentes para la contratación de instructores, en cuanto a los evaluadores se presentaron dificultades frente a los perfiles requeridos, sin embargo, los recursos serán ejecutados en el tercer trimestre, con la implementación de estrategias de divulgación y con ayuda de la APE. Depd-24-Mant. Construcciones y Adecuaciones, se han presentado inconvenientes en la etapa precontractual sobre todo en la consecución de cotizaciones y preparación de las fichas técnicas. En e" u="1"/>
        <s v="Se Justifican los conceptos que cuentan con baja ejecución -1.Seguridad y Salud en el Trabajo: Se adquirirá equipo de protección personal para funcionarios y trabajadores, con adjudicación prevista para el 30-08-2024. Se coordinará con proveedores y se optimizará la compra. 2. Papelería: Se adquirirán tóner, tintas y otros elementos de oficina para el centro, con adjudicación para el 30-08-2024. Se consolidarán necesidades y se negociarán mejores condiciones de compra. 3. Bienestar al Aprendiz: Se adquirirán elementos de protección personal para los aprendices, con adjudicación para el 30-08-2024. Se coordinará con proveedores para cumplir con la fecha establecida. 4. Mantenimiento de Bienes Muebles y Enseres: El mantenimiento se realizará tras recibir el aula móvil de cocina. Se establecerá un cronograma una vez evaluado el estado del aula. 5. Mantenimiento de Bienes Inmuebles: Trampas de grasa y cajillas de inspección: Contratación el 22/07/2024. Extintores y elementos de emergencia: Solicitud de cambio de" u="1"/>
        <s v="-Para el II trimestre se logró superar gran parte la baja ejecución debido al seguimiento semanal que se realiza través de comité estructurador y la verificación de las fichas técnicas, de este modo se han adelantaron varios procesos de contratación que permitieron el incremento en la ejecución presupuestal, sin embargo en algunos rubros como formación profesional, infraestructura, sennova entre otros, no se evidencia el avance debido, a que los procesos de contratación se encuentran en curso en el secop, pero aún no se han adjudicado, ni registrado presupuestalmente, razón por la cual no se evidencia ejecución y en algunos casos se ha tenido desierto algunos procesos lo que ha retrasado que se evidencie ejecución; pero en términos generales el centro cuenta con una muy buena ejecución al cierre del I semestre." u="1"/>
        <s v="El 30 de junio de 2024, el Centro Tecnológico de la Amazonía ejecutó el 76% del presupuesto asignado, equivalente a $11.210.914.110, quedando pendiente por comprometer $3.469.638.308. Esto indica una buena ejecución en el segundo trimestre. Se proyecta incrementar la ejecucion con la contratacion de los SPI del T4. Desde la dependencia de Presupuesto y Planeación se envían periódicamente alertas sobre la ejecución de recursos para lograr alcanzar la ejecución presupuestal de la vigencia." u="1"/>
        <s v="Se tiene una asignación presupuestal de $22.188.094.781, con un valor comprometido de $15.248.982.777, que corresponde al 68,73%, mostrando un cumplimiento adecuado de ejecución al terminar el segundo trimestre, se trabaja en el compromiso de los recursos correspondientes a Implantación Sistema De Investigación Aplicada, Desarrollo Tecnológico, Innovación Y Competitividad Nacional Y Fortalecimiento De La Infraestructura Física, que son los recursos que presentan un avance menor en el compromiso de los recursos, que se espera ser comprometidos en el tercer trimestre. La ejecucion de presupuesto en pagos es de $7.862.473. 376 mostrando un cumplimiento del 35,44%, que corresponde al pago de servicios personales apoyo a la gestión e instructores, apoyos sostenimiento, servicios públicos y contratos de bienes y servicios que han cumplido con su ejecucion, para el tercer trimestre está proyectado mejorar en el porcentaje en pagos debido a que la mayoría de contratos de bienes y servicios habrán cumplido con los pl" u="1"/>
        <s v="La ejecución del Centro de Comercio y Servicios para el segundo trimestre con cierre a junio de la presente vigencia tiene un cumplimiento del 67,68% ejecución acorte a la propuesto en la estrategia de centro y un 32,75% de pagos que incrementara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ón obedece a la proyección de los recursos para contratación de instructores contratados para la siguiente oferta asi como las adiciones a realizar, del mismo modo los contratos que ya se encuentran en Secop ii correspondientes a materiales de formación, suministros y servicios del Centro, ya proyectados para el cumplimiento de la meta presupuestal." u="1"/>
        <s v="Hemos comprometido más del 68% de los recursos asignados en la mayoría de los rubros. Sin embargo, es necesario superar este porcentaje en todos los rubros para cumplir con los objetivos financieros y de desempeño establecidos. Los desafíos en la ejecución se deben principalmente a problemas en los procesos contractuales, especialmente en la realización de estudios de mercado necesarios para la adquisición de bienes y servicios. Los rubros más significativos que necesitan mejorar su ejecución incluyen materiales de formación y el Sistema de Investigación Aplicada (Sennova), y representan una parte considerable del presupuesto. Los retrasos en estos rubros se deben principalmente a factores externos, como la obtención de precotizaciones necesarias para formalizar los contratos. Algunos rubros han superado el porcentaje esperado de ejecución. Estamos implementando alternativas para garantizar la ejecución conforme a lo esperado, como el fortalecimiento de alianzas con proveedores para facilitar la obtención de" u="1"/>
        <s v="Los indicadores de la línea 23/66/69/82/65 que corresponden al Sistema de Investigación aplicada que presentan desempeño bajo, corresponden al presupuesto que se ejecutará para el desarrollo del Simposio de Investigación que se llevará a cabo durante el 3 y 4 trimestre 2024.Los indicadores de la línea 44 que corresponden a apoyos de sostenimiento presentan esta ejecución debido a la estructuración del cronograma de asignación de apoyos de sostenimiento a aprendices, el cual se está ejecutando conforme a lo planeado.Los indicadores de la línea 24 que corresponden al fortalecimiento de la infraestructura física del Centro de formación presentan este desempeño debido a los requerimientos y exigencias que están solicitando desde dirección general para las adecuaciones propuestas; sin embargo, se han ido subsanando y durante el 3 trimestre de 2024 empieza a ejecutarse este rubro." u="1"/>
        <s v="El CIEA adelanto el registro de compromisos por valor de $10.603 M equivalente al 75%, con una excelente gestión por encima de la meta nacional del 65,81%. En el II trimestre no se logró avanzar con la ejecución de rubros como: 922223: la asignación de recursos es en el mes de mayo para la modernización de aula móvil, se avanzó en la fase de la etapa precontractual. 922224: se programa ejecución de recursos mensualmente, pero, debido a los bloqueos generados por el Min Hacienda, se suspendieron procesos que estaban para adjudicación. 922234: recursos de materiales de formación para la producción de centro fueron asignados en el mes de junio por lo tanto no se refleja avance en su ejecución. 922218 y 922244 los recursos de apoyos de sostenimiento se comprometen de manera mensual y de acuerdo con la adjudicación de estos. 922245 la asignación de recursos para la formación de CAMPESENA y FULL POPULAR, se avanzó con la contratación de los instructores requeridos de acuerdo con los compromisos adquiridos para la" u="1"/>
        <s v="-El análisis comparativo de la ejecución presupuestal entre junio y mayo revela avances significativos, se ha socializado las buenas prácticas recomendadas durante el III Encuentro de Directivos SENA 2023. Para el Proyecto C-3605-1300-3-40402A, el compromiso disminuyó ligeramente del 84.51% en mayo al 82.89% en junio, pero el pago aumentó considerablemente a $716,781,497 desde $228,897,465, evidenciando una gestión eficiente de los recursos. En el caso del Proyecto C-3603-1300-15-20305C, se observó un incremento en el compromiso y pago, alcanzando 95.22% y 94.83% con pagos de $667,958,798 y $643,755,426, superando los niveles de mayo. El Proyecto C-3603-1300-19-708020 mostró una notable mejora, con un compromiso del 85.97% frente al 37.15% de mayo y un aumento en el pago a $115,754,987, indicando una aceleración en la ejecución. El Proyecto C-3602-1300-11-20305C también mostró un avance positivo, con un incremento en el compromiso al 87.69% y un pago de $78,595,265. El Proyecto C-3603-1300-15-20305C reflejó" u="1"/>
        <s v="Durante el segundo trimestre se avanzó significativamente en la contratación de materiales de formación requeridos para poder desarrollar las actividades académicas y cumplir con el correcto desarrollo de las fases de los proyectos de formación en los diferentes programas. En el proyecto de modernización de ambientes (C-3603-1300-15-20305C, dependencia 27) y adecuaciones y construcciones (C-3699-1300-15-53105B, dependencia 24), contamos con un arquitecto regional y seguimos el cronograma para estructurar y publicar los procesos, se ha avanzado en el estudio de necesidades y cuyo impacto se reflejará en el tercer trimestre. En el proyecto C-3605-1300-3-40402A no se evidencia ejecucion toda vez que las aulas moviles se encontraban en mantenimiento y las mismas fueron entregadas a finales del mes de junio, por lo tanto se encuentran en cotizaciones para posterior estructuracion de los procesos. el proyecto C-3603-1300-15-20305C se verá una ejecucion en el tercer trimestre de 2024, C-3605-1300-3-40402A se tiene" u="1"/>
        <s v="En educación superior el centro representa un cumplimiento del 70%, en Técnico Laboral y Otros el centro avanza con un cumplimiento del 98%, en formación complementaria se ha ejecutado 44.116 cupos para la cual se tiene establecida una meta de 97.479. En lo correspondiente al total de certificación se encuentra a una ejecución de 10% para educación superior, 5% en tecnico laboral y otros, 23% complementaria, para un total de 21% de ejecución en certificación con corte al 30 de junio. Certificación: Los aprendices que finalizaron este trimestre y que presentarian de las pruebas TyT, programadas como primera fase para el 15 de julio de 2024, no puedieron ser certificados de inmediato debido a que los resultados de las pruebas tardan aproximadamente tres meses en ser entregados, esta demora impide avanzar en la ejecución de la meta de certificación de manera más oportuna. Además, se considera a los aprendices con términos vencidos, ya que ellos también contribuirían a la meta. Evaluación y retención en etapas p" u="1"/>
        <s v="-Al corte del 30 de junio de 2024, en el Centro Industrial de Mantenimiento Integral se adelantan los procesos de contratación y/o gestión presupuestal. Materiales de formación; presupuesto comprometido en 75%, se encuentra en la fase precontractual y adjudicación los demás recursos. Para contratación de instructores, se ha comprometido el 93% de los recursos asignados para contratación de instructores para los diferentes tipos de proyectos, regular, articulación con la media, población víctima economía popular, Campesena y FIC. El porcentaje pendiente por comprometer está programado para la contratación de instructores titulada de la III y IV Oferta e instructores de complementaria. Los pagos corresponden al 31%, según periodicidad pactada en prestación de servicios y contratos de compra recibidos.Para SENNOVA, los recursos contarán registro presupuestal en el mes de julio de acuerdo a proyección de adjudicación contratos. Se incluye presupuesto de servicios personales para apoyar la gestión de los proyecto" u="1"/>
        <s v="Al cierre del segundo trimestre del año 2024, el Centro de Desarrollo Agroindustrial y Empresarial contó con un presupuesto de $20.083.924.063 y una apropiación vigente por valor de $16.798.271.062,97. A 30 de junio de 2024, se alcanzó un porcentaje de ejecución presupuestal del 65,57% y un porcentaje de pagos del 41%. El centro de formación se vio afectado por el bloqueo de los recursos de la Nación, lo cual impidió avanzar en procesos contractuales como mantenimiento y materiales de formación. En el marco de la política de gestión presupuestal y eficiencia del gasto público, desde el centro de formación se implementan diversas estrategias para lograr una ejecución completa que atienda las necesidades propias." u="1"/>
        <s v="En el II trimestre la apropiación de recursos del CIDM corresponde a $12.279.692.771,75 de los cuales el 77,81% están comprometidos y 39% ejecutados.FORTALECIMIENTO SERVICIO DE FORMACIÓN PROFESIONAL, los códigos SIIF27 y 09 presentan bloqueo de recursos de MinHacienda por valor de $101.546.085 y el restante corresponde a contratación de equipo TIC, EPP aprendices y materiales de formación con contratos adjudicados,los apoyos de sostenimiento se genera pagos mensuales. FORTALECIMIENTO INFRAESTRUCTURA FÍSICA se generó bloqueo de recursos de $182.624.581 y el saldo de $82.415.152 cuenta con contratos en ejecución. FORTALECIMIENTO IDENTIFICACIÓN Y CIERRE DE BRECHAS DE CAPITAL HUMANO con ejecución de recursos satisfactoria. FORTALECIMIENTO POBLACIÓN DE ECONOMÍA CAMPESINA Y ECONOMÍA POPULAR para el código SIIF90 se realizó centralización de $30.000.000,en el código SIIF45 la contratación de instructores está adelantada en un 95% y el recurso de viáticos se ejecutará en la vigencia. IMPLANTACIÓN SISTEMA DE INVESTIG" u="1"/>
        <s v="Durante el segundo trimestre de la vigencia, se contó con una asignación presupuestal vigente de $ $ 14.747.266.139, con compromisos por valor de $ 12.663.135.456 es decir una ejecución del 85,9%, ya se encuentra adjudicado el proceso de materiales de formación (FIC, FIC placa huella, SER, articulación, victimas, economía popular y CAMPESENA) por valor total de $844.000.000. El mayor valor de este porcentaje corresponde a: vinculación de instructores la cual se encuentra en ejecución sobre el 98 % en todos los programas (SER 100%, Regular 95%, Victimas 98%, Articulación 100% y FIC 97%) esto debido a contratación oportuna desde el inicio de vigencia y acorde al calendario académico por contar con el recurso disponible desde esa fecha, por otra parte Servicios Personales Indirectos también cuentan con una ejecución del 92%. En este sentido queda por ejecutar un 14% del presupuesto es decir $ 2.084.130.683, estos corresponden a recursos de apoyo logístico para el congreso Ciprés con $77.000.000 por ejecutar, pa" u="1"/>
        <s v="-El Centro de Industria y Construcción tiene una asignación presupuestal inicial de $32.006.079.675,00 para la apertura del año. Al cierre del segundo trimestre, se han comprometido $18.717.373.391,00, equivalente a un 58% ejecutado. Adicionalmente, se han efectuado pagos por un total de $7.855.124.155,00,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el segundo trimestre se vienen adelantando todos los procesos contractuales de las distintas dependencias presupuestales tanto de materiales de formación y bienes y servicios, de igual forma se realizan seguimientos constantes a los procesos de contratación para garantizar que los procesos no se retrasen en su ejecución. Algunas dificultades que se han tenido en los procesos de contratación" u="1"/>
        <s v="-El Centro de la Tecnología del Diseño y la Productividad Empresarial cuenta con una apropiación vigente de $ 21.613.821.252, así mismo, se comprometieron $ 15.048.296.469, presentando un avance de la ejecución presupuestal del 69,62% con corte al 30 de junio del 2024, representado principalmente por la ejecución de los rubros de IMPUESTOS, SERVICIOS DE BIENESTAR SOCIAL-ACTIVIDADES CULTURALES RECREATIVAS Y DEPORTIVAS y PAPELERÍA, ÚTILES DE ESCRITORIO Y OFICINA el cual tiene un compromiso del 100%, seguidamente rubros como SERVICIOS PERSONALES INDIRECTOS Y CONTRATACIÓN DE INSTRUCTORES un avance en su ejecución del 97% Y 95%, respectivamente, entre el 86% y 60% rubros como OTROS GASTOS ASOCIADOS A LA NOMINA, SERVICIOS PÚBLICOS, MANTENIMIENTO DE BIENES INMUEBLES, MATERIALES PARA FORMACIÓN PROFESIONAL, MANTENIMIENTO DE BIENES MUEBLES, ENSERES, MAQUINARIA, EQUIPO, TRANSPORTE Y SOFTWARE los demás rubros se encuentran entre el 57% Y 17 %, , los demás rubros materiales de formación y mantenimiento se encuentran en e" u="1"/>
        <s v="SIIF 23: el recurso no ha sido comprometido teniendo en cuenta que el proceso contractual se encuentra en estructuración de documentos previos para publicación en SECOP II. Por lo anterior no se evidencia avance en pago. SIIF 24: el recurso corresponde a 10 procesos, de los cuales 6 han sido comprometidos y están en ejecución. Por tal motivo se encuentran 4 procesos a espera de ser adjudicados mediante SECOP II, por lo anterior no se evidencia avance en pagos. SIIF 28: el % de pago se encuentra en 0 teniendo en cuenta que el contratista iniciará el 01 de septiembre de 2024 y sus honorarios serán pagados a partir desde esa fecha hasta diciembre. SIIF 85: el valor pendiente por comprometerse corresponde al rubro de materiales de formación de economía popular, el cual se encuentra siendo adelantado en la búsqueda de los elementos mediante TVEC. No se tiene avance en el % de pagos significativo ya que mes a mes se van realizando pagos de viáticos y honorarios de instructores. SIIF 62: el recurso que está pendien" u="1"/>
        <s v="-El centro Biotecnología Agropecuaria conforme al presupuesto asignado, alcanzo una ejecución presupuestal 77,06% en el segundo trimestre de 2024.Con una apropiación inicial de $ 23.767.317.251, una adición de $ 2.497.614.684, rubros bloqueados con número de resolución 1-01552-2024 del 18/06/2024 por el valor de 2.632.820.603 para un total de $ 23.577.111.332, que dando un total por comprometer de $5.323.202.888. Así mismo, es importante resaltar que se realizó el seguimiento al presupuesto y al progreso de los procesos contractuales, identificando el desempeño de los responsables y líderes en cumplir con los compromisos adquiridos en relación con los procesos misionales, y evaluando su estado para poder implementar acciones oportunas." u="1"/>
        <s v="El presupuesto asignado al Centro para la vigencia 2024 se ejecutando de acuerdo con las directrices establecidas en procura de lograr las metas asignadas. Con una ejecución del 48,02 % al corte de junio se establecieron las acciones para el avance en el cumplimiento; como lo son las reuniones de seguimiento presupuestal con el equipo de procesos financieros y los supervisores de contrato que permitiera el avance en pagos de contratos. El equipo de trabajo se encuentra en la adjudicación de procesos contractuales con seguimiento quincenal para que se puedan establecer acciones inmediatas para el cumplimiento de la ejecución. Así mismo, se establece un plan de choque para la ejecución de los recursos asignados para el proyecto de astilleros (12 mil millones de pesos) que articula 3 centros de formación para la ejecución del proyecto." u="1"/>
        <s v="El Centro de Desarrollo Agroempresarial cuenta con una apropiación por valor de $ 24.855.440.811. con corte a 30 de junio de 2024, de los cuales se ejecutaron $19.508.655.580 correspondientes al 78,48% y pagos por valor de 8.661.795.484 correspondientes al 44,39%" u="1"/>
        <s v="Al cierre de junio el 66,2% del presupuesto está comprometido y se ha pagado el 34%. Todos los proyectos de infraestructura se encuentran en proceso de legalización y los certificados de disponibilidad se respaldan en los tramites de estructuración, el recurso ejecutado con saldo de 10 millones esta designado para necesidades y estructuración. La ejecución presupuestal que se encuentra por debajo del 40% se debe a que, en mayo hubo adición de 130 millones para la adecuación de aula móvil, aumentando la ejecución en investigación, dicho sumario se encuentra en etapa de reestructuración por proceso de mínima cuantía, los 276.8 millones cuentan con la asignación de los CDP para ejecución y los 41 millones para formación profesional se encuentran en etapa de ejecución para convocatoria por adquisición de mínima cuantía." u="1"/>
        <s v="-El porcentaje de ejecución presupuestal al corte es de 67.14%. por rubros representativos encontramos que, en contratación de instructores, los programa SER y articulación con la media técnica han ejecutado más del 97% del presupuesto asignado. Igualmente hay un avance importante en la contratación de instructores Campesena y Economía Popular. En cuanto a materiales de formación, la ejecución finalizada el segundo trimestre es del 71,53%; al respecto la principal limitación es la declaratoria de desierto que han tenido algunos procesos, por lo que se ha establecido como estrategia una mayor divulgación de las ofertas, apoyados en la oficina de Promoción y Relaciones Corporativas. El centro presenta significativos recursos por el orden de $2,170,152,942 para el fortalecimiento de la infraestructura física del SENA, de los cuales se han ejecutado el 9.44%. Cabe resaltar que los proyectos ya se encuentran estructurados para pasar al área de contratación, sin embargo, hay recursos por el orden de $ 515.000.000" u="1"/>
        <s v="La apropiación presupuestal del Centro ASTIN, incluyendo los diferentes proyectos, al corte del día 30 de Junio de 2024 es de $13.249.854.914,50, de los cuales se han ejecutado $9.089.472.121 que corresponde a una ejecución porcentual del 68.60%, La gestión de pagos al corte del 30 de Junio de 2024 de $3.463.737.339 que corresponde a una ejecución porcentual del 26,14% El Centro de Formación presenta una excelente ejecución de los recursos asignados frente a los recursos para la contratación de servicio personales, lo que demuestra el resultado de una correcta organización y planeacion desde la subdirección de Centro, el compromiso de los lideres de procesos y la gestión del área de contratación y presupuesto. Frente a los recursos asignados para los mantenimientos del centro se está realizando la validación con los lideres encargados del proceso la definición de las maquinas a las cuales se les realizara el mantenimiento y por consiguiente la elaboración de los requerimientos de inicio de tramite de proceso" u="1"/>
        <s v="La apropiación presupuestal del Centro de formación en el segundo trimestre de la vigencia 2024 es de $ 9.104.833.028, con una ejecución de compromisos de $ 6.770.611.116,53 equivalente al 74,36 % y se realizaron pagos por $2.773.438.831, equivalente al 30,46 %, con corte del 30 de junio del 2024. La planeación realizada para el segundo trimestre de la vigencia, permitió una satisfactoria ejecución conforme los proyectado; respecto a la ejecución presupuestal baja en los proyectos IMPLANTACIÓN SISTEMA DE INVESTIGACIÓN APLICADA, DESARROLLO TECNOLÓGICO, INNOVACIÓN Y COMPETITIVIDAD NACIONAL E IMPLANTACIÓN SISTEMA DE INVESTIGACIÓN APLICADA, DESARROLLO TECNOLÓGICO, INNOVACIÓN Y COMPETITIVIDAD NACIONAL; se presentó debido a que se asignado el recurso en el mes de Abril; permitiéndose actualizar el PAA en el mes de mayo e iniciar procesos precontractuales. El proyecto de FORTALECIMIENTO DEL SERVICIO DE FORMACIÓN PROFESIONAL DEL SENA NACIONAL se encuentra en comprometido del 3.13% debido como consecuencia del proces" u="1"/>
        <s v="Apropiación Vigencia: $ 12.419.097.913 Recursos comprometidos: $ 8.416.705.558 Pagos efectuados en la vigencia: $ 2.895.592.916 El Centro Para el Desarrollo Tecnológico de la Construcción y la Industria va avanzando en un 68,00% en lo que respecta a recursos comprometidos; es decir lo que a través de contratos o por Resolución ya está comprometido para pagar frente a los recursos asignados, esto en su mayoría representa la contratación de prestación de servicios, entre instructores y personal administrativo, apoyos FIC, entre otros. En cuanto al porcentaje de pagos se presenta un avance del 23,00%, teniendo en cuenta que los pagos corresponden a los honorarios del personal de prestación de servicios que mes a mes va avanzando en su ejecución y pago de combustible. Con los equipos del centro, se vienen adelantando todas las gestiones necesarias para comprometer los demás recursos asignados al centro, se espera que para el mes de agosto ya se encuentren todos los procesos publicados y en lo posible adjudicados" u="1"/>
        <s v="La apropiación presupuestal del centro de formación para el trimestre II es $9.312.381.965 se avanza de manera continua en la ejecución presupuestal la cual es del 80,67 % y se realizaron pagos por 33.09 %, los recursos de la dependencia SIIF 952623 actualización y modernización tecnológica, dentro del proyecto de IMPLANTACIÓN SISTEMA DE INVESTIGACIÓN APLICADA, se encuentran 2 procesos de contratación en trámite, uno en estudio de mercado (Adecuación biofábrica) y otro en elaboración de estudios previos (Materiales biofábrica), en la dependencia Código SIIF 952624 de construcciones y adecuaciones, dentro del proyecto FORTALECIMIENTO DE LA INFRAESTRUCTURA FÍSICA DEL SENA A NIVEL NACIONAL, existen procesos de contratación en trámite, los más significativos en valor se encuentran en elaboración de especificaciones técnicas (Mantenimiento general de infraestructura, adquisición e instalación planta eléctrica), y la adquisición e instalación de plataforma vertical que se encuentra en estudio de mercado. Con respe" u="1"/>
        <s v="El presupuesto del Centro de Formación a 30 de junio presenta una ejecución del 76,29% a razón de $ 12.544.976.016,38; lo cual significa que se han desplegado las acciones al alcance del talento humano para realizar la contratación tanto de servicios personales como de bienes y servicios. En cuanto al presupuesto aún disponible, el Centro de Formación ha proyectado la ejecución de estos durante el mes de julio y agosto, toda vez que han requerido de una gestión y una planificación detallada en la estructuración de los estudios previos." u="1"/>
        <s v="Con corte al 30 de junio, el CAA lleva una ejecución promedio del 66,7% del total del presupuesto, presentando porcentaje de ejecución por encima de la meta nacional en la mayoría de las dependencias de gasto, sin embargo, se presentan rezagos en algunas otras, entre las que se destacan las dependencias correspondientes al proyecto de inversión: implantación de sistemas de investigación (23, 62, 82, 85, 86, 62, 83, 68 y 65) las cuales se pretenden ejecutar en su totalidad en el mes de agosto, mes en el cual se deben finalizar de adjudicar los 11 procesos de contratación de ByS y de Servicios Personales que corresponden a este proyecto. Por otro lado, en el mes de julio se pretende ejecutar el 100% de los recursos asignados en la Dep. 24, cuyo proceso de contratación se encuentra en etapa de evaluación; por su parte las Dep. 45, 18, 28 se ejecutarán en un 100% en el mes de julio, luego de adjudicados los procesos que se encuentran en curso y que contienen los recursos asignados en estas líneas. En cuanto a la" u="1"/>
        <s v="Presupuesto comprometido 79,37% con un valor de $10.371.455.334 y pagado a 31 de junio el 35,25% por valor de $4.605.611.338 Servicios personales Pendiente la contratación del personal de requerimientos del proyecto por SENNOVA y Revista Tecnoacademia Área de bienestar al aprendiz pendiente contratar presupuesto por $151.704.148, por este rubro se contemplen los recursos requeridos para la ejecución de las actividades del PNIBA. Apoyos de Sostenimiento Los aprendices beneficiarios de Apoyo de Sostenimiento Regular quedaron adjudicados en el mes de marzo del 2024. Dentro de la vigencia se ha efectuado cuatro (4) pagos de los 9,5 que se deben ejecutar de manera progresiva mes a mes. Ese es el motivo por el cual llevamos el 21% de ejecución presupuestal. Elementos de protección personal proceso que fue evaluado el 28 de junio y será adjudicado en julio. Producción de Centro: su ejecución se encuentra en el 48,04%, teniendo en cuenta que se están adelantando los procesos, los cuales serán evaluados y adjudicados" u="1"/>
        <s v="La apropiación vigente al segundo trimestre asciende a $12.254.808.310 de los cuales se han comprometido el 77,2% ósea $ 9.463.843.603. El valor pagado suma $4.528.030.975 equivalente al 47,85% del comprometido y del 36,95% respecto a la apropiación vigente, consecuencia de la política nacional se congelaron $2.602.570.448 de estos recursos congelados el 97,81% correspondían al proyecto de inversión de fortalecimiento de la infraestructura física del SENA a nivel nacional. Por otra parte, el proyecto con mayor ejecución presupuestal es el de fortalecimiento del servicio de formación profesional del SENA nacional, explicado por la contratación instructores. Entre los proyectos con baja ejecución se encuentra fortalecimiento de los servicios para la atención integral de la población de la economía campesina y de la economía popular nacional, cuya ejecución se tiene prevista para el segundo semestre." u="1"/>
        <s v="-Durante el segundo trimestre en ejecución presupuestal, se presentan un indicadores con baja ejecución el cual esta relacionado específicamente con: Construcciones y adecuaciones. Algunos de estos procesos que se encuentran cargados en aplicativo SECOP II y de otros están adelantaron los procesos precontractuales de estudios previos y demás requerimientos necesarios para la ejecución de los recursos. Es importante destacar también que los indicados de ejecución más altos están reflejados en procesos misionales como servicios prestados a la formación. – Articulación con la media técnica y certificación de competencias laborales." u="1"/>
        <s v="La ejecución presupuestal el centro muestra un cumplimiento del 80.45% en el 2do trimestre 2024, El centro definió acciones pertinentes de acuerdo con las asignaciones presupuestales y pagos correspondientes a cada compromiso, buscando la optimización y ejecución del recurso, se pretende que para el 3er trimestre, se haya ejecutado un presupuesto mayor al 90% y así cumplir con las metas presupuestales requeridas." u="1"/>
        <s v="De la apropiación vigente con corte al II trimestre de 2024 por valor de $ $ 8.012.660.497 se comprometió un 71,65%, de los cuales los proyectos con mayor ejecución fueron los de “MEJORAMIENTO DE LAS COMPETENCIAS PARA LA EMPLEABILIDAD DE LA POBLACIÓN VÍCTIMA DEL DESPLAZAMIENTO FORZADO POR EL CONFLICTO ARMADO A NIVEL NACIONAL” con un 94,89% y “DESARROLLO DE CAPACIDADES EMPRENDEDORAS Y EMPRESARIALES PARA LA GENERACIÓN DE INGRESOS A NIVEL NACIONAL” con un 94,05%. El proyecto “FORTALECIMIENTO DE LA INFRAESTRUCTURA FÍSICA DEL SENA A NIVEL NACIONAL” no tuvo ningún avance en la ejecución del presupuesto teniendo en cuenta que se solicitaron las debidas autorizaciones desde la Dirección de Administrativa y Financiera para comprometer los recursos y los tiempos de respuesta no dieron para avanzar en el cumplimiento de la ejecución presupuestal y paralelo a esta situación se congelaron unos recursos los cual genero el cambio de los objetos contractuales previsto para comprometer. Se tomaron las debidas recomendaciones" u="1"/>
        <s v="El valor correspondiente a $450,000,000 de concursos para retroalimentación de mejoras, compra de maquinaria industrial fueron centralizados en el mes de junio por lineamientos la dirección de promoción y relaciones corporativas. Presupuestalmente para el II Trimestre del año 2024 no se avanza en el porcentaje de contratación de instructores, teniendo en cuenta que se hicieron contratos con vigencias de 6 a 9 meses por lineamientos de la Dirección de Formación Profesional. Así mismo los pagos de apoyos de sostenimiento de los aprendices avanzaran en la medida en que se desarrollen las ofertas de formación. Para mejoramiento de infraestructura, construcciones y adecuaciones el equipo de profesionales para este periodo se encontraban realizando las propuestas y necesidades para ser enviadas a dirección general para su respectiva autorización, se espera que para el III trimestre hayan avances en estos rubros presupuestales. Como seguimiento a la ejecución presupuestal se harán reuniones por áreas y establecer f" u="1"/>
        <s v="-La ejecución con corte al segundo trimestre 2024 del Centro de Formación es del 67%. El proyecto Fortalecimiento de la infraestructura física del Sena, presenta baja ejecución debido a la asignación de recursos en el segundo trimestre para implementar el sistema fotovoltaico y los demás procesos contractuales que requieren autorización de la DAF, por el mismo motivo no hay ejecución en los pagos. Los recursos asignados por las dependencias 27, 28 y 44 se ejecutan en el tercer y cuarto trimestre de 2024" u="1"/>
        <s v="-A corte 30 de junio de 2024, del total del presupuesto asignado $18.006 millones, se tiene una ejecución del 74,41% es decir se han comprometido $13.398 millones. En cuanto a contratación de servicios personales diferente a instructor, se tiene una ejecución del 95,1% pendiente por contratar 3 evaluadores de ECCL, y en instructores se tiene una ejecución del 83,8%, se continúa con las gestiones para la consecución de algunos perfiles requeridos por el centro a través del banco de instructores. En cuanto a ejecución del presupuesto de bienes y servicios se encuentran 14 contratos en ejecución, 3 por publicar en SECOP, 4 proceso en estudio previo, 1 proceso en solicitud de cotizaciones, y algunos en consolidación de necesidades por parte de las dependencias, y en cuanto a materiales de formación 9 contratos en ejecución y pendientes 7 para publicación en Secop II por Selección abreviada y Mínima cuantía para el mes de julio." u="1"/>
        <s v="-El presupuesto inicialmente asignado al centro de formación fue de $13.999.585.997, en el segundo Trimestre el valor aumentó a $14.996.672.531 debido a asignaciones adicionales para la contratación de un profesional de bienestar, apoyo a mantenimiento, compra de mobiliarios y equipos, viáticos para conductor de aula móvil, pagos de impuestos y apoyo de sostenimiento a los aprendices. Actualmente, se ha comprometido el 74% del presupuesto total ($11.168.148.258) y se ha ejecutado el 46% ($5.102.505.763) para pagos. Se están realizando contrataciones adicionales para recursos destinados a compra de materiales de formación, servicios de mantenimiento, y gastos de bienestar para los aprendices, entre otros." u="1"/>
        <s v="-Baja ejecución presupuestal, en los proyectos que contemplan la adquisición de bienes y servicios, porque en la mayoría de los procesos se ha tenido que solicitar cotizaciones a proveedores varias veces y reestructurar fichas técnicas porque los estudios de mercado no dan viabilidad a la publicación del proceso, p C-3603-1300-15 se encuentra en publicación para contratar lo correspondiente a materiales de formación y equipos para proyectos sennova y modernización de aulas móviles, giras técnicas, operador logístico para encuentro zonal de liderazgo, elementos de protección aprendices y otros bienes y servicios que hacen parte del Plan Bienestar Aprendices. p C-3699-1300-15-53105B se tiene en etapa precontractual dos procesos de adecuaciones que corresponden al taller de soldadura Sede Principal y baterías sanitarias de las sedes Tame y Arauquita. p C-3603-1300-17-20305C se tiene por ejecutar la contratación de evaluadores de competencias de los proyectos a trabajar en el segundo semestre. p C-3603-1300-19-7" u="1"/>
        <s v="Frente a los recursos más representativos sin comprometerse se encuentran FONDO DE LA INDUSTRIA DE LA CONSTRUCCIÓN – FIC por valor de $ 396.819.768 incluye apoyos de sostenimiento y materiales de formación FIC. La ejecución de estos recursos para el segundo semestre, con la apertura de dos fichas una en electricidad en el municipio de Cumaribo y otra en construcción en el municipio de puerto Carreño, se tiene proyectado la apertura de los programas complementarios de placa huella con pavimentación de vías terciarias. Frente a los recursos asignados para Contracciones y adecuaciones De acuerdo con la asignación presupuestal se tiene un saldo por ejecutar de 595.750.000 frente a las limitaciones presentadas se encuentran los siguiente tramites de solicitud de traslados de recursos y cambios de objetos, demora en la emisión de conceptos técnicos, se han publicado los procesos pero los oferentes limitan los procesos a mi pymes territorial posterior no se presentan o se presentan y no cumplen los requisitos del p" u="1"/>
        <s v="Con corte a 30 de junio, el Centro de Industria y Servicios del Meta presenta una ejecución del 56%, con un total de $19,543,480,336.75 asignados al Centro. De los cuales $10,900,979,844.00 ya se encuentran comprometidos. Los recursos que a la fecha no se han comprometido obedecen a recursos asignados al proyecto de GEOTERMIA – dependencia 953266, Compra de Maquinaria Amarilla - dependencia 953218, Adecuaciones y Construcciones dependencia – 953266, estos procesos contractuales representan el 70% de los recursos que a la fecha no están comprometidos, sin embargo, es preciso mencionar que se está adelantando las etapas preliminares para su respectiva contratación. Adicionalmente, se presentan recursos de Contratación de Instructores Regular y Media Técnica, Materiales de Formación que se encuentran en trámite de adjudicación por parte del área contractual. De acuerdo con la programación prevista desde la Subdirección del Centro se pretende tener el 100% de los procesos radicados en el grupo administrativo mix" u="1"/>
        <s v="El Centro de Desarrollo Agroindustrial Turístico y Tecnológico del Guaviare para el corte del primer trimestre de la vigencia 2024 realiza de forma permanente las reuniones de control y seguimiento presupuestal atiende las reuniones de seguimiento programadas por la Dirección General obteniendo buenas observaciones, llevando el control de sus metas a la fecha presenta un buen comportamiento en el manejo de la ejecución presupuestal llegando a un 56.10% de ejecución de los recursos asignados a este corte teniendo en cuenta que el nivel central reporta una ejecución del 65.81%." u="1"/>
        <s v="-Para el segundo trimestre el Centro Sur Colombiano de Logística Internacional a inicio de vigencia tuvo una apropiación por valor de $14.004.640.348, en el transcurso del segundo trimestre se adiciono al Centro el valor de $828.015.865 y una disminución de $16.374530, para una apropiación vigente de $14.816.281.683, de lo cual se ha comprometido $8.406.974.023 que corresponde al 56,74% del valor asignado, y en pagos el valor de $3.550.065.303 que equivale al 23,96%; se proyecta para el mes de julio culminar con los contratos de materiales de formación, avanzar con la contratación de instructores y ejecutar los recursos destinados para el rubro de construcciones, con el fin de alcanzar la meta propuesta. De la proyección 2024 establecida estamos en compromisos en un 56,74% del 75% y en pagos estamos en el 23,96% del 40% establecido. Lo cual seguiremos ejecutando los recursos para dar cumplimiento a las metas." u="1"/>
        <s v="Durante este periodo se tienen 3 rubros en alerta de los cuales los rubros de códigos SIIF 18 y 27, para este trimestre se encuentra en proceso precontractual, el código 20 será centralizado porque una de las personas no asistió a dicha capacitación. En cuanto a los rubros que tienen sobre ejecución que son 10, se contrataron desde inicio de año porque son prestación de servicios, giras técnicas de aprendices que se realizaron en su totalidad y pago de servicios. En cuanto a la estrategia de campesena, se cumplió con la meta y se sobre ejecuto por demanda de la población. la contratación estaba centrada en evacuar los contratos de servicios profesionales como apoyos a la gestión, la adquisición de bienes y servicios está en etapa de estudios previos. En cuanto a los recursos de PNIBA presentan sobre ejecución en compromiso por que se contrataron a principio de la vigencia para atender las necesidades de los aprendices, sin embargo, los pagos se reflejan vulnerables porque este contrato se va realizando pagos" u="1"/>
        <s v="Al cierre del segundo trimestre de la vigencia 2024, el Centro Agroindustrial y Pesquero de la Costa Pacífica presenta una apropiación de recursos por un valor de $ 12.865.976.350 de los cuales se comprometió la suma de $6.720.393.336, equivalente al 52,23% y se pagaron recursos por un valor de $2.607.474.258, cifra que representa el 20,27% de la apropiación total. Durante el tercer trimestre, se realizarán mayores esfuerzos para comprometer los recursos de los proyectos de atención a víctimas, Sennova, Campesena, y economía Popular, e infraestructura y logística. También está previsto comprometer los recursos asignados para la pavimentación de la vía, por un valor de $2.400 Millones, continuaremos en concentrar los esfuerzos en las dependencias que presentaron baja ejecución, para lograr cumplir las metas de compromisos y pagos establecidas por la Dirección General." u="1"/>
        <s v="La asignación presupuestal inicial para el Centro Lope ascendió a $19.090.249.672, se han efectuado adiciones presupuestales por valor de $1.853.899.302 y reducción por un valor de $50.361.164, con corte a junio 2024 se tiene una Asignación Presupuestal total de $20.893.787.810, de los cuales se han comprometido $14.685.766.207,15 que representan el 70,29%, un tanto inferior a la meta proyectada Nacional (75%) y razonable en consideración al tiempo transcurrido; ya se han cancelado $6.490.367.930,25 equivalentes al 31,06%,respecto de la asignación total e inferior a la proyección Nacional (40%)." u="1"/>
        <s v="l 30 de junio, el presupuesto asignado de $32.184.253.764,50 presenta en CDP un total de $32.182.812.152,50, equivalente al 99,99%. Los compromisos alcanzan $25.399.251.592,75, representando el 78,92% del valor en CDP. En la cuenta 953745, para la contratación de instructores, materiales y viáticos en la estrategia CAMPESENA, la migración del aplicativo SOFIA ha dificultado la formalización de contratos, a pesar de que las formaciones tituladas y complementarias están definidas. Actualmente, solo se ha contratado un instructor en construcción, lo que limita el avance en el indicador de gestión. Los recursos para modernización ($9.570.772 en la cuenta 953723) y mantenimiento de aulas móviles ($18.000.000 en la cuenta 953790) se reflejarán a finales de agosto, cuando se proyecta la adjudicación de contratos. En la cuenta 953766, para sistemas de investigación aplicada, la compra de equipos del proyecto SGPS-12851 y materiales del SGPS 13108 está en precotización. Se han solicitado recursos adicionales para ase" u="1"/>
        <s v="A fecha de corte el centro esta por encima del porcentaje esperado comprometido en 11 de los 20 Indicadores; sin embargo, en los indicadores que nos encontramos por debajo de lo esperado, se adelantan acciones 23/ C-3605-1300-3-40402A Modernización del aula móvil. Se encuentra en estructuración, lista de chequeo, especificaciones técnicas 24/ C-3699-1300-15-53105B Mantenimiento Cocineta se envío a revisión el proceso del ingeniero regional, recibiendo concepto desfavorable, se encuentra nuevamente en revisión para ser subsanado. Mantenimiento de Motobombas se encontraba autorizado para adelantar proceso de selección. Red contra Incendios, Mantenimiento plantas eléctricas se encontraba en evaluación de ofertas. 10/ C-3602-1300-11-20305C Corresponde a la programación de viaticos, los cuales tendran ejecución durante III y IV trimeste. 45/C-3603-1300-19-708020 De acuerdo con la planeación indicativa y la trimestralización del Centro, este tendrá avance en su ejecución en el III Trimestre. 90/C-3603-1300-19-7080" u="1"/>
        <s v="De acuerdo con la asignación presupuestal del centro existe el compromiso en cuanto a infraestructura física este recurso de apertura está por $ 3,789,356,400. Las demoras que se han presentado para la ejecución del recurso son temas de tramitología y estructuración del proyecto de licitación el cual requiere de un proceso de contratación minucioso además de la naturaleza del proceso. Esta licitación corresponde al 25% del total del presupuesto asignado. Los recursos de implantación sistema de investigación aplicada, desarrollo tecnológico, innovación y competitividad (Sennova) han presentado dificultad en la formulación ya que el centro aun no cuenta con el dinamizador que lidera este tipo de proyectos, una vez se posicione se dará inicio a la ejecución y formulación de los proyectos. Así mismo se tiene en cuenta que los proyectos de fortalecimiento están por encima del 90% de ejecución el cual de acuerdo a nuestra misionalidad se esta dando cumplimiento de manera oportuna." u="1"/>
        <s v="-En lo referente a presupuesto, el proceso de mantenimiento, no presenta ejecución, en razón a que no se han recibido cotizaciones por parte de los proveedores, el proceso se cargó 4 veces a secop y los proveedores manifiestan que no se presentan por cuanto la exigencia de requisitos es muy alta y no cumplen y además revisando los costos, no da el presupuesto para la ejecución del proceso, recarga de extintores da inicio en el mes de agosto por cuanto las recargas vencen en noviembre, así mismo, los materiales de ferretería también está en etapa precontractual por las razones anteriormente expuestas, así mismo lo correspondiente a apoyos de sostenimiento, se ejecutan de manera mensual de acuerdo con el número de aprendices." u="1"/>
        <s v="-El 5 de julio se efectuó el seguimiento a presupuesto, tarea que se realiza mes a mes,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l Centro de formación es un total comprometido es de 76% y el porcentaje de pagos por despacho es del 43%" u="1"/>
        <s v="La ejecución presupuestal del Centro de Tecnologías Agroindustriales (CTA) ha sido adecuada, con la mayoría de los proyectos en buena y sobre ejecución. Sin embargo, al mes de junio, tres proyectos presentan subejecución. El &quot;Fortalecimiento del Servicio de Formación Profesional del SENA Nacional&quot; tiene una apropiación de $172,800 y 0% comprometido y pagado. El &quot;Fortalecimiento de la Infraestructura Física del SENA a Nivel Nacional&quot; cuenta con una apropiación de $1,280,174,416, con 98.56% comprometido y 1.15% pagado. El &quot;Mantenimiento del Sistema de Investigación Aplicada&quot; tiene una apropiación de $193,062,242, con 47.62% comprometido y 10.08% pagado. La justificación del presupuesto señala retrasos en adquisiciones y el estado de los proyectos, asignando responsabilidades de ejecución a la Coordinación Administrativa y Financiera y a SENNOVA. Los viáticos asignados no han sido utilizados debido a la falta de citaciones para reuniones. En SENNOVA, el CDP 5324 no tenía respuesta para la compra de materiales," u="1"/>
        <s v="Con corte al 30 de junio de 2024, el CBI ha ejecutado el 71% del presupuesto asignado en la resolución de apertura, en donde el rubro de contratación de instructores ha logrado un avance en su ejecución del 93,5%, servicios personales indirectos el 89%, apoyos de sostenimiento el 66%, en este rubro se proyecta la centralización de recursos FIC y regular; en cuanto a viáticos administrativos se evidencia un avance del 56%, viáticos instructores el 47% y en cuanto a compra de materiales de formación y mantenimientos no se ha comprometido en CDP los recursos, dado el congelamiento de recursos, para lo anterior se está realizando las respectivas justificaciones y solicitudes para tramitar el descongelamiento de los recursos básicamente de materiales de formación y algunos mantenimientos que por norma debe realizarse, por ejemplo la recarga de extintores." u="1"/>
        <s v="El CF tiene compromisos presupuestales por $7.364.909.135, representando una ejecución del 69%. Se destacan compromisos superiores al 85% en Programas SER PDV Articulación MT Formación Titulada Evaluación de Competencias Laborales Contratación de Personal de Servicios Indirectos Mantenimiento del parque automotor y la Personal TIC El proyecto IMPLANTACIÓN SISTEMA DE INVESTIGACIÓN APLICADA muestra baja ejecución, ya que 200 millones de pesos del Proyecto SGPS-12322-2024 no se utilizarán hasta completar la evaluación y recibir la aprobación oficial. El Proyecto SGPS-12002 está en proceso de adquisición y mantenimiento de equipos, previsto para agosto. Los recursos faltantes incluyen viáticos para semilleros en el último trimestre del año. El proyecto FORTALECIMIENTO DE LA INFRAESTRUCTURA FÍSICA DEL SENA tiene una ejecución del 5%, debido a planificación y autorizaciones en el primer semestre, los mismos se ejecutaran en el tercer trimestre. El proyecto FORTALECIMIENTO DEL SERVICIO DE FORMACIÓN PROFESIONAL, los" u="1"/>
        <s v="-La ejecución presupuestal se ha realizado de acuerdo con los lineamientos de la entidad. Los recursos que se encuentran con baja ejecución obedecen a varios factores como es la consecución de los perfiles para la contratación de instructores, en cuanto a los apoyos de sostenimiento regular y FIC con baja ejecución, se asignan mes vencido y de acuerdo a las convocatorias. Los recursos para adecuaciones, construcciones y mantenimiento de infraestructura que presentan baja ejecución el centro tiene proyectado comprometerlos en los meses de agosto y septiembre. El centro cuenta con un plan para el cumplimiento en la ejecución del 100% de los recursos asignados." u="1"/>
        <s v="El presupuesto asignado para la Dirección Regional y el Centro de Formación es de OCHO MIL TREINTA Y UN MILLONES CUATROCIENTOS OCHO MIL OCHOCIENTOS NOVENTA Y CUATRO PESOS MONEDA CORRIENTE ($ 8.031.408.894,00), discriminando el presupuesto asignado, el Centro de Formación cuenta con el 71%, es decir, CINCO MIL SETECIENTOS VEINTITRÉS MILLONES DOSCIENTOS VEINTE MIL NOVECIENTOS DIECINUEVE PESOS MONEDA CORRIENTE ($ 5.723.220.919,00) de los cuales se han ejecutado TRES MIL SETECIENTOS TREINTA Y SIETE MILLONES CIENTO NOVENTA MIL SEISCIENTOS SEIS PESOS MONEDA CORRIENTE ($ 3.737.190.606,00) el cual representa una ejecución del 65,30%, estos recursos han sido ejecutados en la contratación de instructores, servicios de personal, material de formación, gastos de bienestar al aprendiz, apoyo de sostenimiento aprendices, viáticos, infraestructura, proyectos SENNOVA, servicios públicos y giras técnicas. Por otra parte, el presupuesto asignado a la Dirección Regional es de DOS MIL TRESCIENTOS OCHO MILLONES CIENTO OCHENTA Y" u="1"/>
        <s v="-El presupuesto del Centro de la Innovación Agroindustrial y de Servicios, a corte 30 de junio de 2024, teniendo en cuenta el recorte presupuestal o bloqueo de presupuestos a todas las entidades públicas del gobierno nacional, el cual fue el 5 de junio del año en curso, presenta una apropiación de $2.423.829.788,25 y presentó una ejecución total equivalente al 33.51% de los mismos. Se termina de contratar los instructores de articulación con la media. El centro de formación ha presentado un sin número de inconvenientes para poder comenzar con las otras formaciones como los de Atención a la Población Victimas y Vulnerable, Programa SER, Programa Economía Popular y CAMPESENA, Formación Virtual Titulada y Complementaria, Formación Presencial Titulada y Complementaria, Evaluación y Certificación de Competencias Laborales ECCL, ya que teniendo en cuenta que el personal técnico encargados de dinamizar estos programas son nuevos en los procesos y procedimientos que maneja el SENA, la curva de aprendizaje es ascende" u="1"/>
        <s v="Al 30 de junio se contaba con apropiación de $ 3.793.004.221, con ejecución presupuestal del 63,14% para el centro de formación; evidenciando baja ejecución en el proyecto IMPLANTACIÓN SISTEMA DE INVESTIGACIÓN APLICADA, DESARROLLO TECNOLÓGICO, INNOVACIÓN Y COMPETITIVIDAD NACIONAL, lo cual se debe a que se tuvo dificultad en la consecución de los perfiles requeridos para contratación de servicios personales en los diferentes proyectos; adicional la ejecución de viáticos de acuerdo a las proyecciones se encuentran en su gran mayoría para el III y IV T." u="1"/>
        <s v="La Dirección de Formación presenta una ejecución promedio del 33.2% al II trimestre de 2024. De los recursos pendientes por ejecutar, se encuentran en CDPs el valor de $33.651.824.870, destinados para: pago ARL Aprendices; licenciamiento BIM; convenio internacional Worldskills; adición convenio con MinCiencias; adquisición de buses para el transporte de aprendices; suscripción convenio con la ACACC; contratación de servicios personales de apoyo y desplazamientos de servidores públicos y contratistas. Recursos disponibles por el valor de $16.809.927.126, de los cuales el valor de $16.807.983.935 corresponden a innovación y desarrollo tecnológico para apoyar proyectos estratégicos como Kits campesina por $14.800.000.000." u="1"/>
        <s v="El presupuesto ha sido ejecutado de acuerdo a la planeación realizada y con seguimiento cada 15 días por parte del despacho regional. Para los indicadores de implementación del sistema de investigación aplicada a desarrollo tecnológico los recursos fueron asignados durante el II trimestre y de forma inmediata se inició con los procesos precontractuales. Fortalecimiento de la infraestructura física de SENA el 50% será comprometido para prestar los servicios de jardinería en el n es de julio, el restante para el mantenimiento de cielo raso será adjudicado en el mes de agosto" u="1"/>
        <s v="La Regional Guaviare para el corte del primer trimestre de la vigencia 2024 lleva el control de sus metas a la fecha y presenta un buen comportamiento en el manejo de la ejecución presupuestal llegando a un 90.87 % de ejecución de los recursos asignados a este corte teniendo en cuenta que el nivel central reporta una ejecución del 65.81%." u="1"/>
        <s v="Referente a la ejecución presupuestal para el trimestre II-2024, se observa que sólo 3 de los 20 rubros presupuestales analizados tienen una ejecución por debajo de lo esperado en el trimestre, se analizarán diferentes acciones que permitan la ejecución de los recursos al final de la vigencia, sin embargo puede decirse que se ha venido cumpliendo casi en un 80% con la planeación de ejecución de los recursos y el calendario de pagos y se continuará en la misma línea para mostrar una resultados óptimos al cerrar el año" u="1"/>
        <s v="La ejecución presupuestal del Despacho de la regional Atlántico tuvo una ejecución del 86% en el 2° trimestre de 2024, se puede observar un buen comportamientos en los conceptos internos donde se muestra la ejecución cómo primer lugar Servicios Personales con una ejecución de 95,45%, siguiendo cafetería con un 93,73%, para el caso de Dotación y adecuaciones y construcciones son los conceptos en los cuales deben enfocar el mayor esfuerzo para incrementar la ejecución, representan cerca del 7% del presupuesto apropiado, así mismo se observa un comportamiento de pago por encima del 30% donde se seguirán realizando seguimiento semanales para revisar todas las debilidades que puedan haber dentro de cada proceso." u="1"/>
        <s v="Presupuesto:- La regional Distrito capital recibió una asignación presupuestal en resolución de apertura por valor de $ 42.110.326.273 con adiciones por valor de $ 10.911.334.396,89 y reducciones por valor de $ 11.079.012.023,45. Al 30 de junio contaba con una apropiación vigente de $ 41.942.648.646,44 y un saldo pendiente por ejecutar de $ 7.886.254.467,43 y los recursos comprometidos al 30 de junio por valor de $ 34.056.394.179,01 correspondiente a un 81%. Se debe prestar especial atención a los rubros asignados por los proyectos - IMPLANTACIÓN SISTEMA DE INVESTIGACIÓN APLICADA, FUNCIONAMIENTO, FORTALECIMIENTO DE LA INFRAESTRUCTURA FÍSICA DEL SENA A NIVEL NACIONAL que presenta una baja ejecución presupuestal a la fecha" u="1"/>
        <s v="-En el segundo trimestre de 2024, se evidencia una ejecución del 49%,lo anterior se debe a que la mayor parte del presupuesto asignado en el Despacho este año, está en el proyecto FORTALECIMIENTO DE LA INFRAESTRUCTURA Y LA CAPACIDAD INSTITUCIONAL DEL SENA A NIVEL NACIONAL, que se compone de los rubros para mantenimiento y adecuación a la infraestructura del Despacho que se esperan adjudicar en el segundo trimestre del año, lo anterior se debe a que estos procesos son bastante complejos y requieren de un sinnúmero de etapas para adjudicarlos. Esperemos que para el próximo trimestre se puedan comprometer gran parte de este presupuesto." u="1"/>
        <s v="A 30 de junio, se evidencia una buena ejecución presupuestal, se estableció el plan operativo de contratación con los recursos asignados en apertura, el cual se ha venido ejecutado de acuerdo con el cronograma establecido, con corte a 30 de junio, se adjudicaron el 29% de los procesos acorde a la programación, mientras que el 71% de los procesos fueron suspendidos debido al congelamiento de los recursos. Debido a esta situación se están generando estrategias de acompañamiento a las áreas técnicas tendientes a aumentar la ejecución en el próximo trimestre dando cumplimiento a la planeación de cada uno de los centros de formación y el Despacho regional" u="1"/>
        <s v="Se lleva una ejecución presupuestal acumulada del 70%, que a la fecha es una cifra importante, superando el promedio regional Se realizan constantemente revisión de presupuesto y reuniones con el grupo de contratación para identificar los avances y dificultades de los procesos , y de esta manera distribuir los mismos con el equipo para agilizar la obtención de cotizaciones, estudios de mercados y creación de estudios previos" u="1"/>
        <s v="El 30 de junio de 2024, la Regional Caquetá ejecutó el 39% del presupuesto asignado, lo que equivale a $11.798.979.882, dejando pendiente por comprometer $7.218.770.478. Esta situación se debe a que más del 95% de los recursos asignados por concepto de Adecuaciones y Construcciones corresponden al presupuesto destinado para el “Apalancamiento del 20% de vigencias futuras para Contratar la Construcción de la Fase II del CTA y la nueva sede del Sena San Vicente del Caguán&quot;. De estos recursos, $3.525.216.000,00 (destinados a la nueva sede del Sena en San Vicente del Caguán) fueron liberados por directriz de la DAF, mientras que $2.866.654.719,00 (para la Fase II) se encuentran en proceso de estructuración y posterior viabilización por parte de la Dirección General." u="1"/>
        <s v="El Despacho del Sena Regional Cauca, a 30 de junio cuenta con una ejecución del 58%, quedando por ejecutar el 42. % de los recursos asignados, que en su mayoría corresponden a los rubros de mantenimiento, adecuaciones y construcciones los cuales suman un total de $ 5.624.956.500.00 correspondientes al 36% del total de presupuesto, dichos recursos se tiene proyectados ejecutarlos en el segundo y tercer trimestre de la presente vigencia, una vez se cuente con la autorización para la contratación de las vigencias futuras. El porcentaje restante corresponde a recursos de funcionamiento, servicios públicos viáticos, y procesos de contratación correspondientes a las actividades de bienestar, prestación del SMA, compra de dotaciones y ropa de trabajo, procesos de SST, los cuales se tienen programados para ser contratados en el tercer trimestre. En cuanto a pagos el avance corresponde a $3.351.495. 873.oo, que equivale al 22% del total de presupuesto. Desde la regional se han adelantado acciones ante dirección gener" u="1"/>
        <s v="-Muchos proyectos con apropiaciones vigentes presentan un 0% en el porcentaje comprometido, ya que en julio se iniciaron procesos contractuales que comprometen los recursos. Estos recursos no estaban comprometidos previamente debido al cronograma de contratación, que sigue ciertos criterios, resultando en adjudicaciones pendientes. Algunos avances significativos incluyen los recursos de viáticos asignados a diversos proyectos, donde el porcentaje refleja el compromiso de la regional en la planificación, monitoreo y ejecución adecuados, permitiendo un progreso significativo acorde a las necesidades. El bajo porcentaje de compromiso y ejecución de ciertos recursos es una situación temporal y prevista dentro del ciclo de vida de los proyectos. La fase inicial de planificación y preparación es fundamental para garantizar el uso eficiente y efectivo de los recursos en etapas posteriores. A medida que los proyectos avancen, se espera un incremento en los porcentajes de compromiso y ejecución, reflejando la impleme" u="1"/>
        <s v="-La ejecución presupuestal de este trimestre se ha visto un buen avance para el logro de lo presupuestado, sin embargo, tenemos los proyectos de FUNCIONAMIENTO Código SIIF (00,09) que aún no se han comprometido, al igual que el proyecto de FORTALECIMIENTO DE INFRAESTRUCTURA FISICA Código SIIF 24 solo se ha comprometido el 14%, sin embargo de acuerdo a la planificación de la regional se espera lograr una buena ejecución de este proyecto en el siguiente trimestre. La ejecución del presupuesto en los proyectos de FORTALECIMIENTO DEL SERVICIO DE FORMACIÓN PROFESIONAL DEL SENA NACIONAL, FUNCIONAMIENTO, FORTALECIMIENTO DE LA INFRAESTRUCTURA FÍSICA DEL SENA A NIVEL NACIONAL, Códigos SIIF (27, 45, 00, 09, 24) es de o y 9 % lo cual es de tener especial atención, aunque con el aumento de presupuesto comprometido se espera una mejora en estos indicadores para el próximo trimestre." u="1"/>
        <s v="-El logro de los objetivos institucionales, en el desarrollo y cobertura del portafolio de servicios, la Regional Cundinamarca y sus Centros de Formación, recibieron en resolución de apertura de 2024, recursos por $142.503.916.621 millones; para el despacho regional, los recursos asignados fueron $19.801.815.376, distribuidos en cada uno de los proyectos BPIN. el Despacho Regional a cierre del segundo trimestre cerro con una apropiación vigente de $15.714.622.237 y unos compromisos de $12.583.506.918 equivalentes al 59.73% del total del presupuesto apropiado, así mismo, el monto de los pagos era de $5.300.941.504 correspondiendo a un porcentaje del 19%; cumplimiento soportado en las reuniones de seguimiento realizadas por el Director mensualmente." u="1"/>
        <s v="-La ejecución de la dependencia Regional, a corte 30 de junio de 2024, es de 65.15%. Los proyectos más significativos con baja ejecución son Fortalecimiento de la infraestructura física del SENA, cuyos procesos ya se encuentran estructurados y en estudio de mercado, El mantenimiento de vehículos, cuyo proceso se declaró desierto por falta de oferentes. Igualmente se encuentra pendiente la contratación de instructores victimas por el resto de la vigencia. Como estrategia para avanzar en el seguimiento a la ejecución presupuestal, el centro ha implementado hacer seguimiento periódico a cada responsable de la ejecución de los recursos, en donde se definen las acciones a seguir y las fechas probables de los procesos, así como la identificación de recursos susceptibles de optimización." u="1"/>
        <s v="El presupuesto inicial para la Dirección Regional fue de $11.858.856.181,00, adicionado en$1.492.306.923,51 y reducido en $868.080.429,00, logrando a 30 de junio de 2024 un presupuesto total de $12.483.082.675,51; durante el segundo trimestre de 2024 se ha contratado el personal de apoyo administrativo y misional, de igual manera se suscribieron los contratos de bienestar; se ha comprometido $9.368.590.328, es decir el 75,05%. Los pagos que se han efectuado del presupuesto comprometido son de $4.362.772.983,67, con el 39.95%." u="1"/>
        <s v="-El informe presupuestal con corte al 24 de julio del 2024, de la dirección regional presenta una apropiación vigente de $10.973.932.225, de los cuales se tiene comprometido $7.025.342.494 dándonos un 64% de la ejecución presupuestal, quedando CDP por comprometer $3.894.101.8023, a la fecha se ha realizados pagos por un valor de $ 2.955.247.179 que nos arroja un 42% de los pagos comprometidos, ya se muestran avances, se espera un mayor porcentaje de ejecución para el próximo trimestre." u="1"/>
        <s v="-Respecto al valor de $765.000.000, corresponden a tres (03) procesos contractuales que actualmente se encuentran en curso en el SECOP 2 y se espera adjudicar y comprometer los recurso en el mes de agosto. - Respecto al valor de $25.000.000 corresponde a SMA, recursos que serán comprometidos en el mes de agosto. - Respecto al valor de $15.000.000 estos recursos fueron apropiados el día 09 de julio con el Registro presupuestal No. 42924." u="1"/>
        <s v="Una visión general de los porcentajes comprometidos y pagados muestra que la regional esta por debajo de lo proyectado para el semestre 1, en el caso de compromisos tiene un avance de 65% de 10 puntos porcentuales por debajo de lo esperado, esto también se refleja en los pagos con un menor impacto con un promedio de 32% que solo se encuentra 8 puntos porcentuales por debajo de lo esperado, la baja ejecución ha obedecido en buena medida a problemas presentados con los proceso de infraestructura y adecuaciones, lo cuales apenas se adjudican en su mayoría en el trimestre 3, por tanto en el seguimiento de ese trimestre se verá una recuperación de la ejecución presupuestal." u="1"/>
        <s v="-En la ejecución presupuestal del despacho regional se evidencia una ejecución del 61.11% de la totalidad de los recursos asignados, lo cual se considera favorable para la fecha de evaluación; Sin embargo se observa una baja ejecución en el proyecto de inversión de fortalecimiento de la infraestructura física del SENA debido que se identificaron debilidades en el cumplimiento de los lineamientos exigidos; por lo cual el despacho esta trabajando en pro de cumplir con lo requerido, se espera que para el segundo semestre se de cumplimiento a la ejecución y referente a los pagos se van desarrollado de acuerdo a la ejecución de los recursos." u="1"/>
        <s v="- En cuanto a la ejecución presupuestal, se observa un nivel de ejecución adecuado en la mayoría presupuesto, con relación a la ejecución del indicador “fortalecimiento del servicio de formación profesional del SENA nacional” son recursos asignados para contrato de tiquetes aéreos formación de los centros, recursos que serán comprometidos en el III trimestre, igualmente se están realizando la gestiones de contratación necesaria para comprometer recursos que permitan incrementar el porcentaje de ejecución presupuestal en el III trimestre." u="1"/>
        <s v="-El presupuesto regional, la mayoría de los rubros presentan ejecución por encima del 42%, Los rubros con código SIIF 09 y 24 se adjudicaron en julio y están en ejecución, el 45 adjudicado y en ejecución, el proveedor aún no ha cobrado; el 00 S.M.A. no hay Contrato, se cancela por Resolución motivada a medida que se presta el servicio, el 14 son Viáticos capacitación ENI, se ejecuta de acuerdo con las ordenes de viaje realizadas, estos recursos están congelados desde la D.G., el 43 Bienestar Funcionarios, el mayor Presupuesto semana confraternidad se adjudicó y ejecuto en Julio, el 27 son Servicios personales en TIC, este se cancela mensualmente. La Dirección realiza en seguimiento permanente y se centralizan los recursos que se identifican no se van a ejecutar. Se calcula que el presupuesto será ejecutado en la vigencia." u="1"/>
        <s v="Con corte 30 de junio la ejecución presupuestal del despacho es del 83,80 % el saldo por ejecutar en su mayoría corresponde a recursos de ejecución mensual como servicios públicos, viáticos incluidos ENI, estímulos, igualmente se tienen recursos de servicios personales que se ejecutan en el segundo semestre debido a que la contratación inicial se realizó por 6 meses, para los demás recursos por ejecutar ya se esta adelantando los procesos contractuales como son dotación, arrendamientos, bienestar funcionarios y servicio médico." u="1"/>
        <s v="-El 5 de julio se efectuó el seguimiento a presupuesto, tarea que se realiza mes a mes, en las que de manera anticipada se envía a los correos de los lideres de cada proceso, el avance en la gestión del presupuesto; se detallan los saldos comprometidos y por comprometer estos saldos por comprometer vienen desde el trimestre uno, evidenciando una muy reducida falta de interés y prioridad en la justificación de la necesidad. El avance en la ejecución del presupuesto de Despacho el total comprometido es de 27% y el porcentaje de pagos por despacho es del 47%" u="1"/>
        <s v="-Presupuesto: De acuerdo con el cierre del segundo trimestre 2024 la Regional Tolima, de acuerdo al presupuesto asignado se ha venido ejecutando de acuerdo con las directrices establecidas por la Dirección General. No obstante, referente a los rubros que presentan baja ejecución como son el fortalecimiento del servicio de formación profesional, funcionamiento, fortalecimiento de la infraestructura del SENA: Se están adelantando los trámites precontractuales, sin embargo, debido al bloqueo de los recursos se presentó un retraso en el proceso lo cual se espera se puedan comprometer en el siguiente trimestre. La regional se encuentra comprometida en comprometer los recursos y ejecutarse de la manera más rápida y eficiente, lo cual es fundamental para el buen desempeño de las diferentes áreas de la regional." u="1"/>
        <s v="Para el segundo trimestre de 2024, el Despacho de la Regional Valle reporta, con corte al 30 de junio, una apropiación de $41.136.200.807 con unos compromisos de $34.778.613.461 lo que equivale a un 84,55% de ejecución. Por otra parte, el Despacho reporta al segundo trimestre obligaciones por $14.034.806.163, lo que representa el 34,12% de la apropiación. Los pagos realizados alcanzan una ejecución del 34,12% de las obligaciones. Es importante mencionar que en el mes de junio el Despacho Regional se vio afectado por bloqueo de recursos realizado por el Ministerio de Hacienda, donde se bloqueó un presupuesto de $2.741.568.163 donde se vio afectado rubros importantes tales como suministros de servicios médico, bienestar social, servicios personales indirectos, Infraestructura “estudio de caracterización de agua” y mantenimiento de bienes, lo anterior puede hacer que la Regional se afecte en la prestación de algunos de los servicios que ofrece, así mismo, en cuanto a la caracterización de agua de no ser desbloq" u="1"/>
        <s v="Mejoramiento de las competencias para la empleabilidad de la población víctima del desplazamiento forzado por el conflicto armado a nivel nacional y Empleo,con saldos en servicios personales,dado que por lineamientos emitidos por la Dirección General este concepto fue contratado por termino de seis meses y recursos asignados para ferias que se encuentran proceso de contratación,este último concepto (ferias) aplica también para el proyecto.A partir del mes de julio inicia la ejecución del plan capacitación administrativos.El proyecto servicios médicos,está en proceso de adjudicación del contrato de IPS para exámenes médicos.Administración de los procesos de nivel estratégico y táctico que soportan los procesos misionales de la entidad nacional, se cayó el proceso contractual de operador logístico para la ejecución del Plan Bienestar Funcionarios,el rubro de la ENI inicia ejecución de acuerdo a programación de capacitación a instructores.Fortalecimiento de la Infraestructura,se tiene los procesos de materiales" u="1"/>
        <s v="-La ejecución con corte al segundo trimestre 2024 del Despacho Regional es del 61%. Los recursos de funcionamiento por la dependencia 43 fueron asignados en el mes de junio, se espera su ejecución en el tercer trimestre. Por la misma dependencia 43 se evidencia una baja ejecución debido a la asignación de recursos en el segundo trimestre para contratar el encuentro nacional cultural, el cual queda ejecutado en el tercer trimestre, por el mismo motivo los pagos se efectuarán en el segundo semestre del año." u="1"/>
        <s v="-En la ejecución presupuestal la Regional tiene algunos procesos que ya se encuentran en ejecución como es el caso al rubro de tiquetes aéreos que se espera que realizar el respectivo seguimiento a los pagos que se realicen. Por otro lado, hay profesionales que se contrataran durante el III trimestre, como es el caso del rubro correspondiente al Tics y Campesena. Para los recursos asignados para la construcción de la nueva sede se legalizo el predio, y 12 junio se envió documentación para solicitud de vigencias futuras al grupo de construcciones de Dirección General. El presupuesto correspondiente a servicios médicos convencionales se adjudicará el contrato en el III trimestre. Con respecto a los viáticos y gastos de viaje otorgados por la ENI estos recursos se ejecutarán de acuerdo a las autorizaciones por Dirección General para las salidas de los Instructores. Se programarán reuniones mensuales para revisar los indicadores misionales y estratégicos con el fin de generar estrategias de cumplimiento especial" u="1"/>
        <s v="Durante este periodo de los 3 rubros que se encuentran en rojo se puede sustentar que uno de ellos se encuentra en proceso precontractual, en el de mantenimiento se está a la espera de la autorización por parte de la DG y el ultimo el funcionario ya inicio trámites para el pago de su matrícula. El único rubro que se encuentra vulnerable está en proceso precontractual. Y los demás tienen sobre ejecución por que se realizó la contratación desde el inicio de la vigencia. Sin embargo, hay 4 de ellos que su porcentaje de pagos es vulnerable porque son pagos de servicios públicos, otro se está esperando que el proveedor haga la entrega a satisfacción para poder realizar el pago y los otros procesos contractuales que se pagan mes a mes." u="1"/>
        <s v="En la ejecución del presupuesto para el periodo de análisis por regional se apropió un valor de $ 2.561.586.738, de los cuales se comprometió un 86,01%, los proyectos que tuvieron mayor ejecución fueron el de “Funcionamiento” y “Fortalecimiento del Servicio de formación Profesional del Sena Nacional (código SIIF 45) “con un 100%. Los proyectos de “Mejoramiento de las competencias para la empleabilidad de la población víctima del desplazamiento”, “Fortalecimiento del Servicio de formación Profesional del Sena Nacional (código SIIF 09)” y “Administración de los procesos de nivel estratégico y táctico que soportan los procesos misionales de la entidad nacional” estuvieron con una ejecución entre el 96,50% y 98,90%, representando un avance importante en sus recursos asignados. El indicador presupuestal que menor ejecución tuvo fue el de Fortalecimiento del Servicio de formación Profesional del Sena Nacional (código SIIF 27) con un 35,81%, este recurso fue asignado para la contratación de prestación de servicios" u="1"/>
        <s v="Al 30 de junio la apropiación era de $ 5.715.514.755, con una ejecución presupuestal del 22,5%, se presenta baja ejecución en el proyecto FORTALECIMIENTO DE LA INFRAESTRUCTURA FÍSICA DEL SENA, lo cual se debe a que se está esperando las respuestas a las observaciones realizadas por la regional al grupo de construcciones con solicitud de claridades respecto a la destinación especifica de asignación del recurso debido que sólo establece apalancamiento para construcción y no para consultoría de estudios y diseños, los cuales, se deben realizar previo a la obra. En cuanto al rubro de Bienestar a Funcionarios se ejecutará en el mes de agosto, La ejecución de viáticos de formación profesional a través de un contrato de vuelos se ha publicado en SECOP II y no se han presentado oferentes interesados, por lo cual se publicara una vez más en julio y de persistir la situación se realizará con pagos de vuelos por cada instructor tipo pasaje o transporte." u="1"/>
        <s v="-Respecto a Fortalecimiento de la infraestructura física del SENA por valor de $ 1.985.100 la no ejecución del recurso de debe a que el presupuesto no fue asignado de manera completa en la apertura inicial, adicional a esto hubo un bloqueo de recursos en el segundo trimestre y lo reasignaron nuevamente el 28 de junio de 2024." u="1"/>
        <s v="En relación al presupuesto de la Oficina de Control Disciplinario la Oficina solo maneja presupuesto para Viáticos y para la contratación de Prestación de Servicios. Le ejecución relacionada corresponde a lo comunicado por el grupo de Presupuesto. El resultado del 6,56% en pagos para el rubro de viáticos, proyecto funcionamiento, se debe a las comisiones, toma de pruebas y/o para las capacitaciones en al marco de la estrategia de prevención de la jefatura. Para la prestación de servicios, se ha comprometido el 94,21% del presupuesto, se ha ejecutado un 53,77% equivalente a la mitad del tiempo de los contratos en ejecución." u="1"/>
        <s v="-Al segundo trimestre del año 2024 la dependencia suscribió convenios con aliados internacionales entre los que se comprometieron recursos en especie y dinero entre cada parte; las actividades previstas en el marco de estos convenios se desarrollarán durante la vigencia y el pago se adelantará según lo establecido en las cláusulas convencionales. De la misma manera, se ha adelantado la contratación y el compromiso de los recursos en materia de contratos de prestación de servicios personales y el contrato suscrito con el operador logístico (otro sí) en aras de cumplir con la ejecución del presupuesto asignado a la Dirección de Promoción y Relaciones Corporativas; por tal razón, durante los siguientes trimestres se continuará trabajando de manera articulada con las coordinaciones para lograr el cumplimiento de los indicadores en un porcentaje superior al 90%. Es importante aclarar que el indicador de aportes en especie y en dinero debe ser actualizado toda vez que se solicitó como meta un cumplimiento de 6600" u="1"/>
        <s v="- la Ejecución Presupuestal del área al 30 de junio de 2024, con un presupuesto apropiado de $ 1.937 millones de los cuales en compromisos se observa el 75.5% y pagos del 37.7% -ADMINISTRACIÓN DE LOS PROCESOS DE NIVEL ESTRATÉGICO Y TÁCTICO QUE SOPORTAN LOS PROCESOS MISIONALES DE LA ENTIDAD NACIONAL 37.72 % Corte segundo trimestre de 2024 se va ejecutando lo proyectado por parte del Despacho del Director General con el compromiso de revisar si se generaran nuevas contrataciones de apoyo a la misionalidad del Despacho. -FUNCIONAMIENTO 37.81% Según agenda del Director General con corte al segundo trimestre de 2024 se ha cumplido con el cronograma y establecemos compromiso de mejorar la ejecución realizando un seguimiento y ajuste para el próximo trimestre. Así mismo de los saldos sin comprometer realizaremos una revisión con el fin de determinar si se van a ejecutar o de lo contrario procederemos a centralizarlos lo más pronto posible y así puedan ser utilizados por otra área de la institución." u="1"/>
        <s v="La ejecución de los indicadores de Presupuesto evaluado, reflejan en balance general un nivel optimo, sin embargos los indicadores con nivel bajo de ejecución se presenta debido a las siguientes situaciones -1. De los recursos asignados por el proyecto - ACCIONES REGULARES -ECONOMIA POPULAR Y CAMPESINA- FORTALECIMIENTO DE LOS SERVICIOS PARA LA ATENCIÓN INTEGRAL DE LA POBLACION DE LA ECONOMÍA CAMPESINA Y DE LA ECONOMÍA POPULAR NACIONAL, fueron liberación de $4.225.600.000,00, en atención a la solicitud del Dr. Luis Alejandro, como responsable del proyecto de inversión, teniendo en cuenta que estos recursos están disponibles de acuerdo con la reestructuración de actividades, costos y cambios en la meta del indicador de producto &quot;Servicio de información para el análisis de las ocupaciones implementado&quot; del Proyecto de inversión de Econ. Campesina y Econ. Popular, realizada por la Oficina de Sistemas, la cual fue incluida en la actualización del proyecto aprobada por el DNP a finales de Junio de 2024. 2. La ejec"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Por tal motivo, el avance de la ejecución de recursos de la Secretaría General no puede ni debe ser equiparable al del resto del SENA. De acuerdo con la información presentada por la Dirección Administrativa y Financiera en el seguimiento de metas presupuestales, la meta de la Secretaría General en cuanto a compromisos con corte a 30 de junio debería ser 41,49%, la cual se cumplió con 42,31%. En cuanto a pagos esta es 39,7%, cumpliéndose con un 41,81%. Con corte a 30 de junio, la Secretaría General aseguró el cumplimiento de los derechos pe" u="1"/>
        <s v="A nivel presupuestal, del total de recurso que se encuentra en la Dirección $12,088 millones corresponden a asignación en apertura, con CDP vigente a 30 de junio corresponde a $6.148 millones del cual se ha comprometido $6.003 millones correspondiente al 97,6% del presupuesto y en pagos se cuenta con un avance de 2.636 millones en pagos del 42% que corresponde a un nivel esperado, y corresponde principalmente a contratos de prestación de servicios, de los cuales 322 millones corresponden a compromisos del contrato de auditorias externas y 58,8 millones corresponden a compromisos de Viáticos." u="1"/>
        <s v="A Junio de 2024, del presupuesto vigente a cargo de la DSNFT en la Dirección General, se comprometió el 92,7% del Proyecto de Cierre de Brechas, el 7,7% del Proyecto de Econ. Campesina y Econ. Popular y el 2,8% del Programa de Formación Continua Especializada (Proyecto de Innovación). El avance de la ejecución del proecto de Econ. Campesina y Econ. Popular corresponde a la contratación de servicios personales para apoyar la gestión de la Convocatoria 2023 del Programa FEEC y los viáticos y gastos de viaje para la socialización de los lineamientos. Adicionalmente, a la contratación de los Articuladores CampeSENA y Metodólogos de Normalización. El saldo se comprometerá en el transcurso del segundo semestre una vez se legalicen los convenios del programa FEEC para iniciar la ejecución de los proyectos y en viáticos y gastos de viaje requeridos. El avance de la ejecución del Programa de FCE corresponde a la contratación de servicios personales para apoyar la gestión de la Convocatoria 2023, viáticos y gastos de" u="1"/>
        <s v="-El presupuesto inicial para el rubro de funcionamiento servicios jurídicos y contables es de 50 millones, sin adiciones ni reducciones, y se ha utilizado 0.38% al 30/06/24. Para viáticos, el presupuesto es de 3,833 millones, sin cambios y sin uso. El presupuesto inicial para sentencias era de 3.548.160 millones, con una reducción correspondiente a traslados, quedando en 398.788 millones de apropiación vigente. El presupuesto inicial para en rubro de inversión en adquisición de BYS y asistencia técnica fue de 5,385,082,471, con una adición de 24,651,157 y una reducción de 230,000,000, resultando en 5,179,733,628. De este, 4,643,812,292 están comprometidos (82.04%) y 1.955.454.477 pagados (34.7%). El alto compromiso indica buena planificación, aunque solo se ha pagado el 34.7% debido a estar en el segundo trimestre del año. El presupuesto inicial para servicios jurídicos y contables es de 50 millones, con uso del 0.38% al 30/06/24. Para viáticos, 3,833 millones, sin uso. Para sentencias, de 3,548,160 millones" u="1"/>
        <s v="La Dirección de Empleo y Trabajo en el segundo trimestre desarrollo cada uno de los proyectos dando cumplimiento a metas y porcentajes. El Fondo Emprender ya cuenta con el operador para empezar a realizar la ejecución." u="1"/>
        <s v="Teniendo en cuenta el bloqueo de recursos del Ministerio de Hacienda en el mes de junio de 2024, el SENA se vio afectado en su valor de apropiación vigente, afectando la asignación de recursos y modificando los porcentajes de ejecución presupuestal tanto en rubros como en proyectos. En los meses de mayo y junio se realizaron mesas de trabajo con cada una de las Regionales y sus Centros de Formación, para la evaluación de la ejecución de estos y los compromisos para agilizar los procesos de contratación, lo que generaría una mejor ejecución presupuestal." u="1"/>
        <s v="Para la vigencia 2024 la Oficina de Control Interno tuvo una asignación presupuestal de $3.709.742.000, de los cuales $2.861.821.600 correspondían a prestación de servicios personales y $330.347.000 a viáticos. A 30 de junio se comprometieron recursos por valor de $3.045.098.267 para 41 contratos de prestación de servicios personales, equivalente al 90% del valor apropiado y $216.390.586 por concepto de viáticos, equivalente al 66% del valor apropiado." u="1"/>
        <s v="La Of. de Comunicaciones a corte 30 de junio tiene un presupuesto total de $6.191.385.000, distribuido así: • Servicios personales CDP 724: $2.684.585.000 El valor comprometido es del 99,16%, los 40 contratos de servicios personales planeados inicialmente se suscribieron entre enero y febrero. El valor ejecutado es del 46,25%. • Viáticos funcionarios CDP 824: $35.176.000 El valor comprometido es del 46,36% y el valor ejecutado es del 42,68%. • Viáticos contratistas CDP 624: $58.104.000 El valor comprometido es del 64,01%, y el valor ejecutado es del 64,01%. • Operador logístico CDP 21524: $320.592.500 El valor comprometido es del 100% por contrato del 29 de mayo y el valor ejecutado es del 0% • FILBO CDP 19924: $110.000.000,00 El valor comprometido es del 100% por contrato que inició el 16 de abril y el valor ejecutado es del 100% • Central de medios CDP 17324: $2.312.760.000 A 30 de junio no se había suscrito contrato de central de medios. • CONVENIO CORFERIAS: $680.000.000 • A 30 de junio no se había suscr" u="1"/>
        <s v="Con el propósito de reducir el desgaste administrativo se decidió contratar por complejo los recursos asignados a cada uno de los 3 Centros con la misma destinación, motivo por el cual se hizo necesario tramitar traslado de recurso entre los Centros, los cuales están tardando en algunas ocasiones más de un mes. Algunos perfiles de instructores fue muy difícil conseguirlos y por tal motivo se demoro la contratación. Otros recursos para contratación de servicios personales como para contratar personal para TIC y Sennova llegaron a finales de marzo, los cuales a la fecha se encontraban en estudio de hojas de vida para cubrir los perfiles solicitados. Algunos procesos como el de infraestructura (cambio de techos) y suministro de materiales de formación son muy extensos por la modalidad de contratación, por ese motivo estos recursos quedaba imposible ejecutarlos en el primer trimestre." u="1"/>
        <s v="Para el primer trimestre de 2024, el SENA CTPGA logró una buena ejecución de los indicadores de presupuesto gracias a la oportuna gestión de los procesos. Sin embargo, se deben destacar los inconvenientes en la etapa de planeación, como las demoras de los proveedores en presentar cotizaciones, los tiempos de autorización desde la regional y las modificaciones solicitadas por el equipo necesitado. Estos factores resultaron en un porcentaje de ejecución de pagos clasificado como vulnerable o subejecutado. Respecto a los recursos sobre ejecutados, se deben mencionar los fondos adicionales recibidos durante el trimestre mediante las resoluciones No. 1-00529 de 2024-(008) y No. 1-00611 de 2024-(010) para la contratación de apoyos y profesionales. Esto permitió un aumento en la ejecución conforme a las necesidades de cada línea." u="1"/>
        <s v="Al corte del 31 de marzo de 2024, se cuenta con una apropiación vigente por valor de $13.259.315.501,25, de los cuales se ha tenido un avance en compromisos del 54,99% y en el indicador de pagos se evidencia un avance del 10,99%. Baja ejecución en los proyectos 27, 24, 09, 85, 44, dado que se encuentran en estudios de mercado y especificaciones técnicas para la contratación de mantenimientos de maquinaria equipo y transporte, mantenimiento de bienes inmuebles, compra de elementos de protección, materiales de formación; al igual que la preparación de estudios previos para la contratación de un instructor economía popular. Y en el proyecto 44 se encuentran en proyección de Resoluciones de adjudicación apoyos de sostenimiento aprendices regular. Sobre ejecución en los proyectos 86, 38, 28, 10, 65, 68, 45, 18, 11, 42, debido a que se tiene un avance del 80% en contratación de instructores y servicios personales indirectos, recursos que se han contratado hasta finalizar la vigencia 2024, los pagos se van ejecutan" u="1"/>
        <s v="Al cierre del primer trimestre el Centro Tecnológico del Mobiliario cuenta con un presupuesto total asignado de $13.639.624.924,50 con un valor comprometido de $6.356.428.088 lo que equivale a una ejecución del 46,60% y con un pago de $1.221.260.607, es decir con pagos del 8,95%. El presupuesto se encuentra distribuido en recursos Propios y Nación con los siguientes valores asignados $3.268.122.364 y $10.371.502.560,50 y con porcentaje de ejecución de 43,72% y 47,51% respectivamente. Dependencia 27: los recursos de servicios personales indirectos fueron asignados al centro el 21 de marzo según la resolución 611. Dependencia 09: los recursos son para el evento de SST que se realiza después de mediados de año. Dependencia 44: los aprendices fueron adjudicados en el mes de marzo. Dependencia 24, 27 y 34: a esta fecha el equipo de contratación de bienes y servicios no estaba consolidado. Dependencia 85: al mes de marzo no había iniciado contrato la instructora destinada para la formación de la estrategia Economí" u="1"/>
        <s v="El Centro de formación de acuerdo con el presupuesto asignado $18.697.497.315, realiza las actividades pertinentes para la gestión de cada una de las áreas de formación, administrativas y de apoyo. A corte del 30 de marzo de 2024 se ha ejecutado, $11.395.188.207 en compromisos y 2.214.081.909 en pagos, para una ejecución del 61% del presupuesto en compromisos y del 12% en pagos." u="1"/>
        <s v="El total del presupuesto asignado al Centro de Comercio a marzo 31 de 2024 es de $13.463.081.784 (incluidos todos los proyectos de inversión) y se tiene un presupuesto comprometido (ejecutado) de $10.431.510.592 para un porcentaje de ejecución presupuestal (% Compromisos) del 77,5% y un nivel de pagos del 12,9%. A pesar de que se observa un comportamiento de los pagos un poco bajo, esto obedece a que la contratación de instructores que corresponde al rubro más alto inició su ejecución en el mes de febrero y los pagos correspondientes se van realizando progresivamente en el transcurso del año." u="1"/>
        <s v="Las proyecciones muestran una mejora general en la ejecución de los diferentes niveles de formación. El nivel de media técnica ha alcanzado un alto porcentaje de ejecución (94%) y se mantiene constante en la proyección. El nivel de auxiliares tiene el porcentaje de ejecución más bajo (26%), lo cual indica un área de oportunidad para mejorar. En general, la proyección total para todos los niveles es positiva, con una ejecución que varía según el nivel de formación pero que en su mayoría mejora en la proyección. Educación Superior: La ejecución actual es del 66%, con una proyección de alcanzar el 80% de la meta. Técnicos: La ejecución actual es del 62%, con una proyección de alcanzar el 76% de la meta. Media Técnica: Es el área con mejor desempeño, con un 94% de ejecución actual y proyección. Operarios y Auxiliares: Presentan bajos niveles de ejecución, con un 35% y 26% respectivamente." u="1"/>
        <s v="El Centro tiene una apropiación vigente al 30 de marzo de $ 22.581.598.571, tiene recursos comprometidos por valor de $ 15.985.663.680, que representa el 70,8% de la ejecución, el 29,2% restante de nuestro prepuesto, que es alrededor de 6.595.934.891, en su mayoría son recursos nuevos que fueron asignados, adicional algunos procesos están en la etapa precontractual y en el próximo trimestre se comprometerán. La dinámica nos muestra que la ejecución está dentro de los parámetros normales, ya que los procesos de bienes y servicios apenas se están comprometiendo. Referente a la ejecución en pagos ya se han cancelado 3 meses de honorarios a contratista, eso representa 17% de lo comprometido, alrededor de $ 2.700.409.114." u="1"/>
        <s v="Frente a los recursos de los proyectos de fortalecimiento del servicio de formación profesional, de los servicios para la atención de la economía campesina y popular, y de la infraestructura física del SENA a nivel nacional, la baja ejecución obedece a que el presupuesto del Centro inició su ejecución de acuerdo con la dinámica de contratación, que comienza con la conformación del equipo y la estructuración de los estudios previos. Por otro lado, los proyectos sobre ejecutados, como fortalecimiento de la gestión institucional, mejoramiento de competencias para población víctima, implantación del sistema de investigación, fortalecimiento de los servicios de atención a la economía campesina y popular, y fortalecimiento del servicio de formación profesional, se explican porque desde el T1 se debe realizar toda la contratación de servicios personales indirectos. Se ejecutan según la dinámica del centro y su planeación." u="1"/>
        <s v="El centro de formación al 31 de marzo tenía una asignación de $22.602.086.332 en 7 proyectos BPIN y 21 dependencias presupuestales, la ejecución presupuestal de $ 15.263.350.307,75 equivalente a un 68% es óptima acorde a los procesos de contratación requeridos y el funcionamiento del centro; en pagos el avance fue de $ 3.019.419.337,75 correspondiente a un 13%; es importante anotar que el 69% del presupuesto del centro se distribuye en servicios personales y contratación de instructores, por ende, los pagos se realizan mes a mes. Para los meses de abril y mayo se tiene proyectado comprometer los recursos asignados a materiales de formación, compras de equipos, contratos de bienestar al aprendiz, mantenimiento de bienes inmuebles y otros rubros cuyos procesos de contratación avanzan según modalidad y cuantía en las plataforma de contratación respectivas. La meta del centro es alcanzar una ejecución global del 100% tanto en compromiso como en pagos, para lo cual se realizan reuniones de seguimiento de avances" u="1"/>
        <s v="Durante el trimestre I-2024, el centro presenta una Apr. Vigente de $17.615 millones, distribuidos en 6 proyectos de inversión y 17 dependencias SIIF, con un cumplimiento del 50,33% en ejecución presupuestal y 8,41% en pagos. Para garantizar la correcta ejecución del presupuesto, periódicamente se realizó seguimiento a los procesos de contratación y pagos; además, el profesional de apoyo a la gestión presupuestal constantemente realizó alertas a las diferentes áreas a través de correo electrónico, esto ayuda a monitorear pendientes y evitar una baja ejecución durante vigencia. Algunas dependencias presentan baja ejecución de recursos debido que se están estructurando los procesos de contratación que se tienen proyectados para la vigencia; además, se estaban concertando de acciones con las comunidades para la atención a las poblaciones campesinas y de economía popular." u="1"/>
        <s v="En el primer trimestre de 2024 el Centro de formación ha logrado una ejecución del 62.61% de cumplimiento en compromisos y un 11.12% en pagos, lo que indica que aún hay margen de mejora para alcanzar los objetivos. Sin embargo, se han identificado avances en los proyectos de Fortalecimiento del Servicio de Formación Profesional Sena y de Infraestructura, que se encuentran en etapa precontractual. El equipo de contratación trabaja arduamente para superar desafíos y obstáculos, y se ha implementado una estrategia de seguimiento minucioso del presupuesto para tomar decisiones precisas y oportunas. A pesar de que aún no se ha formalizado la contratación de servicios y obras necesarias, el Centro de Formación se ha destacado por su eficiente gestión de recursos en la adquisición de materiales de formación y la contratación de instructores." u="1"/>
        <s v="En el primer trimestre de 2024, se ha logrado un 48,52% de cumplimiento en compromisos y un 8,93% en pagos, lo que indica que aún hay margen de mejora para alcanzar los objetivos. Sin embargo, se han identificado avances en los proyectos de Fortalecimiento del Servicio de Formación Profesional Sena y de Infraestructura, que se encuentran en etapa precontractual. El equipo de contratación trabaja arduamente para superar desafíos y obstáculos, y se ha implementado una estrategia de seguimiento minucioso del presupuesto para tomar decisiones precisas y oportunas. A pesar de que aún no se ha formalizado la contratación de servicios y obras necesarias, el Centro de Formación se ha destacado por su eficiente gestión de recursos en la adquisición de materiales de formación y la contratación de instructores." u="1"/>
        <s v="-Se cierra el primer trimestre con corte del 31 de marzo de 2024 con una apropiación presupuestal vigente de $24.706.987.654,75, con un aumento del 0,50% frente a la apertura 2024 (por $24.583.116.080,75) a causa de las adiciones presupuestales reflejadas a lo largo de la vigencia 2024 en el rubro de Servicios Personales Indirectos. De la apropiación al corte se ejecutó en indicador de compromisos el 62,25% ($15.380.294.711,00), mientras que, en el indicador de pagos, se ejecutó el 11,83% ($2.923.737.720,00) de la apropiación neta vigente ($24.706.987.654,75). El presupuesto faltante por comprometer representado en un 37,75% ($9.326.692.943,75) se encuentra plasmado en los cronogramas y proyecciones de ejecución en los procesos de Mantenimiento de Bienes Inmuebles, Materiales de Formación, Contratación de Instructores, Viáticos y Gastos de Viaje Funcionarios y Contratistas, Servicios Públicos, Dotación y Ropa de Trabajo, Servicios Personales, Otras Compras de Equipos, Monitores, Otros Gastos Asociados a la N" u="1"/>
        <s v="-Teniendo como base el detallado de control y seguimiento presupuestal 31 de marzo de 2024, actualizado de forma manual y conciliado con la información reportada por el SIIF NACION, se procede a hacer seguimiento con el fin de identificar el cumplimiento del presupuesto del primer trimestre de la vigencia 2024, el presupuesto asignado $ 14.035.492.307,25 frente a lo ejecutado $ 8.753.981.813,00 nos indica un 62,37% de cumplimiento, un valor pagado por $ 1.885.126.758,00 nos indica un 13,43%. Se identifica recursos que se encuentran en el disponible como son los materiales para formación profesional y los mantenimiento de bienes inmuebles los cuales a la fecha no se han comprometido ya que se encuentran en estudio de mercado para la formulación de estudios previos correspondientes. Se solicita mediante formato MDA centralización los recursos sobrantes de las asignaciones con destinación especifica, por valor de $ 7.941.364,00" u="1"/>
        <s v="El centro de acuerdo con las metas y presupuesto asignadas para la vigencia 2024, en el primer trimestre se logró gran parte de la ejecución de los rubros establecidos, las dificultades se presentaron en los recursos relacionados con campesina, adecuación y construcción - mantenimiento de bienes inmuebles, apoyos de sostenimiento que empiezan a tener mayor movimiento en el segundo trimestre, porque es el periodo donde se finalizan los procesos de contratación para la destinación final de dichos recursos." u="1"/>
        <s v="Dependencia 27, asignados 30 de marzo $160,3 millones de servicios personales, los demás recursos en proceso con fichas técnicas Dependencia 09, concepto de dotación y ropa de trabajo, 16,7 millones, se identificaron los elementos a adquirir Dependencia 28, por el concepto servicios personales $14, millones, identificación de perfil como evaluador para campesena (pendiente lineamiento) Dependencia 45, saldo no ejecutado de contratación de instructores 23.3% l , reservado para contratación segunda y tercera oferta Dependencias 85 y 86, con caracterización de la población objetivo compromiso segundo trimestre. Dependencia 24, estudio de mercado por 54 millones para MTTO., ascensores, los demás recursos en análisis mesa técnica con el Grupo de construcciones, Dependencia 44 apoyos sostenimiento, 10 instancias de concertación y orientador APE se compromete una vez en la vigencia 100% Dependencia 65, saldo centralizado, dependencia 70 , dificultad para cumplir con el perfil requerido en los lineamientos Dependenc" u="1"/>
        <s v="-Se hace asignación de recursos para cumplimiento de metas de articulación con la media, de acuerdo con el respectivo manual, contratación de instructores de la formación titulada y complementaria de acuerdo con metas aprobadas." u="1"/>
        <s v="-A corte de 30 de marzo de 2024 el centro de comercio y servicios de la regional bolívar cuenta con una asignación de $ $ 22.497.034.207,50 de los cuales se han comprometido $16.309.514.997,46 que representa un 72% en la ejecución del presupuesto los recursos corresponden a pagos de servicios públicos, impuestos, viáticos, contratación de servicios personales (administrativos e instructores), para el 2do trimestre se adelantarán acciones para ejecutar los recursos de materiales de formación, mantenimiento de equipos inmuebles y recursos de los programas de SENNOVA (Tecnoacademia Itinerante) mediante la adquisición de insumos para el desarrollo de los objetivos formativos. Así mismo se adelantarán los procesos necesarios para contratar la compra de mobiliario y mantenimiento de equipos los cuales se encuentran en fase de estructuración. Adicionalmente es muy importante señalar que al corte el centro cuenta con una ejecución del 80% de las reservas presupuestales de la vigencia 2023 y que para el segundo trime" u="1"/>
        <s v="El Centro Agroindustrial del Meta, ha desarrollado sus actividades acordes a los procesos establecidos, razón por la cual su desarrollo cuenta con una ejecución presupuestal de 74 %, sin embargo esto procesos siguen su dinamismo y requieren que las metas establecidas sigan su desarrollo, todo esto a razón que se dificulta el cumplimiento de algunas metas, sin embargo se está trabajando en ello para poder cumplirlas, por otra parte el presupuesto asignado para la contratación de servicios personales, cuenta con una ejecución del 90%, no obstante se requiere la asignación de nuevos recursos para poder contar con los apoyos administrativos que tienen contrato hasta el mes de julio y agosto y de esta forma poder continuar con el desarrollo de todas sus actividades. De otra parte se observa que para los códigos de los proyectos C-3603-1300-15-20305C (Códigos SIIF 29, 07, 44 y 34) “FORTALECIMIENTO DEL SERVICIO DE FORMACIÓN PROFESIONAL” y C-3699-1300-15-53105B (Códigos SIIF 29) “FORTALECIMIENTO DE LA INFRAESTRUCTUR" u="1"/>
        <s v="--En aras de cumplir la promesa de valor, la misión institucional y los compromisos de gobierno de la entidad se ha priorizado la contratación de servicios personales indirectos, contratación de instructores etc en los próximos trimestres se avanzará en lo correspondiente a bienes y servicios, infraestructura entre otros de manera optima y transparente." u="1"/>
        <s v="El Centro para la Industria de la Comunicación Gráfica para el primer trimestre 2024 ha venido realizando estrategias administrativas y operativas para avanzar y lograr una ejecución favorable en el cierre del año, teniendo en cuenta que para la vigencia 2023 la asignación presupuestal paso de $ 9.518.525.925,34 y para esta vigencia es superior por $14.178.951.544,25, donde hay una mayor asignación en el rubro de Adecuaciones y Construcciones por $3.135.000.000,00, y otros por concepto de Mantenimiento de Bienes Inmuebles, por $676.903.785. Ver (Tabla. Apertura presupuestal 2024 – CENIGRAF). Ahora bien, El Centro para la Industria de la Comunicación Grafica con el apoyo del grupo de Contratación y Planeación en el mes de febrero optó por generar una plantilla en Excel como herramienta de medición y seguimiento mensual a la ejecución presupuestal y contractual de acuerdo con las necesidades del centro de formación, el seguimiento se ha venido realizando de forma mensual, lo que ha permitido establecer roles y" u="1"/>
        <s v="Dentro del proceso de revisión de los indicadores de presupuestos del 1° trimestre de 2024, se tiene un comportamiento satisfactorio en la mayoría de sus rubros, los cuales están enmarcado en los concepto Materiales Para Formación Profesional, Servicios Personales Indirectos, al y Viáticos y Gastos De Viaje Al Interior Formación Profesional, que presentan indicadores de Compromiso superiores al 70% y de Pago por encima del 15 %, Maquinaria Industrial está en un rango moderado ya que se encuentra arriba del 45% en compromiso y 7% en pago, para el caso de Adecuaciones Y Construcciones muestra indicadores deficientes. Se continuará haciendo las evaluaciones del caso para poder efectuar mejoras en los mismos." u="1"/>
        <s v="Los recursos de mantenimiento no se han ejecutado a la fecha, debido a que el centro está a la espera del aula móvil. El rubro de servicios personales corresponde a los profesionales de apoyo tics, y este recurso fue asignado el 21 de marzo. con relación a adquisición de elementos de protección para funcionarios en el primer trimestre la profesional SST, a corte 30 de marzo ha elaborado la ficha técnica, en cuanto a viáticos administrativos a corte 30 de marzo no se había realizado el encuentro de seguridad y salud en el trabajo. En cuanto a apoyos de sostenimiento- protección aprendices, a corte 30 de marzo no se habían elaborado fichas, y en cuanto a apoyos de sostenimiento, este recurso se compromete durante la vigencia. En cuanto a viáticos para instructora worldskills: el recurso llegó en marzo. Con relación al rubro de infraestructura obra y mantenimiento, a corte 31 de marzo no se habían elaborado las fichas técnicas. Con respecto al pago de todos los servicios personales se realiza mes vencido durant" u="1"/>
        <s v="-En cuanto a la ejecución presupuestal, en su mayoría nos encontramos con más del 50% del recurso comprometido. Si bien somos conscientes de que deberíamos estar por encima del 60%, esto no se ha logrado debido a inconvenientes en los procesos contractuales, particularmente en los estudios de mercado necesarios para contratar los materiales de formación, los cuales representan una gran parte del presupuesto. Estamos actualmente resolviendo estos inconvenientes y esperamos que, con las acciones implementadas, para finales del segundo trimestre habremos alcanzado una ejecución más óptima. Confiamos en que estos ajustes nos permitirán cumplir con los objetivos financieros y de desempeño establecidos." u="1"/>
        <s v="En el periodo se destaca avance en procesos de contratación de SP y BYS, sin embargo; por factores externos se presentan novedades que generan cambios en los cronogramas así: SIIF 27 y 09: Los proveedores no presentan cotizaciones para la realización del estudio de mercado, pese a múltiples requerimientos. Se realiza plan de choque invitando a través de e-mails y llamadas a proveedores registrados en SECOP II. Nos apoyamos en otros CF afines para que nos referencien proveedores. SIIF44: Ejecución supeditada a cronograma de convocatorias de bienestar, según calendario de la entidad. Se adelantó la etapa preparatoria y precontractual de los procesos. SIIF28: La contratación se realiza conforme a la planeación de los proyectos. SIIF45, 85 Y 86: Los recursos no se ejecutaron por instrucción de la dirección regional a la espera de directrices del Proyecto de Modelo de Atención Integral. SIIF24. La ejecución es (0) por la actualización de requerimientos técnicos de las obras, hay dificultad de consecución de cotiz" u="1"/>
        <s v="La ejecución con corte al 31 de marzo de 2024 es favorable para el Centro, ya que se tiene comprometido el 51% de los recursos asignados al centro, los cuales fueron por $12.482.275.619, es decir que lo comprometido asciende a $6.356.467.490. Se esta trabajando para poder garantizar la correcta ejecución del total del presupuesto asignado para la vigencia. Se establecieron estrategias como: Enviar los reportes semanales sobre la ejecución presupuestal a cada dependencia. Atender los requerimientos autorización por el ordenador del gasto mediante radicado onbase. Registrar oportunamente cada solicitud para garantizar la información sobre la ejecución actualizada y veraz. Realizar de manera pertinentes las modificaciones (centralizaciones) de los recursos que no serán comprometidos por el centro, para que esto no afecte la ejecución presupuestal. Enviar el reporte de registro presupuestal a cada dependencia solicitante. Informar los saldos pendientes por comprometer de cada proceso. Realizar las alertas tempra" u="1"/>
        <s v="Par al primer trimestre el Centro de Formación, presenta una ejecución presupuestal buena que obedece a la programación de las metas establecidas en el plan de acción y en atención a los lineamientos de Dirección General. a 31 de marzo del 2024 la ejecución presupuestal se demuestra así: Apropiación vigente por valor de $14.369.588.782, total compromisos $6.421.230.229, que equivalen a la fecha el 44,69%, Pagos realizados $ 1.164.567.437 que equivalen al 8,10%, es decir nos encontramos en un porcentaje de ejecución optimo a nivel general del Centro. Durante los próximos trimestres se demostrará seguir cumpliendo las metas establecidas por la Dirección General con los compromisos y pagos; en espera de aclarar los lineamientos para la contratación de Instructores de la estrategia Campesena y Economía popular para el programa de Acciones Regulares." u="1"/>
        <s v="Frente a la sub ejecución de las metas presupuesta para ordenes de compra y bienes y servicios durante el primer trimestre tomando en consideración que los recursos asignados para infraestructura y mantenimiento no han sido ejecutado por la complejidad que implica los procesos pre contractuales, inciden mayoritariamente en el porcentaje de ejecución de los recursos de igual manera se realizó comité de seguimiento al presupuesto para darle agilidad y mejorar los niveles de ejecución presupuestal de la regional. Materiales de formación se explica por las siguientes situaciones: Ajuste de los programas de formación técnica y tecnológica producto de la primera oferta del 2024 (muchos inscritos y pocos matriculados), lo cual afecta directamente la definición de materiales. Se ha presentado dificultad en la contratación de Instructores para atención a la población víctima y/o desplazada por la violencia (desisten cuando conocen las condiciones del Vichada), no obstante, se elaboró el documento que contiene el requ" u="1"/>
        <s v="-Se inició con una asignación presupuestal de $13.999.585.997 para el 31 de marzo, debido al traslado de recursos de contratación de servicios personales de la Estrategia Tecnoparques al Centro de Formación. Hasta el momento, se ha comprometido el 61,2% del presupuesto ($8.566.804.550) y se ha ejecutado el 9,8% para pagos ($840.777.156). Se están llevando a cabo acciones de contratación para comprometer recursos destinados a la compra de Materiales de Formación, servicios de mantenimiento, gastos de Bienestar al Aprendiz, entre otros." u="1"/>
        <s v="A corte primer trimestre del año se evidencia un 40%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segundo trimestre del año. Para el proyecto IMPLANTACION DE PROGRAMAS PARA LA INNOVACIO" u="1"/>
        <s v="Con base en la resolución de apertura 1-00001 del 2024, se tiene una asignación presupuestal de $17’773.351.602,50, los cuales garantizan un básico de atención a las actividades asociadas a los siguientes rubros: Desarrollo de Capacidades Emprendedoras y Empresariales para la Generación de Ingresos a Nivel Nacional; Mejoramiento de las Competencias para la Empleabilidad de la Población Victima del Desplazamiento Forzado por el conflicto armado a Nivel Nacional; Fortalecimiento del Servicio de Formación Profesional del Sena Nacional; Fortalecimiento de los Procesos de Gestión Institucional para la Identificación y Cierre de Brechas de Capital Humano Nacional; Fortalecimiento de los Servicios para la Atención Integral de la Población de la Economía Campesina y de la Economía Popular Nacional; Implantación Sistema De Investigación Aplicada, Desarrollo Tecnológico, Innovación y Competitividad Nacional; Fortalecimiento de la Infraestructura Física del Sena a Nivel Nacional. Con dichos rubros se garantiza la opera" u="1"/>
        <s v="-El Centro de Atención al Sector Agropecuario le fueron asignados recursos en la apertura presupuestal que en su mayoría fueron comprometidos los correspondientes a servicios personales en el primer trimestre, en el caso de instructores con el objetivo de tener la disponibilidad de los profesionales requeridos para ejecutar las acciones de formación de los diferentes programas que brinda nuestro Centro, así mismo, para atender el derecho a la educación gratuita que tenemos todos los colombianos y, en el caso de personal administrativo para realizar las tareas rutinarias, operativas, funciones principales y actividades estratégicas. El ordenador del gasto realizó la designación de equipos de comité de estructuración de procesos gracias a la contratación del personal y apoyo de los funcionarios públicos para crear los estudios de mercados y documentos precontractuales; de esta manera se busca comprometer los recursos asignados a bienes y servicios, es por esto, que en el primer trimestre la ejecución presupues" u="1"/>
        <s v="El CIEA, adelanto el registro de compromisos por valor de $7.985 M equivalente al 47,09%, demostrando una buena gestión estando por encima de la meta nacional del 45,17%. En el I trimestre no se logró avanzar con la ejecución de rubros como: 922209 se inició los trámites de etapa precontractual previendo la contratación durante el II trimestre. 922224 y 922227 se programaron de 10 mtos de acuerdo con la necesidad. La adecuación y construcciones con una asignación de $ 2.650 M, se logró adelantar la elaboración fichas técnicas y estructuración de los estudios de mercado así como con 1 de las 3 autorizaciones ante la Dirección Administrativa y Financiera.922244 se programan de manera mensual, atendiendo la normatividad vigente, razón por la cual el avance de compromisos es mínimo acorde con la programación de la meta nacional.922245 y 922285 La asignación de recursos para la formación de CAMPESENA y FULL POPULAR de los cupos asignados al CIEA, se atenderá teniendo en cuenta la trimestralización de los programa" u="1"/>
        <s v="-De acuerdo con la apertura presupuestal asignada, se solicitaron 49 CDP por un valor total de 8.484 Millones, comprometiendo cerca de 6.572 Millones. El mayor impacto se reflejó en el CDP 424- CONTRATACION DE INSTRUCTORES SERVICIOS A LA FORMACION, con la apertura de 87 RP." u="1"/>
        <s v="Se evidencia la asignación de $16.839.729.867, de cual se encuentra comprometido el 65% del presupuesto de apertura, resaltando los rubros de contratación de instructores y servicios personales indirectos. Los rubros que presentan menor ejecución hacen referencia a compra de materiales de formación, mantenimientos y adecuaciones e infraestructura, en la cual el Centro se encuentra en etapa de alistamiento." u="1"/>
        <s v="En lo referente a mantenimiento de vehículos se encontraba en revisión técnico-mecánica para perfilar la necesidad del parque automotor. Para el equipo Tics estaba en revisión de hojas de vida con los perfiles profesionales que fueron remitidos desde la dirección general, teniendo en cuenta que en su gran mayoría no cumplían con requisitos exigidos. En el caso del rubro de salud ocupacional se solicitó el traslado de centro a regional para compra de elementos de protección y brigadas de emergencia. Para apoyos de sostenimiento FIC la convocatoria se realizó el 9 de febrero adjudicándose en el mes de marzo. Los apoyos de sostenimiento de regular la primera convocatoria se hicieron del 7 al 16 de febrero, se adjudicó el 7 marzo. Para el caso de la contratación de evaluadores por competencias laborales por el rubro Campesena, aun no se han contratado porque se estaban definiendo los sectores económicos a atender. Para el caso del rubro de Sennova correspondían a los viáticos del extensionista tecnológico el cua" u="1"/>
        <s v="Se ha analizado su ejecución presupuestal al cierre del primer trimestre de 2024 (enero a marzo). Los compromisos alcanzan el 61.35%, mientras que los pagos representan un 11.98%. Aunque en general se observa una buena ejecución, es crucial prestar atención a los rubros que presentan baja ejecución: 1. “Infraestructura”: Se identificó una novedad: no se asignaron recursos para consultoría. El centro presentó una solicitud mediante MDA a la Dirección Administrativa Financiera para obtener los recursos necesarios. 2.“Salud Ocupacional”: Los procesos relacionados con esta área están en fase de planeación contractual. 3. “Apoyo de Sostenimiento”: Sujeta a convocatorias de apoyo de sostenimiento. 4.“Producción de Centro”: En etapa de planeación de procesos contractuales. 5. “Internacionalización”: El rubro correspondiente no se ejecutó en el primer trimestre debido al viaje a España de los aprendices, programado para el segundo trimestre. En cuanto al resto de las dependencias, es decir las que se encuentran en a" u="1"/>
        <s v="A corte primer trimestre del año se evidencia un 56% en la ejecución. Para el proyecto MEJORAMIENTO DEL SERVICIO DE FORMACION PROFESIONAL DEL SENA NACIONAL se han gestionado los recursos asociados a Contratación de Instructores, Materiales de formación y servicios personales indirectos. Se comprometerá mensualmente los recursos de viáticos, apoyos de sostenimiento y servicios públicos. Para el Proyecto FORTALECIMIENTO DE LOS PROCESOS DE GESTIÓN INSTITUCIONAL PARA LA IDENTIFICACIÓN Y CIERRE DE BRECHAS DE CAPITAL HUMANO NACIONAL el Centro gestiona contratación de evaluadores por proyectos de acuerdo con necesidades del sector, por lo cual se seguirá comprometiendo el presupuesto en los próximos trimestres. Para el proyecto FORTALECIMIENTO DE LA INFRAESTRUCTURA Y LA CAPACIDAD INSTITUCIONAL DEL SENA A NIVEL NACIONAL se mantienen rubros para mantenimiento y adecuación a la infraestructura del centro y se espera adjudicar en el segundo trimestre del año. Para el proyecto IMPLANTACION DE PROGRAMAS PARA LA INNOVACIO" u="1"/>
        <s v="El presupuesto total asignado al Centro de Formación es de $ 5.212.671.132,25. El proyecto con mayor presupuesto asignado es &quot;FORTALECIMIENTO DEL SERVICIO DE FORMACIÓN PROFESIONAL DEL SENA NACIONAL&quot; con un total de $3.821.808.997,00, seguidamente el proyecto &quot;FORTALECIMIENTO DE LA INFRAESTRUCTURA FÍSICA DEL SENA A NIVEL NACIONAL&quot; con un total de $ 477.596.385,00 y finalmente el proyecto denominado &quot;FORTALECIMIENTO DE LOS SERVICIOS PARA LA ATENCIÓN INTEGRAL DE LA POBLACIÓN DE LA ECONOMÍA CAMPESINA&quot; con un total de $ 57.189.218,25. El porcentaje de ejecución promedio del presupuesto para todos los proyectos es del 53%. El proyecto con mayor porcentaje de ejecución es &quot;IMPLANTACIÓN SISTEMA DE INVESTIGACIÓN APLICADA, DESARROLLO TECNOLÓGICO, INNOVACIÓN Y COMPETITIVIDAD NACIONAL&quot; con un 70%, seguido del proyecto &quot;DESARROLLO DE CAPACIDADES EMPRENDEDORAS Y EMPRESARIALES&quot; con un 69% a la fecha el proyecto &quot;FORTALECIMIENTO DE LOS SERVICIOS PARA LA ATENCIÓN INTEGRAL DE LA POBLACIÓN DE LA ECONOMÍA CAMPESINA&quot; no presenta" u="1"/>
        <s v="-De acuerdo con el cumplimiento de las metas presupuestales programadas en compromisos para el primer trimestre de 2024 se tiene un porcentaje de cumplimiento del 36,41%, ejecutando un total de $ 5.587.310.466,00 M/CTE. Durante el primer trimestre de 2024 se pagó el 21,7 % de los compromisos obtenidos durante dicho periodo. Los rubros de contratación de instructores y servicios personales indirectos son los de mayor ejecución, los demás se tienen ya proyectados haciendo un seguimiento estricto a cada uno de los procesos contractuales del centro de formación." u="1"/>
        <s v="El presupuesto asignado fue de $23.319.004.348, el cual fue adicionado en 1,14% que representa un valor de $269.568.567 para un presupuesto definitivo de $23.588.572.915. Dicho presupuesto se encuentra ejecutado en un 50%, quedando un 36.18% en CDP por comprometer y un 13%. en recursos disponibles en diferentes dependencias SIIF del centro. El análisis a la ejecución del presupuesto, presenta avance favorable en los siguientes proyectos: fortalecimiento del servicio de formación profesional del SENA nacional con 76%; fortalecimiento de los servicios para la atención integral de la población de la economía campesina y de la economía popular nacional con 45%; desarrollo de capacidades emprendedoras y empresariales para la generación de ingresos a nivel nacional con 80%; fortalecimiento de los procesos de gestión institucional para la identificación y cierre de brechas de capital humano nacional con 97%; mejoramiento de las competencias para la empleabilidad de la población víctima del desplazamiento forzado po" u="1"/>
        <s v="El Centro de Desarrollo Agroindustrial Turístico y Tecnológico del Guaviare para el corte del primer trimestre de la vigencia 2024 realiza de forma permanente las reuniones de control y seguimiento presupuestal atiende las reuniones de seguimiento programadas por el la Dirección General obteniendo buenas observaciones, llevando el control de sus metas a la fecha presenta un buen comportamiento en el manejo de la ejecución presupuestal llegando a un 48.34% de ejecución de los recursos asignados a este corte teniendo en cuenta que el nivel central reporta una ejecución del 36.81%." u="1"/>
        <s v="En cuanto a Materiales de Formación Profesional para los Laboratorios del Centro el proceso se encontraba en evaluación por parte del equipo técnico y en la realización de estudios previos. Para Contratación de Instructores de la Estrategia Economía Popular se estaba a la espera de lineamiento de utilización para comprometer el recurso. Para el Mantenimiento Preventivo y Correctivo del Compresor de Aire Respirable de uno de los ambientes, así como para Mantenimiento y Calibración de Compresores y Bombas de Aire Respirable, se encontraban con CDP y el saldo de lo asignado estaba en evaluación por parte del equipo técnico y en estudios previos. Para Servicios Personales Indirectos (2 Tecnólogos y 1 Dinamizador TIC se estaba pendiente a la adjudicación y CDP. Para la Identificación de Redes Hidraúlica y Eléctrica, Análisis de PCBs y Análisis de Monitoreo Ambiental se encontraban en evaluación de la apropiación para CDP. Para Lavado de Tanques de Agua Potable y Mantenimiento de Ambientes de Sedes A y B del CGI s" u="1"/>
        <s v="El presupuesto asignado para la ejecuciòn de actividades durante la presente vigencia se encuentra acorde a las metas establecidas. La ejecución del presupuesto a 30 de marzo está basada en la contratación de Instructores y de Servicios Personales de apoyos." u="1"/>
        <s v="La apropiación presupuestal del Centro Agroempresarial y Desarrollo Pecuario del Huila en el primer trimestre de la vigencia 2024 es de $8.351.796.191,5, con una ejecución de compromisos de $ 5.157.495.608 equivalente al 63.72 % y se realizaron pagos por $716.760.369, equivalente al 9%, con corte del 31 de marzo del 2024. El Centro de Formación conforme a la planeación realizada en la vigencia anterior, permitió una ejecución conforme a lo proyectado para el primer trimestre respecto a la contratación de servicios personales e inicio de la contratación bajo el concepto; C-3699-1300-15-53105B - SENA MANTENIMIENTO DE BIENES INMUEBLES. Así mismo, Se realizaron las diferentes publicaciones de estudios de mercado por medio de la plataforma transaccional Secop II y la pagina contratación SENA, de acuerdo con las necesidades recibidas por Gestión de Infraestructura y logística. La apropiación presupuestal para materiales de formación del Centro Agroempresarial y Desarrollo Pecuario del Huila en el primer trimestre" u="1"/>
        <s v="la ejecución presupuestal a 31 de MARZO, se realiza frente a la Apropiación Vigente del reporte de &quot;Ejecución Presupuestal Agregada&quot; generado en el Sistema de Información Financiera SIIF Nación. El valor total de esta Apropiación vigente es de $26.387.405.946.75 de Los cuales se encuentra en compromisos $ 16.382.265.307 y se ha realizados pagos por valor de $ 2.260.695.836 de esta apropiación. Consecuente con lo anterior, hay un porcentaje de ejecución 62 % Siendo un nivel de ejecución bueno" u="1"/>
        <s v="Durante el primer trimestre de 2024, el Centro de Desarrollo Agroindustrial y Empresarial de Cundinamarca centró sus esfuerzos en varios proyectos clave enfocados en el fortalecimiento del servicio de formación profesional del SENA, la atención integral a la población campesina y la mejora de la infraestructura física. A pesar de que se asignaron recursos significativos a estos proyectos, la ejecución presupuestal mostró un comportamiento variado. Esta falta de ejecución se atribuyó a dificultades iniciales en la contratación de instructores adecuados, que cumplieran con las especificaciones curriculares necesarias. Esta situación afectó temporalmente el avance en el cumplimiento de las metas. Se adoptaron medidas para agilizar los procesos administrativos y asegurar la contratación de instructores con el fin de cumplir con la demanda de los programas de formación ofertados. Esto permitirá mejorar la ejecución de los recursos en los próximos trimestres." u="1"/>
        <s v="De acuerdo con el presupuesto asignado vigencia 2024, y en referencia con la ejecución total del primer trimestre, el Centro de Servicios Financieros presenta un desempeño del 49% sobre el total del presupuesto, lo que permite establecer una ejecución adecuada, se destaca que rubros presupuestales con códigos SIIF (28,10,11, 42 y 10) presentan un desempeño que van desde el 49% hasta el 99%, de esta manera se establece que rubros como evaluación certificación de competencias laborales, programa de articulación con la media, mesas sectoriales, arrendamientos y contratación servicios profesionales presentan la mejor gestión presupuestal frente a lo comprometido, es importante establecer que para el caso de contratación de instructores código SIIF 45, rubro que cuenta con el mayor presupuesto asignado avanza en un 31%. Frente al caso de rubros como mantenimiento, maquinaria y equipo, dotación ropa de trabajo, materiales de formación, contratación instructores Campesena estos presentan una ejecución del 0%, su pr" u="1"/>
        <s v="La ejecución presupuestal al cierre del primer trimestre de la vigencia 2024 se cuenta con una asignación de recursos por $19.418.502.540,oo de los cuales ya se han comprometido $10.945.166.969,oo cifra que representa el 56,36% y de estos compromisos hasta la fecha de corte se han pagado $2.341.100.479,oo el 12,06%. La asignación segmentada del presupuesto entre los meses de enero a marzo, afectó los tiempos de contratación y por ende el inicio de la formación, impactando el ideal de las metas de formación. Se debe tener en cuenta que en el presupuesto asignado no se ven reflejados los recursos para las giras técnicas programadas." u="1"/>
        <s v="-El presupuesto asignado al centro de formación fue de $21.145.285.725, siendo los rubros más significativos los de adecuaciones y construcciones ($1.750.160.000), arrendamientos bienes inmuebles ($952.006.506), contratación de instructores ($13.202.012.507), servicios personales indirectos ($2.804.164.453). Para ejecutar el recurso de adecuaciones y construcciones se tiene previsto contratar consultoría con el fin de definir las adecuaciones requeridas por el centro de formación frente al diseño estructural de cubiertas y sistema de ventilación." u="1"/>
        <s v="La gestión presupuestal del centro de formación ha presentado una dinámica importante, es así como los rubros asociados a contratación de servicios personales como son instructores y personal de apoyo a la gestión, cuentan con porcentaje de compromisos importantes a la fecha, difiere del porcentaje de pagos porque este se da por tracto sucesivo, por tanto, se verá el aumento reflejado en cada periodo. Para los rubros asociados a procesos de adecuaciones, adquisición de bienes y suministros, el centro de formación tiene establecido un cronograma contractual, el cual para el primer periodo se logró avanzar en toda la etapa de planificación de cada proceso, asignación de equipo estructurados, responsable de contratación y líderes técnicos, lo que ha facilitado la obtención de fichas técnicas para cada uno de estos procesos contractuales. Sin embargo, se tienen situaciones que generan que los procesos sean un poco más lentos, como son la obtención de cotizaciones por parte de proveedores y las autorizaciones por" u="1"/>
        <s v="La apropiación vigente al primer trimestre asciende a $14.463.002.268 de los cuales se han comprometido el 58,18% ósea $ 8.415.139.558. El valor pagado suma $1.720.847.950 equivalente al 20,45% del comprometido y del 11,90% respecto a la apropiación vigente. El proyecto con mayor ejecución presupuestal es el de fortalecimiento del servicio de formación profesional del SENA nacional, explicado por la contratación instructores. Entre los proyectos con baja ejecución se encuentra fortalecimiento de la infraestructura física del SENA a nivel nacional, seguido por el de fortalecimiento de los servicios para la atención integral de la población de la economía campesina y de la economía popular nacional, cuya ejecución se tiene prevista para el segundo semestre." u="1"/>
        <s v="Al 31 de marzo se alcanza una ejecución pptal del 62%, algunos rubros con ejecución del 100% como; Apoyo Sostenimiento y Otros materiales y suministros. En cuanto a contratación de servicios personales al 87,1% y Contratación Instructores de 82,6%. Una vez analizada la apertura presupuestal se realizaron los diferentes CDP para los procesos de compras de bienes y servicios y contratación de servicios personales permitiendo comprometer recursos oportunamente y avanzar en la ejecución. Para este T1 algunas dependencias estan con 0% de ejecución, entre estas la 27 (modernización de ambientes) en esta está incluido los apoyos TIC para los que fueron dados los lineamientos solo hasta el mes de abril para su contratación y un ppto del mtto de vehículos los cuales la vigencia anterior se realizaron en el T4 por lo que se planeo comprometer el recurso para el segundo trimestre 2024, la 34 (producción de centro) para la cual los recursos fueron asignados hasta el mes de marzo y se garantizará su ejecución para abril" u="1"/>
        <s v="Del total de recursos de presupuesto vigente ($7.333,1 millones aprox.) al cierre del mes de marzo de 2024 el CMM tuvo una ejecución del 69,15% de los recursos comprometidos, no obstante este resultado se ve afectado por los recursos destinados para adecuaciones y construcciones por valor de $1.333 millones aprox., que estaban en el trámite de traslado al Centro de Electricidad, Electrónica y Telecomunicaciones para el proceso de contratación, sin ese valor la ejecución hubiese sido del 84,5%" u="1"/>
        <s v="- El plan de Acción del Centro consta de 18 indicadores presupuestales que hacen referencia a 14 dependencias del Gasto asignadas mediante resolución de apertura, las cuales para el I trimestre de 2024 presentan una ejecución financiera esperada. Para este corte se tiene que el presupuesto apropiado en CDP corresponde a un 99%, de esto se tienen compromisos presupuestales por un 54% y un avance en pagos del 6%. Finalmente el porcentaje de apropiación disponible del gasto es tan solo del 1% y el presupuesto en CDP por comprometer del 45%." u="1"/>
        <s v="Subejecución: La contratación de profesionales se dio de manera tardía por la asignación de recursos en marzo, la extensa planificación de materiales limitan el tiempo disponible para ejecutar las actividades y retrasan el inicio de las mismas ya que deben pasar por estudios previo y cotizaciones, y en algunos casos la necesidad de algunos materiales de formación fue demorada en establecerse. Por otra parte, algunos proceso contractuales requiere diferentes etapas y aprobación por parte de la DG lo que genera mayor demora en la ejecución de los recursos Sobre-ejecución: Teniendo en cuenta que el complejo Cazucá cuenta con una coordinación de apoyo, se logró comprometer en su mayoría el dinero para contratación de instructores. Adicionalmente, en el desarrollo del análisis de las metas presupuestas se observa que no se puede planear una meta lineal cuando el compromiso de recursos es por la vigencia fiscal, ejemplo: Contratación de servicios personales. Estrategias: Para garantizar la estabilidad laboral, el" u="1"/>
        <s v="- El centro de formación presento baja ejecución en el proyecto de fortalecimiento de formación profesional, encontrándose a la espera de ser adjudicado el contrato a finales del I semestre de la vigencia. - Los procesos de contratación para las adecuaciones y mantenimientos necesarios de acuerdo con el recurso asignado, algunos de estos procesos se verán registrados en el segundo trimestre y otros por su cuantía tendrán adjudicación en el tercer trimestre. - Se adelanta el proceso de selección abreviada para realizar el mantenimiento del parque automotor y maquinaria agrícola, el cual se adjudicará a finales del mes de julio, en cuanto a servicios personales se realizará la contratación de los soportes en sitio de acuerdo con el recurso asignado recientemente. - Se realizará el proceso de apoyo logístico para bienestar de funcionarios y la contratación de 2 entrenadores para bienestar de funcionarios del centro, cabe mencionar que estos recursos fueron asignados finalizando el mes de marzo. - Este recurso s" u="1"/>
        <s v="-El primer trimestre no se cumplió con el porcentaje esperado debido a varios factores que afectaron la ejecución de los recursos y la contratación de personal clave. En el segundo trimestre, la contratación de siete tecnólogos y la dinamización para el servicio TIC, según SIIF 29, se reflejarán de manera más evidente. La centralización de los recursos para la dotación de ropa de trabajo en la dirección regional, como indica SIIF 09, también retrasó la operatividad, afectando a los equipos. El apoyo de sostenimiento FIC (SIIF 44) se verá reflejado más adelante, ya que en el primer trimestre no se consolidó, limitando los recursos disponibles. El comité técnico de la estrategia WORLDSKILLS (SIIF 62) tuvo problemas de movilidad, demorando las actividades. La concertación para la economía popular y campesina (SIIF 45, 85 y 90) retrasó la contratación de instructores, impactando en la disponibilidad de personal capacitado. Los evaluadores contratados (SIIF 86) entregarán la documentación en el segundo trimestre." u="1"/>
        <s v="-El Centro de Teleinformática y Producción Industrial tiene una asignación presupuestal a 31 de marzo 2024 de $21.491.744.484, con un valor comprometido de $11.252.483.465 que corresponde al 52%, dando un cumplimiento optimo de ejecución a ser considerado para el inicio de esta vigencia, cuyos contratos adjudicados relevantes corresponde a: contratación de instructores, servicios generales, materiales de formación, mantenimiento de zonas verdes, apoyos Fic, entre otros. Respecto al total pagado por valor de $2.713.065.483 se da un cumplimiento del 13% frente a una meta esperada de 10,84%. Lo anterior, evidencia una excelente gestión presupuestal del centro." u="1"/>
        <s v="El Centro de Formación de Talento Humano en Salud para la vigencia 2024 le asignaron un total de $ 23.766.636.238, por efectos de adiciones y reducciones de presupuesto en el trimestre la cifra inicial ascendió a $ 23.932.931.238. Es importante señalar que, del presupuesto actual asignado, en temas de Adecuaciones y Construcciones se encuentran $11.582.387.378 esta cifra representa un 49% del total de los recursos asignados, siguiendo en importancia por la cantidad económica se encuentra el rubro Contratación de Instructores con una apropiación de $7.477.607.188 con una representación del 31% sobre el total. Con corte a 31 de marzo la ejecución contractual se encuentra en un 38%, esto con un recurso comprometido por $9.189.277.557, lo anterior principalmente dado por la contratación de instructores, arrendamientos y contratación de servicios personales indirectos. Se estiman que los recursos de Adecuaciones y Construcciones $11.582.387.378 se ejecuten en el segundo semestre de la vigencia 2024. En cuanto a m" u="1"/>
        <s v="El CFAFC, con corte al 31 de marzo de 2024 cuenta con un presupuesto apropiación vigente de $ 11.613.024.329 de los cuales a la misma fecha se ha ejecutado $ 7.355.550.064 cumpliendo con un 63%. Se ejecutó contratación de prestación de servicios personales, de instructores, arrendamientos, presupuesto de monitorias, apoyos de sostenimiento y servicios públicos, gastos de bienestar en estrategias de apoyo nutricional y de transporte para aprendices; se encuentran en alistamiento y análisis y estudio de mercado los procesos de recarga de extintores, lavado de tanques, servicios de fumigación, alimentación para trabajadores oficiales, materiales de formación, entre otros. Durante el primer trimestre se presenta un avance de pagos de $1.230.984.695 correspondiente a un 17% sobre los compromisos a fecha de corte; fueron asignados recursos por valor de $ 575.595.745 en los rubros contratación de instructores articulación, adecuaciones, servicios personales y apoyos de sostenimiento. Se apropió en Certificados de D" u="1"/>
        <s v="El desempeño de los indicadores presupuestales se presenta con mayor dinamismo en los rubros que afectan directamente la contratación de servicios personales indirectos y la contratación de instructores, lo cual permite el cumplimiento de la misionalidad de la institución. A medida que avanza el trimestre se presenta una ejecución presupuestal que afecta diferentes dependencias, teniendo en cuenta las necesidades de cada una de ellas. En cuanto las líneas presupuestales que tienen que ver con materiales de formación, adecuaciones, construcciones y suministros, se presentan sin movimiento durante el primer trimestre, ya que es en este periodo que se lleva a cabo la consolidación de las necesidades del centro de formación." u="1"/>
        <s v="Sub–ejecución: Contratación de profesionales para procesos contractuales de manera tardía y/o demoras en el proceso de contratación, asignación de recursos en el mes de marzo para contratación de servicios personales, recursos asignados para actividades que corresponden al segundo semestre de la vigencia, en su gran mayoría el proceso contractual requiere diferentes etapas y aprobación de la DG, lo que genera mayor demora en la ejecución de recursos. Por otro lado, se espera los traslados de recursos de los demás centros que conforman el complejo sur al CEET, por ordenación del gasto. Sobre-ejecución: No se presenta sobre-ejecución en las metas de ejecución ptal, teniendo en cuenta que se realiza un compromiso de los dineros por la vigencia fiscal presente. Adicionalmente, en el desarrollo del análisis de las metas presupuestas se observa que no se puede planear una meta lineal cuando el compromiso de recursos es por la vigencia fiscal, ejemplo: Contratación de servicios personales. Estrategias:En Servicios" u="1"/>
        <s v="El Centro Atención Sector Agropecuario a 31 de marzo de 2024 ha comprometido recursos por valor de $8.879.496.074 correspondiente a 58.84% de la ejecución, esta ejecución corresponde a su mayoría a contratación de servicios personales y de instructores requeridos para dar respuesta a nuestra misión institucional, se proyecta para inicios del segundo trimestre el compromiso y ejecución de los recursos correspondientes a materiales de formación el cual se encuentra publicado ya en SECOP. Para el cumplimiento de la meta presupuestal, el centro tiene como estrategia el seguimiento semanal de la ejecución presupuestal, con el fin obtener las alertas tempranas y así tomar las acciones pertinentes, así misma reunión se seguimiento mensual con todo el equipo de trabajo del centro (comité primario) donde se definen acciones para la ejecución del presupuesto, estableciendo información a presentar para la gestión de procesos contractuales, planeación para la ejecución de viáticos y publicación de convocatorias y supera" u="1"/>
        <s v="-El Centro de Desarrollo Agroempresarial cuenta con una asignación de recursos y apropiación inicial para la vigencia 2024 de $ 24.723.271.048,75. A corte 31 de marzo presenta compromisos por valor de 15.397.765.376 correspondientes al 62,28% y pagos por valor de 3.241.690.933 correspondientes al 21%." u="1"/>
        <s v="-El Centro de la Tecnología del Diseño y la Productividad Empresarial cuenta con una apropiación vigente de $18.178.430.095, así mismo, se comprometieron $11.197.380.341, presentando un avance de la ejecución presupuestal del 60,6% con corte al 31 de marzo del 2024, representado principalmente por la ejecución de los rubros de Servicios personales indirectos e impuestos, 90 y el 100%, seguidamente rubros como contratación de instructores representa un avance en su ejecución del 84%, los demás rubros se encuentran entre el 98. Y 92 %, respectivamente, rubros como otros gastos asociados a la nómina y servicios públicos oscilan en una ejecución 57 al 30 %, los demás rubros materiales de formación y mantenimiento se encuentran en estructuración y el rubro de viáticos se ejecutan teniendo en cuenta la programación de los instructores." u="1"/>
        <s v="Al cierre del primer trimestre de la vigencia 2024, el Centro Agroindustrial y Pesquero de la Costa Pacífica la autorización máxima degasto ascendió a la suma de $12.295.872.958 de los cuales se comprometió la suma de $4.590.529.498, es decir el 37,33% y se pagaron $581.343.239, cifra que representa el 4,73 de la apropiación total. De las 18 dependencias, 10 mostraron avances importantes en la ejecución de compromisos entre las que se destacan Implantación sistema de investigación aplicada, desarrollo tecnológico, innovación y competitividad nacional-65 94,49%; Fortalecimiento del servicio de formación profesional del SENA nacional-11 87,92%; Desarrollo de capacidades emprendedoras y empresariales para la generación de ingresos a nivel nacional-38 76,04%; y Fortalecimiento del servicio de formación profesional del SENA Nacional-11 67,98%. Durante los próximos semestres, los esfuerzos se concentrarán en las dependencias que presentaron baja ejecución priorizando el fortalecimiento de la infraestructura física" u="1"/>
        <s v="Los recursos correspondientes a las dependencias 27, 09, 34, 63 y 24 se ejecutan conforme se van recibiendo las necesidades de las distintas dependencias, en este sentido, aún no se han recepcionado la estructuración de los requerimientos que permitan iniciar los procesos contractuales. Se ha requerido el envío por parte del área de contratacón y se estima iniciar la publicación de los procesos en el segundo trimestre del año. La dependencia 44 se ejecuta conforme avanza la vigencia. La dependencia 38 se tiene proyectado ejecutar los recursos en un perfil para el II semestre del 2024. Con respecto a las dependencias relacionadas con el sistema de innovacion y desarrollo (65, 68, 85, 86) lo que corresponde a servicios personales se avanza en la contratacion del personal idóneo. Los recursos asignados para atender la estrategia de económica popular (dep. 45 y 90) se encuentra en etapa de planeación para la contratación de los materiales y recursos de prestación de servicios personales que serán ejecutadors en" u="1"/>
        <s v="- El porcentaje de ejecución presupuestal para el centro de formación al 31 de marzo fue del 66,86%. Se hizo énfasis en la contratación de personal incluido instructores en la modalidad de prestación de servicios." u="1"/>
        <s v="El análisis de la ejecución presupuestal revela una disparidad notable entre los proyectos evaluados. Proyectos como &quot; FORTALECIMIENTO DEL SERVICIO DE FORMACIÓN PROFESIONAL DEL SENA NACIONAL&quot; (93,09%), &quot; FORTALECIMIENTO DE LOS SERVICIOS PARA LA ATENCIÓN INTEGRAL DE LA POBLACIÓN DE LA ECONOMÍA CAMPESINA Y DE LA ECONOMÍA POPULAR NACIONAL&quot; (90,32%), &quot; FORTALECIMIENTO DE LOS PROCESOS DE GESTIÓN INSTITUCIONAL PARA LA IDENTIFICACIÓN Y CIERRE DE BRECHAS DE CAPITAL HUMANO NACIONAL&quot; y “ IMPLANTACIÓN SISTEMA DE INVESTIGACIÓN APLICADA, DESARROLLO TECNOLÓGICO, INNOVACIÓN Y COMPETITIVIDAD NACIONAL” (87%) muestran una alta ejecución de los recursos asignados. Sin embargo, varios proyectos, incluyendo múltiples iniciativas de “FORTALECIMIENTO DEL SERVICIO DE FORMACIÓN PROFESIONAL DEL SENA NACIONAL” y “FORTALECIMIENTO DE LA INFRAESTRUCTURA FÍSICA DEL SENA A NIVEL NACIONAL” , registran una ejecución baja o nula del presupuesto, lo que sugiere posibles desafíos en la implementación efectiva de estos fondos. Es esencial mejora" u="1"/>
        <s v="-El centro Biotecnología Agropecuaria conforme al presupuesto asignado, alcanzo una ejecución presupuestal 63,85% en el primer trimestre de 2024.Con una apropiación inicial de $ 23.769.217.251 y su adición de $ 365.039.480, para un total de $24.088.930.980, que dando un total por comprometer de $ 15.381.268.556. Así mismo, es importante resaltar que se realizó el seguimiento al presupuesto y al progreso de los procesos contractuales, identificando el desempeño de los responsables y líderes en cumplir con los compromisos adquiridos en relación con los procesos misionales, y evaluando su estado para poder implementar acciones oportunas." u="1"/>
        <s v="En cuanto a la ejecución presupuestal del Centro CEDRUM, se observa una buena ejecución, teniendo en cuenta que a la fecha del seguimiento se ha comprometido el 70% del presupuesto asignado correspondiente a $19.451.213.133; así mismo para la meta de pagos se observa una ejecución del 14% correspondiente a $2.813.744.450 del presupuesto comprometido, los cuales básicamente se refieren a los conceptos de servicios personales indirectos y contratación de instructores. Sin embargo, es importante destacar que para el segundo trimestre se proyectó de manera prioritaria los procesos de contratación correspondientes a los recursos asignados por el concepto de materiales de formación, teniendo en cuenta la necesidad apremiante para la adecuada formación profesional integral de los aprendices y la óptima ejecución de los recursos." u="1"/>
        <s v="-Con relación a la ejecución presupuestal, el Centro Tecnológico de la Amazonía, ejecutó el 61 % que corresponde a $8.420.505.867 del presupuesto asignado, quedando pendiente por comprometer la suma de $ 5.376.352.182, lo que indica una ejecución buena en el primer trimestre. Desde la dependencia de presupuesto se envía periódicamente alertas sobre la ejecución de recursos para alcanzar la ejecución presupuestal de la vigencia." u="1"/>
        <s v="-Durante este periodo la durante este periodo la contratación estaba centrada en evacuar los contratos de servicios profesionales como apoyos a la gestión, la adquisición de bienes y servicios está en etapa de estudios previos. En el proyecto de fortalecimiento de los servicios para la atención integral de la población de la economía campesina y de la economía popular nacional 17 contratos. En el proyecto de desarrollo de capacidades emprendedoras y empresariales para la generación de ingresos a nivel nacional se elaboró 1 contrato de prestación de servicios – profesionales. En el fortalecimiento de los procesos de gestión institucional para la identificación y cierre de brechas de capital humano nacional está representado por 7 contratos de prestación de servicios – profesionales. En el proyecto implantación sistema de investigación aplicada, desarrollo tecnológico, innovación y competitividad nacional se elaboraron 2 contratos de prestación de servicios – profesionales. En el proyecto fortalecimiento del s" u="1"/>
        <s v="Con corte a 31 de marzo de la presente vigencia, el Centro de Industria y Servicios del Meta presenta un avance en la ejecución del 58%. Es importante resaltar que este porcentaje obedece a la contratación de instructores y servicios personales que se han realizado en el término de este periodo. Con respecto a las dependencias 27, 45, 34, 90 y 85 respectivamente, se informa los procesos contractuales se encuentran radicados en su gran mayoría en el grupo administrativo para adelantar su etapa contractual. Por otro lado, las dependencias 09, 24 y 62 se encuentran rezagadas dado que aún no se han establecido los soportes requeridos para iniciar la etapa precontractual. Estas dependencias mencionadas anteriormente, contemplan el 42% del presupuesto que aún no presenta ejecución. Y a su vez es importante mencionar que los procesos de Materiales de Formación Profesional cuentan con un avance importante en su etapa contractual en lo corrido de este periodo teniendo en cuenta los tiempos requeridos de acuerdo con e" u="1"/>
        <s v="La Ejecución Presupuestal del Centro Industrial y de Aviación para el I trimestre del año en curso, logró un porcentaje de ejecución del 48,63% de recursos con compromisos presupuestal y un 8,92 % de recursos Obligados y un 8,9 % pagos respectivamente. Lo que evidencia un trabajo articulado y dinámico en el desarrollo de toda la planeación de la vigencia para el cumplimiento de la misión del Centro de Formación." u="1"/>
        <s v="El CAB cierra el T1 con 61% de ejecución, Las siguientes DEP no tienen ejecución en el T1: 34. MATERIALES DE FORMACION: Para el T1, CAB realizaron los ajustes de los requerimientos desde cada área con los equipos ejecutores, se proyectó comprometer el recurso para junio; PRODUCCION DE CENTROS: Teniendo en cuenta la asignación parcial para la vigencia, se redistribuyó el recurso para priorizar las áreas: Ambiente Gourmet, Complejo Piloto Agroindustrial, Mecanización Agrícola y Maquinaria Menor. 9. para el Rubro de EPP’s, nos encontramos realizando ajustes en las cantidades de los requerimientos, según las cotizaciones, se priorizan las áreas de mayor riesgo. 27. Teniendo en cuenta que para la vigencia 2023 el mtto se ejecutó en el mes de diciembre, para el T1 de 2024 nos encontramos todavía en garantía del mtto anterior, por lo cual, se proyectó la asignación para T3. 24. Para la vigencia T1, se lleva una ejecución del 13,6% proyectando para el T2 un comprometido del 40% y un 100% para la T3. 44. Para el T1 s" u="1"/>
        <s v="Durante el primer trimestre de la vigencia, se contó con una asignación presupuestal de $ 15.897.027.035,75, compromisos por valor de $ 10.637.099.119 es decir una ejecución del 67%, el mayor valor de este porcentaje corresponde a: vinculación de instructores la cual se encuentra en ejecución sobre el 90 % en todos los programas (SER 100%, Regular 93%, Victimas 98%, Articulación 100% y FIC 97%) esto debido a una rápida contratación por cuanto desde el inicio de vigencia se cuenta con la totalidad de recursos asignado, así mismo en este trimestre se recibió adición de recursos por $117.852.500 para contratar mesa de servicio, ), de igual forma se han registrado compromisos por Servicios Personales Indirectos de todas las dependencias, logrando tener a 31 de marzo todo el equipo administrativo y de apoyo vinculado. Sin embargo, a 31 de marzo no se encontraba aun situado recursos de programa Sennova para SPI, los rubros pendientes de ejecución en compromisos corresponden a Viáticos de formación que para esta vi" u="1"/>
        <s v="Indicador de Comprometido No Ejecutados Fortalecimiento del Servicio de Formación Profesional del SENA Nacional DEP 27 - 09 - 44 Fortalecimiento de la Infraestructura Física del SENA a Nivel Nacional Fortalecimiento del Servicio de Formación Profesional del SENA Nacional DEP 18 Estos indicadores no se ejecutaron debido a retrasos, y la necesidad de priorizar otros proyectos urgentes también influyeron en la no ejecución de estos compromisos. Se desarrollaron planes para asegurar que estos indicadores puedan ser abordados. Gestión y Asignación de Recursos Asignación de Recursos para Contratación de Servicios Personales: RESOLUCIÓN No. 1-00611 DE 2024: Se asignaron $142.970.000 para la contratación de 4 tecnólogos y 1 dinamizador TIC por 8,5 meses, cumpliendo con la solicitud del jefe de la Oficina de Sistemas. RESOLUCIÓN No. 1-00529 DE 2024: Se asignaron $29.800.000 para la contratación de 1 profesional de Bienestar al Aprendiz, enfocado en los programas de “Economía Popular y CampeSENA”, con un contrato de 8" u="1"/>
        <s v="La apropiación presupuestal del Centro ASTIN, incluyendo los diferentes proyectos, al corte del día 31 de marzo de 2024 es de $9.223.941.307,50, de los cuales se han ejecutado $4.844.717.419,00 que corresponde a una ejecución porcentual del 52,52%, La gestión de pagos al corte del 31 de marzo de 2023 de $990.253.748 que corresponde a una ejecución porcentual del 18,83% El Centro de Formación presenta una excelente ejecución de los recursos asignados frente a los recursos para la contratación de servicio personales, lo que demuestra el resultado de una correcta organización y planeacion desde la subdirección de Centro, el compromiso de los lideres de procesos y la gestión del área de contratación y presupuesto. Frente a los recursos asignados para los mantenimientos del centro se está realizando la validación con los lideres encargados del proceso la definición de las maquinas a las cuales se les realizara el mantenimiento y por consiguiente la elaboración de los requerimientos de inicio de tramite de proceso" u="1"/>
        <s v="-El porcentaje de ejecución presupuestal al corte es de 46.93%. Dentro de los rubros que a la fecha presentan mayor movimiento presupuestal están los de servicios personales Indirectos en la regional con un 79% de ejecución, así mismo la contratación de instructores que presenta una ejecución del 60.4%. Al corte aún no se presenta ejecución en el rubro de materiales de formación, sin embargo, se destaca el cumplimiento con el envío de las solicitudes al área de contratación, para los estudios de mercado, los cuales se encuentran publicados en la plataforma del SECOP II. El centro presenta significativos recursos por el orden de $ 2,334,992,638 para el fortalecimiento de la infraestructura física del SENA. Al corte estos recursos no se han ejecutado, dado que nos encontramos en la etapa de estructuración de los estudios previos y condiciones técnicas para adelantar los procesos de contratación. Como estrategia para avanzar en el seguimiento a la ejecución presupuestal, el centro ha implementado hacer seguimie" u="1"/>
        <s v="-A corte 31 de marzo de 2024, del total del presupuesto asignado $17.406 millones, se tiene una ejecución del 60,62% es decir se han comprometido $10.552 millones. En cuanto a contratación de servicios personales diferente a instructor, se tiene una ejecución del 89,4%, y en instructores se tiene una ejecución del 74,7%, se continúa con las gestiones para la consecución de algunos perfiles requeridos por el centro a través del banco de instructores. En cuanto a ejecución del presupuesto de bienes y servicios se encuentran 3 procesos en ejecución, 2 publicados en SECOP, 5 en estudio de mercado, 2 en estudios previos, 1 por orden de compra y algunos en consolidación de necesidades por parte de las dependencias." u="1"/>
        <s v="Después de un análisis el Centro de Materiales y Ensayo no tiene la claridad del porcentaje que se debe ejecutar trimestralmente por lo cual se han ejecutado los recursos de acuerdo a la planeación del ordenador del gasto, el área de planeación y de todo el equipo financiero, se solicita que se de una capacitación desde la subdirecciones de cada centro de formación en cuanto a estos indicadores presupuestales, ya que el presupuesto se ha ejecutado como lo ha planeado el ordenador del gasto para la presente vigencia , por lo anterior el Centro de Materiales y Ensayos considera que no cuenta con sobre ejecución presupuestal para el primer trimestre." u="1"/>
        <s v="Se realiza la contratación de servicios profesionales y de apoyo a la gestión, con base en los lineamientos sobre contratación de servicios personales indirectos para atender los diferentes programas y áreas del centro: Administrativas (Jurídica, Biblioteca, Ambiental, SST, etc), SENNOVA y Tecnoparque, Competencias Laborales, bienestar aprendices. Se da aplicación a la tabla de honorarios definida por la Secretaría General del SENA. Únicamente se celebran contratos que sean estrictamente necesarios para el cumplimiento de los fines de la entidad. Frente a la ejecución de los recursos para dotación y ropa de trabajo, materiales para la formación y fortalecimiento de la infraestructura física, durante el primer trimestre se realizaron actividades de preparación de fichas técnicas, inventarios y demás acciones con las diferentes especialidades para dar inicio a los procesos contractuales. Para los apoyos de sostenimiento alumnos regulares, se tiene una proyección de ejecución del total de recursos hasta el mes" u="1"/>
        <s v="Se inicio con un plan de choque para la ejecución de los rubros de servicios personales de los diferentes proyectos con el fin de tener el equipo del Centro de la Construcción en la ejecución de las diferentes actividades estratégicas, misionales y operativas. Así mismo, se estableció un plan de trabajo el 6 de febrero del 2024 para la etapa de planeación y ejecución de los diferentes procesos contractuales; de acuerdo con las directrices y lineamientos establecidos para la presente vigencia, teniendo un equipo de trabajo comprometido con las responsabilidades asignadas y dando cumplimiento a la misionalidad de la institución." u="1"/>
        <s v="-C-3603-1300-15-20305C. El valor SPI TIC, se contratan en abril, los elementos de protección personal y dotación brigadas. Se ejecutan en el segundo semestre, Los recursos Producción de Centros, espera autorización de DG, C-3602-1300-10-20308E. Los recursos de viáticos, se ejecutan conforme a la programación de instructores y el contrato de materiales de formación en los primeros meses esta en etapa de estructuración, cotización y estudios previos. C-3602-1300-11-20305C. Este valor, no corresponde C-3603-1300-19-708020 Al mes de marzo estaba comprometido el 82,22% ya que obedece a recursos de contratación de instructores, recursos viáticos se ejecutan conforme a la programación. recursos de mantenimiento y suministro de aulas moviles se ejecutan en el II Semestre. C-3603-1300-15-20305C El contrato de Bienestar Aprendices sale en el mes de abril de 2024." u="1"/>
        <s v="El Centro de Industria y Construcción tiene una asignación presupuestal inicial de $32,176,289,996 para la apertura del año. Este monto representa un importante respaldo financiero para las actividades y programas que lleva a cabo el centro. Al cierre del primer trimestre, se han comprometido $16,144,058,541, es decir, aproximadamente el 50% del presupuesto total asignado. Adicionalmente, se han efectuado pagos por un total de $1,732,110,712, lo que refleja un avance en la ejecución de los recursos. Los recursos comprometidos se destinan principalmente a la contratación de instructores y a servicios personales indirectos, lo cual es fundamental para garantizar la calidad de la formación brindada a los Aprendices y el adecuado funcionamiento del centro. Para los siguientes dos trimestres, el centro tiene previsto dar un impulso importante a la ejecución presupuestal. Se espera celebrar los contratos de bienes y servicios necesarios para el desarrollo de las actividades, así como ejecutar el presupuesto asigna" u="1"/>
        <s v="Se priorizó la contratación de instructores y servicios personales para iniciar todos los programas formativos del centro. En el proyecto de modernización de ambientes (C-3603-1300-15-20305C, dependencia 27) y adecuaciones y construcciones (C-3699-1300-15-53105B, dependencia 24), contamos con un arquitecto regional y seguimos el cronograma para estructurar y publicar los procesos, cuyo impacto se reflejará en el tercer trimestre. En los proyectos de salud ocupacional (C-3603-1300-15-20305C, dependencia 09) y producción centro (C-3603-1300-15-20305C, dependencia 34), no se evidenció ejecución en el primer trimestre debido a la priorización en la contratación de servicios personales e instructores; se espera avance en el segundo trimestre. Para apoyos de sostenimiento (C-3603-1300-15-20305C, dependencia 44), se contrató a un profesional en febrero, y en marzo se realizaron convocatorias para que los aprendices se presentaran, lo cual muestra progreso en el segundo trimestre. En general para este primer trimest" u="1"/>
        <s v="El presupuesto asignado para la vigencia 2024 se realizó teniendo en cuenta las metas asignadas al Centro, durante el I trimestre se han suscrito los contratos de Apoyo administrativo, apoyos misionales, contratación de Instructores, servicios de Bienestar al Aprendiz (Transporte y Alimentación). Se vienen estructurando los procesos de materiales de formación para su adjudicación, al igual que los procesos de mantenimientos (Infraestructura y Equipos). Durante el primer trimestre se viene ejecutando los recursos correspondientes a viáticos con el propósito de garantizar la atención a la población en territorio, se realizaron los compromisos correspondientes de acuerdo con lo establecido en el plan de acción, y quincenalmente se realiza seguimiento interno a la construcción de los procesos contractuales para garantizar la ejecución presupuestal." u="1"/>
        <s v="se evidencia una adecuada gestión de compromisos en los recursos asignados para la contratación de servicios personales e instructores de los programas articulación con la media, víctimas, oferta regular SER, ECCL, Tecnoacademia, Extensionismos y Sennova. Los recursos de Bienestar al aprendiz se comprometieron conforme a lo esperado, garantizando la contratación del personal necesario para apoyar el Plan integral de bienestar al aprendiz, así mismo los recursos para garantizar el funcionamiento del Centro de convivencia, la alimentación y el transporte de aprendices. Con respecto a la gestión de los recursos de adecuaciones y construcciones, de mantenimiento de bienes inmuebles, de ambientes de formación modernizados, de elementos de protección personal y dotación de ropa de trabajo, con corte al primer trimestre de la vigencia no se habían comprometido debido a que los procesos se encontraban en estructuración, teniendo en cuenta que los recursos asignados fueron inferiores a lo que se tenía plasmado en los" u="1"/>
        <s v="La ejecución del Centro de Comercio y Servicios para el primer trimestre con cierre a marzo de la presente vigencia tiene un cumplimiento del 61,27% ejecución acorte a la propuesto en la estrategia de centro y un 13,13% de pagos que incrementara en los siguientes trimestres. Para esta vigencia la identificación de los elementos mesurables en términos presupuestarios permitió el correcto análisis del mismo y los diferentes factores que apalancan el cumplimiento de las metas de formación. El porcentaje faltante de ejecucion obedece a la proyeccion de los recursos para contratacion de instructores contratados para la siguiente oferta asi como las adiciones a realizar, del mismo modo los contratos que ya se encuentran en Secop ii correspondientes a materiales de formacion del Centro, ya proyectados para el cumplimiento de la meta presupuestal." u="1"/>
        <s v="Durante el primer trimestre en ejecución presupuestal, se presentan algunos indicadores con baja ejecución los cuales están relacionados específicamente con: - Modernización de ambientes. - Salud Ocupacional. - Apoyo de sostenimiento - Construcciones y adecuaciones. principalmente a que en este periodo se adelantaron los procesos precontractuales de estudios previos y demás requerimientos necesarios para la ejecución de los recursos. Dando prioridad a los otros rubros que hacen parte directamente de la formación profesional integral de la entidad como son- Certificación de competencias laborales - Certificación de competencia laboral estrategia economía Popular - Integración con la media técnica - Servicios prestados a la formación que se encuentran, en sobre ejecución." u="1"/>
        <s v="-El presupuesto asignado para el Centro de Formación Agroindustrial fue de $13.418.378.071,25 incrementado en el 1,69% $226.537.466, para un total de $13.644.915.537,25; se han logrado ejecutar a corte 31 de marzo fue de $8.892.589.486,89 que corresponde al 65,17%, de una meta de ejecución del 99,5% de lo asignado y se ha pagado $1.123.393.178,38 correspondiente al 12,63% de una meta de 90%, para lo cual se realizó la cancelación mensual de los servicios públicos, viáticos y gastos de viaje, el pago del personal contratado para cumplir con la misión del centro y el pago a proveedores de acuerdo al cumplimiento de todos los requisitos solicitados por la entidad para la vigencia 2024." u="1"/>
        <s v="Se ha ejecutado el 69% del presupuesto. En el mes de enero se reflejada ejecución significativa del 63% del total de las obligaciones contraídas en el trimestre, la cual corresponde a las celebraciones de contratos con el personal de servicios personales indirectos e instructores; para el mes de febrero el Centro tuvo una ejecución del 5% en la adjudicación de contratos de servicios personales indirectos; durante el mes de marzo se observa ejecución del 2% del total del trimestre quien se debe al pago de impuestos predial y de vehículos, pago de servicios públicos, viáticos área administrativa, y a la adjudicación de apoyo de sostenimiento aprendices rubro regular adjudicatarios de la primera convocatoria 2024. La planeación presupuestal: INVESTIGACIÓN APLICADA. Se espera comprometer el faltante en la contratación de MF y Mtto. INFRAESTRUCTURA FÍSICA. Estamos en los tramites contractuales. EC Y EP Se celebrarán contratos de instructores. FORMACIÓN PROFESIONAL Se espera que, con la adjudicación de MF, Contrat" u="1"/>
        <s v="Para el primer trimestre de 2024, la subejecución de presupuesto con relación al porcentaje esperado se presenta para los siguientes conceptos: salud ocupacional, apoyos de sostenimiento, mantenimiento de bienes inmuebles, modernización de ambientes, certificación de competencias laborales &quot;servicios personales indirectos&quot;, bienestar aprendices. La ejecución de estos dineros se encuentran en el cronograma de contratación la vigencia: 1) para el mes de abril el proceso de dotación de ropa de trabajo, 2) en bienestar al aprendiz la ejecución se da conforme la PNBA para el primer trimestre se beneficiaron 534 aprendices en 23 actividades realizadas, 30 bonos de alimentación y 9 monitorias, y asignados apoyos de sosteniminto 54 FIC y 55 regular, 3)los mantenimientos de bienes inmuebles se proyectan para el segundo semestre de la vigencia, 4) para modernización de ambientes &quot;mantenimiento de muebles&quot; a corte de abril, se tendrá contratado todo el tema de combustibles para los vehículos del centro; sobre el manten" u="1"/>
        <s v="Presupuesto comprometido 62,26% con un valor de $8.297.071.978 y pagado a 31 de marzo el 6,80% por valor de $906.161.500. Servicios personales Pendiente la contratación del personal que va a prestar de soporte de la mesa de servicio y los requerimientos del proyecto por SENNOVA y Revista TecnoacademiaÁrea de bienestar al aprendiz pendiente contratar presupuesto por $294.845.622,00, por este rubro se contemplen los recursos requeridos para la ejecución de las actividades del PNIBA. Apoyos de Sostenimiento se está adelantando la correspondiente convocatoria para elegir de manera adecuada los beneficiarios de los diferentes apoyos establecidos para el programa para esta vigencia. Elementos de protección personal proceso cotizaciones y análisis del mercado para la estructuración de la mínima cuantía. Producción de Centro:Se encuentra en procesos de cotización, análisis de precios, planeación y estructuración de procesos contractuales. Adecuaciones$706.869.750,00 y durante el primer trimestre se estuvieron revisa" u="1"/>
        <s v="El presupuesto asignado fue por valor de $8.325.237.2169,00, de los cuales se ejecutó $4.344.267.997,00 pesos, correspondiente al 52,18%, comprometidos en los siguientes proyectos BPIN: “FORTALECIMIENTO DE LOS PROCESOS DE GESTIÓN INSTITUCIONAL PARA LA IDENTIFICACIÓN Y CIERRE DE BRECHAS DE CAPITAL HUMANO NACIONAL” con una ejecución del 71,16%. “DESARROLLO DE CAPACIDADES EMPRENDEDORAS Y EMPRESARIALES PARA LA GENERACIÓN DE INGRESOS A NIVEL NACIONAL” con el 67,88%. “FORTALECIMIENTO DEL SERVICIO DE FORMACIÓN PROFESIONAL DEL SENA NACIONAL” con el 63,24%. Estos rubros fueron lo de mayor ejecución dentro de las acciones que se desarrollaron para el periodo en análisis. El rubro de menor ejecución fue el proyecto “FORTALECIMIENTO DE LA INFRAESTRUCTURA FÍSICA DEL SENA A NIVEL NACIONAL” ya que no desarrollo ningún avance teniendo en cuenta que se hicieron ajustes a los diferentes rubros asignados para ser comprometidos, y se presentaron dificultades en la obtención de las cotizaciones de las diferentes necesidades de c" u="1"/>
        <s v="Presupuestalmente el Centro de la Innovación Agroindustrial y de Servicios en el primer trimestre enero-marzo del año 2024, no se ha podido cumplir con los porcentajes de ejecución debido a las razones que se justificaron en los indicadores, porque al cierre del trimestre solo se habían contratado 7 instructores para la Formación Articulación con la Educación Media, el Dinamizador del programa, dos profesionales en derecho encargadas del área de contratación, un profesional administrativo y el profesional de apoyo en el área de Planeación del centro. Por esto se muestra que el porcentaje de ejecución, porcentaje compromiso es 0% en los otros rubros presupuestales que componen el presupuesto de la vigencia 2024 para el centro de formación." u="1"/>
        <s v="La ejecución presupuestal del Centro de Diseño e Innovación Tecnológica Industrial (CDITI) al primer trimestre de 2024 muestra un compromiso del 56.55%, ligeramente inferior al promedio histórico del centro (61.96%). Aunque se ha gestionado una asignación presupuestal mayor que en años anteriores, priorizando la contratación de instructores (95.51%) y servicios personales indirectos (90%), la ejecución en otros rubros ha sido limitada. El bajo cumplimiento en Adecuaciones y Construcciones, Mantenimiento de Bienes y Giras Técnicas, entre otros, refleja la etapa inicial de los procesos de contratación y los altos costos de servicios públicos. El centro está enfocado en completar estos compromisos antes de julio, con un monitoreo continuo del Grupo de Apoyo Administrativo para mejorar la ejecución en el segundo trimestre. Adicionalmente, se han implementado medidas de austeridad para asegurar el uso eficiente de recursos, en línea con la normatividad vigente, y se espera optimizar el consumo de energía con la r" u="1"/>
        <s v="La mayor parte del presupuesto se encuentra en la ejecucion normal esperada de conformidad con los lineamientos de la entidad. Los recursos que se encuentran sin ejecución obedece a la dificultad en la consecución de personas con el perfil requerido, a la identificación de necesidades y al requirimiento de las mismas (instructores campesena que inician hasta el mes de abril para la segunda oferta); en cuanto a los apoyos de sostenimiento incluidos FIC (en baja ejecución ) se asignan mes vencido y de acuerdo a las convocatorias. El centro ha planteado estrategías para el cumplimiento en la ejecución del 100% de los recursos asignados." u="1"/>
        <s v="La apropiación presupuestal del CDATH es $8.649.308.467,con una ejecución de compromisos de$6.859.255.180 equivalente al 98,18% y se realizaron pagos por $ 781.301.596,00 equivalente al 9,03 % con corte al 31 de marzo del 2024. La Dependencia 952609 Se encuentra en elaboración de estudios previos la adquisición de los elementos de protección personal, Dependencia 952624 Se tiene proyectado contrato de mto general, la compra de la planta eléctrica, estos procesos se encuentran en elaboración de especificaciones técnicas y la plataforma vertical se encuentran en estudio de mercado,952627 Se tiene proyectado varios mantenimientos y los procesos se encuentran en elaboración de especificaciones técnicas, Dependencia952634 Se está tramitando contrato de insumos para producción de centros, se encuentra en proceso de EP para mtto de maquinaria agropecuaria, 952638Se han ejecutado los recursos atendiendo las necesidades ,se está tramitando la contratación de MF y de apoyo administrativo SER será contratado en el segu" u="1"/>
        <s v="Materiales formación; fase planeación, fase precontractual (gestión cotizaciones y elaboración estudios de mercado), Proyección adjudicación junio 30 Contratación instructores, comprometido 93,91%. El 6,09% pendiente por comprometer programado para contratación inst. titulada Ofertas pendientes e inst. complementaria. Se ha pagado 16,31% que corresponde a honorarios de febrero y marzo SENNOVA, se encuentra en fase de planeación etapa preparatoria, identificación de necesidades y gestión de cotizaciones. Se proyecta adjudicación en junio y julio Gastos bienestar alumnos no se ha comprometido el recurso, se planificaron actividades y proyectos para ejecución 2024 según lineamientos establecidos en el PABA Apoyos de sostenimiento, no se ha comprometido el recurso, los lineamientos de convocatorias se establecen y programan en la DG-DFPI-Bienestar. La convocatoria inició su publicación en febrero y se realizó el debido proceso en marzo; se programó adjudicación de 85 aprendices en abril, una única convocatoria q" u="1"/>
        <s v="En temas de ejecución presupuestal se ha tenido un gran avance en los compromisos relativos a contratación de instructores de los diferentes programas de formación, contratación de personal de servicios indirectos, combustible para el parque automotor, apoyos de sostenimiento, evaluadores de competencia laborales, proyecto SENNOVA, los mismos no presentan un gran avance de pagos debido a que su pago se realiza mes a mes, de igual manera en lo relativo a servicios públicos y viáticos se realizan acorde a la prestación de servicio. Por otro lado en el primer trimestre se avanzo en la creación de insumos precontractuales para la contratación de materiales de formación, materiales SENNOVA, mantenimiento y adecuaciones a infraestructura, los cuales acorde a la planeación se espera estar comprometiendo en el segundo trimestre de la vigencia. Con el fin de garantizar la ejecución de los recursos se vienen desarrollando comités de seguimiento presupuestal desagregado, a su vez un seguimiento constante a la ejecución" u="1"/>
        <s v="- La ejecución presupuesta durante el primer trimestre de la vigencia 2024, se vio representada principalmente en la contratación de instructores y servicios personales de apoyo a la gestión, para estos dos rubros en el primer trimestre se llego a un 86% de ejecución." u="1"/>
        <s v="Los recursos asignados para financiar los proyectos colocados por las dependencias 27, 09, 44,34,28, 85,65,24 correspondientes a la contratación de servicios personales apoyos TIC y mantenimientos, adquisición de elementos de Protección Personal, contratación y viáticos evaluador programa CAMPESENA, contratación instructores, viáticos economía popular, servicios personales para proyectos SENNOVA y Adecuaciones, construcciones al cierre del primer trimestre se encuentran con 0% de recursos comprometidos y por ende 0% pagos, debido principalmente a que muchos procesos principalmente construcciones, mantenimientos, elementos se encuentran en realización de estudios. Los recursos para la contratación del evaluador campesena y instructor economía popular se comprometerán para el 2do semestre de la vigencia y por ende los pagos también. Los recursos asignados para financiar los proyectos de las dependencias 90, 18 y 42 correspondientes a contratación de conductor aula móvil, contratación instructores, viáticos, ap" u="1"/>
        <s v="-Para el primer trimestre de la vigencia 2024 el Centro de Formación enfocó todos sus esfuerzos en la contratación de Servicios Personales Indirectos con el objetivo de brindar los apoyos administrativos e instructores necesarios para el desarrollo de las actividades académicas administrativas y de formación para el óptimo funcionamiento del Centro, Así mismo se empezó a consolidar, estructurar y adjudicar el proceso de transporte de aprendices por valor $582.701.617,74 Con acta de inicio del 20 de marzo del presente año, así las cosas la ejecución presupuestal avanzó de acuerdo a lo programado y se da inicio a los procesos de estudios previos para conformar los lotes de materiales de formación." u="1"/>
        <s v="-El lineamiento para apoyos y dinamizador TICS, llegó para iniciar en abril, por vigencia del contrato con movistar, el contrato de mantenimiento se encontraba en etapa precontractual compra de EPP no se había gestionado porque el profesional de seguridad y salud en el trabajo inició contrato a finales del primer trimestre; proceso de compra de materiales estaba en construcción de fichas y solicitud de cotizaciones en secop, el aula móvil estaba en proceso de mantenimiento, lo correspondiente a campesena se ejecuta a partir de junio por proyección de contratación, durante el primer trimestre se adelantó contratación de instructores por lo cual no iniciaron los desplazamientos en el primer trimestre." u="1"/>
        <s v="-La ejecución presupuestal el centro muestra un cumplimiento del 62.97% en el 1er trimestre 2024, El centro definió acciones pertinentes de acuerdo con las asignaciones presupuestales y pagos correspondientes a cada compromiso, buscando la optimización y ejecución del recurso, se pretende que, para el 2º trimestre, se cuente con todas las necesidades (Fichas Técnicas) solicitadas por los instructores y así proceder con la elaboración de los estudios previos e iniciar el proceso en SECOP II." u="1"/>
        <s v="-La ejecución del presupuesto del Centro de Formación para el primer trimestre fue del 51,55% y la ejecución de los pagos es del 12,18%. Se centró en la contratación de servicios personales e instructores y se realizó el alistamiento y consolidación de los requerimientos de la compra de materiales de formación que serán adquiridos en el segundo trimestre de la vigencia. Frente a apoyos de sostenimiento, se ejecutarán conforme a las convocatorias establecidas desde Dirección General." u="1"/>
        <s v="Se observa que la ejecución esta por encima de los esperado en 10 de los 18 Indicadores; en cuanto, en los indicadores que estan por debajo, se adelantan acciones con los procesos asociados a los conceptos y rubros, es por ello que se encontraban en estudio de mercado o de autorización Regional 27/C-3603-1300-15-20305C El proceso se encuentra en estudio de mercado para el mantenimiento del parque automotor, así mismo se adelantaba el proceso para la contratación de los apoyos TICs 09/C-3603-1300-15-20305C, El recurso se encontraba en trámite de traslado presupuestal al Centro Agroindustrial 34/C-3603-1300-15-20305C, El proceso se encuentra en estudio de mercado para la compra de materiales de formación 45 y 85/C-3603-1300-19-708020, de acuerdo con la planeación indicativa y la trimestralización del Centro, este tendrá avance en su ejecución en el II Trimestre, en cuanto a materiales de formación El proceso se encuentra en estudio de mercado para su compra24/C-3699-1300-15-53105B, El proceso se encuentra en e" u="1"/>
        <s v="Durante el primer trimestre del año, se adelantó el proceso de contratación de servicios personales de acuerdo a las necesidades, así mismo, se adelantaron los procesos precontractuales para los procesos de materiales de formación y otros que fueron necesarios para el funcionamiento del Centro de Formación, se cumplieron los compromisos de traslados presupuestales de recursos para la atención de compromisos con el despacho regional y se solicitó la devolución de recursos a la Dirección General por aquellos recursos que el Centro de Formación no utilizará." u="1"/>
        <s v="Apropiación Vigencia: $ 11.732.031.821 Recursos comprometidos: $ 6.481.396.343 Pagos efectuados en la vigencia: $ 749.157.741 El Centro Para el Desarrollo Tecnológico de la Construcción y la Industria va avanzando en un 55,00% en lo que respecta a recursos comprometidos; es decir lo que a través de contratos o por Resolución ya está comprometido para pagar frente a los recursos asignados, esto en su mayoría representa la contratación de prestación de servicios, entre instructores y personal administrativo, apoyos FIC, entre otros. En cuanto al porcentaje de pagos se presenta un avance del 6,00%, teniendo en cuenta que los pagos corresponden a los honorarios del personal de prestación de servicios que mes a mes va avanzando en su ejecución. Con los equipos del centro, se vienen adelantando todas las gestiones necesarias para comprometer los demás recursos asignados al centro, entre ellos materiales de formación y mantenimientos. Se realizan traslados Presupuestales al despacho regional para inversión de recur" u="1"/>
        <s v="-Con corte al 31 de marzo de 2024, El Centro de Gestión Administrativa evidenció un 70% de ejecución: •Mejoramiento de Competencias para Empleabilidad de Población Desplazada: Recursos gestionados para instructores, materiales de formación en precontrato, metas alcanzables con dos instructores. • Fortalecimiento de Infraestructura Física del SENA: Recursos asignados para adecuaciones, proceso en fase precontractual y en revisión por parte de la Regional Distrito Capital. • Fortalecimiento de Procesos de Gestión Institucional: Rubro gestionado a más del 90%; no obstante, dentro del primer trimestre se presentaron suspensiones y dificultades para conseguir perfiles. • Fortalecimiento de Servicios para Población Campesina y Economía Popular: Retraso inicial por falta de lineamientos, contratistas asignados actualmente. • Fortalecimiento del Servicio de Formación Profesional del SENA: Ejecución satisfactoria frente a servicios personales indirectos, asignación de gastos de bienestar a aprendices de forma mensual" u="1"/>
        <s v="En la apertura presupuestal le fue asignado al centro de formación $11.999.006.126, durante el primer trimestre del 2024 se generó un aumento de recursos por un valor de $202.020.000 que corresponde al 1,68% del presupuesto, para la contratación del equipo de sistemas, apoyo de sostenimiento y bienestar del aprendiz. Así mismo, se realizó una disminución del recurso de contratación de instructores por un valor de $42.115.418. El porcentaje comprometido en el primer trimestre corresponde al 61, 88% evidenciando un avance significativo en la contratación de instructores y servicios personales cumpliendo con lo establecido en el plan de acción. Los rubros de bienestar al aprendiz y viáticos se ejecutarán durante la vigencia y el proceso de contratación de materiales de formación e infraestructura física se encontraban en estudios de mercados." u="1"/>
        <s v="-Recursos asignados en su mayoría para el mantenimiento de inmuebles despacho, tiquetes aéreos, bienestar funcionarios, que a corte del mes de marzo se encontraban en proceso de estructuración de fichas técnicas por parte de los responsables para dar inicio al proceso de contratación." u="1"/>
        <s v="-El Centro Industrial y del Desarrollo Tecnológico recibió en la apertura presupuestal del 2024 recursos por $14.678.454.060 el cual de acuerdo a la apropiación del recurso se centra principalmente en la contratación de instructores el cual cumple con la misionalidad de la institución al igual que la contratación de recursos personales para el funcionamiento del centro el cual ocupa un 47.76% de los recursos asignados quedando un 52.24% distribuido en diferentes rubros y proyectos del centro. En el primer trimestre, el rubro de fortalecimiento a la infraestructura física del Sena por $3.789.951.400 el cual corresponde a un 25.82% del recurso y cumple con un porcentaje de compromiso tanto de metas para el centro como de mejora para la infraestructura y beneficio de toda la comunidad. Durante el primer trimestre no se ha ejecutado ya que se procede a la planeación y recolección de documentos como cotizaciones para proceder a publicar y realizar el proceso licitatorio. Se estima que para el segundo semestre ya" u="1"/>
        <s v="Al 31 de marzo la ejecución presupuestal era del 31,35% para el centro de formación; evidenciando baja ejecución en el proyecto FORTALECIMIENTO DE LA INFRAESTRUCTURA FÍSICA DEL SENA, lo cual se debe a que se está a la espera de las respuestas a las observaciones con solicitud de claridades y ajustes al proyecto de mejoramiento de la sede San José. Hay procesos que se lanzan en SECOP II y se declaran desiertos o no se presentan oferentes lo cual ocasiona que la ejecución no presente porcentaje de avance de acuerdo con el corte. Se continúa implementando estrategias que permitan la ejecución del presupuesto asignado." u="1"/>
        <s v="-La ejecución de la dependencia Regional, a corte 31 de marzo de 2024, es de 45.81%. Los proyectos más significativos pendientes de ejecución incluyen el mantenimiento de vehículos, el cual se encuentra en proceso de autorización para dar inicio al proceso contractual; recursos para capacitación ENI, cuya ejecución depende de la programación realizada desde la Dirección General; y recursos de bienestar funcionarios, en donde se estima que, para el mes de mayo, ya se cuente con el contrato para el desarrollo de las actividades de bienestar de toda la vigencia. Por último, el proyecto de fortalecimiento de la infraestructura física del SENA, que se encuentra sin ejecución, dado que nos encontramos en la etapa de estructuración de los estudios previos y condiciones técnicas para adelantar los procesos de contratación. Como estrategia para avanzar en el seguimiento a la ejecución presupuestal, el centro ha implementado hacer seguimiento periódico a cada responsable de la ejecución de los recursos, en donde se de" u="1"/>
        <s v="Para el logro de los objetivos institucionales, para el desarrollo y cobertura del portafolio de servicios, la Regional Cundinamarca y sus Centros de Formación, recibieron en resolución de apertura de 2024, recursos por $142.503.916.621 millones; para el despacho regional, los recursos asignados son $19.801.815.376, distribuidos en cada uno de los proyectos BPIN. A la fecha del presente registro, se ha recibido la asignación y/o adición de recursos por $2.319.724.809 necesarios para atender necesidades y apoyar el mejoramiento de las condiciones de calidad e impactar a un mayor número de cundinamarqueses, así como también para garantizar la gestión y la normal operación de la Dirección Regional y cada uno de los seis Centros de Formación, cumpliendo con los principios de planeación, programación, eficiencia y ejecución acorde con lo establecido en el plan anual de adquisiciones y los lineamientos dados por la Dirección de Planeación y la Dirección Administrativa y Financiera. De acuerdo al reporte de la plat" u="1"/>
        <s v="La ejecución del presupuesto por regional de acuerdo a lo asignado fue por valor de $2.618.376.996,00 pesos, de los cuales el 66,45% fueron comprometidos en cada uno de los proyectos, de los cuales el de “FUNCIONAMIENTO” se ejecuto a cabalidad con un 100%, lo que permitió la contratación por prestación de servicios el medico laboral de la regional, seguido por el de “ DESARROLLO DE CAPACIDADES EMPRENDEDORAS Y EMPRESARIALES PARA LA GENERACIÓN DE INGRESOS A NIVEL NACIONAL” con un 93,67%, donde se comprometieron los recursos para la contratación de los diferentes servicios del programa de Emprendimiento y Empresarismo y SENA Emprende Rural. Los proyectos de “ADMINISTRACIÓN DE LOS PROCESOS DE NIVEL ESTRATÉGICO Y TÁCTICO QUE SOPORTAN LOS PROCESOS MISIONALES DE LA ENTIDAD NACIONAL” y “MEJORAMIENTO DE LAS COMPETENCIAS PARA LA EMPLEABILIDAD DE LA POBLACIÓN VÍCTIMA DEL DESPLAZAMIENTO FORZADO POR EL CONFLICTO ARMADO A NIVEL NACIONAL” estuvieron en porcentaje promedio del 83% de su ejecución, por último el proyecto “FO" u="1"/>
        <s v="basado con el informe del mes de Marzo, en la dirección regional tenemos una apropiación vigente DEP.GSTOS de $13.524.485.105, hasta le fecha tenemos contratado $5.733.870.009, esto seria el 42% del total de la vigencia hasta el mes de Marzo, dejándonos CDP por comprometer $7.689.054.718, de todo lo contratado sean realizados pagos por valor de $ 1.102.759.224, que seria el 19% de todo lo contratado en el primer trimestre de lo que va del año. continuaremos con los seguimientos mensuales, y con las mesas de trabajo ha realizar con los centro de formación y la regional para lograr las metas institucionalizadas." u="1"/>
        <s v="En el primer trimestre del año 2024, se evidencia un 26% en la ejecución. para el proyecto FORTALECIMIENTO DEL SERVICIO DE FORMACIÓN PROFESIONAL DEL SENA NACIONA, en este proyecto se han gestionado los recursos asociados a Contratación servicios personales, aseo y cafetería entre otros. Se comprometerá mensualmente los recursos de viáticos y servicios públicos. Para el Proyecto ADMINISTRACIÓN DE LOS PROCESOS DE NIVEL ESTRATÉGICO Y TÁCTICO QUE SOPORTAN LOS PROCESOS MISIONALES DE LA ENTIDAD NACIONAL, el Despacho realizó contratación de servicios personales comprometiendo un porcentaje del 88% de ejecución. Para el proyecto FORTALECIMIENTO DE LA INFRAESTRUCTURA Y LA CAPACIDAD INSTITUCIONAL DEL SENA A NIVEL NACIONAL se mantienen rubros para mantenimiento y adecuación a la infraestructura del Despacho y se esperan adjudicar en el segundo trimestre del año. Entré otros. Para concluir el análisis de los indicadores de presupuesto, el Despacho al primer trimestre 2024, ejecutó el 27% de su presupuesto y se espera qu" u="1"/>
        <s v="El valor asignado a la Dirección Regional Guainía para el año 2024 es de $ 2.336.200.587,00. El valor ejecutado a la fecha es de $ 1.233.174.241,00. Esto representa el 53% del valor asignado. De este total, $ 475.296.241,00 corresponde a la Administración de los Procesos de Nivel Estratégico y Táctico, $ 236.499.000,00 al Desarrollo de Capacidades Emprendedoras y Empresariales, $ 0,00 al Fortalecimiento de la Infraestructura Física del SENA a Nivel Nacional, $ 422.796.600,00 al Fortalecimiento del Servicio de Formación Profesional del SENA Nacional, $ 51.660.000,00 al Mejoramiento de las Competencias para la Empleabilidad de la Población Víctima, $ 46.922.400,00 al Servicio para la Gestión de la Agencia Pública de Empleo, y $ 3.405.000,00 a Transferencias Corrientes. El programa con mayor ejecución presupuestal es Fortalecimiento del Servicio de Formación Profesional del SENA Nacional, con el 41,7% del valor asignado. Le siguen la Administración de los Procesos de Nivel Estratégico y Táctico (80,7%), el Desa" u="1"/>
        <s v="Para el cumplimiento en el primer trimestre algunos procesos no se pudieron ejecutar ya que no se contaba con los profesionales vinculados o se carecía de lineamientos nacionales para la ejecución de los recursos en la Regional. En el primer trimestre no llegaron autorizaciones de la escuela nacional de instructores - 30% para contrato de tiquetes aéreos recursos para contrato de tiquetes área de formación. Un profesional de emprendimiento para economía popular el cual se contrataría por 1 mes, los lineamientos se darán desde nivel nacional. Para la interventoría y construcción de la nueva sede, los estudios y diseños se realizarían por la Dirección General - Grupo de Construcciones, posteriormente el Grupo de Construcciones - Dirección General informa mediante correo electrónico a la dirección regional que los estudios y diseños se deben contratar por la Regional.. Se generan estrategias para lograr el cumplimiento a través de los comités primarios de manera mensual donde cada líder de proceso establecerá e" u="1"/>
        <s v="-Con relación a la ejecución presupuestal, la regional Caquetá, ejecutó el 27% que corresponde a $3.239.454.48.41 del presupuesto asignado, quedando pendiente por comprometer la suma de $8.846.971.194,47, aunado a que se encuentran inmersos los recursos allegados en resolución de apertura como &quot;Apalancamiento del 20% de vigencias futuras para Contratar la Construcción de la segunda fase de infraestructura de la sede principal del SENA - Centro tecnológico de la amazonia y la nueva sede del Sena San Vicente del Caguán Caquetá. (priorización proyecto plurianual&quot;, por la cuantía de $6.391.870.719 y de los que se está realizando los estudios para la actualización de los dos proyectos ante Dirección General. Desde la dependencia de presupuesto se envía periódicamente alertas sobre la ejecución de recursos para alcanzar la ejecución presupuestal de la vigencia." u="1"/>
        <s v="Durante este periodo la contratación estaba centrada en evacuar los contratos de servicios profesionales como apoyos a la gestión, la adquisición de bienes y servicios está en etapa de estudios previos. Se elaboraron 10 contratos de orientadores de la APE. En los procesos de nivel estratégico y táctico que soportan los procesos misionales se elaboraron 19 contratos y una orden de compra de cafetería y aseo. En capacidades emprendedoras y empresariales se realizaron 7 contratos. En el fortalecimiento del servicio de formación profesional del sena nacional se elaboraron 4 contratos de arrendamiento, pago de impuesto predial, una orden de compra de aseo y cafetería y 13 contratos de prestación de servicios, de los cuales 2 son de SST: uno corresponde al médico laboral y el otro Profesional De Higiene Y Seguridad Industrial HySI y un 1 contrato de apoyo a la gestión para orientar e impulsar los procesos de bienestar de funcionarios." u="1"/>
        <s v="Frente a la sub ejecución de las metas presupuesta para ordenes de compra y bienes y servicios durante el primer trimestre tomando en consideración que los recursos asignados para infraestructura y mantenimiento no han sido ejecutado por la complejidad que implica los procesos pre contractuales, inciden mayoritariamente en el porcentaje de ejecución de los recursos de igual manera se realizó comité de seguimiento al presupuesto para darle agilidad y mejorar los niveles de ejecución presupuestal de la regional. Materiales de formación se explica por las siguientes situaciones: Ajuste de los programas de formación técnica y tecnológica producto de la primera oferta del 2024 (muchos inscritos y pocos matriculados), lo cual afecta directamente la definición de materiales. Se ha presentado dificultad en la contratación de Instructores para atención a la población víctima y/o desplazada por la violencia (desisten cuando conocen las condiciones del Vichada), no obstante, se elaboró el documento que contiene el el r" u="1"/>
        <s v="Referente a la ejecución presupuestal para el trimestre I-2024, se tiene un presupuesto inicial de $ 42.182.455.166 el cual se logra ejecutar de acuerdo a lo previsto e ir ejecutando los respectivos pagos de acuerdo con calendario de pagos establecido al inicio de la vigencia, referente a los indicadores presupuestales de economía campesina y economía popular, para el primer trimestre no se habían recibido orientaciones por lo que su ejecución registra en 0, se espera comenzar ejecución para el segundo trimestre" u="1"/>
        <s v="A continuación se detalla aquellos indicadores con baja ejecución de acuerdo al reporte: -C-3603-1300-15-20305C: Para el 31 de marzo de 2024 no se tenía adjudicado contrato de tiquetes aéreos, igualmente no se recibió invitación por parte de la ENI. -C-3603-1300-19-708020: No se realizó contratación de 1 Orientador de Emprendimiento para Proyecto Economía Popular, en atención a indicación de la Direccción de Empleo y Trabajo. -A-02-02-02: Se ejecuta de acuerdo a comisiones de agenda que requieran desplazamiento por parte del Director Regional, para el 31 de marzo se realizaron las comisiones 454-524-1124-1924-2824-4124-4824" u="1"/>
        <s v="Para el primer trimestre de 2024, el Despacho de la Regional Valle reporta, con corte al 31 de marzo, una apropiación de $42.792.190.526 con unos compromisos de $22.776.171.324 lo que equivale a un 53,23% de ejecución. Este presupuesto con su ejecución es superiores en comparación a los $29.770.089.546 de la vigencia 2023, cuando la ejecución al mismo corte fue del 60,53% pero con un presupuesto menor al actual. Por otra parte, el Despacho reporta al primer trimestre obligaciones por $5.805.592.754, lo que representa el 13,57% de la apropiación. Los pagos realizados alcanzan una ejecución del 13,55% de las obligaciones. Es importante mencionar que la capacidad operativa del talento humano del Despacho se ve comprometida durante los primeros meses del año en la priorización de procesos como lo son la de contratación de personal, servicios médicos asistenciales (SMA), tiquetes, combustible y ropa de trabajo. Estos son rubros presupuestales esenciales para atender a los 10 centros de formación en la actual vige" u="1"/>
        <s v="El Despacho del Sena Regional Cauca, a 31 de marzo cuenta con una ejecución del 46.63 por ciento, quedando por ejecutar el 53.37 por ciento de los recursos asignados, que en su gran mayoría corresponden a los rubros de mantenimiento, adecuaciones y construcciones los cuales suman un total de $ 6,097,709,411.00 correspondientes al 37 por ciento del presupuesto , dichos recursos se tiene proyectados ejecutarlos en el segundo y tercer trimestre de la presente vigencia. El porcentaje restante corresponde a recursos de funcionamiento, servicios públicos viáticos, y procesos de contratación correspondientes a las actividades de bienestar, prestación del SMA, compra de dotaciones y ropa de trabajo, procesos de SST, compra de triquetes, los cuales se tienen programados para ser contratados en el segundo trimestre." u="1"/>
        <s v="Para el indicador FORTALECIMIENTO DEL SERVICIO DE FORMACIÓN PROFESIONAL DEL SENA NACIONAL y FORTALECIMIENTO DE LA INFRAESTRUCTURA FÍSICA DEL SENA A NIVEL NACIONAL durante el periodo evaluado se encontraban en la etapa precontractual adelantando los estudios de mercado correspondientes, los demás indicadores se ejecutaron de acuerdo con los siguientes presupuestales y control de contratación del despacho regional, realizado cada 15 días dirigidos por la directora regional y los funcionarios involucrados en los procesos." u="1"/>
        <s v="-C-3603-1300-15-20305C. Los recursos asignados corresponden a la dependencia 101043 - Bienestar Funcionarios, los cuales estan en alistamiento y estructuración para los meses de abril, mayo y junio" u="1"/>
        <s v="El presupuesto inicial para la Dirección Regional fue de $11.858.856.181,00, adicionado en $1.440.689.128,51 y reducido en $46.174.600,00, logrando a 31 de marzo de 2024 un presupuesto total de $13.253.370.709,51; durante el primer trimestre de 2024 se ha contratado el personal de apoyo administrativo y misional, de igual manera se suscribieron los contratos de arrendamiento; se ha comprometido $7.306.137.896, es decir el 55,13%. Los pagos que se han efectuado del presupuesto comprometido son de $1.618.917.616,21, con el 22.16%. Finalmente, es importante resaltar que para el segundo trimestre se adelantaron los procesos contractuales asociados a adecuaciones, mantenimientos, servicios médico asistencial, bienestar funcionarios, entre otros, lo cual impacta de manera significativa en la ejecución presupuestal." u="1"/>
        <s v="Se ha ejecutado durante el primer trimestre el 12,45% del presupuesto asignado al Despacho de la Dirección Regional, acorde a lo planeado en cuanto a contratación servicios personales. De igual manera se encuentra comprometido el 48,06% del presupuesto para este período." u="1"/>
        <s v="Durante el primer trimestre del año 2024, la ejecución del presupuesto del SENA Nacional mostró un desempeño variado. El Despacho Regional presentó un avance satisfactorio en la ejecución presupuestal y los pagos, destacando el compromiso con la vigencia 2024. Sin embargo, los recursos asignados al fortalecimiento del Servicio a la Formación Profesional fueron insuficientes para cumplir las metas, aunque la correcta planificación permitirá comprometer estos recursos. El rubro destinado a la Atención Integral de la Población de la Economía Campesina y Popular no mostró avances significativos, posiblemente debido a la etapa inicial de implementación. Los recursos de funcionamiento mostraron un avance moderado pero positivo, mientras que el Fortalecimiento de la Infraestructura Física tuvo baja ejecución debido a la complejidad de los proyectos. En contraste, la Administración de los Procesos de Nivel Estratégico y Táctico, así como los proyectos de Desarrollo de Capacidades Emprendedoras y Fortalecimiento de l" u="1"/>
        <s v="-De acuerdo con el cierre del primer trimestre 2024 la Regional Tolima, de acuerdo al presupuesto asignado se ha venido ejecutando de acuerdo con las directrices establecidas por la Dirección General. No obstante, referente a los rubros que presentan baja ejecución como son el fortalecimiento del servicio de formación profesional, funcionamiento, fortalecimiento de la infraestructura del SENA: Se están adelantando los trámites precontractuales y los recursos se comenzarán a comprometer en el siguiente trimestre, ya que en el primer trimestre los recursos comprometidos se han derivado principalmente de la contratación de servicios personales y apoyo a la gestión indirectos, lo cual es fundamental para el buen desempeño de las diferentes áreas de la regional." u="1"/>
        <s v="El avance de ejecución de presupuesto al cierre del primer trimestre fue del 89.22% en su mayoría se ejecutaron recursos de servicios personales, bienestar funcionarios, servicio médico, aseo y cafetería, impuestos y arrendamientos. El avance de ejecución de pagos el primer trimestre fue del 14.35 en su mayoría se pagaron servicios personales, impuestos, servicios públicos, viáticos y estímulos." u="1"/>
        <s v="- La regional Distrito capital recibió una asignación presupuestal en resolución de apertura por valor de $40.432.373.273,00 con adiciones por valor de $8.388.258.452,89 y reducciones por valor de $188.847.766,00. Al 31 de marzo contaba con una apropiación vigente de $48.631.783.959,89 y un saldo pendiente por ejecutar de $28.039.149.477,18. Y los recursos comprometidos al 31 de marzo por valor de $20.592.634.482,71 correspondiente a un 42%. Se prestar especial atención a los rubros asignados por los proyectos FORTALECIMIENTO DEL SERVICIO DE FORMACIÓN PROFESIONAL DEL SENA NACIONAL - FORTALECIMIENTO DE LOS SERVICIOS PARA LA ATENCIÓN INTEGRAL DE LA POBLACIÓN DE LA ECONOMÍA CAMPESINA Y DE LA ECONOMÍA POPULAR NACIONAL - FORTALECIMIENTO DE LA INFRAESTRUCTURA FÍSICA DEL SENA A NIVEL NACIONAL - IMPLANTACIÓN SISTEMA DE INVESTIGACIÓN APLICADA, DESARROLLO TECNOLÓGICO, INNOVACIÓN Y COMPETITIVIDAD NACIONAL, que presenta una baja ejecución presupuestal a la fecha." u="1"/>
        <s v="El seguimiento a la ejecución presupuestal a 31 de MARZO, se realiza frente a la Apropiación Vigente del reporte de &quot;Ejecución Presupuestal Agregada&quot; generado en el Sistema de Información Financiera SIIF Nación. El valor total de esta Apropiación vigente es de $ 12.073.514.549,76 de Los cuales se encuentra en compromisos $ 42.629.289.179,54 y se ha realizados pagos por valor de $487.191.520,16 de esta apropiación. Consecuente con lo anterior, hay un porcentaje de ejecución 22% Siendo un cumplimiento bueno." u="1"/>
        <s v="La Regional Guaviare para el corte del primer trimestre de la vigencia 2024 lleva el control de sus metas a la fecha y presenta un buen comportamiento en el manejo de la ejecución presupuestal llegando a un 78.29 % de ejecución de los recursos asignados a este corte teniendo en cuenta que el nivel central reporta una ejecución del 36.81%." u="1"/>
        <s v="- El análisis de la ejecución presupuestal revela una disparidad notable entre los proyectos evaluados. Proyectos como &quot;FUNCIONAMIENTO&quot; (70%), &quot;FORTALECIMIENTO DE LOS PROCESOS DE GESTIÓN INSTITUCIONAL PARA LA IDENTIFICACIÓN Y CIERRE DE BRECHAS DE CAPITAL HUMANO NACIONAL&quot; (23%), y &quot;DESARROLLO DE CAPACIDADES EMPRENDEDORAS Y EMPRESARIALES PARA LA GENERACIÓN DE INGRESOS A NIVEL NACIONAL&quot; (20%) muestran una alta ejecución de los recursos asignados. Sin embargo, varios proyectos, incluyendo múltiples iniciativas de fortalecimiento del servicio de formación profesional del SENA y otros específicos, registran una ejecución baja o nula del presupuesto, lo que sugiere posibles desafíos en la implementación efectiva de estos fondos. Es esencial mejorar la gestión para garantizar que los recursos comprometidos se utilicen de manera óptima, maximizando así el impacto de las inversiones en los objetivos estratégicos establecidos." u="1"/>
        <s v="La ejecución de los recursos en el primer trimestre se observa un comportamiento acorde al periodo de seguimiento; En los proyectos con mayor recursos como FORTALECIMIENTO DEL SERVICIO DE FORMACIÓN PROFESIONAL, FORTALECIMIENTO DE LA INFRAESTRUCTURA FÍSICA DEL SENA A NIVEL NACIONAL y ADMINISTRACIÓN DE LOS PROCESOS DE NIVEL ESTRATÉGICO Y TÁCTICO QUE SOPORTAN LOS PROCESOS MISIONALES DE LA ENTIDAD que se encuentran en ceros y para uso de los conceptos como viáticos y gastos de viaje al interior área administrativa y formación profesional para el grupo de Gestión de Instructores – ENI a que no se presentaron convocatorias de capacitación para instructores. La compra de tiquetes aéreos para los centros de formación y el despacho, a la espera del cumplimiento de los tiempos en el proceso de contratación y para los procesos por concepto de adecuación y mantenimiento de infraestructura teniendo en cuenta el tiempo para la elaboración de los estudios previos y obtención de los conceptos técnicos de la dirección genera" u="1"/>
        <s v="A 30 de marzo, se evidencia una buena ejecución presupuestal, se estableció el plan operativo de contratación con los recursos asignados en apertura, el cual se ha venido ejecutado de acuerdo con el cronograma establecido y se están generando estrategias de acompañamiento a las áreas técnicas tendientes a aumentar la ejecución en los próximos meses en cumplimiento de la planeación de cada uno de los centros de formación y el Despacho regional" u="1"/>
        <s v="-Código dependencia 24 C-3699-1300-15-53105B por un valor de $ 1,165,000,000 indicador los procesos ya se encuentran proyectados y estructurados, pero teniendo en cuenta que son procesos de mantenimiento e infraestructura requieren revisión y visto bueno del grupo de Construcciones de la Dirección Administrativa y Financiera; tan pronto se tenga el visto bueno se procederá a la ejecución de los recursos. Los recursos 45-C-3603-1300-15-20305C Tiquetes por un valor de $ 22897600 son recursos que se centralizaran y no se ejecutaron por parte del Despacho. Los recursos C-3603-1300-15-20305C por un valor de $274.911.420 son recursos que se tienen proyectado ejecutar en los próximos trimestres. Los recursos 43 C-3603-1300-15-20305C se encuentra en etapa de planeación en este primer trimestre y se tiene proyectado su contratación para el primer semestre" u="1"/>
        <s v="En cuanto a la ejecución presupuestal, se observa un nivel de ejecución moderado, con relación a los recursos con ejecución en $ 0 se están realizando todas las gestiones necesarias para dar celeridad a todos los procesos de contratación que permitan ejecutar los recursos en el menor tiempo posible, es importante informar que los recursos por valor de $ 117,852,500 proyecto C-3603-1300-15-20305C código 27 fuero asignados finalizando el mes de marzo para la contratación de los apoyos de gestión TIC, la ejecución presupuestal del proyecto C-3603-1300-15-20305C código SIIF 14 depende de los lineamientos y programación de la ENI SENA Dirección General. A medida que se ejecuten los procesos de contratación se identificarán los montos que no se requieran para centralizar o trasladar." u="1"/>
        <s v="-En cuanto a la ejecución presupuestal para este primer trimestre se priorizo a en la contratación de servicios personales indirectos para el cumplimiento de las labores administrativas y apoyos en los procesos misionales, esto denota un bajo rendimiento en los demás indicadores presupuestales, sin embargo de acuerdo a la programación establecida en la regional en el segundo trimestre se estera tener normalizado estos indicadores, haciendo salvedad del indicador de fortalecimiento de la infraestructura ya que este presupuesto en su gran mayoría esta asignado al proyecto SENA Ciénaga de Oro, el cual tiene una situación especial por cambios que se han realizado al proyecto inicial y la modalidad de contratación del diseño a través de un concurso con la SCA, lo cual genera demoras en la contratación." u="1"/>
        <s v="Al 31 de marzo la apropiación era de $ 7.250.480.938,00, para lo cual la ejecución presupuestal era del 14,01% para la regional; evidenciando baja ejecución en el proyecto FORTALECIMIENTO DE LA INFRAESTRUCTURA FÍSICA DEL SENA, esto obedece a que el presupuesto asignado para construcción de la sede Cuervo Araoz, no se ha dado inicio al proceso de contratación debido que no se cuenta con estudios y diseños situación que se viene revisando por la DG, grupo de construcciones." u="1"/>
        <s v="La ejecución de la Secretaría General se ve fuertemente impulsada por la ejecución de recursos de los grupos de Administración de Salarios y Pensiones, toda vez que más del 90% de los recursos asignados se ejecutan por estos grupos. El compromiso y pago de estos recursos se realiza de forma progresiva a lo largo del año, con picos en los meses de junio, noviembre y diciembre, debido a bonificación de recreación, prima de Navidad, prima de servicios y sueldo de vacaciones. Así mismo, durante abril se realiza el ajuste salarial con retroactivos. Por tal motivo, la ejecución de recursos de la Secretaría General no puede ni debe ser equiparable a la ejecución del resto del SENA. De acuerdo con la información presentada por la Dirección Administrativa y Financiera en el seguimiento de metas presupuestales, la meta de la Secretaría General en cuanto a compromisos con corte a 31 de marzo debería ser 18,22%, y no el 45,17%; y en pagos 17% y no 10,84%. Con corte a 31 de marzo, la Secretaría General aseguró el cumplim" u="1"/>
        <s v="A Marzo de 2024, del presupuesto vigente a cargo de la DSNFT en la Dirección General, se comprometió el 67,3% del Proyecto de Cierre de Brechas, el 6% del Proyecto de Econ. Campesina y Econ. Popular y el 2,7% del Programa de Formación Continua Especializada (Proyecto de Innovación) De otra parte, se comprometió el 2,7% de los recursos asignados al Programa de Formación Continua Especializada (Proyecto de Innovación); así como el 1,4% del presupuesto asignado al Programa de Formación Especializada para la Economía Campesina -FEEC- (Proyecto de Econ. Campesina y Econ. Popular)." u="1"/>
        <s v="El presupuesto inicial y vigente para servicios jurídicos y contables es de 50 millones, sin uso al 31/03/24. Para viáticos, el presupuesto es de 3,833 millones, sin cambios ni uso. El presupuesto inicial para sentencias era de 3,548.160 millones, con una reducción de 638.888 millones, quedando en 2,909.271 millones, sin uso pero con traslados de 638.888 millones. Para BYS y asistencia técnica, el presupuesto vigente es de 5,179,733,628, con 83.57% comprometido y 15.6% pagado." u="1"/>
        <s v="Durante el primer trimestre se realizo la contratación personal indirecto, instructores, viáticos, materiales de formación por cada uno de los proyectos asignados a la Dirección de Empleo y Trabajo dentro de la vigencia. En Fondo Emprender se esta realizando el estudio del operador para empezar a realizar la ejecución." u="1"/>
        <s v="-Durante el primer trimestre del año 2024 la dependencia adelantó la suscripción de 3 alianzas internacionales en la cual se comprometieron recursos SENA y que serán ejecutados y/o pagados durante la anualidad a medida que se desarrollen las actividades propuestas en los Planes Operativos. De la misma manera, se ha adelantado la contratación y el compromiso de los recursos en materia de contratos de prestación de servicios personales y la gestión necesaria para la contratación del operador logístico, cumpliendo así con la ejecución del presupuesto asignado a la Dirección de Promoción y Relaciones Corporativas. Así mismo, se espera tener comprometidos los recursos durante el segundo y tercer trimestre del 2024 en un porcentaje superior al 90%." u="1"/>
        <s v="-La Oficina de Comunicaciones a corte 31 de marzo tiene un presupuesto total de $6.195.081.000, distribuido así: • Servicios personales, CDP 724: $2.684.585.000 El valor comprometido es del 99,16% ya que los 40 contratos de servicios personales planeados inicialmente se suscribieron entre enero y febrero. El valor ejecutado es del 18,80%. • Viáticos funcionarios, CDP 824: $35.176.000 El valor comprometido es del 9,39%, y el valor ejecutado es del 9,39%. • Viáticos contratistas, CDP 624: $58.104.000 El valor comprometido es del 12,93%, y el valor ejecutado es del 12,93%. • Operador logístico: $1.100.760.000,00 En el mes de marzo se estaba planeando realizar un solo contrato de operación logística con la DPRC, DETE, Secretaría General y Oficina de Comunicaciones. Por lo que se estaba tramitando el traslado presupuestal a Secretaria General. • Central de medios, CDP 17324: $2.312.760.000: No se ha realizado contrato. • Mantenimiento de bienes y equipos: $3.696.000: No se ha realizado contrato. Teniendo en cuent" u="1"/>
        <s v="La Dirección de Formación presenta una ejecución promedio del 11.3% al I trimestre de 2024. De los recursos pendientes por ejecutar, se encuentran en CDP el valor de $11.366.002.867, destinados para pago ARL Aprendices, licenciamiento BIM, convenio internacional Worldskills, contratación de servicios personales de apoyo y desplazamientos de servidores públicos y contratistas, y recursos disponibles por el valor de $141.720.077.23, de los cuales el valor de $112.071.002.471 corresponden a innovación y desarrollo tecnológico para apoyar proyectos estratégicos de los centros de formación, que una vez sean viabilizados por el director general serán trasladados a los centros a los que se les apruebe los proyectos. Los restantes recursos disponibles, por valor de $29.649.074.760 se proyecta traslado a centros de formación para apoyar giras técnicas, combustible de aulas móviles, reemplazo de instructores que participan en diseño curricular, la capacitación de instructores, desplazamiento de instructores para atend" u="1"/>
        <s v="-ADMINISTRACIÓN DE LOS PROCESOS DE NIVEL ESTRATÉGICO Y TÁCTICO QUE SOPORTAN LOS PROCESOS MISIONALES DE LA ENTIDAD NACIONAL 17.42% Para el primer trimestre de 2024 se va ejecutando lo proyectado por parte del Despacho del Director General quedando pendiente un saldo por comprometer el cual se trasladó a Secretaría General. -FUNCIONAMIENTO 13.65% Según agenda del Director General para el primer trimestre de 2024 se ha cumplido con el cronograma y al mismo tiempo se ha regulado este rubro de funcionamiento en concordancia al Plan de austeridad propuesto por el Gobierno Nacional para las entidades Públicas." u="1"/>
        <s v="En relación al presupuesto de la Oficina de Control Disciplinario la Oficina solo maneja presupuesto para Viáticos y para la contratación de Prestación de Servicios. Le ejecución relacionada corresponde a lo comunicado por el grupo de Presupuesto. El resultado del 1,16% en pagos para el rubro de viáticos, proyecto funcionamiento se debe a que las comisiones toma de pruebas y/o estrategia de prevención de la jefatura iniciaron en marzo y abril de 2024." u="1"/>
        <s v="Ind.: 1,3,4,5,6,8,9,10,11,12,13,14 : Estos valores no ejecutados corresponden a la asignación de los apalancamientos de los procesos de vigencias futuras de aseo, tiquetes y vigilancia para el 2025. Ind. 7: Para este corte están adelantando la estructuración de los procesos de contratación de los recursos presupuestales; natural de los procesos de contratación de infraestructura en los primeros meses del año, respondiendo a los tiempos específicos de cada modalidad de contratación pública, evidenciada con la información registrada en SIIF, se adelantan reuniones en los diferentes espacios a nivel nacional y regional, para gestionar acciones con los profesionales de la dirección general y los equipos regionales que apoyan la estructuración de los procesos de contratación para el desarrollo de cada una de las actividades planeadas del proyecto de inversión. Avance en el producto de Sedes Construidas con el registro de compromisos que equivale a un valor de $2.195.066.275,00 que corresponde al avance en el proc" u="1"/>
        <s v="- En relación con los recursos asignados por el proyecto C-3603-1300-19-708020, con corte al mes de marzo, se está a la espera de las indicaciones de la Dirección de Formación Profesional, teniendo en cuenta que es un proyecto conjunto PARA LA ATENCIÓN INTEGRAL DE LA POBLACION DE LA ECONOMÍA CAMPESINA Y DE LA ECONOMÍA POPULAR NACIONAL - Frente a la ejecución de los recursos de los demás proyectos de inversión, esto se realiza teniendo en cuenta la dinámica y operación de la oficina y los pagos se realizan conforme al recibo a satisfacción y demás requisitos frente a la adquisición de Bienes y Servicios." u="1"/>
        <s v="En el caso del presupuesto, del total de recurso que se encuentra en la Dirección $12,088,161,657 corresponden a asignación en apertura presupuestal para atender las acciones propias del área, en este sentido, se presenta una ejecución en compromisos del 47% y pagos del 19% presentando un comportamiento esperado para el área en lo concerniente al primer trimestre." u="1"/>
        <s v="Para la vigencia 2024 la Oficina de Control Interno tuvo una asignación presupuestal de 3.709.742.000, de los cuales $2.861.821.600 correspondían a prestación de servicios personales y $330.347.000 a viáticos. A 31 de marzo se comprometieron recursos por valor de 2.861.821.600 para 39 contratos de prestación de servicios personales, equivalente al 85% del valor apropiado y $64.380.405 por concepto de viáticos, equivalente al 19% del valor apropiado." u="1"/>
      </sharedItems>
    </cacheField>
    <cacheField name="Observación" numFmtId="0">
      <sharedItems count="1684" longText="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6,24%_x000a_•_x0009_Formación complementaria 20,71% ejecutado_x000a_•_x0009_En las estrategias campeSENA y Full Popular se cuenta con una ejecución de 11,79% y_x000a_•_x0009_13,72% respectivamente._x000a_•_x0009_Primer curso 18,11% lo cual representa una muy baja ejecución._x000a_•_x0009_En ECCL 0%_x000a_•_x0009_Planes de negocio 0%_x000a_•_x0009_Contratos de aprendizaje 53,15%_x000a_La ejecución presupuestal, está acorde con lo esperado un total comprometido del 67,10 % por encima de la meta establecida para el periodo y en pagos un 8,22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Se aprueba el reporte de justificación de indicadores de gestión y presupuesto presentado por el Centro de Materiales y Ensayos - BTA D.C. correspondiente al seguimiento del primer trimestre de la vigencia 2026. Los resultados reflejan un desempeño favorable en la programación de fichas (98,9%) superando el 70% esperado, y en los niveles de retención de aprendices (superiores al 100%), lo que evidencia una adecuada planeación de la oferta y efectividad en las estrategias de acompañamiento implementadas durante este primer periodo._x000a_Se identifican oportunidades de mejora en indicadores como certificaciones (avances entre 8% y 16%), formación complementaria (26,3%), bilingüismo (22,9%), articulación con la media (2,9%) e ingreso de aprendices de primer curso (1,6%), atribuidos a la etapa de alistamiento propia del primer trimestre. En evaluación y certificación de competencias laborales (0%), se precisa que los evaluadores se encuentran en fase de planeación de los cursos a orientar. Para 2026, el centro ha dispuesto seguimiento a RAP no evaluados y comités con instructores de etapa productiva, acciones que deberán impactar positivamente los resultados del próximo trimestre._x000a_En presupuesto, de los recursos asignados se destaca la no ejecución en apoyos de sostenimiento regular por $369.344.386 (0%) debido a ampliación de fechas de convocatoria, en elementos de protección personal por $8.669.251 (0%) por evaluación de proveedores en SECOP, y en mantenimiento de bienes por $85.000.000 (0%) y materiales de formación por $25.000.000 (0%) por encontrarse en estructuración de necesidades técnicas. Se sugiere agilizar los procesos precontractuales en curso para asegurar el cumplimiento de metas presupuestales al cierre del primer semestre."/>
        <s v="El Centro Náutico Pesquero de Buenaventura - Valle presenta un desempeño misional heterogéneo al cierre del primer trimestre de 2026. Por un lado, se evidencia un resultado sólido en indicadores de permanencia, con niveles de retención superiores al 100% en todos los tipos de formación (educación superior, titulada, complementaria y técnica laboral), lo que refleja efectividad en la gestión académica y en las estrategias de acompañamiento al aprendiz. Asimismo, se destacan avances relevantes en cobertura, especialmente en articulación con la media (98,9%) y en cupos de formación titulada, técnica laboral, educación superior y atención a poblaciones vulnerables, todos con ejecuciones superiores al 70%, lo cual indica una adecuada dinámica de matrícula en programas estratégicos._x000a__x000a_No obstante, el componente de cobertura total presenta rezagos importantes. Indicadores como cupos de formación integral (28,5%), formación complementaria (21,0%), formación virtual (32,6%) y bilingüismo (22,2%) muestran avances por debajo de lo esperado para el periodo, lo que sugiere limitaciones en la ampliación de oferta o en la capacidad de captación de aprendices en estas líneas. De igual forma, el indicador de certificación en articulación con la media (0,4%) evidencia un rezago crítico en la materialización de resultados, pese al buen comportamiento en matrícula._x000a__x000a_Un punto crítico se concentra en los indicadores de evaluación y certificación de competencias laborales, donde no se reporta ejecución (0%). Aunque el centro argumenta fallas en el aplicativo y reporta gestión operativa (proyectos ejecutados y más de 300 personas atendidas), la ausencia de registro impacta negativamente la trazabilidad y el seguimiento institucional, generando una subestimación del desempeño real en esta línea estratégica._x000a__x000a_En el frente presupuestal, el centro alcanza un nivel de compromiso del 56%, ligeramente por debajo de la meta esperada (60,7%), con una ejecución financiera (pagos) baja en la mayoría de rubros. Se destacan algunos proyectos con sobrecumplimiento en compromisos (superiores al 90%), mientras que otros presentan ejecuciones críticas o nulas, evidenciando una gestión desigual de los recursos. A pesar de esto, se identifican buenas prácticas de seguimiento y control interno (reportes periódicos, alertas tempranas y gestión de saldos), que han permitido mantener una ejecución relativamente controlada._x000a__x000a_El centro muestra fortalezas claras en retención y en cobertura focalizada, pero enfrenta brechas relevantes en cobertura total, certificación y registro de información, además de una ejecución presupuestal aún por consolidar. La prioridad debe centrarse en normalizar los sistemas de información, acelerar los procesos de certificación y fortalecer la estrategia de ampliación de cupos en modalidades rezagadas, alineando la ejecución presupuestal con estas necesidades para mejorar el desempeño integral."/>
        <s v="Durante el primer trimestre de la vigencia 2026, el Centro de la Construcción de la Regional Valle evidencia un desempeño misional heterogéneo, con resultados sobresalientes en indicadores de calidad y permanencia, pero con rezagos importantes en cobertura efectiva y resultados finales. En materia de retención, se superan ampliamente las metas en todas las modalidades, destacándose Formación Complementaria (151,5%), Técnica Laboral y Otros (122,4%) y Formación Titulada (110,3%), mientras que Educación Superior se mantiene en niveles cercanos al cumplimiento (99,3%). Este comportamiento refleja una adecuada implementación de estrategias de acompañamiento al aprendiz y gestión académica. No obstante, al analizar la cobertura, el avance global de formación integral (28,8%) es consistente con el periodo, pero presenta brechas relevantes en líneas estratégicas como formación virtual (29,1%), economía popular (13,4%) y bilingüismo (22,1%), lo que limita el impacto territorial esperado y evidencia la necesidad de fortalecer la apertura y dinamización de oferta en estas modalidades._x000a_En cuanto a la cadena de valor, los resultados en certificación y competencias laborales presentan niveles bajos de ejecución (entre 0% y 11%), comportamiento que, si bien responde parcialmente a la programación del ciclo formativo, también refleja debilidades en la activación temprana de rutas de certificación y evaluación. De igual forma, el indicador de grupos con más del 80% de horas programadas (26,8%) evidencia una alerta operativa en la ejecución curricular, pese a que la programación de fichas alcanza un 95%, lo que sugiere que el reto no está en la planeación sino en la ejecución efectiva de la formación. En contraste, se resaltan avances en inclusión con poblaciones vulnerables (55,2%) y formación técnica laboral (50,4%), aunque aún con oportunidades de mejora en cobertura de aprendices de primer curso (9,8%) y vinculación a contrato de aprendizaje (44%)._x000a_Desde el componente presupuestal, el Centro presenta un nivel de compromiso del 64,8%, superior al esperado para el periodo, lo que evidencia una gestión activa en la estructuración y suscripción de procesos contractuales. Sin embargo, el nivel de pagos (11,9%) muestra rezagos en la materialización financiera de los compromisos, especialmente en rubros asociados a inversión y proyectos de infraestructura, algunos de los cuales no registran ejecución. Este comportamiento implica riesgos en la oportunidad de la ejecución y en la generación de resultados misionales, requiriendo acelerar los procesos de desembolso y ejecución física de los recursos._x000a_Desde la Dirección Regional se realiza seguimiento permanente a estos resultados a través de los Comités de Dirección, subcomités de Control Interno, Comités SIGA y el Consejo Directivo Regional, escenarios en los cuales se generan alertas frente a la baja ejecución de indicadores y se solicita la formulación e implementación de estrategias correctivas por parte del Centro."/>
        <s v="El Centro Industrial y del Desarrollo Tecnológico evidencia un comportamiento heterogéneo en la ejecución de los indicadores de gestión, generalmente favorables, con buenos resultados, destacando avances en los componentes de la formación titulada, particularmente en formación técnica laboral (84%), articulación con la media (&gt;100%), destacando positivamente un alto porcentaje de fichas programadas (92,89%)._x000a__x000a_No obstante, se identifican indicadores con niveles bajos de ejecución, que pueden representar riesgos para el cumplimiento de las metas establecidas como formación complementaria (21,05%), la cual se encuentra condicionada a la espera de lineamientos para CampeSena y Full Popular, con un porcentaje de gestión en la estrategia CampeSena (15,46%), y una baja ejecución por la apertura de la oferta titulada del I Trimestre 2026._x000a__x000a_Para los indicadores presupuestales, presenta una gestión financiera eficiente, con una ejecución presupuestal general (58,98%), igualmente se destaca, una un nivel alto de ejecución en rubros críticos como servicios personales indirectos (96,53%) y contratación de instructores (82,76%), sin embargos, también se evidencia una baja diversificación del gasto con riesgos en la ejecución._x000a__x000a_Por lo que se recomienda:_x000a_1._x0009_Realizar seguimientos diferencial y focalizado en los indicadores con ejecución inferior al 30%, priorizando formación complementaria, evaluación y certificación de competencias laborales._x000a_2._x0009_Implementar indicadores de control de procesos._x000a_3._x0009_Fortalecer la articulación entre planeación académica y ejecución presupuestal, asegurando que los recursos disponibles respalden oportunamente la expansión de la oferta formativa proyectada._x000a_4._x0009_Establecer mecanismos de alerta temprana para la toma adecuada de decisiones dentro de la gestión y el desarrollo de la ejecución presupuestal._x000a__x000a_En conclusión, el Centro Industrial y de Desarrollo Tecnológico, para el I Trimestre de la vigencia 2026, presenta una gestión favorable y alineada con la planeación establecida, reflejando una capacidad operática adecuada del centro, no obstante, también se identifican riesgos moderados en indicadores estratégicos con baja ejecución, por lo que se recomienda la implementación oportuna de acciones de mejora para mitigar riesgos de incumplimiento de las metas establecidas."/>
        <s v="Con corte al 31 de marzo de 2026, el Centro Industrial y de Desarrollo Empresarial de Soacha evidencia un desempeño general favorable en la ejecución de metas de formación profesional integral, con un avance del 30,9% que resulta consistente con la dinámica del primer trimestre. Se destacan particularmente los altos niveles de cumplimiento en formación titulada y articulación con la media, así como resultados sobresalientes en indicadores de retención y economía popular, lo que refleja una adecuada planeación de la oferta, estrategias efectivas de permanencia y una pertinente articulación con el entorno educativo y productivo._x000a__x000a_No obstante, se identifican brechas en indicadores estratégicos como formación complementaria, formación virtual, bilingüismo y vinculación de aprendices de primer curso, cuya ejecución aún es relativamente baja y requiere fortalecimiento para evitar rezagos en el cumplimiento anual. De igual manera, los bajos niveles de avance en certificaciones y la nula ejecución en competencias laborales obedecen a una programación concentrada en periodos posteriores, lo que implica el riesgo de acumulación operativa hacia el segundo semestre si no se implementan acciones anticipadas de alistamiento y ejecución._x000a__x000a_En materia presupuestal, se observa un comportamiento heterogéneo entre dependencias. Mientras algunas superan ampliamente la meta esperada en compromisos, evidenciando eficiencia en la gestión contractual, otras presentan niveles bajos o nulos de ejecución, lo que denota retrasos en la estructuración y puesta en marcha de procesos contractuales. Aunque se han implementado mesas de seguimiento semanales, persisten riesgos que podrían afectar la oportunidad en la ejecución de los recursos. En cuanto a pagos, los resultados son mixtos y dependen en gran medida del avance en la adjudicación y ejecución contractual._x000a__x000a_En este contexto, se hace necesario intensificar las acciones de gestión orientadas a cerrar las brechas identificadas, especialmente mediante la aceleración de la contratación en dependencias rezagadas, el fortalecimiento de la oferta en formación complementaria y virtual, la activación oportuna de jornadas de certificación y la dinamización de los procesos de evaluación de competencias laborales. Lo anterior, acompañado de un seguimiento riguroso y articulado, permitirá mitigar riesgos y asegurar el cumplimiento integral de las metas institucionales al cierre de la vigencia 2026."/>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6,47%_x000a_•_x0009_Formación complementaria 17,18% ejecutado_x000a_•_x0009_En las estrategias campeSENA y Full Popular se cuenta con una ejecución de 8,81% y 21,98% respectivamente._x000a_•_x0009_Primer curso 38,16% lo cual representa una muy baja ejecución._x000a_•_x0009_En ECCL 0%_x000a_•_x0009_Planes de negocio 0%_x000a_•_x0009_Contratos de aprendizaje 44,90%_x000a_La ejecución presupuestal, está acorde con lo esperado un total comprometido del 68,98 % por debajo de la meta establecida para el periodo y en pagos un 14,28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alidado el comportamiento de los indicadores a marzo de 2026 del Centro para el Desarrollo Tecnológico de la Construcción y la Industria, registra avances en la ejecución de los indicadores de gestión moderada correspondiente a un 45,57% de 34 indicadores de gestión. Sin embargo, se observa que varios indicadores de gestión presentan baja ejecución (654-274-64-581-579-578-53-580-577-961-821-565-295-566-962-820-819-275),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_x000a__x000a_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IMPLEMENTACIÓN DE LOS PROGRAMAS DE COMPETITIVIDAD Y DESARROLLO TECNOLÓGICO PRODUCTIVO EN EL SENA NACIONAL y DESARROLLO INTEGRAL DE LA PLANTA FÍSICA DEL SENA A NIVEL NACIONAL NACIONAL” dependencias (44-34-23-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
        <s v="Una vez analizadas las justificaciones presentadas por el centro Comercio y Servicios frente a los indicadores de gestión y de ejecución presupuestal del primer trimestre de la vigencia 2026, se considera que estas guardan coherencia con la dinámica propia del inicio de la vigencia._x000a__x000a_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y particularmente los indicadores con avance bajo o en 0%, como los asociados a evaluación y certificación de competencias laborales e instrumentos de evaluación, presentan justificaciones alineadas con fases iniciales del proceso (convocatoria, inducción, verificación y estructuración), lo cual es consistente. No obstante, se recomienda fortalecer la planeación operativa y los cronogramas internos para garantizar que estos procesos transiten oportunamente hacia fases de ejecución, esto no constituyen una desviación, sino que responden a la naturaleza progresiva de su ejecución durante la vigencia._x000a__x000a_De igual forma, en materia presupuestal, el comportamiento registrado es consistente con las etapas iniciales del ciclo del gasto público, en las cuales predomina la fase de registro de compromisos en especial prestación de servicios personales sobre las de obligación y pagos._x000a__x000a_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_x000a__x000a_En términos generales, las justificaciones presentadas son razonables y se encuentran alineadas con la planeación institucional."/>
        <s v="Una vez verificada la información registrada por el Centro de Formación se realizan las siguientes observaciones: _x000a_En general, el centro ha avanzado en el cumplimiento de metas:_x000a_•_x0009_Formación Profesional Integral, por encima del parámetro establecido para el primer trimestre. Con un cumplimiento del 60.87%._x000a_•_x0009_Las metas más bajas están reflejadas en las estrategias campeSENA y Full popular en un 7,41% y 17,37% respectivamente._x000a_•_x0009_En ECCL 0%_x000a_•_x0009_Planes de negocio 25%_x000a_•_x0009_Contratos de aprendizaje 48,34% _x000a_La ejecución presupuestal, está acorde con lo esperado un total comprometido del 85,38% y en pagos un 16,1%. _x000a_Se requiere realizar un ejercicio de seguimiento permanente, para garantizar el principio de planeación y evitar la sobre-ejecución o el no cumplimiento, tanto de los indicadores de gestión como de la ejecución presupuestal del Centro de Formación"/>
        <s v="Una vez analizadas las justificaciones presentadas por el centro Atención sector agropecuario frente a los indicadores de gestión y de ejecución presupuestal del primer trimestre de la vigencia 2026, se considera que estas guardan coherencia con la dinámica propia del inicio de la vigencia._x000a__x000a_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los avances moderados evidenciados en ciertos indicadores, particularmente aquellos relacionados con certificaciones, bilingüismo, competencias laborales y contratos de aprendizaje, no constituyen una desviación, sino que responden a la naturaleza progresiva de su ejecución durante la vigencia._x000a__x000a_De igual forma, en materia presupuestal, el comportamiento registrado es consistente con las etapas iniciales del ciclo del gasto público, en las cuales predomina la fase de registro de compromisos en especial prestación de servicios personales sobre las de obligación y pagos._x000a__x000a_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_x000a__x000a_En términos generales, las justificaciones presentadas son razonables y se encuentran alineadas con la planeación institucional."/>
        <s v="Una vez verificada la información registrada por el Centro de Formación se realizan las siguientes observaciones: _x000a_En general, el centro ha avanzado en el cumplimiento de metas:_x000a_•_x0009_Formación Profesional Integral, por encima del parámetro establecido para el primer trimestre. Con un cumplimiento del 68,56%._x000a_•_x0009_Las metas más bajas están reflejadas en las estrategias campeSENA y Full popular en un 22,14% y 38,36% respectivamente._x000a_•_x0009_En ECCL 0%_x000a_•_x0009_Planes de negocio 0%_x000a_•_x0009_Contratos de aprendizaje 38,81% _x000a_•_x0009_Primer curso 9,93% lo cual representa una muy baja ejecución._x000a_La ejecución presupuestal, está acorde con lo esperado un total comprometido del 72,80% por debajo de la meta establecida para el periodo y en pagos un 16,1% por encima de la meta esperada para el trimestre.. _x000a_Se requiere realizar un ejercicio de seguimiento permanente, para garantizar el principio de planeación y evitar la sobre-ejecución o el no cumplimiento, tanto de los indicadores de gestión como de la ejecución presupuestal del Centro de Formación"/>
        <s v="Al cierre del primer trimestre de 2026, el Centro Nacional Colombo Alemán presenta una gestión institucional sólida caracterizada por su nivel de cumplimiento en compromisos presupuestales y la ejecución de pagos. Este desempeño financiero respalda una estrategia de formación basada en el seguimiento individualizado por ficha mediante los sistemas SAVA y SOFIA Plus, logrando una cobertura curricular controlada y una detección temprana de desviaciones, a pesar de las limitaciones identificadas en la programación de horas para el seguimiento a etapas productivas debido a la capacidad instalada de instructores. La gestión académica ha priorizado la retención de aprendices a través de comités de deserción y la depuración de juicios evaluativos, logrando una articulación efectiva para la certificación de técnicos y tecnólogos, además de un avance dinámico en la formación complementaria mediante la evaluación periódica de fichas finalizadas."/>
        <s v="Al cierre del primer trimestre de 2026, el Centro reporta un desempeño caracterizado por una gestión en la permanencia estudiantil, con indicadores de retención que superan ampliamente las metas establecidas, alcanzando niveles altos gracias a la efectividad de las estrategias de Bienestar al Aprendiz. No obstante, se identifica un comportamiento heterogéneo derivado de niveles bajos de ejecución en los indicadores de certificación, situación que responde a la naturaleza cíclica del calendario académico donde las certificaciones se concentran tras la finalización de las etapas lectivas y productivas en semestres posteriores. En el ámbito financiero, la ejecución presupuestal muestra coherencia con la planeación estratégica, evidenciando altos porcentajes de compromiso en servicios personales y materiales de formación, mientras que los remanentes actuales se encuentran debidamente programados para la adjudicación de bienes, servicios y mantenimientos a partir de abril. Finalmente, el Centro ha diseñado un plan de choque para fortalecer la oferta diferencial en población con discapacidad y economía campesina, así como para activar la evaluación de competencias laborales supeditada a convocatorias nacionales, asegurando que la gestión administrativa y presupuestal actual sirva de base para una mejora progresiva y significativa en los indicadores de impacto durante el segundo y tercer trimestre de la vigencia."/>
        <s v="Se aprueba el reporte de justificación de indicadores de gestión y presupuesto presentado por el Centro de Electricidad, Electrónica y Telecomunicaciones - BTA D.C. correspondiente al seguimiento del primer trimestre de la vigencia 2026. Los resultados reflejan un desempeño positivo en el avance de la formación tecnológica y laboral, la cual alcanza un 69,8% de cumplimiento frente a la programación establecida, evidenciando una oferta pertinente y alineada con las necesidades de los sectores productivos atendidos por el centro. Se destaca igualmente el enfoque institucional orientado a promover la innovación y el desarrollo tecnológico como ejes transversales de los procesos académicos, así como las acciones encaminadas a asegurar la permanencia de los aprendices mediante el seguimiento permanente, la evaluación continua y el uso de herramientas tecnológicas para la gestión académica, lo que ha permitido garantizar el cumplimiento de la trimestralización definida en la primera oferta del año._x000a__x000a_En lo que respecta al componente presupuestal, con corte al 31 de marzo el centro cuenta con una apropiación vigente de $17.204.530.128, de la cual se han comprometido recursos por $13.256.048.091, equivalentes al 77,05%, y se han efectuado pagos por $3.344.193.367, quedando un disponible en apropiación de $512.786.864. Se resalta el avance significativo del proyecto asociado a la prestación del servicio de formación profesional integral, el cual registra una ejecución del 81,2%, así como el proyecto dirigido al mejoramiento de las competencias para la empleabilidad de la población víctima del desplazamiento forzado, que alcanza un 70,9% de ejecución. Ambos resultados evidencian una gestión presupuestal eficiente durante este primer trimestre, con recursos orientados prioritariamente a la atención de los componentes misionales del centro."/>
        <s v="Con corte al primer trimestre de la vigencia 2026, el Centro de Biotecnología Agropecuaria presenta un avance significativo en el cumplimiento de sus metas institucionales, evidenciado en la sobre ejecución del programa Técnico en Articulación con la Media (108%), lo que refleja una alta capacidad de cobertura y respuesta a la demanda. De igual forma, se destacan las estrategias implementadas en formación complementaria para fortalecer la permanencia y retención de los aprendices, así como los avances en el componente de certificación mediante la depuración de bases de datos y el acompañamiento a aprendices en procesos de evaluación._x000a__x000a_En la etapa productiva, se observa una adecuada asignación y seguimiento por parte de instructores, garantizando el desarrollo efectivo de esta fase formativa. Asimismo, la línea de economía campesina evidencia progresos en el fortalecimiento de capacidades y articulación territorial, contribuyendo al impacto social del Centro. A nivel presupuestal, se cuenta con una apropiación vigente de $25.380.215.698,03, con recursos en proceso de ejecución a través de mecanismos contractuales debidamente estructurados._x000a__x000a_En conjunto, la gestión del Centro se sustenta en una planificación sólida, estrategias definidas y un seguimiento permanente, lo que permite proyectar de manera favorable el cumplimiento integral de las metas físicas y financieras al cierre de la vigencia 2026."/>
        <s v="Con corte al 31 de marzo de 2026, el Centro de la Tecnología del Diseño y la Productividad Empresarial evidencia un desempeño favorable en la gestión integral de la formación profesional y la ejecución de recursos, en coherencia con los lineamientos establecidos para la planeación y el costeo de metas de formación titulada. En materia misional, la estrategia de articulación con la Media, alcanza un cumplimiento del 94,39% en cupos de técnicos laborales, evidenciando cercanía al logro de la meta anual, mientras que la programación de fichas presenta un avance del 93,09%, lo que da cuenta de una adecuada gestión administrativa de la oferta._x000a__x000a_No obstante, se identifican oportunidades de mejora en los procesos asociados a certificaciones, particularmente en formación complementaria y economía popular, donde la ejecución se encuentra por debajo del 20%, lo que hace necesario priorizar el cargue oportuno de juicios evaluativos en Sofía Plus y fortalecer las estrategias de promoción en sectores estratégicos, con el fin de mitigar desviaciones y asegurar el cumplimiento de las metas al cierre de la vigencia._x000a__x000a_En cuanto a la ejecución presupuestal, el Centro presenta un avance significativo del 64,10% frente a una apropiación vigente de $21.464.045.157, con compromisos por $13.758.623.626 y pagos por $2.971.422.331, destacándose la ejecución total en contratación de apoyos administrativos y de gestión (100%), así como altos niveles en contratación de instructores (98%) y otros materiales y suministros (71%). De igual forma, el proyecto de mejoramiento de competencias para la empleabilidad de población víctima del desplazamiento forzado registra un avance del 79% en rubros clave como viáticos de formación, materiales y contratación. Sin embargo, algunos componentes como materiales de formación, maquinaria industrial, adquisición de equipos y mantenimiento se encuentran en fase de estructuración, lo cual requiere seguimiento para garantizar su oportuna ejecución._x000a__x000a_En síntesis, el Centro presenta un avance óptimo en sus indicadores misionales y financieros durante el primer trimestre de 2026; no obstante, es necesario focalizar acciones correctivas en los procesos de certificación y en la dinamización de rubros en etapa inicial, con el fin de mantener la tendencia positiva y asegurar el cumplimiento integral de las metas institucionales."/>
        <s v="Se aprueba el reporte de justificación de indicadores de gestión y presupuesto presentado por el Centro de Formación de Talento Humano en Salud - BTA D.C. correspondiente al seguimiento del primer trimestre de la vigencia 2026. Los resultados reflejan una dinámica institucional acorde con la fase de planeación estratégica propia del inicio del año, destacándose de manera sobresaliente los niveles de retención en todas las modalidades, los cuales superan el 114% y alcanzan hasta el 120% en formación titulada, lo que evidencia la efectividad del equipo de instructores y bienestar al aprendiz en la implementación de estrategias de permanencia y acompañamiento. De igual forma, se resalta el avance del 58,74% en contratos de aprendizaje, indicador que demuestra una articulación efectiva con el sector productivo al lograr ubicar a más de la mitad de la meta anual de aprendices en etapa productiva al cierre del primer trimestre._x000a__x000a_En cuanto a los indicadores que presentan baja o nula ejecución durante este período, como certificación de competencias laborales y los cupos destinados a Economía Campesina y Popular, es preciso señalar que este comportamiento obedece a la naturaleza preparatoria del primer trimestre, durante el cual el centro ha concentrado sus esfuerzos en la sensibilización de candidatos, la concertación con empresas y la identificación de poblaciones vulnerables en territorio, actividades que constituyen la base para la ejecución efectiva que se verá reflejada a partir del segundo trimestre. Por su parte, la formación titulada y tecnológica reporta un avance cercano al 51%, garantizando que la oferta pública sea aprovechada de manera eficiente conforme a los cronogramas establecidos para la vigencia._x000a__x000a_En materia presupuestal, el centro cuenta con una apropiación vigente de $15.395.891.534, resultado de adiciones y reducciones sobre una asignación inicial de $15.323.776.460. La ejecución en compromisos al cierre del primer trimestre alcanza el 66,10%, destacándose los rubros de contratación de apoyos administrativos y de gestión con un 95,39%, contratación de instructores con un 76,19%, impuestos con un 100% ya cancelados, y materiales para la formación profesional con un 62,19% correspondiente a los procesos de belleza, salud oral, regencia de farmacia y AIPI. Los procesos de mantenimiento, vacunas, elementos de protección y dotación para aprendices e innovación se encuentran en etapas de estructuración y estudios previos, con proyección de adjudicación durante el mes de abril. Se sugiere mantener el seguimiento a estos procesos contractuales para asegurar que al cierre del primer semestre el centro conserve indicadores de eficiencia superiores al promedio histórico."/>
        <s v="Con corte al primer trimestre de 2026, el Centro de Desarrollo Agroempresarial evidencia un desempeño favorable en la ejecución de los indicadores de cupos, especialmente en formación titulada superior (58,60%) y nivel tecnólogo (66,79%), así como en técnico laboral (54,60%) y auxiliares (63,08%), lo que refleja una adecuada dinámica en la oferta formativa. No obstante, se identifican rezagos en formación complementaria (13,37%) y CampeSENA (18,49%), asociados al inicio progresivo de actividades. En certificación de competencias laborales, se destacan avances en la estructuración de proyectos y articulación con actores territoriales, lo que permitirá fortalecer el cumplimiento de metas en los próximos periodos._x000a__x000a_En el componente de empleo, los indicadores de inscritos, vacantes, colocados y orientados presentan niveles de ejecución bajos frente a la meta anual, lo que requiere la implementación de estrategias de dinamización. Por su parte, el indicador de contratos de aprendizaje muestra un comportamiento positivo (59,71%), con sobre ejecución en contratos voluntarios (113,33%). _x000a__x000a_A nivel presupuestal, el Centro registra una ejecución sólida, con compromisos del 67,18% y pagos del 14,70% sobre una apropiación vigente de $28.587.374.936,34. En general, se evidencia una gestión favorable durante el primer trimestre, con necesidad de fortalecer algunos componentes misionales para asegurar el cumplimiento integral de las metas al cierre de la vigencia."/>
        <s v="Se aprueba el reporte de justificación de indicadores de gestión y presupuesto presentado por el Centro de Gestión Administrativa - BTA D.C. correspondiente al seguimiento del primer trimestre de la vigencia 2026. Los resultados reflejan un desempeño sobresaliente en los indicadores asociados a retención y permanencia, destacándose la retención en formación complementaria con un 124,8%, en técnica laboral y otros con un 119,7%, en total formación titulada con un 112,4% y en educación superior con un 107,2%, lo que evidencia la efectividad de las estrategias de acompañamiento académico continuo, seguimiento oportuno a los aprendices e intervención temprana frente a riesgos de deserción implementadas por el centro. De igual forma, se resaltan los avances en tecnólogos regular presencial con un 94,49%, tecnólogos CampeSENA con un 100%, técnico articulación con la media con un 98,64% y técnico Full Popular con un 153,97%, resultados que reflejan una alta capacidad de ejecución en programas estructurados y con demanda consolidada, especialmente aquellos articulados con políticas institucionales. A nivel agregado, la formación tecnológica alcanza un 82,44% y el total de formación titulada un 81,73%, evidenciando un avance significativo en cobertura._x000a__x000a_En materia presupuestal, el centro cuenta con una apropiación vigente de $23.154 millones, de los cuales se han comprometido aproximadamente $20.313 millones, equivalentes al 87,7%, indicador altamente positivo que refleja la capacidad del centro para asegurar jurídicamente la mayor parte de los recursos desde el primer trimestre. Se destacan los rubros de contratación de instructores con un 98,9%, materiales de formación con un 97,9%, contratación de apoyos administrativos con un 95,1% e impuestos con un 100%, evidenciando una adecuada priorización de los recursos misionales directamente relacionados con la prestación del servicio de formación y el cumplimiento normativo oportuno. Rubros como viáticos administrativos con un 60,9% y servicios públicos con un 16,9% muestran una dinámica progresiva acorde al consumo real. Los procesos de compra de elementos de protección y dotación para aprendices, auxilio de alimentación de trabajadores oficiales, fumigación y lavado de tanques se encuentran en fase precontractual. Se sugiere mantener el seguimiento a la programación contractual proyectada para el segundo y tercer trimestre, asegurando la capacidad operativa para atender la concentración de procesos prevista."/>
        <s v="Se aprueba el reporte de justificación de indicadores de gestión y presupuesto presentado por el Centro Nacional de Hotelería, Turismo y Alimentos - BTA D.C. correspondiente al seguimiento del primer trimestre de la vigencia 2026. Los resultados reflejan un comportamiento acorde con la planeación de metas establecida para el período, destacándose la ejecución en el programa de bilingüismo incluido en formación complementaria, el cual registra un avance coherente con la programación del primer trimestre, con 16 fichas ejecutadas en modalidad virtual y 422 aprendices atendidos en formación presencial complementaria. De igual forma, el indicador de cupos de formación profesional integral para personas con discapacidad alcanza un 16,89% con 114 aprendices, resultado que se ajusta a la planeación prevista para esta etapa inicial de la vigencia._x000a__x000a_Se identifican oportunidades de mejora en indicadores como certificación de articulación con la media, el cual presenta una ejecución del 4,73% debido a que durante este trimestre se certificaron únicamente los aprendices pendientes de cierre de la vigencia 2025. En certificación de formación complementaria se registra un avance del 15,31%, comportamiento que responde a la dinámica contractual del mes de enero y al inicio progresivo de matrículas en febrero, evidenciándose un incremento significativo en marzo con 3.016 certificados en la primera quincena y 1.056 en la segunda. En lo que respecta a los indicadores de competencias laborales, durante febrero y marzo se adelantaron procesos de divulgación de la oferta de ECCL que permitieron el ingreso de 412 personas, cuyas certificaciones se materializarán en el mes de abril, precisando además que se han presentado dificultades con el aplicativo DSNF que han limitado el avance del proceso._x000a__x000a_En materia presupuestal, el centro cuenta con una apropiación vigente de $19.079.887.101, sobre la cual se registra una ejecución en compromisos del 65,25% ($12.450.553.719) y pagos del 14,42%, concentrándose los recursos principalmente en servicios personales indirectos y contratación de instructores. En el rubro de materiales de formación se ha ejecutado el 99,9% del CDP correspondiente por $29.998.000, y se proyecta para los meses de abril y mayo el inicio de procesos de adjudicación en SECOP II para la adquisición de bienes y servicios. En cuanto al proyecto de competitividad y desarrollo tecnológico productivo, el proyecto insignia &quot;Pan de Masa Madre&quot; presenta un avance del 37% en compromisos, alineado con la planeación establecida. Es importante precisar que la contratación de materiales de formación enfrenta retos operativos derivados de las restricciones asociadas a la Ley de Garantías, por lo cual el centro ha priorizado la contratación del talento humano para blindar los procesos misionales de formación. Se sugiere mantener el seguimiento a los procesos de adjudicación proyectados para el segundo trimestre."/>
        <s v="Se aprueba el reporte de justificación de indicadores de gestión y presupuesto presentado por el Centro de Formación en Actividad Física y Cultura - BTA D.C. correspondiente al seguimiento del primer trimestre de la vigencia 2026. Los resultados reflejan un comportamiento acorde con la etapa inicial del año, destacándose el avance en formación titulada, la cual alcanza un 69,9% de ejecución, evidenciando una adecuada capacidad operativa y una planeación académica alineada con las metas establecidas para el período. De igual forma, se resalta el indicador de contrato de aprendizaje, que registra un avance del 67,01% con 896 aprendices vinculados frente a una meta de 1.337, resultado que demuestra una gestión efectiva en la articulación con el sector productivo durante este primer trimestre. El centro continúa realizando el análisis de pertinencia de su oferta mediante la Matriz de Priorización que incorpora 18 variables de evaluación, lo que permite orientar la programación académica hacia las necesidades reales del entorno._x000a__x000a_En cuanto a los indicadores que presentan menor avance durante este período, como formación complementaria con un 17,9% y bilingüismo con un 24,8%, es preciso señalar que este comportamiento obedece a la dinámica propia del primer trimestre, en el cual la oferta complementaria inicia su ejecución a partir del mes de febrero una vez surtidos los procesos de contratación de instructores y matrícula de aprendices. Respecto a los indicadores de certificación del desempeño laboral y personas certificadas, los cuales no reflejan avance en este corte, se informa que el centro se encuentra adelantando los respectivos acercamientos con empresas y entidades para la concertación de los procesos de evaluación y certificación, cuyos resultados se verán reflejados en los próximos trimestres. Para la vigencia 2026, el centro continúa priorizando acciones orientadas a elevar el cumplimiento de sus objetivos y metas institucionales._x000a__x000a_En materia presupuestal, el centro registra una ejecución ponderada del 78,3%, lo que lo sitúa en los primeros lugares de la Regional Distrito Capital y evidencia una gestión financiera equilibrada en la mayoría de las asignaciones vigentes. Se destacan los avances en contratación de apoyos administrativos y de gestión con un 90%, contratación de instructores con un 97% e impuestos con un 61%, rubros que garantizan la operatividad del centro y la prestación del servicio misional. A la fecha, se encuentran adelantados en plataforma SECOP II los procesos de bienes y servicios asociados a bonos de trabajadores oficiales, materiales de formación y carnetización. Se sugiere mantener el seguimiento a estos procesos contractuales para asegurar su adjudicación oportuna durante el segundo trimestre de la vigencia."/>
        <s v="El Centro de Desarrollo Agropecuario y Agroindustrial – CEDEAGRO evidencia un desempeño favorable en la gestión operativa durante el primer trimestre, destacándose el comportamiento de los programas de formación en niveles técnicos, Campesena y FIC, los cuales presentan sobre ejecución y una alta demanda que permite proyectar el cumplimiento de metas al cierre de la vigencia. De igual forma, se resalta el avance en la ejecución presupuestal, superando las metas establecidas tanto en compromisos como en pagos, lo que refleja una adecuada gestión contractual y financiera._x000a__x000a_No obstante, se identifican oportunidades de mejora en algunos componentes específicos como la modalidad de Economía Popular, la cual presenta rezagos asociados a su naturaleza de oferta cerrada y la necesidad de cumplir con la trimestralización establecida. Asimismo, se evidencian dificultades en la consolidación de grupos de formación y en los procesos de matrícula, derivadas de factores externos como fallas en plataformas y entrega de documentación por parte de instituciones educativas._x000a__x000a_Adicionalmente, se observan debilidades en la formalización del Sistema Integrado de Gestión y Autocontrol – SIGA, particularmente en la socialización, inducción, implementación del PCCS y estructuración de planes de mejoramiento, por lo que se recomienda fortalecer el cargue de evidencias, la articulación entre procesos y el seguimiento a las acciones correctivas, con el fin de garantizar el cumplimiento integral de los lineamientos institucionales."/>
        <s v="El Centro de Gestión Administrativa y Fortalecimiento Empresarial – CEGAFE evidencia un desempeño positivo en la gestión operativa durante el primer trimestre, destacándose el comportamiento de los programas de formación y la gestión de contratos de aprendizaje, los cuales presentan avances significativos y una adecuada dinámica en la apertura de grupos y atención de la demanda. Asimismo, se resalta el avance en el componente presupuestal en compromisos, evidenciando una gestión contractual eficiente._x000a__x000a_No obstante, se identifican oportunidades de mejora en el componente de certificación de competencias laborales, donde se presentan rezagos asociados a factores operativos, inconsistencias en los sistemas de información y condiciones de la población atendida. De igual forma, se evidencian debilidades en la ejecución de pagos, lo cual requiere fortalecer el seguimiento financiero para garantizar un flujo adecuado de recursos._x000a__x000a_Adicionalmente, se observan debilidades en la formalización del Sistema Integrado de Gestión y Autocontrol – SIGA, particularmente en la socialización, inducción, implementación del PCCS y estructuración de planes de mejoramiento, por lo que se recomienda fortalecer el cargue de evidencias y la documentación de estos procesos."/>
        <s v="Se evidencia un comportamiento favorable y sobresaliente, destacando resultados en retención (&gt;100%), demostrando efectividad en permanencia y avance en indicadores académicos, como articulación con la media (&gt;90%) y programación de fichas (95,77%), el cual se encuentra cerca al cumplimiento de la meta; sin embargo, también se puede evidenciar rezagos en certificación (&lt;12%) y en formación complementaria (23,06%) y virtual (25,34%), manteniendo un comportamiento dinámico en los indicadores, pero que se recomienda mantener seguimientos dentro del desarrollo de la ejecución._x000a__x000a_Frente a los indicadores presupuestales, mantiene una ejecución adecuada del (49,93%) en lo comprometido, concentrando el desarrollo de la ejecución en los servicios personales, encontrándose los demás procesos en estructuración con proyección de adjudicación, pero sin fechas aun establecidad para su desarrollo, lo que puede generar una brecha frente a los pagos de lo comprometido._x000a__x000a_Por lo que se recomienda:_x000a_1._x0009_Establecer estrategias de seguimiento, para avanzar en la estructuración de los procesos contractuales._x000a_2._x0009_Implementar seguimiento diferencial, priorizando indicadores en estado crítico (0%) con planes de choque y responsables definidos, para evitar riesgos de acumulación._x000a_3._x0009_Fortalecer la ejecución de pagos y dinamizar los procesos contractuales._x000a_4. Priorizar la estructuración de los tiempos de ejecución dentro de la proyección de adjudicación de procesos contractuales, para avanzar en los indicadores presupuestales._x000a__x000a_En conclusión, el Centro Industrial del Diseño y la Manufactura, presenta un muy buen desempeño en términos generales, frente a los indicadores de gestión, con la necesidad de priorizar y fortalecer la ejecución de pagos y la dinamización de procesos contractuales, para dar cumplimiento a las metas, dentro de los tiempos establecidas en el primer semestre de la vigencia 2026."/>
        <s v="El Centro para la Formación Cafetera presenta un avance acorde con la programación del primer trimestre (rango 25%–30%), evidenciando una activación operativa consistente, especialmente en programas asociados al sector agropecuario y rural._x000a_Desde la Dirección Regional, se identifica que el Centro tiene una alta pertinencia territorial, con un enfoque claro en población rural, economía campesina y cadenas productivas del café. No obstante, se evidencian desafíos en la consolidación del ciclo formativo, particularmente en certificación y ejecución de competencias laborales._x000a_•  Buen nivel de ejecución en formación titulada y complementaria. _x000a_•  Fuerte presencia en: _x000a_•_x0009_Economía campesina. _x000a_•_x0009_CampeSENA. _x000a_•_x0009_Poblaciones rurales._x000a__x000a__x000a_El Centro para la Formación Cafetera presenta un comportamiento presupuestal acorde con la fase inicial de la vigencia, caracterizado por:_x000a_•_x0009_Activación progresiva de compromisos (CDP/RP) _x000a_•_x0009_Bajo nivel de pagos efectivos (PAC)_x000a_Recursos orientados principalmente a:_x000a_•_x0009_Formación rural y agropecuaria. _x000a_•_x0009_Contratación de instructores itinerantes. _x000a_•_x0009_Logística de desplazamiento."/>
        <s v="Se evidencia un comportamiento general favorable, manteniendo un buen desempeño en formación en el programa tecnológico CampeSena y Full popular (&gt;100%) registrando una sobre ejecución y una alta demanda por parte de la población objetivo, como una adecuada planeación de la oferta y eficiencia en su gestión operativa._x000a__x000a_No obstante, se identifican limitaciones en las certificaciones y acceso de nuevos aprendices, como la falta de información actualizada, por inconvenientes técnicos en el aplicativo DSNFT, para la certificación de competencias laborales._x000a__x000a_Para los indicadores presupuestales, el centro presenta un alto nivel de ejecución con compromisos equivalentes a (69,98%) y un porcentaje eficiente en la gestión financiera de pagos (15,26%), mostrando liderazgo en su ejecución, sin embargo, persisten brechas entre compromisos y pagos, evidenciando a su vez, un dinamismo contractual, avanzando en sus procesos, pero con rubros en estructuración._x000a__x000a_Por lo que se recomienda:_x000a_1._x0009_Mantener el seguimiento continuo a los indicadores con sobre ejecución, con el fin de asegurar sostenibilidad y ajustes oportunos frente a la demanda._x000a_2._x0009_Acelerar los procesos contractuales en curso, con el fin de garantizar la ejecución oportuna de los recursos._x000a_3._x0009_Revisar y ajustar las metas de certificación, considerando la realidad operativa del Centro y la existencia de aprendices fuera de término._x000a_4._x0009_Documentar formalmente las limitaciones técnicas del aplicativo DSNFT, dejando trazabilidad de la gestión adelantada para mitigar riesgos en la evaluación de desempeño institucional._x000a__x000a_En conclusión, el Centro Agroturístico, para el I Trimestre de la vigencia 2026, presenta un desempeño solido y favorable, tanto en los indicadores de gestión, como en la ejecución presupuestal, evidenciando una adecuada articulación entre el desarrollo de sus procesos, con oportunidades de mejorar el equilibrio entre compromisos y pagos, permitiendo proyectar el cumplimiento de las metas establecidas."/>
        <s v="El Centro evidencia un avance global acorde con la programación del primer trimestre (alrededor del 25%–30%), lo que indica una activación operativa adecuada de la oferta formativa. Sin embargo, el análisis directivo muestra una alta heterogeneidad en el comportamiento de los indicadores, con fortalezas claras en cobertura y permanencia, pero rezagos en certificación._x000a_•  Buen nivel de ejecución en formación titulada (técnicos y tecnólogos). _x000a_•  Alta participación en formación complementaria, característica del Centro. _x000a_•  Cobertura significativa en poblaciones priorizadas._x000a__x000a_•  El Centro de Comercio y Servicios presenta un inicio de vigencia adecuado, con fortalezas en cobertura y atención a población. _x000a_•  Se evidencia una alta capacidad operativa, especialmente en formación complementaria._x000a__x000a__x000a_El comportamiento presupuestal del Centro durante el primer trimestre refleja una fase inicial de ejecución ordenada, caracterizada por:_x000a_•_x0009_Activación progresiva de compromisos (CDP y RP) _x000a_•_x0009_Bajo nivel de pagos efectivos (PAC) _x000a_•_x0009_Procesos contractuales en estructuración o inicio de ejecución _x000a_Desde la Dirección Regional, este comportamiento es esperado en el inicio de vigencia, pero requiere una aceleración controlada en el segundo trimestre para evitar rezagos financieros._x000a_El Centro muestra una planeación adecuada y capacidad de activación temprana del presupuesto, lo que permite soportar la ejecución misional."/>
        <s v="El Centro Pecuario y Agroempresarial presenta un avance acorde con la programación del primer trimestre (rango 25%–30%), evidenciando una adecuada activación operativa, especialmente en programas vinculados al sector agropecuario y productivo rural._x000a_Desde la Dirección Regional, se identifica que el Centro mantiene una alta pertinencia territorial, con enfoque en cadenas productivas pecuarias y agroempresariales, aunque con retos en el cierre efectivo de los procesos formativos y certificación._x000a_•  Buen comportamiento en formación titulada (técnicos y tecnólogos). _x000a_•  Alta participación en programas asociados a: _x000a_•_x0009_Producción pecuaria. _x000a_•_x0009_Agroindustria. _x000a_•_x0009_Economía campesina._x000a__x000a__x000a_El comportamiento presupuestal del Centro durante el primer trimestre refleja una fase inicial de ejecución organizada, caracterizada por:_x000a_•_x0009_Activación progresiva de compromisos (CDP y RP) _x000a_•_x0009_Bajo nivel de pagos efectivos (PAC) _x000a_•_x0009_Ejecución condicionada por dinámicas del sector rural _x000a_Desde la Dirección Regional, este comportamiento es esperado, aunque requiere una gestión más intensiva en el segundo trimestre, dada la complejidad operativa del entorno agropecuario._x000a_•  Nivel de compromisos acorde con el primer trimestre. _x000a_•  Recursos orientados principalmente a: _x000a_•_x0009_Formación agropecuaria. _x000a_•_x0009_Contratación de instructores. _x000a_•_x0009_Insumos pecuarios y agrícolas."/>
        <s v="La información del Centro Tecnológico de la Amazonía (CTA) con el comportamiento general de los indicadores de gestión del primer trimestre de 2026, se evidencia un desempeño global positivo en formación profesional integral. Se destacan avances importantes en cobertura de formación titulada (74,85%), técnica laboral (77,77%) y programas de integración con la media (93,18%). Asimismo, los indicadores de retención muestran un comportamiento sobresaliente, con niveles superiores al 100% en varios componentes, lo que refleja alta permanencia de los aprendices. Sin embargo, se identifican brechas en formación complementaria (22,64%) y formación virtual (22,45%), así como baja ejecución en procesos de certificación, particularmente en evaluación y expedición de competencias laborales, evidenciando rezagos operativos o tecnológicos._x000a_Se presenta baja ejecución y riesgo en los indicadores de certificación de competencias laborales, así como en formación virtual y complementaria._x000a_Se sugiere fortalecer de manera prioritaria los procesos de certificación de competencias laborales, identificando y corrigiendo las causas del rezago (operativas o tecnológicas), y acelerar la ejecución en formación complementaria y virtual. Asimismo, mantener el buen desempeño en retención y cobertura, consolidando estrategias que aseguren la sostenibilidad de los resultados positivos en formación profesional integral."/>
        <s v="El Despacho Regional reconoce y valida las situaciones operativas y tecnológicas expuestas por el Centro, relacionadas con la indisponibilidad temporal de herramientas institucionales para el registro y reporte de información, así como las limitaciones derivadas de la aplicación de la Ley de Garantías que incidieron en la contratación oportuna del talento humano requerido para la apertura de la oferta académica del primer trimestre de la vigencia 2026._x000a__x000a_En este sentido, se considera que las causas expuestas son coherentes con el comportamiento observado en los indicadores, particularmente en aquellos asociados a los procesos de evaluación y certificación de competencias laborales y a la captación de nuevos aprendices, por lo cual el Despacho Regional es consciente de la novedad presentada y reconoce que la situación corresponde a un rezago operativo de carácter temporal y recuperable._x000a__x000a_No obstante, desde el enfoque de planeación y gestión institucional, el Despacho Regional recomienda al Centro fortalecer los mecanismos de anticipación y gestión operativa frente a escenarios previsibles que puedan afectar la continuidad de la prestación del servicio, tales como periodos de restricción contractual o limitaciones tecnológicas, mediante la formulación e implementación de acciones correctivas o planes de mejora que permitan recuperar el cumplimiento de metas durante los siguientes trimestres de la vigencia._x000a__x000a_Así mismo, se sugiere realizar un seguimiento periódico y sistemático a los indicadores que presentan rezago en su ejecución, con el fin de monitorear la efectividad de las acciones implementadas y asegurar el cumplimiento de los compromisos establecidos en el Plan de Acción 2026._x000a__x000a_El Despacho Regional continuará acompañando y realizando seguimiento a la gestión del Centro durante los próximos periodos de la vigencia, en el marco de los principios de mejora continua, eficiencia y cumplimiento institucional."/>
        <s v="En el seguimiento a la ejecución presupuestal del Centro de Innovación y de Gestión Empresarial y Cultural, se evidencia un comportamiento favorable en varios rubros que superan el porcentaje esperado de compromiso del 63,3%, entre los que se destacan los conceptos 10, 11, 28, 38, 42, 45, 84, 85, 86 y 43, los cuales registran niveles de ejecución entre el 72,3% y el 100%, reflejando una adecuada gestión en la programación y desarrollo de las actividades asociadas, así como un avance oportuno en el cumplimiento de las metas institucionales._x000a__x000a_Asimismo, se observa que algunos rubros presentan niveles de compromiso cercanos al porcentaje esperado, lo que evidencia avances graduales en su ejecución; sin embargo, requieren seguimiento continuo para asegurar el cumplimiento de las metas definidas durante la vigencia._x000a__x000a_No obstante, se identifican rezagos en la ejecución presupuestal en los conceptos 18, 27, 64, 69, 70 y 90, los cuales registran niveles de compromiso del 23%, 46,2%, 3,2%, 48,3%, 45,7% y 48,9%, respectivamente, situándose por debajo del porcentaje esperado del 63,3%, lo que sugiere la necesidad de fortalecer la gestión administrativa y contractual asociada a estos recursos, con el fin de garantizar su ejecución oportuna._x000a__x000a_Adicionalmente, se evidencian rubros con ejecución nula, correspondientes a los conceptos 44, 34, 23 y 24, que presentan un 0% de compromiso y pago, frente a un porcentaje esperado del 63,3%, situación que requiere atención prioritaria, dado que podría impactar el cumplimiento de las metas programadas y la eficiencia en el uso de los recursos asignados._x000a__x000a_En este sentido, se recomienda fortalecer el seguimiento periódico a los rubros con menor nivel de ejecución, revisar la programación de las actividades y procesos contractuales asociados, y adoptar acciones que permitan dinamizar la ejecución de los recursos, garantizando el cumplimiento oportuno de los objetivos institucionales y una gestión eficiente del presupuesto durante la vigencia._x000a_El comportamiento de los indicadores de gestión durante el primer trimestre de 2026 evidencia resultados favorables en los indicadores asociados a la retención y programación académica, destacándose el indicador 573 – Retención Técnica Laboral y Otros, con una ejecución del 114,20%, el indicador 575 – Retención Formación Complementaria, con 153,00%, y el indicador 771 – Porcentaje de fichas correctamente programadas, con 93,30%, superando el porcentaje esperado del 70,00%, lo cual refleja una adecuada gestión académica y seguimiento a los procesos formativos._x000a__x000a_No obstante, se identifican rezagos en indicadores estratégicos asociados a la cobertura y certificación. El indicador 824 – Porcentaje de grupos con más del 80% de horas programadas registró una ejecución del 46,20% frente al 100,00% esperado, y el indicador 823 – Aprendices en etapa productiva alcanzó el 60,30%, evidenciando la necesidad de fortalecer la programación académica y el seguimiento a la transición de los aprendices"/>
        <s v="Con corte al primer trimestre de 2026, el Centro Agroecológico y Empresarial presenta un desempeño general positivo, con cumplimiento superior al esperado (25%) en indicadores clave como retención, inscritos, colocación, vacantes, orientación, nuevas empresas y contratos de aprendizaje, evidenciando una adecuada planeación y gestión. No obstante, algunos indicadores asociados a programas como CampeSENA, FEC, FEP y formación complementaria registran avances inferiores, debido al inicio progresivo de actividades, retrasos en registros y dependencia de materiales de formación, cuya ejecución se proyecta a partir de mayo._x000a__x000a_Superadas las contingencias en Sofía Plus, se espera la nivelación de indicadores en el segundo trimestre. En evaluación y certificación de competencias, se evidencia fortalecimiento operativo y articulación con aliados estratégicos. A nivel presupuestal, se destaca una ejecución del 69,60%, impulsada principalmente por la vinculación oportuna de instructores y personal de apoyo; sin embargo, persisten rezagos en rubros como viáticos, materiales de formación y contratación de bienes y servicios, los cuales se encuentran en etapas iniciales. En conjunto, se observa una gestión favorable con necesidad de seguimiento a los procesos en desarrollo para asegurar el cumplimiento de metas anuales."/>
        <s v="Las justificaciones presentadas por el centro de formación se ajustan a la dinamica y realidad de la Regional. Se tienen retos importantes para este segundo trimestre donde en materia presupuestal se espera incrementar la ejecucion resultado de la adjudicacioón de los diferentes procesos de contratación."/>
        <s v="Se reconoce el desempeño favorable en los cupos de formación técnica, superior y retención de aprendices. No obstante, se insta al centro a concretar el 2.3% restante en la matrícula de articulación con la media para alcanzar el 100% de la meta proyectada con el fin de garantizar la cobertura y cumplimiento de estándares institucionales. Respecto al indicador de &quot;número de instrumentos de evaluación construidos&quot; con un avance del 0%, se toma nota de su programación cuatrimestral, esperando que en el próximo seguimiento se evidencie un avance de este mismo._x000a_En relación con la ejecución presupuestal se observa que se encuentran asignados unos recursos por valor de 32.123 M de los cuales 24.154 M ya están comprometidos, es decir, un 75.19% de ejecución, el cual es un indicador que permite establecer un avance significativo y/o favorable. Sin embargo, en es de vital importancia dar una atención prioritaria a rubros críticos que cuenta con una ejecución del 0% como los apoyos de bienestar al aprendiz y proyectos de infraestructura y mantenimiento."/>
        <s v="Una vez analizadas las justificaciones presentadas por el centro de Diseño e Innovación frente a los indicadores de gestión y de ejecución presupuestal del primer trimestre de la vigencia 2026, se considera que estas guardan coherencia con la dinámica propia del inicio de la vigencia._x000a__x000a_En relación con los indicadores de gestión, se destaca el alto nivel de cumplimiento en los componentes de formación titulada y técnica laboral, cuyos resultados superan la meta proyectada para el periodo, evidenciando una adecuada planeación de la oferta, capacidad operativa y respuesta a la demanda. Este comportamiento refleja una gestión eficiente en las etapas iniciales del proceso formativo._x000a_Respecto a los indicadores de certificación, aunque presentan niveles de ejecución bajos, estos son consistentes con la dinámica propia del primer trimestre, en el cual gran parte de los resultados dependen de la presentación de pruebas TyT y la culminación de la etapa productiva. En este sentido, las acciones implementadas por el Centro para fortalecer el proceso de certificación se consideran pertinentes; no obstante, se recomienda mantener un seguimiento estricto a estos indicadores, con el fin de asegurar su aceleración en los siguientes periodos y evitar acumulación de resultados hacia el cierre de la vigencia._x000a__x000a_De igual forma, en materia presupuestal, el comportamiento registrado es consistente con las etapas iniciales del ciclo del gasto público, en las cuales predomina la fase de registro de compromisos en especial prestación de servicios personales sobre las de obligación y pagos._x000a__x000a_No obstante, se recomienda al centro de formación mantener un seguimiento permanente a los indicadores que presentan menor nivel de ejecución, con el fin de asegurar la implementación oportuna de las estrategias que garanticen el cumplimiento de las metas e indicadore. Así mismo, se sugiere fortalecer los mecanismos de articulación con el sector productivo, administraciones locales, asociaciones campesinas y populares, y los diferentes grupos de interés para dinamizar los resultados en los trimestres siguientes de 2026._x000a__x000a_En términos generales, las justificaciones presentadas son razonables y se encuentran alineadas con la planeación institucional."/>
        <s v="Se aprueba el reporte de justificación de indicadores de gestión y presupuesto presentado por el Centro de Gestión de Mercados, Logística y Tecnologías de la Información - BTA D.C. correspondiente al seguimiento del primer trimestre de la vigencia 2026. Los resultados reflejan un desempeño favorable en el componente de educación superior a nivel tecnólogo, el cual alcanza un 83,9% de ejecución con 7.633 aprendices en formación, resultado de las estrategias de divulgación dirigidas a egresados de programas técnicos y del fortalecimiento de la cadena de formación mediante la articulación con instituciones educativas. De igual forma, se destaca el avance en formación técnica laboral y articulación con la media, cuyos niveles de ejecución se proyecta alcancen el 98% al cierre del mes de abril._x000a__x000a_Se identifican oportunidades de mejora en los indicadores de formación complementaria, que registra un avance del 24,8% con 17.743 aprendices, así como en certificación de la formación profesional integral, la cual presenta una ejecución del 7,51% correspondiente a 2.813 certificaciones expedidas. Este comportamiento obedece a la etapa inicial de la vigencia, en la cual los procesos de evaluación y certificación apenas inician su ciclo. Para la vigencia 2026, el centro ha implementado acciones de mejora como la campaña &quot;Con juicio logramos los juicios&quot;, orientada a optimizar los procesos de evaluación mediante seguimiento quincenal y acompañamiento a los instructores responsables, estrategia que se espera impacte positivamente los resultados del próximo trimestre._x000a__x000a_En materia presupuestal, el centro cuenta con una apropiación vigente de $25.437.996.676, resultado de una apertura inicial de $25.108.792.777, adiciones por $398.495.358 y reducciones por $69.291.459. La ejecución en compromisos alcanza el 85% ($21.547.137.924), destacándose el rubro de contratación de instructores con $16.616.000.252 de apropiación y compromisos por $15.593.571.500 (88,88%), así como la contratación de apoyos administrativos y de gestión con $4.310.942.193 de apropiación y ejecución del 88,88%. En bienestar de aprendices se registra una ejecución del 50,10% ($317.629.999), en materiales de formación del 74,64% ($50.442.052), y en software se asignaron $1.600.000.000 ya ejecutados en su totalidad. Rubros como mantenimiento de bienes inmuebles, bienes muebles y equipos de sistemas se encuentran en estructuración contractual, en coherencia con la planeación del primer trimestre. Se sugiere continuar con el seguimiento mediante comités y mesas técnicas para garantizar una ejecución eficiente durante la vigencia."/>
        <s v="Se evidencia avances importantes, con un comportamiento favorable, en la ejecución de los indicadores, dentro de la cobertura de formación, y calidad del servicio educativo, destacando niveles altos de ejecución en formación titulada (&gt; 75%) y en articulación con la media (86,95%), evidenciando un cumplimiento adecuado en la planeación de la oferta y respuesta de demanda; igualmente se resalta los indicadores con un cumplimiento sobresaliente (&gt;100%), reflejando la efectividad de estrategias institucionales orientadas a la permanencia, el acompañamiento académico y el bienestar del aprendiz, minimizando la deserción._x000a__x000a_No obstante, el comportamiento de algunos indicadores es heterogéneo, dado que presentan rezagos frente a la meta, especialmente en formación complementaria y virtual (22% a 25%), al igual que bilingüismo (23,87%), por lo que se sugiere realizar seguimientos para mitigar riesgos de incumplimiento de metas dentro de la vigencia._x000a__x000a_Frente a los indicadores de presupuesto, su ejecución en términos generales es favorable en compromisos, evidenciando una gestión dinámica en la asignación de los recursos y la ejecución presupuestal, observando a su vez, una brecha significativa frente a los pagos y procesos en etapa contractual, lo que puede generar una acumulación de obligaciones._x000a__x000a_Por lo que se recomienda:_x000a_1._x0009_Fortalecer el seguimiento de pagos y agilizar los procesos contractuales_x000a_2._x0009_Implementar seguimientos y estrategias a indicadores críticos o con riesgos, estableciendo planes de acción que se ajusten al desarrollo de las metas._x000a_3._x0009_Fortalecer la articulación entre planeación, ejecución y seguimiento, con el fin de mitigar riesgos y cuellos de botella._x000a_4._x0009_Establecer mecanismos de alerta temprana para la toma adecuada de decisiones dentro de la gestión y el desarrollo de la ejecución presupuestal._x000a__x000a_En conclusión, el desempeño del Centro de Atención al Sector Agropecuario, durante el I trimestre del 2026, presenta avances relevantes, puntuales y efectivos, pero con la necesidad de fortalecer la gestión integral de los indicadores y de la ejecución presupuestal, para garantizar el cumplimiento de metas dentro de los tiempos establecidos."/>
        <s v="Los indicadores de gestión evidencian un desempeño mixto con avances significativos con una tendencia eficiente, en formación titulada (89,48%), programas como CampeSena y articulación con la media (&gt;100%) e indicadores de inclusión como desplazados, que demuestran en su desempeño y estrategia, un avance significativo (65,54%), dentro de la apertura de rutas de acceso, para poder llegar a esta población._x000a__x000a_Sin embargo, también se puede evidenciar un comportamiento en los indicadores heterogéneos, con rezagos en formación complementaria (21,32%), brechas en población mujer cabeza de hogar (14,71%) y bilingüismo express (23%), por lo que se sugiere una intervención focalizada, fortaleciendo las estrategias del desempeño de la gestión de los procesos._x000a__x000a_Igualmente, para los indicadores presupuestales, el centro presenta una ejecución inferior a la meta (&lt;36%), con una demanda alta de rubros por ejecutar (0%), identificando rubros críticos, como materiales, mantenimiento y software, los cuales se encuentran en etapa precontractual._x000a__x000a_Cabe destacar, que se puede evidenciar que la ejecución se encuentra concentrada en servicios personales (&gt;90%), garantizando la operación y desarrollo del centro de formación._x000a__x000a_Por lo que se recomienda:_x000a_1._x0009_Acelerar la ejecución contractual y priorizar indicadores críticos, mitigando los rezagos dentro de la vigencia._x000a_2._x0009_Establecer seguimientos y estrategias a indicadores críticos o con riesgos, estableciendo planes de acción que se ajusten al desarrollo de las metas._x000a_3._x0009_Priorizando indicadores en estado crítico (0%) con planes de choque y responsables definidos._x000a__x000a_En conclusión, el Centro Industrial de Mantenimiento Integral, se desempeño en el I trimestre de la vigencia 2026 con avances importantes, pero con evidentes riesgos en la ejecución presupuestal y de gestión, por lo que se recomienda acelerar y focalizar los indicadores críticos, para dar cumplimiento a las metas, dentro de los tiempos establecidos."/>
        <s v="Se evidencia un comportamiento favorable y consistente en la ejecución de indicadores asociados a contratos de aprendizaje (60%) y cupos de población vulnerable (42%), mostrando un avance coherente en su desarrollo._x000a__x000a_No obstante, se identifican situaciones que requieren seguimiento, ya que el proceso de depuración de aprendices para el cumplimiento efectivo de las metas de certificación, puede generar fluctuaciones temporales en algunos indicadores de gestión, adicionalmente, las fallas recurrentes de la plataforma Sofia Plus, puede limitar el seguimiento, a pesar de las medidas de contingencia adoptadas por el centro._x000a__x000a_Para los indicadores presupuestales, la ejecución presupuestal general no alcanzo la meta establecida a corte del 31 de marzo de 2026 (58,26%) frente a la meta de (61,62%), evidenciando un incumplimiento asociado principalmente al no materializar compromisos proyectados específicos, los cuales programaron para su ejecución en el II Trimestre del 2026._x000a__x000a_Por lo que se recomienda:_x000a_1._x0009_Mantener el seguimiento permanente a los indicadores con comportamiento positivo, con el fin de sostener el desarrollo de su ejecución._x000a_2._x0009_Formalizar planes de contingencia documentados frente a las fallas de Sofía Plus, dejando la trazabilidad de las gestiones realizadas y los factores que afectan la medición de los indicadores._x000a_3._x0009_Fortalecer la calidad de las justificaciones, orientando los reportes hacia análisis de causa raíz, riesgos y acciones concretas con tiempos definidos._x000a_4._x0009_Acelerar procesos contractuales._x000a__x000a_En conclusión, el Centro Agroempresarial y Turístico de los Andes, en el I Trimestre de la vigencia 2026, relaciona un buen desempeño de la gestión, con avances consistentes en los componentes estratégicos de formación profesional integral, pero con alertas en la ejecución presupuestal y procesos pendientes, registrando un rezago moderado frente a la meta de compromisos, por lo que es importante continuar con la implementación de acciones correctivas y de mejora de acuerdo a lo indicado, para dar un cumplimiento eficiente de las metas establecidas."/>
        <s v="Desde la Dirección Regional se evidencia un cumplimiento parcial de las metas de formación durante el primer trimestre de la vigencia 2026 en el Centro Agropecuario La Granja. Se reconocen avances en la ejecución de la formación tecnológica y en algunos componentes de la formación técnica laboral y complementaria; no obstante, se registra una ejecución nula (0 %) en las líneas de tecnólogos Full Popular, operario CampesENA, auxiliares Full Popular y placa huella._x000a_Adicionalmente, se identifican bajos niveles de ejecución en auxiliares regulares, formación complementaria regular (modalidades virtual y presencial sin bilingüismo), formación especial CampesENA, formación complementaria CampesENA y Full Popular, así como en certificación por competencias, lo que evidencia un desempeño inferior al esperado frente a las metas establecidas para el periodo. En este contexto, se hace necesario fortalecer las estrategias de planeación, seguimiento y ejecución de las metas, con el propósito de lograr, durante el segundo trimestre, un incremento significativo en los indicadores con bajo desempeño._x000a_En relación con la ejecución presupuestal, el Centro de Formación presenta un nivel representativo de compromisos, correspondiente al 47 % del presupuesto definitivo, equivalente a $16.139.224.186. Sin embargo, se observa que algunos procesos asociados a la adquisición de materiales de formación y al mantenimiento de infraestructura y equipos se encuentran aún en etapa de estructuración, situación que podría incidir en la oportunidad de su ejecución durante la vigencia. En consecuencia, se recomienda fortalecer la planificación y agilizar los procesos de adjudicación, a fin de garantizar una ejecución presupuestal oportuna, equilibrada y eficiente._x000a_Finalmente, la Dirección Regional, en cumplimiento de los lineamientos institucionales, mantiene un seguimiento permanente a la ejecución de metas y recursos, tal como se evidencia en las actas de las sesiones del Comité de Dirección Regional, orientando acciones que permitan optimizar la ejecución presupuestal bajo los principios de economía, eficacia y eficiencia, en concordancia con la misión institucional."/>
        <s v="Durante el primer trimestre de 2026, el análisis de indicadores evidencia un desempeño institucional bueno, sin embrago es pertinente validar las metas de retención de aprendices, articulación con educación media, que presentan sobre ejecución, con relaciona a cobertura de formación titulada (84.37%), programación de fichas (89.52%) y atención a poblaciones vulnerables (52.12%), reflejan avances en el acceso y permanencia en la oferta formativa. No obstante, se recomienda mantener control sobre los procesos misionales, especialmente en evaluación y certificación de competencias laborales, donde se registran indicadores en 0% (personas evaluadas, evaluaciones realizadas, certificaciones expedidas e instrumentos construidos), así como, certificación total (14.99%), formación titulada (4.25%), técnica (3.86%), educación superior (9.52%), bilingüismo (21.79%), formación virtual (17.10%) y ejecución de aprendices de primer curso (14.53%), lo que puede generar limitaciones en la fase de ejecución y cierre del ciclo formativo, afectando la generación de resultados finales.  _x000a_En materia presupuestal, si bien se observan avances operativos en la gestión de recursos, la justificación presenta un enfoque predominantemente descriptivo sobre el estado de los procesos contractuales (estudios previos, recotizaciones, autorizaciones y proyección de compromisos), sin establecer una relación clara con el impacto cuantitativo en la ejecución financiera, por lo que se recomienda fortalecer el análisis incorporando datos de avance vs. meta, así como un enfoque de riesgos que considere restricciones como ley de garantías, modalidad de contratación por lotes y tiempos de estructuración. A nivel de ejecución, el proyecto de Fortalecimiento del servicio de formación presenta alta dispersión entre dependencias SIIF, con rubros en 0% de ejecución, otros con avances bajos (7%–12%) y pocos con desempeño medio como el código 20 (23.90%). El proyecto de Empleabilidad de población víctima registra una ejecución del 14.80%, mientras que el proyecto de Infraestructura planta física presenta un nivel crítico de 0.10%, reflejando rezagos estructurales en su ejecución. Por su parte, el proyecto de Competitividad y desarrollo tecnológico muestra comportamientos entre 0% y 20.80%. Todo lo anterior sugiere mayor control a nivel contractual, que permita a su vez, fortalecer la programación financiera para asegurar coherencia entre apropiación, compromiso y pago, evitando concentraciones de ejecución al cierre de la vigencia, e implementar mecanismos de seguimiento oportuno que garanticen eficiencia, control del gasto y cumplimiento de los objetivos institucionales."/>
        <s v="Al cierre del primer trimestre de 2026, el Centro de Formación registra un avance físico adecuado del 53% en sus proyectos, destacándose la gestión en atención a víctimas (69%) y programas de fortalecimiento y competitividad (57%); sin embargo, este desempeño contrasta con una baja ejecución financiera de pagos (8,25%) y la parálisis del proyecto de infraestructura, actualmente en fase precontractual. En el ámbito académico, el Centro enfrenta retos críticos por limitaciones de capacidad instalada que han obligado a ampliar la jornada a los sábados para mitigar el déficit horario, sumado a dificultades en la cobertura del diseño curricular virtual por alta carga docente y una marcada deserción de aprendices durante la etapa lectiva, lo que impide su transición exitosa a la etapa productiva."/>
        <s v="Al cierre del primer trimestre 2026, presenta desempeño en los indicadores de formación, con avances acordes con lo programado, destacándose cobertura, retención y atención a poblaciones vulnerables. Los indicadores con ejecución parcial responden al comportamiento normal del inicio de la vigencia. El componente de certificación registra bajos niveles de ejecución debido a que se encuentra en fase de alistamiento. En materia presupuestal, se evidencia una gestión eficiente, con buen nivel de compromisos y ejecución conforme al periodo, garantizando la continuidad de los procesos institucionales._x000a_Se recomienda fortalecer la ejecución del componente de certificación durante el segundo trimestre, asegurando la transición efectiva de la fase de alistamiento a resultados concretos, así como mantener el seguimiento a los indicadores con avance parcial. En el ámbito presupuestal, continuar con la gestión oportuna de los recursos no comprometidos para asegurar el cumplimiento de las metas proyectadas."/>
        <s v="Se evidencia una gestión desarticulada, hay fortalezas en formación, se destacan la titula, articulación con la media y técnicos laborales, indicadores que están por encima de 50% a diferencia de la formación complementaria, bilingüismo y la formación virtual indicadores que están por debajo del 30%  esto hace la formación profesional integral no tenga un buen porcentaje de ejecución  que es del 28%; se observa que hay comportamiento en la retención de aprendices (indicadores superiores al 100%) y en la organización académica,   y hay unos indicadores con bajo desempeño en resultados finales, especialmente en certificación (niveles inferiores al 15%) y múltiples indicadores estratégicos en 0% de ejecución. Esto refleja una brecha significativa entre la formación impartida y la materialización efectiva de resultados e impacto institucional_x000a__x000a_Se evidencia una baja ejecución presupuestal, con solo el 44,6% comprometido y apenas el 10,1% pagado frente a la apropiación vigente. Además, existen varias partidas con cero ejecución, lo que refleja recursos ociosos y posibles debilidades en la planeación o en la gestión administrativa del gasto._x000a_Recomendaciones :_x000a_Fortalecer la gestión integral del proceso formativo, enfocando acciones en el cierre del ciclo (evaluación, certificación y titulación), así como en la activación inmediata de los indicadores sin ejecución. Se recomienda implementar un seguimiento periódico con alertas tempranas, que permita articular las áreas académicas y administrativas, garantizando que la alta retención se traduzca en certificaciones y cumplimiento de metas institucionales._x000a_Fortalecer la programación y seguimiento de la ejecución presupuestal, priorizando la activación de los recursos no comprometidos y agilizando los procesos de pago. Se sugiere implementar controles periódicos (mensuales) que permitan identificar retrasos"/>
        <s v="El seguimiento a los indicadores del Centro muestra un comportamiento inicial diverso en la ejecución de metas, consistente con la fase temprana de la vigencia. Se observan avances positivos en retención de aprendices, programación de fichas y articulación con la educación media, lo que refleja una adecuada planeación académica y continuidad en los procesos formativos._x000a_Sin embargo, persisten rezagos en indicadores estratégicos clave, especialmente en certificación de competencias laborales, bilingüismo, formación virtual, transición a etapa productiva y certificación de articulación con la media, lo cual limita el cierre efectivo del ciclo formativo y la consolidación de resultados misionales. Si bien el Centro ha iniciado acciones correctivas, los niveles actuales de ejecución sugieren la necesidad de fortalecer la articulación operativa y acelerar los procesos de evaluación y certificación para evitar acumulación de rezagos en el avance de la vigencia._x000a__x000a_El comportamiento presupuestal con corte a marzo de 2026 evidencia una gestión financiera alineada con la planeación inicial de la vigencia, con un nivel de apropiación vigente coherente con las modificaciones presupuestales realizadas y un porcentaje de compromisos del 58,29%, consistente con la etapa de ejecución del primer trimestre._x000a_No obstante, se identifica una brecha significativa entre los compromisos (58,29%) y los pagos (13,49%), lo cual refleja una ejecución aún incipiente en términos de flujo de caja efectivo. Asimismo, se observan desbalances en la ejecución por proyectos y rubros, con componentes que superan el 80% de compromiso frente a otros por debajo del 50%, lo que evidencia una heterogeneidad en el ritmo de ejecución contractual._x000a_Aunque el saldo disponible es reducido y controlado, y existe coherencia entre CDP y compromisos, persisten retos asociados a la homogeneización de la ejecución presupuestal y la aceleración de pagos conforme al avance contractual, especialmente en proyectos estratégicos como formación, empleabilidad e infraestructura._x000a__x000a_Recomendaciones _x000a_Se recomienda implementar un plan de mejora integral enfocado en el cierre del ciclo formativo, priorizando el fortalecimiento de los procesos de evaluación y certificación de competencias laborales. Es necesario establecer acciones correctivas inmediatas para garantizar la ejecución de certificaciones pendientes y la construcción de instrumentos de evaluación. Asimismo, se sugiere revisar la planeación y asignación de cupos en programas de baja ejecución (virtualidad, bilingüismo y economía campesina), con el fin de mejorar la eficiencia en la cobertura y alinearla con la demanda real y la capacidad operativa de los centros de formación._x000a__x000a_Se recomienda implementar un seguimiento reforzado y diferenciado por niveles de ejecución presupuestal, priorizando la activación inmediata de los proyectos con 0% y baja ejecución, especialmente en infraestructura y fortalecimiento de la formación. Asimismo, es necesario agilizar"/>
        <s v="Una vez validado el comportamiento de los indicadores a marzo de 2026 del Centro de Comercio y Turismo, registra avances en la ejecución de los indicadores de gestión moderada correspondiente a un 40,48% de 34 indicadores de gestión. Sin embargo, se observa que varios indicadores de gestión presentan baja ejecución 654-579-578-53-577-961-821-565-295-566-962-820-819-275-825-581-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_x000a__x000a__x000a_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y DESARROLLO INTEGRAL DE LA PLANTA FÍSICA DEL SENA A NIVEL NACIONAL NACIONAL” dependencias (34-14-44-27-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
        <s v="El Centro Industrial de Mantenimiento y Manufactura – CIMM evidencia un desempeño favorable en la gestión operativa durante el primer trimestre, destacándose el avance en la ejecución presupuestal y el cumplimiento de metas en compromisos y pagos, superando los porcentajes definidos por la Dirección Administrativa y Financiera. Se resalta la implementación de estrategias de seguimiento a la contratación, planificación de procesos y priorización de recursos, lo cual ha permitido una gestión eficiente y organizada._x000a__x000a_En el componente de formación, se observan avances conforme a la trimestralización establecida; sin embargo, se identifican rezagos en algunos indicadores asociados a la programación de cupos, ejecución de bilingüismo, certificación y disponibilidad de materiales de formación. No obstante, el centro evidencia gestión activa mediante la implementación de acciones correctivas orientadas a la programación de cupos, inicio de procesos formativos y ajuste en la planeación._x000a__x000a_Adicionalmente, se evidencian debilidades en la formalización del Sistema Integrado de Gestión y Autocontrol – SIGA, particularmente en la socialización, inducción, implementación del PCCS y generación de productos comunicacionales, por lo que se recomienda fortalecer el cargue de evidencias, la articulación entre procesos y el seguimiento a las acciones correctivas, con el fin de garantizar el cumplimiento integral de los lineamientos institucionales."/>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9,23%._x000a_•_x0009_Formación complementaria 19,27% ejecutado_x000a_•_x0009_Las metas más bajas están reflejadas en las estrategias campeSENA en un 16,33%._x000a_•_x0009_En ECCL 0%_x000a_•_x0009_Planes de negocio 0%_x000a_•_x0009_Contratos de aprendizaje 51,43% _x000a_•_x0009_Primer curso 31,84% lo cual representa una muy baja ejecución._x000a_La ejecución presupuestal, está acorde con lo esperado un total comprometido del 62,75% por debajo de la meta establecida para el periodo y en pagos un 13,21%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El Centro presenta un comportamiento estable y coherente con la programación del primer trimestre, con avances cercanos al rango esperado (alrededor del 25%–30%). Esto evidencia una activación operativa adecuada, aunque con variaciones entre los diferentes componentes de la gestión misional._x000a_•  El Centro presenta un inicio de vigencia estable y controlado, con cumplimiento acorde al primer trimestre. _x000a_•  Se evidencian fortalezas en cobertura y permanencia, especialmente en formación titulada. _x000a_•  Existen oportunidades de mejora en: _x000a_•_x0009_Certificación. _x000a_•_x0009_ECCL. _x000a_•_x0009_Formación complementaria. _x000a_ El segundo trimestre será clave para equilibrar la gestión y acelerar indicadores críticos_x000a__x000a__x000a_Durante el primer trimestre, el Centro evidencia un comportamiento propio de la fase inicial de la vigencia, caracterizado por:_x000a_•_x0009_Activación progresiva de compromisos (CDP/RP) _x000a_•_x0009_Bajo nivel de pagos efectivos (PAC) _x000a_•_x0009_Procesos contractuales en estructuración o ejecución inicial _x000a_Desde la Dirección Regional, este comportamiento es esperado, pero exige una gestión activa en el segundo trimestre para evitar rezagos en la ejecución financiera y acumulación de obligaciones._x000a_•  Se evidencia una adecuada apropiación de recursos y un inicio de compromisos acorde a la planeación. _x000a_•  Los recursos están orientados principalmente a: _x000a_•_x0009_Formación profesional (instructores). _x000a_•_x0009_Materiales de formación. _x000a_•_x0009_Mantenimiento e infraestructura."/>
        <s v="Al analizar el cumplimiento de los indicadores del Centro Agropecuario de la Regional Cauca durante el primer trimestre de 2026, se evidencian avances importantes en la planeación de la oferta y la retención, junto con rezagos en componentes clave como certificación y competencias laborales. En primer lugar, se destacan resultados positivos en la organización académica, como el porcentaje de fichas correctamente programadas (95,5%), superior al esperado (70,0%), lo que refleja una adecuada planeación. Sin embargo, el indicador de grupos con más del 80% de horas programadas presenta un bajo cumplimiento (7,4% frente al 100,0% esperado), evidenciando la necesidad de fortalecer la estructuración curricular. Asimismo, el porcentaje de aprendices en etapa productiva alcanza el 54,3%, lo que sugiere oportunidades de mejora en la gestión de esta fase formativa. En términos de cobertura, se observan avances relevantes en formación titulada (71,5%), técnica laboral (66,6%) y educación superior (80,6%), lo cual es consistente con el primer trimestre; no obstante, indicadores como formación complementaria (18,2%), virtual (30,5%) y bilingüismo (23,8%) presentan niveles bajos, requiriendo estrategias de ampliación de cobertura. En población vulnerable, el comportamiento es intermedio, con avances en discapacidad (39,8%), economía popular (34,2%) y poblaciones vulnerables en general (30,7%), mientras que economía campesina (22,3%) requiere fortalecimiento.Se destacan de manera positiva los indicadores de retención, todos por encima del 100,0% (hasta 136,9%), lo que evidencia una gestión efectiva en permanencia; sin embargo, se recomienda revisar la pertinencia de las metas. Por otra parte, los mayores rezagos se concentran en certificación y evaluación de competencias laborales, con ejecuciones cercanas al 0,0%, lo que representa un riesgo crítico para el cumplimiento anual. Finalmente, se sugiere fortalecer la articulación entre la planeación, ejecución y certificación, así como implementar acciones correctivas inmediatas en los indicadores críticos para garantizar el logro de las metas institucionales.            Al analizar la ejecución presupuestal del Centro Agropecuario de la Regional Cauca en el primer trimestre de 2026, se evidencia un comportamiento mixto frente a los porcentajes esperados (59,80% en compromisos y 10,30% en pagos). Se destacan rubros con altos niveles de compromiso entre 78,20% y 100,00%, y pagos superiores al esperado, lo que refleja una gestión contractual eficiente. Sin embargo, persisten apropiaciones con bajos niveles de compromiso, entre 0,0% y 28,50%, lo que indica retrasos en procesos precontractuales. En pagos, aunque algunos rubros superan el 10,30%, varios permanecen en 0,0%. Se requiere acelerar la ejecución para garantizar el cumplimiento de metas."/>
        <s v="Durante el primer trimestre, el centro de formación priorizó la contratación de instructores y servicios personales por su impacto en la ejecución presupuestal y la calidad de la formación. Se inició la oferta formativa con cupos remanentes y programas en Campesena, economía popular, víctimas, formación regular y bilingüismo._x000a_Los indicadores 825 y 812 presentan baja ejecución debido a la ola invernal de febrero en Córdoba, que afectó la movilidad y el desarrollo de actividades; no obstante, las acciones ya fueron reactivadas._x000a_En los indicadores de certificación (577–581 y 654), la baja ejecución responde a la fase de recopilación de información previa a la certificación, además de la concentración de resultados en noviembre por la articulación con la media._x000a_Finalmente, en los indicadores de Evaluación y Certificación de Competencias Laborales (962, 820, 819, 821, 565, 295 y 566), la baja ejecución se debe a la contratación e inducción de evaluadores y a los tiempos del proceso (45–60 días), proyectándose mayor avance en el segundo y tercer trimestre._x000a__x000a_En lo concerniente a la ejecución presupuestal durante el primer trimestre se priorizó la contratación de instructores y servicios personales, por su impacto crítico en la prestación de los servicios misionales y la ejecución presupuestal. En el indicador 44 (Apoyos de sostenimiento), se ejecutó la primera convocatoria conforme a la normatividad vigente; los apoyos fueron adjudicados y su desembolso se reflejará en mayo de 2026. Para la dependencia 34 (Producción de centro), el proceso se encuentra en fase de estructuración, específicamente en la identificación de necesidades como insumo previo a la contratación. En la dependencia 18 (FIC), se dio apertura a la primera convocatoria, proyectándose un incremento en la ejecución y pagos durante el segundo trimestre. La dependencia 64 (Formación continua especializada campesina) presenta baja ejecución debido a que la adquisición de materiales de formación está en etapa precontractual (identificación de necesidades y cotizaciones). En la dependencia 90, la baja ejecución obedece a que el mantenimiento de aulas móviles está en estructuración y la adquisición de combustible no ha sido adjudicada, dado que el contrato anterior continúa vigente. Para la dependencia 24 (Sedes mantenidas), se adelantan actividades de identificación de necesidades y levantamiento de cotizaciones para estructurar el proceso contractual._x000a_En general, los principales procesos en curso corresponden a la adquisición de materiales de formación. La priorización del talento humano en el primer trimestre asegura la operatividad institucional y sienta las bases para la ejecución progresiva de los demás indicadores en los siguientes periodos."/>
        <s v="El centro de formación presenta un desempeño positivo en los indicadores de gestión, evidenciando avances en educación superior, formación técnica y formación complementaria, soportados en estrategias de fortalecimiento de la difusión de la oferta formativa y en el uso de diversos canales de comunicación. En lo presupuestal, se registra una ejecución favorable, lo que refleja una adecuada dinámica de compromiso de recursos en el inicio de la vigencia._x000a_Se destaca una gestión formativa consolidada, aunque la formación virtual continúa representando un reto asociado a limitaciones de conectividad, lo que exige mantener estrategias diferenciadas de acompañamiento. En el componente presupuestal, si bien la ejecución es favorable, se requiere fortalecer el control oportuno de la ejecución contractual y de los pagos, con el fin de evitar retrasos, ineficiencias o la constitución de reservas presupuestales._x000a_Mantener y fortalecer las estrategias de promoción y seguimiento de la oferta formativa, mediante acciones focalizadas en inclusión y conectividad. En lo financiero, consolidar un seguimiento gerencial mensual a la ejecución contractual y presupuestal, asegurando la aplicación oportuna de la normatividad vigente, la optimización de recursos no ejecutados y la mejora en los tiempos de contratación y pago, con el fin de garantizar eficiencia, control y cumplimiento de la planeación institucional."/>
        <s v="Al corte del primer trimestre de la vigencia 2026, el Centro de Formación Campoalegre presenta avances en la ejecución de los indicadores de gestión, evidenciando en su mayoría un comportamiento acorde con la dinámica propia del inicio de la vigencia y con la programación de la oferta institucional._x000a__x000a_Se destacan avances en diferentes indicadores, así como en los procesos asociados a evaluación y certificación de competencias laborales. No obstante, se identifican situaciones que requieren seguimiento, particularmente en los indicadores de formación virtual complementaria, donde se evidencian limitaciones en la apertura de fichas, así como en los indicadores asociados a economías populares y atención a población con discapacidad, cuyos niveles de ejecución dependen de procesos de articulación, caracterización y gestión de la demanda._x000a__x000a_En relación con los indicadores de certificación, el comportamiento observado responde a la dinámica del proceso formativo, en la cual los resultados se concentran en periodos posteriores al primer trimestre. De igual manera, se presentan diferencias entre la ejecución reportada y la reflejada en los sistemas de información, asociadas a fallas técnicas del aplicativo DSNFT, lo cual limita la trazabilidad de los avances._x000a__x000a_Por otra parte, algunos indicadores presentan una ejecución incipiente en razón a la programación gradual de la oferta y a la concentración de cupos en los trimestres posteriores, lo cual es consistente con la planeación operativa del Centro._x000a__x000a_En lo referente a la ejecución presupuestal, el Centro cuenta con una apropiación de $16.950.538.099, registrando una ejecución en compromisos del 60,43 %, superando la meta programada para el periodo, lo cual evidencia un adecuado avance en la estructuración y formalización de los procesos contractuales. En cuanto a la ejecución de pagos, esta alcanza el 11,34 %, ubicándose por encima de la meta establecida para el trimestre, comportamiento acorde con la dinámica de inicio de vigencia._x000a__x000a_Se identifican avances diferenciales en algunas dependencias presupuestales (DEP SIIF), particularmente en aquellas asociadas a materiales de formación, apoyos de sostenimiento y mantenimiento y adecuaciones, cuya ejecución se proyecta fortalecer en el segundo trimestre, en la medida en que se consoliden los procesos contractuales actualmente en curso._x000a__x000a_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indicadores con menor avance y a los procesos contractuales en curso, con el fin de asegurar una ejecución oportuna y equilibrada durante la vigencia 2026."/>
        <s v="Al corte del primer trimestre de la vigencia 2026, el Centro de Desarrollo Agroempresarial y Turístico del Huila presenta avances en la ejecución de los indicadores de gestión, en coherencia con la fase inicial de implementación de la oferta institucional y los lineamientos definidos para la vigencia._x000a__x000a_En relación con los indicadores de formación profesional integral, se evidencia un comportamiento favorable, especialmente en los niveles de formación titulada, donde los resultados en educación superior, técnica laboral y el total de cupos reflejan un avance significativo frente a lo programado para el periodo. De igual manera, se destaca el cumplimiento en articulación con la educación media, así como los avances en la atención a poblaciones vulnerables y en las líneas asociadas a economías campesina y popular._x000a__x000a_Por otra parte, el indicador relacionado con el porcentaje de grupos de formación titulada con más del 80% de horas ejecutadas presenta un nivel de avance que requiere seguimiento, considerando su incidencia en la calidad del proceso formativo, por lo que se recomienda continuar fortaleciendo las acciones de control y programación académica._x000a__x000a_En cuanto a los indicadores de certificación, formación complementaria y evaluación y certificación de competencias laborales, se observa un avance incipiente o nulo, comportamiento asociado a la dinámica propia del inicio de vigencia, en la cual se priorizan actividades de caracterización de fichas, apertura de la oferta formativa y concertación de proyectos. En este sentido, se recomienda continuar con la implementación de estrategias que permitan dinamizar estos procesos en los siguientes trimestres._x000a__x000a_En lo referente a la ejecución presupuestal, el Centro cuenta con una apropiación de $11.052.471.427, registrando una ejecución en compromisos del 54,58 %, acorde con la etapa inicial de la vigencia y con la estructuración progresiva de los procesos contractuales. En cuanto a la ejecución de pagos, esta alcanza el 11,89 %, comportamiento consistente con la dinámica de ejecución contractual y los tiempos establecidos para el cumplimiento de obligaciones._x000a__x000a_Se evidencian avances en la contratación de servicios personales y en la gestión de procesos asociados a materiales de formación, mantenimiento, adquisición de equipos y apoyos socioeconómicos, los cuales se encuentran en diferentes fases como publicación, estudio de mercado y adjudicación. Así mismo, se identifican procesos programados para ejecución en los siguientes meses, en función de los cronogramas contractuales y condiciones normativas._x000a__x000a_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indicadores con menor avance y a los procesos contractuales en curso, con el fin de asegurar una ejecución oport"/>
        <s v="En cuanto a los indicadores de gestión se evidencia disparidad en el avance de un porcentaje importante de indicadores aunque sin generación de alertas de alto impacto, el primer trimestre presenta un avance acorde a los resultados históricos y la dinámica propia de la oferta, respecto a las estrategia mencionadas se sugiere generar procesos documentados con mecanismo de medición para verificar la pertinencia en su aplicación y establecer como una mejora para ser implementada en posteriores vigencias, respecto al alto nivel de retención se espera mantenimiento del indicador al finalizar el siguiente trimestre donde se ha evidenciado en el histórico afectación a dichos indicadores; los indicadores financieros presentan un avance acorde a las metas establecidas desde la Dirección General, los conceptos asociados a instructores y apoyo a la gestión tiene un buen desempeño, lo que indica la necesidad de documentar para siguientes vigencias las estrategias implementadas para dinamizar a ese nivel estos conceptos y aplicar en los que sea replicable, se sugiere continuar con seguimientos donde establezca metas internas para seguir la tendencia que lleva hasta el momento el centro de formación."/>
        <s v="Para este primer informe trimestral 2026, la gestión institucional presenta un desempeño general con avances, pero con señales de alerta tanto en lo misional como en lo financiero. Mientras algunos componentes muestran un comportamiento acorde a lo programado, persisten rezagos en la ejecución de actividades clave y en la materialización de resultados, así como brechas en la dinámica de pagos frente a los compromisos adquiridos. _x000a_Se observa que estas situaciones responden, en gran medida, a la necesidad de fortalecer la articulación operativa, la oportunidad en la ejecución en los procesos administrativos. _x000a_Se recomienda adoptar un enfoque gerencial más minucioso, orientado al seguimiento permanente con metas de corto plazo, la priorización de acciones estratégicas de alto impacto y la optimización de los procesos internos, con el fin de asegurar el cumplimiento oportuno de los objetivos institucionales."/>
        <s v="Al cierre del primer trimestre de la vigencia 2026, el Centro de Comercio y Servicios presenta un desempeño general adecuado en el cumplimiento de los indicadores institucionales. No obstante, se identifican ausencias totales de ejecución en líneas estratégicas de alta relevancia, tales como tecnólogos y operarios en la modalidad Full Popular, auxiliares en Campesena y bilingüismo presencial, los cuales registran una ejecución del 0 %. Asimismo, se evidencian niveles bajos de ejecución en formación complementaria (modalidades virtual y presencial sin bilingüismo), formación especial Campesena, formación complementaria Campesena y Full Popular, así como en certificación por competencias. En este contexto, se solicita fortalecer los mecanismos de seguimiento y la programación de estas metas, con el fin de mejorar su desempeño y alinearlas con los niveles esperados de cumplimiento institucional._x000a_En cuanto a la ejecución presupuestal, se evidencia un alto nivel de avance en los procesos misionales y de contratación, con resultados superiores al 90 %. Sin embargo, persisten rezagos en rubros asociados a apoyos de sostenimiento, producción de centro, infraestructura y materiales de formación, cuya ejecución se proyecta evidenciar durante el próximo trimestre, previo fortalecimiento de la gestión y seguimiento correspondiente._x000a_De igual manera, la Dirección Regional mantiene un seguimiento permanente a la ejecución de metas y recursos, conforme a lo evidenciado en las actas de las sesiones del Comité de Dirección Regional. En este marco, se continúan implementando acciones orientadas a garantizar la eficiencia en el uso de los recursos, bajo los principios de economía, eficacia y eficiencia, con el propósito de asegurar el cumplimiento de la misión institucional y una adecuada ejecución de los recursos asignados."/>
        <s v="El Centro Nacional de Asistencia Técnica a la Industria – ASTIN, referente nacional en áreas como metalmecánica, matricería y transformación de plásticos, reporta para el primer trimestre de 2026 un comportamiento mixto en sus indicadores, con avances importantes en planeación, cobertura y retención, pero con rezagos en ejecución efectiva y certificación._x000a_En la planeación académica, se evidencia un resultado sobresaliente en fichas correctamente programadas (91,6%), superando el porcentaje esperado, lo que refleja coherencia en la estructuración de la oferta. No obstante, el porcentaje de grupos con más del 80% de horas programadas alcanza solo el 13,8%, evidenciando brechas en la ejecución curricular que requieren mayor control operativo._x000a_En cobertura, el centro presenta buen desempeño en formación titulada (81,9%) y especialmente en educación superior con 96,2%, mientras que técnica laboral y otros programas alcanzan un 60,3%. Por su parte, la formación complementaria (24,5%) y la formación virtual (26%) muestran niveles acordes al inicio de vigencia, pero requieren aceleración para cumplir metas anuales._x000a_En inclusión, los cupos para poblaciones vulnerables alcanzan un 55,8%, evidenciando avance, aunque persisten retos en economía popular (20,6%) y población con discapacidad (39,7%), donde se requiere fortalecer estrategias de focalización._x000a_En relación con el sector productivo, los contratos de aprendizaje presentan un 38,5% de ejecución, comportamiento progresivo que demanda mayor gestión empresarial. El bilingüismo registra un 24,2%, evidenciando una fase inicial de implementación._x000a_El componente más crítico corresponde a Evaluación y Certificación de Competencias Laborales, con ejecuciones del 0%, así como bajos niveles en certificación total (6,8%) y sus desagregados, lo cual, aunque propio del ciclo formativo, requiere activación inmediata para evitar rezagos._x000a_En contraste, la retención presenta resultados sobresalientes, superando el 100% en todos los niveles, lo que evidencia una adecuada gestión de permanencia. El indicador de aprendices en formación se sitúa en 66,9%, coherente con el periodo académico, mientras que la ejecución total de formación (32,2%) refleja la necesidad de dinamizar la operación._x000a_El Centro ASTIN presenta para el primer trimestre de 2026 una ejecución presupuestal con avances parciales en compromisos, pero con rezagos en pagos y en la activación de algunos recursos. El proyecto de fortalecimiento de la formación concentra la mayor inversión y muestra un buen nivel de compromiso en varios rubros (superior al 80%), incluso por encima del esperado. _x000a_Desde la Dirección Regional se realizan seguimientos y acompañamientos a los Centros de Formación mediante Comités de Dirección, subcomités de Control Interno, Comités SIGA y el Consejo Directivo Regional, donde se generan alertas frente a la baja ejecución y se orienta la formulación de planes de mejoramiento con acciones concretas."/>
        <s v="La gestión del Centro es positiva en retención y vinculación, pero presenta debilidades en formación virtual y en la calidad del registro de información, lo que afecta el seguimiento de resultados._x000a_En presupuesto, la ejecución del 62,93 % refleja avance aceptable, aunque desigual, con algunas dependencias con alta ejecución y otras con 0 %, evidenciando rezagos en la gestión precontractual. En general, hay buena ejecución global, pero se requiere mayor equilibrio y oportunidad en la gestión de recursos._x000a_En conclusión, el resultado global es positivo, pero se requiere fortalecer la oportunidad en los procesos precontractuales y equilibrar la ejecución entre dependencias para mejorar la eficiencia presupuestal."/>
        <s v="Al cierre del primer trimestre de 2026, el Centro de Producción y Transformación Agroindustrial de la Orinoquia (Vichada) registra un avance global del 27% en Formación Profesional Integral, destacando un desempeño sobresaliente en modalidades virtuales y presenciales que confirman la alta pertinencia de su oferta educativa, mientras que en el ámbito financiero se ha comprometido el 56% del presupuesto total de $11.619 millones, con una ejecución del 68% a nivel regional y del 48% a nivel de centro. La gestión operativa se ha concentrado en la contratación de instructores para programas de población víctima y apoyo administrativo en diversas áreas estratégicas como economía campesina y popular, quedando pendiente la formalización de personal adicional para junio, mientras que los procesos de adquisición de materiales de formación avanzan actualmente en etapa de gestión precontractual."/>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25%._x000a_•_x0009_Formación complementaria 15,92% ejecutado_x000a_•_x0009_En las estrategias campeSENA y Full Popular se cuenta con una ejecución de 14,54%_x000a_Y 25,21% respectivamente._x000a_•_x0009_Primer curso 24,92% lo cual representa una muy baja ejecución._x000a_•_x0009_En ECCL 0%_x000a_•_x0009_Planes de negocio 0%_x000a_•_x0009_Contratos de aprendizaje 54,13%_x000a_La ejecución presupuestal, está acorde con lo esperado un total comprometido del 46,96% por encima de la meta establecida para el periodo y en pagos un 9,57%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5,04%_x000a_•_x0009_Formación complementaria 20,53% ejecutado_x000a_•_x0009_En las estrategias campeSENA y Full Popular se cuenta con una ejecución de 24,23% Y_x000a_32,12% respectivamente._x000a_•_x0009_Primer curso 6,81% lo cual representa una muy baja ejecución._x000a_•_x0009_En ECCL 0%_x000a_•_x0009_Planes de negocio 0%_x000a_•_x0009_Contratos de aprendizaje 58,64 %_x000a_La ejecución presupuestal, está acorde con lo esperado un total comprometido del 57,49 % por debajo de la meta establecida para el periodo y en pagos un 13,96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04%_x000a_•_x0009_Formación complementaria 20,61% ejecutado_x000a_•_x0009_En las estrategias campeSENA y Full Popular se cuenta con una ejecución de 27,27%_x000a_Y 33,93% respectivamente._x000a_•_x0009_Primer curso 18,19% lo cual representa una muy baja ejecución._x000a_•_x0009_En ECCL 0%_x000a_•_x0009_Planes de negocio 20 %_x000a_•_x0009_Contratos de aprendizaje 45,99%_x000a_La ejecución presupuestal, está acorde con lo esperado un total comprometido del 77,38 % por debajo de la meta establecida para el periodo y en pagos un 14,62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2,73%_x000a_•_x0009_Formación complementaria 21,08% ejecutado_x000a_•_x0009_En las estrategias campeSENA y Full Popular se cuenta con una ejecución de 12,30%_x000a_Y 30,47% respectivamente._x000a_•_x0009_Primer curso 4,15% lo cual representa una muy baja ejecución._x000a_•_x0009_En ECCL 0%_x000a_•_x0009_Planes de negocio 20%_x000a_•_x0009_Contratos de aprendizaje 31,42%_x000a_La ejecución presupuestal, está acorde con lo esperado un total comprometido del 82,38 % por debajo de la meta establecida para el periodo y en pagos un 9,34 % por debajo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2,64%_x000a_•_x0009_Formación complementaria 22,41% ejecutado_x000a_•_x0009_En las estrategias campeSENA y Full Popular se cuenta con una ejecución de 43,63%_x000a_Y 33,10% respectivamente._x000a_•_x0009_Primer curso 0 % lo cual representa una muy baja ejecución._x000a_•_x0009_En ECCL 0%_x000a_•_x0009_Planes de negocio 12,5%_x000a_•_x0009_Contratos de aprendizaje 48,1%_x000a_La ejecución presupuestal, está acorde con lo esperado un total comprometido del 73,22 % por encima de la meta establecida para el periodo y en pagos un 19,37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5,54%_x000a_•_x0009_Formación complementaria 22,02% ejecutado_x000a_•_x0009_En las estrategias campeSENA y Full Popular se cuenta con una ejecución de 26,28%_x000a_Y 36,27% respectivamente._x000a_•_x0009_Primer curso 23,81% lo cual representa una muy baja ejecución._x000a_•_x0009_En ECCL 0%_x000a_•_x0009_Planes de negocio 0%_x000a_•_x0009_Contratos de aprendizaje 45,72%_x000a_La ejecución presupuestal, está acorde con lo esperado un total comprometido del 73,88 % por encima de la meta establecida para el periodo y en pagos un 10,05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4,22%_x000a_•_x0009_Formación complementaria 23,21% ejecutado_x000a_•_x0009_En las estrategias campeSENA y Full Popular se cuenta con una ejecución de 48,30% y_x000a_•_x0009_38,38% respectivamente._x000a_•_x0009_Primer curso 19,13% lo cual representa una muy baja ejecución._x000a_•_x0009_En ECCL 0%_x000a_•_x0009_Planes de negocio 17%_x000a_•_x0009_Contratos de aprendizaje 45,24%_x000a_La ejecución presupuestal, está acorde con lo esperado un total comprometido del 79,16 % por encima de la meta establecida para el periodo y en pagos un 15,91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9,17%_x000a_•_x0009_Formación complementaria 18,17% ejecutado_x000a_•_x0009_En las estrategias campeSENA y Full Popular se cuenta con una ejecución de 22,30%_x000a_Y 23,82% respectivamente._x000a_•_x0009_Primer curso 10,56% lo cual representa una muy baja ejecución._x000a_•_x0009_En ECCL 0%_x000a_•_x0009_Planes de negocio 0 %_x000a_•_x0009_Contratos de aprendizaje 57,23%_x000a_La ejecución presupuestal, está acorde con lo esperado un total comprometido del 55,09 % por debajo de la meta establecida para el periodo y en pagos un 13,01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24%%._x000a_•_x0009_Formación complementaria 25,28% ejecutado_x000a_•_x0009_En las estrategias campeSENA y Full Popular se cuenta con una ejecución de 41,77%_x000a_Y 40,30% respectivamente._x000a_•_x0009_Primer curso 37,53% lo cual representa una muy baja ejecución._x000a_•_x0009_En ECCL 0%_x000a_•_x0009_Planes de negocio 25%_x000a_•_x0009_Contratos de aprendizaje 37,03%_x000a_La ejecución presupuestal, está acorde con lo esperado un total comprometido del 66,40% por encima de la meta establecida para el periodo y en pagos un 15,23%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La ejecución de los indicadores de formación, para el primer trimestre, en  el Centro Internacional Náutic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Internacional Náutico Pesquero, para el trimestre en estudio ha ejecutado el 69% del presupuesto asignado y se espera lograr la meta propuesta por la Dirección General. Además, para cumplir con este objetivo se realiza seguimiento y control permanente y se implementan mesas de seguimiento quincenales con responsables de cada área para monitorear avances, identificar cuellos de botella y tomar acciones correctivas inmediatas."/>
        <s v="En el Centro para la Industria Petroquímica la ejecución de los indicadores de la formación se encuentran alineados con el cronograma institucional de la vigencia 2026, así mismo, los niveles de cumplimiento en formación titulada y complementaria reflejan una operación técnica y académica eficiente, acorde a las metas proyectadas para el primer trimestre del año. Bajo el liderazgo de la Subdirección del Centro y la Coordinación de Formación Profesional, se ha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n cuanto a la ejecución del presupuesto el Centro lleva el 51,4% ejecutado, lo que muestra que se están gestionando los recursos de los diferentes  programas con el fin de cumplir con lo establecido por Digeneral."/>
        <s v="Para el primer trimestre, en  el Centro de Comercio y Servicios la ejecución de los indicadores de la formación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de Comercio y Servicios, para el trimestre en estudio ha ejecutado el 82,2% del presupuesto asignado y se espera lograr la meta propuesta por la Dirección General y para lograrla en este momento el centro se encuentra en proceso de contratación de materiales de formación y adecuaciones, así mismo se adjudicarán los cupos para los apoyos de sostenimiento."/>
        <s v="El Centro Minero evidencia un desempeño sólido en la gestión operativa durante el primer trimestre, destacándose el comportamiento de la formación titulada, los niveles de retención y la ejecución de contratos de aprendizaje, los cuales presentan avances significativos y coherentes con la dinámica del periodo. De igual forma, se resalta el desempeño en la ejecución presupuestal, superando ampliamente las metas establecidas en compromisos, lo que refleja una gestión eficiente en la planeación y contratación._x000a__x000a_No obstante, se identifican oportunidades de mejora en algunos componentes específicos como la formación complementaria, especialmente en bilingüismo, así como en los procesos de certificación, donde se presentan rezagos asociados a condiciones operativas, disponibilidad de aspirantes y desfases en los tiempos de cierre de los procesos._x000a__x000a_Adicionalmente, se evidencian debilidades en la formalización del Sistema Integrado de Gestión y Autocontrol – SIGA, particularmente en la socialización, inducción, implementación del PCCS y estructuración de planes de mejoramiento, por lo que se recomienda fortalecer el cargue de evidencias, el seguimiento a las acciones correctivas y la articulación entre procesos, con el fin de garantizar el cumplimiento integral de los lineamientos institucionales."/>
        <s v="El Centro de la Innovación Agroindustrial y de Servicios – CIAS evidencia un desempeño favorable en la gestión operativa durante el primer trimestre, destacándose el avance en la ejecución de la formación titulada, ocupacional y la atención a poblaciones vulnerables, así como el cumplimiento en la ejecución presupuestal, superando las metas establecidas tanto en compromisos como en pagos, lo que refleja una adecuada gestión financiera y alineación con los lineamientos institucionales. Se resalta igualmente la priorización de recursos en líneas misionales estratégicas y la implementación de acciones orientadas a fortalecer la cobertura mediante ofertas cerradas y alianzas institucionales._x000a__x000a_No obstante, se identifican limitaciones estructurales que impactan el cumplimiento de algunos indicadores, particularmente en el nivel Tecnólogo y la oferta presencial, asociadas a la disponibilidad de registros calificados y a la insuficiencia de ambientes de formación. Asimismo, se evidencian retos en la formación complementaria, especialmente en bilingüismo, en los procesos de certificación de competencias laborales, donde aún no se reflejan avances, y en algunos indicadores como programación y etapa productiva, afectados por condiciones operativas y de talento humano._x000a__x000a_En el componente presupuestal, aunque el comportamiento general es positivo, se presentan rezagos puntuales en algunas dependencias, derivados de procesos en fase precontractual o de estructuración, lo cual es consistente con la dinámica del periodo, pero requiere seguimiento para evitar impactos en la ejecución futura. Finalmente, se evidencian debilidades en la formalización del Sistema Integrado de Gestión y Autocontrol – SIGA, particularmente en la socialización, inducción, implementación del PCCS y estructuración de planes de mejoramiento, por lo que se recomienda fortalecer el cargue de evidencias, la articulación entre procesos y el seguimiento a las acciones correctivas, con el fin de garantizar el cumplimiento integral de los lineamientos institucionales."/>
        <s v="En el seguimiento al comportamiento presupuestal del primer trimestre del Centro Agroempresarial, se evidencia una dinámica favorable en la gestión de compromisos en varios rubros estratégicos, superando el porcentaje esperado de ejecución (65,2 %). Se destacan los códigos 66 (99,2 %), 43 (100 %), 28 (94,4 %), 45 (92,3 %), 11 (90,3 %) y 84 (89,1 %), los cuales reflejan avances significativos en la formalización de procesos contractuales y una adecuada gestión en la apropiación de los recursos asignados._x000a__x000a_En materia de pagos, se identifican resultados positivos en algunos proyectos que superan el porcentaje esperado para el periodo (11,2 %), particularmente en los códigos 66 (23,2 %), 28 (21,4 %), 45 (17,0 %), 10 (16,7 %), 11 (15,4 %) y 43 (15,0 %), lo que evidencia una ejecución financiera oportuna en estos casos y coherente con la programación institucional._x000a__x000a_No obstante, desde el análisis de control financiero se identifican situaciones que requieren atención prioritaria, especialmente en los rubros asociados a los códigos 44, 34 y 24, los cuales registran 0 % de ejecución en compromisos y pagos, a pesar de contar con apropiaciones vigentes por valores representativos, situación que evidencia retrasos en la activación de los recursos y posibles dificultades en la estructuración o inicio de los procesos contractuales._x000a__x000a_Así mismo, se observan niveles de compromiso significativamente inferiores al referente esperado en proyectos como los códigos 64 (3,7 %), 18 (19,0 %), 27 (38,0 %) y 90 (32,6 %), lo cual puede generar riesgos en el cumplimiento de las metas presupuestales si no se adoptan medidas de gestión oportunas durante los siguientes trimestres._x000a__x000a_Con relación a la ejecución de pagos, se evidencia una brecha entre los niveles de compromiso y pago en algunos rubros relevantes, como en los códigos 86, 38 y 68, donde, pese a presentar niveles de compromiso cercanos o superiores al esperado, los porcentajes de pago se mantienen por debajo del referente institucional, lo que sugiere rezagos en la cadena financiera asociados posiblemente a demoras en la ejecución contractual, legalización de cuentas o trámites administrativos._x000a__x000a_En términos generales, el comportamiento presupuestal del Centro Agroempresarial muestra avances importantes en la fase de compromiso y en la ejecución de algunos proyectos estratégicos; sin embargo, persisten debilidades en la activación de ciertos rubros y en la dinámica de pagos, lo que hace necesario fortalecer el seguimiento financiero y contractual, priorizar la ejecución de los recursos con baja o nula ejecución y adoptar acciones de gestión que permitan acelerar la ejecución presupuestal, con el fin de garantizar el cumplimiento integral de las metas institucionales y mitigar riesgos de no compromiso presupuestal al cierre de la vigencia._x000a__x000a_El comportamiento presupuestal del Centro Agroempresarial durante el primer trimestre evidencia un desempeño favorable en la gestión de compromisos, con varios rubros que supera"/>
        <s v="Al corte del primer trimestre de la vigencia 2026, el Centro Agroempresarial y Desarrollo Pecuario del Huila presenta avances en la ejecución de los indicadores de gestión, enmarcados en la fase inicial de planeación, alistamiento y puesta en marcha de la oferta institucional, en coherencia con los lineamientos definidos para la vigencia._x000a__x000a_En relación con los indicadores de formación profesional integral, se evidencia un comportamiento acorde con la dinámica de inicio de vigencia, caracterizado por la apertura progresiva de fichas, los procesos de matrícula y el inicio gradual de los programas. De igual manera, los indicadores asociados a la gestión académica y permanencia presentan un comportamiento favorable, reflejando la adecuada planeación académica y la implementación de estrategias de acompañamiento al aprendiz._x000a__x000a_Por su parte, los indicadores asociados a evaluación y certificación de competencias laborales, así como aquellos relacionados con economías campesina y popular, presentan avances incipientes, asociados a actividades de identificación de la demanda, concertación sectorial y alistamiento técnico-administrativo, cuya ejecución operativa se proyecta para los siguientes trimestres._x000a__x000a_En lo referente a la ejecución presupuestal, el Centro cuenta con una apropiación de $14.739.338.043, registrando una ejecución en compromisos del 70,67 %, lo cual evidencia un avance significativo en la estructuración y formalización de los procesos contractuales durante el primer trimestre. En cuanto a la ejecución de pagos, esta alcanza el 12,14 %, comportamiento acorde con la etapa inicial de la vigencia y con la programación financiera, en la que predominan procesos de contratación, publicación de estudios previos y organización de requerimientos a través de plataformas institucionales como SECOP II._x000a__x000a_En este contexto, el comportamiento general de los indicadores y de la ejecución presupuestal se considera acorde con la fase inicial de la vigencia, sin evidenciar situaciones que comprometan el cumplimiento de las metas anuales. No obstante, se recomienda continuar fortaleciendo el seguimiento a la ejecución financiera, especialmente en la programación de pagos y en los indicadores con avance incipiente, con el fin de asegurar una ejecución equilibrada y oportuna en los siguientes trimestres."/>
        <s v="Al corte del primer trimestre de la vigencia 2026, el Centro de Gestión y Desarrollo Sostenible Surcolombiano presenta avances significativos en la ejecución de los indicadores de gestión, en coherencia con la fase inicial de implementación de la oferta institucional y la programación definida para la vigencia._x000a__x000a_En relación con los indicadores de formación profesional integral, se evidencia un avance favorable frente a la meta anual, destacándose el comportamiento de los niveles de formación técnica laboral y educación superior, los cuales presentan ejecuciones superiores a lo esperado para el periodo. Por su parte, la formación complementaria registra un avance acorde con la dinámica progresiva de este tipo de programas, lo que sugiere continuar fortaleciendo las estrategias de captación y cierre con el fin de equilibrar el cumplimiento entre los diferentes niveles de formación._x000a__x000a_Frente a los indicadores de certificación, el comportamiento observado responde a la dinámica propia del proceso formativo durante el primer trimestre, en el cual predominan actividades de planeación, matrícula y ejecución inicial de programas, por lo que los resultados de certificación se concentran en periodos posteriores. En cuanto a los indicadores de evaluación y certificación de competencias laborales, no se evidencian avances al corte del periodo, situación asociada a condiciones externas relacionadas con la actualización de la información en los sistemas institucionales._x000a__x000a_Por su parte, el indicador de contrato de aprendizaje presenta un comportamiento favorable, reflejando una adecuada articulación con el sector productivo y el fortalecimiento de estrategias orientadas a la vinculación de aprendices._x000a__x000a_En lo referente a la ejecución presupuestal, el Centro cuenta con una apropiación vigente de $21.948.279.542, registrando una ejecución en compromisos del 63,02 %, superando la meta programada para el periodo, lo cual evidencia un avance adecuado en la estructuración y formalización de los procesos contractuales requeridos para la operación institucional. En cuanto a la ejecución de pagos, esta alcanza el 12,27 %, superando igualmente la meta establecida, comportamiento consistente con la dinámica de consolidación contractual y la gestión administrativa para el trámite oportuno de las obligaciones._x000a__x000a_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a formación complementaria y a los procesos de certificación, con el fin de asegurar un desarrollo equilibrado de los indicadores en los siguientes trimestres, así como mantener la dinámica positiva en la ejecución financiera."/>
        <s v="El centro industrial y de energía alternativa presente una buena ejecución en la mayoría de sus indicadores, a excepción de Número de Certificaciones de Competencia Laboral expedidas en las diferentes estrategias, presenta baja ejecución en la población con discapacidad y en el indicador de certificación de técnicos laboral y otros_x000a_PRESUPUESTO: El centro industrial y de energías alternativas presenta una buena ejecución presupuestal llegando al 44.14% a la fecha evaluada, sobre el 31.06% programada para el mes de marzo del año en curso. Valorando que el centro ha recibido recursos adicionales por 2.477 millones de pesos la programación para la ejecución de los recursos ha sido eficientemente y cumpliendo con los lineamientos impartidos para la presente vigencia."/>
        <s v="El centro agroempresarial y acuícola presente una buena ejecución en la mayoría de sus indicadores, a excepción de Número de Certificaciones de Competencia Laboral expedidas en las diferentes estrategias, presenta baja ejecución en la población con discapacidad y en el indicador de Certificación - Total Formación Titulada, Porcentaje de Grupos (fichas) de formación titulada con más del 80% de horas programadas de acuerdo con el diseño curricular, Aprendices del primer curso._x000a__x000a_PRESUPUESTO: El centro agroempresarial y acuícola presenta una buena ejecución presupuestal llegando al 53.22% a la fecha evaluada, sobre el 47.75% programada para el mes de marzo del año en curso. Valorando que el centro ha recibido recursos adicionales por 3.430 millones de pesos la programación para la ejecución de los recursos ha sido eficientemente y cumpliendo con los lineamientos impartidos para la presente vigencia."/>
        <s v="Durante el primer trimestre de la vigencia 2026, el centro de formación evidencia un comportamiento favorable del inicio de la ejecución, a pesar de las particularidades asociadas a ajustes en el calendario académico por factores externos. Se destacan avances significativos en indicadores clave como formación tecnológica, programación de fichas y contrato de aprendizaje, así como el fortalecimiento de estrategias de retención mediante la implementación del plan de bienestar al aprendiz. De igual manera, se observa una adecuada gestión en la planeación de la oferta formativa, la articulación con sectores productivos y la identificación de población objetivo, lo que permite proyectar un desempeño alineado con las metas institucionales para los siguientes trimestres. En materia presupuestal, la ejecución presenta un comportamiento superior a los lineamientos definidos, evidenciando una gestión eficiente en la apropiación y compromiso de los recursos, con avances relevantes en líneas estratégicas como articulación con la media, economía popular y certificación por competencias laborales. No obstante, se identifican dinámicas propias del inicio de vigencia en algunos procesos formativos y de ejecución, especialmente en aquellos cuya operación se concentra en periodos posteriores, lo cual se encuentra en fase de alistamiento y gestión operativa. En este sentido, se mantiene una perspectiva positiva frente al cumplimiento integral de las metas e indicadores al cierre de la vigencia."/>
        <s v="Las justificaciones presentadas por el centro de formación se ajustan a la dinamica y realidad de la Regional. Se tienen retos importantes para este segundo trimestre donde en materia presupuestal se espera incrementar la ejecucion resultado de la adjudicación de los diferentes procesos de contratación."/>
        <s v="En el conjunto de indicadores se refleja un comportamiento acorde con lo esperado, enmarcándose en un avance medio visto desde el nivel nacional y regional, sin embargo, el desbalance en indicadores con altas ejecuciones contrarrestadas con ejecución 0% en algunos indicadores muestra la necesidad de reajuste de las estrategias tácticas para la búsqueda de una evolución integral en todos los frentes, en lo mencionado en la justificación del centro se hace énfasis en identificación de fallas en las partes finales de proceso clave como las certificaciones y los pagos en los casos de procesos contractuales, esto significa que se debe centrar la atención en el sector administrativo el cual no esta funcionando al ritmo del sector misional; se sugiere realización documentada de seguimiento de las acciones que enmarcan los indicadores rezagados identificando responsables directos con la claridad de la función para generar un flujo efectivo en cada proceso, este seguimiento debe realizarse de manera semanal por al menos un mes y quincenal por otro mes a fin de garantizar en el siguiente corte trimestral una mejora en los puntos críticos."/>
        <s v="En ejercicio de las funciones de Control de Gestión y Resultados, específicamente la de velar por el cumplimiento de las metas e indicadores de la Regional, y en cumplimiento de la Gestión Administrativa orientada a responder por la ejecución presupuestal eficiente, se emiten la siguiente observación sobre el desempeño del CIES en el primer trimestre del periodo 2026:_x000a_Se destaca positivamente el avance del 72.97% en Formación Titulada, resultado que evidencia una etapa de matrículas exitosa y alineada con la función directiva de garantizar la cobertura y pertinencia de los programas. Respecto a la Formación Complementaria (22.24%) y la Certificación de Competencias Laborales (CCL), la cual presenta el indicador más bajo, se insta al Centro a fortalecer la identificación de necesidades del sector productivo. Esto es fundamental para cumplir con la función de traducir las expectativas empresariales en agendas de trabajo efectivas. A su vez la Certificación de Competencias Laborales acelerar el proceso de ejecución de acuerdo a la planeación realizada durante el primer trimestre. Se reconoce la gestión en el rubro de Instructores (95.91%) y Materiales de Formación (59.98%), este último destacado como uno de los mejores desempeños a nivel nacional . Esta ejecución refleja una administración eficiente de los flujos de gasto, permitiendo la implementación oportuna de lo planeado. Se observa que el presupuesto por comprometer asciende a $26.773.113.013,00, por lo cual se requiere mantener la rigurosidad en los procesos contractuales de los rubros pendientes (viáticos, mantenimientos, apoyos) para asegurar el cumplimiento del cronograma institucional en el segundo trimestre."/>
        <s v="Una vez validado el comportamiento de los indicadores a marzo de 2026 del Centro Agroindustrial, registra avances en la ejecución de los indicadores de gestión moderada correspondiente a un 36,46% de 34 indicadores de gestión. Sin embargo, se observa que varios indicadores de gestión presentan baja ejecución (275-274-962-820-819-821-565-295-566-824-823-961-654-64-581-579-578-53-577-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alizar las gestiones necesarias ajustando cronogramas que permitan avanzar en el II Trimestre en el cumplimiento de la meta acorde al trimestre._x000a__x000a_En cuanto a la ejecución presupuestal, se observa un nivel de ejecución adecuado en la mayoría de los indicadores de presupuesto, con relación a la ejecución del indicador “FORTALECIMIENTO DE LA PRESTACIÓN DEL SERVICIO DE FORMACIÓN PROFESIONAL Y EL RECONOCIMIENTO DE SABERES PREVIOS CON ÉNFASIS EN POBLACIONES CAMPESINAS Y POPULARES EN COLOMBIA NACIONAL Y DESARROLLO INTEGRAL DE LA PLANTA FÍSICA DEL SENA A NIVEL NACIONAL NACIONAL” dependencias (44-14-64-24), se recomienda al centro de formación realizar las gestiones necesarias con líneas de tiempo en la contratación y seguimientos periódicos a la gestión del presupuesto que conlleven a cumplir con la meta de ejecución en compromisos y pagos establecida por la Dirección Administrativa y Financiera."/>
        <s v="En atención a las directrices impartidas por la Dirección General y considerando que algunos indicadores presentan niveles de ejecución inferiores a lo proyectado, desde la Dirección Regional se reconoce el análisis presentado por el Centro de Formación respecto a las fallas técnicas del Sistema de Información DSNFT ECCL. No obstante, se evidencia con preocupación la existencia de otros indicadores con baja ejecución e incluso con ejecución nula (0 %), cuya afectación no depende de manera exclusiva de dicha plataforma. Entre estos se destacan los programas de tecnólogos Campesena, tecnólogos Full Popular, operarios Full Popular y auxiliares regulares, así como los bajos resultados en formación complementaria regular (modalidades virtual y presencial sin bilingüismo), formación especial CampesENA y certificación por competencias._x000a_Desde la Dirección Regional se reconoce el cumplimiento del nivel de compromisos alcanzado durante el primer trimestre de la vigencia; sin embargo, se observa una baja ejecución en el componente de pagos, correspondiente al 6,28 %, lo cual evidencia una brecha significativa frente a los recursos comprometidos. En este sentido, se recomienda fortalecer el seguimiento y la gestión financiera, con el fin de garantizar un flujo oportuno de pagos y prevenir la acumulación de obligaciones en los periodos siguientes._x000a_En consecuencia, se reitera la necesidad de implementar mecanismos alternos de seguimiento y control que aseguren la continuidad en la medición de la gestión institucional. Adicionalmente, se solicita establecer un cronograma claro orientado a la activación de los indicadores actualmente sin ejecución y al fortalecimiento de aquellos con bajo desempeño, de manera que en el próximo corte se evidencien avances significativos en el cumplimiento de las metas institucionales._x000a_La Dirección Regional continuará ejerciendo seguimiento permanente a la ejecución de metas e indicadores, conforme a lo registrado en las actas de las sesiones del Comité de Dirección Regional. Asimismo, se establecerán acciones orientadas a garantizar la ejecución óptima de los recursos presupuestales asignados, bajo los principios de economía, eficacia y eficiencia, con el propósito de dar cumplimiento a la misión institucional y lograr la ejecución total de los recursos aprobados."/>
        <s v="Para el Centro de Electricidad y Automatización Industrial (CEAI), la Dirección Regional evidencia al cierre del primer trimestre de la vigencia 2026 un comportamiento mixto en sus indicadores misionales, con avances importantes en cobertura de formación titulada y retención, pero con brechas críticas en certificación, ejecución de formación complementaria y cierre efectivo de la cadena de valor de la formación profesional integral._x000a_En términos de ejecución de cupos, el Centro alcanza un 33,5% en formación profesional integral (gran total), desempeño acorde para el periodo, impulsado principalmente por la formación titulada (80,4%), técnica laboral (81,2%) y educación superior (78,5%), así como por la integración con la educación media (84,9%), lo que evidencia una adecuada gestión en programas estructurados y articulados con el sistema educativo. No obstante, se identifican rezagos relevantes en formación complementaria (17,7%), formación virtual (24,6%) y bilingüismo (21,2%), indicadores que requieren fortalecimiento inmediato por su impacto en cobertura, pertinencia y respuesta a la demanda del sector productivo._x000a_En relación con los indicadores de calidad, se destaca el cumplimiento en fichas correctamente programadas (95,7%), lo cual demuestra control en la planeación académica; sin embargo, el porcentaje de grupos con más del 80% de horas ejecutadas (43,0%) evidencia dificultades en la ejecución efectiva de la programación. Asimismo, el indicador de aprendices en etapa productiva con RAP pendiente (42,6%) genera alertas sobre el cierre oportuno del proceso formativo._x000a_El principal punto crítico se concentra en la certificación de competencias laborales, donde se registra ejecución del 0% en todos los indicadores asociados (evaluaciones, certificaciones, personas certificadas e instrumentos), lo cual evidencia una desarticulación total del proceso y un alto riesgo de incumplimiento. Esta situación se refleja en los bajos niveles de certificación total (9,3%) y en formación titulada (7,1%). _x000a_Desde el componente presupuestal, el Centro presenta un comportamiento favorable en varios rubros con niveles de compromiso superiores al 58% esperado, destacándose algunos con ejecuciones cercanas o superiores al 90%; sin embargo, se evidencian múltiples rubros con 0% de compromiso, particularmente en bienes, servicios e inversión, lo cual puede generar riesgos en la operación. _x000a_el CEAI presenta fortalezas en cobertura de formación titulada, articulación con la media y retención; sin embargo, enfrenta riesgos críticos en certificación de competencias laborales, ejecución de formación complementaria y cierre efectivo del proceso formativo. Se requiere focalizar acciones en la activación inmediata de la cadena de certificación, fortalecimiento de la oferta complementaria y virtual, mejora en la ejecución académica de fichas y aceleración de rubros presupuestales rezagados, con el fin de asegurar el cumplimiento integral de metas en la vigencia."/>
        <s v="A 31 de marzo de 2026, el Centro de Gestión Tecnológica de Servicios – Valle presenta un desempeño mixto en sus indicadores misionales, con avances relevantes en cobertura, pero rezagos críticos en certificación y evaluación de competencias. En términos de formación, se destaca el cumplimiento en cupos de formación titulada (80,8%), técnica laboral (82,0%) y articulación con la media (94,4%), lo que evidencia una adecuada capacidad de convocatoria y matrícula. Asimismo, los indicadores de retención superan las metas establecidas en todos los niveles (entre 111% y 154%), reflejando una gestión efectiva en permanencia de aprendices._x000a__x000a_No obstante, se identifican brechas importantes en la ejecución de procesos clave del sistema de formación para el trabajo. Los indicadores asociados a evaluación y certificación de competencias laborales registran ejecución nula (0%), tanto en número de evaluaciones como en certificaciones en economía popular y campesina, lo cual limita el reconocimiento de saberes previos. De igual forma, los niveles de certificación en formación titulada (7,4%) y técnica laboral (3,9%) son bajos frente a las metas, evidenciando cuellos de botella en la culminación efectiva de los procesos formativos. En cobertura total, el avance en formación profesional integral es de 38,0%, con rezago significativo en formación complementaria (20,2%)._x000a__x000a_En cuanto a la calidad de la formación, el centro presenta resultados positivos en la correcta programación de fichas (96,0%), superando la meta esperada; sin embargo, persisten alertas en la ejecución de horas formativas (65,5%) y en la gestión de la etapa productiva (59,5%), lo que puede afectar la integralidad del proceso formativo. Adicionalmente, la baja ejecución en aprendices de primer curso (16,1%) sugiere la necesidad de fortalecer la entrada de nuevos beneficiarios al sistema._x000a__x000a_Desde el componente presupuestal, el centro evidencia una gestión eficiente, con un 76,4% de compromisos frente a una meta del 73,3%, y un 15,4% en pagos frente al 11,8% esperado. Sin embargo, se observan rubros sin ejecución (0%), lo que indica oportunidades de mejora en la planeación y oportunidad del gasto._x000a__x000a_En conclusión, el centro muestra solidez en cobertura y retención, así como en la ejecución presupuestal, pero enfrenta desafíos estructurales en certificación, evaluación de competencias y avance de la formación complementaria, lo que requiere ajustes operativos para garantizar el cierre efectivo del ciclo formativo y el cumplimiento integral de las metas institucionales."/>
        <s v="El Centro de Biotecnología Industrial – CBI presenta para el primer trimestre de 2026 un comportamiento acorde con el inicio de vigencia, con avances importantes en cobertura y retención, y rezagos en certificación y ejecución de algunos componentes estratégicos._x000a__x000a_En certificación, los indicadores muestran niveles bajos, con ejecuciones del 7,2% en formación titulada, 6,3% en complementaria y 6,4% en total, así como 14,9% en educación superior y 5,6% en técnica laboral. Este comportamiento es consistente con el ciclo formativo, cuyo impacto se consolida en trimestres posteriores._x000a__x000a_En cobertura, el centro evidencia un buen desempeño en formación titulada (74,8%), educación media (90,8%) y educación superior (79%), mientras que la formación complementaria (21,7%), virtual (23,3%) y el total de formación (31,2%) requieren aceleración para cumplir las metas anuales._x000a__x000a_En inclusión, se destacan avances en población vulnerable (61,7%) y personas con discapacidad (58,2%); sin embargo, se presentan rezagos en economía popular (17,1%) y economía campesina (20,6%), lo que demanda estrategias de focalización._x000a__x000a_En relación con el sector productivo, los contratos de aprendizaje alcanzan un 45,2%, mostrando un comportamiento progresivo. El bilingüismo presenta un 21%, evidenciando una fase inicial de ejecución._x000a__x000a_En contraste, la retención muestra resultados sobresalientes, superando el 115% en todos los niveles, evidenciando una adecuada gestión de permanencia. No obstante, el indicador de grupos con más del 80% de horas programadas se ubica en 31,9%, reflejando debilidades en la ejecución de la planeación._x000a__x000a_En ejecución presupuestal, el centro presenta un comportamiento mixto: varios rubros superan el porcentaje esperado de compromiso (66,9%), mientras otros presentan baja o nula ejecución. Los pagos, aunque en algunos casos superan lo esperado, en general se encuentran por debajo del nivel de compromiso, evidenciando rezagos en la ejecución financiera. Se destaca además la no ejecución en el componente de infraestructura, lo que constituye una alerta relevante._x000a_En síntesis, el CBI muestra fortalezas en cobertura y retención, pero enfrenta retos en certificación, inclusión específica, ejecución curricular y gestión presupuestal._x000a_Desde la Dirección Regional se realiza seguimiento permanente mediante Comités de Dirección, subcomités de Control Interno, Comités SIGA y el Consejo Directivo Regional, orientando acciones para acelerar la ejecución, fortalecer la certificación y optimizar el uso de los recursos, garantizando el cumplimiento integral de las metas institucionales."/>
        <s v="En lo relacionado con Indicadores de formación como Bilingüismo el centro requiere apoyo de programación para lograr el indicador, logrando optima programación de instructores de planta y ejecución de los recursos para contratación de instructores de manera adecuada, lo mismo aplica para lo relacionado con formación titulada y complementaria,  el avance el poblaciones vulnerables: Meta 1.726, ejecución 841 (49,3%), El avance se sustenta en divulgación, articulación institucional y oferta complementaria; Cupos para personas con discapacidad: Meta 9, ejecución 0. Aunque se han impartido cursos, no se registra avance porque la caracterización en Sofía Plus clasifica a los aprendices en otras condiciones (desplazamiento, pertenencia étnica, etc.); se debe fortalecer para los siguientes trimestres los indicadores relacionados de competencias laborales toda vez que están en baja ejecución._x000a_Ejecución Presupuestal proyecto de inversión  20 – Elementos de protección (Placa Huella) y de la dependencia 64, manifiestan estar publicado para cotizaciones, lo mismo para giras técnicas y lo relacionado con el Fondo de la industria de la construcción en materiales de formación de todas las dependencias, por todo lo anterior se sugiere muy respetuosamente al gerente público organizar seguimiento a ejecución presupuestal con detallado de acciones y cumplimiento de tiempos para lograr una ejecución oportuna y de calidad de todos los recursos asignados en apertura  y durante la vigencia de acuerdo con el equipo de coordinadores académicos, administrativos entre otros de la dirección y centro."/>
        <s v="Se aprueba el reporte de justificación de indicadores de gestión y presupuesto presentado por el Centro Metalmecánico - BTA D.C. correspondiente al seguimiento del primer trimestre de la vigencia 2026. Los resultados reflejan un desempeño favorable en los componentes de educación superior y formación titulada, los cuales registran avances del 85% y 86% respectivamente, evidenciando una dinámica positiva en la formación formal del centro. De manera sobresaliente, los indicadores de retención superan el 105% en todas las modalidades evaluadas, lo que da cuenta del fortalecimiento de las estrategias de permanencia y acompañamiento implementadas para garantizar la continuidad de los aprendices en sus procesos formativos._x000a__x000a_Se identifican oportunidades de mejora en el indicador de total formación profesional integral, el cual alcanza un 38% de ejecución, afectado por factores operativos propios del inicio de vigencia como el calendario académico reducido a 35 días hábiles, la incorporación de instructores de contrato a partir del mes de febrero, la gestión administrativa para formación complementaria virtual a través de bolsas nacionales de Dirección General y la intermitencia presentada en los aplicativos Betowa y Zajuna. Así mismo, el programa de bilingüismo registra un avance del 36%, mientras que los indicadores de certificación en formación profesional integral y certificación en competencias laborales presentan ejecuciones promedio del 9,69% y 6,13% respectivamente, comportamiento que, de acuerdo con el histórico del centro, tiende a incrementarse significativamente durante el segundo trimestre del año. Para la vigencia 2026, el centro ha dispuesto la implementación de estrategias orientadas a mejorar los niveles de ejecución en formación complementaria, reconociendo que la meta asignada en esta línea medular es particularmente retadora._x000a__x000a_En materia presupuestal, el centro cuenta con una apropiación vigente de $7.400.722.898 y registra una ejecución del 64% en compromisos, con pagos equivalentes al 16,89%, cumplimiento que supera las metas establecidas por la Dirección Administrativa y Financiera para el primer trimestre. Los rubros que no muestran ejecución en este período se concentran en adecuaciones y construcciones, materiales de formación y mantenimiento de bienes muebles e inmuebles por $1.784.984.331, cuyos procesos contractuales se adelantan con proyección de adjudicación entre abril y mayo. Adicionalmente, se encuentra en trámite la solicitud de recursos para compra de equipos, elementos de protección y materiales de formación por valor aproximado de $772 millones. Se sugiere mantener el seguimiento riguroso a los procesos contractuales en curso para asegurar la ejecución plena de los recursos dentro de los plazos previstos."/>
        <s v="Se aprueba el reporte de justificación de indicadores de gestión y presupuesto presentado por el Centro de Gestión Industrial - BTA D.C. correspondiente al seguimiento del primer trimestre de la vigencia 2026. Los resultados reflejan un comportamiento acorde con la etapa inicial del año, destacándose el indicador de fichas correctamente programadas, el cual alcanza un 97,7% de cumplimiento, muy por encima de la meta establecida del 70%, lo que evidencia eficiencia en la planeación académica y una adecuada articulación de los procesos formativos del centro. De igual forma, el avance en cupos de formación titulada presencial y virtual responde a la dinámica de transición entre vigencias, situación que limita parcialmente la oferta del primer trimestre pero que se proyecta normalizar durante el segundo periodo del año._x000a__x000a_Se identifican oportunidades de mejora en indicadores como formación integral (29,5%), formación complementaria (20,1%) y articulación con la media (37,2%), cuyos niveles de avance obedecen a que la oferta presencial no se ejecutó según lo planeado inicialmente y a que varios cursos iniciaron apenas en el mes de febrero, lo cual es propio de la fase de alistamiento del primer trimestre. Así mismo, el indicador de grupos con más del 80% de horas programadas (29,6% frente a una meta del 100%) refleja una desviación frente a lo esperado; no obstante, el centro ya ha implementado reuniones periódicas con las coordinaciones académicas orientadas a identificar las causas y definir acciones correctivas, incluyendo el fortalecimiento de la planeación anticipada y el control mensual de la ejecución. Para la vigencia 2026, se recomienda mantener estos espacios de seguimiento y ajustar oportunamente la programación académica para alcanzar los niveles proyectados en los próximos trimestres._x000a__x000a_En materia presupuestal, la ejecución durante este primer trimestre se ha concentrado en la estructuración de necesidades y la gestión precontractual de los diferentes rubros. En la dependencia 27 se han comprometido $134.334.282 por concepto de contratación de instructores, mientras que en la dependencia 38 se registran compromisos por $147.809.907 (40,50% de avance). Por su parte, los recursos de apoyos de sostenimiento por $379.508.876 se tramitarán conforme a la normatividad vigente durante el año, y rubros como mantenimiento de laboratorios LEM y LEF, materiales de formación para CampeSENA y Full Popular, y mantenimiento de equipos y vehículos se encuentran en proceso de estructuración de necesidades. Se sugiere agilizar la consolidación de estos procesos contractuales para asegurar una ejecución más dinámica de cara al cierre del primer semestre."/>
        <s v="Se aprueba el reporte de justificación de indicadores de gestión y presupuesto presentado por el Centro de Tecnologías del Transporte - BTA D.C. correspondiente al seguimiento del primer trimestre de la vigencia 2026. Los resultados reflejan un desempeño favorable en los componentes de formación titulada y educación superior, destacándose los cupos de educación superior tecnólogos con un avance del 81%, resultado que evidencia la alta demanda de programas tecnológicos en el sector transporte y la exitosa gestión de las convocatorias nacionales. De igual forma, se resalta el indicador de cupos de formación titulada con un 74,5% de ejecución y el programa de integración con la educación media en técnicos laborales con un 103,1%, superando la meta proyectada para el período. En el eje de retención, el centro alcanza un 99,9% de avance, con niveles superiores al 104% en técnica laboral, lo que da cuenta de la efectividad de los planes de bienestar al aprendiz y las estrategias de prevención de la deserción._x000a__x000a_Se identifican oportunidades de mejora en indicadores como formación complementaria con un 17,7%, bilingüismo con un 22,1% y personas con discapacidad con un 5,1%, cuyos niveles de avance obedecen a la dinámica propia del primer trimestre y a que muchos cursos de formación complementaria inician su pico de ejecución una vez se formaliza la contratación completa de la planta de instructores. En cuanto a certificación total con un 5,3% y evaluación y certificación de competencias laborales con un 0%, este comportamiento se justifica por la estacionalidad de los procesos, los cuales se concentran al final de los ciclos formativos, mientras que la fase inicial del año se dedica a la planeación, sensibilización y concertación con empresas del sector transporte. Para la vigencia 2026, el centro proyecta incrementar estos niveles a partir del segundo trimestre una vez surtidas las etapas preparatorias._x000a__x000a_En materia presupuestal, el centro registra una ejecución global en compromisos del 77,04% ($8.095.714.735), porcentaje altamente satisfactorio para el cierre del primer trimestre, impulsado principalmente por la contratación de talento humano. Se destacan los rubros de contratación de instructores con un 89,97% ($5.732 millones), contratación de apoyos administrativos y de gestión con un 94,84% ($1.993 millones), impuestos con un 97,46% ($337 millones) y compra de elementos de protección y dotación para aprendices con un 99,95%. Los rubros que presentan baja o nula ejecución se encuentran debidamente justificados: adecuaciones y construcciones está en fase de revisión para solicitud de adición presupuestal, apoyos de sostenimiento de alumnos tiene ejecución estacional proyectada para mayo y diciembre, y los procesos de mantenimiento de bienes inmuebles y muebles tienen fechas de publicación definidas para el mes de abril. Se sugiere mantener el seguimiento a los procesos contractuales programados para el segundo trimestre."/>
        <s v="El Centro de Diseño Tecnológico Industrial – CDTI presenta para el primer trimestre de 2026 un comportamiento acorde con la dinámica inicial de la vigencia, con avances en cobertura y retención, y rezagos en certificación y algunos componentes estratégicos._x000a_En certificación, los indicadores se ubican en niveles bajos pero esperados para el periodo, con ejecuciones del 12,1% en formación titulada, 11,4% en complementaria y 11,5% en total, mientras que en educación superior alcanza el 15,7% y técnica laboral el 10,6%. Este comportamiento es consistente con el ciclo formativo, cuyo mayor impacto se refleja en trimestres posteriores._x000a_En cobertura, el centro muestra un desempeño favorable en formación titulada con 66,4% de ejecución, así como en programas de articulación con la media y educación superior (76,5%). Sin embargo, la formación complementaria (22,8%), la formación virtual (24,2%) y el total de formación profesional (30,2%) evidencian la necesidad de acelerar la operación para el cumplimiento de metas anuales._x000a__x000a_En inclusión, los resultados reflejan avances moderados en población vulnerable (34,5%), con rezagos en economía popular (18,5%) y población con discapacidad (24,4%), lo que demanda estrategias de focalización._x000a_En relación con el sector productivo, los contratos de aprendizaje alcanzan un 41,5%, mostrando un comportamiento progresivo. El bilingüismo presenta un 26,2%, evidenciando una fase de consolidación._x000a_En contraste, la retención muestra resultados sobresalientes, superando el 120% en todos los niveles, evidenciando una gestión efectiva en la permanencia de aprendices. Asimismo, los indicadores de planeación académica presentan buen desempeño, con 96,2% en fichas correctamente programadas y 81,9% de aprendices en formación._x000a__x000a_En ejecución presupuestal, el centro presenta un comportamiento mixto, con rubros que superan el porcentaje esperado de compromiso (59,8%) y otros con niveles bajos o sin ejecución. Los pagos, en general, se ubican por debajo del compromiso, evidenciando rezagos en la ejecución financiera, especialmente en algunos componentes estratégicos y en infraestructura._x000a_En síntesis, el CDTI muestra fortalezas en cobertura, retención y planeación, pero enfrenta retos en certificación, inclusión y ejecución presupuestal, especialmente en la activación de recursos y pagos._x000a__x000a_Desde la Dirección Regional se realiza seguimiento permanente mediante Comités de Dirección, subcomités de Control Interno, Comités SIGA y el Consejo Directivo Regional, orientando planes de mejora enfocados en acelerar la ejecución, fortalecer la certificación y garantizar el cumplimiento integral de las metas institucionales."/>
        <s v="Al corte del primer trimestre de la vigencia 2026, el Centro para el Desarrollo Agroecológico y Agroindustrial (CEDAGRO) presenta un desempeño institucional alineado con la estacionalidad propia del sector educativo y las restricciones del marco legal vigente, caracterizado por un avance progresivo en los indicadores de cobertura frente a una etapa de alistamiento en las metas de certificación y ejecución presupuestal de inversión. De manera complementaria, el nivel de ejecución en los indicadores de certificación académica y de competencias laborales responde a la dinámica técnica del ciclo formativo, encontrándose supeditado a la culminación de etapas productivas y al cumplimiento de requisitos externos, como las pruebas Saber TyT, cuya materialización se proyecta para el segundo semestre. No obstante, la gestión realizada en la planeación académica, la estructuración de procesos contractuales y el seguimiento permanente desde el área de Planeación aseguran una base sólida que permitirá una aceleración exponencial en el cumplimiento de las metas institucionales y una mejora significativa en los niveles de ejecución presupuestal durante los próximos trimestres, una vez se consoliden los procesos de adjudicación y se cierren efectivamente las cohortes de formación en curso."/>
        <s v="La ejecución de los indicadores de la formación en el Centro Agoempresarial y Miner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l centro para el trimestre en estudio ha ejecutado el 69,38% del presupuesto asignado y se espera lograr la meta propuesta por la Dirección General, para lograrlo se están realizando los estudios de mercado y estudio previos de varios procesos que ya están en curso."/>
        <s v="La Dirección Regional, en el marco del seguimiento integral a los indicadores misionales y financieros, evidencia que el Centro Agropecuario de Buga presenta un desempeño mixto al corte del primer trimestre de 2026. En cobertura, se destacan resultados favorables en formación titulada (82,4%), técnica laboral (83,0%), educación superior (80,4%) e integración con la media (93,6%), lo que refleja capacidad operativa consolidada. Asimismo, los indicadores de retención superan las metas (entre 115% y 129%), evidenciando efectividad en estrategias de permanencia. No obstante, se identifican rezagos en indicadores estratégicos como formación complementaria (20,9%), formación virtual (29,0%), economía campesina (24,4%) y bilingüismo (20,8%), que requieren ajustes para asegurar el cumplimiento anual._x000a__x000a_En calidad y gestión académica, persisten brechas relevantes. El porcentaje de grupos con más del 80% de horas programadas alcanza solo 45,6% y el indicador de aprendices pendientes de evaluación en etapa productiva 44,4%, lo que evidencia debilidades en programación académica y cierre de procesos. De manera crítica, el componente de certificación registra niveles cercanos a 0% en certificación y evaluación de competencias laborales, así como bajos resultados en certificación de formación titulada (6,9%) y complementaria (4,5%), constituyéndose en el principal riesgo para el cumplimiento misional._x000a__x000a_Desde el Despacho Regional se realizan controles permanentes mediante Comités de Dirección, subcomités de Control Interno, Comités SIGA y el Consejo Directivo Regional, donde se generan alertas por baja ejecución y se exigen planes de mejora. Esto se complementa con seguimientos quincenales del área de planeación, orientados a monitorear avances y corregir desviaciones oportunamente._x000a__x000a_En inclusión, se destaca el cumplimiento en población con discapacidad (166,3%) y avances en población vulnerable (67,2%); sin embargo, persisten brechas en economía popular (48,3%) y en la gestión del contrato de aprendizaje (41,3%), evidenciando necesidad de fortalecer el relacionamiento empresarial._x000a__x000a_En ejecución presupuestal, el Centro alcanza 61,36% en compromisos, ligeramente por debajo del esperado (63,7%), con comportamientos desiguales: mientras algunos rubros superan el 80%, otros permanecen en 0%, especialmente en materiales de formación. Los pagos, aunque bajos, responden a la dinámica contractual inicial, pero requieren aceleración para evitar rezagos._x000a__x000a_En conclusión, el Centro presenta fortalezas en cobertura y retención, pero enfrenta riesgos en certificación, calidad académica y ejecución de indicadores estratégicos. Se requiere priorizar el cierre de brechas en certificación, fortalecer la planeación académica, dinamizar la formación complementaria y virtual, y optimizar la ejecución presupuestal con seguimiento estricto."/>
        <s v="El análisis de los indicadores misionales del Centro Latinoamericano de Especies Menores – Valle para el primer trimestre de 2026 evidencia un desempeño favorable en términos de cobertura, acceso y permanencia. Se destacan resultados altos en cupos de formación titulada (78,1%), técnica laboral y otros (83,5%) y educación superior (66,5%), lo que refleja una adecuada capacidad operativa y de respuesta frente a la demanda formativa. Asimismo, la atención a poblaciones vulnerables (44,0%), economía campesina (31,1%) y economía popular (31,0%) muestra coherencia con el enfoque inclusivo y territorial, alineado con las políticas institucionales._x000a_Un resultado especialmente relevante es el comportamiento de los indicadores de retención, los cuales superan el 100% en todos los niveles de formación, evidenciando una gestión efectiva del proceso formativo y estrategias sólidas de permanencia. A esto se suma el alto desempeño en la programación académica, con un 89,6% de fichas correctamente programadas (por encima del esperado), y el cumplimiento casi total en articulación con la educación media (99,5%), lo que fortalece la presencia del Centro en el sistema educativo y su impacto territorial._x000a__x000a_En contraste, se identifican rezagos en indicadores asociados a certificación y evaluación de competencias laborales, todos con ejecución del 0%, así como en certificaciones en sus diferentes niveles (entre 6,7% y 19,5%). Aunque este comportamiento responde en gran medida a la dinámica del ciclo de ejecución donde estos procesos se concentran en fases posteriores, también evidencia la necesidad de fortalecer la planeación operativa y el seguimiento temprano. De igual forma, líneas como formación complementaria (23,3%), virtual (26,8%), bilingüismo (26,4%) y aprendices de primer curso (14,4%) requieren ajustes en estrategias de convocatoria y ampliación de cobertura._x000a__x000a_En el componente presupuestal, el Centro presenta un desempeño sólido en compromisos, con múltiples rubros superando el porcentaje esperado (65,7%) e incluso alcanzando niveles cercanos al 100%, lo que indica una gestión contractual eficiente y una adecuada planeación financiera. En pagos, aunque el avance es más gradual, varios proyectos superan el referente esperado (12,1%), destacándose rangos entre 19% y 29% y un caso puntual del 80,8%, lo cual refleja una ejecución progresiva del flujo financiero._x000a_No obstante, persisten rubros sin ejecución (0% en compromisos y pagos), principalmente en líneas de infraestructura, competitividad y algunos componentes de formación, asociados a etapas iniciales del proceso contractual. El Centro muestra una base sólida tanto en lo misional como en lo presupuestal, con fortalezas claras en cobertura, retención y gestión de compromisos; sin embargo, debe focalizar acciones en certificación de competencias, ejecución de recursos pendientes y fortalecimiento de la cobertura en líneas estratégicas para asegurar el cumplimiento integral de metas en la vigencia."/>
        <s v="Se aprueba el reporte de justificación de indicadores de gestión y presupuesto presentado por el Centro de Manufactura en Textiles y Cuero - BTA D.C. correspondiente al seguimiento del primer trimestre de la vigencia 2026. Los resultados reflejan un comportamiento acorde con la etapa inicial del año, destacándose el avance en atención a poblaciones vulnerables, que registra un 64,7% de cumplimiento con 6.113 cupos atendidos frente a una meta de 9.441, lo que evidencia el compromiso del centro con su función social y la focalización de esfuerzos en este componente misional._x000a__x000a_Se identifican oportunidades de mejora en el indicador de contratos de aprendizaje, el cual presenta un avance del 37,8% con 1.086 registros frente a una meta de 2.873, situación que obedece principalmente a la baja transición de contratos entre las vigencias 2025 y 2026, así como al hecho de que apenas se realizó la primera oferta del año. Por otra parte, los indicadores asociados a certificación de competencias e instrumentos de evaluación no registran ejecución durante este trimestre, lo cual resulta comprensible dado que la oferta inició en el mes de febrero y estos procesos requieren un tiempo de maduración para reflejar resultados. Para la vigencia 2026, se recomienda fortalecer la articulación con el sector empresarial para dinamizar la vinculación de aprendices mediante contratos de aprendizaje, consolidar las alianzas con instituciones de educación media para ampliar la base de ingreso, e intensificar las estrategias de seguimiento a los procesos de certificación, trabajando de manera integrada con actores clave como la Cámara de Comercio y las instituciones de educación superior._x000a__x000a_En presupuesto, el centro registra un nivel de compromiso cercano al 35% del total apropiado y pagos aproximados al 22%, comportamiento consistente con la dinámica del primer trimestre y condicionado por las restricciones propias de la ley de garantías, que limita la celebración de nuevos contratos. Los rubros asociados a funcionamiento y prestación del servicio de formación muestran estabilidad, garantizando la continuidad operativa. Se sugiere priorizar la gestión contractual una vez superadas las restricciones normativas, asegurando una ejecución eficiente de cara al cierre del primer semestre."/>
        <s v="Se aprueba el reporte de justificación de indicadores de gestión y presupuesto presentado por el Centro de Diseño y Metrología - BTA D.C. correspondiente al seguimiento del primer trimestre de la vigencia 2026. Los resultados reflejan un comportamiento favorable en indicadores clave como los identificados con los códigos 818, 575, 573, 572, 574, 56, 817, 73, 64 y 771, los cuales registran un desempeño óptimo frente a las metas establecidas para el período, lo que evidencia una adecuada gestión en los procesos académicos y administrativos del centro._x000a__x000a_Se identifican oportunidades de mejora en indicadores  con código 275, 822, 641, 825, 812, 816, 962, 820, 821, 565, 295, 566 y 824, los cuales presentan una ejecución inferior a la esperada durante este primer trimestre. Esta situación obedece principalmente a la etapa de alistamiento propia del inicio de vigencia, que impacta los procesos de seguimiento y evaluación de competencias, la certificación de formación complementaria y la ejecución de la formación complementaria. Para la vigencia 2026, el centro ha dispuesto la implementación de acciones de mejora orientadas al fortalecimiento de estos resultados, así como jornadas de socialización y acompañamiento mensual enfocadas en el seguimiento al cumplimiento de metas priorizadas en los proyectos institucionales, medidas que se proyecta generen un impacto positivo en el próximo corte de evaluación._x000a__x000a_En materia presupuestal, el centro cuenta con una apropiación vigente de $9.249 millones al cierre del primer trimestre, frente a una apertura inicial de $8.933 millones, lo que refleja adiciones por $401 millones destinados a contratación de apoyos administrativos y de gestión, contratación de instructores y pago de impuestos, así como un traslado de $75 millones hacia otros centros para atender procesos de mantenimiento del complejo Paloquemao y una reducción de $9 millones en apoyos de sostenimiento. La ejecución en compromisos alcanza el 74,97% ($6.934 millones) y en pagos el 14,53% ($1.344 millones), cumpliendo la meta de Gerente Público para el período. Se destacan ejecuciones del 100% en impuestos, 99,85% en compra de elementos de protección y dotación para aprendices, 99,56% en contratación de apoyos administrativos y 93% en contratación de instructores. Rubros como viáticos administrativos (44%), gastos de bienestar de alumnos (22%) y materiales de formación profesional (20%) presentan menor avance, proyectándose su compromiso durante el siguiente trimestre conforme a la planeación establecida."/>
        <s v="Se aprueba el reporte de justificación de indicadores de gestión y presupuesto presentado por el Centro para la Industria de la Comunicación Gráfica - BTA D.C. correspondiente al seguimiento del primer trimestre de la vigencia 2026. Los resultados reflejan un desempeño favorable en indicadores clave identificados con los códigos 824, 771, 823, 818, 575, 573, 56, 572, 574, 73 y 817, los cuales registran un nivel de cumplimiento acorde con las metas establecidas para el período, lo que evidencia una adecuada gestión en los procesos académicos y administrativos del centro._x000a__x000a_Se identifican oportunidades de mejora en los indicadores correspondientes a los códigos 962, 820, 821, 295, 654, 579, 578 y 581, los cuales presentan dificultades en el logro de las metas programadas durante este primer trimestre. Esta situación se atribuye principalmente a la etapa de alistamiento propia del inicio de vigencia, que impacta los procesos de seguimiento, evaluación de competencias y certificación en los diferentes niveles de formación, incluyendo la formación complementaria, titulada, educación superior y formación técnica laboral. Para la vigencia 2026, el centro ha dispuesto la implementación de acciones de mejora orientadas al fortalecimiento de estos componentes, así como la consolidación de estrategias de acompañamiento mediante jornadas de socialización y seguimiento mensual enfocadas en el monitoreo del cumplimiento de metas priorizadas en los proyectos institucionales._x000a__x000a_En materia presupuestal, el centro cuenta con una apropiación vigente de $12.168.748.932 al cierre del primer trimestre, frente a una apertura inicial de $12.025.553.342, lo que refleja adiciones por $216.849.707 provenientes de las dependencias 10, 24, 27 y 90. Se gestionaron traslados por $35.000.000 al Centro de Hotelería para control de plagas del complejo Paloquemao y $10.000.000 al Centro de Gestión Industrial para adquisición y mantenimiento de extintores. La ejecución en compromisos alcanza los $9.123.737.757 (74,98%), destacándose que las dependencias 10, 11, 28, 34, 38, 42, 45, 66, 68, 85, 86 y 90 presentan un promedio de cumplimiento cercano al 98%. Para los demás rubros se continúa avanzando en los procesos de contratación, con el propósito de asegurar la ejecución plena de los recursos asignados al centro."/>
        <s v="El comportamiento de los indicadores durante el primer trimestre evidencia un nivel de ejecución alineado con la planeación institucional, con un avance cercano al esperado en términos de trimestralización. Demuestra una alta capacidad técnica y operativa, siendo un actor clave en la formación para la productividad regional. El reto para el segundo trimestre no será únicamente sostener el ritmo, sino lograr un crecimiento equilibrado, con calidad y pertinencia, asegurando impacto real en el empleo, la industria y la certificación de competencias. La ejecución del segundo trimestre será determinante para consolidar metas, especialmente en ECCL y formación complementaria._x000a_También presentan resultados favorables:_x000a_•_x0009_Economía campesina: 73,96% _x000a_•_x0009_Economía popular: 62,58% _x000a_•_x0009_Poblaciones vulnerables: 50,41% _x000a_•_x0009_Personas con discapacidad: 56,73% _x000a_•_x0009_Contratos de aprendizaje: 53,82% _x000a_Desde la Dirección, estos resultados muestran un buen nivel de articulación entre la oferta institucional, el enfoque de inclusión y la respuesta a poblaciones priorizadas._x000a_No obstante, el desempeño no es homogéneo. El resultado global se soporta en algunos indicadores con avance sobresaliente, mientras otros muestran rezagos importantes o una ejecución nula, especialmente en certificación y competencias laborales._x000a__x000a_Durante el primer trimestre, el comportamiento presupuestal del Centro evidencia una fase inicial de activación del gasto, característica de los ciclos institucionales, donde predominan:_x000a_•_x0009_Altos niveles de apropiación y compromiso inicial (CDP) _x000a_•_x0009_Bajos niveles de pago efectivo (PAC) _x000a_•_x0009_Procesos contractuales en estructuración o adjudicación _x000a_Desde la Dirección Regional, este comportamiento es esperado, pero requiere monitoreo riguroso para evitar rezagos en la ejecución real durante el segundo trimestre._x000a_•  El Centro presenta una activación progresiva de compromisos, alineada con la planeación. _x000a_•  Se evidencia gestión en: _x000a_•_x0009_Contratación de instructores. _x000a_•_x0009_Materiales de formación. _x000a_•_x0009_Servicios de apoyo."/>
        <s v="Al revisar los informes de avance en formación y ejecución presupuestal del primer trimestre de la vigencia, se evidencian resultados positivos en términos generales; sin embargo, es necesario incorporar algunas observaciones que permitan fortalecer laccioens que permitan la toma de decisiones. En el componente de formación, si bien se destacan avances significativos en la planeación y organización de la oferta, así como en indicadores de retención que superan las metas previstas, se recomienda complementar el análisis con una lectura más crítica de los indicadores que presentan sobrec umplimiento, a fin de validar la coherencia entre metas programadas y capacidad operativa. Asimismo, es importante profundizar en las causas estructurales de los indicadores con menor avance, no solo atribuyéndolos a la dinámica propia del trimestre, sino identificando posibles riesgos asociados a cobertura, acceso o pertinencia de la oferta, especialmente en población vulnerable, formación virtual y bilingüismo. _x000a_En cuanto al componente presupuestal, aunque se evidencia una adecuada gestión en compromisos y una ejecución acorde con la etapa inicial del ciclo, se recomienda precisar con mayor detalle los factores que inciden en los retrasos de algunos rubros, diferenciando claramente entre causas administrativas, técnicas o de mercado. Igualmente, es pertinente fortalecer la trazabilidad de los procesos contractuales en curso, incluyendo cronogramas estimados de adjudicación y ejecución, con el fin de anticipar posibles cuellos de botella. que impidan el normal desarrollo de los procesos pre contractuales y contractuales . De igual manera se debe trabajar en el avance en Pagos, para aumentar el porcentaje y estar atemperado a lo establecido en la metas para el centro de formación."/>
        <s v="El informe del Centro de Comercio y Servicios de la Regional Cauca para el primer trimestre de 2026, se evidencian avances relevantes en el cumplimiento de los indicadores  del Plan de Acción, particularmente en formación profesional integral  y retención, aunque persisten retos en algunos indicadores estratégicos. En el componente misional, los resultados en población vulnerable son favorables, con ejecuciones superiores al 50,0% en economía popular (56,83%) y cupos totales para esta población (58,85%), lo que refleja una adecuada focalización; sin embargo, el comportamiento de economía campesina (30,63%) y personas con discapacidad (26,45%) evidencia la necesidad de fortalecer estrategias de acceso e inclusión para mejorar su alcance. En formación técnica y tecnológica, se destacan avances significativos en cupos (72,82% y 68,02%) y, especialmente, en retención, con resultados superiores al 120,0%, lo cual, aunque positivo, sugiere revisar la pertinencia de las metas establecidas para asegurar su coherencia con la capacidad operativa y la dinámica real del centro. No obstante, se recomienda profundizar en el análisis de indicadores asociados a certificación de competencias, donde persisten rezagos que podrían impactar el cumplimiento global de metas._x000a__x000a_En el componente presupuestal, el comportamiento es consistente con el primer trimestre, con niveles de compromiso en varios rubros cercanos o superiores al 70,0%, lo que evidencia una gestión contractual activa; sin embargo, se identifican apropiaciones con 0,0% de ejecución, lo que indica procesos aún en fase de planeación que deben dinamizarse oportunamente. Los rubros de mayor cuantía presentan compromisos entre el 69,30% y el 85,70%, con ejecuciones que oscilan entre el 13,20% y el 17,90%, alineadas con el porcentaje esperado de pagos para el periodo. No obstante, proyectos como competitividad y desarrollo tecnológico, con compromisos entre el 44,0% y el 57,0%, requieren mayor seguimiento para evitar rezagos. Asimismo, la ausencia de ejecución en infraestructura (0,0%) demanda especial atención, garantizando que los procesos en planeación se concreten en los próximos cortes. Finalmente, se recomienda fortalecer la articulación entre la ejecución presupuestal y los resultados misionales, con el fin de asegurar una gestión integral orientada al cumplimiento efectivo de las metas institucionales."/>
        <s v="Se puede evidenciar un comportamiento de desempeño alto en la gestión en indicadores, principalmente en materiales de formación profesional, presentando un desarrollo diferenciado entre las diversas líneas de atención, lo cual refiere avances significativos en algunos componentes estratégicos, igualmente en articulación con la media (98,04%), reflejando una gestión eficiente y sostenida._x000a__x000a_No obstante, también se identifican rezagos importantes en formación complementaria presencial, con un desfase significativo frente a lo proyectado, al igual que algunos programas nuevos (0%), lo que puede representar riesgo de cumplimiento, por lo que se requiere la implementación de acciones oportunas de programación y seguimiento._x000a__x000a_Para los indicadores presupuestales, se puede evidenciar una ejecución progresiva y focalizada en instructores (74,39%), con un nivel de avance adecuado, sin embargo, se identifican saldos pendientes por ejecutar, enfocados principalmente en servicios prestados para la formación profesional y programas de articulación con la media, así como recursos pendientes en materiales de formación y procesos contractuales en curso, lo que puede afectar la efectividad de la ejecución presupuestal._x000a__x000a_Por lo que se recomienda:_x000a_1._x0009_Realizar seguimiento o monitoreo constante en el avance de metas críticas._x000a_2._x0009_Acelerar la ejecución contractual y priorizar indicadores en riesgo, mitigando los rezagos dentro de la vigencia._x000a_3._x0009_Fortalecer articulación con sector productivo._x000a__x000a_En conclusión, el Centro de Servicios Empresariales y Turísticos, para el I Trimestre de la vigencia 2026, mantiene un buen desempeño en cobertura, pero con riesgos identificados, por lo que se requiere fortalecer la planeación y ejecución de formación complementaria, así como la aceleración de procesos contractuales, monitoreando los avances dentro del cumplimiento de las metas establecidas."/>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4,45%_x000a_•_x0009_Formación complementaria 25,98% ejecutado_x000a_•_x0009_En las estrategias campeSENA y Full Popular se cuenta con una ejecución de 28,87% Y 85,71% respectivamente._x000a_•_x0009_Primer curso 0 % lo cual representa una muy baja ejecución._x000a_•_x0009_En ECCL 0%_x000a_•_x0009_Planes de negocio 0%_x000a_•_x0009_Contratos de aprendizaje 42,72%_x000a_La ejecución presupuestal, está acorde con lo esperado un total comprometido del 37,69 % por debajo de la meta establecida para el periodo y en pagos un 8,47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0,18%%_x000a_•_x0009_Formación complementaria 22,03% ejecutado_x000a_•_x0009_En las estrategias campeSENA y Full Popular se cuenta con una ejecución de 24,41%_x000a_Y 10,41% respectivamente._x000a_•_x0009_Primer curso 18,65% lo cual representa una muy baja ejecución._x000a_•_x0009_En ECCL 0%_x000a_•_x0009_Planes de negocio 0%_x000a_•_x0009_Contratos de aprendizaje 42,17%_x000a_La ejecución presupuestal, está acorde con lo esperado un total comprometido del 70,34 % por debajo de la meta establecida para el periodo y en pagos un 13,76 %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e Formación."/>
        <s v="Con corte al primer trimestre de 2026, se evidencia un desempeño sobresaliente en la mayoría de los indicadores de cupos y retención, con resultados superiores al 100%, lo que refleja alta efectividad en la permanencia de los aprendices y una adecuada planeación de la oferta. Asimismo, indicadores como Economía Popular, fichas programadas y Educación Superior presentan avances significativos, junto con un comportamiento positivo en la atención a poblaciones priorizadas._x000a__x000a_No obstante, se identifican alertas en los procesos de certificación y en el ingreso de nuevos aprendices, con niveles inferiores al esperado, así como limitaciones en el reporte de certificación por competencias laborales debido a fallas en la herramienta. En cuanto a la ejecución presupuestal, se registran avances importantes en compromisos, principalmente por contratación de instructores, mientras que otros rubros se encuentran en proceso. En general, la gestión es favorable, pero requiere acciones para fortalecer certificación, matrícula y ejecución de recursos pendientes._x000a__x000a_En cuanto a la ejecución presupuestal, los programas presentan avances acordes al inicio de la vigencia, concentrados principalmente en la contratación de instructores y pago de viáticos. CampeSENA alcanza un 61% en compromisos, el programa de población desplazada un 83%, y el componente de investigación un 23%, mientras que los pagos se mantienen en niveles bajos propios del primer trimestre. Los procesos asociados a materiales de formación, adquisición de equipos y contratación adicional se encuentran en curso. Por su parte, los recursos destinados a construcción y adecuaciones están en fase inicial de estructuración técnica, proyectando su ejecución para los siguientes trimestres."/>
        <s v="Al corte del primer trimestre de la vigencia 2026, el Centro de la Industria, la Empresa y los Servicios presenta un comportamiento de los indicadores de gestión acorde con la dinámica propia del inicio de vigencia, caracterizada por la planeación, estructuración y puesta en marcha de la oferta institucional._x000a__x000a_Los avances observados responden a la naturaleza progresiva de la formación profesional integral, en la cual los resultados se consolidan de manera gradual conforme al desarrollo de los programas, los calendarios académicos, los procesos de matrícula y el cumplimiento de las diferentes etapas formativas. En este sentido, los indicadores asociados a evaluación y certificación, así como aquellos relacionados con articulación con la educación media, presentan avances parciales o incipientes, en razón a que dependen del cumplimiento previo de fases académicas y administrativas._x000a__x000a_Por su parte, los indicadores de cobertura y retención evidencian un comportamiento favorable, reflejando la efectividad de las estrategias de permanencia y acompañamiento implementadas desde el inicio de la vigencia. Asimismo, la variabilidad en los niveles de avance se encuentra asociada a factores propios de la demanda, la caracterización de la población atendida y la priorización de recursos institucionales._x000a__x000a_En lo referente a la ejecución presupuestal, el Centro cuenta con una apropiación vigente de $29.222 millones, registrando una ejecución en compromisos del 59,58 %, nivel cercano a la meta programada para el periodo, lo que evidencia un avance adecuado en la estructuración y formalización de los procesos contractuales. En cuanto a la ejecución de pagos, esta alcanza el 9,05 %, ubicándose ligeramente por debajo de la meta prevista, comportamiento consistente con la etapa inicial de la vigencia y con el ciclo normal de ejecución del gasto público._x000a__x000a_Se identifican factores externos que han incidido en el ritmo de ejecución presupuestal, particularmente en la elaboración de estudios de mercado, asociados a la limitada disponibilidad de proveedores y a la dificultad para obtener cotizaciones válidas, lo cual ha generado retrasos en algunos procesos contractuales. No obstante, se prevé que, una vez superadas estas condiciones y formalizados los procesos en curso, se dinamice la ejecución tanto en compromisos como en pagos durante los siguientes trimestres._x000a__x000a_En este contexto, el comportamiento general de los indicadores y de la ejecución presupuestal se considera acorde con la etapa inicial de la vigencia, sin evidenciar riesgos que comprometan el cumplimiento de las metas anuales. No obstante, se recomienda continuar fortaleciendo el seguimiento a los procesos contractuales y a la ejecución financiera, con el fin de garantizar un avance oportuno y equilibrado en los próximos periodos."/>
        <s v="En este primer trimestre de la vigencia 2026, el desempeño del Centro de Logística y Promoción Ecoturística evidencia una gestión favorable, reflejada en avances significativos en los procesos misionales, particularmente en formación titulada y bilingüismo, así como en una ejecución presupuestal superior a la meta esperada para el periodo. Estos resultados dan cuenta del compromiso del centro de formación con el cumplimiento de los objetivos estratégicos, alineados con el direccionamiento institucional y el impacto territorial esperado. Se identifican oportunidades de mejora en algunos indicadores académicos y en componentes específicos de la ejecución presupuestal, asociados principalmente a ajustes en la programación académica, actualización de estados de los aprendices y tiempos propios de los procesos contractuales de inicio de la vigencia. En este sentido, se observa una gestión orientada a subsanar y fortalecer la ejecución durante los siguientes periodos, lo cual permite proyectar un comportamiento favorable en el cumplimiento integral de las metas e indicadores al cierre de la vigencia."/>
        <s v="Respecto a l nivel de ejecución bajo en varios indicadores de gestión se sugiere validar cuales están en el marco de evoluciones históricas acorde a las dinámicas propias del centro, lo que estén fuera de esta condición deben tratarse en un espacio de dirección con los responsables directos a nivel táctico y operativo donde se establezcan responsables y se generen estrategias para mejora, estas últimas documentas para validar su efectividad una vez implementadas e incluso verificar si se aplicaron en todos los eslabones de la cadena acorde a lo planeado, se sugiere mejor atención a la hora de diligenciar porque se habla de vigencia 2025 al iniciar la justificación, sin embargo al corroborar los datos mencionados se evidencia que es la vigencia actual. Respecto a los rezagos derivados de las dificultades en aspectos contractuales ligados a la gestión administrativa, se sugiere documentar para generar metas internas a corto plazo y responsables de nivel táctico y operativo para posteriormente tomar acciones que conlleven a la efectiva implementación y ligando las responsabilidades de los administrativos a herramientas de gestión como los ,mecanismos de evaluación del desempeño laboral en el caso de personal de planta y verificación de efectivo cumplimento de obligaciones contractuales en el caso d ellos contratistas, finalmente se sugiere socializar los resultados por cada área y el aporte proyectado y efectivo de cada una de ellas en cada indicador, todo documentado para toma de decisiones inmediatas y posteriores por parte de la ordenadora del gasto."/>
        <s v="El Centro de Tecnologías Agroindustriales presenta en el I trimestre de 2026 un comportamiento misional heterogéneo, con fortalezas claras en permanencia y cobertura, pero rezagos estructurales en certificación y evaluación de competencias. Se destaca el desempeño sobresaliente en retención, con indicadores superiores al 100% en formación titulada, técnica laboral y educación superior, lo que evidencia la efectividad de las estrategias de bienestar, seguimiento académico y sistemas de alertas tempranas. En términos de cobertura, el centro mantiene avances relevantes en cupos de formación titulada (57,1%), educación superior (69,8%) y economía popular (74,7%), así como un desempeño sólido en atención a poblaciones vulnerables (49,7%), lo cual refleja una adecuada focalización territorial e inclusión social._x000a__x000a_No obstante, persisten brechas críticas en la cadena de valor de certificación. La mayoría de los indicadores asociados a certificaciones (titulada, complementaria y articulación con la media) registran ejecuciones inferiores al 5%, mientras que los procesos de evaluación y certificación de competencias laborales presentan ejecución nula. Aunque parcialmente explicable por la estacionalidad del ciclo formativo, esta situación evidencia riesgos operativos en la articulación entre formación, evaluación y cierre de procesos, especialmente considerando que el indicador de instrumentos de evaluación construidos también se encuentra en 0%. A esto se suma una alerta relevante en la gestión académica: el 32,3% de las fichas presenta riesgo en el cumplimiento de horas programadas, lo que podría impactar directamente la certificación al cierre de vigencia._x000a__x000a_En el componente presupuestal, el centro muestra una ejecución con contrastes marcados. Por un lado, se evidencia una buena dinámica en compromisos y pagos en varios rubros operativos, con niveles de compromiso superiores al 60% y pagos que superan el porcentaje esperado del 11,4%, lo cual garantiza la continuidad del servicio. Sin embargo, existe una subejecución crítica en rubros estratégicos, especialmente en aquellos asociados al fortalecimiento de la formación y reconocimiento de saberes (códigos SIIF 44, 34, 43 y 24), donde no se registran compromisos ni pagos. Este rezago indica posibles cuellos de botella en estructuración de procesos contractuales, afectando directamente la capacidad de inversión del centro y generando riesgo de pérdida de recursos._x000a__x000a_En conclusión, el centro presenta una base operativa sólida sustentada en alta retención y buena cobertura, pero enfrenta un riesgo estructural en la conversión de estos logros en resultados finales de certificación y evaluación. La prioridad debe centrarse en destrabar la ejecución presupuestal de inversión, fortalecer la planeación contractual y cerrar brechas en los procesos de evaluación de competencias, de manera que se garantice la trazabilidad completa del proceso formativo y se eviten incumplimientos al cierre de la vigencia."/>
        <s v="Se identifica un cumplimiento de metas, con un porcentaje de aprendices SENA con contrato de aprendizaje (59,7%) y cupos totales de población vulnerable de (55,3%), sin embargo, también se identifican rezagos en indicadores de formación y certificación, generados por fallas en las plataformas DSNFT, impidiendo la correcta medición y reflejo de los avances en sus indicadores._x000a__x000a_Desde el punto de vista presupuestal, se identifica una ejecución en compromisos (50,79%), superando la meta de (29,87%), demostrando un avance significativo y oportuno y eficiente de la gestión de los compromisos, relejando una adecuada capacidad de ejecución financiera, proyectando a su vez, avances en pagos y ejecución de recursos de viáticos de formación._x000a__x000a_Por lo cual, se recomienda:_x000a_1._x0009_Fortalecer el seguimiento focalizado a los indicadores de cupos de formación con baja ejecución, asegurando su alineación con la planeación mensual del II Trimestre 2026._x000a_2._x0009_Mantener el seguimiento de la ejecución presupuestal alcanzado, garantizando el equilibrio entre compromisos y pagos._x000a_3._x0009_Fortalecer la calidad de las justificaciones, orientando los reportes hacia análisis de causa raíz, riesgos y acciones concretas con tiempos definidos._x000a_4._x0009_Documentar formalmente las limitaciones técnicas del aplicativo DSNFT, dejando trazabilidad de la gestión adelantada para mitigar el impacto sobre los indicadores de certificación y ECCL._x000a__x000a_En conclusión, el Centro de Gestión Agroempresarial del Oriente, para el I Trimestre de la vigencia 2026, mantuvo un desempeño favorable en términos generales, contando con una base adecuada de ejecución, control y planificación, permitiéndoles proyectar el cumplimiento de las metas, con la necesidad a su vez, de fortalecer indicadores de gestión con baja ejecución y seguimiento oportuno y la articulación constante en las áreas de formación, administrativas y financieras."/>
        <s v="La gestión del CAENA muestra un desempeño desigual, con fortalezas en la retención de aprendices, donde los indicadores superan el 100 %, evidenciando buena permanencia y acompañamiento. Sin embargo, existen debilidades importantes en la certificación de competencias laborales, con resultados casi nulos, lo que refleja fallas en la ejecución de este proceso clave._x000a_En cobertura, se observan avances moderados en población vulnerable y economía popular, pero bajos resultados en discapacidad, economía campesina y formación virtual e integral, lo que limita la expansión y equidad de la oferta formativa._x000a_Desde el punto de vista presupuestal, la ejecución alcanza un 49,40 % de compromisos sobre $9.115 millones, lo que indica un avance intermedio. La mayor parte de los recursos se concentra en gastos de funcionamiento (contratos de personal), mientras que los rubros misionales permanecen en etapa precontractual, generando rezagos en la ejecución efectiva._x000a_Además, se identifican restricciones operativas en contratación, especialmente en perfiles logísticos, lo que afecta la oportunidad del gasto y la ejecución de algunos rubros._x000a_Conclusión_x000a_Existe una gestión funcional en operación y retención, pero con debilidades en certificación, cobertura estratégica y ejecución presupuestal misional, lo que genera un desempeño global heterogéneo._x000a_Recomendación_x000a_Fortalecer la ejecución de certificación de competencias, agilizar procesos precontractuales y ajustar restricciones de contratación para mejorar la ejecución misional y equilibrar el desempeño presupuestal y de gestión."/>
        <s v="Al cierre del primer trimestre de 2026, el Centro Agropecuario y de Biotecnología El Porvenir presenta un desempeño positivo, con resultados destacados en cobertura y retención, y avances iniciales en certificación y evaluación de competencias._x000a_En cobertura, se superan las metas proporcionales en formación titulada (55,3%), técnica laboral (51,8%) y educación superior (85,3%), así como en integración con la media (49,3%). Los enfoques de economía campesina (30,4%) y popular (30,2%) también superan lo esperado, aunque persisten rezagos en la atención a personas con discapacidad (10,8%)._x000a_El indicador global de formación integral alcanza 28,5%, por encima del 25% esperado. En contraste, la formación complementaria (20,4%) y virtual (21,8%) se ubican ligeramente por debajo de la meta, con acciones de mejora en curso._x000a_En retención, los resultados son sobresalientes, superando ampliamente las metas en todos los niveles, lo que evidencia la efectividad de las estrategias institucionales._x000a_Por su parte, la certificación y la evaluación de competencias laborales muestran avances bajos, acordes con etapas iniciales de implementación, salvo la certificación en formación complementaria (25,8%), que cumple lo previsto._x000a_Finalmente, la gestión académica supera la meta en programación de fichas (81,4%), aunque persisten oportunidades de mejora en la programación completa de horas (34,5%)._x000a__x000a_En lo referente a la ejecución presupuestal del centro se presenta ejecución optima conforme a lo programado, con un 60,1% en compromisos y un 10,4% en obligación y pago. Este resultado es consistente con la dinámica de inicio del periodo fiscal, marcada por procesos de planeación, contratación y alistamiento operativo._x000a_El nivel de compromisos evidencia una adecuada asignación de recursos, mientras que las etapas de obligación y pago avanzan progresivamente según los tiempos administrativos y contractuales, en línea con lo esperado._x000a_Este comportamiento les permite ajustar la programación financiera, fortalecer la gestión y orientar acciones para dinamizar la ejecución en los siguientes periodos, garantizando un uso eficiente de los recursos y el cumplimiento de las metas institucionales."/>
        <s v="Se aprueba el reporte de justificación de indicadores de gestión y presupuesto presentado por el Centro de Tecnologías para la Construcción y la Madera - BTA D.C. correspondiente al seguimiento del primer trimestre de la vigencia 2026. Los resultados reflejan un desempeño favorable en el total de formación titulada, la cual alcanza una ejecución del 61,48%, tendencia que permite proyectar el cumplimiento del 100% al cierre de la vigencia. De manera sobresaliente, todos los indicadores de retención se están cumpliendo por encima de la meta con un promedio del 124,68%, lo que evidencia la efectividad de las estrategias de permanencia implementadas por el centro._x000a__x000a_El indicador de formación profesional integral presenta una ejecución del 23,37%, afectado por la meta de formación complementaria que asciende a 58.745 cupos y registra un avance del 17,49%. El comportamiento histórico del centro muestra que la ejecución en este componente se concentra con mayor fuerza en el segundo semestre del año. Respecto a los indicadores de Economía Campesina, Economía Popular, Placa Huella y Certificación de Competencias Laborales, sin ejecución a la fecha, se han adelantado las actividades previas de planeación, proyectándose resultados a partir de abril. Es relevante señalar que las metas de formación superior tuvieron un incremento del 25,40% frente a 2025, mientras que los recursos para contratación de instructores disminuyeron en $1.100 millones; la solicitud de recursos adicionales ya fue realizada a la Dirección General._x000a__x000a_En presupuesto, el centro cuenta con una apropiación vigente de $21.910 millones, concentrándose el 92,80% en cinco rubros: apoyos de sostenimiento alumnos (42,31%), contratación de instructores (25,99%), materiales para formación y EPP (10,96%), contratación de apoyos a la gestión (10,23%) y servicios públicos (3,31%). La ejecución en compromisos alcanza el 62,56% y pagos el 14,35%, superando las metas establecidas por la Dirección Administrativa y Financiera para el trimestre. El rubro de materiales para formación se prevé registrar en mayo, y los demás procesos contractuales se encuentran en fase precontractual con proyección de adjudicación durante abril y mayo. Se sugiere agilizar los procesos precontractuales en curso para asegurar la adjudicación durante abril y mayo conforme al cronograma establecido."/>
        <s v="Al corte del primer trimestre de la vigencia 2026, el centro presenta un desempeño solido en gestión de la retención y el acceso a la formación, respaldada por una ejecución presupuestal que refleja una alta. En el componente misional, se destaca un cumplimiento sobresaliente en los indicadores de retención, resultado de estrategias efectivas de acompañamiento académico y seguimiento que garantizan la permanencia de los aprendices. En términos financieros, el Centro alcanzó una ejecución sobre el 50% de compromisos presupuestales, cifra que evidencia una articulación administrativa robusta y el cumplimiento oportuno de la planeación establecida para el desarrollo de las actividades misionales."/>
        <s v="Se aprueba el reporte de justificación de indicadores de gestión y presupuesto presentado por el Centro de Servicios Financieros - BTA D.C. correspondiente al seguimiento del primer trimestre de la vigencia 2026. Los resultados reflejan un desempeño sobresaliente en los indicadores asociados a retención y permanencia, destacándose la retención en formación complementaria con un 148,7%, en técnica laboral y otros con un 117,2%, en educación superior con un 114% y en total formación titulada con un 115,5%, lo que evidencia la efectividad de las estrategias de acompañamiento y calidad educativa implementadas por el centro para garantizar la continuidad de los aprendices en sus procesos formativos. De igual forma, se resaltan los avances en cupos de educación superior tecnólogos con un 89,2%, cupos de formación titulada con un 75,1% y cupos de formación técnica laboral con un 59,3%, resultados que se encuentran en proceso de consolidación hacia las metas trazadas para la vigencia._x000a__x000a_Se identifican oportunidades de mejora en indicadores como el porcentaje de grupos con más del 80% de horas programadas (20,5%), certificación en técnica laboral y otros (1,4%), certificación total formación titulada (4,4%), certificaciones expedidas en competencias laborales (3,0%) e instrumentos de evaluación construidos (0%). Este comportamiento obedece a la etapa inicial de la vigencia, en la cual los procesos de evaluación y certificación apenas comienzan su ciclo y los instrumentos se encuentran en fase de diseño y construcción por parte de los equipos técnicos. Para la vigencia 2026, el centro ha dispuesto la implementación de programas de recuperación, mayor articulación interinstitucional y apoyo académico, así como acciones de monitoreo constante y recuperación escalonada de metas críticas, estrategias que deberán impactar positivamente los resultados de los próximos trimestres._x000a__x000a_En materia presupuestal, el centro cuenta con una apropiación asignada de $37.406.327.871 para la vigencia 2026, lo que representa un incremento de $8.139.219.604 respecto a la vigencia anterior. Se destaca que cuatro indicadores presupuestales superan el 90% de ejecución, correspondientes a contratación de servicios personales y contratación de instructores, superando el porcentaje esperado del 74,10%. Siete indicadores se encuentran en ejecución media y cuatro en ejecución baja, debido a que los procesos contractuales asociados a materiales para la formación profesional, mantenimiento de bienes inmuebles y muebles e infraestructura se hallan en etapa de estructuración técnica. Es importante precisar que, dado el volumen presupuestal del centro, los procesos contractuales según su modalidad pueden requerir tiempos más extensos. Se sugiere mantener el control presupuestario y adoptar oportunamente las medidas correctivas necesarias para asegurar la ejecución completa de los recursos asignados durante la vigencia."/>
        <s v="Una vez revisados los datos del presupuesto vigente a cargo de la Dirección del Sistema Nacional de Formación para el Trabajo a nivel de la Dirección General, se han comprometido recursos por el 72,2% del Proyecto “Fortalecimiento de la Prestación del Servicio de Formación Profesional y el Reconocimiento de Saberes Previos con Énfasis en Poblaciones Campesinas y Populares”, y el 5,4% del Programa de Formación Continua Especializada (Proyecto de Competitividad)._x000a__x000a_De igual forma, la ejecución del presupuesto asignado a través del proyecto de formación corresponde a la contratación de los servicios personales para apoyar la gestión de las estrategias CampeSENA y Full Popular, y de los procesos de Gestión de Instancias de Concertación y Competencias Laborales, y Evaluación y Certificación de Competencias Laborales. La ejecución del Programa de Formación Continua Especializada corresponde a la contratación de servicios personales para apoyar la gestión de la Convocatoria 2026._x000a__x000a_Se recomienda implementar acciones que permitan ejecutar el presupuesto relacionado con el Programa de Formación Continua Especializada (Proyecto de Competitividad)."/>
        <s v="El seguimiento al plan de acción de la dependencia se identifica a nivel general conforme a lo establecido en la programación definida para el primer trimestre de la vigencia 2026._x000a_Evidencia cumplimiento de hitos de importancia estratégica para la Dirección._x000a__x000a_A nivel presupuestal se recomienda adelantar gestiones administrativas para garantizar el compromiso de los recursos asignados en pro del cumplimiento de las metas de la dirección."/>
        <s v="Se destacan resultados positivos y técnicamente soportados en indicadores estratégicos como la Tasa de Colocación de la Agencia Pública de Empleo y el avance en contratos de aprendizaje, los cuales reflejan una adecuada articulación con el sector empresarial y una gestión eficiente en materia de intermediación laboral. Se identifica que algunos indicadores de gestión, particularmente los asociados a emprendimiento (emprendimientos asesorados y fortalecidos) y a la estrategia CampeSENA, presentan niveles de ejecución bajos frente a la meta anual. _x000a__x000a_En cuanto a los indicadores de presupuesto, la justificación es consistente con los registros del sistema, evidenciándose procesos contractuales en curso, fases de adjudicación y estructuración, así como una ejecución de pagos acorde con los tiempos administrativos y contractuales propios del primer trimestre. La proyección de compromisos durante el mes de mayo resulta razonable y sustentada._x000a__x000a_Se recomienda fortalecer con estrategias técnicas y operativas a los indicadores de gestión con menor avance e implementar acciones correctivas tempranas que permitan acelerar resultados en los próximos trimestres. Así mismo, se recomienda realizar un monitoreo permanente de compromisos presupuestales en pagos efectivos, con el fin de garantizar una ejecución financiera equilibrada y oportuna al cierre de la vigencia."/>
        <s v="Presenta un desempeño favorable en el primer trimestre 2026, con avances importantes en intermediación laboral, contratos de aprendizaje y emprendimiento, destacándose el cumplimiento superior en empresas con cuota regulada, la tasa de colocación cercana a la meta y el buen comportamiento de programas como Full Popular y CampeSENA. Asimismo, los indicadores de formación y retención evidencian resultados positivos, por encima de promedios nacionales, junto con una adecuada atención a poblaciones vulnerables. En materia presupuestal, se observa una ejecución sobresaliente de compromisos, superando las metas establecidas y garantizando la operación institucional._x000a_Aunque el comportamiento general es positivo, algunos indicadores de emprendimiento y atención a campesinos presentan avances parciales, y se requiere asegurar la ejecución oportuna del saldo presupuestal pendiente para evitar rezagos en los próximos trimestres._x000a_Se sugiere fortalecer el seguimiento a los indicadores con avance parcial, especialmente en emprendimiento y atención a población campesina, asegurando su aceleración en el siguiente trimestre. Así mismo, garantizar la ejecución oportuna de los recursos pendientes conforme al Plan Anual de Adquisiciones, priorizando los procesos clave para mantener el cumplimiento de las metas institucionales."/>
        <s v="A lo largo del seguimiento al Plan de Acción para el primer trimestre del año 2026, aunque se observan progresos significativos en los indicadores vinculados con la relación empresarial, la ejecución presupuestal, el contrato de aprendizaje y la divulgación institucional, se detectan rezagos importantes en ciertos indicadores estratégicos, sobre todo en aquellos que tienen que ver con la atención a la población campesina, el manejo de inscritos y vacantes en la Agencia Pública de Empleo, las colocaciones laborales y los emprendimientos fortalecidos. A pesar de que las razones dadas explican en términos generales estos resultados basándose en factores externos y operativos propios del comienzo de la vigencia, por ejemplo, la dinámica del mercado laboral en la región, la existencia de vacantes, el lanzamiento de nuevos aplicativos institucionales y las modificaciones administrativas, se nota que ciertos indicadores tienen niveles nulos o extremadamente bajos que requieren un análisis y seguimiento más detallado. se recomienda fortalecer el seguimiento diferencial de los indicadores críticos mediante la formulación de acciones de mejora concretas, con cronogramas definidos, responsables claros y metas intermedias, así como mejorar la desagregación de las justificaciones por indicador, especialmente en aquellos con bajo desempeño. e sugiere mantener la articulación entre el ordenador del gasto y las áreas responsables para asegurar que la ejecución presupuestal pendiente, especialmente en proyectos de infraestructura y transferencias, avance conforme a la programación institucional y mitigue riesgos de afectación en el cumplimiento de metas en los próximos trimestres."/>
        <s v="Una vez realizado el análisis de las justificaciones, el avance de los indicadores de gestión  y la ejecución presupuestal, encontramos una baja ejecución frente a las metas, especialmente en divulgación institucional, emprendimiento, atención a población campesina y colocación laboral. Aunque existen algunos resultados favorables en la intermediación laboral (alta tasa de colocación relativa y cumplimiento en empresas con cuota), el volumen total de atención y colocaciones sigue siendo bajo, lo que refleja limitaciones en cobertura, focalización y efectividad de los programas misionales._x000a_Presupuestalmente, se observa proyectos estratégicos y administrativos con altos niveles de compromiso y pago, mientras que varias los proyectos misionales presentan baja ejecución o ejecución nula,  lo que sugiere retrasos en la ejecución contractual._x000a_Recomendaciones _x000a_- Realizar seguimiento semanal de la parte contractual, para asegurar que el presupuesto se traduzca en cumplimiento real de metas. _x000a_-Priorizar los indicadores con baja ejecución, especialmente emprendimiento, población campesina, víctimas y colocación laboral. _x000a_-Fortalecer el seguimiento presupuestal con alertas tempranas para proyectos con rezagos o ejecución nula. _x000a_-Ampliar cobertura y efectividad en zonas rurales y poblaciones vulnerables. _x000a_-Optimizar la eficiencia del gasto, revisando la relación entre recursos invertidos y resultados obtenidos. _x000a_-Revisar las estrategias de los indicadores de empleo y emprendimiento, para aumentar la efectividad en asesoría, fortalecimiento y colocación laboral."/>
        <s v="Para este trimestre no cumple con 3 indicadores asociados al proceso de emprendimiento tales como número de campesinos atendidos, emprendimientos asesorados y emprendimientos fortalecidos se recomienda al despacho acelerar con las acciones de la estrategia para dar cumplimiento._x000a_El presupuesto del despacho regional se encuentra compuesto por 9 proyectos de inversión incluido los recursos de funcionamiento por un total de $16.654M han ejecutado $8.602M con una ejecución del 52%, el cual es un gran avance en el indicador de la ejecución, cumplimiento en pagos es del 8%. De acuerdo al seguimiento el Despacho regional logro ejecutar el recurso asignado pero se debe de trabajar en, servicios médicos convencionales y el mantenimiento de infraestructura."/>
        <s v="El seguimiento a los indicadores a marzo de 2026 evidencia un comportamiento general mixto, con avances significativos en algunos frentes estratégicos como la tasa de colocación (101,73%), la inclusión de población campesina (87,92%) y de economía popular (96,00%), lo que refleja una buena articulación con el sector productivo en estos grupos poblacionales._x000a_No obstante, persisten rezagos importantes en la mayoría de los procesos, especialmente en intermediación laboral, comunicación institucional y emprendimiento, donde varios indicadores presentan ejecuciones inferiores al 40% e incluso al 20%. Esto sugiere la necesidad de fortalecer las estrategias de captación de usuarios, difusión de servicios y acompañamiento a iniciativas productivas._x000a_En conclusión, aunque se evidencian resultados positivos en indicadores clave, el nivel de ejecución global aún requiere acciones de refuerzo para asegurar el cumplimiento de las metas establecidas en la vigencia._x000a_A nivel  presupuestal al cierre del primer trimestre de 2026 , el presupuesto vigente asciende a $5.201 millones, con una variación del 2,08%, reflejando estabilidad en la programación de recursos._x000a_La ejecución por compromisos es del 73,96%, superando la meta del periodo (67,51%), lo que evidencia una gestión contractual eficiente. Sin embargo, los pagos (10,22%) siguen siendo bajos, acorde con la etapa inicial de ejecución._x000a_A nivel de proyectos, se observan que algunos  presentan ejecución del 0% por estar en fases precontractuales. Los proyectos de emprendimiento, fortalecimiento institucional y desarrollo tecnológico muestran altos niveles de avance, mientras que empleabilidad y Agencia Pública de Empleo presentan ejecución media._x000a_En general, el comportamiento presupuestal es positivo y coherente con la planificación, aunque se recomienda fortalecer la ejecución presupuestal._x000a_Recomendaciones_x000a_Se recomienda fortalecer la intermediación laboral mediante alianzas con el sector empresarial y el aumento de jornadas de la APE, así como mejorar la divulgación institucional para ampliar el alcance de la gestión. En emprendimiento, se sugiere reforzar el acompañamiento técnico a población vulnerable y, en contrato de aprendizaje, intensificar la gestión con empresas mediante estrategias de sensibilización e incentivos._x000a_Adicionalmente, es clave implementar seguimiento periódico a indicadores críticos con acciones correctivas oportunas, agilizar los procesos precontractuales."/>
        <s v="Según el avance de ejecución de los 22 indicadores de la Dirección de Formación a corte del primer trimestre de la vigencia 2026, se presenta una ejecución significativa para los indicadores (903) con un avance de un 60% por la realización de acciones en el diseño de lenguas ancestrales lo cual es muy importante para los proceso de intervención en comunidades indígenas, indicador (933) con un avance de un 55% en programas enfocados a personas cuidadoras lo cual refleja avance en la atención de esta población como cumplimiento de la Entidad por compromiso en busca de la dignificación, formalización y reconocimiento del trabajo de cuidado, (930) con un avance de 79,50% lo representa una contribución y/o aporte de la Entidad para el cierre de brechas sociales, educativas y territoriales para la población vinculada en jóvenes en paz, indicador (857) Cupos profesionales en municipios PDET con un 27,97% es un avance acorde al cierre del primer trimestre para avanzar hacia el desarrollo rural, la equidad social y la paz territorial, se recomienda realizar seguimiento para los indicadores que a corte a marzo presenta una ejecución mayor  60% con el propósito de evitar sobre ejecuciones. _x000a_Por otra parte, se recomienda evaluar las ejecuciones de los indicadores que no han iniciado ejecución como son (938) correspondientes programas modulares incluidos en el catálogo de formación, (939) enfocado en el diseño de programas nuevos, (937) Empresas, asociaciones, organizaciones productivas rurales y campesinas, beneficiarias del sistema de I+D+I aunque presenta una ejecución de 1,99% respecto a la meta establecida se recomienda implementar acciones para aumentar el porcentaje de ejecución de estos indicadores. _x000a_En cuanto a la ejecución presupuestal se observa una ejecución de 62.06% de los recursos totales asignados, de los cuales la mayor ejecución lo presenta para los recursos asignados a través del proyecto de Administración de los procesos con un porcentaje de 95,81% con los cuales se soporta la contratación de apoyos administrativos de la Dirección, a través del Proyecto de Formación se evidencia una ejecución de 61,19% que corresponde en su mayoría a los recursos _x0009_asociados a las pruebas TyT,  se recomienda evaluar acciones para validar el avance de ejecución de las dependencias (14,18,20, 44, 45) , funcionamiento con un 33,88%, por ultimo a través del proyecto de competitividad se observa una ejecución de 28,48%. Se recomienda realizar seguimiento de la ejecución de los recursos, con el fin de generar acciones que permitan la ejecución de la totalidad de los recursos asignados en la vigencia."/>
        <s v="Para los indicadores de gestión, se evidencian avances en la activación del servicio, con dinámica positiva en inscritos y vacantes; sin embargo, persiste una brecha en la conversión a colocaciones. _x000a_El contrato de aprendizaje muestra un desempeño sólido, con oportunidades en vinculación voluntaria, mientras que comunicaciones requiere fortalecer. Se recomienda enfocar la gestión en mejorar la colocación, acelerar la ejecución y reforzar el seguimiento de indicadores._x000a_Por otra parte, la ejecución presupuestal del primer trimestre presenta un avance del 13% en compromisos. Sin embargo, el bajo nivel de pagos evidencia la importancia de mejorar la ejecución. El alto saldo pendiente requiere intensificar la gestión en los próximos periodos para asegurar una ejecución oportuna, evitar acumulación de compromisos._x000a_De igual manera, identificar oportunidades de mejora en la ejecución, la articulación entre procesos y la agilidad en la gestión administrativa, aspectos que inciden en el ritmo de avance de las metas misionales y financieras._x000a_Se recomienda fortalecer el direccionamiento mediante seguimientos permanentes, priorizando las acciones estratégicas y la definición de metas de corto plazo, como también optimización de los procesos internos, con el fin de mejorar de asegurar el cumplimiento y mostrar resultados institucionales."/>
        <s v="Al cierre del primer trimestre de 2026, tiene un comportamiento general acorde con la programación institucional. Se destacan avances significativos en el componente de emprendimiento, especialmente en la atención a población de economía popular y campesina, así como en el relacionamiento con el sector productivo, donde sobresale el cumplimiento de empresas con cuota regulada y el avance en contratos de aprendizaje. La Agencia Pública de Empleo presenta resultados consistentes con la etapa inicial del año, incluyendo una tasa de colocación superior a la meta. En el componente de divulgación y productos institucionales se observan avances progresivos. En cuanto a la ejecución presupuestal, se evidencia una gestión adecuada y pagos acordes al ciclo presupuestal, entretanto, los procesos contractuales en curso avanzan hacia su formalización, dando inicio a la ejecución correspondiente._x000a_Se presentan indicadores con ejecución nula en emprendimiento (asesorados y fortalecidos), asociados a su fase posterior dentro de la ruta del proceso, por otra parte, lo que corresponden a contratos en trámite, requiere seguimiento para garantizar su materialización en el siguiente periodo._x000a_Como recomendación se sugiere mantener el seguimiento estricto a los procesos contractuales y a los indicadores con ejecución inicial o nula, especialmente en emprendimiento y recursos en trámite, con el fin de asegurar su ejecución en el segundo trimestre. Asimismo, continuar fortaleciendo la articulación entre la planeación y la ejecución presupuestal, garantizando la oportunidad en la materialización de los recursos y el cumplimiento de las metas institucionales de la vigencia."/>
        <s v="En el marco del seguimiento al Plan de Acción del primer trimestre de la vigencia 2026, se evidencia un avance significativo en los indicadores de la Dirección de Empleo y Trabajo (DET), teniendo en cuenta que este periodo se concentra principalmente en actividades de alistamiento, tales como la estructuración de estrategias, la planeación operativa, la contratación de equipos de trabajo y la puesta en marcha de los proyectos de inversión._x000a_En este contexto, de los 25 indicadores a cargo de la DET, 15 presentan avances superiores a los programados, lo cual refleja un desempeño favorable. No obstante, se recomienda realizar un seguimiento permanente a estos indicadores, considerando el riesgo de alcanzar su cumplimiento total de manera anticipada, lo que podría derivar en sobre ejecuciones y eventualmente interpretarse como debilidades en la planeación inicial._x000a_De igual forma, se identifica un indicador con un nivel de avance cercano a la meta esperada, el cual debe ser objeto de revisión para validar su comportamiento frente al periodo evaluado y asegurar la consistencia en su programación._x000a_Por otra parte, se evidencian indicadores con niveles de ejecución por debajo de lo esperado, e incluso algunos sin inicio de ejecución, particularmente aquellos asociados a las gestiones de emprendimiento. En este sentido, se hace necesario fortalecer los mecanismos de control, seguimiento y validación, con el fin de activar oportunamente las acciones que permitan su ejecución._x000a_En términos generales, el balance del primer trimestre es positivo; sin embargo, resulta fundamental analizar en detalle los indicadores que no han iniciado ejecución, con el propósito de determinar si responden a una programación específica o si existen factores que estén limitando su desarrollo, y así implementar las medidas correctivas correspondientes."/>
        <s v="El comportamiento general de los indicadores evidencia una baja ejecución frente a las metas establecidas, especialmente en los componentes de emprendimiento, atención a población campesina y divulgación institucional, donde los niveles de cumplimiento son críticos (inferiores al 20% e incluso 0% en algunos casos). Esto sugiere debilidades en la capacidad operativa, seguimiento y activación efectiva de las estrategias programadas._x000a_No obstante, se destacan resultados positivos en la tasa de colocación y el cumplimiento de cuotas empresariales, que superan o se acercan a las metas, lo cual refleja una mejor articulación con el sector productivo en materia de intermediación laboral._x000a_En términos generales, se identifica una brecha significativa entre la planificación y la ejecución, lo que requiere ajustes en la gestión operativa y priorización de acciones para mejorar el impacto de los programas_x000a_Recomendación:_x000a_Fortalecer la planeación operativa del equipo de comunicaciones y establecer esquemas de contingencia para la gestión de actividades no programadas, con el fin de asegurar la continuidad en la producción y divulgación de contenidos._x000a__x000a_Observación presupuestal:_x000a_La ejecución presupuestal presenta un comportamiento heterogéneo y con rezagos significativos en varios proyectos estratégicos, especialmente en el proyecto de fortalecimiento de formación profesional, donde se evidencian múltiples apropiaciones con 0% de compromisos, lo que sugiere debilidades en la programación, ejecución contractual o gestión operativa inicial de los recursos._x000a_No obstante, se observan niveles adecuados y en algunos casos altos de ejecución (superiores al 80% e incluso 100%) en rubros como administración misional, gestión de la Agencia Pública de Empleo, apoyo a emprendedores y programas de competitividad, lo que indica una ejecución eficiente en ciertos frentes operativos y misionales._x000a_En términos generales, la situación refleja una ejecución presupuestal desigual, con concentración del gasto en algunos componentes y subejecución crítica en otros, lo cual puede afectar el cumplimiento integral de las metas institucionales si no se corrige oportunamente._x000a_recomendación _x000a_Recomendación:_x000a_Priorizar la activación inmediata de los rubros con 0% de ejecución mediante la revisión de planes de contratación y cronogramas de gasto, y fortalecer el seguimiento mensual de la ejecución presupuestal para equilibrar el avance entre proyectos y evitar subejecución al cierre de la vigencia."/>
        <s v="Indicadores de Gestión:_x000a_- Evolución de cumplimiento del plan maestro de infraestructura. Conforme el porcentaje esperado el avance es positivo, sin embargo, se denota una baje ejecución presupuestal donde a nivel general del SENA la meta de compromisos es del 35,45% y se tienen compromisos del 23,1%._x000a_- La evolución de la implementación del Plan de Austeridad del Gasto: Conforme el porcentaje esperado el avance es positivo al plantearse los avances de forma semestral._x000a_- Evolución de la ejecución de los recursos financieros de funcionamiento e inversión (comprometido): Conforme el porcentaje esperado el avance es positivo y más si este es comparado a la meta de ejecución presupuestal general, donde la ejecución hasta el corte es superior a las metas establecidas._x000a_- Evolución de la ejecución de los recursos financieros de funcionamiento e inversión (Obligado) y  Evolución de la ejecución de los recursos financieros de funcionamiento e inversión (pagado): Conforme el porcentaje esperado el avance es positivo, al comparar con las metas establecidas del presupuesto general del SENA se muestra cumplimiento al corte, se debe tener especial seguimiento para que este comportamiento positivo continue._x000a_- Evolución del recaudo de recursos financieros: Conforme el porcentaje esperado el avance es positivo, si se compara el comportamiento con otras vigencias se puede evidenciar que se tiene un comportamiento positivo del cual se puede inferir cumplimiento de metas a lo largo del año._x000a_- Porcentaje de participación de ingresos de la estrategía SENA provedor SENA sobre el total de ventas anuales: Conforme el porcentaje esperado el avance es positivo, si se compara a otras vigencias el comportamiento es habitual debido al peso del primer trimestre._x000a_- Depuración de inventarios de alta estacionalidad Conforme el porcentaje esperado el avance es positivo, sin embargo, según lo expresado por el área se tiene un cumplimiento bajo que denota necesidad de hacer mayor seguimiento a las acciones realizadas para el cumplimiento de la meta anual._x000a_- Ejecución de toma virtual de inventarios: Conforme la meta establecida del 85%, no se alcanzó dicha meta, se deben tener acciones correctivas para la vigencia 2027._x000a_- Cuentadantes con bienes a cargo verificados y Legalización de Bienes a cargo de Exfuncionarios: Conforme el porcentaje esperado el avance es positivo al plantearse los avances de forma semestral._x000a_Indicadores Presupuestales:_x000a_Los proyecto de inversión C-3603-1300-20-20305C con dependencias SIIF 28, 45, 63 Y 90 , el C-3602-1300-11-20305C  con dependencias SIIF 10 , el C-3602-1300-13-20306B con dependencias SIIF 10 y el C-3602-1300-14-20305C con dependencia SIIF 39; Presentan ejecución del 0% por lo cual no están cumpliendo el porcentaje esperado a este corte, Se recomienda fortalecer el seguimiento y monitoreo al presupuesto, e implementar las acciones que se identifiquen en estos seguimientos con el propósito de alcanzar mayor nivel de ejecución para que al segundo seme"/>
        <s v="El comportamiento del primer trimestre, evidencia una gestión orientada al cumplimiento del objetivo institucional de promover la empleabilidad y el fortalecimiento del tejido empresarial, reflejada en el avance significativo de indicadores asociados a contratos de aprendizaje, empresas con cuota regulada y voluntaria, así como en la generación y gestión de vacantes a través de la Agencia Pública de Empleo. Estos resultados confirman que la activación temprana de las estrategias de relacionamiento empresarial y articulación con el sector productivo ha permitido avanzar en la conexión entre la oferta de formación profesional integral y la demanda laboral del territorio, sin embargo, en lo relacionado con la vinculación efectiva de poblaciones con mayores barreras de acceso al empleo y en líneas complementarias como emprendimiento y divulgación de la gestión institucional, se evidencia rezago en sus indicadores, lo que plantea la necesidad de intensificar acciones para asegurar el cumplimiento de metas de inclusión laboral y cobertura territorial. _x000a_Desde el componente presupuestal, si bien se evidencia un adecuado nivel de compromiso de recursos, persiste una brecha frente a la ejecución efectiva, especialmente en aquellos orientados al fortalecimiento de la formación profesional con énfasis en poblaciones campesinas y populares, emprendimiento y competitividad, razón po rla cual se sugiere agilizar el tema de contratación, evitando cuellos de botella operativos y administrativos que puedan mejorar la ejecución presupuestal._x000a_En general,  se solicita acelerar la ejecución presupuestal de los proyectos de inversión alineando de manera más directa el uso de los recursos con el desempeño de los indicadores críticos, a fin de poder garantizar que cada peso ejecutado se traduzca en resultados medibles de inserción laboral, certificación de competencias y fortalecimiento productivo regional._x000a_Recomendación:_x000a_Acelerar durante el segundo trimestre la ejecución de los proyectos de inversión con mayor rezago, priorizando aquellos que soportan directamente los indicadores misionales de empleabilidad, emprendimiento y atención a población priorizada; fortalecer la gestión de relacionamiento empresarial y comercial para incrementar la colocación efectiva de aprendices y egresados; y asegurar que la programación y ejecución presupuestal esté orientada a resultados verificables, evitando concentraciones de ejecución al final de la vigencia y reduciendo los riesgos de incumplimiento de las metas institucionales."/>
        <s v="Una vez validado el avance de los indica de gestión, se observa un muy buen nivel en Contrato de aprendizaje, Empresas reguladas y Cuota voluntaria, sin embargo, es importantes controlar los indicadores relacionados a Empleo, Emprendimiento y Atención a población priorizada, donde varios indicadores presentan ejecuciones inferiores al 20% e incluso en 0%._x000a_En materia presupuestal, la apropiación total asciende a $54.319 millones, con un nivel de compromiso del 13,24% y una ejecución pagada de 2,27%, lo cual refleja una baja materialización financiera al cierre del primer trimestre, especialmente frente a proyectos de alto peso presupuestal._x000a_Por lo anterior se recomienda:_x000a_1. Activar plan de choque para indicadores críticos, priorizando acciones inmediatas sobre indicadores en 0% y menores al 20%, especialmente en: emprendimiento, atención a víctimas, economía campesina y fortalecimiento empresarial; así como, estableciendo metas quincenales de recuperación._x000a_2. Acelerar procesos de contratación que permitan mejorar el tema de ejecución presupuestal._x000a_3. Realizar seguimiento semanal  de indicadores, implementando tableros de monitoreo, que garanticen un mejor desempeño._x000a_4. validar tema de pagos, a fin de mejorara su gestión."/>
        <s v="Al cierre del primer trimestre de 2026, el Despacho Regional Casanare muestra un desempeño sobresaliente con una ejecución global del 75,08%, superando la meta prevista del 69,32%, impulsado por una gestión destacada en proyectos como atención a víctimas, APE, emprendimiento y competitividad, además de una sobre ejecución en los indicadores de divulgación institucional que refleja un fortalecimiento en el posicionamiento y la transparencia de la entidad. Aunque el indicador 806 presenta un ligero rezago (16% frente al 20% esperado), se proyecta su cumplimiento mediante acciones correctivas, contrastando con una ejecución presupuestal de pagos aún baja del 8,20% y la falta de ejecución en recursos de funcionamiento, los cuales permanecen actualmente en etapa precontractual."/>
        <s v="Al cierre del primer trimestre de 2026, los indicadores 804, 805 y 806 muestran buen avance según los reportes de la Oficina de Comunicaciones de la Dirección General, teniendo en cuenta que están planificados a 11 meses y que el profesional responsable inició contrato en febrero. El indicador 803 presenta bajo cumplimiento debido a la limitada oferta laboral formal en el Vaupés, donde predomina la economía de subsistencia y el empleo público. El indicador 283 registra bajo cumplimiento por la escasa presencia empresarial en el departamento; se han realizado ocho visitas para promover la gestión de vacantes a través de la APE. El indicador 284 muestra mejor desempeño gracias a jornadas de inscripción y orientación. El indicador 801 presenta bajo resultado porque muchos egresados no encuentran oportunidades laborales acordes con su formación en el territorio, lo que genera migración o inactividad._x000a_En lo relacionado de ejecución presupuestal el SIIF 85 C-3603-1300-20-20305C registra compromisos por $83.840.000 en proceso de adjudicación, de los cuales solo $4.000.000 corresponden a redes populares, y un recurso adicional de $51.200.000 en solicitud de pre-cotizaciones. El SIIF 14 C-3603-1300-20-20305C depende de las convocatorias de capacitación de la ENI; Se sugiere muy respetuosamente al despacho Regional lo relacionado con tiquetes, dotación y ropa de trabajo, exámenes médicos entre otros procesos que se encuentran en cotización  continuar el proceso con prontitud para lograr ejecución exitosa, adecuada en los tiempos necesarios para garantizar la calidad de la misionalidad de la entidad, solicitar los traslados de excedentes en la mediad de la identificación."/>
        <s v="El desempeño del trimestre revela un contraste significativo, caracterizado por logros sobresalientes en emprendimiento popular y colocación laboral, frente a retos críticos en áreas como la atención a población víctima, producción digital y el fortalecimiento de emprendimientos, los cuales registran niveles de cumplimiento mínimos o nulos. En el ámbito presupuestal, de una asignación total de $11.619 millones, se ha consolidado un compromiso del 56% ($6.516 millones), con una ejecución distribuida en un 68% para la unidad ejecutora Regional y un 48% para el Centro; estos recursos han permitido gestionar una extensa red de apoyos administrativos, comisiones, arrendamientos y servicios de aseo destinados a respaldar los diversos proyectos misionales de la entidad. No obstante, este impacto desigual en los indicadores estratégicos exige una reorientación táctica para el segundo trimestre, enfocada en cerrar las brechas de inclusión, optimizar la ejecución en los sectores rezagados y asegurar la pertinencia absoluta de las acciones territoriales durante el resto de la vigencia."/>
        <s v="Durante el primer trimestre de 2026, la Dirección Jurídica evidenció un desempeño satisfactorio y coherente con la planeación institucional, tanto en sus indicadores de gestión como en los presupuestales, sin que se identifiquen riesgos críticos para el cumplimiento de la vigencia._x000a_En los indicadores de gestión, se destacan avances acordes con la programación anual. En el seguimiento de trámites jurídicos y recursos de apelación se cumplió el 25% de la meta anual con la elaboración del primer informe y se atendió el 40% de los trámites recibidos, reflejando una capacidad operativa adecuada frente a la demanda inicial. Asimismo, la emisión de conceptos jurídicos sobre la cuota de aprendices demuestra una actuación oportuna y alineada con el marco normativo vigente._x000a_El plan de acción de la Política de Prevención del Daño Antijurídico avanzó conforme a lo previsto, con la realización de la primera mesa de trabajo interdependencial y la definición del enfoque pedagógico y de divulgación. Este avance evidencia una adecuada articulación interna, aunque será clave asegurar la ejecución oportuna de las actividades planificadas para los siguientes trimestres._x000a_En materia de actualización y compilación normativa, se registran avances relevantes con la identificación y diagnóstico de conceptos jurídicos emitidos desde 2005, lo cual constituye un insumo estratégico para la depuración normativa y el fortalecimiento de la coherencia jurídica institucional. De igual forma, las capacitaciones en lineamientos de contratación administrativa alcanzaron alta cobertura y contribuyen a la unificación de criterios y a la mitigación de riesgos contractuales._x000a_El comportamiento del recaudo, con un avance del 14,61% al 31 de marzo, resulta acorde con las expectativas del período, considerando el inicio progresivo del equipo de apoyo, y permite prever una mejora en los trimestres siguientes. Adicionalmente, se resalta el cumplimiento óptimo en control y gestión institucional, evidenciado en el resultado del 100% en el autodiagnóstico FURAG y la inexistencia de brechas o planes de mejora pendientes._x000a_En cuanto a los indicadores presupuestales, la Dirección Jurídica registra una apropiación total de $10.667,8 millones, con un nivel de compromisos del 53,3%, lo cual refleja una gestión financiera activa y alineada con la planeación de la vigencia. El nivel de pagos del 9,8% es razonable para el primer trimestre, dado que la ejecución se concentra en proyectos de inversión estratégica con desembolsos asociados a hitos posteriores._x000a_En conclusión, la Dirección Jurídica presenta un nivel de cumplimiento favorable, con avances consistentes en gestión, control y ejecución presupuestal, y con oportunidades de mejora centradas en el fortalecimiento del seguimiento operativo y financiero para consolidar los resultados al cierre de la vigencia."/>
        <s v="La gestión del primer trimestre del año 2026 presenta un balance general positivo del desempeño institucional, evidenciando avances significativos en la implementación de políticas de gestión y en la consolidación de relaciones estratégicas a nivel nacional e internacional, lo que permite nuevas puertas de oportunidades para los aprendices SENA. Es de destacar el alto nivel de cumplimiento en los autodiagnósticos y la adecuada orientación de la gestión hacia actividades de planeación y estructuración, las cuales son coherentes con la fase inicial de la vigencia._x000a_No obstante, se recomienda realizar un seguimiento continuo en aquellos indicadores que aún se encuentran por debajo del resultado esperado (Movilidad internacional - Entrante y saliente- y Personas formadas y entrenadas en el marco de alianzas con cooperantes internacionales), puesto se pueden presentar situaciones que impiden su normal desarrollo y la Dirección tendrá que evaluar nuevas apuestas para alcanzar las metas esperadas de estos indicadores."/>
        <s v="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que de acuerdo con la justificación del despacho ya tiene acciones a desarrollar para mejorar estos indicadores, respecto a los indicadores: 803. Tasa de colocación, 807. Total de Aprendices con Contrato de Aprendizaje, 810. Empresas con cuota voluntaria, 809. Empresas con cuota reguladas y 808. Aprendices con Contrato de Aprendizaje no SENA; presenta un cumplimiento sobresaliente el cual es producto de las buenas acciones de planeación y gestión de las actividades._x000a_El presupuesto del despacho regional se encuentra compuesto por 8 proyectos de inversión incluido los recursos de funcionamiento por un total de $115.999M se ha ejecutado $40.208M  con una ejecución del 35%, cumplimiento en pagos es del 4%. El mayor cumplimiento de la ejecución se d en lo proyectos de inversión que tienden la formación profesional, pero no cumplen en el proyecto de Desarrollo de Planta Física."/>
        <s v="Los indicadores de gestión presentan un desempeño acorde con el cronograma institucional. Esto refleja un adecuado nivel de ejecución y compromiso por parte de la dirección y los equipos de trabajo para el cumplimiento de las metas establecidas por la Dirección General. En materia presupuestal, se evidencia una gestión proactiva orientada a garantizar la disponibilidad y uso eficiente de los recursos, con avances significativos en la contratación de apoyos administrativos y en los procesos contractuales en curso._x000a__x000a_Aunque el comportamiento general es positivo, se requiere continuar el seguimiento a los indicadores que aún presentan niveles inferiores a la meta, como son: Número de Colocaciones Egresados SENA 12.36%, Total Número de Colocaciones 13.84%, Número de planes de negocio formulados por víctimas del desplazamiento forzado. 15.14%, Número de Colocaciones no SENA 16.05%, Divulgar información de la gestión institucional para los grupos de valor externos del SENA_x0009_18.18%, Productos digitales propios generados y publicados por la Regional_x0009_18.55%, Divulgar información de la gestión institucional para los grupos de valor internos del SENA 20.98%, Emprendimientos asesorados 9.30%. y que, por otra parte, Empresas con cuota reguladas el cual registra 101.99%. Así como, los recursos en proceso de contratación para asegurar su ejecución oportuna. _x000a__x000a_Y como sugerencia se recomienda, mantener el seguimiento permanente a los indicadores con menor avance, fortaleciendo las acciones de gestión para garantizar el cumplimiento total de las metas al cierre de la vigencia. Así mismo, agilizar los procesos contractuales pendientes, asegurando la correcta ejecución de los recursos y la continuidad operativa de la Dirección conforme a lo programado para 2026."/>
        <s v="Durante el primer trimestre de 2026, la Regional Boyacá alcanzó una ejecución del 28,54% en Formación Profesional Integral, alineada con el promedio nacional, destacándose por una gestión eficaz en programas titulados y estrategias misionales como CampeSENA y Full Popular, aunque enfrentando retos en formación complementaria, bilingüismo y certificación de competencias laborales debido a factores operativos y técnicos. En el ámbito presupuestal, la regional muestra un desempeño favorable con un avance del 92,8% en su plan de contratación ($11.179 millones de $12.041 millones), impulsado por una planificación proactiva y la concentración de procesos antes de la Ley de Garantías; no obstante, persisten desafíos en los tiempos de estructuración contractual y la ejecución de pagos, lo que exige fortalecer la articulación interna y el seguimiento técnico para asegurar la continuidad y el cumplimiento equilibrado de las metas durante el resto de la vigencia."/>
        <s v="En el primer trimestre de 2026, el SENA Regional Chocó presenta un desempeño general positivo, con avances en la articulación institucional, el fortalecimiento de la formación y la inserción laboral, así como en la visibilidad de la oferta de servicios. En lo presupuestal, se evidencia una gestión adecuada de los recursos y de la ejecución contractual._x000a_Se identifica una gestión alineada con las metas institucionales, aunque algunas estrategias aún requieren mayor consolidación, especialmente en el fortalecimiento del impacto comunicacional y la oportunidad en algunos procesos administrativos._x000a_Se sugiere mantener el fortalecimiento de la articulación con actores del territorio y el sector productivo, potenciar las acciones de comunicación institucional y asegurar un seguimiento permanente a la ejecución presupuestal y contractual, para mejorar la eficiencia y el cumplimiento de las metas."/>
        <s v="Se evidencian resultados favorables en varios indicadores al corte del primer trimestre de la vigencia 2026. Los indicadores asociados al contrato de aprendizaje presentan avances significativos, destacándose el Total de Aprendices con Contrato de Aprendizaje con un 59,49 % de ejecución y los Aprendices con Contrato de Aprendizaje no SENA con un 67,57 %, lo cual refleja una dinámica activa de vinculación y una adecuada articulación con el sector empresarial. _x000a__x000a_El indicador de Empresas con cuota regulada alcanza un 95,15 %, evidenciando un alto nivel de cumplimiento frente a la meta anual._x000a_En cuanto a la intermediación laboral, la Tasa de Colocación registra un avance del 60,35 %, acompañado de indicadores como Vacantes APE (31,96 %), Inscritos APE (23,14 %) y Total de Colocaciones (19,92 %), resultados acordes con la dinámica del mercado laboral propia del inicio de la vigencia. De igual manera, los programas de atención a población focalizada presentan avances relevantes, destacándose CampeSENA con un 57,59 % y la atención a Personas de Economía Popular con un 40,13 %, los cuales evidencian un despliegue efectivo de la estrategia territorial._x000a__x000a_Se identifican indicadores con niveles de ejecución bajos, particularmente en el componente de emprendimiento, donde Emprendimientos asesorados alcanza un 0,85 % y Emprendimientos fortalecidos un 3,90 %, lo que hace necesario un seguimiento reforzado y la definición de acciones correctivas que permitan dinamizar estos resultados en los siguientes trimestres._x000a__x000a_Desde el componente presupuestal, la ejecución presenta un comportamiento coherente con la etapa inicial de la vigencia, con un 62,89 % de recursos comprometidos y una ejecución de pagos del 11,01 %, reflejando una adecuada estructuración contractual y programación financiera. _x000a__x000a_Se recomienda fortalecer los compromisos en pagos efectivos, con el fin de garantizar una ejecución financiera equilibrada, oportuna y alineada con el cumplimiento de las metas al cierre de la vigencia 2026."/>
        <s v="En conjunto, los indicadores evidencian una baja efectividad en la gestión institucional, con un cumplimiento mayoritariamente inferior al 30% y debilidades en los resultados finales, especialmente en colocación laboral, emprendimiento y articulación de la Agencia Pública de Empleo. Esto sugiere que, aunque existen actividades en ejecución, estas no están logrando convertirse de manera eficiente en impactos concretos para la población objetivo._x000a_Con relación a Economía popular y la gestión de Cuota empresarial, se evidencia buen desempeño de sus indicadores, por lo que se sugiere avanzar en estrategias que permitan mejorara el desempeño total de los indicadores, fortaleciendo el seguimiento de metas frente a la capacidad de la institución._x000a_La ejecución presupuestal presenta una baja ejecución, con recursos apropiados sin comprometer ni pagar. El proyecto principal de formación concentra la mayor asignación, con rezagos significativos en ejecución. Los proyectos de; APE y Administración, presentan avances parciales en compromisos, aunque con baja conversión a pagos, por lo que se insiste en mejorar la apropiación, compromiso y ejecución real, dado que reflejan posibles cuellos de botella administrativos. En conclusión, la gestión presupuestal requiere aceleración  en contratación y ejecución financiera para evitar subejecución al cierre del periodo."/>
        <s v="Los resultados de los indicadores de gestión evidencian un desempeño  significativos en los componentes asociados a Empleabilidad y Relacionamiento empresarial, destacándose el cumplimiento de empresas con cuota regulada (100,07%), la tasa de colocación (86,22%) y los contratos de aprendizaje, en contraste con los indicadores de Emprendimiento, Intermediación laboral vía APE, Atención a población víctima y economía campesina, donde varios indicadores presentan ejecuciones inferiores al 15% e incluso cercanas a 0%, situación que podría comprometer el cumplimiento de las metas institucionales anuales y la coherencia del impacto misional en sectores vulnerables, por lo que agradecemos formular  un plan de choque focalizado en los indicadores críticos, con responsables definidos y metas de recuperación de corto plazo, priorizar acciones integrales de acompañamiento para fortalecer sus resultados, también se sugiere reforzar las estrategias de divulgación y comunicación institucional, tanto internas como externas, y  establecer un esquema de seguimiento periódico, mediante un tablero de control con alertas tempranas, que permita  tomar decisiones oportunas y garantizar mejorar su desempeño._x000a_Con relación al avance presupuestal, se evidencia a corte del primer trimestre una brecha significativa entre los niveles de compromiso y la ejecución efectiva, particularmente en los proyectos misionales de alto impacto social. Se destaca que varios proyectos asociados al fortalecimiento de la formación profesional y el reconocimiento de saberes previos para poblaciones campesinas y populares presentan porcentajes de compromiso elevados, superiores al 80% y hasta del 97%, mientras que su ejecución presupuestal se mantiene en rangos bajos o críticos (inferiores al 10% e incluso por debajo del 1%), lo cual refleja retrasos relevantes con posibles cuellos de botella operativos, administrativos o contractuales. Esta situación contrasta con proyectos de carácter operativo y administrativo, como gastos de personal y adquisición de bienes y servicios, que registran ejecuciones acordes con el compromiso (68% y 96% respectivamente). Adicionalmente, se identifican proyectos con ejecución nula pese a contar con compromisos significativos, como  competitividad y desarrollo tecnológico productivo, lo que constituye un riesgo alto para el cumplimiento de los objetivos institucionales y el impacto territorial previsto._x000a_Por lo anterior, se recomienda:  realizar un análisis inmediato de las causas que están limitando la ejecución de los proyectos con altos niveles de compromiso y baja ejecución, priorizando aquellos orientados a poblaciones campesinas, víctimas y programas de competitividad; definir un plan de aceleración de la ejecución presupuestal con cronogramas detallados, hitos mensuales y responsables claros por proyecto;  fortalecer la articulación entre las áreas, revisar la pertinencia de los esquemas contractuales que permita identificar alertas tempranas."/>
        <s v="Para el primer trimestre se observa que los resultados de los indicadores de Empleo y relacionamiento empresarial “tasa de colocación” (115,19%)presenta sobre ejecución, por lo que se sugiere revisar las metas proyectadas, así mismo, “Empresas con cuota regulada (99,93%), aprendices con contrato de aprendizaje no SENA (84,50%) y atención a personas de economía popular (86,48%) registran una ejecución alta que sería prudente validar frente la meta anual, que a diferencia de los indicadores de emprendimiento y divulgación, particularmente en emprendimientos asesorados (4,89%), emprendimientos fortalecidos (2,53%), formulación de planes de negocio para víctimas del desplazamiento (6,79%), campesinos atendidos (16,25%)  evidencian un comportamiento bajo, por lo que se sugiere avanzar en los procesos contractuales. Los indicadores de comunicación institucional evidencian (entre 18% y 22%), que es parcialmente explicado por la regional en función de la metodología de la ruta emprendedora y su enfoque inicial en fases diagnósticas durante el primer trimestre, por lo que se recomienda definir hitos intermedios con metas trimestrales claras por fase del proceso emprendedor, fortalecer la articulación entre operación, comunicaciones y APE para mejorar la divulgación y el flujo de emprendedores, priorizar poblaciones con mayores rezagos (campesinos y víctimas), garantizando que las alertas tempranas identificadas se traduzcan en acciones concretas que aseguren el cumplimiento de las metas al cierre de la vigencia._x000a_El desempeño presupuestal, evidencia una ejecución global favorable (64%) frente al total apropiado a marzo de 2026; al desagregar por proyectos se identifican dependencias SIIF relevantes que requieren atención oportuna, dado que líneas estratégicas misionales como el fortalecimiento de la formación con énfasis en poblaciones campesinas y populares que presentan ejecuciones muy bajas o nulas (entre 0% y 20%), así como el desarrollo integral de la planta física. Si bien la regional justifica este comportamiento por la fase de estructuración de estudios previos en APE, infraestructura y dotación, que concentra la mayor bolsa de recursos pendientes y reconoce la necesidad de mejorar el flujo de pagos (11,9%), se recomienda fortalecer la planeación detallada de la ejecución por proyecto, priorizar temas contractuales, mantener control cobre el cronograma de compromisos y pagos y el seguimiento más estrecho entre planeación, contratación y áreas ejecutoras, con el fin de reducir el riesgo de acumulación de ejecución en periodos posteriores y asegurar que el gasto se traduzca oportunamente en resultados concretos y sostenibles durante la vigencia 2026."/>
        <s v="A lo largo del seguimiento al Plan de Acción del primer trimestre de la vigencia 2026, se evidencia una alta consistencia entre los resultados cuantitativos reportados y la justificación presentada por la dependencia, destacándose avances relevantes en los indicadores asociados a la Agencia Pública de Empleo, las comunicaciones institucionales, el relacionamiento empresarial y los programas de emprendimiento y economía popular, así como un comportamiento presupuestal favorable en compromisos y pagos en la mayoría de los proyectos de inversión. No obstante, persisten rezagos puntuales en algunos indicadores estratégicos, especialmente en inscritos en la Agencia Pública de Empleo y en ciertos indicadores de emprendimiento, cuya explicación se sustenta en factores operativos propios del inicio de la vigencia, como los tiempos requeridos para la formalización y puesta en operación del personal contratado y el desarrollo de actividades previas asociadas al cierre de convocatorias. En materia presupuestal, si bien el nivel global de compromiso y pago es satisfactorio, se identifican cuellos de botella en proyectos de infraestructura y en dependencias con menor dinamismo, lo que requiere fortalecer la planeación anticipada de trámites, la gestión oportuna de conceptos técnicos y la priorización de cronogramas con responsables definidos. Se recomienda profundizar el seguimiento diferenciado de los indicadores rezagados, reforzar la articulación entre el ordenador del gasto y las áreas responsables,y fortalecer el registro oportuno, completo y consistente de la información en TAYANA, con el fin de mitigar riesgos en control y evaluación y asegurar el cumplimiento de las metas en los próximos trimestres."/>
        <s v="La gestión de la Regional Putumayo es sólida en articulación con el sector productivo y atención a población víctima, evidenciando cumplimiento y sobrecumplimiento de metas clave. Sin embargo, presenta debilidades en empleabilidad, emprendimiento y comunicación institucional, lo que limita el impacto integral de los servicios._x000a_En presupuesto, la ejecución del 69 % es positiva, con buena dinámica en varias dependencias (SIIF 27, 40, 66 y 45), pero con rezagos en otras (SIIF 85, 38 y 14) por procesos precontractuales o baja ejecución._x000a_En síntesis, la gestión es sólida en articulación empresarial e inclusión, pero requiere fortalecer la empleabilidad, el emprendimiento y la comunicación institucional para mejorar el impacto global._x000a_Recomendación:_x000a_Fortalecer la gestión operativa en empleabilidad, emprendimiento y comunicación institucional, y acelerar los procesos precontractuales en las dependencias con baja ejecución para mejorar la eficiencia global tanto en gestión como en presupuesto._x000a_Fortalecer la gestión precontractual para reducir tiempos de estructuración en dependencias con baja ejecución (SIIF 85, 38 y 09), y realizar seguimiento más estricto al flujo de pagos para mejorar la sincronización entre compromisos y ejecución efectiva del gasto."/>
        <s v="Esta Regional presenta una ejecución bastante avanzada en el indicador de tasa de colocación, empresas con cuota regulada, y se alerta a la Regional para revisar su posible sobre ejecución dado que es el primer trimestre y es necesario revisar la planeación idónea para cumplir los indicadores._x000a_El avance en los indicadores de contrato de aprendizaje tiene un avance superior al 50%, lo que evidencia una articulación con el sector empresarial; de otra parte los indicadores de  baja ejecución son  los planes de negocio formulados por víctimas (14.2%), emprendimientos asesorados (16.9%) y fortalecidos (17.4%), así como víctimas orientadas (19.3%), inscritos en la APE (16.8%) y colocaciones no SENA (17.6%),  la regional manifiesta las acciones que ha dedicado para lograr avanzar de manera exitosa en los siguientes trimestres._x000a_Finalmente, el indicador de atención a personas de economía popular presenta un sobre cumplimiento se recomienda a la regional revisar la caracterización de la población frente a los aplicativos, y la atención armónica frente a los indicadores de poblaciones caracterizadas. Por lo anterior se sugiere muy respetuosamente a la regional fortalecer lo relacionado con la ejecución y logro de los indicadores de emprendimiento, poblaciones vulnerables caracterizadas._x000a__x000a_El avance de ejecución presupuestal en compromisos es de  (75.8%) y pagos (26.4%), _x000a_Se evidencian avances significativos en rubros estratégicos, especialmente en desarrollo integral de la planta física (94.5% de compromiso y 47.8% de pagos), servicio de apoyo a emprendedores (93.2% de compromiso) y administración de procesos estratégicos cercano al 98%, lo que demuestra una gestión sólida en componentes estructurales y operativos. Programas como competitividad y desarrollo tecnológico y la Agencia Pública de Empleo superan el 80% de compromiso, reflejando una planeación adecuada._x000a_Sin embargo, persisten retos en líneas de inversión del programa de fortalecimiento de la formación profesional para poblaciones campesinas y populares, donde la ejecución requiere fortalecimiento con proyectos sin compromisos o con avances entre el 24% y el 67%, que deberán programar para ejecutar de manera exitosa los recursos asignados en resolución de apertura y subsiguientes._x000a__x000a_En síntesis, aunque los compromisos muestran un desempeño favorable en sectores clave, se requiere fortalecer la gestión contractual y financiera para asegurar un ritmo de ejecución más equilibrado en los próximos trimestres."/>
        <s v="A lo largo del seguimiento al Plan de Acción correspondiente al primer trimestre de la vigencia 2026, se evidencia una adecuada coherencia entre los resultados cuantitativos reportados y la justificación presentada, con avances relevantes en los indicadores asociados a la inclusión social y económica, la atención a población víctima del desplazamiento forzado, la Economía Popular, la gestión de la Agencia Pública de Empleo y la divulgación institucional. Los altos niveles de cumplimiento y sobre ejecución alcanzados son notables. Estos resultados se deben a la coordinación entre el ordenador del gasto y las coordinaciones administrativas y misionales, al robustecimiento de las relaciones empresariales, a la puesta en marcha de proyectos con gran repercusión territorial y a una planificación adecuada de las actividades operativas. No obstante, se identifican rezagos en indicadores como Emprendimientos asesorados y la atención a población campesina, cuya ejecución se encuentra supeditada a los cronogramas definidos por las áreas nacionales competentes, a los tiempos de cierre y reporte de convocatorias, así como al proceso de consolidación de alianzas con las comunidades rurales para una atención diferencial. En este sentido, se recomienda fortalecer la gestión diferenciada de los indicadores con menor avance mediante la definición de acciones correctivas específicas, responsables y cronogramas claros, así como mejorar el registro oportuno de la información en los sistemas institucionales. En materia presupuestal, la dependencia presenta una ejecución comprometida superior a la meta esperada para el periodo, resultado de una adecuada planeación, seguimiento y control mensual de los recursos, y de la gestión anticipada de los procesos contractuales; sin embargo, se sugiere continuar priorizando la programación de adjudicaciones y pagos de los recursos pendientes, con el fin de mitigar riesgos de concentración de la ejecución en los trimestres finales y fortalecer la trazabilidad para los ejercicios de control y evaluación."/>
        <s v="Al analizar los resultados de los indicadores, se evidencia sobre ejecución en; Empresas con cuota regulada (102,17%), se sugiere validar las metas propuestas, Tasa de colocación (65,49%) Aprendices con contrato no SENA (74,29%), reflejan una adecuada ejecución, lo que deja ver articulación con el sector productivo y acciones efectivas en empleabilidad. Se hace alerta sobre el Número total de colocaciones (27,18%), Colocaciones no SENA (25,96%), Atención a campesinos en programas de emprendimiento (27,85%), Formulación de planes de negocio de víctimas del desplazamiento forzado (14,52%) y los relacionados con divulgación institucional y productos digitales (todos por debajo del 20%), que pueden comprometer el cumplimiento de metas al cierre de la vigencia si no se implementan acciones correctivas oportunas._x000a__x000a__x000a_El desempeño presupuestal en cuanto a lo comprometido, evidencia, proyectos con buen porcentaje como, implementación de programas de competitividad y desarrollo tecnológico productivo (99,30%), administración de procesos estratégicos y tácticos (95,70% y 72,30%), servicio de apoyo integral para emprendedores (93,60%), gestión de la Agencia Pública de Empleo (84,80%) y empleabilidad de población víctima del desplazamiento (84,50%), lo cual refleja un avance sólido en los componentes administrativos, de empleabilidad y emprendimiento general. Se identifican alertas críticas en el proyecto de fortalecimiento de la prestación del servicio de formación profesional con énfasis en poblaciones campesinas y populares, ya que varias dependencias SIIF presentan 0% de compromiso y otros niveles muy bajos (13,10% y 22,30%), pese a ser una línea misional prioritaria. Desarrollo integral de la planta física registran 0% de ejecución, por lo que se solicita avanzar en temas contractuales, con acciones inmediatas para equilibrar la ejecución y evitar rezagos significativos al cierre de la vigencia. La justificación presupuestal es pertinente, describe de manera clara la finalidad de los recursos y su alineación con los objetivos institucionales; sin embargo, se recomienda fortalecer su enfoque hacia resultados, explicitando con mayor claridad la relación directa entre cada asignación presupuestal y los indicadores de gestión. Es clave priorizar la ejecución de recursos, acelerar los procesos contractuales críticos, mejorar la articulación entre las áreas misionales y de apoyo, se sugiere realizar un seguimiento periódico."/>
        <s v="Se evidencian desempeños sobresalientes en indicadores estratégicos, particularmente en la Tasa de Colocación, la cual alcanza un 99,29 % de ejecución, así como en el indicador de Empresas con cuota regulada, que registra un 102,27 %, superando la meta establecida para la vigencia. _x000a__x000a_De igual manera, los indicadores asociados a contrato de aprendizaje presentan avances significativos, destacándose el Total de Aprendices con Contrato de Aprendizaje con un 58,10 % y los Aprendices con Contrato de Aprendizaje no SENA con un 65,40 %, resultados que permiten proyectar el cumplimiento oportuno de las metas al cierre de la vigencia 2026._x000a__x000a_En cuanto a la intermediación laboral, se observan avances acordes al primer trimestre en indicadores como Total de Colocaciones (25,61 %), Colocaciones no SENA (28,85 %) y Vacantes APE (23,69 %), los cuales reflejan una senda de crecimiento sostenido. No obstante, se recomienda realizar un seguimiento reforzado a los indicadores con menor nivel de ejecución, particularmente los relacionados con emprendimiento fortalecidos (1,93 %) y algunos componentes de atención a población focalizada, con el fin de implementar acciones oportunas que permitan acelerar su ejecución en los siguientes trimestres._x000a__x000a_Desde el componente presupuestal, si bien la ejecución en compromisos es coherente con la planeación institucional y presenta rubros con porcentajes superiores al esperado para el primer trimestre, se recomienda fortalecer los compromisos en pagos efectivos, teniendo en cuenta que la ejecución de pagos se ubica en un 4,49 %, con el propósito de garantizar una ejecución financiera equilibrada, sostenida y oportuna durante los próximos trimestres."/>
        <s v="En el primer trimestre de 2026, la Dirección Regional registra un desempeño coherente con la fase inicial del año, marcado por la consolidación de equipos y la activación progresiva de los procesos misionales y administrativos._x000a_Los indicadores de empleo muestran avances graduales: Inscritos APE alcanza 13,9% (10.325 de 74.149), Vacantes 24,7% (11.943 de 48.278) y Colocaciones 22,9% (6.806 de 29.670). La Tasa de colocación se ubica en 90,5%, evidenciando alta eficiencia en la intermediación laboral._x000a_En relacionamiento empresarial, los resultados son sobresalientes: Empresas con cuota regulada 96,2%, Contrato de aprendizaje no SENA 85,0% y Total de contratos de aprendizaje 57,0% (21.299 de 37.375). Frente al bajo desempeño del Contrato de Aprendizaje SENA, el Director Regional ha impartido instrucciones específicas para fortalecer su gestión en los próximos trimestres._x000a_En poblaciones priorizadas, las víctimas orientadas alcanzan 25,6% y los planes de negocio 15,8%. En emprendimiento, la ejecución es baja (6%–7%), excepto economía popular, que registra 68,8%._x000a_Los indicadores de comunicaciones avanzan cerca del 20%, comportamiento esperado para el inicio de vigencia, pero que requiere fortalecimiento. Se sugiere muy respetuosamente a la  Dirección Regional mantener el seguimiento permanente mediante instancias directivas y acompañamiento a los Centros de Formación para asegurar el cumplimiento de metas institucionales._x000a_La ejecución presupuestal del trimestre refleja una dinámica adecuada: 72,7% en compromisos y 6,4% en pagos. Se destacan altos niveles de compromiso en Cobro Coactivo (100%), Relaciones Corporativas (99,9%), Diseño Curricular (97,3%), Emprendimiento (95,8%) y APE (92,8%). En niveles intermedios se ubican CampeSena (62,1%), SST (58,6%) y Economía Popular (51,2%). SENNOVA (35,3%), Servicio Médico (28,2%), Construcciones (18,3%), Modernización (15,5%), ENI (1,5%) y Formación (0%) presentan ejecuciones bajas, propias del inicio de vigencia y de los tiempos contractuales._x000a_Los pagos mantienen un comportamiento bajo, previsto para este periodo, con aceleración proyectada para los siguientes trimestres conforme a las metas de la Dirección General._x000a_En línea con los compromisos del Encuentro Nacional de Directivos, la Regional proyecta alcanzar en mayo una ejecución del 85% en materiales de formación y un 80% de ejecución total. El director regional realiza seguimiento permanente a través de los Comités de Dirección y orienta acciones específicas para asegurar el cumplimiento de estas metas."/>
        <s v="Durante el primer trimestre de 2026, la gestión de Secretaria General  evidenció un buen desempeño  dando cumplimiento a las metas establecidas, con resultados destacados en algunos indicadores y rezagos en otros que requieren seguimiento._x000a_La gran mayoría de indicadores  alcanzaron un  avance porcentual superior al proyectado ,  la ejecución de actividades asociadas a los planes de Bienestar e Incentivos, Seguridad y Salud en el Trabajo, Integridad, Capacitación y Vinculación, demuestran un desarrollo activo  frente a la meta anual, 319 servidores públicos beneficiados por el Plan Institucional de Capacitación, evidencian  compromiso institucional  con calidad y pertinencia en los procesos formativos._x000a_Se  garantizó el cumplimiento de las obligaciones relacionadas con derechos pensionales, cesantías y afiliaciones al Fondo Nacional del Ahorro, asegurando la atención oportuna de los afiliados y el cumplimiento de la normatividad vigente_x000a_En materia presupuestal, la ejecución de la Secretaría General estuvo impulsada principalmente por los grupos de Administración de Salarios y Pensiones, que concentran más del 95% de los recursos asignados. A corte del 31 de marzo de 2026, se alcanzó un 18,35% en compromisos frente a una meta del 18,22%, evidenciando un cumplimiento adecuado. En pagos, se registró un 15,28% frente a una meta del 16,89%, mostrando una ligera desviación que deberá ser monitoreada en los próximos periodos. Es importante considerar que la ejecución presenta comportamientos estacionales, con mayores niveles en meses asociados a prestaciones laborales._x000a_._x000a_En síntesis, el balance trimestral refleja un cumplimiento satisfactorio en términos generales, con indicadores de alto desempeño y otros en etapas iniciales o con afectaciones operativas, lo que sugiere la necesidad de mantener el seguimiento y fortalecer las acciones correctivas para asegurar el logro de las metas anuales."/>
        <s v="A._x0009_Indicadores de gestión_x000a_Este indicador reporta un avance positivo sin embargo se recomienda a la oficina de comunicaciones segmentar sus acciones y capitalizar la nueva herramienta de monitoreo para corregir las desviaciones identificadas._x000a__x000a_B._x0009_Indicador de presupuesto_x000a_El presupuesto de la oficina muestra una dinámica de ejecución mixta, es decir, una eficiencia muy alta en la contratación de servicios y personal (gasto operativo), pero un rezago importante en la adquisición de activos tecnológicos e infraestructura (gasto de inversión). Se recomienda bajo este panorama lo siguiente:_x000a_1._x0009_Priorizar Compras Técnicas: La elaboración de pliegos para antenas y equipos audiovisuales debe concluirse en abril. Cualquier retraso adicional podría llevar estos procesos a ley de garantías o cierres de vigencia._x000a_2._x0009_Saneamiento de Saldos: Se reportan $570 millones en CDP sin comprometer. Es necesario evaluar si estos recursos se liberarán para otros proyectos o si efectivamente se convertirán en registros presupuestales antes de junio._x000a_3._x0009_Seguimiento a SENA RA: El rubro de apoyos administrativos para SENA RA (CDP 3126) está al 47%. Se debe asegurar que el 53% restante ($560M aprox.) para evitar caducidad de recursos._x000a_La oficina tiene una base operativa contratada, pero el éxito de su plan de acción 2026 depende de que logre transformar los CDP tecnológicos en contratos en firme durante el próximo trimestre."/>
        <s v="A._x0009_Indicador de gestión_x000a_Se evidencia un buen avance en los indicadores del primer trimestre, se recomienda tener en cuenta:_x000a_Fortalecimiento del PETI: El plan avanza con mejores controles que el año anterior. La prioridad ahora es formalizar la Gerencia de Proyectos para estandarizar procesos._x000a_ Soporte Digital (Mantis): Se gestionaron más de 5.200 casos con una efectividad del 81%. Quedan 985 casos pendientes, lo que requiere monitoreo para evitar que el acumulado afecte la operación diaria._x000a__x000a_B._x0009_Indicador de presupuesto_x000a_Teniendo en cuenta que mas del 40% del presupuesto asignado está sin comprometer se recomienda:_x000a_1. Radicar de inmediato el trámite para la Compra de Equipos ($70.000M). un retraso en este proceso afectará negativamente el indicador de gestión del semestre._x000a_2.  Contratación de Personal: Tener listos los procesos de Apoyos Administrativos necesarios al finalizar ley de garantías para su contratación y/o centralizar recursos que no se vayan a utilizar."/>
        <s v="Durante el primer trimestre de 2026, la ejecución estratégica del Despacho de la Dirección Regional ha exhibido un comportamiento mixto que, aunque mantiene una alineación general con la hoja de ruta trazada, presenta un rezago preocupante en un subconjunto específico de indicadores críticos que demandan la implementación inmediata de un plan de choque con acciones correctivas para evitar un impacto negativo acumulado. En el ámbito de la gestión financiera, se ha consolidado una brecha operativa de alta significancia: si bien se ha logrado una cobertura del 57% del presupuesto total asignado para la vigencia y el 43% restante está avanzando mediante la gestión de Certificados de Disponibilidad Presupuestal (CDP), la ejecución real en términos de flujo de caja es alarmantemente lenta, ya que únicamente el 13% de los recursos ha sido efectivamente pagado. Esta disparidad estadística genera un diferencial operativo del 44% entre la capacidad de contratación comprometida y la materialización de las obligaciones financieras, un fenómeno que evidencia cuellos de botella severos en el ciclo de radicación, validación de hitos contractuales y procesamiento de tesorería. Como consecuencia, el despacho enfrenta un desafío crítico de liquidez operativa que no solo amenaza el cumplimiento de las metas proyectadas para el cierre del segundo semestre, sino que exige una reingeniería urgente en los tiempos de respuesta administrativos; específicamente, se requiere reducir en un margen de al menos 20 a 25 puntos porcentuales esa brecha de ejecución mediante un cronograma de pagos acelerado que permita movilizar el grueso de los recursos comprometidos antes de que finalice el mes de junio, asegurando así que el 43% de los fondos en trámite de CDP no se estanquen en la etapa de pre-ejecución y logren impactar positivamente los indicadores de desempeño que hoy presentan una desviación negativa superior al 15% respecto a lo planificado originalmente."/>
        <s v="Una vez realizado el análisis de los indicadores de gestión, se destacan resultados sólidos en contratos de aprendizaje (61,00% y 60,22%), empresas con cuota regulada (100,98%) y voluntaria (51,85%). Con relación a la tasa de colocación (116,92%) se sugiere validar las metas proyectadas y en las colocaciones totales. Se evidencia rezago en la divulgación de la gestión institucional (18,18%), generación de productos digitales (18,18%), formulación de planes de negocio para víctimas (11,25%) y atención a campesinos y economía popular en el programa de emprendimiento, cuyos indicadores apenas superan el 20%, lo que limita el alcance del impacto inclusivo esperado._x000a_En materia presupuestal, se observa  una brecha entre compromiso y ejecución, particularmente en el proyecto de fortalecimiento de la formación profesional con énfasis en poblaciones campesinas y populares, donde coexisten registros de compromiso nulo o moderado con ejecuciones iguales a 0% o inferiores al 15%, lo que sugiere retrasos en la contratación; esta situación contrasta la adquisición de bienes y servicios (99,30% de ejecución) y transferencias corrientes (74,80%), que presentan coherencia entre compromiso y ejecución. Asimismo, proyectos  como Emprendimiento, Agencia Pública de Empleo, Atención a víctimas y Competitividad muestran avances moderados en ejecución (entre 18% y 21%), que requieren ser acelerados para evitar riesgos de rezago acumulado en el segundo semestre._x000a_En atención a lo anterior, se recomienda: priorizar  la ejecución presupuestal en los proyectos misionales con ejecución baja o nula, especialmente aquellos dirigidos a poblaciones campesinas, víctimas y programas de competitividad; fortalecer las estrategias de emprendimiento y comunicación institucional."/>
        <s v="Se presenta un desempeño positivo en el primer trimestre de 2026, el cual resalta una ejecución alta en algunos indicadores clave asociados a servicios permanentes como empleo y emprendimiento, y cumplimiento adecuado en la mayoría de los demás indicadores gracias al seguimiento continuo y la gestión organizada. En el componente presupuestal, se evidencia una ejecución favorable (56,45%), reflejando una adecuada planeación y control, aunque con recursos pendientes como son los procesos contractuales en curso._x000a_Se identifican recursos sin comprometer en rubros específicos debido a procesos contractuales en etapas preliminares, lo que puede afectar el ritmo de ejecución si no se gestionan oportunamente._x000a_Y como sugerencia, agilizar los procesos pendientes por comprometer como son: los dos (2) contratos de servicios médicos que están en etapa de evaluación y el proceso contractual cuyo pliego de condiciones, los procesos contractuales relacionados con economía popular que se encuentran en fase de elaboración de estudios previos. Con el fin de garantizar la ejecución oportuna de los recursos, manteniendo un seguimiento permanente que contribuya al cumplimiento y obtención de los resultados esperados en los respectivos indicadores."/>
        <s v="Aunque la entidad presenta una alta tasa de colocación (87,40%) y un buen cumplimiento de la cuota regulada de aprendices (88%), se evidencia una brecha importante en la efectividad de los procesos de valor agregado, especialmente en la baja colocación de egresados SENA (26,09%), el bajo fortalecimiento de emprendimientos (17,07%) y la débil divulgación de la gestión institucional (alrededor del 18%). Esto sugiere que, si bien los mecanismos de intermediación laboral funcionan en términos de volumen general, no se está logrando una adecuada transformación de la formación y el acompañamiento en resultados sostenibles e inclusivos._x000a_Se evidencia una ejecución presupuestal heterogénea entre proyectos. Mientras varios programas presentan niveles altos de compromiso (entre 80% y 99,8%), especialmente en administración estratégica, competitividad, empleo y emprendimiento, existen múltiples registros del proyecto de formación profesional con 0% de ejecución, a pesar de contar con apropiaciones significativas. Esto sugiere una posible fragmentación en la programación presupuestal y rezagos en la ejecución de algunos componentes misionales, lo que genera un comportamiento desigual en el avance del gasto público._x000a_Recomendaciones de gestión _x000a_Se recomienda fortalecer la articulación entre formación, intermediación laboral y acompañamiento productivo, con énfasis en egresados SENA y poblaciones vulnerables. En particular, es clave:_x000a_-Diseñar estrategias específicas de inserción laboral para egresados SENA que respondan a la demanda real del mercado. _x000a_-Implementar un modelo de acompañamiento más intensivo para emprendimientos, que permita pasar de la asesoría básica al fortalecimiento efectivo. _x000a_-Reforzar la estrategia de comunicación institucional para mejorar la visibilidad de los programas y aumentar la participación de actores externos. _x000a_-Ampliar incentivos o estrategias para incrementar la vinculación voluntaria de empresas, reduciendo la dependencia de la cuota regulada. _x000a_Esto permitiría no solo mantener los buenos indicadores de colocación general, sino también mejorar el impacto estructural del sistema en empleo, emprendimiento e inclusión social._x000a__x000a_Recomendación presupuestal_x000a_Se recomienda realizar una revisión integral de la programación y consolidación del proyecto de formación profesional, con el fin de identificar las causas de los saldos en 0% y depurar posibles duplicidades en la apropiación. Asimismo, es necesario fortalecer el seguimiento a la ejecución de los recursos con baja o nula comprometibilidad, implementando alertas tempranas y planes de acción específicos para evitar rezagos al cierre fiscal y asegurar una ejecución más uniforme y eficiente del presupuesto institucional."/>
        <s v="En el avance de los indicadores para el primer trimestre de la vigencia 2026 por parte del Despacho de la Dirección se observa un avance significativo, en donde se observa un avance de aproximadamente 50% en cada uno de sus indicadores, sin embargo, se recomienda realizar seguimiento para evaluar si se debe realizar ajuste a la meta, con el objetivo de evitar la sobre ejecución al finalizar la vigencia. _x000a_En cuanto a la ejecución presupuestal a corte del primer trimestre se observa un avance en la ejecución total de 20,56%, de los cuales de los recursos asignados por funcionamiento presentó un  26,73% y una ejecución del 1.41% de los recursos asignados por el proyecto de Administración de los procesos, se recomienda realizar seguimiento de la ejecución de los recursos especialmente a los recursos de inversión dado que a cierre de marzo presenta una baja ejecución, con el fin de generar acciones que permitan la ejecución de la totalidad de los recursos asignados en la vigencia."/>
        <s v="Se evidencia coherencia entre los indicadores de gestión y la naturaleza misional de la Oficina de Control Interno Disciplinario, dado que su comportamiento depende de la dinámica de quejas recibidas, conforme a la Ley 1952 de 2019. A corte de marzo de 2026, se observa cumplimiento en el ciclo de seguimiento (reporte, socialización y análisis), lo cual refleja una adecuada gestión; no obstante, se recomienda fortalecer la traducción de estos análisis en acciones concretas de mejora._x000a__x000a_En el componente presupuestal, se identifican dos comportamientos:_x000a__x000a_Viáticos: ejecución del 31,60% frente al 92,0% esperado, con desviación significativa pero justificada en la reprogramación de capacitaciones y priorización de comisiones. Este comportamiento evidencia desalineación entre planeación y ejecución, con riesgo de concentración del gasto en periodos posteriores._x000a_Prestación de servicios: alto nivel de compromiso (97,70%) y ejecución del 19,60%, consistente con la programación del primer trimestre, lo que refleja adecuada planeación contractual._x000a__x000a_En términos generales, la gestión es consistente y controlada; sin embargo, se recomienda ajustar la planeación financiera de viáticos y fortalecer la articulación entre indicadores, operación y ejecución presupuestal, para optimizar la toma de decisiones y evitar desviaciones acumuladas en la vigencia."/>
        <s v="Con el fin de fortalecer la calidad del próximo seguimiento, se propone complementar la justificación de indicadores de gestión y presupuesto con un mayor componente analítico e interpretativo, incorporando para cada indicador análisis sobre su comportamiento frente a la meta, factores que inciden en su desempeño, alertas identificadas, riesgos asociados y acciones de mejora previstas._x000a__x000a_Así mismo, se sugiere profundizar en el análisis de la ejecución presupuestal, particularmente en la relación entre compromisos y pagos, explicando las dinámicas de ejecución, temporalidades del gasto y posibles cuellos de botella, con el fin de robustecer el sustento técnico del seguimiento._x000a__x000a_Lo anterior permitirá que en próximos reportes la justificación no solo describa avances, sino que evidencie una lectura integral de resultados, desempeño y perspectivas de cumplimiento."/>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6,24%_x000a_•_x0009_Formación complementaria 20,71% ejecutado_x000a_•_x0009_En las estrategias campeSENA y Full Popular se cuenta con una ejecución de 11,79% y_x000a_•_x0009_13,72% respectivamente._x000a_•_x0009_Primer curso 18,11% lo cual representa una muy baja ejecución._x000a_•_x0009_En ECCL 0%_x000a_•_x0009_Planes de negocio 0%_x000a_•_x0009_Contratos de aprendizaje 53,15%_x000a_La ejecución presupuestal, está acorde con lo esperado un total comprometido del 67,10 % por encima de la meta establecida para el periodo y en pagos un 8,22 % por encima de la meta esperada para el trimestre._x000a_Se requiere realizar un ejercicio de seguimiento permanente, para garantizar el principio de planeación y evitar la sobre-ejecución o el no cumplimiento, tanto de los indicadores de gestión como de la ejecuc" u="1"/>
        <s v="Se aprueba el reporte de justificación de indicadores de gestión y presupuesto presentado por el Centro de Materiales y Ensayos - BTA D.C. correspondiente al seguimiento del primer trimestre de la vigencia 2026. Los resultados reflejan un desempeño favorable en la programación de fichas (98,9%) superando el 70% esperado, y en los niveles de retención de aprendices (superiores al 100%), lo que evidencia una adecuada planeación de la oferta y efectividad en las estrategias de acompañamiento implementadas durante este primer periodo._x000a_Se identifican oportunidades de mejora en indicadores como certificaciones (avances entre 8% y 16%), formación complementaria (26,3%), bilingüismo (22,9%), articulación con la media (2,9%) e ingreso de aprendices de primer curso (1,6%), atribuidos a la etapa de alistamiento propia del primer trimestre. En evaluación y certificación de competencias laborales (0%), se precisa que los evaluadores se encuentran en fase de planeación de los cursos a orientar. Para 2026, el centro ha dis" u="1"/>
        <s v="El Centro Náutico Pesquero de Buenaventura - Valle presenta un desempeño misional heterogéneo al cierre del primer trimestre de 2026. Por un lado, se evidencia un resultado sólido en indicadores de permanencia, con niveles de retención superiores al 100% en todos los tipos de formación (educación superior, titulada, complementaria y técnica laboral), lo que refleja efectividad en la gestión académica y en las estrategias de acompañamiento al aprendiz. Asimismo, se destacan avances relevantes en cobertura, especialmente en articulación con la media (98,9%) y en cupos de formación titulada, técnica laboral, educación superior y atención a poblaciones vulnerables, todos con ejecuciones superiores al 70%, lo cual indica una adecuada dinámica de matrícula en programas estratégicos._x000a__x000a_No obstante, el componente de cobertura total presenta rezagos importantes. Indicadores como cupos de formación integral (28,5%), formación complementaria (21,0%), formación virtual (32,6%) y bilingüismo (22,2%) muestran avances por d" u="1"/>
        <s v="Durante el primer trimestre de la vigencia 2026, el Centro de la Construcción de la Regional Valle evidencia un desempeño misional heterogéneo, con resultados sobresalientes en indicadores de calidad y permanencia, pero con rezagos importantes en cobertura efectiva y resultados finales. En materia de retención, se superan ampliamente las metas en todas las modalidades, destacándose Formación Complementaria (151,5%), Técnica Laboral y Otros (122,4%) y Formación Titulada (110,3%), mientras que Educación Superior se mantiene en niveles cercanos al cumplimiento (99,3%). Este comportamiento refleja una adecuada implementación de estrategias de acompañamiento al aprendiz y gestión académica. No obstante, al analizar la cobertura, el avance global de formación integral (28,8%) es consistente con el periodo, pero presenta brechas relevantes en líneas estratégicas como formación virtual (29,1%), economía popular (13,4%) y bilingüismo (22,1%), lo que limita el impacto territorial esperado y evidencia la necesidad de f" u="1"/>
        <s v="El Centro Industrial y del Desarrollo Tecnológico evidencia un comportamiento heterogéneo en la ejecución de los indicadores de gestión, generalmente favorables, con buenos resultados, destacando avances en los componentes de la formación titulada, particularmente en formación técnica laboral (84%), articulación con la media (&gt;100%), destacando positivamente un alto porcentaje de fichas programadas (92,89%)._x000a__x000a_No obstante, se identifican indicadores con niveles bajos de ejecución, que pueden representar riesgos para el cumplimiento de las metas establecidas como formación complementaria (21,05%), la cual se encuentra condicionada a la espera de lineamientos para CampeSena y Full Popular, con un porcentaje de gestión en la estrategia CampeSena (15,46%), y una baja ejecución por la apertura de la oferta titulada del I Trimestre 2026._x000a__x000a_Para los indicadores presupuestales, presenta una gestión financiera eficiente, con una ejecución presupuestal general (58,98%), igualmente se destaca, una un nivel alto de ejecuc" u="1"/>
        <s v="Con corte al 31 de marzo de 2026, el Centro Industrial y de Desarrollo Empresarial de Soacha evidencia un desempeño general favorable en la ejecución de metas de formación profesional integral, con un avance del 30,9% que resulta consistente con la dinámica del primer trimestre. Se destacan particularmente los altos niveles de cumplimiento en formación titulada y articulación con la media, así como resultados sobresalientes en indicadores de retención y economía popular, lo que refleja una adecuada planeación de la oferta, estrategias efectivas de permanencia y una pertinente articulación con el entorno educativo y productivo._x000a__x000a_No obstante, se identifican brechas en indicadores estratégicos como formación complementaria, formación virtual, bilingüismo y vinculación de aprendices de primer curso, cuya ejecución aún es relativamente baja y requiere fortalecimiento para evitar rezagos en el cumplimiento anual. De igual manera, los bajos niveles de avance en certificaciones y la nula ejecución en competencias la"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6,47%_x000a_•_x0009_Formación complementaria 17,18% ejecutado_x000a_•_x0009_En las estrategias campeSENA y Full Popular se cuenta con una ejecución de 8,81% y 21,98% respectivamente._x000a_•_x0009_Primer curso 38,16% lo cual representa una muy baja ejecución._x000a_•_x0009_En ECCL 0%_x000a_•_x0009_Planes de negocio 0%_x000a_•_x0009_Contratos de aprendizaje 44,90%_x000a_La ejecución presupuestal, está acorde con lo esperado un total comprometido del 68,98 % por debajo de la meta establecida para el periodo y en pagos un 14,28 % por encima de la meta esperada para el trimestre._x000a_Se requiere realizar un ejercicio de seguimiento permanente, para garantizar el principio de planeación y evitar la sobre-ejecución o el no cumplimiento, tanto de los indicadores de gestión como de la ejecució" u="1"/>
        <s v="Una vez validado el comportamiento de los indicadores a marzo de 2026 del Centro para el Desarrollo Tecnológico de la Construcción y la Industria, registra avances en la ejecución de los indicadores de gestión moderada correspondiente a un 45,57% de 34 indicadores de gestión. Sin embargo, se observa que varios indicadores de gestión presentan baja ejecución (654-274-64-581-579-578-53-580-577-961-821-565-295-566-962-820-819-275),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 u="1"/>
        <s v="Una vez analizadas las justificaciones presentadas por el centro Comercio y Servicios frente a los indicadores de gestión y de ejecución presupuestal del primer trimestre de la vigencia 2026, se considera que estas guardan coherencia con la dinámica propia del inicio de la vigencia._x000a__x000a_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y particularmente los indicadores con avance bajo o en 0%, como los asociados a evaluación y certificación de competencias laborales e instrumentos de evaluación, presentan justificaciones alineadas con fases iniciales del proceso (convocatoria, inducción, verificación y estructuración), lo cual es consistente. No obstante, se recomienda fortalecer la planeación operativa y los cr" u="1"/>
        <s v="Una vez analizadas las justificaciones presentadas por el centro Atención sector agropecuario frente a los indicadores de gestión y de ejecución presupuestal del primer trimestre de la vigencia 2026, se considera que estas guardan coherencia con la dinámica propia del inicio de la vigencia._x000a__x000a_Es claro que, para el primer trimestre del año, es técnicamente esperado que algunos indicadores no reflejen altos niveles de ejecución, dado que en este periodo se encuentra principalmente contrada la gestión en actividades de planeación, programación, estructuración de procesos contractuales y alistamiento de la oferta institucional. En este sentido, los avances moderados evidenciados en ciertos indicadores, particularmente aquellos relacionados con certificaciones, bilingüismo, competencias laborales y contratos de aprendizaje, no constituyen una desviación, sino que responden a la naturaleza progresiva de su ejecución durante la vigencia._x000a__x000a_De igual forma, en materia presupuestal, el comportamiento registrado es consi" u="1"/>
        <s v="Al cierre del primer trimestre de 2026, el Centro reporta un desempeño caracterizado por una gestión en la permanencia estudiantil, con indicadores de retención que superan ampliamente las metas establecidas, alcanzando niveles altos gracias a la efectividad de las estrategias de Bienestar al Aprendiz. No obstante, se identifica un comportamiento heterogéneo derivado de niveles bajos de ejecución en los indicadores de certificación, situación que responde a la naturaleza cíclica del calendario académico donde las certificaciones se concentran tras la finalización de las etapas lectivas y productivas en semestres posteriores. En el ámbito financiero, la ejecución presupuestal muestra coherencia con la planeación estratégica, evidenciando altos porcentajes de compromiso en servicios personales y materiales de formación, mientras que los remanentes actuales se encuentran debidamente programados para la adjudicación de bienes, servicios y mantenimientos a partir de abril. Finalmente, el Centro ha diseñado un pla" u="1"/>
        <s v="Se aprueba el reporte de justificación de indicadores de gestión y presupuesto presentado por el Centro de Electricidad, Electrónica y Telecomunicaciones - BTA D.C. correspondiente al seguimiento del primer trimestre de la vigencia 2026. Los resultados reflejan un desempeño positivo en el avance de la formación tecnológica y laboral, la cual alcanza un 69,8% de cumplimiento frente a la programación establecida, evidenciando una oferta pertinente y alineada con las necesidades de los sectores productivos atendidos por el centro. Se destaca igualmente el enfoque institucional orientado a promover la innovación y el desarrollo tecnológico como ejes transversales de los procesos académicos, así como las acciones encaminadas a asegurar la permanencia de los aprendices mediante el seguimiento permanente, la evaluación continua y el uso de herramientas tecnológicas para la gestión académica, lo que ha permitido garantizar el cumplimiento de la trimestralización definida en la primera oferta del año._x000a__x000a_En lo que resp" u="1"/>
        <s v="Con corte al primer trimestre de la vigencia 2026, el Centro de Biotecnología Agropecuaria presenta un avance significativo en el cumplimiento de sus metas institucionales, evidenciado en la sobre ejecución del programa Técnico en Articulación con la Media (108%), lo que refleja una alta capacidad de cobertura y respuesta a la demanda. De igual forma, se destacan las estrategias implementadas en formación complementaria para fortalecer la permanencia y retención de los aprendices, así como los avances en el componente de certificación mediante la depuración de bases de datos y el acompañamiento a aprendices en procesos de evaluación._x000a__x000a_En la etapa productiva, se observa una adecuada asignación y seguimiento por parte de instructores, garantizando el desarrollo efectivo de esta fase formativa. Asimismo, la línea de economía campesina evidencia progresos en el fortalecimiento de capacidades y articulación territorial, contribuyendo al impacto social del Centro. A nivel presupuestal, se cuenta con una apropiació" u="1"/>
        <s v="Con corte al 31 de marzo de 2026, el Centro de la Tecnología del Diseño y la Productividad Empresarial evidencia un desempeño favorable en la gestión integral de la formación profesional y la ejecución de recursos, en coherencia con los lineamientos establecidos para la planeación y el costeo de metas de formación titulada. En materia misional, la estrategia de articulación con la Media, alcanza un cumplimiento del 94,39% en cupos de técnicos laborales, evidenciando cercanía al logro de la meta anual, mientras que la programación de fichas presenta un avance del 93,09%, lo que da cuenta de una adecuada gestión administrativa de la oferta._x000a__x000a_No obstante, se identifican oportunidades de mejora en los procesos asociados a certificaciones, particularmente en formación complementaria y economía popular, donde la ejecución se encuentra por debajo del 20%, lo que hace necesario priorizar el cargue oportuno de juicios evaluativos en Sofía Plus y fortalecer las estrategias de promoción en sectores estratégicos, con el" u="1"/>
        <s v="Se aprueba el reporte de justificación de indicadores de gestión y presupuesto presentado por el Centro de Formación de Talento Humano en Salud - BTA D.C. correspondiente al seguimiento del primer trimestre de la vigencia 2026. Los resultados reflejan una dinámica institucional acorde con la fase de planeación estratégica propia del inicio del año, destacándose de manera sobresaliente los niveles de retención en todas las modalidades, los cuales superan el 114% y alcanzan hasta el 120% en formación titulada, lo que evidencia la efectividad del equipo de instructores y bienestar al aprendiz en la implementación de estrategias de permanencia y acompañamiento. De igual forma, se resalta el avance del 58,74% en contratos de aprendizaje, indicador que demuestra una articulación efectiva con el sector productivo al lograr ubicar a más de la mitad de la meta anual de aprendices en etapa productiva al cierre del primer trimestre._x000a__x000a_En cuanto a los indicadores que presentan baja o nula ejecución durante este período," u="1"/>
        <s v="Con corte al primer trimestre de 2026, el Centro de Desarrollo Agroempresarial evidencia un desempeño favorable en la ejecución de los indicadores de cupos, especialmente en formación titulada superior (58,60%) y nivel tecnólogo (66,79%), así como en técnico laboral (54,60%) y auxiliares (63,08%), lo que refleja una adecuada dinámica en la oferta formativa. No obstante, se identifican rezagos en formación complementaria (13,37%) y CampeSENA (18,49%), asociados al inicio progresivo de actividades. En certificación de competencias laborales, se destacan avances en la estructuración de proyectos y articulación con actores territoriales, lo que permitirá fortalecer el cumplimiento de metas en los próximos periodos._x000a__x000a_En el componente de empleo, los indicadores de inscritos, vacantes, colocados y orientados presentan niveles de ejecución bajos frente a la meta anual, lo que requiere la implementación de estrategias de dinamización. Por su parte, el indicador de contratos de aprendizaje muestra un comportamiento po" u="1"/>
        <s v="Se aprueba el reporte de justificación de indicadores de gestión y presupuesto presentado por el Centro de Gestión Administrativa - BTA D.C. correspondiente al seguimiento del primer trimestre de la vigencia 2026. Los resultados reflejan un desempeño sobresaliente en los indicadores asociados a retención y permanencia, destacándose la retención en formación complementaria con un 124,8%, en técnica laboral y otros con un 119,7%, en total formación titulada con un 112,4% y en educación superior con un 107,2%, lo que evidencia la efectividad de las estrategias de acompañamiento académico continuo, seguimiento oportuno a los aprendices e intervención temprana frente a riesgos de deserción implementadas por el centro. De igual forma, se resaltan los avances en tecnólogos regular presencial con un 94,49%, tecnólogos CampeSENA con un 100%, técnico articulación con la media con un 98,64% y técnico Full Popular con un 153,97%, resultados que reflejan una alta capacidad de ejecución en programas estructurados y con de" u="1"/>
        <s v="Se aprueba el reporte de justificación de indicadores de gestión y presupuesto presentado por el Centro Nacional de Hotelería, Turismo y Alimentos - BTA D.C. correspondiente al seguimiento del primer trimestre de la vigencia 2026. Los resultados reflejan un comportamiento acorde con la planeación de metas establecida para el período, destacándose la ejecución en el programa de bilingüismo incluido en formación complementaria, el cual registra un avance coherente con la programación del primer trimestre, con 16 fichas ejecutadas en modalidad virtual y 422 aprendices atendidos en formación presencial complementaria. De igual forma, el indicador de cupos de formación profesional integral para personas con discapacidad alcanza un 16,89% con 114 aprendices, resultado que se ajusta a la planeación prevista para esta etapa inicial de la vigencia._x000a__x000a_Se identifican oportunidades de mejora en indicadores como certificación de articulación con la media, el cual presenta una ejecución del 4,73% debido a que durante este" u="1"/>
        <s v="Se aprueba el reporte de justificación de indicadores de gestión y presupuesto presentado por el Centro de Formación en Actividad Física y Cultura - BTA D.C. correspondiente al seguimiento del primer trimestre de la vigencia 2026. Los resultados reflejan un comportamiento acorde con la etapa inicial del año, destacándose el avance en formación titulada, la cual alcanza un 69,9% de ejecución, evidenciando una adecuada capacidad operativa y una planeación académica alineada con las metas establecidas para el período. De igual forma, se resalta el indicador de contrato de aprendizaje, que registra un avance del 67,01% con 896 aprendices vinculados frente a una meta de 1.337, resultado que demuestra una gestión efectiva en la articulación con el sector productivo durante este primer trimestre. El centro continúa realizando el análisis de pertinencia de su oferta mediante la Matriz de Priorización que incorpora 18 variables de evaluación, lo que permite orientar la programación académica hacia las necesidades rea" u="1"/>
        <s v="El Centro de Desarrollo Agropecuario y Agroindustrial – CEDEAGRO evidencia un desempeño favorable en la gestión operativa durante el primer trimestre, destacándose el comportamiento de los programas de formación en niveles técnicos, Campesena y FIC, los cuales presentan sobre ejecución y una alta demanda que permite proyectar el cumplimiento de metas al cierre de la vigencia. De igual forma, se resalta el avance en la ejecución presupuestal, superando las metas establecidas tanto en compromisos como en pagos, lo que refleja una adecuada gestión contractual y financiera._x000a__x000a_No obstante, se identifican oportunidades de mejora en algunos componentes específicos como la modalidad de Economía Popular, la cual presenta rezagos asociados a su naturaleza de oferta cerrada y la necesidad de cumplir con la trimestralización establecida. Asimismo, se evidencian dificultades en la consolidación de grupos de formación y en los procesos de matrícula, derivadas de factores externos como fallas en plataformas y entrega de doc" u="1"/>
        <s v="El Centro de Gestión Administrativa y Fortalecimiento Empresarial – CEGAFE evidencia un desempeño positivo en la gestión operativa durante el primer trimestre, destacándose el comportamiento de los programas de formación y la gestión de contratos de aprendizaje, los cuales presentan avances significativos y una adecuada dinámica en la apertura de grupos y atención de la demanda. Asimismo, se resalta el avance en el componente presupuestal en compromisos, evidenciando una gestión contractual eficiente._x000a__x000a_No obstante, se identifican oportunidades de mejora en el componente de certificación de competencias laborales, donde se presentan rezagos asociados a factores operativos, inconsistencias en los sistemas de información y condiciones de la población atendida. De igual forma, se evidencian debilidades en la ejecución de pagos, lo cual requiere fortalecer el seguimiento financiero para garantizar un flujo adecuado de recursos._x000a__x000a_Adicionalmente, se observan debilidades en la formalización del Sistema Integrado de" u="1"/>
        <s v="Se evidencia un comportamiento favorable y sobresaliente, destacando resultados en retención (&gt;100%), demostrando efectividad en permanencia y avance en indicadores académicos, como articulación con la media (&gt;90%) y programación de fichas (95,77%), el cual se encuentra cerca al cumplimiento de la meta; sin embargo, también se puede evidenciar rezagos en certificación (&lt;12%) y en formación complementaria (23,06%) y virtual (25,34%), manteniendo un comportamiento dinámico en los indicadores, pero que se recomienda mantener seguimientos dentro del desarrollo de la ejecución._x000a__x000a_Frente a los indicadores presupuestales, mantiene una ejecución adecuada del (49,93%) en lo comprometido, concentrando el desarrollo de la ejecución en los servicios personales, encontrándose los demás procesos en estructuración con proyección de adjudicación, pero sin fechas aun establecidad para su desarrollo, lo que puede generar una brecha frente a los pagos de lo comprometido._x000a__x000a_Por lo que se recomienda:_x000a_1._x0009_Establecer estrategias de s" u="1"/>
        <s v="El Centro para la Formación Cafetera presenta un avance acorde con la programación del primer trimestre (rango 25%–30%), evidenciando una activación operativa consistente, especialmente en programas asociados al sector agropecuario y rural._x000a_Desde la Dirección Regional, se identifica que el Centro tiene una alta pertinencia territorial, con un enfoque claro en población rural, economía campesina y cadenas productivas del café. No obstante, se evidencian desafíos en la consolidación del ciclo formativo, particularmente en certificación y ejecución de competencias laborales._x000a_•  Buen nivel de ejecución en formación titulada y complementaria. _x000a_•  Fuerte presencia en: _x000a_•_x0009_Economía campesina. _x000a_•_x0009_CampeSENA. _x000a_•_x0009_Poblaciones rurales._x000a__x000a__x000a_El Centro para la Formación Cafetera presenta un comportamiento presupuestal acorde con la fase inicial de la vigencia, caracterizado por:_x000a_•_x0009_Activación progresiva de compromisos (CDP/RP) _x000a_•_x0009_Bajo nivel de pagos efectivos (PAC)_x000a_Recursos orientados principalmente a:_x000a_•_x0009_Formación rural y agrop" u="1"/>
        <s v="Se evidencia un comportamiento general favorable, manteniendo un buen desempeño en formación en el programa tecnológico CampeSena y Full popular (&gt;100%) registrando una sobre ejecución y una alta demanda por parte de la población objetivo, como una adecuada planeación de la oferta y eficiencia en su gestión operativa._x000a__x000a_No obstante, se identifican limitaciones en las certificaciones y acceso de nuevos aprendices, como la falta de información actualizada, por inconvenientes técnicos en el aplicativo DSNFT, para la certificación de competencias laborales._x000a__x000a_Para los indicadores presupuestales, el centro presenta un alto nivel de ejecución con compromisos equivalentes a (69,98%) y un porcentaje eficiente en la gestión financiera de pagos (15,26%), mostrando liderazgo en su ejecución, sin embargo, persisten brechas entre compromisos y pagos, evidenciando a su vez, un dinamismo contractual, avanzando en sus procesos, pero con rubros en estructuración._x000a__x000a_Por lo que se recomienda:_x000a_1._x0009_Mantener el seguimiento continuo a" u="1"/>
        <s v="El Centro evidencia un avance global acorde con la programación del primer trimestre (alrededor del 25%–30%), lo que indica una activación operativa adecuada de la oferta formativa. Sin embargo, el análisis directivo muestra una alta heterogeneidad en el comportamiento de los indicadores, con fortalezas claras en cobertura y permanencia, pero rezagos en certificación._x000a_•  Buen nivel de ejecución en formación titulada (técnicos y tecnólogos). _x000a_•  Alta participación en formación complementaria, característica del Centro. _x000a_•  Cobertura significativa en poblaciones priorizadas._x000a__x000a_•  El Centro de Comercio y Servicios presenta un inicio de vigencia adecuado, con fortalezas en cobertura y atención a población. _x000a_•  Se evidencia una alta capacidad operativa, especialmente en formación complementaria._x000a__x000a__x000a_El comportamiento presupuestal del Centro durante el primer trimestre refleja una fase inicial de ejecución ordenada, caracterizada por:_x000a_•_x0009_Activación progresiva de compromisos (CDP y RP) _x000a_•_x0009_Bajo nivel de pagos efectivos" u="1"/>
        <s v="El Centro Pecuario y Agroempresarial presenta un avance acorde con la programación del primer trimestre (rango 25%–30%), evidenciando una adecuada activación operativa, especialmente en programas vinculados al sector agropecuario y productivo rural._x000a_Desde la Dirección Regional, se identifica que el Centro mantiene una alta pertinencia territorial, con enfoque en cadenas productivas pecuarias y agroempresariales, aunque con retos en el cierre efectivo de los procesos formativos y certificación._x000a_•  Buen comportamiento en formación titulada (técnicos y tecnólogos). _x000a_•  Alta participación en programas asociados a: _x000a_•_x0009_Producción pecuaria. _x000a_•_x0009_Agroindustria. _x000a_•_x0009_Economía campesina._x000a__x000a__x000a_El comportamiento presupuestal del Centro durante el primer trimestre refleja una fase inicial de ejecución organizada, caracterizada por:_x000a_•_x0009_Activación progresiva de compromisos (CDP y RP) _x000a_•_x0009_Bajo nivel de pagos efectivos (PAC) _x000a_•_x0009_Ejecución condicionada por dinámicas del sector rural _x000a_Desde la Dirección Regional, este comportamiento es" u="1"/>
        <s v="La información del Centro Tecnológico de la Amazonía (CTA) con el comportamiento general de los indicadores de gestión del primer trimestre de 2026, se evidencia un desempeño global positivo en formación profesional integral. Se destacan avances importantes en cobertura de formación titulada (74,85%), técnica laboral (77,77%) y programas de integración con la media (93,18%). Asimismo, los indicadores de retención muestran un comportamiento sobresaliente, con niveles superiores al 100% en varios componentes, lo que refleja alta permanencia de los aprendices. Sin embargo, se identifican brechas en formación complementaria (22,64%) y formación virtual (22,45%), así como baja ejecución en procesos de certificación, particularmente en evaluación y expedición de competencias laborales, evidenciando rezagos operativos o tecnológicos._x000a_Se presenta baja ejecución y riesgo en los indicadores de certificación de competencias laborales, así como en formación virtual y complementaria._x000a_Se sugiere fortalecer de manera prior" u="1"/>
        <s v="El Despacho Regional reconoce y valida las situaciones operativas y tecnológicas expuestas por el Centro, relacionadas con la indisponibilidad temporal de herramientas institucionales para el registro y reporte de información, así como las limitaciones derivadas de la aplicación de la Ley de Garantías que incidieron en la contratación oportuna del talento humano requerido para la apertura de la oferta académica del primer trimestre de la vigencia 2026._x000a__x000a_En este sentido, se considera que las causas expuestas son coherentes con el comportamiento observado en los indicadores, particularmente en aquellos asociados a los procesos de evaluación y certificación de competencias laborales y a la captación de nuevos aprendices, por lo cual el Despacho Regional es consciente de la novedad presentada y reconoce que la situación corresponde a un rezago operativo de carácter temporal y recuperable._x000a__x000a_No obstante, desde el enfoque de planeación y gestión institucional, el Despacho Regional recomienda al Centro fortalecer lo" u="1"/>
        <s v="En el seguimiento a la ejecución presupuestal del Centro de Innovación y de Gestión Empresarial y Cultural, se evidencia un comportamiento favorable en varios rubros que superan el porcentaje esperado de compromiso del 63,3%, entre los que se destacan los conceptos 10, 11, 28, 38, 42, 45, 84, 85, 86 y 43, los cuales registran niveles de ejecución entre el 72,3% y el 100%, reflejando una adecuada gestión en la programación y desarrollo de las actividades asociadas, así como un avance oportuno en el cumplimiento de las metas institucionales._x000a__x000a_Asimismo, se observa que algunos rubros presentan niveles de compromiso cercanos al porcentaje esperado, lo que evidencia avances graduales en su ejecución; sin embargo, requieren seguimiento continuo para asegurar el cumplimiento de las metas definidas durante la vigencia._x000a__x000a_No obstante, se identifican rezagos en la ejecución presupuestal en los conceptos 18, 27, 64, 69, 70 y 90, los cuales registran niveles de compromiso del 23%, 46,2%, 3,2%, 48,3%, 45,7% y 48,9%, respec" u="1"/>
        <s v="Con corte al primer trimestre de 2026, el Centro Agroecológico y Empresarial presenta un desempeño general positivo, con cumplimiento superior al esperado (25%) en indicadores clave como retención, inscritos, colocación, vacantes, orientación, nuevas empresas y contratos de aprendizaje, evidenciando una adecuada planeación y gestión. No obstante, algunos indicadores asociados a programas como CampeSENA, FEC, FEP y formación complementaria registran avances inferiores, debido al inicio progresivo de actividades, retrasos en registros y dependencia de materiales de formación, cuya ejecución se proyecta a partir de mayo._x000a__x000a_Superadas las contingencias en Sofía Plus, se espera la nivelación de indicadores en el segundo trimestre. En evaluación y certificación de competencias, se evidencia fortalecimiento operativo y articulación con aliados estratégicos. A nivel presupuestal, se destaca una ejecución del 69,60%, impulsada principalmente por la vinculación oportuna de instructores y personal de apoyo; sin embargo," u="1"/>
        <s v="Se reconoce el desempeño favorable en los cupos de formación técnica, superior y retención de aprendices. No obstante, se insta al centro a concretar el 2.3% restante en la matrícula de articulación con la media para alcanzar el 100% de la meta proyectada con el fin de garantizar la cobertura y cumplimiento de estándares institucionales. Respecto al indicador de &quot;número de instrumentos de evaluación construidos&quot; con un avance del 0%, se toma nota de su programación cuatrimestral, esperando que en el próximo seguimiento se evidencie un avance de este mismo._x000a_En relación con la ejecución presupuestal se observa que se encuentran asignados unos recursos por valor de 32.123 M de los cuales 24.154 M ya están comprometidos, es decir, un 75.19% de ejecución, el cual es un indicador que permite establecer un avance significativo y/o favorable. Sin embargo, en es de vital importancia dar una atención prioritaria a rubros críticos que cuenta con una ejecución del 0% como los apoyos de bienestar al aprendiz y proyectos" u="1"/>
        <s v="Una vez analizadas las justificaciones presentadas por el centro de Diseño e Innovación frente a los indicadores de gestión y de ejecución presupuestal del primer trimestre de la vigencia 2026, se considera que estas guardan coherencia con la dinámica propia del inicio de la vigencia._x000a__x000a_En relación con los indicadores de gestión, se destaca el alto nivel de cumplimiento en los componentes de formación titulada y técnica laboral, cuyos resultados superan la meta proyectada para el periodo, evidenciando una adecuada planeación de la oferta, capacidad operativa y respuesta a la demanda. Este comportamiento refleja una gestión eficiente en las etapas iniciales del proceso formativo._x000a_Respecto a los indicadores de certificación, aunque presentan niveles de ejecución bajos, estos son consistentes con la dinámica propia del primer trimestre, en el cual gran parte de los resultados dependen de la presentación de pruebas TyT y la culminación de la etapa productiva. En este sentido, las acciones implementadas por el Cen" u="1"/>
        <s v="Se aprueba el reporte de justificación de indicadores de gestión y presupuesto presentado por el Centro de Gestión de Mercados, Logística y Tecnologías de la Información - BTA D.C. correspondiente al seguimiento del primer trimestre de la vigencia 2026. Los resultados reflejan un desempeño favorable en el componente de educación superior a nivel tecnólogo, el cual alcanza un 83,9% de ejecución con 7.633 aprendices en formación, resultado de las estrategias de divulgación dirigidas a egresados de programas técnicos y del fortalecimiento de la cadena de formación mediante la articulación con instituciones educativas. De igual forma, se destaca el avance en formación técnica laboral y articulación con la media, cuyos niveles de ejecución se proyecta alcancen el 98% al cierre del mes de abril._x000a__x000a_Se identifican oportunidades de mejora en los indicadores de formación complementaria, que registra un avance del 24,8% con 17.743 aprendices, así como en certificación de la formación profesional integral, la cual presen" u="1"/>
        <s v="Se evidencia avances importantes, con un comportamiento favorable, en la ejecución de los indicadores, dentro de la cobertura de formación, y calidad del servicio educativo, destacando niveles altos de ejecución en formación titulada (&gt; 75%) y en articulación con la media (86,95%), evidenciando un cumplimiento adecuado en la planeación de la oferta y respuesta de demanda; igualmente se resalta los indicadores con un cumplimiento sobresaliente (&gt;100%), reflejando la efectividad de estrategias institucionales orientadas a la permanencia, el acompañamiento académico y el bienestar del aprendiz, minimizando la deserción._x000a__x000a_No obstante, el comportamiento de algunos indicadores es heterogéneo, dado que presentan rezagos frente a la meta, especialmente en formación complementaria y virtual (22% a 25%), al igual que bilingüismo (23,87%), por lo que se sugiere realizar seguimientos para mitigar riesgos de incumplimiento de metas dentro de la vigencia._x000a__x000a_Frente a los indicadores de presupuesto, su ejecución en términos" u="1"/>
        <s v="Los indicadores de gestión evidencian un desempeño mixto con avances significativos con una tendencia eficiente, en formación titulada (89,48%), programas como CampeSena y articulación con la media (&gt;100%) e indicadores de inclusión como desplazados, que demuestran en su desempeño y estrategia, un avance significativo (65,54%), dentro de la apertura de rutas de acceso, para poder llegar a esta población._x000a__x000a_Sin embargo, también se puede evidenciar un comportamiento en los indicadores heterogéneos, con rezagos en formación complementaria (21,32%), brechas en población mujer cabeza de hogar (14,71%) y bilingüismo express (23%), por lo que se sugiere una intervención focalizada, fortaleciendo las estrategias del desempeño de la gestión de los procesos._x000a__x000a_Igualmente, para los indicadores presupuestales, el centro presenta una ejecución inferior a la meta (&lt;36%), con una demanda alta de rubros por ejecutar (0%), identificando rubros críticos, como materiales, mantenimiento y software, los cuales se encuentran en eta" u="1"/>
        <s v="Se evidencia un comportamiento favorable y consistente en la ejecución de indicadores asociados a contratos de aprendizaje (60%) y cupos de población vulnerable (42%), mostrando un avance coherente en su desarrollo._x000a__x000a_No obstante, se identifican situaciones que requieren seguimiento, ya que el proceso de depuración de aprendices para el cumplimiento efectivo de las metas de certificación, puede generar fluctuaciones temporales en algunos indicadores de gestión, adicionalmente, las fallas recurrentes de la plataforma Sofia Plus, puede limitar el seguimiento, a pesar de las medidas de contingencia adoptadas por el centro._x000a__x000a_Para los indicadores presupuestales, la ejecución presupuestal general no alcanzo la meta establecida a corte del 31 de marzo de 2026 (58,26%) frente a la meta de (61,62%), evidenciando un incumplimiento asociado principalmente al no materializar compromisos proyectados específicos, los cuales programaron para su ejecución en el II Trimestre del 2026._x000a__x000a_Por lo que se recomienda:_x000a_1._x0009_Mantener el" u="1"/>
        <s v="Desde la Dirección Regional se evidencia un cumplimiento parcial de las metas de formación durante el primer trimestre de la vigencia 2026 en el Centro Agropecuario La Granja. Se reconocen avances en la ejecución de la formación tecnológica y en algunos componentes de la formación técnica laboral y complementaria; no obstante, se registra una ejecución nula (0 %) en las líneas de tecnólogos Full Popular, operario CampesENA, auxiliares Full Popular y placa huella._x000a_Adicionalmente, se identifican bajos niveles de ejecución en auxiliares regulares, formación complementaria regular (modalidades virtual y presencial sin bilingüismo), formación especial CampesENA, formación complementaria CampesENA y Full Popular, así como en certificación por competencias, lo que evidencia un desempeño inferior al esperado frente a las metas establecidas para el periodo. En este contexto, se hace necesario fortalecer las estrategias de planeación, seguimiento y ejecución de las metas, con el propósito de lograr, durante el segundo" u="1"/>
        <s v="Durante el primer trimestre de 2026, el análisis de indicadores evidencia un desempeño institucional bueno, sin embrago es pertinente validar las metas de retención de aprendices, articulación con educación media, que presentan sobre ejecución, con relaciona a cobertura de formación titulada (84.37%), programación de fichas (89.52%) y atención a poblaciones vulnerables (52.12%), reflejan avances en el acceso y permanencia en la oferta formativa. No obstante, se recomienda mantener control sobre los procesos misionales, especialmente en evaluación y certificación de competencias laborales, donde se registran indicadores en 0% (personas evaluadas, evaluaciones realizadas, certificaciones expedidas e instrumentos construidos), así como, certificación total (14.99%), formación titulada (4.25%), técnica (3.86%), educación superior (9.52%), bilingüismo (21.79%), formación virtual (17.10%) y ejecución de aprendices de primer curso (14.53%), lo que puede generar limitaciones en la fase de ejecución y cierre del cicl" u="1"/>
        <s v="Se evidencia una gestión desarticulada, hay fortalezas en formación, se destacan la titula, articulación con la media y técnicos laborales, indicadores que están por encima de 50% a diferencia de la formación complementaria, bilingüismo y la formación virtual indicadores que están por debajo del 30%  esto hace la formación profesional integral no tenga un buen porcentaje de ejecución  que es del 28%; se observa que hay comportamiento en la retención de aprendices (indicadores superiores al 100%) y en la organización académica,   y hay unos indicadores con bajo desempeño en resultados finales, especialmente en certificación (niveles inferiores al 15%) y múltiples indicadores estratégicos en 0% de ejecución. Esto refleja una brecha significativa entre la formación impartida y la materialización efectiva de resultados e impacto institucional_x000a__x000a_Se evidencia una baja ejecución presupuestal, con solo el 44,6% comprometido y apenas el 10,1% pagado frente a la apropiación vigente. Además, existen varias partidas con" u="1"/>
        <s v="El seguimiento a los indicadores del Centro muestra un comportamiento inicial diverso en la ejecución de metas, consistente con la fase temprana de la vigencia. Se observan avances positivos en retención de aprendices, programación de fichas y articulación con la educación media, lo que refleja una adecuada planeación académica y continuidad en los procesos formativos._x000a_Sin embargo, persisten rezagos en indicadores estratégicos clave, especialmente en certificación de competencias laborales, bilingüismo, formación virtual, transición a etapa productiva y certificación de articulación con la media, lo cual limita el cierre efectivo del ciclo formativo y la consolidación de resultados misionales. Si bien el Centro ha iniciado acciones correctivas, los niveles actuales de ejecución sugieren la necesidad de fortalecer la articulación operativa y acelerar los procesos de evaluación y certificación para evitar acumulación de rezagos en el avance de la vigencia._x000a__x000a_El comportamiento presupuestal con corte a marzo de 2" u="1"/>
        <s v="Una vez validado el comportamiento de los indicadores a marzo de 2026 del Centro de Comercio y Turismo, registra avances en la ejecución de los indicadores de gestión moderada correspondiente a un 40,48% de 34 indicadores de gestión. Sin embargo, se observa que varios indicadores de gestión presentan baja ejecución 654-579-578-53-577-961-821-565-295-566-962-820-819-275-825-581-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a re" u="1"/>
        <s v="El Centro Industrial de Mantenimiento y Manufactura – CIMM evidencia un desempeño favorable en la gestión operativa durante el primer trimestre, destacándose el avance en la ejecución presupuestal y el cumplimiento de metas en compromisos y pagos, superando los porcentajes definidos por la Dirección Administrativa y Financiera. Se resalta la implementación de estrategias de seguimiento a la contratación, planificación de procesos y priorización de recursos, lo cual ha permitido una gestión eficiente y organizada._x000a__x000a_En el componente de formación, se observan avances conforme a la trimestralización establecida; sin embargo, se identifican rezagos en algunos indicadores asociados a la programación de cupos, ejecución de bilingüismo, certificación y disponibilidad de materiales de formación. No obstante, el centro evidencia gestión activa mediante la implementación de acciones correctivas orientadas a la programación de cupos, inicio de procesos formativos y ajuste en la planeación._x000a__x000a_Adicionalmente, se evidencian"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9,23%._x000a_•_x0009_Formación complementaria 19,27% ejecutado_x000a_•_x0009_Las metas más bajas están reflejadas en las estrategias campeSENA en un 16,33%._x000a_•_x0009_En ECCL 0%_x000a_•_x0009_Planes de negocio 0%_x000a_•_x0009_Contratos de aprendizaje 51,43% _x000a_•_x0009_Primer curso 31,84% lo cual representa una muy baja ejecución._x000a_La ejecución presupuestal, está acorde con lo esperado un total comprometido del 62,75% por debajo de la meta establecida para el periodo y en pagos un 13,21% por encima de la meta esperada para el trimestre._x000a_Se requiere realizar un ejercicio de seguimiento permanente, para garantizar el principio de planeación y evitar la sobre-ejecución o el no cumplimiento, tanto de los indicadores de gestión como de la ejecución presupuestal del Centro d" u="1"/>
        <s v="El Centro presenta un comportamiento estable y coherente con la programación del primer trimestre, con avances cercanos al rango esperado (alrededor del 25%–30%). Esto evidencia una activación operativa adecuada, aunque con variaciones entre los diferentes componentes de la gestión misional._x000a_•  El Centro presenta un inicio de vigencia estable y controlado, con cumplimiento acorde al primer trimestre. _x000a_•  Se evidencian fortalezas en cobertura y permanencia, especialmente en formación titulada. _x000a_•  Existen oportunidades de mejora en: _x000a_•_x0009_Certificación. _x000a_•_x0009_ECCL. _x000a_•_x0009_Formación complementaria. _x000a_ El segundo trimestre será clave para equilibrar la gestión y acelerar indicadores críticos_x000a__x000a__x000a_Durante el primer trimestre, el Centro evidencia un comportamiento propio de la fase inicial de la vigencia, caracterizado por:_x000a_•_x0009_Activación progresiva de compromisos (CDP/RP) _x000a_•_x0009_Bajo nivel de pagos efectivos (PAC) _x000a_•_x0009_Procesos contractuales en estructuración o ejecución inicial _x000a_Desde la Dirección Regional, este comportamiento es es" u="1"/>
        <s v="Al analizar el cumplimiento de los indicadores del Centro Agropecuario de la Regional Cauca durante el primer trimestre de 2026, se evidencian avances importantes en la planeación de la oferta y la retención, junto con rezagos en componentes clave como certificación y competencias laborales. En primer lugar, se destacan resultados positivos en la organización académica, como el porcentaje de fichas correctamente programadas (95,5%), superior al esperado (70,0%), lo que refleja una adecuada planeación. Sin embargo, el indicador de grupos con más del 80% de horas programadas presenta un bajo cumplimiento (7,4% frente al 100,0% esperado), evidenciando la necesidad de fortalecer la estructuración curricular. Asimismo, el porcentaje de aprendices en etapa productiva alcanza el 54,3%, lo que sugiere oportunidades de mejora en la gestión de esta fase formativa. En términos de cobertura, se observan avances relevantes en formación titulada (71,5%), técnica laboral (66,6%) y educación superior (80,6%), lo cual es con" u="1"/>
        <s v="Durante el primer trimestre, el centro de formación priorizó la contratación de instructores y servicios personales por su impacto en la ejecución presupuestal y la calidad de la formación. Se inició la oferta formativa con cupos remanentes y programas en Campesena, economía popular, víctimas, formación regular y bilingüismo._x000a_Los indicadores 825 y 812 presentan baja ejecución debido a la ola invernal de febrero en Córdoba, que afectó la movilidad y el desarrollo de actividades; no obstante, las acciones ya fueron reactivadas._x000a_En los indicadores de certificación (577–581 y 654), la baja ejecución responde a la fase de recopilación de información previa a la certificación, además de la concentración de resultados en noviembre por la articulación con la media._x000a_Finalmente, en los indicadores de Evaluación y Certificación de Competencias Laborales (962, 820, 819, 821, 565, 295 y 566), la baja ejecución se debe a la contratación e inducción de evaluadores y a los tiempos del proceso (45–60 días), proyectándose may" u="1"/>
        <s v="El centro de formación presenta un desempeño positivo en los indicadores de gestión, evidenciando avances en educación superior, formación técnica y formación complementaria, soportados en estrategias de fortalecimiento de la difusión de la oferta formativa y en el uso de diversos canales de comunicación. En lo presupuestal, se registra una ejecución favorable, lo que refleja una adecuada dinámica de compromiso de recursos en el inicio de la vigencia._x000a_Se destaca una gestión formativa consolidada, aunque la formación virtual continúa representando un reto asociado a limitaciones de conectividad, lo que exige mantener estrategias diferenciadas de acompañamiento. En el componente presupuestal, si bien la ejecución es favorable, se requiere fortalecer el control oportuno de la ejecución contractual y de los pagos, con el fin de evitar retrasos, ineficiencias o la constitución de reservas presupuestales._x000a_Mantener y fortalecer las estrategias de promoción y seguimiento de la oferta formativa, mediante acciones foc" u="1"/>
        <s v="Al corte del primer trimestre de la vigencia 2026, el Centro de Formación Campoalegre presenta avances en la ejecución de los indicadores de gestión, evidenciando en su mayoría un comportamiento acorde con la dinámica propia del inicio de la vigencia y con la programación de la oferta institucional._x000a__x000a_Se destacan avances en diferentes indicadores, así como en los procesos asociados a evaluación y certificación de competencias laborales. No obstante, se identifican situaciones que requieren seguimiento, particularmente en los indicadores de formación virtual complementaria, donde se evidencian limitaciones en la apertura de fichas, así como en los indicadores asociados a economías populares y atención a población con discapacidad, cuyos niveles de ejecución dependen de procesos de articulación, caracterización y gestión de la demanda._x000a__x000a_En relación con los indicadores de certificación, el comportamiento observado responde a la dinámica del proceso formativo, en la cual los resultados se concentran en periodos p" u="1"/>
        <s v="Al corte del primer trimestre de la vigencia 2026, el Centro de Desarrollo Agroempresarial y Turístico del Huila presenta avances en la ejecución de los indicadores de gestión, en coherencia con la fase inicial de implementación de la oferta institucional y los lineamientos definidos para la vigencia._x000a__x000a_En relación con los indicadores de formación profesional integral, se evidencia un comportamiento favorable, especialmente en los niveles de formación titulada, donde los resultados en educación superior, técnica laboral y el total de cupos reflejan un avance significativo frente a lo programado para el periodo. De igual manera, se destaca el cumplimiento en articulación con la educación media, así como los avances en la atención a poblaciones vulnerables y en las líneas asociadas a economías campesina y popular._x000a__x000a_Por otra parte, el indicador relacionado con el porcentaje de grupos de formación titulada con más del 80% de horas ejecutadas presenta un nivel de avance que requiere seguimiento, considerando su in" u="1"/>
        <s v="En cuanto a los indicadores de gestión se evidencia disparidad en el avance de un porcentaje importante de indicadores aunque sin generación de alertas de alto impacto, el primer trimestre presenta un avance acorde a los resultados históricos y la dinámica propia de la oferta, respecto a las estrategia mencionadas se sugiere generar procesos documentados con mecanismo de medición para verificar la pertinencia en su aplicación y establecer como una mejora para ser implementada en posteriores vigencias, respecto al alto nivel de retención se espera mantenimiento del indicador al finalizar el siguiente trimestre donde se ha evidenciado en el histórico afectación a dichos indicadores; los indicadores financieros presentan un avance acorde a las metas establecidas desde la Dirección General, los conceptos asociados a instructores y apoyo a la gestión tiene un buen desempeño, lo que indica la necesidad de documentar para siguientes vigencias las estrategias implementadas para dinamizar a ese nivel estos conceptos" u="1"/>
        <s v="Al cierre del primer trimestre de la vigencia 2026, el Centro de Comercio y Servicios presenta un desempeño general adecuado en el cumplimiento de los indicadores institucionales. No obstante, se identifican ausencias totales de ejecución en líneas estratégicas de alta relevancia, tales como tecnólogos y operarios en la modalidad Full Popular, auxiliares en Campesena y bilingüismo presencial, los cuales registran una ejecución del 0 %. Asimismo, se evidencian niveles bajos de ejecución en formación complementaria (modalidades virtual y presencial sin bilingüismo), formación especial Campesena, formación complementaria Campesena y Full Popular, así como en certificación por competencias. En este contexto, se solicita fortalecer los mecanismos de seguimiento y la programación de estas metas, con el fin de mejorar su desempeño y alinearlas con los niveles esperados de cumplimiento institucional._x000a_En cuanto a la ejecución presupuestal, se evidencia un alto nivel de avance en los procesos misionales y de contratac" u="1"/>
        <s v="El Centro Nacional de Asistencia Técnica a la Industria – ASTIN, referente nacional en áreas como metalmecánica, matricería y transformación de plásticos, reporta para el primer trimestre de 2026 un comportamiento mixto en sus indicadores, con avances importantes en planeación, cobertura y retención, pero con rezagos en ejecución efectiva y certificación._x000a_En la planeación académica, se evidencia un resultado sobresaliente en fichas correctamente programadas (91,6%), superando el porcentaje esperado, lo que refleja coherencia en la estructuración de la oferta. No obstante, el porcentaje de grupos con más del 80% de horas programadas alcanza solo el 13,8%, evidenciando brechas en la ejecución curricular que requieren mayor control operativo._x000a_En cobertura, el centro presenta buen desempeño en formación titulada (81,9%) y especialmente en educación superior con 96,2%, mientras que técnica laboral y otros programas alcanzan un 60,3%. Por su parte, la formación complementaria (24,5%) y la formación virtual (26%) m"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25%._x000a_•_x0009_Formación complementaria 15,92% ejecutado_x000a_•_x0009_En las estrategias campeSENA y Full Popular se cuenta con una ejecución de 14,54%_x000a_Y 25,21% respectivamente._x000a_•_x0009_Primer curso 24,92% lo cual representa una muy baja ejecución._x000a_•_x0009_En ECCL 0%_x000a_•_x0009_Planes de negocio 0%_x000a_•_x0009_Contratos de aprendizaje 54,13%_x000a_La ejecución presupuestal, está acorde con lo esperado un total comprometido del 46,96% por encima de la meta establecida para el periodo y en pagos un 9,57% por encima de la meta esperada para el trimestre._x000a_Se requiere realizar un ejercicio de seguimiento permanente, para garantizar el principio de planeación y evitar la sobre-ejecución o el no cumplimiento, tanto de los indicadores de gestión como de la ejecución"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5,04%_x000a_•_x0009_Formación complementaria 20,53% ejecutado_x000a_•_x0009_En las estrategias campeSENA y Full Popular se cuenta con una ejecución de 24,23% Y_x000a_32,12% respectivamente._x000a_•_x0009_Primer curso 6,81% lo cual representa una muy baja ejecución._x000a_•_x0009_En ECCL 0%_x000a_•_x0009_Planes de negocio 0%_x000a_•_x0009_Contratos de aprendizaje 58,64 %_x000a_La ejecución presupuestal, está acorde con lo esperado un total comprometido del 57,49 % por debajo de la meta establecida para el periodo y en pagos un 13,96 % por encima de la meta esperada para el trimestre._x000a_Se requiere realizar un ejercicio de seguimiento permanente, para garantizar el principio de planeación y evitar la sobre-ejecución o el no cumplimiento, tanto de los indicadores de gestión como de la ejecuci"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04%_x000a_•_x0009_Formación complementaria 20,61% ejecutado_x000a_•_x0009_En las estrategias campeSENA y Full Popular se cuenta con una ejecución de 27,27%_x000a_Y 33,93% respectivamente._x000a_•_x0009_Primer curso 18,19% lo cual representa una muy baja ejecución._x000a_•_x0009_En ECCL 0%_x000a_•_x0009_Planes de negocio 20 %_x000a_•_x0009_Contratos de aprendizaje 45,99%_x000a_La ejecución presupuestal, está acorde con lo esperado un total comprometido del 77,38 % por debajo de la meta establecida para el periodo y en pagos un 14,62 % por encima de la meta esperada para el trimestre._x000a_Se requiere realizar un ejercicio de seguimiento permanente, para garantizar el principio de planeación y evitar la sobre-ejecución o el no cumplimiento, tanto de los indicadores de gestión como de la ejecu"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2,73%_x000a_•_x0009_Formación complementaria 21,08% ejecutado_x000a_•_x0009_En las estrategias campeSENA y Full Popular se cuenta con una ejecución de 12,30%_x000a_Y 30,47% respectivamente._x000a_•_x0009_Primer curso 4,15% lo cual representa una muy baja ejecución._x000a_•_x0009_En ECCL 0%_x000a_•_x0009_Planes de negocio 20%_x000a_•_x0009_Contratos de aprendizaje 31,42%_x000a_La ejecución presupuestal, está acorde con lo esperado un total comprometido del 82,38 % por debajo de la meta establecida para el periodo y en pagos un 9,34 % por debajo de la meta esperada para el trimestre._x000a_Se requiere realizar un ejercicio de seguimiento permanente, para garantizar el principio de planeación y evitar la sobre-ejecución o el no cumplimiento, tanto de los indicadores de gestión como de la ejecució"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2,64%_x000a_•_x0009_Formación complementaria 22,41% ejecutado_x000a_•_x0009_En las estrategias campeSENA y Full Popular se cuenta con una ejecución de 43,63%_x000a_Y 33,10% respectivamente._x000a_•_x0009_Primer curso 0 % lo cual representa una muy baja ejecución._x000a_•_x0009_En ECCL 0%_x000a_•_x0009_Planes de negocio 12,5%_x000a_•_x0009_Contratos de aprendizaje 48,1%_x000a_La ejecución presupuestal, está acorde con lo esperado un total comprometido del 73,22 % por encima de la meta establecida para el periodo y en pagos un 19,37 % por encima de la meta esperada para el trimestre._x000a_Se requiere realizar un ejercicio de seguimiento permanente, para garantizar el principio de planeación y evitar la sobre-ejecución o el no cumplimiento, tanto de los indicadores de gestión como de la ejecució"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5,54%_x000a_•_x0009_Formación complementaria 22,02% ejecutado_x000a_•_x0009_En las estrategias campeSENA y Full Popular se cuenta con una ejecución de 26,28%_x000a_Y 36,27% respectivamente._x000a_•_x0009_Primer curso 23,81% lo cual representa una muy baja ejecución._x000a_•_x0009_En ECCL 0%_x000a_•_x0009_Planes de negocio 0%_x000a_•_x0009_Contratos de aprendizaje 45,72%_x000a_La ejecución presupuestal, está acorde con lo esperado un total comprometido del 73,88 % por encima de la meta establecida para el periodo y en pagos un 10,05 % por encima de la meta esperada para el trimestre._x000a_Se requiere realizar un ejercicio de seguimiento permanente, para garantizar el principio de planeación y evitar la sobre-ejecución o el no cumplimiento, tanto de los indicadores de gestión como de la ejecuci"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4,22%_x000a_•_x0009_Formación complementaria 23,21% ejecutado_x000a_•_x0009_En las estrategias campeSENA y Full Popular se cuenta con una ejecución de 48,30% y_x000a_•_x0009_38,38% respectivamente._x000a_•_x0009_Primer curso 19,13% lo cual representa una muy baja ejecución._x000a_•_x0009_En ECCL 0%_x000a_•_x0009_Planes de negocio 17%_x000a_•_x0009_Contratos de aprendizaje 45,24%_x000a_La ejecución presupuestal, está acorde con lo esperado un total comprometido del 79,16 % por encima de la meta establecida para el periodo y en pagos un 15,91 % por encima de la meta esperada para el trimestre._x000a_Se requiere realizar un ejercicio de seguimiento permanente, para garantizar el principio de planeación y evitar la sobre-ejecución o el no cumplimiento, tanto de los indicadores de gestión como de la ejec"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69,17%_x000a_•_x0009_Formación complementaria 18,17% ejecutado_x000a_•_x0009_En las estrategias campeSENA y Full Popular se cuenta con una ejecución de 22,30%_x000a_Y 23,82% respectivamente._x000a_•_x0009_Primer curso 10,56% lo cual representa una muy baja ejecución._x000a_•_x0009_En ECCL 0%_x000a_•_x0009_Planes de negocio 0 %_x000a_•_x0009_Contratos de aprendizaje 57,23%_x000a_La ejecución presupuestal, está acorde con lo esperado un total comprometido del 55,09 % por debajo de la meta establecida para el periodo y en pagos un 13,01 % por encima de la meta esperada para el trimestre._x000a_Se requiere realizar un ejercicio de seguimiento permanente, para garantizar el principio de planeación y evitar la sobre-ejecución o el no cumplimiento, tanto de los indicadores de gestión como de la ejecuc"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8,24%%._x000a_•_x0009_Formación complementaria 25,28% ejecutado_x000a_•_x0009_En las estrategias campeSENA y Full Popular se cuenta con una ejecución de 41,77%_x000a_Y 40,30% respectivamente._x000a_•_x0009_Primer curso 37,53% lo cual representa una muy baja ejecución._x000a_•_x0009_En ECCL 0%_x000a_•_x0009_Planes de negocio 25%_x000a_•_x0009_Contratos de aprendizaje 37,03%_x000a_La ejecución presupuestal, está acorde con lo esperado un total comprometido del 66,40% por encima de la meta establecida para el periodo y en pagos un 15,23% por encima de la meta esperada para el trimestre._x000a_Se requiere realizar un ejercicio de seguimiento permanente, para garantizar el principio de planeación y evitar la sobre-ejecución o el no cumplimiento, tanto de los indicadores de gestión como de la ejecuc" u="1"/>
        <s v="La ejecución de los indicadores de formación, para el primer trimestre, en  el Centro Internacional Náutic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Internacional Náutico Pesquero, para el trimestre en estudio ha ejecutado el 69% del presupuesto asignado y se espera lograr la meta propuesta por la Dirección General. Además, para cumplir con este objetivo se realiza seguimiento y control permanente y se implementan" u="1"/>
        <s v="En el Centro para la Industria Petroquímica la ejecución de los indicadores de la formación se encuentran alineados con el cronograma institucional de la vigencia 2026, así mismo, los niveles de cumplimiento en formación titulada y complementaria reflejan una operación técnica y académica eficiente, acorde a las metas proyectadas para el primer trimestre del año. Bajo el liderazgo de la Subdirección del Centro y la Coordinación de Formación Profesional, se ha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n cuanto a la ejecución del presupuesto el Centro lleva el 51,4% ejecutado, lo que muestra que se están gestionando los recursos de los diferentes  programas con el fin de cumplir con l" u="1"/>
        <s v="Para el primer trimestre, en  el Centro de Comercio y Servicios la ejecución de los indicadores de la formación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se cumplan  los objetivos concertados con Dirección General. El Centro de Comercio y Servicios, para el trimestre en estudio ha ejecutado el 82,2% del presupuesto asignado y se espera lograr la meta propuesta por la Dirección General y para lograrla en este momento el centro se encuentra en proceso de contratación de materiales de fo" u="1"/>
        <s v="El Centro Minero evidencia un desempeño sólido en la gestión operativa durante el primer trimestre, destacándose el comportamiento de la formación titulada, los niveles de retención y la ejecución de contratos de aprendizaje, los cuales presentan avances significativos y coherentes con la dinámica del periodo. De igual forma, se resalta el desempeño en la ejecución presupuestal, superando ampliamente las metas establecidas en compromisos, lo que refleja una gestión eficiente en la planeación y contratación._x000a__x000a_No obstante, se identifican oportunidades de mejora en algunos componentes específicos como la formación complementaria, especialmente en bilingüismo, así como en los procesos de certificación, donde se presentan rezagos asociados a condiciones operativas, disponibilidad de aspirantes y desfases en los tiempos de cierre de los procesos._x000a__x000a_Adicionalmente, se evidencian debilidades en la formalización del Sistema Integrado de Gestión y Autocontrol – SIGA, particularmente en la socialización, inducción, impl" u="1"/>
        <s v="El Centro de la Innovación Agroindustrial y de Servicios – CIAS evidencia un desempeño favorable en la gestión operativa durante el primer trimestre, destacándose el avance en la ejecución de la formación titulada, ocupacional y la atención a poblaciones vulnerables, así como el cumplimiento en la ejecución presupuestal, superando las metas establecidas tanto en compromisos como en pagos, lo que refleja una adecuada gestión financiera y alineación con los lineamientos institucionales. Se resalta igualmente la priorización de recursos en líneas misionales estratégicas y la implementación de acciones orientadas a fortalecer la cobertura mediante ofertas cerradas y alianzas institucionales._x000a__x000a_No obstante, se identifican limitaciones estructurales que impactan el cumplimiento de algunos indicadores, particularmente en el nivel Tecnólogo y la oferta presencial, asociadas a la disponibilidad de registros calificados y a la insuficiencia de ambientes de formación. Asimismo, se evidencian retos en la formación comple" u="1"/>
        <s v="En el seguimiento al comportamiento presupuestal del primer trimestre del Centro Agroempresarial, se evidencia una dinámica favorable en la gestión de compromisos en varios rubros estratégicos, superando el porcentaje esperado de ejecución (65,2 %). Se destacan los códigos 66 (99,2 %), 43 (100 %), 28 (94,4 %), 45 (92,3 %), 11 (90,3 %) y 84 (89,1 %), los cuales reflejan avances significativos en la formalización de procesos contractuales y una adecuada gestión en la apropiación de los recursos asignados._x000a__x000a_En materia de pagos, se identifican resultados positivos en algunos proyectos que superan el porcentaje esperado para el periodo (11,2 %), particularmente en los códigos 66 (23,2 %), 28 (21,4 %), 45 (17,0 %), 10 (16,7 %), 11 (15,4 %) y 43 (15,0 %), lo que evidencia una ejecución financiera oportuna en estos casos y coherente con la programación institucional._x000a__x000a_No obstante, desde el análisis de control financiero se identifican situaciones que requieren atención prioritaria, especialmente en los rubros asocia" u="1"/>
        <s v="Al corte del primer trimestre de la vigencia 2026, el Centro Agroempresarial y Desarrollo Pecuario del Huila presenta avances en la ejecución de los indicadores de gestión, enmarcados en la fase inicial de planeación, alistamiento y puesta en marcha de la oferta institucional, en coherencia con los lineamientos definidos para la vigencia._x000a__x000a_En relación con los indicadores de formación profesional integral, se evidencia un comportamiento acorde con la dinámica de inicio de vigencia, caracterizado por la apertura progresiva de fichas, los procesos de matrícula y el inicio gradual de los programas. De igual manera, los indicadores asociados a la gestión académica y permanencia presentan un comportamiento favorable, reflejando la adecuada planeación académica y la implementación de estrategias de acompañamiento al aprendiz._x000a__x000a_Por su parte, los indicadores asociados a evaluación y certificación de competencias laborales, así como aquellos relacionados con economías campesina y popular, presentan avances incipientes" u="1"/>
        <s v="Al corte del primer trimestre de la vigencia 2026, el Centro de Gestión y Desarrollo Sostenible Surcolombiano presenta avances significativos en la ejecución de los indicadores de gestión, en coherencia con la fase inicial de implementación de la oferta institucional y la programación definida para la vigencia._x000a__x000a_En relación con los indicadores de formación profesional integral, se evidencia un avance favorable frente a la meta anual, destacándose el comportamiento de los niveles de formación técnica laboral y educación superior, los cuales presentan ejecuciones superiores a lo esperado para el periodo. Por su parte, la formación complementaria registra un avance acorde con la dinámica progresiva de este tipo de programas, lo que sugiere continuar fortaleciendo las estrategias de captación y cierre con el fin de equilibrar el cumplimiento entre los diferentes niveles de formación._x000a__x000a_Frente a los indicadores de certificación, el comportamiento observado responde a la dinámica propia del proceso formativo durant" u="1"/>
        <s v="Durante el primer trimestre de la vigencia 2026, el centro de formación evidencia un comportamiento favorable del inicio de la ejecución, a pesar de las particularidades asociadas a ajustes en el calendario académico por factores externos. Se destacan avances significativos en indicadores clave como formación tecnológica, programación de fichas y contrato de aprendizaje, así como el fortalecimiento de estrategias de retención mediante la implementación del plan de bienestar al aprendiz. De igual manera, se observa una adecuada gestión en la planeación de la oferta formativa, la articulación con sectores productivos y la identificación de población objetivo, lo que permite proyectar un desempeño alineado con las metas institucionales para los siguientes trimestres. En materia presupuestal, la ejecución presenta un comportamiento superior a los lineamientos definidos, evidenciando una gestión eficiente en la apropiación y compromiso de los recursos, con avances relevantes en líneas estratégicas como articulaci" u="1"/>
        <s v="En el conjunto de indicadores se refleja un comportamiento acorde con lo esperado, enmarcándose en un avance medio visto desde el nivel nacional y regional, sin embargo, el desbalance en indicadores con altas ejecuciones contrarrestadas con ejecución 0% en algunos indicadores muestra la necesidad de reajuste de las estrategias tácticas para la búsqueda de una evolución integral en todos los frentes, en lo mencionado en la justificación del centro se hace énfasis en identificación de fallas en las partes finales de proceso clave como las certificaciones y los pagos en los casos de procesos contractuales, esto significa que se debe centrar la atención en el sector administrativo el cual no esta funcionando al ritmo del sector misional; se sugiere realización documentada de seguimiento de las acciones que enmarcan los indicadores rezagados identificando responsables directos con la claridad de la función para generar un flujo efectivo en cada proceso, este seguimiento debe realizarse de manera semanal por al me" u="1"/>
        <s v="En ejercicio de las funciones de Control de Gestión y Resultados, específicamente la de velar por el cumplimiento de las metas e indicadores de la Regional, y en cumplimiento de la Gestión Administrativa orientada a responder por la ejecución presupuestal eficiente, se emiten la siguiente observación sobre el desempeño del CIES en el primer trimestre del periodo 2026:_x000a_Se destaca positivamente el avance del 72.97% en Formación Titulada, resultado que evidencia una etapa de matrículas exitosa y alineada con la función directiva de garantizar la cobertura y pertinencia de los programas. Respecto a la Formación Complementaria (22.24%) y la Certificación de Competencias Laborales (CCL), la cual presenta el indicador más bajo, se insta al Centro a fortalecer la identificación de necesidades del sector productivo. Esto es fundamental para cumplir con la función de traducir las expectativas empresariales en agendas de trabajo efectivas. A su vez la Certificación de Competencias Laborales acelerar el proceso de ejecu" u="1"/>
        <s v="Una vez validado el comportamiento de los indicadores a marzo de 2026 del Centro Agroindustrial, registra avances en la ejecución de los indicadores de gestión moderada correspondiente a un 36,46% de 34 indicadores de gestión. Sin embargo, se observa que varios indicadores de gestión presentan baja ejecución (275-274-962-820-819-821-565-295-566-824-823-961-654-64-581-579-578-53-577-580), particularmente aquellos relacionados con certificación de competencias laborales, evaluaciones, cierre de procesos académicos y certificación formación profesional, los cuales por su naturaleza requieren una mayor activación operativa una vez superada la fase de alistamiento inicial del año, por tal razón, los indicadores de gestión muestra una tendencia rezagada frente a lo esperado para el periodo, evidenciando posibles debilidades en la programación de metas (metas altas sin capacidad operativa suficiente), así como, en la ejecución oportuna de actividades y el seguimiento, por tal razón invitamos al centro de formación" u="1"/>
        <s v="En atención a las directrices impartidas por la Dirección General y considerando que algunos indicadores presentan niveles de ejecución inferiores a lo proyectado, desde la Dirección Regional se reconoce el análisis presentado por el Centro de Formación respecto a las fallas técnicas del Sistema de Información DSNFT ECCL. No obstante, se evidencia con preocupación la existencia de otros indicadores con baja ejecución e incluso con ejecución nula (0 %), cuya afectación no depende de manera exclusiva de dicha plataforma. Entre estos se destacan los programas de tecnólogos Campesena, tecnólogos Full Popular, operarios Full Popular y auxiliares regulares, así como los bajos resultados en formación complementaria regular (modalidades virtual y presencial sin bilingüismo), formación especial CampesENA y certificación por competencias._x000a_Desde la Dirección Regional se reconoce el cumplimiento del nivel de compromisos alcanzado durante el primer trimestre de la vigencia; sin embargo, se observa una baja ejecución en e" u="1"/>
        <s v="Para el Centro de Electricidad y Automatización Industrial (CEAI), la Dirección Regional evidencia al cierre del primer trimestre de la vigencia 2026 un comportamiento mixto en sus indicadores misionales, con avances importantes en cobertura de formación titulada y retención, pero con brechas críticas en certificación, ejecución de formación complementaria y cierre efectivo de la cadena de valor de la formación profesional integral._x000a_En términos de ejecución de cupos, el Centro alcanza un 33,5% en formación profesional integral (gran total), desempeño acorde para el periodo, impulsado principalmente por la formación titulada (80,4%), técnica laboral (81,2%) y educación superior (78,5%), así como por la integración con la educación media (84,9%), lo que evidencia una adecuada gestión en programas estructurados y articulados con el sistema educativo. No obstante, se identifican rezagos relevantes en formación complementaria (17,7%), formación virtual (24,6%) y bilingüismo (21,2%), indicadores que requieren fort" u="1"/>
        <s v="A 31 de marzo de 2026, el Centro de Gestión Tecnológica de Servicios – Valle presenta un desempeño mixto en sus indicadores misionales, con avances relevantes en cobertura, pero rezagos críticos en certificación y evaluación de competencias. En términos de formación, se destaca el cumplimiento en cupos de formación titulada (80,8%), técnica laboral (82,0%) y articulación con la media (94,4%), lo que evidencia una adecuada capacidad de convocatoria y matrícula. Asimismo, los indicadores de retención superan las metas establecidas en todos los niveles (entre 111% y 154%), reflejando una gestión efectiva en permanencia de aprendices._x000a__x000a_No obstante, se identifican brechas importantes en la ejecución de procesos clave del sistema de formación para el trabajo. Los indicadores asociados a evaluación y certificación de competencias laborales registran ejecución nula (0%), tanto en número de evaluaciones como en certificaciones en economía popular y campesina, lo cual limita el reconocimiento de saberes previos. De ig" u="1"/>
        <s v="El Centro de Biotecnología Industrial – CBI presenta para el primer trimestre de 2026 un comportamiento acorde con el inicio de vigencia, con avances importantes en cobertura y retención, y rezagos en certificación y ejecución de algunos componentes estratégicos._x000a__x000a_En certificación, los indicadores muestran niveles bajos, con ejecuciones del 7,2% en formación titulada, 6,3% en complementaria y 6,4% en total, así como 14,9% en educación superior y 5,6% en técnica laboral. Este comportamiento es consistente con el ciclo formativo, cuyo impacto se consolida en trimestres posteriores._x000a__x000a_En cobertura, el centro evidencia un buen desempeño en formación titulada (74,8%), educación media (90,8%) y educación superior (79%), mientras que la formación complementaria (21,7%), virtual (23,3%) y el total de formación (31,2%) requieren aceleración para cumplir las metas anuales._x000a__x000a_En inclusión, se destacan avances en población vulnerable (61,7%) y personas con discapacidad (58,2%); sin embargo, se presentan rezagos en economí" u="1"/>
        <s v="En lo relacionado con Indicadores de formación como Bilingüismo el centro requiere apoyo de programación para lograr el indicador, logrando optima programación de instructores de planta y ejecución de los recursos para contratación de instructores de manera adecuada, lo mismo aplica para lo relacionado con formación titulada y complementaria,  el avance el poblaciones vulnerables: Meta 1.726, ejecución 841 (49,3%), El avance se sustenta en divulgación, articulación institucional y oferta complementaria; Cupos para personas con discapacidad: Meta 9, ejecución 0. Aunque se han impartido cursos, no se registra avance porque la caracterización en Sofía Plus clasifica a los aprendices en otras condiciones (desplazamiento, pertenencia étnica, etc.); se debe fortalecer para los siguientes trimestres los indicadores relacionados de competencias laborales toda vez que están en baja ejecución._x000a_Ejecución Presupuestal proyecto de inversión  20 – Elementos de protección (Placa Huella) y de la dependencia 64, manifiestan" u="1"/>
        <s v="Se aprueba el reporte de justificación de indicadores de gestión y presupuesto presentado por el Centro Metalmecánico - BTA D.C. correspondiente al seguimiento del primer trimestre de la vigencia 2026. Los resultados reflejan un desempeño favorable en los componentes de educación superior y formación titulada, los cuales registran avances del 85% y 86% respectivamente, evidenciando una dinámica positiva en la formación formal del centro. De manera sobresaliente, los indicadores de retención superan el 105% en todas las modalidades evaluadas, lo que da cuenta del fortalecimiento de las estrategias de permanencia y acompañamiento implementadas para garantizar la continuidad de los aprendices en sus procesos formativos._x000a__x000a_Se identifican oportunidades de mejora en el indicador de total formación profesional integral, el cual alcanza un 38% de ejecución, afectado por factores operativos propios del inicio de vigencia como el calendario académico reducido a 35 días hábiles, la incorporación de instructores de contr" u="1"/>
        <s v="Se aprueba el reporte de justificación de indicadores de gestión y presupuesto presentado por el Centro de Gestión Industrial - BTA D.C. correspondiente al seguimiento del primer trimestre de la vigencia 2026. Los resultados reflejan un comportamiento acorde con la etapa inicial del año, destacándose el indicador de fichas correctamente programadas, el cual alcanza un 97,7% de cumplimiento, muy por encima de la meta establecida del 70%, lo que evidencia eficiencia en la planeación académica y una adecuada articulación de los procesos formativos del centro. De igual forma, el avance en cupos de formación titulada presencial y virtual responde a la dinámica de transición entre vigencias, situación que limita parcialmente la oferta del primer trimestre pero que se proyecta normalizar durante el segundo periodo del año._x000a__x000a_Se identifican oportunidades de mejora en indicadores como formación integral (29,5%), formación complementaria (20,1%) y articulación con la media (37,2%), cuyos niveles de avance obedecen a qu" u="1"/>
        <s v="Se aprueba el reporte de justificación de indicadores de gestión y presupuesto presentado por el Centro de Tecnologías del Transporte - BTA D.C. correspondiente al seguimiento del primer trimestre de la vigencia 2026. Los resultados reflejan un desempeño favorable en los componentes de formación titulada y educación superior, destacándose los cupos de educación superior tecnólogos con un avance del 81%, resultado que evidencia la alta demanda de programas tecnológicos en el sector transporte y la exitosa gestión de las convocatorias nacionales. De igual forma, se resalta el indicador de cupos de formación titulada con un 74,5% de ejecución y el programa de integración con la educación media en técnicos laborales con un 103,1%, superando la meta proyectada para el período. En el eje de retención, el centro alcanza un 99,9% de avance, con niveles superiores al 104% en técnica laboral, lo que da cuenta de la efectividad de los planes de bienestar al aprendiz y las estrategias de prevención de la deserción._x000a__x000a_Se" u="1"/>
        <s v="El Centro de Diseño Tecnológico Industrial – CDTI presenta para el primer trimestre de 2026 un comportamiento acorde con la dinámica inicial de la vigencia, con avances en cobertura y retención, y rezagos en certificación y algunos componentes estratégicos._x000a_En certificación, los indicadores se ubican en niveles bajos pero esperados para el periodo, con ejecuciones del 12,1% en formación titulada, 11,4% en complementaria y 11,5% en total, mientras que en educación superior alcanza el 15,7% y técnica laboral el 10,6%. Este comportamiento es consistente con el ciclo formativo, cuyo mayor impacto se refleja en trimestres posteriores._x000a_En cobertura, el centro muestra un desempeño favorable en formación titulada con 66,4% de ejecución, así como en programas de articulación con la media y educación superior (76,5%). Sin embargo, la formación complementaria (22,8%), la formación virtual (24,2%) y el total de formación profesional (30,2%) evidencian la necesidad de acelerar la operación para el cumplimiento de metas a" u="1"/>
        <s v="Al corte del primer trimestre de la vigencia 2026, el Centro para el Desarrollo Agroecológico y Agroindustrial (CEDAGRO) presenta un desempeño institucional alineado con la estacionalidad propia del sector educativo y las restricciones del marco legal vigente, caracterizado por un avance progresivo en los indicadores de cobertura frente a una etapa de alistamiento en las metas de certificación y ejecución presupuestal de inversión. De manera complementaria, el nivel de ejecución en los indicadores de certificación académica y de competencias laborales responde a la dinámica técnica del ciclo formativo, encontrándose supeditado a la culminación de etapas productivas y al cumplimiento de requisitos externos, como las pruebas Saber TyT, cuya materialización se proyecta para el segundo semestre. No obstante, la gestión realizada en la planeación académica, la estructuración de procesos contractuales y el seguimiento permanente desde el área de Planeación aseguran una base sólida que permitirá una aceleración exp" u="1"/>
        <s v="La ejecución de los indicadores de la formación en el Centro Agoempresarial y Minero se encuentran acordes con el cronograma institucional de la vigencia 2026, así mismo, en la formación titulada y complementaria los niveles de cumplimiento reflejan una operación técnica y académica eficiente, acorde a las metas proyectadas para el primer trimestre del año, donde  la Subdirección del Centro y la Coordinación de Formación Profesional, se encuentran comprometidas y han realizado un análisis prospectivo sobre los indicadores que presentan bajos rendimientos en metas, con el fin de que realicen una serie de medidas preventivas y de choque que aseguren que a pesar de la estacionalidad, el Centro de Formación mantenga su compromiso con la excelencia operativa y el cumplimiento integral de los objetivos concertados con la Regional Bolívar. El centro para el trimestre en estudio ha ejecutado el 69,38% del presupuesto asignado y se espera lograr la meta propuesta por la Dirección General, para lograrlo se están reali" u="1"/>
        <s v="La Dirección Regional, en el marco del seguimiento integral a los indicadores misionales y financieros, evidencia que el Centro Agropecuario de Buga presenta un desempeño mixto al corte del primer trimestre de 2026. En cobertura, se destacan resultados favorables en formación titulada (82,4%), técnica laboral (83,0%), educación superior (80,4%) e integración con la media (93,6%), lo que refleja capacidad operativa consolidada. Asimismo, los indicadores de retención superan las metas (entre 115% y 129%), evidenciando efectividad en estrategias de permanencia. No obstante, se identifican rezagos en indicadores estratégicos como formación complementaria (20,9%), formación virtual (29,0%), economía campesina (24,4%) y bilingüismo (20,8%), que requieren ajustes para asegurar el cumplimiento anual._x000a__x000a_En calidad y gestión académica, persisten brechas relevantes. El porcentaje de grupos con más del 80% de horas programadas alcanza solo 45,6% y el indicador de aprendices pendientes de evaluación en etapa productiva 44" u="1"/>
        <s v="El análisis de los indicadores misionales del Centro Latinoamericano de Especies Menores – Valle para el primer trimestre de 2026 evidencia un desempeño favorable en términos de cobertura, acceso y permanencia. Se destacan resultados altos en cupos de formación titulada (78,1%), técnica laboral y otros (83,5%) y educación superior (66,5%), lo que refleja una adecuada capacidad operativa y de respuesta frente a la demanda formativa. Asimismo, la atención a poblaciones vulnerables (44,0%), economía campesina (31,1%) y economía popular (31,0%) muestra coherencia con el enfoque inclusivo y territorial, alineado con las políticas institucionales._x000a_Un resultado especialmente relevante es el comportamiento de los indicadores de retención, los cuales superan el 100% en todos los niveles de formación, evidenciando una gestión efectiva del proceso formativo y estrategias sólidas de permanencia. A esto se suma el alto desempeño en la programación académica, con un 89,6% de fichas correctamente programadas (por encima de" u="1"/>
        <s v="Se aprueba el reporte de justificación de indicadores de gestión y presupuesto presentado por el Centro de Manufactura en Textiles y Cuero - BTA D.C. correspondiente al seguimiento del primer trimestre de la vigencia 2026. Los resultados reflejan un comportamiento acorde con la etapa inicial del año, destacándose el avance en atención a poblaciones vulnerables, que registra un 64,7% de cumplimiento con 6.113 cupos atendidos frente a una meta de 9.441, lo que evidencia el compromiso del centro con su función social y la focalización de esfuerzos en este componente misional._x000a__x000a_Se identifican oportunidades de mejora en el indicador de contratos de aprendizaje, el cual presenta un avance del 37,8% con 1.086 registros frente a una meta de 2.873, situación que obedece principalmente a la baja transición de contratos entre las vigencias 2025 y 2026, así como al hecho de que apenas se realizó la primera oferta del año. Por otra parte, los indicadores asociados a certificación de competencias e instrumentos de evaluac" u="1"/>
        <s v="Se aprueba el reporte de justificación de indicadores de gestión y presupuesto presentado por el Centro de Diseño y Metrología - BTA D.C. correspondiente al seguimiento del primer trimestre de la vigencia 2026. Los resultados reflejan un comportamiento favorable en indicadores clave como los identificados con los códigos 818, 575, 573, 572, 574, 56, 817, 73, 64 y 771, los cuales registran un desempeño óptimo frente a las metas establecidas para el período, lo que evidencia una adecuada gestión en los procesos académicos y administrativos del centro._x000a__x000a_Se identifican oportunidades de mejora en indicadores  con código 275, 822, 641, 825, 812, 816, 962, 820, 821, 565, 295, 566 y 824, los cuales presentan una ejecución inferior a la esperada durante este primer trimestre. Esta situación obedece principalmente a la etapa de alistamiento propia del inicio de vigencia, que impacta los procesos de seguimiento y evaluación de competencias, la certificación de formación complementaria y la ejecución de la formación com" u="1"/>
        <s v="Se aprueba el reporte de justificación de indicadores de gestión y presupuesto presentado por el Centro para la Industria de la Comunicación Gráfica - BTA D.C. correspondiente al seguimiento del primer trimestre de la vigencia 2026. Los resultados reflejan un desempeño favorable en indicadores clave identificados con los códigos 824, 771, 823, 818, 575, 573, 56, 572, 574, 73 y 817, los cuales registran un nivel de cumplimiento acorde con las metas establecidas para el período, lo que evidencia una adecuada gestión en los procesos académicos y administrativos del centro._x000a__x000a_Se identifican oportunidades de mejora en los indicadores correspondientes a los códigos 962, 820, 821, 295, 654, 579, 578 y 581, los cuales presentan dificultades en el logro de las metas programadas durante este primer trimestre. Esta situación se atribuye principalmente a la etapa de alistamiento propia del inicio de vigencia, que impacta los procesos de seguimiento, evaluación de competencias y certificación en los diferentes niveles de" u="1"/>
        <s v="El comportamiento de los indicadores durante el primer trimestre evidencia un nivel de ejecución alineado con la planeación institucional, con un avance cercano al esperado en términos de trimestralización. Demuestra una alta capacidad técnica y operativa, siendo un actor clave en la formación para la productividad regional. El reto para el segundo trimestre no será únicamente sostener el ritmo, sino lograr un crecimiento equilibrado, con calidad y pertinencia, asegurando impacto real en el empleo, la industria y la certificación de competencias. La ejecución del segundo trimestre será determinante para consolidar metas, especialmente en ECCL y formación complementaria._x000a_También presentan resultados favorables:_x000a_•_x0009_Economía campesina: 73,96% _x000a_•_x0009_Economía popular: 62,58% _x000a_•_x0009_Poblaciones vulnerables: 50,41% _x000a_•_x0009_Personas con discapacidad: 56,73% _x000a_•_x0009_Contratos de aprendizaje: 53,82% _x000a_Desde la Dirección, estos resultados muestran un buen nivel de articulación entre la oferta institucional, el enfoque de inclusión y la r" u="1"/>
        <s v="Al revisar los informes de avance en formación y ejecución presupuestal del primer trimestre de la vigencia, se evidencian resultados positivos en términos generales; sin embargo, es necesario incorporar algunas observaciones que permitan fortalecer laccioens que permitan la toma de decisiones. En el componente de formación, si bien se destacan avances significativos en la planeación y organización de la oferta, así como en indicadores de retención que superan las metas previstas, se recomienda complementar el análisis con una lectura más crítica de los indicadores que presentan sobrec umplimiento, a fin de validar la coherencia entre metas programadas y capacidad operativa. Asimismo, es importante profundizar en las causas estructurales de los indicadores con menor avance, no solo atribuyéndolos a la dinámica propia del trimestre, sino identificando posibles riesgos asociados a cobertura, acceso o pertinencia de la oferta, especialmente en población vulnerable, formación virtual y bilingüismo. _x000a_En cuanto al" u="1"/>
        <s v="El informe del Centro de Comercio y Servicios de la Regional Cauca para el primer trimestre de 2026, se evidencian avances relevantes en el cumplimiento de los indicadores  del Plan de Acción, particularmente en formación profesional integral  y retención, aunque persisten retos en algunos indicadores estratégicos. En el componente misional, los resultados en población vulnerable son favorables, con ejecuciones superiores al 50,0% en economía popular (56,83%) y cupos totales para esta población (58,85%), lo que refleja una adecuada focalización; sin embargo, el comportamiento de economía campesina (30,63%) y personas con discapacidad (26,45%) evidencia la necesidad de fortalecer estrategias de acceso e inclusión para mejorar su alcance. En formación técnica y tecnológica, se destacan avances significativos en cupos (72,82% y 68,02%) y, especialmente, en retención, con resultados superiores al 120,0%, lo cual, aunque positivo, sugiere revisar la pertinencia de las metas establecidas para asegurar su coherenci" u="1"/>
        <s v="Se puede evidenciar un comportamiento de desempeño alto en la gestión en indicadores, principalmente en materiales de formación profesional, presentando un desarrollo diferenciado entre las diversas líneas de atención, lo cual refiere avances significativos en algunos componentes estratégicos, igualmente en articulación con la media (98,04%), reflejando una gestión eficiente y sostenida._x000a__x000a_No obstante, también se identifican rezagos importantes en formación complementaria presencial, con un desfase significativo frente a lo proyectado, al igual que algunos programas nuevos (0%), lo que puede representar riesgo de cumplimiento, por lo que se requiere la implementación de acciones oportunas de programación y seguimiento._x000a__x000a_Para los indicadores presupuestales, se puede evidenciar una ejecución progresiva y focalizada en instructores (74,39%), con un nivel de avance adecuado, sin embargo, se identifican saldos pendientes por ejecutar, enfocados principalmente en servicios prestados para la formación profesional y"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74,45%_x000a_•_x0009_Formación complementaria 25,98% ejecutado_x000a_•_x0009_En las estrategias campeSENA y Full Popular se cuenta con una ejecución de 28,87% Y 85,71% respectivamente._x000a_•_x0009_Primer curso 0 % lo cual representa una muy baja ejecución._x000a_•_x0009_En ECCL 0%_x000a_•_x0009_Planes de negocio 0%_x000a_•_x0009_Contratos de aprendizaje 42,72%_x000a_La ejecución presupuestal, está acorde con lo esperado un total comprometido del 37,69 % por debajo de la meta establecida para el periodo y en pagos un 8,47 % por encima de la meta esperada para el trimestre._x000a_Se requiere realizar un ejercicio de seguimiento permanente, para garantizar el principio de planeación y evitar la sobre-ejecución o el no cumplimiento, tanto de los indicadores de gestión como de la ejecución p" u="1"/>
        <s v="Una vez verificada la información registrada por el Centro de Formación se realizan las siguientes observaciones: _x000a_En general, el centro ha avanzado en el cumplimiento de metas:_x000a_•_x0009_Formación Profesional Integral titulada, por encima del parámetro establecido para el primer trimestre. Con un cumplimiento del 80,18%%_x000a_•_x0009_Formación complementaria 22,03% ejecutado_x000a_•_x0009_En las estrategias campeSENA y Full Popular se cuenta con una ejecución de 24,41%_x000a_Y 10,41% respectivamente._x000a_•_x0009_Primer curso 18,65% lo cual representa una muy baja ejecución._x000a_•_x0009_En ECCL 0%_x000a_•_x0009_Planes de negocio 0%_x000a_•_x0009_Contratos de aprendizaje 42,17%_x000a_La ejecución presupuestal, está acorde con lo esperado un total comprometido del 70,34 % por debajo de la meta establecida para el periodo y en pagos un 13,76 % por encima de la meta esperada para el trimestre._x000a_Se requiere realizar un ejercicio de seguimiento permanente, para garantizar el principio de planeación y evitar la sobre-ejecución o el no cumplimiento, tanto de los indicadores de gestión como de la ejecuc" u="1"/>
        <s v="Con corte al primer trimestre de 2026, se evidencia un desempeño sobresaliente en la mayoría de los indicadores de cupos y retención, con resultados superiores al 100%, lo que refleja alta efectividad en la permanencia de los aprendices y una adecuada planeación de la oferta. Asimismo, indicadores como Economía Popular, fichas programadas y Educación Superior presentan avances significativos, junto con un comportamiento positivo en la atención a poblaciones priorizadas._x000a__x000a_No obstante, se identifican alertas en los procesos de certificación y en el ingreso de nuevos aprendices, con niveles inferiores al esperado, así como limitaciones en el reporte de certificación por competencias laborales debido a fallas en la herramienta. En cuanto a la ejecución presupuestal, se registran avances importantes en compromisos, principalmente por contratación de instructores, mientras que otros rubros se encuentran en proceso. En general, la gestión es favorable, pero requiere acciones para fortalecer certificación, matrícula" u="1"/>
        <s v="Al corte del primer trimestre de la vigencia 2026, el Centro de la Industria, la Empresa y los Servicios presenta un comportamiento de los indicadores de gestión acorde con la dinámica propia del inicio de vigencia, caracterizada por la planeación, estructuración y puesta en marcha de la oferta institucional._x000a__x000a_Los avances observados responden a la naturaleza progresiva de la formación profesional integral, en la cual los resultados se consolidan de manera gradual conforme al desarrollo de los programas, los calendarios académicos, los procesos de matrícula y el cumplimiento de las diferentes etapas formativas. En este sentido, los indicadores asociados a evaluación y certificación, así como aquellos relacionados con articulación con la educación media, presentan avances parciales o incipientes, en razón a que dependen del cumplimiento previo de fases académicas y administrativas._x000a__x000a_Por su parte, los indicadores de cobertura y retención evidencian un comportamiento favorable, reflejando la efectividad de las e" u="1"/>
        <s v="En este primer trimestre de la vigencia 2026, el desempeño del Centro de Logística y Promoción Ecoturística evidencia una gestión favorable, reflejada en avances significativos en los procesos misionales, particularmente en formación titulada y bilingüismo, así como en una ejecución presupuestal superior a la meta esperada para el periodo. Estos resultados dan cuenta del compromiso del centro de formación con el cumplimiento de los objetivos estratégicos, alineados con el direccionamiento institucional y el impacto territorial esperado. Se identifican oportunidades de mejora en algunos indicadores académicos y en componentes específicos de la ejecución presupuestal, asociados principalmente a ajustes en la programación académica, actualización de estados de los aprendices y tiempos propios de los procesos contractuales de inicio de la vigencia. En este sentido, se observa una gestión orientada a subsanar y fortalecer la ejecución durante los siguientes periodos, lo cual permite proyectar un comportamiento fa" u="1"/>
        <s v="Respecto a l nivel de ejecución bajo en varios indicadores de gestión se sugiere validar cuales están en el marco de evoluciones históricas acorde a las dinámicas propias del centro, lo que estén fuera de esta condición deben tratarse en un espacio de dirección con los responsables directos a nivel táctico y operativo donde se establezcan responsables y se generen estrategias para mejora, estas últimas documentas para validar su efectividad una vez implementadas e incluso verificar si se aplicaron en todos los eslabones de la cadena acorde a lo planeado, se sugiere mejor atención a la hora de diligenciar porque se habla de vigencia 2025 al iniciar la justificación, sin embargo al corroborar los datos mencionados se evidencia que es la vigencia actual. Respecto a los rezagos derivados de las dificultades en aspectos contractuales ligados a la gestión administrativa, se sugiere documentar para generar metas internas a corto plazo y responsables de nivel táctico y operativo para posteriormente tomar acciones qu" u="1"/>
        <s v="El Centro de Tecnologías Agroindustriales presenta en el I trimestre de 2026 un comportamiento misional heterogéneo, con fortalezas claras en permanencia y cobertura, pero rezagos estructurales en certificación y evaluación de competencias. Se destaca el desempeño sobresaliente en retención, con indicadores superiores al 100% en formación titulada, técnica laboral y educación superior, lo que evidencia la efectividad de las estrategias de bienestar, seguimiento académico y sistemas de alertas tempranas. En términos de cobertura, el centro mantiene avances relevantes en cupos de formación titulada (57,1%), educación superior (69,8%) y economía popular (74,7%), así como un desempeño sólido en atención a poblaciones vulnerables (49,7%), lo cual refleja una adecuada focalización territorial e inclusión social._x000a__x000a_No obstante, persisten brechas críticas en la cadena de valor de certificación. La mayoría de los indicadores asociados a certificaciones (titulada, complementaria y articulación con la media) registran e" u="1"/>
        <s v="Se identifica un cumplimiento de metas, con un porcentaje de aprendices SENA con contrato de aprendizaje (59,7%) y cupos totales de población vulnerable de (55,3%), sin embargo, también se identifican rezagos en indicadores de formación y certificación, generados por fallas en las plataformas DSNFT, impidiendo la correcta medición y reflejo de los avances en sus indicadores._x000a__x000a_Desde el punto de vista presupuestal, se identifica una ejecución en compromisos (50,79%), superando la meta de (29,87%), demostrando un avance significativo y oportuno y eficiente de la gestión de los compromisos, relejando una adecuada capacidad de ejecución financiera, proyectando a su vez, avances en pagos y ejecución de recursos de viáticos de formación._x000a__x000a_Por lo cual, se recomienda:_x000a_1._x0009_Fortalecer el seguimiento focalizado a los indicadores de cupos de formación con baja ejecución, asegurando su alineación con la planeación mensual del II Trimestre 2026._x000a_2._x0009_Mantener el seguimiento de la ejecución presupuestal alcanzado, garantizando" u="1"/>
        <s v="La gestión del CAENA muestra un desempeño desigual, con fortalezas en la retención de aprendices, donde los indicadores superan el 100 %, evidenciando buena permanencia y acompañamiento. Sin embargo, existen debilidades importantes en la certificación de competencias laborales, con resultados casi nulos, lo que refleja fallas en la ejecución de este proceso clave._x000a_En cobertura, se observan avances moderados en población vulnerable y economía popular, pero bajos resultados en discapacidad, economía campesina y formación virtual e integral, lo que limita la expansión y equidad de la oferta formativa._x000a_Desde el punto de vista presupuestal, la ejecución alcanza un 49,40 % de compromisos sobre $9.115 millones, lo que indica un avance intermedio. La mayor parte de los recursos se concentra en gastos de funcionamiento (contratos de personal), mientras que los rubros misionales permanecen en etapa precontractual, generando rezagos en la ejecución efectiva._x000a_Además, se identifican restricciones operativas en contrataci" u="1"/>
        <s v="Al cierre del primer trimestre de 2026, el Centro Agropecuario y de Biotecnología El Porvenir presenta un desempeño positivo, con resultados destacados en cobertura y retención, y avances iniciales en certificación y evaluación de competencias._x000a_En cobertura, se superan las metas proporcionales en formación titulada (55,3%), técnica laboral (51,8%) y educación superior (85,3%), así como en integración con la media (49,3%). Los enfoques de economía campesina (30,4%) y popular (30,2%) también superan lo esperado, aunque persisten rezagos en la atención a personas con discapacidad (10,8%)._x000a_El indicador global de formación integral alcanza 28,5%, por encima del 25% esperado. En contraste, la formación complementaria (20,4%) y virtual (21,8%) se ubican ligeramente por debajo de la meta, con acciones de mejora en curso._x000a_En retención, los resultados son sobresalientes, superando ampliamente las metas en todos los niveles, lo que evidencia la efectividad de las estrategias institucionales._x000a_Por su parte, la certificac" u="1"/>
        <s v="Se aprueba el reporte de justificación de indicadores de gestión y presupuesto presentado por el Centro de Tecnologías para la Construcción y la Madera - BTA D.C. correspondiente al seguimiento del primer trimestre de la vigencia 2026. Los resultados reflejan un desempeño favorable en el total de formación titulada, la cual alcanza una ejecución del 61,48%, tendencia que permite proyectar el cumplimiento del 100% al cierre de la vigencia. De manera sobresaliente, todos los indicadores de retención se están cumpliendo por encima de la meta con un promedio del 124,68%, lo que evidencia la efectividad de las estrategias de permanencia implementadas por el centro._x000a__x000a_El indicador de formación profesional integral presenta una ejecución del 23,37%, afectado por la meta de formación complementaria que asciende a 58.745 cupos y registra un avance del 17,49%. El comportamiento histórico del centro muestra que la ejecución en este componente se concentra con mayor fuerza en el segundo semestre del año. Respecto a los i" u="1"/>
        <s v="Se aprueba el reporte de justificación de indicadores de gestión y presupuesto presentado por el Centro de Servicios Financieros - BTA D.C. correspondiente al seguimiento del primer trimestre de la vigencia 2026. Los resultados reflejan un desempeño sobresaliente en los indicadores asociados a retención y permanencia, destacándose la retención en formación complementaria con un 148,7%, en técnica laboral y otros con un 117,2%, en educación superior con un 114% y en total formación titulada con un 115,5%, lo que evidencia la efectividad de las estrategias de acompañamiento y calidad educativa implementadas por el centro para garantizar la continuidad de los aprendices en sus procesos formativos. De igual forma, se resaltan los avances en cupos de educación superior tecnólogos con un 89,2%, cupos de formación titulada con un 75,1% y cupos de formación técnica laboral con un 59,3%, resultados que se encuentran en proceso de consolidación hacia las metas trazadas para la vigencia._x000a__x000a_Se identifican oportunidades d" u="1"/>
        <s v="Una vez revisados los datos del presupuesto vigente a cargo de la Dirección del Sistema Nacional de Formación para el Trabajo a nivel de la Dirección General, se han comprometido recursos por el 72,2% del Proyecto “Fortalecimiento de la Prestación del Servicio de Formación Profesional y el Reconocimiento de Saberes Previos con Énfasis en Poblaciones Campesinas y Populares”, y el 5,4% del Programa de Formación Continua Especializada (Proyecto de Competitividad)._x000a__x000a_De igual forma, la ejecución del presupuesto asignado a través del proyecto de formación corresponde a la contratación de los servicios personales para apoyar la gestión de las estrategias CampeSENA y Full Popular, y de los procesos de Gestión de Instancias de Concertación y Competencias Laborales, y Evaluación y Certificación de Competencias Laborales. La ejecución del Programa de Formación Continua Especializada corresponde a la contratación de servicios personales para apoyar la gestión de la Convocatoria 2026._x000a__x000a_Se recomienda implementar acciones" u="1"/>
        <s v="Se destacan resultados positivos y técnicamente soportados en indicadores estratégicos como la Tasa de Colocación de la Agencia Pública de Empleo y el avance en contratos de aprendizaje, los cuales reflejan una adecuada articulación con el sector empresarial y una gestión eficiente en materia de intermediación laboral. Se identifica que algunos indicadores de gestión, particularmente los asociados a emprendimiento (emprendimientos asesorados y fortalecidos) y a la estrategia CampeSENA, presentan niveles de ejecución bajos frente a la meta anual. _x000a__x000a_En cuanto a los indicadores de presupuesto, la justificación es consistente con los registros del sistema, evidenciándose procesos contractuales en curso, fases de adjudicación y estructuración, así como una ejecución de pagos acorde con los tiempos administrativos y contractuales propios del primer trimestre. La proyección de compromisos durante el mes de mayo resulta razonable y sustentada._x000a__x000a_Se recomienda fortalecer con estrategias técnicas y operativas a los ind" u="1"/>
        <s v="Presenta un desempeño favorable en el primer trimestre 2026, con avances importantes en intermediación laboral, contratos de aprendizaje y emprendimiento, destacándose el cumplimiento superior en empresas con cuota regulada, la tasa de colocación cercana a la meta y el buen comportamiento de programas como Full Popular y CampeSENA. Asimismo, los indicadores de formación y retención evidencian resultados positivos, por encima de promedios nacionales, junto con una adecuada atención a poblaciones vulnerables. En materia presupuestal, se observa una ejecución sobresaliente de compromisos, superando las metas establecidas y garantizando la operación institucional._x000a_Aunque el comportamiento general es positivo, algunos indicadores de emprendimiento y atención a campesinos presentan avances parciales, y se requiere asegurar la ejecución oportuna del saldo presupuestal pendiente para evitar rezagos en los próximos trimestres._x000a_Se sugiere fortalecer el seguimiento a los indicadores con avance parcial, especialmente en" u="1"/>
        <s v="A lo largo del seguimiento al Plan de Acción para el primer trimestre del año 2026, aunque se observan progresos significativos en los indicadores vinculados con la relación empresarial, la ejecución presupuestal, el contrato de aprendizaje y la divulgación institucional, se detectan rezagos importantes en ciertos indicadores estratégicos, sobre todo en aquellos que tienen que ver con la atención a la población campesina, el manejo de inscritos y vacantes en la Agencia Pública de Empleo, las colocaciones laborales y los emprendimientos fortalecidos. A pesar de que las razones dadas explican en términos generales estos resultados basándose en factores externos y operativos propios del comienzo de la vigencia, por ejemplo, la dinámica del mercado laboral en la región, la existencia de vacantes, el lanzamiento de nuevos aplicativos institucionales y las modificaciones administrativas, se nota que ciertos indicadores tienen niveles nulos o extremadamente bajos que requieren un análisis y seguimiento más detallad" u="1"/>
        <s v="Una vez realizado el análisis de las justificaciones, el avance de los indicadores de gestión  y la ejecución presupuestal, encontramos una baja ejecución frente a las metas, especialmente en divulgación institucional, emprendimiento, atención a población campesina y colocación laboral. Aunque existen algunos resultados favorables en la intermediación laboral (alta tasa de colocación relativa y cumplimiento en empresas con cuota), el volumen total de atención y colocaciones sigue siendo bajo, lo que refleja limitaciones en cobertura, focalización y efectividad de los programas misionales._x000a_Presupuestalmente, se observa proyectos estratégicos y administrativos con altos niveles de compromiso y pago, mientras que varias los proyectos misionales presentan baja ejecución o ejecución nula,  lo que sugiere retrasos en la ejecución contractual._x000a_Recomendaciones _x000a_- Realizar seguimiento semanal de la parte contractual, para asegurar que el presupuesto se traduzca en cumplimiento real de metas. _x000a_-Priorizar los indicador" u="1"/>
        <s v="El seguimiento a los indicadores a marzo de 2026 evidencia un comportamiento general mixto, con avances significativos en algunos frentes estratégicos como la tasa de colocación (101,73%), la inclusión de población campesina (87,92%) y de economía popular (96,00%), lo que refleja una buena articulación con el sector productivo en estos grupos poblacionales._x000a_No obstante, persisten rezagos importantes en la mayoría de los procesos, especialmente en intermediación laboral, comunicación institucional y emprendimiento, donde varios indicadores presentan ejecuciones inferiores al 40% e incluso al 20%. Esto sugiere la necesidad de fortalecer las estrategias de captación de usuarios, difusión de servicios y acompañamiento a iniciativas productivas._x000a_En conclusión, aunque se evidencian resultados positivos en indicadores clave, el nivel de ejecución global aún requiere acciones de refuerzo para asegurar el cumplimiento de las metas establecidas en la vigencia._x000a_A nivel  presupuestal al cierre del primer trimestre de 20" u="1"/>
        <s v="Según el avance de ejecución de los 22 indicadores de la Dirección de Formación a corte del primer trimestre de la vigencia 2026, se presenta una ejecución significativa para los indicadores (903) con un avance de un 60% por la realización de acciones en el diseño de lenguas ancestrales lo cual es muy importante para los proceso de intervención en comunidades indígenas, indicador (933) con un avance de un 55% en programas enfocados a personas cuidadoras lo cual refleja avance en la atención de esta población como cumplimiento de la Entidad por compromiso en busca de la dignificación, formalización y reconocimiento del trabajo de cuidado, (930) con un avance de 79,50% lo representa una contribución y/o aporte de la Entidad para el cierre de brechas sociales, educativas y territoriales para la población vinculada en jóvenes en paz, indicador (857) Cupos profesionales en municipios PDET con un 27,97% es un avance acorde al cierre del primer trimestre para avanzar hacia el desarrollo rural, la equidad social y l" u="1"/>
        <s v="Para los indicadores de gestión, se evidencian avances en la activación del servicio, con dinámica positiva en inscritos y vacantes; sin embargo, persiste una brecha en la conversión a colocaciones. _x000a_El contrato de aprendizaje muestra un desempeño sólido, con oportunidades en vinculación voluntaria, mientras que comunicaciones requiere fortalecer. Se recomienda enfocar la gestión en mejorar la colocación, acelerar la ejecución y reforzar el seguimiento de indicadores._x000a_Por otra parte, la ejecución presupuestal del primer trimestre presenta un avance del 13% en compromisos. Sin embargo, el bajo nivel de pagos evidencia la importancia de mejorar la ejecución. El alto saldo pendiente requiere intensificar la gestión en los próximos periodos para asegurar una ejecución oportuna, evitar acumulación de compromisos._x000a_De igual manera, identificar oportunidades de mejora en la ejecución, la articulación entre procesos y la agilidad en la gestión administrativa, aspectos que inciden en el ritmo de avance de las metas mi" u="1"/>
        <s v="Al cierre del primer trimestre de 2026, tiene un comportamiento general acorde con la programación institucional. Se destacan avances significativos en el componente de emprendimiento, especialmente en la atención a población de economía popular y campesina, así como en el relacionamiento con el sector productivo, donde sobresale el cumplimiento de empresas con cuota regulada y el avance en contratos de aprendizaje. La Agencia Pública de Empleo presenta resultados consistentes con la etapa inicial del año, incluyendo una tasa de colocación superior a la meta. En el componente de divulgación y productos institucionales se observan avances progresivos. En cuanto a la ejecución presupuestal, se evidencia una gestión adecuada y pagos acordes al ciclo presupuestal, entretanto, los procesos contractuales en curso avanzan hacia su formalización, dando inicio a la ejecución correspondiente._x000a_Se presentan indicadores con ejecución nula en emprendimiento (asesorados y fortalecidos), asociados a su fase posterior dentro" u="1"/>
        <s v="En el marco del seguimiento al Plan de Acción del primer trimestre de la vigencia 2026, se evidencia un avance significativo en los indicadores de la Dirección de Empleo y Trabajo (DET), teniendo en cuenta que este periodo se concentra principalmente en actividades de alistamiento, tales como la estructuración de estrategias, la planeación operativa, la contratación de equipos de trabajo y la puesta en marcha de los proyectos de inversión._x000a_En este contexto, de los 25 indicadores a cargo de la DET, 15 presentan avances superiores a los programados, lo cual refleja un desempeño favorable. No obstante, se recomienda realizar un seguimiento permanente a estos indicadores, considerando el riesgo de alcanzar su cumplimiento total de manera anticipada, lo que podría derivar en sobre ejecuciones y eventualmente interpretarse como debilidades en la planeación inicial._x000a_De igual forma, se identifica un indicador con un nivel de avance cercano a la meta esperada, el cual debe ser objeto de revisión para validar su compo" u="1"/>
        <s v="El comportamiento general de los indicadores evidencia una baja ejecución frente a las metas establecidas, especialmente en los componentes de emprendimiento, atención a población campesina y divulgación institucional, donde los niveles de cumplimiento son críticos (inferiores al 20% e incluso 0% en algunos casos). Esto sugiere debilidades en la capacidad operativa, seguimiento y activación efectiva de las estrategias programadas._x000a_No obstante, se destacan resultados positivos en la tasa de colocación y el cumplimiento de cuotas empresariales, que superan o se acercan a las metas, lo cual refleja una mejor articulación con el sector productivo en materia de intermediación laboral._x000a_En términos generales, se identifica una brecha significativa entre la planificación y la ejecución, lo que requiere ajustes en la gestión operativa y priorización de acciones para mejorar el impacto de los programas_x000a_Recomendación:_x000a_Fortalecer la planeación operativa del equipo de comunicaciones y establecer esquemas de contingencia" u="1"/>
        <s v="Indicadores de Gestión:_x000a_- Evolución de cumplimiento del plan maestro de infraestructura. Conforme el porcentaje esperado el avance es positivo, sin embargo, se denota una baje ejecución presupuestal donde a nivel general del SENA la meta de compromisos es del 35,45% y se tienen compromisos del 23,1%._x000a_- La evolución de la implementación del Plan de Austeridad del Gasto: Conforme el porcentaje esperado el avance es positivo al plantearse los avances de forma semestral._x000a_- Evolución de la ejecución de los recursos financieros de funcionamiento e inversión (comprometido): Conforme el porcentaje esperado el avance es positivo y más si este es comparado a la meta de ejecución presupuestal general, donde la ejecución hasta el corte es superior a las metas establecidas._x000a_- Evolución de la ejecución de los recursos financieros de funcionamiento e inversión (Obligado) y  Evolución de la ejecución de los recursos financieros de funcionamiento e inversión (pagado): Conforme el porcentaje esperado el avance es positivo, al" u="1"/>
        <s v="El comportamiento del primer trimestre, evidencia una gestión orientada al cumplimiento del objetivo institucional de promover la empleabilidad y el fortalecimiento del tejido empresarial, reflejada en el avance significativo de indicadores asociados a contratos de aprendizaje, empresas con cuota regulada y voluntaria, así como en la generación y gestión de vacantes a través de la Agencia Pública de Empleo. Estos resultados confirman que la activación temprana de las estrategias de relacionamiento empresarial y articulación con el sector productivo ha permitido avanzar en la conexión entre la oferta de formación profesional integral y la demanda laboral del territorio, sin embargo, en lo relacionado con la vinculación efectiva de poblaciones con mayores barreras de acceso al empleo y en líneas complementarias como emprendimiento y divulgación de la gestión institucional, se evidencia rezago en sus indicadores, lo que plantea la necesidad de intensificar acciones para asegurar el cumplimiento de metas de incl" u="1"/>
        <s v="Una vez validado el avance de los indica de gestión, se observa un muy buen nivel en Contrato de aprendizaje, Empresas reguladas y Cuota voluntaria, sin embargo, es importantes controlar los indicadores relacionados a Empleo, Emprendimiento y Atención a población priorizada, donde varios indicadores presentan ejecuciones inferiores al 20% e incluso en 0%._x000a_En materia presupuestal, la apropiación total asciende a $54.319 millones, con un nivel de compromiso del 13,24% y una ejecución pagada de 2,27%, lo cual refleja una baja materialización financiera al cierre del primer trimestre, especialmente frente a proyectos de alto peso presupuestal._x000a_Por lo anterior se recomienda:_x000a_1. Activar plan de choque para indicadores críticos, priorizando acciones inmediatas sobre indicadores en 0% y menores al 20%, especialmente en: emprendimiento, atención a víctimas, economía campesina y fortalecimiento empresarial; así como, estableciendo metas quincenales de recuperación._x000a_2. Acelerar procesos de contratación que permitan mej" u="1"/>
        <s v="Al cierre del primer trimestre de 2026, los indicadores 804, 805 y 806 muestran buen avance según los reportes de la Oficina de Comunicaciones de la Dirección General, teniendo en cuenta que están planificados a 11 meses y que el profesional responsable inició contrato en febrero. El indicador 803 presenta bajo cumplimiento debido a la limitada oferta laboral formal en el Vaupés, donde predomina la economía de subsistencia y el empleo público. El indicador 283 registra bajo cumplimiento por la escasa presencia empresarial en el departamento; se han realizado ocho visitas para promover la gestión de vacantes a través de la APE. El indicador 284 muestra mejor desempeño gracias a jornadas de inscripción y orientación. El indicador 801 presenta bajo resultado porque muchos egresados no encuentran oportunidades laborales acordes con su formación en el territorio, lo que genera migración o inactividad._x000a_En lo relacionado de ejecución presupuestal el SIIF 85 C-3603-1300-20-20305C registra compromisos por $83.840.000" u="1"/>
        <s v="El desempeño del trimestre revela un contraste significativo, caracterizado por logros sobresalientes en emprendimiento popular y colocación laboral, frente a retos críticos en áreas como la atención a población víctima, producción digital y el fortalecimiento de emprendimientos, los cuales registran niveles de cumplimiento mínimos o nulos. En el ámbito presupuestal, de una asignación total de $11.619 millones, se ha consolidado un compromiso del 56% ($6.516 millones), con una ejecución distribuida en un 68% para la unidad ejecutora Regional y un 48% para el Centro; estos recursos han permitido gestionar una extensa red de apoyos administrativos, comisiones, arrendamientos y servicios de aseo destinados a respaldar los diversos proyectos misionales de la entidad. No obstante, este impacto desigual en los indicadores estratégicos exige una reorientación táctica para el segundo trimestre, enfocada en cerrar las brechas de inclusión, optimizar la ejecución en los sectores rezagados y asegurar la pertinencia abs" u="1"/>
        <s v="Durante el primer trimestre de 2026, la Dirección Jurídica evidenció un desempeño satisfactorio y coherente con la planeación institucional, tanto en sus indicadores de gestión como en los presupuestales, sin que se identifiquen riesgos críticos para el cumplimiento de la vigencia._x000a_En los indicadores de gestión, se destacan avances acordes con la programación anual. En el seguimiento de trámites jurídicos y recursos de apelación se cumplió el 25% de la meta anual con la elaboración del primer informe y se atendió el 40% de los trámites recibidos, reflejando una capacidad operativa adecuada frente a la demanda inicial. Asimismo, la emisión de conceptos jurídicos sobre la cuota de aprendices demuestra una actuación oportuna y alineada con el marco normativo vigente._x000a_El plan de acción de la Política de Prevención del Daño Antijurídico avanzó conforme a lo previsto, con la realización de la primera mesa de trabajo interdependencial y la definición del enfoque pedagógico y de divulgación. Este avance evidencia un" u="1"/>
        <s v="La gestión del primer trimestre del año 2026 presenta un balance general positivo del desempeño institucional, evidenciando avances significativos en la implementación de políticas de gestión y en la consolidación de relaciones estratégicas a nivel nacional e internacional, lo que permite nuevas puertas de oportunidades para los aprendices SENA. Es de destacar el alto nivel de cumplimiento en los autodiagnósticos y la adecuada orientación de la gestión hacia actividades de planeación y estructuración, las cuales son coherentes con la fase inicial de la vigencia._x000a_No obstante, se recomienda realizar un seguimiento continuo en aquellos indicadores que aún se encuentran por debajo del resultado esperado (Movilidad internacional - Entrante y saliente- y Personas formadas y entrenadas en el marco de alianzas con cooperantes internacionales), puesto se pueden presentar situaciones que impiden su normal desarrollo y la Dirección tendrá que evaluar nuevas apuestas para alcanzar las metas esperadas de estos indicadore" u="1"/>
        <s v="Se evidencia una ejecución por debajo de los niveles esperados en las metas de los indicadores: 910. Número de Personas de Economía Popular atendidas por el Programa de Emprendimiento, 902. Emprendimientos asesorados, 960. Emprendimientos Fortalecidos, 284. Inscritos en la APE, 802. Número de Colocaciones no SENA; que de acuerdo con la justificación del despacho ya tiene acciones a desarrollar para mejorar estos indicadores, respecto a los indicadores: 803. Tasa de colocación, 807. Total de Aprendices con Contrato de Aprendizaje, 810. Empresas con cuota voluntaria, 809. Empresas con cuota reguladas y 808. Aprendices con Contrato de Aprendizaje no SENA; presenta un cumplimiento sobresaliente el cual es producto de las buenas acciones de planeación y gestión de las actividades._x000a_El presupuesto del despacho regional se encuentra compuesto por 8 proyectos de inversión incluido los recursos de funcionamiento por un total de $115.999M se ha ejecutado $40.208M  con una ejecución del 35%, cumplimiento en pagos es del" u="1"/>
        <s v="Los indicadores de gestión presentan un desempeño acorde con el cronograma institucional. Esto refleja un adecuado nivel de ejecución y compromiso por parte de la dirección y los equipos de trabajo para el cumplimiento de las metas establecidas por la Dirección General. En materia presupuestal, se evidencia una gestión proactiva orientada a garantizar la disponibilidad y uso eficiente de los recursos, con avances significativos en la contratación de apoyos administrativos y en los procesos contractuales en curso._x000a__x000a_Aunque el comportamiento general es positivo, se requiere continuar el seguimiento a los indicadores que aún presentan niveles inferiores a la meta, como son: Número de Colocaciones Egresados SENA 12.36%, Total Número de Colocaciones 13.84%, Número de planes de negocio formulados por víctimas del desplazamiento forzado. 15.14%, Número de Colocaciones no SENA 16.05%, Divulgar información de la gestión institucional para los grupos de valor externos del SENA_x0009_18.18%, Productos digitales propios genera" u="1"/>
        <s v="Se evidencian resultados favorables en varios indicadores al corte del primer trimestre de la vigencia 2026. Los indicadores asociados al contrato de aprendizaje presentan avances significativos, destacándose el Total de Aprendices con Contrato de Aprendizaje con un 59,49 % de ejecución y los Aprendices con Contrato de Aprendizaje no SENA con un 67,57 %, lo cual refleja una dinámica activa de vinculación y una adecuada articulación con el sector empresarial. _x000a__x000a_El indicador de Empresas con cuota regulada alcanza un 95,15 %, evidenciando un alto nivel de cumplimiento frente a la meta anual._x000a_En cuanto a la intermediación laboral, la Tasa de Colocación registra un avance del 60,35 %, acompañado de indicadores como Vacantes APE (31,96 %), Inscritos APE (23,14 %) y Total de Colocaciones (19,92 %), resultados acordes con la dinámica del mercado laboral propia del inicio de la vigencia. De igual manera, los programas de atención a población focalizada presentan avances relevantes, destacándose CampeSENA con un 57,59" u="1"/>
        <s v="En conjunto, los indicadores evidencian una baja efectividad en la gestión institucional, con un cumplimiento mayoritariamente inferior al 30% y debilidades en los resultados finales, especialmente en colocación laboral, emprendimiento y articulación de la Agencia Pública de Empleo. Esto sugiere que, aunque existen actividades en ejecución, estas no están logrando convertirse de manera eficiente en impactos concretos para la población objetivo._x000a_Con relación a Economía popular y la gestión de Cuota empresarial, se evidencia buen desempeño de sus indicadores, por lo que se sugiere avanzar en estrategias que permitan mejorara el desempeño total de los indicadores, fortaleciendo el seguimiento de metas frente a la capacidad de la institución._x000a_La ejecución presupuestal presenta una baja ejecución, con recursos apropiados sin comprometer ni pagar. El proyecto principal de formación concentra la mayor asignación, con rezagos significativos en ejecución. Los proyectos de; APE y Administración, presentan avances parc" u="1"/>
        <s v="Los resultados de los indicadores de gestión evidencian un desempeño  significativos en los componentes asociados a Empleabilidad y Relacionamiento empresarial, destacándose el cumplimiento de empresas con cuota regulada (100,07%), la tasa de colocación (86,22%) y los contratos de aprendizaje, en contraste con los indicadores de Emprendimiento, Intermediación laboral vía APE, Atención a población víctima y economía campesina, donde varios indicadores presentan ejecuciones inferiores al 15% e incluso cercanas a 0%, situación que podría comprometer el cumplimiento de las metas institucionales anuales y la coherencia del impacto misional en sectores vulnerables, por lo que agradecemos formular  un plan de choque focalizado en los indicadores críticos, con responsables definidos y metas de recuperación de corto plazo, priorizar acciones integrales de acompañamiento para fortalecer sus resultados, también se sugiere reforzar las estrategias de divulgación y comunicación institucional, tanto internas como externas" u="1"/>
        <s v="Para el primer trimestre se observa que los resultados de los indicadores de Empleo y relacionamiento empresarial “tasa de colocación” (115,19%)presenta sobre ejecución, por lo que se sugiere revisar las metas proyectadas, así mismo, “Empresas con cuota regulada (99,93%), aprendices con contrato de aprendizaje no SENA (84,50%) y atención a personas de economía popular (86,48%) registran una ejecución alta que sería prudente validar frente la meta anual, que a diferencia de los indicadores de emprendimiento y divulgación, particularmente en emprendimientos asesorados (4,89%), emprendimientos fortalecidos (2,53%), formulación de planes de negocio para víctimas del desplazamiento (6,79%), campesinos atendidos (16,25%)  evidencian un comportamiento bajo, por lo que se sugiere avanzar en los procesos contractuales. Los indicadores de comunicación institucional evidencian (entre 18% y 22%), que es parcialmente explicado por la regional en función de la metodología de la ruta emprendedora y su enfoque inicial en fa" u="1"/>
        <s v="A lo largo del seguimiento al Plan de Acción del primer trimestre de la vigencia 2026, se evidencia una alta consistencia entre los resultados cuantitativos reportados y la justificación presentada por la dependencia, destacándose avances relevantes en los indicadores asociados a la Agencia Pública de Empleo, las comunicaciones institucionales, el relacionamiento empresarial y los programas de emprendimiento y economía popular, así como un comportamiento presupuestal favorable en compromisos y pagos en la mayoría de los proyectos de inversión. No obstante, persisten rezagos puntuales en algunos indicadores estratégicos, especialmente en inscritos en la Agencia Pública de Empleo y en ciertos indicadores de emprendimiento, cuya explicación se sustenta en factores operativos propios del inicio de la vigencia, como los tiempos requeridos para la formalización y puesta en operación del personal contratado y el desarrollo de actividades previas asociadas al cierre de convocatorias. En materia presupuestal, si bien" u="1"/>
        <s v="La gestión de la Regional Putumayo es sólida en articulación con el sector productivo y atención a población víctima, evidenciando cumplimiento y sobrecumplimiento de metas clave. Sin embargo, presenta debilidades en empleabilidad, emprendimiento y comunicación institucional, lo que limita el impacto integral de los servicios._x000a_En presupuesto, la ejecución del 69 % es positiva, con buena dinámica en varias dependencias (SIIF 27, 40, 66 y 45), pero con rezagos en otras (SIIF 85, 38 y 14) por procesos precontractuales o baja ejecución._x000a_En síntesis, la gestión es sólida en articulación empresarial e inclusión, pero requiere fortalecer la empleabilidad, el emprendimiento y la comunicación institucional para mejorar el impacto global._x000a_Recomendación:_x000a_Fortalecer la gestión operativa en empleabilidad, emprendimiento y comunicación institucional, y acelerar los procesos precontractuales en las dependencias con baja ejecución para mejorar la eficiencia global tanto en gestión como en presupuesto._x000a_Fortalecer la gestión" u="1"/>
        <s v="Esta Regional presenta una ejecución bastante avanzada en el indicador de tasa de colocación, empresas con cuota regulada, y se alerta a la Regional para revisar su posible sobre ejecución dado que es el primer trimestre y es necesario revisar la planeación idónea para cumplir los indicadores._x000a_El avance en los indicadores de contrato de aprendizaje tiene un avance superior al 50%, lo que evidencia una articulación con el sector empresarial; de otra parte los indicadores de  baja ejecución son  los planes de negocio formulados por víctimas (14.2%), emprendimientos asesorados (16.9%) y fortalecidos (17.4%), así como víctimas orientadas (19.3%), inscritos en la APE (16.8%) y colocaciones no SENA (17.6%),  la regional manifiesta las acciones que ha dedicado para lograr avanzar de manera exitosa en los siguientes trimestres._x000a_Finalmente, el indicador de atención a personas de economía popular presenta un sobre cumplimiento se recomienda a la regional revisar la caracterización de la población frente a los aplicati" u="1"/>
        <s v="A lo largo del seguimiento al Plan de Acción correspondiente al primer trimestre de la vigencia 2026, se evidencia una adecuada coherencia entre los resultados cuantitativos reportados y la justificación presentada, con avances relevantes en los indicadores asociados a la inclusión social y económica, la atención a población víctima del desplazamiento forzado, la Economía Popular, la gestión de la Agencia Pública de Empleo y la divulgación institucional. Los altos niveles de cumplimiento y sobre ejecución alcanzados son notables. Estos resultados se deben a la coordinación entre el ordenador del gasto y las coordinaciones administrativas y misionales, al robustecimiento de las relaciones empresariales, a la puesta en marcha de proyectos con gran repercusión territorial y a una planificación adecuada de las actividades operativas. No obstante, se identifican rezagos en indicadores como Emprendimientos asesorados y la atención a población campesina, cuya ejecución se encuentra supeditada a los cronogramas defi" u="1"/>
        <s v="Al analizar los resultados de los indicadores, se evidencia sobre ejecución en; Empresas con cuota regulada (102,17%), se sugiere validar las metas propuestas, Tasa de colocación (65,49%) Aprendices con contrato no SENA (74,29%), reflejan una adecuada ejecución, lo que deja ver articulación con el sector productivo y acciones efectivas en empleabilidad. Se hace alerta sobre el Número total de colocaciones (27,18%), Colocaciones no SENA (25,96%), Atención a campesinos en programas de emprendimiento (27,85%), Formulación de planes de negocio de víctimas del desplazamiento forzado (14,52%) y los relacionados con divulgación institucional y productos digitales (todos por debajo del 20%), que pueden comprometer el cumplimiento de metas al cierre de la vigencia si no se implementan acciones correctivas oportunas._x000a__x000a__x000a_El desempeño presupuestal en cuanto a lo comprometido, evidencia, proyectos con buen porcentaje como, implementación de programas de competitividad y desarrollo tecnológico productivo (99,30%), administ" u="1"/>
        <s v="Se evidencian desempeños sobresalientes en indicadores estratégicos, particularmente en la Tasa de Colocación, la cual alcanza un 99,29 % de ejecución, así como en el indicador de Empresas con cuota regulada, que registra un 102,27 %, superando la meta establecida para la vigencia. _x000a__x000a_De igual manera, los indicadores asociados a contrato de aprendizaje presentan avances significativos, destacándose el Total de Aprendices con Contrato de Aprendizaje con un 58,10 % y los Aprendices con Contrato de Aprendizaje no SENA con un 65,40 %, resultados que permiten proyectar el cumplimiento oportuno de las metas al cierre de la vigencia 2026._x000a__x000a_En cuanto a la intermediación laboral, se observan avances acordes al primer trimestre en indicadores como Total de Colocaciones (25,61 %), Colocaciones no SENA (28,85 %) y Vacantes APE (23,69 %), los cuales reflejan una senda de crecimiento sostenido. No obstante, se recomienda realizar un seguimiento reforzado a los indicadores con menor nivel de ejecución, particularmente los r" u="1"/>
        <s v="En el primer trimestre de 2026, la Dirección Regional registra un desempeño coherente con la fase inicial del año, marcado por la consolidación de equipos y la activación progresiva de los procesos misionales y administrativos._x000a_Los indicadores de empleo muestran avances graduales: Inscritos APE alcanza 13,9% (10.325 de 74.149), Vacantes 24,7% (11.943 de 48.278) y Colocaciones 22,9% (6.806 de 29.670). La Tasa de colocación se ubica en 90,5%, evidenciando alta eficiencia en la intermediación laboral._x000a_En relacionamiento empresarial, los resultados son sobresalientes: Empresas con cuota regulada 96,2%, Contrato de aprendizaje no SENA 85,0% y Total de contratos de aprendizaje 57,0% (21.299 de 37.375). Frente al bajo desempeño del Contrato de Aprendizaje SENA, el Director Regional ha impartido instrucciones específicas para fortalecer su gestión en los próximos trimestres._x000a_En poblaciones priorizadas, las víctimas orientadas alcanzan 25,6% y los planes de negocio 15,8%. En emprendimiento, la ejecución es baja (6%–7" u="1"/>
        <s v="Durante el primer trimestre de 2026, la gestión de Secretaria General  evidenció un buen desempeño  dando cumplimiento a las metas establecidas, con resultados destacados en algunos indicadores y rezagos en otros que requieren seguimiento._x000a_La gran mayoría de indicadores  alcanzaron un  avance porcentual superior al proyectado ,  la ejecución de actividades asociadas a los planes de Bienestar e Incentivos, Seguridad y Salud en el Trabajo, Integridad, Capacitación y Vinculación, demuestran un desarrollo activo  frente a la meta anual, 319 servidores públicos beneficiados por el Plan Institucional de Capacitación, evidencian  compromiso institucional  con calidad y pertinencia en los procesos formativos._x000a_Se  garantizó el cumplimiento de las obligaciones relacionadas con derechos pensionales, cesantías y afiliaciones al Fondo Nacional del Ahorro, asegurando la atención oportuna de los afiliados y el cumplimiento de la normatividad vigente_x000a_En materia presupuestal, la ejecución de la Secretaría General estuvo impu" u="1"/>
        <s v="A._x0009_Indicadores de gestión_x000a_Este indicador reporta un avance positivo sin embargo se recomienda a la oficina de comunicaciones segmentar sus acciones y capitalizar la nueva herramienta de monitoreo para corregir las desviaciones identificadas._x000a__x000a_B._x0009_Indicador de presupuesto_x000a_El presupuesto de la oficina muestra una dinámica de ejecución mixta, es decir, una eficiencia muy alta en la contratación de servicios y personal (gasto operativo), pero un rezago importante en la adquisición de activos tecnológicos e infraestructura (gasto de inversión). Se recomienda bajo este panorama lo siguiente:_x000a_1._x0009_Priorizar Compras Técnicas: La elaboración de pliegos para antenas y equipos audiovisuales debe concluirse en abril. Cualquier retraso adicional podría llevar estos procesos a ley de garantías o cierres de vigencia._x000a_2._x0009_Saneamiento de Saldos: Se reportan $570 millones en CDP sin comprometer. Es necesario evaluar si estos recursos se liberarán para otros proyectos o si efectivamente se convertirán en registros presupuestales a" u="1"/>
        <s v="Durante el primer trimestre de 2026, la ejecución estratégica del Despacho de la Dirección Regional ha exhibido un comportamiento mixto que, aunque mantiene una alineación general con la hoja de ruta trazada, presenta un rezago preocupante en un subconjunto específico de indicadores críticos que demandan la implementación inmediata de un plan de choque con acciones correctivas para evitar un impacto negativo acumulado. En el ámbito de la gestión financiera, se ha consolidado una brecha operativa de alta significancia: si bien se ha logrado una cobertura del 57% del presupuesto total asignado para la vigencia y el 43% restante está avanzando mediante la gestión de Certificados de Disponibilidad Presupuestal (CDP), la ejecución real en términos de flujo de caja es alarmantemente lenta, ya que únicamente el 13% de los recursos ha sido efectivamente pagado. Esta disparidad estadística genera un diferencial operativo del 44% entre la capacidad de contratación comprometida y la materialización de las obligaciones" u="1"/>
        <s v="Una vez realizado el análisis de los indicadores de gestión, se destacan resultados sólidos en contratos de aprendizaje (61,00% y 60,22%), empresas con cuota regulada (100,98%) y voluntaria (51,85%). Con relación a la tasa de colocación (116,92%) se sugiere validar las metas proyectadas y en las colocaciones totales. Se evidencia rezago en la divulgación de la gestión institucional (18,18%), generación de productos digitales (18,18%), formulación de planes de negocio para víctimas (11,25%) y atención a campesinos y economía popular en el programa de emprendimiento, cuyos indicadores apenas superan el 20%, lo que limita el alcance del impacto inclusivo esperado._x000a_En materia presupuestal, se observa  una brecha entre compromiso y ejecución, particularmente en el proyecto de fortalecimiento de la formación profesional con énfasis en poblaciones campesinas y populares, donde coexisten registros de compromiso nulo o moderado con ejecuciones iguales a 0% o inferiores al 15%, lo que sugiere retrasos en la contrataci" u="1"/>
        <s v="Se presenta un desempeño positivo en el primer trimestre de 2026, el cual resalta una ejecución alta en algunos indicadores clave asociados a servicios permanentes como empleo y emprendimiento, y cumplimiento adecuado en la mayoría de los demás indicadores gracias al seguimiento continuo y la gestión organizada. En el componente presupuestal, se evidencia una ejecución favorable (56,45%), reflejando una adecuada planeación y control, aunque con recursos pendientes como son los procesos contractuales en curso._x000a_Se identifican recursos sin comprometer en rubros específicos debido a procesos contractuales en etapas preliminares, lo que puede afectar el ritmo de ejecución si no se gestionan oportunamente._x000a_Y como sugerencia, agilizar los procesos pendientes por comprometer como son: los dos (2) contratos de servicios médicos que están en etapa de evaluación y el proceso contractual cuyo pliego de condiciones, los procesos contractuales relacionados con economía popular que se encuentran en fase de elaboración de e" u="1"/>
        <s v="Aunque la entidad presenta una alta tasa de colocación (87,40%) y un buen cumplimiento de la cuota regulada de aprendices (88%), se evidencia una brecha importante en la efectividad de los procesos de valor agregado, especialmente en la baja colocación de egresados SENA (26,09%), el bajo fortalecimiento de emprendimientos (17,07%) y la débil divulgación de la gestión institucional (alrededor del 18%). Esto sugiere que, si bien los mecanismos de intermediación laboral funcionan en términos de volumen general, no se está logrando una adecuada transformación de la formación y el acompañamiento en resultados sostenibles e inclusivos._x000a_Se evidencia una ejecución presupuestal heterogénea entre proyectos. Mientras varios programas presentan niveles altos de compromiso (entre 80% y 99,8%), especialmente en administración estratégica, competitividad, empleo y emprendimiento, existen múltiples registros del proyecto de formación profesional con 0% de ejecución, a pesar de contar con apropiaciones significativas. Esto s" u="1"/>
        <s v="Se evidencia coherencia entre los indicadores de gestión y la naturaleza misional de la Oficina de Control Interno Disciplinario, dado que su comportamiento depende de la dinámica de quejas recibidas, conforme a la Ley 1952 de 2019. A corte de marzo de 2026, se observa cumplimiento en el ciclo de seguimiento (reporte, socialización y análisis), lo cual refleja una adecuada gestión; no obstante, se recomienda fortalecer la traducción de estos análisis en acciones concretas de mejora._x000a__x000a_En el componente presupuestal, se identifican dos comportamientos:_x000a__x000a_Viáticos: ejecución del 31,60% frente al 92,0% esperado, con desviación significativa pero justificada en la reprogramación de capacitaciones y priorización de comisiones. Este comportamiento evidencia desalineación entre planeación y ejecución, con riesgo de concentración del gasto en periodos posteriores._x000a_Prestación de servicios: alto nivel de compromiso (97,70%) y ejecución del 19,60%, consistente con la programación del primer trimestre, lo que refleja adecu" u="1"/>
        <s v="Una vez verificada la información registrada por el Centro de Formación se realizan las siguientes observaciones: En general, el centro avanzo en el cumplimiento de metas de FPI en la vigencia 2025, alcanzando un 90% en la ejecución de las metas.En la ejecución presupuestal, el centro obtuvo una ejecución presupuestal del 90% y pagos del 72,6%,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11% en la ejecución de las metas.En la ejecución presupuestal, el centro obtuvo una ejecución presupuestal del 97,02% y pagos del 90,44%,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98,64% en la ejecución de las metas.En la ejecución presupuestal, el centro obtuvo una ejecución presupuestal del 97,02% y pagos del 95,93%,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94,93% en la ejecución de las metas siendo la formación virtual la que representa la baja ejecución.En la ejecución presupuestal, el centro obtuvo una ejecución presupuestal del 98,42% y pagos del 85,62%,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07% en la ejecución de las metas.En la ejecución presupuestal, el centro obtuvo una ejecución presupuestal del 92,80% y pagos del 80,79%,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en un 97.1%.En la ejecución presupuestal, el centro obtuvo una ejecución presupuestal del 95,7% y pagos del 91,5%.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04% en la ejecución de las metas.En la ejecución presupuestal, el centro obtuvo una ejecución presupuestal del 97,39% y pagos del 89,61%,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12% en la ejecución de las metas.En la ejecución presupuestal, el centro obtuvo una ejecución presupuestal del 98,22% y pagos del 92,75%,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En la ejecución presupuestal, el centro obtuvo una ejecución presupuestal del 98% y pagos del 92%, debido al incumplimiento de varios proveedores.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13% en la ejecución de las metas.En la ejecución presupuestal, el centro obtuvo una ejecución presupuestal del 97,75% y pagos del 86,31%,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92% en la ejecución de las metas.En la ejecución presupuestal, el centro obtuvo una ejecución presupuestal del 95,96% y pagos del 94,41%,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04% en la ejecución de las metas.En la ejecución presupuestal, el centro obtuvo una ejecución presupuestal del 96,25% y pagos del 90,62%, debido al incumplimiento de varios proveedores.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06% en la ejecución de las metas.En la ejecución presupuestal, el centro obtuvo una ejecución presupuestal del 98,49% y pagos del 89%,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99% en la ejecución de las metas.En la ejecución presupuestal, el centro obtuvo una ejecución presupuestal del 95,12% y pagos del 73,18%,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En general, el centro avanzo en el cumplimiento de metas de FPI en la vigencia 2025, alcanzando un 107% en la ejecución de las metas.En la ejecución presupuestal, el centro obtuvo una ejecución presupuestal del 99,60% y pagos del 92,85%, en algunos casos por falta de PAC.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Se aprueba el reporte de justificación de indicadores de gestión y presupuesto presentado por el CENTRO DE TECNOLOGIAS PARA LA CONSTRUCCION Y LA MADERA-BTA D C. correspondiente al seguimiento de diciembre de 2025. Los resultados reflejan un desempeño favorable general, con ejecución de Total Formación Titulada al 101,61% (jalonado por tecnólogos virtuales), retención promedio 99,56%, bilingüismo 98,78%, certificación formación integral/complementaria 96,86%, competencias laborales 111,40% y poblaciones vulnerables 133,88%, superando o acercándose a metas.Se identifican oportunidades menores de mejora en consolidación de certificaciones y optimización de tiempos ejecutorios. Para 2026, se recomienda replicar estrategias exitosas de tecnólogos virtuales, fortalecer seguimiento retención y priorizar ejecución temprana de apoyos alumnos para mantener sobrecumplimientos en vulnerables.En presupuesto, sobre apropiación vigente de $21.029.693.975,05 (80,62% en sostenimiento alumnos 33,61%, instructores 28,57%, servicios indirectos 22,71%), se ejecutó 95,02% en compromisos ($19.081.064.735,54) y 86,15% en pagos, con disponible $1.047.729.240 (4,98%) en apoyos alumnos ($611.242.715) y equipos ($188.778.780). Se sugiere mejorar programación contractual para minimizar saldos pendientes en cierres futuros." u="1"/>
        <s v="Se aprueba el reporte de justificación de indicadores de gestión y presupuesto presentado por el CENTRO DE ELECTRICIDAD Y ELECTRONICA Y TELECOMUNICACIONES-BTA D C correspondiente al seguimiento de diciembre de la vigencia 2025. Los resultados reflejan un desempeño positivo con una ejecución del 99,3% en las metas de formación, destacando el cumplimiento en formación tecnológica y laboral del 103,9% (14.932 aprendices) y en formación complementaria del 97,4% (35.772 aprendices). Se resalta la actualización de las 4 líneas medulares del Plan Tecnológico y el diseño de nuevas competencias laborales para garantizar la pertinencia y la transformación de vidas de los aprendices.Se identifican oportunidades para garantizar la continuidad del proceso mediante la incorporación de nuevas herramientas en los ambientes de formación. Para 2026, se recomienda mantener la actualización tecnológica de las líneas medulares y fortalecer la ejecución y pagos de las actividades desarrolladas en los proyectos de inversión para asegurar el cumplimiento integral de la vigencia.En presupuesto, sobre una apropiación vigente de $20.474.714.092,22, se registró una ejecución en compromisos de $20.439.045.916,22 (que representa el 97,62% de la apropiación) y se han pagado $11.543.625.663, contando con una apropiación disponible de $462.515.323,75 en el PAA. Se destaca el avance del 97% en el proyecto de inversión para la implantación del sistema de investigación aplicada, desarrollo tecnológico y competitividad, conforme a la ejecución de los rubros asignados. Se sugiere fortalecer los proyectos de inversión en la ejecución y pagos de las actividades desarrolladas para optimizar los resultados de la vigencia." u="1"/>
        <s v="Se aprueba el reporte de justificación de indicadores de gestión y presupuesto del Centro de Gestión Industrial - BTA DC para el seguimiento de diciembre de 2025. El desempeño general es favorable, con avances en formación complementaria (virtual y presencial), certificación en titulada , articulación con la media, evaluación de competencias laborales  y ejecución presupuestal en compromisos del 97,50% sobre el total asignado, gestionando 60 procesos contractuales eficientes.Se identifican oportunidades de mejora en certificación técnica laboral y articulación con media (afectadas por deserción e incumplimientos), horas programadas (requiere plan desde subdirección), contrato de aprendizaje (restricciones normativas y edades), biblioteca  y pagos (86,57%, por ciclo financiero, PAC Nación parcial y priorización). Para 2026, se recomienda implementar planes de mejoramiento en seguimiento académico y juicios evaluativos, fortalecer alianzas empresariales para contratos, optimizar aplicativos de firmas y priorizar desembolsos poscontractuales tempranos.Los recursos pendientes ($370.602.801,76 o 3,7%) están justificados por centralizaciones no efectuadas en viáticos (WorldSkills, SENNOVA), servicios personales y materiales de formación (85,93% ejecutados). Se sugiere agilizar centralizaciones en cierres futuros y agrupar procesos para maximizar ejecución, asegurando continuidad formativa sin impacto en metas institucionales." u="1"/>
        <s v="Se aprueba el reporte de justificación de indicadores de gestión y presupuesto presentado por el Centro de Tecnologías del Transporte - BTA D.C. correspondiente al seguimiento de diciembre de 2025. Los resultados reflejan un desempeño sobresaliente general, con cumplimiento en cupos de Formación Titulada (105,6%), Educación Superior (116,4%), Formación Integral Profesional (102,9%), Formación Complementaria (102,4%), bilingüismo (104,6%), evaluaciones y certificaciones en competencias laborales (105,2%-108,5%), poblaciones vulnerables (165,4%) y Economía Popular/Full Popular (439,4%), evidenciando alta demanda, pertinencia y compromiso inclusivo.Se identifican oportunidades de mejora en retención (90,7%-95,3%, requiere apoyos socioeconómicos), certificación total centros (92,4%), articulación media (92,7%) y aprendices &quot;en formación&quot; con RAP pendiente (83,1%). Para 2026, se recomienda fortalecer bienestar aprendiz, digitalizar certificaciones, ampliar alianzas empresariales para contratos de aprendizaje y optimizar procesos administrativos/tecnológicos.En presupuesto, los compromisos cercanos al 100% en rubros clave (instructores 54,9%, servicios indirectos 16,8%, sostenimiento alumnos 5,3%) concentran 88% de recursos en formación directa; sin embargo, pagos bajos en viáticos Formación Profesional (53,1%), mantenimiento bienes (37,6%-81,58%), materiales formación (85,2%), mobiliario (23,7%) y otros equipos (17,8%) por reservas 2026. Se sugiere priorizar ejecuciones pendientes tempranas y planeación para evitar desfases en compromisos-pagos en cierres futuros." u="1"/>
        <s v="Se aprueba el reporte de justificación de indicadores de gestión y presupuesto presentado por el Centro Metalmecánico - BTA DC correspondiente al seguimiento de diciembre de la vigencia 2025. Los resultados destacan un desempeño positivo en cupos de Educación Superior (104,41%), Formación Laboral (103,71%) y Formación Titulada (104,12%), así como en retención (105,6% en Formación Titulada total y 104,51% en bilingüismo), reflejando esfuerzos institucionales efectivos en registro calificado y programación de oferta.Sin embargo, se observan áreas de mejora en Total Formación Profesional Integral (96,42%), afectadas por intermitencias en plataformas virtuales y alta ambición de metas en Formación Complementaria, así como en certificaciones totales (75%) y de competencias laborales (75%), limitadas por ciclos lectivos y divulgación insuficientes. Se recomienda para 2026 fortalecer la estabilidad de aplicativos como Sofía Plus y Zajuna mediante soporte técnico dedicado, implementar campañas de promoción para ECCL y articular con la Dirección General para optimizar asignaciones de cupos virtuales.Respecto al presupuesto, la ejecución del 97,59% en compromisos y 90% en pagos sobre $9.404.049.161 es adecuada y alineada con metas de la Dirección Administrativa y Financiera, con pendientes ($215.367.267,02) justificados por adiciones tardías para Formación Especial Campesina. Se sugiere priorizar la ejecución temprana de rubros como instructores y viáticos en cierres futuros, asegurando el 100% de compromisos sin impacto en el servicio formativo." u="1"/>
        <s v="Se aprueba el reporte de justificación de indicadores de gestión y presupuesto presentado por el Centro de Materiales y Ensayos - BTA DC correspondiente al seguimiento de diciembre de la vigencia 2025. Los resultados reflejan un desempeño favorable en el cumplimiento de metas clave, en cupos de formación (superior al 100% en categorías principales) y una ejecución presupuestal eficiente del 94,6% sobre el total asignado de $11.718.843.937, lo que evidencia una gestión responsable alineada con los objetivos misionales del SENA.No obstante, se identifican oportunidades de mejora en indicadores con cumplimiento parcial, tales como certificación en Educación Superior (16,4%), certificación total de formación titulada (45,9%) y retención en Formación Complementaria (55,9%), atribuidos a factores como cierres de programas y variables socioeconómicas. Para fortalecer estos aspectos en la vigencia 2026, se recomienda implementar planes de acompañamiento a aprendices vulnerables, acelerar procesos de evaluación y certificación mediante herramientas digitales, y priorizar la retención mediante estrategias de inserción laboral temprana.En cuanto al presupuesto pendiente ($627.392.195,76), incluyendo apoyos socioeconómicos FIC no centralizados ($436.164.004), su justificación administrativa es adecuada y no impacta el cierre fiscal. Se sugiere optimizar la consolidación de información financiera en cierres futuros y monitorear las reservas presupuestales de los tres procesos de contratación identificados para su ejecución oportuna en 2026, garantizando así el uso eficiente de recursos públicos" u="1"/>
        <s v="Se aprueba el reporte de justificación de indicadores de gestión y presupuesto presentado por el Centro de Diseño y Metrología - BTA D.C. correspondiente al seguimiento de diciembre de 2025. Los resultados muestran un desempeño favorable general, con cumplimiento en formación titulada virtual (113,85%) y presencial (103,83%), bilingüismo virtual (104,17%), complementaria virtual general, certificaciones por encima del 98%, ECCL y certificación laboral para Economía Popular (103,33%), cumpliendo metas establecidas para la vigencia.Se identifican oportunidades de mejora en bilingüismo presencial (112,73%, a alcanzar con vacante de instructor) y reflejo de certificaciones en diciembre. Para 2026, se recomienda llenar oportunamente vacantes de instructores, fortalecer estrategias de cuarto trimestre para virtuales y monitorear cierres de certificación para consolidar resultados superiores al 100%.En presupuesto, de $10.776.166.702,74 se ejecutó 94,91% en compromisos y 74,59% en pagos, destacando 100% en proyectos para víctimas del desplazamiento, empleo y formalización, y 97,74% en fortalecimiento formativo. La concentración en instructores y apoyos garantizó normalidad académica; se sugiere agilizar pagos poscontractuales en futuros cierres para acercar ejecuciones al 95% institucional, optimizando recursos en innovación y sostenimiento." u="1"/>
        <s v="Se aprueba el reporte de justificación de indicadores de gestión y presupuesto presentado por el Centro de Manufactura en Textiles y Cuero - BTA D.C. correspondiente al seguimiento de diciembre de 2025. Los resultados reflejan un desempeño positivo general, con cumplimiento en estrategias para poblaciones priorizadas como Full Popular y CampeSENA (superiores al 160%), formación integral profesional (83,6% con titulada y educación superior sobre 100%), proyecto de inversión en empleo (156,6%), contratos de aprendizaje (90,1%) y retención de aprendices, consultas en biblioteca y programación de fichas.Se identifican oportunidades de mejora en formación complementaria y virtual (bajos niveles de cumplimiento), certificación en técnica laboral, titulada y educación superior (requiere optimizar evaluaciones y culminación), así como en producción de documentos de investigación (desde SENNOVA). Para 2026, se recomienda intensificar promoción y articulación interinstitucional, incentivar finalización de procesos formativos, fortalecer alianzas empresariales en sectores estratégicos y impulsar acciones de investigación.En presupuesto, la ejecución es sólida con la mayoría de rubros al 100% en compromisos y pagos, especialmente en Full Popular, CampeSENA y atención a víctimas del conflicto. El rubro de infraestructura física, aunque 100% comprometido, solo alcanzó 67,4% en pagos por retrasos en obras y facturación. Se sugiere gestionar oportunamente cuentas por pagar pendientes en el primer trimestre de 2026 y planificar con antelación ejecuciones contractuales, considerando restricciones de ley de garantías." u="1"/>
        <s v="Se aprueba el reporte de justificación de indicadores de gestión y presupuesto presentado por el Centro para la Industria de la Comunicación Gráfica - BTA D.C. correspondiente al seguimiento de diciembre de 2025. Los resultados reflejan un desempeño favorable general, con cumplimiento en formación titulada virtual (106,50%) y presencial (111,73%), bilingüismo virtual (100%), bilingüismo presencial (100,04%), complementaria general, certificaciones por encima del 99%, ECCL (100%) y certificación laboral para Economía Popular (107,81%), cumpliendo metas de la vigencia.Se observan oportunidades de mejora en bilingüismo presencial y consolidación de certificaciones en diciembre. Para 2026, se recomienda llenar vacantes de instructores clave, replicar estrategias exitosas del cuarto trimestre en virtuales y fortalecer monitoreo de cierres certificatorios para mantener resultados superiores al 100%.En presupuesto, de $14.567.420.439,95 se ejecutó 96,41% en compromisos ($14.044.028.191,18), destacando rubros estratégicos (98,34%) como servicios personales y apoyos formativos, y proyectos misionales (93% promedio) en formación, saberes previos y víctimas del conflicto. Se sugiere intensificar seguimiento financiero para armonizar compromisos-pagos y avanzar en innovación, asegurando cierres eficientes en futuras vigencias." u="1"/>
        <s v="Se aprueba el reporte de justificación de indicadores de gestión y presupuesto presentado por el Centro de Gestión de Mercados, Logística y Tecnologías de la Información - BTA D.C. correspondiente al seguimiento de diciembre de 2025. Los resultados reflejan un desempeño positivo general, con cumplimiento en educación superior tecnólogo (107,8%), formación técnica laboral (103,7%), complementaria (101%), certificación integral (111,83%), competencias laborales (115%), evaluaciones (117,13%) y concertación mesas sectoriales (100%), gracias a estrategias de promoción, articulación productiva y campañas dirigidas.Se identifican oportunidades menores de mejora en personas evaluadas competencias laborales (77%) y consolidación de oferta sectorial. Para 2026, se recomienda fortalecer indicadores de evaluación mediante mayor vinculación empresarial, replicar campañas exitosas de divulgación y optimizar procesos de concertación para mantener cumplimientos misionales.En presupuesto, de $38.682.326.381,78 (tras adiciones y reducciones) se ejecutó 98,38% ($38.054.740.479,18), destacando instructores (98,20%), servicios indirectos (97,49%) y equipos sistemas (99,98%), con 99,55% en Contact Center Nacional. Reservas ($17.240.402.095,52) por importaciones y tiempos ejecución justifican saldos; se sugiere agilizar centralizaciones y programación temprana para minimizar impactos en cierres futuros." u="1"/>
        <s v="Se aprueba el reporte de justificación de indicadores de gestión y presupuesto presentado por el Centro de Formación de Talento Humano en Salud - BTA D.C. correspondiente al seguimiento de diciembre de 2025. Los resultados consolidan un desempeño alineado con la misionalidad del SENA, destacando ejecución en poblaciones vulnerables (Economía Campesina/Popular), pertinencia en Educación Superior y Formación Titulada (gestión cupos &gt;99%), bilingüismo/virtualidad, certificación competencias laborales (supera expectativas), altos índices de retención y contratos de aprendizaje.Para 2026, se recomienda replicar estrategias de programación académica y vinculación productiva para sostener competitividad global y soberanía alimentaria en formación.En presupuesto, de $15.370.825.368,50 (tras adiciones/reducciones desde $14.148.210.108) se ejecutó 98,33%, destacando instructores (98,64%), servicios indirectos (98,96%), materiales de formación (98,01%), adecuaciones/construcciones (99,26% por diseños nueva sede) y 100% en mantenimientos, sostenimiento alumnos y dotación. Se sugiere mantener planeación contractual ejemplar para optimizar cierres en proyectos institucionales como la nueva sede." u="1"/>
        <s v="Se aprueba el reporte de justificación de indicadores de gestión y presupuesto presentado por el Centro de Gestión Administrativa - BTA D.C. correspondiente al seguimiento de diciembre de 2025. Los resultados reflejan un desempeño general favorable, con Formación Profesional Integral al 92,73% (cumplimiento en titulada 102,96%, bilingüismo 100,11%, Campesena 106,20%, Full Popular 153,33%), retención superior en laboral (115,49%) y titulada presencial (110,40%), certificación competencias laborales sobresaliente (125,69%) y atención vulnerables (115,01%).Se identifican oportunidades de mejora en formación complementaria (86,91%), certificación integral (87,45%), virtual/bilingüismo virtual, contrato de aprendizaje (68,42%) y poblaciones específicas (discapacidad, INPEC, jóvenes vulnerables). Para 2026, se recomienda planes focalizados de fortalecimiento en seguimiento académico, alianzas empresariales para vinculación y reforzar apoyos en certificación y retención virtual.En presupuesto, de $25.982.912.599 se ejecutó 98,3% en compromisos, con 100% en adecuaciones, dotación, impuestos, mantenimiento inmuebles y otros clave, y en instructores (98,7%), sostenimiento alumnos (99,2%) y materiales formación (93,2%). Rubros bajos como viáticos formación (66,4%) y mantenimiento muebles (6,6%) requieren optimizar programación contractual; se sugiere mejorar tiempos de adquisición para cierres futuros." u="1"/>
        <s v="Se aprueba el reporte de justificación de indicadores de gestión y presupuesto presentado por el Centro de Servicios Financieros - BTA D.C. correspondiente al seguimiento de diciembre de 2025. Los resultados muestran un desempeño  con ejecuciones cercanas al 100% en cupos de formación tecnológica (94,95%) y técnica (97,68%), cumplimiento en estrategias Campesena (117,53%) y Economía Popular (105,33%), así como en certificaciones y evaluaciones de competencias laborales (120,75%-122,55%), Campesena (113,61%) y Full-Popular (152,50%).Para 2026, se recomienda replicar el enfoque en certificación de competencias y evaluación laboral, fortaleciendo inclusión territorial mediante alianzas sectoriales.En presupuesto, sobre apropiación vigente de $30.788.549.934 (tras adiciones y centralización de $2.497.102.038), se ejecutó 97,20% en compromisos y 91,92% en pagos, destacando rubros de instructores, materiales de formación, mobiliario y bienestar aprendices. Se sugiere optimizar centralizaciones futuras con Dirección General para minimizar reducciones y maximizar eficiencia en proyectos de poblaciones campesinas y economía popular." u="1"/>
        <s v="Se aprueba el reporte de justificación de indicadores de gestión y presupuesto presentado por el Centro Nacional de Hotelería, Turismo y Alimentos - BTA D.C. correspondiente al seguimiento de diciembre de 2025, se reconoce el esfuerzo institucional en oferta formativa pese a restricciones presupuestales que limitaron contrataciones de instructores en familias de Salud y Turismo hasta finales de vigencia, impactando cobertura general.Se identifican oportunidades clave de mejora en certificación de aprendices (afectada por deserción, cambios modales y fallas en seguimiento académico/administrativo), vinculación laboral (baja oferta en SGVA y programas de difícil colocación) y programas especiales (retrasos en publicación por prórrogas contractuales). Para 2026, se recomienda fortalecer asignación temprana de instructores de seguimiento, optimizar juicios evaluativos y documentación, alinear oferta con demanda sectorial y priorizar publicación pendiente de proyectos como Pan Masa Madre.En presupuesto, las bajas ejecuciones en códigos clave como Servicios Personales Instructor, mantenimientos,  Sennova, servicios formación y economía popular están justificadas por contratos pendientes liquidación y reservas para 2026. Se sugiere agilizar centralizaciones tempranas, supervisión contractual y ejecución de perfiles especializados para maximizar compromisos sin impacto en metas misionales." u="1"/>
        <s v="Se aprueba el reporte de justificación de indicadores de gestión y presupuesto presentado por el Centro de Formación en Actividad Física y Cultura (CFAFC) - BTA D.C. correspondiente al seguimiento de diciembre de 2025. Los resultados reflejan un desempeño favorable general, con ejecución de Formación Profesional Integral al 93%, evaluaciones en certificaciones laborales al 110%, gestión de innovación al 100% en documentos de investigación y ejecución presupuestal equilibrada del 98%, destacando 100% en materiales formación profesional e instructores.Se identifican oportunidades de mejora en personas certificadas (35,5%, rezago por asignación excesiva de 1.698 aprendices tecnólogos a distancia vs capacidad trimestral) y compromisos parciales en dotación Bronx (otras compras equipos, materiales suministros, mobiliario). Para 2026, se recomienda ajustar pertinencia oferta vía Matriz de Priorización (18 variables), fortalecer procesos certificatorios y completar ejecuciones pendientes de ambientes Bronx.En presupuesto, el 98% ponderado posiciona al centro en primeros lugares regionales, con 98% en gastos bienestar alumnos y avances parciales en $1.857.557.046 para sede Bronx. Se sugiere priorizar liquidaciones contractuales pendientes y optimizar asignaciones indicativas para evitar rezagos trimestrales en futuras vigencias." u="1"/>
        <s v="Durante el IV trimestre de 2025, el Centro Agropecuario de Buga presenta un desempeño misional favorable, con resultados sobresalientes en certificación de competencias laborales, formación complementaria, retención y atención a poblaciones priorizadas, consolidándose como un actor clave para el desarrollo del sector agropecuario del territorio. Se destacan los logros en Certificación de Competencias Laborales, particularmente en economía popular y economía campesina, así como el cumplimiento de metas en educación superior, formación complementaria y retención, lo que evidencia una gestión institucional sólida y pertinente. Así mismo, el cumplimiento total del indicador de investigación aplicada y el alto uso de los servicios de biblioteca fortalecen el soporte académico del Centro. No obstante, el análisis meta–ejecución evidencia retos relevantes en la certificación de la formación titulada y técnica, la programación oportuna de horas formativas, la gestión de la etapa productiva y el contrato de aprendizaje, aspectos que requieren acciones focalizadas para garantizar equilibrio y sostenibilidad del desempeño misional. En síntesis, el Centro Agropecuario de Buga cierra el IV trimestre de 2025 con un balance misional positivo, sustentado en cobertura, certificación e inclusión. El desafío para la siguiente vigencia será fortalecer la calidad académica, la culminación efectiva de los procesos formativos y la articulación con el sector productivo, con el fin de maximizar el impacto territorial y la integralidad de la Formación Profesional Integral. Durante el IV trimestre de 2025, el Centro Agropecuario de Buga evidencia una gestión financiera favorable, caracterizada por un alto nivel de compromiso presupuestal, con la mayoría de los proyectos alcanzando o superando el porcentaje esperado del 98,8%, reflejo de una adecuada planeación contractual y una ejecución administrativa coherente con los objetivos institucionales. Los proyectos asociados al fortalecimiento de la formación profesional y al reconocimiento de saberes previos, que concentran el mayor volumen de recursos, presentan niveles de compromiso cercanos o iguales al 100%, consolidándose como una fortaleza de la gestión financiera del Centro. Así mismo, varios proyectos alcanzan pagos superiores al 95%, evidenciando cierres contractuales oportunos. El Centro Agropecuario de Buga cierra el IV trimestre de 2025 con un balance financiero positivo en términos de compromiso, cumpliendo los indicadores institucionales de ejecución presupuestal. El principal reto estratégico se orienta a mejorar la oportunidad y consistencia de los pagos, con énfasis en proyectos de alto valor, con el fin de optimizar el cierre presupuestal y fortalecer la eficiencia del gasto público en la siguiente vigencia." u="1"/>
        <s v="Durante el IV trimestre de 2025, el Centro Latinoamericano de Especies Menores (CLEM) cierra la vigencia con un balance misional globalmente positivo, evidenciando avances significativos y sobrecumplimientos en indicadores estratégicos, así como retos claramente identificados que orientan la gestión de la siguiente vigencia. Se destacan de manera sobresaliente los procesos de certificación de competencias laborales, con ejecuciones superiores a la meta en personas certificadas, evaluaciones y certificaciones expedidas, particularmente en economía popular y economía campesina. Estos resultados reflejan una alta pertinencia territorial, una adecuada articulación con actores productivos y una capacidad instalada sólida para el reconocimiento de saberes previos, consolidándose como una de las principales fortalezas del Centro. Así mismo, la formación complementaria y la articulación con la educación media presentan ejecuciones superiores al 100%, mientras que la Educación Superior (tecnólogos) supera la meta programada. Estos logros evidencian una respuesta oportuna a las necesidades del territorio y una adecuada alineación con las apuestas institucionales de inclusión y desarrollo regional. No obstante, el análisis meta–ejecución evidencia retos relevantes en la Formación Profesional Integral, particularmente en la formación titulada, la educación superior en procesos de certificación, y la formación virtual, donde inciden factores asociados a cobertura, permanencia y condiciones de acceso, especialmente en contextos rurales. A ello se suman alertas en programación académica, contrato de aprendizaje, atención a personas con discapacidad y la ausencia de resultados en investigación aplicada, los cuales requieren acciones específicas y diferenciadas. En síntesis, el Centro Latinoamericano de Especies Menores finaliza el IV trimestre de 2025 con un desempeño misional favorable, sustentado en logros contundentes en certificación, formación complementaria e inclusión social. Al mismo tiempo, el cierre de la vigencia deja desafíos estratégicos claramente definidos en formación titulada, virtualidad, calidad académica, relacionamiento empresarial e investigación, que deberán ser priorizados en la planeación de la siguiente vigencia para garantizar equilibrio misional, sostenibilidad e impacto territorial.  Durante el IV trimestre de 2025, el Centro Latinoamericano de Especies Menores evidencia una gestión financiera sólida en la fase de compromiso presupuestal, con la mayoría de los proyectos alcanzando o superando el porcentaje esperado de compromiso (99,3%). Este comportamiento refleja una adecuada planeación financiera, capacidad de contratación oportuna y coherencia entre la programación presupuestal y la ejecución administrativa. No obstante, el análisis del componente de pagos muestra un comportamiento desigual entre los proyectos, con resultados diferenciados según el nivel de avance en la ejecución." u="1"/>
        <s v="Desde el análisis financiero, el Centro contó con una apropiación vigente de $21.271 millones, alcanzando un nivel de compromiso del 94,23%, lo que evidencia una adecuada capacidad de contratación durante la vigencia. Sin embargo, el comportamiento de los pagos, con una ejecución del 76,55%, refleja una brecha significativa de 17,68 p.p. frente al nivel de compromiso, configurándose como el principal punto de atención en el cierre financiero del Centro. Adicionalmente, el porcentaje de recursos disponibles del 5,77% es superior al observado en otros centros de la Regional, lo que indica rezagos en la materialización de compromisos y en el cierre oportuno de obligaciones. Este comportamiento limita la eficiencia final de la ejecución presupuestal y afecta la correspondencia entre planeación y resultado financiero.En el componente misional, el Centro alcanzó una ejecución global del 104,47% en la Formación Profesional Integral, superando la meta anual. La formación titulada presentó un cumplimiento del 106,09%, con un desempeño sólido en educación superior, donde los programas de tecnólogos alcanzaron una ejecución del 107,27%, destacándose la modalidad virtual con un 119,63%. La formación laboral alcanzó un 105,62%, impulsada principalmente por la articulación con la media (104,29%) y por un crecimiento significativo en los programas de operarios, que, si bien superan ampliamente lo programado, evidencian una concentración no prevista inicialmente en esta línea de formación.No obstante, al interior de la formación laboral se identifican resultados por debajo del 100% que ameritan análisis crítico. Los programas de técnico laboral regular presencial (92,57%) y virtual (87,96%) no alcanzaron la meta, lo que sugiere dificultades en la cobertura o en la ejecución operativa de estas modalidades. De igual forma, aunque la formación complementaria cierra con un cumplimiento global del 103,84%, este resultado se explica por sobrecumplimientos significativos en modalidades presenciales, CampeSENA y Full Popular, que compensan el bajo desempeño de la formación complementaria virtual, la cual registra apenas un 67,61% de ejecución, constituyéndose en una de las principales brechas misionales del Centro.En conclusión, al cierre de la vigencia 2025, el Centro de Electricidad y Automatización Industrial – CEAI presenta una gestión misional globalmente favorable, con metas superadas en Formación Profesional Integral, pero acompañada de debilidades relevantes en la ejecución financiera y en modalidades específicas de formación que no alcanzaron el 100%. El análisis evidencia la necesidad de evaluar el equilibrio entre expansión de cobertura, sostenibilidad operativa y eficiencia en la ejecución presupuestal, desde una perspectiva de control y balance institucional a nivel regional." u="1"/>
        <s v="Desde el análisis financiero, el Centro contó con una apropiación vigente de $13.794 millones, alcanzando un nivel de compromiso del 97,87%, lo que da cuenta de una adecuada planeación presupuestal y una alta capacidad de contratación durante la vigencia. No obstante, el comportamiento de los pagos, con una ejecución del 83,04%, evidencia una brecha de 14,83 p.p. frente al nivel de compromiso, lo que indica rezagos en la materialización financiera de los compromisos adquiridos. Esta situación, aunque asociada en parte a procesos de cierre contractual al final del ejercicio fiscal, refleja la necesidad de fortalecer la oportunidad en la gestión de obligaciones y pagos para reducir saldos pendientes y asegurar una ejecución financiera más equilibrada.En el componente misional, el Centro alcanzó una ejecución global del 96,57% en la Formación Profesional Integral, ubicándose por debajo del cumplimiento pleno de la meta anual. Si bien la formación titulada superó lo programado con un 110,60%, y la formación laboral alcanzó un 111,48%, estos resultados contrastan con el desempeño de la formación complementaria, que cerró la vigencia con un 93,75%, constituyéndose en el principal factor que explica el no cumplimiento del 100% en el indicador global. En particular, se evidencian niveles de ejecución inferiores a la meta en la formación complementaria virtual (92,88%) y presencial (92,19%), lo que sugiere dificultades en la demanda, la programación o la operación de esta línea durante la vigencia.Adicionalmente, al interior de la formación titulada se identifican resultados desiguales que requieren análisis crítico. Mientras los programas de tecnólogos en modalidad presencial y virtual presentan sobrecumplimientos significativos, la modalidad a distancia registra una ejecución del 72,46%, evidenciando una brecha relevante frente a la meta establecida. De igual forma, en la formación laboral, el nivel de auxiliares Full Popular alcanza solo el 53,33%, reflejando limitaciones en la implementación de esta estrategia específica, en contraste con los altos resultados obtenidos en operarios y técnicos laborales.Se observa que el Centro logró concentrar su desempeño en líneas de formación de alta demanda y mayor impacto, lo que permitió superar varias metas misionales; sin embargo, esta focalización generó desequilibrios internos entre modalidades y tipos de formación, afectando el cumplimiento integral del indicador global. De manera similar, en el componente financiero, la alta capacidad de compromiso no se tradujo de forma equivalente en pagos, lo que limita la eficiencia final de la ejecución presupuestal.En conclusión, al cierre de la vigencia 2025, el Centro de Diseño Tecnológico Industrial presenta una gestión técnica y financiera aceptable pero insuficiente, con fortalezas claras en la ejecución de formación titulada y laboral, y brechas identificadas en formación complementaria, modalidades específicas y ejecución de" u="1"/>
        <s v="Desde el análisis financiero, el Centro contó con una apropiación vigente de $11.663 millones, alcanzando un nivel de compromiso del 98,80%, lo que evidencia una planeación presupuestal efectiva y una alta capacidad de ejecución contractual. El bajo nivel de recursos disponibles (1,20%) confirma una adecuada programación del gasto durante la vigencia. En cuanto a los pagos, estos alcanzaron el 84,93%, reflejando una brecha de 13,87 p.p. frente al nivel de compromiso. Si bien este comportamiento se mantiene dentro de rangos aceptables a nivel institucional, evidencia rezagos en el cierre financiero y limita la eficiencia plena de la ejecución presupuestal al finalizar el ejercicio fiscal.En el componente misional, el Centro alcanzó una ejecución global del 90,76% en la Formación Profesional Integral, ubicándose por debajo del cumplimiento pleno de la meta anual. La formación titulada cerró la vigencia con un cumplimiento del 100,90%, sostenida por los resultados positivos en educación superior, donde los programas de tecnólogos alcanzaron una ejecución del 105,18%, con desempeños superiores en las modalidades presencial (102,01%) y virtual (110,60%). No obstante, la formación laboral presentó un cumplimiento del 94,10%, reflejando dificultades en la ejecución de varias líneas, particularmente en los programas de auxiliares, que cerraron con una ejecución del 0%, y en los técnicos laborales, que en conjunto alcanzaron solo el 95,18%, con resultados por debajo del 100% en las modalidades presencial (90,20%) y virtual (94,00%).De manera más crítica, la formación complementaria registró un cumplimiento del 89,14%, constituyéndose en el principal factor que explica el bajo desempeño del indicador global de Formación Profesional Integral. En esta línea se evidencian rezagos significativos en la formación complementaria virtual (70,05%) y en el programa de bilingüismo virtual (66,67%), los cuales no fueron compensados totalmente por los sobrecumplimientos en formación complementaria presencial (140,14%) y en la estrategia Full Popular (266,20%). Estos resultados reflejan una ejecución desequilibrada entre modalidades y una concentración operativa que no logró garantizar el cumplimiento integral de las metas programadas.En conclusión, al cierre de la vigencia 2025, el Centro Nacional de Asistencia Técnica a la Industria – ASTIN evidencia una sólida ejecución financiera, contrastada con resultados misionales desiguales, especialmente en las modalidades virtuales, los programas de auxiliares y la formación complementaria. Este comportamiento refleja un desempeño institucional globalmente aceptable, pero pone de manifiesto brechas en la articulación entre planeación y ejecución misional, que desde el enfoque regional requieren un análisis integral orientado al equilibrio, la coherencia y la efectividad del Plan de Acción." u="1"/>
        <s v="Desde el análisis financiero, el Centro contó con una apropiación vigente de $13.276 millones, alcanzando un nivel de compromiso del 98,80%, lo que evidencia una planeación presupuestal eficiente y una alta capacidad de ejecución contractual. El bajo porcentaje de recursos disponibles (1,20%) refleja una adecuada programación del gasto durante la vigencia. En cuanto a los pagos, estos alcanzaron el 93,32%, configurándose como uno de los niveles más altos de ejecución financiera dentro de la Regional, con una brecha reducida frente al compromiso, lo que evidencia un cierre financiero ordenado y oportuno.En el componente misional, el Centro alcanzó una ejecución global del 106,46% en la Formación Profesional Integral, superando la meta anual. La formación titulada cerró la vigencia con un cumplimiento del 100,22%, reflejando equilibrio entre educación superior y formación laboral. En educación superior, los programas de tecnólogos alcanzaron una ejecución del 109,79%, con desempeños destacados en modalidad presencial (108,89%) y virtual (116,86%). No obstante, la modalidad a distancia presentó un cumplimiento inferior al 100% (92,64%), evidenciando una brecha puntual frente a la meta establecida.En la formación laboral, el cumplimiento global fue del 96,84%, lo que muestra un resultado cercano a la meta, aunque con desempeños desiguales al interior de sus componentes. Se identifican resultados por debajo del 100% en los técnicos laborales regulares presenciales (96,66%) y, de manera más relevante, en la articulación con la media (95,82%), línea estratégica por su volumen y peso en el indicador global. Así mismo, en los programas de operarios Full Popular, la ejecución fue del 70,00%, reflejando una brecha significativa frente a lo programado, que contrasta con el cumplimiento pleno alcanzado en otras modalidades de operarios y auxiliares.Por su parte, la formación complementaria alcanzó una ejecución del 109,07%, impulsada por la modalidad presencial, los programas de bilingüismo y un sobrecumplimiento significativo en la estrategia Full Popular (442,67%). Si bien este resultado contribuye de manera positiva al indicador global, también evidencia una concentración de la ejecución en determinadas líneas que compensa los rezagos observados en otras modalidades de formación titulada y laboral.Desde una visión ejecutiva, se resalta la coherencia general entre la ejecución financiera y los resultados misionales, con un desempeño que supera la meta global de formación y un manejo presupuestal sólido. Sin embargo, el análisis crítico evidencia asimetrías internas entre modalidades y estrategias, particularmente en formación laboral y en algunas líneas específicas de educación superior, que moderan la lectura del resultado global." u="1"/>
        <s v="Durante el IV trimestre de 2025, el Centro de Tecnologías Agroindustriales (CTA) evidencia un desempeño global positivo en sus indicadores misionales, con resultados destacados en Certificación de Competencias Laborales, atención a poblaciones priorizadas y economía popular y campesina. La relación meta, ejecución muestra una capacidad operativa consolidada y una adecuada respuesta institucional frente a prioridades territoriales y sectoriales. No obstante, el análisis detallado permite identificar brechas  en algunos componentes de la Formación Profesional Integral, particularmente en formación titulada, virtualidad, bilingüismo y programación curricular, lo que constituye un foco claro de mejora para la gestión del Centro. El Centro de Tecnologías Agroindustriales cierra el IV trimestre de 2025 con un balance institucional favorable, sustentado en resultados sobresalientes en certificación, retención y atención a poblaciones estratégicas. Sin embargo, la gestión futura del Centro debe enfocarse en cerrar brechas en formación titulada, virtualidad  El análisis de los indicadores financieros evidencia que, durante el IV trimestre de 2025, la ejecución presupuestal presenta un comportamiento globalmente favorable en la fase de compromiso, con la mayoría de los proyectos superando el porcentaje esperado de compromiso (98,8%). Esto refleja una gestión contractual sólida y una adecuada capacidad institucional para comprometer los recursos asignados dentro de la vigencia. Sin embargo, al contrastar los resultados de pagos frente a los porcentajes esperados (95%), se identifican brechas en algunos proyectos, lo cual introduce riesgos asociados al cierre financiero, rezagos en desembolsos y presión operativa hacia el final del periodo." u="1"/>
        <s v="En el componente financiero, el Centro contó con una apropiación vigente de $20.403 millones, logrando un nivel de compromiso del 98,24%, lo que evidencia una programación presupuestal adecuada y un manejo eficiente de los recursos durante la vigencia. La ejecución en pagos alcanzó el 93,83%, lo que refleja un cierre financiero ordenado y un control sólido sobre las obligaciones, con un margen reducido de recursos disponibles (1,76%).En cuanto a los resultados misionales, la Formación Profesional Integral alcanzó un cumplimiento global del 102,62%, con un comportamiento equilibrado entre formación titulada (99,81%) y complementaria (103,19%).Dentro de la formación titulada, la educación superior superó la meta con un 105,78%, destacando las modalidades presenciales y virtuales de tecnólogos. Sin embargo, algunas líneas presentaron resultados inferiores al 100%, como los programas de técnicos laborales presenciales (97,10%), virtuales (98,29%) y articulación con la media (97,03%), así como auxiliares en modalidad CampeSENA (29,79%), lo que evidencia brechas en el cumplimiento de metas estratégicas de formación laboral.En la formación complementaria, se observa un comportamiento mixto: mientras modalidades presenciales y programas de CampeSENA superaron la meta (140,26% y 123,91% respectivamente), varias líneas de formación virtual y bilingüismo quedaron por debajo del 100%, con desempeños críticos en virtual (69,07%) y presencial de bilingüismo (63,92%). Esto refleja una disparidad en la ejecución, donde el sobrecumplimiento de unas líneas compensa los rezagos de otras.En conclusión, al cierre de la vigencia 2025, el Centro de Biotecnología Industrial evidencia una gestión financiera sólida y un cumplimiento global de las metas misionales aceptable, pero con asimetrías significativas en formación laboral y complementaria, particularmente en modalidades virtuales y programas específicos de auxiliares y bilingüismo. Este análisis resalta la necesidad de considerar el equilibrio y la coherencia interna de los resultados al evaluar la efectividad del Plan de Acción." u="1"/>
        <s v="Al cierre de la vigencia 2025, el Centro de la Construcción evidencia una gestión integral y consistente del Plan de Acción, con resultados favorables tanto en los indicadores financieros como en los indicadores misionales, reflejando una adecuada correspondencia entre la ejecución física y la ejecución presupuestal.Desde el análisis financiero, el Centro contó con una apropiación vigente de $38.922 millones, alcanzando un nivel de compromiso del 98,55%, lo que demuestra una planeación presupuestal efectiva y una alta capacidad de ejecución durante la vigencia. El bajo nivel de recursos disponibles (1,45%) confirma que la programación contractual y la gestión del gasto se realizaron de manera oportuna y alineada con las prioridades institucionales. En cuanto a los pagos, estos alcanzaron el 87,17%, evidenciando un comportamiento favorable y una brecha controlada entre compromisos y obligaciones, asociada a procesos normales de cierre contractual y administrativo al finalizar el ejercicio fiscal.En el componente misional, el Centro alcanzó un 114,61% de ejecución en la Formación Profesional Integral, superando las metas establecidas para la vigencia. La formación titulada presentó un cumplimiento del 107,21%, destacándose los programas de educación superior, particularmente los tecnólogos, con una ejecución del 108,88% en sus diferentes modalidades. Así mismo, la formación laboral registró un cumplimiento del 106,04%, con un desempeño sobresaliente en los programas de operarios, lo que evidencia una respuesta pertinente a las necesidades del sector productivo de la construcción. La formación complementaria alcanzó un 116,95%, impulsada por la modalidad presencial, los programas de bilingüismo y la estrategia Full Popular, fortaleciendo la cobertura y el acceso a la oferta institucional.Desde una visión ejecutiva, se resalta la coherencia entre el alto nivel de ejecución presupuestal y el sobrecumplimiento de las metas misionales, evidenciando una articulación efectiva entre los procesos de planeación, ejecución y seguimiento. Los resultados obtenidos reflejan un uso eficiente de los recursos asignados, traducido en impactos concretos en formación, cobertura y atención a la demanda del territorio.En conclusión, al cierre del año 2025, el Centro de la Construcción presenta una gestión técnica y financiera sólida, con niveles de ejecución que reflejan eficiencia operativa, control presupuestal y cumplimiento de los objetivos institucionales, alineados con las metas estratégicas del SENA Regional Valle." u="1"/>
        <s v="Durante el IV trimestre de 2025, el Centro Náutico Pesquero de Buenaventura evidencia un desempeño misional favorable, con sobrecumplimientos significativos en cobertura de formación, certificación de competencias laborales y atención a poblaciones priorizadas, consolidándose como un actor estratégico para el desarrollo social y productivo del territorio. Se destacan los resultados en Formación Profesional Integral, formación complementaria, educación superior, así como en Certificación de Competencias Laborales, especialmente en economía popular y economía campesina, donde se superan ampliamente las metas establecidas. Estos logros reflejan alta pertinencia territorial, adecuada articulación con actores productivos y una capacidad institucional sólida para el reconocimiento de saberes. No obstante, el análisis meta–ejecución evidencia desafíos relevantes en la certificación de la formación titulada y la educación superior, la formación virtual, la retención, y especialmente en indicadores de calidad académica, como la programación oportuna de horas formativas y el avance en la etapa productiva. Adicionalmente, se identifica una alerta estratégica en investigación aplicada, al no registrarse documentos elaborados durante el periodo. El Centro cierra el IV trimestre de 2025 con un balance misional positivo, sustentado en cobertura, certificación e inclusión. Sin embargo, la siguiente vigencia deberá priorizar el fortalecimiento de la formación titulada, la calidad académica, la virtualidad, la investigación aplicada y la atención a poblaciones específicas, con el fin de garantizar equilibrio misional, sostenibilidad de los resultados e impacto territorial de largo plazo. Durante el IV trimestre de 2025, el Centro Náutico Pesquero de Buenaventura evidencia una gestión financiera favorable, caracterizada por un alto nivel de compromiso presupuestal, con la mayoría de los proyectos alcanzando o superando el porcentaje esperado del 98,8%, lo que refleja una adecuada planeación contractual y capacidad de ejecución administrativa. Los proyectos asociados al fortalecimiento de la formación profesional y al reconocimiento de saberes previos, que concentran el mayor volumen de recursos, presentan niveles de compromiso cercanos o iguales al 100%, consolidándose como una fortaleza de la gestión financiera del Centro. Así mismo, algunos proyectos alcanzan pagos del 100%, evidenciando cierres contractuales eficientes. En síntesis, el Centro Náutico Pesquero de Buenaventura cierra el IV trimestre de 2025 con un balance financiero positivo en términos de compromiso, cumpliendo los indicadores institucionales de ejecución presupuestal. El principal reto estratégico se orienta a mejorar la oportunidad y consistencia de los pagos, especialmente en proyectos de alto valor, con el fin de optimizar el cierre presupuestal y fortalecer la eficiencia del gasto público en la siguiente vigencia." u="1"/>
        <s v="Al cierre del cuarto trimestre de la vigencia 2025, el Centro de Atención al Sector Agropecuario (CASA) del SENA evidenció un desempeño altamente satisfactorio en el cumplimiento de los indicadores de gestión del Plan de Acción, con sobrecumplimientos significativos en los principales indicadores de formación, destacándose cupos en Educación Superior – tecnólogos, Formación Titulada, Formación Técnica Laboral y la Integración con la Educación Media, así como en los indicadores de certificación, los cuales superaron las metas establecidas para la vigencia.De igual manera, se mantuvo el avance en indicadores estratégicos relacionados con la vinculación de aprendices mediante contrato de aprendizaje, la oferta de formación virtual (incluido bilingüismo), la atención a la economía popular y la inclusión de personas con discapacidad, lo que refleja una gestión misional alineada con los enfoques de cobertura, pertinencia e inclusión institucional.En materia presupuestal, al 31 de diciembre de 2025 el Centro contó con una apropiación vigente de $15.867.702.334, alcanzando un nivel de compromiso del 99,10%, resultado de una ejecución eficiente y coherente con la planeación financiera, orientada al fortalecimiento de la Formación Profesional Integral y al aseguramiento de la operación institucional mediante la contratación oportuna de bienes y servicios requeridos." u="1"/>
        <s v="Con corte al IV trimestre y acumulado de la vigencia, el Centro Industrial de Mantenimiento Integral presenta un desempeño general favorable en el cumplimiento de los indicadores de gestión y presupuesto, evidenciando avances significativos en la ejecución de las metas institucionales y en la administración eficiente de los recursos, en coherencia con la Planeación Indicativa y los lineamientos institucionales del SENA.En formación profesional integral, se alcanzó un cumplimiento satisfactorio en la mayoría de las modalidades; sin embargo, la formación complementaria (virtual y presencial) registró un 84,20%, lo cual incidió en el resultado global de la meta general, que cerró con un 86,96%. Los programas de población campesina y economía popular superaron la meta en modalidad presencial, mientras que en modalidad virtual se alcanzó un 83,99%, evidenciando la necesidad de fortalecer estrategias de acompañamiento, permanencia y apropiación tecnológica.Las metas de evaluación de competencias laborales superaron lo programado, dando cumplimiento a los lineamientos de la Dirección Nacional del Sistema de Formación para el Trabajo. En la atención a poblaciones vulnerables, las metas se cumplieron de manera global, aunque se requiere fortalecer aquellas líneas que no lograron el cumplimiento esperado al cierre de la vigencia. El componente de emprendimiento alcanzó un cumplimiento del 100%, reflejando una gestión efectiva.En cuanto al Contrato de Aprendizaje, se evidenció un cumplimiento del 92,11% en aprendices SENA con contrato de aprendizaje y del 71,26% en contrato de aprendizaje voluntario, lo que demanda fortalecer la articulación con el sector productivo.Respecto al componente FIC, se presenta una sobreejecución crítica en formación titulada, con un cumplimiento del 806,67%, derivado de una demanda excepcional o una planeación inicial conservadora, situación que impacta positivamente el indicador, pero genera presión sobre los recursos institucionales. En contraste, la formación complementaria FIC mostró un comportamiento eficiente, superando la meta en un 10%.En ejecución presupuestal, al 31 de diciembre de 2025 se alcanzó un 96,22%, reflejando una gestión financiera eficiente orientada al cumplimiento de los proyectos de inversión y metas institucionales. El 3,78% restante corresponde a rezagos presupuestales enviados a centralización. En materia de pagos, se logró un 76,23%, quedando saldos asociados a reservas inducidas por PAC y casos fortuitos, las cuales serán atendidas conforme al protocolo establecido en la vigencia 2026." u="1"/>
        <s v="Durante la vigencia 2025, el Centro Industrial del Diseño y la Manufactura (CIDM) presentó un desempeño altamente favorable tanto en los indicadores de gestión como en la ejecución presupuestal, evidenciando coherencia entre la planeación, la ejecución y los resultados alcanzados.En materia de gestión, el Centro logró una ejecución del 99,43% de las metas programadas, lo que refleja un adecuado seguimiento a los indicadores, una articulación efectiva entre las áreas misionales y de apoyo, y una respuesta oportuna a las necesidades del territorio. Los resultados sobresalientes en la formación titulada, educación superior, integración con la educación media y certificación de competencias laborales evidencian una oferta formativa pertinente, con altos niveles de cobertura y calidad. Asimismo, el sobrecumplimiento en los indicadores de retención confirma el fortalecimiento de las estrategias de acompañamiento y permanencia de los aprendices. Se destaca, además, el impacto positivo de las acciones dirigidas a poblaciones priorizadas, en coherencia con el enfoque social, territorial e inclusivo del SENA.En cuanto a la ejecución presupuestal, el CIDM alcanzó un nivel de compromisos del 95,51% y una ejecución de pagos del 78,21%, resultado de una adecuada planeación financiera orientada al fortalecimiento de los procesos misionales. La constitución de reservas presupuestales al cierre de la vigencia responde a la dinámica propia de los procesos contractuales y administrativos, las cuales se encuentran en proceso de ejecución, garantizando la continuidad de los servicios y proyectos estratégicos del Centro. La priorización de recursos para contratación de instructores, apoyos de sostenimiento, dotación, infraestructura, materiales de formación e innovación tecnológica permitió respaldar de manera efectiva el cumplimiento de las metas institucionales.En conjunto, los resultados obtenidos evidencian una gestión integral eficiente y responsable. Para la vigencia 2026, el Centro continuará fortaleciendo las acciones de seguimiento, control y mejora continua, con el fin de optimizar la ejecución presupuestal y consolidar el cumplimiento de los objetivos estratégicos del SENA." u="1"/>
        <s v="Durante la vigencia 2025, el Centro de Formación presentó un desempeño satisfactorio en el cumplimiento de las metas misionales, evidenciando resultados favorables en los indicadores asociados a la formación técnica y tecnóloga, los cuales alcanzaron niveles de cumplimiento entre el 100% y 105%. De igual manera, la articulación con la media y el bilingüismo cerraron con un cumplimiento del 100%, mientras que la formación de operarios y la formación complementaria registraron un 95%. Este último indicador se vio afectado por el componente virtual, cuyo cumplimiento fue del 78%, situación que incidió en el resultado global. No obstante, la formación complementaria presencial alcanzó un 107%, impulsada por el alto desempeño de las estrategias Full Popular y CampeSENA, que superaron ampliamente las metas programadas. Para la vigencia 2026, se hace necesario revisar y priorizar la oferta de cursos virtuales de mayor demanda nacional, con el fin de fortalecer este componente.En materia de certificaciones, la Evaluación de Competencias Laborales superó la meta anual con un cumplimiento del 103,85%, destacándose las áreas de servicios en salud, gestión administrativa y mercadeo. Así mismo, las certificaciones de formación reflejan avances relevantes en los niveles de tecnólogos, educación superior y Full Popular, evidenciando el impacto positivo de las estrategias implementadas.Desde la perspectiva presupuestal, durante la vigencia se realizaron modificaciones que permitieron contar con una apropiación definitiva de $14.350 mil millones, garantizando la ejecución de las actividades misionales. Al cierre de diciembre, el Centro alcanzó una ejecución presupuestal del 98,31%, resultado asociado principalmente a los pagos de programas de bienestar y sostenimiento de aprendices. En cuanto al flujo de caja, los pagos efectuados representaron el 91% de los recursos comprometidos, reflejando una gestión financiera eficiente, oportuna y alineada con los objetivos institucionales." u="1"/>
        <s v="Durante el cuarto trimestre de la vigencia, el Centro Agroturístico presentó un desempeño global favorable en el cumplimiento de las metas establecidas en el Plan de Acción institucional, evidenciando una gestión articulada entre los procesos misionales y de apoyo, orientada al logro de los objetivos estratégicos definidos por la Entidad.En materia de indicadores de gestión, se destaca el comportamiento positivo de la perspectiva de Valor, donde la mayoría de los indicadores alcanzaron niveles de cumplimiento iguales o superiores al 100%, especialmente aquellos relacionados con formación profesional integral, formación complementaria y titulada, educación superior, bilingüismo, economía campesina, economía popular y atención a poblaciones vulnerables. Estos resultados reflejan una adecuada planeación y ejecución de la oferta formativa, así como una respuesta oportuna a las necesidades del territorio.De manera particular, se resalta el sobrecumplimiento en los indicadores de certificación de competencias laborales, producto del fortalecimiento del relacionamiento territorial, la articulación con alcaldías y sectores productivos y la atención de solicitudes institucionales, lo cual permitió ampliar la cobertura y mejorar el acceso de la población a estos procesos.No obstante, algunos indicadores asociados a certificación de formación titulada, educación superior y formación virtual presentaron niveles de cumplimiento inferiores a lo esperado. Estas variaciones obedecen principalmente a factores estructurales del proceso formativo, relacionados con los tiempos reales de culminación y certificación de los aprendices, los cuales pueden extenderse más allá de los plazos considerados en la formulación de metas a nivel nacional, de conformidad con lo establecido en el Reglamento del Aprendiz.En cuanto al indicador de contrato de aprendizaje, aunque se alcanzó un nivel cercano a la meta, no fue posible lograr el 100% debido a factores externos, principalmente los efectos derivados de la Ley 2466 de 2025, que incrementó los costos de patrocinio y generó una disminución en la participación de algunas empresas, así como un aumento en la monetización. Adicionalmente, la baja movilidad geográfica de los aprendices ha limitado su vinculación en otros territorios; sin embargo, el centro continúa fortaleciendo las estrategias de relacionamiento empresarial para mejorar este resultado.Respecto a los indicadores de misión, se identifican oportunidades de mejora en los procesos de investigación, programación académica y uso de recursos bibliográficos, asociadas al fortalecimiento del seguimiento académico y los mecanismos internos de registro y reporte. Cabe señalar que, aunque el indicador de documentos de investigación se refleja en cero, el producto fue elaborado y reportado, evidenciando la necesidad de ajustes en la consolidación de la información.En relación con los indicadores de presupuesto, el Centro Agroturístico logró un alto nivel de ejecución" u="1"/>
        <s v="Durante la vigencia 2025, el Centro de Formación evidenció un desempeño institucional altamente satisfactorio, reflejado en el cumplimiento mayoritario de los indicadores de gestión y en una ejecución presupuestal cercana al 100%, lo cual demuestra una adecuada planeación, articulación institucional y seguimiento a las metas establecidas.En materia de gestión, se destaca el cumplimiento total de los indicadores asociados a la Formación Integral Profesional, Formación Complementaria, retención en la formación titulada, certificación AMT, bilingüismo y al proceso de Evaluación y Certificación de Competencias Laborales (ECCL) en sus diferentes modalidades. De igual manera, se alcanzaron los resultados esperados en los indicadores orientados a la atención de personas en condición de discapacidad, poblaciones vulnerables, economía popular, investigación aplicada y acciones de inclusión social, evidenciando la pertinencia de la oferta formativa y su impacto positivo en el desarrollo social y productivo de la provincia de García Rovira.No obstante, se identificaron desviaciones puntuales en algunos indicadores, principalmente en la certificación en educación superior y técnica laboral, situación asociada a la sobreestimación de la meta definida, frente a la cual el Centro de Formación adelanta procesos de depuración y actualización de información en la plataforma SOFIA Plus. Asimismo, los indicadores relacionados con formación virtual y contratos de aprendizaje se vieron afectados por factores externos al control institucional, como la limitada disponibilidad de aspirantes en la bolsa nacional y la baja capacidad del tejido empresarial del territorio para ofrecer contratos de aprendizaje. Adicionalmente, se evidenció un bajo nivel de uso de los recursos físicos y digitales de la biblioteca, lo que requiere el fortalecimiento de estrategias de promoción y articulación pedagógica.En cuanto a los indicadores de presupuesto, el Centro de Formación cerró la vigencia con una ejecución presupuestal del 98,73%, resultado que refleja una gestión financiera eficiente y responsable. La mínima diferencia frente a la meta establecida por la Dirección Administrativa y Financiera (DAF) obedeció principalmente a la asignación tardía de recursos para la actualización tecnológica en el mes de noviembre, así como a la no centralización de recursos remanentes derivados de procesos contractuales y dependencias SIIF, situaciones propias del cierre fiscal.Respecto a la ejecución de pagos, se alcanzó un 92,21%, diferencia explicada por la falta de asignación de Plan Anual de Caja (PAC) en el mes de diciembre, lo cual conllevó a la constitución de reservas inducidas que serán canceladas en el primer trimestre de la vigencia 2026.En este contexto, el Centro de Formación definirá y ejecutará acciones de mejora orientadas a fortalecer la planeación, ajustar metas conforme al contexto territorial, optimizar la gestión académica, administrativa y financiera." u="1"/>
        <s v="Durante la vigencia evaluada, el desempeño de los indicadores de gestión y presupuesto fue satisfactorio, evidenciándose el cumplimiento de la mayoría de las metas establecidas en el Plan de Acción, conforme a lo programado. Los resultados alcanzados responden a una adecuada planeación de las actividades, a la articulación efectiva entre las áreas responsables y a la optimización de los recursos disponibles, lo cual permitió avanzar oportunamente en el logro de los objetivos institucionales. Asimismo, se implementaron acciones de seguimiento y control que facilitaron la identificación de alertas y la toma de decisiones oportunas para garantizar el cumplimiento de las metas propuestas.No obstante, se presentaron rezagos puntuales en algunos indicadores de gestión, asociados a factores internos y externos. En particular, el indicador relacionado con certificaciones no logró cumplirse en su totalidad, en atención a lo dispuesto en el reglamento institucional y a la Circular 120 de 2020. De igual manera, el indicador correspondiente al número de cupos para personas con discapacidad no alcanzó la meta prevista, debido a la baja demanda y al reducido número de solicitudes por parte de esta población en el centro. Adicionalmente, el indicador relacionado con el porcentaje de aprendices pendientes por evaluar resultados de la etapa productiva presentó desviaciones, considerando que el Reglamento del Aprendiz permite tiempos adicionales para la valoración total de los resultados de aprendizaje de la etapa lectiva y que, durante la etapa práctica, aún pueden existir resultados pendientes dentro de los plazos normativos establecidos.En cuanto a los indicadores de presupuesto, se evidenció un adecuado nivel de ejecución presupuestal, alineado con los objetivos estratégicos y las metas definidas en el Plan de Acción. Si bien al cierre de la vigencia se registró un saldo de recursos no ejecutados, este obedece principalmente a factores administrativos y operativos ajenos a la planeación inicial, sin afectar el cumplimiento de las metas estratégicas ni el desarrollo de los procesos misionales. El nivel de ejecución alcanzado refleja una gestión eficiente y responsable de los recursos públicos, en concordancia con los principios de eficacia, eficiencia, economía y transparencia.Finalmente, pese a las situaciones identificadas, se adelantaron acciones orientadas a mitigar los impactos y fortalecer los procesos, generando avances significativos que constituyen una base para la mejora continua y el cumplimiento de las metas en la vigencia actual." u="1"/>
        <s v="De acuerdo con la justificación presentada, el Centro Industrial y del Desarrollo Tecnológico evidencia un desempeño altamente satisfactorio en los indicadores de gestión durante el segundo trimestre de la vigencia 2025, con niveles de cumplimiento que superan en varios casos las metas establecidas. Los resultados alcanzados en formación profesional integral, tanto en modalidades presenciales como virtuales, así como en articulación con la media, formación tecnológica, formación complementaria, evaluación y certificación de competencias laborales, contrato de aprendizaje y la estrategia CampeSENA, reflejan una ejecución eficiente, coherente con los lineamientos de la Dirección de Formación Profesional y con una adecuada planeación académica y operativa. Se destaca especialmente el alto porcentaje de fichas correctamente programadas y la atención a población vulnerable, evidenciando una gestión incluyente y orientada al impacto institucional.En materia presupuestal, el Centro presenta una ejecución favorable de los recursos asignados para la vigencia 2025, con una apropiación vigente ajustada a las necesidades misionales y una adecuada distribución del presupuesto, priorizando la contratación de instructores y servicios personales para el funcionamiento del Centro. La totalidad de los rubros cuenta con certificados de disponibilidad presupuestal, y se resaltan los altos niveles de ejecución en la contratación de instructores y servicios personales indirectos. No obstante, aunque la ejecución global alcanza el 79,18% al cierre de la vigencia, se recomienda continuar fortaleciendo el seguimiento a la ejecución presupuestal para optimizar el uso de los recursos disponibles y garantizar el cierre oportuno de los proyectos programados." u="1"/>
        <s v="Al cierre de la vigencia 2025, el Centro de Formación Agroindustrial presenta, en términos generales, un desempeño favorable en los indicadores de formación titulada y complementaria, evidenciando una adecuada gestión para el cumplimiento de las metas institucionales. Se destaca la sobreejecución en formación titulada, asociada a la apertura de cupos adicionales orientados al cumplimiento de la meta de Primer Curso, lo cual permitió ampliar la cobertura y atender la demanda formativa del territorio.En relación con la formación complementaria, si bien se registró una baja ejecución en los indicadores asociados a formación virtual y bilingüismo, atribuida a inconvenientes en las plataformas virtuales y a una menor inscripción de aprendices, estas situaciones fueron mitigadas mediante la implementación de estrategias institucionales como CampeSENA y Full Popular. La flexibilización de requisitos y las acciones de promoción permitieron ampliar la cobertura y alcanzar el cumplimiento global de la meta de formación complementaria para la vigencia.Respecto a los indicadores de certificación, se identifican oportunidades de mejora en certificación de educación superior y certificación técnica laboral y otros, principalmente por dificultades en la localización y caracterización de aprendices de zonas rurales y en la actualización de información en los aplicativos institucionales. No obstante, se resalta el buen desempeño del programa de Evaluación y Certificación de Competencias Laborales. Adicionalmente, frente al indicador 823, el Centro adelantó procesos de depuración del aplicativo de gestión académica, cancelando matrículas de aprendices con resultados pendientes o con términos vencidos en la etapa productiva, contribuyendo al mejoramiento de la calidad de la información.En lo referente a la ejecución presupuestal, el Centro contó con un presupuesto definitivo de $28.220.133.710,49, de los cuales se comprometió el 97,92 %, en coherencia con la meta establecida en el cronograma de contratación. En cuanto a la ejecución de pagos, esta alcanzó el 79,33 %, situándose por debajo de la meta fijada para la vigencia, situación asociada principalmente a retrasos en procesos contractuales, modificaciones presupuestales y asignaciones realizadas en el último trimestre, especialmente para adquisición de equipos, materiales de formación y contratación de instructores, lo cual impactó el nivel de pagos en varias dependencias SIIF.En este contexto, se recomienda continuar fortaleciendo el seguimiento a los procesos de contratación, ejecución financiera y cierre de pagos, así como las acciones orientadas a mejorar la captación, permanencia y certificación de aprendices, especialmente en zonas rurales, con el fin de optimizar el cumplimiento de los indicadores y la ejecución de los recursos en futuras vigencias." u="1"/>
        <s v="Al cierre del cuarto trimestre de la vigencia 2025, el Centro de Desarrollo Sostenible Surcolombiano presenta, en términos generales, un desempeño institucional favorable en los indicadores de formación y certificación, evidenciando una adecuada articulación de la oferta formativa con las necesidades del territorio y un enfoque orientado a la inclusión social y el fortalecimiento de la empleabilidad.Se destaca la sobreejecución en los cupos de Formación Profesional Integral, especialmente en Formación Complementaria y Educación Superior – Tecnólogos, así como el cumplimiento de la meta en Articulación con la Educación Media y el alto impacto alcanzado en la atención a poblaciones vulnerables. De igual manera, se resalta el desempeño sobresaliente en los indicadores de Evaluación y Certificación de Competencias Laborales, reflejo de la capacidad operativa del Centro y de la articulación con el sector productivo del territorio.No obstante, se identifican oportunidades de mejora en algunos indicadores asociados a personas con discapacidad, formación titulada, educación superior y formación técnica laboral, así como en el Contrato de Aprendizaje, cuyos resultados, aunque cercanos a la meta, evidencian la necesidad de continuar fortaleciendo estrategias diferenciales, el acompañamiento a las fichas en ejecución y la articulación con los actores empresariales, con el fin de mejorar su desempeño en futuras vigencias.En lo referente a la ejecución presupuestal, el Centro contó con una apropiación vigente de $24.935.655.507,46, de la cual se comprometió el 98,34 %, alcanzando un nivel de cumplimiento cercano a la meta establecida para el cuarto trimestre. En cuanto a la ejecución de pagos, esta alcanzó el 86,18 %, situación explicada por dinámicas operativas y de cierre de la vigencia, que derivaron en saldos no ejecutados y compromisos pendientes asociados principalmente a procesos de contratación, viáticos, materiales de formación, bienestar de aprendices y mantenimiento de bienes.En este sentido, se recomienda continuar fortaleciendo el seguimiento a la ejecución de los recursos, en especial a los procesos de pago y cierre contractual, con el propósito de optimizar los tiempos de ejecución financiera y garantizar la adecuada aplicación de los recursos conforme a la planeación institucional y los lineamientos vigentes." u="1"/>
        <s v="Al cierre de la vigencia 2025, el Centro Agroempresarial y Desarrollo Pecuario del Huila presenta, en términos generales, una gestión favorable en los diferentes programas e indicadores institucionales, especialmente en aquellos asociados a la Evaluación y Certificación de Competencias Laborales, así como a la atención de poblaciones vinculadas a la economía popular y campesina, lo cual evidencia la articulación de la oferta institucional con las necesidades del territorio y los grupos de valor e interés del área de influencia del Centro de Formación.De acuerdo con la información reportada, la sobre ejecución registrada en algunos indicadores se encuentra debidamente sustentada, asociada principalmente al incremento de la demanda, al fortalecimiento de estrategias institucionales y a la gestión de recursos adicionales que permitieron ampliar la cobertura y capacidad operativa del Centro. No obstante, se identifican oportunidades de mejora en algunos indicadores de certificación, relacionadas con aspectos operativos y administrativos, por lo cual se recomienda continuar fortaleciendo las acciones de seguimiento, control de tiempos y calidad de la información registrada en los sistemas institucionales, con el fin de optimizar los resultados en futuras vigencias.En lo referente a la ejecución presupuestal, el Centro alcanzó un nivel de compromiso del 99,63 % del presupuesto apropiado para la vigencia 2025, evidenciando una adecuada planeación y gestión de los recursos asignados. En cuanto a la ejecución de pagos, el porcentaje alcanzado se explica por factores externos asociados a la programación del PAC y a la asignación de recursos en el último trimestre de la vigencia, situación que derivó en la constitución de reservas presupuestales y cuentas por pagar debidamente causadas.En este sentido, se recomienda continuar con el seguimiento a la ejecución de las reservas presupuestales y las cuentas por pagar constituidas, con el propósito de garantizar su oportuna ejecución y cierre, en concordancia con la normativa vigente y los lineamientos institucionales." u="1"/>
        <s v="Al cierre del cuarto trimestre de la vigencia 2025, el Centro de Desarrollo Agroempresarial y Turístico del Huila adelantó acciones orientadas al cumplimiento de las metas institucionales, destacándose la planeación y matrícula de la IV oferta virtual y la V oferta presencial 2026, así como la atención de solicitudes en el marco de las estrategias CampeSENA, Economía Popular y programas especiales, lo cual evidencia articulación de la oferta formativa con las dinámicas productivas del territorio.En relación con los indicadores de formación, se identifican oportunidades de mejora en los resultados de formación complementaria y formación virtual, asociadas principalmente a procesos de captación, retención y deserción de aprendices, así como a la baja ejecución registrada en trimestres anteriores, lo que incidió en el cumplimiento de las metas de la vigencia. Frente a la certificación, los resultados se explican en parte por procesos de depuración derivados de la deserción de aprendices, mientras que en formación titulada se destaca el seguimiento adelantado a los aprendices que culminaron la etapa lectiva y se encuentran desarrollando la etapa productiva, con el fin de favorecer la culminación de sus procesos de certificación.De manera positiva, se resalta el desempeño alcanzado en Evaluación y Certificación de Competencias Laborales, así como en las estrategias CampeSENA y Economía Popular, las cuales superaron las metas establecidas como resultado de la alta demanda y de las acciones de promoción desarrolladas por el Centro.En lo correspondiente a la ejecución presupuestal, el Centro contó con una apropiación de $11.406.776.255, alcanzando una ejecución en compromisos del 98,97 %, superando la meta establecida para el trimestre. En cuanto a la ejecución de pagos, esta fue del 95,70 %, situación asociada principalmente a la constitución de una reserva presupuestal inducida por ausencia de PAC para el pago de honorarios de un instructor contratista, así como a la constitución de reservas relacionadas con servicios de formación profesional y procesos de modernización de ambientes, específicamente mobiliario y equipos del sector salud.En este sentido, se recomienda continuar fortaleciendo el seguimiento a los procesos de ejecución financiera y a la implementación de estrategias orientadas a mejorar la captación, permanencia y certificación de aprendices, con el fin de optimizar los resultados de los indicadores y la ejecución de los recursos en futuras vigencias." u="1"/>
        <s v="Al cierre de la vigencia 2025, el Centro de la Industria, la Empresa y los Servicios presenta un comportamiento institucional estable en los indicadores de formación y certificación, con avances acordes a las dinámicas propias de los ciclos formativos y a los tiempos regulatorios asociados a cada proceso.En relación con los indicadores de certificación, el avance registrado en Certificación de Educación Superior y Certificación Técnica Laboral y Otros se explica principalmente por la duración de los programas, los tiempos establecidos para el desarrollo de la etapa productiva, la entrega de resultados de pruebas externas, así como por rezagos asociados a procesos de homologación, validación y entrega de documentación por parte de los aprendices. Estas situaciones corresponden a condiciones inherentes al desarrollo académico y no evidencian fallas en la gestión del Centro. De igual manera, se resalta el avance progresivo de estos indicadores, soportado en el acompañamiento permanente a los aprendices.Frente a los indicadores asociados al seguimiento académico, los resultados de fichas con más del 80% de horas ejecutadas y aprendices con único pendiente del RAP de etapa productiva reflejan el estado natural de avance de las fichas en ejecución, así como procesos administrativos y verificaciones aún en curso. En este sentido, se recomienda continuar con el seguimiento diferenciado, teniendo en cuenta los tiempos formativos y la correcta caracterización de aprendices, especialmente en lo relacionado con la articulación con la educación media.En cuanto al indicador de documentos de investigación elaborados (SENNOVA), la no ejecución durante la vigencia obedece a ajustes en la planificación y priorización institucional del ecosistema, encontrándose las acciones programadas para su desarrollo en el siguiente periodo.Respecto a la ejecución presupuestal, el Centro administró una asignación total de $25.034.511.466, de la cual se comprometió el 98,92 %, evidenciando una adecuada planeación y gestión de los recursos asignados. El porcentaje no ejecutado corresponde a optimizaciones y ajustes contractuales propios del proceso, sin impacto en el cumplimiento de las metas institucionales.En relación con la ejecución de pagos, el avance alcanzado estuvo condicionado por la disponibilidad del Programa Anual Mensualizado de Caja (PAC), situación ajena al Centro, que limitó la cancelación total de obligaciones causadas al cierre de la vigencia. No obstante, se garantizó la verificación de entregables, el cumplimiento de los procedimientos administrativos y la priorización de pagos conforme a los lineamientos establecidos.En este contexto, se recomienda continuar con el seguimiento a los procesos académicos y financieros, así como con la programación de acciones orientadas al cierre oportuno de obligaciones pendientes y al fortalecimiento del avance de los indicadores en la siguiente vigencia." u="1"/>
        <s v="El Centro de Formación atendió los compromisos conforme a la programación establecida y considerando el personal disponible, la infraestructura, la capacidad instalada, los recursos y el presupuesto asignado en el Plan de Acción 2025. En términos generales, presenta una ejecución satisfactoria frente a las metas asignadas, con corte al 31 de diciembre de 2025.No obstante, se recomienda fortalecer los procesos de seguimiento y control, así como la implementación de estrategias efectivas de divulgación de la oferta formativa, con el fin de garantizar el cumplimiento del número de cupos requeridos en la próxima vigencia, especialmente en los siguientes indicadores:En formación titulada, el tecnólogo regular presencial alcanzó un 92,94% y el tecnólogo regular a distancia un 86,86%; la formación de población vulnerable en el programa tecnólogo CAMPSENA registró un 95,65%. En el nivel técnico laboral, el programa regular presencial alcanzó un 92,39%, la articulación con la media un 97,15% y el total de técnico laboral un 97,33%, evidenciando una condición de vulnerabilidad en este tipo de formación.Se identifican niveles bajos de ejecución en formación complementaria, particularmente en la modalidad virtual sin bilingüismo (77,22%) y en la modalidad presencial sin bilingüismo, lo cual impacta negativamente el total de la formación complementaria y genera una ejecución vulnerable en el total de la Formación Profesional Integral (FPI).En cuanto a certificación, se registra una ejecución del 77,14% en formación laboral, del 78,97% en educación superior y del 77,31% en formación titulada, por lo que se hace necesario implementar estrategias orientadas a incentivar la participación de los aprendices y mejorar la ejecución en cada uno de los niveles de formación.Finalmente, el Centro presenta una ejecución presupuestal del 96,22% en compromisos y del 74,21% en pagos, cumpliendo las metas establecidas para la vigencia 2025. Se recomienda continuar fortaleciendo el seguimiento y control frente a los compromisos y pagos, de acuerdo con las metas definidas para la próxima vigencia." u="1"/>
        <s v="El Centro de Formación atendió los compromisos conforme a la programación establecida y en concordancia con el personal disponible, la infraestructura, la capacidad instalada, los recursos y el presupuesto asignado en el Plan de Acción 2025. En términos generales, presenta una ejecución satisfactoria frente a las metas asignadas con corte al 31 de diciembre; no obstante, se recomienda fortalecer el seguimiento, control y la implementación de estrategias de mejora para la próxima vigencia en los siguientes indicadores: Tecnólogo regular a distancia (66,75%), total operarios (86,49%), Técnico laboral CampeSENA (98,70%), articulación con la media (92,26%) y técnico laboral (93,72%), los cuales generan vulnerabilidad en el indicador total de formación laboral.Asimismo, la formación virtual sin bilingüismo registra un cumplimiento del 79,04% y el total de formación complementaria vulnerable alcanza el 96,94%, situación que impacta el resultado del indicador FPI ubicado en 97,40%, así como el indicador FPI Virtual, con una ejecución del 88,99%.De igual forma, en los indicadores de certificación se evidencia baja ejecución en formación laboral (80,22%), educación superior (76,42%) y formación titulada (79,54%). Por su parte, las certificaciones de competencias laborales expedidas en economía popular alcanzan un 98,91%, clasificado como vulnerable.En cuanto a la ejecución presupuestal, se presenta un cumplimiento del 97,69% en compromisos y del 58,89% en pagos, por lo cual se recomienda reforzar el seguimiento y control conforme a las metas establecidas para la próxima vigencia, con el fin de garantizar el cumplimiento de estos indicadores." u="1"/>
        <s v="El Centro de Formación atendió los compromisos conforme a la programación establecida y teniendo en cuenta el personal disponible, la infraestructura, la capacidad instalada, los recursos y el presupuesto asignado en el Plan de Acción 2025. En términos generales, presenta una ejecución satisfactoria frente a las metas asignadas, con corte al 31 de diciembre de 2025.No obstante, se recomienda fortalecer los procesos de seguimiento y control, así como la implementación de estrategias efectivas de divulgación de la oferta formativa, con el fin de garantizar el cumplimiento del número de cupos requeridos en la próxima vigencia, especialmente en los siguientes indicadores:en cuanto a la formación titulada y laboral, el indicador de operarios alcanzó un 73,68%. El técnico laboral regular en modalidad presencial registró una ejecución del 92,24%, mientras que el técnico laboral regular virtual alcanzó el 95,96% y la articulación con la media el 95,18%, lo que genera un estado vulnerable en el total del técnico laboral, con una ejecución global del 94,99%.Respecto a la Formación Profesional Integral (FPI) virtual, la formación complementaria virtual sin bilingüismo alcanzó un 85,49%, el programa de bilingüismo un 86,99% y el total de la FPI virtual un 86,54%, evidenciando la necesidad de fortalecer las estrategias de convocatoria y permanencia.En materia de certificación, la formación laboral registró una ejecución del 82,91%, la educación superior del 81,08% y la formación titulada del 82,60%. En este sentido, se recomienda implementar estrategias orientadas a incentivar a los aprendices para la realización oportuna del trámite de certificación, con el fin de mejorar el cumplimiento de este indicador en la próxima vigencia.Finalmente, el Centro presenta una ejecución presupuestal del 97,23% en compromisos y del 75,58% en pagos. Se recomienda continuar fortaleciendo el seguimiento y control frente al cumplimiento de las metas establecidas en compromisos y pagos para la próxima vigencia." u="1"/>
        <s v="El Centro de Formación atendió los compromisos conforme a la programación establecida y considerando el personal disponible, la infraestructura, la capacidad instalada, los recursos y el presupuesto asignado en el Plan de Acción 2025. En términos generales, presenta una buena ejecución frente a las metas asignadas, con corte al 31 de diciembre de 2025.No obstante, se recomienda implementar estrategias efectivas de divulgación de la oferta formativa, con el fin de alcanzar el número de cupos requeridos en cada trimestre para el programa de Bilingüismo en modalidad presencial durante la próxima vigencia.En materia de certificación, la formación laboral registró una ejecución del 71,18% y la formación titulada igualmente del 71,18%. En este sentido, se recomienda fortalecer las estrategias orientadas a incentivar a los aprendices para la realización oportuna del trámite de certificación, con el propósito de mejorar el cumplimiento de este indicador en la próxima vigencia.Finalmente, el Centro presenta una ejecución presupuestal del 92,57% en compromisos y del 68,17% en pagos. Por lo anterior, se recomienda reforzar el seguimiento y control frente al cumplimiento de las metas establecidas en compromisos y pagos para la próxima vigencia, con el fin de asegurar el logro de estos indicadores." u="1"/>
        <s v="El Centro de Formación atendió los compromisos conforme a la programación establecida, considerando el personal disponible, la infraestructura, la capacidad instalada, los recursos y el presupuesto asignado en el Plan de Acción 2025. En términos generales, presenta una ejecución satisfactoria de las metas asignadas, con corte al 31 de diciembre de 2025.No obstante, se recomienda fortalecer los procesos de seguimiento y control, así como implementar estrategias efectivas de divulgación de la oferta formativa, con el fin de garantizar el cumplimiento del número de cupos requeridos en la próxima vigencia, especialmente en los siguientes indicadores: Tecnólogo regular presencial (97,19%), Tecnólogo regular a distancia (82,06%), Operario regular (94,00%), Operarios CAMPESENA (88,60 %), lo cual genera una ejecución global del 92,51 % en el total de operarios.De igual manera, se evidencian oportunidades de mejora en los indicadores de Auxiliares regular (88,79%), Técnico laboral regular – virtual (97,00%), Formación complementaria virtual sin bilingüismo (83,47 %) y Certificaciones expedidas en competencias laborales regular (96,89%).En materia de certificación, se registra una ejecución del 61,67 % en formación laboral, del 84,18 % en educación superior y del 67,38% en formación titulada, por lo que se hace necesario implementar estrategias orientadas a incentivar la participación de los aprendices y mejorar la ejecución en cada uno de los niveles de formación.Finalmente, el Centro presenta una ejecución presupuestal del 94,94 % frente a compromisos y del 71,90 % en pagos, por lo cual se recomienda continuar fortaleciendo el seguimiento y control, de acuerdo con las metas establecidas para la próxima vigencia." u="1"/>
        <s v="El análisis del desempeño institucional evidencia un comportamiento general favorable, con cumplimiento total de múltiples indicadores misionales relacionados con cobertura, certificación, retención, evaluación de competencias, investigación, atención a poblaciones vulnerables y uso de recursos bibliográficos, lo cual refleja una gestión académica y operativa sólida.Adicionalmente, varios indicadores alcanzaron niveles de ejecución superiores al 90 %, destacándose la adecuada planeación de la oferta formativa, la correcta programación de fichas y el fortalecimiento de la formación virtual, titulada y complementaria.Frente a los indicadores que presentaron brechas, se adelantaron mesas de trabajo con la Dirección General para el reajuste de metas en la vigencia 2026, lo que permitió su normalización y el fortalecimiento de los procesos de seguimiento académico, gestión curricular y articulación con el sector productivo, en particular en certificación en educación superior y contratos de aprendizaje.En cuanto a la ejecución presupuestal, el Centro de Desarrollo Agroindustrial y Empresarial – Cundinamarca contó con una apropiación inicial de $22.416,9 millones y una apropiación vigente de $24.753,0 millones. Se registra la expedición de Certificados de Disponibilidad Presupuestal (CDP) y compromisos por valor de $22.066,1 millones, equivalentes aproximadamente al 89,1 % de la apropiación vigente.Respecto a los pagos, estos ascienden a $18.723,4 millones, lo que representa cerca del 75,6 % de la apropiación vigente y el 84,8 % de los compromisos adquiridos." u="1"/>
        <s v="Durante el cuarto trimestre de la vigencia 2025, el Centro de Biotecnología Agropecuaria evidenció un alto nivel de cumplimiento en los procesos de formación, superando las metas establecidas tanto en formación titulada como complementaria. Se destaca la recuperación y fortalecimiento del indicador de certificación, el cual alcanzó una ejecución global superior al 100 %, como resultado de la implementación oportuna de acciones correctivas y estrategias de seguimiento académico, permitiendo el cierre efectivo de los procesos formativos y el cumplimiento de los objetivos institucionales.En ejecución presupuestal, los proyectos asociados a poblaciones campesinas y populares, empleabilidad de la población víctima, investigación aplicada e infraestructura física presentan ejecuciones favorables, con contratación y compromisos mayoritariamente ejecutados. Los saldos pendientes corresponden a viáticos y procesos de centralización propios de la dinámica administrativa, sin afectar la ejecución misional ni el cumplimiento de las metas previstas para la vigencia." u="1"/>
        <s v="Durante el IV trimestre, el CAE evidenció un desempeño institucional favorable, con 26 de 34 indicadores que alcanzaron ejecuciones iguales o superiores al 100 %, lo cual refleja una gestión efectiva en los componentes académico, misional y administrativo. Se destacan los resultados en cobertura, certificación, retención, atención a poblaciones vulnerables, evaluación de competencias, investigación y uso de recursos bibliográficos, así como avances significativos en la planeación académica, evidenciados en el alto cumplimiento del porcentaje de fichas correctamente programadas.No obstante, se identifican algunos indicadores con cumplimiento inferior a la meta, principalmente en certificación y retención en Educación Superior, contratos de aprendizaje y estado académico de los aprendices, asociados a factores estructurales, corresponsabilidad del aprendiz, rezagos de vigencias anteriores y limitaciones operativas en el registro y seguimiento académico. De manera puntual, el bajo resultado en la programación de horas conforme al diseño curricular obedece a inconsistencias en el registro del trabajo autónomo y errores en el cargue de información en un trimestre específico.En materia presupuestal, el CAE presenta una ejecución eficiente de los recursos, con un nivel de compromiso del 97,88 %, destacándose la contratación oportuna de instructores y la alta ejecución en servicios personales indirectos y en construcciones y adecuaciones. Los saldos pendientes corresponden a procesos normales de cierre y centralización, sin afectar la continuidad de la operación institucional." u="1"/>
        <s v="Durante el cuarto trimestre de 2025, el Centro de la Tecnología del Diseño y la Productividad Empresarial de Girardot evidenció un desempeño sobresaliente, particularmente en los indicadores de retención, los cuales superaron ampliamente las metas establecidas en formación complementaria, técnica laboral y formación titulada, reflejando la efectividad de las estrategias de acompañamiento, bienestar y permanencia del aprendiz. La retención en Educación Superior, aunque inferior a la meta, se explica principalmente por deserciones asociadas al cierre del año en los programas de articulación con la media.Adicionalmente, el Centro presenta una gestión académica y operativa sólida, destacándose la correcta programación de fichas, los altos niveles de certificación y una adecuada cobertura en formación titulada, técnica y atención a poblaciones con discapacidad, lo cual reafirma su compromiso con la inclusión y la productividad regional.En cuanto a la ejecución presupuestal, se evidencia una ejecución eficiente, con un alto nivel de compromisos y una ejecución de pagos acorde con la dinámica contractual, particularmente en rubros estratégicos como contratación de instructores, servicios personales indirectos y proyectos de inversión, garantizando la continuidad y calidad de la formación profesional." u="1"/>
        <s v="Durante el cuarto trimestre de la vigencia 2025, el Centro de Desarrollo Agroempresarial evidencia un desempeño favorable, con sobrecumplimiento de la mayoría de las metas asociadas a la gestión de formación profesional, destacándose los resultados en formación titulada, formación laboral, complementaria, formación para la economía popular y CampeSENA, los cuales superan ampliamente las metas establecidas para el período. De igual manera, los indicadores relacionados con intermediación laboral y evaluación y certificación de competencias laborales presentan niveles de ejecución superiores al 100 %, reflejando una gestión efectiva y articulada con las necesidades del sector productivo.En cuanto a la ejecución presupuestal, el Centro presenta una ejecución sólida, con un nivel de compromiso del 99,30 % y una ejecución de pagos del 90,19 %, acorde con la dinámica contractual y los procesos normales de cierre de vigencia, sin afectar el cumplimiento de los objetivos misionales ni la continuidad de la operación institucional." u="1"/>
        <s v="Al cierre del cuarto trimestre de 2025, el Centro Industrial y de Desarrollo Empresarial de Soacha presenta un desempeño institucional favorable, evidenciado en el cumplimiento y sobre ejecución de la mayoría de los indicadores misionales, especialmente en cobertura, cupos de formación, certificación y atención a poblaciones vulnerables, lo cual refleja una gestión alineada con el Plan de Acción y una adecuada planeación de la oferta formativa.Los indicadores de retención muestran resultados positivos en la mayoría de las modalidades; sin embargo, la retención en Educación Superior presenta un cumplimiento parcial, asociado a factores externos de carácter socioeconómico y académico, lo que constituye un aspecto a fortalecer mediante estrategias de permanencia.En materia presupuestal, se evidencia una ejecución eficiente, con altos niveles de compromiso de los recursos y pagos acordes con la dinámica contractual. Los saldos pendientes se encuentran debidamente justificados por la ejecución progresiva de contratos, la constitución de reservas presupuestales y los procesos normales de cierre de vigencia, sin afectar el logro de los objetivos institucionales." u="1"/>
        <s v="Se observa una gestión sobresaliente en el cumplimiento de metas de impacto poblacional. Es imperativo destacar la sobre ejecución en el sector de la Economía Popular (189.7%) y la atención a Poblaciones Vulnerables (157.7%). Estos datos no solo superan la meta nominal, sino que validan la estrategia de descentralización mencionada en la justificación de CEDAGRO. El incremento en cupos para personas con discapacidad (140.3%) y la certificación en competencias para la economía campesina (134.7%) demuestran que el Centro ha logrado capilaridad en nichos históricamente desatendidos. La ejecución de tecnólogos (109.6%) y de contratos de aprendizaje (111.3%) refleja una simbiosis eficiente con el sector productivo regional.También es importante mencionar desde la dirección regional que existe una brecha en los indicadores de salida. La Certificación en Educación Superior. Eso se debe al rezago a procesos administrativos de cierre y validación académica; sin embargo, desde la Dirección Regional observamos la necesidad de ajustar los tiempos de evaluación de la etapa productiva, la cual presenta un avance del 52.1%. En conclusión, operativa y recomendaciones CEDAGRO ha demostrado una capacidad instalada superior para la captación y formación, pero debe enfocarse en la &quot;gestión de resultados de salida&quot;. El cumplimiento del 114.5% en certificaciones totales se debe principalmente a la formación complementaria, lo cual es positivo. Se valida la justificación financiera respecto al compromiso presupuestal superior al 95%, instando al Centro a mantener el ritmo de ejecución para asegurar la sostenibilidad de la infraestructura tecnológica reportada." u="1"/>
        <s v="En el balance de la gestión realizada por el Centro de Comercio y Servicios al cierre de la vigencia 2025. Es importante mencionar que el centro es el motor de la Economía Popular El centro ha superado con creces las metas de inclusión social. Es imperativo destacar la ejecución del 353.3% en la atención a la Economía Popular y del 310.3% en Economía Campesina. Estos resultados, sumados al cumplimiento del 175.5% en atención a poblaciones vulnerables, demuestran que el centro ha priorizado acertadamente el mandato nacional de capilaridad territorial. La gestión en la Agencia Pública de Empleo y la certificación de competencias laborales (176.1% en evaluaciones) evidencian una dinámica de respuesta ágil a las necesidades del sector servicios, el más grande del departamento.La justificación presentada, que atribuye a la Certificación en Educación Superior la cual está por encima de los otros centros de formación por 12 puntos porcentuales, y la evaluación de la Etapa Productiva (58.9%) señalan un aspecto de mejora para el 2026 apuntando a disminuir el riesgo en cuanto al egreso efectivo de los aprendices.Por otro lado, la ejecución presupuestal del 99.4% en compromisos es ejemplar, aunque la limitación de pagos por falta de cupo PAC en diciembre (95.5%) debe ser gestionada con antelación en la presente vigencia y así evitar presiones financieras de fin de año.El Centro de Comercio y Servicios es el líder en metas sociales de la regional, pero requiere un plan de choque inmediato para desbloquear los procesos de certificación de tecnólogos y revitalizar la agenda de investigación." u="1"/>
        <s v="Al finalizar el 4to trimestre, el Centro Agroempresarial y Minero,  registra un desempeño favorable en sus principales indicadores misionales, evidenciando un alto nivel de cumplimiento de metas asociadas a formación profesional integral, certificación de competencias, retención de aprendices y atención a poblaciones priorizadas. En cuanto al presupuesto ejecutado, al centro fueron asignados $ 27.851.575.598,27 y comprometidos $ 27.362.970.522,18, para un porcentaje de  ejecución del 98,3%, lo que indica que esta acorde al cumplimiento de lo proyectado por Digeneral para el año 2025." u="1"/>
        <s v="Al finalizar el 4to trimestre, el Centro Internacional Náutico Pesquero,  registra un desempeño favorable en sus principales indicadores misionales, evidenciando un alto nivel de cumplimiento de metas asociadas a formación profesional integral, certificación de competencias, retención de aprendices y atención a poblaciones priorizadas. En cuanto al presupuesto ejecutado, al centro fueron asignados $ 17.650.203.999,80 y comprometidos $ 17.158.969.329,31, para un porcentaje de  ejecución del 97,22%, lo que indica que esta acorde al cumplimiento de lo proyectado por Digeneral para el año 2025." u="1"/>
        <s v="Desde la Dirección Regional, en el marco del seguimiento a la ejecución del IV trimestre, se evidencia que el Centro para la Formación Cafetera presenta un comportamiento general positivo en la mayoría de los indicadores, reflejando una gestión comprometida por parte de la Subdirección y su equipo de trabajo. No obstante, el análisis detallado permite identificar indicadores con niveles de ejecución por debajo de la meta, cuyas causas han sido debidamente justificadas y requieren acciones de mejora focalizadas.Se destaca de manera positiva resultados sobresalientes en varios indicadores estratégicos, alcanzando e incluso superando el 100% de cumplimiento, como en Cupos Educación Superior (Tecnólogos) y Cupos Totales para Poblaciones Vulnerables, ambos con un 106% de ejecución, así como en Número de Aprendices SENA con Contrato de Aprendizaje (incluye voluntarios) y Personas evaluadas en competencias laborales, con un 110% de ejecución.Se resalta positivamente la estrategia de seguimiento presupuestal adoptada por el Centro, la cual incluye la conformación de un Comité de Presupuesto que sesiona de manera quincenal, permitiendo la toma de decisiones oportunas y orientadas a una gestión eficiente, eficaz y responsable de los recursos públicos. Esta práctica constituye una fortaleza institucional que contribuye a mejorar el control, la transparencia y la oportunidad en la ejecución presupuestal." u="1"/>
        <s v="Desde la Dirección Regional, en el marco del seguimiento a los indicadores de Gestión y Presupuesto del Centro de Automatización Industrial, se evidencia que durante la vigencia se han identificado y justificado los indicadores que presentan niveles de ejecución inferiores a las metas establecidas, señalando de manera clara las causas del incumplimiento, asociadas tanto a factores internos como a factores externos que impactaron el desarrollo normal de las actividades programadas.El análisis presentado por el Centro permite reconocer problemáticas específicas relacionadas con la planeación, la ejecución operativa, la gestión contractual y las condiciones del entorno, lo cual constituye un ejercicio pertinente de autoevaluación y aporta insumos relevantes para la toma de decisiones" u="1"/>
        <s v="Desde la Dirección Regional, en el marco del seguimiento a la ejecución de las metas de formación, se evidencia que el Centro de Procesos Industriales presenta, en términos generales, un buen nivel de cumplimiento, destacándose especialmente los resultados obtenidos en formación virtual, tanto en programas técnicos y tecnológicos, como en programas de bilingüismo, así como una atención significativa en formación complementaria. El Centro de Procesos Industriales presenta una gestión sólida y orientada a resultados, con una adecuada utilización de las diferentes modalidades de formación y una capacidad demostrada para adaptarse a las demandas del entorno. No obstante, se recomienda continuar fortaleciendo las estrategias que permitan incrementar la cobertura en la formación presencial, manteniendo el equilibrio con la formación virtual y asegurando la sostenibilidad de los resultados alcanzados en próximas vigencias.Desde la Dirección Regional, en el ejercicio de seguimiento a la gestión presupuestal del Centro de Procesos Industriales, se evidencia que para el periodo evaluado se alcanzó una ejecución presupuestal del 99,31%, resultado que refleja un alto nivel de compromiso de los recursos y una adecuada planeación financiera orientada al cumplimiento de las necesidades operativas y misionales del CentroEl Centro de Procesos Industriales presenta una gestión presupuestal sólida y responsable, con una adecuada articulación entre la planeación, la ejecución y el seguimiento contractual" u="1"/>
        <s v="Desde la Dirección Regional, en el ejercicio de seguimiento a los indicadores de Gestión y Presupuesto del Centro Pecuario y Agroempresarial, se evidencia que durante la vigencia se han identificado y debidamente justificado aquellos indicadores que presentan niveles de ejecución inferiores a lo esperado, precisando de manera clara los factores internos y externos que han incidido en el cumplimiento de los objetivos institucionales.El análisis realizado por el Centro permite reconocer problemáticas específicas, tales como limitaciones operativas, restricciones presupuestales, condiciones propias del entorno productivo y variables externas que afectaron la ejecución oportuna de las metas programadas. Este ejercicio de diagnóstico constituye un insumo relevante para la toma de decisiones, en tanto evidencia una gestión orientada al reconocimiento de riesgos y a la mejora de los procesos internos." u="1"/>
        <s v="Durante la vigencia 2025, la Regional Caquetá presentó un desempeño institucional altamente favorable, con cumplimiento y sobrecumplimiento de los principales indicadores del Plan de Acción. Se destacan los resultados en Formación Profesional Integral, impulsados por la Formación Complementaria y el cumplimiento cercano de la Formación Titulada, así como el buen comportamiento de los Programas Relevantes y los avances en formación virtual, pese a las limitaciones de conectividad del territorio. De igual manera, los componentes de certificación y atención a población vulnerable superaron ampliamente las metas establecidas, evidenciando un impacto social significativo.En materia presupuestal, la regional alcanzó una ejecución del 96,83 %, nivel considerado excelente, y los recursos no comprometidos correspondieron a excedentes gestionados conforme a los procedimientos institucionales, sin afectar el cumplimiento de los objetivos institucionales.Desde la Dirección de Planeación se recomienda implementar una estrategia de optimización y ajuste  de la planeación, orientada a cerrar brechas y consolidar los resultados alcanzados. Esta estrategia debe incluir la revisión técnica de metas con altos niveles de sobre-ejecución, con el fin de ajustarlas a la capacidad real del territorio y mejorar la precisión de la planeación; el fortalecimiento del seguimiento focalizado en los componentes con ejecución cercana a la meta, como la formación titulada y virtual, mediante mesas técnicas periódicas que permitan anticipar riesgos asociados a conectividad, demanda y disponibilidad operativa; y la consolidación de esquemas de programación presupuestal anticipada, especialmente en rubros recurrentes como viáticos, apoyos de sostenimiento e instructores, para minimizar excedentes y mejorar la oportunidad en la ejecución. Esta estrategia permitirá reflejar de manera más consistente los esfuerzos de gestión en los resultados institucionales y fortalecer el desempeño integral de la Regional en próximas vigencias." u="1"/>
        <s v="Desde la Dirección Regional del SENA Cauca se reconoce el desempeño del Centro de Comercio y Servicios durante el IV Trimestre de 2025, evidenciado en el comportamiento favorable de los indicadores misionales y en una gestión presupuestal que, en términos generales, responde a la programación establecida para la vigencia. Los resultados alcanzados reflejan el compromiso institucional del Centro con el fortalecimiento de la formación profesional integral y la atención a las necesidades del sector productivo y de las poblaciones del departamento del Cauca.En relación con los indicadores de formación, se destaca el cumplimiento y sobrecumplimiento de los cupos de Formación Técnica Laboral y Otros, con un avance aproximado del 114,65%, así como de la Formación Complementaria (123,02%) y de la Formación Profesional Integral (121,07%), lo cual evidencia una adecuada capacidad operativa y una respuesta efectiva a la demanda del servicio educativo. No obstante, estos niveles de sobrecumplimiento hacen necesario fortalecer los ejercicios de planeación de la oferta formativa, con el fin de asegurar una programación equilibrada que permita optimizar la cobertura y la asignación eficiente de recursos, evitando brechas entre metas programadas y resultados ejecutados.Así mismo, el indicador de Retención en Formación Técnica Laboral y Otros presenta un comportamiento positivo, con un nivel de ejecución del 109,70%, lo que evidencia la permanencia de los aprendices en los procesos formativos y refleja, en términos generales, adecuados niveles de satisfacción, pertinencia y acompañamiento pedagógico. En cuanto a los cupos dirigidos a poblaciones vulnerables, el alto nivel de cumplimiento (213,35%) demuestra el compromiso del Centro con la inclusión social y el enfoque diferencial; sin embargo, se recomienda fortalecer el análisis de pertinencia y focalización de la oferta, de manera que estos resultados se consoliden de forma sostenible y articulada con la planeación institucional.Respecto a los indicadores de apoyo a la formación, se observa una adecuada gestión en la programación de fichas y en la utilización de los recursos de biblioteca, donde, si bien se registra una ejecución inferior a la meta establecida (2.530 consultas frente a una meta de 3.959), el comportamiento general evidencia un uso adecuado de los servicios disponibles, aspecto que puede fortalecerse mediante estrategias de promoción y articulación con los procesos formativos.En materia de gestión presupuestal, la Dirección Regional destaca el alto nivel de compromiso de los recursos, con un porcentaje del 97,54% del valor certificado, correspondiente a un total de 255 contratos en ejecución relacionados con SPI Instructores para la formación profesional y 176 contratos asociados a SPI diferentes a instructores, para un valor total comprometido de $24.090.610.113,14. El valor restante corresponde a gastos asociados a desplazamientos para la operación administrativa y formativa, así como" u="1"/>
        <s v="El seguimiento al Plan de Acción del Centro Biotecnológico del Caribe evidencia un desempeño institucional favorable, reflejado en el cumplimiento superior al 100% de varios indicadores asociados a cupos de formación, certificaciones y cobertura, lo que demuestra eficiencia en la planeación académica, alta demanda de la oferta formativa y una adecuada articulación con el sector productivo. Se destacan los resultados obtenidos en certificación de competencias laborales, alianzas estratégicas, estrategias de inclusión social y fortalecimiento de la economía popular y campesina, los cuales evidencian el impacto social del Centro en el territorio.No obstante, el seguimiento también permite identificar retos en algunos indicadores estratégicos, principalmente relacionados con la permanencia y finalización de los procesos formativos, la culminación de la etapa productiva, la conectividad en formación virtual, la vinculación a contratos de aprendizaje y la programación académica asociada a la contratación oportuna de instructores. Estas situaciones han generado brechas parciales en el cumplimiento de algunas metas, sin afectar de manera significativa el desempeño global del Centro.En este sentido, se requiere fortalecer las acciones de planeación, seguimiento académico y acompañamiento al aprendiz, así como optimizar la articulación con el sector productivo y los procesos administrativos, con el fin de garantizar el cierre de brechas identificadas y el cumplimiento integral de las metas institucionales." u="1"/>
        <s v="Durante el período evaluado, el CIGEC presentó un desempeño favorable en los indicadores de gestión asociados a las metas de formación, con resultados acordes a lo planificado. No obstante, los indicadores de certificación 577, 578 y 579, así como el indicador de formación virtual (274), evidenciaron un comportamiento medianamente favorable, asociado a situaciones operativas y administrativas que impactaron parcialmente el cumplimiento de las metas establecidas. Frente a ello, se identifican oportunidades de mejora y acciones correctivas orientadas a fortalecer la planeación, el seguimiento y la ejecución de estos procesos en los próximos períodos.En materia presupuestal, durante el cuarto trimestre de la vigencia 2025 se logró comprometer el 98% del presupuesto asignado, equivalente a $27.999.459.738, dando cumplimiento a la meta establecida por la Dirección General. El 2% restante corresponde a recursos asignados al cierre de la vigencia, lo que limitó la ejecución de las etapas precontractual y contractual dentro del período evaluado.Respecto al porcentaje de pagos, el CIGEC alcanzó un 86% de cumplimiento frente a la meta establecida, situación asociada a cuentas por pagar cuya solicitud de cupo PAC fue gestionada oportunamente ante la Dirección General sin asignación efectiva en los meses de noviembre y diciembre, así como a seis cuentas constituidas como reservas presupuestales (tres de SECOP II y tres de Tienda Virtual), las cuales quedaron programadas para pago en la vigencia 2026." u="1"/>
        <s v="En el Centro Agropecuario y de Biotecnología el Porvenir la ejecución de la formación se desarrolla conforme a la planeación de la vigencia, evidenciando cumplimiento en la programación de fichas, matrícula de aprendices y desarrollo de las actividades académicas. La articulación efectiva entre las áreas académica, administrativa y de bienestar ha garantizado la continuidad del proceso formativo y la permanencia de los aprendices. Las variaciones presentadas responden a ajustes operativos propios de la programación y no comprometen el logro de los objetivos institucionales, proyectándose un cierre favorable de las metas de formación.En relación a los indicadores de presupuestó, se desarrolló un seguimiento presupuestal el cual a refleja una ejecución financiera adecuada, con altos niveles de recursos comprometidos frente a la apropiación vigente, lo que evidencia una gestión oportuna y eficiente de los procesos contractuales. Las diferencias entre los valores comprometidos y los pagos realizados obedecen a la etapa de ejecución contractual, a entregas parciales de bienes y servicios y a los tiempos administrativos de supervisión y trámite de pagos. En términos generales, el comportamiento presupuestal es coherente con la planeación establecida y proyecta una ejecución favorable al cierre de la vigencia, asegurando el cumplimiento de los objetivos misionales del Centro." u="1"/>
        <s v="Se evidencia una gestión organizada, coherente y alineada con los objetivos estratégicos del SENA, con un desempeño satisfactorio en los indicadores misionales de la Regional Magdalena, El centro mantiene un buen nivel de cumplimiento de metas definidas en el Plan de Acción 2025 y el PEI, aportando de manera efectiva a las estrategias de la Dirección General, se destacan resultados superiores al promedio nacional en el indicador de Formación Profesional Integral (FPI), producto de una sobre ejecución, especialmente en tecnólogo virtual, CampeSENA y formación complementaria, los indicadores de CxCL alcanzan los resultados esperados, cumpliendo las metas establecidas, se resalta de manera positiva la atención a población vulnerable, gracias a la implementación de estrategias diferenciadas y contextualizadas a la realidad del Departamento del Magdalena, persisten brechas en algunos tipos de formación, particularmente en la formación técnico laboral y la formación complementaria virtual, donde no se lograron concretar las acciones de mejora planteadas para la vigencia evaluada, para el indicador de certificación de la formación, se identifica la necesidad de revisar la operatividad y ajustar metas para hacerlas más realistas en la vigencia 2026, el plan de bienestar al aprendiz se cumple de manera adecuada, reflejado en los resultados de retención, la ejecución presupuestal es alta (96,66%), aunque no alcanza la meta del último trimestre debido a adiciones presupuestales tardías y dificultades en procesos contractuales, las adiciones presupuestales distribuidas a lo largo de la vigencia generaron retrasos en la ejecución, asociados a los tiempos contractuales y a la limitada oferta de proveedores especializados en el departamento, la ejecución de pagos (92,73%) se ve afectada por la no asignación total del cupo PAC en diciembre y por dificultades operativas en los trámites de pago." u="1"/>
        <s v="El Centro de Logística y Promoción Ecoturística, evidencia un desempeño satisfactorio en la gestión académica, con un alto nivel de eficiencia operativa, reflejado en un 97% de cumplimiento en certificación total al cierre de la vigencia 2025; en Formación Titulada, aunque la ejecución alcanza el 75%, se mantiene dentro de un rango aceptable; mientras que la Formación Complementaria presenta un sobrecumplimiento del 103%, impulsado por la flexibilización de horarios y la combinación de oferta virtual y presencial pertinente al contexto productivo local, la articulación con la educación media muestra resultados sobresalientes, con un 109% de cumplimiento, favoreciendo el tránsito exitoso de jóvenes bachilleres hacia la formación técnica y superando las metas de cobertura establecidas, los niveles de retención son altamente positivos, especialmente en formación complementaria (100%) y educación superior (102%), lo que evidencia un acompañamiento efectivo a los aprendices, una oferta formativa pertinente y metodologías alineadas con las dinámicas económicas y culturales del territorio, se reafirma el rol estratégico del Centro como actor clave en la formación para el trabajo y el desarrollo económico local del departamento del Magdalena, se identifican oportunidades de mejora relacionadas con el fortalecimiento de la articulación con el sector productivo y la consolidación del seguimiento a egresados, con el fin de potenciar la empleabilidad y el impacto social de la formación, en materia financiera, el Centro presenta una ejecución presupuestal altamente eficiente, con un 98,80% de compromisos, lo que representa un avance significativo frente a la vigencia anterior, la optimización en pagos y obligaciones, superando en promedio el 80%, evidencia una gestión financiera más oportuna, reducción de rezagos administrativos y un cierre de vigencia ordenado y transparente, en términos generales, los resultados académicos y financieros reflejan una articulación efectiva entre la planeación y la ejecución, garantizando la sostenibilidad operativa y la continuidad de las acciones misionales del SENA en el Magdalena para la vigencia 2026." u="1"/>
        <s v="Evidenciar el porque de la sobreejecución en algunos indicadores." u="1"/>
        <s v="Es importante mencionar que la justificación debe estar orientada a brindar claridad de porque no se cumplieron las metas en el caso de los indicadores con esta situacion o porque la sobre ejecución cuando esta es muy alta dado que ambas situaciones pueden ser indicio de una mala planeación. Así las cosas, no se observa información relacionada sobre los indicadores de Certificación de Educacion Superior, Certificación Titulada, Certificación Tácnica Laboral, Cupos de formación personal para personas con discapacidad, para población vulnerable, porcentaje de grupos de formación titulada con mas del 80% de horas programadas de acuerdo con el diseño curricular, entre otros con ejecución muy por debajo de la meta. De igual manera indicadores que tiene una sobre ejecucion que se acercan y llegan al 200%." u="1"/>
        <s v="Desde la Dirección de Planeación se observa que el Centro Sur Colombiano mantiene un desempeño general favorable en el cumplimiento de su misionalidad, sustentado en una planeación estratégica adecuada y una sólida capacidad operativa, reflejada en avances significativos en cobertura, certificación y atención a poblaciones priorizadas. Las sobreejecuciones presentadas en varios indicadores de formación y certificación responden a la alta demanda de los servicios y a la eficiencia en los procesos misionales, y hacen parte de la dinámica normal de la operación, constituyéndose en insumos relevantes para el ajuste de metas y la mejora de la programación institucional en próximas vigencias.Si bien se identifican algunos indicadores con niveles de ejecución moderados, estos obedecen principalmente a factores asociados a la permanencia de los aprendices y a las particularidades de las modalidades virtuales, frente a los cuales el Centro ha implementado acciones de seguimiento y acompañamiento académico. En materia presupuestal, se evidencia una gestión eficiente y responsable, con altos niveles de compromiso y pagos acordes con la programación institucional, y con situaciones puntuales de menor ejecución financiera debidamente soportadas por la dinámica del cierre contractual y presupuestal. En conjunto, la gestión desarrollada refleja coherencia entre la planeación, la ejecución de los recursos y los resultados obtenidos, consolidando al Centro como una entidad orientada a resultados y alineada con las prioridades del territorio." u="1"/>
        <s v="Desde la Dirección de Planeación se observa que, al cierre de la vigencia 2025, el Centro de Formación presenta un desempeño favorable en el cumplimiento de la misionalidad institucional, reflejado en el sobrecumplimiento de las metas de formación y cobertura en varias modalidades y niveles, así como en resultados destacados en certificación de competencias laborales y evaluaciones, lo que evidencia una gestión orientada a ampliar el acceso y responder a las necesidades del entorno. No obstante, persisten brechas en algunos indicadores asociados a certificación en educación superior y técnica laboral, formación para personas con discapacidad y seguimiento a estándares de calidad académica, lo que señala oportunidades de mejora en términos de equidad y fortalecimiento de los procesos formativos. En materia presupuestal, se reconoce una adecuada capacidad de compromiso de los recursos, cercana a la meta institucional; sin embargo, las diferencias entre el nivel de compromiso y la ejecución de pagos evidencian debilidades en la articulación entre la ejecución contractual y financiera, por lo que se considera necesario fortalecer la planeación de pagos, el seguimiento financiero y la gestión oportuna de las obligaciones, con el fin de asegurar una ejecución integral de los recursos y el cumplimiento efectivo de las metas en las próximas vigencias." u="1"/>
        <s v="Desde la Dirección de Planeación se observa que, con corte al 31 de diciembre de 2025, el Centro Internacional de Producción Limpia Lope presenta un desempeño favorable en el cumplimiento de su misionalidad, evidenciado en el avance significativo de la mayoría de los indicadores de formación y certificación, así como en una ejecución presupuestal alineada con los principios de eficiencia y transparencia en el uso de los recursos públicos. No obstante, se identifican rezagos puntuales en algunos indicadores académicos y de certificación, asociados principalmente a factores operativos y administrativos, tales como reprogramación de la oferta, limitaciones logísticas, disponibilidad de instructores y tiempos de validación, los cuales han impactado parcialmente el logro de ciertas metas.En materia presupuestal, si bien el comportamiento general es positivo y permitió garantizar la continuidad del servicio formativo, se evidencian niveles de ejecución no óptimos en algunos rubros, derivados de la dinámica contractual y de la priorización de compromisos estratégicos. En este contexto, se considera pertinente fortalecer la planeación anticipada de adquisiciones, el seguimiento sistemático a la ejecución académica y financiera y la reasignación oportuna de recursos y responsabilidades, con el fin de optimizar el cumplimiento integral de las metas institucionales en la próxima vigencia." u="1"/>
        <s v="Teniendo en cuenta las justificaciones con respecto al desarrollo de indicadores de gestión y presupuestales la Dirección regional de Norte de Santander plantea las siguientes observaciones para el Centro de Formación para el Desarrollo Rural y Minero (CEDRUM):En relación al sobrecumplimiento sistemático (promedio del 115%) se sugiere una alta capacidad operativa, pero requiere un análisis de sostenibilidad, en donde se valide el Impacto, pues si bien el cierto se destaca el cumplimiento del 118.83% en Formación Profesional Integral. No obstante, la Regional solicita al CEDRUM un desglose por sectores (Rural vs. Minero) para verificar si este excedente responde a la demanda real de los sectores productivos de Norte de Santander o a una sobreoferta de cursos transversales.Respecto a las Competencias Laborales: El logro del 117.87% es positivo; sin embargo, se recomienda fortalecer la trazabilidad de estos certificados para asegurar que están facilitando la inserción laboral efectiva en la región de Norte de Santander.La eficiencia en el proceso de Certificación del 115.87% es un indicador esencia de retención de aprendices. Se insta al Centro a documentar las &quot;estrategias de retención&quot; mencionadas para que puedan ser replicadas como buena práctica en otros centros de la Regional.La gestión presupuestal principalmente de recursos adicionales es el punto más fuerte, pero el indicador de pagos es una señal de alerta administrativa. Al igual se evidencia oportunidades de mejora, pues el no cumplimiento de la meta de pagos debido a &quot;trámites de proveedores&quot; indica una falta de acompañamiento en el cierre del ciclo contractual. A su vez se enfatiza que la acumulación de cuentas por pagar afecta la liquidez de las empresas locales y la imagen institucional." u="1"/>
        <s v="Teniendo en cuenta las funciones de la dirección regional de Norte de Santander se desarrollan las siguientes observaciones para los indicadores de gestión y presupuestales del centro de la industria, la empresa y los servicios - Norte de Santander (CIES):Respecto a la Gestión de Metas Misionales El cumplimiento en Economía Campesina (164.6%), Poblaciones Vulnerables (208.2%) y Economía Popular (300.2%). Se reconoce la capacidad de respuesta del Centro frente a las políticas nacionales de inclusión. Sin embargo, una sobre-ejecución de tal magnitud (especialmente el 300% en Economía Popular) requiere un análisis de suficiencia de recursos.  La Regional solicita al Centro evaluar si esta demanda incremental fue cubierta con la planta actual o si generó una sobrecarga administrativa que pudiera comprometer la calidad de la formación técnica. Es imperativo documentar estas &quot;lecciones aprendidas&quot; para ajustar la planeación de metas del próximo ciclo ante la Dirección General.Por otra parte en relación a los Indicadores de Formación y Certificación la Brecha en certificación (81.90%), rezago en pruebas TyT y cumplimiento en bilingüismo/virtualidad (75.90%).La dependencia de variables externas (Pruebas TyT e ICFES) es un riesgo compartido. La Regional observa que debe fortalecerse la gestión de alertas tempranas para que los aprendices se inscriban a tiempo en las pruebas, minimizando el impacto del rezago en los juicios evaluativos. En relación al impacto por &quot;contingencias técnicas&quot; y &quot;gestión limitada de bolsas corporativas&quot; sugiere una debilidad en la articulación con los niveles centrales, por lo tanto se instruye al Centro a presentar un plan de contingencia para el uso de bolsas corporativas y un cronograma de monitoreo de plataforma para evitar que la deserción virtual afecte el indicador regional.Respecto a la ejecución presupuestal la ejecución de compromisos (97.46%) y rezago en pagos (88.62%) por falta de PAC. La Regional valida la gestión diligente. No obstante, respecto a los recursos sobrantes de instructores no centralizados, la Regional tomará nota para mejorar los tiempos de respuesta en las solicitudes de liberación o traslados presupuestales a fin de evitar que esos recursos queden ociosos al cierre de vigencia. El indicador de pago se reconoce la justificación relativa al Ministerio de Hacienda. Es una variable exógena (externa) que exime de responsabilidad administrativa directa al ordenador del gasto del Centro, siempre que se demuestre que la solicitud del PAC fue radicada en los tiempos de ley." u="1"/>
        <s v="El Centro Agroindustrial presentó un buen desempeño en la mayoría de sus indicadores, se recomienda implementar estrategias que permitan cumplir al 100% la totalidad de indicadores en la próxima vigencia. Se recomienda fortalecer los mecanismos de monitoreo mensual, garantizar la actualización oportuna de las fuentes de información y promover una articulación más efectiva entre los responsables de cada actividad. Estas acciones permitirán mejorar la trazabilidad, asegurar la disponibilidad de datos confiables y contribuir a un mayor nivel de cumplimiento de los objetivos institucionales. Con relación a la ejecución presupuestal se evidencia una buena gestión en la mayoría de los proyectos de inversión, igualmente se invita al centro continuar con las buenas prácticas que encaminen el cumplimiento al 100% de la ejecución presupuestal para la vigencia 2026." u="1"/>
        <s v="El Centro para el Desarrollo Tecnológico de la Construcción y la Industria presentó un buen desempeño en la mayoría de sus indicadores, se recomienda implementar estrategias que permitan cumplir al 100% la totalidad de indicadores en la próxima vigencia, así como revisar los indicadores con sobre ejecución. Se recomienda fortalecer los mecanismos de monitoreo mensual, garantizar la actualización oportuna de las fuentes de información y promover una articulación más efectiva entre los responsables de cada actividad. Estas acciones permitirán mejorar la trazabilidad, asegurar la disponibilidad de datos confiables y contribuir a un mayor nivel de cumplimiento de los objetivos institucionales. Con relación a la ejecución presupuestal se evidencia una buena gestión en la mayoría de los proyectos de inversión, igualmente se invita al centro continuar con las buenas prácticas que encaminen el cumplimiento al 100% de la ejecución presupuestal para la vigencia 2026." u="1"/>
        <s v="En el marco del seguimiento a la ejecución institucional, se realizó el análisis de los indicadores de presupuesto y gestión del centro para la vigencia 2025. Los resultados evidencian una adecuada articulación entre la planeación estratégica, la ejecución de recursos y el cumplimiento de las metas institucionales, en concordancia con los lineamientos del SENA.Al cierre de la vigencia 2025, el Centro de Diseño e Innovación Tecnológica Industrial – CDITI presentó un desempeño favorable en el cumplimiento de los indicadores, evidenciando un impacto positivo en el logro de sus objetivos estratégicos y en la eficiencia del proceso de Formación Profesional Integral.Las metas formativas alcanzaron resultados satisfactorios en la mayoría de los indicadores. Los menores niveles de cumplimiento se registraron en cupos de formación para personas con discapacidad, consultas presenciales de recursos bibliotecarios y formación virtual, debido a baja demanda, cambios en hábitos de acceso a la información y a la no asignación de oferta virtual por parte de la Dirección General en el segundo semestre. En certificación y evaluación de competencias laborales, los resultados se vieron impactados por la deserción y por la priorización de estrategias inmersivas, así como por factores externos que limitaron la ejecución de proyectos.El indicador de contratos de aprendizaje alcanzó un 93,55%, reflejando una adecuada articulación con el sector empresarial y el fortalecimiento de la inserción laboral.En el componente presupuestal, el Centro alcanzó una ejecución del 91,78% sobre la apropiación definitiva, soportada en seguimiento permanente, comités presupuestales y articulación entre las áreas misionales y administrativas. En términos generales, la vigencia 2025 evidencia una gestión eficiente, responsable y alineada con los objetivos institucionales del SENA." u="1"/>
        <s v="Desde la Dirección Regional, en el marco del seguimiento permanente a la ejecución presupuestal de los Centros de Formación, se evidencia que el Centro de Comercio cerró el cuarto trimestre con una ejecución del 98% y un porcentaje de pagos del 86%, resultados que reflejan un adecuado nivel de compromiso de los recursos y el cumplimiento de las obligaciones necesarias para garantizar la operación del Centro durante la vigencia.Centro de Comercio presenta un desempeño financiero sólido, con una gestión presupuestal responsable y conforme a la normativa vigente. No obstante, se recomienda fortalecer el seguimiento a los cronogramas contractuales y la gestión anticipada del PAC, con el fin de optimizar los niveles de pago al cierre de la vigencia y minimizar la constitución de reservas, contribuyendo así a una ejecución cada vez más eficiente y oportuna de los recursos públicos." u="1"/>
        <s v="Durante el IV trimestre, el Centro Agropecuario la granja adelantó de manera oportuna las acciones académicas y de ejecución financiera orientadas al cumplimiento de las metas establecidas para la vigencia 2025, evidenciando resultados satisfactorios en la mayoría de los programas. La ejecución de la formación titulada alcanzó niveles cercanos o superiores a lo programado, destacándose los tecnólogos virtuales con un cumplimiento del 115% y una ejecución total del 94%. De igual forma, la formación laboral presentó un desempeño favorable, con cumplimientos entre el 83% y el 98% en sus diferentes modalidades.En cuanto a la formación complementaria, se logró una ejecución global del 89,97%, sobresaliendo programas como Campesena y Senatec, que superaron la meta establecida. Así mismo, se evidenció un cumplimiento superior al 100% en contratos de aprendizaje y evaluaciones en competencias laborales, lo que refleja una gestión eficiente y un impacto positivo en la atención de la población objetivo. Finalmente, las metas relacionadas con planes de negocio y unidades productivas para población desplazada por la violencia fueron cumplidas en su totalidad.La ejecución presupuestal del IV trimestre de 2025 alcanzó el 95% del presupuesto asignado, evidenciando una adecuada planeación y gestión de los recursos, incluyendo las adiciones realizadas durante la vigencia. La distribución del gasto es coherente con la naturaleza misional del Centro, concentrándose principalmente en servicios personales, así como en compras, mantenimientos y servicios necesarios para garantizar la operación y el cumplimiento de las metas institucionales." u="1"/>
        <s v="Al cierre del cuarto trimestre de 2025, el Centro de Industria y Construcción demuestra un desempeño positivo en la mayoría de sus indicadores de gestión, alcanzando un 71% de cumplimiento efectivo. Este resultado refleja la articulación de las áreas de formación, certificación, evaluación y bienestar, así como la implementación de estrategias que fortalecen la cobertura y calidad del proceso formativo. Los indicadores con desempeño sobresaliente evidencian el impacto de los programas con enfoque social y productivo, especialmente en Economía Popular y Campesina. Los indicadores que presentan resultados por debajo de la meta se relacionan principalmente con ajustes en cronogramas académicos, procesos de certificación y finalización de contratos, lo que ha afectado temporalmente la programación y ejecución de ciertas actividades, sin comprometer la tendencia global positiva del centro.Al cierre del cuarto trimestre de 2025, el Centro de Industria y Construcción mostró un alto nivel de compromiso presupuestal (96,07%) y una ejecución de pagos del 76,22%, concentrada en proyectos de formación, empleabilidad y modernización institucional. Los avances reflejan una planeación financiera eficiente, aunque algunos proyectos de infraestructura e investigación presentan pagos rezagados debido a la complejidad técnica y cronogramas contractuales." u="1"/>
        <s v="Al cierre del cuarto trimestre de la vigencia 2025, el Centro de Comercio y Servicios presenta un desempeño global favorable en el cumplimiento de los indicadores institucionales, alcanzando y superando en la mayoría de los casos las metas establecidas, con niveles de ejecución superiores al 100% en varios indicadores estratégicos. Este comportamiento evidencia una adecuada planeación, capacidad operativa y respuesta efectiva a la demanda de formación, certificación de competencias y atención a poblaciones priorizadas.No obstante, se identifican algunos indicadores con cumplimiento parcial, asociados principalmente a factores técnicos y operativos como los tiempos académicos de certificación en programas de educación superior, la no asignación de recursos de la estrategia SENNOVA para la formalización de productos de investigación y ajustes académicos derivados de reprogramaciones, novedades de aprendices, etapa productiva y procesos de reconocimiento de aprendizajes previos. Estas situaciones no comprometen la calidad ni el alcance del proceso formativo y cuentan con acciones de gestión en curso para su normalización en la siguiente vigencia.La ejecución presupuestal del centro de formación al cierre del cuarto trimestre de 2025 evidencia una adecuada planeación y gestión financiera, reflejada en altos niveles de compromiso de los recursos asignados, principalmente en rubros misionales y de impacto social." u="1"/>
        <s v="Es imperativo reconocer el éxito rotundo en la estrategia de Economía Popular, con un cumplimiento del 374.8% en matrícula, triplicando la meta establecida. Este resultado, sumado a la atención de Poblaciones Vulnerables (193.5%), posiciona al CNCA como el eje de la política de equidad en la región. Asimismo, la sobre ejecución en la certificación de competencias laborales (133.3%) y en economía popular (147.4%) demuestra una capacidad operativa superior para validar los saberes del sector informal, apalancando la productividad del departamento.Desde la Dirección Regional, se identificamos la brecha en la Certificación de Educación Superior. Dando como lugar a intervenir en la presente vigencia generando estrategias más agresivas que nos lleven al cumplimiento de este indicador.Es importante resaltar y felicita al centro por alcanzar un compromiso presupuestal del 99.1%, lo cual refleja una gestión administrativa robusta. El CNCA es un motor de inclusión masiva, pero la gerencia debe migrar del enfoque de &quot;cantidad de cupos&quot; hacia la &quot;calidad de la certificación&quot; y la exactitud en el reporte de programación académica para asegurar la integridad de los indicadores regionales." u="1"/>
        <s v="El Centro Industrial y de Aviación ha demostrado una capacidad de respuesta superior en el eje de Evaluación y Certificación de Competencias Laborales, alcanzando una ejecución del 171.7% en evaluaciones y una cifra sin precedentes del 887.5% en certificaciones de economía campesina. Este resultado es un hito para la regional, validando el compromiso con la dignificación del trabajador rural e industrial. Asimismo, la atención a Poblaciones Vulnerables (234.7%) y Personas con Discapacidad (186.1%) supera los objetivos nacionales, consolidando al centro como un motor de equidad en el departamento del Atlántico.Desde la regional se logró identificar un rezago en la Certificación de Educación Superior (63.7%) y Técnica Laboral (74.5%). La identificación de esta brecha nos permite crear estrategias para mejorar en la presente vigencia. No obstante, se destaca la disciplina financiera, logrando un 99% de compromiso presupuestal, lo que asegura la sostenibilidad de la infraestructura tecnológica del centro. En aspectos generales el Centro Industrial y de Aviación presenta una ejecución masiva robusta, pero su gerencia debe migrar hacia un modelo enfocado en la &quot;calidad y el resultado terminal&quot;. Es imperativo desbloquear la certificación de tecnólogos y revitalizar la producción intelectual para mantener la pertinencia del centro frente a los retos de la cuarta revolución industrial." u="1"/>
        <s v="Desde la Dirección Regional del SENA Cauca se reconoce el aporte del Centro Agropecuario al cumplimiento de los objetivos estratégicos y misionales de la Regional durante la vigencia 2025, en el marco del seguimiento al Plan de Acción Institucional. El comportamiento general de los indicadores estratégicos y operativos asociados al Centro evidencia un desempeño favorable, contribuyendo al fortalecimiento del desarrollo productivo, la formación profesional integral y la articulación con el sector agropecuario del departamento.Los resultados alcanzados reflejan el compromiso de los equipos de trabajo y una adecuada gestión operativa; no obstante, se identifican algunos indicadores con niveles de avance inferiores a las metas establecidas, frente a los cuales se requiere fortalecer la planeación operativa, el seguimiento técnico y la implementación oportuna de acciones de mejora. En materia presupuestal, la Dirección Regional destaca el alto nivel de compromiso de los recursos asignados al Centro Agropecuario, el cual se encuentra alineado con la programación financiera de la vigencia y con las prioridades institucionales definidas en el Plan de Acción. Este comportamiento evidencia una adecuada articulación entre la planeación institucional y la gestión presupuestal. Sin embargo, el nivel de ejecución financiera, medido a través de los pagos realizados, evidencia la necesidad de fortalecer la programación de desembolsos, el seguimiento a los cronogramas contractuales y la coordinación entre las áreas misionales, administrativas y financieras, con el fin de optimizar la oportunidad en la ejecución del gasto." u="1"/>
        <s v="Se evidencia que los indicadores 274 y 275 no cumplieron las metas debido a la falta de programación de cursos por parte del gestor virtual desde octubre. El indicador 577 presentó afectaciones por retrasos en la presentación de las pruebas Saber TYT, el cargue en SOFIA y dificultades de los aprendices para acceder a la etapa práctica y entregar evidencias oportunamente.Los indicadores 578 y 579 se vieron impactados por la insuficiencia de aprendices evaluados y en estado por certificar. Asimismo, el indicador 822 evidenció dificultades en la gestión de contratos de aprendizaje tras la Reforma Laboral, debido al incremento en la monetización empresarial y la reducción de cupos disponibles.A pesar de estas situaciones, la ejecución presupuestal del Centro de Formación al cuarto trimestre de 2025 fue del 94,56%, reflejando una ejecución adecuada de los recursos." u="1"/>
        <s v="Los resultados del Centro Agroforestal y Acuícola de Arapaima de la Regional Putumayo reflejan un desempeño destacado en formación, evaluación y certificación, superando ampliamente las metas planteadas y demostrando un sólido compromiso con la comunidad y el sector productivo. Aunque se identifican retos en la formación virtual y en algunos procesos de certificación, los logros muestran una gestión eficiente, articulada y orientada a la empleabilidad y retención de los aprendices.La ejecución presupuestal del Centro Agroforestal y Acuícola Arapaima durante el cuarto trimestre de 2025, con un cumplimiento del 98,64 %, refleja una gestión eficiente y responsable de los recursos asignados, destacando que el pequeño porcentaje restante corresponde a saldos administrativos que no pudieron ejecutarse por razones contractuales. Esto evidencia el compromiso del Centro con el cumplimiento de sus objetivos institucionales y la adecuada implementación de sus procesos misionales" u="1"/>
        <s v="En cuanto a los indicadores presupuestales se evidencia un nivel de ejecución alto, con un promedio cercano al 91%, destacándose que una parte significativa de los rubros alcanza ejecuciones entre el 93% y el 100%. No obstante, se identifican algunos proyectos con niveles de ejecución inferiores al 80% (mínimo cercano al 51%), lo que sugiere retrasos puntuales en compromisos o pagos, posiblemente asociados a procesos contractuales, logística insular o programación operativa.En cuanto a los indicadores de gestión, el desempeño es heterogéneo. Si bien varios indicadores de formación superan ampliamente la meta (ejecuciones superiores al 100%, incluso hasta el 275%), otros presentan rezagos importantes, especialmente en indicadores relacionados con certificación en educación superior, con ejecuciones por debajo del 30%. El promedio general de cumplimiento se sitúa alrededor del 89%, pero con alta dispersión, lo que refleja desequilibrios en la gestión y seguimiento de metas.Se recomienda fortalecer el seguimiento mensual de los indicadores con baja ejecución, priorizando acciones correctivas tempranas para la próxima vigencia, así como, revisar la articulación entre ejecución presupuestal y resultados de gestión, asegurando que los recursos se traduzcan en logros estratégicos y documentar y replicar las buenas prácticas de los programas con alto desempeño en formación." u="1"/>
        <s v="Durante el cuarto trimestre de 2025, el Centro de Atención al Sector Agropecuario consolidó las acciones de mejora implementadas en trimestres anteriores, evidenciando un comportamiento favorable en los indicadores de gestión académica, particularmente en el número de aprendices matriculados. Estos resultados reflejan una gestión institucional orientada a la permanencia, el sostenimiento y la continuidad de la formación profesional integral, en coherencia con el direccionamiento estratégico del SENA.Los programas de nivel tecnólogo mostraron un fortalecimiento progresivo en las modalidades presencial y virtual, lo que constituye un indicador positivo del desempeño académico y administrativo del Centro. De manera complementaria, se avanzó en la ampliación de la modalidad a distancia mediante procesos de articulación interinstitucional y trabajo directo con comunidades, contribuyendo al cumplimiento de metas regionales y a la ampliación de la cobertura del servicio formativo, especialmente en contextos rurales.Este comportamiento evidencia la estabilización del proceso formativo desde la matrícula, en términos de cobertura, permanencia y sostenimiento, así como una gestión planificada y eficiente que garantiza la continuidad de la formación. En conjunto, se destaca la capacidad de ajuste institucional, la estabilidad operativa y la articulación efectiva entre los procesos académicos y administrativos.La estrategia CAMPESENA mantuvo resultados relevantes, con una gestión pertinente de la matrícula y una oferta formativa alineada a las necesidades del sector agropecuario y de las comunidades rurales. En Formación Complementaria, los ajustes realizados fortalecieron la ejecución de la oferta, apoyados en acciones de seguimiento, convocatoria y programación que permitieron sostener la matrícula activa, con impacto significativo en poblaciones rurales y grupos de especial atención.En materia de Contratos de Aprendizaje, se superaron las metas establecidas, reflejando una planificación efectiva y una ejecución articulada entre las áreas académica, administrativa y de relacionamiento con el sector productivo, lo que facilitó la inserción oportuna de los aprendices en la etapa productiva y favoreció su permanencia.Respecto a los indicadores de certificación, estos se mantienen en niveles bajos al cierre del trimestre, situación asociada al ciclo natural de ejecución de los programas y a las condiciones territoriales del Centro, caracterizadas por limitaciones de conectividad en población rural. Frente a ello, se han implementado acciones de acompañamiento y orientación directa para facilitar el acceso progresivo a los procesos de certificación.En el componente presupuestal, al cierre de la vigencia 2025 el Centro comprometió recursos por $18.941.343.064,07, alcanzando una ejecución del 97,27% de la apropiación vigente, lo que evidencia una gestión eficiente del gasto, una adecuada planeación financiera y un uso responsable de los recursos." u="1"/>
        <s v="El Centro y la gestión en el departamento del Guainía reflejan esfuerzos significativos de planificación adaptativa frente a contextos territoriales y operativos complejos. En el ámbito educativo, se evidenció un enfoque estratégico sólido, con metas claras, estrategias diferenciadas según modalidad (presencial, complementaria, virtual y bilingüismo), monitoreo permanente mediante plataformas tecnológicas y capacidad de adaptación a limitaciones externas como baja conectividad y disponibilidad de aspirantes. Esto permitió superar metas en formación presencial, inclusión de poblaciones vulnerables y producción académica.En el ámbito presupuestal, la asignación tardía de recursos, las limitaciones logísticas, de transporte y de conectividad en Guainía afectaron la ejecución total de los recursos. Sin embargo, se priorizó la transparencia, la legalidad y la protección del patrimonio público mediante la devolución de saldos no ejecutados, mostrando capacidad de ajuste ante escenarios de riesgo y mejora del compromiso en relación con vigencias anteriores.Por lo anterior se recomeintda Planeación y riesgos: anticipar riesgos territoriales, logísticos y de conectividad; programar recursos con antelación.Gestión educativa: fortalecer captación y retención en programas virtuales y de educación superior; usar alternativas tecnológicas e híbridas.Monitoreo y transparencia: mantener seguimiento de indicadores y garantizar legalidad y protección del patrimonio público." u="1"/>
        <s v="La Regional SENA Cauca justifica el desempeño del Centro de Teleinformática y Producción Industrial (CTPI) durante la vigencia 2025 a partir de los resultados favorables alcanzados en la mayoría de los indicadores estratégicos y de la coherencia evidenciada entre la planeación, la ejecución y el seguimiento institucional.Los cumplimientos y sobreejecuciones en formación titulada, complementaria, integración con la educación media y formación profesional integral reflejan una gestión académica eficiente, respaldada por el adecuado uso de la capacidad instalada y la asignación de recursos. Los niveles de retención alcanzados confirman la efectividad de las estrategias de acompañamiento y bienestar al aprendiz.Las brechas identificadas en formación virtual, bilingüismo y algunos indicadores de certificación obedecen principalmente a factores operativos, como reprogramaciones académicas, dificultades de conectividad y retrasos en el cierre de etapas productivas. Frente a ello, la Regional acompañó la implementación de acciones de mejora orientadas al fortalecimiento del seguimiento y la programación anticipada.Los resultados sobresalientes en competencias laborales y atención a poblaciones con enfoque diferencial, especialmente en Economía Popular y Campesina, evidencian la pertinencia territorial de la oferta formativa y su alineación con las prioridades institucionales.Desde el componente financiero, la Regional respalda la gestión del CTPI al evidenciarse altos niveles de compromiso presupuestal, una ejecución financiera consistente y saldos marginales propios del cierre de la vigencia, garantizando la continuidad de los procesos misionales.En conclusión, la Regional SENA Cauca considera satisfactorio el desempeño del CTPI en 2025, sustentado en resultados técnicos, financieros y misionales coherentes con los objetivos estratégicos del SENA." u="1"/>
        <s v="El Centro de Desarrollo Agroindustrial, Turístico y Tecnológico del Guaviare evidencia un desempeño integral altamente positivo durante la vigencia 2025, reflejado en el cumplimiento superior al 100% de indicadores de formación titulada, certificación de competencias laborales, retención y atención a poblaciones vulnerables, así como en una gestión presupuestal sólida, con adecuada asignación, ejecución contractual cercana al 97% y control de saldos disponibles, lo que demuestra coherencia entre planeación, ejecución y eficiencia en el uso de los recursos públicos; no obstante, se identifican oportunidades de mejora en bilingüismo, programación curricular, transición a la etapa productiva y algunos rubros con ejecución menor por cierres contractuales, los cuales requieren acciones focalizadas. Por lo anterior se recomienda  fortalecer los procesos académicos y administrativos vinculados a estos indicadores y rubros presupuestales específicos mediante seguimiento continuo, ajustes operativos y capacitación al personal, con el fin de consolidar la formación integral de los aprendices y la eficiencia financiera del Centro." u="1"/>
        <s v="GESTION: La mayoría de los indicadores del centro industrial y de energías alternativa presentan buena ejecución a excepción de los indicadores de certificación formación profesional, discapacidad, fichas con más del 80% de la programación y aprendices que deben terminar en el tiempo estipulado por la ficha presentan baja ejecución.Se deberá implementar controles, estrategias y seguimiento más efectivo con el fin de lograr el cumplimiento de los indicadores que presenta una baja ejecución.PRESUPUESTO: La mayoría de los rubros presupuestales del centro industrial y de energías alternativa presentan buena ejecución a excepción de las dependencias 68, 85, 90 y 64 que presenta una ejecución vulnerable. Se deberá realizar una planeación más certera que garantice el cumplimiento de la ejecución de los recursos en los tiempos estipulado y requeridos." u="1"/>
        <s v="Los indicadores de valor están compuestos por 27 ítems de los cuales 5 indicadores cumplen con un promedio bueno de 78%, 4 indicadores con un promedio del 18% siendo este una ejecución baja y 18 indicadores con un promedio de 148% se encuentran en sobre ejecución; los 2 indicadores misionales presentan una sobre ejecución del 183%El presupuesto del centro de formación se encuentra compuesto por 4 proyectos de inversión por un total de $8.213.191.276 de los cuales ejecutaron $7.665.549.495 este representa el 93% el cual indica que se encuentra en buena ejecución.En cumplimiento de pagos se ejecuta en un 61% el cual se encuentra en un promedio bueno." u="1"/>
        <s v="Se evidencia que La mayoría de los indicadores supera el 100% de cumplimiento, evidenciando una gestión eficiente; sin embargo, los indicadores críticos requieren revisión de causas y ajustes en la planeación para la vigencia 2026. La formación técnica laboral, tanto virtual como presencial, presenta bajo desempeño debido a la baja atractividad frente a la cadena de formación con tecnólogos y a requisitos de ingreso restrictivos, lo que limita la demanda.La mayor brecha se concentra en los cursos complementarios, especialmente en modalidad virtual y bilingüismo, influenciada por el bajo interés de la población, limitaciones de conectividad, dificultades de permanencia y restricciones en la asignación de cupos. Aunque la formación presencial tuvo resultados favorables, no logró compensar las debilidades de las demás líneas, evidenciándose la necesidad de replantear estrategias de promoción y diseño de la oferta.En certificaciones, la formación complementaria muestra un desempeño positivo, mientras que la formación titulada registra un cumplimiento bajo (25,56%), explicado por la dispersión territorial, problemas de conectividad, pérdida de contacto con los aprendices y alta carga administrativa, lo que demanda fortalecer el acompañamiento y el seguimiento al cierre de los programas.La ejecución presupuestal evidencia fortalezas en infraestructura y programas campesinos; no obstante, persisten brechas en innovación, investigación y formación continua especializada, asociadas a adjudicaciones tardías, centralización de recursos y limitaciones en los tiempos de ejecución, lo que impacta el logro de los objetivos previstos." u="1"/>
        <s v="En el marco del seguimiento a la ejecución institucional, se realizó el análisis de los indicadores de presupuesto y gestión del Centro de Comercio y Servicios para la vigencia 2025. Los resultados evidencian una adecuada articulación entre la planeación estratégica, la ejecución de recursos y el cumplimiento de las metas institucionales, en concordancia con los lineamientos del SENA.Al cierre de la vigencia 2025, en el cuarto trimestre, el Centro presentó un comportamiento favorable en los indicadores asignados, resultado de la implementación de estrategias orientadas al cumplimiento de metas y a la eficiencia en la ejecución de los procesos, en coherencia con el direccionamiento estratégico institucional.La gestión se fundamentó en el seguimiento permanente mediante Comités Primarios, mesas de trabajo con las coordinaciones académicas y espacios de análisis individual, que permitieron evaluar resultados, fortalecer la gestión operativa y definir acciones de mejora. Así mismo, los comités de seguimiento presupuestal y de contratación garantizaron la articulación entre los procesos académicos, administrativos y financieros. No se registraron indicadores en nivel bajo y se alcanzaron ejecuciones satisfactorias, identificando oportunidades de mejora para la vigencia 2026, especialmente en la articulación interinstitucional y con el sector productivo." u="1"/>
        <s v="El Centro de formación presenta una ejecución presupuestal promedio del 75 %, con un alto nivel de compromisos. Sin embargo, se identifican proyectos con baja o nula ejecución en pagos, lo que genera una subejecución al corte analizado.El cumplimiento de los indicadores de gestión supera el 106 %, evidenciando un desempeño positivo y el sobrecumplimiento de las metas establecidas, especialmente en procesos misionales asociados a formación y fortalecimiento de capacidades.Se recomienda ajustar la planeación financiera para alinearla con el ritmo de ejecución operativa, así como, implementar seguimiento periódico a proyectos con baja ejecución financiera y optimizar los cronogramas de pagos para evitar subejecución al cierre de la vigencia." u="1"/>
        <s v="Al cierre del cuarto trimestre de la vigencia 2025, el Centro presenta un balance general favorable en la ejecución de los indicadores de gestión y presupuestales, evidenciando coherencia entre la planeación y los resultados alcanzados.En el componente misional, la formación profesional alcanzó un cumplimiento promedio del 100 %, destacándose la atención a población vulnerable y economía popular, especialmente en formación (144 %) y certificación por competencias (100,7 %). No obstante, persisten retos en formación virtual (86,6 %), atención a personas con discapacidad (71 %) y vinculación de aprendices con contrato de aprendizaje (84 %), lo que requiere fortalecer estrategias de inclusión, acompañamiento y gestión empresarial.En certificación de competencias laborales se evidenció un desempeño satisfactorio (107,5 %), consolidando el reconocimiento de saberes. El indicador de investigación superó el 100 %, reflejando cumplimiento de compromisos del equipo.En el componente presupuestal, se observa un adecuado nivel de compromiso financiero, con reservas constituidas acordes a la dinámica contractual de cierre de vigencia. Se destacan por su buen desempeño la Agencia Pública de Empleo (100 % de ejecución) y el proyecto dirigido a población víctima (99,6 % comprometido y 95,6 % ejecutado). El proyecto de formación presentó compromiso del 92,5 % y ejecución del 90,86 %, mientras que infraestructura alcanzó 100 % de compromiso y 95 % de ejecución, comportamiento asociado a tiempos propios de contratación y obra. El proyecto de investigación evidenció ejecución heterogénea, requiriendo mayor articulación técnico-administrativa.En general, el desempeño institucional es positivo; sin embargo, se recomienda fortalecer el seguimiento operativo, la inclusión en entornos virtuales, la gestión de contratos de aprendizaje y la sincronización entre compromiso y ejecución para la vigencia 2026." u="1"/>
        <s v="GESTION: La mayoría de los indicadores del centro agroempresarial y acuícola presentan buena ejecución a excepción del indicadore de contrato de aprendizaje y bilingüismo que presenta una ejecución vulnerable; los indicadores de certificación formación profesional, la formación virtual, discapacidad, fichas con mas del 80% de la programación y aprendices que deben terminar en el tiempo estipulado por la ficha presentan baja ejecución.Se deberá implementar controles, estrategias y seguimiento más efectivo con el fin de lograr el cumplimiento de los indicadores que presenta una baja ejecución.PRESUPUESTO: La mayoría de los rubros presupuestales del centro agroempresarial y acuícola presentan buena ejecución a excepción de las dependencias 64, 62, 23 que presenta una ejecución vulnerable. Se deberá realizar una planeación más certera que garantice el cumplimiento de la ejecución de los recursos en los tiempos estipulado y requeridos." u="1"/>
        <s v="El análisis del desempeño desarrollado en el centro de comercio industria y turismo se evidencia un cumplimiento satisfactorio de los indicadores priorizados y una sobre-ejecución en programas especiales, lo que refleja una adecuada focalización de la oferta institucional. No obstante, se presentan desviaciones significativas en indicadores de certificación y formación virtual, asociadas a limitaciones estructurales, operativas y tecnológicas, que impactan el logro integral de las metas de la vigencia.Recomendaciones:•Revisar la formulación y viabilidad de las metas de certificación, especialmente en educación superior, considerando restricciones normativas y operativas como la periodicidad de las pruebas TyT.•Fortalecer los mecanismos de control, seguimiento y gestión de la certificación para los indicadores con baja ejecución.•Establecer acciones preventivas y correctivas en la gestión de plataformas tecnológicas que garanticen la continuidad y cobertura de la formación virtual.•Consolidar y estandarizar las estrategias exitosas de atención a poblaciones priorizadas para su incorporación en la planeación institucional.En lo concerniente a los indicadores de presupuesto durante la vigencia 2025, los proyectos presentaron altos niveles de ejecución en las fases de compromiso y obligación (97 %–100 %), evidenciando una adecuada planeación y gestión contractual. La menor ejecución en el indicador de pagos en algunos proyectos obedece a desajustes en la programación del PAC y a la concentración en la radicación de facturas al cierre de la vigencia, lo que generó un desfase temporal entre la causación de las obligaciones y la disponibilidad financiera. Los bienes y servicios fueron recibidos a satisfacción y las obligaciones cuentan con los soportes correspondientes, por lo cual los saldos pendientes fueron reprogramados conforme a la normativa vigente, sin afectar el cumplimiento de los objetivos ni la ejecución misional." u="1"/>
        <s v="El Centro de Comercio y Turismo presentó un buen desempeño en la mayoría de sus indicadores, se recomienda implementar estrategias que permitan cumplir al 100% la totalidad de indicadores en la próxima vigencia. Se recomienda fortalecer los mecanismos de monitoreo mensual, garantizar la actualización oportuna de las fuentes de información y promover una articulación más efectiva entre los responsables de cada actividad. Estas acciones permitirán mejorar la trazabilidad, asegurar la disponibilidad de datos confiables y contribuir a un mayor nivel de cumplimiento de los objetivos institucionales. Con relación a la ejecución presupuestal se evidencia una buena gestión en la mayoría de los proyectos de inversión, igualmente se invita al centro continuar con las buenas prácticas que encaminen el cumplimiento al 100% de la ejecución presupuestal para la vigencia 2026." u="1"/>
        <s v="El Centro de formación presenta una ejecución presupuestal alta, con porcentajes de compromiso cercanos al 100% y niveles de pago superiores al 93%, lo que evidencia una gestión financiera favorable. No obstante, se identifican ligeras diferencias entre los valores comprometidos y ejecutados en algunos rubros, propias de la dinámica operativa.En cuanto a los indicadores de gestión, se destaca el sobrecumplimiento de metas en varios programas de formación (titulada, técnica laboral, tecnólogos e integración con la educación media). Sin embargo, se evidencian brechas en algunos indicadores de certificación, donde la ejecución se encuentra por debajo de la meta programada.Se recomienda fortalecer el seguimiento mensual a los indicadores con menor nivel de cumplimiento, especialmente los asociados a certificación, así como, implementar acciones correctivas tempranas que permitan equilibrar el desempeño entre los diferentes tipos de indicadores y optimizar la programación de pagos para minimizar diferencias entre compromiso y ejecución." u="1"/>
        <s v="A corte de 31 de Diciembre de 2025 el Centro para la Industria Petroquímica de la Regional Bolívar evidencia en los indicadores de gestión asignados  una ejecución acorde con los porcentajes de la trimestralización de metas de formación titulada y complementaria en las modalidades presencial, a distancia y con relación al  indicador  Educación Superior se cumplió con una ejecución del 102,6% y  para el caso de los cupos del nivel de formación Técnica Laboral y Otros SENA se logró una ejecución del 104,6% lo que evidencia una sobre ejecución, esto obedece a la atención o respuestas dada a las distintas solicitud que recibe constantemente el centro de formación de parte de las comunidades  u organizaciones del departamento de Bolívar. En cuanto a la ejecución de presupuesto se logro un 91, 65%, lo anterior obedeció a los cambios de Subdirector en el centro, sin embargo lograron que su ejecución pasara del 90%, que en términos de cumplimiento estuvo en un nivel satisfactorio" u="1"/>
        <s v="Al finalizar el 4to trimestre, el Centro de Comercio y Servicios registra un desempeño favorable en sus principales indicadores misionales, evidenciando un alto nivel de cumplimiento de metas asociadas a formación profesional integral, certificación de competencias, retención de aprendices y atención a poblaciones priorizadas. En cuanto al presupuesto ejecutado, al centro fueron asignados $26.064.063.447 y comprometidos $25.945.225.893, para un porcentaje de  ejecución del 99,54%, lo que indica que lograron durante el año 2025 la mejor ejecución de la Regional, Felicitaciones." u="1"/>
        <s v="El análisis de los indicadores de gestión evidencia que varios resultados estratégicos, como la ejecución de horas de formación titulada, certificación de técnicos y avance en etapa productiva, se encuentran por debajo del 85%, mostrando retrasos en el cumplimiento de los objetivos misionales. Por el contrario, otros indicadores relacionados con retención, formación complementaria y certificación en competencias laborales superaron las metas, mientras que algunos indicadores presentan sobre ejecución. En cuanto al presupuesto, aunque se comprometió el 87% de la apropiación vigente, varios proyectos clave registraron baja ejecución, lo que resalta la necesidad de mejorar la planeación y alineación de recursos con los objetivos estratégicos para la próxima vigencia. Por lo tanto se  recomienda implementar un plan de fortalecimiento integral de indicadores y ejecución presupuestal, que incluya: seguimiento más estricto a los indicadores críticos con bajo cumplimiento, priorización de recursos hacia proyectos estratégicos, establecimiento de alertas tempranas para desvíos en la ejecución, y mecanismos de ajuste oportuno en los procesos misionales y financieros, garantizando la alineación de los recursos y esfuerzos con los objetivos estratégicos de la entidad." u="1"/>
        <s v="Desde la Dirección de Planeación se observa que, durante la vigencia 2025, el Centro de Gestión y Desarrollo Agroindustrial de Arauca presenta un desempeño sólido en el cumplimiento de su misionalidad, reflejado en altos niveles de ejecución de las metas de formación y en la ampliación de la cobertura para atender la demanda del territorio, particularmente en zonas rurales y de difícil acceso. La sobre-ejecución en los indicadores de formación profesional integral evidencia una adecuada identificación de las necesidades productivas y sociales del departamento, así como el compromiso institucional por garantizar el acceso a una oferta formativa pertinente y oportuna.No obstante, se identifican rezagos puntuales en algunos indicadores de certificación y programas específicos, asociados a factores externos y operativos como la limitada disponibilidad de empresas para la etapa productiva, la no presentación oportuna de pruebas por parte de los aprendices, dificultades en la contratación de instructores y restricciones de conectividad, así como a situaciones propias de la gestión presupuestal y contractual. En materia financiera, aunque la ejecución global resulta favorable, se evidencian oportunidades de mejora en la gestión oportuna de compromisos y pagos, con el fin de reducir la constitución de reservas y optimizar el uso de los recursos. En este contexto, se considera necesario fortalecer la planeación anticipada, la gestión del talento humano requerido y el seguimiento a la ejecución presupuestal, de manera que se consolide el cumplimiento integral de las metas institucionales en la vigencia 2026." u="1"/>
        <s v="La constitución de reservas presupuestales descrita responde a situaciones debidamente identificadas y justificadas, orientadas a garantizar la continuidad del objeto misional de la entidad. No obstante, se recomienda:Fortalecer la planeación precontractual, particularmente en lo relacionado con la programación de tiempos para la evaluación documental y verificación de requisitos habilitantes, con el fin de reducir riesgos de retrasos que afecten el cierre fiscal.Implementar cronogramas contractuales más conservadores, especialmente en procesos de alta complejidad o cuantía, que contemplen posibles contingencias administrativas y operativas.Documentar de manera sistemática las causas que dieron lugar a la constitución de reservas, como insumo para mejorar la formulación y ejecución presupuestal en futuras vigencias.Recomendaciones para la vigencia 2026:Con el fin de asegurar una ejecución más eficiente de los recursos reservados y prevenir situaciones similares, se recomienda:Priorizar los contratos objeto de reserva dentro del plan de acción de la vigencia 2026, garantizando su rápida formalización y ejecución.Incorporar las lecciones aprendidas en la formulación del presupuesto y del plan de adquisiciones, especialmente en proyectos estratégicos del Área de Formación.Implementar indicadores de seguimiento específicos para reservas presupuestales, que permitan monitorear su ejecución y cierre oportuno." u="1"/>
        <s v="Con base en el análisis realizado, se evidencia un cumplimiento general satisfactorio de los indicadores del Plan de Acción durante el IV trimestre de 2025, con avances verificables en la gestión institucional, el seguimiento a la planeación estratégica y la implementación de políticas transversales. Las variaciones identificadas en algunos indicadores responden a ajustes técnicos, metodológicos o normativos debidamente analizados y aprobados por las instancias competentes, sin afectar la consistencia ni el cumplimiento global de los objetivos institucionales." u="1"/>
        <s v="Con corte al 31 de diciembre de 2025, la Oficina de Control Interno evidenció un desempeño altamente satisfactorio en la ejecución del Plan Anual de Auditoría, alcanzando el cumplimiento del 100 % de los trabajos de aseguramiento, consultoría e informes de cumplimiento y seguimiento de ley programados para la vigencia, en concordancia con lo aprobado por el Comité Institucional de Coordinación de Control Interno. Los resultados obtenidos reflejan una adecuada planeación, ejecución y seguimiento de las actividades de control, así como una cobertura integral de los procesos misionales, estratégicos y de apoyo de la Entidad.En cuanto al indicador relacionado con el seguimiento a los planes de mejoramiento (AIG), el nivel de ejecución superó la meta establecida, lo que evidencia un esfuerzo significativo de la Oficina por fortalecer la cultura de autocontrol y la gestión del mejoramiento continuo, priorizando el seguimiento efectivo a los compromisos derivados de auditorías internas, de la Contraloría General de la República y de actuaciones especiales.Desde el punto de vista presupuestal, la ejecución de los recursos durante el cuarto trimestre se encuentra directamente asociada al desarrollo de las actividades previstas en el Plan Anual de Auditoría, particularmente a los desplazamientos requeridos para la realización de auditorías regulares y especiales en las regionales, así como al pago oportuno de honorarios del talento humano contratado para la ejecución del plan. No se evidencian desviaciones significativas entre los compromisos asumidos y los pagos realizados, ni afectaciones al cumplimiento de los objetivos del PAI 2025.En consecuencia, la gestión adelantada por la Oficina de Control Interno durante la vigencia 2025 demuestra coherencia entre la planeación, la ejecución operativa y la ejecución presupuestal, garantizando el cumplimiento de las metas establecidas y aportando de manera efectiva al fortalecimiento del Sistema de Control Interno y a la mejora continua de la gestión institucional." u="1"/>
        <s v="La Dirección de Empleo y Trabajo desarrolló una gestión destacada durante la vigencia 2025, dando cumplimiento a las metas establecidas para esta área de la entidad. Como resultado de dicha gestión, se evidencia un trabajo significativo en los resultados presentados en este seguimiento.De acuerdo con el reporte del área, los esfuerzos articulados entre la Dirección, las regionales, los centros de formación y en general puntos de atención autorizados por el Servicio Público de Empleo ofrecieron sus servicios logrando las metas definidas en los proyectos de inversión, tales como del de la Agencia Pública de Empleo, Desplazados y Emprendimiento con sus centros de atención empresarial fortaleciendo unidades productivas y todas aquellas iniciativas que le permiten a la población consolidar un plan de negocio. Asimismo, la aplicación de estrategias, planes, propuestas en general  para el mejoramiento de las  competencias de las personas en el mercado laboral son de gran contribución en los objetivos planteados por la Dirección en la vigencia 2025.Es de notar la sobre-ejecución de los indicadores señalando que en la generalidad los servicios son ofrecidos por demanda y en el último año se ha notado un incremento en las diferentes poblaciones lo que puede justificar estos crecimientos. Asimismo, las diferentes condiciones territoriales, iniciativas empresariales, y otras acciones también pueden justificar el comportamiento de los indicadores." u="1"/>
        <s v="La Dirección de Promoción y Relaciones Corporativas desarrolló una gestión destacada durante la vigencia 2025, dando cumplimiento a las metas establecidas para esta área de la entidad. Como resultado de dicha gestión, se evidencia un trabajo significativo en la consolidación de alianzas estratégicas con actores internacionales y representantes del sector empresarial.De acuerdo con el reporte del área, los esfuerzos articulados entre la Dirección, las regionales y los centros de formación fortalecieron de manera sustancial la proyección institucional, impulsando iniciativas estratégicas que contribuyen directamente al logro de los objetivos misionales de la entidad.En cuanto a los resultados de los indicadores, estos se cumplieron satisfactoriamente, superando la meta programada en los indicadores 907, 592, 14, 497 y 99. No obstante, el indicador “Aprendices con contrato de aprendizaje voluntario” se ubicó en un nivel aceptable, con un cumplimiento del 80%. Según lo señalado por el área, este resultado obedece, en parte, a la capacidad de las empresas para habilitar cupos destinados a este tipo de contratos, aspecto que depende de factores externos a la entidad." u="1"/>
        <s v="Desde la Dirección de Planeación se observa que la Regional Antioquia, con corte al 31 de diciembre de 2025, presenta un desempeño favorable en el cumplimiento de metas institucionales, evidenciado en la ejecución superior a lo esperado en 17 de los 23 indicadores de gestión, particularmente en aquellos asociados a la dinámica de los sectores productivos, la APE y el emprendimiento, lo cual refleja coherencia con la misionalidad del SENA y capacidad de respuesta a las necesidades del entorno. Si bien se identifican indicadores con niveles de ejecución inferiores a la meta, se evidencia que que su ejecución no es propia de la entidad,  como los contratos de aprendizaje voluntarios; no obstante, se resalta el seguimiento permanente y la implementación de acciones para mitigar su impacto. En materia presupuestal, la Regional alcanzó una ejecución del 95,39% de los rubros asignados al cierre del IV trimestre de 2025, cumpliendo con los plazos y directrices institucionales, lo que evidencia una gestión eficiente de los recursos; sin perjuicio de lo anterior, se considera necesario fortalecer la planeación de la ejecución y el cronograma de la contratación a fin de optimizar el uso de los recursos y avanzar en el futuro, el cumplimiento total de las metas." u="1"/>
        <s v="Al cierre de la vigencia 2025, la Regional Atlántico presenta un balance de gestión sobresaliente, caracterizado por el cumplimiento disruptivo en las metas de Economía Popular (423.5%) y CampeSENA (136.2%). Estos resultados evidencian una efectiva territorialización de los servicios y una respuesta masiva a las necesidades de formalización del sector informal y rural. La Agencia Pública de Empleo (APE) ratifica su eficiencia con una sobre-ejecución en la colocación de mujeres y contratos de aprendizaje. Si bien se identifican retos menores en la formación de instructores, la regional mantiene una ejecución ponderada superior al 100% en sus indicadores priorizados, garantizando el impacto social y la pertinencia de la formación en el departamento.La ejecución presupuestal del Despacho Regional Atlántico refleja una planeación robusta, logrando comprometer el 99.12% de la apropiación vigente. El alto nivel de obligaciones y pagos (cercano al 90%) demuestra agilidad administrativa y cumplimiento oportuno con los proveedores y contratistas que soportan la operación misional." u="1"/>
        <s v="Los indicadores de valor están compuestos por 17 ítems de los cuales cumplen con un promedio de sobrecumplimiento del 110%, el indicador de Misión cumple en promedio con un 76% afectado por el no cumplimento del indicador Numero de instructores formados en la estrategia de multilingüismo de la escuela nacional de instructores el cual solo llego al 60% y el indicador de Desarrollo Institucional cumple con el 100%.El presupuesto del despacho regional se encuentra compuesto por 8 proyectos de inversión incluido los recursos de funcionamiento por un total de $338.730.741.431 han ejecutado $323.353.004.106 con una ejecución del 95%, cumplimiento en pagos es del 80%. De acuerdo al seguimiento el Despacho regional logro ejecutar el recurso asignado." u="1"/>
        <s v="El análisis de la vigencia 2025 permite evidenciar que el Despacho de la Regional Bolívar presentó un desempeño institucional favorable, con una ejecución de los indicadores de gestión acorde con las directrices impartidas y los porcentajes establecidos por la Dirección General. De los diecisiete indicadores de valor asignados para el cuarto trimestre, la mayoría alcanzó los niveles de cumplimiento esperados, lo que refleja una adecuada gestión y alineación con los objetivos misionales.La única desviación se presenta en el indicador asociado a la promoción de los programas de multilingüismo en la formación profesional, el cual registró una ejecución del 37%, situación explicada por las limitaciones presentadas para implementar el programa en su totalidad durante la vigencia. Este comportamiento responde a factores operativos y de contexto, sin que se identifiquen fallas estructurales en la planeación del despacho regional.En materia presupuestal, el Despacho Regional contó con un presupuesto compuesto por ocho proyectos de inversión, incluidos los recursos de funcionamiento, por un total asignado de $97.755.083.915,75, de los cuales se ejecutaron $96.659.289.915,75, alcanzando un nivel de ejecución del 98,88%, lo que evidencia una gestión financiera sólida y eficiente. El cumplimiento en pagos del 50% es consistente con la naturaleza de los compromisos adquiridos y los cronogramas contractuales establecidos. El proyecto de Innovación presentó el menor nivel de ejecución (86,90%), sin que ello afecte el balance general de la vigencia.Desde la Dirección de Planeación se recomienda a la Regional Bolívar fortalecer una estrategia de planeación anticipada y seguimiento focalizado, orientada a los programas con mayor nivel de riesgo de ejecución, como el multilingüismo y los proyectos de innovación. Esta estrategia debe incluir mesas técnicas periódicas entre Planeación, áreas misionales y responsables de proyectos, con el fin de revisar capacidades operativas, ajustar metas de manera oportuna y definir acciones específicas para superar barreras de implementación. Asimismo, se sugiere fortalecer la programación temprana de actividades y la articulación con el nivel central para asegurar condiciones habilitantes, lo cual permitirá reflejar de manera más consistente los esfuerzos de gestión en los resultados institucionales de próximas vigencias." u="1"/>
        <s v="Los indicadores de valor están compuestos por 17 ítems de los cuales 2 cumplen con un promedio bueno del 86%, 15 indicadores con un promedio de 130% se encuentra en sobre ejecución; el indicador misional tiene 2 indicadores; 1 con ejecución baja del 14% y 1 cumple con un promedio bueno del 94%; los indicadores de desarrollo institucional tiene 3 indicadores de los cuales 2 se encuentra en una mínima sobre ejecución del 102% y 1 presenta un cumplimiento del 100%El presupuesto del despacho regional se encuentra compuesto por 7 proyectos de inversión más los recursos de funcionamiento por un total de $23.284.843.421 de los cuales ejecutaron $22.122.012.324 el cual representa el 95% el cual indica que es bueno.En cumplimiento de pagos se ejecuta en un 66% el cual se encuentra en un promedio bueno." u="1"/>
        <s v="Se evidencia que la vigencia 2025 presentó un alto nivel de cumplimiento de los indicadores, evidenciando una gestión favorable en el logro de las metas institucionales. No obstante, se registraron rezagos en el indicador 666 del área de Emprendimiento y en el indicador de Empresas con Cuota Voluntaria y Cuota Regulada, los cuales no alcanzaron las metas previstas pese a las acciones de seguimiento y articulación con el sector empresarial, influenciados por factores internos y externos como la dinámica económica y la disponibilidad de las empresas.En materia presupuestal, la Entidad contó con un presupuesto definitivo de $55.980.614.136 y un nivel de apropiación del 98%, reflejando una adecuada planeación y control fiscal. Sin embargo, el 1,26% del presupuesto no fue ejecutado, lo que evidencia la necesidad de mejorar la articulación entre la programación presupuestal, la ejecución contractual y el flujo de pagos para optimizar el impacto de los recursos." u="1"/>
        <s v="El seguimiento al Plan de Acción desde los centros de formación es esencial para asegurar que la gestión diaria se mantenga alineada con los objetivos estratégicos del SENA. Este proceso permite verificar avances, corregir desviaciones y fortalecer la calidad de los procesos misionales, contribuyendo de manera decisiva al cumplimiento del Proyecto Educativo Institucional (PEI) y a la pertinencia de la formación en el territorio.Por lo anterior durante el cuarto trimestre de 2025, la Regional Cauca del SENA realizó seguimiento a los indicadores estratégicos y operativos, alcanzando un desempeño satisfactorio. El 87 % de los indicadores se cumplieron reflejando una gestión articulada, eficiente y orientada al logro. Sobresalieron los resultados en fortalecimiento empresarial, emprendimiento, contratos de aprendizaje e intermediación laboral, impulsados por una adecuada disponibilidad de recursos y el compromiso de los equipos regionales. Algunos indicadores presentaron avances inferiores a lo esperado, se plantean acciones de ajuste para asegurar su cumplimiento en los próximos ciclos. En conjunto, la Regional Cauca consolida su liderazgo institucional y su aporte al desarrollo productivo y social del territorio.Durante la vigencia 2025, la Regional SENA Cauca administró una apropiación total de $52.559,6 millones, de los cuales se comprometieron $52.146,9 millones, alcanzando un 99,2 % de ejecución del presupuesto comprometido. Los pagos efectuados sumaron $31.011,6 millones, equivalentes al 59,0 % una ejecución financiera acorde buena, los anteriores resultados reflejan el uso eficiente de los recursos asignados." u="1"/>
        <s v="Durante la vigencia 2025, y especialmente en el IV trimestre, el Despacho Regional evidenció un desempeño favorable en la gestión de indicadores y en la ejecución presupuestal, resultado del seguimiento periódico realizado por las coordinaciones responsables y de la articulación entre las áreas misionales y administrativas. Este ejercicio permitió monitorear oportunamente el avance de las metas, priorizar acciones y fortalecer las estrategias de cierre, reflejándose en el cumplimiento y sobrecumplimiento de la mayoría de los indicadores.Los resultados alcanzados responden al trabajo coordinado, al aprovechamiento de la capacidad operativa instalada y a la dinámica del territorio. En los indicadores con resultados cercanos a la meta, las variaciones se explican por factores externos propios del contexto, sin que se evidencien debilidades estructurales en la planeación o en la ejecución.En materia presupuestal, el comportamiento del IV trimestre fue consistente con la dinámica de las adiciones recibidas, que implicaron el desarrollo de etapas previas indispensables para una ejecución ordenada y conforme al marco normativo. El nivel de compromisos alcanzado refleja una gestión técnica y planificada, mientras que el avance en pagos resulta coherente con los cronogramas contractuales establecidos y con la naturaleza progresiva de los compromisos adquiridos.Desde la Dirección de Planeación se recomienda implementar una estrategia de gestión anticipada y seguimiento estratégico, orientada a cerrar brechas entre planeación, contratación y ejecución. Esta estrategia debe contemplar la conformación de mesas técnicas trimestrales de planeación integrada, lideradas por el Despacho Regional, en las que se revisen de manera conjunta indicadores, programación presupuestal, estado contractual y riesgos de ejecución. Adicionalmente, se sugiere incorporar alertas tempranas y ajustes oportunos de metas y cronogramas, con base en la capacidad operativa real y la dinámica territorial, así como fortalecer la planeación anticipada de las fases contractuales frente a escenarios de adición presupuestal. Esta estrategia permitirá mejorar la oportunidad en la toma de decisiones, optimizar la ejecución de los recursos y reflejar de manera más consistente los esfuerzos de gestión en los resultados institucionales de futuras vigencias." u="1"/>
        <s v="Los resultados de gestión y presupuesto de la Regional Córdoba al cierre del cuarto trimestre de 2025 evidencian un desempeño positivo, destacando la recuperación de rezagos iniciales y la alta ejecución de indicadores. Desde el área de Planeación, se resalta la efectividad de la articulación interáreas y la aplicación de estrategias correctivas. Sin embargo, se recomienda fortalecer la planificación de capacidad institucional y prever contingencias frente a cambios normativos y restricciones PAC, con el fin de minimizar impactos en indicadores específicos y en la ejecución de pagos futuros." u="1"/>
        <s v="la Regional Cundinamarca evidencia un desempeño global favorable y consistente en sus indicadores priorizados, con resultados sobresalientes en la gestión de la APE reflejados en la sobre-ejecución de vacantes, inscritos y colocaciones (incluida la colocación de mujeres), así como en el cumplimiento de metas asociadas a empresas en fortalecimiento y cuota regulada. Se destacan igualmente los logros en divulgación institucional y producción de contenidos digitales, lo cual confirma una gestión comunicacional efectiva y sostenida. No obstante, se identifican brechas puntuales que requieren acciones de mejora: el indicador de empresas con cuota voluntaria presenta bajo desempeño, el componente de contrato de aprendizaje total se ubica por debajo del 100%, y se registran indicadores en riesgo en multilingüismo, PNIBA y tasa de colocación. Adicionalmente, el indicador de Jóvenes en Paz no presenta avance, por lo cual se recomienda revisión prioritaria de articulación, flujo de solicitudes y registro. En conjunto, los resultados reflejan gestión eficiente con oportunidades específicas de fortalecimiento para asegurar cobertura y sostenibilidad de los servicios misionales.Se reporta una gestión presupuestal de alta complejidad con un cumplimiento del 98.2% en compromisos presupuestales, asegurando el respaldo de la totalidad de las metas de inversión para la vigencia 2025. El nivel de pagos es el resultado técnico de la incorporación de adiciones presupuestales por un valor equivalente al 149.1% del presupuesto inicial durante el segundo semestre. Lo anterior implicó una ejecución de choque en contratación, donde los pagos quedan programados para la liquidación de actas finales y entregables de proyectos de infraestructura y dotación." u="1"/>
        <s v="El Despacho regional presenta una ejecución presupuestal cercana al 75 %, con un nivel de compromisos que alcanza el 100 % del presupuesto asignado. No obstante, se evidencian rezagos en la etapa de pagos, lo cual incide directamente en la ejecución final del recurso. importante tener presente que la baja oportunidad en los pagos puede afectar el cierre eficiente de la vigencia.Los indicadores de gestión reportan un cumplimiento promedio superior al 100 %, lo que refleja un desempeño favorable en el logro de las metas programadas y una adecuada ejecución de las acciones estratégicas definidas para la vigencia, evidenciando coherencia entre la planeación institucional y los resultados de gestión.Se recomienda fortalecer el seguimiento a la ejecución financiera para mejorar la oportunidad en los pagos, así como, articular de manera más efectiva los avances de gestión con la programación financiera y priorizar el cierre presupuestal de actividades con metas cumplidas." u="1"/>
        <s v="Al cierre del cuarto trimestre de 2025, la Regional Huila alcanza un cumplimiento integral sobresaliente. Este desempeño refleja no solo la consolidación de estrategias diferenciales de empleabilidad, sino también la capacidad de la Regional para articular acciones de alto impacto con el sector productivo, optimizando los canales de atención mediante ferias, oficinas móviles, estrategias de intermediación y un uso eficiente de herramientas tecnológicas y metodológicas. Asimismo, el sobrecumplimiento en varios indicadores demuestra una gestión orientada a resultados, potenciando la inclusión laboral y reafirmando el compromiso de la Regional con el fortalecimiento del desarrollo económico y social del departamento.La Regional Huila registra para el cierre del 31 de diciembre de 2025 una ejecución presupuestal satisfactoria y evidencia de mejora progresiva en comparación con el corte de septiembre. Sobre una apropiación de $16.641 millones, se comprometió el 98,49%, mostrando alta capacidad de programación y uso oportuno de recursos, y se ejecutó en pagos el 72,97%, cifra que representa un crecimiento notable respecto al 40,48% del trimestre anterior.El desempeño presupuestal es favorable, creciente y técnicamente bien gestionado. La regional logra un equilibrio entre alto compromiso y avance en pagos, consolidando la ejecución del Plan de Acción y garantizando sostenibilidad para la vigencia siguiente." u="1"/>
        <s v="El balance de la vigencia evidencia que el despacho regional presenta un desempeño favorable en la gestión institucional, con cumplimiento satisfactorio de la mayoría de los indicadores y una ejecución presupuestal acorde con los objetivos misionales del SENA. Las desviaciones identificadas en algunos indicadores no revisten carácter crítico y obedecen principalmente a factores externos o de contexto, como la programación del Fondo Emprender hacia la siguiente vigencia y dinámicas propias de la demanda y participación de la población objetivo, sin que se evidencien fallas estructurales en la planeación o ejecución regional. En materia presupuestal, la regional alcanzó un alto nivel de ejecución, con compromisos cercanos a la totalidad de la apropiación definitiva, y los recursos no ejecutados corresponden a situaciones excepcionales y debidamente justificadas, que no afectan el resultado global de la vigencia.Como estrategia de mejora, se recomienda a la regional implementar un esquema de articulación y seguimiento integral, mediante mesas técnicas periódicas entre Planeación, áreas misionales y administrativas, orientadas a revisar de forma anticipada la coherencia entre metas, indicadores y capacidad operativa, identificar riesgos de ejecución y realizar ajustes oportunos. Esta estrategia debe complementarse con la revisión técnica de indicadores y metas, la planeación anticipada del talento humano y de las condiciones logísticas, y el fortalecimiento de la articulación con el nivel central y los actores territoriales, con el fin de optimizar la ejecución de los recursos y asegurar el cumplimiento integral de las metas institucionales en próximas vigencias." u="1"/>
        <s v="Desde la perspectiva de la Dirección de Planeación, los indicadores del IV trimestre 2025 de la Regional Magdalena reflejan una gestión responsable, alineada con los objetivos misionales del SENA, con resultados positivos en empleo, formación y articulación con el sector productivo. Los avances parciales en la cuota voluntaria empresarial se explican por factores externos y no afectan la eficiencia de la gestión interna. La ejecución presupuestal se mantiene coherente con la planeación financiera, garantizando sostenibilidad y cumplimiento de los objetivos estratégicos." u="1"/>
        <s v="Los resultados muestran que la normativa, el carácter voluntario de algunas empresas y la demanda local afectan el cumplimiento de metas en formación y empleo. Destacan la baja colocación en hidrocarburos, el cumplimiento de Fondo Emprender y la disminución de apoyos FIC por menor matrícula y contratos de aprendizaje.La ejecución presupuestal del Despacho muestra un alto nivel de compromiso de recursos, superior al 90%, ajustado a los principios de contratación pública. La variación en los pagos se explica por los tiempos administrativos de verificación y formalización de los contratos, lo que ocasionó que algunos compromisos solo pudieran atenderse parcialmente al cierre del año.Se recomienda fortalecer la planeación y seguimiento de los procesos, ajustando las metas y recursos a la capacidad real de ejecución, y agilizar los trámites administrativos y la entrega de información por parte de empresas y contratistas, con el fin de optimizar la efectividad de los programas, garantizar el cumplimiento oportuno de compromisos y mejorar la eficiencia en la utilización de los recursos presupuestales." u="1"/>
        <s v="Desde la Dirección de Planeación se observa que, al cierre de la vigencia 2025, el despacho regional presenta un desempeño general favorable en la gestión de indicadores, con cumplimiento total en la mayoría de los mismos y un número significativo de indicadores con sobre-ejecución, lo que evidencia una gestión orientada a resultados y alineada con la misionalidad institucional. Los rezagos identificados en cuatro indicadores no alcanzan niveles críticos y, en el caso del indicador de emprendimientos asesorados, obedecen a factores de orden nacional asociados a la oportunidad de las convocatorias, ajenos a la gestión regional. Los demás indicadores con desviaciones menores se explican por dinámicas propias de la población atendida y del sistema de focalización, sin que se evidencien fallas estructurales en la planeación o ejecución regional.Por otra parte, se identifican indicadores con alta sobre-ejecución que sugieren la necesidad de revisar y ajustar las metas para la vigencia 2026, a fin de reflejar de manera más precisa la capacidad operativa y la demanda real del territorio. En materia presupuestal, si bien los niveles de compromiso y ejecución se ubican por debajo de la meta institucional, esta situación obedece principalmente a lineamientos y decisiones de orden central respecto a la disponibilidad de recursos, sin que ello comprometa la gestión financiera regional ni el cumplimiento de los límites en la constitución de reservas. En consecuencia, se recomienda fortalecer la articulación con la Dirección General en la definición y oportunidad de los lineamientos presupuestales, así como continuar afinando la planeación financiera, con el fin de optimizar el cumplimiento integral de las metas institucionales en próximas vigencias." u="1"/>
        <s v="Los indicadores de valor están compuestos por 17 ítems de los cuales cumplen con un promedio de sobrecumplimiento del 177%, el indicador de Misión cumple en promedio con un 69% afectado por el no cumplimento del indicador Numero de instructores formados en la estrategia de multilingüismo de la escuela nacional de instructores el cual solo llego al 60% y el indicador de Desarrollo Institucional cumple con el 100%.El presupuesto del despacho regional se encuentra compuesto por 9 proyectos de inversión incluido los recursos de funcionamiento por un total de $106.120.711.774 han ejecutado $102.781.839.460 con una ejecución del 97%, cumplimiento en pagos es del 81%. De acuerdo al seguimiento el Despacho regional logro ejecutar el recurso asignado." u="1"/>
        <s v="Los indicadores de valor están compuestos por 17 ítems de los cuales 5 cumplen con un promedio bueno del 94%; 12 indicadores con un promedio de 109% se encuentra en una mínima sobre ejecución; los 2 indicadores misionales cumplen con un promedio bueno del 74%; los 3 indicadores de desarrollo institucional presentan un cumplimiento del 100% se encuentra en un promedio bueno. El presupuesto del despacho regional se encuentra compuesto por 7 proyectos de inversión más los recursos de funcionamiento por un total de $14.786.900.633 de los cuales ejecutaron $14.392.877.916 el cual representa el 97% el cual indica que es bueno.En cumplimiento de pagos se ejecuta en un 80% el cual se encuentra en un promedio bueno." u="1"/>
        <s v="En el marco del seguimiento a la ejecución institucional, se realizó el análisis de los indicadores de presupuesto y gestión de la Regional Risaralda para la vigencia 2025. Los resultados evidencian una adecuada articulación entre la planeación estratégica, la ejecución de recursos y el cumplimiento de las metas institucionales, en concordancia con los lineamientos del SENA. La Regional presenta un alto nivel de compromiso presupuestal, con varios proyectos que alcanzan o se aproximan al 100%, lo cual refleja una adecuada programación y gestión de los recursos, en cuanto a la ejecución de pagos muestra comportamientos diferenciados, identificándose proyectos con niveles de ejecución entre el 70% y 80%, lo que sugiere la necesidad de fortalecer el seguimiento a las etapas finales del ciclo presupuestal.Así mismo, se evidencia una concentración significativa del presupuesto en proyectos estratégicos, alineados con la misionalidad del SENA y el fortalecimiento de la prestación del servicio.Puntualmente haciendo referencia a los indicadores de gestión, se evidencia que la mayoría de los indicadores reportan cumplimientos iguales o superiores a las metas establecidas, especialmente aquellos asociados a empleo, aprendices y relacionamiento con el sector productivo, como también se observa una alineación consistente entre indicadores, objetivos estratégicos e iniciativas institucionales, en el marco del Plan Estratégico del SENA.En conclusión la Regional Risaralda presenta un desempeño institucional satisfactorio, con avances significativos en la ejecución presupuestal y el cumplimiento de los indicadores de gestión. La implementación de acciones de ajuste en seguimiento financiero y análisis de resultados permitirá consolidar los logros alcanzados y optimizar la gestión institucional." u="1"/>
        <s v="- De acuerdo con el seguimiento realizado a los indicadores de gestión y presupuestales, se evidencia un comportamiento general favorable en la ejecución del proyecto y de las iniciativas estratégicas asociadas. En términos globales, los resultados reflejan una adecuada capacidad operativa, administrativa y financiera, así como un fortalecimiento de los procesos de planeación y ejecución institucional.En relación con los indicadores de gestión, se destaca el cumplimiento y sobrecumplimiento de varias metas, especialmente aquellas asociadas al fortalecimiento del desarrollo institucional y de infraestructura, las cuales registran niveles de ejecución superiores al 100%. Este comportamiento obedece a la optimización de recursos, la eficiencia en los procesos de implementación y una mayor demanda de los servicios ofertados. Adicionalmente, se identifican indicadores con avances cercanos al 100%, lo que permite proyectar su cumplimiento total al cierre del periodo evaluado, siempre que se mantenga el seguimiento permanente.No obstante, se evidencian algunos indicadores con niveles de ejecución inferiores a lo esperado, principalmente relacionados con procesos de diseño, implementación y promoción de programas. Estos rezagos se explican por ajustes en la planeación operativa, tiempos de ejecución, articulación interinstitucional y disponibilidad de recursos. Frente a esta situación, se han definido acciones de mejora orientadas a fortalecer la ejecución y asegurar el cumplimiento de las metas establecidas.En cuanto a los indicadores presupuestales, el proyecto Fortalecimiento de la Prestación del Servicio de Formación Profesional y el Reconocimiento de Saberes Previos presenta un comportamiento favorable en el indicador de compromiso, con porcentajes mayoritariamente superiores al 85% y varios rubros ejecutados al 100%, evidenciando una adecuada planeación y gestión de los recursos asignados. Sin embargo, el indicador de pago presenta comportamientos diferenciales, identificándose algunos rubros con rezagos frente al estándar institucional del 95%.Estas variaciones obedecen principalmente a la naturaleza nacional del proyecto, su ejecución por fases, los tiempos propios de los procesos contractuales y administrativos, así como la aplicación de controles previos a los desembolsos. Desde Planeación, se considera que el comportamiento de la ejecución financiera es coherente con el avance físico del proyecto; no obstante, se recomienda fortalecer el seguimiento a los rubros críticos y priorizar la gestión de los pagos pendientes, con el fin de garantizar el cierre financiero oportuno y el cumplimiento de las metas institucionales definidas para la vigencia.En términos generales, el balance entre indicadores cumplidos, sobre cumplidos y aquellos en proceso de fortalecimiento permite contar con un margen adecuado para la toma de decisiones y la implementación de acciones correctivas, orientadas al logro de los objetivos institucionales." u="1"/>
        <s v="El despacho regional evidencia una ejecución presupuestal completa y resultados de gestión mayoritariamente positivos, con varios indicadores por encima de la meta. No obstante, se identifican algunos indicadores con ejecuciones inferiores al 80%, lo que genera dispersión en el desempeño global.El Despacho regional presenta un nivel de ejecución presupuestal completa, evidenciando una gestión financiera eficiente y oportuna. La apropiación asignada fue ejecutada mayoritariamente, sin embargo, se evidencia algunos rezagos y saldos pendientes por pagar.En conclusión, la regional Sucre evidencia una gestión presupuestal sólida y responsable, así como resultados positivos en la mayoría de los indicadores de gestión. Se recomienda enfocar los esfuerzos en el cierre de brechas específicas, manteniendo las buenas prácticas que han permitido alcanzar altos niveles de ejecución y cumplimiento institucional." u="1"/>
        <s v="Los indicadores de valor están compuestos por 17 ítems de los cuales 4 cumplen con un promedio bueno del 94%, 13 indicadores con un promedio de 127% los cuales se encuentran en sobre ejecución; los 2 indicadores misionales cumplen con un promedio bueno del 74%; los 3 indicadores de desarrollo institucional 1 se encuentra en una mínima sobre ejecución del 103%, 2 indicadores con un cumplimiento del 100% se encuentra en un promedio bueno. El presupuesto del despacho regional se encuentra compuesto por 7 proyectos de inversión más los recursos de funcionamiento por un total de $27.039.835.661 de los cuales se ejecutaron $25.245.666.822 el cual representa el 93% el cual indica que es bueno.En cumplimiento de pagos se ejecuta en un 57% el cual se encuentra en un promedio bueno." u="1"/>
        <s v="Durante el IV trimestre de 2025, la Regional Valle del Cauca mostró un desempeño institucional sólido, con avances en la mayoría de los indicadores estratégicos. Emprendimiento y Fortalecimiento Empresarial registraron resultados favorables, mientras que el Contrato de Aprendizaje reafirmó el liderazgo nacional de la Regional. La APE superó las metas de colocación y Comunicaciones cumplió el 100% de sus objetivos.De manera transversal, el seguimiento al Plan de Acción desde los centros de formación fue clave para mantener la gestión alineada con los objetivos estratégicos del SENA, permitiendo verificar avances, corregir desviaciones y fortalecer la calidad de los procesos misionales.En conjunto, la Regional cierra el trimestre con un balance positivo y con oportunidades claras para orientar la planeación de la siguiente vigencia.La ejecución del presupuesto de funcionamiento e inversión presenta un avance significativo al cierre del trimestre, evidenciando una gestión financiera oportuna y un control riguroso sobre los compromisos adquiridos. Este comportamiento reduce el riesgo de rezagos presupuestales y contribuyo a un cierre financiero ordenado de la vigencia.En inversión, la ejecución se mantiene alineada con la programación establecida, lo que refleja una adecuada priorización de proyectos y la capacidad de las áreas responsables para transformar los recursos en acciones estratégicas orientadas a la formación, la empleabilidad y el fortalecimiento del sector productivo regional.En conjunto, el análisis presupuestal del IV trimestre de 2025 evidencia un desempeño favorable de la Regional Valle del Cauca, respaldado por una gestión eficiente de los recursos y alineada con los objetivos misionales, constituyéndose en un insumo clave para la planeación de la siguiente vigencia." u="1"/>
        <s v="Desde la Dirección de Planeación se observa que, durante la vigencia 2025, la Regional Arauca presenta un desempeño general favorable en el cumplimiento de sus metas misionales, reflejo de una planeación institucional efectiva, el compromiso de los equipos de trabajo y la articulación entre las áreas misionales y administrativas. Los resultados evidencian avances significativos en la ejecución de los programas de formación y en la atención a la comunidad, consolidando la pertinencia y calidad del servicio formativo en el territorio.Los indicadores con ejecución inferior a la meta se explican principalmente por factores no gobernables por la entidad, como la voluntariedad de las empresas en la contratación de cuotas de aprendizaje, mientras que las sobreejecuciones en indicadores asociados a la Agencia Pública de Empleo, emprendimiento y atención a población campesina responden a la naturaleza social de estos servicios, cuya demanda no puede ser limitada. En materia presupuestal, aunque la ejecución de compromisos fue mayoritaria, se identifican oportunidades de mejora en la gestión oportuna de los pagos y en la reducción de reservas presupuestales, particularmente en contratos de bienes y servicios y en los SPI. En este contexto, se recomienda fortalecer la planeación anticipada de la contratación, la programación del PAC y el seguimiento financiero, con el fin de optimizar la ejecución de los recursos y asegurar el cumplimiento integral de las metas institucionales en la vigencia 2026." u="1"/>
        <s v="Se evidencia que para el indicador 810, posterior a la implementación de la Reforma Laboral, se evidencian dificultades en la gestión de los contratos de aprendizaje, asociadas principalmente al incremento en la monetización por parte de las empresas, lo cual redujo la disponibilidad de cupos para los aprendices y afectó el cumplimiento del indicador.En relación con el indicador 902, la atención se limitó a las empresas que contaban con recursos asignados en la vigencia 2024 y que continuaron en proceso de interventoría durante el año 2025. La ausencia de asignación de recursos para iniciar nuevas interventorías en la vigencia 2025 restringió el alcance del indicador.No obstante lo anterior, la ejecución presupuestal del Despacho Regional con corte al cuarto trimestre de 2025 alcanzó el 98,78%, reflejando una ejecución adecuada de los recursos y el cumplimiento de las metas establecidas por proyecto." u="1"/>
        <s v="La Regional Putumayo evidenció un desempeño altamente satisfactorio durante la vigencia 2025, con resultados sobresalientes en los indicadores de gestión y una ejecución presupuestal eficiente. El cumplimiento y la superación de metas en contratación de aprendices, intermediación laboral, inclusión, comunicaciones y atención a poblaciones prioritarias reflejan una gestión territorial fortalecida, articulada y orientada a resultados. Asimismo, la ejecución presupuestal del 97,65 % demuestra una adecuada planeación y uso responsable de los recursos, garantizando el logro de los objetivos institucionales y el desarrollo efectivo de los procesos misionales." u="1"/>
        <s v="Se evidencia una buena ejecución presupuestal ,sin embargo, dos proyectos por apropiación vigente de $1.653.549 y $4.234.905 no se comprometieron. En cuanto a los indicadores de gestión, se observa un desempeño sobresaliente, con varios indicadores por encima del 100% de cumplimiento, especialmente en aquellos relacionados con inclusión social y económica de la población.Se recomienda realizar la planeación operativa a las condiciones reales del territorio insular, seguir fortaleciendo la gestión interinstitucional e Implementar planes de mejora específicos por indicador crítico." u="1"/>
        <s v="La Regional Amazonas del SENA evidencia un desempeño mixto en la ejecución de sus indicadores y recursos para el cierre de la vigencia de 2025, se observa que la planeación de metas no se ajustó completamente a las particularidades del territorio, especialmente en el caso del indicador 813, donde la población mayoritaria es indígena y no campesina, lo que limitó el cumplimiento esperado. Esto evidencia la necesidad de una alineación más precisa de objetivos regionales con la realidad demográfica y social, para que los indicadores reflejen de manera efectiva el impacto de los programas.En cuanto a la gestión presupuestal, la Regional alcanzó un compromiso del 87% del presupuesto asignado, con pagos efectivos del 53%, mostrando que aunque la planificación financiera fue apropiada, la ejecución operativa y logística de algunos proyectos (como el BPIN de investigación aplicada) fue insuficiente. Los indicadores con cumplimiento alto y sobre ejecución reflejan un buen direccionamiento en áreas estratégicas como comunicaciones, emprendimiento y formación para la empleabilidad, evidenciando priorización efectiva de recursos en iniciativas clave.Se recomiendaFortalecer la alineación estratégica de los indicadores y programas con la realidad territorial y la población objetivo, ajustando metas que reflejen correctamente la composición demográfica, como en el caso del indicador 813. Además, optimizar la gestión operativa y presupuestal, implementando mecanismos de seguimiento más rigurosos para garantizar que los recursos asignados se ejecuten oportunamente y se cumpla de manera eficiente con los objetivos corporativos. Esto incluye priorizar acciones de mejora en los indicadores con menor cumplimiento y asegurar que los proyectos BPIN estratégicos logren resultados tangibles dentro de los plazos previstos." u="1"/>
        <s v="La Regional Guainía logró avances importantes en la evaluación y certificación de competencias laborales, gracias a estrategias efectivas de captación, seguimiento y contratación de instructores. No obstante, algunos indicadores y recursos no comprometidos se vieron afectados por factores territoriales, limitaciones de conectividad, restricciones logísticas, inconsistencias en registros y retrasos en la verificación de proyectos. A pesar de estos retos, la gestión presupuestal y operativa se realizó de manera responsable, asegurando eficiencia, transparencia y buen uso de los recursos públicos. Por lo anterior se recomienda fortalecer los mecanismos de planificación y seguimiento, incorporando estrategias adaptadas a las condiciones territoriales y tecnológicas de la región, así como mejorar el control de registros y la verificación de proyectos, para optimizar la ejecución de metas y recursos en la vigencia 2026." u="1"/>
        <s v="Durante el periodo evaluado, la Regional Guaviare evidenció un desempeño altamente favorable tanto en la gestión institucional como en la presupuestal, con la mayoría de los indicadores de empleabilidad, inclusión social, emprendimiento y relacionamiento empresarial superando las metas establecidas, y con un manejo responsable de los recursos, logrando una adecuada redistribución y compromiso del presupuesto asignado. Estos resultados reflejan una gestión articulada con las prioridades misionales, orientada a fortalecer la formación profesional, la atención a poblaciones priorizadas y la vinculación con el sector productivo.Se sugiere mantener el seguimiento y fortalecimiento de los indicadores cercanos a la meta y de aquellos sin ejecución, como la estrategia de multilingüismo, así como continuar optimizando la ejecución presupuestal, con el fin de garantizar el cumplimiento integral de las metas institucionales y el máximo impacto de los recursos públicos." u="1"/>
        <s v="Los indicadores de valor están compuestos por 17 ítems de los cuales 14 cumplen con un promedio bueno del 74%; 3 indicadores con un promedio de 164% se encuentra en sobre ejecución; el indicador misional cumple con un promedio bueno del 76%; los 3 indicadores de desarrollo institucional 1 se encuentra en sobre ejecución con el 126% y 2 presentan un cumplimiento del 100% se encuentra en un promedio bueno. El presupuesto del despacho regional se encuentra compuesto por 7 proyectos de inversión más los recursos de funcionamiento por un total de $4.508.489.891 de los cuales ejecutaron $3.926.652.293 el cual representa el 87% el cual indica que es bueno.En cumplimiento de pagos se ejecuta en un 57% el cual se encuentra dentro del rango de un promedio bueno." u="1"/>
        <s v="Se evidencian avances importantes en la gestión; no obstante, persisten brechas que requieren acciones de mejora, especialmente en emprendimiento y vinculación empresarial, donde es necesario fortalecer las estrategias de acompañamiento y articulación con el sector productivo. Los indicadores con avance crítico corresponden a emprendimientos asesorados (78%) y personas víctimas del desplazamiento forzado orientadas a través de la APE (76%), lo que refleja limitaciones en la atención a población vulnerable y en la asesoría empresarial.El bajo cumplimiento en emprendimientos asesorados se debe a que la ejecución de los proyectos se materializa en vigencias posteriores por la espera en la asignación de recursos, mientras que la orientación a víctimas del desplazamiento forzado se ve afectada por las dificultades de acceso a las comunidades y la limitada conectividad. El indicador de empresas con cuota regulada y voluntaria (80%) presenta ejecución regular, asociada a la baja dinámica económica del departamento.Aunque se comprometieron recursos para formación, modernización de ambientes e infraestructura, estos pasaron a reserva presupuestal debido a la ejecución contractual en los últimos días de la vigencia. Asimismo, se identifican ítems con baja ejecución presupuestal en acciones regulares, salud ocupacional y cultura de la innovación, lo que evidencia la necesidad de fortalecer la planeación y oportunidad en la ejecución de los recursos." u="1"/>
        <s v="En el avance de los indicadores para el cuarto trimestre por parte del Despacho de la Dirección se observa un avance significativo, en donde se evidencia un avance del 100% para el indicador 828 que corresponde a la realización de encuentros nacionales, para el indicador 827  que corresponde a Convocar y desarrollar los comités directivos presenta una ejecución superior a la meta con un porcentaje de ejecución de 136 %, por lo cual se recomienda validar y evaluar si se debe incrementar la meta de dicho indicador para la siguiente vigencia, dado que la sobre ejecución puede ser tomada por los entes de control como una falla en los procesos de planeación. En cuanto a la ejecución presupuestal a corte del cuarto trimestre se observa un avance en la ejecución de los recursos asignados por funcionamiento del 79,20% y una ejecución del 95,88% de los recursos asignados por el proyecto de Administración de los procesos, se  recomienda realizar seguimiento de la ejecución de los recursos que le sean apropiados, con el fin de generar acciones que permitan la ejecución de la totalidad de los recursos asignados en la vigencia." u="1"/>
        <s v="Se revisa presupuesto vigente a cargo de la DSNFT, por lo que se evidencia que efectivamente se comprometió el 94.8% del Proyecto Fortalecimiento de la Prestación del Servicio de Formación Profesional y el Reconocimiento de Saberes Previos con Énfasis en Poblaciones Campesinas y Populares en Colombia, y el 97.7% del Programa de Formación Continua Especializada (Proyecto Implantación sistema de investigación aplicada, desarrollo tecnológico, innovación y competitividad)." u="1"/>
        <s v="Según análisis adelantado a los cinco (8) indicadores de Plan de Acción 2025 de la Dirección Administrativa y Financiera sobre la ejecución de las metas del último trimestre de 2025, se evidenció una ejecución acorde al uso de recursos; no obstante, el 50% de los indicadores no alcanzó la meta y el 50% de los indicadores la superó.En relación con los indicadores de ejecución presupuestal, se reconoce el avance significativo en la fase de compromiso, el cual refleja una adecuada planeación de la programación contractual. No obstante, tal como se señala, la brecha frente a la meta y a vigencias anteriores, así como los rezagos en las fases de obligación y pago, evidencian la necesidad de fortalecer la articulación entre la planeación presupuestal, la gestión contractual y la programación financiera. Se recomienda profundizar en mecanismos de seguimiento preventivo que permitan anticipar cuellos de botella, reducir la concentración de la ejecución en el último trimestre y mitigar la constitución de reservas presupuestales. El indicador “Porcentaje de participación de ingresos de la estrategia SENA proveedor SENA sobre el total de ventas”, se consolida como un instrumento estratégico que articula los objetivos misionales con la sostenibilidad financiera, aunque superar la meta establecida puede interpretarse como una debilidad en los procesos de planeación. El indicador de “Evolución de cumplimiento del plan maestro de infraestructura” obtuvo el menor cumplimiento (75,1%) frente a los demás indicadores; en este sentido, se considera clave robustecer el seguimiento integral de proyectos, alineando los hitos contractuales con la programación de desembolsos y el flujo de recursos, para mejorar la oportunidad del gasto y el cumplimiento de la meta de la siguiente vigencia. Respecto al indicador “Evolución del recaudo de recursos financieros” se valora la gestión para lograr el cumplimiento de la meta de la vigencia, aunque superar la meta establecida puede interpretarse como una debilidad en los procesos de planeación. Se resalta la gestión del indicador “Cuentadantes con bienes a cargo verificados” siendo el indicador que obtuvo el mayor cumplimiento (99,8%) frente a la meta establecida. Finalmente, frente al indicador “Evolución de la implementación del plan de austeridad del gasto”, se destaca la aprobación de la Política de Austeridad del Gasto liderada por la Dirección.En síntesis, para la siguiente vigencia se recomienda fortalecer la articulación interinstitucional entre planeación, gestión administrativa y financiera, con el propósito de optimizar la programación, ejecución y seguimiento de los recursos, asegurando mayor oportunidad, eficiencia y coherencia con los objetivos estratégicos institucionales.Respecto a la ejecución presupuestal, se observa un manejo eficiente de los recursos y se recomienda fortalecer el seguimiento y monitoreo al presupuesto con el propósito de alcanzar mayor nivel de ejecución en la meta de la siguiente vigencia." u="1"/>
        <s v="La ejecución de indicadores para la Dirección jurídica en el cuarto trimestre presenta un avance significativo en cada uno de los indicadores, no obstante, se recomienda validar la ejecución para algunos de los indicadores que no alcanzaron un avance del 100% al cierre de la vigencia, estos indicadores son el 849 que corresponde a seguimiento a los tramites realizados, debido a que se observa una ejecución de un 95,4%, así mismo el indicador 846 que corresponde al recaudo efectivo de procesos a favor cerró con una ejecución del 72%, se recomienda validar si se debe ajustar la meta del indicador para las siguientes vigencias  o implementar acciones de seguimiento que  permitan un cumplimiento del 100%. En cuanto a la ejecución presupuestal, se observa una ejecución en los recursos de funcionamiento de un 92.49% e Inversión a través de los proyectos de inversión: Administración de los Procesos de Nivel Estratégico y Táctico que Soportan los Procesos Misionales de la Entidad Nacional y Fortalecimiento de la Prestación del Servicio de Formación Profesional y el Reconocimiento de Saberes Previos con Énfasis en Poblaciones Campesinas y Populares en Colombia Nacional un avance del 99,96%. Por lo anterior, se recomienda realizar seguimiento con el fin de generar acciones que permitan la ejecución de la totalidad de los recursos asignados en la vigencia." u="1"/>
        <s v="Del análisis realizado a los indicadores de gestión y de ejecución presupuestal de la Oficina de Control Interno Disciplinario para la vigencia 2025, se observa que estos guardan coherencia con la naturaleza, funciones y dinámica operativa de la dependencia, particularmente frente al volumen y oportunidad de las quejas recibidas y al trámite disciplinario adelantado conforme a la Ley 1952 de 2019.En cuanto a los indicadores de gestión, se evidencia que, con corte a diciembre de 2025, los cuatro indicadores definidos fueron debidamente reportados, comunicados a la Jefatura de la OCID y analizados por el equipo de trabajo, lo cual permitió identificar oportunidades de mejora orientadas a la optimización de las tareas y al fortalecimiento de la gestión interna.Respecto a los indicadores presupuestales, se constata una ejecución global satisfactoria. La Oficina administra recursos únicamente para los rubros de viáticos y contratación por prestación de servicios, cuya ejecución se encuentra alineada con la información oficial suministrada por el Grupo de Presupuesto. El nivel de ejecución del 88,70% en el rubro de viáticos obedece principalmente a ajustes en el cronograma de capacitaciones previstas en la estrategia de prevención, las cuales no se desarrollaron conforme a la planeación inicial debido a la priorización de actividades misionales críticas, tales como comisiones para la práctica de pruebas y toma de declaraciones, que requieren desplazamientos obligatorios y procesos de legalización individual por cada comisión. Esta situación explica la diferencia frente al 100% inicialmente proyectado y no representa una deficiencia en la gestión del recurso.Finalmente, se resalta que el presupuesto asignado para la contratación de prestación de servicios fue comprometido y ejecutado en un 100%, evidenciando una adecuada planeación, seguimiento y uso eficiente de los recursos disponibles para el cumplimiento de las funciones de la Oficina.En conclusión, la gestión desarrollada por la Oficina de Control Interno Disciplinario durante la vigencia 2025 es consistente con los objetivos del PAI, presenta un adecuado nivel de ejecución y refleja un manejo responsable y justificado de los recursos y de los indicadores definidos." u="1"/>
        <s v="Los indicadores a cargo de Secretaria General se encuentran ejecutados de acuerdo con la  planeación realizada, se dio cumplimiento del 100% en los indicadores relacionados con capacitación a servidores públicos,  los indicadores de gestión documental la ejecución quedo al 100 % , el Plan de  Seguridad y Salud en el Trabajo conto con una ejecución por encima de lo programado. y el porcentaje de créditos de vivienda supero la meta esperada." u="1"/>
        <s v="Durante la vigencia 2025, la Oficina de Comunicaciones presentó un cumplimiento satisfactorio de los indicadores de gestión establecidos en el Plan de Acción Institucional, evidenciado en el desarrollo de 43 campañas de comunicación, la adecuada divulgación de los programas, servicios y actividades de la Entidad y la generación de espacios de participación, como el Encuentro de Comunicaciones realizado en el cuarto trimestre, que permitió evaluar resultados y definir lineamientos para la gestión 2026.En materia presupuestal, si bien se registró un nivel de compromiso del 79,34% del presupuesto asignado, la ejecución alcanzó el 54,21% al cierre de la vigencia. Esta diferencia se explica principalmente por factores administrativos y procedimentales propios del ciclo presupuestal, tales como la suscripción de contratos en fechas cercanas al cierre fiscal, la presentación de facturas en la vigencia siguiente, la constitución de reservas presupuestales debidamente justificadas y la aplicación de la Circular Externa 039 del Ministerio de Hacienda, que implicó la liberación de recursos sin afectar el cumplimiento de los objetivos y metas del PAI.En consecuencia, las situaciones identificadas no evidencian afectaciones al logro de los productos ni a la gestión misional de la Oficina, sino que reflejan dinámicas operativas y normativas que incidieron en el comportamiento de la ejecución financiera. No obstante, se recomienda fortalecer la programación contractual, el seguimiento a los cronogramas de facturación y la coordinación con proveedores y operadores, con el fin de optimizar los niveles de ejecución presupuestal y reducir la necesidad de reservas en futuras vigencias, en coherencia con los objetivos del PAI y los principios de eficiencia y sostenibilidad del gasto público." u="1"/>
        <s v="1. Recomendaciones generales sobre la ejecución presupuestalCompromisos (97,4%)El nivel de compromisos alcanzado al cierre de la vigencia refleja una alta capacidad de planeación, programación y gestión contractual por parte del Área de Sistemas. No obstante, se recomienda:•Analizar los saldos no comprometidos (2,6%), con el fin de identificar si corresponden a economías contractuales, ajustes técnicos o recursos que no pudieron ejecutarse, documentando dichas causas para efectos de control y planeación futura.•Fortalecer los procesos de programación presupuestal plurianual, incorporando las lecciones aprendidas del cierre 2025 para optimizar la asignación de recursos en la siguiente vigencia.Pagos (95% de los compromisos)El porcentaje de pagos evidencia una ejecución financiera altamente eficiente, alineada con el cierre fiscal. Sin embargo, se sugiere:•Consolidar mecanismos de seguimiento a obligaciones pendientes de pago, asegurando que los saldos restantes correspondan exclusivamente a cierres administrativos debidamente justificados.•Mantener una coordinación permanente entre las áreas técnica, financiera y contractual, con el propósito de minimizar reprocesos y garantizar la oportunidad en el reconocimiento de pagos.2. En términos generales, el Área de Sistemas presenta un desempeño financiero sobresaliente al cierre del año 2025, caracterizado por altos niveles de compromisos y pagos. Para fortalecer la gestión futura, se recomienda:•Institucionalizar ejercicios de evaluación post-cierre presupuestal, orientados a identificar oportunidades de mejora.•Continuar fortaleciendo la articulación entre planeación, ejecución contractual y gestión financiera.•Incorporar los resultados de la vigencia 2025 como insumo clave para la formulación y priorización del presupuesto 2026." u="1"/>
        <s v="Una vez verificada la información registrada por el Centro de Formación se realizan las siguientes observaciones: _x000a_En general, el centro avanzo en el cumplimiento de metas de FPI en la vigencia 2025, alcanzando un 90% en la ejecución de las metas._x000a_En la ejecución presupuestal, el centro obtuvo una ejecución presupuestal del 90% y pagos del 72,6%,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11% en la ejecución de las metas._x000a_En la ejecución presupuestal, el centro obtuvo una ejecución presupuestal del 97,02% y pagos del 90,44%,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98,64% en la ejecución de las metas._x000a_En la ejecución presupuestal, el centro obtuvo una ejecución presupuestal del 97,02% y pagos del 95,93%,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94,93% en la ejecución de las metas siendo la formación virtual la que representa la baja ejecución._x000a_En la ejecución presupuestal, el centro obtuvo una ejecución presupuestal del 98,42% y pagos del 85,62%,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07% en la ejecución de las metas._x000a_En la ejecución presupuestal, el centro obtuvo una ejecución presupuestal del 92,80% y pagos del 80,79%,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en un 97.1%._x000a__x000a_En la ejecución presupuestal, el centro obtuvo una ejecución presupuestal del 95,7% y pagos del 91,5%._x000a_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04% en la ejecución de las metas._x000a_En la ejecución presupuestal, el centro obtuvo una ejecución presupuestal del 97,39% y pagos del 89,61%,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12% en la ejecución de las metas._x000a_En la ejecución presupuestal, el centro obtuvo una ejecución presupuestal del 98,22% y pagos del 92,75%,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_x000a_En la ejecución presupuestal, el centro obtuvo una ejecución presupuestal del 98% y pagos del 92%, debido al incumplimiento de varios proveedores.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13% en la ejecución de las metas._x000a_En la ejecución presupuestal, el centro obtuvo una ejecución presupuestal del 97,75% y pagos del 86,31%,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92% en la ejecución de las metas._x000a_En la ejecución presupuestal, el centro obtuvo una ejecución presupuestal del 95,96% y pagos del 94,41%,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04% en la ejecución de las metas._x000a_En la ejecución presupuestal, el centro obtuvo una ejecución presupuestal del 96,25% y pagos del 90,62%, debido al incumplimiento de varios proveedores.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06% en la ejecución de las metas._x000a_En la ejecución presupuestal, el centro obtuvo una ejecución presupuestal del 98,49% y pagos del 89%,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99% en la ejecución de las metas._x000a_En la ejecución presupuestal, el centro obtuvo una ejecución presupuestal del 95,12% y pagos del 73,18%,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avanzo en el cumplimiento de metas de FPI en la vigencia 2025, alcanzando un 107% en la ejecución de las metas._x000a_En la ejecución presupuestal, el centro obtuvo una ejecución presupuestal del 99,60% y pagos del 92,85%, en algunos casos por falta de PAC._x000a_Se sugiere para la próxima vigencia, realizar un ejercicio de seguimiento permanente, para garantizar el principio de planeación y evitar la sobre ejecución al finalizar la vigencia o el no cumplimiento tanto de los indicadores de gestión como de la ejecución presupuestal del Centro de Formación" u="1"/>
        <s v="Se aprueba el reporte de justificación de indicadores de gestión y presupuesto presentado por el CENTRO DE TECNOLOGIAS PARA LA CONSTRUCCION Y LA MADERA-BTA D C. correspondiente al seguimiento de diciembre de 2025. Los resultados reflejan un desempeño favorable general, con ejecución de Total Formación Titulada al 101,61% (jalonado por tecnólogos virtuales), retención promedio 99,56%, bilingüismo 98,78%, certificación formación integral/complementaria 96,86%, competencias laborales 111,40% y poblaciones vulnerables 133,88%, superando o acercándose a metas._x000a__x000a_Se identifican oportunidades menores de mejora en consolidación de certificaciones y optimización de tiempos ejecutorios. Para 2026, se recomienda replicar estrategias exitosas de tecnólogos virtuales, fortalecer seguimiento retención y priorizar ejecución temprana de apoyos alumnos para mantener sobrecumplimientos en vulnerables._x000a__x000a_En presupuesto, sobre apropiación vigente de $21.029.693.975,05 (80,62% en sostenimiento alumnos 33,61%, instructores 28,57%," u="1"/>
        <s v="Se aprueba el reporte de justificación de indicadores de gestión y presupuesto presentado por el CENTRO DE ELECTRICIDAD Y ELECTRONICA Y TELECOMUNICACIONES-BTA D C correspondiente al seguimiento de diciembre de la vigencia 2025. Los resultados reflejan un desempeño positivo con una ejecución del 99,3% en las metas de formación, destacando el cumplimiento en formación tecnológica y laboral del 103,9% (14.932 aprendices) y en formación complementaria del 97,4% (35.772 aprendices). Se resalta la actualización de las 4 líneas medulares del Plan Tecnológico y el diseño de nuevas competencias laborales para garantizar la pertinencia y la transformación de vidas de los aprendices._x000a_Se identifican oportunidades para garantizar la continuidad del proceso mediante la incorporación de nuevas herramientas en los ambientes de formación. Para 2026, se recomienda mantener la actualización tecnológica de las líneas medulares y fortalecer la ejecución y pagos de las actividades desarrolladas en los proyectos de inversión para" u="1"/>
        <s v="Se aprueba el reporte de justificación de indicadores de gestión y presupuesto del Centro de Gestión Industrial - BTA DC para el seguimiento de diciembre de 2025. El desempeño general es favorable, con avances en formación complementaria (virtual y presencial), certificación en titulada , articulación con la media, evaluación de competencias laborales  y ejecución presupuestal en compromisos del 97,50% sobre el total asignado, gestionando 60 procesos contractuales eficientes._x000a_Se identifican oportunidades de mejora en certificación técnica laboral y articulación con media (afectadas por deserción e incumplimientos), horas programadas (requiere plan desde subdirección), contrato de aprendizaje (restricciones normativas y edades), biblioteca  y pagos (86,57%, por ciclo financiero, PAC Nación parcial y priorización). Para 2026, se recomienda implementar planes de mejoramiento en seguimiento académico y juicios evaluativos, fortalecer alianzas empresariales para contratos, optimizar aplicativos de firmas y priori" u="1"/>
        <s v="Se aprueba el reporte de justificación de indicadores de gestión y presupuesto presentado por el Centro de Tecnologías del Transporte - BTA D.C. correspondiente al seguimiento de diciembre de 2025. Los resultados reflejan un desempeño sobresaliente general, con cumplimiento en cupos de Formación Titulada (105,6%), Educación Superior (116,4%), Formación Integral Profesional (102,9%), Formación Complementaria (102,4%), bilingüismo (104,6%), evaluaciones y certificaciones en competencias laborales (105,2%-108,5%), poblaciones vulnerables (165,4%) y Economía Popular/Full Popular (439,4%), evidenciando alta demanda, pertinencia y compromiso inclusivo._x000a_Se identifican oportunidades de mejora en retención (90,7%-95,3%, requiere apoyos socioeconómicos), certificación total centros (92,4%), articulación media (92,7%) y aprendices &quot;en formación&quot; con RAP pendiente (83,1%). Para 2026, se recomienda fortalecer bienestar aprendiz, digitalizar certificaciones, ampliar alianzas empresariales para contratos de aprendizaje y o" u="1"/>
        <s v="Se aprueba el reporte de justificación de indicadores de gestión y presupuesto presentado por el Centro Metalmecánico - BTA DC correspondiente al seguimiento de diciembre de la vigencia 2025. Los resultados destacan un desempeño positivo en cupos de Educación Superior (104,41%), Formación Laboral (103,71%) y Formación Titulada (104,12%), así como en retención (105,6% en Formación Titulada total y 104,51% en bilingüismo), reflejando esfuerzos institucionales efectivos en registro calificado y programación de oferta._x000a_Sin embargo, se observan áreas de mejora en Total Formación Profesional Integral (96,42%), afectadas por intermitencias en plataformas virtuales y alta ambición de metas en Formación Complementaria, así como en certificaciones totales (75%) y de competencias laborales (75%), limitadas por ciclos lectivos y divulgación insuficientes. Se recomienda para 2026 fortalecer la estabilidad de aplicativos como Sofía Plus y Zajuna mediante soporte técnico dedicado, implementar campañas de promoción para ECC" u="1"/>
        <s v="Se aprueba el reporte de justificación de indicadores de gestión y presupuesto presentado por el Centro de Materiales y Ensayos - BTA DC correspondiente al seguimiento de diciembre de la vigencia 2025. Los resultados reflejan un desempeño favorable en el cumplimiento de metas clave, en cupos de formación (superior al 100% en categorías principales) y una ejecución presupuestal eficiente del 94,6% sobre el total asignado de $11.718.843.937, lo que evidencia una gestión responsable alineada con los objetivos misionales del SENA._x000a_No obstante, se identifican oportunidades de mejora en indicadores con cumplimiento parcial, tales como certificación en Educación Superior (16,4%), certificación total de formación titulada (45,9%) y retención en Formación Complementaria (55,9%), atribuidos a factores como cierres de programas y variables socioeconómicas. Para fortalecer estos aspectos en la vigencia 2026, se recomienda implementar planes de acompañamiento a aprendices vulnerables, acelerar procesos de evaluación y ce" u="1"/>
        <s v="Se aprueba el reporte de justificación de indicadores de gestión y presupuesto presentado por el Centro de Diseño y Metrología - BTA D.C. correspondiente al seguimiento de diciembre de 2025. Los resultados muestran un desempeño favorable general, con cumplimiento en formación titulada virtual (113,85%) y presencial (103,83%), bilingüismo virtual (104,17%), complementaria virtual general, certificaciones por encima del 98%, ECCL y certificación laboral para Economía Popular (103,33%), cumpliendo metas establecidas para la vigencia._x000a_Se identifican oportunidades de mejora en bilingüismo presencial (112,73%, a alcanzar con vacante de instructor) y reflejo de certificaciones en diciembre. Para 2026, se recomienda llenar oportunamente vacantes de instructores, fortalecer estrategias de cuarto trimestre para virtuales y monitorear cierres de certificación para consolidar resultados superiores al 100%._x000a_En presupuesto, de $10.776.166.702,74 se ejecutó 94,91% en compromisos y 74,59% en pagos, destacando 100% en proyec" u="1"/>
        <s v="Se aprueba el reporte de justificación de indicadores de gestión y presupuesto presentado por el Centro de Manufactura en Textiles y Cuero - BTA D.C. correspondiente al seguimiento de diciembre de 2025. Los resultados reflejan un desempeño positivo general, con cumplimiento en estrategias para poblaciones priorizadas como Full Popular y CampeSENA (superiores al 160%), formación integral profesional (83,6% con titulada y educación superior sobre 100%), proyecto de inversión en empleo (156,6%), contratos de aprendizaje (90,1%) y retención de aprendices, consultas en biblioteca y programación de fichas._x000a_Se identifican oportunidades de mejora en formación complementaria y virtual (bajos niveles de cumplimiento), certificación en técnica laboral, titulada y educación superior (requiere optimizar evaluaciones y culminación), así como en producción de documentos de investigación (desde SENNOVA). Para 2026, se recomienda intensificar promoción y articulación interinstitucional, incentivar finalización de procesos fo" u="1"/>
        <s v="Se aprueba el reporte de justificación de indicadores de gestión y presupuesto presentado por el Centro para la Industria de la Comunicación Gráfica - BTA D.C. correspondiente al seguimiento de diciembre de 2025. Los resultados reflejan un desempeño favorable general, con cumplimiento en formación titulada virtual (106,50%) y presencial (111,73%), bilingüismo virtual (100%), bilingüismo presencial (100,04%), complementaria general, certificaciones por encima del 99%, ECCL (100%) y certificación laboral para Economía Popular (107,81%), cumpliendo metas de la vigencia._x000a_Se observan oportunidades de mejora en bilingüismo presencial y consolidación de certificaciones en diciembre. Para 2026, se recomienda llenar vacantes de instructores clave, replicar estrategias exitosas del cuarto trimestre en virtuales y fortalecer monitoreo de cierres certificatorios para mantener resultados superiores al 100%._x000a_En presupuesto, de $14.567.420.439,95 se ejecutó 96,41% en compromisos ($14.044.028.191,18), destacando rubros estr" u="1"/>
        <s v="Se aprueba el reporte de justificación de indicadores de gestión y presupuesto presentado por el Centro de Gestión de Mercados, Logística y Tecnologías de la Información - BTA D.C. correspondiente al seguimiento de diciembre de 2025. Los resultados reflejan un desempeño positivo general, con cumplimiento en educación superior tecnólogo (107,8%), formación técnica laboral (103,7%), complementaria (101%), certificación integral (111,83%), competencias laborales (115%), evaluaciones (117,13%) y concertación mesas sectoriales (100%), gracias a estrategias de promoción, articulación productiva y campañas dirigidas._x000a_Se identifican oportunidades menores de mejora en personas evaluadas competencias laborales (77%) y consolidación de oferta sectorial. Para 2026, se recomienda fortalecer indicadores de evaluación mediante mayor vinculación empresarial, replicar campañas exitosas de divulgación y optimizar procesos de concertación para mantener cumplimientos misionales._x000a_En presupuesto, de $38.682.326.381,78 (tras adici" u="1"/>
        <s v="Se aprueba el reporte de justificación de indicadores de gestión y presupuesto presentado por el Centro de Formación de Talento Humano en Salud - BTA D.C. correspondiente al seguimiento de diciembre de 2025. Los resultados consolidan un desempeño alineado con la misionalidad del SENA, destacando ejecución en poblaciones vulnerables (Economía Campesina/Popular), pertinencia en Educación Superior y Formación Titulada (gestión cupos &gt;99%), bilingüismo/virtualidad, certificación competencias laborales (supera expectativas), altos índices de retención y contratos de aprendizaje._x000a__x000a_Para 2026, se recomienda replicar estrategias de programación académica y vinculación productiva para sostener competitividad global y soberanía alimentaria en formación._x000a__x000a_En presupuesto, de $15.370.825.368,50 (tras adiciones/reducciones desde $14.148.210.108) se ejecutó 98,33%, destacando instructores (98,64%), servicios indirectos (98,96%), materiales de formación (98,01%), adecuaciones/construcciones (99,26% por diseños nueva sede) y" u="1"/>
        <s v="Se aprueba el reporte de justificación de indicadores de gestión y presupuesto presentado por el Centro de Gestión Administrativa - BTA D.C. correspondiente al seguimiento de diciembre de 2025. Los resultados reflejan un desempeño general favorable, con Formación Profesional Integral al 92,73% (cumplimiento en titulada 102,96%, bilingüismo 100,11%, Campesena 106,20%, Full Popular 153,33%), retención superior en laboral (115,49%) y titulada presencial (110,40%), certificación competencias laborales sobresaliente (125,69%) y atención vulnerables (115,01%)._x000a_Se identifican oportunidades de mejora en formación complementaria (86,91%), certificación integral (87,45%), virtual/bilingüismo virtual, contrato de aprendizaje (68,42%) y poblaciones específicas (discapacidad, INPEC, jóvenes vulnerables). Para 2026, se recomienda planes focalizados de fortalecimiento en seguimiento académico, alianzas empresariales para vinculación y reforzar apoyos en certificación y retención virtual._x000a_En presupuesto, de $25.982.912.599" u="1"/>
        <s v="Se aprueba el reporte de justificación de indicadores de gestión y presupuesto presentado por el Centro de Servicios Financieros - BTA D.C. correspondiente al seguimiento de diciembre de 2025. Los resultados muestran un desempeño  con ejecuciones cercanas al 100% en cupos de formación tecnológica (94,95%) y técnica (97,68%), cumplimiento en estrategias Campesena (117,53%) y Economía Popular (105,33%), así como en certificaciones y evaluaciones de competencias laborales (120,75%-122,55%), Campesena (113,61%) y Full-Popular (152,50%)._x000a_Para 2026, se recomienda replicar el enfoque en certificación de competencias y evaluación laboral, fortaleciendo inclusión territorial mediante alianzas sectoriales._x000a_En presupuesto, sobre apropiación vigente de $30.788.549.934 (tras adiciones y centralización de $2.497.102.038), se ejecutó 97,20% en compromisos y 91,92% en pagos, destacando rubros de instructores, materiales de formación, mobiliario y bienestar aprendices. Se sugiere optimizar centralizaciones futuras con Direcc" u="1"/>
        <s v="Se aprueba el reporte de justificación de indicadores de gestión y presupuesto presentado por el Centro Nacional de Hotelería, Turismo y Alimentos - BTA D.C. correspondiente al seguimiento de diciembre de 2025, se reconoce el esfuerzo institucional en oferta formativa pese a restricciones presupuestales que limitaron contrataciones de instructores en familias de Salud y Turismo hasta finales de vigencia, impactando cobertura general._x000a_Se identifican oportunidades clave de mejora en certificación de aprendices (afectada por deserción, cambios modales y fallas en seguimiento académico/administrativo), vinculación laboral (baja oferta en SGVA y programas de difícil colocación) y programas especiales (retrasos en publicación por prórrogas contractuales). Para 2026, se recomienda fortalecer asignación temprana de instructores de seguimiento, optimizar juicios evaluativos y documentación, alinear oferta con demanda sectorial y priorizar publicación pendiente de proyectos como Pan Masa Madre._x000a_En presupuesto, las baj" u="1"/>
        <s v="Se aprueba el reporte de justificación de indicadores de gestión y presupuesto presentado por el Centro de Formación en Actividad Física y Cultura (CFAFC) - BTA D.C. correspondiente al seguimiento de diciembre de 2025. Los resultados reflejan un desempeño favorable general, con ejecución de Formación Profesional Integral al 93%, evaluaciones en certificaciones laborales al 110%, gestión de innovación al 100% en documentos de investigación y ejecución presupuestal equilibrada del 98%, destacando 100% en materiales formación profesional e instructores._x000a__x000a_Se identifican oportunidades de mejora en personas certificadas (35,5%, rezago por asignación excesiva de 1.698 aprendices tecnólogos a distancia vs capacidad trimestral) y compromisos parciales en dotación Bronx (otras compras equipos, materiales suministros, mobiliario). Para 2026, se recomienda ajustar pertinencia oferta vía Matriz de Priorización (18 variables), fortalecer procesos certificatorios y completar ejecuciones pendientes de ambientes Bronx._x000a__x000a_En p" u="1"/>
        <s v="Durante el IV trimestre de 2025, el Centro Agropecuario de Buga presenta un desempeño misional favorable, con resultados sobresalientes en certificación de competencias laborales, formación complementaria, retención y atención a poblaciones priorizadas, consolidándose como un actor clave para el desarrollo del sector agropecuario del territorio. _x000a_Se destacan los logros en Certificación de Competencias Laborales, particularmente en economía popular y economía campesina, así como el cumplimiento de metas en educación superior, formación complementaria y retención, lo que evidencia una gestión institucional sólida y pertinente. Así mismo, el cumplimiento total del indicador de investigación aplicada y el alto uso de los servicios de biblioteca fortalecen el soporte académico del Centro. _x000a_No obstante, el análisis meta–ejecución evidencia retos relevantes en la certificación de la formación titulada y técnica, la programación oportuna de horas formativas, la gestión de la etapa productiva y el contrato de aprendi" u="1"/>
        <s v="Durante el IV trimestre de 2025, el Centro Latinoamericano de Especies Menores (CLEM) cierra la vigencia con un balance misional globalmente positivo, evidenciando avances significativos y sobrecumplimientos en indicadores estratégicos, así como retos claramente identificados que orientan la gestión de la siguiente vigencia. _x000a_Se destacan de manera sobresaliente los procesos de certificación de competencias laborales, con ejecuciones superiores a la meta en personas certificadas, evaluaciones y certificaciones expedidas, particularmente en economía popular y economía campesina. Estos resultados reflejan una alta pertinencia territorial, una adecuada articulación con actores productivos y una capacidad instalada sólida para el reconocimiento de saberes previos, consolidándose como una de las principales fortalezas del Centro. _x000a_Así mismo, la formación complementaria y la articulación con la educación media presentan ejecuciones superiores al 100%, mientras que la Educación Superior (tecnólogos) supera la meta p" u="1"/>
        <s v="Desde el análisis financiero, el Centro contó con una apropiación vigente de $21.271 millones, alcanzando un nivel de compromiso del 94,23%, lo que evidencia una adecuada capacidad de contratación durante la vigencia. Sin embargo, el comportamiento de los pagos, con una ejecución del 76,55%, refleja una brecha significativa de 17,68 p.p. frente al nivel de compromiso, configurándose como el principal punto de atención en el cierre financiero del Centro. Adicionalmente, el porcentaje de recursos disponibles del 5,77% es superior al observado en otros centros de la Regional, lo que indica rezagos en la materialización de compromisos y en el cierre oportuno de obligaciones. Este comportamiento limita la eficiencia final de la ejecución presupuestal y afecta la correspondencia entre planeación y resultado financiero._x000a__x000a_En el componente misional, el Centro alcanzó una ejecución global del 104,47% en la Formación Profesional Integral, superando la meta anual. La formación titulada presentó un cumplimiento del 106,0" u="1"/>
        <s v="Desde el análisis financiero, el Centro contó con una apropiación vigente de $13.794 millones, alcanzando un nivel de compromiso del 97,87%, lo que da cuenta de una adecuada planeación presupuestal y una alta capacidad de contratación durante la vigencia. No obstante, el comportamiento de los pagos, con una ejecución del 83,04%, evidencia una brecha de 14,83 p.p. frente al nivel de compromiso, lo que indica rezagos en la materialización financiera de los compromisos adquiridos. Esta situación, aunque asociada en parte a procesos de cierre contractual al final del ejercicio fiscal, refleja la necesidad de fortalecer la oportunidad en la gestión de obligaciones y pagos para reducir saldos pendientes y asegurar una ejecución financiera más equilibrada._x000a__x000a_En el componente misional, el Centro alcanzó una ejecución global del 96,57% en la Formación Profesional Integral, ubicándose por debajo del cumplimiento pleno de la meta anual. Si bien la formación titulada superó lo programado con un 110,60%, y la formación la" u="1"/>
        <s v="Desde el análisis financiero, el Centro contó con una apropiación vigente de $11.663 millones, alcanzando un nivel de compromiso del 98,80%, lo que evidencia una planeación presupuestal efectiva y una alta capacidad de ejecución contractual. El bajo nivel de recursos disponibles (1,20%) confirma una adecuada programación del gasto durante la vigencia. En cuanto a los pagos, estos alcanzaron el 84,93%, reflejando una brecha de 13,87 p.p. frente al nivel de compromiso. Si bien este comportamiento se mantiene dentro de rangos aceptables a nivel institucional, evidencia rezagos en el cierre financiero y limita la eficiencia plena de la ejecución presupuestal al finalizar el ejercicio fiscal._x000a__x000a_En el componente misional, el Centro alcanzó una ejecución global del 90,76% en la Formación Profesional Integral, ubicándose por debajo del cumplimiento pleno de la meta anual. La formación titulada cerró la vigencia con un cumplimiento del 100,90%, sostenida por los resultados positivos en educación superior, donde los pr" u="1"/>
        <s v="Desde el análisis financiero, el Centro contó con una apropiación vigente de $13.276 millones, alcanzando un nivel de compromiso del 98,80%, lo que evidencia una planeación presupuestal eficiente y una alta capacidad de ejecución contractual. El bajo porcentaje de recursos disponibles (1,20%) refleja una adecuada programación del gasto durante la vigencia. En cuanto a los pagos, estos alcanzaron el 93,32%, configurándose como uno de los niveles más altos de ejecución financiera dentro de la Regional, con una brecha reducida frente al compromiso, lo que evidencia un cierre financiero ordenado y oportuno._x000a__x000a_En el componente misional, el Centro alcanzó una ejecución global del 106,46% en la Formación Profesional Integral, superando la meta anual. La formación titulada cerró la vigencia con un cumplimiento del 100,22%, reflejando equilibrio entre educación superior y formación laboral. En educación superior, los programas de tecnólogos alcanzaron una ejecución del 109,79%, con desempeños destacados en modalidad p" u="1"/>
        <s v="Durante el IV trimestre de 2025, el Centro de Tecnologías Agroindustriales (CTA) evidencia un desempeño global positivo en sus indicadores misionales, con resultados destacados en Certificación de Competencias Laborales, atención a poblaciones priorizadas y economía popular y campesina. La relación meta, ejecución muestra una capacidad operativa consolidada y una adecuada respuesta institucional frente a prioridades territoriales y sectoriales. _x000a__x000a_No obstante, el análisis detallado permite identificar brechas  en algunos componentes de la Formación Profesional Integral, particularmente en formación titulada, virtualidad, bilingüismo y programación curricular, lo que constituye un foco claro de mejora para la gestión del Centro. _x000a__x000a_El Centro de Tecnologías Agroindustriales cierra el IV trimestre de 2025 con un balance institucional favorable, sustentado en resultados sobresalientes en certificación, retención y atención a poblaciones estratégicas. Sin embargo, la gestión futura del Centro debe enfocarse en cerr" u="1"/>
        <s v="En el componente financiero, el Centro contó con una apropiación vigente de $20.403 millones, logrando un nivel de compromiso del 98,24%, lo que evidencia una programación presupuestal adecuada y un manejo eficiente de los recursos durante la vigencia. La ejecución en pagos alcanzó el 93,83%, lo que refleja un cierre financiero ordenado y un control sólido sobre las obligaciones, con un margen reducido de recursos disponibles (1,76%)._x000a__x000a_En cuanto a los resultados misionales, la Formación Profesional Integral alcanzó un cumplimiento global del 102,62%, con un comportamiento equilibrado entre formación titulada (99,81%) y complementaria (103,19%)._x000a__x000a_Dentro de la formación titulada, la educación superior superó la meta con un 105,78%, destacando las modalidades presenciales y virtuales de tecnólogos. Sin embargo, algunas líneas presentaron resultados inferiores al 100%, como los programas de técnicos laborales presenciales (97,10%), virtuales (98,29%) y articulación con la media (97,03%), así como auxiliares en m" u="1"/>
        <s v="Al cierre de la vigencia 2025, el Centro de la Construcción evidencia una gestión integral y consistente del Plan de Acción, con resultados favorables tanto en los indicadores financieros como en los indicadores misionales, reflejando una adecuada correspondencia entre la ejecución física y la ejecución presupuestal._x000a__x000a_Desde el análisis financiero, el Centro contó con una apropiación vigente de $38.922 millones, alcanzando un nivel de compromiso del 98,55%, lo que demuestra una planeación presupuestal efectiva y una alta capacidad de ejecución durante la vigencia. El bajo nivel de recursos disponibles (1,45%) confirma que la programación contractual y la gestión del gasto se realizaron de manera oportuna y alineada con las prioridades institucionales. En cuanto a los pagos, estos alcanzaron el 87,17%, evidenciando un comportamiento favorable y una brecha controlada entre compromisos y obligaciones, asociada a procesos normales de cierre contractual y administrativo al finalizar el ejercicio fiscal._x000a__x000a_En el com" u="1"/>
        <s v="Durante el IV trimestre de 2025, el Centro Náutico Pesquero de Buenaventura evidencia un desempeño misional favorable, con sobrecumplimientos significativos en cobertura de formación, certificación de competencias laborales y atención a poblaciones priorizadas, consolidándose como un actor estratégico para el desarrollo social y productivo del territorio. _x000a_Se destacan los resultados en Formación Profesional Integral, formación complementaria, educación superior, así como en Certificación de Competencias Laborales, especialmente en economía popular y economía campesina, donde se superan ampliamente las metas establecidas. Estos logros reflejan alta pertinencia territorial, adecuada articulación con actores productivos y una capacidad institucional sólida para el reconocimiento de saberes. _x000a_No obstante, el análisis meta–ejecución evidencia desafíos relevantes en la certificación de la formación titulada y la educación superior, la formación virtual, la retención, y especialmente en indicadores de calidad acadé" u="1"/>
        <s v="Al cierre del cuarto trimestre de la vigencia 2025, el Centro de Atención al Sector Agropecuario (CASA) del SENA evidenció un desempeño altamente satisfactorio en el cumplimiento de los indicadores de gestión del Plan de Acción, con sobrecumplimientos significativos en los principales indicadores de formación, destacándose cupos en Educación Superior – tecnólogos, Formación Titulada, Formación Técnica Laboral y la Integración con la Educación Media, así como en los indicadores de certificación, los cuales superaron las metas establecidas para la vigencia._x000a__x000a_De igual manera, se mantuvo el avance en indicadores estratégicos relacionados con la vinculación de aprendices mediante contrato de aprendizaje, la oferta de formación virtual (incluido bilingüismo), la atención a la economía popular y la inclusión de personas con discapacidad, lo que refleja una gestión misional alineada con los enfoques de cobertura, pertinencia e inclusión institucional._x000a__x000a_En materia presupuestal, al 31 de diciembre de 2025 el Centro co" u="1"/>
        <s v="Con corte al IV trimestre y acumulado de la vigencia, el Centro Industrial de Mantenimiento Integral presenta un desempeño general favorable en el cumplimiento de los indicadores de gestión y presupuesto, evidenciando avances significativos en la ejecución de las metas institucionales y en la administración eficiente de los recursos, en coherencia con la Planeación Indicativa y los lineamientos institucionales del SENA._x000a__x000a_En formación profesional integral, se alcanzó un cumplimiento satisfactorio en la mayoría de las modalidades; sin embargo, la formación complementaria (virtual y presencial) registró un 84,20%, lo cual incidió en el resultado global de la meta general, que cerró con un 86,96%. Los programas de población campesina y economía popular superaron la meta en modalidad presencial, mientras que en modalidad virtual se alcanzó un 83,99%, evidenciando la necesidad de fortalecer estrategias de acompañamiento, permanencia y apropiación tecnológica._x000a__x000a_Las metas de evaluación de competencias laborales supe" u="1"/>
        <s v="Durante la vigencia 2025, el Centro Industrial del Diseño y la Manufactura (CIDM) presentó un desempeño altamente favorable tanto en los indicadores de gestión como en la ejecución presupuestal, evidenciando coherencia entre la planeación, la ejecución y los resultados alcanzados._x000a__x000a_En materia de gestión, el Centro logró una ejecución del 99,43% de las metas programadas, lo que refleja un adecuado seguimiento a los indicadores, una articulación efectiva entre las áreas misionales y de apoyo, y una respuesta oportuna a las necesidades del territorio. Los resultados sobresalientes en la formación titulada, educación superior, integración con la educación media y certificación de competencias laborales evidencian una oferta formativa pertinente, con altos niveles de cobertura y calidad. Asimismo, el sobrecumplimiento en los indicadores de retención confirma el fortalecimiento de las estrategias de acompañamiento y permanencia de los aprendices. Se destaca, además, el impacto positivo de las acciones dirigidas a" u="1"/>
        <s v="Durante la vigencia 2025, el Centro de Formación presentó un desempeño satisfactorio en el cumplimiento de las metas misionales, evidenciando resultados favorables en los indicadores asociados a la formación técnica y tecnóloga, los cuales alcanzaron niveles de cumplimiento entre el 100% y 105%. De igual manera, la articulación con la media y el bilingüismo cerraron con un cumplimiento del 100%, mientras que la formación de operarios y la formación complementaria registraron un 95%. Este último indicador se vio afectado por el componente virtual, cuyo cumplimiento fue del 78%, situación que incidió en el resultado global. No obstante, la formación complementaria presencial alcanzó un 107%, impulsada por el alto desempeño de las estrategias Full Popular y CampeSENA, que superaron ampliamente las metas programadas. Para la vigencia 2026, se hace necesario revisar y priorizar la oferta de cursos virtuales de mayor demanda nacional, con el fin de fortalecer este componente._x000a__x000a_En materia de certificaciones, la Eva" u="1"/>
        <s v="Durante el cuarto trimestre de la vigencia, el Centro Agroturístico presentó un desempeño global favorable en el cumplimiento de las metas establecidas en el Plan de Acción institucional, evidenciando una gestión articulada entre los procesos misionales y de apoyo, orientada al logro de los objetivos estratégicos definidos por la Entidad._x000a__x000a_En materia de indicadores de gestión, se destaca el comportamiento positivo de la perspectiva de Valor, donde la mayoría de los indicadores alcanzaron niveles de cumplimiento iguales o superiores al 100%, especialmente aquellos relacionados con formación profesional integral, formación complementaria y titulada, educación superior, bilingüismo, economía campesina, economía popular y atención a poblaciones vulnerables. Estos resultados reflejan una adecuada planeación y ejecución de la oferta formativa, así como una respuesta oportuna a las necesidades del territorio._x000a__x000a_De manera particular, se resalta el sobrecumplimiento en los indicadores de certificación de competencias" u="1"/>
        <s v="Durante la vigencia 2025, el Centro de Formación evidenció un desempeño institucional altamente satisfactorio, reflejado en el cumplimiento mayoritario de los indicadores de gestión y en una ejecución presupuestal cercana al 100%, lo cual demuestra una adecuada planeación, articulación institucional y seguimiento a las metas establecidas._x000a_En materia de gestión, se destaca el cumplimiento total de los indicadores asociados a la Formación Integral Profesional, Formación Complementaria, retención en la formación titulada, certificación AMT, bilingüismo y al proceso de Evaluación y Certificación de Competencias Laborales (ECCL) en sus diferentes modalidades. De igual manera, se alcanzaron los resultados esperados en los indicadores orientados a la atención de personas en condición de discapacidad, poblaciones vulnerables, economía popular, investigación aplicada y acciones de inclusión social, evidenciando la pertinencia de la oferta formativa y su impacto positivo en el desarrollo social y productivo de la prov" u="1"/>
        <s v="Durante la vigencia evaluada, el desempeño de los indicadores de gestión y presupuesto fue satisfactorio, evidenciándose el cumplimiento de la mayoría de las metas establecidas en el Plan de Acción, conforme a lo programado. Los resultados alcanzados responden a una adecuada planeación de las actividades, a la articulación efectiva entre las áreas responsables y a la optimización de los recursos disponibles, lo cual permitió avanzar oportunamente en el logro de los objetivos institucionales. Asimismo, se implementaron acciones de seguimiento y control que facilitaron la identificación de alertas y la toma de decisiones oportunas para garantizar el cumplimiento de las metas propuestas._x000a__x000a_No obstante, se presentaron rezagos puntuales en algunos indicadores de gestión, asociados a factores internos y externos. En particular, el indicador relacionado con certificaciones no logró cumplirse en su totalidad, en atención a lo dispuesto en el reglamento institucional y a la Circular 120 de 2020. De igual manera, el in" u="1"/>
        <s v="De acuerdo con la justificación presentada, el Centro Industrial y del Desarrollo Tecnológico evidencia un desempeño altamente satisfactorio en los indicadores de gestión durante el segundo trimestre de la vigencia 2025, con niveles de cumplimiento que superan en varios casos las metas establecidas. Los resultados alcanzados en formación profesional integral, tanto en modalidades presenciales como virtuales, así como en articulación con la media, formación tecnológica, formación complementaria, evaluación y certificación de competencias laborales, contrato de aprendizaje y la estrategia CampeSENA, reflejan una ejecución eficiente, coherente con los lineamientos de la Dirección de Formación Profesional y con una adecuada planeación académica y operativa. Se destaca especialmente el alto porcentaje de fichas correctamente programadas y la atención a población vulnerable, evidenciando una gestión incluyente y orientada al impacto institucional._x000a__x000a_En materia presupuestal, el Centro presenta una ejecución favorabl" u="1"/>
        <s v="Al cierre de la vigencia 2025, el Centro de Formación Agroindustrial presenta, en términos generales, un desempeño favorable en los indicadores de formación titulada y complementaria, evidenciando una adecuada gestión para el cumplimiento de las metas institucionales. Se destaca la sobreejecución en formación titulada, asociada a la apertura de cupos adicionales orientados al cumplimiento de la meta de Primer Curso, lo cual permitió ampliar la cobertura y atender la demanda formativa del territorio._x000a__x000a_En relación con la formación complementaria, si bien se registró una baja ejecución en los indicadores asociados a formación virtual y bilingüismo, atribuida a inconvenientes en las plataformas virtuales y a una menor inscripción de aprendices, estas situaciones fueron mitigadas mediante la implementación de estrategias institucionales como CampeSENA y Full Popular. La flexibilización de requisitos y las acciones de promoción permitieron ampliar la cobertura y alcanzar el cumplimiento global de la meta de formac" u="1"/>
        <s v="Al cierre del cuarto trimestre de la vigencia 2025, el Centro de Desarrollo Sostenible Surcolombiano presenta, en términos generales, un desempeño institucional favorable en los indicadores de formación y certificación, evidenciando una adecuada articulación de la oferta formativa con las necesidades del territorio y un enfoque orientado a la inclusión social y el fortalecimiento de la empleabilidad._x000a__x000a_Se destaca la sobreejecución en los cupos de Formación Profesional Integral, especialmente en Formación Complementaria y Educación Superior – Tecnólogos, así como el cumplimiento de la meta en Articulación con la Educación Media y el alto impacto alcanzado en la atención a poblaciones vulnerables. De igual manera, se resalta el desempeño sobresaliente en los indicadores de Evaluación y Certificación de Competencias Laborales, reflejo de la capacidad operativa del Centro y de la articulación con el sector productivo del territorio._x000a__x000a_No obstante, se identifican oportunidades de mejora en algunos indicadores asoci" u="1"/>
        <s v="Al cierre de la vigencia 2025, el Centro Agroempresarial y Desarrollo Pecuario del Huila presenta, en términos generales, una gestión favorable en los diferentes programas e indicadores institucionales, especialmente en aquellos asociados a la Evaluación y Certificación de Competencias Laborales, así como a la atención de poblaciones vinculadas a la economía popular y campesina, lo cual evidencia la articulación de la oferta institucional con las necesidades del territorio y los grupos de valor e interés del área de influencia del Centro de Formación._x000a__x000a_De acuerdo con la información reportada, la sobre ejecución registrada en algunos indicadores se encuentra debidamente sustentada, asociada principalmente al incremento de la demanda, al fortalecimiento de estrategias institucionales y a la gestión de recursos adicionales que permitieron ampliar la cobertura y capacidad operativa del Centro. No obstante, se identifican oportunidades de mejora en algunos indicadores de certificación, relacionadas con aspectos o" u="1"/>
        <s v="Al cierre del cuarto trimestre de la vigencia 2025, el Centro de Desarrollo Agroempresarial y Turístico del Huila adelantó acciones orientadas al cumplimiento de las metas institucionales, destacándose la planeación y matrícula de la IV oferta virtual y la V oferta presencial 2026, así como la atención de solicitudes en el marco de las estrategias CampeSENA, Economía Popular y programas especiales, lo cual evidencia articulación de la oferta formativa con las dinámicas productivas del territorio._x000a__x000a_En relación con los indicadores de formación, se identifican oportunidades de mejora en los resultados de formación complementaria y formación virtual, asociadas principalmente a procesos de captación, retención y deserción de aprendices, así como a la baja ejecución registrada en trimestres anteriores, lo que incidió en el cumplimiento de las metas de la vigencia. Frente a la certificación, los resultados se explican en parte por procesos de depuración derivados de la deserción de aprendices, mientras que en forma" u="1"/>
        <s v="Al cierre de la vigencia 2025, el Centro de la Industria, la Empresa y los Servicios presenta un comportamiento institucional estable en los indicadores de formación y certificación, con avances acordes a las dinámicas propias de los ciclos formativos y a los tiempos regulatorios asociados a cada proceso._x000a__x000a_En relación con los indicadores de certificación, el avance registrado en Certificación de Educación Superior y Certificación Técnica Laboral y Otros se explica principalmente por la duración de los programas, los tiempos establecidos para el desarrollo de la etapa productiva, la entrega de resultados de pruebas externas, así como por rezagos asociados a procesos de homologación, validación y entrega de documentación por parte de los aprendices. Estas situaciones corresponden a condiciones inherentes al desarrollo académico y no evidencian fallas en la gestión del Centro. De igual manera, se resalta el avance progresivo de estos indicadores, soportado en el acompañamiento permanente a los aprendices._x000a__x000a_Fren" u="1"/>
        <s v="El Centro de Formación atendió los compromisos conforme a la programación establecida y considerando el personal disponible, la infraestructura, la capacidad instalada, los recursos y el presupuesto asignado en el Plan de Acción 2025. En términos generales, presenta una ejecución satisfactoria frente a las metas asignadas, con corte al 31 de diciembre de 2025._x000a_No obstante, se recomienda fortalecer los procesos de seguimiento y control, así como la implementación de estrategias efectivas de divulgación de la oferta formativa, con el fin de garantizar el cumplimiento del número de cupos requeridos en la próxima vigencia, especialmente en los siguientes indicadores:_x000a_En formación titulada, el tecnólogo regular presencial alcanzó un 92,94% y el tecnólogo regular a distancia un 86,86%; la formación de población vulnerable en el programa tecnólogo CAMPSENA registró un 95,65%. En el nivel técnico laboral, el programa regular presencial alcanzó un 92,39%, la articulación con la media un 97,15% y el total de técnico l" u="1"/>
        <s v="El Centro de Formación atendió los compromisos conforme a la programación establecida y en concordancia con el personal disponible, la infraestructura, la capacidad instalada, los recursos y el presupuesto asignado en el Plan de Acción 2025. En términos generales, presenta una ejecución satisfactoria frente a las metas asignadas con corte al 31 de diciembre; no obstante, se recomienda fortalecer el seguimiento, control y la implementación de estrategias de mejora para la próxima vigencia en los siguientes indicadores: Tecnólogo regular a distancia (66,75%), total operarios (86,49%), Técnico laboral CampeSENA (98,70%), articulación con la media (92,26%) y técnico laboral (93,72%), los cuales generan vulnerabilidad en el indicador total de formación laboral._x000a_Asimismo, la formación virtual sin bilingüismo registra un cumplimiento del 79,04% y el total de formación complementaria vulnerable alcanza el 96,94%, situación que impacta el resultado del indicador FPI ubicado en 97,40%, así como el indicador FPI Virtua" u="1"/>
        <s v="El Centro de Formación atendió los compromisos conforme a la programación establecida y teniendo en cuenta el personal disponible, la infraestructura, la capacidad instalada, los recursos y el presupuesto asignado en el Plan de Acción 2025. En términos generales, presenta una ejecución satisfactoria frente a las metas asignadas, con corte al 31 de diciembre de 2025._x000a_No obstante, se recomienda fortalecer los procesos de seguimiento y control, así como la implementación de estrategias efectivas de divulgación de la oferta formativa, con el fin de garantizar el cumplimiento del número de cupos requeridos en la próxima vigencia, especialmente en los siguientes indicadores:en cuanto a la formación titulada y laboral, el indicador de operarios alcanzó un 73,68%. El técnico laboral regular en modalidad presencial registró una ejecución del 92,24%, mientras que el técnico laboral regular virtual alcanzó el 95,96% y la articulación con la media el 95,18%, lo que genera un estado vulnerable en el total del técnico lab" u="1"/>
        <s v="El Centro de Formación atendió los compromisos conforme a la programación establecida y considerando el personal disponible, la infraestructura, la capacidad instalada, los recursos y el presupuesto asignado en el Plan de Acción 2025. En términos generales, presenta una buena ejecución frente a las metas asignadas, con corte al 31 de diciembre de 2025._x000a_No obstante, se recomienda implementar estrategias efectivas de divulgación de la oferta formativa, con el fin de alcanzar el número de cupos requeridos en cada trimestre para el programa de Bilingüismo en modalidad presencial durante la próxima vigencia._x000a_En materia de certificación, la formación laboral registró una ejecución del 71,18% y la formación titulada igualmente del 71,18%. En este sentido, se recomienda fortalecer las estrategias orientadas a incentivar a los aprendices para la realización oportuna del trámite de certificación, con el propósito de mejorar el cumplimiento de este indicador en la próxima vigencia._x000a_Finalmente, el Centro presenta una ej" u="1"/>
        <s v="El Centro de Formación atendió los compromisos conforme a la programación establecida, considerando el personal disponible, la infraestructura, la capacidad instalada, los recursos y el presupuesto asignado en el Plan de Acción 2025. En términos generales, presenta una ejecución satisfactoria de las metas asignadas, con corte al 31 de diciembre de 2025._x000a_No obstante, se recomienda fortalecer los procesos de seguimiento y control, así como implementar estrategias efectivas de divulgación de la oferta formativa, con el fin de garantizar el cumplimiento del número de cupos requeridos en la próxima vigencia, especialmente en los siguientes indicadores: Tecnólogo regular presencial (97,19%), Tecnólogo regular a distancia (82,06%), Operario regular (94,00%), Operarios CAMPESENA (88,60 %), lo cual genera una ejecución global del 92,51 % en el total de operarios._x000a_De igual manera, se evidencian oportunidades de mejora en los indicadores de Auxiliares regular (88,79%), Técnico laboral regular – virtual (97,00%), Formac" u="1"/>
        <s v="El análisis del desempeño institucional evidencia un comportamiento general favorable, con cumplimiento total de múltiples indicadores misionales relacionados con cobertura, certificación, retención, evaluación de competencias, investigación, atención a poblaciones vulnerables y uso de recursos bibliográficos, lo cual refleja una gestión académica y operativa sólida._x000a__x000a_Adicionalmente, varios indicadores alcanzaron niveles de ejecución superiores al 90 %, destacándose la adecuada planeación de la oferta formativa, la correcta programación de fichas y el fortalecimiento de la formación virtual, titulada y complementaria._x000a__x000a_Frente a los indicadores que presentaron brechas, se adelantaron mesas de trabajo con la Dirección General para el reajuste de metas en la vigencia 2026, lo que permitió su normalización y el fortalecimiento de los procesos de seguimiento académico, gestión curricular y articulación con el sector productivo, en particular en certificación en educación superior y contratos de aprendizaje._x000a__x000a_En c" u="1"/>
        <s v="Durante el cuarto trimestre de la vigencia 2025, el Centro de Biotecnología Agropecuaria evidenció un alto nivel de cumplimiento en los procesos de formación, superando las metas establecidas tanto en formación titulada como complementaria. Se destaca la recuperación y fortalecimiento del indicador de certificación, el cual alcanzó una ejecución global superior al 100 %, como resultado de la implementación oportuna de acciones correctivas y estrategias de seguimiento académico, permitiendo el cierre efectivo de los procesos formativos y el cumplimiento de los objetivos institucionales._x000a__x000a_En ejecución presupuestal, los proyectos asociados a poblaciones campesinas y populares, empleabilidad de la población víctima, investigación aplicada e infraestructura física presentan ejecuciones favorables, con contratación y compromisos mayoritariamente ejecutados. Los saldos pendientes corresponden a viáticos y procesos de centralización propios de la dinámica administrativa, sin afectar la ejecución misional ni el cumpl" u="1"/>
        <s v="Durante el IV trimestre, el CAE evidenció un desempeño institucional favorable, con 26 de 34 indicadores que alcanzaron ejecuciones iguales o superiores al 100 %, lo cual refleja una gestión efectiva en los componentes académico, misional y administrativo. Se destacan los resultados en cobertura, certificación, retención, atención a poblaciones vulnerables, evaluación de competencias, investigación y uso de recursos bibliográficos, así como avances significativos en la planeación académica, evidenciados en el alto cumplimiento del porcentaje de fichas correctamente programadas._x000a__x000a_No obstante, se identifican algunos indicadores con cumplimiento inferior a la meta, principalmente en certificación y retención en Educación Superior, contratos de aprendizaje y estado académico de los aprendices, asociados a factores estructurales, corresponsabilidad del aprendiz, rezagos de vigencias anteriores y limitaciones operativas en el registro y seguimiento académico. De manera puntual, el bajo resultado en la programación" u="1"/>
        <s v="Durante el cuarto trimestre de 2025, el Centro de la Tecnología del Diseño y la Productividad Empresarial de Girardot evidenció un desempeño sobresaliente, particularmente en los indicadores de retención, los cuales superaron ampliamente las metas establecidas en formación complementaria, técnica laboral y formación titulada, reflejando la efectividad de las estrategias de acompañamiento, bienestar y permanencia del aprendiz. La retención en Educación Superior, aunque inferior a la meta, se explica principalmente por deserciones asociadas al cierre del año en los programas de articulación con la media._x000a__x000a_Adicionalmente, el Centro presenta una gestión académica y operativa sólida, destacándose la correcta programación de fichas, los altos niveles de certificación y una adecuada cobertura en formación titulada, técnica y atención a poblaciones con discapacidad, lo cual reafirma su compromiso con la inclusión y la productividad regional._x000a__x000a_En cuanto a la ejecución presupuestal, se evidencia una ejecución eficient" u="1"/>
        <s v="Durante el cuarto trimestre de la vigencia 2025, el Centro de Desarrollo Agroempresarial evidencia un desempeño favorable, con sobrecumplimiento de la mayoría de las metas asociadas a la gestión de formación profesional, destacándose los resultados en formación titulada, formación laboral, complementaria, formación para la economía popular y CampeSENA, los cuales superan ampliamente las metas establecidas para el período. De igual manera, los indicadores relacionados con intermediación laboral y evaluación y certificación de competencias laborales presentan niveles de ejecución superiores al 100 %, reflejando una gestión efectiva y articulada con las necesidades del sector productivo._x000a__x000a_En cuanto a la ejecución presupuestal, el Centro presenta una ejecución sólida, con un nivel de compromiso del 99,30 % y una ejecución de pagos del 90,19 %, acorde con la dinámica contractual y los procesos normales de cierre de vigencia, sin afectar el cumplimiento de los objetivos misionales ni la continuidad de la operación" u="1"/>
        <s v="Al cierre del cuarto trimestre de 2025, el Centro Industrial y de Desarrollo Empresarial de Soacha presenta un desempeño institucional favorable, evidenciado en el cumplimiento y sobre ejecución de la mayoría de los indicadores misionales, especialmente en cobertura, cupos de formación, certificación y atención a poblaciones vulnerables, lo cual refleja una gestión alineada con el Plan de Acción y una adecuada planeación de la oferta formativa._x000a__x000a_Los indicadores de retención muestran resultados positivos en la mayoría de las modalidades; sin embargo, la retención en Educación Superior presenta un cumplimiento parcial, asociado a factores externos de carácter socioeconómico y académico, lo que constituye un aspecto a fortalecer mediante estrategias de permanencia._x000a__x000a_En materia presupuestal, se evidencia una ejecución eficiente, con altos niveles de compromiso de los recursos y pagos acordes con la dinámica contractual. Los saldos pendientes se encuentran debidamente justificados por la ejecución progresiva de c" u="1"/>
        <s v="Se observa una gestión sobresaliente en el cumplimiento de metas de impacto poblacional. Es imperativo destacar la sobre ejecución en el sector de la Economía Popular (189.7%) y la atención a Poblaciones Vulnerables (157.7%). Estos datos no solo superan la meta nominal, sino que validan la estrategia de descentralización mencionada en la justificación de CEDAGRO. El incremento en cupos para personas con discapacidad (140.3%) y la certificación en competencias para la economía campesina (134.7%) demuestran que el Centro ha logrado capilaridad en nichos históricamente desatendidos. La ejecución de tecnólogos (109.6%) y de contratos de aprendizaje (111.3%) refleja una simbiosis eficiente con el sector productivo regional._x000a_También es importante mencionar desde la dirección regional que existe una brecha en los indicadores de salida. La Certificación en Educación Superior. Eso se debe al rezago a procesos administrativos de cierre y validación académica; sin embargo, desde la Dirección Regional observamos la nece" u="1"/>
        <s v="En el balance de la gestión realizada por el Centro de Comercio y Servicios al cierre de la vigencia 2025. Es importante mencionar que el centro es el motor de la Economía Popular El centro ha superado con creces las metas de inclusión social. Es imperativo destacar la ejecución del 353.3% en la atención a la Economía Popular y del 310.3% en Economía Campesina. Estos resultados, sumados al cumplimiento del 175.5% en atención a poblaciones vulnerables, demuestran que el centro ha priorizado acertadamente el mandato nacional de capilaridad territorial. La gestión en la Agencia Pública de Empleo y la certificación de competencias laborales (176.1% en evaluaciones) evidencian una dinámica de respuesta ágil a las necesidades del sector servicios, el más grande del departamento._x000a_La justificación presentada, que atribuye a la Certificación en Educación Superior la cual está por encima de los otros centros de formación por 12 puntos porcentuales, y la evaluación de la Etapa Productiva (58.9%) señalan un aspecto de m" u="1"/>
        <s v="Al finalizar el 4to trimestre, el Centro Agroempresarial y Minero,  registra un desempeño favorable en sus principales indicadores misionales, evidenciando un alto nivel de cumplimiento de metas asociadas a formación profesional integral, certificación de competencias, retención de aprendices y atención a poblaciones priorizadas. En cuanto al presupuesto ejecutado, al centro fueron asignados $ 27.851.575.598,27_x000a_ y comprometidos $ 27.362.970.522,18_x000a_, para un porcentaje de  ejecución del 98,3%, lo que indica que esta acorde al cumplimiento de lo proyectado por Digeneral para el año 2025." u="1"/>
        <s v="Al finalizar el 4to trimestre, el Centro Internacional Náutico Pesquero,  registra un desempeño favorable en sus principales indicadores misionales, evidenciando un alto nivel de cumplimiento de metas asociadas a formación profesional integral, certificación de competencias, retención de aprendices y atención a poblaciones priorizadas. En cuanto al presupuesto ejecutado, al centro fueron asignados $ 17.650.203.999,80_x000a_ y comprometidos $ 17.158.969.329,31_x000a_, para un porcentaje de  ejecución del 97,22%, lo que indica que esta acorde al cumplimiento de lo proyectado por Digeneral para el año 2025." u="1"/>
        <s v="Desde la Dirección Regional, en el marco del seguimiento a la ejecución del IV trimestre, se evidencia que el Centro para la Formación Cafetera presenta un comportamiento general positivo en la mayoría de los indicadores, reflejando una gestión comprometida por parte de la Subdirección y su equipo de trabajo. No obstante, el análisis detallado permite identificar indicadores con niveles de ejecución por debajo de la meta, cuyas causas han sido debidamente justificadas y requieren acciones de mejora focalizadas._x000a__x000a_Se destaca de manera positiva resultados sobresalientes en varios indicadores estratégicos, alcanzando e incluso superando el 100% de cumplimiento, como en Cupos Educación Superior (Tecnólogos) y Cupos Totales para Poblaciones Vulnerables, ambos con un 106% de ejecución, así como en Número de Aprendices SENA con Contrato de Aprendizaje (incluye voluntarios) y Personas evaluadas en competencias laborales, con un 110% de ejecución._x000a__x000a_Se resalta positivamente la estrategia de seguimiento presupuestal ado" u="1"/>
        <s v="Desde la Dirección Regional, en el marco del seguimiento a los indicadores de Gestión y Presupuesto del Centro de Automatización Industrial, se evidencia que durante la vigencia se han identificado y justificado los indicadores que presentan niveles de ejecución inferiores a las metas establecidas, señalando de manera clara las causas del incumplimiento, asociadas tanto a factores internos como a factores externos que impactaron el desarrollo normal de las actividades programadas._x000a__x000a_El análisis presentado por el Centro permite reconocer problemáticas específicas relacionadas con la planeación, la ejecución operativa, la gestión contractual y las condiciones del entorno, lo cual constituye un ejercicio pertinente de autoevaluación y aporta insumos relevantes para la toma de decisiones" u="1"/>
        <s v="Desde la Dirección Regional, en el marco del seguimiento a la ejecución de las metas de formación, se evidencia que el Centro de Procesos Industriales presenta, en términos generales, un buen nivel de cumplimiento, destacándose especialmente los resultados obtenidos en formación virtual, tanto en programas técnicos y tecnológicos, como en programas de bilingüismo, así como una atención significativa en formación complementaria._x000a__x000a_ El Centro de Procesos Industriales presenta una gestión sólida y orientada a resultados, con una adecuada utilización de las diferentes modalidades de formación y una capacidad demostrada para adaptarse a las demandas del entorno. No obstante, se recomienda continuar fortaleciendo las estrategias que permitan incrementar la cobertura en la formación presencial, manteniendo el equilibrio con la formación virtual y asegurando la sostenibilidad de los resultados alcanzados en próximas vigencias._x000a__x000a_Desde la Dirección Regional, en el ejercicio de seguimiento a la gestión presupuestal del" u="1"/>
        <s v="Desde la Dirección Regional, en el ejercicio de seguimiento a los indicadores de Gestión y Presupuesto del Centro Pecuario y Agroempresarial, se evidencia que durante la vigencia se han identificado y debidamente justificado aquellos indicadores que presentan niveles de ejecución inferiores a lo esperado, precisando de manera clara los factores internos y externos que han incidido en el cumplimiento de los objetivos institucionales._x000a__x000a_El análisis realizado por el Centro permite reconocer problemáticas específicas, tales como limitaciones operativas, restricciones presupuestales, condiciones propias del entorno productivo y variables externas que afectaron la ejecución oportuna de las metas programadas. Este ejercicio de diagnóstico constituye un insumo relevante para la toma de decisiones, en tanto evidencia una gestión orientada al reconocimiento de riesgos y a la mejora de los procesos internos." u="1"/>
        <s v="Durante la vigencia 2025, la Regional Caquetá presentó un desempeño institucional altamente favorable, con cumplimiento y sobrecumplimiento de los principales indicadores del Plan de Acción. Se destacan los resultados en Formación Profesional Integral, impulsados por la Formación Complementaria y el cumplimiento cercano de la Formación Titulada, así como el buen comportamiento de los Programas Relevantes y los avances en formación virtual, pese a las limitaciones de conectividad del territorio. De igual manera, los componentes de certificación y atención a población vulnerable superaron ampliamente las metas establecidas, evidenciando un impacto social significativo._x000a_En materia presupuestal, la regional alcanzó una ejecución del 96,83 %, nivel considerado excelente, y los recursos no comprometidos correspondieron a excedentes gestionados conforme a los procedimientos institucionales, sin afectar el cumplimiento de los objetivos institucionales._x000a_Desde la Dirección de Planeación se recomienda implementar una e" u="1"/>
        <s v="Desde la Dirección Regional del SENA Cauca se reconoce el desempeño del Centro de Comercio y Servicios durante el IV Trimestre de 2025, evidenciado en el comportamiento favorable de los indicadores misionales y en una gestión presupuestal que, en términos generales, responde a la programación establecida para la vigencia. Los resultados alcanzados reflejan el compromiso institucional del Centro con el fortalecimiento de la formación profesional integral y la atención a las necesidades del sector productivo y de las poblaciones del departamento del Cauca.En relación con los indicadores de formación, se destaca el cumplimiento y sobrecumplimiento de los cupos de Formación Técnica Laboral y Otros, con un avance aproximado del 114,65%, así como de la Formación Complementaria (123,02%) y de la Formación Profesional Integral (121,07%), lo cual evidencia una adecuada capacidad operativa y una respuesta efectiva a la demanda del servicio educativo. No obstante, estos niveles de sobrecumplimiento hacen necesario fort" u="1"/>
        <s v="El seguimiento al Plan de Acción del Centro Biotecnológico del Caribe evidencia un desempeño institucional favorable, reflejado en el cumplimiento superior al 100% de varios indicadores asociados a cupos de formación, certificaciones y cobertura, lo que demuestra eficiencia en la planeación académica, alta demanda de la oferta formativa y una adecuada articulación con el sector productivo. Se destacan los resultados obtenidos en certificación de competencias laborales, alianzas estratégicas, estrategias de inclusión social y fortalecimiento de la economía popular y campesina, los cuales evidencian el impacto social del Centro en el territorio._x000a__x000a_No obstante, el seguimiento también permite identificar retos en algunos indicadores estratégicos, principalmente relacionados con la permanencia y finalización de los procesos formativos, la culminación de la etapa productiva, la conectividad en formación virtual, la vinculación a contratos de aprendizaje y la programación académica asociada a la contratación oportun" u="1"/>
        <s v="Durante el período evaluado, el CIGEC presentó un desempeño favorable en los indicadores de gestión asociados a las metas de formación, con resultados acordes a lo planificado. No obstante, los indicadores de certificación 577, 578 y 579, así como el indicador de formación virtual (274), evidenciaron un comportamiento medianamente favorable, asociado a situaciones operativas y administrativas que impactaron parcialmente el cumplimiento de las metas establecidas. Frente a ello, se identifican oportunidades de mejora y acciones correctivas orientadas a fortalecer la planeación, el seguimiento y la ejecución de estos procesos en los próximos períodos._x000a__x000a_En materia presupuestal, durante el cuarto trimestre de la vigencia 2025 se logró comprometer el 98% del presupuesto asignado, equivalente a $27.999.459.738, dando cumplimiento a la meta establecida por la Dirección General. El 2% restante corresponde a recursos asignados al cierre de la vigencia, lo que limitó la ejecución de las etapas precontractual y contract" u="1"/>
        <s v="En el Centro Agropecuario y de Biotecnología el Porvenir la ejecución de la formación se desarrolla conforme a la planeación de la vigencia, evidenciando cumplimiento en la programación de fichas, matrícula de aprendices y desarrollo de las actividades académicas. La articulación efectiva entre las áreas académica, administrativa y de bienestar ha garantizado la continuidad del proceso formativo y la permanencia de los aprendices. Las variaciones presentadas responden a ajustes operativos propios de la programación y no comprometen el logro de los objetivos institucionales, proyectándose un cierre favorable de las metas de formación._x000a__x000a_En relación a los indicadores de presupuestó, se desarrolló un seguimiento presupuestal el cual a refleja una ejecución financiera adecuada, con altos niveles de recursos comprometidos frente a la apropiación vigente, lo que evidencia una gestión oportuna y eficiente de los procesos contractuales. Las diferencias entre los valores comprometidos y los pagos realizados obedecen a" u="1"/>
        <s v="Se evidencia una gestión organizada, coherente y alineada con los objetivos estratégicos del SENA, con un desempeño satisfactorio en los indicadores misionales de la Regional Magdalena, El centro mantiene un buen nivel de cumplimiento de metas definidas en el Plan de Acción 2025 y el PEI, aportando de manera efectiva a las estrategias de la Dirección General, se destacan resultados superiores al promedio nacional en el indicador de Formación Profesional Integral (FPI), producto de una sobre ejecución, especialmente en tecnólogo virtual, CampeSENA y formación complementaria, los indicadores de CxCL alcanzan los resultados esperados, cumpliendo las metas establecidas, se resalta de manera positiva la atención a población vulnerable, gracias a la implementación de estrategias diferenciadas y contextualizadas a la realidad del Departamento del Magdalena, persisten brechas en algunos tipos de formación, particularmente en la formación técnico laboral y la formación complementaria virtual, donde no se lograron con" u="1"/>
        <s v="El Centro de Logística y Promoción Ecoturística, evidencia un desempeño satisfactorio en la gestión académica, con un alto nivel de eficiencia operativa, reflejado en un 97% de cumplimiento en certificación total al cierre de la vigencia 2025; en Formación Titulada, aunque la ejecución alcanza el 75%, se mantiene dentro de un rango aceptable; mientras que la Formación Complementaria presenta un sobrecumplimiento del 103%, impulsado por la flexibilización de horarios y la combinación de oferta virtual y presencial pertinente al contexto productivo local, la articulación con la educación media muestra resultados sobresalientes, con un 109% de cumplimiento, favoreciendo el tránsito exitoso de jóvenes bachilleres hacia la formación técnica y superando las metas de cobertura establecidas, los niveles de retención son altamente positivos, especialmente en formación complementaria (100%) y educación superior (102%), lo que evidencia un acompañamiento efectivo a los aprendices, una oferta formativa pertinente y meto" u="1"/>
        <s v="Desde la Dirección de Planeación se observa que el Centro Sur Colombiano mantiene un desempeño general favorable en el cumplimiento de su misionalidad, sustentado en una planeación estratégica adecuada y una sólida capacidad operativa, reflejada en avances significativos en cobertura, certificación y atención a poblaciones priorizadas. Las sobreejecuciones presentadas en varios indicadores de formación y certificación responden a la alta demanda de los servicios y a la eficiencia en los procesos misionales, y hacen parte de la dinámica normal de la operación, constituyéndose en insumos relevantes para el ajuste de metas y la mejora de la programación institucional en próximas vigencias._x000a__x000a_Si bien se identifican algunos indicadores con niveles de ejecución moderados, estos obedecen principalmente a factores asociados a la permanencia de los aprendices y a las particularidades de las modalidades virtuales, frente a los cuales el Centro ha implementado acciones de seguimiento y acompañamiento académico. En mater" u="1"/>
        <s v="Desde la Dirección de Planeación se observa que, al cierre de la vigencia 2025, el Centro de Formación presenta un desempeño favorable en el cumplimiento de la misionalidad institucional, reflejado en el sobrecumplimiento de las metas de formación y cobertura en varias modalidades y niveles, así como en resultados destacados en certificación de competencias laborales y evaluaciones, lo que evidencia una gestión orientada a ampliar el acceso y responder a las necesidades del entorno. No obstante, persisten brechas en algunos indicadores asociados a certificación en educación superior y técnica laboral, formación para personas con discapacidad y seguimiento a estándares de calidad académica, lo que señala oportunidades de mejora en términos de equidad y fortalecimiento de los procesos formativos. En materia presupuestal, se reconoce una adecuada capacidad de compromiso de los recursos, cercana a la meta institucional; sin embargo, las diferencias entre el nivel de compromiso y la ejecución de pagos evidencian" u="1"/>
        <s v="Desde la Dirección de Planeación se observa que, con corte al 31 de diciembre de 2025, el Centro Internacional de Producción Limpia Lope presenta un desempeño favorable en el cumplimiento de su misionalidad, evidenciado en el avance significativo de la mayoría de los indicadores de formación y certificación, así como en una ejecución presupuestal alineada con los principios de eficiencia y transparencia en el uso de los recursos públicos. No obstante, se identifican rezagos puntuales en algunos indicadores académicos y de certificación, asociados principalmente a factores operativos y administrativos, tales como reprogramación de la oferta, limitaciones logísticas, disponibilidad de instructores y tiempos de validación, los cuales han impactado parcialmente el logro de ciertas metas._x000a__x000a_En materia presupuestal, si bien el comportamiento general es positivo y permitió garantizar la continuidad del servicio formativo, se evidencian niveles de ejecución no óptimos en algunos rubros, derivados de la dinámica contr" u="1"/>
        <s v="Teniendo en cuenta las justificaciones con respecto al desarrollo de indicadores de gestión y presupuestales la Dirección regional de Norte de Santander plantea las siguientes observaciones para el Centro de Formación para el Desarrollo Rural y Minero (CEDRUM):_x000a__x000a_En relación al sobrecumplimiento sistemático (promedio del 115%) se sugiere una alta capacidad operativa, pero requiere un análisis de sostenibilidad, en donde se valide el Impacto, pues si bien el cierto se destaca el cumplimiento del 118.83% en Formación Profesional Integral. No obstante, la Regional solicita al CEDRUM un desglose por sectores (Rural vs. Minero) para verificar si este excedente responde a la demanda real de los sectores productivos de Norte de Santander o a una sobreoferta de cursos transversales._x000a_Respecto a las Competencias Laborales: El logro del 117.87% es positivo; sin embargo, se recomienda fortalecer la trazabilidad de estos certificados para asegurar que están facilitando la inserción laboral efectiva en la región de Norte d" u="1"/>
        <s v="Teniendo en cuenta las funciones de la dirección regional de Norte de Santander se desarrollan las siguientes observaciones para los indicadores de gestión y presupuestales del centro de la industria, la empresa y los servicios - Norte de Santander (CIES):_x000a__x000a_Respecto a la Gestión de Metas Misionales El cumplimiento en Economía Campesina (164.6%), Poblaciones Vulnerables (208.2%) y Economía Popular (300.2%). Se reconoce la capacidad de respuesta del Centro frente a las políticas nacionales de inclusión. Sin embargo, una sobre-ejecución de tal magnitud (especialmente el 300% en Economía Popular) requiere un análisis de suficiencia de recursos.  La Regional solicita al Centro evaluar si esta demanda incremental fue cubierta con la planta actual o si generó una sobrecarga administrativa que pudiera comprometer la calidad de la formación técnica. Es imperativo documentar estas &quot;lecciones aprendidas&quot; para ajustar la planeación de metas del próximo ciclo ante la Dirección General._x000a_Por otra parte en relación a los In" u="1"/>
        <s v="En el marco del seguimiento a la ejecución institucional, se realizó el análisis de los indicadores de presupuesto y gestión del centro para la vigencia 2025. Los resultados evidencian una adecuada articulación entre la planeación estratégica, la ejecución de recursos y el cumplimiento de las metas institucionales, en concordancia con los lineamientos del SENA._x000a__x000a_Al cierre de la vigencia 2025, el Centro de Diseño e Innovación Tecnológica Industrial – CDITI presentó un desempeño favorable en el cumplimiento de los indicadores, evidenciando un impacto positivo en el logro de sus objetivos estratégicos y en la eficiencia del proceso de Formación Profesional Integral._x000a__x000a_Las metas formativas alcanzaron resultados satisfactorios en la mayoría de los indicadores. Los menores niveles de cumplimiento se registraron en cupos de formación para personas con discapacidad, consultas presenciales de recursos bibliotecarios y formación virtual, debido a baja demanda, cambios en hábitos de acceso a la información y a la no asi" u="1"/>
        <s v="Desde la Dirección Regional, en el marco del seguimiento permanente a la ejecución presupuestal de los Centros de Formación, se evidencia que el Centro de Comercio cerró el cuarto trimestre con una ejecución del 98% y un porcentaje de pagos del 86%, resultados que reflejan un adecuado nivel de compromiso de los recursos y el cumplimiento de las obligaciones necesarias para garantizar la operación del Centro durante la vigencia._x000a__x000a_Centro de Comercio presenta un desempeño financiero sólido, con una gestión presupuestal responsable y conforme a la normativa vigente. No obstante, se recomienda fortalecer el seguimiento a los cronogramas contractuales y la gestión anticipada del PAC, con el fin de optimizar los niveles de pago al cierre de la vigencia y minimizar la constitución de reservas, contribuyendo así a una ejecución cada vez más eficiente y oportuna de los recursos públicos." u="1"/>
        <s v="Durante el IV trimestre, el Centro Agropecuario la granja adelantó de manera oportuna las acciones académicas y de ejecución financiera orientadas al cumplimiento de las metas establecidas para la vigencia 2025, evidenciando resultados satisfactorios en la mayoría de los programas. La ejecución de la formación titulada alcanzó niveles cercanos o superiores a lo programado, destacándose los tecnólogos virtuales con un cumplimiento del 115% y una ejecución total del 94%. De igual forma, la formación laboral presentó un desempeño favorable, con cumplimientos entre el 83% y el 98% en sus diferentes modalidades._x000a__x000a_En cuanto a la formación complementaria, se logró una ejecución global del 89,97%, sobresaliendo programas como Campesena y Senatec, que superaron la meta establecida. Así mismo, se evidenció un cumplimiento superior al 100% en contratos de aprendizaje y evaluaciones en competencias laborales, lo que refleja una gestión eficiente y un impacto positivo en la atención de la población objetivo. Finalmente," u="1"/>
        <s v="Al cierre del cuarto trimestre de 2025, el Centro de Industria y Construcción demuestra un desempeño positivo en la mayoría de sus indicadores de gestión, alcanzando un 71% de cumplimiento efectivo. Este resultado refleja la articulación de las áreas de formación, certificación, evaluación y bienestar, así como la implementación de estrategias que fortalecen la cobertura y calidad del proceso formativo. Los indicadores con desempeño sobresaliente evidencian el impacto de los programas con enfoque social y productivo, especialmente en Economía Popular y Campesina. Los indicadores que presentan resultados por debajo de la meta se relacionan principalmente con ajustes en cronogramas académicos, procesos de certificación y finalización de contratos, lo que ha afectado temporalmente la programación y ejecución de ciertas actividades, sin comprometer la tendencia global positiva del centro._x000a_Al cierre del cuarto trimestre de 2025, el Centro de Industria y Construcción mostró un alto nivel de compromiso presupuestal" u="1"/>
        <s v="Al cierre del cuarto trimestre de la vigencia 2025, el Centro de Comercio y Servicios presenta un desempeño global favorable en el cumplimiento de los indicadores institucionales, alcanzando y superando en la mayoría de los casos las metas establecidas, con niveles de ejecución superiores al 100% en varios indicadores estratégicos. Este comportamiento evidencia una adecuada planeación, capacidad operativa y respuesta efectiva a la demanda de formación, certificación de competencias y atención a poblaciones priorizadas._x000a_No obstante, se identifican algunos indicadores con cumplimiento parcial, asociados principalmente a factores técnicos y operativos como los tiempos académicos de certificación en programas de educación superior, la no asignación de recursos de la estrategia SENNOVA para la formalización de productos de investigación y ajustes académicos derivados de reprogramaciones, novedades de aprendices, etapa productiva y procesos de reconocimiento de aprendizajes previos. Estas situaciones no compromete" u="1"/>
        <s v="Es imperativo reconocer el éxito rotundo en la estrategia de Economía Popular, con un cumplimiento del 374.8% en matrícula, triplicando la meta establecida. Este resultado, sumado a la atención de Poblaciones Vulnerables (193.5%), posiciona al CNCA como el eje de la política de equidad en la región. Asimismo, la sobre ejecución en la certificación de competencias laborales (133.3%) y en economía popular (147.4%) demuestra una capacidad operativa superior para validar los saberes del sector informal, apalancando la productividad del departamento._x000a_Desde la Dirección Regional, se identificamos la brecha en la Certificación de Educación Superior. Dando como lugar a intervenir en la presente vigencia generando estrategias más agresivas que nos lleven al cumplimiento de este indicador._x000a_Es importante resaltar y felicita al centro por alcanzar un compromiso presupuestal del 99.1%, lo cual refleja una gestión administrativa robusta. El CNCA es un motor de inclusión masiva, pero la gerencia debe migrar del enfoque de" u="1"/>
        <s v="El Centro Industrial y de Aviación ha demostrado una capacidad de respuesta superior en el eje de Evaluación y Certificación de Competencias Laborales, alcanzando una ejecución del 171.7% en evaluaciones y una cifra sin precedentes del 887.5% en certificaciones de economía campesina. Este resultado es un hito para la regional, validando el compromiso con la dignificación del trabajador rural e industrial. Asimismo, la atención a Poblaciones Vulnerables (234.7%) y Personas con Discapacidad (186.1%) supera los objetivos nacionales, consolidando al centro como un motor de equidad en el departamento del Atlántico._x000a_Desde la regional se logró identificar un rezago en la Certificación de Educación Superior (63.7%) y Técnica Laboral (74.5%). La identificación de esta brecha nos permite crear estrategias para mejorar en la presente vigencia. _x000a_No obstante, se destaca la disciplina financiera, logrando un 99% de compromiso presupuestal, lo que asegura la sostenibilidad de la infraestructura tecnológica del centro. _x000a_En" u="1"/>
        <s v="Desde la Dirección Regional del SENA Cauca se reconoce el aporte del Centro Agropecuario al cumplimiento de los objetivos estratégicos y misionales de la Regional durante la vigencia 2025, en el marco del seguimiento al Plan de Acción Institucional. El comportamiento general de los indicadores estratégicos y operativos asociados al Centro evidencia un desempeño favorable, contribuyendo al fortalecimiento del desarrollo productivo, la formación profesional integral y la articulación con el sector agropecuario del departamento.Los resultados alcanzados reflejan el compromiso de los equipos de trabajo y una adecuada gestión operativa; no obstante, se identifican algunos indicadores con niveles de avance inferiores a las metas establecidas, frente a los cuales se requiere fortalecer la planeación operativa, el seguimiento técnico y la implementación oportuna de acciones de mejora. _x000a_En materia presupuestal, la Dirección Regional destaca el alto nivel de compromiso de los recursos asignados al Centro Agropecuario," u="1"/>
        <s v="Se evidencia que los indicadores 274 y 275 no cumplieron las metas debido a la falta de programación de cursos por parte del gestor virtual desde octubre. El indicador 577 presentó afectaciones por retrasos en la presentación de las pruebas Saber TYT, el cargue en SOFIA y dificultades de los aprendices para acceder a la etapa práctica y entregar evidencias oportunamente._x000a__x000a_Los indicadores 578 y 579 se vieron impactados por la insuficiencia de aprendices evaluados y en estado por certificar. Asimismo, el indicador 822 evidenció dificultades en la gestión de contratos de aprendizaje tras la Reforma Laboral, debido al incremento en la monetización empresarial y la reducción de cupos disponibles._x000a__x000a_A pesar de estas situaciones, la ejecución presupuestal del Centro de Formación al cuarto trimestre de 2025 fue del 94,56%, reflejando una ejecución adecuada de los recursos." u="1"/>
        <s v="Los resultados del Centro Agroforestal y Acuícola de Arapaima de la Regional Putumayo reflejan un desempeño destacado en formación, evaluación y certificación, superando ampliamente las metas planteadas y demostrando un sólido compromiso con la comunidad y el sector productivo. Aunque se identifican retos en la formación virtual y en algunos procesos de certificación, los logros muestran una gestión eficiente, articulada y orientada a la empleabilidad y retención de los aprendices._x000a_La ejecución presupuestal del Centro Agroforestal y Acuícola Arapaima durante el cuarto trimestre de 2025, con un cumplimiento del 98,64 %, refleja una gestión eficiente y responsable de los recursos asignados, destacando que el pequeño porcentaje restante corresponde a saldos administrativos que no pudieron ejecutarse por razones contractuales. Esto evidencia el compromiso del Centro con el cumplimiento de sus objetivos institucionales y la adecuada implementación de sus procesos misionales" u="1"/>
        <s v="En cuanto a los indicadores presupuestales se evidencia un nivel de ejecución alto, con un promedio cercano al 91%, destacándose que una parte significativa de los rubros alcanza ejecuciones entre el 93% y el 100%. No obstante, se identifican algunos proyectos con niveles de ejecución inferiores al 80% (mínimo cercano al 51%), lo que sugiere retrasos puntuales en compromisos o pagos, posiblemente asociados a procesos contractuales, logística insular o programación operativa._x000a__x000a_En cuanto a los indicadores de gestión, el desempeño es heterogéneo. Si bien varios indicadores de formación superan ampliamente la meta (ejecuciones superiores al 100%, incluso hasta el 275%), otros presentan rezagos importantes, especialmente en indicadores relacionados con certificación en educación superior, con ejecuciones por debajo del 30%. El promedio general de cumplimiento se sitúa alrededor del 89%, pero con alta dispersión, lo que refleja desequilibrios en la gestión y seguimiento de metas._x000a__x000a_Se recomienda fortalecer el segui" u="1"/>
        <s v="Durante el cuarto trimestre de 2025, el Centro de Atención al Sector Agropecuario consolidó las acciones de mejora implementadas en trimestres anteriores, evidenciando un comportamiento favorable en los indicadores de gestión académica, particularmente en el número de aprendices matriculados. Estos resultados reflejan una gestión institucional orientada a la permanencia, el sostenimiento y la continuidad de la formación profesional integral, en coherencia con el direccionamiento estratégico del SENA._x000a__x000a_Los programas de nivel tecnólogo mostraron un fortalecimiento progresivo en las modalidades presencial y virtual, lo que constituye un indicador positivo del desempeño académico y administrativo del Centro. De manera complementaria, se avanzó en la ampliación de la modalidad a distancia mediante procesos de articulación interinstitucional y trabajo directo con comunidades, contribuyendo al cumplimiento de metas regionales y a la ampliación de la cobertura del servicio formativo, especialmente en contextos rural" u="1"/>
        <s v="El Centro y la gestión en el departamento del Guainía reflejan esfuerzos significativos de planificación adaptativa frente a contextos territoriales y operativos complejos. En el ámbito educativo, se evidenció un enfoque estratégico sólido, con metas claras, estrategias diferenciadas según modalidad (presencial, complementaria, virtual y bilingüismo), monitoreo permanente mediante plataformas tecnológicas y capacidad de adaptación a limitaciones externas como baja conectividad y disponibilidad de aspirantes. Esto permitió superar metas en formación presencial, inclusión de poblaciones vulnerables y producción académica._x000a_En el ámbito presupuestal, la asignación tardía de recursos, las limitaciones logísticas, de transporte y de conectividad en Guainía afectaron la ejecución total de los recursos. Sin embargo, se priorizó la transparencia, la legalidad y la protección del patrimonio público mediante la devolución de saldos no ejecutados, mostrando capacidad de ajuste ante escenarios de riesgo y mejora del comp" u="1"/>
        <s v="La Regional SENA Cauca justifica el desempeño del Centro de Teleinformática y Producción Industrial (CTPI) durante la vigencia 2025 a partir de los resultados favorables alcanzados en la mayoría de los indicadores estratégicos y de la coherencia evidenciada entre la planeación, la ejecución y el seguimiento institucional._x000a_Los cumplimientos y sobreejecuciones en formación titulada, complementaria, integración con la educación media y formación profesional integral reflejan una gestión académica eficiente, respaldada por el adecuado uso de la capacidad instalada y la asignación de recursos. Los niveles de retención alcanzados confirman la efectividad de las estrategias de acompañamiento y bienestar al aprendiz._x000a_Las brechas identificadas en formación virtual, bilingüismo y algunos indicadores de certificación obedecen principalmente a factores operativos, como reprogramaciones académicas, dificultades de conectividad y retrasos en el cierre de etapas productivas. Frente a ello, la Regional acompañó la implement" u="1"/>
        <s v="El Centro de Desarrollo Agroindustrial, Turístico y Tecnológico del Guaviare evidencia un desempeño integral altamente positivo durante la vigencia 2025, reflejado en el cumplimiento superior al 100% de indicadores de formación titulada, certificación de competencias laborales, retención y atención a poblaciones vulnerables, así como en una gestión presupuestal sólida, con adecuada asignación, ejecución contractual cercana al 97% y control de saldos disponibles, lo que demuestra coherencia entre planeación, ejecución y eficiencia en el uso de los recursos públicos; no obstante, se identifican oportunidades de mejora en bilingüismo, programación curricular, transición a la etapa productiva y algunos rubros con ejecución menor por cierres contractuales, los cuales requieren acciones focalizadas. _x000a_Por lo anterior se recomienda  fortalecer los procesos académicos y administrativos vinculados a estos indicadores y rubros presupuestales específicos mediante seguimiento continuo, ajustes operativos y capacitación a" u="1"/>
        <s v="GESTION: La mayoría de los indicadores del centro industrial y de energías alternativa presentan buena ejecución a excepción de los indicadores de certificación formación profesional, discapacidad, fichas con más del 80% de la programación y aprendices que deben terminar en el tiempo estipulado por la ficha presentan baja ejecución._x000a_Se deberá implementar controles, estrategias y seguimiento más efectivo con el fin de lograr el cumplimiento de los indicadores que presenta una baja ejecución._x000a_PRESUPUESTO: La mayoría de los rubros presupuestales del centro industrial y de energías alternativa presentan buena ejecución a excepción de las dependencias 68, 85, 90 y 64 que presenta una ejecución vulnerable. Se deberá realizar una planeación más certera que garantice el cumplimiento de la ejecución de los recursos en los tiempos estipulado y requeridos." u="1"/>
        <s v="Los indicadores de valor están compuestos por 27 ítems de los cuales 5 indicadores cumplen con un promedio bueno de 78%, 4 indicadores con un promedio del 18% siendo este una ejecución baja y 18 indicadores con un promedio de 148% se encuentran en sobre ejecución; los 2 indicadores misionales presentan una sobre ejecución del 183%_x000a_El presupuesto del centro de formación se encuentra compuesto por 4 proyectos de inversión por un total de $8.213.191.276 de los cuales ejecutaron $7.665.549.495 este representa el 93% el cual indica que se encuentra en buena ejecución._x000a_En cumplimiento de pagos se ejecuta en un 61% el cual se encuentra en un promedio bueno." u="1"/>
        <s v="Se evidencia que La mayoría de los indicadores supera el 100% de cumplimiento, evidenciando una gestión eficiente; sin embargo, los indicadores críticos requieren revisión de causas y ajustes en la planeación para la vigencia 2026. La formación técnica laboral, tanto virtual como presencial, presenta bajo desempeño debido a la baja atractividad frente a la cadena de formación con tecnólogos y a requisitos de ingreso restrictivos, lo que limita la demanda._x000a__x000a_La mayor brecha se concentra en los cursos complementarios, especialmente en modalidad virtual y bilingüismo, influenciada por el bajo interés de la población, limitaciones de conectividad, dificultades de permanencia y restricciones en la asignación de cupos. Aunque la formación presencial tuvo resultados favorables, no logró compensar las debilidades de las demás líneas, evidenciándose la necesidad de replantear estrategias de promoción y diseño de la oferta._x000a__x000a_En certificaciones, la formación complementaria muestra un desempeño positivo, mientras que la" u="1"/>
        <s v="En el marco del seguimiento a la ejecución institucional, se realizó el análisis de los indicadores de presupuesto y gestión del Centro de Comercio y Servicios para la vigencia 2025. Los resultados evidencian una adecuada articulación entre la planeación estratégica, la ejecución de recursos y el cumplimiento de las metas institucionales, en concordancia con los lineamientos del SENA._x000a__x000a_Al cierre de la vigencia 2025, en el cuarto trimestre, el Centro presentó un comportamiento favorable en los indicadores asignados, resultado de la implementación de estrategias orientadas al cumplimiento de metas y a la eficiencia en la ejecución de los procesos, en coherencia con el direccionamiento estratégico institucional._x000a__x000a_La gestión se fundamentó en el seguimiento permanente mediante Comités Primarios, mesas de trabajo con las coordinaciones académicas y espacios de análisis individual, que permitieron evaluar resultados, fortalecer la gestión operativa y definir acciones de mejora. Así mismo, los comités de seguimiento" u="1"/>
        <s v="El Centro de formación presenta una ejecución presupuestal promedio del 75 %, con un alto nivel de compromisos. Sin embargo, se identifican proyectos con baja o nula ejecución en pagos, lo que genera una subejecución al corte analizado._x000a_El cumplimiento de los indicadores de gestión supera el 106 %, evidenciando un desempeño positivo y el sobrecumplimiento de las metas establecidas, especialmente en procesos misionales asociados a formación y fortalecimiento de capacidades._x000a_Se recomienda ajustar la planeación financiera para alinearla con el ritmo de ejecución operativa, así como, implementar seguimiento periódico a proyectos con baja ejecución financiera y optimizar los cronogramas de pagos para evitar subejecución al cierre de la vigencia." u="1"/>
        <s v="Al cierre del cuarto trimestre de la vigencia 2025, el Centro presenta un balance general favorable en la ejecución de los indicadores de gestión y presupuestales, evidenciando coherencia entre la planeación y los resultados alcanzados._x000a__x000a_En el componente misional, la formación profesional alcanzó un cumplimiento promedio del 100 %, destacándose la atención a población vulnerable y economía popular, especialmente en formación (144 %) y certificación por competencias (100,7 %). No obstante, persisten retos en formación virtual (86,6 %), atención a personas con discapacidad (71 %) y vinculación de aprendices con contrato de aprendizaje (84 %), lo que requiere fortalecer estrategias de inclusión, acompañamiento y gestión empresarial._x000a__x000a_En certificación de competencias laborales se evidenció un desempeño satisfactorio (107,5 %), consolidando el reconocimiento de saberes. El indicador de investigación superó el 100 %, reflejando cumplimiento de compromisos del equipo._x000a__x000a_En el componente presupuestal, se observa un a" u="1"/>
        <s v="GESTION: La mayoría de los indicadores del centro agroempresarial y acuícola presentan buena ejecución a excepción del indicadore de contrato de aprendizaje y bilingüismo que presenta una ejecución vulnerable; los indicadores de certificación formación profesional, la formación virtual, discapacidad, fichas con mas del 80% de la programación y aprendices que deben terminar en el tiempo estipulado por la ficha presentan baja ejecución._x000a_Se deberá implementar controles, estrategias y seguimiento más efectivo con el fin de lograr el cumplimiento de los indicadores que presenta una baja ejecución._x000a_PRESUPUESTO: La mayoría de los rubros presupuestales del centro agroempresarial y acuícola presentan buena ejecución a excepción de las dependencias 64, 62, 23 que presenta una ejecución vulnerable. Se deberá realizar una planeación más certera que garantice el cumplimiento de la ejecución de los recursos en los tiempos estipulado y requeridos." u="1"/>
        <s v="El análisis del desempeño desarrollado en el centro de comercio industria y turismo se evidencia un cumplimiento satisfactorio de los indicadores priorizados y una sobre-ejecución en programas especiales, lo que refleja una adecuada focalización de la oferta institucional. No obstante, se presentan desviaciones significativas en indicadores de certificación y formación virtual, asociadas a limitaciones estructurales, operativas y tecnológicas, que impactan el logro integral de las metas de la vigencia._x000a_Recomendaciones:_x000a_•_x0009_Revisar la formulación y viabilidad de las metas de certificación, especialmente en educación superior, considerando restricciones normativas y operativas como la periodicidad de las pruebas TyT._x000a_•_x0009_Fortalecer los mecanismos de control, seguimiento y gestión de la certificación para los indicadores con baja ejecución._x000a_•_x0009_Establecer acciones preventivas y correctivas en la gestión de plataformas tecnológicas que garanticen la continuidad y cobertura de la formación virtual._x000a_•_x0009_Consolidar y estan" u="1"/>
        <s v="El Centro de formación presenta una ejecución presupuestal alta, con porcentajes de compromiso cercanos al 100% y niveles de pago superiores al 93%, lo que evidencia una gestión financiera favorable. No obstante, se identifican ligeras diferencias entre los valores comprometidos y ejecutados en algunos rubros, propias de la dinámica operativa._x000a__x000a_En cuanto a los indicadores de gestión, se destaca el sobrecumplimiento de metas en varios programas de formación (titulada, técnica laboral, tecnólogos e integración con la educación media). Sin embargo, se evidencian brechas en algunos indicadores de certificación, donde la ejecución se encuentra por debajo de la meta programada._x000a__x000a_Se recomienda fortalecer el seguimiento mensual a los indicadores con menor nivel de cumplimiento, especialmente los asociados a certificación, así como, implementar acciones correctivas tempranas que permitan equilibrar el desempeño entre los diferentes tipos de indicadores y optimizar la programación de pagos para minimizar diferencias e" u="1"/>
        <s v="El análisis de los indicadores de gestión evidencia que varios resultados estratégicos, como la ejecución de horas de formación titulada, certificación de técnicos y avance en etapa productiva, se encuentran por debajo del 85%, mostrando retrasos en el cumplimiento de los objetivos misionales. Por el contrario, otros indicadores relacionados con retención, formación complementaria y certificación en competencias laborales superaron las metas, mientras que algunos indicadores presentan sobre ejecución. En cuanto al presupuesto, aunque se comprometió el 87% de la apropiación vigente, varios proyectos clave registraron baja ejecución, lo que resalta la necesidad de mejorar la planeación y alineación de recursos con los objetivos estratégicos para la próxima vigencia._x000a_ Por lo tanto se  recomienda implementar un plan de fortalecimiento integral de indicadores y ejecución presupuestal, que incluya: seguimiento más estricto a los indicadores críticos con bajo cumplimiento, priorización de recursos hacia proyectos e" u="1"/>
        <s v="Desde la Dirección de Planeación se observa que, durante la vigencia 2025, el Centro de Gestión y Desarrollo Agroindustrial de Arauca presenta un desempeño sólido en el cumplimiento de su misionalidad, reflejado en altos niveles de ejecución de las metas de formación y en la ampliación de la cobertura para atender la demanda del territorio, particularmente en zonas rurales y de difícil acceso. La sobre-ejecución en los indicadores de formación profesional integral evidencia una adecuada identificación de las necesidades productivas y sociales del departamento, así como el compromiso institucional por garantizar el acceso a una oferta formativa pertinente y oportuna._x000a__x000a_No obstante, se identifican rezagos puntuales en algunos indicadores de certificación y programas específicos, asociados a factores externos y operativos como la limitada disponibilidad de empresas para la etapa productiva, la no presentación oportuna de pruebas por parte de los aprendices, dificultades en la contratación de instructores y restr" u="1"/>
        <s v="La constitución de reservas presupuestales descrita responde a situaciones debidamente identificadas y justificadas, orientadas a garantizar la continuidad del objeto misional de la entidad. No obstante, se recomienda:_x000a__x000a_Fortalecer la planeación precontractual, particularmente en lo relacionado con la programación de tiempos para la evaluación documental y verificación de requisitos habilitantes, con el fin de reducir riesgos de retrasos que afecten el cierre fiscal._x000a__x000a_Implementar cronogramas contractuales más conservadores, especialmente en procesos de alta complejidad o cuantía, que contemplen posibles contingencias administrativas y operativas._x000a__x000a_Documentar de manera sistemática las causas que dieron lugar a la constitución de reservas, como insumo para mejorar la formulación y ejecución presupuestal en futuras vigencias._x000a__x000a_Recomendaciones para la vigencia 2026:_x000a_Con el fin de asegurar una ejecución más eficiente de los recursos reservados y prevenir situaciones similares, se recomienda:_x000a__x000a_Priorizar los contrat" u="1"/>
        <s v="Con corte al 31 de diciembre de 2025, la Oficina de Control Interno evidenció un desempeño altamente satisfactorio en la ejecución del Plan Anual de Auditoría, alcanzando el cumplimiento del 100 % de los trabajos de aseguramiento, consultoría e informes de cumplimiento y seguimiento de ley programados para la vigencia, en concordancia con lo aprobado por el Comité Institucional de Coordinación de Control Interno. Los resultados obtenidos reflejan una adecuada planeación, ejecución y seguimiento de las actividades de control, así como una cobertura integral de los procesos misionales, estratégicos y de apoyo de la Entidad._x000a_En cuanto al indicador relacionado con el seguimiento a los planes de mejoramiento (AIG), el nivel de ejecución superó la meta establecida, lo que evidencia un esfuerzo significativo de la Oficina por fortalecer la cultura de autocontrol y la gestión del mejoramiento continuo, priorizando el seguimiento efectivo a los compromisos derivados de auditorías internas, de la Contraloría General d" u="1"/>
        <s v="La Dirección de Empleo y Trabajo desarrolló una gestión destacada durante la vigencia 2025, dando cumplimiento a las metas establecidas para esta área de la entidad. Como resultado de dicha gestión, se evidencia un trabajo significativo en los resultados presentados en este seguimiento._x000a_De acuerdo con el reporte del área, los esfuerzos articulados entre la Dirección, las regionales, los centros de formación y en general puntos de atención autorizados por el Servicio Público de Empleo ofrecieron sus servicios logrando las metas definidas en los proyectos de inversión, tales como del de la Agencia Pública de Empleo, Desplazados y Emprendimiento con sus centros de atención empresarial fortaleciendo unidades productivas y todas aquellas iniciativas que le permiten a la población consolidar un plan de negocio. Asimismo, la aplicación de estrategias, planes, propuestas en general  para el mejoramiento de las  competencias de las personas en el mercado laboral son de gran contribución en los objetivos planteados po" u="1"/>
        <s v="La Dirección de Promoción y Relaciones Corporativas desarrolló una gestión destacada durante la vigencia 2025, dando cumplimiento a las metas establecidas para esta área de la entidad. Como resultado de dicha gestión, se evidencia un trabajo significativo en la consolidación de alianzas estratégicas con actores internacionales y representantes del sector empresarial._x000a_De acuerdo con el reporte del área, los esfuerzos articulados entre la Dirección, las regionales y los centros de formación fortalecieron de manera sustancial la proyección institucional, impulsando iniciativas estratégicas que contribuyen directamente al logro de los objetivos misionales de la entidad._x000a_En cuanto a los resultados de los indicadores, estos se cumplieron satisfactoriamente, superando la meta programada en los indicadores 907, 592, 14, 497 y 99. No obstante, el indicador “Aprendices con contrato de aprendizaje voluntario” se ubicó en un nivel aceptable, con un cumplimiento del 80%. Según lo señalado por el área, este resultado obed" u="1"/>
        <s v="Desde la Dirección de Planeación se observa que la Regional Antioquia, con corte al 31 de diciembre de 2025, presenta un desempeño favorable en el cumplimiento de metas institucionales, evidenciado en la ejecución superior a lo esperado en 17 de los 23 indicadores de gestión, particularmente en aquellos asociados a la dinámica de los sectores productivos, la APE y el emprendimiento, lo cual refleja coherencia con la misionalidad del SENA y capacidad de respuesta a las necesidades del entorno. Si bien se identifican indicadores con niveles de ejecución inferiores a la meta, se evidencia que que su ejecución no es propia de la entidad,  como los contratos de aprendizaje voluntarios; no obstante, se resalta el seguimiento permanente y la implementación de acciones para mitigar su impacto. En materia presupuestal, la Regional alcanzó una ejecución del 95,39% de los rubros asignados al cierre del IV trimestre de 2025, cumpliendo con los plazos y directrices institucionales, lo que evidencia una gestión eficiente" u="1"/>
        <s v="Al cierre de la vigencia 2025, la Regional Atlántico presenta un balance de gestión sobresaliente, caracterizado por el cumplimiento disruptivo en las metas de Economía Popular (423.5%) y CampeSENA (136.2%). Estos resultados evidencian una efectiva territorialización de los servicios y una respuesta masiva a las necesidades de formalización del sector informal y rural. La Agencia Pública de Empleo (APE) ratifica su eficiencia con una sobre-ejecución en la colocación de mujeres y contratos de aprendizaje. Si bien se identifican retos menores en la formación de instructores, la regional mantiene una ejecución ponderada superior al 100% en sus indicadores priorizados, garantizando el impacto social y la pertinencia de la formación en el departamento._x000a__x000a_La ejecución presupuestal del Despacho Regional Atlántico refleja una planeación robusta, logrando comprometer el 99.12% de la apropiación vigente. El alto nivel de obligaciones y pagos (cercano al 90%) demuestra agilidad administrativa y cumplimiento oportuno con" u="1"/>
        <s v="Los indicadores de valor están compuestos por 17 ítems de los cuales cumplen con un promedio de sobrecumplimiento del 110%, el indicador de Misión cumple en promedio con un 76% afectado por el no cumplimento del indicador Numero de instructores formados en la estrategia de multilingüismo de la escuela nacional de instructores el cual solo llego al 60% y el indicador de Desarrollo Institucional cumple con el 100%._x000a_El presupuesto del despacho regional se encuentra compuesto por 8 proyectos de inversión incluido los recursos de funcionamiento por un total de $338.730.741.431 han ejecutado $323.353.004.106 con una ejecución del 95%, cumplimiento en pagos es del 80%. De acuerdo al seguimiento el Despacho regional logro ejecutar el recurso asignado." u="1"/>
        <s v="El análisis de la vigencia 2025 permite evidenciar que el Despacho de la Regional Bolívar presentó un desempeño institucional favorable, con una ejecución de los indicadores de gestión acorde con las directrices impartidas y los porcentajes establecidos por la Dirección General. De los diecisiete indicadores de valor asignados para el cuarto trimestre, la mayoría alcanzó los niveles de cumplimiento esperados, lo que refleja una adecuada gestión y alineación con los objetivos misionales._x000a_La única desviación se presenta en el indicador asociado a la promoción de los programas de multilingüismo en la formación profesional, el cual registró una ejecución del 37%, situación explicada por las limitaciones presentadas para implementar el programa en su totalidad durante la vigencia. Este comportamiento responde a factores operativos y de contexto, sin que se identifiquen fallas estructurales en la planeación del despacho regional._x000a_En materia presupuestal, el Despacho Regional contó con un presupuesto compuesto por" u="1"/>
        <s v="Los indicadores de valor están compuestos por 17 ítems de los cuales 2 cumplen con un promedio bueno del 86%, 15 indicadores con un promedio de 130% se encuentra en sobre ejecución; el indicador misional tiene 2 indicadores; 1 con ejecución baja del 14% y 1 cumple con un promedio bueno del 94%; los indicadores de desarrollo institucional tiene 3 indicadores de los cuales 2 se encuentra en una mínima sobre ejecución del 102% y 1 presenta un cumplimiento del 100%_x000a_El presupuesto del despacho regional se encuentra compuesto por 7 proyectos de inversión más los recursos de funcionamiento por un total de $23.284.843.421 de los cuales ejecutaron $22.122.012.324 el cual representa el 95% el cual indica que es bueno._x000a_En cumplimiento de pagos se ejecuta en un 66% el cual se encuentra en un promedio bueno." u="1"/>
        <s v="Se evidencia que la vigencia 2025 presentó un alto nivel de cumplimiento de los indicadores, evidenciando una gestión favorable en el logro de las metas institucionales. No obstante, se registraron rezagos en el indicador 666 del área de Emprendimiento y en el indicador de Empresas con Cuota Voluntaria y Cuota Regulada, los cuales no alcanzaron las metas previstas pese a las acciones de seguimiento y articulación con el sector empresarial, influenciados por factores internos y externos como la dinámica económica y la disponibilidad de las empresas._x000a__x000a_En materia presupuestal, la Entidad contó con un presupuesto definitivo de $55.980.614.136 y un nivel de apropiación del 98%, reflejando una adecuada planeación y control fiscal. Sin embargo, el 1,26% del presupuesto no fue ejecutado, lo que evidencia la necesidad de mejorar la articulación entre la programación presupuestal, la ejecución contractual y el flujo de pagos para optimizar el impacto de los recursos." u="1"/>
        <s v="El seguimiento al Plan de Acción desde los centros de formación es esencial para asegurar que la gestión diaria se mantenga alineada con los objetivos estratégicos del SENA. Este proceso permite verificar avances, corregir desviaciones y fortalecer la calidad de los procesos misionales, contribuyendo de manera decisiva al cumplimiento del Proyecto Educativo Institucional (PEI) y a la pertinencia de la formación en el territorio._x000a_Por lo anterior durante el cuarto trimestre de 2025, la Regional Cauca del SENA realizó seguimiento a los indicadores estratégicos y operativos, alcanzando un desempeño satisfactorio. El 87 % de los indicadores se cumplieron reflejando una gestión articulada, eficiente y orientada al logro. Sobresalieron los resultados en fortalecimiento empresarial, emprendimiento, contratos de aprendizaje e intermediación laboral, impulsados por una adecuada disponibilidad de recursos y el compromiso de los equipos regionales. Algunos indicadores presentaron avances inferiores a lo esperado, se pla" u="1"/>
        <s v="Durante la vigencia 2025, y especialmente en el IV trimestre, el Despacho Regional evidenció un desempeño favorable en la gestión de indicadores y en la ejecución presupuestal, resultado del seguimiento periódico realizado por las coordinaciones responsables y de la articulación entre las áreas misionales y administrativas. Este ejercicio permitió monitorear oportunamente el avance de las metas, priorizar acciones y fortalecer las estrategias de cierre, reflejándose en el cumplimiento y sobrecumplimiento de la mayoría de los indicadores._x000a_Los resultados alcanzados responden al trabajo coordinado, al aprovechamiento de la capacidad operativa instalada y a la dinámica del territorio. En los indicadores con resultados cercanos a la meta, las variaciones se explican por factores externos propios del contexto, sin que se evidencien debilidades estructurales en la planeación o en la ejecución._x000a_En materia presupuestal, el comportamiento del IV trimestre fue consistente con la dinámica de las adiciones recibidas, que" u="1"/>
        <s v="la Regional Cundinamarca evidencia un desempeño global favorable y consistente en sus indicadores priorizados, con resultados sobresalientes en la gestión de la APE reflejados en la sobre-ejecución de vacantes, inscritos y colocaciones (incluida la colocación de mujeres), así como en el cumplimiento de metas asociadas a empresas en fortalecimiento y cuota regulada. Se destacan igualmente los logros en divulgación institucional y producción de contenidos digitales, lo cual confirma una gestión comunicacional efectiva y sostenida. No obstante, se identifican brechas puntuales que requieren acciones de mejora: el indicador de empresas con cuota voluntaria presenta bajo desempeño, el componente de contrato de aprendizaje total se ubica por debajo del 100%, y se registran indicadores en riesgo en multilingüismo, PNIBA y tasa de colocación. Adicionalmente, el indicador de Jóvenes en Paz no presenta avance, por lo cual se recomienda revisión prioritaria de articulación, flujo de solicitudes y registro. En conjunto," u="1"/>
        <s v="El Despacho regional presenta una ejecución presupuestal cercana al 75 %, con un nivel de compromisos que alcanza el 100 % del presupuesto asignado. No obstante, se evidencian rezagos en la etapa de pagos, lo cual incide directamente en la ejecución final del recurso. importante tener presente que la baja oportunidad en los pagos puede afectar el cierre eficiente de la vigencia._x000a_Los indicadores de gestión reportan un cumplimiento promedio superior al 100 %, lo que refleja un desempeño favorable en el logro de las metas programadas y una adecuada ejecución de las acciones estratégicas definidas para la vigencia, evidenciando coherencia entre la planeación institucional y los resultados de gestión._x000a_Se recomienda fortalecer el seguimiento a la ejecución financiera para mejorar la oportunidad en los pagos, así como, articular de manera más efectiva los avances de gestión con la programación financiera y priorizar el cierre presupuestal de actividades con metas cumplidas." u="1"/>
        <s v="Al cierre del cuarto trimestre de 2025, la Regional Huila alcanza un cumplimiento integral sobresaliente. Este desempeño refleja no solo la consolidación de estrategias diferenciales de empleabilidad, sino también la capacidad de la Regional para articular acciones de alto impacto con el sector productivo, optimizando los canales de atención mediante ferias, oficinas móviles, estrategias de intermediación y un uso eficiente de herramientas tecnológicas y metodológicas. Asimismo, el sobrecumplimiento en varios indicadores demuestra una gestión orientada a resultados, potenciando la inclusión laboral y reafirmando el compromiso de la Regional con el fortalecimiento del desarrollo económico y social del departamento._x000a__x000a_La Regional Huila registra para el cierre del 31 de diciembre de 2025 una ejecución presupuestal satisfactoria y evidencia de mejora progresiva en comparación con el corte de septiembre. Sobre una apropiación de $16.641 millones, se comprometió el 98,49%, mostrando alta capacidad de programación y" u="1"/>
        <s v="El balance de la vigencia evidencia que el despacho regional presenta un desempeño favorable en la gestión institucional, con cumplimiento satisfactorio de la mayoría de los indicadores y una ejecución presupuestal acorde con los objetivos misionales del SENA. Las desviaciones identificadas en algunos indicadores no revisten carácter crítico y obedecen principalmente a factores externos o de contexto, como la programación del Fondo Emprender hacia la siguiente vigencia y dinámicas propias de la demanda y participación de la población objetivo, sin que se evidencien fallas estructurales en la planeación o ejecución regional. En materia presupuestal, la regional alcanzó un alto nivel de ejecución, con compromisos cercanos a la totalidad de la apropiación definitiva, y los recursos no ejecutados corresponden a situaciones excepcionales y debidamente justificadas, que no afectan el resultado global de la vigencia._x000a__x000a_Como estrategia de mejora, se recomienda a la regional implementar un esquema de articulación y se" u="1"/>
        <s v="Los resultados muestran que la normativa, el carácter voluntario de algunas empresas y la demanda local afectan el cumplimiento de metas en formación y empleo. Destacan la baja colocación en hidrocarburos, el cumplimiento de Fondo Emprender y la disminución de apoyos FIC por menor matrícula y contratos de aprendizaje._x000a_La ejecución presupuestal del Despacho muestra un alto nivel de compromiso de recursos, superior al 90%, ajustado a los principios de contratación pública. La variación en los pagos se explica por los tiempos administrativos de verificación y formalización de los contratos, lo que ocasionó que algunos compromisos solo pudieran atenderse parcialmente al cierre del año._x000a_Se recomienda fortalecer la planeación y seguimiento de los procesos, ajustando las metas y recursos a la capacidad real de ejecución, y agilizar los trámites administrativos y la entrega de información por parte de empresas y contratistas, con el fin de optimizar la efectividad de los programas, garantizar el cumplimiento oportun" u="1"/>
        <s v="Desde la Dirección de Planeación se observa que, al cierre de la vigencia 2025, el despacho regional presenta un desempeño general favorable en la gestión de indicadores, con cumplimiento total en la mayoría de los mismos y un número significativo de indicadores con sobre-ejecución, lo que evidencia una gestión orientada a resultados y alineada con la misionalidad institucional. Los rezagos identificados en cuatro indicadores no alcanzan niveles críticos y, en el caso del indicador de emprendimientos asesorados, obedecen a factores de orden nacional asociados a la oportunidad de las convocatorias, ajenos a la gestión regional. Los demás indicadores con desviaciones menores se explican por dinámicas propias de la población atendida y del sistema de focalización, sin que se evidencien fallas estructurales en la planeación o ejecución regional._x000a__x000a_Por otra parte, se identifican indicadores con alta sobre-ejecución que sugieren la necesidad de revisar y ajustar las metas para la vigencia 2026, a fin de reflejar de" u="1"/>
        <s v="Los indicadores de valor están compuestos por 17 ítems de los cuales cumplen con un promedio de sobrecumplimiento del 177%, el indicador de Misión cumple en promedio con un 69% afectado por el no cumplimento del indicador Numero de instructores formados en la estrategia de multilingüismo de la escuela nacional de instructores el cual solo llego al 60% y el indicador de Desarrollo Institucional cumple con el 100%._x000a_El presupuesto del despacho regional se encuentra compuesto por 9 proyectos de inversión incluido los recursos de funcionamiento por un total de $106.120.711.774 han ejecutado $102.781.839.460 con una ejecución del 97%, cumplimiento en pagos es del 81%. De acuerdo al seguimiento el Despacho regional logro ejecutar el recurso asignado." u="1"/>
        <s v="Los indicadores de valor están compuestos por 17 ítems de los cuales 5 cumplen con un promedio bueno del 94%; 12 indicadores con un promedio de 109% se encuentra en una mínima sobre ejecución; los 2 indicadores misionales cumplen con un promedio bueno del 74%; los 3 indicadores de desarrollo institucional presentan un cumplimiento del 100% se encuentra en un promedio bueno. _x000a_El presupuesto del despacho regional se encuentra compuesto por 7 proyectos de inversión más los recursos de funcionamiento por un total de $14.786.900.633 de los cuales ejecutaron $14.392.877.916 el cual representa el 97% el cual indica que es bueno._x000a_En cumplimiento de pagos se ejecuta en un 80% el cual se encuentra en un promedio bueno." u="1"/>
        <s v="En el marco del seguimiento a la ejecución institucional, se realizó el análisis de los indicadores de presupuesto y gestión de la Regional Risaralda para la vigencia 2025. Los resultados evidencian una adecuada articulación entre la planeación estratégica, la ejecución de recursos y el cumplimiento de las metas institucionales, en concordancia con los lineamientos del SENA._x000a_ _x000a_La Regional presenta un alto nivel de compromiso presupuestal, con varios proyectos que alcanzan o se aproximan al 100%, lo cual refleja una adecuada programación y gestión de los recursos, en cuanto a la ejecución de pagos muestra comportamientos diferenciados, identificándose proyectos con niveles de ejecución entre el 70% y 80%, lo que sugiere la necesidad de fortalecer el seguimiento a las etapas finales del ciclo presupuestal._x000a_Así mismo, se evidencia una concentración significativa del presupuesto en proyectos estratégicos, alineados con la misionalidad del SENA y el fortalecimiento de la prestación del servicio._x000a__x000a_Puntualmente hac" u="1"/>
        <s v="- De acuerdo con el seguimiento realizado a los indicadores de gestión y presupuestales, se evidencia un comportamiento general favorable en la ejecución del proyecto y de las iniciativas estratégicas asociadas. En términos globales, los resultados reflejan una adecuada capacidad operativa, administrativa y financiera, así como un fortalecimiento de los procesos de planeación y ejecución institucional._x000a_En relación con los indicadores de gestión, se destaca el cumplimiento y sobrecumplimiento de varias metas, especialmente aquellas asociadas al fortalecimiento del desarrollo institucional y de infraestructura, las cuales registran niveles de ejecución superiores al 100%. Este comportamiento obedece a la optimización de recursos, la eficiencia en los procesos de implementación y una mayor demanda de los servicios ofertados. Adicionalmente, se identifican indicadores con avances cercanos al 100%, lo que permite proyectar su cumplimiento total al cierre del periodo evaluado, siempre que se mantenga el seguimient" u="1"/>
        <s v="El despacho regional evidencia una ejecución presupuestal completa y resultados de gestión mayoritariamente positivos, con varios indicadores por encima de la meta. No obstante, se identifican algunos indicadores con ejecuciones inferiores al 80%, lo que genera dispersión en el desempeño global._x000a_El Despacho regional presenta un nivel de ejecución presupuestal completa, evidenciando una gestión financiera eficiente y oportuna. La apropiación asignada fue ejecutada mayoritariamente, sin embargo, se evidencia algunos rezagos y saldos pendientes por pagar._x000a_En conclusión, la regional Sucre evidencia una gestión presupuestal sólida y responsable, así como resultados positivos en la mayoría de los indicadores de gestión. Se recomienda enfocar los esfuerzos en el cierre de brechas específicas, manteniendo las buenas prácticas que han permitido alcanzar altos niveles de ejecución y cumplimiento institucional." u="1"/>
        <s v="Los indicadores de valor están compuestos por 17 ítems de los cuales 4 cumplen con un promedio bueno del 94%, 13 indicadores con un promedio de 127% los cuales se encuentran en sobre ejecución; los 2 indicadores misionales cumplen con un promedio bueno del 74%; los 3 indicadores de desarrollo institucional 1 se encuentra en una mínima sobre ejecución del 103%, 2 indicadores con un cumplimiento del 100% se encuentra en un promedio bueno. _x000a_El presupuesto del despacho regional se encuentra compuesto por 7 proyectos de inversión más los recursos de funcionamiento por un total de $27.039.835.661 de los cuales se ejecutaron $25.245.666.822 el cual representa el 93% el cual indica que es bueno._x000a_En cumplimiento de pagos se ejecuta en un 57% el cual se encuentra en un promedio bueno." u="1"/>
        <s v="Durante el IV trimestre de 2025, la Regional Valle del Cauca mostró un desempeño institucional sólido, con avances en la mayoría de los indicadores estratégicos. Emprendimiento y Fortalecimiento Empresarial registraron resultados favorables, mientras que el Contrato de Aprendizaje reafirmó el liderazgo nacional de la Regional. La APE superó las metas de colocación y Comunicaciones cumplió el 100% de sus objetivos._x000a_De manera transversal, el seguimiento al Plan de Acción desde los centros de formación fue clave para mantener la gestión alineada con los objetivos estratégicos del SENA, permitiendo verificar avances, corregir desviaciones y fortalecer la calidad de los procesos misionales._x000a_En conjunto, la Regional cierra el trimestre con un balance positivo y con oportunidades claras para orientar la planeación de la siguiente vigencia._x000a_La ejecución del presupuesto de funcionamiento e inversión presenta un avance significativo al cierre del trimestre, evidenciando una gestión financiera oportuna y un control rig" u="1"/>
        <s v="Desde la Dirección de Planeación se observa que, durante la vigencia 2025, la Regional Arauca presenta un desempeño general favorable en el cumplimiento de sus metas misionales, reflejo de una planeación institucional efectiva, el compromiso de los equipos de trabajo y la articulación entre las áreas misionales y administrativas. Los resultados evidencian avances significativos en la ejecución de los programas de formación y en la atención a la comunidad, consolidando la pertinencia y calidad del servicio formativo en el territorio._x000a__x000a_Los indicadores con ejecución inferior a la meta se explican principalmente por factores no gobernables por la entidad, como la voluntariedad de las empresas en la contratación de cuotas de aprendizaje, mientras que las sobreejecuciones en indicadores asociados a la Agencia Pública de Empleo, emprendimiento y atención a población campesina responden a la naturaleza social de estos servicios, cuya demanda no puede ser limitada. En materia presupuestal, aunque la ejecución de comp" u="1"/>
        <s v="Se evidencia que para el indicador 810, posterior a la implementación de la Reforma Laboral, se evidencian dificultades en la gestión de los contratos de aprendizaje, asociadas principalmente al incremento en la monetización por parte de las empresas, lo cual redujo la disponibilidad de cupos para los aprendices y afectó el cumplimiento del indicador._x000a__x000a_En relación con el indicador 902, la atención se limitó a las empresas que contaban con recursos asignados en la vigencia 2024 y que continuaron en proceso de interventoría durante el año 2025. La ausencia de asignación de recursos para iniciar nuevas interventorías en la vigencia 2025 restringió el alcance del indicador._x000a__x000a_No obstante lo anterior, la ejecución presupuestal del Despacho Regional con corte al cuarto trimestre de 2025 alcanzó el 98,78%, reflejando una ejecución adecuada de los recursos y el cumplimiento de las metas establecidas por proyecto." u="1"/>
        <s v="Se evidencia una buena ejecución presupuestal ,sin embargo, dos proyectos por apropiación vigente de $1.653.549 y $4.234.905 no se comprometieron. En cuanto a los indicadores de gestión, se observa un desempeño sobresaliente, con varios indicadores por encima del 100% de cumplimiento, especialmente en aquellos relacionados con inclusión social y económica de la población._x000a__x000a_Se recomienda realizar la planeación operativa a las condiciones reales del territorio insular, seguir fortaleciendo la gestión interinstitucional e Implementar planes de mejora específicos por indicador crítico." u="1"/>
        <s v="La Regional Amazonas del SENA evidencia un desempeño mixto en la ejecución de sus indicadores y recursos para el cierre de la vigencia de 2025, se observa que la planeación de metas no se ajustó completamente a las particularidades del territorio, especialmente en el caso del indicador 813, donde la población mayoritaria es indígena y no campesina, lo que limitó el cumplimiento esperado. Esto evidencia la necesidad de una alineación más precisa de objetivos regionales con la realidad demográfica y social, para que los indicadores reflejen de manera efectiva el impacto de los programas._x000a_En cuanto a la gestión presupuestal, la Regional alcanzó un compromiso del 87% del presupuesto asignado, con pagos efectivos del 53%, mostrando que aunque la planificación financiera fue apropiada, la ejecución operativa y logística de algunos proyectos (como el BPIN de investigación aplicada) fue insuficiente. Los indicadores con cumplimiento alto y sobre ejecución reflejan un buen direccionamiento en áreas estratégicas como" u="1"/>
        <s v="La Regional Guainía logró avances importantes en la evaluación y certificación de competencias laborales, gracias a estrategias efectivas de captación, seguimiento y contratación de instructores. No obstante, algunos indicadores y recursos no comprometidos se vieron afectados por factores territoriales, limitaciones de conectividad, restricciones logísticas, inconsistencias en registros y retrasos en la verificación de proyectos. A pesar de estos retos, la gestión presupuestal y operativa se realizó de manera responsable, asegurando eficiencia, transparencia y buen uso de los recursos públicos._x000a__x000a_ Por lo anterior se recomienda fortalecer los mecanismos de planificación y seguimiento, incorporando estrategias adaptadas a las condiciones territoriales y tecnológicas de la región, así como mejorar el control de registros y la verificación de proyectos, para optimizar la ejecución de metas y recursos en la vigencia 2026." u="1"/>
        <s v="Durante el periodo evaluado, la Regional Guaviare evidenció un desempeño altamente favorable tanto en la gestión institucional como en la presupuestal, con la mayoría de los indicadores de empleabilidad, inclusión social, emprendimiento y relacionamiento empresarial superando las metas establecidas, y con un manejo responsable de los recursos, logrando una adecuada redistribución y compromiso del presupuesto asignado. Estos resultados reflejan una gestión articulada con las prioridades misionales, orientada a fortalecer la formación profesional, la atención a poblaciones priorizadas y la vinculación con el sector productivo._x000a__x000a_Se sugiere mantener el seguimiento y fortalecimiento de los indicadores cercanos a la meta y de aquellos sin ejecución, como la estrategia de multilingüismo, así como continuar optimizando la ejecución presupuestal, con el fin de garantizar el cumplimiento integral de las metas institucionales y el máximo impacto de los recursos públicos." u="1"/>
        <s v="Los indicadores de valor están compuestos por 17 ítems de los cuales 14 cumplen con un promedio bueno del 74%; 3 indicadores con un promedio de 164% se encuentra en sobre ejecución; el indicador misional cumple con un promedio bueno del 76%; los 3 indicadores de desarrollo institucional 1 se encuentra en sobre ejecución con el 126% y 2 presentan un cumplimiento del 100% se encuentra en un promedio bueno. _x000a_El presupuesto del despacho regional se encuentra compuesto por 7 proyectos de inversión más los recursos de funcionamiento por un total de $4.508.489.891 de los cuales ejecutaron $3.926.652.293 el cual representa el 87% el cual indica que es bueno._x000a_En cumplimiento de pagos se ejecuta en un 57% el cual se encuentra dentro del rango de un promedio bueno." u="1"/>
        <s v="Se evidencian avances importantes en la gestión; no obstante, persisten brechas que requieren acciones de mejora, especialmente en emprendimiento y vinculación empresarial, donde es necesario fortalecer las estrategias de acompañamiento y articulación con el sector productivo. Los indicadores con avance crítico corresponden a emprendimientos asesorados (78%) y personas víctimas del desplazamiento forzado orientadas a través de la APE (76%), lo que refleja limitaciones en la atención a población vulnerable y en la asesoría empresarial._x000a__x000a_El bajo cumplimiento en emprendimientos asesorados se debe a que la ejecución de los proyectos se materializa en vigencias posteriores por la espera en la asignación de recursos, mientras que la orientación a víctimas del desplazamiento forzado se ve afectada por las dificultades de acceso a las comunidades y la limitada conectividad. El indicador de empresas con cuota regulada y voluntaria (80%) presenta ejecución regular, asociada a la baja dinámica económica del departament" u="1"/>
        <s v="En el avance de los indicadores para el cuarto trimestre por parte del Despacho de la Dirección se observa un avance significativo, en donde se evidencia un avance del 100% para el indicador 828 que corresponde a la realización de encuentros nacionales, para el indicador 827  que corresponde a Convocar y desarrollar los comités directivos presenta una ejecución superior a la meta con un porcentaje de ejecución de 136 %, por lo cual se recomienda validar y evaluar si se debe incrementar la meta de dicho indicador para la siguiente vigencia, dado que la sobre ejecución puede ser tomada por los entes de control como una falla en los procesos de planeación. _x000a_En cuanto a la ejecución presupuestal a corte del cuarto trimestre se observa un avance en la ejecución de los recursos asignados por funcionamiento del 79,20% y una ejecución del 95,88% de los recursos asignados por el proyecto de Administración de los procesos, se  recomienda realizar seguimiento de la ejecución de los recursos que le sean apropiados, con" u="1"/>
        <s v="Según análisis adelantado a los cinco (8) indicadores de Plan de Acción 2025 de la Dirección Administrativa y Financiera sobre la ejecución de las metas del último trimestre de 2025, se evidenció una ejecución acorde al uso de recursos; no obstante, el 50% de los indicadores no alcanzó la meta y el 50% de los indicadores la superó._x000a_En relación con los indicadores de ejecución presupuestal, se reconoce el avance significativo en la fase de compromiso, el cual refleja una adecuada planeación de la programación contractual. No obstante, tal como se señala, la brecha frente a la meta y a vigencias anteriores, así como los rezagos en las fases de obligación y pago, evidencian la necesidad de fortalecer la articulación entre la planeación presupuestal, la gestión contractual y la programación financiera. Se recomienda profundizar en mecanismos de seguimiento preventivo que permitan anticipar cuellos de botella, reducir la concentración de la ejecución en el último trimestre y mitigar la constitución de reservas pr" u="1"/>
        <s v="La ejecución de indicadores para la Dirección jurídica en el cuarto trimestre presenta un avance significativo en cada uno de los indicadores, no obstante, se recomienda validar la ejecución para algunos de los indicadores que no alcanzaron un avance del 100% al cierre de la vigencia, estos indicadores son el 849 que corresponde a seguimiento a los tramites realizados, debido a que se observa una ejecución de un 95,4%, así mismo el indicador 846 que corresponde al recaudo efectivo de procesos a favor cerró con una ejecución del 72%, se recomienda validar si se debe ajustar la meta del indicador para las siguientes vigencias  o implementar acciones de seguimiento que  permitan un cumplimiento del 100%. _x000a_En cuanto a la ejecución presupuestal, se observa una ejecución en los recursos de funcionamiento de un 92.49% e Inversión a través de los proyectos de inversión: Administración de los Procesos de Nivel Estratégico y Táctico que Soportan los Procesos Misionales de la Entidad Nacional y Fortalecimiento de la Pr" u="1"/>
        <s v="Del análisis realizado a los indicadores de gestión y de ejecución presupuestal de la Oficina de Control Interno Disciplinario para la vigencia 2025, se observa que estos guardan coherencia con la naturaleza, funciones y dinámica operativa de la dependencia, particularmente frente al volumen y oportunidad de las quejas recibidas y al trámite disciplinario adelantado conforme a la Ley 1952 de 2019._x000a_En cuanto a los indicadores de gestión, se evidencia que, con corte a diciembre de 2025, los cuatro indicadores definidos fueron debidamente reportados, comunicados a la Jefatura de la OCID y analizados por el equipo de trabajo, lo cual permitió identificar oportunidades de mejora orientadas a la optimización de las tareas y al fortalecimiento de la gestión interna._x000a_Respecto a los indicadores presupuestales, se constata una ejecución global satisfactoria. La Oficina administra recursos únicamente para los rubros de viáticos y contratación por prestación de servicios, cuya ejecución se encuentra alineada con la info" u="1"/>
        <s v="Durante la vigencia 2025, la Oficina de Comunicaciones presentó un cumplimiento satisfactorio de los indicadores de gestión establecidos en el Plan de Acción Institucional, evidenciado en el desarrollo de 43 campañas de comunicación, la adecuada divulgación de los programas, servicios y actividades de la Entidad y la generación de espacios de participación, como el Encuentro de Comunicaciones realizado en el cuarto trimestre, que permitió evaluar resultados y definir lineamientos para la gestión 2026._x000a__x000a_En materia presupuestal, si bien se registró un nivel de compromiso del 79,34% del presupuesto asignado, la ejecución alcanzó el 54,21% al cierre de la vigencia. Esta diferencia se explica principalmente por factores administrativos y procedimentales propios del ciclo presupuestal, tales como la suscripción de contratos en fechas cercanas al cierre fiscal, la presentación de facturas en la vigencia siguiente, la constitución de reservas presupuestales debidamente justificadas y la aplicación de la Circular Ext" u="1"/>
        <s v="1. Recomendaciones generales sobre la ejecución presupuestal_x000a_Compromisos (97,4%)_x000a_El nivel de compromisos alcanzado al cierre de la vigencia refleja una alta capacidad de planeación, programación y gestión contractual por parte del Área de Sistemas. No obstante, se recomienda:_x000a_•_x0009_Analizar los saldos no comprometidos (2,6%), con el fin de identificar si corresponden a economías contractuales, ajustes técnicos o recursos que no pudieron ejecutarse, documentando dichas causas para efectos de control y planeación futura._x000a_•_x0009_Fortalecer los procesos de programación presupuestal plurianual, incorporando las lecciones aprendidas del cierre 2025 para optimizar la asignación de recursos en la siguiente vigencia._x000a_Pagos (95% de los compromisos)_x000a_El porcentaje de pagos evidencia una ejecución financiera altamente eficiente, alineada con el cierre fiscal. Sin embargo, se sugiere:_x000a_•_x0009_Consolidar mecanismos de seguimiento a obligaciones pendientes de pago, asegurando que los saldos restantes correspondan exclusivamente a cierres" u="1"/>
        <s v="Una vez verificada la información registrada por el Centro de Formación se realizan las siguientes observaciones: _x000a_En general, el centro ha avanzado en el cumplimiento de metas de FPI._x000a_En formación titulada lleva un avance del 84,80%, por debajo de la media regional. Esta bajo en ejecución en todos los niveles de formación._x000a_En formación Complementaria va en un 61,34% por debajo de la media regional._x000a__x000a_La ejecución presupuestal, debe prestar atención igual que  los  Pagos, ya que presenta una ejecución por debajo de lo esperado.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PI._x000a_En formación titulada lleva un avance del 94.81%, por encima de la media regional. _x000a_En formación Complementaria va en un 86.59% por encima de la media regional, En general el centro va bien en estas metas ._x000a_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PI._x000a_En formación titulada lleva un avance del 93,89%, por encima de la media regional. Se genera una alerta con los  operarios y  técnicos  presenciales._x000a_En formación Complementaria va en un 72,60% por debajo de la media regional, lo que genera alerta en  formación virtual ._x000a__x000a_El centro ha comprometido el 94,70% del presupuesto asignado, equivalente a $7.808.461.050, con una ejecución de pagos del 62,41%, correspondiente a $5.186.693.074.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 u="1"/>
        <s v="Una vez verificada la información registrada por el Centro de Formación se realizan las siguientes observaciones: _x000a_En general, el centro ha avanzado en el cumplimiento de metas de FPI._x000a_En formación titulada lleva un avance del 93,27%, por encima de la media regional, debe prestar atencion a los tecnicos virtuales._x000a_En formación Complementaria va en un 74,57% por encima de la media regional, debe prestar atención a los virtuales._x000a__x000a_ EL centro cuenta con una Total Presupuesto Asignado $ 8.580 millones, comprometido 76%.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PI, En Tg a distancia, el centro no cuenta con suficientes RC, lo cual hace difícil el cumplimento de esta meta. al corte va en un 58.9%_x000a_En formación titulada lleva un avance del 94,67%, por encima de _x000a_En formación Complementaria va en un 83,4% por encima de la media regional._x000a__x000a_La ejecución presupuestal, esta acorde con lo esperado. tienen una apropiación total de $20.291 millones de pesos, registrando una ejecución del 81,56%  y Pagos realizados se realizan según lo planeado._x000a_El Centro de formación evidencia un manejo eficiente y responsable de los recursos públicos, cumpliendo con los indicadores nacionales de gestión financiera_x000a__x000a_Se sugiere realizar un ejercicio de seguimiento permanente, para garantizar el principio de planeación y evitar la sobre ejecución al finalizar la vigencia o el no cumplimiento, tanto de los indicadores" u="1"/>
        <s v="Una vez verificada la información registrada por el Centro de Formación se realizan las siguientes observaciones: _x000a_En general, el centro ha avanzado en el cumplimiento de metas de FPI._x000a_En formación titulada lleva un avance del 93,60%, por encima de la media regional._x000a_En formación Complementaria va en un 69,54% por debajo de la media regional, lo que genera alerta en bilingüismo y formación virtual._x000a__x000a_La ejecución presupuestal, esta acorde con lo esperado. tienen una apropiación total  $20.312.687.681  y comprometido $16.785.826.790 equivalente a un 82.64% por comprometer 17.36%   y Pagos realizados se realizan según lo planeado._x000a_El Centro de formación evidencia un manejo eficiente y responsable de los recursos públicos, cumpliendo con los indicadores nacionales de gestión financiera_x000a__x000a_Se sugiere realizar un ejercicio de seguimiento permanente, para garantizar el principio de planeación y evitar la sobre ejecución al finalizar la vigencia o el no cumplimiento, tanto de los indicadores de gestión como de la ejec" u="1"/>
        <s v="Una vez verificada la información registrada por el Centro de Formación se realizan las siguientes observaciones: _x000a_En general, el centro ha avanzado en el cumplimiento de metas de FPI._x000a_En formación titulada lleva un avance del 81.83%, por debajo de la media regional. Esta bajo en ejecucion en todos los niveles de formacion._x000a_En formación Complementaria va en un 71.99% por debajo de la media regional._x000a__x000a_En la ejecución presupuestal, cuenta con una apropiación de $15.295.635.620, a la fecha, se ha comprometido el 81% del presupuesto asignado, con una ejecución de pagos correspondiente al 57,7% en el Centro de Formación.debe prestar atencón igual que  los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PI._x000a_En formación titulada lleva un avance del 94,46%, por encima de la media regional. Sin embargo, se genera una alerta con la TG a distancia que solo lleva un 26,19% y no se cuneta con suficientes RC, así mismo en operarios y técnicos campesena._x000a_En formación Complementaria va en un 69,09% por debajo de la media regional, lo que genera alerta en  formación virtual._x000a__x000a_La ejecución presupuestal, esta acorde con lo esperado. tienen una apropiación total  $ 21.012.933.065 donde el porcentaje comprometido al cierre de septiembre fue del 86% y el porcentaje pagado llegó al 56% ._x000a_Se genera una alerta al centro por la baja ejecución de pagos._x000a__x000a_Se sugiere realizar un ejercicio de seguimiento permanente, para garantizar el principio de planeación y evitar la sobre ejecución al finalizar la vigencia o el no cumplimiento, tanto de los indicad" u="1"/>
        <s v="Una vez verificada la información registrada por el Centro de Formación se realizan las siguientes observaciones: _x000a_En general, el centro ha avanzado en el cumplimiento de metas de FPI._x000a_En formación titulada lleva un avance del 90,23%, por encima de la media regional. Se genera una alerta con los   tenicos virtuales ._x000a_En formación Complementaria va en un 60,79% por debajo de la media regional, lo que genera alerta en  formación bilinguismo y regular  ._x000a__x000a_La apropiación total es de  $14.851.777.920,41 (incluidos todos los proyectos de inversión) y se tiene un presupuesto comprometido (ejecutado) de $13.299.874.402 para un porcentaje de ejecución presupuestal (% Compromisos) del 89,55%, un nivel de pagos del 58,50%.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 u="1"/>
        <s v="Una vez verificada la información registrada por el Centro de Formación se realizan las siguientes observaciones: _x000a_En general, el centro ha avanzado en el cumplimiento de metas de FPI, En Tg a distancia, el centro solo cuenta con 1 RC y la meta es de 1516 aprendices, lo cual hace difícil el cumplimento de esta meta, el centro ya ha enviado varias comunicaciones a la DG y se esta a la espera de un traslado de metas a formación virtual. En formación titulada lleva un avance del 88%, acorde con  la parametrización. En formación Complementaria va en un 83% por encima de la media regional._x000a__x000a_La ejecución presupuestal, esta acorde con lo esperado. tienen una apropiación total de $19.905.301.658, Compromisos$17.158.450.379 — 86,2%, Saldo por comprometer $2.746.851.279 — 13,8% y Pagos realizados $12.961.905.854 — 75,5%._x000a_El Centro de Servicios de Salud evidencia un manejo eficiente y responsable de los recursos públicos, cumpliendo con los indicadores nacionales de gestión financiera_x000a__x000a_Se sugiere realizar un ejercicio" u="1"/>
        <s v="Una vez verificada la información registrada por el Centro de Formación se realizan las siguientes observaciones: _x000a_En general, el centro ha avanzado en el cumplimiento de metas de FPI._x000a_En formación titulada lleva un avance del 87,62%, por debajo de la media regional. Se genera una alerta con los   técnicos virtuales y presenciales, así como TG a distancia, pues el centro solo cuenta con 1 RC para 1015 aprendices de meta._x000a_En formación Complementaria va en un 74,52% por debajo de la media regional, lo que genera alerta en  formación bilingüismo y regular  ._x000a__x000a_La apropiación total es de apropiación presupuestal vigente de $23.863.100, con compromisos adquiridos por $20.655.666, lo que representa un indicador de ejecución del 86,6%.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 u="1"/>
        <s v="Una vez verificada la información registrada por el Centro de Formación se realizan las siguientes observaciones: _x000a_En general, el centro ha avanzado en el cumplimiento de metas de FPI._x000a_En formación titulada lleva un avance del 94.81%, por encima de la media regional, debe prestar atención a los tecnólogos a distancia y auxiliares._x000a_En formación Complementaria va en un 75,3% por encima de la media regional, debe prestar atención a los virtuales._x000a__x000a_ EL centro cuenta con una apropiación de $42.873.723.846 al cierre del tercer trimestre. En cuanto a los compromisos, una ejecución de $31.677.310.128. Frente a los pagos una ejecución del 56.71%.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 u="1"/>
        <s v="Una vez verificada la información registrada por el Centro de Formación se realizan las siguientes observaciones: _x000a_En general, el centro ha avanzado en el cumplimiento de metas de FPI._x000a_En formación titulada lleva un avance del 93.42%,poar encima de la media regional. Sin embargo, se genera una alerta con   técnicos virtual._x000a_En formación Complementaria va en un 85,83% por encima de la media regional._x000a__x000a_La ejecución presupuestal, esta acorde con lo esperado. sin embargo, se evidencian al corte baja ejecución en compromisos en algunos rubros (C-3603-1300-20-20305C, C-3603-1300-20-20305C) entre otros. los  Pagos realizados se realizan según lo planeado._x000a_El Centro de formación evidencia un manejo eficiente y responsable de los recursos públicos, cumpliendo con los indicadores nacionales de gestión financiera, sin embargo se sugiere acelerar los pagos._x000a__x000a_Se debe realizar un ejercicio de seguimiento permanente, para garantizar el principio de planeación y evitar la sobre ejecución al finalizar la vigencia o el no cum" u="1"/>
        <s v="Una vez verificada la información registrada por el Centro de Formación se realizan las siguientes observaciones: _x000a_En general, el centro ha avanzado en el cumplimiento de metas de FPI._x000a_En formación titulada lleva un avance del 94,81%,poar encima de la media regional._x000a_En formación Complementaria va en un 86,59% por encima de la media regional._x000a__x000a_La ejecución presupuestal, esta acorde con lo esperado. se ha comprometido en la vigencia 2025 el 76,46% y está por comprometer un saldo del 23,54% . los  Pagos realizados se realizan según lo planeado 53,26%._x000a_El Centro de formación evidencia un manejo eficiente y responsable de los recursos públicos, cumpliendo con los indicadores nacionales de gestión financiera, sin embargo se sugiere acelerar los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 u="1"/>
        <s v="Una vez verificada la información registrada por el Centro de Formación se realizan las siguientes observaciones: _x000a_En general, el centro ha avanzado en el cumplimiento de metas de FPI._x000a_En formación titulada lleva un avance del 88,70%, por debajo de la media regional. Se genera una alerta con los  operarios._x000a_En formación Complementaria va en un 70,92% por debajo de la media regional, lo que genera alerta en  formación virtual ._x000a__x000a_El centro  tiene una apropiación presupuestal vigente de $30.297.407.454,77,  se ejecutó en indicador de compromisos en un  65,97% , mientras que, en el indicador de pagos, se ejecutó el 42,86%.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 u="1"/>
        <s v="Una vez verificada la información registrada por el Centro de Formación se realizan las siguientes observaciones: _x000a_En general, el centro ha avanzado en el cumplimiento de metas de FPI._x000a_En formación titulada lleva un avance del 88,18%, por debajo de la media regional. Se genera una alerta con la TG a distancia que solo lleva un 44,9% y no se cuenta con suficientes RC, así mismo en  técnicos ._x000a_En formación Complementaria va en un 76.12% por debajo de la media regional, lo que genera alerta en  formación bilinguismo y regular  virtual._x000a__x000a_La ejecución presupuestal, esta acorde con lo esperado. tienen una apropiación total 16.556.013.937, de los cuales se comprometió en el cierre el 84% ($ 13.955.199.565,58) y el indicador de pagos cerro en el 60%  ._x000a_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 u="1"/>
        <s v="El Centro de Tecnologías para la Construcción y la Madera (CTCM) evidencia un cumplimiento técnico y operativo aceptable en sus indicadores de gestión, con un avance global del 76,03% en formación, reflejando un desempeño sostenido y coherente con las metas institucionales. La formación titulada alcanza un 84,91%, destacando la alta ejecución en programas tecnológicos virtuales (228,30%), lo que demuestra efectividad en la implementación de estrategias de formación mediadas por TIC. En contraste, la formación complementaria (72,67%) y el CampeSENA (49,07%) presentan rezagos asociados a limitaciones logísticas y de conectividad, aunque se compensan con resultados sobresalientes en bilingüismo (104,56%) y Full Popular (144,17%)._x000a__x000a_El componente de certificación de competencias laborales (84,15%) y la atención a poblaciones vulnerables (105,52%) evidencian el compromiso institucional con la pertinencia, inclusión y reconocimiento del aprendizaje laboral. No obstante, el indicador de contratos de aprendizaje (62," u="1"/>
        <s v="El Centro presenta un desempeño técnico y financiero positivo, con un avance del 86% en formación titulada laboral, consolidando su compromiso con la transformación digital e industrial de sus líneas medulares. La estrategia de fortalecimiento formativo se apoya en proyectos de investigación aplicada e innovación tecnológica, que garantizan la pertinencia, continuidad y calidad en los procesos de aprendizaje, especialmente orientados a jóvenes, mujeres y poblaciones vulnerables en sectores de alta empleabilidad._x000a__x000a_Desde el componente presupuestal, el centro mantiene una ejecución del 84,92% en compromisos y un avance del 47% en pagos, con una apropiación vigente de $20.362 millones, evidenciando un manejo responsable y eficiente de los recursos públicos. Destaca el proyecto de inversión en investigación aplicada, desarrollo tecnológico y competitividad, con una ejecución del 94%, actualmente en proceso de centralización de recursos por parte de la Dirección General." u="1"/>
        <s v="El Centro presenta un desempeño técnico y financiero favorable, evidenciando recuperación en los indicadores de certificación tras los rezagos del segundo trimestre, gracias al restablecimiento de procesos administrativos y la gestión académica sostenida. En formación, el centro alcanza cumplimientos superiores al 80% en los componentes titulada (85,5%), superior (85,9%) y complementaria (90,8%), impulsados por la gestión virtual, alianzas empresariales y convenios educativos. Los indicadores de retención, certificación y proyectos de investigación y extensión (ECCL) muestran avance técnico y pertinencia sectorial, consolidando el cumplimiento proyectado para el cuarto trimestre._x000a__x000a_Con una ejecución presupuestal global del 84,56%, lo que refleja eficiencia y responsabilidad en la administración de recursos públicos. Los compromisos pendientes corresponden a procesos en curso o ajustes de objeto, con ejecución programada entre octubre y diciembre. Los principales rubros (contratación de instructores, mantenimi" u="1"/>
        <s v="El Centro de Manufactura en Textiles y Cuero presenta, al cierre del tercer trimestre de 2025, una ejecución satisfactoria y técnicamente consistente de sus indicadores de gestión y presupuesto. Las metas de formación se desarrollan conforme a lo proyectado, destacándose el indicador de Educación Superior con un 107% de cumplimiento, resultado del cumplimiento de las directrices institucionales para ampliar la cobertura en programas tecnólogos._x000a__x000a_Las brechas en certificación académica y formación complementaria obedecen a factores operativos externos (principalmente fallas en las plataformas de inscripción y el avance de fichas en etapa productiva) que no comprometen el logro de los resultados finales. Asimismo, las diferencias horarias en la jornada nocturna explican parcialmente la menor ejecución de grupos con más del 80%, sin afectar la calidad formativa gracias al desempeño laboral de los aprendices._x000a__x000a_En el componente presupuestal, el centro registra una ejecución del 85.84% y pagos del 51.71%, priorizan" u="1"/>
        <s v="La formación tecnológica presencial alcanza un 70,9%, mientras que la virtual supera la meta con 100,7%, reflejando una sólida capacidad operativa. En formación técnica presencial (55,9%), tras una depuración de datos, se implementó un plan de choque para lograr el 100% de cumplimiento al cierre de la vigencia. Los programas técnicos virtuales (88,2%) y de articulación con la media (97%) demuestran altos niveles de ejecución, fortalecidos por alianzas con empresas del sector como Transmilenio, Berlinas y Bolivariano, que amplían la pertinencia de la oferta._x000a__x000a_En formación complementaria, el avance del 65% se mantiene en crecimiento mediante estrategias de acercamiento con colegios y articulación con la Dirección General para la asignación de cupos. Los programas CampeSENA (248%) y Full Popular (173,3%) evidencian sobrecumplimiento, consolidando el impacto del centro en la inclusión productiva._x000a__x000a_Presupuestalmente, el CTT registra una ejecución del 80% en compromisos y 55% en pagos, con avances destacados en co" u="1"/>
        <s v="El Centro Metalmecánico presenta un comportamiento técnico y financiero sólido, con avances sostenidos en la ejecución de metas de formación y una gestión presupuestal eficiente. La Educación Superior alcanza un 76,8% de cumplimiento, afectado por el traslado de matrículas del III trimestre a octubre; mientras que la Formación Laboral registra una ejecución del 92,2%, consolidando una Formación Titulada total del 83,4%. La Formación Profesional Integral global se ubica en 73,8%, con rezagos asociados a la formación complementaria virtual, impactada por intermitencias en los aplicativos SOFIA Plus y Zajuna, y por la alta exigencia de la meta asignada._x000a__x000a_Los indicadores de retención evidencian resultados sobresalientes (Titulada 105,6% y Complementaria 97,4%), al igual que el programa de bilingüismo (80%), demostrando efectividad en las estrategias de permanencia y fortalecimiento de competencias. En certificación, la ejecución general del 61,1% refleja avances graduales, con mejora esperada en el último trimes" u="1"/>
        <s v="Aunque algunos indicadores de certificación (titulada, técnica laboral, complementaria y educación superior) presentan niveles inferiores al 70% por retrasos en validaciones técnicas y registros administrativos, el centro implementó una estrategia integral de control y trazabilidad que fortalecerá el seguimiento, la depuración de información y la coordinación interáreas, proyectando una recuperación plena en el cuarto trimestre._x000a__x000a_Simultáneamente, la sobreejecución en formación superior y atención a poblaciones vulnerables refleja la efectividad de las estrategias de ampliación de cobertura y articulación territorial, que incrementaron la matrícula y la participación en programas de economía popular e inclusión productiva._x000a__x000a_En materia presupuestal, el centro mantiene una ejecución favorable y superior al 70%, demostrando eficiencia en la gestión, priorización del gasto y cumplimiento oportuno de compromisos. Los recursos no comprometidos corresponden a fases técnicas o contractuales en trámite, sin representa" u="1"/>
        <s v="En formación titulada, la modalidad virtual alcanza el 105% y la presencial el 96%, proyectando cumplimiento total al cierre de la vigencia. En formación complementaria, el bilingüismo virtual (83%) supera el promedio regional, mientras que el presencial (67%) mejora tras la incorporación de un nuevo instructor de inglés. Los rezagos en complementaria virtual obedecen a fallas en plataformas y baja inscripción en bolsas nacionales, factores mitigados mediante ajustes en la gestión operativa._x000a__x000a_Los indicadores de certificación presentan cumplimiento parcial debido a procesos administrativos y validación documental de aprendices en programas TyT, SenaTec y articulación con media, cuyas certificaciones se consolidarán en el cuarto trimestre. El programa ECCL y la certificación en Economía Popular muestran avances programados para la segunda mitad del año, mientras que la articulación educativa alcanza un 99% y la permanencia en formación titulada supera el 118%, reflejando la solidez del proceso formativo._x000a__x000a_En e" u="1"/>
        <s v="El Centro presenta un desempeño técnico y financiero sólido, con un promedio de cumplimiento del 95% en sus indicadores de gestión, reflejando eficiencia en la formación titulada, complementaria y certificación. Este resultado evidencia una gestión académica articulada con las estrategias institucionales de calidad, pertinencia e inclusión, destacando avances en CampeSENA, Full Popular, certificación de competencias laborales e innovación aplicada. Los indicadores con menor ejecución, vinculados principalmente a procesos de inclusión y formación diferenciada, cuentan con planes de mejora específicos orientados al fortalecimiento técnico y operativo, garantizando su recuperación en el cuarto trimestre._x000a__x000a_En materia presupuestal, el centro reporta una apropiación vigente de $14.397 millones y una ejecución del 59,75%, con niveles de cumplimiento cercanos al 96% en rubros estratégicos como servicios personales, apoyos formativos y fortalecimiento institucional. El incremento de recursos refleja capacidad de gest" u="1"/>
        <s v="En formación profesional, se destacan los niveles de formación técnica laboral (91%) y educación superior (77%), respaldados por estrategias de articulación educativa y apertura de oferta empresarial. La formación complementaria (41,7%) muestra recuperación frente al trimestre anterior, impulsada por acciones de divulgación y acompañamiento técnico._x000a__x000a_Los procesos de certificación (28%) y competencias laborales (32%) evidencian avance continuo mediante estrategias de mejora como la campaña “Con juicio logramos los juicios” y la gestión activa de las Mesas Sectoriales en sectores estratégicos (mercadeo, logística, BPO, KPO, ITO y tecnología digital). Estas acciones consolidan la pertinencia del centro frente al aparato productivo._x000a__x000a_En materia presupuestal, el CGMLTI mantiene una ejecución estable y controlada, con una apropiación vigente de $31.748 millones y altos niveles de cumplimiento en contratación de instructores (82,7%), servicios personales indirectos (93,6%) y materiales de formación (99,9%), garanti" u="1"/>
        <s v="El Centro de Formación de Talento Humano en Salud (CFTHS) destaca los resultados en retención de aprendices de Educación Superior (109,72%) y Técnica Laboral (111,94%), así como el avance excepcional en certificaciones de competencias laborales en Economía Popular (315,91%), evidenciando eficiencia en la gestión formativa e impacto social. Los rezagos en las metas de certificación total (51,64%) y complementaria (50,52%) obedecen a demoras administrativas y verificación documental, frente a las cuales el centro implementó un plan de choque que incluye digitalización de procesos, simplificación de trámites y refuerzo de personal, proyectando la recuperación plena de los indicadores en el cuarto trimestre._x000a__x000a_El CFTHS reporta una ejecución presupuestal del 89,32%, superior a los promedios institucionales, reflejando eficiencia y planeación financiera efectiva. Los rubros de Contratación de Instructores (97,60%), Servicios Personales Indirectos (98,79%), Materiales de Formación (92,23%) y Adecuaciones y Construcc" u="1"/>
        <s v="Se evidencia un avance técnico y financiero favorable, con una ejecución del 85% del presupuesto y un desempeño sostenido en la formación profesional integral, alcanzando un cumplimiento promedio del 73% de los cupos programados. Se destacan los resultados en formación tecnológica (87,3%) y técnica laboral (85,8%), evidenciando una gestión eficiente de la oferta académica y respuesta efectiva a la demanda. La formación complementaria (67,2%), especialmente en modalidad virtual, mantiene un comportamiento positivo pese a limitaciones operativas._x000a__x000a_Los indicadores de certificación laboral (51%) muestran avance progresivo, afectado parcialmente por demoras contractuales, pero con tendencia a la recuperación en el cuarto trimestre. El contrato de aprendizaje (62,3%) y la atención al ciudadano (1.313 PQRS gestionadas) reflejan eficiencia operativa y fortalecimiento institucional._x000a__x000a_En el componente presupuestal, sobresale la ejecución total en materiales, apoyos de sostenimiento y adecuaciones (100%), junto con una" u="1"/>
        <s v="Se presenta un desempeño técnico y financiero sobresaliente, con indicadores de gestión que evidencian cumplimiento superior o acorde con las metas proyectadas. La formación titulada alcanza un 88,6%, la educación superior un 83,3%, y la articulación con la educación media un 97,5%, mostrando eficiencia en la planeación y ejecución académica. La formación técnica laboral (94,8%) y la atención a poblaciones vulnerables (169,4%), especialmente la economía campesina (117,5%), reflejan impacto positivo en inclusión y cobertura._x000a__x000a_En certificaciones, el avance del 84,6% confirma un desempeño sólido, aunque con leves rezagos en formación titulada y técnica laboral, para los cuales se ejecuta un plan de contingencia supervisado que garantiza el cumplimiento total al cierre de la vigencia. El contrato de aprendizaje (77,7%) mantiene un comportamiento estable pese al contexto normativo, mediante acciones de articulación con el sector productivo._x000a__x000a_Desde el componente presupuestal, el CSF exhibe una ejecución superior a" u="1"/>
        <s v="El Centro evidencia un comportamiento técnico y financiero favorable, con avances sostenidos en la ejecución de metas formativas y certificaciones. Los rezagos en articulación con la media técnica responden a factores externos (deserción estudiantil ajena a la gestión del Centro), mientras que las demoras en bilingüismo y formación complementaria se originaron en procesos contractuales de instructores, ya corregidos mediante estrategias de fortalecimiento y difusión de la oferta._x000a__x000a_Los indicadores de certificación muestran recuperación gracias a la implementación de planes de incentivo y seguimiento personalizado a aprendices, mientras que la vinculación laboral se fortalece con la contratación de un profesional especializado en relaciones empresariales. Los programas CampeSENA y Full Popular presentan sobreejecución de metas, consolidando el compromiso institucional con la inclusión productiva y la pertinencia territorial._x000a__x000a_En el componente presupuestal, el centro mantiene una ejecución ordenada y programada" u="1"/>
        <s v="Con una ejecución del 74% en formación profesional integral, evidenciando un desarrollo sostenido en la oferta formativa. El único rezago identificado corresponde a los programas de tecnólogos a distancia, cuya asignación excede la capacidad de atención trimestral, situación que el centro aborda mediante análisis de pertinencia y priorización de oferta con base en criterios técnicos y de demanda. En certificación del desempeño laboral, los avances del 38,4% en ejecuciones y 35,5% en personas certificadas se proyectan en aumento para el siguiente periodo, junto con los resultados del documento de investigación en innovación y competitividad actualmente en desarrollo._x000a__x000a_Desde el componente presupuestal, el CFAFC mantiene una ejecución global del 85,9%, posicionándose entre los más eficientes de la Regional. Destacan los rubros de contratación de instructores (98%), materiales de formación (92%) y bienestar de aprendices (95%), así como la inversión de $1.857 millones en la dotación de ambientes de la sede Bronx" u="1"/>
        <s v="El Centro Agropecuario de Buga evidencia un desempeño sólido en la mayoría de sus indicadores misionales, destacando avances significativos en permanencia y cobertura, aunque con retos críticos en certificación y oportunidad de cierre académico. La retención supera ampliamente las metas establecidas en todos los niveles, con un promedio del 119% de cumplimiento, reflejando una gestión efectiva del acompañamiento pedagógico y bienestar al aprendiz. En cobertura, los programas de formación titulada y técnica laboral presentan avances superiores al 90%, mientras que la formación complementaria (72,8%) y el bilingüismo (59,8%) requieren fortalecimiento de la oferta y optimización de cierres académicos. En contraste, la certificación muestra un bajo desempeño, con apenas 19,4% en titulada y 12% en técnica laboral, lo que refleja cuellos de botella en procesos de evaluación y cierre de etapa productiva._x000a__x000a_En materia presupuestal, el Centro presenta una apropiación vigente de $23.654 millones, de los cuales se encue" u="1"/>
        <s v="El Centro Latinoamericano de Especies Menores (CLEM Tuluá) presenta, al corte del 30 de septiembre de 2025, un comportamiento institucional favorable, con altos niveles de cumplimiento en los indicadores de gestión y una ejecución presupuestal eficiente, alineada con los objetivos estratégicos del SENA y las metas regionales._x000a__x000a_Se identifican oportunidades de mejora en las certificaciones de formación titulada (20,1 %), técnica laboral (19,8 %) y complementaria (55,6 %), así como en el avance de la etapa productiva y la producción de documentos de investigación. Frente a ello, el Centro ha establecido planes de acompañamiento empresarial, fortalecimiento académico y optimización de la gestión formativa para asegurar el cumplimiento total de las metas en el último trimestre. _x000a__x000a_En los indicadores presupuestales, el CLEM Tuluá registra una vigencia de $19.916 millones, con compromisos por $17.394 millones, alcanzando una ejecución del 87.34 % y pagos del 56.07 %, estos últimos directamente vinculados con obligac" u="1"/>
        <s v="El Centro de la Construcción mantiene un comportamiento favorable en la gestión misional y presupuestal durante la vigencia 2025, con evidencias de articulación efectiva entre la Subdirección, los gremios y las empresas del sector. A través de mecanismos de seguimiento como el Comité Primario del Centro y las sesiones “Construyendo con la Subdirección”, se ha consolidado una gestión participativa que permite monitorear los indicadores del Plan de Acción, identificar desviaciones y adoptar medidas correctivas de forma oportuna. Esta dinámica ha fortalecido la pertinencia de la formación, impulsando programas desde el nivel auxiliar hasta el tecnológico, con enfoque en empleabilidad, articulación productiva y cierre de brechas laborales en la región._x000a__x000a_En materia presupuestal, el Centro cuenta con una apropiación vigente de $35.440 millones, con compromisos por $31.237 millones (88,14%) y pagos por $14.990 millones (42,33%). Si bien el nivel de compromiso se considera sobresaliente y superior al promedio instit" u="1"/>
        <s v="El Centro de Diseño Tecnológico Industrial presenta un avance estable en la gestión misional y presupuestal a corte del tercer trimestre de 2025, evidenciando una ejecución acorde con los cronogramas establecidos y con un control adecuado sobre los procesos en curso. Los indicadores misionales reflejan cumplimiento parcial, no por fallas estructurales sino por la naturaleza cíclica de las actividades académicas e institucionales, cuyos resultados se concentran hacia el cierre de la vigencia. En particular, los indicadores asociados a certificaciones de formación técnica, laboral y complementaria se encuentran en desarrollo y se consolidarán al finalizar las etapas productivas de los aprendices. De igual forma, los indicadores de investigación y producción académica —como los documentos de investigación y proyectos en ejecución— avanzan según los plazos reglamentarios, asegurando calidad técnica y cumplimiento normativo._x000a__x000a_En materia presupuestal, el Centro registra una apropiación vigente de $12.431 millones," u="1"/>
        <s v="Durante el cuarto trimestre de 2025, el Centro Nacional de Asistencia Técnica a la Industria (ASTIN) evidenció un desempeño positivo en la mayoría de sus indicadores misionales y presupuestales, destacando una recuperación sostenida tras los cuellos de botella técnicos y administrativos presentados en el trimestre anterior._x000a__x000a_En el componente misional, la formación complementaria logró ejecutar aproximadamente el 70% de los cupos proyectados, consolidando su operación mediante la apertura de nuevos grupos en áreas estratégicas como economía circular, bilingüismo y educación ambiental. En articulación con la media técnica, se alcanzó un cumplimiento superior al 95% en los procesos de certificación, reflejando una mejora en la eficiencia operativa. La educación superior registró un 83% de retención y certificación, superando los porcentajes esperados y evidenciando un control efectivo sobre la deserción académica. En competencias laborales, el ECCL alcanzó niveles sobresalientes con avances del 86% en evaluació" u="1"/>
        <s v="El Centro de Tecnologías Agroindustriales presenta un avance global ponderado del 65,4% en sus indicadores de gestión, evidenciando un desempeño medio con importantes brechas en los indicadores de mayor peso, especialmente en la perspectiva Misión (57,8%), donde se concentran rezagos en bilingüismo, biblioteca y programación académica. En contraste, la perspectiva Valor (94,1%) muestra resultados destacados en retención y estrategias de Economía Popular y Campesina, con sobrecumplimientos significativos en certificaciones y cupos de inclusión._x000a__x000a_No obstante, el centro mantiene niveles críticos en certificaciones de articulación con la media (18,1%), educación superior (18,9%) y formación titulada (20,2%), así como en el cierre del RAP de etapa productiva (12,3%). Estas brechas están asociadas a dificultades en la gestión académica, cierre de evidencias y disponibilidad de evaluadores. Las líneas de formación integral, complementaria, virtual y certificación total representan los mayores impactos sobre el cump" u="1"/>
        <s v="El Centro de Biotecnología Industrial evidencia un desempeño positivo en la mayoría de sus indicadores misionales, alcanzando el 79% en la meta de cupos de formación profesional integral y el 71,7% en certificación de aprendices. Destaca la sobre ejecución en retención de aprendices (120%) y en población vulnerable (126%), así como en la certificación de competencias laborales de CampeSENA (139%), lo cual refleja un adecuado seguimiento a las estrategias de inclusión y pertinencia de la formación. Sin embargo, aún se requiere fortalecer el cumplimiento de la formación complementaria (76,8%) y la certificación de aprendices, que presentan margen de mejora. Para alcanzar la meta anual, se recomienda priorizar acciones que impulsen el cierre de brechas mediante jornadas intensivas de certificación y una planeación más articulada con los sectores productivos demandantes, garantizando la ocupación de los cupos disponibles y la finalización oportuna de los programas._x000a__x000a_Durante el tercer trimestre de 2025, el Centro" u="1"/>
        <s v="Durante el tercer trimestre de 2025, el Centro de Gestión Tecnológica de Servicios presentó un desempeño destacado tanto en sus indicadores misionales como presupuestales, evidenciando una gestión sólida, una planeación efectiva y un seguimiento técnico constante por parte de los equipos de formación, planeación y contratación._x000a__x000a_En el componente misional, el centro logró altos niveles de cumplimiento en la mayoría de los indicadores definidos por la Dirección General. Se destacan los resultados en retención: Formación Complementaria (115%), Técnica Laboral (122.5%), Educación Superior (104.1%) y Formación Titulada Total (114.5%). En cuanto a cobertura, los cupos en programas de integración con la media técnica alcanzaron un 94.7%, Educación Superior (89.3%), Formación Titulada SENA (91.6%) y Formación Virtual (90.8%), consolidando una ejecución global del 87% en formación integral. El indicador de poblaciones vulnerables se situó en 97.8% y el de economía popular alcanzó un sobresaliente 282.1%, lo que refle" u="1"/>
        <s v="El Centro Náutico Pesquero de Buenaventura presenta un comportamiento positivo en la mayoría de sus indicadores de gestión, reflejando avances sostenidos en los procesos de formación. Se destacan los resultados en fichas correctamente programadas (98,9 %), cupos en integración con la educación media (98,45 %), cupos de formación técnica laboral (94,6 %), certificaciones expedidas (94,56 %) y evaluaciones en competencias laborales (91,61 %). Este desempeño evidencia una adecuada planeación académica y seguimiento operativo en la gestión formativa._x000a_En materia presupuestal, el centro reporta una apropiación vigente de $20.345 millones, compromisos por $16.556 millones (81,38 %) y pagos por $9.747 millones (47,90 %), mostrando un nivel de compromiso cercano al promedio regional, aunque con una ejecución de pagos aún moderada. El comportamiento refleja una gestión activa frente al incremento del presupuesto durante la vigencia, pasando de $11.000 millones iniciales a más de $20.000 millones al tercer trimestre. L" u="1"/>
        <s v="El Centro presenta avances significativos en los indicadores de Formación Profesional Integral (FPI), logrando un cumplimiento de 89,1% en tecnólogos, 93,4% en técnicos y 77,9% en formación complementaria, cifras que se ajustan a los parámetros institucionales y reflejan el impacto de la cuarta oferta titulada presencial y virtual. No obstante, se identifica una brecha en la formación complementaria virtual, asociada a los problemas técnicos presentados en la plataforma durante varios meses y a la baja demanda nacional en las bolsas de inscripción._x000a__x000a_En cuanto al contrato de aprendizaje, el cumplimiento se ubica en 61% (1.895 de 3.083 metas asignadas), lo que requiere un fortalecimiento en la vinculación empresarial y estrategias de migración oportuna de aprendices hacia la etapa productiva. El área ECCL evidencia resultados destacados a nivel regional, con 100,35% en evaluaciones, 87,21% en personas evaluadas, 88,71% en certificaciones y 76,35% en personas certificadas, reflejando eficiencia en la gestión op" u="1"/>
        <s v="El Centro de Atención al Sector Agropecuario (CASA) del SENA evidencia una gestión muy eficiente y eficaz en su misionalidad principal (Formación), superando notablemente las metas en retención y cupos para poblaciones vulnerables. Lo anterior se debidamente respaldado por la ejecución presupuestal a tiempo y alineada con las necesidades operativas (instructores, materiales, mantenimiento). Se sugiere mantener el impulso en la ejecución presupuestal y contractual durante el último trimestre para lograr el máximo aprovechamiento de la apropiación vigente, mientras se monitorea de cerca la meta de Tecnólogos para garantizar el 100% de cumplimiento al cierre del año." u="1"/>
        <s v="El análisis de los indicadores del Centro Industrial de Mantenimiento Integral (CIMI) al cierre del tercer trimestre de 2025 (30 de septiembre) muestra un avance satisfactorio en términos presupuestales y un cumplimiento misional en progreso que requiere una aceleración estratégica para el cierre de vigencia._x000a_El CIMI presenta un avance general de ejecución de formación profesional del 70%, lo cual está ligeramente por debajo del 75% esperado al finalizar el Q3. Sin embargo, áreas clave como Tecnólogos (94%) y Técnicos Articulación con la Media (98%) demuestran una ejecución muy cercana a la meta total. Los desafíos identificados, como las demoras en las prórrogas de subdirectores y la dificultad para conseguir instructores altamente calificados, son factores administrativos que han impactado directamente la contratación de personal y, por ende, el avance en la oferta formativa, especialmente en la Formación Complementaria (64%), donde se proyecta un cumplimiento final del 91% mediante estrategias de choque." u="1"/>
        <s v="El Centro de Formación presenta un desempeño misional robusto en la formación titulada, con metas prácticamente alcanzadas en la virtualidad (por encima del 98%) y un buen avance en la modalidad presencial (técnicos y tecnólogos) que requiere solo la IV oferta (incluyendo operarios y técnicos Campesena) para el cierre total. Sin embargo, se confirma un rezago definitivo del 2% en la Articulación con la Media (172 aprendices) debido al cierre extemporáneo de matrícula. La principal preocupación se centra en la Formación Complementaria, donde la proyección de matrícula para octubre ha quedado rezagada en 4.232 cupos por debajo de lo esperado, representando un impacto del 21% en la meta general de virtualidad y un 18.05% en la meta presencial, lo que exige una aceleración prioritaria de 160 cupos virtuales de bilingüismo mensuales y una activación inmediata de la oferta para los 4.137 aprendices faltantes en complementaria presencial. En cuanto a la gestión presupuestal, el Centro muestra una ejecución de compr" u="1"/>
        <s v="El Centro Industrial y del Desarrollo Tecnológico demuestra una gestión misional altamente efectiva y eficiente al cierre del tercer trimestre de 2025, evidenciando el éxito de los planes de contingencia implementados. En Gestión, la ejecución de la formación titulada es sobresaliente, con porcentajes que alcanzan el 99% en articulación con la media y entre el 92% y 94% en la formación tecnológica, reflejando la coherencia con las estrategias de la DFP. Se destaca el alto impacto social, alcanzando un 99% en la atención a población vulnerable y una notable sobre-ejecución del 120% en titulada de la estrategia CampeSENA. La Ejecución total de la Formación Profesional Integral se sitúa en un 77% y Evaluación y Certificación en 84%, ambas superando el 75% esperado para el periodo y mostrando una clara mejora con respecto al trimestre anterior, al igual que Formación Complementaria (73%). Los indicadores de Contrato de Aprendizaje (92%) y Retención (99%) son muy sólidos y confirman la calidad de la gestión. En c" u="1"/>
        <s v="El análisis de los indicadores de gestión y presupuesto al cierre del tercer trimestre revela un Centro con una alta demanda y buenas prácticas de difusión, con la mayoría de los indicadores de ejecución de cupos de formación (excepto virtual) y retención sobre ejecutados o dentro de lo esperado. La sobre-ejecución de retención, sin embargo, debe normalizarse tras el egreso de aprendices. La Formación Virtual es el principal desafío de cupos debido a un error en el aplicativo, que se planea mitigar con una quinta oferta. La certificación de egresados es la debilidad más crítica, ubicándose por debajo de la meta debido a la tardanza de los aprendices en cumplir los requisitos (plazo de dos años) y la acumulación de egresados fuera de término; la propuesta de una Certificatón es una acción correctiva necesaria. La ejecución presupuestal y de pagos se encuentra deliberadamente concentrada en el último trimestre, lo cual explica la baja o nula ejecución actual en programas de poblaciones especiales y desarrollo" u="1"/>
        <s v="El Centro Agroempresarial y Turístico de los Andes presenta una gestión misional robusta al cierre del tercer trimestre, destacando avances importantes en los indicadores de retención y ejecución de cupos en todos los niveles (tecnológico, técnico y complementario), además de un cumplimiento satisfactorio en las metas del proceso ECCL, especialmente en CampeSENA, y una correcta programación de fichas. El principal desafío misional identificado es el proceso de certificación, cuya demora está siendo abordada mediante depuración de Sofía Plus y seguimiento a la etapa productiva, esperando un avance clave con la aplicación de las pruebas TyT. Es positivo el enfoque en la vinculación empresarial para incrementar el contrato de aprendizaje y la planificación del cumplimiento de metas en Economía Popular y fortalecimiento de la biblioteca para el último trimestre. En cuanto a la gestión presupuestal, el Centro muestra un desempeño positivo al haber cumplido satisfactoriamente las metas de compromisos y pagos estab" u="1"/>
        <s v="El Centro de Gestión Agroempresarial del Oriente muestra, al tercer trimestre, un sólido cumplimiento misional en la mayoría de sus indicadores de gestión, con metas de cupos de formación titulada, técnica laboral, bilingüismo, complementaria, poblaciones vulnerables, retención y fichas programadas acordes a lo planeado. Las metas de Contrato de Aprendizaje y ECCL también están en línea con la planeación. No obstante, existen desafíos puntuales que impactan directamente el cumplimiento total: la meta de Articulación no se cumplirá debido a la falta de nuevas matrículas en el Q3, y la baja ejecución en certificación se debe a la estacionalidad (certificados de articulación pendientes para el segundo semestre) y a aprendices que no han presentado las pruebas TyT. Además, el porcentaje de fichas con más del 80% de horas programadas está por debajo debido a la apertura reciente de 30 programas titulados en este trimestre. La baja ejecución de cupos para personas con discapacidad depende de la demanda espontánea," u="1"/>
        <s v="El análisis de los indicadores de gestión y presupuesto del Centro Industrial del Diseño y la Manufactura (CIDM) al 30 de septiembre de 2025 revela un desempeño misional sobresaliente en áreas clave de impacto social, aunque con desafíos en la ejecución presupuestal que requieren atención inmediata. En la gestión misional, el CIDM demuestra una eficiencia excepcional en la atención a poblaciones vulnerables, con un cumplimiento del 107.04% general, destacándose un notable 149.25% en desplazados por la violencia y un 138.72% en el programa CampeSENA dentro de Formación Complementaria (76.65% general), además de un 100% de cumplimiento en la creación de unidades productivas para desplazados, superando consistentemente las metas de certificación en competencias laborales (115.41%). La formación titulada general avanza en un 78.18% (ligeramente por encima del 75% esperado), con Tecnólogos en 86.91% y un fuerte 91.88% en la modalidad virtual. Las áreas que exigen un plan de acción acelerado son la retención en mo" u="1"/>
        <s v="El informe evidencia un desempeño institucional globalmente favorable, con avances significativos en la mayoría de los indicadores de gestión. No obstante, se identifican factores estructurales y operativos que afectan el ritmo de cumplimiento de algunas metas. Los indicadores 53, 580 y 581 muestran resultados sobresalientes, reflejando una planeación adecuada y estrategias efectivas para mitigar la deserción y fortalecer la permanencia estudiantil. En contraste, los indicadores 577 al 579 presentan bajos niveles de ejecución (36,12%), debido a dificultades de conectividad, dispersión geográfica y limitaciones de orden público, lo que sugiere la necesidad de fortalecer los mecanismos de acompañamiento remoto, alianzas con instituciones educativas locales y estrategias de certificación flexible._x000a__x000a_El indicador 275 presenta afectaciones derivadas de problemas técnicos en las plataformas de bilingüismo virtual; se recomienda realizar seguimiento a la mesa técnica nacional para garantizar estabilidad del sistema" u="1"/>
        <s v="El informe del Centro de Formación Agroempresarial y de Desarrollo Pecuario del Huila, con corte al tercer trimestre de 2025, refleja avances importantes en la gestión institucional y presupuestal, alineados con las metas del Plan Nacional de Desarrollo y los lineamientos del SENA. Se evidencia una adecuada articulación con los entes territoriales y la comunidad educativa, fortaleciendo la oferta formativa y la atención a poblaciones vulnerables y víctimas del conflicto, en coherencia con el enfoque de inclusión social._x000a__x000a_En el componente de gestión, se destacan los procesos contractuales ejecutados, la matrícula en la tercera oferta educativa y la articulación de estrategias como CampeSENA y Full Popular, que contribuyen al desarrollo rural y la empleabilidad local. No obstante, se presenta una baja ejecución en los indicadores de certificación, producto de la deserción de aprendices y demoras en la entrega de documentación. Este aspecto requiere un mayor seguimiento y acompañamiento para garantizar el cumpl" u="1"/>
        <s v="El informe del Centro de Desarrollo Agroempresarial y Turístico del Huila evidencia un avance significativo en la gestión durante el tercer trimestre de 2025, con resultados que reflejan compromiso institucional y alineación con las metas del PND, el PEI y los PMD. En el componente de formación profesional se resalta la planeación oportuna de las ofertas educativas y el seguimiento a los procesos académicos. No obstante, persisten debilidades en los indicadores de certificación y culminación de la etapa lectiva, lo cual exige reforzar estrategias de acompañamiento, seguimiento y permanencia de los aprendices, así como la aplicación oportuna de medidas correctivas para reducir la deserción._x000a__x000a_En formación complementaria se evidencian avances en la articulación con alcaldías y entidades del entorno, pero la baja ejecución en el uso de recursos bibliográficos revela oportunidades de mejora en la promoción de hábitos de consulta y aprovechamiento de las herramientas pedagógicas. El fortalecimiento de los semiller" u="1"/>
        <s v="El análisis de los indicadores de gestión y presupuesto refleja un desempeño general positivo en el cumplimiento de las metas de formación profesional integral, evidenciando avances significativos en los programas técnicos, tecnólogos y en la formación complementaria. Se destaca la planeación anticipada mediante la contratación de 33 instructores y la asignación de equipos de trabajo para fortalecer la gestión de beneficiarios con empresas y comunidades, acciones que permiten proyectar el cumplimiento total de las metas al finalizar la vigencia._x000a__x000a_No obstante, se identifican desafíos asociados a la deserción en la formación virtual, aspecto que impacta las tasas de certificación. Las estrategias de acompañamiento y seguimiento son adecuadas, pero requieren consolidación mediante un sistema de alertas tempranas y articulación con tutores y orientadores para garantizar la permanencia. En la articulación con la educación media y la formación complementaria, las jornadas especiales de certificación representan un" u="1"/>
        <s v="El informe muestra los avances de gestión y presupuesto al 30 de septiembre de 2025, con resultados favorables en la mayoría de indicadores y tendencia positiva hacia el cumplimiento de metas. Sin embargo, se identifican áreas que requieren fortalecimiento, especialmente en formación complementaria, certificación total y ejecución presupuestal._x000a__x000a_La Formación Profesional Integral (FPI) alcanza una ejecución del 71,36% (54.611 cupos), destacándose la formación laboral y otros con 87,75%, y educación superior con 90,26%. La formación complementaria presenta 68,46%, reflejando rezago que podría afectar el cumplimiento global. Se recomienda reforzar estrategias de captación, alianzas con entidades públicas y privadas, y diversificación de la oferta educativa._x000a__x000a_La certificación total muestra avance moderado, aunque inferior al esperado. Es necesario planear mejor los procesos de evaluación y certificación para evitar acumulaciones a fin de año. En competencias laborales, la gestión es sobresaliente y articulada co" u="1"/>
        <s v="El Centro de Formación ha venido atendiendo sus compromisos conforme a la programación establecida, considerando el personal disponible, la infraestructura, la capacidad instalada, los recursos y el presupuesto asignado para el Plan de Acción 2025. Al 30 de septiembre, se presenta un avance general satisfactorio frente a las metas establecidas no obstante, se identifican algunas alertas en determinados indicadores que requieren atención y análisis se evidencia baja ejecución en los programas de tecnólogo regular, tanto en modalidad presencial como a distancia, situación que afecta el cumplimiento de la meta total de tecnólogos y ubica su ejecución en estado vulnerable se recomienda evaluar la oferta de programas para garantizar el  cumplimiento de la meta;en la formación de operarios  regular se presenta baja ejecución lo que impacta el resultado total de este nivel de formación situándolo en ejecución baja. En cuanto a la formación técnica, se observa baja ejecución en técnico laboral regular-presencial, mi" u="1"/>
        <s v="El Centro de Formación viene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_x000a_Se registra ejecución vulnerable en el programa de Tecnólogo Regular - Virtual y baja ejecución en Tecnólogo Regular - A Distancia, lo que genera una ejecución vulnerable en el total de este nivel. De igual forma, el nivel Operario Regular presenta baja ejecución, afectando el resultado global del nivel._x000a_En Formación Complementaria, se evidencia baja ejecución en la modalidad Virtual y ejecución vulnerable en Bilingüismo Presencial, lo que repercute en una ejecución vulnerable del total de Formación Complementaria y, en consecuencia, en la Formación Profesional Integral (FPI), que alcanza un 75,59% de ejecución. Ante esta situ" u="1"/>
        <s v="El Centro de Formación ha venido atend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no obstante, se presentan algunas alertas en determinados indicadores:se registra sobreejecución en todos los niveles de formación de tecnólogos, lo que a su vez genera una sobreejecución en el total de este nivel. También se presenta sobreejecución en operarios regulares, pero sin ejecución en operarios CampeSENA, afectando la meta total de operarios. En este sentido, se sugiere realizar ofertas cerradas con los municipios para fortalecer el cumplimiento de la meta.De igual manera, se observa sobreejecución en el total de técnicos laborales y baja ejecución en el programa de bilingüismo, por lo cual se recomienda implementar estrategias puntuales que permitan alcanzar la meta es" u="1"/>
        <s v="El Centro de Formación viene cumpliendo sus compromisos conforme a la programación establecida, considerando el personal disponible, la infraestructura, la capacidad instalada, los recursos y el presupuesto asignado para el Plan de Acción 2025. Al 30 de septiembre, se evidencia un avance general satisfactorio frente a las metas; sin embargo, se presentan alertas en algunos indicadores:se registra baja ejecución en los programas de Tecnólogos Regular a Distancia, Operarios Regular (afectando el total de este nivel) y Auxiliares Regular, lo que incide en la disminución de la ejecución total de los auxiliares. En contraste, los programas de Técnicos Regular presentan sobreejecución, reflejada también en el total de su nivel. Asimismo, se evidencia baja ejecución en Formación Complementaria Virtual y sobreejecución en Formación Complementaria CampeSENA, alcanzando una ejecución global del 99,08% en FPI en este sentido, se sugiere evaluar la implementación de ofertas cerradas en los diferentes municipios, con el" u="1"/>
        <s v="El Centro de Formación viene cumpliendo sus compromisos conforme a la programación establecida, teniendo en cuenta el personal disponible, la infraestructura, la capacidad instalada, los recursos y el presupuesto asignado para el Plan de Acción 2025. Al 30 de septiembre, se presenta un avance general satisfactorio frente a las metas planteadas._x000a_No obstante, se evidencian alertas en algunos indicadores. En la formación de tecnólogo regular-virtual, se registra una baja ejecución; por ello, se sugiere evaluar la oferta de tres nuevas fichas con el fin de garantizar el cumplimiento de la meta establecida. Asimismo, se observa baja ejecución en operarios regulares, por lo que se recomienda analizar la viabilidad de ofertas cerradas._x000a_Aunque el técnico laboral presenta un buen avance general, se evidencian bajos niveles de ejecución en el técnico laboral regular, tanto en modalidad presencial como virtual. De igual forma, el técnico laboral CampeSENA muestra una ejecución vulnerable, por lo que se sugiere establec" u="1"/>
        <s v="Durante el seguimiento al cumplimiento de los indicadores correspondientes al tercer trimestre de 2025, se evidencia un comportamiento favorable en los indicadores asociados a la retención y cobertura académica, los cuales superan las metas proyectadas, destacándose: Retención en Formación Complementaria (109,07%), Retención en Técnica Laboral y Otros (113,17%), Retención en Educación Superior (111,06%), Retención Total en Formación Titulada (111,98%), así como el Número de Cupos de Formación Profesional Integral para Personas con Discapacidad (109,75%) y el Número de Cupos de Economía Popular (197,11%). Estos resultados reflejan una gestión eficiente y articulada en los procesos de acompañamiento, inclusión y fortalecimiento de estrategias para la permanencia de los aprendices._x000a__x000a_En contraste, se identifican indicadores con ejecución baja o crítica, principalmente en los componentes de certificación y gestión académica, entre los cuales se encuentran: Certificación Total Centros de Formación (67,61%), Certif" u="1"/>
        <s v="Los indicadores con alta ejecución evidencian un desempeño institucional favorable, destacándose la Retención en Formación Complementaria (150,80%), Retención en Técnica Laboral y Otros (125,48%), Certificación TOTAL - Centros de Formación (112,00%), Certificación en Formación Complementaria (124,06%), y los Cupos en Integración con la Educación Media (101,45%). También sobresalen los resultados en Cupos de Poblaciones Vulnerables (142,83%), Certificaciones en Competencias Laborales (110,64%), y Cupos de Economía Popular (109,79%), reflejando avances sostenidos en cobertura, inclusión y permanencia de aprendices._x000a__x000a_En contraste, presentan baja ejecución los indicadores asociados a Certificación en Formación Titulada (27,65%), Certificación Técnica Laboral y Otros (28,98%), Certificación en Educación Superior (21,75%), y Certificación en Articulación con la Media (20,36%), evidenciando rezagos en los procesos de evaluación y cierre académico. De igual forma, registran bajo desempeño las Consultas a la Bibliote" u="1"/>
        <s v="Los indicadores con alta ejecución evidencian resultados positivos en los procesos misionales del centro, especialmente en Retención en Formación Complementaria (116,98%), Retención Técnica Laboral y Otros (115,67%), Retención Total en Formación Titulada (108,91%), y Certificación en Formación Complementaria (107,32%), que superan las metas proyectadas, reflejando eficiencia en la permanencia y culminación de los programas. Igualmente, muestran desempeño sobresaliente las Certificaciones de Competencia Laboral expedidas en Economía Campesina (130,18%) y la Certificación Total de Centros de Formación (96,81%), además de la programación de fichas (99,30%), lo que evidencia una adecuada gestión académica y administrativa._x000a__x000a_Por el contrario, los indicadores con baja ejecución reflejan debilidades que requieren seguimiento y acciones de mejora. Presentan resultados críticos la Certificación en Articulación con la Media (1,21%), la Certificación Total en Formación Titulada (32,01%), la Certificación Técnica Labora" u="1"/>
        <s v="Los indicadores con mayores niveles de cumplimiento evidencian un desempeño destacado en los componentes de retención y certificación por competencias laborales, donde los porcentajes superan el 100%, reflejando la efectividad de las estrategias de acompañamiento académico, seguimiento al aprendiz y articulación con el sector productivo. En especial, la retención en todos los niveles formativos supera las metas establecidas, alcanzando hasta un 117%, y los procesos de evaluación y certificación en competencias laborales presentan resultados sobresalientes, con ejecuciones entre el 99% y el 114%. Asimismo, los cupos de programas articulados con la educación media y la formación tecnológica mantienen niveles de cumplimiento satisfactorios, lo que demuestra una adecuada gestión de cobertura y planeación de la oferta formativa._x000a__x000a_Por otra parte, se identifican bajos niveles de ejecución en los indicadores asociados a certificación de formación titulada, formación virtual y bilingüismo, así como en la inclusión de" u="1"/>
        <s v="El análisis de los indicadores evidencia un desempeño destacado en los componentes de retención, certificación en competencias laborales y atención a poblaciones diferenciales, donde los porcentajes superan significativamente las metas previstas. Se resalta el indicador de retención en formación complementaria (134,45%), así como los resultados de retención total en formación titulada (104,26%), que reflejan la efectividad de las estrategias de acompañamiento y permanencia de los aprendices. Igualmente, los indicadores de evaluación y certificación de competencias laborales mantienen un cumplimiento óptimo, superior al 99%, lo que demuestra eficiencia en los procesos de evaluación y reconocimiento de saberes. Sobresalen además los avances en formación para personas con discapacidad (181,55%), economía popular (185,34%) y poblaciones vulnerables (113,33%), que evidencian un compromiso institucional con la inclusión social y la cobertura educativa en territorios prioritarios._x000a__x000a_En contraste, algunos indicadores" u="1"/>
        <s v="El comportamiento global de los indicadores muestra una tendencia positiva, con un cumplimiento general superior al 100% en las metas de retención y cobertura presencial. Estos resultados evidencian la efectividad de las estrategias de permanencia, acompañamiento académico y fortalecimiento de la articulación con instituciones educativas._x000a__x000a_Durante el análisis realizado, se identificaron algunos indicadores cuyo nivel de cumplimiento se encuentra por debajo de los valores esperados para el tercer trimestre de 2025, lo cual requiere atención y acciones de mejora específicas:_x000a__x000a_1._x0009_Porcentaje de Grupos (fichas) de formación titulada con más del 80% de horas programadas de acuerdo con el diseño curricular._x000a_Este indicador presenta una ejecución inferior a la meta establecida, lo que podría estar asociado a reprogramaciones académicas, ajustes en cronogramas o dificultades en la disponibilidad de instructores. Se recomienda fortalecer la planeación académica y optimizar la programación horaria para garantizar el cum" u="1"/>
        <s v="El Despacho reconoce los avances significativos reportados por el Centro de Comercio y Servicios durante el tercer trimestre, los cuales evidencian una gestión eficiente y un compromiso sostenido con el cumplimiento de las metas institucionales. Los resultados obtenidos en los indicadores de formación y certificación reflejan un trabajo articulado entre las áreas misionales, que ha permitido optimizar los procesos de evaluación y certificación de aprendices._x000a__x000a_No obstante, se recomienda mantener un seguimiento riguroso a los indicadores de certificación total y por modalidad, particularmente en formación complementaria y educación superior, para garantizar que las proyecciones de mejora se materialicen efectivamente durante el cuarto trimestre. Si bien el comportamiento de los programas técnicos y tecnológicos muestra una tendencia favorable, es importante reforzar las estrategias de acompañamiento en la etapa productiva, dado que este componente continúa siendo determinante para alcanzar el 100% de certifica" u="1"/>
        <s v="En el Tercer trimestre en estud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Sin embargo, se han identificado indicadores con baja ejecución como son Certificación de competencias laborales, y ya se han establecido estrategias a implementar para lograr el cumplimiento de indicadores durante la presente vigencia y en cuanto a la ejecución del presupuesto asignado a corte del tercer trimestre está en un 82%." u="1"/>
        <s v="En el Tercer trimestre en estudio, del Centro para la Industria Petroquímica, se evidencia un desempeño positivo y un nivel de cumplimiento en los indicadores de retención, donde la Formación Complementaria alcanzó el 137,8%, la Técnica Laboral y Otros el 126,7%, y la Formación Titulada Total el 116,1%. Estos resultados evidencian la efectividad de las estrategias de permanencia y acompañamiento al aprendiz, así como el compromiso de los equipos académicos y de bienestar. El cumplimiento del 119% en las evaluaciones por competencias laborales demuestra la fortaleza del vínculo con el sector productivo y la capacidad institucional para responder a la demanda de certificación de trabajadores. . A corte del tercer trimestre del año, se evidencia una ejecución presupuestal del 63%, con un presupuesto asignado de $24.502.375.483 y $15.447.300.442 comprometidos. En el proyecto de Fortalecimiento de la Infraestructura Física del SENA a Nivel Nacional, se han comprometido recursos para el mantenimiento de bienes inm" u="1"/>
        <s v="En el Tercer trimestre en estudio, en el  Centro de Comercio y Servicios,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A corte de 30 de septiembre de 2025 el Centro de Comercio y Servicios de la Regional Bolívar cuenta con una asignación de $26.116.124.329,79 de los cuales se han comprometido  $22.798.916.683,38 que representa un 87.30% en la ejecución del presupuesto Este nivel de ejecución es coherente con el avance físico de las actividades." u="1"/>
        <s v="La Dirección Regional del SENA Caldas reconoce los avances significativos alcanzados en diversos frentes misionales durante el periodo de análisis, destacándose el fortalecimiento de la formación técnica y el impulso de programas de formación complementaria territorializada, orientados a las necesidades productivas y sociales de los municipios. Estos progresos reflejan una adecuada articulación con actores locales y una respuesta pertinente a las dinámicas sectoriales y territoriales._x000a__x000a_No obstante, persisten desafíos que demandan el redoble de esfuerzos y la implementación de acciones correctivas y de fortalecimiento. En particular, se requiere consolidar estrategias que impulsen el crecimiento de la formación virtual, la ampliación y dinamización de los procesos de articulación con la educación media, y la profundización del acompañamiento a poblaciones rurales y vulnerables dentro del marco de la economía campesina y popular._x000a__x000a_El centro de formación al tercer trimestre ha alcanzado el 61,60% del presupuest" u="1"/>
        <s v="Se han logrado avances significativos en la ejecución de los programas de formación, evidenciando un desempeño positivo en diversos frentes misionales y un compromiso permanente con la calidad y pertinencia de los procesos formativo_x000a_Sin embargo, el análisis realizado permite identificar desafíos estructurales en modalidades específicas de formación, que demandan acciones de ajuste y fortalecimiento para alcanzar los niveles de desempeño proyectados. En este contexto, se desarrollarán intervenciones orientadas a mejorar la gestión académica, administrativa y territorial, así como a potenciar la articulación con actores estratégicos del ecosistema educativo y productivo._x000a_En síntesis, aunque los resultados alcanzados hasta la fecha delinean un panorama favorable, se mantienen retos que requieren una respuesta institucional articulada, oportuna y sostenida_x000a__x000a_El centro de formación al tercer trimestre ha alcanzado el 75,60% del presupuesto comprometido, superior al porcentaje esperado (75,01%), en pagos un porcent" u="1"/>
        <s v="1. Cumplimiento de Indicadores de Gestión Misional_x000a_Durante el tercer trimestre de la vigencia 2025, se realizó el seguimiento a los 34 indicadores establecidos en el Plan de Acción del Centro Tecnológico de la Amazonia. Los resultados obtenidos permiten evidenciar un desempeño favorable en la ejecución de las metas trazadas:_x000a__x000a__x000a_Sobrecumplimiento: Se identificaron 10 indicadores con ejecución superior al 100%, lo que refleja una gestión eficiente y proactiva. Los códigos correspondientes son: 826, 565, 820, 819, 641, 821, 295, 575, 573, 574._x000a__x000a__x000a_Ejecución superior al 70%: 18 indicadores presentan avances significativos, con porcentajes de ejecución superiores al 70%, lo que indica que se encuentran dentro del rango esperado para el periodo. Códigos: 812, 771, 822, 825, 766, 824, 64, 581, 53, 580, 577, 566, 572, 73, 817, 818, 56, 274._x000a__x000a__x000a_Indicadores con ejecución baja pero justificada:_x000a__x000a_654 (Certificación - Articulación con la media – técnicos): ejecución del 0.2%, justificada por la programación de certificacione" u="1"/>
        <s v="El Centro Agropecuario de la Regional Cauca realizó el análisis de 33 indicadores institucionales a través del aplicativo oficial con corte al 30 de septiembre de 2025. Este ejercicio permitió identificar desviaciones en la ejecución, tanto por subejecución como por sobre ejecución, que evidencian oportunidades de mejora en la planeación y el seguimiento de metas. En consecuencia, se definieron acciones orientadas al fortalecimiento de la gestión institucional y al mejoramiento continuo de los procesos. Los Indicadores de Formación Profesional, 6 presentan cumplimiento dentro de los rangos esperados, reflejando una adecuada programación académica. 2 muestran ejecución inferior al 90%, vinculados a programas de formación técnica laboral, debido al bajo avance en los niveles de operarios y auxiliares, y a la menor demanda registrada. Se evidenció además sobre ejecución en las formaciones de Economía Popular, lo que sugiere la necesidad de implementar controles más estrictos para evitar desviaciones que afecten" u="1"/>
        <s v="Durante el tercer trimestre de 2025, el Centro de Teleinformática y Producción Industrial del SENA Regional Cauca evidencia una gestión sólida, con resultados positivos en la mayoría de sus indicadores estratégicos y avance sostenido en metas institucionales. Los indicadores de retención se mantienen sobresalientes, reflejando efectividad de las estrategias de acompañamiento. En cobertura formativa, los resultados son favorables: Integración con la Educación Media 100,06%; Formación Titulada 91,03%; Técnica Laboral y Otros 92,97%. Persisten retos en Formación Virtual (65,96%) y Bilingüismo (50,1%) por reprogramaciones y menor demanda; se implementan medidas de refuerzo académico y acompañamiento docente.En inclusión, el indicador de Poblaciones Vulnerables alcanza 136,3%, evidenciando compromiso con la cobertura rural a través de CampeSENA y Economía Popular. Los cupos en Formación Profesional Integral (87,62%) y Educación Superior (87,22%) mantienen desempeño estable, con brechas en programas industriales." u="1"/>
        <s v="Con corte al tercer trimestre de 2025, el Centro de Comercio y Servicios presenta un comportamiento positivo en la ejecución de sus indicadores misionales, reflejando avances sostenidos en la mayoría de los procesos de formación, retención y atención a poblaciones.En los Cupos de Formación Técnica Laboral y Otros, se alcanzó un cumplimiento del 93,43%, lo que evidencia una ejecución estable, aunque con un margen de mejora asociado principalmente a la programación de nuevas ofertas y a la disponibilidad de instructores en algunas áreas específicas. En Formación Complementaria, el avance del 95,60% refleja un desempeño favorable, condicionado por la disminución temporal de la demanda en ciertas líneas de actualización.En los Cupos de Formación Integral Profesional, el cumplimiento del 94,98% demuestra una adecuada gestión académica, respaldada por la articulación entre los equipos de planeación y formación.Respecto a los Cupos para Poblaciones Vulnerables, se registra un cumplimiento del 159,83%, resultado del" u="1"/>
        <s v="Se evidencia un avance favorable en el cumplimiento de las metas misionales del Centro de Comercio, Industria y Turismo de Córdoba, destacándose la ejecución de la cuarta oferta de formación titulada 2025, que permitirá alcanzar el 100% de los cupos proyectados. Los documentos de investigación avanzan en su fase de estructuración y revisión técnica, garantizando la calidad y pertinencia institucional. En bilingüismo, se mantienen acciones formativas mensuales que fortalecen el cumplimiento de la meta._x000a_No obstante, persisten dificultades en el indicador de consultas bibliográficas, derivadas de la limitación de equipos de cómputo y la necesidad de actualización del sistema ALEPH, aspectos que ya se encuentran en proceso de análisis técnico. En la meta de certificación, se prevé un incremento significativo durante noviembre con los aprendices de Articulación con la Media, lo que aportará positivamente al indicador._x000a__x000a_Se evidencia que los indicadores presupuestales del Centro de Comercio, Industria y Turismo de" u="1"/>
        <s v="Durante el periodo evaluado, el Centro de Recursos Naturales, Industria y Biodiversidad del Chocó presenta un desempeño favorable en la mayoría de sus indicadores de gestión, alcanzando niveles de cumplimiento superiores al 80% en los principales objetivos asociados a retención y cobertura en formación titulada. Los indicadores de retención en formación técnica y tecnológica registran valores destacados, con porcentajes de ejecución entre 98% y 99%, evidenciando eficiencia en la permanencia de aprendices. Asimismo, los indicadores de cobertura de cupos superan las metas establecidas, con un cumplimiento general superior al 100%, reflejando una adecuada capacidad de respuesta ante la demanda educativa. No obstante, algunos indicadores de articulación con la media muestran rezagos relativos, lo que sugiere la necesidad de reforzar la planeación y seguimiento de convenios interinstitucionales. Se recomienda mantener la estrategia de control de deserción, fortalecer la orientación académica y afianzar la gestión" u="1"/>
        <s v="La ejecución del centro en este trimestre está en estado vulnerable por la alta cifra asignada a proyectos relacionados con la dependencia 18 en el rubro C-3603-1300-20-20305C, la 34 / C-3603-1300-20-20305C, la 44 / C-3603-1300-20-20305C, la  27 / C-3603-1300-20-20305C y la 24 / C-3699-1300-15-, entre otros por tanto se sugiere muy respetuosamente al centro de formación en comité primario construir matriz de seguimiento detallado de presupuesto para lograr ejecución exitosa al cierre de vigencia._x000a_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 u="1"/>
        <s v="Durante el tercer trimestre de la vigencia 2025, el Centro Acuícola y Agroindustrial de Gaira ha consolidado un proceso de gestión, coherente y altamente comprometido con los objetivos misionales de la institución, una administración que no solo cumple con las metas, sino que también mantiene una dinámica y mejora continua, que vemos, en los avances sostenidos de sus indicadores y en el liderazgo alcanzado. El centro ha demostrado su compromiso, especialmente al implementar estrategias de fortalecimiento en la formación complementaria y en los programas bandera como CampeSENA. El avance general de la Formación Profesional Integral (83,17%) reafirma la efectividad de las estrategias desarrolladas, aunque en los niveles técnico laboral y educación superior, donde las brechas frente al promedio nacional invitan a seguir trabajando sobre la oferta, la promoción y los mecanismos de retención de aprendices. Los indicadores de certificación por competencias laborales y emprendimiento avanzan con la planeación estab" u="1"/>
        <s v="En el tercer trimestre de la vigencia 2025, del plan de acción, el CLPE del Magdalena, viene realizando una muy buena gestión, constante y orientada hacia el cumplimiento institucional. Los indicadores muestran un comportamiento positivo y estable, lo que permite percibir una institución que ha logrado consolidar sus procesos formativos y administrativos con criterio técnico, capacidad operativa y sentido de responsabilidad social. En las formaciones, su compromiso es permanente con la calidad educativa, los niveles de retención, especialmente en formación complementaria, superen el 100%, reflejan el compromiso y el acompañamiento cercano a los aprendices, una oferta pertinente y una metodología de trabajo que responde a las dinámicas económicas y culturales del territorio, lo que reafirma el papel del centro como actor clave en la formación para el trabajo y el desarrollo económico local. los indicadores también dejan ver oportunidades importantes para profundizar la articulación con el sector productivo. L" u="1"/>
        <s v="La gestión del Centro para la Formación Cafetera del SENA Caldas evidencia avances significativos y fortalezas consolidadas en materia de retención de aprendices y en los procesos de Evaluación y Certificación de Competencias Laborales (ECCL), reflejando el compromiso institucional con la permanencia formativa y el reconocimiento de las capacidades del talento humano de la región. Asimismo, se destaca una tendencia positiva en el fortalecimiento y crecimiento de las acciones de formación complementaria presencial y territorializada, elemento clave para el desarrollo productivo y social de los municipios priorizados._x000a__x000a_No obstante, el seguimiento realizado permite identificar desafíos relevantes que requieren atención prioritaria. En particular, se observa la necesidad de reforzar las estrategias orientadas a la certificación de aprendices en formación titulada, garantizando la culminación efectiva de los procesos académicos y administrativos asociados_x000a__x000a_El centro de formación al tercer trimestre ha alcanzado e" u="1"/>
        <s v="Una vez validado el comportamiento de los indicadores a 30 de septiembre de 2025 del Centro de Comercio y Turismo,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295-819-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53820,953823,953877,953827 y 953824, así como aumentar el nivel de ejecución en pagos realizando todas las gestiones que conlleven a cero reservas presupuestales." u="1"/>
        <s v="El centro Comercio y Servicios, aunque presenta indicadores con ejecuciones sobresalientes al III trimestre de 2025, se recomiendan fortalecer las acciones de impacto en en los diferentes municipios del departamento, en especial para el cumplimiento de las estrategias CAMPESENA y FULLPOPULAR._x000a__x000a_Se recomienda implementar estrategias para incrementar el cumplimiento en:_x000a_Certificación educación con la media, aunque se sabe que este se visualiza al finalizar la vigencia, si ese recomendable actuar en las Certificación formación titulada con un 23,2%, Certificación técnico laboral con 19,8%, Certificación educación superior con 33.7%, Número de cupos de formación profesional integral para personas con discapacidad con 30.8%_x000a_Porcentaje de Grupos (fichas) de formación titulada con más del 80% de horas programadas de acuerdo con el diseño curricular con tan solo el 16.2%._x000a_Porcentaje de Aprendices en estado académico &quot;en formación&quot; del Centro en grupos que se encuentren dentro de los tiempos para ejecutar la etapa pro" u="1"/>
        <s v="Se presenta la justificación de los indicadores de Gestión y Presupuesto, cuya ejecución durante el tercer trimestre de 2025 mostró desviaciones respecto a las metas establecidas. En consecuencia, se hace necesario formular e implementar, de manera inmediata, estrategias orientadas al fortalecimiento de las capacidades operativas, administrativas y de seguimiento, con el fin de optimizar la gestión institucional y asegurar una ejecución más eficiente y eficaz en el cuarto trimestre de la vigencia._x000a__x000a_Desde la Dirección Regional se reconoce el avance en los procesos administrativos y contractuales_x000a_El centro de formación al tercer trimestre ha alcanzado el 83,7% del presupuesto comprometido, por encima del porcentaje esperado (75,01%), en pagos un porcentaje de 54,0%.  Por comprometer un 16,30, % de la apropiación vigente." u="1"/>
        <s v="El Centro para el Desarrollo Agroecológico y Agroindustrial mantiene una gestión proactiva, orientada a la mejora continua y al logro de resultados de alto impacto._x000a_La ejecución de los indicadores refleja un desempeño institucional equilibrado, con avances destacados en retención, formación titulada, bienestar y certificación, y con planes concretos para superar los rezagos identificados._x000a_De esta manera, CEDAGRO reafirma su compromiso con la pertinencia, la calidad y la cobertura de la formación profesional del SENA en la Región Atlántico. _x000a__x000a_En materia presupuestal, el Centro presenta un porcentaje de compromisos adecuado, reflejando una gestión responsable en la ejecución de los recursos asignados. No obstante, aún se registran dependencias con saldos pendientes por comprometer, principalmente asociados a procesos no contractuales. _x000a__x000a_En cuanto al componente de pagos, se identifica la necesidad de fortalecer este indicador, a fin de alcanzar el porcentaje esperado del 61,33%, conforme a las metas establecida" u="1"/>
        <s v="El Despacho reconoce el compromiso del Centro en el cumplimiento de sus metas institucionales y el esfuerzo reflejado en los distintos indicadores de formación y gestión, para el caso de Formación Titulada: Se destaca el cumplimiento del 96,8% en el indicador, evidenciando una ejecución acorde con lo planeado. No obstante, se recomienda mantener un seguimiento continuo al comportamiento de la matrícula y la permanencia, con el fin de asegurar la estabilidad del indicador durante el cierre del cuarto trimestre. Estrategias Full Popular y Campesena: El desempeño positivo del programa Campesena y la implementación de la estrategia de Formación Continua Especial Campesina (FCEC) evidencian una gestión proactiva. Se sugiere mantener la articulación con las asociaciones campesinas para consolidar los resultados y proyectar nuevas cohortes que aseguren la sostenibilidad del proceso durante el próximo año. Retención y Certificación: Se resalta el avance favorable en la retención de aprendices y en la mejora de los i" u="1"/>
        <s v="El Centro De La Innovación, La Tecnología Y Los Servicios Se evidencia un desempeño institucional sobresaliente del Centro de la Innovación, la Tecnología y los Servicios – Sucre. El promedio de ejecución general alcanzado en septiembre fue del 95,26 %, reflejando una gestión comprometida y articulada entre el despacho regional y el centro._x000a__x000a_Avances significativos en formación titulada, técnica laboral, complementaria y educación superior._x000a_Programas destacados como Full Popular (131,67 %) y CampeSENA (94,44 %)._x000a_Retención de aprendices con cumplimiento superior al 100 %._x000a_Certificaciones laborales con ejecución cercana al 97 %._x000a__x000a_No obstante, algunos indicadores aún muestran valores por debajo de la meta esperada, lo que sugiere la necesidad de reforzar el seguimiento operativo y la optimización de recursos en determinadas áreas para mantener un desempeño equilibrado en todos los frentes._x000a__x000a_Sin embargo, el porcentaje de ejecución de pagos efectivos muestra diferencias significativas, con algunos proyectos alcanz" u="1"/>
        <s v="El Despacho evidencia que, al corte del seguimiento correspondiente, el Centro presenta un nivel de ejecución presupuestal del 83,25%, por debajo del porcentaje esperado del 89,78%, lo que refleja una brecha de cumplimiento del 6,53% respecto a la meta proyectada. De igual forma, en el componente de pagos, el Centro reporta un 57,5% frente a un valor esperado del 60,07%, evidenciando una diferencia de 2,57 puntos porcentuales. Si bien se reconocen los esfuerzos realizados en la gestión de compromisos, contratación y adjudicación de recursos, la desviación observada indica la necesidad de fortalecer los mecanismos de planeación y seguimiento financiero, especialmente en los procesos de formalización de contratos y ejecución oportuna de pagos, con el fin de evitar rezagos que puedan afectar el cierre presupuestal de la vigencia. El Despacho recomienda intensificar la articulación entre las áreas de Planeación, Presupuesto y Tesorería, priorizando los procesos en curso y garantizando la trazabilidad de la ejecu" u="1"/>
        <s v="La Dirección Regional del SENA reconoce los avances alcanzados por el Centro de Comercio y Servicios en aspectos clave como la cobertura de cupos en formación de articulación con la media y en formación titulada (técnicos y tecnólogos), los cuales presentan una ejecución óptima al corte del mes de septiembre, evidenciando el compromiso institucional con el acceso y la pertinencia de la formación profesional._x000a_No obstante, en coherencia con el principio de mejora continua, se han identificado aspectos que requieren fortalecimiento en las estrategias de seguimiento académico y acompañamiento a los aprendices, especialmente en lo relacionado con la certificación de competencias. Estas situaciones han sido socializadas en las distintas sesiones del Comité Directivo, siempre con el enfoque de garantizar el cumplimiento de los lineamientos establecidos por la Dirección General._x000a_Cabe resaltar que el centro ha implementado estrategias de gestión para garantizar la prestación de los servicios de biblioteca, pese a las" u="1"/>
        <s v="El Centro Biotecnológico del Caribe presenta un desempeño general favorable en la gestión de sus indicadores y la ejecución presupuestal al corte del 30 de septiembre de 2025; sin embargo, se evidencian aspectos que requieren control y seguimiento. Aunque la mayoría de los indicadores supera el 80% de cumplimiento, persisten rezagos en certificación con la educación media, formación complementaria y programación curricular, que deben ser atendidos con planes de mejora específicos. En materia presupuestal, pese al avance del 80,61% en compromisos, el nivel de pagos (51,81%) refleja una brecha significativa que podría impactar el cierre financiero. Se recomienda priorizar la gestión de pagos y acelerar los trámites administrativos asociados a los proyectos de mayor cuantía, especialmente los de infraestructura física, donde la diferencia entre compromiso y pago es más amplia. En general, se sugiere fortalecer el seguimiento operativo y financiero para garantizar que los resultados obtenidos se consoliden en el" u="1"/>
        <s v="El seguimiento a la ejecución de los indicadores evidencia un avance general positivo (88 %), con cumplimiento sostenido y logros significativos en formación titulada y complementaria. Sin embargo, se identifican áreas que requieren monitoreo permanente, especialmente aquellas con desempeños por debajo del umbral esperado (28 %). El sobrecumplimiento del 38 % de los indicadores debe revisarse para asegurar la sostenibilidad y pertinencia de las metas. Se recomienda ajustar los objetivos del próximo periodo según la capacidad operativa y priorizar la trazabilidad de los resultados. La retención superior al 100 % refleja eficiencia, aunque se sugiere validar los registros académicos para garantizar la precisión de los datos. En contraste, la articulación con la media y la educación virtual requiere seguimiento trimestral y fortalecimiento de convenios y estrategias digitales. En la vinculación con el sector productivo, los logros en contratos de aprendizaje (146.8 %) y certificación (106 %) son positivos, pero" u="1"/>
        <s v="Se observa con preocupación la ejecución de algunos indicadores como lo es el indicador certificación - articulación con la media – técnicos el indicador es 1618 y a ejecución solo va en 43 es decir un avance solo 2.7%. El indicador Cupos en formación virtual (incluye Bilinguismo) (incluidos en la Formación Titulada y Complementaria) tiene una meta de 12759 y la ejecución se encuentra en 5261 es decir 41.2%. Los indicadores de certificación se encuentran muy baja su ejecución se debe realizar su revisión y establecer un plan que permita el cumplimiento de las metas. El indicador Número de cupos de formación profesional integral para personas con discapacidad la meta es 273 su ejecución se encuentra en 50 para una ejecución del 18.3% muy por debajo es pertinente hacer seguimiento a dicho indicador con la estrategia establecida con las otras entidades. En la ejecución presupuestal también se observa varios rubros con baja ejecución es necesario hacer un mayor seguimiento para ejecutar el presupuesto." u="1"/>
        <s v="Al  finalizar el tercer trimestre, nos exige ahora la máxima concentración en los objetivos definitivos. _x000a__x000a_Para asegurar el éxito en este cierre de gestión, es crucial que nuestro trabajo se enfoque en dos proyectos fundamentales y enfocados a nuestra promesa de valor_x000a__x000a_Formación Profesional: Asegurar el cumplimiento total de las metas de nuestros programas, entrega de materiales de formación, bienestar a aprendices_x000a__x000a_Gestión Presupuestal: Lograr la ejecución eficiente y rigurosa de los recursos asignados._x000a__x000a_Confío plenamente en que, con este esfuerzo conjunto y una visión clara, lograremos cumplir exitosamente los objetivos propuestos y seguiremos impulsando con fuerza el desarrollo de nuestra Regional y mantenerla como una de las mejores en resultados e impacto en nuestras acciones." u="1"/>
        <s v="Una vez validado el comportamiento de los indicadores a 30 de septiembre de 2025 del Centro Agro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581-579-578-580-577-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12064,912038,912090,912077 y 912024, así como aumentar el nivel de ejecución en pagos realizando todas las gestiones que conlleven a cero reservas presupuestales." u="1"/>
        <s v="En lo relacionado con indicadores, están en estado vulnerable los relacionado con la formación virtual y bilingüismo, certificación de la formación profesional en los niveles de tecnólogos técnicos y otros, en poblaciones vulnerable en el indicador de discapacidad, en el porcentaje de la utilización de los recursos bibliográficos y como también los RAP de los aprendices que se les cumplen con el periodo destinado para el cumplimiento de la etapa práctica, los demás presentan ejecución favorable con corte al trimestre, en este caso la regional deberá fortalecer los espacios de seguimiento y monitoreo en centros de formación, en las reuniones  de aprobación de oferta,  seguimiento a metas, para que permita proyectar la metas del nuevo año conforme las realidades, y generar acciones conjuntas para lograr el cumplimiento del año en vigencia._x000a__x000a_La ejecución del centro en este trimestre está en estado vulnerable por la alta cifra asignada a proyectos relacionados con el rubro C-3603-1300-20-20305C, para las depende" u="1"/>
        <s v="El centro de diseño e innovación tecnológica industrial, presenta indicadores con ejecuciones sobresalientes al III trimestre de 2025, se recomiendan fortalecer las acciones de impacto en los diferentes municipios del departamento, en especial para el cumplimiento de las estrategias CAMPESENA y FULLPOPULAR._x000a__x000a_Se recomienda implementar estrategias para incrementar el cumplimiento en:_x000a_Certificación educación con la media, aunque se sabe que este se visualiza al finalizar la vigencia._x000a_si ese recomendable actuar en las Certificación técnico laboral con 18,3%, Certificación - Total Formación Titulada con 25.4%, se recomienda generar estrategias para las Consultas de los recursos físicos y digitales, dispuestos en la Biblioteca, realizadas por los usuarios SENA del centro Formación que se encuentra en un 37.9%. igualmente, para el porcentaje de Aprendices en estado académico &quot;en formación&quot; del Centro en grupos que se encuentren dentro de los tiempos para ejecutar la etapa productiva y que tienen únicamente por eval" u="1"/>
        <s v="El Centro de Industria y Construcción, al cierre del tercer trimestre de 2025, demuestra un alto compromiso y esfuerzo por mantener buenos resultados en su gestión. Esto se refleja en el cumplimiento de 20 de los 34 indicadores evaluados y en una clara tendencia hacia la mejora continua._x000a_Las diferencias en el cumplimiento de algunos indicadores se deben, principalmente, a situaciones operativas, ajustes en el calendario académico y reprogramaciones causadas por la disponibilidad de instructores y espacios de formación. Estas circunstancias afectaron la certificación titulada y la programación de fichas, aunque ya se han implementado acciones correctivas que permitirán mejorar los resultados en el cuarto trimestre._x000a_En este sentido, la Regional Tolima destaca la importancia de continuar fortaleciendo estas acciones para cerrar las brechas identificadas, mejorar los indicadores con menor desempeño y mantener una oferta educativa pertinente, inclusiva y de calidad para la región. Además, se reitera el acompañami" u="1"/>
        <s v="1. Apropiación y Ejecución Global_x000a__x000a_Apropiación vigente: $11.939.565.373_x000a_Comprometido al corte: $6.698.456.813_x000a_Porcentaje de ejecución presupuestal: 56%_x000a__x000a_Este nivel de ejecución refleja un avance moderado en la gestión financiera del centro, con oportunidades de mejora en la absorción de recursos asignados, especialmente en proyectos estratégicos de formación, infraestructura e investigación._x000a__x000a_2. Proyectos con ejecución crítica (≤20%)_x000a_Los siguientes proyectos presentan bajo nivel de compromiso y ejecución, lo que requiere atención prioritaria:_x000a__x000a_Formación profesional campesina y popular (SIIF 9, 27, 63, 64, 90):_x000a_Compromisos entre 0% y 19.6%, ejecución mínima o nula._x000a_Investigación aplicada (SIIF 23, 77):_x000a_Sin compromisos ni pagos registrados._x000a_Infraestructura física (SIIF 24):_x000a_Comprometido 21.3%, ejecutado solo 1.3%._x000a__x000a_Causas identificadas:_x000a__x000a_Procesos contractuales en trámite._x000a_Dificultades logísticas y de conectividad en la región._x000a_Limitaciones en la oferta de proveedores locales._x000a__x000a__x000a_3. Proyectos con ejecución media" u="1"/>
        <s v="Una vez validado el comportamiento de los indicadores a 30 de septiembre de 2025 del Centro para el Desarrollo Tecnológico de la Construcción y la Industria,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654-274-64-581-579-578-53-580-577-825-819-766-824-823) implementando estrategias y/o acciones que permitan lograr cumplir la meta para el cuarto trimestre de acuerdo con justificación del Centro. En cuanto a la ejecución presupuestal se evidencia una buena gestión en el presupuesto por dependencias, sugerimos agilizar procesos de contratación para lograr el cumplimiento en el IV trimestre de los recursos asignados en la dependencia 923118,923164,923127,923162 y 923166 así como aumentar el nivel de ejecución en pagos realizando todas las gestiones que conlleven a c" u="1"/>
        <s v="El Centro de Desarrollo Agroindustrial, Turístico y Tecnológico del Guaviare presenta un comportamiento favorable en la mayoría de sus indicadores de gestión, alcanzando un promedio de cumplimiento del 90% frente a las metas programadas a septiembre de 2025. Los indicadores de formación titulada, retención y certificación por competencias muestran un desempeño sobresaliente, con valores cercanos al 95%, reflejando un adecuado control operativo y seguimiento a los procesos de formación. Sin embargo, se evidencian rezagos en los indicadores relacionados con vinculación laboral de egresados y emprendimiento, cuyos avances se sitúan entre el 60% y 70%, asociados principalmente a la baja demanda empresarial y a las condiciones territoriales del departamento. Se recomienda fortalecer la articulación con actores productivos locales, potenciar las estrategias de formación complementaria con enfoque en empleabilidad, e impulsar el acompañamiento técnico a nuevas unidades productivas en la región._x000a_En materia financier" u="1"/>
        <s v="1. Análisis de Indicadores de Gestión_x000a_Indicadores con cumplimiento sobresaliente (≥100%)_x000a_Retención en formación complementaria (150.76%)_x000a_Certificación en formación complementaria (118.37%)_x000a_Evaluaciones en competencias laborales (119.23%)_x000a_Certificación en economía popular (158.38%)_x000a_Certificación en economía campesina (109.20%)_x000a_Cupos en educación media (106.45%)_x000a_Certificación total centros de formación (109.15%)_x000a_Cupos formación complementaria (101.87%)_x000a_Cupos total poblaciones vulnerables (142.21%)_x000a_Cupos formación integral profesional (100.46%)_x000a_Aprendices con contrato de aprendizaje (163.75%)_x000a__x000a_Estos resultados evidencian una gestión eficiente en la articulación con sectores productivos, inclusión social, y cobertura educativa, destacando el compromiso del centro con el desarrollo territorial._x000a__x000a_Indicadores con cumplimiento medio (60%–99%)_x000a__x000a_Certificación en educación superior (63.16%)_x000a_Certificación en competencias laborales (87.58%)_x000a_Personas certificadas en competencias laborales (74.11%)_x000a_Cupos en formación titul" u="1"/>
        <s v="Con corte al tercer trimestre de 2025, el Centro de Formación registra una ejecución del 80,79%, considerada adecuada para el tiempo transcurrido. Se evidencian buenos resultados en los proyectos de fortalecimiento de infraestructura física (89,16%) y atención a población víctima (98,99%), lo que refleja una gestión eficiente._x000a__x000a_No obstante, algunos indicadores presentan ejecución baja debido a falta de programación por parte de facilitadores virtuales, retrasos en la certificación de aprendices en articulación con la media, y dificultades para la suscripción de contratos de aprendizaje voluntario por la limitada disponibilidad de aprendices en áreas de alta demanda como Administración, SST, Soldadura y Cocina. Además, el programa de bilingüismo muestra riesgo de cumplimiento por problemas en el módulo de inscripciones y en la coordinación virtual._x000a__x000a_A pesar de estos desafíos, se espera alcanzar la mayoría de las metas al cierre del cuarto trimestre, una vez se desarrollen las actividades pendientes y se reali" u="1"/>
        <s v="1. Estado General de Ejecución Presupuestal_x000a__x000a_Presupuesto asignado a CampeSENA: $561.699.727_x000a_Compromisos registrados al corte: $0_x000a_Porcentaje de ejecución: 0%_x000a__x000a_Los recursos fueron asignados en el tercer trimestre, lo que ha condicionado que los procesos se encuentren en etapa precontractual, sin compromisos formalizados al momento del corte._x000a__x000a_2. Detalle de Recursos por Línea de Inversión_x000a_a. Formación Profesional_x000a__x000a_Aula móvil y transporte del buque escuela:_x000a_En etapa precontractual, sin avance contractual._x000a__x000a_b. Infraestructura_x000a__x000a_Proyectos de adecuación física:_x000a_En etapa contractual y precontractual, con expedientes en trámite._x000a__x000a_c. Equipamiento y dotación_x000a__x000a_Equipos de energía regulada, desfibrilador, kit de mantenimiento, vehículos, mobiliario administrativo, gimnasio:_x000a_Todos en fase precontractual, pendientes de publicación en SECOP II._x000a__x000a_d. Rubros en proceso de centralización_x000a__x000a_Papelería: $1.000.000_x000a_Materiales para formador de formadores: $7.000.000_x000a_Contratación de experto en diseño curricular: $20.000.000 (sin perfil" u="1"/>
        <s v="El Centro Agroempresarial presenta un comportamiento favorable en la ejecución de sus indicadores y presupuesto al corte de septiembre de 2025; no obstante, se evidencian aspectos que requieren fortalecimiento y control. Los resultados en formación profesional son positivos, con un cumplimiento promedio del 93 %, destacándose la atención a población vulnerable y economía popular; sin embargo, la formación virtual (67 %) y la atención a personas con discapacidad (46,9 %) demandan reforzar estrategias de inclusión, accesibilidad y seguimiento. En cuanto a contratos de aprendizaje, el cumplimiento del 69,44 % evidencia la necesidad de fortalecer la gestión con empresas y aliados estratégicos para mejorar la vinculación laboral de los aprendices. En el componente presupuestal, aunque se registra un nivel de compromiso adecuado, la ejecución presenta rezagos en proyectos de alta cuantía, especialmente en Fortalecimiento de la Formación Profesional (78,5 % comprometido y 49,3 % ejecutado) y Fortalecimiento de Infr" u="1"/>
        <s v="presenta un desempeño favorable en la ejecución de sus indicadores de gestión al tercer trimestre de 2025, coherente con la planeación misional establecida. No obstante, algunos indicadores mantienen niveles bajos de cumplimiento debido a que su ejecución está programada para el último trimestre de la vigencia, especialmente los relacionados con certificación, asignación de cupos, documentos de investigación y evaluación de aprendices en etapa productiva. El centro ha definido actividades y realiza seguimiento permanente para garantizar el logro de las metas al cierre del año. En materia presupuestal, aunque los compromisos y pagos muestran un comportamiento positivo, se evidencian variaciones ocasionadas por la asignación de recursos adicionales no incluidos en la apertura presupuestal, lo que generó ajustes en la programación y retrasos en los procesos precontractuales. Dichos recursos corresponden principalmente a contratación de instructores, materiales, equipos y herramientas para la formación. Se recom" u="1"/>
        <s v="Se observa varios indicadores de gestión en baja ejecución; por lo tanto se sugiere realizar especial seguimiento a dichos indicadores con el fin de cumplir la meta establecida como es el caso de  Auxiliares Regular: 66.7% y auxiliares de Economía popular; 0%. Igualmente, en el presupuesto se observa varios rubros en baja ejecución por lo que se debe realizar un plan de choque que permita cumplir la ejecución presupuestal." u="1"/>
        <s v="Se hace necesario realizar un proceso de seguimiento a la cadena del procedimiento de certificación a fin de identificar los puntos críticos para tomar medidas inmediatas y avanzar en los resultados, de igual forma se sugiere incluir en el comité primario un seguimiento espacial a los indicadores sin avance a fin de identificar si esto obedece a la dinámica propia del indicador, a incidencias externas o son temas internos que tienen resolución pronta._x000a__x000a_La ejecución real se encuentra en un nivel vulnerable según el indicador de pagos, lo cual presenta una alerta temprana para dinamizar tanto compromisos como pagos a fin de evitar materialización de riesgos de uso ineficiente del recursos público o parálisis de servicios misionales del centros, de igual forma se sugiere materializar la proyección de los seguimientos semanales hasta alcanzar los niveles óptimos en los indicadores financieros." u="1"/>
        <s v="Se sugiere incluir mayor cantidad de datos en los análisis a fin de que tenga una mayor efectividad, centrar la atención en los indicadores con niveles bajos a fin de atender la alerta y presentar acciones de mejora con el tiempo suficiente para que la implementación de acciones de mejora rinda el resultado esperado, respecto a la sobre ejecución en programa de articulación con la media se sugiere emitir de manera periódica estos datos a los entes de planeación del orden nacional a fin de que se realice ajuste y se supere este tema, dado que son 2 vigencias consecutivas que se presenta._x000a__x000a_A lo largo de la vigencia el centro ha presentado una buena gestión medida en indicadores generales de compromisos y pagos, sin embargo, conceptos sensibles como materiales de formación y EPP tuvieron un desempeño bajo en el primer semestre que es donde estos rubros deben estar con alto dinamismo, por lo cual se sugiere tomar todas las medidas necesarias para la aplicación de la actualización de la guía de  gestión de los ma" u="1"/>
        <s v="SE sugiere fortalecer los análisis con datos puntuales, lo que permitirá una visón más objetiva de la situación, de igual forma dar uso de la mejora implementada en el aplicativo donde ahora el número de caracteres permitido a aumentado considerablemente, se recomienda generar alertas en cada uno de los eslabones de procedimientos asociados con indicadores de bajo resultado, identificar puntos críticos y establecer su estado en los comités primarios a fin de conciliar acciones conjuntas de mejora, los diferentes procesos deben realizar una sistematización de las dificultades identificadas en el proceso de aumento de la atención en zona rural a fin de prevenir mismos errores, tener presente que la apuesta de expansión hacia lo rural es una de las principales apuesta de la actual administración SENA y del Gobierno Nacional._x000a__x000a_Al igual que en los indicadores de gestión en los presupuestales se debe incluir cifras que permitan establecer en que áreas se presentan oportunidades de mejora identificando no solo proc" u="1"/>
        <s v="En particular, los resultados evidencian un alto nivel de cumplimiento en los programas de formación titulada y técnica laboral, donde los porcentajes de retención se aproximan a los valores esperados._x000a__x000a_No obstante, se identifican oportunidades de mejora en:_x000a__x000a_Certificación de competencias laborales, con bajos porcentajes en varios indicadores._x000a_Formación virtual y bilingüismo, afectados por limitaciones técnicas y baja asignación de fichas._x000a_Grupos con más del 80 % de horas programadas, donde el cumplimiento fue bajo._x000a__x000a_La hoja Indicadores Presupuesto muestra una gestión financiera eficiente y planificada:_x000a__x000a_Promedio de compromiso: 74.85 %_x000a_Promedio de ejecución de pagos: 41.68 %_x000a__x000a_Los recursos se encuentran principalmente dirigidos al fortalecimiento de la infraestructura y la prestación del servicio de formación, lo que demuestra coherencia con los objetivos institucionales. En términos generales, la ejecución financiera avanza de manera controlada y con perspectivas de mejora hacia el cierre del ejercicio fisca" u="1"/>
        <s v="En el Tercer trimestre en estudio, en el  Centro Internacional Náutico Fluvial y Portuario se evidencia un desempeño positivo y consistente en los principales indicadores de gestión del Centro de Formación. En el componente de Educación Superior, programa de Integración con la Educación Media – Técnicos Laborales, bilingüismo entre otras, están acordes con lo proyectado por Digeneral, En cuanto a la evaluación y certificación de competencias laborales, se alcanzaron los siguientes resultados, Personas evaluadas: 87%, Certificaciones expedidas: 70%, Personas certificadas: 79%. Evaluaciones realizadas. En el tercer semestre de 2025 se evidencia compromisos registrados por valor de $13.869.972.630,96 lo que representan un 81% de la apropiación vigente, lo cual demuestra un alto grado de avance en la gestión contractual y financiera. Este porcentaje refleja la adecuada articulación entre las dependencias. Los pagos efectuados ascienden a $9.040.043.279,34, que equivalen al 53% de la apropiación vigente y al 65%" u="1"/>
        <s v="El centro atención sector agropecuario, aunque presenta indicadores con ejecuciones sobresalientes al III trimestre de 2025, se recomiendan fortalecer las acciones de impacto en en los diferentes municipios del departamento, en especial para el cumplimiento de las estrategias CAMPESENA_x000a_Certificación - Total Formación Titulada con 18,4%_x000a_Certificación - Técnica Laboral y Otros 13,1%_x000a_Número de cupos de formación profesional integral para personas con discapacidad con 22%_x0009__x000a_Porcentaje de Grupos (fichas) de formacion titulada con más del 80% de horas programadas de acuerdo con el diseño curricular con 9,5%._x000a_Porcentaje de Aprendices en estado académico &quot;en formación&quot; del Centro en grupos que se encuentren dentro de los tiempos para ejecutar la etapa productiva y que tienen únicamente por evaluar el RAP de Etapa Productiva con 10.8%_x000a_MI-O4. Innovar en la prestación integral de los servicios institucionales orientados a incrementar su calidad pertinencia y cobertura, con enfoque diferencial poblacional y territorial c" u="1"/>
        <s v="1. Cumplimiento General_x000a__x000a_Total de indicadores evaluados: 55_x000a_Indicadores con cumplimiento de meta: 28 (50.9%)_x000a_Indicadores con sobrecumplimiento: 11 (20.0%)_x000a_Indicadores en estado crítico: 27 (49.1%)_x000a_Cumplimiento global: 75.8%_x000a__x000a__x000a_2. Principales Logros_x000a_Indicadores con sobrecumplimiento_x000a__x000a_Retención en formación complementaria: 154.6%_x000a_Inclusión de personas con discapacidad: 230.2%_x000a_Formación para poblaciones vulnerables: 143.5%_x000a_Economía popular: 1090.3%_x000a_Víctimas del conflicto armado: 114.6%_x000a_Colocación de mujeres: 184.2%_x000a_Articulación con educación media: 117.6%_x000a_CampeSENA: 117.9%_x000a__x000a_Estos resultados reflejan una gestión territorial con enfoque diferencial, especialmente adaptada a una población con un 85% de presencia indígena, y una articulación efectiva con aliados como el Vicariato Apostólico de Inírida y UNIMINUTO CERES._x000a__x000a_3. Indicadores Críticos y Retos Identificados_x000a_Certificación de formación titulada y técnica_x000a__x000a_Certificación total: 36.5%_x000a_Formación titulada: 17.2%_x000a_Técnica laboral: 16.5%_x000a_Articulación con la media: 4." u="1"/>
        <s v="El centro Agropecuario la granja durante el tercer trimestre de la vigencia 2025, evidencia un avance significativo en el cumplimiento de las metas de formación asignadas al centro evidenciando una gestión comprometida y orientada al logro de los objetivos institucionales._x000a_Se destaca el buen desempeño en la formación tecnológica, con un cumplimiento del 93,6%, resultado que refleja un trabajo articulado en las modalidades presencial y virtual, así como una adecuada planeación y seguimiento a los procesos formativos._x000a_En formación técnica laboral, el cumplimiento general es favorable; sin embargo, se observan brechas en algunos programas, particularmente en los niveles de Técnico Laboral Virtual, Operarios y Auxiliares, cuyos porcentajes se mantienen por debajo del promedio general. _x000a_En cuanto a la formación complementaria, el avance global alcanza un 44,54%, con un desempeño destacado en las líneas CAMPESENA (82,47%), Economía Popular (70,59%) y Bilingüismo Virtual (72,66%). No obstante, la modalidad presenci" u="1"/>
        <s v="Análisis de Indicadores de Gestión – III Trimestre 2025_x000a_1. Indicadores con cumplimiento destacado (≥100%)_x000a_El centro evidencia un desempeño sobresaliente en varios indicadores clave:_x000a__x000a_Retención en formación complementaria, técnica laboral y educación superior: Indicadores 572, 573, 574, 575 con cumplimiento entre 105% y 129%._x000a_Certificaciones en economía popular (Ind. 820 – 198%) y total de certificaciones (Ind. 580 – 112%)._x000a_Cupos en educación media (Ind. 73 – 117%) y poblaciones vulnerables (Ind. 641 – 132%)._x000a_Consultas en biblioteca (Ind. 766 – 104%) y fichas correctamente programadas (Ind. 771 – 99.9%)._x000a__x000a_Estos resultados reflejan una gestión eficiente, con impacto positivo en inclusión, permanencia y pertinencia de la formación._x000a__x000a_2. Indicadores con cumplimiento moderado (60%–99%)_x000a__x000a_Cupos en educación superior (Ind. 817 – 84.6%), formación titulada (Ind. 818 – 99.2%) y formación integral (Ind. 64 – 81.5%)._x000a_Certificaciones en competencias laborales (Ind. 295 – 59.4%) y evaluaciones (Ind. 566 – 51.2%)._x000a_Cupos par" u="1"/>
        <s v="Desde la Dirección Regional se destaca el compromiso demostrado por el Centro de Formación en la implementación de los procesos formativos en todos los niveles, así como su disposición para atender con responsabilidad y profesionalismo las dinámicas y requerimientos institucionales. Sin embargo, se han evidenciado desafíos de carácter estructural y operativo que han incidido en la oportunidad y eficiencia del cumplimiento de las metas programadas para la vigencia, lo cual demanda el fortalecimiento de estrategias de gestión, seguimiento y mejora continua._x000a__x000a_Se valora positivamente el esfuerzo del Centro por la gestión de recursos adicionales que fortalecen su capacidad operativa. Sin embargo, a corte del periodo evaluado, el porcentaje de recursos comprometidos alcanza el 72,30%, cifra inferior al valor esperado del 75,10%. De igual forma, el porcentaje de pagos realizados se sitúa en 47,90%, por debajo del 56,32% proyectado." u="1"/>
        <s v="1. Indicadores de gestión con ejecución crítica o baja_x000a_Se identifican indicadores con ejecución inferior al 60%, cuyas causas están asociadas a factores estructurales, operativos y territoriales:_x000a__x000a_Ind. 654 (0%): Las certificaciones de articulación con la educación media se reflejarán en el cuarto trimestre, lo que indica una programación diferida._x000a_Ind. 274 y 275 (53.57% y 0%): La baja demanda nacional en la bolsa de formación virtual y la no contratación de instructor para bilingüismo virtual impidieron el cumplimiento de metas. Se recomienda revisar estrategias de atracción de instructores y ajustar metas conforme a la demanda real._x000a_Ind. 826 (0%): El documento se encuentra en elaboración y será publicado en el IVT. Se sugiere asegurar el cumplimiento del cronograma establecido._x000a_Ind. 577, 578, 579 (4.76%, 24.32%, 23.16%): Se proyecta incremento en el IVT, condicionado a la depuración de aprendices en estado activo que han desertado. Se recomienda fortalecer el proceso de actualización en SofiaPlus._x000a_Ind. 816" u="1"/>
        <s v="Según análisis adelantado a los 22 indicadores de gestión de la Dirección de Formación Profesional sobre la ejecución de las metas Plan de Acción, durante el tercer trimestre de 2025, se destaca lo siguiente:    Indicadores con alta ejecución:  (787): Presenta un resultado de 106% de ejecución, lo que indica que la satisfacción de los instructores con respecto a las capacitaciones ha superado las expectativas, reflejando una evaluación positiva de las acciones de formación y el ambiente de trabajo ofrecido por el SENA. 852): Con un 105% de ejecución, este indicador ha superado el porcentaje esperado, lo que destaca la efectividad de las estrategias implementadas para asegurar la continuidad de los instructores en sus procesos formativos. (857): Este indicador muestra un 106,14% de ejecución, considerablemente por encima del 25% esperado. Este avance sugiere que el SENA ha logrado una excelente cobertura en la oferta de formación profesional integral en los municipios PDET, contribuyendo al desarrollo y a la" u="1"/>
        <s v="El desempeño de la Dirección de Planeación, durante el 3 trimestre ha sido el esperado de acuerdo con las actividades en las que se enmarca el Plan de Acción. Sin embargo el indicador asociado con la implementación del plan de cualificaciones presenta un rezago superior, por lo cual se recomienda establecer acciones de mejora. Se recomienda así mismo establecer acciones de mejora para la implementación de tecnologías limpias en las sedes para evitar un reazgo en los indicadores_x000a__x000a_A nivel presupuestal se observa que del recurso que se ejecuta a nivel de la dirección se presenta un avance esperado, sin embargo se ecomiendarevisar los saldos de las contrataciones como es el caso de los recursos del BPIN de infraestructura y trasladar los excedentes lo antes posible." u="1"/>
        <s v="Con corte al 30 de septiembre de 2025, la Oficina de Control Interno presenta un avance satisfactorio en la ejecución del Plan Anual de Auditoría (PAA), alcanzando un cumplimiento del 60% con la realización de 41 de los 68 trabajos de aseguramiento y consultoría programados. Los resultados reflejan una gestión sólida, orientada al fortalecimiento del control institucional, con auditorías desarrolladas en centros de formación, obras de infraestructura, gestión presupuestal, tecnologías de la información y seguimientos a los planes de mejoramiento derivados de auditorías de la Contraloría General y actuaciones especiales._x000a_El indicador “Porcentaje de cumplimiento en el número de seguimientos al estado de avance de los planes de mejoramiento” muestra un desempeño destacado, con un avance del 41% en el tercer trimestre y un acumulado del 81,39%, evidenciando la constancia en el seguimiento a los compromisos institucionales._x000a_En cuanto a los informes de cumplimiento y seguimiento de Ley, se ejecutaron 33 de los 52" u="1"/>
        <s v="Desde la Dirección de Empleo y Trabajo se vienen realizando acciones que dan cumplimiento de manera general a lo propuesto en el Plan de acción de la presente vigencia._x000a_En este marco, los indicadores que se gestionan a partir de la Agencia Pública de Empleo y que tienen que ver con lo establecido en los proyectos e inversión DESPLAZADOS Y AGENCIA PÚBLICA DE EMPLEO se encuentran en los márgenes esperados, es decir que su ejecución está entre 60% y 80%._x000a_Ahora bien, se encuentra una situación particular con indicadores tales como:  - Personas víctimas de desplazamiento forzado que acceden a programas de formación profesional integral. - Número de mujeres víctimas de desplazamiento forzado orientadas. - Planes de negocio formulados por mujeres víctimas del desplazamiento forzado; puesto que las metas se alcanzaron en el tercer trimestre de la vigencia y sería oportuno revisar las razones de este comportamiento para ajustar lo pertinente en la próxima vigencia._x000a_De otra parte, indicadores que tienen que ver con ac" u="1"/>
        <s v="En el marco del seguimiento del plan de acción de la presente vigencia, se revisó la ejecución de los indicadores de la Dirección de Promoción y Relaciones Corporativas y se encontró que estos están sobreejecutados, frente a lo esperado. Por lo anterior, es importante que desde la DPRC se revisen las razones por las cuales se está presentando la situación y se tomen las acciones pertinentes para lograr una correcta ejecución en la próxima vigencia._x000a_ De otra parte, en el componente financiero es notorio que los recursos asignados por el proyecto de inversión IMPLANTACIÓN SISTEMA DE INVESTIGACIÓN APLICADA, DESARROLLO TECNOLÓGICO, INNOVACIÓN Y COMPETITIVIDAD NACIONAL ($ 2,290,853,019) no presentan ejecución, por tanto se requiere la validación de estas cifras y se confirme si es correcto dicho rezago. En lo demás, se presenta con normalidad la ejecución." u="1"/>
        <s v="La ejecución de indicadores para la Dirección jurídica el tercer trimestres presenta un avance significativo en cada uno de los indicadores, no obstante, se recomienda validar la ejecución del indicador 846 que corresponde a Recaudo efectivo de procesos a favor, debido a que se observa una ejecución de un 48,96% que se esperaría un a septiembre un porcentaje superar al 70% , sin embargo, de acuerdo con la justificación indicada por el área se observa que se han realizado las acciones correspondientes a los procesos de defensa judicial, proceso contractuales para prevenir el daño antijuridico. Igualmente, se espera que de acuerdo con la planeación realizada para el segundo semestre del año se llegue al cumplimiento del 100% de las metas propuestas._x000a_En cuanto a la ejecución presupuestal, se observa una ejecución en los recursos de funcionamiento de un 10.40% e Inversión a través de los proyectos de inversión: Administración de los Procesos de Nivel Estratégico y Táctico que Soportan los Procesos Misionales de" u="1"/>
        <s v="Una vez verificada la información registrada por el Centro de Formación se realizan las siguientes observaciones: _x000a_En general, el centro ha avanzado en el cumplimiento de metas de FPI._x000a_En formación titulada lleva un avance del 93,27%, por encima de la media regional, debe prestar atencion a los tecnicos virtuales._x000a_En formación Complementaria va en un 74,57% por encima de la media regional, debe prestar atención a los virtuales._x000a__x000a_ EL centro cueta con una Total Presupuesto Asignado $ 8.618.541.827, comprometido $ 5.793.187.140 equivalente 67%. El Centro de formación evidencia un manejo eficiente y responsable de los recursos públicos, cumpliendo con los indicadores nacionales de gestión financiera, pero debe agilizar pagos_x000a__x000a_Se sugiere realizar un ejercicio de seguimiento permanente, para garantizar el principio de planeación y evitar la sobre ejecución al finalizar la vigencia o el no cumplimiento, tanto de los indicadores de gestión como de la ejecución presupuestal del Centro de Formación" u="1"/>
        <s v="Los indicadores de valor están compuestos por 17 ítems de los cuales 13 cumplen con un promedio de cumplimiento del 88,3% ;  indicadores con un promedio de cumplimiento del 64% y 3 indicadores con sobre ejecución promedio del 201%; el indicador de misión en el cumplimiento de sus 2 indicadores No. 913 y el indicador No. 955 no cumplen, los indicadores de desarrollo institucional presentan un cumplimiento promedio del 72,8% mostrando un comportamiento positivo de los indicadores de gestión, Para los indicadores que aún no han se ha llegado a la meta, la Regional Atlántico se ha planteado retos que deberán ser atendidos durante el cuarto trimestre de la vigencia, entre ellos se encuentran: incrementar la tasa de colocación laboral, optimizar la conversión entre vacantes y colocaciones efectivas, culminar la ejecución total de los planes de negocio pendientes, y mantener la sostenibilidad de las empresas apoyadas por el Fondo Emprender_x000a_El presupuesto del despacho regional se encuentra compuesto por 8 proyectos" u="1"/>
        <s v="Los indicadores de valor están compuestos por 17 ítems de los cuales cumplen con un promedio de cumplimiento del 98,7%, el indicador de misión el cual cumple con un promedio de 2 indicadores con un promedio del 37%, %, los indicadores de desarrollo institucional presentan un cumplimiento promedio del 81.2%_x000a_El presupuesto del despacho regional se encuentra compuesto por 8 proyectos de inversión incluido los recursos de funcionamiento por un total de $ 69.759.607.012 han ejecutado $ 47.012.451.476 con una ejecución del 67%, cumplimiento en pagos es del 56%, el cumplimiento de pagos es del 56%." u="1"/>
        <s v="Los indicadores de valor están compuestos por 17 ítems de los cuales 12 cumplen con un promedio de cumplimiento del 88,6% ; 2 indicadores con un promedio de cumplimiento del 68,6% y 3 con una sobre ejecución promedio del 151%; el indicador de misión en el cumplimiento de sus 2 indicadores  No. 913 y el indicador No. 955 no cumplen, los indicadores de desarrollo institucional presentan un cumplimiento promedio del 72,6% mostrando un comportamiento positivo de los indicadores de gestión, desde la regional se han realizado reuniones   con las personas que están a cargo de estos indicadores y se han identificado e implementado estrategias a aplicar, para lograr el cumplimiento total de estos al finalizar la vigencia 2025._x000a_El presupuesto del despacho regional se encuentra compuesto por 8 proyectos de inversión incluido los recursos de funcionamiento por un total de $78.630.056.169,37 han ejecutado $58.316.124.504 con una ejecución del 74,1%, cumplimiento en pagos es del 30,5%; 7 proyectos con un promedio de ejecu" u="1"/>
        <s v="Los indicadores de valor están compuestos por 17 ítems de los cuales 13 indicadores con un promedio de cumplimiento del 88% siendo este una buena ejecución, 4 Indicadores con un promedio en sobre ejecución del 165%; el indicador misional presenta un indicador con 49%, este con buena ejecución y un indicador de 14% con baja ejecución; los indicadores de desarrollo institucional, con buena ejecución presentan un porcentaje del 78% _x000a_El presupuesto del Despacho Regional se encuentra compuesto por 7 proyectos de inversión más los recursos de funcionamiento por un total de $22.887.052.504 de los cuales han ejecutado $14.422.959.311 el cual representa el 63% este indicador se encuentra en buena ejecución; se debe mejorar la ejecución presupuestal del proyecto IMPLANTACIÓN SISTEMA DE INVESTIGACIÓN APLICADA, DESARROLLO TECNOLÓGICO, INNOVACIÓN Y COMPETITIVIDAD NACIONAL, sigue en ejecución vulnerable._x000a_En cumplimiento de pagos se ejecuta en un 55%" u="1"/>
        <s v="El Despacho del SENA Regional Caldas presenta al cierre del tercer trimestre de 2025 una gestión sólida en los componentes de inclusión, aprendizaje y comunicación. Sin embargo, los indicadores 893 y 801 requieren intervención prioritaria, ya que son determinantes para medir el impacto de la formación en la empleabilidad y la pertinencia laboral, áreas que aún presentan desafíos significativos en la intermediación laboral y el fortalecimiento empresarial._x000a__x000a_Financieramente, se evidencia un 87,90% del presupuesto comprometido, superando la meta esperada (75,01%), lo que refleja eficiencia en la planeación y ejecución. No obstante, el nivel de pagos (43,5%) se mantiene por debajo del valor esperado (56,32%), por lo cual es necesario agilizar los procesos administrativos para garantizar el cumplimiento financiero al cierre del año._x000a__x000a_Se recomienda que en el cuarto trimestre se prioricen acciones para fortalecer la relación con el sector productivo, incrementar la gestión de vacantes y empleabilidad, y consolidar" u="1"/>
        <s v="Despacho Dirección – Regional SENA Caquetá_x000a_1. Cumplimiento General de Indicadores_x000a__x000a_Total indicadores evaluados: 22_x000a_Indicadores con sobrecumplimiento: 7_x000a_Indicadores con ejecución superior al 70%: 12_x000a_Indicadores críticos o sin ejecución: 3_x000a_Cumplimiento esperado: 86.4% de los indicadores_x000a__x000a__x000a_2. Principales Logros_x000a_Indicadores con sobrecumplimiento_x000a__x000a_Aprendices con contrato no SENA: 212.5%_x000a_Colocación mujeres APE: 158.4%_x000a_Víctimas del conflicto orientadas: 108.4%_x000a_Economía popular atendida: 178.8%_x000a_Empresas con cuota regulada: 105.8%_x000a_Tasa de colocación: 110.6%_x000a_Campesinos atendidos en emprendimiento: 105.7%_x000a__x000a_Estos resultados evidencian una gestión territorial efectiva, con enfoque diferencial y alta capacidad de articulación interinstitucional._x000a_Indicadores con ejecución destacada (≥70%)_x000a__x000a_Colocaciones egresados SENA: 99.0%_x000a_Colocaciones no SENA: 81.9%_x000a_Total colocaciones: 92.2%_x000a_Vacantes APE: 82.7%_x000a_Inscritos APE: 85.8%_x000a_Planes de negocio víctimas: 88.3%_x000a_Emprendimientos asesorados: 78.2%_x000a_Empresas en fortalecimiento: 78.3%_x000a_Prod" u="1"/>
        <s v="La regional presenta en este trimestre una ejecución del 88.79%,  a pesar de ello quedan recursos valiosos por ejecutar que ascienden a los $ 4.572.534.191,  del concepto interno de vehículos, dotación entre otros, por tanto se sugiere muy respetuosamente al equipo regional para establecer las acciones necesarias y lograr el compromiso de el total de los recursos. En lo relacionado con pagos el valor esta por debajo del 50%, siendo esto una  alerta dado las situaciones con el PAC._x000a_En lo relacionado con Indicadores  en su mayoría se encuentran en ejecución favorable, sin embargo es importante destacar que la subrejecución de un indicador también puede reflejar temas de planeación o caracterización en los aplicativos,  en cuanto a los indicadores relacionados con población campesina es de un 57.4%, donde se sugiere muy  respetuosamente al director regional construir acciones con el equipo regional para lograr una ejecución exitosa al término de la vigencia." u="1"/>
        <s v="El Despacho de Dirección Regional Cesar evidencia un desempeño satisfactorio en la ejecución de las metas correspondientes al mes de septiembre de 2025. Destacan los avances en los indicadores relacionados con la regulación de empresas con cuota de aprendizaje, la colocación laboral mediante la APE, y el fortalecimiento de estrategias de promoción y relaciones corporativas._x000a_La gestión evidencia una ejecución eficiente, con avances sostenidos en empleabilidad, emprendimiento e inclusión. Se recomienda mantener el seguimiento a indicadores críticos y fortalecer las estrategias con enfoque diferencial._x000a__x000a_La ejecución presupuestal del Despacho Dirección en la Regional Cesar muestra un comportamiento positivo y superior a lo esperado, con los siguientes resultados:_x000a__x000a_Promedio de compromiso: Aproximadamente 81 %_x000a_Promedio de ejecución de pagos: Cerca de 54 %_x000a__x000a_Gestión presupuestal sólida, con seguimiento constante y priorización de proyectos estratégicos. Se recomienda reforzar la ejecución en infraestructura e innova" u="1"/>
        <s v="Despacho de Dirección Regional Córdoba con resultados que evidencian avances significativos en la regulación de empresas con cuota de aprendizaje, la intermediación laboral mediante la Agencia Pública de Empleo (APE), y el fortalecimiento de estrategias corporativas orientadas al desarrollo sostenible._x000a__x000a_Sin embargo, se identifican retos puntuales en algunos indicadores:_x000a__x000a_Empresas con cuota voluntaria (código 810): Afectadas por la entrada en vigencia de la nueva Reforma Laboral, que transformó el contrato de aprendizaje._x000a_Emprendimientos asesorados (código 902): Su ejecución fue baja debido al inicio tardío de las convocatorias, aunque se proyecta cumplimiento total al cierre del cuarto trimestre._x000a_Formación en multilingüismo (código 913): Limitada por la baja disponibilidad de instructores especializados._x000a_Apoyos de sostenimiento FIC (código 955): Presentan baja ejecución, pero se están desarrollando mesas de trabajo para mejorar el cumplimiento._x000a__x000a_En general, la gestión se califica como eficiente y comprometid" u="1"/>
        <s v="La Regional Cundinamarca evidencia un desempeño sólido en sus indicadores de gestión, con un cumplimiento promedio cercano al 85% frente a las metas institucionales proyectadas. Los indicadores asociados a empleabilidad, retención de aprendices y cobertura de programas registran los mejores resultados, algunos superando el 100% de cumplimiento, reflejando un avance importante en la consolidación de procesos misionales. Sin embargo, se identifican rezagos en metas vinculadas a innovación, investigación aplicada y fortalecimiento de instructores, donde los avances son inferiores al 60%. Se recomienda continuar con el fortalecimiento de las estrategias de seguimiento operativo, priorizando el cierre de brechas en indicadores de productividad académica y en la ejecución de proyectos de innovación, con el fin de asegurar un cumplimiento integral al cierre de vigencia.  _x000a_El Despacho de la Dirección Regional Cundinamarca presenta una apropiación total cercana a $9.400 millones, con un compromiso promedio del 71% y" u="1"/>
        <s v="Durante el periodo evaluado, la Regional Chocó presenta un avance general positivo en sus indicadores de gestión, con un promedio de cumplimiento del 83% frente a las metas trazadas. Se destacan los resultados de la Tasa de Colocación, que alcanzó un 117,8%, reflejando un desempeño sobresaliente en la vinculación de aprendices y en la articulación con el sector productivo. Sin embargo, persisten brechas en indicadores como el número de instructores formados en la estrategia de multilingüismo, que no registra avance (0%), lo que evidencia la necesidad de fortalecer los planes de formación docente y los mecanismos de seguimiento. Se recomienda consolidar estrategias de apoyo técnico a las dependencias con menor cumplimiento y mantener la trazabilidad de los resultados mensuales para asegurar un cierre de vigencia con equilibrio en el desempeño global._x000a__x000a_La ejecución presupuestal del Despacho de la Dirección Regional alcanza un valor total de aproximadamente $5.040 millones, evidenciando un nivel adecuado de uti" u="1"/>
        <s v="Los indicadores de valor están compuestos por 17 ítems de los cuales 11 cumplen con un promedio de cumplimiento del 88%   y  6 indicadores con una sobre ejecución con promedio del 140% ; el indicador de misión en el cumplimiento de sus 2 indicadores No. 913 y el indicador No. 955 no cumplen, los indicadores de desarrollo institucional presentan un cumplimiento promedio del 75% mostrando un comportamiento positivo de los indicadores de gestión._x000a_El presupuesto del despacho regional se encuentra compuesto por 9 proyectos de inversión incluido los recursos de funcionamiento por un total de $15.237.447.545, de los cuales se han comprometido $11.974.536.061, con una ejecución del 78,6%, cumplimiento en pagos es del 45,6%. En el detalle el proyecto de inversión Formación (Vigencias futuras) esta ejecutado al 100%, 8 proyectos con un promedio de ejecución del 80.2%. La regional a través de diferentes acciones mejoró la ejecución del proyecto de innovación a un nivel óptimo para el periodo." u="1"/>
        <s v="La regional presenta en este trimestre una ejecución del por debajo del 60%,  lo anterior debido a asignaciones durante la vigencia de proyectos nacionales como proyecto Nabusimake, ZAJUNA, proyecto de bombas de extracción de gua pozo profundo, entre otros , por tanto se sugiere muy respetuosamente al equipo regional para establecer las acciones necesarias y lograr el compromiso del total de los recursos tanto en el despacho como en centros de formación  que presentan un rezago de ejecución en materiales de formación, instructores, elementos de protección personal y viáticos de Campesena._x000a_En lo relacionado con indicadores  en su mayoría se encuentran en ejecución favorable, sin embargo es importante destacar en lo relacionado con emprendimiento asesorado dado que hasta el mes de septiembre se logro iniciar las visitas de fondo emprender, y luego si puede suceder el reporte de los emprendimientos asesorados, _x000a_El indicador de instructores formados en a la estrategia de bilingüismo ha tenido poca participación" u="1"/>
        <s v="Los indicadores de valor están compuestos por 17 ítems de los cuales 16 cumplen con un promedio de cumplimiento del 83,56 % y 1 indicador con sobre ejecución de  120,1%; el indicador de misión en el cumplimiento de sus 2 indicadores No. 913 y el indicador No. 955 no cumplen, los indicadores de desarrollo institucional presentan un cumplimiento promedio del 83,7% mostrando un comportamiento positivo de los indicadores de gestión._x000a_El presupuesto del despacho regional se encuentra compuesto por 8 proyectos de inversión incluido los recursos de funcionamiento por un total de $15.812.285.416 han ejecutado $10.209.966.766 con una ejecución del 64,5%, cumplimiento en pagos es del 39,2%; 7 proyectos con un promedio de ejecución del 82,3%  y el Proyecto de Innovación es el más bajo con el cumplimiento del 4,86%, se debe realizar seguimiento pormenorizado del proyecto de innovación debido a la deficiente ejecución presupuestal" u="1"/>
        <s v="Al corte del periodo, la Regional Meta evidencia un cumplimiento promedio del 87% en los indicadores de gestión establecidos para la vigencia 2025. Los mejores desempeños se registran en los indicadores de colocación laboral, contratos de aprendizaje y cobertura en intermediación de empleo, con valores que superan el 95% de cumplimiento, demostrando una ejecución técnica sólida y una respuesta efectiva a las necesidades del mercado laboral regional. Sin embargo, algunos indicadores de comunicaciones estratégicas e innovación institucional presentan avances inferiores al 70%, lo que sugiere la necesidad de fortalecer la planeación interárea y la gestión de resultados en dichos frentes. Se recomienda reforzar los mecanismos de articulación con el sector productivo, dinamizar las estrategias de visibilidad institucional y mantener el enfoque en la sostenibilidad de los logros alcanzados._x000a__x000a_En el ámbito financiero, la Regional Meta reporta una apropiación total de $7.560 millones, con un nivel de compromiso del 7" u="1"/>
        <s v="Al corte del periodo, la Regional Nariño muestra un avance promedio del 89% en el cumplimiento de los indicadores de gestión para la vigencia 2025. Se destacan resultados sobresalientes en los indicadores de colocación laboral de aprendices, cobertura de vacantes APE y contratos de aprendizaje, con niveles de cumplimiento entre el 92% y 97%, lo que evidencia una gestión eficiente de las áreas misionales y una articulación efectiva con el entorno productivo. Sin embargo, los indicadores asociados a innovación y fortalecimiento institucional presentan avances moderados, alrededor del 70%, principalmente por la ejecución parcial de proyectos de comunicación y modernización tecnológica. Se recomienda continuar fortaleciendo las estrategias de formación con enfoque en empleabilidad, impulsar la gestión de proyectos innovadores y consolidar el seguimiento trimestral a los indicadores con desempeño medio para garantizar su cierre exitoso al final del año._x000a_En el componente financiero, la Regional Nariño registra una" u="1"/>
        <s v="Durante el periodo evaluado, la Regional Norte de Santander evidencia un cumplimiento promedio del 87% en los indicadores de gestión. Se destacan avances importantes en colocación laboral de aprendices, vinculación de empresas con cuota regulada y vacantes APE, con niveles de cumplimiento entre 90% y 96%, reflejando una gestión activa en articulación con el sector productivo y un seguimiento eficiente a la estrategia de empleabilidad. Sin embargo, los indicadores relacionados con innovación institucional y divulgación de gestión presentan desempeños cercanos al 70%, afectados por retrasos en la implementación de acciones de comunicación y proyectos de fortalecimiento interno. Se recomienda consolidar el seguimiento a los indicadores con menor desempeño, reforzar las acciones de comunicación digital y continuar promoviendo la vinculación empresarial para asegurar el cierre efectivo de las metas de la vigencia._x000a__x000a_En materia financiera, la Regional Norte de Santander presenta una apropiación total de $15.262 mil" u="1"/>
        <s v="Los indicadores de valor están compuestos por 17 ítems de los cuales 12 indicadores con un promedio de cumplimiento del 90% siendo este una ejecución buena, 5 Indicadores con un promedio en sobre ejecución del 114%; el indicador misional presenta 2 indicadores con una baja ejecución del 28%, se debe trabajar para mejorar; los 3 indicadores de desarrollo institucional presentan un porcentaje del 72% siendo esta buena ejecución. _x000a_El presupuesto del Despacho Regional se encuentra compuesto por 7 proyectos de inversión más los recursos de funcionamiento por un total de $15.933.966.020 de los cuales han ejecutado $11.249.556.476 el cual representa el 71% este indicador se encuentra en un promedio de cumplimiento bueno._x000a_En cumplimiento de pagos se ejecuta en un 65%" u="1"/>
        <s v="Los indicadores de valor están compuestos por 18 ítems de los cuales 13 indicadores con un promedio de cumplimiento del 84% siendo este una ejecución buena, 1 se encuentran con bajo promedio del 0%, se debe trabajar en los indicadores para mejorar el promedio, 4 Indicadores con un promedio en sobre ejecución del 151%; el indicador misional presenta 1 indicador con un promedio de cumplimiento del 48% siendo este una ejecución buena, 1 indicador con 520%, este indicador se encuentra en sobre ejecución; los 3 indicadores de desarrollo institucional presentan un porcentaje del 73% siendo una ejecución buena. _x000a_El presupuesto del despacho regional se encuentra compuesto por 7 proyectos de inversión más los recursos de funcionamiento por un total de $21.522.508.633 de los cuales han ejecutado $10.752.223.080 el cual representa el 50% este indicador se encuentra en un promedio de cumplimiento bueno; se debe mejorar la ejecución presupuestal del proyecto FORTALECIMIENTO DE LA PRESTACIÓN DEL SERVICIO DE FORMACIÓN PROF" u="1"/>
        <s v="Los indicadores de valor están compuestos por 17 ítems de los cuales cumplen con un promedio de sobrecumplimiento del 115.6% pero el indicador de Emprendimientos asesorados solo cumple al 48,9%, el indicador de misión el cual cumple con un promedio de 2 indicadores con un promedio del 42.8% siendo el mas bajo el indicador PNIBA - Porcentaje de entrega de apoyos de sostenimiento FIC – REGULAR cump 44%, los indicadores de desarrollo institucional presentan un cumplimiento promedio del 74%_x000a_El presupuesto del despacho regional se encuentra compuesto por 8 proyectos de inversión incluido los recursos de funcionamiento por un total de $31.969.629.701 han ejecutado $21.131.863.216 con una ejecución del 66%, cumplimiento en pagos es del 55%." u="1"/>
        <s v="Despacho Dirección Regional Sucre_x000a__x000a_La regional muestra un excelente desempeño en formación profesional, con un 95,71 % de avance general y logros destacados en la articulación con educación media, formación técnica y complementaria. Se resalta el éxito de los programas Full Popular y CampeSENA, así como la retención de aprendices y certificaciones laborales. En el ámbito social, la atención a poblaciones vulnerables supera ampliamente las metas, aunque persisten retos en la atención a personas con discapacidad e indígenas._x000a__x000a_La ejecución presupuestal y los proyectos institucionales del Despacho de Dirección._x000a__x000a_Promedio de compromiso: 72.13 %_x000a_Promedio de ejecución de pagos: 44.61 %_x000a__x000a_Los proyectos muestran avances sólidos, Infraestructura física (hasta 100 % comprometido y más del 70 % ejecutado), Empleabilidad para víctimas del conflicto, Formación profesional y atención a poblaciones vulnerables._x000a__x000a_Algunos pagos aún están pendientes, principalmente por procesos de cierre contractual y entrega de productos progr" u="1"/>
        <s v="Los indicadores de valor están compuestos por 17 ítems de los cuales 8 indicadores con un promedio de cumplimiento del 90% siendo este una ejecución buena, 9 Indicadores con un promedio en sobre ejecución del 125%; Los 2 indicadores misionales presentan un 45% siendo esta buena ejecución; los 3 indicadores de desarrollo institucional presentan un porcentaje del 73% siendo este una ejecución buena. _x000a_El presupuesto del despacho regional se encuentra compuesto por 7 proyectos de inversión más los recursos de funcionamiento por un total de $26.639.398.458 de los cuales han ejecutado $15.284.322.738 el cual representa el 57% este indicador se encuentra en un promedio de cumplimiento bueno. Se debe mejorar la ejecución presupuestal del proyecto IMPLANTACIÓN SISTEMA DE INVESTIGACIÓN APLICADA, DESARROLLO TECNOLÓGICO, INNOVACIÓN Y COMPETITIVIDAD NACIONAL_x000a_En cumplimiento de pagos se ejecuta en un 61%" u="1"/>
        <s v="La regional presenta un  compromiso del despacho (76,4 %)  cercana al porcentaje del  tercer trimestre esperado para ser bueno, las dependencias con baja ejecución son SIIF 64, 84 y 20,  en cuanto a pagos aunque supera el 40% se sugiere muy respetuosamente realizar plan de actividades sobre la ejecución presupuestal con el equipo primario para lograr una ejecución  exitosa incluidos los centros de formación que presentan conceptos internos sin ejecución como materiales de formación, elementos de protección entre otros._x000a_En lo referente a indicadores la regional tiene ejecución buena en los siguientes indicadores: _x000a_•_x0009_Ejecución técnica promedio del 85 %, en línea con el cronograma anual._x000a_•_x0009_Indicadores críticos en niveles de cumplimiento aceptable (≥75 %)._x000a_•_x0009_Desempeño superior al 90 % en formación complementaria y vinculación laboral._x000a_El principal reto para el último trimestre radica en cerrar las brechas de ejecución del Fondo Emprender y en acelerar la certificación de competencias laborales, con el fin de alc" u="1"/>
        <s v="La Regional Arauca reporta un desempeño general sólido, con un cumplimiento promedio del 94% frente a las metas establecidas. Este resultado refleja una planeación efectiva, compromiso institucional y articulación operativa. No obstante, se identifican algunos indicadores con ejecución inferior al esperado:_x000a_Indicadores con ejecución crítica o baja_x000a__x000a_Ind. 955 – Apoyos de sostenimiento FIC (42%): La ejecución se vio afectada por la movilidad de aprendices y condiciones de conectividad en zonas rurales._x000a_Ind. 810 – Empresas con cuota voluntaria (60.61%): Aunque se avanzó, se requiere fortalecer el relacionamiento empresarial para ampliar la cobertura._x000a_Ind. 913 – Instructores formados en multilingüismo (0%): No se logró formación en el trimestre, lo que requiere revisión de la estrategia de articulación con la ENI._x000a__x000a_Indicadores con ejecución destacada_x000a__x000a_Ind. 809 – Empresas con cuota regulada (100%)_x000a_Ind. 807 y 808 – Contratos de aprendizaje SENA y no SENA (93.25% y 91.18%)_x000a_Ind. 283 – Vacantes APE (100.5%)_x000a_Ind. 910 –" u="1"/>
        <s v="El análisis de los indicadores muestra un desempeño favorable en la mayoría de los proyectos e indicadores del Despacho Regional Casanare, con niveles de ejecución superiores a las metas establecidas, destacando especialmente los proyectos relacionados con el fortalecimiento de la prestación del servicio a la formación (95%) y la administración de procesos estratégicos y tácticos (93%). Sin embargo, se evidencian algunos factores externos que han afectado negativamente ciertos resultados, como la entrada en vigencia de la Ley 2466 de 2025, la cual ha generado una disminución en el registro de empresas voluntarias debido a la percepción de que las condiciones para vincular aprendices son poco atractivas._x000a__x000a_Asimismo, se identifican brechas en el cumplimiento de metas en programas vinculados a empresas en puesta en marcha y fondo emprender, principalmente por la asignación de metas superiores a los recursos disponibles y la falta de inicio oportuno de las interventorías._x000a__x000a_Por otro lado, la sobreejecución de algu" u="1"/>
        <s v="1. Análisis de Indicadores de Gestión_x000a_Indicadores con cumplimiento sobresaliente (≥100%)_x000a_Aprendices con contrato de aprendizaje (Ind. 807): 163.33%_x000a_Aprendices con contrato no SENA (Ind. 808): 137.50%_x000a_Personas víctimas del desplazamiento orientadas (Ind. 872): 141.31%_x000a_Empresas con cuota regulada (Ind. 809): 110.77%_x000a_Empresas con cuota voluntaria (Ind. 810): 100%_x000a_Personas de economía popular atendidas (Ind. 910): 225.84%_x000a__x000a_Estos resultados reflejan una gestión eficaz en inclusión laboral, relacionamiento empresarial y atención a poblaciones vulnerables, alineada con los objetivos estratégicos institucionales._x000a__x000a_Indicadores con cumplimiento medio (60%–99%)_x000a__x000a_Vacantes APE (Ind. 283): 91.54%_x000a_Inscritos en APE (Ind. 284): 93.24%_x000a_Planes de negocio formulados por víctimas (Ind. 815): 89.09%_x000a_Campesinos atendidos en emprendimiento (Ind. 813): 84.39%_x000a_Productos digitales publicados (Ind. 806): 82.35%_x000a_Colocaciones mujeres (Ind. 881): 69.48%_x000a_Colocaciones egresados SENA (Ind. 801): 67.43%_x000a_Colocaciones no SENA (Ind. 802): 61.76%" u="1"/>
        <s v="Durante la vigencia 2025, el seguimiento de los indicadores de gestión del Despacho de Dirección Regional San Andrés evidencia un desempeño positivo en la mayoría de las metas establecidas. Se destacan avances significativos en los indicadores relacionados con la colocación de aprendices, la regulación de empresas con cuota de aprendizaje y la intermediación laboral a través de la Agencia Pública de Empleo (APE)._x000a__x000a_Los proyectos de fortalecimiento de la prestación del servicio presentan niveles de compromiso presupuestal variables: algunos rubros alcanzan porcentajes superiores al 90% en compromisos, mientras que otros aún se encuentran en fases iniciales de ejecución." u="1"/>
        <s v="En el marco del seguimiento al cumplimiento de metas institucionales del Plan de Acción SENA 2025, se realizó el análisis de ejecución de los indicadores reportados por el Centro de Formación, evidenciando avances diferenciados que permiten identificar oportunidades de mejora y consolidación._x000a_1. Indicadores con ejecución inferior al 50%_x000a_Los indicadores 295, 578, 579, 654, 766, 812, 813, 821, 823, 824 y 955 presentan niveles de ejecución por debajo del 50%, lo cual requiere atención prioritaria. En particular, los indicadores 654 y 813, vinculados a programas estratégicos de la Dirección General, demandan acciones correctivas inmediatas. Se recomienda:_x000a__x000a_Revisión técnica de metas y actividades programadas._x000a_Fortalecimiento del seguimiento operativo desde las coordinaciones responsables._x000a_Ajuste de cronogramas y recursos para garantizar el cumplimiento en el último trimestre._x000a__x000a_2. Indicadores con ejecución entre el 60% y el 79,9%_x000a_Los indicadores 64, 284, 801, 804, 805, 806, 872, 881 y 902 muestran avances moderado" u="1"/>
        <s v="1. Cumplimiento General de Indicadores_x000a__x000a_Cumplimiento global: 75.8%_x000a_Indicadores que cumplen meta: 28 (50.9%)_x000a_Indicadores que superan la meta: 11 (20.0%)_x000a_Indicadores en estado crítico: 27 (49.1%)_x000a__x000a__x000a_2. Principales Logros_x000a_Inclusión Social y Enfoque Territorial_x000a__x000a_Personas con discapacidad: 230.2% (122 vs meta 53)_x000a_Poblaciones vulnerables: 143.5% (6,521 vs 4,543)_x000a_Economía popular: 1,090.3% (338 vs 31)_x000a_Comunidades étnicas: 192.1% (3,335 vs 1,736)_x000a_Víctimas del conflicto: 114.6% (2,060 vs 1,798)_x000a__x000a_Estos resultados reflejan una gestión efectiva con enfoque diferencial, pertinente al contexto amazónico y multicultural de Guainía._x000a_Articulación Educativa y Empleo_x000a__x000a_Media técnica: 118% (892 vs 756)_x000a_CampeSENA: 117.9% (283 vs 240)_x000a_Colocación mujeres: 184.2% (210 vs 114)_x000a_Tasa de colocación: 116% (0.73 vs 0.63)_x000a_Inscritos APE: 123.5% (872 vs 706)_x000a__x000a__x000a_3. Principales Retos y Alertas_x000a_Certificaciones (Debilidad estructural)_x000a__x000a_Certificación total: 36.5% (3,118/8,544)_x000a_Certificación titulada: 17.2%_x000a_Certificación técnica: 16.5%_x000a_Certificación" u="1"/>
        <s v="Durante el mes de septiembre, la Regional Guaviare presenta un avance promedio del 88% en los indicadores de gestión establecidos para la vigencia 2025. Se destaca un desempeño sobresaliente en los componentes de formación titulada y certificación por competencias laborales, los cuales superan el 95% de cumplimiento, evidenciando una adecuada planeación operativa y compromiso del equipo técnico. No obstante, se observan rezagos en indicadores asociados al emprendimiento y articulación con el sector productivo, cuyo cumplimiento oscila entre el 60% y 70%, reflejando limitaciones en la dinamización del ecosistema empresarial local. Se recomienda fortalecer los mecanismos de seguimiento a proyectos de emprendimiento, consolidar alianzas estratégicas con empresas regionales y promover acciones de formación dual que incrementen la empleabilidad de los egresados._x000a_La ejecución presupuestal de la Regional Guaviare alcanza una apropiación total de $2.76 mil millones, con un compromiso del 72% y una ejecución (pagos)" u="1"/>
        <s v="1. Indicadores de gestión con ejecución inferior al 70%_x000a_Se identifican dificultades en el cumplimiento de varios indicadores, entre ellos:_x000a__x000a_Ind. 955 (35%): La baja adjudicación se relaciona con el cumplimiento de requisitos por parte de los aprendices, cancelaciones y suspensiones, además del inicio tardío de formaciones FIC en octubre._x000a_Ind. 807-808 (57.43% y 40%): La limitada presencia empresarial en el departamento restringe la posibilidad de establecer contratos de aprendizaje._x000a_Ind. 800-801-802-803-881: Las condiciones geográficas, la baja formalización laboral y la prevalencia de economías comunitarias afectan las metas de colocación laboral y vinculación de aprendices._x000a_Ind. 809: La escasa presencia de empresas formales limita el cumplimiento de metas de regulación empresarial._x000a_Ind. 666 (57.14%): Las dificultades de conectividad y la baja formalización empresarial restringen el fortalecimiento de unidades productivas._x000a_Ind. 284 (60.49%): La baja inscripción en la Agencia Pública de Empleo se relaciona con" u="1"/>
        <s v="1. Estado General de Ejecución Presupuestal_x000a__x000a_Presupuesto asignado a CampeSENA: $561.699.727_x000a_Estado de ejecución: Sin compromisos registrados al corte del tercer trimestre_x000a_Etapa actual: Precontractual_x000a__x000a_Este comportamiento se explica por la asignación tardía de los recursos (durante el tercer trimestre), lo que ha llevado a que los procesos se encuentren en fase de estructuración contractual, sin compromisos formalizados al momento del corte._x000a__x000a_2. Detalle de Recursos por Línea de Inversión_x000a_a. Formación Profesional_x000a__x000a_Aula móvil y transporte del buque escuela:_x000a_En etapa precontractual, pendiente de formalización de contratos._x000a__x000a_b. Infraestructura_x000a__x000a_Proyectos de adecuación física:_x000a_En etapa contractual y precontractual, con avances administrativos en curso._x000a__x000a_c. Equipamiento y dotación_x000a__x000a_Equipos de energía regulada, desfibrilador, kit de mantenimiento, vehículos, mobiliario administrativo, gimnasio:_x000a_Todos en fase precontractual, con expedientes en revisión técnica y jurídica._x000a__x000a_d. Rubros en proceso de centralización_x000a__x000a_Pape" u="1"/>
        <s v="A corte del tercer trimestre, en los indicadores a cargo del Despacho del Director se observa un avance significativo, sin embargo, de acuerdo con el avance del indicador 827 que corresponde a: Convocar y desarrollar los comités de dirección, se recomienda evaluar la meta teniendo en cuenta la periodicidad con la cual se han realizado los comités, debido a que de acuerdo con la ejecución acumulada a corte de septiembre presenta una sobre ejecución de 128%. _x000a_En cuanto a la ejecución presupuestal, se observa un avance en funcionamiento del 63,70% y en recursos de inversión un 90.20% de los recursos asignados por el proyecto de Administración de los procesos. Dado lo anterior, se recomienda realizar seguimiento de la ejecución de los recursos que le han sido apropiados, con el fin de generar acciones que permitan la ejecución de la totalidad de los recursos asignados en la vigencia" u="1"/>
        <s v="Una vez revisada la información enviada por el área con relación al presupuesto vigente a cargo de la DSNFT, en la Dirección General, se comprometió el 65,5% del Proyecto Fortalecimiento de la Prestación del Servicio de Formación Profesional y el Reconocimiento de Saberes Previos con Énfasis en Poblaciones Campesinas y Populares en Colombia, y el 7,5% del Programa de Formación Continua Especializada (Proyecto de Innovación)._x000a__x000a_La ejecución del presupuesto asignado a través del proyecto de formación corresponde a la contratación de los servicios personales para apoyar la gestión de las estrategias CampeSENA y Full Popular,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_x000a__x000a_Es importante especificar la información con relación a la ejecución del programa de Formación Continua Es" u="1"/>
        <s v="Según análisis adelantado a los cinco (8) indicadores de Plan de Acción 2025 de la Dirección Administrativa y Financiera sobre la ejecución de las metas durante el tercer trimestre de 2025, se evidencia un avance acorde con la justificación de la destinación de recursos; sin embargo, se debe robustecer la estrategia para incrementar el porcentaje de ejecución del indicador 866 “Evolución de cumplimiento del plan maestro de infraestructura” debido a que se denota una baja ejecución respecto a lo esperado en el tercer trimestre, contrario a los indicadores: 3 “Cuentadantes con bienes a cargo verificados” y 865 “Evolución del recaudo de recursos financieros”, los cuales superan el porcentaje esperado acumulado al tercer trimestre. De acuerdo con lo anterior, se recomienda continuar con las acciones y estrategias desarrolladas desde la Dirección, con el fin de garantizar el cumplimiento y el impacto esperado de las metas establecidas en el último trimestre._x000a_Respecto a la ejecución presupuestal, se observa un man" u="1"/>
        <s v="Con corte a septiembre de 2025, la Oficina de Control Interno Disciplinario mantiene un comportamiento adecuado en la gestión de sus indicadores, los cuales responden a la dinámica propia de la dependencia y al flujo de quejas recibidas durante el periodo. Se evidencia el cumplimiento en la elaboración, análisis y reporte de los cuatro indicadores establecidos, los cuales fueron comunicados oportunamente a la jefatura de la OCID. Dicho ejercicio permitió realizar un seguimiento técnico y promover ajustes orientados a optimizar las tareas y fortalecer la gestión del equipo._x000a_En materia presupuestal, la Oficina administra recursos únicamente para los rubros de viáticos y contratación por prestación de servicios._x000a_Para viáticos, la ejecución alcanzó un 22,40%, inferior al 92,20% proyectado, debido al ajuste en el cronograma de capacitaciones, cuya ejecución inició en agosto, así como a la reprogramación de comisiones relacionadas con la práctica de pruebas y actividades preventivas. Esta situación fue previamente" u="1"/>
        <s v="La mayoria de indicadores a cargo de Secretaria General se encuentran parcialmente sobre ejecutados con corte al tercer trimestre,  lo que indica que  el adecuado seguimiento realizado por el área; sin embargo se debe tener en cuenta que lo ideal es llevar una ejecución lo más aproximada a la programación. para los indicadores de  nómina , es claro que estos se ejecutan de acuerdo con la programacion de pagos , y para viviendad según la dinamica  de solicitud y aprobacion de los creditos ._x000a__x000a_En general la Secretaría tiene ejecucion de sus indicadores de acuerdo con la progracion realizada." u="1"/>
        <s v="A corte del 30 de septiembre, la gestión de los indicadores de la Oficina presenta un comportamiento favorable y en línea con lo esperado. Se evidencia el cumplimiento de las metas de comunicación con la realización de 30 campañas de divulgación, las cuales fortalecieron la visibilidad institucional ante los grupos de valor internos y externos._x000a_El indicador de comunicación externa muestra una mejora significativa, al haberse subsanado los pendientes de los trimestres I y II, mientras que los demás indicadores mantienen el nivel de cumplimiento alcanzado en el segundo trimestre. Se prevé que durante el IV trimestre se avance con la ejecución del Encuentro de Comunicaciones, lo cual contribuirá al cierre positivo de la vigencia._x000a_En el componente presupuestal, la Oficina registra una apropiación de $19.083.132.178, de los cuales se han comprometido $8.467.570.436,38 (44,37%) y ejecutado $5.864.915.207,62 (30,73%), cifras que se encuentran por debajo de las metas proyectadas (58,63% y 36,63% respectivamente). Es" u="1"/>
        <s v="En cuanto a Ejecución Presupuestal_x000a_La gestión financiera al cierre del tercer trimestre demuestra un compromiso sostenido con la planeación de recursos:_x000a_Recomendaciones:_x000a_Para garantizar la optimización de los recursos y la maximización del impacto:_x000a_• Seguimiento Post-Compromiso: Se debe mantener un sistema de seguimiento y monitoreo riguroso, prestando especial atención a los proyectos (como el C-3605-1300-3-40402A) que están al 100% en compromiso, pero cuyo pago se traslada al siguiente trimestre, para asegurar que no existan retrasos en la verificación de obligaciones contractuales._x000a_• Estructuración de Proyectos: Reiteramos la sugerencia de garantizar que los proyectos que demandan asignación presupuestal estén muy bien estructurados, permitiendo la clara identificación de su alcance y los usos presupuestales requeridos para la ejecución eficiente de las actividades._x000a_En cuanto a Gestión:_x000a_La gestión operativa muestra resultados sólidos, con la implementación de lineamientos estratégicos y el fortalecimiento"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8.32%. Sin embargo, presenta una baja ejecución en TG a distancia 38.70%, operarios 14%, Auxiliar 47.92%._x000a_En formación complementaria, lleva una ejecución global del 36.24%  muy por debajo de la ejecución esperada. _x000a_La ejecución presupuestal, esta en un 59.46% muy por debajo de lo esperad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 u="1"/>
        <s v="Una vez verificada la información registrada por el Centro de Formación se realizan las siguientes observaciones: _x000a_En general, el centro ha avanzado en el cumplimiento de metas de formacion titulada por encima del parametro establecido para este trimestre, con un cumplimineto del 80%, sin embargo, en tn regular presenta una ejecucion del 57.84%, por debajo de lo esperado. EN formación complementaria, lleva una ejecucion global del 48.94%, lo cual esta en el promedio esperado, sin embargo, debe prestar atecion a la meta de full popular, pues solo lleva el 26% de cumplimiento._x000a_La ejecución presupuestal, esta a corde con lo esperado, sin embargo, se debe hacer seguimiento a la ejecucion presupuestal, segu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0,32%, Sin embargo presenta baja ejecución en formación de operarios con una ejecución del 22,22% , en operarios con un 43,65% y técnicos presenciales con ejecución del 59,47%._x000a_EN formación complementaria, lleva una ejecución global del 42,45% por debajo del promedio esperado._x000a_La ejecución presupuestal es del 86.28%,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0,63%._x000a_En formación complementaria, lleva una ejecución global del 48,79%  en un promedio de la ejecución esperada, siendo la complementaria presencial la de mas baja ejecución. _x000a_La ejecución presupuestal, esta en el  71,84%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6,33%, sin embargo, tiene baja ejecución en TG a distancia 52.39%, Técnico presencial 48.76%._x000a_En formación complementaria, lleva una ejecución global del 42,36% por debajo de la ejecución esperada, siendo la complementaria bilingüismo y campesena las mas bajas en ejecución. _x000a_La ejecución presupuestal, esta en un 71.98%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9.60%, sin embargo, presenta una baja ejecución en formación de TG a distancia con un 31.51% y en TN virtual con un 48.57%._x000a_En formación complementaria, lleva una ejecución global del 48.03%  que esta en el promedio esperado, siendo la complementaria virtual la de mas baja ejecución. _x000a_La ejecución presupuestal, esta acorde con lo esperado, con un 77.66% de ejecución,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6,33%. Sin embargo presenta baja ejecución en formación a distancia con 26,19%, en operarios con un 43,65% y titulada campesena y Full popular en general._x000a_EN formación complementaria, lleva una ejecución global del 35,68%r debajo del promedio esperado._x000a_La ejecución presupuestal, esta en un 76%, acorde con lo esperado, sin embargo, se debe hacer seguimiento permanente y estricto cumplimiento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_x000a_El centro de"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1,14% . EN formación complementaria, lleva una ejecución global del 46,65%, lo cual esta en el promedio esperado._x000a_La ejecución presupuestal, va en un 75.65% comprometido, acorde con lo esperado, sin embargo, se debe hacer seguimiento permanente a la ejecución presupuestal, según plan entregado a la dirección y darle estricto cumplimiento. _x000a_De manera general se sugiere realizar un ejercicio de seguimiento permanente, para garantizar el principio de planeación y evitar la sobre ejecución o el no cumplimiento, tanto de los indicadores de gestión como de la ejecución presupuestal del Centro de Formación."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09%._x000a_En formación complementaria, lleva una ejecución global del 33,04%  por debajo de la ejecución esperada, siendo la complementaria presencial la de mas baja ejecución. _x000a_La ejecución presupuestal, esta en un 85,7% de ejecución,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por parte de la subdirección del CF, ya que es reiterativo su compromiso"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63%, siendo el TG a distancia el % de ejecución mas bajo con 43.94%._x000a_En formación complementaria, lleva una ejecución global del 39,88% muy por debajo de la ejecución esperada. _x000a_La ejecución presupuestal esta en un 80,69%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c"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06%, sin embargo, se presenta una ejecución por debajo de lo esperado en TG a distancia 36.17%, Auxiliares regular 0%, operario regular 38.60% ._x000a_En formación complementaria, lleva una ejecución global del 57.50%  por encima de la ejecución esperada. _x000a_La ejecución presupuestal, esta en un 67,27% un poco por debajo de lo esperad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 u="1"/>
        <s v="La meta de certificación académica establecida para el presente año se encuentra en proceso de cumplimiento. La ejecución de los programas de formación está proyectada a lo largo de toda la vigencia y presenta avances significativos en los niveles de formación técnica, complementaria y en la articulación con la educación media._x000a_No obstante, en el nivel de formación superior (programas de nivel tecnólogo), se ha identificado un rezago del 25% respecto a la meta proyectada. Tras un análisis interno realizado por el equipo académico del Centro, se evidenció que dicho desfase se originó en parte por una inconsistencia en el cálculo inicial de la meta: esta se basó en una base de datos que incluía la totalidad de aprendices activos sin haber sido depurada previamente. Esto condujo a la inclusión de registros de aprendices que no cumplían con los requisitos necesarios para ser considerados en proceso de certificación (como abandono del programa, retiros voluntarios o cancelación de matrícula)._x000a_Adicionalmente, se h"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9,34%, sin embargo, en TG a distancia se reporta una ejecución del 37,53%, muy por debajo de lo esperado así como en operarios regular que lleva una ejecución del 45,2%. EN formación complementaria, lleva una ejecución global del 47,64%, lo cual esta en el promedio esperado.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u="1"/>
        <s v="El CEET presenta un avance significativo del 75,5% en formación titulada laboral, sustentado en la implementación de estrategias pedagógicas alineadas con las cuatro líneas medulares del centro. Este desempeño refleja no solo una ejecución efectiva del plan formativo, sino también un compromiso institucional con la mejora continua de la calidad en la formación profesional. Asimismo, se destaca la implementación de cursos complementarios con una cobertura de 1.500 aprendices distribuidos en 75 fichas, lo cual respalda el cumplimiento programado del indicador de formación complementaria para el tercer trimestre y responde a las demandas actuales del mercado laboral._x000a__x000a_Desde la dimensión presupuestal, el centro reporta una apropiación vigente de $21.197 millones, de la cual el 70,6% se encuentra comprometido ($14.971 millones) y $6.447 millones ya han sido ejecutados. Este comportamiento demuestra una adecuada planeación y ejecución de recursos, con énfasis en los componentes misionales. Se resalta particularmen" u="1"/>
        <s v="Durante el segundo trimestre de 2025, el Centro de Tecnologías del Transporte presenta un desempeño sobresaliente en formación titulada, con un cumplimiento del 80,7% en tecnólogos presenciales y una ejecución superior al 100% en tecnólogos virtuales (100,7%). Aunque la formación técnica presencial reporta un 65,5% de avance, este resultado se encuentra en proceso de ajuste mediante un plan de choque que incluye mayor divulgación y aprovechamiento de convenios interinstitucionales. Además, la ejecución en técnicos virtuales (88,2%) y programas articulados con la media (97%) evidencia una capacidad operativa sólida y alineada con la demanda territorial. El trabajo articulado con empresas del sector transporte (Berlinas, TransMilenio, La Rolita) proyecta impactos positivos en formación de operarios y especializaciones, con ofertas cerradas programadas para el tercer trimestre._x000a__x000a_En formación complementaria, se evidencia una ejecución diferenciada según la estrategia. Mientras que la modalidad virtual sin biling"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6.03%._x000a_En formación complementaria, lleva una ejecución global del 51.80% la cual esta en la media esperada.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arte de la subdirección del CF, ya que es reiterativo su compromiso para el cumplimiento de las metas." u="1"/>
        <s v="El Centro presenta un sólido avance del 90% en formación titulada, superando ampliamente el umbral de referencia establecido por la Dirección de Planeación (70%). Este resultado se explica por la alta demanda en programas estratégicos como ADSO y por la incorporación de cupos aprobados desde la vigencia anterior. A pesar de la ausencia de ejecución en los indicadores de Evaluación y Certificación de Competencias Laborales (ECCL), se realizaron concertaciones y formulaciones de proyectos durante el primer semestre, previendo su ejecución efectiva en el segundo semestre._x000a__x000a_Se identificaron dificultades en la plataforma de inscripción virtual, lo que limitó la cobertura en esta modalidad, que tiene un peso significativo en la meta global. En respuesta, el centro implementa planes de mejora centrados en estabilizar el cuerpo docente, fortalecer la inscripción territorial y asegurar la evaluación de resultados de aprendizaje en etapa productiva, buscando mejorar la ejecución en los próximos cortes. Asimismo, las c" u="1"/>
        <s v="Durante el segundo trimestre de 2025, el Centro presenta un comportamiento positivo en la gestión de sus indicadores de formación, con cumplimiento óptimo en un conjunto significativo de variables clave, lo que evidencia avances importantes en formación titulada, formación complementaria y certificación. Este desempeño refleja un seguimiento riguroso de metas y la implementación de procesos efectivos de acompañamiento académico y técnico. En los indicadores que no alcanzaron la meta, se han establecido planes de mejora que incluyen acciones específicas en evaluación de competencias, fortalecimiento de procesos de certificación y ajustes operativos, con resultados proyectados para el siguiente corte trimestral._x000a__x000a_En cuanto al desempeño presupuestal, el Centro reporta una apropiación vigente de $13.507 millones al 30 de junio, resultado de un aumento positivo frente a la apertura inicial de $10.780 millones. Aunque este incremento de recursos ha generado un impacto relativo en los porcentajes de ejecución compa"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2,74%. Sin embargo presenta una baja ejecución en TG a distancia 50.85%._x000a_En formación complementaria, lleva una ejecución global del 41,84%  por debajo de la ejecución esperada.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ejecución o el no cumplimiento, tanto de los indicadores de gestión como de la ejecución presupuestal del Centro de Formación. Es de anotar el compromiso por parte de la subdirección del CF, ya que es reiterativo su compromiso para el cumplimiento d" u="1"/>
        <s v="Durante el segundo trimestre de 2025, el Centro de Gestión Administrativa reporta un avance del 51,9% en la meta global de formación profesional integral (67.797 cupos), con una ejecución destacada en formación regular: 75,8% en formación tecnológica (12.575 cupos) y 82,9% en formación técnica laboral (6.655 cupos). La formación complementaria alcanza un 36,9%, con una mejor ejecución en su modalidad virtual (39,4%), respondiendo de manera eficiente a la demanda formativa. El comportamiento en técnicos, particularmente en la jornada de madrugada, refleja estrategias para aumentar matrícula en franjas horarias no convencionales. Además, los procesos de certificación en programas tecnólogos y técnicos han sido desarrollados conforme a requisitos de titulación, avanzando de acuerdo con los tiempos establecidos para cada cohorte._x000a__x000a_En cuanto a certificación de competencias laborales, se reportan 1.285 certificaciones expedidas (25,7%) y 4.384 personas certificadas (24,4%), niveles afectados por retrasos en proces" u="1"/>
        <s v="&quot;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81,43%. Sin embargo, presenta una baja ejecución en operarios de 31,32% y auxiliares con 35%._x000a_En formación complementaria, lleva una ejecución global del 41,41%  por debajo de la ejecución esperada, siendo la complementaria virtual la de mas baja ejecución con 36,52%. _x000a_La ejecución presupuestal, esta acorde con lo esperado,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anto de los indicadores de gestión como de la ejecución presupuestal del Centro de Formación. Es de anotar el compromiso por p" u="1"/>
        <s v="En los indicadores de formación, se identificó un comportamiento por debajo de lo proyectado en formación complementaria, debido a la contratación tardía de instructores por la no disponibilidad inmediata de los recursos. No obstante, en formación titulada, se ha mantenido la atención regular a la comunidad formativa, garantizando continuidad en los programas. En lo relacionado con certificaciones, se adelanta un proceso riguroso de depuración de registros académicos, incentivando la entrega oportuna de documentación por parte de los aprendices para dinamizar los procesos de titulación y registro._x000a__x000a_En cuanto a las certificaciones de competencia laboral, el Centro ha gestionado desde el inicio de la vigencia los proyectos respectivos, aunque, como es usual, la demanda de atención en estos procesos tiende a concentrarse en el segundo semestre, permitiendo alcanzar los indicadores proyectados. Esta dinámica es coherente con el comportamiento histórico de los ciclos de evaluación y certificación por normas de co" u="1"/>
        <s v="Una vez verificada la información registrada por el Centro de Formación se realizan las siguientes observaciones: _x000a_En general, el centro ha avanzado en el cumplimiento de metas de formación titulada por encima del parámetro establecido para este trimestre, con un cumplimiento del 78.70%. Sin embargo, presenta una muy baja ejecución en la formación a distancia con un 16.77%, lo cual es preocupante._x000a_En formación complementaria, lleva una ejecución global del 46.24%  en un parámetro promedio de lo esperado, siendo la complementaria virtual la de mas baja ejecución 27.34% para la presencial sin bilingüismo y en general una ejecución de 34.73% para bilingüismo . _x000a_La ejecución presupuestal, esta acorde con lo esperado con 79.49%, sin embargo, se debe hacer seguimiento permanente a la ejecución presupuestal, según plan entregado a la dirección. _x000a_De manera general se sugiere realizar un ejercicio de seguimiento permanente, para garantizar el principio de planeación y evitar la sobre ejecución o el no cumplimiento, t" u="1"/>
        <s v="Durante el periodo evaluado, se observa un desempeño positivo y consistente en los principales indicadores de gestión del Centro de Formación. En el componente de Educación Superior, al programa de Integración con la Educación Media – Técnicos Laborales, bilingüismo entre otras, están acordes con lo proyectado por Digeneral. Se espera lograr el cumplimiento total tras la implementación de la tercera y cuarta oferta presencial. En cuanto a la ejecución del presupuesto asignado a corte del segundo trimestre esta en un 78,84% y en pagos el 34,61%, el cual se vera incrementado para el próximo trimestre, de acuerdo a las proyecciones de los pagos." u="1"/>
        <s v="El Centro de Tecnologías para la Construcción y la Madera presenta un avance del 44,4% en la meta de formación proyectada, con un desempeño destacado en la Formación Tecnológica y Laboral (73,0%), especialmente en auxiliares regulares (153,8%), tecnólogos virtuales (77,4%) y técnicos presenciales (68,7%). Este comportamiento evidencia una ejecución efectiva en líneas tradicionales de alta demanda, aunque con necesidad de fortalecer estrategias en niveles operarios y tecnólogos para diversificar la cobertura territorial y poblacional._x000a__x000a_En Formación Complementaria, el avance es del 41,4%, con bajo cumplimiento en programas clave como Bilingüismo virtual (33,3%), Full Popular (32,8%) y CampeSENA (33,8%). Para contrarrestar este rezago, el Centro implementa acciones correctivas como convocatorias focalizadas, alianzas estratégicas y ajustes en la oferta según análisis de pertinencia y demanda, orientadas a reactivar modalidades no ejecutadas y mejorar la cobertura efectiva._x000a__x000a_Desde lo presupuestal, se evidencia u"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cuanto a la ejecución del presupuesto asignado a corte del segundo trimestre está en un 72,4%, y en pagos el 36%, el cual se verá incrementado para el próximo trimestre, de acuerdo a las proyecciones de los pagos." u="1"/>
        <s v="Gran parte de la ejecución de acciones de formación se encuentran acorde a las directrices impartidas y a los porcentajes de cumplimiento, mediante reuniones de comité primario se han identificado estrategias a aplicar para lograr el cumplimiento total de los indicadores al finalizar la vigencia.  En el tema de certificación se están estableciendo estrategias para lograr subir el indicador. En cuanto a la ejecución del presupuesto asignado a corte del segundo trimestre esta en un 71,8%, además se han adjudicado algunos rubros para mantenimiento y adecuación del centro, por lo cual se dará continuidad a la ejecución durante el tercer y cuarto trimestre del año." u="1"/>
        <s v="El Centro ha alcanzado un cumplimiento técnico significativo en varios indicadores estratégicos de formación, destacándose el 70,9% en técnicos laborales, el 67% en tecnólogos y el 56,5% en bilingüismo virtual, impulsado por la articulación con instituciones educativas, empresas y fundaciones. La ejecución del 53,9% en formación profesional integral refleja la efectividad de las acciones de relacionamiento interinstitucional, ferias de oferta y estrategias territoriales. Asimismo, se evidencia avance en los procesos de certificación y programación académica, pese a afectaciones operativas temporales por ajustes en roles de SOFIA Plus._x000a__x000a_Desde la dimensión investigativa y sectorial, se ejecutan proyectos robustos en servicios tecnológicos que impactan a sectores clave como manufactura, agua y construcción, beneficiando directamente a poblaciones rurales y de economías populares. Se destacan además avances en programas dirigidos a economía campesina y popular, con cumplimiento del 65% y aumento de matrícula gra" u="1"/>
        <s v="Gran parte de la ejecución de acciones de formación se encuentran acorde a las directrices impartidas y a los porcentajes de cumplimiento. Mediante reuniones realizadas con los coordinadores de formación profesional,   se han identificado estrategias a aplicar para lograr el cumplimiento total de los indicadores al finalizar la vigencia. En cuanto a la ejecución del presupuesto asignado a corte del segundo trimestre está en un 77,36%, en la ejecución del presupuesto, los recursos corresponden a cancelación  de servicios públicos, impuestos, viáticos, contratación de servicios personales (administrativos e instructores, cupos de apoyo de sostenimiento y apoyos de alimentación y tecnológicos de bienestar), actualmente el centro se encuentra en proceso de contratación de materiales de formación y adecuaciones, que para el tercer trimestre estarán contratados y en ejecución." u="1"/>
        <s v="En el componente de Evaluación y Certificación de Competencias Laborales (ECCL), se destaca la contratación oportuna en marzo y el desarrollo de proyectos de gran envergadura actualmente en verificación. No obstante, se identifican retos en el indicador de formación complementaria, cuya afectación se origina en fallas operativas en las plataformas de inscripción a bolsas nacionales y corporativas. Esta situación, de carácter externo, ha impactado indicadores relacionados como el total de cupos y certificaciones, pero se encuentra bajo seguimiento para su corrección._x000a__x000a_En cuanto a formación titulada, el indicador de porcentaje de grupos con más del 80% de horas programadas se encuentra rezagado, principalmente por la estructura horaria diferencial en fichas nocturnas. Se resalta que muchos aprendices nocturnos desarrollan actividades laborales afines a su línea de formación, lo cual acelera sus procesos de aprendizaje. Por otra parte, en investigación, la falta de aprobación de recursos por parte de la Direcci"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sobreejecución en tecnólogos, se registra baja ejecución en el programa de tecnólogo regular a distancia; igualmente, se observa baja ejecución en operarios regulares, lo que repercute en el total de la formación en este nivel; en auxiliares, tanto en la oferta regular como en el total, también se evidencia una baja ejecución; el nivel técnico laboral presenta sobreejecución. _x000a_En cuanto a formación complementaria, se reporta baja ejecución en la modalidad virtual (sin bilingüismo), así como ejecución vulnerable en bilingüismo presencial, lo que afecta el cumplimiento del total del programa de bilingüism"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buena ejecución en tecnólogos, se registra baja ejecución en tecnólogo regular a distancia; baja ejecución en operarios regular lo cual genera baja ejecución en el total de operarios; presenta sobreejecución en total técnico laboral y auxiliares ;presenta ejecución vulnerable en Formación Complementaria Virtual  (Sin Bilingüismo),baja ejecución en Formación Complementaria - Presencial (Sin Bilingüismo);tiene ejecución vulnerable en bilingüismo virtual generando ejecución vulnerable en el  total del programa de bilingüismo  en el total de la formación complementaria tiene ejecución vulnerable por lo cual" u="1"/>
        <s v="El Centro reporta una ejecución destacada del 78,1% en formación titulada, resultado de avances del 71,7% en educación superior y 86,8% en formación laboral. Este desempeño refleja una gestión eficiente en los programas misionales, con especial énfasis en la retención de aprendices, donde se superan las metas proyectadas con ejecuciones del 113,3% en formación titulada y del 98,6% en complementaria. Aunque el indicador global de Formación Profesional Integral alcanza un 50,1%, este resultado se ve afectado por la baja ejecución en formación complementaria virtual, producto de intermitencias en los aplicativos institucionales (SOFIA Plus y Zajuna) y de limitaciones operativas en el manejo de bolsas nacionales asignadas por la Dirección General._x000a__x000a_En el componente de certificación, los indicadores presentan desempeños mixtos: el programa de bilingüismo alcanza una ejecución del 53,6% frente a una meta retadora de 5.720, mientras que la certificación en Formación Profesional Integral y en Competencias Laborales"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baja ejecución en formación de operarios, por lo cual se sugiere evaluar la implementación de ofertas cerradas; aunque hay sobrejecución en técnico laboral, se presenta baja ejecución en técnicos regulares presenciales y en el programa técnico CampeSENA, lo que requiere estrategias puntuales para su mejora; en formación complementaria virtual (sin bilingüismo) y en bilingüismo tanto presencial como virtual la ejecución es vulnerable, por lo que deben implementarse acciones que garanticen el cumplimiento de las metas; en complementaria Full Popular también se registra baja ejecución, por lo cual el centro genera estrategias pa" u="1"/>
        <s v="El Centro evidencia un comportamiento positivo en la ejecución de sus indicadores misionales, alcanzando un 80,24% en formación titulada, superando la meta trazada (70,99%). Se destacan también logros sobresalientes en retención de aprendices, con niveles del 102,37% en formación titulada y del 122,40% en técnica laboral, así como un 97,58% en cupos de integración con la media y un 116,45% en formación para población campesina. Estos resultados demuestran la efectividad de las estrategias de permanencia, el enfoque territorial y la capacidad del Centro para responder a poblaciones prioritarias, lo cual refuerza su pertinencia institucional y compromiso social._x000a__x000a_No obstante, algunos indicadores presentan rezagos atribuibles a factores estructurales y operativos. Las certificaciones en formación complementaria (29,73%) y educación superior (3,46%) se han visto afectadas por procesos de depuración académica que buscan mejorar la trazabilidad y la pertinencia de los procesos evaluativos, especialmente en etapa p" u="1"/>
        <s v="La gestión del Centro para la Formación Cafetera del SENA Caldas muestra fortalezas destacables en retención y ECCL, así como una mejora en la certificación complementaria. No obstante, persisten retos en la certificación de la formación titulada y en la ejecución de la formación complementaria virtual._x000a__x000a_El centro de formación al segundo trimestre, ha alcanzado el 62,45% del presupuesto comprometido, por debajo del porcentaje esperado (71,70%), en pagos un porcentaje de 23,84%.  Por comprometer un 37,55,96% equivalente a  $  4.754.059.073,00 de la apropiación vigente._x000a__x000a_Desde una perspectiva propositiva, se destaca la implementación de reuniones quincenales de seguimiento presupuestal, una estrategia pertinente para el control y ajuste oportuno de los procesos. Esta práctica de gobernanza interna permite identificar cuellos de botella, analizar el avance por componente, compartir buenas prácticas entre equipos y definir acciones correctivas inmediatas._x000a_En conclusión, aunque la ejecución presupuestal del segun" u="1"/>
        <s v="La Dirección Regional del SENA Caldas reconoce los avances alcanzados en varios frentes misionales, especialmente en programas técnicos de oferta cerrada y formación complementaria territorializada. Sin embargo, se requiere redoblar esfuerzos en líneas como formación virtual, articulación con la media, economía campesina y popular, así como en procesos administrativos clave como certificación y caracterización de aprendices._x000a_La adopción de medidas estructuradas y la gestión articulada con niveles centrales del SENA será fundamental para resolver las limitaciones identificadas, garantizar el cumplimiento de las metas institucionales y fortalecer la presencia del SENA en todo el departamento de Caldas._x000a__x000a_El centro de formación al segundo trimestre, ha alcanzado el 54,04% del presupuesto comprometido, por debajo del porcentaje esperado (67,70%), en pagos un porcentaje de 20,38%.  Por comprometer un 45,96% equivalente a  $ 5.320.759.352,00 de la apropiación vigente._x000a_Desde la Dirección Regional se reconoce el esfu" u="1"/>
        <s v="Desde la Dirección Regional del SENA Caldas se reconoce con satisfacción que, con corte al primer semestre del año, se han logrado avances significativos en la ejecución de los programas de formación_x000a_Sin embargo, el análisis también revela desafíos estructurales en ciertas modalidades de formación._x000a_Estas acciones deben permitir, en el tercer trimestre, una mayor eficiencia en la ejecución presupuestal y operativa, contribuyendo al cierre de brechas y al cumplimiento progresivo de los objetivos institucionales trazados para la vigencia._x000a_En síntesis, si bien los resultados obtenidos reflejan un panorama alentador en diversas áreas, persisten retos importantes que exigen una respuesta institucional oportuna y sostenida. La consolidación de una oferta educativa pertinente, incluyente y territorialmente articulada sigue siendo una prioridad estratégica para garantizar el cumplimiento de la misión del Centro de Formación_x000a__x000a_El centro de formación al segundo trimestre, ha alcanzado el 58,95% del presupuesto compromet" u="1"/>
        <s v="La formación en educación superior alcanzó un 88,95% de cumplimiento, superando ampliamente el resultado del primer trimestre, mientras que la formación técnica laboral avanzó al 80,57%, impulsada por la consolidación de la matrícula en programas de articulación con la media técnica. En formación complementaria, tanto presencial como virtual, se reporta un progreso relevante, alcanzando el 52,77%, frente al 12,73% del trimestre anterior, lo que refleja una dinámica positiva y el cumplimiento progresivo de las metas anuales. A pesar de estos avances, persisten limitaciones en la contratación oportuna de instructores en áreas de alta especificidad, como teleinformática e industrias creativas, situación que se encuentra bajo gestión con planes de mejora y búsqueda activa de perfiles idóneos._x000a__x000a_En el componente de competencias laborales, el Centro presenta un avance del 24,89% en certificación, lo que indica que los procesos han entrado en fase operativa tras un primer trimestre sin ejecución. Además, se ha conso" u="1"/>
        <s v="Sobrecumplimiento de indicadores: Se destaca el desempeño sobresaliente del Centro Tecnológico de la Amazonía al lograr un sobrecumplimiento en seis (6) indicadores (códigos 574, 572, 573, 575, 771 y 826), lo cual refleja una gestión eficiente y un alto nivel de compromiso institucional._x000a__x000a_Avance significativo en indicadores de gestión: Trece (13) indicadores presentan un avance superior al 50%, lo que evidencia un ritmo de ejecución adecuado que permite proyectar con optimismo el cumplimiento de las metas anuales._x000a__x000a_Cumplimiento esperado del plan de acción: El 55,9% de los indicadores se encuentran en el rango de cumplimiento esperado, lo que denota estabilidad en la ejecución del plan y la alineación de los procesos estratégicos con los objetivos propuestos._x000a__x000a_Proyecciones claras para indicadores de certificaciones: Los indicadores asociados a certificaciones (códigos 578, 579, 580, 581, 577, 654, 820, 821 y 295) se encuentran en desarrollo, con avances que garantizan que el cumplimiento será visible en el úl" u="1"/>
        <s v="El CFTHS ha mantenido una ejecución coherente con la planificación institucional, alcanzando avances importantes en formación titulada y complementaria. Se destacan 41 fichas ofertadas en los dos primeros trimestres (29 abiertas, 8 cerradas y 4 virtuales), distribuidas en programas tecnólogos, técnicos y operarios, incluyendo líneas de profundización y formación virtual en áreas estratégicas como análisis de glosa, ortodoncia y desarrollo de software. Esta oferta formativa fue diseñada con base en análisis de pertinencia sectorial, respondiendo a las dinámicas del mercado laboral en salud y servicios personales. Si bien algunos indicadores, como los de certificación complementaria y cupos de formación complementaria, reflejan un desempeño inferior al proyectado, esto obedece principalmente a fallas en las plataformas institucionales (SOFIA Plus) y a dificultades en los procesos de inscripción, elementos ajenos al control directo del centro._x000a__x000a_En términos cuantitativos, la formación complementaria alcanzó más" u="1"/>
        <s v="Con corte al 30 de junio de 2025, el Centro Agropecuario de la Regional Cauca evaluó sus 33 indicadores del Plan de Acción, se evidenció avances importantes y áreas críticas. Se destacan 12 indicadores con ejecución superior a lo esperado, lo que refleja una gestión articulada y efectiva entre equipos de trabajo. Sin embargo, se identifican 11 indicadores con baja ejecución, especialmente relacionados con procesos de certificación y formación complementaria, que requieren atención prioritaria. Ya se han iniciado acciones correctivas con apoyo de la Coordinación Académica y la Administración Educativa, orientadas a mejorar la ejecución. Asimismo, se aclara que los documentos de investigación se consolidarán al cierre del año, aunque ya se hace seguimiento a través de un repositorio institucional. Finalmente, 10 indicadores se encuentran en ejecución media, por lo que se recomienda un seguimiento constante para asegurar su cumplimiento oportuno. Se sugiere fortalecer el monitoreo, formular planes de mejora par" u="1"/>
        <s v="Es importante fortalecer las estrategias que permitan alcanzar la meta del 100% en Formación Técnica Laboral y Otros, se recomienda ampliar las acciones de divulgación, focalización territorial y alianzas con actores del entorno productivo. En cuanto a Formación Complementaria se debe seguir avanzando para alcanzar el cumplimiento de la meta establecida, El alto nivel de retención es un aspecto positivo; sin embargo, debe mantenerse mediante estrategias de acompañamiento, bienestar y orientación, que fortalezcan la permanencia.En cuanto a los cupos para poblaciones vulnerables, es necesario seguir trabajando en procesos de . La baja utilización de la biblioteca debe abordarse con acciones de promoción del uso de recursos educativos, como talleres, asesorías académicas y jornadas de inducción._x000a_Finalmente, se recomienda mantener y replicar las buenas prácticas en la programación académica, observadas en el indicador de fichas correctamente programadas, para garantizar eficiencia operativa ._x000a_en cuanto al presup" u="1"/>
        <s v="El CSF ha consolidado resultados positivos en varios de sus indicadores estratégicos, reflejando una gestión académica y operativa eficiente. Se destacan logros como el cumplimiento del 105,3% en cupos de formación profesional integral con empresas, evidenciando una articulación efectiva con el sector productivo. Asimismo, los programas de formación técnica laboral y educación superior presentan ejecuciones del 91,9% y 80,3% respectivamente, superando las metas trazadas por la Dirección de Planeación. El porcentaje de fichas correctamente programadas (87,3%) y los cupos en formación titulada del SENA (85,6%) también demuestran el cumplimiento estructurado de metas institucionales, respaldado por un trabajo articulado entre áreas de formación, coordinación académica y planeación._x000a__x000a_Si bien algunos indicadores muestran ejecución parcial, como certificaciones (entre 9,2% y 52%) y cupos en formación virtual y complementaria (51,7%), el CSF ha definido planes de mejora concretos para su recuperación en el segundo" u="1"/>
        <s v="Al cierre del segundo trimestre, se identifican desafíos en varios indicadores de gestión y en la ejecución presupuestal del CBC. Algunos códigos muestran un nivel de cumplimiento inferior al esperado, posiblemente por factores operativos y administrativos como: inicio tardío en la contratación de instructores, demoras en la adquisición de materiales, dificultades en la programación académica y certificación de aprendices, así como procesos pendientes en investigación y recursos bibliográficos._x000a__x000a_A pesar de ello, se destacan resultados positivos en indicadores que superaron el 100% de cumplimiento, especialmente en atención a media técnica y académica, retención y formación de población vulnerable, evidenciando buenas prácticas que pueden fortalecerse y replicarse._x000a__x000a_En cuanto a la ejecución presupuestal, ciertos rubros como Escuela de Instructores, Salud Ocupacional, FIC Cesar y Apoyos de Sostenimiento presentan avances bajos o nulos, lo que sugiere la necesidad de ajustar cronogramas y procesos internos para" u="1"/>
        <s v="El Centro muestra avances significativos en varios indicadores de gestión, con cumplimiento destacado en Integración con la Media (104,3%), formación en economía popular (108,8%), formación técnica laboral (93,4%), programación de fichas (92,8%) y cupo de formación titulada (88,3%), evidenciando una sólida articulación con el entorno._x000a__x000a_Sin embargo, se presentan rezagos en la certificación de formación titulada (9,1%), certificación técnica laboral (6,2%) y complementaria (46,6%), atribuidos a procesos administrativos, etapas productivas activas y parametrizaciones del sistema que no reflejan adecuadamente la ejecución real. También se registra bajo uso de recursos bibliográficos (17,9%) por fallas técnicas en Aleph y ausencia de proxy institucional, y poca inscripción en formación virtual por baja oferta en bolsas._x000a__x000a_En investigación, se destaca la publicación de un libro con ISBN, aunque el indicador aún no refleja la totalidad del trabajo desarrollado._x000a__x000a_En ejecución presupuestal, se reporta un avance del 67" u="1"/>
        <s v="El Centro de Formación alcanzó un avance del 47,78% en la ejecución de las metas de Formación Profesional Integral (FPI), lo cual evidencia un cumplimiento progresivo de los objetivos misionales. El único rezago significativo se presenta en la línea de tecnólogos regulares a distancia, cuya asignación indicativa (1.698 cupos) supera la capacidad operativa del centro bajo el modelo de trimestralización. No obstante, se continúa aplicando la Matriz de Priorización con 18 variables de análisis, lo que permite ajustar la oferta formativa a la pertinencia y demanda real del entorno. La certificación del desempeño laboral reporta un avance del 20,5% y el de personas certificadas del 30,38%, con expectativas de mejora durante el segundo semestre tras el cierre de procesos evaluativos en curso._x000a__x000a_En materia de gestión de innovación y competitividad, el Centro reporta avances en la elaboración de documentos de investigación, cuyos productos se reflejarán en el siguiente corte trimestral. Esta línea estratégica refuerz" u="1"/>
        <s v="En el Centro Agropecuario y de Biotecnología el Porvenir se evidencian que al cierre del segundo trimestre logró obtener un avance significativo en los siguientes indicadores (56, 818, 817, 64, 274, 766, 824, 771, 822, 812) categorizándolos en un nivel sobresalientes. Así mismo se observa que alguno indicadores quedaron en términos medios tales como (53, 578, 579, 580, 581, 73, 577, 275, 825, 819, 820, 823, 566, 821, 565, 295) algunos factores obedecen a los procesos de certificación dependen de las pruebas TyT las cuales se realizan solo dos veces al año y este atrasa este indicador, en relación al indicador de bilingüismo este presenta baja ejecución por ser un centro en el cual el enfoque primordial es el área pecuaria, se proyecta cumplir con la meta en el 3er trimestre. En relación a los indicadores de ECCL estos están en etapas de ejecución y la proyección es que al cierre del 3er trimestre se logre cumplir con la meta. _x000a__x000a_Centro debió ejecutar el 80.80% del presupuesto asignado. Se observa que muchos p" u="1"/>
        <s v="La Dirección Regional del SENA Valle del Cauca realiza seguimiento técnico permanente a los Centros de Formación para fortalecer el cumplimiento de metas misionales y presupuestales; en este marco, el Centro Agropecuario de Buga reporta un avance del 78.7% en la meta de aprendices matriculados, con un desempeño destacado en retención de formación titulada (92.9%), técnica laboral (125.8%) y educación superior (122.8%). También se destaca el cumplimiento de cupos en articulación con la media (97%) y cupos en formación técnica laboral y otros SENA (89.4%). Sin embargo, se evidencian rezagos en certificación total en formación titulada (9%), certificación complementaria (13.3%) y cupos de formación complementaria (41.6%), así como en formación integral profesional (52.6%) y formación virtual (33.4%). Otros indicadores críticos incluyen la baja ejecución en grupos con más del 80% de horas programadas (28.9%), documentos de investigación (0%), atención a personas con discapacidad (37.2%), economía campesina (44.7" u="1"/>
        <s v="El Centro de Comercio Industria y Turismo en el segundo trimestre logró obtener una buena ejecución en varios indicadores clave tales como (73, 56, 818, 817, 771), mostrando un desempeño sobresaliente, y algunos están próximos a cumplirse en el tercer trimestre. No obstante, el indicador 275 (cursos de inglés del programa de bilingüismo) presenta baja ejecución, por lo que se implementaron estrategias de convocatoria abierta para mejorar el cumplimiento de metas. Los indicadores relacionados con certificación de aprendices (654, 578, 580, 579, 577, 581) también muestran baja ejecución, principalmente por la alta meta y la limitación de que las pruebas TyT se realizan solo dos veces al año. Como plan de mejora el centro viene adelantando proyectos productivos y jornadas de certificación para mejorar estos resultados. El indicador de Certificación del programa Articulación con la Media se cumple en noviembre, al finalizar el programa. Los indicadores 820 y 821 presentan baja ejecución, pero históricamente se c" u="1"/>
        <s v="La Dirección Regional del SENA Valle del Cauca continúa realizando seguimiento y acompañamiento técnico a sus Centros de Formación, a través de espacios institucionales de gestión y control, con el propósito de fortalecer la ejecución de metas misionales y presupuestales. En este marco, se analiza el comportamiento del Centro Latinoamericano de Especies Menores – CLEM con corte al primer semestre de 2025._x000a_El Centro reporta avances destacados en indicadores clave de formación. Sobresale la retención en formación complementaria (141.7%), técnica laboral (125.8%) y educación superior (114.8%), lo que refleja la efectividad de las estrategias pedagógicas y el compromiso del equipo académico. Igualmente, se presentan buenos resultados en cobertura de formación titulada SENA (80.9%), tecnólogos (83.4%) y programa de articulación con la media (91.4%)._x000a_A pesar del desempeño positivo, se reconocen oportunidades de mejora en certificación y formación virtual, para lo cual el centro ha manifestado continuar con accione" u="1"/>
        <s v="Durante el segundo trimestre de 2025, el Centro presentó bajos niveles de ejecución en varios indicadores de gestión y rubros presupuestales estratégicos, principalmente debido al diseño estructural de los procesos formativos y a la etapa de trámite contractual de diversos proyectos. La mayoría de las certificaciones dependen del cierre de ciclos académicos, mientras que la baja ejecución presupuestal se relaciona con procesos en curso de adjudicación o fases iniciales de implementación._x000a_Se proyecta un incremento significativo en los niveles de cumplimiento para el tercer trimestre, respaldado por la adjudicación de contratos clave, el fortalecimiento de la gestión académica y la reactivación de proyectos estratégicos, lo que permitirá corregir desviaciones y avanzar en el cumplimiento de las metas institucionales." u="1"/>
        <s v="La Dirección Regional del SENA Valle del Cauca continúa realizando acompañamiento técnico y seguimiento permanente a sus Centros de Formación, a través de comités, subcomités y espacios institucionales, con el propósito de fortalecer la ejecución de metas misionales y presupuestales. En este marco, se analiza la gestión reportada por el Centro Náutico Pesquero (CNP) con corte al segundo trimestre de 2025._x000a__x000a_El Centro informa avances significativos en algunos indicadores de formación, destacando: Cupos del programa de Integración con la Educación Media Técnicos Laborales (98%), retención en formación complementaria (98%), formación técnica laboral y otros SENA (87.1%), fichas correctamente programadas (93.18%) y aprendices con contrato de aprendizaje (80%). Estos resultados reflejan una adecuada planeación y respuesta institucional._x000a__x000a_No obstante, se reportan rezagos importantes en: certificación de técnico laboral (13%), formación titulada total (14%), formación para personas con discapacidad (15%) y fichas co" u="1"/>
        <s v="El análisis del avance de los indicadores de gestión durante el segundo trimestre evidencia un desempeño positivo en términos generales, con el 89,1% (33 de 37) de los indicadores institucionales ubicados en un nivel óptimo de cumplimiento. Este resultado refleja un adecuado direccionamiento y ejecución de las actividades misionales del centro._x000a_Sin embargo, persisten algunos retos puntuales que afectan el cumplimiento total de ciertos indicadores. En el caso del indicador relacionado con la programación de fichas de formación titulada, se identificó la necesidad de ajustar la carga horaria en algunas de ellas, lo cual ya se encuentra en proceso de validación y corrección. De igual forma, el indicador sobre consultas a recursos bibliográficos ha presentado dificultades debido a problemas técnicos con el acceso al sistema ALEC 500, situación que se está mitigando mediante el registro temporal en bases de datos internas hasta tanto se resuelva el inconveniente con el sistema de bibliotecas._x000a_Respecto al indicado" u="1"/>
        <s v="La Dirección Regional del SENA Valle del Cauca mantiene el acompañamiento técnico y seguimiento riguroso a los Centros de Formación para asegurar el cumplimiento de las metas misionales y presupuestales; en este marco, el Centro de Electricidad y Automatización Industrial (CEAI-Valle) reporta un avance general de ejecución presupuestal del 70.11% y un nivel de pagos del 27.88% al segundo trimestre de 2025, reflejando una gestión acorde a la programación institucional. En indicadores de gestión, se destaca el cumplimiento en retención de aprendices: formación titulada (123.2%), técnica laboral (124.7%) y educación superior (118.2%), así como el buen desempeño en cupos de formación técnica laboral (83.1%) y titulada del SENA (79.9%). No obstante, se identifican rezagos críticos en certificación técnica laboral (12.1%), formación titulada (16%) y formación complementaria (50.3%), así como en certificación total (40.7%), articulación con la media (0.1%) y documentos de investigación (0%). También se presentan ba" u="1"/>
        <s v="Durante el segundo trimestre de 2025, el Centro de Desarrollo Agroempresarial presentó una ejecución acorde con la meta intermedia proyectada para el periodo. Si bien algunas metas se encuentran por debajo del porcentaje esperado, se han adelantado reuniones estratégicas con los equipos responsables y se han definido planes de choque orientados a mejorar la ejecución y los resultados para el siguiente trimestre._x000a_En términos de gestión de la formación profesional, se destacan avances significativos: el cumplimiento de la meta de formación laboral (98,17%) y de tecnólogos (84,86%), así como una sobresaliente ejecución en Formación Profesional Full Popular (146,61%). No obstante, metas como formación complementaria (47,85%) y CampeSENA (52,70%) requieren mayor dinamismo para lograr su cumplimiento al cierre del año._x000a_En cuanto a la ejecución de contratos de aprendizaje y cuotas reguladas, se presentan avances importantes en el número de aprendices con contrato (75,40%) y orientados (82,35%), aunque se observan r" u="1"/>
        <s v="La Dirección Regional del SENA Valle del Cauca realiza seguimiento permanente a los Centros de Formación con el fin de garantizar el cumplimiento de metas misionales y presupuestales. Con corte al primer semestre de 2025, el Centro de la Construcción reporta un avance destacado en la implementación de estrategias como “MAI”, “CC en el Territorio”, “Huella SENA” e “Imparables Mujeres que Transforman”, lo cual ha fortalecido el alcance territorial, la inclusión poblacional y la articulación con gremios y empresas para definir rutas de atención formativa y mejorar la pertinencia y empleabilidad. En cuanto a los indicadores de gestión, se resaltan resultados sobresalientes en retención de formación complementaria (144.2%), retención en técnica laboral (111.4%) y educación superior (109.3%), así como en certificaciones en economía popular (131.1%), integración con la media (100%) y cupos en formación virtual (51.3%). No obstante, se evidencian indicadores con bajo nivel de ejecución que requieren atención priorit" u="1"/>
        <s v="El Centro de Formación Agroindustrial presenta un avance progresivo en sus indicadores con corte al segundo semestre de la vigencia. En términos generales, la dependencia justifica de manera adecuada los resultados alcanzados en su gestión, destacándose los logros en los siguientes aspectos: cupos del programa Integración con la Educación Media “Técnicos Laborales”, cupos de formación técnica laboral y otros SENA, porcentaje de fichas correctamente programadas, número de aprendices SENA con contrato de aprendizaje (incluidos los contratos voluntarios), así como en los procesos de evaluación y certificación por competencias laborales, entre otros._x000a__x000a_No obstante, se hace un llamado de atención respecto a los indicadores relacionados con: certificación en todos los niveles, formación virtual, consultas a los recursos físicos y digitales dispuestos en la biblioteca por los usuarios del Centro, porcentaje de grupos (fichas) de formación titulada con más del 80% de horas programadas según el diseño curricular, núme" u="1"/>
        <s v="Como parte de su labor de orientación y control, la Dirección Regional del SENA Valle del Cauca realiza un seguimiento continuo y estratégico a los Centros de Formación para garantizar el cumplimiento de metas institucionales, la calidad de la gestión formativa y la ejecución eficiente de los recursos; en este marco, el Centro de Diseño Tecnológico Industrial reporta una ejecución presupuestal del 77.95% y un nivel de pagos del 32.46% al corte del segundo trimestre de 2025, posicionándose entre los centros con mejor desempeño financiero de la vigencia. En los indicadores misionales se evidencia un avance sólido en retención de aprendices en formación titulada (127.6%), técnica laboral (133.5%) y educación superior (120.1%), así como cumplimiento en cupos de formación técnica laboral (92.2%), formación titulada (85.2%) y tecnólogos (76%). Sin embargo, se presentan rezagos en certificación de formación titulada (31.2%), técnica laboral (26.9%), complementaria (21.8%) y educación superior (48.7%), debido a que" u="1"/>
        <s v="indicadores como: Cupos de formación titulada, Cupos de formación técnico laboral, Porcentaje de fichas programadas, y Evaluación y certificación de competencias laborales, los cuales presentan un comportamiento favorable frente a las metas definidas, demostrando avances significativos en la gestión académica y de pertinencia formativa._x000a_Por otra parte, se identifican indicadores que requieren atención prioritaria y el diseño de planes de acción específicos para su fortalecimiento, entre los que se destacan:_x000a_•_x0009_Formación complementaria, que refleja un nivel de ejecución por debajo de lo proyectado._x000a_•_x0009_Certificación en todos los niveles, con rezagos que ponen en riesgo el cumplimiento de la meta anual._x000a_•_x0009_Consultas de los recursos físicos y digitales de la Biblioteca realizadas por los usuarios SENA del Centro de Formación, indicador que evidencia una baja utilización de los servicios de apoyo al aprendizaje._x000a_•_x0009_Porcentaje de grupos (fichas) de formación titulada con más del 80% de horas programadas de acuerdo con" u="1"/>
        <s v="La Dirección Regional del SENA Valle del Cauca continúa realizando acompañamiento técnico y seguimiento permanente a los Centros de Formación para asegurar el cumplimiento de metas institucionales; en este contexto, el Centro Nacional de Asistencia Técnica a la Industria (ASTIN) presenta un cumplimiento presupuestal del 71.38% en compromisos y 28.63% en pagos, concentrando la ejecución entre los meses de julio y agosto, debido a que gran parte de los procesos se encuentran en etapa de contratación, validación o planificación. En los indicadores de gestión se evidencian fortalezas en retención: formación titulada (134.3%), técnica laboral (133.9%) y educación superior (135%), así como un buen comportamiento en articulación con la media (95.3%) y en certificación de educación superior (63.1%). Sin embargo, se observan bajos niveles de ejecución en cupos de formación complementaria (39.1%), certificación titulada (32.4%), formación complementaria (19.8%) y certificación total (20.6%), asociados en su mayoría a" u="1"/>
        <s v="GESTION:  La formación titulada presenta una buena ejecución a excepción de los auxiliares que presenta baja ejecución; para el indicador de formación complementaria virtual incluyendo bilingüismo presentando baja ejecución incluyendo las poblaciones vulnerables con Discapacidad, adolescente trabajador y adolescentes en conflicto con la ley penal._x000a_Otro indicador que presenta baja ejecución es la certificación de la formación profesional en todos sus niveles._x000a_Continuando con los indicadores de baja ejecución se encuentra el de consulta de los recursos existentes en la biblioteca y las fichas cuyos resultados de la competencia de la etapa practica se encuentra fuera de los tiempos estipulados._x000a_para el indicador asociado a ECCL. Certificaciones expedidas en Full popular presenta ejecución del 33% para un estado vulnerable._x000a_PRESUPUESTO: La mayoría de los rubros presenta una buena ejecución a excepción del rubro de infraestructura y contratación de instructores se encuentran en estado vulnerable." u="1"/>
        <s v="La Dirección Regional del SENA Valle del Cauca reconoce el avance del Centro de Gestión Tecnológica de Servicios, que al segundo trimestre de 2025 presenta una de las ejecuciones presupuestales más sólidas con un 83.89% en compromisos y 34.76% en pagos, reflejando un manejo eficiente y oportuno de los recursos asignados, destacando especialmente la contratación de instructores, servicios personales, materiales de formación y mantenimiento de inmuebles. En cuanto a los indicadores de gestión, se evidencian desempeños sobresalientes en retención de aprendices en formación titulada (117.7%), técnica laboral (125.9%) y educación superior (106%), así como cupo de formación técnica laboral (86.1%), formación titulada (82.2%), tecnólogos (71.4%) y articulación con la media (93.5%). También se destaca el cumplimiento en certificación complementaria (51.8%), formación integral (61.5%) y competencias laborales en economía campesina (250%), además de un cumplimiento del 127.4% en cupos vinculados a economía popular. El" u="1"/>
        <s v="Se observa una correcta justificación de los indicadores de gestión y de los indicadores de presupuesto; se sugiere hacer especial seguimiento al cumplimiento de de las metas de algunos indicadores que se encuentran en baja ejecución y realizar un plan  de choque que permita su cumplimiento. En cuanto a la ejecución del presupuesto se observa una buena ejecución, se debe mejorar en los pagos ya que se encuentra por debajo del porcentaje deseado." u="1"/>
        <s v="La Dirección Regional del SENA Valle del Cauca continúa realizando seguimiento y acompañamiento técnico a sus Centros de Formación, con el fin de mejorar los procesos misionales y garantizar el cumplimiento de metas institucionales. Con corte al 30 de junio de 2025, se identifican avances diferenciados en el Centro de Tecnologías Agroindustriales (CTA), destacando aspectos clave en indicadores de gestión y presupuestales._x000a__x000a_En materia de gestión, se evidencian bajos niveles de cumplimiento en algunos indicadores estratégicos: formación complementaria (37.6%), certificaciones en distintas líneas (5%-18%), bilingüismo (37.2%), formación eficiente (16.7%), consultas a recursos físicos (22.6%) y empleabilidad (10.1%). Estas cifras sugieren debilidades en la ejecución operativa, permanencia de aprendices, promoción de servicios y articulación con el entorno laboral. Se recomienda fortalecer estrategias de divulgación, tutorías, jornadas masivas de certificación y articulación con la Agencia Pública de Empleo._x000a__x000a_En" u="1"/>
        <s v="Se observa varios indicadores de gestión en baja ejecución; por lo tanto se sugiere realizar especial seguimiento a dichos indicadores con el fin de cumplir la meta establecida. Igualmente en el presupuesto se observa varios rubros en baja ejecución por lo que se debe realizar un plan de choque que permita cumplir la ejecución presupuestal." u="1"/>
        <s v="En el marco de su compromiso con la mejora continua, la Dirección Regional del SENA Valle del Cauca realiza un seguimiento técnico y estratégico a los Centros de Formación, mediante espacios de control y acompañamiento orientados a fortalecer la ejecución de metas misionales, optimizar el uso de recursos y garantizar el cumplimiento de los lineamientos institucionales; en ese contexto, el Centro de Biotecnología Industrial reporta al cierre del segundo trimestre de 2025 una ejecución presupuestal del 74.07% y un nivel de pagos del 31.77%, destacándose rubros como contratación de instructores (97%), mantenimiento (90%) y servicios personales indirectos (96%), lo que evidencia una gestión financiera eficiente. En el componente de formación, el centro presenta un cumplimiento del 84% en técnicos, 71% en tecnólogos y un 80% global en formación titulada, con un excelente comportamiento en retención de aprendices: formación titulada (116.3%), técnica laboral (121%) y educación superior (110.1%). No obstante, se id" u="1"/>
        <s v="Los indicadores de gestión presentan un buen comportamiento, se debe centrar esfuerzos en los indicadores bajos, establecer estartegias y formalizarlas en el marco de los comites de centro para poder hacer el respectivo seguimiento, si bien existe sobre ejecución, no simepre esto se cataloga como buena planeación dado que esta sujeta a diversas variables, por lo cual lo recomendable es ceñirse a las metas proyectadas, en caso de tornarse en una tendecia desde vigencias anteriores establecer mecanismos de comunicación con la respectiva área de la DG para que se evalue la posibilidad de modificar la meta o proyecciones de los indicadores._x000a__x000a_Se sugiere mantener el dinamismo de los indicadores presupuestales para el tercer trimestre, atender de manera prioritaria las adiciones que se han venido realizando por parte de la DG, es indispensable que los recursos asociados a materiaes de formación se ejecuten lo más pronto posible, dado que el 31 de julio es fecha límite para reportar recursos no ejecutables y el line" u="1"/>
        <s v="El CASA demuestra una buena ejecución en múltiples indicadores, superando ampliamente las metas (&gt;100%) en retención, satisfacción/permanencia de instructores e integración con la media. Presenta avances muy significativos (&gt;75%) en programación de fichas, cupos de formación técnica/titulada y aprendices próximos a etapa productiva. Se mantiene el compromiso en áreas clave como contrato de aprendizaje y cupos para poblaciones específicas (vulnerables, economía campesina, discapacidad)._x000a__x000a_Presupuestalmente, se reporta una alta ejecución de compromisos (~63% de $7.29 mil millones del total de la apropiación vigente destinada a materiales, instructores y viáticos), evidenciando un compromiso total de $9.961 millones sobre una apropiación vigente de $14.397 millones. Este compromiso incluye contrataciones relevantes como los materiales para toda la vigencia ($7.376 millones) y recursos sustanciales para CAMPESENA. Se destaca la planeación conjunta para futuras adjudicaciones, lo que ha permitido un porcentaje de" u="1"/>
        <s v="Para los indicadores de gestión las estrategias establecidas son acordes a las necesidades, se sugiere estas sean plasmadas en las actas de las sesiones de comites de centro, una vez se habilite la creación de los subcomites de gestión y desempeño será este el espacio para evaluar la efectividad y tomar las respectivas decisiones._x000a__x000a_En indicadores presupuestales el centro muestra una mejoria respecto al periodo evaluado en el avigencia anterior, se sugire fortalecer las planeación de pagos para que al igual que el indicador de compromisos tenga un excelente dinamismo." u="1"/>
        <s v="El Centro Industrial de Mantenimiento Integral (CIMI) presenta un buen avance en sus indicadores de formación, destacándose un cumplimiento del 97,19% en cupos del programa Integración con la Educación Media &quot;Técnicos Laborales&quot;, gracias a la gestión de nuevas fichas con instituciones educativas. Los cupos de Educación Superior (Tecnólogos) alcanzan un 80,99%, incorporando la segunda oferta presencial titulada que soporta la trimestralización._x000a__x000a_Sin embargo, los cupos de Formación Complementaria muestran un avance moderado del 36,86% a 30 de junio, afectado principalmente por el cambio de subdirector y la consiguiente demora en la contratación de instructores. Se ha reaccionado con un comité de seguimiento para la contratación urgente de instructores y el apoyo de instructores de planta para impulsar esta meta. En cuanto a la Evaluación de Competencias Laborales, a pesar del cambio de dinamizador, el equipo mantiene un avance satisfactorio, alcanzando un 45,11% en personas evaluadas y un 44,75% en personas ce" u="1"/>
        <s v="Quisiera iniciar reconociendo y agradeciendo sinceramente el compromiso. Los esfuerzos realizados han sido fundamentales para el avance de los indicadores y las metas de nuestra Regional, Norte de Santander. _x000a__x000a_Ahora, al finalizar el segundo trimestre, nos encontramos con nuevos retos y metas. Les invito a mantener ese mismo nivel de profesionalismo y colaboración. Para asegurar el éxito,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y seguiremos impulsando el desarrollo de nuestra Regional." u="1"/>
        <s v="El Centro Industrial del Diseño y la Manufactura (CIDM), a cierre del segundo trimestre de 2025, muestra un rendimiento sobresaliente en sus indicadores de retención, superando las metas. Destacan Retención en Formación Técnica Laboral y Otros (135,6%), Retención en Formación Titulada Total (126,0%), Retención en Educación Superior (113,9%) y Retención en Formación Complementaria (106,3%). La programación de fichas es altamente efectiva (91,8%) y los Cupos programa Integración con la Educación Media superan la meta (101,3%)._x000a__x000a_En cobertura, se observan avances significativos en Cupos de Formación Técnica Laboral y Otros (83,4%), Cupos en Formación Titulada (81,6%) y Cupos Educación Superior (Tecnólogos) (77,6%). Sin embargo, Cupos en Bilingüismo (62,0%), Certificaciones en Competencias Laborales (61,7%) y, en particular, Aprendices próximos a etapa productiva (31,6%) requieren mayor impulso. De igual forma, el compromiso general con la Formación Integral Profesional es del 50,2%, pero hay áreas como Poblacion" u="1"/>
        <s v="El centro Atención Sector Agropecuario, aunque estos porcentajes aún se encuentran por debajo de la meta esperada en bilingüismo y formación virtual, se recomiendan fortalecer las acciones de impactar en esta modalidad de formación en los diferentes municipios del departamento._x000a_Celebrar el entusiasmo para la ejecución de la Estrategia CAMPESENA que muestra un comportamiento destacado con una ejecución acumulada del 65,5%, lo que refleja la consolidación en la regional. continuar con las buenas practicas que se reflejan en indicadores de superiores al 50%._x000a__x000a_En los indicadores de presupuesto resaltar el avance en la ejecución superior al 60%, otros conceptos como viáticos se ejecutarán de manera efectiva de acuerdo a programación del centro de formación" u="1"/>
        <s v="En formación titulada, hay un rezago del 2% para Técnicos (articulación con la media), con 172 aprendices pendientes y el 98% alcanzado. En Campesena, los técnicos tienen un avance del 50% (15 de 30 matriculados), mientras técnicos presenciales (78,95%) y tecnólogos presenciales (80,03%) superan lo proyectado._x000a__x000a_En formación complementaria, las matrículas de junio no alcanzan la proyección (4.500 a 5.405 vs. 44.415 esperados). La virtualidad enfrenta baja demanda desde abril, y el programa Full Popular (180 aprendices) sigue sin iniciar, aumentando el rezago._x000a__x000a_Respecto a certificaciones, en Evaluación de Competencias Laborales, el 56,83% de la meta anual de candidatos evaluados está cubierto. Áreas destacadas son Gestión administrativa (35,07%), Servicios en salud (28,68%) y Mercadeo (27,23%). Las certificaciones de formación presentan bajos porcentajes: Tecnólogos (22,89%), Complementaria (24,30%), Técnicos (4,97%), Educación superior (15,87%), y Campesena (0%)._x000a__x000a_Presupuestalmente, la apropiación vigente es" u="1"/>
        <s v="El Centro Industrial y del Desarrollo Tecnológico muestra una mejora en sus indicadores de formación profesional integral durante el segundo trimestre. La formación técnica laboral alcanza un 98% en articulación con la media, un 75% en virtual y un 58% en presencial, con expectativa de incremento en esta última. La formación tecnológica se sitúa en 70% presencial y 68% virtual, en línea con la trimestralización de la DFP. Es destacable el 94.8% en fichas correctamente programadas y el 53% en atención a población vulnerable. Se observa un repunte en Formación Complementaria (42%), Ejecución total de la formación profesional integral (48%) y Evaluación y certificación de competencias laborales (50%), evidenciando el éxito de los planes de contingencia. La estrategia CampesENA muestra un 92% en titulada y 42% en complementaria. El contrato de aprendizaje alcanza un 77%._x000a__x000a_Presupuestalmente, el Centro cuenta con una apropiación vigente de $15.254 millones COP a 30 de junio de 2025. Los recursos se centran en la c" u="1"/>
        <s v="El Centro Agroturístico muestra un panorama mixto en sus indicadores de gestión al cierre del primer semestre. La meta de certificación de articulación con la media está sin ejecución, pues estas se generan a fin de año lectivo. La retención en técnica laboral y otros está sobre-ejecutada en un 16.55% debido al proceso administrativo de deserciones en curso. Los cupos de formación virtual (incluido bilingüismo) alcanzan un 48.73%, ligeramente por debajo de la meta, mientras que los cupos de educación superior presentan una sobre-ejecución del 74.72%, reflejo de la alta demanda regional._x000a__x000a_Las metas de certificación están por debajo de lo esperado, debido a retrasos en el calendario académico y a la discrepancia entre las proyecciones de certificación (basadas en finalización de etapa lectiva) y la realidad reglamentaria de la etapa productiva (1 a 2 años). La presencia de aprendices &quot;en formación&quot; o &quot;por certificar&quot; fuera de término será depurada tras el proceso de deserción._x000a__x000a_Los indicadores de retención est" u="1"/>
        <s v="El Centro de Formación demuestra avances significativos al cierre del primer semestre en indicadores misionales clave. Destacan la retención de aprendices, la asignación de cupos en articulación con la educación media, formación técnica y superior, y la programación de fichas. Se resalta también la inclusión de población con discapacidad y en situación de vulnerabilidad, mostrando un compromiso sólido con la equidad._x000a__x000a_De forma proactiva, los directivos del Centro están implementando acciones estratégicas para potenciar el cumplimiento de metas en áreas como formación complementaria, formación virtual, certificación de competencias laborales, impulso a la economía popular, bilingüismo y uso de recursos digitales. Estas iniciativas buscan asegurar el logro integral de los indicadores para 2025, reafirmando el compromiso institucional con la calidad y pertinencia de la formación._x000a__x000a_Presupuestalmente, el Centro ha logrado un avance sobresaliente al cierre del primer semestre. Con una apropiación vigente de $13.13" u="1"/>
        <s v="Al cierre del segundo trimestre, el Centro de Formación ha logrado una ejecución acorde a lo planeado en indicadores clave como cupos de formación titulada y bilingüismo, así como en retención de aprendices, contratos de aprendizaje y programación de fichas. También, las consultas de recursos físicos y digitales están en línea con lo proyectado._x000a__x000a_Sin embargo, se presentan desafíos en ciertas áreas. Los cupos de articulación con la educación media no se cumplirán debido a la falta de nuevas matrículas en trimestres futuros. Los cupos de formación complementaria están por debajo de lo esperado, atribuyéndose a la baja inscripción en las bolsas nacionales. La baja ejecución en Evaluación y Certificación de Competencias Laborales (ECCL) se debe a que la contratación se realizó en marzo, y el Centro está adelantando dos procesos contractuales para revertir esta situación._x000a__x000a_En cuanto a la certificación de aprendices, existen demoras significativas. Aprendices de vigencias anteriores están fuera de los plazos regla" u="1"/>
        <s v="El Centro de la Innovación, la Tecnología y los Servicios de la Regional Sucre muestra un buen nivel de ejecución general en su Plan de Acción 2025 al cierre del segundo trimestre, especialmente en los indicadores asociados a la formación técnica y virtual. No obstante, se requiere intervención estratégica en aquellos indicadores con bajo desempeño, así como mejoras en infraestructura en algunos ambientes de formación. La capacidad operativa y la alineación institucional son evidentes, lo cual permite proyectar un buen cierre del año si se mantienen los ajustes necesarios en los próximos trimestres._x000a__x000a_En Indicadores de Presupuesto muestra un avance moderado, con logros importantes en ciertos proyectos, pero con áreas críticas que podrían comprometer el cumplimiento total del presupuesto institucional si no se toman medidas correctivas. Se requiere mayor dinamismo en la ejecución y activación inmediata de proyectos inactivos, especialmente en las líneas estratégicas de fortalecimiento e infraestructura." u="1"/>
        <s v="Durante el segundo trimestre de la vigencia 2025, el Centro de Atención Empresarial (CAE) evidenció un avance significativo en varios de sus indicadores estratégicos, reflejo del cumplimiento oportuno y eficiente de las actividades programadas. Se destacan especialmente los resultados positivos en certificación técnica en articulación con la media, retención de aprendices, asignación de cupos para formación profesional y población vulnerable, así como en la correcta programación de fichas académicas._x000a_Sin embargo, persisten retos importantes relacionados con indicadores cuyo avance se encuentra por debajo de lo esperado, situación atribuible a retrasos en el registro y consolidación de la información, así como a dinámicas propias del comportamiento sectorial y de la demanda._x000a_En lo referente a la formación titulada, se proyecta una oferta robusta para el tercer trimestre, incluyendo programas tecnológicos, técnicos, auxiliares y operarios; no obstante, se han presentado cancelaciones debido a la baja participa" u="1"/>
        <s v="El Centro de Industria y Construcción, al cierre del segundo trimestre de 2025, evidencia un alto nivel de compromiso y esfuerzo por mantener un desempeño institucional favorable, reflejado en el cumplimiento de 16 de los 34 indicadores evaluados, así como en una tendencia positiva hacia la mejora continua. A pesar de las dificultades ocasionadas por el ajuste del calendario académico y los retrasos en la contratación de instructores, el centro ha demostrado una adecuada capacidad de respuesta, implementando estrategias enfocadas en el fortalecimiento de los procesos formativos y ampliación de cobertura._x000a_En este contexto, la Regional Tolima resalta la importancia de seguir consolidando estas acciones, con el propósito de cerrar las brechas identificadas, fortalecer los indicadores críticos y garantizar una oferta educativa pertinente, inclusiva y de calidad para el territorio. Asimismo, se reitera el acompañamiento y seguimiento a través de los comités directivos por parte de la Regional, como mecanismo fund" u="1"/>
        <s v="En el segundo trimestre de 2025, el Centro de la Tecnología del Diseño y la Productividad Empresarial mostró un avance significativo en sus metas institucionales, destacándose la alta retención de aprendices en todos los niveles de formación. Aunque la cobertura de cupos y los indicadores de certificación presentan rezagos, se han identificado acciones para mejorar su ejecución. En gestión presupuestal, se evidenció un alto cumplimiento en la contratación de instructores (94%) y SPI (97%), con un avance general del 68,20% en metas y del 26,49% en pagos. El Centro mantiene una planificación sólida y proyecta una mejora sostenida en el segundo semestre." u="1"/>
        <s v="La Dirección Regional del SENA reconoce los avances alcanzados por el centro de Comercio y Servicios en aspectos clave como la cobertura de cupos en formación de articulación con la media, formación titulada (técnicos y tecnólogos), los cuales presentan una ejecución óptima al corte del mes de junio, evidenciando el compromiso institucional con el acceso y la pertinencia de la formación profesional._x000a_No obstante, en coherencia con el principio de mejora continua, también se han identificado aspectos que requieren fortalecimiento. Estas situaciones han sido socializadas en las distintas sesiones del Comité Directivo, siempre con el enfoque de dar cumplimiento a los lineamientos establecidos por la Dirección General, _x000a_La ejecución presupuestal en su mayoría supera el 65% en compromisos; sin embargo, es importante tener en cuenta que se han asignado nuevos recursos que aún se encuentran en proceso de compromiso, por lo que se espera que estos aporten un mayor dinamismo a la ejecución en los próximos meses, contr" u="1"/>
        <s v="Durante el segundo trimestre de 2025, el Centro de Biotecnología Agropecuaria presentó un desempeño favorable en el cumplimiento de metas de formación titulada, alcanzando un 93%. En formación complementaria, aunque la ejecución parcial es del 34,15%, se proyecta el cumplimiento total para la vigencia, respaldado por estrategias en curso. La ejecución global de la Formación Profesional Integral se sitúa en 43,99%._x000a_En cuanto a certificación, se han implementado acciones de seguimiento y depuración para garantizar el cumplimiento de metas. Respecto a los proyectos de inversión, se destacan avances relevantes: ejecución total en el contrato de investigación e innovación, progresos en mantenimiento de vehículos y logística, así como en la estructuración y ejecución de procesos contractuales asociados a empleabilidad, poblaciones vulnerables e infraestructura física."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sin embargo, se evidencian alertas en algunos indicadores: si bien se presenta una buena ejecución en tecnólogos, se registra baja ejecución en tecnólogo regular a distancia; igualmente, se observa ejecución vulnerable tanto en operarios regulares como en el total de operarios, mientras que en auxiliares se reporta sobreejecución; aunque el total técnico laboral presenta una sobreejecución el técnico regular presencial muestra una baja ejecución. En formación complementaria, se evidencia una ejecución vulnerable en los programas virtual y presencial (sin bilingüismo), así como en bilingüismo virtual, y una baja ejecución en bilingüismo presencial, lo cual afecta negativamente el cumpl" u="1"/>
        <s v="El Centro de Formación viene atendiendo sus compromisos conforme a la programación establecida, teniendo en cuenta el personal disponible, la infraestructura, la capacidad instalada, los recursos y el presupuesto asignado para el Plan de Acción 2025, presentando al 30 de junio un avance general satisfactorio frente a las metas; no obstante, se evidencian alertas en algunos indicadores: se presenta una sobreejecución en el total de tecnólogos, mientras que en operarios regulares se observa baja ejecución y en operarios CampeSENA no se registra ejecución lo que impacta negativamente el total de este nivel; en técnico laboral se reporta sobreejecución. En formación complementaria, la modalidad virtual (sin bilingüismo) presenta ejecución vulnerable, la modalidad presencial (sin bilingüismo) muestra baja ejecución, y el bilingüismo presencial también refleja un bajo avance, situación que afecta el cumplimiento del total del programa de bilingüismo; igualmente, la formación complementaria CampeSENA tiene baja eje" u="1"/>
        <s v="Al corte del 30 de junio de 2025, la ejecución presupuestal presenta avances importantes pese a las modificaciones en la apropiación disponible realizadas durante el segundo trimestre, que representaron un reto en el cumplimiento de las metas establecidas por la Dirección Nacional. Se identifican recursos asignados que aún no han sido comprometidos debido a factores que afectaron la planeación inicial._x000a__x000a_El área de presupuesto ha fortalecido los mecanismos de seguimiento, priorizando recursos destinados a materiales de formación, contratación de instructores y adecuaciones, lo que ha permitido registrar compromisos en rubros clave como bienestar, adecuación de infraestructura, elementos de protección y giras técnicas. Estas acciones permitirán una variación positiva en los reportes de control interno del tercer trimestre._x000a__x000a__x000a_Observaciones _x000a__x000a_Se fortalecieron los procesos de seguimiento presupuestal mediante correos, comités primarios y reuniones de coordinación, garantizando mayor control sobre los recursos._x000a__x000a_S" u="1"/>
        <s v="En atención a los resultados alcanzados por el Centro de Formación - CADPH en la gestión correspondiente al segundo trimestre de la vigencia, es pertinente destacar que, en términos generales, los indicadores se han venido ejecutando con un crecimiento progresivo, lo que contribuye a la satisfacción de los grupos de valor e interés de los municipios de la zona de influencia. En este sentido, se exhorta a continuar trabajando con compromiso en procura del cumplimiento de los objetivos estratégicos establecidos en el plan de acción._x000a_No obstante, en aquellos indicadores que presentan una baja ejecución —como es el caso del número de documentos de investigación; el número de cupos de formación profesional integral para personas con discapacidad; el porcentaje de aprendices en estado académico “en formación” del Centro que se encuentran dentro de los tiempos para ejecutar la etapa productiva y que tienen únicamente pendiente la evaluación del RAP de dicha etapa; así como los asociados a los diferentes niveles de" u="1"/>
        <s v="Al segundo trimestre de 2025, el Centro de Formación presenta una ejecución global del 66,78%, adecuada para el periodo. Sin embargo, persisten rezagos en indicadores clave. La baja ejecución en certificaciones (577, 578, 579, 654) responde al calendario escolar y metas elevadas. La migración del sistema de usuarios (766, 823) ha generado cuellos de botella operativos que afectan el acceso a servicios digitales y otros procesos académicos. La falta de programación virtual (274, 275) y los retrasos en la aprobación de proyectos (826) también impactan el avance. Además, Salud Ocupacional y FIC muestran baja ejecución por procesos contractuales no adjudicados, y la ejecución de pagos (23,16%) es limitada. Se recomienda acelerar acciones correctivas y revisar la viabilidad de metas asignadas." u="1"/>
        <s v="El Centro de Formación ubicado en el municipio de La Plata presenta, a corte del segundo trimestre de la vigencia, un avance progresivo y sostenido en sus indicadores, lo que refleja un impacto positivo en la satisfacción de los grupos de valor e interés de los municipios de su zona de influencia. En este marco, se exhorta a mantener el compromiso institucional en procura del cumplimiento de los objetivos estratégicos definidos en el Plan de Acción._x000a__x000a_Si bien la gestión del Centro evidencia resultados favorables, es fundamental precisar y ejecutar acciones que aseguren el cumplimiento integral de las metas, particularmente en los siguientes aspectos:_x000a__x000a_Ampliación de cupos de formación complementaria._x000a__x000a_Fortalecimiento de los procesos de certificación en todos los niveles._x000a__x000a_Incremento de cupos en formación virtual (incluido bilingüismo), tanto en formación titulada como complementaria._x000a__x000a_Optimización en el uso y consultas de los recursos físicos y digitales dispuestos en la biblioteca por parte de los usuarios de" u="1"/>
        <s v="Durante el primer semestre de 2025, el Centro Agroforestal y Acuícola Arapaima ha priorizado el cumplimiento de indicadores institucionales a través de comités primarios y seguimiento mensual. Este trabajo ha permitido avances significativos en la mayoría de los indicadores de gestión, aunque persisten retos en algunos frentes._x000a__x000a_En formación profesional, los cupos de formación complementaria (61,8%) y educación superior (68,01%) muestran una adecuada planeación y ejecución. Asimismo, el total de cupos de Formación Integral Profesional alcanza un 65,38% de avance, superando la vulnerabilidad registrada en abril. Destaca el buen desempeño de los indicadores de certificación en formación complementaria y certificación total, resultado del trabajo articulado entre instructores y equipos de certificación._x000a__x000a_Sin embargo, persisten bajos niveles de ejecución en la certificación de programas técnicos y laborales, el porcentaje de grupos con más del 80% de horas programadas (2,4%) y los cupos de formación virtual (30," u="1"/>
        <s v="El Centro de la Industria, la Empresa y los Servicios de la Regional Huila presenta el seguimiento de sus indicadores de gestión con corte al mes de junio de 2025. La información permite analizar el nivel de ejecución frente a las metas proyectadas, identificar brechas y proponer medidas para asegurar el cumplimiento de los objetivos estratégicos enmarcados en el Plan de Acción de la vigencia y continuar beneficiando a los grupos de valor e interés de la zona de influencia. Aunque en general se presenta la justificación de la mayoría de los indicadores, es importante definir acciones en lo relacionado con:_x000a_Cupos de Formación Complementaria: El indicador evidencia un avance moderado, aunque inferior al 50% esperado para el primer semestre. Esto refleja que, si bien existe dinamismo en la oferta complementaria, será necesario intensificar la apertura de programas cortos y alianzas estratégicas para garantizar el cumplimiento._x000a_Certificación – Técnica Laboral y Otros: Presenta un nivel bajo de cumplimiento, lo q" u="1"/>
        <s v="En cuanto a los indicadores de gestión, el Centro demuestra un sólido avance, especialmente en áreas cruciales para su vocación. Destaca el sobresaliente desempeño en la pertinencia de la formación profesional integral con el sector productivo, donde la meta anual del 90% ha sido ya superada, alcanzando un 92.50% a junio. Este éxito es atribuido a la positiva respuesta del sector y la agilidad del Centro para satisfacer sus demandas. Asimismo, la certificación de competencias laborales, incluyendo la de inglés (con un 54% y 53% de cumplimiento respectivamente), muestra un progreso excelente, superando la mitad de las metas anuales y siendo vital para la empleabilidad en el sector turístico. Los indicadores de cobertura y matrícula de aprendices (alrededor del 40-45% a junio) también avanzan según lo esperado, con la justificación de un comportamiento promedio y la necesidad de ajustar proyecciones para el segundo semestre. En general, las justificaciones proporcionadas para el comportamiento de cada indicado" u="1"/>
        <s v="En el II trimestre de 2025, el centro de formación evidenció un desempeño mixto en los indicadores de gestión. Los indicadores 572, 573 y 574 presentaron una sobre-ejecución, reflejando avances sólidos en retención de aprendices. Otros indicadores como 56, 771, 817 y 818 alcanzaron ejecuciones superiores al 82,3%, por encima de la meta establecida. Sin embargo, 23 indicadores (53, 64, 274, 275, 295, 565, 566, 577, 578, 579, 580, 581, 641, 654, 766, 812, 816, 820, 821, 823, 824, 825 y 826) estuvieron por debajo del 69,8%, lo que representa un área crítica que requiere acciones correctivas._x000a_Indicadores como 73, 575 y 822 tuvieron avances importantes (más del 92,5%), aunque sin alcanzar el nivel esperado. El centro de formación ha establecido compromisos específicos para mejorar el cumplimiento de los indicadores rezagados, especialmente aquellos cuya ejecución depende de procesos de contratación, evaluación o recolección de información (como los indicadores 812, 820 y 826)._x000a_En cuanto al presupuesto, el centro" u="1"/>
        <s v="Al cierre del primer semestre de 2025, el Centro Ambiental y Ecoturístico del Nororiente Amazónico  presenta un desempeño inferior al esperado en los indicadores de gestión y de presupuesto establecidos en el Plan de Acción 2025. Factores estructurales como la complejidad geográfica, las dificultades de acceso fluvial y aéreo, y las limitaciones de conectividad han limitado el desarrollo oportuno de las actividades misionales._x000a_Adicionalmente, la baja cobertura de internet, la falta de continuidad en algunos roles administrativos y las barreras culturales y lingüísticas del territorio han afectado la planeación, el seguimiento y la implementación de programas. Procesos administrativos internos lentos han contribuido también a los retrasos en la ejecución._x000a_En materia presupuestal, la meta de compromisos del 62,87% se ubicó en el 48,01% y la meta de pagos del 28,40% alcanzó solo el 19,54%. Las principales causas son demoras en la contratación, baja oferta de proveedores locales con capacidad técnica y legal, y" u="1"/>
        <s v="Desde la Dirección Regional se reconoce el compromiso del Centro de Formación en la ejecución de los procesos formativos en todos los niveles, así como su capacidad para responder con responsabilidad y profesionalismo a las dinámicas institucionales. No obstante, se han identificado dificultades estructurales y operativas que han limitado el cumplimiento oportuno de las metas establecidas para la vigencia._x000a__x000a_Se valora positivamente el esfuerzo del Centro por  la gestión de recursos adicionales que fortalecen su capacidad operativa. Sin embargo, a corte del periodo evaluado, el porcentaje de recursos comprometidos alcanza el 67,44%, cifra inferior al valor esperado del 72,10%. De igual forma, el porcentaje de pagos realizados se sitúa en 24,43%, por debajo del 30,20% proyectado._x000a_En este contexto, se hace necesario cerrar las brechas existentes entre compromisos y pagos, acelerar los procesos contractuales, y robustecer los mecanismos de planeación anticipada en todos los niveles del proceso de gestión. La pers" u="1"/>
        <s v="Al cierre del primer semestre de 2025, el Centro de Formación SENA Regional Vaupés presenta desafíos significativos en varios indicadores de gestión y en la ejecución presupuestal, aunque se han adelantado acciones para corregir las dificultades._x000a_Los indicadores 53 y 275 presentan baja ejecución debido a la baja demanda en la bolsa nacional de cupos virtuales, situación que afecta también el indicador 64. Los indicadores de certificación avanzan lentamente. El indicador 817 se cumplirá en el IV trimestre, dado que la formación tecnológica está programada para esa fecha._x000a_El indicador 766 se ha visto afectado por las fallas en la plataforma Aleph 500, y el 826 avanza en la elaboración del documento final para el IV trimestre. Por su parte, el 822 enfrenta limitaciones por el bajo número de empresas en el departamento, por lo que se adelantan visitas directas y socializaciones con el sector productivo para fortalecer la vinculación de aprendices._x000a_El indicador 824 presenta inconsistencias en los reportes de Sofí" u="1"/>
        <s v="Al corte de junio de 2025, el Centro de Formación evidencia un avance irregular en los indicadores de gestión debido a dificultades en los sistemas de reporte y a procesos pendientes en varias áreas_x000a_En el bilingüismo, la falta de marcación de los cupos en Sofía Plus por parte de la Dirección de Formación Profesional ha afectado el registro de la ejecución, pese a las solicitudes realizadas. Por su parte, los indicadores de certificación de competencias laborales en Economía Campesina y Popular aún no reflejan su avance real, ya que los procesos se encuentran en auditoría y sus resultados se reportarán en los próximos meses._x000a_El documento de investigación no se completó a 30 de junio por ausencia de personal en innovación, aunque se adelantan gestiones para cumplir con la meta en el segundo semestre. _x000a_En el ámbito presupuestal, se adicionaron $2.022.997.555 al presupuesto en junio, lo que incrementó significativamente los recursos por ejecutar en el segundo semestre. Además, está pendiente comprometer $1.284.1" u="1"/>
        <s v="Se presenta la justificación de los indicadores de Gestión y Presupuesto, cuya ejecución en el segundo trimestre de 2025 registró desviaciones frente a las metas establecidas. Por ello, resulta imprescindible diseñar e implementar, de manera inmediata, estrategias que fortalezcan las capacidades operativas y garanticen una ejecución más eficaz en el tercer trimestre._x000a__x000a_Desde la Dirección Regional se reconoce el avance en los procesos administrativos y contractuales_x000a_El centro de formación al segundo trimestre, ha alcanzado el 78.09% del presupuesto comprometido, por encima del porcentaje esperado (70,90%), en pagos un porcentaje de 32,53%.  Por comprometer un 37,55,% equivalente a  $  2.203.287.861,00 de la apropiación vigente." u="1"/>
        <s v="A corte de junio, los indicadores de gestión del Centro presentan un avance favorable en línea con las metas proyectadas. La formación titulada cumple con los porcentajes esperados en términos de cobertura y ejecución. En formación complementaria, se han programado los grupos proyectados de acuerdo con el plan de acción, teniendo en cuenta que esta meta inicia en cero y crece progresivamente a lo largo del año. En cuanto a estrategias institucionales, se destaca el excelente desempeño de Full Popular y el cumplimiento progresivo de Campesena, conforme a los cronogramas establecidos._x000a_Frente a estas situaciones, el Centro ha venido implementando acciones correctivas para garantizar el desarrollo continuo de la gestión académica y administrativa._x000a__x000a_Durante el segundo trimestre del 2025, el Centro Nacional Colombo Alemán (CNCA) alcanzó un 67% de cumplimiento de sus compromisos, sin embargo, el centro informa que tuvieron un porcentaje del 69% en el porcentaje de pagos, pero en seguimiento por parte del despacho s" u="1"/>
        <s v="Durante el periodo evaluado, la ejecución de la formación titulada muestra un desempeño destacado, con niveles de cumplimiento del 94% en programas técnicos y del 97% en programas tecnológicos en modalidad presencial. Asimismo, la formación virtual tecnológica también evidencia una alta ejecución del 97%, lo que demuestra eficiencia en la planeación y desarrollo de los programas misionales del Centro._x000a_No obstante, se identifican brechas significativas en otras líneas de formación y servicios complementarios, que requieren atención prioritaria. La formación complementaria, tanto presencial (45%) como virtual (40%), presenta bajos niveles de ejecución, lo que puede estar asociado a limitaciones en cobertura, conectividad o baja demanda, aspectos que deben ser analizados a profundidad para redefinir estrategias de oferta y acceso._x000a_En cuanto a la evaluación y certificación por competencias laborales, se reportan 1.587 evaluaciones aplicadas (58,56% de la meta) y 793 personas evaluadas (38,72%), con 1.888 certifi" u="1"/>
        <s v="Durante el segundo trimestre de 2025, el Centro de Comercio y Servicios de la Regional Atlántico ha presentado avances significativos en diversos indicadores misionales, destacándose especialmente en los procesos de formación, certificación de competencias, autoevaluación institucional y otras líneas estratégicas. Estos resultados posicionan al centro por encima de la media nacional, reflejando un alto compromiso institucional con el cumplimiento de metas y la mejora continua._x000a_Uno de los logros más notables corresponde al indicador de Certificación – Total Formación Titulada, que ha mostrado una tendencia positiva sostenida gracias a la articulación efectiva entre las áreas de formación, evaluación y gestión administrativa. Esta sinergia ha permitido mejorar la oportunidad, trazabilidad y eficiencia en los procesos de certificación, lo cual también se evidencia en la Formación Complementaria, que mantiene un comportamiento ascendente durante el primer semestre._x000a_Sin embargo, algunos indicadores requieren aten" u="1"/>
        <s v="Se evidencia un buen desempeño en educación titulada (77,07%), por encima del 70%, la formación complementaria también supera el promedio nacional (44,85% vs. 39,91%), aunque la semaforización indica estado vulnerable en el total FPI, vemos que se están implementando campañas de certificación y evaluación de resultados, lo que refleja acciones proactivas para mejorar los indicadores rezagados. Programas como Campesena (84,81% vs. 55,5%) y Full Popular (91,97% vs. 69,52%) presentan ejecución sobresaliente, lo que muestra pertinencia en la focalización de estrategias. En formación virtual (FVirtual), el resultado (44,85% vs. 39,91%) es superior al promedio esperado, lo cual es un avance positivo. En articulación con la media y certificación, aún hay camino por recorrer, pero ya se adelantan acciones. Los resultados de retención superan el promedio nacional, lo que indica buena gestión en permanencia de aprendices. Los indicadores CXCL muestran ejecución óptima, respaldados en datos estadísticos. La ejecución p" u="1"/>
        <s v="Una vez validado el comportamiento de los indicadores a junio 30 de 2025 del Centro Agroindustrial, se observa un buen nivel de ejecución en la mayoría de los indicadores del centro de formación, se sugiere prestar atención a los indicadores que se encuentran en sobre ejecución y en los indicadores que presentan un % de ejecución por debajo del esperado (578-579-580-581-577-654-766- 824-826—816-641-819-823-565) se sugiere al centro implementar estrategias que permitan presentar avances en el tercer trimestre del año, de acuerdo con justificación reportada._x000a__x000a_En cuanto al presupuesto se recomienda dar celeridad para ejecutar los recursos en el menor tiempo posible en las dependencias “FORTALECIMIENTO DE LA INFRAESTRUCTURA FÍSICA DEL SENA A NIVEL NACIONAL” e identificar los montos o saldos que no se van a ejecutar para poder solicitar la centralización o traslados de recursos, igualmente se recomienda al centro de formación realizar todas las gestiones necesaria que permitan comprometer los recursos que se encu" u="1"/>
        <s v="El centro Agropecuario la granja durante el segundo trimestre de la vigencia 2025, evidencia un avance significativo en el cumplimiento de las metas de formación asignadas al centro, particularmente en los niveles de formación tecnológica, donde se alcanza un 88,91% de ejecución global (presencial y virtual), lo cual representa un cumplimiento sobresaliente en esta línea de formación._x000a_En formación complementaria, el avance global se encuentra en 44,54%, lo que refleja un cumplimiento moderado respecto a la meta anual, aunque con una expectativa de mejora en el tercer trimestre. _x000a_El cumplimiento en los procesos certificación de Competencias Laborales y Contratos de Aprendizaje se reporta conforme a lo programado, con una ejecución adecuada frente a las metas definidas para la vigencia._x000a_El centro muestra una ejecución presupuestal favorable, con evidencia de planificación, control y direccionamiento eficiente de los recursos, en cumplimiento con los principios de economía, eficiencia y eficacia._x000a_En términos ge" u="1"/>
        <s v="A corte 30 de junio, los indicadores del CTPI reflejan avances importantes en cobertura y permanencia: la retención de aprendices supera el 100% y los cupos de formación titulada técnica (81.8%) y tecnológica (76.0%) presentan buen comportamiento. También se destacan los logros en integración con la media (100.1%) y certificaciones por competencias laborales en economía campesina (166.7%) y popular (97.1%). Sin embargo, persisten rezagos en certificación de formación regular, formación virtual (43.3%), bilingüismo (29%), evaluación en etapa productiva (34.6%) y uso de recursos bibliográficos (35.8%). La producción de documentos investigativos permanece en 0%. En inclusión, la participación de personas con discapacidad apenas alcanza un 31.6%, mientras que la formación complementaria, aunque en recuperación (52.7%), requiere mayor impulso. Se recomienda acelerar procesos de evaluación y certificación, dinamizar la formación virtual y el bilingüismo y fortalecer las estrategias de inclusión y formación complem" u="1"/>
        <s v="El centro de Diseño e innovación Tecnológica Industrial, aunque estos porcentajes aún se encuentran por debajo de la meta esperada en los indicadores de formación , se recomiendan fortalecer las acciones de impactar n en los diferentes municipios del departamento, en especial para el cumplimiento y enmarcado en las estrategias CAMPESENA y FULLPOPULAR._x000a_ _x000a_En los indicadores de presupuesto resaltar el avance en la ejecución superior al 60%, se sugiere revisar recursos sobrantes que no se requieran comprometer y proceder con su centralización." u="1"/>
        <s v="Una vez validado el comportamiento de los indicadores a junio 30 de 2025 del Centro para el Desarrollo Tecnológico de la Construcción y la Industria, se observa un buen nivel de ejecución en la mayoría de los indicadores del centro de formación, se sugiere prestar atención a los indicadores número (53-578-580-581-654-64-274-766-824-826—641-823-566) implementando estrategias que permitan alcanzar el % esperado, con el fin de que presenten avances en el tercer trimestre del año de acuerdo con justificación del Centro. _x000a__x000a__x000a_En cuanto a la ejecución presupuestal, se observa un nivel de ejecución adecuado en la mayoría presupuesto, en cuanto al presupuesto de la dependencia “FORTALECIMIENTO DE LA INFRAESTRUCTURA FÍSICA DEL SENA A NIVEL NACIONAL” se recomienda dar celeridad en los procesos contractuales que permitan comprometer el recurso asignado. Igualmente identificar los montos o saldos que no se van a ejecutar para poder solicitar la centralización o traslados de recursos, así como realizar todas las gestiones" u="1"/>
        <s v="El centro Comercio y Servicios, aunque estos porcentajes aún se encuentran por debajo de la meta esperada en los indicadores de formación , se recomiendan fortalecer las acciones de impactar n en los diferentes municipios del departamento, en especial para el cumplimiento y enmarcado en las estrategias CAMPESENA y FULLPOPULAR._x000a_ _x000a_En los indicadores de presupuesto resaltar el avance en la ejecución superior al 70%, se sugiere revisar recursos sobrantes que no se requieran comprometer y proceder con su centralización." u="1"/>
        <s v="Justificación de Indicadores de Gestión_x000a__x000a_Durante el primer semestre de 2025, algunos indicadores asociados a los procesos de formación (579, 580, 824, 275, 826, 823) han presentado un desempeño por debajo de lo esperado. Esta situación obedece principalmente a la intermitencia e indisponibilidad del aplicativo SOFIA PLUS durante los trimestres I y II, lo que ha generado retrasos y reprocesos en procesos clave como la inscripción de aspirantes, matrícula, certificación de aprendices, creación de fichas, programación de instructores y reporte de juicios evaluativos. No obstante, se espera una mejora significativa con la activación del proceso de retroactividad en SOFIA PLUS a partir del tercer trimestre, sumado a las estrategias de recuperación definidas por el Centro de Formación, lo cual permitiría avanzar en el cumplimiento de las metas establecidas para la vigencia._x000a__x000a_En cuanto a los indicadores relacionados con la evaluación de competencias laborales, es importante tener en cuenta que su cumplimiento está" u="1"/>
        <s v="Una vez analizada la gestión de los recursos del Centro de formación del segundo trimestre de la vigencia 2025, nos permitimos recomendar con relación a Instructores acelerar el proceso de contratación  a fin de superar los rezagos actuales en formación complementaria y virtual. De igual forma, se hace urgente hacer plan de choque con metas claras, cronogramas definidos, responsables específicos y seguimiento contractual semanal. Respecto a la contratación de materiales de formación y en particularmente las líneas de infraestructura de tal forma que se priorice el fortalecimiento técnico de los cinco proyectos en formulación, con acompañamiento especializado y articulación efectiva con actores externos como la Agencia para la Reincorporación y la Normalización (ARN). Este trabajo conjunto es fundamental para garantizar la pertinencia territorial, especialmente en beneficio de población víctima._x000a_Así mismo ante las dificultades operativas en ZAVA y SofiaPlus, se recomienda implementar un plan de contingencia c" u="1"/>
        <s v="GESTION:  La formación titulada presenta una buena ejecución a excepción de los operarios regular, auxiliares que presenta baja ejecución y técnicos laboral regular en situación vulnerable; para el indicador de formación complementaria virtual y economía popular presentando baja ejecución incluyendo las poblaciones vulnerables con Discapacidad, mujer cabeza de hogar y en atención a los Reincorporados._x000a_Otro indicador que presenta baja ejecución es la certificación de la formación profesional en todos sus niveles._x000a_Continuando con los indicadores de baja ejecución se encuentra el de consulta de los recursos existentes en la biblioteca y las fichas cuyos resultados de la competencia de la etapa practica se encuentra fuera de los tiempos estipulados._x000a_Cabe resaltar que al centro se le realizo un seguimiento por parte del despacho regional en cabeza de la directora regional, en el mes de junio donde se analizó todos los indicadores de la formación profesional, incluidos los compromisos regionales y nacionales donde" u="1"/>
        <s v="El centro alcanzó un 51% de ejecución de la meta total (60.682 cupos), se evidencia un cumplimiento parcial, con necesidad de fortalecer las modalidades de menor desempeño, la modalidad virtual, como la formación titulada un 50% (ejecución parcial), Bilingüismo 44%, afectado por baja respuesta de la población objetivo, formación complementaria 45%, con dificultades en inscripción, programas técnicos 69%, tecnológicos 88%, destacando el acompañamiento académico, en la modalidad presencial una meta de 34.994 cupos, con 52% de ejecución, Bilingüismo 47%, formación complementaria: 38%, afectada por baja demanda, programas técnicos y tecnológicos 68% en promedio, con buena estabilidad. Los indicadores de gestión institucional cumplimiento contractual del 100% en oportunidad y completitud, materialización de riesgos: 100%. En áreas de mejora como seguridad de la información y gestión de activos digitales, seguridad y salud en el trabajo sin accidentes reportados. Inicio de programa SENA TEC para el tercer trimestr" u="1"/>
        <s v="Una vez analizados los resultados de los indicadores de la gestión del Centro de formación del segundo trimestre 2025, se evidencia avances relevantes, particularmente en áreas de inclusión y articulación con poblaciones priorizadas y en la formación para personas con discapacidad, superando incluso las metas establecidas, que podrían ser susceptibles de notas por parte de los entes de control, como deficiente planeación de las mismas. Sin embargo, persisten retos en componentes claves relacionados con avance en procesos de certificación, la participación en programas de bilingüismo, el uso de la biblioteca y la producción de documentos de investigación, por lo que sería pertinente en referencia a la Certificación de Competencias Laborales, realizar un diagnóstico actualizado de la demanda certificable por sectores económicos y territorios, para activar campañas de sensibilización sobre la importancia de la certificación entre empresas y trabajadores y a la vez coordinar acciones con la Agencia Pública de Em" u="1"/>
        <s v="Se sugiere ser más cuidadoso en la redación dado que en el caso de los indicadores se habla inicialmnte del primer trimestre pero claramente el desarrollo del análisis corresponde al segundo trimestre, en general se presenta una ejecución aceptable de los indicadores de gestión._x000a__x000a_En cuanto a los indicadores presupuestales en la presente vigencia ha sido prioridad el acompañamiento al centro por parte de la dirección regional, sin embargo, se sugiere seguir implementado estrategias y realizar el respectivo seguimiento para superar el retraso y finalizar la vigencia con los porcentajes esperados, es conveniente realizar un análisis de los procesos y sus respectivos procedimietos a fin de identificar opciones de mejora y definir procedimientos o roles que esten fallando para proyectar una atención prioritaria o cuando el ordenador del gasto lo considere pertinente cambio en los responsables de los roles." u="1"/>
        <s v="Una vez validado el comportamiento de los indicadores a junio 30 de 2025 del Centro de Comercio y Turismo, se observa un buen nivel de ejecución en la mayoría de los indicadores del centro de formación, se sugiere prestar atención a los indicadores (578-579-580-581-577-654- 824-826-816-641-820-823-821-295), implementando estrategias que permitan presentar avances en el tercer trimestre del año, de acuerdo con justificación reportada. Igualmente es importante revisar los indicadores (73-574-572-573-575-56-818-771-812) los cuales están en sobre ejecución de acuerdo con el % esperado._x000a__x000a_En cuanto a la ejecución presupuestal, se observa un nivel de ejecución adecuado en la mayoría presupuesto, se recomienda dar celeridad para ejecutar los recursos las dependencia que tiene un % de ejecución por debajo del 50% e identificar los montos o saldos que no se van a ejecutar para poder solicitar la centralización o traslados, igualmente se recomienda al centro de formación realizar todas las gestiones necesaria que permi" u="1"/>
        <s v="En conclusión, la Dirección de Formación Profesional ha demostrado un avance significativo en diversas áreas. Sin embargo, es crucial enfocar esfuerzos en aquellos indicadores que presentan un menor progreso y asegurar la puesta en marcha de iniciativas estratégicas como los proyectos I+D+i y el Plan Integral de Formación Técnica y Tecnológica. La implementación de estas recomendaciones permitirá continuar fortaleciendo la calidad y pertinencia de la formación profesional en el SENA._x000a_Realizar un seguimiento periódico del avance de los indicadores en relación con el gasto ejecutado, identificando qué inversiones están generando el mayor impacto en el cumplimiento de las metas. Utilizar la información de la ejecución presupuestal y el avance de los indicadores para la toma de decisiones informadas sobre la asignación y redistribución de recursos en los próximos trimestres._x000a_En conclusión, la información sobre la ejecución presupuestal del primer trimestre es alentadora, especialmente en lo referente a la distri" u="1"/>
        <s v="En resumen, la Regional Antioquia muestra un rendimiento positivo en el cumplimiento de los indicadores de gestión, con algunos indicadores superando las metas y otros en progreso. En cuanto a los indicadores de presupuesto, la ejecución es favorable, y se están tomando medidas para abordar los casos de baja ejecución y asegurar la optimización de los recursos. El compromiso de la regional es evidente tanto en la gestión como en el presupuesto._x000a__x000a_Además de los logros y el compromiso evidentes, el informe del segundo trimestre de la Regional Antioquia destaca una gestión proactiva. La identificación de indicadores con baja ejecución y la inmediata implementación de acciones correctivas, como la revisión de procesos de contratación y la centralización de recursos, demuestran una capacidad de respuesta ágil y un enfoque en la mejora continua. _x000a__x000a_El monitoreo constante, ejemplificado por el seguimiento mensual de los pagos, asegura que la regional mantenga el rumbo y cumpla con sus compromisos financieros, fortale" u="1"/>
        <s v="Los indicadores de valor están compuestos por 17 ítems de los cuales 12 cumplen con un promedio de cumplimiento del 90,3% ; 5 indicadores con un promedio de cumplimiento del 53%; el indicador de misión en el cumplimiento de sus 2 indicadores r No. 913 y el indicador No. 955 no cumplen, los indicadores de desarrollo institucional presentan un cumplimiento promedio del 45,4% mostrando un comportamiento positivo de los indicadores de gestión, Para los indicadores que aún no han se ha llegado a la meta, la Regional Atlántico se encuentra reforzando la articulación con entes y organizaciones necesarias para facilitar el cumplimiento de indicadores sensibles como la inclusión de campesinos o el cumplimiento de cuotas voluntarias. Estas alianzas permitirían ampliar el alcance territorial de las estrategias y mejorar la convocatoria de población objetivo._x000a_El presupuesto del despacho regional se encuentra compuesto por 8 proyectos de inversión incluido los recursos de funcionamiento por un total de $ 32.851.706.779 h" u="1"/>
        <s v="Los indicadores de valor están compuestos por 17 ítems de los cuales 12 cumplen con un promedio de cumplimiento del 77,6% ; 5 indicadores con un promedio de cumplimiento del 66,2%; el indicador de misión en el cumplimiento de sus 2 indicadores r No. 913 y el indicador No. 955 no cumplen, los indicadores de desarrollo institucional presentan un cumplimiento promedio del 45,4% mostrando un comportamiento positivo de los indicadores de gestión, desde la regional se han realizado reuniones   con las personas que están a cargo de estos indicadores y se han identificado e implementado estrategias a aplicar, para lograr el cumplimiento total de estos al finalizar la vigencia 2025._x000a_El presupuesto del despacho regional se encuentra compuesto por 8 proyectos de inversión incluido los recursos de funcionamiento por un total de $ 62.723.845.180 han ejecutado $44.788.287.961 con una ejecución del 71,4%, cumplimiento en pagos es del 5,3%; 7 proyectos con un promedio de ejecución del 74,6% y el Proyecto de Innovación es el" u="1"/>
        <s v="Los indicadores de valor están compuestos por 17 ítems de los cuales 16 indicadores con un promedio de cumplimiento del 61% siendo este una buena ejecución, 1 Indicador con un promedio en sobre ejecución del 235%; el indicador misional presenta un 55%, este indicador con buena ejecución; los indicadores de desarrollo institucional, 2 con buena ejecución presentan un porcentaje del 64% y 1 indicador con un promedio en sobre ejecución del 235% _x000a__x000a_El presupuesto del Despacho Regional se encuentra compuesto por 7 proyectos de inversión más los recursos de funcionamiento por un total de $25.000.587.478 de los cuales han ejecutado $11.612.347.633 el cual representa el 46% este indicador se encuentra en buena ejecución; se debe mejorar la ejecución presupuestal del proyecto IMPLANTACIÓN SISTEMA DE INVESTIGACIÓN APLICADA, DESARROLLO TECNOLÓGICO, INNOVACIÓN Y COMPETITIVIDAD NACIONAL_x000a__x000a_En cumplimiento de pagos se ejecuta en un 39% el cual se debe de mejorar." u="1"/>
        <s v="Durante el segundo trimestre, la ejecución de los indicadores refleja un desempeño en general coherente con la planeación establecida, lo cual evidencia un adecuado seguimiento a los compromisos institucionales. Sin embargo, se identifican dos indicadores críticos que requieren atención prioritaria:_x000a__x000a_Número de instructores formados en la estrategia de multilingüismo: presenta un avance inferior al esperado, lo que puede impactar negativamente en los objetivos de fortalecimiento de competencias lingüísticas en la formación profesional. Es positivo que ya se estén implementando acciones correctivas, pero será clave evaluar su efectividad en el corto plazo para asegurar el cumplimiento de la meta._x000a__x000a_Empresas con Cuota Voluntaria: aunque se reporta la ejecución de estrategias desde la Coordinación de Relaciones Corporativas —como campañas de sensibilización, fortalecimiento del SGVA e inclusión de empresas no reguladas—, es fundamental hacer seguimiento al impacto real de estas acciones y ajustar la estrategia si" u="1"/>
        <s v="Sobrecumplimiento destacado: Cinco indicadores de gestión (808, 881, 809, 803 y 910) superaron las metas establecidas, reflejando el alto compromiso del equipo de la regional Caquetá con el logro de los objetivos institucionales._x000a__x000a_Avance significativo en indicadores: Diez indicadores (813, 807, 872, 815, 283, 284, 800, 801, 802 y 902) presentan una ejecución superior al 50%, proyectando una alta probabilidad de cumplimiento al cierre de la vigencia._x000a__x000a_Gestión presupuestal sólida: 14 indicadores presupuestales tienen un compromiso superior al 86%, garantizando la continuidad de los procesos y una adecuada planeación financiera._x000a__x000a_Alineación estratégica: La implementación de acciones y estrategias orientadas al fortalecimiento de los indicadores demuestra un enfoque planificado para alcanzar los resultados esperados._x000a__x000a_Capacidad de absorción de nuevos recursos: La regional ha demostrado flexibilidad y capacidad para gestionar nuevas asignaciones presupuestales derivadas de proyectos adicionales, lo que amplía el" u="1"/>
        <s v="En cuanto al porcentaje de pagos, la regional a la fecha de corte tiene un porcentaje de pagos del 13.72 %, equivalente a $ 5,060,920,823.43, en su mayora correspondiente a planillas, contratos de arrendamientos y gastos de funcionamiento, se estima que para el segundo semestre el porcentaje de pago se incremente, teniendo en cuenta que ya se vienen realizando pagos por el contrato de vigilancia, el cual representa más del 50 por ciento del presupuesto asignado._x000a__x000a_En lo relacionado con indicadores  de Campesena requiere la construcción de acciones para lograr ejecución oportuna, así mismo lo relacionado con apoyos de sostenimiento en 26%  desde los centros de formación dado que esto fortalece la permanencia, los demás indicadores presentan ejecución entro de los tiempos favorable." u="1"/>
        <s v="El segundo trimestre del Plan de Acción 2025 de la Regional Cesar muestra una gran variabilidad en el cumplimiento de indicadores. Tres indicadores superaron el 100% de cumplimiento: Tasa de Colocación (118.71%), Número de artículos con coautoría SENA (105.81%) y Número de estudiantes con cualificación certificada (102.03%)._x000a__x000a_Por otro lado, varios indicadores tienen una ejecución crítica por debajo del 50%, como: Número de Campus Digitales en Plataforma LMS (6.18%), Número de instructores con cualificación certificada (10.00%), Cumplimiento de indicadores de aprendizaje (48.91%) y Divulgación de información institucional (46.85%)._x000a__x000a_Finalmente, una parte considerable de los indicadores se encuentra entre el 50% y el 99% de cumplimiento. Se requiere un seguimiento cercano y medidas correctivas para asegurar el cumplimiento de las metas anuales." u="1"/>
        <s v="Con base en el avance de gestión regional reportado en el segundo trimestre de 2025, es importante destacar la atención a población de la economía campesina y popular, así como el lanzamiento de una nueva convocatoria cerrada con un aporte de $1.000 millones, lo cual representa una oportunidad clave para la dinamización de economías locales._x000a_Con relación a las actividades realizadas por el equipo de víctimas reflejan compromiso institucional, sin embargo, la formación complementaria asociada presenta bajos niveles de ejecución, por lo que se recomienda formular un plan de fortalecimiento de la formación complementaria para víctimas, que incluya, la identificación de oferta pertinente, un cronograma ágil de ejecución y la vinculación de instructores con experiencia en trabajo comunitario, a fin de poder sistematizar y evaluar el impacto de las actividades  como ferias, talleres, orientaciones mediante instrumentos de monitoreo cualitativo y cuantitativo. _x000a_Los indicadores de vacantes y colocaciones de la APE s" u="1"/>
        <s v="La gestión del Despacho Regional Córdoba del SENA en el segundo trimestre de 2025 muestra un avance parcial con señales claras de cumplimiento en algunas áreas prioritarias. Sin embargo, se requiere una acción proactiva y correctiva en los indicadores rezagados para asegurar el cumplimiento total del plan al cierre del año. El compromiso institucional y el uso eficiente de los recursos serán clave para consolidar los logros alcanzados y mejorar los puntos críticos detectados._x000a__x000a_La Regional Córdoba ha logrado comprometer una parte significativa de su presupuesto 2025 en el segundo trimestre, lo cual es positivo. Sin embargo, la ejecución (pago real) aún no alcanza niveles óptimos en varios proyectos, especialmente en aquellos con alto compromiso. La prioridad de cara al tercer trimestre debe ser acelerar los pagos y resolver los rezagos en la ejecución de proyectos sin movimiento, para asegurar un cierre presupuestal efectivo y sin riesgo de devolución de recursos." u="1"/>
        <s v="Una vez analizados los resultados de los indicadores de la  regional Cundinamarca del segundo trimestre 2025 se evidencian importantes avances, sin embargo, también hay oportunidades de mejora que pueden potenciar aún más los resultados al cierre del año, razón por lo cual recomendamos lo siguiente: 1).Certificación del Desempeño Laboral, fortalecer la articulación con programas de formación para asegurar que los aprendices tengan las habilidades requeridas para ser certificados con éxito. 2).Intermediación Laboral, ampliar convenios con nuevos sectores económicos emergentes en la región.3). Contrato de Aprendizaje y Cuotas Regulada, promover acciones de mantenimiento del cumplimiento en cuotas reguladas, ya que el porcentaje está cerca de la meta. 4).Reconocimiento empresarial, crear incentivos o reconocimientos públicos para empresas destacadas por su compromiso, lo cual también puede estimular a otras a sumarse._x000a_Con relación a la Gestión de Comunicaciones, continuar posicionando medios digitales como prin" u="1"/>
        <s v="Los indicadores de valor están compuestos por 17 ítems de los cuales 7 cumplen con un promedio de cumplimiento del 65.6%; sobrecumple en el indicador Número de Personas de Economía Popular atendidas por el Programa de Emprendimiento, 12 indicadores con un promedio de cumplimiento del 68.4%, 3 indicadores con un promedio de cumplimiento del 47%, 1 indicador con cumplimiento del 0%; el indicador de misión en el cumplimiento de sus 2 indicadores el indicador No. 913 y 955 no cumple, los indicadores de desarrollo institucional presentan un cumplimiento promedio del 41% este siendo este regular._x000a_El presupuesto del despacho regional se encuentra compuesto por 8 proyectos de inversión incluido los recursos de funcionamiento por un total de $$ 51.430.815.735 han ejecutado $ 34.085.624.044 con una ejecución del 66%, cumplimiento en pagos es del 39%. Los 8 proyectos de inversión cumplen una ejecución del promedio del 71%." u="1"/>
        <s v="Al corte del primer semestre de 2025, el Centro Ambiental y Ecoturístico del Nororiente Amazónico y el Despacho Regional Guainía presentan bajos niveles de ejecución en los indicadores de gestión y presupuesto respecto a las metas del Plan de Acción. Las condiciones geográficas y logísticas del departamento, con zonas de difícil acceso y baja conectividad tecnológica, han limitado el desarrollo oportuno de actividades misionales, de seguimiento y de articulación territorial._x000a_En el ámbito presupuestal, la meta de compromisos (62,87%) alcanzó solo el 48,01%, mientras que los pagos (meta del 28,40%) se situaron en el 19,54%. Las principales causas están relacionadas con demoras en contratación, baja disponibilidad de proveedores locales con capacidades adecuadas, y problemas logísticos en el territorio. _x000a_Se han implementado acciones correctivas para revertir esta situación en el segundo semestre, incluyendo reprogramación de actividades, fortalecimiento de alianzas territoriales, priorización de compromisos est" u="1"/>
        <s v="La ejecución regional en este trimestre esta en estado vulnerable por la alta cifra asignada a proyectos relacionados con innovación proyectos como nabusimake,  recursos de infraestructura física, compra de computadores, Zajuna, entre otros por tanto se sugiere muy respetuosamente al despacho regional en comité primario construir matriz de seguimiento detallado de presupuesto para lograr ejecución exitosa al cierre de vigencia._x000a_En lo relacionado con indicadores, están en estado vulnerable los relacionado con divulgación de la gestión institucional, formación de instructores en multibilinguismo, y apoyos de sostenimiento aprendices que ejecutan los centros de formación, los demás presentan ejecución favorable con corte al trimestre, en este caso la regional deberá fortalecer los espacios de seguimiento y monitoreo en centros de formación, en las reuniones  de aprobación de oferta,  seguimiento a metas, para que permita proyectar la metas del nuevo año conforme las realidades, y generar acciones conjuntas para" u="1"/>
        <s v="Los indicadores de valor están compuestos por 17 ítems de los cuales 11 cumplen con un promedio de cumplimiento del 66% ; 5 indicadores con un promedio de cumplimiento del 53% , 1 indicadores con una sobre ejecución del 221% ; el indicador de misión en el cumplimiento de sus 2 indicadores r No. 913 y el indicador No. 955 no cumplen, los indicadores de desarrollo institucional presentan un cumplimiento promedio del 46,7% mostrando un comportamiento positivo de los indicadores de gestión._x000a_El presupuesto del despacho regional se encuentra compuesto por 9 proyectos de inversión incluido los recursos de funcionamiento por un total de $12.286.413.247 han ejecutado $8.755.483.010 con una ejecución del 71,3%, cumplimiento en pagos es del 30%. En el detalle el proyecto de inversión Formación (Vigencias futuras) esta ejecutado al 100%, 7 proyectos con un promedio de ejecución del 86.2% y el Proyecto de Innovación es el mas bajo con el cumplimiento del 49,8%, las acciones a realizar por el despacho regional son: adquis" u="1"/>
        <s v="Los indicadores de valor están compuestos por 17 ítems de los cuales 11 cumplen con un promedio de cumplimiento del 66,9 %; 5 indicadores con un promedio de cumplimiento del 62,43%; el indicador de misión en el cumplimiento de sus 2 indicadores No. 913 y el indicador No. 955 no cumplen, los indicadores de desarrollo institucional presentan un cumplimiento promedio del 50% mostrando un comportamiento positivo de los indicadores de gestión._x000a_El presupuesto del despacho regional se encuentra compuesto por 8 proyectos de inversión incluido los recursos de funcionamiento por un total de $ 9.488.877.405 han ejecutado $7.469.352.526 con una ejecución del 78,7%, cumplimiento en pagos es del 30,2%; 7 proyectos con un promedio de ejecución del 76,1%  y el Proyecto de Innovación es el más bajo con el cumplimiento del 22,7%,  el saldo de estos recursos corresponde a recursos que están en fase de gestión administrativa para nuevas contrataciones y actividades. Los indicadores de presupuesto reflejan un manejo responsable" u="1"/>
        <s v="Una vez analizados los resultados de los indicadores de la regional Nariño del segundo trimestre 2025, se evidenció algunos indicadores, que podrían ser susceptibles de pronunciamiento de los entes de control por sobre ejecución; Personas de economía popular atendidas, Aprendices con contrato de aprendizaje no SENA y Tasa de colocación, porque si bien muestran cumplimiento, deben ser analizados para la concertación de metas de la próxima vigencia. _x000a_Se evidenciaron 8 indicadores con ejecución media o en condición de vulnerabilidad es decir con avance entre 40% y 80%, con los cuales se sugiere activar alertas tempranas de seguimiento para asegurar su cumplimiento._x000a_Con relación a los indicadores que muestran un avance inferior al 40% se evidencian; _x000a_1). Indicadores de divulgación e innovación digital; Se recomienda reforzar planes de comunicación interna y externa. Priorizar la generación de contenidos con apoyo de Comunicaciones y TIC. _x000a_2). Emprendimiento y víctimas; Se recomienda aumentar la articulación con" u="1"/>
        <s v="Una vez analizados los resultados de los indicadores de la regional Nariño del segundo trimestre 2025 se puedo evidenciar que el comportamiento de la gestión repunta una mejora importante en la gestión institucional, pues de 23 indicadores,18 tienen desempeño adecuado o alto, sin embargo, el indicador de Atención a Jóvenes en Paz no presenta ejecución, que podría deberse a retrasos normativos, falta de articulación con entes territoriales o inexistencia de rutas claras._x000a_De igual forma se evidencia ejecución por debajo del 50% de los indicadores: Entrega de apoyos FIC (22%) debido a posibles cuellos de botella en la verificación de requisitos de aprendices o procesos administrativos o por una deficiente comunicación directa con aprendices. Campesinos atendidos en emprendimiento (25.8%), que, a pesar de ser población priorizada, presenta fallas en convocatorias, acceso territorial o articulación con asociaciones rurales, por lo que sería conveniente fortalecer la articulación con UMATAS, ICA,  y asociaciones c" u="1"/>
        <s v="Los indicadores de valor están compuestos por 17 ítems de los cuales los 17 indicadores con un promedio de cumplimiento del 71% siendo este una ejecución buena, el indicador misional presenta 1 indicador con una buena ejecución del 50% y 1 indicador con un 16%, siendo este muy bajo, se debe trabajar para mejorar; los indicadores de desarrollo institucional presentan un porcentaje del 45% siendo esta buena ejecución. _x000a__x000a_El presupuesto del Despacho Regional se encuentra compuesto por 7 proyectos de inversión más los recursos de funcionamiento por un total de $12.471.238.138 de los cuales han ejecutado $9.410.709.567 el cual representa el 75% este indicador se encuentra en un promedio de cumplimiento bueno._x000a__x000a_En cumplimiento de pagos se ejecuta en un 37% el cual se debe de mejorar." u="1"/>
        <s v="Los indicadores de valor están compuestos por 18 ítems de los cuales 15 indicadores con un promedio de cumplimiento del 67% siendo este una ejecución buena, 2 se encuentran con bajo promedio del 15%, se debe trabajar en los indicadores para mejorar el promedio, 1 Indicador con un promedio en sobre ejecución del 244%; el indicador misional presenta 1 indicador con un promedio de cumplimiento del 67% siendo este una ejecución buena, 1 indicador con 30%, en este indicador se debe trabajar para mejorar; los indicadores de desarrollo institucional presentan un porcentaje del 46% siendo una ejecución buena. _x000a__x000a_El presupuesto del despacho regional se encuentra compuesto por 7 proyectos de inversión más los recursos de funcionamiento por un total de $18.240.862.233 de los cuales han ejecutado $7.600.987.100 el cual representa el 42% este indicador se encuentra en un promedio de cumplimiento bueno; se debe mejorar la ejecución presupuestal de los proyectos FORTALECIMIENTO DE LA INFRAESTRUCTURA FÍSICA DEL SENA A NIVEL" u="1"/>
        <s v="La Regional San Andrés del SENA muestra un desempeño mixto en su gestión del segundo trimestre 2025. Existe un grupo de indicadores que supera las metas establecidas, especialmente en colocación y formación, lo cual es positivo. Sin embargo, se identifican también varios indicadores críticos con ejecución mínima o nula, que comprometen el cierre anual si no se actúa de forma inmediata. La capacidad instalada es adecuada, pero se requiere una reorganización táctica de los procesos de ejecución para garantizar mejores resultados al final del año._x000a__x000a_El Despacho Regional San Andrés del SENA presenta una buena planeación financiera con altos niveles de compromiso presupuestal en la mayoría de los proyectos. Sin embargo, el bajo nivel de ejecución en varios de ellos, especialmente en funcionamiento y fortalecimiento, plantea riesgos serios de subejecución al cierre del año si no se toman medidas inmediatas. El segundo semestre será determinante para corregir el ritmo y cumplir los objetivos institucionales establec" u="1"/>
        <s v="Los indicadores de valor están compuestos por 17 ítems de los cuales cumplen con un promedio de cumplimiento del 81%, el indicador de misión en el cumplimiento de sus 2 indicadores el indicador No. 913 y 955 no cumple promedio 15.6%, los indicadores de desarrollo institucional presentan un cumplimiento promedio del 45% este siendo este regular._x000a_El presupuesto del despacho regional se encuentra compuesto por 8 proyectos de inversión incluido los recursos de funcionamiento por un total de $23.783.005.528 han ejecutado $14.578.908.484 con una ejecución del 61%, cumplimiento en pagos es del 42%. Los 8 proyectos de inversión cumplen una ejecución del promedio del 59%." u="1"/>
        <s v="Los indicadores de valor están compuestos por 17 ítems de los cuales 13 indicadores con un promedio de cumplimiento del 70% siendo este una ejecución buena, 1 indicador con un promedio en estado vulnerable del 34%, 3 Indicadores con un promedio en sobre ejecución del 139%; el indicador misional presenta 1 indicador con el 100% buena ejecución y 1 indicador por una ejecución del 33% siendo este un porcentaje vulnerable, en este indicador se debe trabajar para mejorar; los indicadores de desarrollo institucional presentan un porcentaje del 46% siendo este una ejecución buena. _x000a__x000a_El presupuesto del Despacho Regional se encuentra compuesto por 7 proyectos de inversión más los recursos de funcionamiento por un total de $15.605.004.173 de los cuales han ejecutado $12.969.809.544 el cual representa el 83% este indicador se encuentra en un promedio de cumplimiento bueno._x000a__x000a_En cumplimiento de pagos se ejecuta en un 23% el cual se debe de mejorar." u="1"/>
        <s v="Para el segundo trimestre, la Regional reporta un desempeño acorde a la fecha de corte en el cumplimiento de los indicadores misionales y administrativos. Destacándose en los indicadores misionales los siguientes avances: en inscritos en la APE, con una meta anual de 70.849, se ha alcanzado una ejecución de 37.054, correspondiente al 52,3%, incremento significativo con relación al I trimestre que se encontraba en un 17,5%; para el indicador colocaciones SENA, frente a una meta de 15.113, se reportan 7.824 colocaciones, equivalente al 51,8%  un avance significativo frente al 19,26% de ejecución para el I trimestre; y en el indicador de total colocaciones, con una meta anual de 28.805, se han logrado 7.824, lo que representa un 56,1% de ejecución, acorde a los esperado para el II trimestre._x000a_Con corte al 30 de junio del 2025, el Despacho de la Regional Valle reporta: Apropiación presupuestal: $75.845.693.736,07, Compromisos adquiridos: $27.474.117.269,8, equivalente al 36,22% de ejecución, en obligaciones repor" u="1"/>
        <s v="Durante el II trimestre de 2025, la regional presentó avances diferenciados en el cumplimiento de los indicadores de gestión. Los indicadores 803, 808, 810 y 815 superaron el 61,3% de ejecución, reflejando un avance significativo en las acciones implementadas, mientras que los indicadores 807 y 913 cumplieron a cabalidad lo esperado. Asimismo, los indicadores 809 y 910 presentaron sobre-ejecución, destacando el número de empresas con cuota regulada y la atención a personas de economía popular en programas de emprendimiento._x000a_No obstante, los indicadores 283, 284, 666, 800, 801, 802, 804, 805, 806, 813, 872, 881, 902 y 955 se ubicaron por debajo de la media esperada, lo que motivó la definición de compromisos específicos y planes de trabajo para mejorar su desempeño en el segundo semestre._x000a_En términos presupuestales, la apropiación vigente ascendió a $7.037.120.837, de los cuales se comprometió el 31,01%, por debajo de la meta proyectada (68,5%). Este resultado estuvo influenciado por la asignación de $3.986.2" u="1"/>
        <s v="La Regional Arauca presenta un avance positivo al corte de junio de 2025, con una gestión estratégica alineada a los objetivos institucionales del SENA. La Formación Profesional Integral (FIC) alcanzó un 73% de ejecución, cumpliendo el 100% de la meta en formación titulada y técnica laboral (244/244 cupos), lo que evidencia planeación y pertinencia territorial. La formación complementaria no registró ejecución (0/90 cupos), lo que representa un reto para el segundo semestre._x000a__x000a_En certificación de competencias laborales se observa un avance consistente con estrategias como CampeSENA, Full Popular y Regular; la mayoría de los grupos están en etapa de certificación. La intermediación laboral mantiene procesos confiables con la APE, especialmente hacia población víctima del conflicto. El contrato de aprendizaje presenta un 100% de cumplimiento en empresas con cuota regulada y un 80% en vinculación de aprendices, consolidando el modelo dual._x000a__x000a_Las áreas de bilingüismo, innovación, comunicación institucional y forma" u="1"/>
        <s v="Al corte del segundo trimestre de 2025, la Regional Casanare presenta una ejecución presupuestal destacada del 95,46%, superando ampliamente la meta prevista del 77,57%, lo cual evidencia un manejo eficiente de los recursos asignados, especialmente en el proyecto de Fortalecimiento de la prestación del servicio a la formación, que muestra una ejecución sobresaliente. Sin embargo, es importante seguir fortaleciendo el seguimiento al proyecto de Implantación del sistema de investigación, cuyo avance en pagos se ubica apenas en el 9,66%, lo que podría comprometer el cumplimiento oportuno de sus objetivos si no se toman medidas correctivas._x000a__x000a_Respecto a los indicadores específicos:_x000a__x000a_El indicador 955 refleja un avance moderado en los apoyos de sostenimiento regular, con un 17% de ejecución, coherente con los tiempos de adjudicación y pagos a junio._x000a__x000a_El indicador FIC presenta un mejor avance (22,41%), aunque aún requiere esfuerzos adicionales para mejorar su ejecución, considerando que ya se han realizado pagos por" u="1"/>
        <s v="Una vez analizados los resultados de los indicadores de la gestión de la Regional, del segundo trimestre 2025 se destaca el  cumplimiento de la colocaciones de egresados SENA y No SENA, Colocaciones de mujeres,  Atención a campesinos y economía popular en emprendimiento, así como la alta efectividad en relacionamiento empresarial, con un 95.89% en cumplimiento de contratos de aprendizaje y un 95.24% en empresas con cuota regulada, evidenciando avances significativos en inclusión, empleabilidad y articulación con el sector productivo. Con relación a los indicadores de bajo desempeño, se recomienda establecer planes de mejora específicos por indicador, priorizando el procesos de orientación vocacional y ocupacional, la atención a población vulnerable (víctimas, indígenas, jóvenes rurales) y el programa de emprendimiento con enfoque territorial, garantizar que los resultados institucionales se socialicen oportunamente, mejorando la visibilidad y apropiación del impacto regional._x000a_Los resultados reflejan una gest" u="1"/>
        <s v="Una vez analizados los resultados de los indicadores de la regional Meta del segundo trimestre 2025 se reconoce una buena gestión en el avance de los indicadores de la regional, con 21 de 22 indicadores en cumplimiento adecuado y solo uno en estado crítico. Sin embargo, el indicador PNIBA relacionado con la entrega de apoyos de sostenimiento FIC Regular presenta un avance muy bajo, lo cual representa un riesgo crítico si no se corrige con urgencia, para lo que se solicita establecer alertas tempranas._x000a_De igual forma se recomienda especial atención a los indicadores de: Emprendimientos asesorados: 11.6%, focalizando la atención en beneficiarios con planes de negocio ya estructurados, reduciendo tiempos de asesoría, realizando jornadas móviles en municipios donde se concentre población interesada (alianzas con alcaldías y cámaras de comercio),  apoyándose en egresados o empresarios ya beneficiado del programa como mentores voluntarios, en sesiones virtuales grupales para temas comunes como; mercadeo, finanzas" u="1"/>
        <s v="La Regional Putumayo ha desarrollado una estrategia de seguimiento mensual a los indicadores de gestión y presupuesto, fortaleciendo los comités primarios y la articulación interáreas. Esto ha permitido alcanzar una gestión destacada en el segundo trimestre de 2025, aunque se identifican desafíos puntuales que requieren atención._x000a__x000a_En indicadores de gestión, se reconoce el avance en el PNIBA (apoyos de sostenimiento FIC y regular), garantizando desembolsos oportunos y permanencia académica. Sin embargo, el indicador de empresas con cuota voluntaria presenta un estado vulnerable por falta de contratación del tecnólogo de aprendizaje y regulación de cuota, aunque se han implementado planes de choque con apoyo transversal de otros roles. El indicador de instructores formados en multilingüismo evidencia baja ejecución debido a la ausencia de programación desde la ENI._x000a__x000a_En presupuesto, la regional alcanzó una ejecución del 75,03% al cierre del semestre, quedando un 24,97% por ejecutar. Aunque el compromiso presupu" u="1"/>
        <s v="La gestión formativa de la Regional Sucre muestra fortalezas en tecnólogos y articulación, pero enfrenta desafíos significativos en formación complementaria (virtualidad), certificación y contratos de aprendizaje. La planeación y ejecución futura deben priorizar la solución de los problemas de infraestructura, dinamización de procesos virtuales y robustecimiento de los sistemas de certificación, así como la resolución de las inquietudes empresariales sobre los contratos de aprendizaje. El indicador de atención a campesinos en programas de emprendimiento requiere una revisión y justificación más profunda._x000a__x000a_La gestión presupuestal del área de Despacho de la Regional Sucre es proactiva, con ajustes (adiciones y reducciones) acordes a las necesidades. La ejecución comprometida (casi 49% para el proyecto detallado) avanza de forma sostenida y es favorable._x000a__x000a_En resumen, la Regional Sucre está en una fase de avance con buenas prácticas en algunas áreas, pero enfrenta desafíos considerables que requieren acciones co" u="1"/>
        <s v="Al cierre del primer semestre de 2025, la Regional Vichada presenta avances limitados en algunos indicadores de gestión debido a situaciones específicas relacionadas con los apoyos de sostenimiento FIC y la ejecución presupuestal. _x000a_Se proyecta que, en el segundo semestre, se fortalezcan los contactos con empresas del primer y segundo nivel, así como a nivel nacional, con el objetivo de mejorar las cuotas reguladas y voluntarias y la vinculación mediante contratos de aprendizaje, lo que contribuirá positivamente al avance de los indicadores._x000a_En materia presupuestal, la ejecución presenta rezagos derivados principalmente de la asignación tardía de recursos por resolución al 30 de junio, lo cual ha afectado el porcentaje de ejecución global. Adicionalmente, algunos rubros, como viáticos y bienestar de empleados, están programados para ejecutarse en el segundo semestre del año. Si bien esta programación es coherente con el cronograma de actividades, exige esfuerzos adicionales para lograr una gestión eficiente d" u="1"/>
        <s v="Al cierre del primer semestre de 2025, la Regional Vaupés presenta retos importantes en el cumplimiento de algunos indicadores de gestión y en la ejecución presupuestal. Los indicadores 955, 808, 815, 778, 802, 666, 881 y 872 presentan niveles de avance inferiores a lo esperado, por causas estructurales y contextuales. Entre ellas se destacan la ausencia de instituciones técnicas y tecnológicas en el departamento, la limitada formalización empresarial, brechas digitales, baja escolaridad en comunidades indígenas y dinámicas productivas informales que dificultan la empleabilidad y el fortalecimiento empresarial._x000a_El indicador 815 tuvo retrasos debido a la terminación anticipada del contratista dinamizador, aunque se espera la reactivación de las actividades con la suscripción de un nuevo contratista en el tercer trimestre. Por su parte, el indicador 778 avanza con estrategias de articulación territorial como jornadas móviles de inscripción en la APE, alianzas con alcaldías, UMATA y comunidades rurales._x000a_En cuan" u="1"/>
        <s v="Según análisis adelantado a los cinco (8) indicadores de Plan de Acción 2025 de la Dirección Administrativa y Financiera sobre la ejecución de las metas durante el segundo trimestre de 2025, se evidencia un avance acorde con la justificación de la destinación de recursos; sin embargo, se debe robustecer la estrategia para incrementar el porcentaje de ejecución del indicador 866 “Evolución de cumplimiento del plan maestro de infraestructura” debido a que se denota una baja ejecución respecto a lo esperado en el segundo trimestre. De acuerdo con lo anterior, se recomienda continuar con las acciones y estrategias desarrolladas desde la Dirección, con el fin de garantizar el cumplimiento y el impacto esperado de las metas establecidas en los siguientes trimestres._x000a_Respecto a la ejecución presupuestal, se observa un manejo eficiente de los recursos; sin embargo, se hace pertinente la gestión de los recursos acorde con la justificación de las actividades implementadas por la Dirección; toda vez que el avance en la" u="1"/>
        <s v="Para el segundo trimestre de la vigencia 2025 en los indicadores a cargo de la Dirección Jurídica, se observa un avance significativo, en donde de acuerdo con la justificación por parte de la Dirección se realizaron las acciones y actividades pertinentes que permitió tener como resultado el avance esperado en el periodo.  Igualmente, se espera que de acuerdo con la planeación realizada para el segundo semestre del año se llegue al cumplimiento del 100% de las metas propuestas. _x000a__x000a_En cuanto a la ejecución presupuestal, se observa una ejecución en los recursos de funcionamiento de un 6.70% e Inversión a través de los proyectos de inversión: Administración de los Procesos de Nivel Estratégico y Táctico que Soportan los Procesos Misionales de la Entidad Nacional y Fortalecimiento de la Prestación del Servicio de Formación Profesional y el Reconocimiento de Saberes Previos con Énfasis en Poblaciones Campesinas y Populares en Colombia Nacional un avance del 30,36%. Por lo anterior, se recomienda realizar seguimient" u="1"/>
        <s v="De acuerdo con la validación realizada al avance de los seis (6) indicadores del Plan de Acción 2025 durante el segundo trimestre, se evidencia un progreso significativo en la ejecución de las estrategias orientadas al cumplimiento de los indicadores de gestión. No obstante, se emite una observación respecto al indicador (592) &quot;Aportes efectuados en especie o dinero por los aliados de cooperación mediante alianzas estratégicas, convenios y/o proyectos del SENA&quot;, ya que, durante el primer semestre, no se reportan avances (0%). Asimismo, el indicador (497) &quot;Personas formadas y entrenadas en el marco de alianzas con cooperantes internacionales&quot; presenta un avance del 11,4%, lo que indica una ejecución baja frente a lo proyectado. En este sentido, se recomienda implementar estrategias que permitan lograr un progreso más significativo en el tercer trimestre de 2025, asegurando así el cumplimiento y el impacto esperado de las metas definidas para cada periodo, con criterios de calidad y pertinencia._x000a_Finalmente, el" u="1"/>
        <s v="Como parte del seguimiento a la ejecución presupuestal de la Oficina de Control Interno para la vigencia 2025, se evidencia que del total asignado ($3.510.647.000), el 95.6% corresponde a contratos de prestación de servicios personales, con un nivel de compromiso del 96% (40 contratistas activos), mientras que el rubro de viáticos presenta una ejecución baja al cierre del primer semestre. No obstante, se aclara que esta situación responde a la concentración de auditorías en Bogotá (Dirección General y Regional Distrito Capital), lo cual no generó desplazamientos ni comisiones de servicio. De acuerdo con el Plan Anual de Auditoría aprobado por el CICCI, se tiene previsto para el segundo semestre el despliegue de auditorías en Regionales y Centros de Formación, lo cual requerirá el uso progresivo de los viáticos asignados. _x000a_En ese sentido, esta ejecución parcial se considera coherente con la planificación operativa de la dependencia, sin que a la fecha se evidencien riesgos de subejecución estructural. No obst" u="1"/>
        <s v="El análisis presupuestal refleja una ejecución diferenciada por rubros que responde tanto a decisiones estratégicas como a condiciones operativas particulares de la dependencia. En el caso de viáticos, el bajo nivel de ejecución (10,43%) frente a la meta proyectada del 92,20% no constituye una subejecución estructural, sino una consecuencia de la reprogramación del cronograma de capacitaciones, previamente aprobada por la jefatura. Esta situación, junto con la naturaleza secuencial de las legalizaciones por comisión, justifica la desviación observada y debe quedar debidamente documentada en los informes técnicos y financieros para evitar interpretaciones erróneas en auditorías._x000a_Respecto al rubro de prestación de servicios, el compromiso del 89,30% evidencia una adecuada planeación contractual, mientras que la ejecución del 43,33% se alinea con el comportamiento esperado en contratos de ejecución mensual. Se recomienda dar seguimiento a la contratación del saldo restante durante julio y agosto, para asegurar" u="1"/>
        <s v="La secretaria general viene ejecutando los indicadores de acuerdo con lo proyectado para el segundo trimestre , sin embargo se sugiere que se fortalezca la ejecucion de los recuros de Bienestar._x000a_En cuanto a los recuros de presupuesto se sugiere que se realice la ejecución de los recuros de Dotacion y ropa de trabajo" u="1"/>
        <s v="En el marco del seguimiento de los indicadores del Plan de Acción de la Dirección de Empleo y Trabajo- DET, se revisaron los avances de los 23 indicadores que se tienen definidos, encontrando que los avances corresponden a lo esperado en la mayoría de los casos. _x000a_De otra parte, se observan indicadores que se ejecutan a partir de la demanda de los servicios que se ofrecen desde la DET y que a la fecha están sobreejecutados, tal es el caso de la atención a Jóvenes en paz, formación de población víctima, entre otros._x000a_En la generalidad, el concepto es positivo toda vez que se da cumplimiento a lo esperado y en los casos dónde se observan rezagos, presentan el sustento por el cual se dan los atrasos, concentrados principalmente, en los temas de Fondo Emprender: empleos creados, empresas creadas, entre otros. Para esto, se espera que se puedan mejorar algunos procesos que viabilicen las convocatorias de Economía Popular y se mejoren los resultados de estos indicadores en lo restante de la vigencia 2025." u="1"/>
        <s v="El seguimiento al plan de acción de la dependencia se identifica a nivel general conforme a lo establecido en la programación sin embargo se requiere establecer acciones que puedan mejorar el desempeño algunos indicadores que pueden tener riesgo de rezago tal como el informe de  avance en la evolución de la implementación del Plan de Transición a las Cualificaciones, Planes Prospectivos actualizados y/o formulados, y Evaluaciones de procesos, resultados e impacto de los planes, programas y proyectos del SENA gestionados, dado que cuentan con avance menor o igual al 30% de avance_x000a_A nivel presupuestal se evidencia un avance adecuado del valor comprometido  a cargo de la dependencia, Sin embargo se recomienda fortalecer actividades en el marco de la política de gestión presupuestal y eficiencia del gasto público para reducir el valor de los recursos que se encuentran en el área y corresponden a acciones nacionales" u="1"/>
        <s v="A corte del segundo trimestre, en los indicadores a cargo del Despacho del Director se observa un avance significativo, sin embargo, de acuerdo con el avance del indicador 827 que corresponde a: Convocar y desarrollar los comités de dirección, se recomienda evaluar y realizar seguimiento, con el fin, de identificar si es necesario ajustar la meta establecida teniendo en cuenta el avance de 88% a corte de 30 de junio de 2025. _x000a__x000a_En cuanto a la ejecución presupuestal, se observa un avance en funcionamiento del 43,50% y en recursos de inversión un 75,80% de los recursos asignados por el proyecto de Administración de los procesos, por otra parte, se sugiere evaluar los recursos que tienen apropiados por el proyecto Servicio para la Gestión de la Agencia Pública de Empleo y el Análisis del Mercado Laboral a Nivel Nacional debido a que tiene un 0% de ejecución. Dado lo anterior, se recomienda realizar seguimiento de la ejecución de los recursos que le han sido apropiados, con el fin de generar acciones que permitan" u="1"/>
        <s v="Una vez revisada la información enviada por el área con relación al Proyecto Fortalecimiento de la Prestación del Servicio de Formación Profesional y el Reconocimiento de Saberes Previos con Énfasis en Poblaciones Campesinas y Populares en Colombia se han comprometido el 9,8% de los recursos asignados, y el 2,5% del Programa de Formación Continua Especializada (Proyecto de Innovación). Del presupuesto de funcionamiento a cargo de la DSNFT, se ha comprometido el 76,2%._x000a__x000a_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Instancias de Concertación y Competencias Laborales, y Cualificaciones. La ejecución del Programa de Formación C" u="1"/>
        <s v="En el segundo trimestre, la gestión presupuestal de la oficina presenta un comportamiento positivo y controlado, con niveles de compromiso y ejecución cercanos a las metas proyectadas. Si bien los indicadores se ubican levemente por debajo de lo estimado (1,37 puntos porcentuales en compromisos y 2,14 en ejecución), el balance general refleja un manejo responsable y estratégico de los recursos, especialmente considerando que varios contratos de alto valor tienen ejecución programada para el tercer trimestre._x000a__x000a_Altos niveles de compromiso (&gt;90%) en rubros como servicios personales, viáticos y eventos clave, lo cual garantiza la continuidad operativa de la gestión institucional._x000a__x000a_Contratos en ejecución progresiva, como el operador logístico y monitoreo de medios, muestran un comportamiento coherente con sus cronogramas, aunque requerirán seguimiento puntual en el segundo semestre._x000a__x000a_Presupuesto asignado a proyectos estratégicos como SENA RA y Emisoras Abiertas, actualmente en fase de estructuración, representa u" u="1"/>
        <s v="Es importante indicar que los pagos se realizan mes vencido y por los servicios prestados por parte de los proveedores de Bienes y Servicios de la Oficina de Sistemas. La ejecución presupuestal oportuna, pertinente y eficiente de los recursos, se utilizarán de manera responsable y eficaz, optimizando su uso para obtener los mejores resultados durante la vigencia. Por lo anterior se sugiere como plan de mejora, realizar seguimiento y monitoreo al presupuesto y a los indicadores que permita una superior ejecución e implementar estrategias para optimizar su uso y garantizar el logro de los objetivos de manera eficiente, eficaz y responsable. Los recursos físicos, técnicos y de talento humano asignados a la Oficina de Sistemas son fundamentales para alcanzar las metas establecidas en el Plan de Acción 2025. Sin embargo, es crucial implementar un sistema de seguimiento y monitoreo riguroso que permita evaluar en tiempo real el avance de cada indicador y el estado del presupuesto. A través de la optimización de lo" u="1"/>
        <s v="&quot;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6,65% en formación titulada, sin embargo, en formación Tecnológica a distancia, el centro presenta un avance del 28,24%, este indicador genera preocupación, teniendo en cuenta que la meta es de 602 cupos. Asi mismo presenta una ejecuiion en los demas niveles por debajo de los esperado. En formación complementaria, lleva una ejecución global del 4,22%, lo cual genera una alarma, pues ya es demaciado bajo para la meta de 36,085 cupos que tiene el centro. Debe concentrarse en el cumplimiento de las metas de PND (Campesena y Full popular) complementaria ya que full popular se registra en 0% y campesena 1,44%. El resto de los indicadores de gestión están en un % de ejecución esperado dada la dinámica de los mismos. La ejec"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4,93% en formacion titulada, sin embargo, en formación tecnologica virtual va en un 49,08%, en tecnico regular y campesena, presenta una ejecucion por debajo de lo esperado. En formación complementaria, lleva una ejecución global del 16.06%,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6,49%, sin embargo, En Tg virtual lleva un avance del 48,83%, operarios regular 20% y tecnico presencial y virtual 44,32% y 48% respectivamente. En formación complementaria, lleva una ejecucion global del 20,05%, lo cual es normal, dada la dinamica ya que al principio lo centros ponen sus esfuerzos en la formación titulada. El resto de los indicadores de gestion estan en un % de ejecucion esperado.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el no cumplimiento, tanto de l"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del 61,9%, sin embargo, En Tg virtual lleva un avance del 38,72%. EN formación complementaria, lleva una ejecucion global del 18,97%, lo cual es normal, dada la dinamica ya que al principio lo centros ponen sus esfuerzos en la formación titulada. El resto de los indicadores de gestion estan en un % de ejecucion esperado. Debe concentrarse en el cumplimiento de las metas de PND (Campesena y Full popular).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el no cumplimiento, tanto de los in" u="1"/>
        <s v="En general, el centro ha avanzado en el cumplimiento de metas de formación titulada por encima del parámetro establecido para este trimestre, con un cumplimiento global del 69.98% en formación titulada, sin embargo, tecnologías a distancia tiene una ejecución del 19.18% y técnicos presenciales y virtuales en un 46,15% y 40% respectivamente, por debajo de la parametrización. En formación complementaria, lleva una ejecución global del 15,79%,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orde con lo esperado. Se sugiere realizar un ejercicio de seguimiento permanente, para garantizar el principio de planeación y evitar la sobre ejecución o el no cumplimiento, tanto de los indicadores de gestión como de la ej"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8,81% en formacion titulada. En formación complementaria, lleva una ejecución global del 16,18%, lo cual es normal, dada la dinamica ya que al principio lo centros ponen sus esfuerzos en la formación titulada. El resto de los indicadores de gestion estan en un % de ejecucion esperado. Debe concentrarse en el cumplimiento de las metas de PND (Campesena y Full popular), pues presenta indicadores bajos en tecnico y complementaria. El resto de los indicadores de gestion estan en un % de ejecucion esperado dada la dinamica de los mismos La ejecución presupuestal, esta a corde con lo esperado. Se sugiere realizar un ejercicio de seguimiento permanente, para garantizar el principio de planeación y evitar la sobre ejecución o"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ento global del 74,54%, sin embargo, de manera desagregada, Estan por debajo de lo esperado, Tg virtual lleva un avance del 46,17 t el TG a distancia 26,19% y operario 37%. EN formación complementaria, lleva una ejecución global del 12,63%, lo cual es normal, dada la dinamica ya que al principio lo centros ponen sus esfuerzos en la formación titulada. Debe concentrarse en el cumplimiento de las metas de PND (Campesena y Full popular). El resto de los indicadores de gestion estan en un % de ejecucion esperado dada la sinamica de los mismos La ejecución presupuestal, esta a corde con lo esperado. Se sugiere realizar un ejercicio de seguimiento permanente, para garantizar el principio de planeación y evitar la sobre ejecución o el no cump"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70,36% en formacion titulada, sin embargo, En formacion tecnica virtual lleva un avance del 48,16%. EN formación complementaria, lleva una ejecución global del 12,49%, lo cual es normal, dada la dinámica ya que al principio lo centros ponen sus esfuerzos en la formación titulada. El resto de los indicadores de gestión están en un % de ejecución esperado.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5,30% en formación titulada, sin embargo, en formación Tecnológica a distancia, el centro presenta un avance del 33,69%, este indicador genera preocupación, teniendo en cuenta que la meta es de 1015 cupos y solo cuenta con 1 registro calificado, el centro ha manifestado la dificultad en el cumplimiento, pero desde formación no responden sus comunicaciones y técnicos presenciales y virtuales en un 52,68% y 21,92% de avance respectivamente. En formación complementaria, lleva una ejecución global del 10,81%, lo cual es normal, dada la dinámica ya que al principio lo centros ponen sus esfuerzos en la formación titulada. Debe concentrarse en el cumplimiento de las metas de PND (Campesena y Full popular) complementaria ya qu" u="1"/>
        <s v="&quot;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72,74% en formacion titulada, sin embargo, en formación tecnologica virtual alcanzo el 35,48% de ejecución, operarios van en un 0% y tecnicos presenciales y virtuales en un 48,77% y 36,08% respectivamente. En formación complementaria, lleva una ejecución global del 21,93%,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71,03% en formacion titulada, sin embargo, en formación operarios van en un 28,93%, auxiliares en 35% y técnicos presenciales y virtuales en un 54,75% y 44.2% respectivamente. En formación complementaria, lleva una ejecución global del 12,17%,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 corde con lo esperado. Se sugiere realizar un ejercicio de seguimiento permanente, para garantizar el principio de planeación y evi" u="1"/>
        <s v="Una vez analizada la información del % de cumplimiento del Centro de Formación se realizan las siguientes observaciones: En general, el centro ha avanzado en el cumplimiento de metas de formacion titulada por encima del parametro establecido para este trimestre, con un cumplimineto global del 64,39% en formacion titulada, sin embargo, En Tg virtual lleva un avance del 22.69 y a distancia 16.77% y en nivel tecnico, los indicadores estan por debajo de lo esperado. EN formación complementaria, lleva una ejecucion global del 15,74%, lo cual es normal, dada la dinamica ya que al principio lo centros ponen sus esfuerzos en la formación titulada. El resto de los indicadores de gestion estan en un % de ejecucion esperado. Debe concentrarse en el cumplimiento de las metas de PND (Campesena y Full popular). El resto de los indicadores de gestion estan en un % de ejecucion esperado dada la dinamica de los mismos La ejecución presupuestal, esta a corde con lo esperado. Se sugiere realizar un ejercicio de seguimiento per"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1,81% en formación titulada, sin embargo, de manera desagregada, en los indicadores de formación Tecnológica, el centro presenta ejecución entre el 37% y 59% y técnicos presenciales y virtuales en un 37,90% y 46,58% de avance respectivamente. En formación complementaria, lleva una ejecución global del 16,63%,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orde con lo esperado y desde la regional se hace seguimiento m" u="1"/>
        <s v="&quot;Una vez verificada la información registrada por el Centro de Formación se realizan las siguientes observaciones: En general, el centro ha avanzado en el cumplimiento de metas de formacion titulada por encima del parametro establecido para este trimestre, con un cumplimineto del 65.38%, sin embargo, En Tg a distancia, el centro solo cuenta con 1 RC y la meta es de 1516 aprendices, lo cual hace dificil el cumpliminto de esta meta, el centro ya ha enviado varias comunicaciones a la DG y a la fecha lleva una ejecucion del 35,22%. EN formación complementaria, lleva una ejecucion global del 15,53%, lo cual es normal, dada la dinamica ya que al principio lo centros ponen sus esfuerzos en la formación titulada. La ejecución presupuestal, esta a corde con lo esperado. se sugiere realizar un ejercicio de seguimiento permanente, para garantizar el principio de planeación y evitar la sobre-ejecución o el no cumplimiento, tanto de los indicadores de gestión como de la ejecución presupuestal del Centro de Formación" u="1"/>
        <s v="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71,34% en formación titulada, sin embargo, en formación Tecnológica a distancia, el centro presenta un avance del 36,17%, Así mismo, presenta una ejecución por debajo de la parametrización trimestral en los niveles operarios, auxiliares, técnico laboral, siendo la media técnica, el que eleva el indicador. En formación complementaria, lleva una ejecución global del 21,40%, lo cual es normal, dada la dinámica ya que al principio lo centros ponen sus esfuerzos en la formación titulada. Debe concentrarse en el cumplimiento de las metas de PND (Campesena y Full popular) complementaria. El resto de los indicadores de gestión están en un % de ejecución esperado dada la dinámica de los mismos. La ejecución presupuestal, esta ac" u="1"/>
        <s v="&quot;Una vez analizada la información del % de cumplimiento del Centro de Formación se realizan las siguientes observaciones: En general, el centro ha avanzado en el cumplimiento de metas de formación titulada por encima del parámetro establecido para este trimestre, con un cumplimiento global del 68,43% en formación titulada, sin embargo, en formación Tecnológica a distancia, el centro presenta un avance del 30,51% operario regular 44,31% y técnicos presenciales y virtuales en un 52,73% y 4945% de avance respectivamente. En formación complementaria, lleva una ejecución global del 10,81%, lo cual es normal, dada la dinámica ya que al principio lo centros ponen sus esfuerzos en la formación titulada. Debe concentrarse en el cumplimiento de las metas de PND (Campesena y Full popular) complementaria y titulada ya que registran los indicadores con baja ejecución. El resto de los indicadores de gestión están en un % de ejecución esperado dada la dinámica de los mismos. La ejecución presupuestal, esta acorde con lo es" u="1"/>
        <s v="En formación titulada, se reporta un cumplimiento del 56,5%, diferenciándose en el comportamiento entre programas presenciales y virtuales, donde las tasas de avance superan el 50% pero aún requieren un impulso adicional en la segunda oferta académica para alcanzar las metas anuales. La baja ejecución en formación complementaria (15,7%) y en programas de bilingüismo, tanto presencial como virtual, obedece principalmente a factores de baja demanda, limitaciones de inscripción y necesidad de fortalecimiento de estrategias de captación, sobre lo cual el Centro ha desplegado acciones concretas como alianzas empresariales, divulgación por múltiples medios y ampliación de cupos en modalidades cerradas. Además, se destacan esfuerzos específicos para robustecer la formación complementaria en programas estratégicos como Full Popular y Campesena, que aunque en etapas iniciales, cuentan con planes de acción claros para su consolidación en el segundo y tercer trimestre. En el componente presupuestal, la contratación de" u="1"/>
        <s v="El comportamiento de los indicadores al cierre del primer trimestre de 2025 refleja, en términos generales, un avance acorde con la planificación proyectada. El caso del indicador de porcentaje de fichas de formación titulada, con más del 80% de cumplimiento, se identifica un rezago atribuible a la menor carga horaria de las fichas nocturnas en comparación con las diurnas. No obstante, es importante destacar que esta condición no compromete necesariamente la calidad formativa, ya que muchos aprendices de la jornada nocturna complementan su formación con experiencia práctica laboral, acelerando su curva de aprendizaje. Un aspecto crítico se observa en el indicador de documentos de investigación, donde no se ha presentado avance debido a la falta de aprobación de recursos por parte de la Dirección General para la contratación de investigadores y la viabilización de proyectos. Asimismo, en el indicador de consultas digitales, se evidencia una reducción como resultado de procesos de migración tecnológica que han" u="1"/>
        <s v="Durante el primer trimestre de 2025, se destaca un desempeño sólido con un cumplimiento del 50,4% en educación superior y en tecnólogo regular presencial, un sobresaliente 100,7% en tecnólogo virtual, alcanzando un promedio de ejecución del 67%. La formación técnica presencial muestra un avance más discreto del 27,8%, influido principalmente por dificultades técnicas en la plataforma SOFIA que han afectado el proceso de inscripciones. En contraste, los programas técnicos virtuales y de articulación con la media registran ejecuciones del 57,8% y 97% respectivamente, lo que demuestra una capacidad operativa destacada en estas modalidades. Además, el Centro ha iniciado procesos de articulación con el sector productivo a través de ofertas cerradas con empresas como Berlinas y TransMilenio, lo que permite proyectar un impacto relevante en programas como el de operario en transporte intermunicipal y especializaciones tecnológicas. En formación complementaria, los resultados varían según la estrategia. La modalidad" u="1"/>
        <s v="Los indicadores de Educación Superior y Formación Titulada, se reportan ejecuciones del 69,91% y 72,26%, respectivamente, evidenciando un avance favorable frente a las metas proyectadas para el período y consolidando la dinámica de formación formal del Centro. Sin embargo, el indicador de Total Formación Profesional Integral registra un avance del 30,55%, afectado por factores operativos como el inicio tardío del calendario académico, la incorporación de instructores de contrato a partir del 10 de febrero, la reducción del primer trimestre a 35 días hábiles efectivos, la complejidad administrativa en la contratación de formación complementaria virtual a través de bolsas nacionales asignadas por la Dirección General y la intermitencia en el funcionamiento de los aplicativos institucionales Sofía Plus y Zajuna. Además, se reconoce que la meta en formación complementaria establecida para el Centro es particularmente alta y retadora, razón por la cual se están implementando estrategias orientadas a mejorar los n" u="1"/>
        <s v="El avance del 51,1% en formación titulada laboral registrado por el Centro de Electricidad, Electrónica y Telecomunicaciones al cierre del primer trimestre de 2025 demuestra una ejecución técnica alineada a las líneas medulares de formación establecidas para la vigencia, evidenciando la efectividad de las estrategias implementadas para el fortalecimiento académico y la adecuación de la oferta educativa a las nuevas dinámicas del mercado laboral. La articulación permanente con los gremios sectoriales, a través de los comités técnicos, ha permitido orientar la formación hacia las demandas reales del entorno productivo, potenciando la empleabilidad de los aprendices. Asimismo, se destaca el avance en la actualización de los equipos y laboratorios en áreas críticas como electricidad, electrónica y telecomunicaciones, garantizando que los procesos formativos se desarrollen con tecnología pertinente y actualizada, lo cual es fundamental para mantener la calidad académica en un sector en constante transformación. D" u="1"/>
        <s v="Durante el primer trimestre de 2025, en términos académicos, se destaca un cumplimiento del 89,11% en la programación de fichas (indicador 771), lo que evidencia una planeación eficiente y alineada con los objetivos curriculares. De igual manera, el indicador 824 muestra que el 19,70% de los grupos cumplen con más del 80% de las horas programadas desde el inicio del calendario académico el 10 de febrero, consolidando un avance progresivo en los ciclos de formación. No obstante, otros indicadores presentan rezagos atribuibles a factores externos, como en el caso del uso de biblioteca (indicador 766), donde las consultas reportadas solo alcanzan el 1,37% debido a fallas tecnológicas asociadas a la migración del sistema bibliográfico y problemas de conectividad (VPN y acceso a bases de datos), lo que requiere soporte técnico especializado. En el indicador 823, el 58,22% de los aprendices en etapa productiva están aún pendientes de evaluación de resultados de aprendizaje, lo cual se relaciona con limitaciones en" u="1"/>
        <s v="En formación titulada, se evidencia una adecuada organización de instructores, aprendices y ambientes, conforme a los diseños curriculares establecidos. Si bien las intermitencias en el aplicativo SOFIA han afectado la programación precisa de horas, se anticipa un repunte positivo en los indicadores para el siguiente corte. La gestión del primer trimestre también se enfocó en procesos de inducción, reinducción y preparación de instructores mediante espacios como las EDT, mientras que la implementación del programa &quot;Desarrollo de habilidades para el desempeño del instructor SENA&quot; fortalecerá el desempeño docente a partir del segundo trimestre. En cuanto a la programación de fichas, el cumplimiento del 99% bajo la resolución 1-03368 de 2024 demuestra una ejecución académica organizada, oportuna y técnicamente consistente. Por otro lado, los recursos asignados en distintas líneas presupuestales han sido canalizados de manera progresiva hacia procesos críticos como la adquisición de materiales de formación, mant" u="1"/>
        <s v="Se destaca especialmente la alta tasa de retención de aprendices con un 153% de cumplimiento, el avance en formación titulada global con un 66%, superando el parámetro institucional del 60%, y un avance satisfactorio del 93% en la meta de articulación. Aunque se evidencia un bajo porcentaje en la certificación de formación titulada de educación superior, esta situación responde al comportamiento natural del proceso, en el cual los resultados de certificación se reflejan generalmente en el mes siguiente al cierre del trimestre. De igual forma, el bajo avance en formación complementaria virtual (12%) se debe a factores externos, como la falta de cupos disponibles en la bolsa nacional y dificultades técnicas de inscripción a través de la plataforma SOFIA Plus, frente a lo cual el Centro ha implementado gestiones para abrir su bolsa corporativa y fortalecer la cobertura en formación virtual. Desde el componente presupuestal, se registra una ejecución del 55% frente al total asignado, reflejando avances important" u="1"/>
        <s v="El análisis del primer trimestre de 2025 evidencia un comportamiento sólido en términos del cumplimiento de metas estratégicas. Se resalta un desempeño óptimo en una proporción significativa de los indicadores priorizados (como 574, 572, 575, 573, 818, entre otros), lo cual refleja una adecuada planeación operativa y un seguimiento efectivo de los procesos formativos y de gestión. A pesar de que otros indicadores no alcanzaron el cumplimiento esperado (incluyendo 580, 577, 579, 654, 820, entre otros), el Centro ha activado acciones de mejora, acompañamiento mensual, y estrategias de seguimiento a la certificación y evaluación de competencias, previendo avances positivos en el siguiente corte trimestral. La articulación de estas estrategias con los proyectos institucionales y la identificación de brechas han permitido fortalecer las dinámicas de control y retroalimentación interna. La apropiación vigente al 30 de marzo ascendió a $11.418 millones, superando la apertura inicial gracias a la incorporación de re" u="1"/>
        <s v="El cumplimiento del 59,51% en los programas de educación superior y del 49,46% en formación técnica laboral evidencia una implementación oportuna de la oferta educativa, a pesar de que aún no se ha incorporado el total de estudiantes del programa de articulación con la media técnica, lo cual elevará estos porcentajes en los siguientes trimestres. En cuanto a la formación complementaria, aunque el indicador se encuentra en 12,73%, se prevé una mejora sustancial a medida que se estabilicen las acciones académicas presenciales y virtuales. Cabe destacar que uno de los principales retos radica en la dificultad para la vinculación de instructores con perfiles especializados en áreas como teleinformática, industrias creativas y articulación con la media. Desde el punto de vista presupuestal, el Centro recibió una asignación inicial de $21.105 millones, ajustada a $20.994 millones debido a traslados del proyecto FIC. A pesar de estas variaciones, la ejecución presenta resultados sólidos: el rubro de contratación de" u="1"/>
        <s v="Durante el primer trimestre de 2025, el Centro de Formación de Talento Humano en Salud mantuvo el cumplimiento de las metas programadas en la mayoría de sus áreas formativas, evidenciando una gestión efectiva y una planeación adecuada. Las bajas ejecuciones identificadas en indicadores como Certificación Complementaria, Cupos de Formación Complementaria, Consultas de Biblioteca y Competencias Laborales se deben principalmente a factores externos, como las fallas recurrentes en las plataformas institucionales, especialmente en SOFIA Plus, que impactaron directamente los procesos de inscripción, gestión de formación y certificación. No obstante, el Centro implementó acciones correctivas para mitigar estos impactos, demostrando un compromiso sólido con la calidad educativa y la retención de aprendices a través de estrategias integrales de acompañamiento. Adicionalmente, en materia presupuestal, la ejecución del 59,07% alcanzada al cierre del primer trimestre refleja avances importantes en rubros estratégicos co" u="1"/>
        <s v="En el primer trimestre de 2025 refleja un avance significativo en sus líneas misionales, a pesar de limitaciones operativas puntuales. En formación profesional integral, de los 67.797 cupos proyectados se ejecutó un 31,4%, evidenciando un avance moderado, condicionado principalmente por dificultades en los procesos de contratación que afectaron el inicio oportuno del calendario académico, particularmente en formación complementaria. Sin embargo, en formación regular se destaca un comportamiento positivo, con un cumplimiento del 66,7% en formación tecnológica (11.050 cupos) y del 73,5% en formación técnica laboral (5.902 cupos), lo que evidencia una adecuada planificación y respuesta a la demanda institucional. En certificaciones de desempeño laboral, si bien los resultados (4,33% y 5%) se encuentran por debajo de lo esperado, la situación se explica por demoras en la contratación de evaluadores y preparación de procesos, frente a lo cual se espera una mejora en el segundo trimestre. Asimismo, la gestión en c" u="1"/>
        <s v="El resultado de los indicadores del Centro de Servicios Financieros durante el primer trimestre de 2025, evidencia avances significativos en áreas estratégicas como retención de aprendices, formación complementaria y programación de fichas, resultados que reflejan la efectividad de las estrategias implementadas en calidad formativa y permanencia. No obstante, persisten desafíos en formación virtual, bilingüismo y producción de documentos de investigación, los cuales están siendo abordados mediante planes de recuperación y fortalecimiento institucional, asegurando una intervención oportuna para mejorar el desempeño en los siguientes trimestres. En cuanto a la ejecución presupuestal, el Centro alcanzó un avance del 79,79% en compromisos y consolidó bases sólidas para una ejecución acelerada en el segundo trimestre, especialmente en proyectos de formación, apoyos al aprendiz y bienestar académico. Estos resultados demuestran una planeación eficiente y una gestión orientada a optimizar los recursos disponibles," u="1"/>
        <s v="Durante el primer trimestre de 2025, el Centro evidenció un comportamiento general acorde con las metas institucionales asignadas, manteniendo un ritmo de ejecución alineado con la planificación inicial. Sin embargo, el porcentaje de cobertura de capacitaciones a instructores se encuentra por debajo de lo proyectado debido a que el plan formativo depende de la programación y convocatoria de la Escuela Nacional de Instructores (ENI), la cual no se había activado al momento del corte. En cuanto al número de documentos de investigación elaborados, estos se encontraban en fase de trámite, previéndose su consolidación y registro en los cortes posteriores, particularmente para el tercer trimestre. El Centro alcanzó una ejecución del 69,03%, sobre una apropiación vigente de $14.264 millones, con recursos comprometidos por $9.847 millones, principalmente en los rubros de servicios personales indirectos y contratación de instructores, lo cual garantiza la sostenibilidad del recurso humano misional. La ejecución en pa" u="1"/>
        <s v="El seguimiento al desempeño del Centro de Formación en Actividad Física y Cultura durante el primer trimestre de 2025 refleja una ejecución institucional comprometida, con avances significativos en varios frentes estratégicos. En formación profesional integral, destaca el cumplimiento progresivo de metas a pesar de las limitaciones derivadas de la sobredemanda en programas de Tecnólogos Regular - A Distancia, cuya ejecución se situó en 32,1% frente a una meta altamente exigente. El avance en formación técnica laboral (60,4%) es coherente con la trimestralización prevista, lo que evidencia un manejo equilibrado de la capacidad operativa. Además, el Centro ha avanzado en la implementación de una Matriz de Priorización con 18 variables de evaluación para fortalecer la pertinencia de la oferta formativa frente a la demanda sectorial, lo que demuestra una gestión orientada al mejoramiento continuo. En certificación, se lograron resultados positivos con un avance del 54,6% (4.250 certificaciones), incluyendo proce"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1 de marzo 2025, frente al indicador de Formación Profesional alcanzó el cumplimiento del indicador Aprendices en formación profesional integral (Gran total) con un 25,49%. En el indicador de Aprendices en formación titulada tuvo un cumplimiento en su ejecución del 69,68%. En Aprendices Técnico Laboral Articulación con la Media alcanz"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1 de marzo 2025, frente al indicador de Aprendices en formación profesional integral (Gran total) alcanza una ejecución del 30,53%, la cuarta más alta de la regional en el primer trimestre; aprendices en formación Técnica Laboral y otros SENA tuvo un cumplimiento del 83,51%. En Aprendices en formación Educación Superior registro una ejecución en"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1 de marzo 2025, fue regular frente a las metas asignadas, ya que el Cupos formación Integral Profesional (Gran Total) alcanza una ejecución de un 28,80%. En el desagregado, vemos que en el indicador de Aprendices en formación Técnica Laboral y otros SENA tuvo un cumplimiento positivo del 75,41 %. El 94% de las fichas correctamente p" u="1"/>
        <s v="El Centro de Electricidad y Automatización Industrial – CEAI, cuya línea medular se enfoca en Eficiencia Energética, Electricidad, Automatización y Control, reporta al corte del primer trimestre de 2025 una ejecución alineada con las dinámicas propias del inicio de vigencia, reflejando en sus principales indicadores un cumplimiento del 58% en Cupos de Educación Superior (Tecnólogos), correspondiente a 2.233 aprendices de una meta de 3.849, una ejecución del 78% en Cupos de Formación Técnica Laboral y Otros SENA con 7.525 cupos de una meta de 9.668, y un avance del 72% en Cupos en Formación Titulada del SENA, con 9.758 cupos ejecutados de una meta igual al total; adicionalmente, en el indicador de Número de Aprendices SENA con Contrato de Aprendizaje, el centro alcanza un 42% de ejecución equivalente a 1.295 contratos sobre una meta de 3.083, mientras que en los indicadores de Certificación de Competencias Laborales (CCL), la ejecución se sitúa entre el 3% y el 13%, comportamiento esperado para el primer trim"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la Construcción dentro de su línea medular en Construcción sostenible, arquitectura y Urbanismo se observa que la respuesta al cumplimiento de los indicadores de FPI con corte al 31 de marzo 2025, frente al indicador de Aprendices en formación profesional integral (Gran total) alcanza una ejecución del 32,19%, la tercera más alta de la regional en el primer trimestre; aprendices en formación Técnica Laboral y otros SENA tuvo un cumplimiento del 69,61" u="1"/>
        <s v="El Centro de Diseño Tecnológico Industrial – CDTI, dentro de sus líneas medulares en Soldadura, Mecánica Industrial, Mecatrónica, Confecciones, Artes Gráficas y Vestuario, reporta para el primer trimestre de 2025 una ejecución alineada con las dinámicas propias del inicio de vigencia, reflejando en sus indicadores de certificación un 8% en Técnica Laboral y Otros, 20% en Educación Superior, 11% en Total Formación Titulada, 3% en Formación Complementaria y 4% en Certificación Total, comportamiento considerado habitual en los primeros meses del año, por lo que se proyecta una mejora progresiva en los próximos trimestres conforme a los lineamientos establecidos por la Dirección General; en cuanto al indicador de Cupos en Formación Titulada del SENA, se registra una ejecución del 63%, correspondiente a 2.013 cupos, en línea con la planeación indicativa del centro, mientras que en Cupos de Formación Complementaria se reporta una ejecución de 5.425 cupos, equivalentes al 15% de una meta anual de 36.750, y en el in" u="1"/>
        <s v="El Centro Nacional de Asistencia Técnica a la Industria – ASTIN, referente nacional por su trayectoria en las líneas medulares de Materiales Poliméricos, Matricería, Metalmecánica y Transformación de Plásticos, reporta para el primer trimestre de 2025 una ejecución coherente con las dinámicas propias del inicio de vigencia, evidenciando en sus principales indicadores un cumplimiento del 69% en Cupos de Educación Superior (Tecnólogos) de una meta de 2.527, un 60% en Cupos de Formación Técnica Laboral y Otros SENA con 950 cupos de una meta de 1.594, un 18% de avance en Cupos de Formación Complementaria con 4.709 cupos de una meta de 25.705 conforme a la planeación indicativa del centro, así como una destacada ejecución del 46% en el indicador de Número de Aprendices SENA con Contrato de Aprendizaje (569 contratos de una meta de 1.235), y un 42% de cumplimiento en Cupos para Poblaciones Vulnerables (2.876 de 6.825), mientras que en los indicadores de Certificación de Competencias Laborales (CCL) la ejecución os" u="1"/>
        <s v="El Centro de Gestión Tecnológica de Servicios – CGTS, cuya línea medular abarca áreas como Salud, Gastronomía, Comercio Internacional, Servicios Personales y Belleza, Salud Ocupacional y Servicios Financieros, reporta para el primer trimestre de 2025 una ejecución coherente con las dinámicas propias del inicio de vigencia, evidenciando en sus principales indicadores una ejecución del 80% en Cupos de Formación Técnica Laboral y Otros del SENA, equivalente a 8.711 cupos de una meta de 14.506, en concordancia con su programación indicativa; en el indicador de Cupos en Formación Virtual (incluye Bilingüismo y modalidades de Formación Titulada y Complementaria), se reporta una ejecución del 28%, correspondiente a 4.019 cupos; mientras que en el indicador de Cupos en Formación Integral Profesional (Gran Total), el centro presenta una ejecución del 36%, con 17.970 cupos sobre una meta anual de 49.695; en cuanto a Cupos en Formación Titulada del SENA, se registra un cumplimiento del 75%, equivalente a 11.002 cupos d"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1 de marzo 2025 en cuanto al indicador de Aprendices en formación profesional integral (Gran total) el centro presenta una ejecución del 23,73% en cuanto al indicador Aprendices en formación Laboral y otros SENA se observa una buena ejecución con el 55,10%. En el indicador de tecnólogos muestra un cumplimiento en su ejecución del 63.9"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1 de marzo 2025, el indicador de formación Integral Profesional (Gran Total) alcanza una ejecución de un 25,39%, lo que refleja una ejecución insuficiente en relación con lo esperado para el primer trimestre; en el indicador de tecnólogos alcanzó un cumplimiento en su ejecución del 59,72%. En Técnico Laboral y otros reporta una ejecución" u="1"/>
        <s v="El Centro Industrial de Mantenimiento Integral reporta un progreso significativo en Integración con la Media (86%) y Educación Superior (67%), con acciones de gestión (nuevos convenios, segunda oferta) para asegurar el cumplimiento. Sin embargo, Formación Complementaria presenta baja ejecución (14%) debido a cambios en calendario y subdirección, aunque existe un plan de choque con estrategias definidas. En ECCL, la contratación tardía del equipo (Feb) y cambios normativos requirieron reinducción; la ejecución está en marcha, pero los porcentajes de certificación son bajos por verificaciones pendientes en abril. Presupuestalmente, la ejecución de compromisos alcanzó un 55.27% en S1, con seguimiento semanal activo y una proyección clara para alcanzar el 80% de compromiso en rubros clave (materiales, mantenimientos, personal, instructores) al 30 de junio. Ejecutar rigurosamente el plan de choque para Formación Complementaria y monitorear su efectividad. Seguir de cerca el avance de ECCL, considerando las verifi" u="1"/>
        <s v="Observación (Corte 31-Mar): El CIDM muestra una ejecución sobresaliente en múltiples indicadores clave, superando el 100% en varias metas de retención, capacitación de instructores, integración con la media y programación de fichas. Se evidencia un progreso notable (&gt;50%) en cupos de formación y aprendices próximos a etapa productiva. El Centro reitera su compromiso activo en un amplio espectro de áreas estratégicas (poblaciones vulnerables, bilingüismo, ECCL, economía popular, investigación, etc.), reflejando una gestión integral. En el ámbito presupuestal, se comprometió un monto significativo de $6.69 mil millones en Q1, principalmente en servicios personales y contratación de instructores. Se destaca la planeación conjunta y el establecimiento de cronogramas para futuras adquisiciones, fortaleciendo la ejecución. Mantener la excelencia en los indicadores con alto desempeño y continuar impulsando las áreas de compromiso estratégico. Considerar cuantificar avances trimestrales para todas las metas comprome" u="1"/>
        <s v="El reporte muestra cumplimiento o superación de las metas de matrícula (target 60%) en Tecnólogos (Presencial: 66.6%, Virtual: 98.9%) y Técnicos (Presencial: 63.5%, Virtual: 60.6%), excepto Tecnólogos a Distancia (36.8%). Sin embargo, el programa Campesena presenta 0% ejecución y las tasas de certificación son muy bajas en todas las áreas (Complementaria: 7.5%, Tecnólogos: 19.9%, Técnicos: 3.1%). Financieramente, la ejecución de compromisos es muy alta (69.45% de $11.69 mil millones), impulsada por el proyecto de Investigación (contratación personal). Los pagos (11.67% de la apropiación) están rezagados respecto a los compromisos. Proyectos como Infraestructura, Fortalecimiento de Formación y Reconocimiento de Saberes tienen baja ejecución, atribuida a demoras en contratación (apoyos, instructores, esquema vacunación salud, EPP, materiales). Priorizar urgentemente la activación del programa Campesena y analizar a fondo las causas de las bajas tasas de certificación para implementar acciones correctivas. Inda" u="1"/>
        <s v="El reporte indica baja ejecución en certificación (S1) debido a programas nuevos (Campesena, Complementaria) cuyas certificaciones se esperan en S2/S3, la lentitud inherente al proceso regular (plazos de aprendices) y retrasos en depuración de registros antiguos. La retención es alta por el inicio reciente de programas. ECCL avanzó en sensibilización/pruebas, pero las verificaciones están pendientes. Los cupos de formación muestran buena ejecución por alta demanda. El uso de biblioteca fue afectado por problemas técnicos (migración app). Presupuestalmente, la ejecución general es baja en S1, ya que muchos procesos contractuales (materiales, viáticos) están en estructuración o planificados para trimestres posteriores, ligados al inicio de la formación. Los rubros de servicios personales (admin e instructores) concentran la mayor ejecución de compromisos y pagos en este periodo. Priorizar la depuración de registros para mejorar la precisión de las metas de certificación. Monitorear de cerca el inicio de verifi" u="1"/>
        <s v="El Centro reporta avances significativos y acordes a la trimestralización en indicadores clave como cupos FPI (incl. Bilingüismo y Articulación), retención, contratos de aprendizaje (~33%), poblaciones vulnerables (~33%), programas Full Popular y CampeSENA, capacitación a instructores y programación. Se reconocen acciones en curso para mejorar indicadores como certificación (mediante depuración), ECCL (creación de instrumentos, avance esperado S2) y documentos de investigación (semilleros activos). Se mencionan desafíos como fallas en Sofia Plus, aunque con estrategias de mitigación. Presupuestalmente, el Centro superó las metas del Q1, con una ejecución de compromisos del 62.05% (meta 58.51%) y de pagos del 11.50% (meta 8.51%), demostrando una alta ejecución temprana. Se planea ejecutar recursos pendientes (Producción Centros, Apoyos, Competencias, Viáticos, Mobiliario) en segundo trimestre. Mantener el impulso en los indicadores con buen desempeño. Continuar priorizando la depuración de aprendices para agi" u="1"/>
        <s v="El CASA demuestra una ejecución excepcional en múltiples indicadores (S1 2025), superando ampliamente las metas (&gt;100%) en retención, satisfacción/permanencia de instructores e integración con la media. Presenta avances muy significativos (&gt;75%) en programación de fichas, cupos de formación técnica/titulada y aprendices próximos a etapa productiva. Se mantiene el compromiso en áreas clave como contrato de aprendizaje y cupos para poblaciones específicas (vulnerables, economía campesina, discapacidad). Presupuestalmente, se reporta una alta ejecución de compromisos (~63% de $7.29 mil millones), incluyendo contrataciones relevantes como materiales para toda la vigencia y recursos sustanciales para CAMPESENA. Se destaca la planeación conjunta para futuras adjudicaciones. Continuar el enfoque en las áreas de compromiso estratégico (contratos, cupos específicos), cuantificando su avance si es posible en próximos seguimientos. Desarrollar e implementar las estrategias mencionadas para las metas que requieran mejor" u="1"/>
        <s v="El Centro Industrial y del Desarrollo Tecnológico muestra un desempeño variado en indicadores (S1 2025). Formación Tecnológica (63%) está alineada, mientras Técnica Laboral (48%) se vio afectada por matrículas de articulación pendientes. Se observa baja ejecución en Virtual (13%), Formación Complementaria (8%), ECCL (generalmente baja), CampeSENA (13%, esperando oferta S2) y Total FPI (16%). Destacan positivamente la programación de fichas (90%) y la retención. Existen planes de contingencia y expansión. En presupuesto (datos parecen referir a 2024), se evidencia alta ejecución temprana (~80% en S1) en contratación de instructores y personal indirecto, que concentran gran parte de la apropiación ($14.7 mil millones). La ejecución de Bienes y Servicios está planificada para fases posteriores, aunque los CDPs están expedidos. Priorizar la ejecución de indicadores con bajo avance (Virtual, Complementaria, ECCL, CampeSENA, Total FPI), implementando y monitoreando los planes definidos. Asegurar la apertura de ofe" u="1"/>
        <s v="El seguimiento muestra un desempeño mixto en indicadores. Áreas clave de formación (titulada, bilingüismo, complementaria regular, contrato aprendizaje) están alineadas con lo esperado. Sin embargo, se identifican desafíos: la meta de articulación con la media no se cumplirá por diseño del programa; la baja ejecución en complementaria/ECCL se atribuye a contratación tardía (marzo); persisten retrasos en certificación de etapa productiva por depuración pendiente de fichas antiguas; y la generación de documentos de investigación enfrenta dependencias externas (convocatorias DG). Por otro lado, la ejecución presupuestal es notablemente alta (52.09%), indicando un avance significativo en compromisos financieros, para lo cual existe un cronograma de ejecución restante. Se sugiere focalizar esfuerzos en la depuración de fichas para agilizar certificaciones de etapa productiva. Monitorear de cerca la recuperación de metas en complementaria/ECCL tras la contratación. Para investigación, explorar alternativas o busca" u="1"/>
        <s v="El Centro de Formación Agroindustrial, a corte del 31 de marzo de la vigencia ha venido avanzando en la gestión de indicadores teniendo en cuenta los lineamientos institucionales, pero es importante la definición de los planes de acción que permitan que al final de la vigencia se alcance los resultados planificados, especialmente en aquellos que presentan baja ejecución como es el caso de: indicadores de evaluación y certificación de competencias laborales, Porcentaje de satisfacción del instructor frente a las acciones de Capacitación, Porcentaje de la cobertura de las Capacitaciones a los instructores, certificación en todos los niveles, ente otros. Por otra parte, en relación con indicadores misionales, se evidencia sobre ejecución en los indicadores de retención en todos los niveles, lo cual se considera positivo porque evidencia la calidad de los servicios prestados. Finalmente, frente a la ejecución presupuestal a marzo presenta un avance en la gestión con 43,49%, es decir, 7 punto porcentuales por deb" u="1"/>
        <s v="El Centro Agroempresarial y Desarrollo Pecuario del Huila, ejecuta sus acciones teniendo como referente el Plan Estratégico Institucional y el Plan de Acción de la vigencia que permita satisfacer las necesidades de los grupos de valor e interés de los 8 municipios de la zona de influencia. En general en los primeros tres meses de la vigencia muestra un avance significativo en la mayoría de los indicadores, pero se hace llamado a establecer acciones que permitan tener un crecimiento en aquellos que se encuentra en cero o que presenta una baja ejecución, como es el caso de: certificación en todos los niveles, Número de Certificaciones de Competencia Laboral expedidas en Economía campesina, Número de Certificaciones expedidas en competencias laborales, Porcentaje de la cobertura de las Capacitaciones a los instructores, Porcentaje de Grupos (fichas) de formacion titulada con más del 80% de horas programadas de acuerdo con el diseño curricular, Consultas de los recursos físicos y digitales, dispuestos en la Bibl" u="1"/>
        <s v="El Centro de la Industria, la Empresa y los Servicios, es primera instancia es importante resaltar el trabajo que está realizando el trabajo en la presente vigencia en atención a que presente una ejecución satisfactoria en indicadores, tales como: Cupos formación Integral Profesional ( Gran Total), Cupos en formación virtual (incluye Bilinguismo) (incluidos en la Formación Titulada y Complementaria), Certificación - Formación Complementaria, Cupos Total Poblaciones Vulnerables, Número de cupos de formación profesional integral para personas con discapacidad y Número de cupos de formación profesional integral perteneciente a economía campesina – matriculados, lo anterior gracias a la articulación que se realiza con diferentes actores de los municipios de la zona de influencia aunado a que se ejecutan las acciones teniendo como referente la alineación existen entre el Plan Estratégico Institucional y el Plan de Acción. En segunda instancia y conforme a lo registrado el centro de formación presenta justificació" u="1"/>
        <s v="El Centro de Gestión y Desarrollo Sostenible Surcolombiano, presenta en general un avance satisfactorio en sus indicadores especialmente en los asociados a: Cupos formación Integral Profesional ( Gran Total), Cupos en formación virtual (incluye bilingüismo) (incluidos en la Formación Titulada y Complementaria), Cupos Total Poblaciones Vulnerables, Porcentaje de la cobertura de las Capacitaciones a los instructores, Porcentaje de Grupos (fichas) de formación titulada con más del 80% de horas programadas de acuerdo con el diseño curricular, entre otros, lo anterior evidencia la alienación con los objetivos del plan estratégico institucional, el plan nacional de desarrollo y sobre todo el plan de acción de la vigencia de la dependencia. Por otra parte, es imperativo que desde el centro de formación se defina acciones en aquellos indicadores que no presentan avance o el mismo no es significativo, como es el caso de: certificación en todos los niveles, evaluación y certificación de competencia laborales, Porcenta" u="1"/>
        <s v="El Centro de Desarrollo Agroempresarial y Turístico del Huila, en el primer trimestre de la vigencia avanza en la ejecución de sus indicadores manera progresiva, teniendo como referente el Plan Nacional de Desarrollo, el Plan Estratégico Institucional y el Plan Municipal de Desarrollo, evidencia de lo anterior son los aquellos indicadores que muestran un buen comportamiento como es el caso de: cupos de educación superior, cupos técnico laboral, cupos en el programa de bilingüismo, cupo total de población vulnerable, entre otros. Por otra parte, es importante que desde el centro de formación se definan acciones para aquellos indicadores que presentan baja ejecución, especialmente relacionados con cupos de formación complementaria, certificación de todos los niveles de formación, evaluación y certificación de competencias laborales, capacitaciones de instructores, Porcentaje de Grupos (fichas) de formación titulada con más del 80% de horas programadas de acuerdo con el diseño curricular y . unidades productiva" u="1"/>
        <s v="En el primer trimestre, el Centro reporta ejecución del 100% en Articulación con la Media para octubre y noviembre, y avances en formación complementaria enfocados en la retención. Se revisa la proyección de cumplimiento en certificación técnica y otros programas. En Educación Superior y Formación Titulada, se espera la aplicación de pruebas TYT y cierre de etapa productiva. Se destacan acciones en economía campesina mediante alianzas y desarrollo de laboratorios, y en economía popular con la proyección de 45 cursos. Además, se implementan estrategias para mejorar indicadores de satisfacción, programación de fichas y producción investigativa." u="1"/>
        <s v="El Centro de Formación viene atendiendo los compromisos de acuerdo con la programación establecida y teniendo en cuenta el personal disponible, infraestructura, capacidad, recurso, y presupuesto asignado para el Plan de Acción 2025, presenta en general un avance vulnerable en relación con las metas con corte a marzo 30; presenta una ejecución baja en técnicos y tecnólogos; No presenta ejecución en el nivel de auxiliares CampeSENA por lo cual el centro va a fortalecer las ofertas cerradas con el fin de dar cumplimiento de la meta; no se presenta ejecución en formación complementaria de bilingüismo presencial, complementaria FIC y economía popular por lo cual se deben generar estrategias para el cumplimiento de cada uno de estos indicadores ; en el indicador de certificación de la formación técnica incluido el programa de articulación con la educación media tiene un aporte importante y este se realiza al finalizar el año debido a esto se debe acompañar a los aprendices para culminar este proceso, Adicionalment"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 presenta baja ejecución en operarios regular y en complementaria FIC por tal motivo se debe generar estrategias para dar cumplimiento a estos indicadores; el indicador de bilingüismo presencial se encuentra por debajo de lo esperado debido a la tardanza en la matrícula de los aprendices por problemas en la plataforma, motivo por el cual no se ha registrado ejecución; en el indicador de certificación de la formación técnica incluido el programa de articulación con la educación media tiene un aporte importante y este se realiza al finalizar el año el centro ha generado estrategias para el cumplimiento de este indicador. . En Certificación de Competencias Laborales se recomienda generar un pl"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presenta una ejecución vulnerable en operarios FIC,técnicos regular presencial y virtual por lo cual se deben generar estrategias para el cumplimiento de estas metas; presenta baja ejecución en la formación complementaria Full popular debido a que no se refleja la ejecución en la meta de los aprendices formados en economía popular aula móvil y bilingüismo presencial se definieron estrategias por parte del centro de formación las cuales se verán reflejados de abril en adelante; se presenta baja ejecución en certificación en técnico laboral y otros puesto que los aprendices de articulación con la media se certifican en su totalidad al final de la vigencia. El centro presenta un avance en comp"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no presenta ejecución en operarios CampeSENA se encuentra proyectado en el IV trimestre y debido a esto hasta octubre se empezara a ver reflejada su ejecución; Presenta una ejecución vulnerable en técnicos de articulación con la media por lo cual se deben generar estrategias para acelerar el proceso de matrícula de los aprendices para dar cumplimiento a esta meta; La meta de complementaria bilingüismo presencial y de Economía Popular, presenta dificultades para su ejecución dado que los perfiles para el área son de difícil consecución, de igual manera la meta de complementaria FIC se encuentra sin ejecución; Los indicadores de certificación se encuentran sin ejecución por tal motivo se debe" u="1"/>
        <s v="El seguimiento y evaluación de los indicadores de Gestión y Presupuesto constituyen un componente esencial para el cumplimiento de los objetivos estratégicos institucionales. Durante la vigencia 2025, el Centro de Formación ha venido implementando acciones orientadas a la mejora continua, en consonancia con los lineamientos establecidos por la entidad. No obstante, el análisis correspondiente al primer trimestre revela la necesidad de revisar ciertos procesos y ajustar las estrategias actuales para garantizar una ejecución más efectiva." u="1"/>
        <s v="Se expone la justificación correspondiente a los indicadores de Gestión y Presupuesto, cuya ejecución en el primer trimestre de la vigencia 2025 evidenció desviaciones en relación con las metas previstas. En consecuencia, resulta necesario diseñar e implementar estrategias que fortalezcan las capacidades operativas y promuevan una ejecución más eficiente en el segundo trimestre." u="1"/>
        <s v="En el Centro de Comercio y Servicios, los indicadores de gestión se encuentran acorde a los avances de la trimestralización, así como a los recursos financieros y humanos dispuestos para el logro de objetivos. En cuanto a la Educación Superior se cumplió con una ejecución del 62,17%, se espera que con los cupos proyectados en I Oferta Virtual 2025 y la II Oferta Presencial y a Distancia 2025 se vean reflejado en el segundo trimestre del presente año. Con relación a los cupos de formación Técnica Laboral y Otros SENA se evidencia una ejecución del 49,81% lo que está por debajo al porcentaje espera, esto debido a que las matrículas de los cupos de Articulación con la Media aún se encuentran en proceso. Para la formación Complementaria Presencial y Virtual, incluyendo bilingüismo el porcentaje de cumplimiento estuvo por debajo de lo espera en un 13,15%. En cuanto al presupuesto asignado, para el trimestre en estudio, se encuentra comprometido en un 72,74%, porcentaje acorde a las metas ejecutadas a la fecha. La" u="1"/>
        <s v="El Centro Agropecuario de la Regional Cauca cuenta con 37 indicadores registrados en el aplicativo Plan de Acción. No obstante, al corte del primer trimestre de la vigencia, seis han alcanzado el porcentaje esperado. tres de ellos, estan en maxima alerta, con una ejecución desempeño por debajo de lo proyectado, tales como : • El porcentaje de grupos (fichas) de formación titulada con más del 80% de las horas programadas según el diseño curricular. • El número de consultas a los recursos físicos y digitales disponibles en la Biblioteca por parte de los usuarios del SENA. • La cantidad de documentos de investigación generados. Por otra parte cuatro indicadores presentan sobre ejecución. En contraste, se han identificado 19 indicadores con niveles muy bajos de ejecución, entre los que destacan procesos fundamentales como la certificación de competencias laborales, la formación en sus distintas modalidades y la oferta virtual, ademas 5 indicadores se encuentran dentro del rango esperado según la planificación tr" u="1"/>
        <s v="Estimados Subdirectores. Quisiera iniciar reconociendo y agradeciendo sinceramente el compromiso y la dedicación que cada uno de ustedes y de sus grupos de trabajo, durante el primer trimestre del año. Los esfuerzos realizados han sido fundamentales para el avance de los indicadores y las metas de Nuestra Regional. Ahora, al comenzar el segundo trimestre, con nuevos retos y metas, les invito a mantener ese mismo nivel de profesionalismo y colaboración, programar de forma objetiva,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u="1"/>
        <s v="Indicadores Centro Agropecuario: La vigencia 2025 inicio con demasiados contratiempos y retrasos significativos: La contratación Servicios personales en febrero, una conectividad deficiente, aplicativos sin funcionar o de forma deficiente, habilitación de correos institucionales finalizando febrero y otros en marzo, reprogramación académica, se destaca la ejecución en Articulación que llegó al 92,14% y el programa Campesena con un 33%, se espera avanzar para el segundo trimestre, con las estrategias que ha venido implementando el centro, especialmente el seguimiento permanente. Ejecución Presupuestal, al corte fue del 51.59% en promedio, lo cual pone al centro en una buena ejecución teniendo en cuenta las limitaciones que se presentaron al inicio de la vigencia, según lo proyectado para el segundo trimestre avanzará la ejecución, especialmente en materiales de formación se encuentran en etapa contractual y el tema de los mantenimientos y adecuaciones" u="1"/>
        <s v="En virtud a las directrices establecidas por la Dirección General y dado que existen algunos indicadores que presentan ejecución inferior a la esperada debido a la demora en el proceso de contratación de instructores que generó un retraso en el cumplimiento de las metas, el centro agropecuario la granja implementó acciones de mejora que permitirán dar cumplimiento en el II trimestre 2025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en donde se comienzan a establecer acciones para la ejecución óptima de los recursos presupuestales asignados bajo los principios de economía, eficacia y eficiencia para dar cumplimiento a la misión institucional" u="1"/>
        <s v="Durante el primer trimestre se evidencia un comportamiento diferenciado en los indicadores asociados a las metas de formación, con avances significativos en algunos niveles y retos importantes en otros. El análisis por componente: indicadores con cumplimiento óptimo: Formación titulada, nivel tecnólogo: Se registra un cumplimiento del 63% respecto a la meta programada. Formación titulada, Nivel Técnico: Presenta un avance del 72% en relación con la programación establecida. Este desempeño favorable se atribuye al compromiso institucional por atender de manera oportuna las necesidades del sector productivo, así como a la adecuada planificación de la oferta educativa y la gestión eficaz en el inicio de los programas formativos. Metas con bajo nivel de cumplimiento: Formación Complementaria: Actualmente se encuentra en proceso de concertación con aliados estratégicos, lo cual ha generado una demora en la ejecución de la oferta. Se espera que, una vez se cierren los acuerdos, se logre dinamizar la programación e" u="1"/>
        <s v="El centro de Diseño: En indicadores presenta una muy buena ejecución en los indicadores de formación, a pesar de los contra tiempos que se presentaron durante este período, aquellos indicadores que aún se encuentran en baja ejecución se estima que para el 2 trimestre mejoraran, dado que el centro implementa buenas prácticas de seguimiento y control. En presupuesto alcanzó el 54,77%, lo cual es normal al inicio de la vigencia, dado que la contratación se centró en la prestación de servicios personales y se inician los análisis de los demás procesos; con respecto a la adquisición de materiales de formación el centro informa que se encuentran en proceso contractual varios procesos: Uno por 550 millones de pesos por tienda virtual y otro por materiales FIC por $150 millones; así las cosas el centro proyecta para el segundo trimestre aumentar a un buen nivel la ejecución." u="1"/>
        <s v="En virtud a las directrices establecidas por la Dirección General y dado que existen algunos indicadores que presentan ejecución inferior a la esperada el centro de formación ha implementado acciones de mejora que permitan en el II trimestre 2025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del 65%, no obstante, se establecerán acciones para la ejecución óptima de los recursos presupuestales asignados, bajo los principios de economía, eficacia y eficiencia para dar cumplimiento a la misión institucional con el fin de lograr una ejecución de la totalidad de los recursos asignados." u="1"/>
        <s v="Una vez validado el comportamiento de los indicadores a marzo de 2025 del Centro para el Desarrollo Tecnológico de la Construcción y la Industria, se observa un buen nivel de ejecución en la mayoría de los indicadores del centro de formación teniendo en cuenta que el calendario académico inició en el mes de febrero, se sugiere prestar atención a los indicadores número 654- 64 53 581 577 579 580 578 816 825 295 821 565 566 820 en especial a los indicadores 824 – 766-771-789-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23134-923144-923109-923124 e identificar los montos o saldos que no se van a ejecutar para poder solicitar la centralización de acuerdo a lineamientos de ap" u="1"/>
        <s v="El comportamiento de los indicadores del centro de comercio y servicios de las metas de formación para el primer Trimestre de 2025. Se reconocen avances significativos, como el cumplimiento del 70% en cupos de Formación Técnica Laboral y una alta tasa de retención 0,98%, lo cual refleja una adecuada permanencia de los aprendices en los programas. La atención a poblaciones vulnerables, con solo el 51% de los cupos alcanzados, requiere mayor esfuerzo para cumplir con el enfoque inclusivo de la formación. La muy baja utilización de la biblioteca solo 54 consultas frente a una meta de 3959 sugiere una desconexión entre los recursos disponibles y su aprovechamiento por parte de los aprendices. Aunque se destaca una correcta programación de fichas, la evaluación general indica que, si bien hay avances, es necesario reforzar estrategias de cobertura, inclusión y uso eficiente de recursos. La ejecución presupuestal del Centro de Comercio y Servicios en el primer trimestre de 2025 muestra un desempeño positivo, evide" u="1"/>
        <s v="En virtud a las directrices establecidas por la Dirección General y dado que existen algunos indicadores que presentan ejecución inferior a la esperada, se implementaron acciones de mejora que han permitido la eficiente ejecución de las metas que se verá reflejado en el II trimestre 2025 dando cumplimiento a los lineamientos establecidos; de igual manera la dirección regional continua con el seguimiento permanente tal como lo evidencian las actas de las diferentes sesiones del Comité de Dirección Regional. Referente a la ejecución de presupuesto a nivel del Centro se presenta una excelente ejecución respecto a lo solicitado por la dirección regional, sin embargo se siguen generando las acciones pertinentes para continuar con esta optima ejecución de recursos presupuestales bajo los principios de economía, eficacia y eficiencia para dar cumplimiento a la misión institucional con el fin de lograr una ejecución adecuada de los recursos asignados." u="1"/>
        <s v="El primer trimestre de la vigencia 2025, el Centro Agroforestal y Acuícola Arapaima alcanzó una ejecución presupuestal de 51 %, la ejecución de algunas dependencias como la 14 , 44, 20 se encuentran sin avance de ejecución se sugiere al centro de formación construir equipo para avanzar de manera exitosa, . Los diferentes rubros son objeto de seguimiento semanal por parte de la profesional de Planeación y el equipo de Contratación. Según la valoración registrada en el aplicativo Plan de Acción, se evidenció baja ejecución en algunos indicadores, Desde esta dirección se sugiere a la dependencia hacer seguimiento detallado de cada uno de los indicadores en despacho y centros de formación de esta manera lograra avance trimestral de acuerdo con las orientaciones del Plan de Acción, austeridad del gasto y eficiencia del gasto público. Durante el primer trimestre de la vigencia 2025, El centro de formación ha priorizado el cumplimiento de indicadores institucionales con actividades de acompañamiento y seguimiento m" u="1"/>
        <s v="La mayoría de los indicadores se encuentran en un nivel BUENO a excepción de los indicadores de certificación formación profesional en todos en todos los niveles que se encuentran en nivel BAJO, al igual que los proyectos de ECCL. Para la parte presupuestal en la mayoría de los indicadores se encuentran en un nivel Vulnerable sobre todo en los rubros de contratación de instructores, materiales de formación, el rubro de infraestructura y Aulas móviles" u="1"/>
        <s v="• El centro muestra un avance favorable y estable en la ejecución formativa y presupuestal, a pesar de retos puntuales (fallas en SofíaPlus y contratación de evaluadores), se ha logrado mantener una dinámica institucional positiva, la vinculación de aprendices y la certificación por competencias son áreas que vienen mejorando para alcanzar los objetivos anuales, se espera que el segundo trimestre consolide la ejecución de proyectos clave, especialmente en formación virtual y dotación. Se alcanzó una ejecución presupuestal del 73,2%, lo cual representa un desempeño sólido y por encima de los niveles promedio nacionales en muchos centros, estos gastos aseguran estabilidad operativa y ejecución del núcleo misional, se espera que la ejecución de bienes y servicios (dotación, mantenimiento, insumos logísticos, etc.) se incremente en el segundo trimestre, ya que muchas de estas compras están proyectadas para después de marzo." u="1"/>
        <s v="Durante el primer trimestre de 2025, se adelantaron los procesos de inscripción y matrícula de 804 aspirantes en el marco de la articulación con la educación media, siguiendo los lineamientos establecidos en el manual de articulación. En paralelo, se dio inicio al proceso de Evaluación y Certificación por Competencias Laborales (ECCL), destinando este periodo a la revisión de hojas de vida, selección, contratación y capacitación de los evaluadores en el uso de las plataformas correspondientes. En cuanto a la divulgación del proceso, se logró una inscripción inicial de 200 personas a través del portal del SENA, de las cuales solo 198 cumplieron los requisitos para ser acogidas en programas como economía popular (57), transporte fluvial (95) y gestión administrativa (46). Se brindó inducción y sensibilización a los candidatos seleccionados. No obstante, se presentaron dificultades técnicas a nivel nacional, como la indisponibilidad del aplicativo ALEPH 500 y fallas en SOFIA Plus, lo cual impactó la gestión opo" u="1"/>
        <s v="Es satisfactorio el cumplimiento que se tiene de los indicadores, los bajos resultados en algunos obedece a situaciones ajenas la centro que son comprensibles, sin embargo, me permito recordar que una sobre ejecución no significa buen resultado siempre, ya que esto puede traducirse posteriormente en escases de recursos para dar cumplimiento en toda la vigencia, por lo cual se sugiere alienarse con la programación estipulada y mantenerse cerca de los resultados esperados; a nivel presupuestal este centro es el de mayor avance muy cerca a las metas estipuladas por la DAF, se espera continue con este ritmo y llegue al cumplimiento de la meta al final de la vigencia." u="1"/>
        <s v="El centro presenta un avance en buena parte de los indicadores acorde a las metas asignadas por la dirección general, al igual que los demás centros presenta inconveniente con el indicador 766 por inconvenientes en aplicativo, de igual forma hay un desarrollo bajo en el indicador 823 lo cual genera la necesidad de fortalecer el área encargada a fin de estabilizar este indicador, respecto a los indicadores 789 y 826 que están también en rojo se invita a realizar las gestiones pertinentes para que estos se dinamicen de manera acelerada en los siguientes trimestres. Respecto al presupuesto si bien en términos generales se presenta una ejecución cercana a la meta asignada tanto en pagos como en compromisos se hace un llamado especial a centrar esfuerzos en dinamizar lo referente a EPP para los aprendices, acción fundamental para el desarrollo misional de la entidad." u="1"/>
        <s v="Una vez validado el comportamiento de los indicadores a marzo de 2025 del Centro de Comercio y Turismo, se observa un buen nivel de ejecución en la mayoría de los indicadores del centro de formación teniendo en cuenta que el calendario académico inició en el mes de febrero, se sugiere prestar atención a los indicadores número 654-53-64-274-578-577-580-579-581-275-825-819-295-821-565-566-820-812 en especial a los indicadores 823-824-766-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53818-953834-953844 953809 lo cuales se encuentran con ejecución en cero identificando igualmente los montos o saldos que no se van a ejecutar para poder solicitar la centralización de acuerdo a" u="1"/>
        <s v="El primer trimestre del año 2025 evidencia una gestión activa y estratégica, orientada a cumplir los objetivos misionales del centro. En resumen, al cierre del primer trimestre de 2025, se observa un panorama diverso en el cumplimiento de los indicadores. Al analizar la ejecución presupuestal se identifica un número de rubros que presentan un avance nulo o muy bajo en términos de compromiso y pago, lo cual genera preocupación. Hay disparidad entre los porcentajes de compromiso y pago en varios rubros frente a lo esperado y se sugiere la necesidad de optimizar los procesos de pago." u="1"/>
        <s v="El Centro Ambiental y Ecoturístico del Nororiente Amazónico ha avanzado en el cumplimiento de las metas de formación alineadas con el mercado laboral y el Plan de Acción 2025, gracias a la planificación estratégica, recursos disponibles, formación continua de instructores y cooperación interinstitucional. Sin embargo, se enfrentan dificultades por la ubicación geográfica y la falta de infraestructura en Guainía. A pesar de algunas sobreejecuciones positivas por adaptabilidad, el seguimiento del primer trimestre muestra un bajo cumplimiento en compromisos (46,89%) y pagos presupuestales (9,07%), atribuible a retrasos en aprobaciones y ejecución. Se están desarrollando estrategias para mejorar la eficiencia financiera y asegurar el cumplimiento de metas futuras. Aunque persisten retos logísticos, se reconocen avances importantes que apoyan los objetivos del SENA." u="1"/>
        <s v="Durante el primer trimestre de 2025 se evidencia una baja ejecución en varios indicadores clave (274, 577–581, 812, 53, 295, 820, 826), principalmente por factores asociados a la programación institucional, procesos pendientes de contratación y etapas de verificación y depuración. Muchos de estos indicadores están sujetos a ejecución en trimestres posteriores, lo que limita la posibilidad de mostrar avances tempranos y afecta la percepción de cumplimiento en el corto plazo. En el ámbito presupuestal, con corte al 31 de marzo, el centro de formación presenta una ejecución del 28,42% sobre una apropiación de $6.589.084.540, destacando una baja ejecución en el proyecto de fortalecimiento de la formación profesional con enfoque en poblaciones campesinas y populares. Esta situación está relacionada con demoras en directrices por parte de la Dirección General (línea FIC) y la falta de adición presupuestal para adelantar estudios y diseños de infraestructura, lo que impide el uso efectivo de los recursos asignados." u="1"/>
        <s v="En el primer trimestre del año, el Centro Industrial y de Desarrollo Empresarial de Soacha ha logrado avances en varios indicadores clave, destacando el cumplimiento superior al 80% en Formación Titulada, Formación Técnica Laboral y Educación Media. También se observa un buen índice de retención. No obstante, existen brechas en áreas como Formación Complementaria y Certificación de Competencias, relacionadas con ajustes en la programación y contrataciones en proceso. A pesar de estos desafíos, el centro tiene una base sólida para mejorar en los próximos trimestres si se acelera la contratación y la planeación pedagógica. En el primer trimestre, el Centro Industrial y de Desarrollo Empresarial de Soacha ha comprometido el 24,41% de su presupuesto y ha alcanzado un 6,85% en pagos, cumpliendo parcialmente con los objetivos. Las líneas con mayor dinamismo incluyen Articulación con la Media (39,21%), Bienestar al Aprendiz (26,36%) y Formación Titulada y Complementaria (66,80%). Sin embargo, existen líneas con baj" u="1"/>
        <s v="Para el I trimestre 2025, de los 37 indicadores de gestión, 33 (89.1%) están en su porcentaje óptimo de cumplimiento. Sin embargo, se han presentado algunos inconvenientes en ciertos indicadores: las fichas de formación titulada se están programando con 8 horas y se validarán los ajustes necesarios; el registro de consultas en la biblioteca está retrasado por problemas con la cuenta del líder de biblioteca; la capacitación a instructores comenzó en marzo y terminó en abril, aunque algunos instructores aún no están inscritos; y el indicador de documentos de investigación no ha avanzado, ya que aún no se han aprobado proyectos. De los 21 indicadores de gestión, 12 (57.1%) están en cumplimiento óptimo. En el proyecto de &quot;Fortalecimiento de la Infraestructura Física del SENA&quot;, se han contratado servicios personales indirectos y está en proceso la adecuación y mantenimiento de inmuebles. En el proyecto para poblaciones campesinas y populares, se gestionan contratos para materiales de formación y modernización de" u="1"/>
        <s v="En el primer trimestre de 2025, el CAE presentó avances positivos en indicadores clave como retención de aprendices, cupos de formación y personas atendidas, alcanzando o superando el 25% de la meta anual. Sin embargo, varios indicadores muestran avances inferiores al 25% o ejecución nula debido al inicio progresivo de actividades, retrasos en la consolidación de información y la demanda sectorial. Se proyecta el desarrollo de 140 fichas mensuales en formación complementaria y participación en proyectos de competencias laborales, como Fenavi y la Secretaría de Turismo de Cundinamarca. Se realiza seguimiento periódico para garantizar el cumplimiento de las metas. En el primer trimestre, se contó con un presupuesto de $18.886.895.376, con compromisos por $12.105.070.498, lo que representa una ejecución del 64,09%. La mayor parte de este porcentaje se destinó a la vinculación de instructores, con una ejecución del 94% en todos los programas. También se alcanzó el 95% de vinculación del equipo administrativo y d" u="1"/>
        <s v="En el primer trimestre, el Centro de la Tecnología del Diseño y la Productividad Empresarial reporta un avance del 63% en formación titulada, cumpliendo con los lineamientos establecidos. La formación complementaria alcanza un 25% debido al proceso de alistamiento y búsqueda de aspirantes, mientras que la certificación enfrenta dificultades por novedades en las pruebas TyT. Los indicadores de competencias laborales registran un 16%. A pesar de estos retos, el centro implementa estrategias para asegurar una alta ejecución y presenta un avance general positivo Al 31 de marzo de 2025, el Centro de la Tecnología del Diseño y la Productividad Empresarial ha ejecutado el 57,3% de su presupuesto, equivalente a $12.396.625.112 de una apropiación total de $21.618.908.235. Este avance se debe principalmente a la ejecución de rubros como papelería (100%), servicios personales indirectos (95%) y contratación de instructores (89,4%). Otros rubros, como materiales de formación y mantenimiento, están en fase de estructurac" u="1"/>
        <s v="En el primer trimestre de 2025, el Centro de Desarrollo Agroempresarial alcanzó una ejecución intermedia en sus metas, destacándose la formación de tecnólogos (72,13%) y Formación Profesional Full Popular (85,20%). Sin embargo, otras metas como formación complementaria (15,30%) y CampeSENA (18,44%) presentan avances bajos. Se han establecido planes de choque para mejorar estos indicadores en el segundo trimestre. En cuanto a contratos de aprendizaje, se ha logrado un 36,49% de la meta general y un 16,28% en contratos voluntarios. Al corte del 31 de marzo de 2025, el Centro de Desarrollo Agroempresarial cuenta con una apropiación total de $29.238.801.439,20. Ha comprometido $17.267.721.548, lo que representa el 59,06% de ejecución, y ha realizado pagos por $3.221.666.672, equivalentes al 11,02%." u="1"/>
        <s v="El Centro de Formación viene atendiendo los compromisos de acuerdo con la programación establecida y teniendo en cuenta el personal disponible, infraestructura, capacidad, recurso, y presupuesto asignado para el Plan de Acción 2025, presenta en general un avance satisfactorio en relación con las metas con corte a marzo 30;presenta una ejecución vulnerable en tecnólogos regular a distancia; no presenta ejecución en la formación complementaria bilingüismo presencial y FIC por lo cual se deben generar estrategias para el cumplimiento de cada uno de estos indicadores; en el indicador de certificación de la formación técnica incluido el programa de articulación con la educación media tiene un aporte importante y este se realiza al finalizar el año. En Certificación de Competencias Laborales se recomienda generar un plan de choque que permita nivelar el indicador para el II trimestre. El centro presenta una buena ejecución en compromisos de 81,41% y alcanza un 11,15% en pagos, se estableció el plan operativo de co" u="1"/>
        <s v="Se presenta la justificación correspondiente a los indicadores de Gestión y Presupuesto, cuya ejecución durante el primer trimestre de la vigencia 2025 mostró desviaciones respecto a las metas establecidas. Por tanto, se hace necesaria la formulación e implementación de estrategias que permitan optimizar las capacidades operativas y mejorar la eficiencia en la ejecución durante el segundo trimestre." u="1"/>
        <s v="Se presenta la justificación correspondiente para los indicadores de Gestión y Presupuesto, cuya ejecución no alcanzó los niveles esperados durante el primer trimestre de la vigencia 2025. En consecuencia, el Centro de Formación debe implementar estrategias orientadas a fortalecer las capacidades existentes y mejorar el desempeño en el segundo trimestre." u="1"/>
        <s v="En el marco del seguimiento a la ejecución de los indicadores de Gestión y Presupuesto correspondientes al primer trimestre de la vigencia 2025, se expone la justificación de los resultados obtenidos, los cuales evidenciaron desviaciones respecto a las metas previstas. Esta situación plantea la necesidad de diseñar e implementar estrategias orientadas a fortalecer las capacidades operativas del Centro de Formación, con el fin de mejorar la eficiencia en la ejecución durante el segundo trimestre y avanzar hacia el cumplimiento de los objetivos institucionales." u="1"/>
        <s v="Revisando los indicadores de gestión del Centro Agroempresarial y Minero, se observa que el avances de la ejecución de las metas asignados en el trimestre en estudios se encuentran acordes a lo establecidos por Digeneral, así como a los recursos financieros y humanos dispuestos para el logro de objetivos. Sin embargo, algunos indicadores como es el caso de capacitaciones de instructores y certificación de competencias laborales se encuentran con muy baja ejecución, debido a la dinámica propia del proceso y los tiempos para generar impacto. En cuanto al presupuesto asignado a la fecha se presenta una ejecución del 72%, que es un porcentaje importante para el 1er trimestre, donde la mayor parte de la contratación es de Instructores y de Servicios Personales de apoyos." u="1"/>
        <s v="Para el Centro Internacional Náutico y Pesquero, los indicadores de gestión se encuentran acorde a los avances de la trimestralización, así como a los recursos financieros y humanos dispuestos para el logro de objetivos de Educación Superior el centro de formación obtuvo una ejecución del 81,66% correspondiente a la segunda oferta académica. Con relación a los cupos de formación Técnica Laboral y Otros se evidencia una ejecución del 89,76% debido a la matrícula de los cupos Integración con la Media, ya que los cupos para el programa de integración con la media “Técnicos Laborales” alcanzaron el 108.75% superando en 8.75 puntos la meta. Situación que se debe verificar, porque se está presentando una sobre ejecución. Para los cupos en formación titulada se alcanzó el 86.65% y en el caso de los cupos de formación Complementaria incluyendo bilingüismo, se evidencia un cumplimento del 22,38% en modalidad virtual y 23,36% en presencial, teniendo previsto iniciar nuevos cursos de formación para el segundo trimestre" u="1"/>
        <s v="En el centro para la Industria Petroquímica, los indicadores de gestión se encuentran acorde a los avances de la trimestralización, así como a los recursos financieros y humanos dispuestos para el logro de objetivos. Durante el primer trimestre de 2025, el Centro de Formación alcanzó un 81% de ejecución en Formación Titulada y un 74% en Educación Superior. Se cumplió la meta de cupos en el programa de Integración con la Educación Media Técnicos Laborales, y en Formación Complementaria se ejecutaron 15.450 cupos, avanzando positivamente hacia la meta anual. . Esperamos al finalizar la vigencia se cumpla con la ejecución de las metas asignadas durante la vigencia. En cuanto al presupuesto asignado, para el trimestre en estudio, se encuentra comprometido en un 61%, esto acorde a las metas ejecutadas a la fecha. La ejecución del presupuesto a 30 de marzo tiene gran peso en la contratación de Instructores y de Servicios Personales de apoyos." u="1"/>
        <s v="El rendimiento del centro durante el primer trimestre del año, centrándose especialmente en los indicadores de certificación académica y certificación de competencias laborales (ECCL). Se reconoce que el desempeño fue inferior a lo esperado, pero se justifica debido a que el periodo estuvo dedicado principalmente a actividades de planeación y preparación estratégica. La baja ejecución en los indicadores clave se atribuye a tareas fundamentales que se consideran necesarias para garantizar el cumplimiento de metas a lo largo del año: • Planeación estratégica. • Organización de comités de evaluación. • Asignación de instructores y evaluadores. • Concertación de proyectos con base en metas asignadas. Esto demuestra una visión a largo plazo donde el primer trimestre funciona como una etapa de preparación y organización, aunque los resultados cuantitativos fueron bajos, el tiempo fue aprovechado en acciones estratégicas. Esto es positivo, ya que evidencia una gestión proactiva y estructurada, con énfasis en la cal" u="1"/>
        <s v="Los indicadores muestran un avance inicial bueno, en línea con la planificación trimestral. Esto indica que el centro ha logrado una implementación eficiente de sus actividades programadas durante el primer trimestre del año. Formación titulada y complementaria cumplen con la trimestralización en todos sus niveles y modalidades, incluyendo bilingüismo. Es relevante mencionar que la formación complementaria inicia desde cero, lo cual hace que el cumplimiento actual tenga aún más valor estratégico. El avance del 53% en la atención a poblaciones vulnerables se califica como excelente, superando ampliamente el promedio esperado para un primer trimestre. Esto refleja un compromiso activo con la inclusión social. La estrategia Full Popular muestra un avance del 71%, lo cual evidencia un ritmo acelerado de implementación. El programa Campesena no ha iniciado aún, pero se encuentra programado para el segundo semestre, lo que está acorde con la planeación institucional. Otros indicadores con buen desempeño. Las reten" u="1"/>
        <s v="El análisis de los indicadores del centro revela una notable variabilidad en la ejecución de los programas. Algunos indicadores superan ampliamente las expectativas, especialmente los de retención: el programa CampeSENA alcanza un 100% y Formación Laboral un 98%, lo que refleja un buen nivel de continuidad y seguimiento en los procesos formativos. Sin embargo, otros indicadores clave presentan resultados preocupantes, con cifras por debajo del 50%, lo que evidencia áreas con importantes desafíos. Por ejemplo, en formación complementaria, los cupos ejecutados y la certificación apenas alcanzan un 3%, lo que señala la existencia de obstáculos significativos que deben ser abordados con urgencia. Conclusión general: El análisis desde la Regional demuestra una ejecución desigual de los programas. Si bien se destacan logros importantes en la retención, también se identifican áreas críticas que requieren intervención inmediata, por lo que el despacho se encuentra realizando seguimiento a estos indicadores y así log" u="1"/>
        <s v="Durante el primer trimestre, el Centro de Comercio y Servicios presenta una ejecución óptima en los programas de formación titulada, abarcando los niveles de tecnólogos, técnicos, operarios y auxiliares. Esto refleja una gestión eficaz en las áreas clave del portafolio formativo. Se reconocen algunos indicadores con ejecución por debajo del nivel esperado. Sin embargo, estos se encuentran debidamente justificados: • En articulación, el cumplimiento de la meta está en proceso y se prevé alcanzar el 100% una vez finalicen las matrículas. • En formación complementaria virtual, la baja ejecución se relaciona con: o Retrasos en la habilitación de cursos de la familia AVA asignados al centro. o Factores externos como el comportamiento de las bolsas corporativas a nivel nacional. A pesar de los desafíos, el centro ha desarrollado estrategias proactivas para impulsar la ejecución, lo cual se ve reflejado en que el desempeño se mantiene por encima de la media nacional en varios indicadores. Esto es un punto fuerte qu" u="1"/>
        <s v="Si bien la ejecución presupuestal del Centro Biotecnológico del Caribe (37.95%) supera el resultado esperado al primer trimestre, se evidencian rezagos en algunos indicadores de gestión y en el nivel de pagos de ciertos proyectos. Se recomienda al Centro implementar un plan de trabajo que garantice el avance de los indicadores con bajo cumplimiento y agilizar la adquisición de materiales de formación, de manera que se mantenga el ritmo de ejecución y se eviten rezagos en los próximos trimestres." u="1"/>
        <s v="Indicador de Gestión: En el centro de formación se evidencia el cumplimiento progresivo de las metas del centro de formación refleja una gestión estratégica basada en el análisis de capacidades institucionales, tendencias históricas y prioridades nacionales. La asignación de metas en educación superior responde a un ejercicio riguroso de planificación, considerando no solo la infraestructura y los ambientes especializados disponibles, sino también los requerimientos técnicos de los programas con registro calificado. En este sentido, el avance del 66,73% indica un uso eficiente de los recursos y una proyección positiva hacia el cumplimiento del objetivo anual. En formación técnica laboral y programas complementarios, el 56,77% de ejecución alcanzado demuestra alineación entre la planeación y la realidad operativa del centro, evidenciando una ejecución responsable y coherente con la capacidad instalada. De igual manera, la definición de metas en evaluación y certificación por competencias laborales responde a" u="1"/>
        <s v="De los 37 indicadores de gestión 17 indicadores de gestión presentan una baja ejecución; incluso en algunos casos como es el caso de los indicadores de número de Certificaciones expedidas en competencias laborales, número de Certificaciones de Competencia Laboral expedidas en Economía campesina, personas Certificadas en Competencias Laborales, número de Documentos de investigación elaborados, número de Certificaciones de Competencia Laboral expedidas en Economía Popular, número de cupos de formación profesional integral pertenecientes al sector economía popular – matriculados no presentan avance por lo tanto se sugiere establecer estrategias para cumplir con las metas de dichos indicadores. En referencia a los indicadores presupuestales se observa algunos rubros sin ejecutar por lo cual se sugiere revisar y establecer acciones para su ejecución." u="1"/>
        <s v="El centro acuícola de gaira, ha mostrado avances importantes en varios indicadores estratégicos a pesar de tener un menor tiempo de ejecución. Se resalta especialmente el compromiso con la formación titulada, la permanencia de los aprendices y la implementación del programa CampeSENA. Es fundamental mantener el impulso logrado e implementar correctivos en las líneas más rezagadas, especialmente articulación con la media y certificación por competencias. En materia presupuestal, este aumento de la apropiación generó un ajuste en la base de cálculo de metas de ejecución, lo cual impactó la proporción de avance frente a lo esperado, ya que los planes iniciales se basaban en una cifra menor. Una vez superados los obstáculos de contratación, se observó agilidad en el desembolso de pagos, reflejo de una buena gestión financiera operativa, esto demuestra que, aunque la ejecución general estuvo por debajo, los compromisos adquiridos sí se pagaron oportunamente, fortaleciendo la relación con proveedores y contratista" u="1"/>
        <s v="Una vez validado el comportamiento de los indicadores a marzo de 2025 del Centro Agroindustrial, se observa un buen nivel de ejecución en la mayoría de los indicadores del centro de formación teniendo en cuenta que el calendario académico inició en el mes de febrero, se sugiere prestar atención a los indicadores número 654-578-577-580-581-579-53-295-821-565-566-819-812 en especial a los indicadores 766-823-787-789-824-771-826 los cuales tiene meta para cada trimestre, por tal razón se sugiere implementar mejores estrategias que permitan alcanzar el % esperado, con el fin de que presenten avances en el seguimiento del II trimestre del año de acuerdo con justificación del Centro. En cuanto al presupuesto se recomienda dar celeridad para ejecutar los recursos en el menor tiempo posible en las dependencias 912044-912009-912024 de identificar los montos o saldos que no se van a ejecutar para poder solicitar la centralización de acuerdo a lineamientos de apertura y plan de acción o solicitar traslados de recursos" u="1"/>
        <s v="La mayoría de los indicadores se encuentran en un nivel BUENO a excepción de los indicadores de certificación formación profesional en todos en la formación titulada que se encuentran en nivel BAJO, al igual que los proyectos de ECCL. El presupuesto lleva una buena ejecución en todos los rubros propia de una buena planeación y una asignación de tareas dirigidas de la subdirección" u="1"/>
        <s v="Indicadores Centro Comercio: El inicio de la vigencia 2025 presentó demasiados contratiempos y retrasos significativos: Contratación Servicios personales en febrero, conectividad deficiente, aplicativos sin funcionar o de forma deficiente, habilitación de correos institucionales finalizando febrero y otros en marzo, reprogramación académica, se espera avanzar para el segundo trimestre 2025, con las estrategias que ha venido implementando el centro. Ejecución Presupuestal, al corte fue del 61,27% en promedio, lo cual pone al centro en una muy buena ejecución dada las circunstancias mencionadas en los indicadores, se tiene claridad que para el segundo trimestre avanzará mucho más ya que la mayoría de procesos contractuales, especialmente en materiales de formación se encuentran en etapa contractual." u="1"/>
        <s v="En el primer trimestre de 2025, el Centro Tecnológico de la Amazonía evidenció un desempeño positivo en el cumplimiento de sus indicadores. De los 8 indicadores con meta trimestral, 3 (852, 771 y 789) presentaron sobre ejecución. Se destaca que, durante este periodo, se llevaron a cabo procesos clave como la contratación de aprendices y adquisición de materiales, lo cual proyecta un aumento en los indicadores para los próximos trimestres. En cuanto a la ejecución presupuestal, de los 21 indicadores asignados, 16 ya cuentan con compromisos y 6 muestran sobrecumplimiento gracias a una gestión institucional eficiente. Del total del presupuesto asignado ($20.937 millones), se ha comprometido un 57,7%, reflejando una ejecución favorable. La dependencia de presupuesto continúa enviando alertas para asegurar el cumplimiento de la meta anual." u="1"/>
        <s v="Durante el primer trimestre de 2025, se identificó que un número significativo de indicadores (incluyendo los códigos 53, 64, 274, 275, entre otros) se ubicaron por debajo de la media porcentual esperada, lo cual ha requerido la implementación de acciones de mejora para alcanzar los objetivos trazados para la vigencia. Por otro lado, algunos indicadores (como los 56, 73, 771, 817, etc.) se mantuvieron dentro del rango porcentual de la media nacional, reflejando un cumplimiento adecuado. Asimismo, se observaron indicadores sobre ejecutados (572, 573, 574, 575 y 852), cuyo comportamiento está sujeto a variaciones por su naturaleza y concepto. Se han establecido compromisos institucionales para ajustar la ejecución de los indicadores que presentaron rezago. En cuanto a la ejecución presupuestal, se comprometió un 32,35% del total asignado ($11.406.623.353), porcentaje que se encuentra por debajo de la media esperada para el corte. Se destaca el buen desempeño de los proyectos BPIN con códigos SIIF 27 y 28, con" u="1"/>
        <s v="Durante el primer trimestre de 2025, se evidencian afectaciones en el cumplimiento del indicador 766 debido a fallas técnicas a nivel nacional, particularmente asociadas a la migración a la plataforma Sofía Plus, que ha limitado el acceso a herramientas institucionales como ARC, bases de datos, el sistema proxy y Aleph 500. Esta situación ha impactado negativamente la operatividad y seguimiento de algunos procesos formativos. En cuanto al indicador 823, se resalta el cumplimiento de la formación lectiva con el soporte documental correspondiente, aunque el uso de archivos Excel como herramienta de control podría representar riesgos en cuanto a trazabilidad y consistencia de la información. El indicador 824 presenta limitaciones por factores estructurales como la disponibilidad de ambientes y restricciones del calendario académico, lo que ha permitido programar solo el 75% del diseño curricular. Para el indicador 826, se reporta el inicio de actividades relacionadas con la documentación técnica de equipos en e" u="1"/>
        <s v="Se reconocen los avances en los indicadores de retención y satisfacción del talento humano; sin embargo, se recomienda complementar la justificación con datos concretos y soportes documentales. En cuanto a la ejecución presupuestal, aunque el porcentaje actual (62%) está acorde con las metas establecidas y la programación por etapas, se sugiere presentar un plan de trabajo que garantice la continuidad del cumplimiento y mitigue posibles retrasos en la formalización de procesos contractuales." u="1"/>
        <s v="Se reconocen las afectaciones externas que impactaron el desempeño de varios indicadores del CIGEC, especialmente por la intermitencia de SOFIAPLUS y limitaciones técnicas en los servicios bibliográficos. No obstante, se recomienda establecer un plan de trabajo correctivo que permita mitigar el rezago en la ejecución y garantice el cumplimiento de metas durante el segundo trimestre, en especial en los procesos relacionados con materiales de formación, infraestructura y apoyos de sostenimiento." u="1"/>
        <s v="A corte 31 de marzo de 2025, lo relacionado con la ejecución de la formación profesional integral presenta novedad en cuanto a la formación complementaria incluido Bilingüismo que se relaciona con la baja contratación de instructores; en cuanto a certificación de competencias laborales la ejecución se ve impactada por la contratación de personal baja, por lo anterior se recomienda al centro de formación desarrollar las acciones contractuales necesarias para disponer con el talento humano y atender las necesidades de l Región con oportunidad y calidad. En lo relacionado con la ejecución presupuestal se encuentra en un 38.1%,sin avance en ejecución de concepto interno de materiales de formación, avance en contratación de instructores de 47.21%, y servicios personales indirectos, se sugiere muy respetuosamente al centro de formación y despacho Regional construir las acciones necesarias para atender con oportunidad lo relacionado con la contratación de actividades relacionadas con l Querella Ministerial, dado el" u="1"/>
        <s v="Indicador de Gestión: El centro de formación en el primer trimestre priorizó la contratación de PSI de instructores y servicios personales para garantizar el inicio de todos los programas formativos en diversas áreas. Se evidencia buen desempeño en los indicadores Cod. 56, 817, 818, 64, 275 en relación a las metas propuestas para el periodo, los indicadores Cod. 73, 274, 53, 577, 581 han presentado baja ejecución por factores como demoras en contratación, entrega tardía de documentación, cambios operativos y demoras en la recopilación de información de los aprendices que finalizan las etapas productivas. Se proyecta mejorar estos resultados en los siguientes trimestres, ya que varios procesos (como certificaciones, grados y seguimiento a aprendices) están en desarrollo de los programados para las etapas posteriores. Indicador de presupuestó: Durante el primer trimestre, el presupuesto del centro de formación se destinó principalmente a la contratación de personal e instructores para iniciar los programas for" u="1"/>
        <s v="El Centro de Gestión y Desarrollo Agroindustrial de Arauca reporta avances positivos en formación titulada, con sobre ejecución en el programa de Técnicos Laborales debido a su alta demanda. La formación complementaria también progresa, pese a retrasos en la contratación de instructores. La biblioteca mantuvo un alto uso de materiales físicos a pesar de fallas digitales, y aunque los indicadores de certificación son bajos, se espera mejoría en mayo. Se ha gestionado el seguimiento de aprendices en etapa productiva y la retención muestra resultados favorables. Sin embargo, al 29 de abril de 2025, se evidencia baja ejecución presupuestal en proyectos de adquisición de bienes y servicios, debido a dificultades en los procesos de contratación, como estudios de mercado fuera del presupuesto y baja participación de oferentes. Como contingencia, se están considerando estudios de mercado históricos y se gestionan bases de datos empresariales para solicitar cotizaciones y facilitar el uso de la plataforma SECOP II." u="1"/>
        <s v="De los 37 indicadores de gestión 20 indicadores de gestión presentan una baja ejecución; incluso en algunos casos como es el caso de los indicadores de personas evaluadas en competencias laborales, número de Certificaciones expedidas en competencias laborales, número de evaluaciones en competencias laborales, personas Certificadas en Competencias Laborales, número de Certificaciones de Competencia Laboral expedidas en Economía campesina, número de Certificaciones de Competencia Laboral expedidas en Economía Popular, número de cupos de formación profesional integral pertenecientes al sector economía popular – matriculados no presentan ejecución por lo tanto se sugiere establecer estrategias para cumplir con las metas de dichos indicadores. En referencia a los indicadores presupuestales se observa algunos rubros sin ejecutar por lo cual se sugiere revisar y establecer acciones para su ejecución." u="1"/>
        <s v="El Plan de Acción del Centro de Formación en la región Guaviare, alineado con el Plan Nacional de Desarrollo 2022–2026, presenta avances destacados hasta marzo, especialmente en programas con alta presencialidad como la articulación con la educación media (97%) y los contratos de aprendizaje (79%). También se resalta una excelente retención de aprendices (más del 100%) y una atención sobresaliente a personas con discapacidad (171%). No obstante, hay rezagos en áreas como formación complementaria, virtual y certificaciones por competencias laborales (menos del 10%), además de debilidades en producción académica, uso de recursos bibliográficos, y capacitación de instructores. La elaboración de documentos de investigación es nula (0%) y el cumplimiento curricular es bajo (56%). Frente a esto, el subdirector y su equipo trabajan en estrategias de mejora. En cuanto a la ejecución financiera, se ha comprometido el 47,41% del presupuesto ($6.861 millones de $14.470 millones) y se ha pagado el 18% ($1.238 millones)," u="1"/>
        <s v="La metas para el primer trimestre avanzan en su mayoría acorde a la proyección establecida por la dirección general, con lo cual se establece un inicio acorde a los lineamientos de plan de acción, sin embargo, se debe poner atención a temas de materiales de formación y EPP, para que no se presenten situaciones similares a la vigencia pasada, se espera que en el segundo trimestre se tenga avance más significativo que indique el avance de la implementación de las acciones y ejecución del presupuesto, respecto a este último se debe mejorar las acciones técnicas para agilizar los proceso de compromisos de los recursos para garantizar las condiciones adecuadas para aprendices y personal del SENA, se motiva a mejorar la planeación contractual dado que este centro es el de menor avance presupuestal en términos relativos, de igual forma realizar las gestiones pertinentes para realizar los pagos a fin de disminuir tema de reservas y evitar los niveles presentados en la vigencia pasada" u="1"/>
        <s v="Estimados Subdirectores. Quisiera iniciar reconociendo y agradeciendo sinceramente el compromiso y la dedicación que cada uno de ustedes y de sus grupos de trabajo, durante el primer trimestre del año. Los esfuerzos realizados han sido fundamentales para el avance de los indicadores y las metas de Nuestra Regional, hacer seguimiento constante a las medidas que el Centro ha adoptado para las metas de CERTIFICACIÓN COMPETENCIAS LABORALES. Ahora, al comenzar el segundo trimestre, con nuevos retos y metas, les invito a mantener ese mismo nivel de profesionalismo y colaboración, programar de forma objetiva, es crucial que continuemos trabajando enfocados en alcanzar las metas establecidas, tanto en lo referente a los programas de formación profesional como en la ejecución eficiente de nuestro presupuesto. Confío en que, con el esfuerzo conjunto, lograremos cumplir exitosamente con los objetivos propuestos." u="1"/>
        <s v="El balance de ejecución de indicadores es positivo, con avances importantes en varios frentes. El Centro está gestionando sus recursos y procesos de manera efectiva, lo que permite proyectar un cumplimiento exitoso de las metas a medida que avanza el año. En cuanto a la ejecución presupuestal, si bien hubo algunos retrasos, se está tomando acción para solucionar las demoras en la autorización de recursos y garantizar que la ejecución se realice según lo programado, evitando que los problemas presupuestales afecten el desarrollo de los programas y actividades. Es esencial seguir fortaleciendo la gestión de los recursos y continuar con las soluciones a los problemas contractuales para asegurar que las metas de formación y ejecución se cumplan con éxito en los trimestres posteriores." u="1"/>
        <s v="Una vez revisado el reporte de la Dirección de Empleo frente a los indicadores de Plan de Acción correspondientes al primer trimestre del año 2025, se encontró que los indicadores gestionados a través del proyecto de inversión de la Agencia Pública de Empleo cumplen con la proyección esperada y en algunos casos se supera el porcentaje o avance esperado, tal como: Atención a los jóvenes en paz o la Vinculación laboral de los Titulados y certificados de la Formación Profesional que consiguen trabajo a los 6 meses de egresados. En esta misma línea se encuentran algunos indicadores gestionados desde el proyecto de inversión de Desplazados que presentan un porcentaje de avance mayor al esperado. Aunque estos avances son notorios y demuestran excelentes resultados, es importante conocer las razones por las cuales se ha superado el valor esperado, de tal manera que se puedan realizar ajustes pertinentes que optimicen la gestión y recursos de los proyectos. Ahora bien, los indicadores gestionados a través del proyec" u="1"/>
        <s v="En marzo, el análisis del Plan de Acción del Centro, alineado con el Plan Nacional de Desarrollo 2022–2026, evaluó 22 indicadores clave. Se destacan avances importantes en algunos, como contratos de aprendizaje no SENA (100%), tasa de colocación (102%) y empresas con cuota voluntaria (255%), reflejando una gestión efectiva en empleo y alianzas. Seis indicadores presentan ejecución media (50%–89%) y 13 muestran ejecución crítica (&lt;50%), como productos digitales (18%), inscritos en APE (14%) y emprendimientos asesorados (7%). Cinco indicadores no tuvieron ejecución, lo que requiere atención urgente. El Subdirector y su equipo están diseñando estrategias para mejorar los indicadores críticos, priorizando la orientación, el emprendimiento, la atención a población vulnerable y la divulgación. En lo financiero, a marzo se ha comprometido el 71,27% del presupuesto total y se ha ejecutado el 18% en pagos, lo que evidencia un manejo responsable y transparente enfocado en lograr los objetivos institucionales." u="1"/>
        <s v="En el primer trimestre de 2025, la Regional Antioquia del SENA muestra un avance positivo en algunos indicadores clave relacionados con la intermediación laboral. Sin embargo, se identifica una baja ejecución en indicadores de emprendimiento y divulgación, aunque se espera una mejora en los próximos periodos. En cuanto a la ejecución presupuestal, si bien se ha ejecutado un porcentaje considerable del presupuesto, se encuentra por debajo de lo esperado. La implementación de estrategias de planeación y seguimiento de pagos busca optimizar la ejecución en los próximos trimestres y asegurar el cumplimiento de los objetivos para el cierre del año." u="1"/>
        <s v="El análisis de los indicadores refleja una variabilidad significativa entre los porcentajes de ejecución y los porcentajes esperados, lo que evidencia diferencias sustanciales en el desempeño de diversas áreas del SENA. Por un lado, los indicadores de alto rendimiento como &quot;Empresas con cuota regulada&quot; (97,37%) y &quot;Aprendices con Contrato de Aprendizaje no SENA&quot; (79,64%) superan las expectativas, lo que indica una ejecución exitosa en estos aspectos clave de la formación y vinculación laboral. No obstante, existen indicadores con rendimiento medio como &quot;Número de Colocaciones de Egresados SENA&quot; (23,36%) y &quot;Vacantes APE&quot; (21,80%), cuya ejecución, aunque en crecimiento, no alcanza las metas proyectadas, lo que sugiere la necesidad de optimizar los procesos de intermediación y vinculación laboral. De manera preocupante, ciertos indicadores presentan bajo rendimiento, destacando &quot;Certificaciones expedidas en Educación Superior&quot; (6,38%) y &quot;Empresas en Fortalecimiento&quot; (0%), que requieren atención urgente para ente" u="1"/>
        <s v="Los indicadores de valor están compuestos por 17 ítems de los cuales 6 cumplen con el cumplimiento esperado, con un promedio de cumplimiento del 85%; 5 indicadores con un promedio de cumplimiento del 25% y 6 indicadores con un cumplimiento bajo con un promedio del 9%, el indicador de misión en el cumplimiento de sus 2 indicadores el indicador No. 913 su meta fue regular y el indicador No. 955 no cumple para este trimestre, los indicadores de desarrollo institucional presentan un cumplimiento del 19% este siendo este regular; para mejorar los indicadores el Despacho Regional manifestó que se encuentra formulando y adelantando acciones que nos permitan avanzar rápidamente en el cumplimiento de las metas trimestrales con el fin de nivelar la ejecución. El presupuesto del despacho regional se encuentra compuesto por 8 proyectos de inversión más los recursos de funcionamiento por un total de $53.979.944.359 han ejecutado $25.087.397.208 con una ejecución del 46.5%, pero en cumplimiento en pagos es del 15%. En el" u="1"/>
        <s v="El primer trimestre para la Regional Bolívar del SENA presenta un panorama mixto en cuanto a la ejecución de indicadores, con áreas que requieren atención y otras con un desempeño superior. En cuanto a la ejecución presupuestal, el bajo porcentaje actual se explica principalmente por la asignación de recursos para proyectos más amplios y de otras regionales. Se espera una mejora significativa en la ejecución presupuestal en el próximo trimestre a medida que estos recursos se utilicen. Es fundamental que la Regional Bolívar realice un seguimiento cercano tanto a la ejecución de sus indicadores de gestión como al avance de los proyectos que influyen en su ejecución presupuestal." u="1"/>
        <s v="Los indicadores de valor están compuestos por 17 ítems de los cuales 3 indicadores con un promedio de cumplimiento del 72% siendo este una ejecución buena, 12 se encuentran con bajo promedio del 14%, se debe trabajar en los indicadores para mejorar el promedio, 2 Indicadores con un promedio en sobre ejecución del 117%; el indicador misional presenta un 3%, en este indicador se debe trabajar para mejorar; los indicadores de desarrollo institucional presentan un porcentaje del 23% este siendo inferior a lo esperado. El presupuesto del despacho regional se encuentra compuesto por 7 proyectos de inversión más los recursos de funcionamiento por un total de $25.112.160.554 de los cuales han ejecutado $9.786.424.499 el cual representa el 39% este indicador se encuentra en un estado vulnerable; se debe mejorar la ejecución presupuestal del proyecto FORTALECIMIENTO DE LA INFRAESTRUCTURA FÍSICA DEL SENA A NIVEL NACIONAL IMPLANTACIÓN SISTEMA DE INVESTIGACIÓN APLICADA, DESARROLLO TECNOLÓGICO, INNOVACIÓN Y COMPETITIVIDAD" u="1"/>
        <s v="Durante el primer trimestre de la vigencia 2025, la Dirección Regional presenta un avance positivo en la ejecución de los 23 indicadores establecidos para sus procesos, evidenciando cumplimiento acorde con la planeación institucional. No obstante, se identifica una baja ejecución en el indicador relacionado con el número de instructores formados en la estrategia de multilingüismo de la Escuela Nacional de Instructores, situación frente a la cual ya se están adelantando acciones correctivas orientadas al cumplimiento de la meta trazada. En cuanto a la ejecución presupuestal del Despacho de la Dirección Regional, se reporta una ejecución del 15% del presupuesto asignado al cierre del primer trimestre, de la cual los pagos efectuados representan solo el 4%. A la fecha, se encuentran por comprometer recursos por un valor de $33.748.692.168, lo que sugiere la necesidad de fortalecer las estrategias de programación y gestión contractual para garantizar el uso oportuno y eficiente de los recursos." u="1"/>
        <s v="En el primer trimestre de 2025, el despacho regional de Caquetá reportó bajo avance en los indicadores de gestión, ya que solo 2 de los 22 indicadores presentaron el porcentaje de ejecución esperado. Esta situación se debe, en parte, a la ausencia de la Escuela Nacional de Instructores en la regional, lo que impide avances en estrategias como el multilingüismo, y al cronograma de pagos proyectado para abril en el indicador PNIBA. Se espera un avance significativo en el segundo trimestre. En cuanto a la ejecución presupuestal, de los 19 indicadores asignados, 15 tienen compromisos y 10 presentan sobrecumplimiento gracias a una gestión eficiente. Del presupuesto total de $5.502 millones, se ha comprometido el 64,5 %, lo que refleja un buen nivel de ejecución. La dependencia de presupuesto continúa enviando alertas para asegurar el cumplimiento de las metas anuales." u="1"/>
        <s v="Los indicadores el indicador de multilingüismo no presenta avances debido a la falta de convocatorias por parte de la ENI, los indicadores de emprendimiento presentan un rezago de ejecución por temas de planificación, se espera una mejora en abril con actividades dirigidas a economía popular y campesina, aunque enuncia recorte de personal desde esta dirección se desconoce a que refiere puesto que la planta de personal de la entidad se encuentra en ampliación,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Con corte al 31 de marzo, el despacho del Sena Regional Cauca lleva una ejecución el 28%, pagos de 2%, equivalente a $ 1,067,754,805.00, en su mayora correspondiente a planillas, contratos de arrendamientos y gastos de funcionamiento, se sugiere al despa" u="1"/>
        <s v="La ejecución presupuestal de la Regional Cesar del SENA durante el primer trimestre de 2025 exhibió un rendimiento notable, con promedios generales de compromisos y pagos que reflejan una gestión financiera sólida y una utilización eficiente de los recursos asignados. Aunque algunos rubros muestran una ejecución menor, me parece importante que se estén implementando estrategias de seguimiento y ajuste, como la revisión de cronogramas y la reprogramación de pagos, para impulsar su avance sin afectar el presupuesto general." u="1"/>
        <s v="La Regional Córdoba muestra avances positivos en el bienestar de los aprendices y presenta una ejecución presupuestal con particularidades influenciadas por factores externos, directrices centrales y etapas de contratación. Es importante seguir de cerca la implementación de los planes de mejora en la formación y el avance en los procesos administrativos y de contratación para los próximos trimestres." u="1"/>
        <s v="Al cierre del primer trimestre de 2025, los indicadores presentan avances heterogéneos, con resultados que en su mayoría superan o se alinean con las metas proyectadas para este periodo. El progreso en las certificaciones de desempeño laboral (12,99%) es consistente con la fase inicial del proceso, considerando la posibilidad de certificaciones múltiples por beneficiario. En intermediación laboral, los indicadores de vacantes cubiertas (23,33%), personas colocadas (25,24%) y orientadas (32,43%) reflejan una gestión efectiva y una articulación exitosa con el sector empresarial, lo cual respalda la pertinencia de las estrategias implementadas. Destacan especialmente los resultados en contrato de aprendizaje (61,25%) y cumplimiento de cuotas reguladas (98,33%), que evidencian un alto nivel de compromiso del sector productivo y la efectividad de las acciones de acompañamiento y sensibilización. En gestión de comunicaciones, las 74 acciones realizadas y los 90 productos digitales publicados garantizan una adecuad" u="1"/>
        <s v="En el primer trimestre presenta indicadores en ejecución cero como emprendimientos asesorados, empresas en fortalecimiento, número de personas en economía popular atendidas, los demás indicadores presentan algún avance de ejecución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El porcentaje de ejecución presupuestal de la dependencia Regional cumplido el primer trimestre de 2025 es del 51.46%, Para la dependencia Regional, los recursos más significativos por ejecutar corresponden a construcciones y adecuación, para la cual, desde la dirección General del SENA, se ha fortalecido el equipo de infraestructura con profesionales que se encargaran de la formulación de los proyectos de que tiene que ver con el fortalecimiento de la infraestructura física del SE" u="1"/>
        <s v="Los indicadores de valor están compuestos por 17 ítems de los cuales 7 cumplen con un promedio de cumplimiento del 57% ; 4 indicadores con un promedio de cumplimiento del 21% , 1 indicadores con una sobre ejecución del 161% y 4 indicadores con un promedio de cumplimiento del 4% el cual es muy bajo; el indicador de misión en el cumplimiento de sus 2 indicadores el indicador No. 913 no cumple y el indicador No. 955 cumple para este trimestre con un 6%, los indicadores de desarrollo institucional presentan un cumplimiento promedio del 18% este siendo este regular; el Despacho Regional justifica que aunque presenta sobre ejecución para la fecha de corte, pero se considera de manera positiva debido a que permite generar mayor cubrimiento de los grupos de valor e interés y demuestra la gestión realizada. Por otra parte, se encuentran los indicadores asociados al proceso de Gestión de Emprendimiento y Empresarismo que presentan una baja ejecución, lo cual se debe a que aún no se encuentran activas las convocatorias" u="1"/>
        <s v="En cuanto a la ejecución presupuestal del proyecto de inversión fortalecimiento de la prestación del servicio de formación profesional y el reconocimiento de saberes previos con énfasis en poblaciones campesinas y populares en Colombia nacional las dependencias 28, 45 y 90 no presentaron avance de compromiso, el proyecto de implantación sistema de investigación aplicada, desarrollo tecnológico, innovación y competitividad nacional en dependencias 23, 62, sin avance en compromiso, solo la dependencia 65 con 95% de ejecución en lo relacionado con los demás proyecto de inversión presenta exitosa ejecución presupuestal, desde esta dirección se recomienda realizar seguimiento detallado hasta concepto interno en cada proyecto de inversión a fin de lograr seguimiento y ejecución exitosa de los recursos. En cuanto a indicadores de formación como Número de Personas de Economía Popular atendidas por el Programa de Emprendimiento, Numero de instructores formados en la estrategia de multilingüismo de la escuela nacional" u="1"/>
        <s v="Aunque el desempeño global es positivo (75.5% de la meta), persisten desafíos significativos en cobertura y colocación laboral, especialmente en zonas rurales y sectores de difícil intermediación, lo que requiere fortalecer la promoción, ampliar la presencia institucional y gestionar más orientadores para mejorar los resultados. La ejecución contó con infraestructura y plataforma adecuada, pero persisten limitaciones por el déficit de recurso humano especializado y problemas de conectividad en zonas rurales, lo que impacta la cobertura y efectividad de los servicios de intermediación laboral. En cuanto al indicador PNIBA La ejecución de la Meta 1 alcanzó solo el (0.04 de la meta), evidenciando un avance muy bajo que requiere acciones correctivas para mejorar el cumplimiento. Y el indicador número de, instructores La ejecución de la meta es nula (0 de 3), sin avance frente al porcentaje esperado del 10%, lo que indica la necesidad de reforzar las acciones para iniciar y cumplir los objetivos planteados." u="1"/>
        <s v="En cuanto a los 22 indicadores, solo 2 presentan estado crítico, reflejando una ejecución favorable en general; sin embargo, se requiere ajustar las metas de los indicadores de apoyos de sostenimiento y emprendimientos, ya que no coinciden con las establecidas por la dirección general, lo cual podría afectar el reporte y seguimiento adecuado. Ocho de los 19 indicadores presupuestales presentan baja ejecución, principalmente por encontrarse en etapas de contratación, planeación o preparación de procesos; se espera que la ejecución mejore en los próximos meses a medida que se adjudiquen y desarrollen las actividades programadas. De los indicadores PNIBA y Número de Instructores , se recomienda trabajar en estos ya que los porcentajes de ejecución están en cero%" u="1"/>
        <s v="En el primer trimestre la ejecución presupuestal de las dependencias SIIF 90, 45, 24, 14 y 43 presentan una ejecución baja, los recursos asignados para infraestructura física se sugiere realizar acciones con los roles asignados por la dirección administrativa y financiera y lograr ejecución oportuna, sin embargo se recomienda desde esta dirección a la dependencia hacer seguimiento detallado de cada uno de los indicadores en despacho y centros de formación de esta manera lograra avance trimestral de acuerdo con las orientaciones del Plan de Acción, austeridad del gasto y eficiencia del gasto público. El avance de los indicadores para el primer trimestre como Número de planes de negocio formulados por víctimas del desplazamiento forzado, empresas en fortalecimiento, Número de Campesinos atendidos en el programa de emprendimiento, Número de Personas de Economía Popular atendidas por el Programa de Emprendimiento presentan 0%, por lo anterior se sugiere desde esta dirección realizar comités primarios y regionale" u="1"/>
        <s v="Durante el primer trimestre, el despacho regional presentó una ejecución satisfactoria en los procesos de empleo, relaciones corporativas y formación, con avances entre el 15% y el 60%. Sin embargo, los procesos de Emprendimiento y Certificación de Competencias Laborales mostraron una ejecución inferior al 20%, debido a su dependencia de convocatorias nacionales aún no abiertas. Se espera una mejora en el segundo trimestre. La ejecución presupuestal en la Regional Norte de Santander se mantuvo alineada con las metas, aunque las adiciones presupuestales limitaron un mayor avance. Se prevé que, con nuevos proyectos en bienestar e infraestructura, se logre un mayor cumplimiento de indicadores en el próximo periodo." u="1"/>
        <s v="Los indicadores de valor están compuestos por 17 ítems de los cuales 5 indicadores con un promedio de cumplimiento del 72% siendo este una ejecución buena, 10 se encuentran con bajo promedio del 17%, se debe trabajar en los indicadores para mejorar el promedio, 1 indicador con un promedio en estado vulnerable del 38%, 1 Indicador con un promedio en sobre ejecución del 153%; el indicador misional presenta un 2%, en este indicador se debe trabajar para mejorar; los indicadores de desarrollo institucional presentan un porcentaje del 17% este siendo inferior a lo esperado. El presupuesto del despacho regional se encuentra compuesto por 7 proyectos de inversión más los recursos de funcionamiento por un total de $13.403.986.084 de los cuales han ejecutado $7.053.924.410 el cual representa el 53% este indicador se encuentra en un promedio de cumplimiento bueno; se debe mejorar la ejecución presupuestal del proyecto FORTALECIMIENTO DE LA INFRAESTRUCTURA FÍSICA DEL SENA A NIVEL NACIONAL En cumplimiento de pagos se ej" u="1"/>
        <s v="Los indicadores de valor están compuestos por 18 ítems de los cuales 4 indicadores con un promedio de cumplimiento del 77% siendo este una ejecución buena, 13 se encuentran con bajo promedio del 13%, se debe trabajar en los indicadores para mejorar el promedio, 1 Indicador con un promedio en sobre ejecución del 230%; el indicador misional presenta 1 indicador con un promedio de cumplimiento del 100% siendo este una ejecución buena, 1 indicador con 7%, en este indicador se debe trabajar para mejorar; los indicadores de desarrollo institucional presentan un porcentaje del 17% este siendo inferior a lo esperado. El presupuesto del despacho regional se encuentra compuesto por 7 proyectos de inversión más los recursos de funcionamiento por un total de $11.546.229.297 de los cuales han ejecutado $5.151.840.721 el cual representa el 45% este indicador se encuentra en un promedio de cumplimiento bueno; se debe mejorar la ejecución presupuestal del proyecto FORTALECIMIENTO DE LA INFRAESTRUCTURA FÍSICA DEL SENA A NIVE" u="1"/>
        <s v="Los indicadores de valor están compuestos por 17 ítems de los cuales 14 cumplen con un promedio de cumplimiento del 14% el cual es bajo; 3 indicadores con un promedio de cumplimiento del 69% y 3 indicadores con una sobre ejecución con un promedio del 110%, el indicador de misión en el cumplimiento de sus 2 indicadores el indicador No. 913 no cumple y el indicador No. 955 no cumple para este trimestre con un 8%, los indicadores de desarrollo institucional presentan un cumplimiento promedio del 16% este siendo este regular; para mejorar los indicadores el Despacho Regional Realizar análisis de causa para establecer planes de choque focalizados e intensificar el seguimiento semanal para corregir desviaciones rápidamente. Para el segundo trimestre se espera acelerar significativamente la ejecución de los indicadores rezagados para acercarse al 50% acumulado. El presupuesto del despacho regional se encuentra compuesto por 8 proyectos de inversión incluido los recursos de funcionamiento por un total de $20.762.951" u="1"/>
        <s v="El Despacho revela un panorama preocupante de bajo cumplimiento generalizado, con un número significativo de indicadores en cero. Con urgencia se deben implementar las medidas correctivas y realizar un seguimiento riguroso para asegurar una mejora sustancial en los próximos trimestres. Para la justificación presupuestal se evidencia una ejecución desigual y baja respecto a lo esperado en varios rubros clave lo que refleja que esta situación se alinea con el bajo cumplimiento de los indicadores de gestión. Un seguimiento riguroso y la implementación de medidas correctivas específicas para cada rubro con bajo rendimiento serán fundamentales para revertir esta situación." u="1"/>
        <s v="Los indicadores de valor están compuestos por 17 ítems de los cuales 3 indicadores con un promedio de cumplimiento del 81% siendo este una ejecución buena, 6 se encuentran con bajo promedio del 16%, se debe trabajar en los indicadores para mejorar el promedio, 6 indicadores con un promedio en estado vulnerable del 36%, 2 Indicadores con un promedio en sobre ejecución del 145%; el indicador misional presenta un 1%, en este indicador se debe trabajar para mejorar; los indicadores de desarrollo institucional presentan un porcentaje del 18% este siendo inferior a lo esperado. El presupuesto del despacho regional se encuentra compuesto por 7 proyectos de inversión más los recursos de funcionamiento por un total de $17.060.362.232 de los cuales han ejecutado $10.438.902.772 el cual representa el 61% este indicador se encuentra en un promedio de cumplimiento bueno; se debe mejorar la ejecución presupuestal del proyecto FORTALECIMIENTO DE LA INFRAESTRUCTURA FÍSICA DEL SENA A NIVEL NACIONAL En cumplimiento de pagos s" u="1"/>
        <s v="Para el primer trimestre de 2025, el Despacho una apropiación de $41.396.997.369,07, de la cual se han comprometido $19.761.039.650, lo que representa un 47,74% de ejecución, mientras que en obligaciones se reportan $4.415.889.446 (10,67%) y en pagos se ha ejecutado un 10,65% de dichas obligaciones; desde esta dirección se recomienda realizar seguimiento detallad hasta concepto interno en cada proyecto de inversión a fin de lograr seguimiento y ejecución exitosa de los recursos. En lo relacionado con indicadores sin ejecución en el trimestre Número de Personas de Economía Popular atendidas por el Programa de Emprendimiento, empresas en fortalecimiento, Número de Campesinos atendidos en el programa de emprendimiento, se sugiere construir un plan de trabajo con las acciones en comité de dirección para lograr aplicación integral de los servicios de la entidad." u="1"/>
        <s v="Durante el primer trimestre de 2025, la Agencia Pública de Empleo (APE) registró avances importantes en sus líneas de acción. En intermediación laboral, se fortaleció la atención empresarial y se logró un alto cierre de vacantes, destacándose la articulación con el sector hidrocarburos. En orientación ocupacional, se iniciaron actividades virtuales con personal del Ejército y se amplió la cobertura a través de alianzas institucionales. En emprendimiento, se orientó al 6,24 % de la meta anual, a pesar de limitaciones en el acceso al sistema SIGE. Además, dos empresas comenzaron procesos de fortalecimiento empresarial, y se brindó orientación a 111 emprendedores campesinos y 115 vinculados a modelos de negocio priorizados. No se ha iniciado aún el plan de formación de instructores por parte de la ENI. Por otra parte, a corte 29 de abril de 2025, la Regional Arauca presenta baja ejecución presupuestal en proyectos de adquisición de bienes y servicios, debido a estudios de mercado que exceden los presupuestos y" u="1"/>
        <s v="En el análisis de los indicadores 913 y 955 se evidencia una ejecución limitada durante el primer trimestre de 2025. El indicador 913 no presenta avances debido a la falta de programación por parte de la Escuela Nacional de Instructores (ENI), lo que refleja una dependencia externa que impacta directamente el cumplimiento de metas. Por su parte, el indicador 955 tampoco ha logrado cumplir con la meta trimestral debido a que no se ha efectuado el primer pago correspondiente a apoyos de sostenimiento, monitorías y alimentación, lo cual afecta el bienestar de los beneficiarios y podría influir negativamente en la permanencia y motivación de los aprendices. En cuanto a la ejecución presupuestal del Despacho Regional Casanare, se reporta un cumplimiento del 10,90% frente a una meta esperada del 10,30%, lo que representa un cumplimiento levemente superior. Sin embargo, el proyecto “Fortalecimiento de la prestación del servicio a la formación” muestra una baja ejecución atribuida a que los recursos están destinados" u="1"/>
        <s v="El primer trimestre de la vigencia 2025, el Centro Agroforestal y Acuícola Arapaima alcanzó una ejecución presupuestal de 52 %, la ejecución de algunas dependencias es necesario fortalecerlas para la oportunidad en la entrega y atención a la misionalidad se encuentran sin avance de ejecución se sugiere al centro de formación construir equipo para avanzar de manera exitosa, Los diferentes conceptos internos son objeto de seguimiento semanal por parte de la articulador de Planeación según la valoración registrada en el aplicativo Plan de Acción, se evidenció baja ejecución en algunos indicadores relacionados con emprendimiento como emprendimientos asesorados, empresas en fortalecimiento, numero de campesinos atendidos del programa de emprendimiento, Desde esta dirección se sugiere a la dependencia hacer seguimiento detallado de cada uno de los indicadores en despacho y centros de formación de esta manera lograra avance trimestral de acuerdo con las orientaciones del Plan de Acción, austeridad del gasto y efici" u="1"/>
        <s v="La Regional muestra un desempeño mixto en el primer trimestre. La estrategia de Fortalecimiento Empresarial iniciará su ejecución en el segundo trimestre. El Despacho presenta un buen nivel de cumplimiento presupuestal general durante el primer trimestre, con una ejecución adecuada conforme a lo programado, aunque con algunas particularidades. La implementación efectiva de las estrategias proyectadas para la población campesina y de economía popular también será importante para ampliar la cobertura de la Regional." u="1"/>
        <s v="Durante el primer trimestre de 2025, se evidenció que varios indicadores estratégicos (tales como los códigos 283, 284, 666, 800, 801, 802, entre otros) presentaron niveles de ejecución por debajo de la media esperada, lo cual ha requerido la emisión de recomendaciones específicas por parte de la Dirección General para encauzar el cumplimiento de las metas establecidas. En contraste, algunos indicadores (803, 807, 808, 809 y 810) superaron el 60% de ejecución, reflejando un avance significativo en su gestión. Se definieron compromisos de mejora para aquellos indicadores con mayor rezago, con el objetivo de garantizar su recuperación en los próximos periodos de evaluación. En cuanto a la ejecución presupuestal de la regional, se comprometió el 62,23% del total asignado ($3.357.360.857), lo cual representa un avance razonable. Se destacan positivamente los proyectos BPIN “Implantación del Sistema de Investigación Aplicada, Desarrollo Tecnológico, Innovación y Competitividad Nacional” con ejecución del 100%, y" u="1"/>
        <s v="Durante el primer trimestre de 2025, la Regional Guainía del SENA evidenció avances en la gestión, destacando esfuerzos en intermediación laboral y emprendimiento, a pesar de un contexto regional limitado por una economía de consumo y escasa generación de empleo. Se resalta el impacto positivo del respaldo del SENA en la consolidación del tejido empresarial y en la promoción de inclusión, equidad y desarrollo de competencias clave en la formación. Sin embargo, en materia presupuestal, no se cumplió la meta de compromisos y pagos establecidos en el Plan de Acción debido a retrasos en aprobaciones y ejecución de recursos. Ante esto, se están planificando estrategias de mejora, priorización de proyectos y optimización en la gestión financiera para alcanzar los objetivos en los próximos trimestres. Además, se reconoce que las condiciones geográficas y de infraestructura del Guainía representan desafíos importantes para la implementación efectiva de los programas." u="1"/>
        <s v="Durante el primer trimestre de 2025, varios indicadores clave (como los códigos 955, 902, 666, 813 y 910) no reflejan avances significativos debido a que las actividades programadas están previstas para ejecutarse a partir del segundo y tercer trimestre. En particular, las acciones relacionadas con formación FIC, asesorías empresariales y atención a población campesina en el municipio de Carurú, están calendarizadas para desarrollarse en los próximos periodos, lo cual explica la limitada ejecución observada en esta etapa. En cuanto a la ejecución presupuestal, al 31 de marzo se reporta una apropiación de $2.486.373.327, con una ejecución del 50,98% y un avance en pagos del 17,32%. Se identifica una baja ejecución en la contratación de servicios personales para el equipo TIC, debido a que no fue necesaria la totalidad de los roles inicialmente asignados, lo que motivó la solicitud de centralización del recurso. Asimismo, se presentaron dificultades en la contratación de roles clave como médico y psicólogo de" u="1"/>
        <s v="Al revisar los indicadores de gestión de la regional, se identificó que el indicador relacionado con “Contrato de aprendizaje no SENA” no pudo ser ejecutado durante el periodo evaluado debido a la ausencia de convenios vigentes con Instituciones de Educación Superior (IES), los cuales son fundamentales para garantizar la legalidad y operatividad del proceso. A pesar de los esfuerzos por establecer alianzas, no se concretaron acuerdos que cumplieran con los lineamientos institucionales, lo que limitó la implementación de esta estrategia. En cuanto a los indicadores de emprendimiento, se priorizó la convocatoria cerrada por su inminente cierre en mayo, y se reporta avance en la ejecución. No obstante, la regional aún no ha recibido propuestas para la formación de instructores en multilingüismo, situación que podría afectar el cumplimiento de los indicadores correspondientes si no se gestionan acciones correctivas oportunas. Respecto al componente presupuestal, se evidenció que los viáticos asignados a la Escue" u="1"/>
        <s v="Según análisis adelantado a los seis (6) indicadores de la Dirección de Promoción y Relaciones Corporativas sobre la ejecución de las metas Plan de Acción 2025 durante el primer trimestre de 2025, se evidencia un avance significativo en todos los indicadores; excepto el indicador 592 Aportes efectuados en especie o dinero por los aliados de cooperación mediante las alianzas estratégicas, convenios y/o proyectos del SENA; por lo cual se recomienda continuar con las acciones y estrategias planteadas desde la Dirección; con el fin de garantizar el cumplimiento y el impacto esperado de las metas establecidas en cada uno de los trimestres con calidad y pertinencia. Respecto a la ejecución presupuestal se ve reflejado un manejo eficiente de los recursos; sin embargo, se recomienda gestionar el uso de recursos de acuerdo con la justificación presentada por el área; toda vez que el avance en la ejecución de los recursos comprometidos por funcionamiento es del 0% y el avance en la ejecución de los recursos comprometi" u="1"/>
        <s v="En relación con la ejecución del Plan Estratégico, se identifica que, al cierre del primer trimestre de 2025, el avance general es del 6,25% respecto al 25% esperado para la vigencia. Este avance contempla actividades relevantes como la implementación del modelo de madurez de auditoría interna propuesto por el Instituto de Auditores Internos y la ejecución de acciones de aseguramiento y divulgación de resultados del PAMC, entre otras. De acuerdo con el Plan Anual de Auditoría, la OCI ha ejecutado ocho (8) trabajos de aseguramiento y consultoría de los sesenta y ocho (68) programados, lo que representa un avance del 12%. En cuanto a los trabajos de Cumplimiento y Seguimiento de Ley, se reporta la ejecución de trece (13) de los cincuenta y dos (52) establecidos, alcanzando un 25% de avance. Respecto a los seguimientos a planes de mejoramiento, se realizaron 337 seguimientos en el primer trimestre de 2025, de los cuales 264 corresponden a observaciones de la OCI y 73 a hallazgos de la CGR. A corte del 29 de abr" u="1"/>
        <s v="Para el primer trimestre de 2025 se evidencia un avance esperado en los diferentes indicadores del área, así como un avance presupuestal, el cual se recomienda mantener monitoreado fortaleciendo los niveles de pagos, en el marco de la política de gestión presupuestal y eficiencia del gasto público." u="1"/>
        <s v="En el avance de los indicadores para el primer trimestre por parte del Despacho de la Dirección se observa un avance, sin embargo, para el indicador 828 que corresponde a “Convocar y desarrollar los encuentros nacionales de Directores Regionales y Subdirectores de Centro” no presenta avance, sin embargo, en la justificación dada por la dependencia a cargo se indica que se presentará avance en el segundo semestre de la vigencia. En cuanto a la ejecución presupuestal a corte del primer trimestre se observa un avance en la ejecución de los recursos asignados por funcionamiento del 18.1% y una ejecución del 72.7% de los recursos asignados por el proyecto de Administración de los procesos, se recomienda realizar seguimiento de la ejecución de los recursos que le sean apropiados, con el fin de generar acciones que permitan la ejecución de la totalidad de los recursos asignados en la vigencia." u="1"/>
        <s v="Se evidencia una ejecución de indicadores ajustada para el periodo, con relación a los recursos presenta una ejecución acorde al primer trimestre." u="1"/>
        <s v="Avance de Indicadores: • Gestión y Capacitación Interna: La realización de cuatro capacitaciones nacionales en administración educativa demuestra un esfuerzo por fortalecer las capacidades internas. La difusión del informe de seguimiento sobre materiales y EPP es positiva para la transparencia y la eficiencia operativa. • Macrometa Ministerio TIC (SENATEC): El avance del 1,48% en matriculados y el 10% en certificación de programas TIC requiere una atención prioritaria. Si bien se ha logrado un avance en la certificación, el bajo porcentaje de matriculados podría indicar desafíos en la captación o retención de aprendices en programas TIC. • Atención a Municipios PDET: La significativa cobertura de 150 municipios PDET con un alto número de cupos y programas (106.275 cupos en 952 programas) es un logro destacable y refleja el compromiso con la inclusión y el desarrollo territorial. • Programas Especiales: La orientación brindada para programas en economía verde y azul es un paso importante hacia la pertinencia" u="1"/>
        <s v="El Área diligenció de manera correcta la información asociada al seguimiento del plan de acción 2025 en el primer trimestre. Del presupuesto vigente a cargo de la DSNFT, en la Dirección General, se comprometió el 7,9% del Proyecto Fortalecimiento de la Prestación del Servicio de Formación Profesional y el Reconocimiento de Saberes Previos con Énfasis en Poblaciones Campesinas y Populares en Colombia, y el 2,4% del Programa de Formación Continua Especializada del proyecto Implantación sistema de investigación aplicada, desarrollo tecnológico, innovación y competitividad nacional. La ejecución del presupuesto asignado a través del proyecto de formación corresponde a la contratación de los servicios personales para apoyar la gestión de las estrategias CampeSENA y Full Popular, la Convocatoria 2025 de los Programas de Formación Continua Especializada para la Economía Campesina, y Formación Continua Especializada para la Economía Popular, y de los procesos de Evaluación y Certificación de Competencias Laborales," u="1"/>
        <s v="Respecto al cumplimiento de los compromisos el 84,30% meta marzo; el 61,98% De los recursos asignados a la Oficina de Sistemas por valor total de $99.717.551.079,00, su ejecución es óptima tenido en cuenta que se ha comprometido un 84,30, ejecución por encima de la meta. Es importante resaltar que la Oficina de sistemas se encuentra en procesos para la adquisición de bienes y servicios, teniendo en cuenta lo reportado por las áreas funcionales de la entidad. Pagos : 11 % frente a los compromisos meta 13,51% Del valor total de los recursos comprometidos, que ascienden a $84.036.526.114,63, se han gestionado pagos en un 13,51%. Es importante indicar que los pagos se realizan mes vencido y por los servicios prestados por parte de los proveedores de Bienes y Servicios de la Oficina de Sistemas. La ejecución presupuestal oportuna, pertinente y eficiente de los recursos, se utilizarán de manera responsable y eficaz, optimizando su uso para obtener los mejores resultados durante la vigencia. Por lo anterior se sugi" u="1"/>
        <s v="Según análisis adelantado a los cinco (8) indicadores de Plan de Acción 2025 de la Dirección Administrativa y Financiera sobre la ejecución de las metas durante el primer trimestre de 2025, se evidencia un avance acorde con la justificación de la destinación de recursos; por lo cual se recomienda continuar con las acciones y estrategias desarrolladas desde la Dirección, con el fin de garantizar el cumplimiento y el impacto esperado de las metas establecidas en los siguientes trimestres. Respecto a la ejecución presupuestal, se observa un manejo eficiente de los recursos; sin embargo, se hace pertinente la gestión de los recursos acorde con la justificación de las actividades implementadas por la Dirección; toda vez que el avance en la ejecución de los recursos comprometidos por funcionamiento es del 29,56%, donde no se presenta avance en el rubro A-02-02-01 y el avance en la ejecución de los recursos comprometidos por inversión es del 14,72%, donde no se presenta avance en el proyecto C-3603-1300-20-20305C," u="1"/>
        <s v="Durante el primer trimestre de 2025, se identificaron avances significativos en el cumplimiento de metas establecidas en materia de actualización normativa, seguimiento a trámites y participación institucional en jornadas de contratación. No obstante, se observa que la contratación ejecutada por los directores regionales entre enero y marzo (846) influyó negativamente en el bajo recaudo del periodo, lo que sugiere la necesidad de revisar la planeación financiera anticipada y los tiempos de ejecución para evitar afectaciones en el flujo de recursos. En relación con la Política Pública de Defensa Administrativa (PPDA) (847) y las actividades de socialización (851), se proyecta su ejecución a partir del segundo trimestre, por lo cual aún no se reflejan impactos directos en el periodo analizado. Por otro lado, se evidencia un cumplimiento adecuado en el seguimiento normativo (848 y 849), respaldado con informes y avances concretos. En el (850) se resalta una participación del 100% en las jornadas institucionales" u="1"/>
        <s v="La ejecución de la Secretaría General para el primer trimestre se encuentra acorde con lo esperado en la gran mayoría de los indicadores; sin embargo, se espera que se refuerce la ejecución presupuestal en en los conceptos que se encuentra sin ejecución a la fecha , principalmente el que tiene que ver con Dotación y ropa de trabajo ." u="1"/>
        <s v="Se evidencia que los indicadores reportados por la Oficina de Control Interno Disciplinario (OCID) responden a la dinámica propia de la gestión disciplinaria, con base en las quejas recibidas y en cumplimiento de la Ley 1952 de 2019. A corte de marzo de 2025, se reportaron y analizaron los cuatro indicadores establecidos, lo cual permitió retroalimentar y optimizar las labores del equipo. En cuanto a la ejecución presupuestal, se resalta que la OCID únicamente administra recursos en los rubros de viáticos y contratación por prestación de servicios. Se observa una ejecución del 10,43% en viáticos frente al 18,27% esperado, justificada por la planeación del cronograma de capacitaciones, aún en proceso de aprobación por parte de la jefatura, y por la priorización de visitas que requieren desplazamientos obligatorios para la práctica de pruebas. Respecto al rubro de prestación de servicios, se ha comprometido el 91,95% del presupuesto, con una ejecución del 18,83%, lo cual se encuentra en línea con lo proyectado" u="1"/>
        <s v="Se valida la información entregada, de acuerdo a seguimiento Regional y se generaran acciones que permitan en el 2025 dar cumplimiento a los retos propuestos para el centro todo avalado desde el Comité Directivo" u="1"/>
        <s v="Se valida la información entregada, de acuerdo a seguimiento Regional en Comité Directivo" u="1"/>
        <s v="e valida la información entregada, de acuerdo a seguimiento Regional y se generaran acciones que permitan en el 2025 dar cumplimiento a los retos propuestos para el centro todo avalado desde el Comité Directivo" u="1"/>
        <s v="Los indicadores de CENTRO PARA EL DESARROLLO AGROECOLOGICO Y AGROINDUSTRIAL, en el presente período, ha logrado un cumplimiento satisfactorio del 80% de los indicadores establecidos. Este resultado refleja de manera efectiva el compromiso con la calidad educativa y la búsqueda constante de la excelencia en la formación que ofrece a los aprendices. Aunque no han alcanzado una alta tasa de cumplimiento, han identificado dos áreas específicas que requieren atención y mejora para asegurar el cumplimiento total de los indicadores: 1. Certificación Académica de Todos los Niveles Titulados: 2. Bilingüismo Complementario Virtual El análisis muestra un desempeño dispar entre los indicadores. Mientras que algunos superaron ampliamente las metas establecidas, evidenciando una excelente gestión en áreas clave, otros muestran resultados que están por debajo de lo esperado, reflejando posibles deficiencias en la planificación, implementación o asignación de recursos. Las áreas con bajo rendimiento requieren una revisión e" u="1"/>
        <s v="El Centro Internacional Náutico Pesquero en el cuarto trimestre, logró un cumplimiento de 99,4%en Educación Superior, Con relación a los cupos de formación Técnica Laboral y Otros evidencia un cumplimiento del 107% debido a la matrícula de los cupos Integración con la Media, el cumplimiento de las metas asignadas. Para los cupos de formación Complementaria incluyendo bilingüismo, se evidencia un cumplimento del 77,07% en modalidad virtual y 76,80% en presencial. Para el caso de los aprendices de formación Complementaria incluyendo bilingüismo, se evidencia un cumplimento del 88,89% en modalidad virtual y 85,07% en presencial, Aunque se presentó sobre ejecución en algunas de estas formaciones, es importante resaltar que la formación titulada presentó una ejecución del 99,4%, las demás formaciones también cumplieron un papel importante en el logro de las, metas asignadas. A 31 de diciembre de 2024 el Centro Internacional Náutico Pesquero de la regional Bolívar cuenta con una asignación de $ 15.542.372.247,44 d"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En formación virtual la ejecución llego el 70,79% y en bilingüismo 80,83% debido a la migración de las plataformas. Presenta una ejecución presupuestal frente a compromisos del 95,91% y en pagos de 78,77%, por lo que se recomienda continuar realizando seguimiento y control de acuerdo con las metas establecidas en pagos y compromisos para la próxima vigencia, con el fin de dar cumplimiento a estos indicadores, adicional a esto se deben implementar estrategias para dar cumplimiento a las metas de certificación de educación superior y formación titulada para el año 2025." u="1"/>
        <s v="Los indicadores de Gestión y Presupuesto con baja ejecución durante la vigencia han sido identificados y justificados, detallando los factores internos y externos que han impedido el logro de los resultados esperados. Se ha realizado un análisis minucioso de los problemas específicos y, para optimizar su desempeño, resulta fundamental implementar medidas correctivas a corto plazo, definir estrategias eficientes a mediano plazo y establecer un plan integral de seguimiento y control" u="1"/>
        <s v="&quot;Las metas del 2024 presentadas por el Centro de Formación en el aplicativo de Plan de Acción fueron revisadas por la Dirección Regional, y se alinean con la información compartida y asignada por la Dirección General. De los 44 indicadores asignados, EL 50% presentaron una ejecución de acuerdo a lo establecido, con una leve sobre ejecución. Entre estos indicadores destacan: Formaciones complementarias, Formaciones en Campesena, Certificación de competencias laborales, Unidades productivas SER. Se subrayan especialmente los proyectos de Campesena, Full Popular y SER, así como las acciones presenciales en los proyectos de formación titulada y complementaria. Además, se destacó un indicador que alcanzó el 100% de cumplimiento en los planes de negocio para víctimas del desplazamiento, lo que refuerza las acciones dirigidas a esta población vulnerable. Por otro lado, 18,8% de los indicadores están cerca de cumplir la meta, entre los cuales se incluyen:, Bilingüismo, Contratos de aprendizaje, Finalmente, 11,36 de" u="1"/>
        <s v="1. Indicadores con Bajo Desempeño (274, 275, 654, 577, 578, 579, 596, 766, 768, 771, 817, 822, 823, 824): La conectividad y los cambios de plataforma tecnológica afectaron los resultados. Se recomienda mejorar la infraestructura tecnológica y tener planes de contingencia. 2. Unidades Productivas Ruta 2: La meta no se cumplió debido a la congelación de recursos. A pesar de la donación recibida, se sugiere revisar los procesos administrativos y mejorar las gestiones con entidades pertinentes. 3. Contratos de Aprendizaje: No se cumplió la meta por falta de aprendices, especialmente en programas requeridos por las empresas. Se debe fortalecer la vinculación de aprendices con el sector empresarial. 4. Desempeño en Otros Indicadores: Los demás indicadores superaron las expectativas, reflejando un avance positivo en el cumplimiento de metas para 2024. El presupuesto inicial de $23.267.204.348 fue incrementado en un 17.65%, sumando $4.987.966.485, pero luego se redujo en un 34.66%, quedando un presupuesto definitivo" u="1"/>
        <s v="El Centro Formación Agroindustrial planificó al inicio de la vigencia las necesidades de recursos, contratos de bienes y servicios, y servicios personales indirectos, los cuales se pusieron al servicio de la entidad, para que en conjunto con la articulación de las acciones con entidades municipales se pusiera en marcha el plan institucionales y los planes desarrollo en beneficio de los grupos de valor e interés del área de influencia, especialmente por la vocación del centro atendiendo población de los programa campeSENA y fullpopular. Conforme a lo anteriormente dispuesto a cierre de la vigencia 2024 presentó una ejecución satisfactoria de los indicadores, por lo cual se resalta el resultado en: Cupos formación complementaria, Aprendices en formación complementaria, Cupos formación Integral Profesional ( Gran Total), Personas Certificadas en Competencias Laborales, Número de evaluaciones en competencias laborales, Porcentaje de Fichas correctamente programadas, Retención - Educación Superior, Retención - Té" u="1"/>
        <s v="-Los indicadores d formación muestran resultados sobresalientes, especialmente en el &quot;No. de cupos de FPI en el sector economía popular-matriculados&quot;, que superó el 100% de la meta, alineándose con el PEI y PND 2022-26. Se lograron altos cumplimientos en formación para poblaciones desplazada, vulnerables, con discapacidad, formación técnica y personas en formación titulada en el SENA. La retención en formación técnica y titulada, ECCL, contratos de aprendizaje y planes d negocio para víctimas del desplazamiento. Cinco indicadores mostraron buen cumplimiento: cupos en educación superior, formación virtual (incluyendo bilingüismo), evaluación de competencias laborales, programación de fichas y retención en educación superior. Otros indicadores alcanzaron entre el 84% y 87% de cumplimiento, excepto el programa de bilingüismo, afectado por fallas en los sistemas Sofia Plus y SAJUNA. Para mejorar la certificación, se implementaron estrategias q superaron la media nacional en Educación superior. La certificación d" u="1"/>
        <s v="Se observa un análisis de los indicadores de gestión y de presupuesto; se hace necesario revisar los factores internos y externos para establecer estrategias que permitan el cumplimiento de los indicadores en un 100%" u="1"/>
        <s v="Durante el cuarto trimestre, los indicadores de gestión del Centro de Capacitación y Servicios (CCyS) reflejan una ejecución adecuada en los niveles de formación titulada, a pesar de que algunos indicadores no alcanzaron el porcentaje esperado. Sin embargo, cada uno de estos resultados tiene una justificación que merece ser destacada. Formación Complementaria Virtual En el ámbito de la formación complementaria virtual, se presentaron limitaciones debido a la migración del sistema Sofiaplus a Zajuna, lo que afectó la habilitación de los cursos de Bilingüismo Virtual. A pesar de este contratiempo, es importante señalar que el centro logró superar la media nacional en cumplimiento, lo que demuestra un esfuerzo significativo por parte del equipo para adaptarse a las nuevas circunstancias y continuar brindando formación de calidad. Metas de Certificación En relación con las metas de certificación, aunque las pruebas TYT y el envío de documentos para la certificación generaron retrasos en los resultados, el indica" u="1"/>
        <s v="Felicitamos en términos generales la dinámica en el cumplimento de metas asignadas al Centro de Formación, cada indicador proporciona una visión integral de la efectividad de la formación profesional y los servicios complementarios del Centro, recalcando y asegurando que nuestros egresados no solo estén preparados técnicamente, sino también con una visión amplia que les permita desenvolverse con éxito en el ámbito laboral y social. Invitamos a identificar las áreas de mejora con el animo de innovar en cada estrategia y así lograr los objetivos propuestos para las diferentes áreas como la formación virtual y el bilingüismo e incentivar y alinear estrategias para que los aprendices utilicen la plataforma Zajuna, aunque sabemos de los inconvenientes respecto a la migración y conectividad. Respecto a la ejecución presupuestal del Centro, invitamos determinar estrategias para lograr eficiencia y efectividad del uso de los recursos asignados, asegurando que se cumplan los objetivos planteados y que se logren los i" u="1"/>
        <s v="El Centro Agroindustrial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u="1"/>
        <s v="Se realizó una excelente planeación e implementación de las estrategias establecidas para el cumplimiento de las metas, lo que se reflejó en una ejecución exitosa en términos de formación, evaluación y certificación de competencias. Se evidenció la implementación de diversas estrategias, siempre enmarcadas en un proceso de mejora continua y cumpliendo con los lineamientos y directrices fijados por la Dirección General. En lo referente a la ejecución presupuestal, se comprometió el 97,70% de los recursos asignados, los cuales fueron gestionados bajo los principios de economía, eficiencia y eficacia, con el objetivo de dar cumplimiento a la misión institucional." u="1"/>
        <s v="El Centro de Comercio y Servicios, para el cuarto trimestre, logro el cumplimiento de las metas asignadas. En la formación titulada se logró en un 98,64%, la formación titulada de nivel tecnológico alcanzó ejecución del 100,47%. lo que es acorde a lo planeado y los porcentajes de la trimestralización establecido para el cuarto trimestre el cual fue de un 99,73%; cabe anotar que 2,41% faltante para alcanzar el 100% se debió a los cupos pendientes por matricular en la formación del nivel tecnólogo virtual (La transición de la plataforma Territorio a Zajuna y la baja inscripción de las personas a las ofertas educativas virtuales afectaron el cumplimiento de esta meta). Para las metas de formación Complementaria Presencial y Virtual, incluyendo bilingüismo se alcanzó un porcentaje de cumplimiento de un 97,59% lo que es conforme a lo esperado,. La ejecución del presupuesto fue del 97,84% del total asignado. Referente a los pagos, alcanzamos un 93,06% pagado del total del presupuesto comprometido y el 91,06% del p"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Presenta una ejecución presupuestal frente a compromisos del 99,25% y en pagos de 74,11%, por lo que se recomienda realizar un seguimiento y control de acuerdo con las metas fijadas en pagos y compromisos para la próxima vigencia, con el fin de dar cumplimiento a estos indicadores, adicional a esto se deben implementar estrategias para dar cumplimiento a las metas de certificación de educación superior y formación titulada para el año 2025."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Para los programas FIC, se deben implementar estrategias efectivas de divulgación de las ofertas con el objetivo de alcanzar el número de cupos requeridos; esto permitirá garantizar la asignación de los apoyos de sostenimiento asociados a estos programas. Presenta una ejecución presupuestal frente a compromisos del 97,59% y en pagos de 81,29%, por lo que se recomienda continuar realizar un seguimiento y control de acuerdo con las metas fijadas en pagos y compromisos para la próxima vigencia, con el fin de dar cumplimiento a estos indicadores, adicional a esto se deben implementar estrategias para dar cumplimiento a las metas de certificación de educación superior y formación titul" u="1"/>
        <s v="Los indicadores de Gestión y Presupuesto que presentaron baja ejecución durante la vigencia se encuentran con la justificación definida, identificando las principales causas que originan el no cumplimiento de los resultados esperados, debido a factores internos y externos, además presentan un análisis de los problemas específicos. Importante que se realicen acciones de mejora a corto plazo, estrategia a media plazo y un plan de seguimiento y control" u="1"/>
        <s v="Se han identificado y justificado los indicadores de Gestión y Presupuesto con baja ejecución durante la vigencia, detallando los factores internos y externos que han dificultado el cumplimiento de los objetivos establecidos. Se ha llevado a cabo un análisis detallado de los problemas específicos y, para mejorar su desempeño, es esencial implementar acciones correctivas a corto plazo, definir estrategias efectivas a mediano plazo y desarrollar un plan integral de seguimiento y control." u="1"/>
        <s v="Para este periodo la observación resalta los logros y áreas de mejora en el Despacho Regional Caquetá y el Centro Tecnológico de la Amazonía durante el cuarto trimestre de 2024. Se destaca el excelente cumplimiento en la ejecución de cupos para Formación Profesional Integral (100%) y en los contratos de aprendizaje (108,43%), aunque la ejecución de aprendices fue del 93,18% y la articulación con la media fue vulnerable (95,43%). A pesar de estos logros, la tasa de deserción fue alta (33%). En cuanto a la certificación, se logró un cumplimiento del 90,18% y un sobrecumplimiento en competencias laborales. En la ejecución presupuestal, se alcanzaron buenos resultados, con un cumplimiento del 97,83% en compromisos y 95,87% en pagos. Sin embargo, algunos rubros presentaron menor ejecución. En conclusión, aunque se superaron las expectativas en el cumplimiento de metas y ejecución presupuestal, se deben abordar la alta deserción y las áreas con menor ejecución para seguir mejorando la eficiencia de los programas." u="1"/>
        <s v="Las metas 2024 que presenta el centro de formación en el aplicativo de Plan de Acción fueron revisadas por la Dirección Regional, las cuales coinciden con la información compartida y asignada por Dirección General, cuanta con 42 indicadores, de los cuales 17 de ellos quedaron con una ejecución por debajo de la meta establecida entre ellos el indicador de certificación de aprendices en todos los niveles, Personas Certificadas en Competencias Laborales., Cupos en programa Bilingüismo (incluidos en la Formación Titulada y Complementaria), en sobre ejecución se tienen 18 indicadores, como es el caso de. Consultas de los recursos físicos y digitales, dispuestos en la Biblioteca, realizadas por los usuarios SENA del centro Formación, Cupos formación complementaria, Personas víctimas de desplazamiento forzado que acceden a programas de formación profesional integral, Aprendices en formación complementaria, Cupos de formación Técnica Laboral y Otros SENA, Cupos formación Integral Profesional ( Gran Total), Número de" u="1"/>
        <s v="Las metas del 2024 presentadas por el Centro de Formación en el aplicativo de Plan de Acción fueron revisadas por la Dirección Regional, y se alinean con la información compartida y asignada por la Dirección General, de los cuales el 43,5% presentaron sobre ejecución,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l 27%, presentaron una ejecución e acuerdo a lo establecido por dirección general, cono son: Número de planes de negocio formulados por víctimas del desplazamiento forzado. Cupos programa Integración con la Educación Media &quot;Técnicos Laborales”, Número de Personas con Formación Titulada del SENA, Cupos de formación Técnica Laboral y Otros SENA, Aprendices en formación virtual (incluye Bilingüismo) (incluidos en la Formación Titulada y Complementaria),Personas Certificadas e" u="1"/>
        <s v="1. Formación Integral Profesional (104.59%): Excelente desempeño, se recomienda mantener la calidad y continuidad en los programas. 2. Certificación de Competencias Laborales o Economía Campesina (106%): Buen resultado, continuar con el enfoque exitoso. o Economía Popular (96.52%): Revisión de categorización de aspirantes para mejorar el cumplimiento de la meta. 3. Evaluación de Competencias (97.73%): Leveo descenso por criterios de registro, se sugiere optimizar los procesos administrativos. 4. Contratos de Aprendizaje (103.51%): Buen sobrecumplimiento, seguir promoviendo la articulación con el sector empresarial. 5. Población Vulnerable (158%): Excelente desempeño, continuar con el enfoque inclusivo. 6. Certificación de Técnicos (98%): Resultados positivos, se recomienda fortalecer la articulación con la media. 7. Unidades Productivas (100%): Logro destacado, seguir apoyando el desarrollo de estas iniciativas. 8. Formación Virtual (92.43% en aprendices, 76.83% en cupos): Buen avance, revisar estrategias pa" u="1"/>
        <s v="Certificación (Indicadores 578, 579, 654, 577): La intermitencia del aplicativo Sofia Plus durante 2024 es un factor que ha afectado negativamente los registros, inscripciones y certificaciones de los programas. Se recomienda una revisión del sistema y de las soluciones tecnológicas implementadas para garantizar su funcionamiento continuo y evitar que afecten el cumplimiento de las metas en futuras gestiones. Bilingüismo (Indicadores 275, 269): Al igual que en los indicadores de certificación, la interrupción del servicio en Sofia Plus impactó el desempeño de los programas de bilingüismo. Sería pertinente considerar medidas de contingencia ante fallos tecnológicos, como sistemas alternativos de registro o procesos manuales complementarios para minimizar la afectación. Otros Indicadores (4to Trimestre 2024): Se destaca que los demás indicadores presentaron un desempeño óptimo, alcanzando las metas propuestas. Se recomienda continuar con los procesos y metodologías que han mostrado buenos resultados, mientras" u="1"/>
        <s v="La mayoría de los indicadores presenta buena ejecución, para el indicador APRENDICES EN FORMACIÓN VIRTUAL (INCLUYE BILINGUISMO) (INCLUIDOS EN LA FORMACIÓN TITULADA Y COMPLEMENTARIA), CUPOS EN FORMACIÓN VIRTUAL (INCLUYE BILINGUISMO) (INCLUIDOS EN LA FORMACIÓN TITULADA Y COMPLEMENTARIA) presenta un estado vulnerable; a excepción del indicador de certificación en la formación titulada donde presenta una baja ejecución PORCENTAJE DE GRUPOS (FICHAS) DE FORMACION TITULADA CON MAS DEL 80% DE HORAS PROGRAMAS DE ACUERDO CON EL DISEÑO CURRICULAR, PORCENTAJE DE APRENDICES DEL CENTRO EN FICHAS EN EJECUCIÓN EN ETAPA PRODUCTIVA QUE TIENEN ÚNICAMENTE POR EVALUAR EL RAP DE ETAPA PRODUCTIVA. Para el presupuesto en lo correspondiente a compromiso presenta una buena ejecución en todos los y para pago presenta en tres proyectos C-3603-1300-19-708020, C-3605-1300-3-40402ª, C-3603-1300-15-20305C por debajo del 50% afectado la ejecución presupuestal." u="1"/>
        <s v="Al cierre del IV Trimestre 2024 el Centro de Comercio Industria y Turismo logro una ejecución subestimada en los indicadores de 64, 18, 580, 53, 268, 816, 295, 565, 566, 821, 822, 596, 640, 641, 269, 575 evidenciando una eficiente aceptación en las normas ofertadas por el programa de ECCL. Así mimo la articulación en los procesos de formación profesional integral al llegar a las áreas rurales – campesina, las poblaciones víctimas del conflicto y la población popular le permite al centro de formación el logro de las metas proyectadas. Es de notar que el centro de formación presento una baja ejecución en el indicador de certificación Educación Superior, problemática ocasionada por el requisito del desarrollo de las pruebas TyT para la certificación de la formación profesional en los programas tecnólogos. Como medida de acompañamiento al centro de formación desde la Dirección Regional se implementarán mesas de trabajo en conjunto con las áreas de formación y emprendimiento en pro de validar otras posibles y opo" u="1"/>
        <s v="El Centro de Diseño cumplió con sus objetivos estratégicos, con ejecuciones en metas de formación acorde a las estrategias implementadas, sin embargo, la baja ejecución en formación virtual especialmente en Bilingüismo, se debió a la implementación de la plataforma ZAJUNA. Con respecto al presupuesto la ejecución alcanzó el 99.43%, lo cual demuestra la excelente gestión realizada." u="1"/>
        <s v="El Centro de Industria y Construcción llevó a cabo una adecuada planeación e implementación de estrategias para el cumplimiento de cada uno de los indicadores, lo que se refleja en una buena ejecución en la mayoría de los indicadores establecidos para la vigencia 2024. Estas acciones estuvieron orientadas a la mejora continua, siguiendo los lineamientos y directrices establecidos por la Dirección General, con el fin de lograr una ejecución óptima. En cuanto a la ejecución del presupuesto a nivel del Centro, se presenta una ejecución del 97%, lo que evidencia una excelente gestión y planificación de los recursos asignados, permitiendo así el cumplimiento de los objetivos propuestos." u="1"/>
        <s v="Para el cierre de la vigencia el centro ejecución presupuestal de la dependencia Centro de Recursos Naturales, Industria y Biodiversidad al cierre de la vigencia 2024 es del 95.22%, con una apropiación vigente de $ $ 17.874.688.344 y un presupuesto ejecutado de $ $ 17.020.969.890., en cuanto a indicadores debe fortalecer de manera robusta la gestión para lograr el cumplimiento al cierre." u="1"/>
        <s v="El Centro Agroempresarial y Desarrollo Pecuario del Huila al cierre de la vigencia 2024, presenta en general una buena gestión en los diferentes programas e indicadores institucionales especialmente los asociados a: cupos integración con la media, cupos formación técnica laboral y otros, evaluación y certificación de competencias laborales, poblaciones vulnerables, entre otros, que favorecen a los grupos de valor e interés que se encuentra en el área de influencia del centro de formación, evidenciando el uso de los recursos institucionales al servicio de estos. De igual manera, se encuentran sustentados en su gran mayoría la baja o sobre ejecución de cada uno de los indicadores que presentan esta situación, pero se hace un llamado especial para que en la próxima vigencia se tomen acciones necesarias para mejor los resultados a aquellos asociados con: certificación técnico laboral y formación titulada, Porcentaje de Grupos (fichas) de formación titulada con más del 80% de horas programas de acuerdo al diseño" u="1"/>
        <s v="El Centro para el Desarrollo Tecnológico de la Construcción y la Industria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con relación a compromisos y pagos." u="1"/>
        <s v="El Centro de Desarrollo Agroempresarial y Turístico del Huila al cierre de la vigencia 2024, presenta en general unos resultados favorables en sus indicadores de gestión de los diferentes programas, especialmente los asociados a: Número de Personas con Formación Titulada del SENA, Cupos de formación Técnica Laboral y Otros SENA, Número de evaluaciones en competencias laborales, Número de Certificaciones de Competencia Laboral expedidas en Economía campesina, Número de cupos de formación profesional integral pertenecientes al sector economía popular – matriculados, entre otros, lo anterior se logra gracias al uso adecuado de los recursos institucionales al servicio de los grupos de valor e interes. De igual manera, se encuentran sustentados en su gran mayoría la baja o sobre ejecución de cada uno de los indicadores que presentan esta situación, pero se hace un llamado especial para que en la próxima vigencia se tomen acciones necesarias para mejorar los resultados a aquellos asociados con: Porcentaje de Grupo" u="1"/>
        <s v="La mayoría de los indicadores presenta buena ejecución, ,para el indicador CUPOS EN FORMACIÓN VIRTUAL (INCLUYE BILINGUISMO) (INCLUIDOS EN LA FORMACIÓN TITULADA Y COMPLEMENTARIA) presenta un estado vulnerable; a excepción del indicador de certificación en la formación titulada donde presenta una baja ejecución PORCENTAJE DE GRUPOS (FICHAS) DE FORMACION TITULADA CON MAS DEL 80% DE HORAS PROGRAMAS DE ACUERDO CON EL DISEÑO CURRICULAR, PORCENTAJE DE APRENDICES DEL CENTRO EN FICHAS EN EJECUCIÓN EN ETAPA PRODUCTIVA QUE TIENEN ÚNICAMENTE POR EVALUAR EL RAP DE ETAPA PRODUCTIVA. Para el presupuesto en lo correspondiente a compromiso presenta una buena ejecución en la mayoría de los indicadores a acepción del IMPLANTACIÓN SISTEMA DE INVESTIGACIÓN APLICADA, DESARROLLO TECNOLÓGICO, INNOVACIÓN Y COMPETITIVIDAD NACIONAL donde solo comprometió el 47% d ellos recursos y para pago presenta dos indicadores por debajo del 50% afectado la ejecución presupuestal." u="1"/>
        <s v="El Centro de Comercio y Servicios presentó en esta vigencia un óptimo rendimiento y cumplimiento en lo relacionado con las metas de formación, alcanzando e incluso superando las metas establecidas. El centro implementó diversas estrategias que fueron socializadas en las diferentes sesiones del Comité de Dirección, siempre enfocados en dar cumplimiento a los lineamientos de la Dirección General. No obstante, el centro elevó una solicitud para la rectificación de la ejecución de algunos indicadores que no reflejan las cifras correspondientes. En cuanto a la ejecución presupuestal, el centro comprometió el 95,84% del presupuesto asignado, manteniendo siempre una visión orientada a la mejora continua, buscando la redistribución efectiva de los recursos dentro del periodo, y logrando una ejecución alineada con los principios de eficacia y eficiencia." u="1"/>
        <s v="para este periodo la observación resalta logros como el cumplimiento de varios indicadores por encima del 80%, con algunos superando el 100%, y proyectos clave alcanzando el 100% de ejecución. Sin embargo, se identificaron áreas de mejora, como indicadores con baja ejecución y proyectos que no cumplieron con las expectativas debido a saldos no comprometidos. En términos presupuestales, se alcanzó una ejecución del 97,74%, aunque algunos proyectos no cumplieron con los porcentajes esperados. Se requiere ajustar la planificación y ejecución para optimizar el rendimiento en las áreas de bajo desempeño y el uso de los recursos no comprometidos." u="1"/>
        <s v="La ejecución presupuestal del Centro fue de 99% de ejecución presupuestal, el 1% sin ejecutar se puede decir que, corresponden a saldos de los rubros presupuestales contratación de instructores, servicios personales indirectos, apoyos de sostenimiento alumnos, otras compras y equipos, viáticos y gastos de viaje área de formación y saldos del presupuesto SENNOVA., los demás proyectos de inversión tuvieron una ejecución por debajo de la meta propuesta para el año, en cuanto a indicadores se sugiere robustecer el seguimiento a la ejecución para lograr crear y ejecutar los planes necesarios y lograr el cumplimiento." u="1"/>
        <s v="Para este periodo la observación destaca tanto logros como desafíos en la ejecución de los proyectos del centro de formación durante el cuarto trimestre de 2024. En cuanto a los logros, se menciona una ejecución global del 97,91%, superando la meta proyectada del 96,58%. También se destacan los avances en la certificación de aprendices, como la ejecución del 91% con 2.986 aprendices certificados y el cumplimiento del 100% en ciertos indicadores como el número de aprendices certificados en un área específica. Sin embargo, se identifican varias dificultades, como la disminución en la inscripción de aprendices debido a la inestabilidad de la plataforma SenaSofia Plus, problemas técnicos que afectaron la actualización de datos y la publicación de fichas. Además, hubo una baja ejecución en la formación virtual a nivel nacional y en la asignación de cupos para las pruebas TyT. También se mencionan dificultades logísticas en zonas apartadas del departamento y problemas para conseguir prácticas remuneradas a tiempo" u="1"/>
        <s v="El Centro de la Industria, la Empresa y los Servicios a cierre de la vigencia 2024 presentó una ejecución satisfactoria de los indicadores, gracias al ejercicio de planificación que se hizo al inicio de esta y la articulación de las acciones con actores municipales para poner en marcha los planes desarrollo y la capacidad institucional para hacer el uso adecuado de los recursos en beneficio de los municipios del área de influencia y los grupos de valor e interés. Se resalta el logro de los indicadores de formación profesional integral titulada y complementaria, evaluación y certificación de competencias laborales, y la atención a la población víctima y vulnerable, en la cual se presenta sobre ejecución dado que este tipo de población tiene prioridad en su atención. Adicionalmente, es importante que el CF establezcan las acciones necesarias sobre los indicadores asociados a : Cupos en programa Bilingüismo (incluidos en la Formación Titulada y Complementaria), Porcentaje de Grupos (fichas) de formación titulad" u="1"/>
        <s v="En atención a la gestión al IV trimestre de la vigencia 2024, el Centro de Gestión y Desarrollo Sostenible Surcolombiano en general presenta una buena ejecución en los indicadores, sobre todo en lo asociado a Cupos programa Integración con la Educación Media &quot;Técnicos Laborales&quot;, Número de Personas con Formación Titulada del SENA, Personas Certificadas en Competencias Laborales, Número de evaluaciones en competencias laborales, Número de cupos de formación profesional integral perteneciente a la estrategia campeSENA – matriculados, Retención - Técnica Laboral, entre otros, los cuales se encuentran justificados por la dependencia. Por otra parte, se hace el llamado al Centro de Formación para que se establezcan acciones para aquellos indicadores que presentan baja ejecución con el objetivo que para la próxima vigencia se logren los objetivos trazados, entre los indicadores están: certificación de formación profesional en todos los niveles, Porcentaje de Grupos (fichas) de formación titulada con más del 80% de" u="1"/>
        <s v="Análisis y Evaluación de la Ejecución de Metas y Presupuesto del Cuarto Trimestre del Plan de Acción 2024 1. Introducción El Centro de Formación Logística ha trabajado de manera eficiente para cumplir con las metas establecidas en el Plan de Acción 2024. Durante el cuarto trimestre, se implementaron estrategias orientadas a optimizar los recursos y mejorar la calidad de la educación, en respuesta a las necesidades identificadas en trimestres anteriores. 2. Ejecución de Metas El Centro ha logrado mantener un desempeño satisfactorio en la mayoría de sus objetivos académicos y operacionales. Algunos de los logros destacados incluyen: Crecimiento en certificaciones: El número de certificaciones otorgadas a los aprendices aumentó en más de 300 estudiantes, lo que evidencia una mejora en la cobertura y en la calidad del proceso formativo. Contratación de instructores: Se logró cubrir la mayoría de vacantes, fortaleciendo la capacidad docente y garantizando la continuidad en la formación. Implementación de estrateg" u="1"/>
        <s v="Para este periodo el cumplimiento de los indicadores de gestión en 2024 se ha visto afectado por varios factores. La migración de plataformas tecnológicas (SOFIAPLUS y ZAJUNA) generó dificultades operativas en varios procesos, evidenciando la necesidad de una mejor planificación en futuros cambios tecnológicos. El proceso de ECCL también enfrentó problemas con su aplicativo, afectando su desempeño debido a fallas persistentes y la falta de funciones clave. Además, los cambios en la Administración y la alta rotación del personal impactaron la ejecución presupuestal, retrasando contrataciones y pagos. La continua rotación de Subdirectores generó incertidumbre en el sector empresarial, dificultando la adjudicación de contratos. Todo esto resalta la necesidad de mayor estabilidad y mejor gestión en la planeación financiera y administrativa." u="1"/>
        <s v="Para este periodo la observación resalta el desempeño positivo del Plan de Acción en relación con el cumplimiento de las metas propuestas, basadas en el Plan Nacional de Desarrollo 2022-2026. La mayoría de los indicadores muestran un alto desempeño, especialmente en áreas como formación bilingüismo, economía popular y atención a poblaciones vulnerables, con algunos superando el 100% de ejecución. Sin embargo, algunos indicadores clave, como la certificación en formación superior y técnica laboral, presentan un bajo rendimiento, lo que requiere atención urgente. Además, la ejecución en programas como la estrategia Campesena muestra un desempeño bajo (74%). En cuanto a la ejecución presupuestal, el centro muestra una gestión eficiente con un 96,2% de los recursos comprometidos y pagados, lo que demuestra un buen control y uso del presupuesto. Sin embargo, aún queda un saldo pequeño disponible, lo que sugiere la necesidad de implementar estrategias para lograr una ejecución total del presupuesto. Recomendacione" u="1"/>
        <s v="Inicialmente se sugiere al centro solicitar corrección de diferencia dentro los resultados de los indicadores reportados en el aplicativo y los generados internamente realizando acciones inmediatas para dirimir la diferencia que actualmente existe, esto permitirá realizar una evaluación objetiva de los resultados de gestión del centro, para este ejercicio es pertinente desde el centro se identifique cual es la razón de la diferencia y se envíe a la DPDC los respectivos soportes de los indicadores que están reportando el personal del centro de formación a nivel interno. El centro presenta indicadores que hacen necesario un esfuerzo de mejora ya que se encuentran distantes de las metas para los casos expuestos en el inicio del análisis, por lo cual se sugiere plantear acciones de mejora para su corrección, ya en términos generales existe gestión aceptable por parte del centro. Es de resaltar el buen trabajo realizado por el centro frente a los niveles alcanzados en el indicador de compromisos el cual estuvo en" u="1"/>
        <s v="Los indicadores expresan necesidades de mejoras cuando presenta deficiencia y no alcanzan la meta, sin embargo, la sobre ejecución también es síntoma de la necesidad de mejoras, por lo cual se sugiere analizar las cifras que presentaron sobre ejecuciones superiores al 7% y se prevea acciones para que no de este comportamiento en próximas vigencias, respecto a la referencia de no alcance de la meta en tecnólogos, en espacial debido al tema de la modalidad virtual, considero plantear nuevas estrategias para que se equilibre la oferta a partir de estudios tendenciales permitiendo así que se genera una oferta acorde a la demanda del contexto equilibrando las dos modalidades. En los indicadores financieros el centro logro ubicarse cerca de la meta a un 0,34% quedando entre los primeros lugares dentro de la regional en este indicador, esta acción obedeció a estrategias con buenos resultados, respecto al indicadore de pagos, se sugiere revisar la planeación de la contratación de los recursos de inversión e identifi" u="1"/>
        <s v="Los resultados obtenidos por LOPE son satisfactorios en la mayoría de los indicadores, concuerdo con el identificación de acciones de mejora en el marco de la estrategia campesena para tecnólogos, entendiendo que este es un desafío relativamente nuevo para el centro y aún hay temas por ajustar, respecto a los operarios FIC si llama la atención el resultado dado que el centro tiene buena experiencia en el desarrollo de estos programas, se sugiere establecer un mecanismos que permita identificar el ajuste en temáticas de horarios con acciones antes de la vinculación de los aprendices. Para la vigencia 2024 los resultados en los indicadores financiero preocupan dado que a partir del año 2023 se da una baja en los indicadores presupuestales, teniendo 2 años del indicie de compromisos y pagos a la baja, el resultado del 93,97% en ejecución de compromisos conlleva a la necesidad de mejorar los análisis financieros por parte del grupo administrativo y de generar un plan de contratación que no proyecte asignación de" u="1"/>
        <s v="El Centro de Comercio y Turismo presentó un buen desempeño en la mayoría de sus indicadores, se recomienda implementar estrategias que permitan cumplir al 100% la totalidad de indicadores en la próxima vigencia, así como prestar atención en los indicadores de certificación (realizar seguimiento al correo mediante el cual se solicitó a planeación el ajuste en la ejecución de estos indicadores por error en informes estadísticos). Con relación a la ejecución presupuestal se evidencia una buena gestión en la mayoría de los proyectos de inversión, igualmente se invita al centro continuar con las buenas prácticas que encaminen el cumplimiento al 100% de la ejecución presupuestal para la vigencia 2025 con relación a compromisos y pagos." u="1"/>
        <s v="De los 42 indicadores establecidos, 11 presentan sobre ejecución, lo que significa que el resultado real supera la meta establecida. Si bien a primera vista puede parecer positivo que un indicador se esté ejecutando por encima de lo esperado, en realidad, una sobre ejecución puede ser indicio de problemas subyacentes que deben ser evaluados. 31 indicadores presentan una ejecución inferior a la meta esperada. La baja ejecución de la mayoría de los indicadores exige una investigación exhaustiva y la implementación de medidas correctivas. En los indicadores de presupuesto se refleja una cercanía del porcentaje comprometido y del porcentaje de pagos con respecto al esperado." u="1"/>
        <s v="El Centro ha logrado un desempeño positivo en algunas áreas, como la Articulación con la Media y la formación de aprendices en Bilingüismo. Sin embargo, es necesario abordar el incumplimiento de la meta en la FPI y mejorar la cobertura de cupos en Bilingüismo. Se debe establecer acciones basadas en la revisión de metas y la implementación de nuevas estrategias, es un paso importante para mejorar el rendimiento general del centro." u="1"/>
        <s v="El Centro de Formación atendió los compromisos de acuerdo con la programación establecida y teniendo en cuenta el personal disponible, infraestructura, capacidad, recurso, y presupuesto asignado para el Plan de Acción 2024, presenta en general una ejecución buena en relación con las metas asignadas con corte a diciembre 30 teniendo en cuenta que es el primer año desde su puesta en funcionamiento, se recomienda implementar estrategias efectivas de divulgación de las ofertas con el objetivo de alcanzar el número de cupos requeridos por cada trimestre para formación titulada y complementaria. Presenta una ejecución presupuestal frente a compromisos del 93,04% y en pagos de 55,07%, por lo que se recomienda realizar un seguimiento y control de acuerdo con las metas establecidas en pagos y compromisos para la próxima vigencia, con el fin de dar cumplimiento a estos indicadores." u="1"/>
        <s v="algunas de las observaciones, positivas es que se alcanzó el promedio nacional, pero es importante anexar los datos específicos, para realizar comparaciones y poder respaldar la afirmación, las acciones correctivas realizadas como la divulgación, inscripción y matricula de aprendizaje es muy importante, saber cómo influyeron en los indicadores, la ejecución presupuestal fue satisfactoria 99%, pero se evidencian un 83% en pagos, esto indica, dificultades en la disponibilidad de recursos, se destaca la rapidez en la contratación y la centralización de recursos, pero la falta de oferentes atrasa el proceso." u="1"/>
        <s v="El centro agropecuario alcanzó en metas de formación titulada un promedio del 95%, y en formación complementaria el 85%, el centro presenta dificultades en la acogida que tiene la población por los programas que oferta, sin embargo, se adelantan diferentes estrategias para lograr llegar a más población y aceptación de los mismos. La gestión en presupuesto es excelente, pues alcanzó el 99.43%." u="1"/>
        <s v="El Centro para la Industria Petroquímica, para el cuarto trimestre, logro el cumplimiento de las metas asignadas. Aunque se presentó sobre ejecución en algunas de estas, es importante resaltar que la formación titulada presentó una ejecución del 100%, las demás formaciones también cumplieron un papel importante en el logro de las, metas asignadas. A 31 de diciembre de 2024 el centro para la Industria Petroquímica de la regional Bolívar cuenta con una asignación de $ 17.288.332.249,00 de los cuales se han comprometido $16.810.409.011, que representa un 95.01% en la ejecución del presupuesto, los recursos corresponden a pagos de servicios públicos, impuestos, viáticos, contratación de servicios personales (administrativos e instructores), compra de materiales de formación y mantenimiento de equipos inmuebles y recursos de los programas de SENNOVA. En general se logro gran parte de lo objetivos trazados en la vigencia 2024." u="1"/>
        <s v="Se han identificado y justificado los indicadores de Gestión y Presupuesto con baja ejecución durante la vigencia, detallando las causas principales que han impedido alcanzar los resultados esperados, ya sean internas o externas. Asimismo, se ha realizado un análisis exhaustivo de los problemas específicos. Para mejorar su desempeño, es crucial adoptar medidas correctivas a corto plazo, establecer estrategias efectivas a mediano plazo y diseñar un plan integral de seguimiento y control" u="1"/>
        <s v="El Centro de Formación atendió los compromisos de acuerdo con la programación establecida y teniendo en cuenta el personal disponible, infraestructura, capacidad, recurso, y presupuesto asignado para el Plan de Acción 2024, presenta en general una ejecución satisfactoria en relación con las metas asignadas con corte a diciembre 30. En cuanto a tecnólogos se tenia una meta de 1.530 se ejecutó 1.285 para un 83,99% y en tecnólogos CampeSENA con una meta de 60 se ejecutó 46 para un 76,67% en la siguiente vigencia se debe implementar estrategias efectivas de divulgación de las ofertas con el objetivo de alcanzar el número de cupos requeridos para el cumplimiento. Presenta una ejecución presupuestal frente a compromisos del 97,86% y en pagos de 86,38% cumpliendo las metas establecidas para la vigencia 2024, se recomienda continuar realizando el seguimiento y control de acuerdo con las metas establecidas en pagos y compromisos para la próxima vigencia, adicional a esto se deben implementar estrategias para dar cump" u="1"/>
        <s v="El Centro Agroempresarial para el cuarto trimestre, logro el cumplimiento de las metas asignadas. En la formación titulada se logró en un 100%, la formación titulada de nivel tecnológico alcanzó ejecución del 76% debido a las pocas inscripciones en el orden nacional. La formación complementaria se logró una ejecución del 107% en cupos y 86% en aprendiz. Algunos indicadores se encuentran por debajo de lo esperado, sin embargo, el Centro de formación realizara una evaluación de estrategias a implementar en el siguiente año (2025) para lograr el 100% de las metas asignadas. La ejecución del presupuesto fue del 97,84% del total asignado. Referente a los pagos, alcanzamos un 93,06% pagado del total del presupuesto comprometido y el 91,06% del presupuesto total asignado, considerándose buena ejecución y acorde a los porcentajes de metas alcanzadas." u="1"/>
        <s v="El centro de Comercio refleja un comportamiento muy bueno al desarrollar diferentes estrategias para el cumplimiento de metas e indicadores, siendo eficientes en la ejecución en cada uno de los procesos, 17 indicadores quedaron con un nivel de ejecución entre 80% y 99%, y 16, terminaron con en un nivel superior al 100%, importante tener presente que las dificultades que presentó la nueva plataforma de ZAJUNA, influyeron en alcanzar la meta de algunos de los indicadores; igualmente es necesario la revisión, porque se vienen presentado diferencias entre lo que ejecutan los centros y lo que reporta Dirección General. Con respecto a la ejecución presupuestal el centro alcanzó una excelente ejecución del 95.93%, el asignar recursos en el mes de noviembre hace que la ejecución no sea eficiente, puesto que, por el procedimiento de contratación, los tiempos no permite alcanzar la ejecución de estos." u="1"/>
        <s v="Al cierre del IV Trimestre 2024, el centro de formación logro alcanzar los niveles esperados de relación a la ejecución de los cupos de formación al aprendiz, con ello el centro fortalece la permanencia en el mercado de oferta educativa. Es visible que por factores de acompañamiento al aprendiz y/o falta de oportunidades en donde ellos logren desarrollar sus competencias en la atapa productiva esta afectado el indicador de certificación de formación. Como compromiso para las próximas vigencias la Dirección regional instaurara mesas de trabajos articuladas con las áreas de relaciones corporativas internaciones y los coordinadores de formación profesional integral en busca de nuevas estrategias para ofrecer el portafolio de demanda ofertada por el centro de formación. Así mismo las áreas de bienestar quedan con el compromiso de incentivar la permanencia activa del aprendiz en el desarrollo, ejecución y cierre final del curso en el cual se inscribió, logrando con ello llegar al proceso de certificación. Observa" u="1"/>
        <s v="Para este periodo la observación resalta logros y dificultades en la gestión de los programas de formación. Entre los aspectos positivos, se alcanzaron los cupos en formación profesional integral y se completó la formación en bilingüismo, a pesar de problemas con la contratación de instructores y la plataforma SOFIA. Sin embargo, en formación titulada, la meta de certificación se vio afectada por la deserción de aprendices y problemas en la etapa productiva. En términos financieros, hubo un saldo pendiente de pago de $382.399.549, debido a dificultades logísticas en zonas de difícil acceso, que se solucionaron mediante una prórroga. En resumen, aunque se lograron avances, los desafíos operativos y logísticos afectaron el cumplimiento total de las metas, y es necesario optimizar procesos para mejorar la eficiencia." u="1"/>
        <s v="Para este periodo la observación del Centro de Formación muestra un avance desigual en los indicadores, con algunos alcanzando el 100% de ejecución, otros con sobre ejecución y algunos en riesgo o con bajo cumplimiento. Destaca el logro en la certificación de personas, alcanzando el 94%, y la sobre ejecución del proyecto Campesena (251%) debido al alto interés de las comunidades rurales. Sin embargo, la baja ejecución del indicador 581 resalta la importancia de finalizar procesos administrativos como la depuración de aprendices. Por otro lado, algunos indicadores no alcanzaron su meta debido a factores como baja demanda en formación virtual y operaria, falta de autoevaluaciones y problemas con instructores. Estas situaciones evidencian la necesidad de estrategias para aumentar la inscripción y mejorar la gestión académica. En cuanto a la ejecución presupuestal, se logró un desempeño positivo con el 96.1% de los recursos ejecutados, reflejando eficiencia en la gestión financiera. No obstante, se recomienda fo" u="1"/>
        <s v="Los indicadores de CENTRO INDUSTRIAL Y DE AVICION muestra un desempeño sobresaliente en varios aspectos. Indicadores como . La evaluación de competencias laborales sobresale con un 166%, y las certificaciones expedidas con un 148%, reflejando la efectividad del centro en validar habilidades. El trabajo con poblaciones vulnerables es destacado, con ejecución del 189% en cupos y 164% en aprendices. En víctimas de desplazamiento forzado, la cobertura llega al 308% superan ampliamente las expectativas. Esto refleja un esfuerzo exitoso en la inclusión y el acceso a la educación, evidenciando que las iniciativas en estos sectores están alcanzando y superando los objetivos propuestos. De manera similar, indicadores como los relacionados con la retención en programas de titulada también presentan una ejecución notable de 98%, lo que refleja un buen nivel de continuidad y seguimiento en estos programas. En contraste, varios indicadores clave presentan resultados preocupantes por debajo del 75%, lo que indica áreas co" u="1"/>
        <s v="Los indicadores de Gestión y Presupuesto con baja ejecución durante la vigencia han sido justificados, identificando las causas principales del incumplimiento de los resultados esperados, tanto por factores internos como externos. Además, se presenta un análisis detallado de los problemas específicos. Es fundamental implementar acciones de mejora a corto plazo, diseñar estrategias a mediano plazo y establecer un plan de seguimiento y control para optimizar su desempeño." u="1"/>
        <s v="Para este periodo se resalta varios puntos clave sobre la ejecución de los indicadores y la gestión presupuestal. Se mencionan dificultades en el proceso de depuración de datos, lo que podría retrasar el cumplimiento de metas. También se destaca la baja captación de aprendices en algunas estrategias formativas y problemas en la correcta categorización de personas con discapacidad en el sistema. Además, la falta de empresas en el departamento de Vaupés que cumplan los requisitos para contratos de aprendizaje limita las oportunidades de formación. Aunque la ejecución presupuestal fue alta (97,7%), hubo un porcentaje no ejecutado debido a problemas con el traslado de un bus y excedentes de proyectos, y quedaron cuentas por pagar importantes al final del año. En conclusión, aunque hubo avances, persisten retos en áreas clave como la captación de aprendices, la inclusión y la gestión de recursos." u="1"/>
        <s v="En atención al seguimiento trimestral realizado por parte de la Dirección Regional para el CENTRO AGROECOLOGICO Y EMPRESARIAL – FUSAGASUGA frente a la ejecución promedio de las metas Regionales, se reporta la siguiente información al cierre del 30 de diciembre 2024; en Formación Titulada presenta un porcentaje de ejecución de cupos del 97.96%. En cuanto al cumplimiento en Formación Complementaria el centro muestra un porcentaje de ejecución de cupos del 114.94%. en general el porcentaje de ejecución de cupos de Formación Profesional Integral es de 111.40%. En cuanto al cumplimiento de metas de contrato de aprendizaje SENA, el centro presenta un porcentaje de ejecución del 98.71%. En cuanto al cumplimiento de la meta de evaluaciones y certificaciones de competencias laborales, presenta los siguientes porcentajes de ejecución: No. de evaluaciones 146.17%, personas evaluadas 132.22%, certificaciones expedidas 143.38%, personas certificadas 130.57% En cuanto a la ejecución presupuestal el Centro de Formación ha" u="1"/>
        <s v="En atención al seguimiento trimestral realizado por parte de la Dirección Regional para el CENTRO DE DESARROLLO AGROEMPRESARIAL - CHIA frente a la ejecución promedio de las metas Regionales, se reporta la siguiente información al cierre del 30 de diciembre 2024; en Formación Titulada presenta un porcentaje de ejecución de cupos del 102.35%. En cuanto al cumplimiento en Formación Complementaria el centro muestra un porcentaje de ejecución de cupos del 109.96%. en general el porcentaje de ejecución de cupos de Formación Profesional Integral es de 107.98%. En cuanto al cumplimiento de metas de contrato de aprendizaje SENA, el centro presenta un porcentaje de ejecución del 108.52%. En cuanto al cumplimiento de la meta de evaluaciones y certificaciones de competencias laborales, presenta los siguientes porcentajes de ejecución: No. de evaluaciones 112.30%, personas evaluadas 112.14%, certificaciones expedidas 116.88%, personas certificadas 117.02% En cuanto a la ejecución presupuestal el Centro de Formación ha da" u="1"/>
        <s v="En atención al seguimiento trimestral realizado por parte de la Dirección Regional para el CENTRO DE LA TECNOLOGIA DEL DISEÑO Y LA PRODUCTIVIDAD EMPRESARIAL - GIRARDOT frente a la ejecución promedio de las metas Regionales, se reporta la siguiente información al cierre del 30 de diciembre 2024; en Formación Titulada presenta un porcentaje de ejecución de cupos del 102.58%. En cuanto al cumplimiento en Formación Complementaria el centro muestra un porcentaje de ejecución de cupos del 112.81%. En general el porcentaje de ejecución de cupos de Formación Profesional Integral es de 110.88%. En cuanto al cumplimiento de metas de contrato de aprendizaje SENA, el centro presenta un porcentaje de ejecución del 107.57%. En cuanto al cumplimiento de la meta de evaluaciones y certificaciones de competencias laborales, presenta los siguientes porcentajes de ejecución: No. de evaluaciones 116.88%, personas evaluadas 119.45%, certificaciones expedidas 118.70%, personas certificadas 121.80% En cuanto a la ejecución presupue" u="1"/>
        <s v="En atención al seguimiento trimestral realizado por parte de la Dirección Regional para el CENTRO DE BIOTECNOLOGIA AGROPECUARIA – MOSQUERA frente a la ejecución promedio de las metas Regionales, se reporta la siguiente información al cierre del 30 de diciembre 2024; en Formación Titulada presenta un porcentaje de ejecución de cupos del 101.51%. En cuanto al cumplimiento en Formación Complementaria el centro muestra un porcentaje de ejecución de cupos del 110.80%. en general el porcentaje de ejecución de cupos de Formación Profesional Integral es de 109.58%. En cuanto al cumplimiento de metas de contrato de aprendizaje SENA, el centro presenta un porcentaje de ejecución del 98.07%. En cuanto al cumplimiento de la meta de evaluaciones y certificaciones de competencias laborales, presenta los siguientes porcentajes de ejecución: No. de evaluaciones 129.96%, personas evaluadas 116.25%, certificaciones expedidas 120.34%, personas certificadas 108.55% En cuanto a la ejecución presupuestal el Centro de Formación ha" u="1"/>
        <s v="En atención al seguimiento trimestral realizado por parte de la Dirección Regional para el CENTRO INDUSTRIAL Y DESARROLLO EMPRESARIAL DE SOACHA frente a la ejecución promedio de las metas Regionales, se reporta la siguiente información al cierre del 30 de diciembre 2024; en Formación Titulada presenta un porcentaje de ejecución de cupos del 101.33%. En cuanto al cumplimiento en Formación Complementaria el centro muestra un porcentaje de ejecución de cupos del 111.27%. en general el porcentaje de ejecución de cupos de Formación Profesional Integral es de 109.57%. En cuanto al cumplimiento de metas de contrato de aprendizaje SENA, el centro presenta un porcentaje de ejecución del 92.88%. En cuanto al cumplimiento de la meta de evaluaciones y certificaciones de competencias laborales, presenta los siguientes porcentajes de ejecución: No. de evaluaciones 116.31%, personas evaluadas 101.40%, certificaciones expedidas 119.71%, personas certificadas 105.09% En cuanto a la ejecución presupuestal el Centro de Formaci" u="1"/>
        <s v="En atención al seguimiento trimestral realizado por parte de la Dirección Regional para el CENTRO DE DESARROLLO AGROINDUSTRIAL Y EMPRESARIAL - VILLETA frente a la ejecución promedio de las metas Regionales, se reporta la siguiente información al cierre del 30 de diciembre 2024; en Formación Titulada presenta un porcentaje de ejecución de cupos del 100.39%. En cuanto al cumplimiento en Formación Complementaria el centro muestra un porcentaje de ejecución de cupos del 77.40%. En general el porcentaje de ejecución de cupos de Formación Profesional Integral es de 80.33%. Indicador que presenta un bajo porcentaje de ejecución. En cuanto al cumplimiento de metas de contrato de aprendizaje SENA, el centro presenta un porcentaje de ejecución del 88.75%. En cuanto al cumplimiento de la meta de evaluaciones y certificaciones de competencias laborales, presenta los siguientes porcentajes de ejecución: No. de evaluaciones 123.20%, personas evaluadas 112.83%, certificaciones expedidas 120.06%, personas certificadas 111.1" u="1"/>
        <s v="El desempeño del CIMI en el IV trimestre de 2024 fue altamente positivo, logrando un cumplimiento superior al 98% en la mayoría de los indicadores de formación titulada y complementaria, con algunas excepciones como el programa de bilingüismo virtual, donde los porcentajes fueron del 70,83% en cupos y 75,10% en aprendices debido a la transición de la plataforma ZAJUNA. No obstante, el bilingüismo presencial superó el 130% en ambas métricas, lo que demuestra una gestión eficiente en la formación presencial. El cumplimiento de las metas en evaluación y certificación de competencias laborales, así como en contratos de aprendizaje, alcanzó el 100%, reflejando una adecuada planeación y ejecución de estrategias. Se resalta la implementación de estrategias de relacionamiento corporativo y comunitario, el seguimiento riguroso de metas a través del comité primario y la gestión efectiva con entes educativos para fortalecer la articulación con la educación media. En cuanto a la ejecución presupuestal, el CIMI alcanzó u" u="1"/>
        <s v="A cierre del cuarto trimestre de 2024, el Centro Industrial del Diseño y la Manufactura del SENA logró un 96% de ejecución, con 67,728 cumplimientos de una meta total de 70,356, lo que representa un alto nivel de desempeño. Se destacan indicadores con sobre ejecución, como Técnico (102%) y Certificación de Competencias Laborales (159%), reflejando una gestión eficiente y un impacto positivo en la formación de los aprendices. Sin embargo, se evidencian desafíos en el cumplimiento de metas en Bilingüismo (90%) y Tecnólogo (92%), lo que sugiere la necesidad de fortalecer estrategias para cerrar brechas en estos frentes. A pesar de esto, el centro ha demostrado una gestión efectiva, con un enfoque en la mejora continua y en la generación de estrategias para el próximo año. En cuanto a la ejecución presupuestal, se comprometieron $1.196.522.281,00 en bienes y servicios personales, destacándose inversiones en mantenimiento y adquisición de equipos tecnológicos para Tecnoparque, Tecnoacademia y el CIDM. Se resalta" u="1"/>
        <s v="Se evidencia un alto cumplimiento de la meta global de planeación educativa, alcanzando un 99% de la meta establecida (62.125 aprendices de 63.070 proyectados). La desviación del 1% está directamente relacionada con la oferta de formación virtual, donde la disponibilidad de cupos fue insuficiente para cubrir la demanda, lo que afectó la asignación total de aprendices en esta modalidad. En cuanto a certificaciones de formación, el cumplimiento alcanzó un 77%, evidenciando desafíos en la certificación de programas titulados, particularmente en niveles de tecnólogos y técnicos. A pesar de las estrategias implementadas por el Centro de Formación (CSET) para incentivar la certificación, el proceso depende de la solicitud activa por parte del aprendiz, lo que representa un factor externo que ha limitado el cumplimiento total del indicador. Por otro lado, se destaca el sobrecumplimiento del 100% en evaluación de competencias laborales, reflejando una gestión efectiva en este indicador. En cuanto a la ejecución pres" u="1"/>
        <s v="**Observación:** El desempeño en la ejecución de metas de formación profesional integral fue sobresaliente, alcanzando un 109% gracias a la sobre ejecución en la articulación con la media. Se destaca el cumplimiento amplio en la atención a población vulnerable y víctima, así como en los programas ECCL, CampeSENA y Full Popular. Sin embargo, la falta de asignación de cupos para tecnólogos virtuales afectó negativamente el cumplimiento de esta meta, y la certificación de aprendices presentó un bajo indicador debido al proceso de depuración en curso. Se recomienda fortalecer estrategias para la optimización de la programación de fichas en 2025 y gestionar soluciones frente a la baja asignación de cupos virtuales. En términos presupuestales, la ejecución fue del 98,62%, con un saldo sin comprometer del 1,38%. Si bien la gestión de compromisos estuvo alineada con la media nacional, la meta de pagos no se cumplió debido a la falta de disponibilidad de cupo PAC, lo que llevó a la constitución de reservas presupuest" u="1"/>
        <s v="Se identifican avances significativos en la ejecución de los indicadores, especialmente en aquellos relacionados con Campesena y economía popular, reflejando la alta demanda en estas poblaciones. No obstante, se evidenciaron dificultades en otros indicadores, atribuibles a la transición y actualización de plataformas dentro de la entidad, lo que generó afectaciones técnicas y la caída de algunas ofertas. Uno de los indicadores más impactados fue el de certificación de articulación con la media, donde se presenta una discrepancia entre el aplicativo PA (259 certificaciones) y el reporte DF_14A de matriculados (1229 certificaciones), lo que requiere una revisión detallada para garantizar la precisión de la información reportada. Adicionalmente, la no actualización oportuna de deserciones ha dificultado el cumplimiento de metas en certificación técnica laboral y titulación total. Se destaca que la ejecución de horas programadas responde a las necesidades operativas del centro, con una distribución de 70% presen" u="1"/>
        <s v="El Centro de Formación (CF) ha demostrado un desempeño significativo en varios indicadores de gestión, alcanzando un cumplimiento del 65% en aspectos clave como Formación Complementaria, entrega de materiales, certificaciones, retención de aprendices y programas especiales. Sin embargo, persisten desviaciones en metas relacionadas con certificación de aprendices, articulación con la educación media y contratos de aprendizaje, principalmente debido a factores externos como problemas en la plataforma Sofía Plus, falta de empresas contratantes en la región y restricciones de colegios. Es fundamental continuar con las estrategias correctivas previstas para garantizar el cumplimiento de los objetivos en 2025. En cuanto al presupuesto, el CF logró una ejecución del 99.60%, cumpliendo con los compromisos estipulados. El leve incumplimiento en pagos (0.10%) se debió a la falta de asignación del PAC en diciembre de 2024, lo que generó reservas inducidas que serán canceladas en 2025. Además, se realizaron gestiones pa" u="1"/>
        <s v="El desempeño del Centro de Formación en certificación muestra avances significativos, con 2.253 aprendices certificados en formación titulada según el reporte del 2024. Sin embargo, el cumplimiento de las metas en personas y cupos de formación titulada se vio afectado por dificultades en la inscripción a programas virtuales, debido a la indisponibilidad de la plataforma Sofia Plus en los meses de julio y agosto, lo que impactó especialmente la formación complementaria y la inscripción a la formación titulada virtual. En cuanto a la articulación con la media, aunque se evidenció una disminución en el número de matriculados en los grados 10 y 11 comparado con el 2023, el CF tomó medidas como la articulación con dos nuevos colegios para mitigar este impacto. No obstante, la certificación de programas técnicos laborales se vio afectada por estos factores. Respecto a las unidades productivas, aunque la información fue cargada al drive, esta no fue organizada según el procedimiento establecido, lo que limitó su va" u="1"/>
        <s v="Se evidencia un cumplimiento satisfactorio de las metas establecidas, con un desempeño destacado en la implementación de estrategias como la ruta de deserción, expansión de cupos a través de articulaciones institucionales y la estrategia CampeSENA, lo que permitió atender zonas rurales previamente no cubiertas. Asimismo, la ejecución de un plan de choque alineado con las necesidades formativas de la comunidad fue clave para el seguimiento y certificación de los aprendices, contribuyendo a la superación de la meta planteada. Sin embargo, el incumplimiento de algunas metas en su totalidad obedeció a factores externos que impactaron la ejecución, tales como: Insuficiencia de ofertas de formación virtual, reduciendo el número de fichas abiertas y la cantidad de matriculados. Fallos en la plataforma Sofia Plus, lo que afectó la gestión de certificados y el acceso a la formación. Demanda de ampliación de cupos adicionales, que no pudo ser atendida en su totalidad debido a la insuficiencia de ofertas recibidas. Ret" u="1"/>
        <s v="El Centro Agropecuario de Buga- CAB, dentro de su línea medular en Agroindustrial, Alimentos y confitería para el III trimestre 2024 registra una buena ejecución en los indicadores de Cupos Educación Superior (Tecnólogos) con una ejecución 4.040 que equivale a un 86% para el indicador de Cupos de formación Técnica Laboral y Otros SENA el centro de formación paso del III trimestre al IV de un 94.70% a un l 98% de una meta de 12.747, en cuanto al indicador de Cupos formación Integral Profesional ( Gran Total) ha logrado el mimo porcentaje del 98%. El Centro de Formación adopto para el III trimestre estrategias que ayudaron a incrementar los indicadores d ejecución.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u="1"/>
        <s v="El Centro Latinoamericano de Especies Menores (CLEM), cuya línea medular se enfoca en la producción pecuaria y la agroecología, presentó durante el IV trimestre de 2024 un avance significativo en algunos de sus indicadores clave. Destacan las Certificaciones Expedidas en Competencias Laborales, con una ejecución del 118.49%, y las Personas Certificadas en Competencias Laborales, que alcanzaron un 126.36% de cumplimiento. Por otro lado, otros indicadores mostraron un nivel de ejecución aceptable, como la Ejecución de Aprendices en Formación de Profundización Técnica, con un 96.67%, la Ejecución de Aprendices de Formación Titulada, con un 92.49%, la Ejecución de Aprendices de Técnico Laboral, con un 95.74%, y la Ejecución de Aprendices Auxiliares, que registró un 97.78%. Sin embargo, no todos los indicadores alcanzaron los niveles esperados. Frente a aquellos con una baja ejecución, el Centro de Formación estableció estrategias para nivelarlos durante el IV trimestre. No obstante, estos esfuerzos no dieron los" u="1"/>
        <s v="Para el cierre de la vigencia 2024 el Centro Náutico Pesquero de Buenaventura- CNP, ha realizado esfuerzos significativos para lograr las metas de todos sus indicadores entre ellos los relacionados con la FPI. Prueba de ello es la ejecución de un 83% en el indicador Aprendices en formación complementaria con una meta de 30.997, para el indicador de Número de Personas con Formación Titulada del SENA el centro logro una meta del 97,07%; en el indicador de Cupos formación Integral Profesional ( Gran Total) el centro registra una meta de 47.157 se logro sobrepasar la meta con una ejecución de 49.683 para un 105,63%, para el indicador de Personas Certificadas en Competencias Laborales el CNP reporta una ejecución de 1.588 lo que corresponde a un 97% de ejecución frente a la meta; frente al indicador de Número de Aprendices SENA Con Contrato De Aprendizaje (Incluye contratos voluntarios) el centro reporta una meta de 1.145 y una ejecución de 1.176 equivalente al 103% de ejecución. Sumado a lo anterior la Dirección" u="1"/>
        <s v="El Centro de Diseño Tecnológico Industrial (CDTI) se enfoca en vestuario inteligente, comunicación digital, mantenimiento mecatrónico y transversalidad tecnológica. Durante el IV trimestre de 2024, mostró avances significativos en sus indicadores. La ejecución de aprendices en formación de técnico laboral alcanzó el 103,94%, mientras que la formación de tecnólogos registró un 96,45% y la formación titulada llegó al 100,41%. Frente a los indicadores con baja ejecución, el Centro implementó estrategias que permitieron una nivelación en el IV trimestre. Un ejemplo de ello fue el indicador de Certificaciones en Formación Profesional Integral, que alcanzó una ejecución del 108,44%. Sin embargo, el indicador de Formación Complementaria mostró un desempeño del 89,44% y, a pesar de las estrategias aplicadas, no logró cumplir con la meta establecida. Desde la Dirección Regional se realiza un seguimiento constante y se brindan apoyos para fortalecer los procesos misionales y servicios de formación. Estos esfuerzos se" u="1"/>
        <s v="El Centro Nacional de Asistencia Técnica a la Industria (ASTIN), reconocido por su alta especialización en su línea medular, ha registrado un desempeño óptimo en varios de sus indicadores clave. En particular, destacan las Certificaciones Expedidas en Competencias Laborales, con una ejecución del 117.94%, y las Personas Certificadas en Competencias Laborales, con un 108.72% de cumplimiento. No obstante, otros indicadores relacionados con la Formación Profesional Integral (FPI) no alcanzaron las metas establecidas. Por ejemplo, el indicador de Aprendices en Formación Complementaria tuvo una ejecución del 91.89%, mientras que el Número de Personas con Formación Titulada del SENA alcanzó solo el 81.14%. Asimismo, los Cupos de Educación Superior (Tecnólogos) y los Cupos de Formación Integral Profesional (Gran Total) registraron ejecuciones del 83.31% y 90.37%, respectivamente. Estos resultados se atribuyen principalmente a la insuficiente cantidad de inscritos en las ofertas formativas, a pesar de los esfuerzos" u="1"/>
        <s v="El Centro de Biotecnología Industrial (CBI) se enfoca en Comercio y Servicios, Industria y Tecnologías aplicadas a la Industria. Durante el IV trimestre de 2024, presentó un avance positivo en varios indicadores. En Ejecución de Aprendices en Formación de Técnico Laboral, alcanzó un 99,27%, mientras que en Ejecución de Aprendices en Formación Titulada logró un 99,00%. Para los indicadores con baja ejecución, el Centro implementó estrategias que permitieron una nivelación durante el IV trimestre. Un ejemplo de éxito es el Indicador de Certificaciones en Formación Profesional Integral, que reportó una ejecución del 106,36%. Sin embargo, a pesar de los esfuerzos realizados, algunos indicadores no lograron alcanzar las metas esperadas, como el de Auxiliares, que presentó un 78,89% de ejecución. La Dirección Regional realiza un seguimiento constante y brinda apoyo a todos sus Centros de Formación para garantizar la mejora continua de los procesos misionales y servicios de formación. Este seguimiento se efectúa me" u="1"/>
        <s v="El Centro de la Construcción (C.C.), enfocado en Construcción Sostenible, Arquitectura y Urbanismo, mostró un buen desempeño en el IV trimestre de 2024. Destacó en los indicadores de Cupos de Formación Complementaria, con una ejecución del 103,32%, y en Retención - Formación en Educación Superior, alcanzando un 84,74%. No obstante, algunos indicadores presentaron vulnerabilidades. Aprendices en Formación Superior registró un 82,02%, y Aprendices en Programa de Operarios obtuvo un 84,97%. Ante estos resultados, el Centro implementó estrategias para mejorar el cumplimiento, aunque, pese a los esfuerzos, no logró alcanzar plenamente las metas en estos indicadores. La Dirección Regional realiza un seguimiento constante y brinda apoyo a todos sus Centros de Formación para fomentar la mejora continua de los procesos misionales y servicios de formación. Este seguimiento se efectúa a través de Comités de Dirección, Subcomités de Control Interno, Comités SIGA y el Consejo Directivo Regional, donde se generan alertas" u="1"/>
        <s v="El Centro de Gestión Tecnológica de Servicios (CGTS) se enfoca en Salud, Gastronomía, Comercio Internacional, Servicios Personales y Belleza, Salud Ocupacional y Servicios Financieros. Al cierre del IV trimestre de 2024, presentó un desempeño positivo en varios de sus indicadores. En Número de Certificaciones Expedidas en Competencias Laborales, alcanzó una ejecución del 109,58%, mientras que en Personas Certificadas en Competencias Laborales registró un 110,81%. Asimismo, en Formación Complementaria presentó una ejecución del 108,85% y en Formación Profesional Integral alcanzó un 107,82%. En cuanto a Formación Tecnológica, el centro reportó una ejecución del 97,56%, reflejando una gestión adecuada en la mayoría de sus indicadores. La Dirección Regional realiza un seguimiento constante y brinda apoyo a todos sus Centros de Formación, enfocados en la mejora continua de los procesos misionales y servicios de formación. Este seguimiento se efectúa a través de Comités de Dirección, Subcomités de Control Interno," u="1"/>
        <s v="El Centro de Tecnologías Agroindustriales (CTA), en el marco de sus líneas medulares de Agroindustria, Desarrollo de Software y TIC, presenta un balance de sus avances para el IV trimestre de 2024. En el ámbito de la formación, se registró una ejecución del 100% en la formación de operarios, mientras que la formación de técnicos laborales alcanzó un 95.12%. Por su parte, la formación de tecnólogos y titulados reportó ejecuciones del 94.20% y 94.65%, respectivamente. Sin embargo, algunos indicadores presentaron un desempeño inferior al esperado, como la formación complementaria, que solo alcanzó un 21.14% de ejecución, y la formación de operarios, que se situó en un 84.70%. El total de la formación profesional integral cerró con un 86.65%. Estos resultados se atribuyen a factores como la demanda moderada, retrasos en la programación debido a la actualización tecnológica y la disponibilidad limitada de instructores. Para enfrentar estas dificultades, el Centro de Formación implementó estrategias de nivelación," u="1"/>
        <s v="El Centro de Electricidad y Automatización Industrial (CEAI) se enfoca en Eficiencia Energética, Electricidad, Automatización y Control. Al cierre del IV trimestre de 2024, registró un desempeño positivo en varios de sus indicadores. En Cupos de Formación Técnica Laboral y Otros SENA, alcanzó una ejecución del 99,47%, mientras que en Número de Aprendices en Formación Titulada logró un 97,15%. Además, el indicador de Certificaciones Expedidas en Competencias Laborales mostró un destacado 138,98% de ejecución, superando el porcentaje esperado según los lineamientos de la Dirección General. No obstante, algunos indicadores presentaron vulnerabilidades, como Operarios, con una ejecución del 50%, y Formación Complementaria, que registró un 86,69%. Para abordar estos resultados, el Centro adoptó estrategias en sus comités primarios con el fin de nivelar los indicadores durante el IV trimestre. La Dirección Regional mantiene un seguimiento constante y brinda apoyo a todos sus Centros de Formación, enfocados en la m" u="1"/>
        <s v="El Centro de Tecnologías para la Construcción y la Madera, en el cierre del cuarto trimestre de 2024, alcanzó una ejecución destacada en sus indicadores de formación y presupuesto. Se logró un 86,3% de cumplimiento en formación complementaria total, con un equilibrio entre modalidades virtual y presencial. La formación técnica laboral superó la meta en un 103,8%, destacándose tanto en modalidad virtual como presencial con 106,8% y 106,6% respectivamente. Además, la formación tecnológica alcanzó un 89,2% de cumplimiento, con un rendimiento superior en la modalidad presencial (94,3%) frente a la virtual (70,1%). En términos presupuestales, se comprometió el 96% del presupuesto disponible y se pagó el 92% de los recursos, asegurando una ejecución eficiente de los fondos asignados. Se logró un 84% de ejecución en materiales de formación, y se centralizaron recursos de saldos de contratos y adjudicaciones tardías. En adecuaciones y construcciones, se comprometieron $125.616.400 y se pagaron $42.959.000. Además, s" u="1"/>
        <s v="El Centro de Electricidad, Electrónica y Telecomunicaciones, al cierre del cuarto trimestre de 2024, presentó un alto cumplimiento en la ejecución de sus indicadores y presupuesto. A pesar de que la meta en tecnólogo presencial no se alcanzó debido a limitaciones en la sobre ejecución de fichas de articulación, el resto de los indicadores se cumplieron conforme a lo establecido. Se implementaron estrategias como la divulgación masiva de programas a través de redes sociales y aliados estratégicos, lo que permitió aumentar la certificación en formación titulada y complementaria. Además, se avanzó en la formación de población vulnerable, superando las barreras de acceso a herramientas tecnológicas y promoviendo la inclusión. El centro alcanzó una ejecución del 99,29%, equivalente a $21.925.788.650,18 sobre una apropiación vigente de $22.082.140.293,68. Los rubros más representativos fueron contratación de instructores, con una ejecución del 99,06%, y servicios personales indirectos, con 99,77% de cumplimiento." u="1"/>
        <s v="El Centro de Gestión Industrial logró resultados positivos en la ejecución de sus indicadores y presupuesto durante el cuarto trimestre de 2024. Se desarrollaron 22 proyectos de ECCL, con avances en CampeSENA y Economía Popular, destacando la implementación de un Técnico virtual en Marketing Digital. En Formación Profesional Integral, se superaron las metas en aprendices con un 101% de cumplimiento y se alcanzó un 98,77% en formación titulada, garantizando un alto índice de retención. A pesar de retrasos por migración de sistemas y fallos en aplicativos, se implementaron estrategias correctivas para la certificación de registros y se proyectan mejoras para 2025. En el programa de Articulación con la Media, se cumplió con la atención a colegios en áreas clave, incluyendo Monitoreo Ambiental y Análisis de Muestras Químicas. Desde el punto de vista presupuestal, se logró una ejecución del 93,17% en pagos y un 98,39% en compromisos, con la constitución de reservas para la vigencia 2025. Se presentaron dificultad" u="1"/>
        <s v="El Centro de Manufactura en Textiles y Cuero logró un alto nivel de cumplimiento en la mayoría de sus indicadores, a pesar de los desafíos tecnológicos presentados en la plataforma Sofía Plus y la migración de la formación complementaria virtual a Zajuna, lo que generó retrasos en matrícula, ejecución y certificación. No obstante, el centro presentó sobre ejecución en los indicadores de población vulnerable, CampeSENA y Economía Popular, reflejando el interés de estas comunidades en los programas ofrecidos. Se implementaron estrategias de sensibilización con instructores para mejorar la caracterización en Sofía Plus, asegurando la correcta clasificación de la población atendida. El centro alcanzó una ejecución del 98,78% sobre una apropiación final de $9.580.980.292,00, consolidando una gestión eficiente y alineada con las proyecciones establecidas. Se incrementaron los compromisos en $1.009.200.753,63 durante el trimestre, logrando un 90,32% de ejecución en pagos con un total de $8.547.513.534,03. El saldo" u="1"/>
        <s v="Al cierre del cuarto trimestre de 2024, el centro de Tecnologías del Transporte presentó un desempeño sólido en la ejecución de sus indicadores de formación y presupuesto. En Formación Profesional Integral, se alcanzó un 91% en aprendices y 92% en cupos, mientras que en Formación Complementaria se logró un 90,42% en ambas métricas. La Formación Titulada tuvo un cumplimiento del 99,34%, y en Formación Laboral los niveles de ejecución fueron 90% para operarios, 100,5% para técnicos y 107,29% en Articulación con la Media. Estos resultados reflejan un adecuado seguimiento a metas y un compromiso con el progreso de los procesos misionales. Alcanzó una ejecución del 99% en compromisos y un 93% en pagos frente a la apropiación vigente, con un total comprometido de $10.453.499.604,96 sobre una apropiación final de $10.566.314.418,13. Se realizaron pagos por $9.830.564.766,5, dejando un saldo disponible de $112.814.813,17. A lo largo de la vigencia, se efectuó un seguimiento continuo a la ejecución del presupuesto y" u="1"/>
        <s v="Al cierre del cuarto trimestre de 2024, presentó un alto nivel de ejecución en sus indicadores de formación y presupuesto. Se alcanzó un 97,5% en Formación Tecnológica y Laboral, destacando la modalidad presencial como principal impulsor del cumplimiento. La retención de aprendices fue del 97,3%, mientras que en bilingüismo se logró una ejecución del 93,26% sobre la meta establecida. En certificación de formación profesional y complementaria, la ejecución promedio fue 72,32%, y en certificación de competencias laborales, 76,3%. A pesar de que algunos indicadores de certificación y formación complementaria presentaron un desempeño inferior, esto se debió a cambios y actualizaciones en plataformas tecnológicas, así como a la asignación de cupos desde la bolsa nacional y la depuración de 3.357 aprendices. El centro alcanzó un 99,48% de ejecución, con compromisos registrados por $7.057.476.366,64 sobre una apropiación vigente de $7.094.587.170,98. Los rubros con mayor inversión fueron contratación de instructore" u="1"/>
        <s v="A cierre del cuarto trimestre de 2024, el Centro de Materiales y Ensayos logró un desempeño destacado en la ejecución de sus indicadores y presupuesto, a pesar de los desafíos tecnológicos enfrentados. La intermitencia y el mantenimiento prolongado de la plataforma SofíaPlus afectaron la certificación, calificación y registro de horas de los instructores, impactando la formación titulada y complementaria. Sin embargo, la sobre ejecución en cupos de formación técnica y en poblaciones vulnerables se logró gracias a estrategias de ampliación de cobertura, alianzas interinstitucionales y políticas de inclusión. Además, se fortaleció la certificación en competencias laborales debido a la creciente demanda del mercado y la optimización de los procesos. Alcanzó una ejecución del 99,93%, equivalente a $9.808.897.401,47, reflejando una gestión eficiente de los recursos asignados. La centralización y supervisión constante de los procesos permitió una distribución óptima de los fondos, sin desviaciones significativas." u="1"/>
        <s v="El Centro logró un alto desempeño en la ejecución de sus indicadores y presupuesto, alineado con los objetivos del Plan Estratégico Institucional y las necesidades del sector empresarial, social, la economía popular y campesina. Se destacó el cumplimiento superior en formación complementaria, cupos en formación técnica y articulación con la educación media, así como en certificación de competencias laborales y atención a poblaciones vulnerables. Además, se obtuvieron altas tasas de retención, reflejando el compromiso con la permanencia de los aprendices. Como áreas de mejora, se identificó la necesidad de optimizar los registros en Sofía Plus y reducir fichas con RAP en etapa productiva. El Centro alcanzó una ejecución del 95,3%, reflejando una administración eficiente de los recursos, a pesar del bloqueo de fondos por parte del Ministerio de Hacienda. Se priorizaron rubros estratégicos y se implementaron mecanismos que garantizaron el cumplimiento de las metas en actividades del PNBA, apoyos de sostenimient" u="1"/>
        <s v="El Centro para la Industria de la Comunicación Gráfica presentó un alto cumplimiento en la ejecución de sus procesos e indicadores de gestión. Se lograron avances significativos en múltiples indicadores clave, mientras que algunos se vieron afectados por actualizaciones y migraciones de aplicativos, impidiendo el cumplimiento total de la meta en ciertas áreas. A pesar de estos retos, el centro implementó estrategias efectivas de retención escolar y optimización en las modalidades de formación presencial, virtual y complementaria, asegurando la continuidad y calidad de la formación impartida. El centro alcanzó un 98,75% de compromisos ejecutados, con un total de $13.160.757.794,34 sobre una apropiación vigente de $13.327.585.165,81, reflejando una gestión eficiente de los recursos a pesar del recorte presupuestal realizado por el Ministerio de Hacienda y Crédito Público en diciembre de 2024. Se logró un 81,09% en ejecución de pagos, priorizando proyectos estratégicos como el fortalecimiento de infraestructura" u="1"/>
        <s v="El Centro de Gestión de Mercados, Logística y Tecnologías de la Información logró altos niveles de cumplimiento en la mayoría de sus indicadores, destacándose en empleo y trabajo, formación en economía popular, acceso a personas con discapacidad y víctimas de desplazamiento forzado, superando el 100% de cumplimiento en estos rubros. La Gestión de Certificación de Competencias Laborales alcanzó un 95% en personas evaluadas y un 98% en certificación, evidenciando la necesidad de fortalecer la difusión para llegar al 100%. Como secretaría técnica de las Mesas Sectoriales de Mercadeo, Logística, BPO y Tecnología, el centro jugó un papel clave en la actualización de productos sectoriales. La retención en técnica laboral fue del 88%, superando la meta del 79%, aunque la certificación total fue del 74%, con un 50% en tecnólogos, lo que señala oportunidades de mejora en estrategias de certificación. También se identificaron áreas a optimizar en la entrega de materiales de formación (39%) y cumplimiento de horas prog" u="1"/>
        <s v="Al cierre del cuarto trimestre de 2024, el Centro de Formación de Talento Humano en Salud presentó un desempeño mixto en sus indicadores de gestión, con 18 indicadores en sobre ejecución y 8 por debajo de la meta esperada. Las dificultades en algunos indicadores estuvieron relacionadas con retrasos en la contratación de instructores, fallas en la plataforma institucional y baja inscripción en las bolsas nacionales y corporativas, a pesar de las estrategias implementadas para mejorar estos aspectos. No obstante, se lograron avances clave en certificación en educación superior y técnica laboral, así como en atención a poblaciones vulnerables y víctimas de desplazamiento forzado. Se destacó la sobre ejecución en certificación en economía popular y campesina, y en la evaluación de competencias laborales, evidenciando una gestión activa en la consolidación de alianzas con el sector productivo y la inclusión social. El centro alcanzó una ejecución del 100% de los recursos asignados, con compromisos por $11.685.799" u="1"/>
        <s v="El Centro de Gestión Administrativa presentó una ejecución destacada en sus indicadores de formación y presupuesto. En Educación Superior, se logró un 72,3% de cumplimiento, con 14.869 cupos ejecutados. La formación técnica alcanzó un 98,8% con 8.019 cupos ejecutados, mientras que la formación complementaria presencial cumplió al 100% y la virtual al 74%, evidenciando oportunidades de mejora. En certificaciones del desempeño laboral, se cumplió el 100% de los indicadores. El contrato de aprendizaje cerró con un 72%, afectado por la menor demanda de matriculados, mientras que en formación profesional integral, los niveles de cumplimiento fueron 82% en tecnólogos, 71% en técnicos y 84% en formación complementaria. Se brindó atención a 575 PQRS, garantizando una gestión efectiva de las solicitudes. Alcanzó una ejecución del 98% de los recursos asignados, asegurando el cumplimiento de compromisos estratégicos. Se logró una ejecución del 99% en contratación de instructores, reflejando una gestión eficiente del re" u="1"/>
        <s v="El Centro de Servicios Financieros (CSF) del SENA, presentó un desempeño destacado en sus indicadores de formación y ejecución presupuestaria durante el cierre del cuarto trimestre de 2024. En términos de formación, se lograron avances significativos en la ejecución de las metas. Los cupos para tecnólogos alcanzaron el 90,89%, mientras que la formación técnica llegó al 99,48%. Programas estratégicos como Campesena y Economía Popular superaron ampliamente las expectativas, con un cumplimiento del 137,95% y 213,33%, respectivamente. Asimismo, la formación de poblaciones vulnerables superó la meta en un 204,58%, beneficiando a 29.107 aprendices frente a los 14.228 previstos. Otros logros importantes incluyen una retención de aprendices del 108,3% y avances en evaluación y certificación de competencias laborales, con un 127,82% en evaluaciones y 104,04% en certificaciones. Sin embargo, se identificaron oportunidades de mejora en la evaluación de resultados de aprendizaje (59,90% pendientes) y en la formación tit" u="1"/>
        <s v="En el cierre del cuarto trimestre de 2024 el Centro Nacional de Hotelería, Turismo y Alimentos , alcanzó un desempeño destacado pese a dificultades operativas y tecnológicas. Se logró un 88,89% en contratos de aprendizaje, afectado por fallos en el aplicativo SGVA y la falta de disponibilidad de aprendices con perfiles específicos. En Formación Titulada, se cumplió con un 101% de la meta, mientras que en Formación Complementaria se registró una sobre ejecución en bilingüismo debido a la caracterización de 4 EDT en Sofía Plus. El proceso de certificación de competencias laborales se vio afectado por fallas en los sistemas y la baja respuesta de los aprendices para el suministro de documentación, lo que impactó el indicador. En formación virtual, la migración de plataformas tecnológicas dificultó el acceso de los aprendices, afectando la ejecución de las metas establecidas. El centro alcanzó un 97% de ejecución, con un monto de $776.695.820 en reserva presupuestal debido a la falta de asignación del PAC en dic" u="1"/>
        <s v="El Centro logró un 99,8% en formación tecnológica y laboral, un 94,3% en formación complementaria y un 103,08% en integración con la educación media. La certificación en formación complementaria superó la meta con un 102% de cumplimiento, mientras que la certificación en Técnica Laboral, Educación Superior y Articulación con la Media no alcanzó el objetivo debido a la deserción y la baja disponibilidad de aprendices para certificar. A pesar de esto, el proceso de ECCL fue exitoso, cumpliendo con los indicadores asignados, y se logró el 100% de ejecución en documentos de investigación, aunque se solicitó a la Dirección General revisar su registro en el Plan de Acción. Alcanzó una ejecución del 99,2% sobre una apropiación vigente de $10.849.469.378, con un total ejecutado de $10.763.904.158. Se cumplieron todas las necesidades para las que fueron asignados los recursos, y los saldos disponibles corresponden a rezagos presupuestales. Los pagos realizados ascendieron a $9.509.506.130, equivalente al 88,3% de los" u="1"/>
        <s v="Del presupuesto vigente $100.926.936.557 se ha comprometido el 98,33% a 31 de diciembre de 2024, de igual forma se ha venido ejecutando el presupuesto del área con relación a cada proyecto de inversión relacionado así: Economía Campesina y Popular: 98,5% comprometido, Cierre de Brechas: 99,6% comprometido, Proyecto de innovación: 99,9% comprometido del Programa de Formación Continua Especializada. Teniendo en cuenta las afectaciones por la reducción presupuestal de junio y noviembre, se generaron ejercicios internos de eficiencia económica organizando las cadenas de valor de los proyectos de tal manera que con la nueva distribución del presupuesto a nivel de actividades y productos se permitiera conservar las metas de la vigencia en algunos indicadores de producto."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Distrito Capital tiene definidos 19 indicadores en el cual 9 indicadores de Valor con un cumplimiento no satisfactorio promedio de cumplimiento del 92%%, 7 indicadores de Valor y de Desarrollo Institucional con una sobre ejecución del 108%, y 3 indicadores con un cumplimiento satisfactorio del 100%. El presupuesto del despacho regional se encuentra compuesto por 10 proyectos de incluido el proyecto de Funcionamiento para el 4 trimestre de 2024 logro un cumplimiento en recursos comprometidos del 75,2% frente a una meta esperada del 97,1% el cual no cumple. Estas diferencias se deben a procesos administrativos pendientes, ajustes en la priorización y cambios en la ejecución de proyectos estratégicos" u="1"/>
        <s v="Al analizar los indicadores de la Regional Córdoba, vemos que en los Indicadores 666, 807, 808, 811, 800, 801, 802, 283 y 284: Se superaron las metas proyectadas. Se evidencia que se presenta una sobre ejecución con un promedio del 112% para los indicadores de gestión. En cuanto a los indicadores de presupuesto se refleja ejecución del 85% con respecto a la apropiación y de 64% del porcentaje de pagos con respecto a lo comprometido." u="1"/>
        <s v="La regional Nariño en cuanto a la ejecución presupuestal tiene una ejecución para el cuarto trimestre con un porcentaje de 96,50% en compromisos, observamos un bajo compromiso en los siguientes proyectos: Desarrollo de capacidades emprendedoras y empresariales para la generación de ingresos a nivel nacional 0,00%, fortalecimiento de los procesos de gestión institucional para la identificación y cierre de brechas de capital humano nacional, fortalecimiento del servicio de formación profesional del sena nacional, inferiores al 76% de compromisos; por lo anterior se sugiere al despacho regional revisar y agendar planes de mejoramiento en las áreas involucradas para lograr una ejecución del 100% en las vigencias. En lo relacionado con la ejecución de indicadores para el caso de los indicadores de los contratos de aprendizaje se evidencia una sobre ejecución de 363 contratos y se sugiere realizar un ejercicio de validación de la ejecución de las actividades y tenerlo presente en la concertación de metas, el indic" u="1"/>
        <s v="Los indicadores de valor están compuestos por 15 ítems de los cuales 6 cumplen con un promedio bueno del 94%; 9 indicadores con un promedio de 110% se encuentra en sobre ejecución; el indicador misional cumple con un promedio bueno del 100%; los indicadores de desarrollo institucional presentan un cumplimiento del 109% se encuentra en sobre ejecución. El presupuesto del despacho regional se encuentra compuesto por 9 proyectos de inversión más los recursos de funcionamiento por un total de $19.630.619.806 de los cuales han ejecutado $19.085.915.055 el cual representa el 97% el cual indica que es bueno. En cumplimiento de pagos se ejecuta en un 62% el cual se encuentra en un promedio bueno." u="1"/>
        <s v="Para este periodo la observación destaca tanto logros como áreas de mejora en la ejecución de los indicadores y el presupuesto. En cuanto a los indicadores, algunos estuvieron por debajo del 80% de ejecución, como los números 799, 800, 801 y 810, lo que generó recomendaciones para mejorar en el próximo periodo. Sin embargo, otros indicadores como los números 806, 807, 808 y 811 superaron el 100% de ejecución, lo que refleja un buen desempeño en esas áreas. En cuanto a la ejecución presupuestal, la regional logró comprometer el 95,70% del presupuesto asignado, con proyectos clave como &quot;Fortalecimiento del Servicio de Formación Profesional del SENA Nacional&quot; y la &quot;Administración de los Procesos de Nivel Estratégico&quot; ejecutados al 100%. No obstante, algunos proyectos no cumplieron las expectativas, como el de &quot;Desarrollo de Capacidades Emprendedoras y Empresariales&quot; (95,15%), debido a compromisos en la contratación de servicios. El proyecto con la ejecución más baja fue el de &quot;Fortalecimiento de los Servicios p" u="1"/>
        <s v="Para este periodo el análisis de los indicadores de la Dirección Regional Guainía para 2024 muestra un desempeño mayormente positivo, con varias sobre ejecuciones, especialmente en el contrato de aprendizaje debido al incremento de solicitudes en empresas reguladas. Sin embargo, algunos indicadores no alcanzaron su meta, como el 823, debido a prórrogas en proyectos, y el 824, por la falta de programas caracterizados con el convenio correspondiente. En cuanto a la ejecución presupuestal, la Regional logró un 96.68% de ejecución, reflejando una gestión eficiente de los recursos. A pesar de este buen desempeño, es importante analizar los factores que impidieron el cumplimiento total de ciertos indicadores y fortalecer la planificación para mejorar la ejecución en futuras vigencias. Se recomienda continuar optimizando la gestión de empleo, emprendimiento y empresarismo, áreas que mostraron resultados sobresalientes." u="1"/>
        <s v="La Regional SENA en Antioquia presenta un panorama positivo en cuanto al cumplimiento de sus indicadores de gestión. Según los datos proporcionados, 12 de 19 indicadores superan el porcentaje de ejecución esperado, lo que sugiere una gestión eficiente en la mayoría de las áreas clave. En general, la Regional SENA en Antioquia muestra un balance positivo en su gestión, con un alto porcentaje de indicadores que superan las expectativas y un compromiso con el seguimiento y la mejora continua. Para los indicadores de presupuesto, éstos presentan una ejecución promedio del 88%, lo cual está por debajo de lo esperado." u="1"/>
        <s v="Sobre el análisis de los indicadores de la Regional Atlántico muestra una situación mixta, con ciertos aspectos positivos y otros que requieren atención urgente. Es evidente que hay un alto porcentaje de indicadores con rendimiento satisfactorio, especialmente en áreas como el fortalecimiento empresarial y la divulgación de los resultados de los proyectos de I+D+i, lo que indica que las estrategias en estas áreas están siendo efectivas. Sin embargo, la cifra alarmante de un 88% de indicadores con bajo rendimiento en el área de Empresas Nacientes Acompañadas en el Proceso de Emprendimiento y Asesoradas resalta una brecha importante que debe ser atendida con prioridad. Este bajo rendimiento podría estar reflejando debilidades en la implementación o en la ejecución de las estrategias de acompañamiento a emprendedores, lo cual es crítico si se pretende generar un impacto positivo en el desarrollo empresarial de la región. La propuesta de realizar un seguimiento al área de Fondo Emprender es acertada, ya que podr" u="1"/>
        <s v="Al realizar el análisis de la Regional Bolívar se puede evidenciar que se logró un cumplimiento satisfactorio en los indicadores de gestión. El Despacho de la Regional Bolívar ha tenido un desempeño positivo en el cuarto trimestre, cumpliendo e incluso superando los objetivos establecidos. En cuanto a los indicadores de presupuesto se demuestra una gestión presupuestal aceptable. Si bien algunos rubros muestran un alto nivel de cumplimiento, otros requieren un análisis más detallado para identificar las causas de los bajos niveles de ejecución y tomar medidas correctivas." u="1"/>
        <s v="Los indicadores de valor están compuestos por 15 ítems de los cuales 6 cumplen con un promedio bueno del 92%; 9 indicadores con un promedio de 111% se encuentra en sobre ejecución; el indicador misional cumple con un promedio bueno del 100%; los indicadores de desarrollo institucional presentan un cumplimiento del 102% se encuentra en una mínima sobre ejecución. El presupuesto del despacho regional se encuentra compuesto por 9 proyectos de inversión más los recursos de funcionamiento por un total de $16.701.334.440 de los cuales han ejecutado $15.624.019.277 el cual representa el 94% el cual indica que es bueno. En cumplimiento de pagos se ejecuta en un 77% el cual se encuentra en un promedio bueno." u="1"/>
        <s v="Para este periodo La observación que se puede hacer de este informe es que, aunque la ejecución de los indicadores fue en su mayoría exitosa, hubo ciertos inconvenientes que impidieron el cumplimiento total de algunos objetivos. Específicamente, los indicadores 799 y 666 relacionados con el área de Emprendimiento no pudieron cumplirse debido a factores externos, como la falta de renovación del registro mercantil, lo que resalta la importancia de tener en cuenta estos detalles administrativos para asegurar la efectividad de los programas. Además, el indicador de Empresas con Cuota Voluntaria no logró alcanzar la meta establecida, a pesar de los esfuerzos realizados por la Coordinación de Relaciones Corporativas, lo que podría señalar la necesidad de revisar las estrategias de promoción o de considerar barreras que impiden el cumplimiento. En cuanto a la ejecución presupuestal, la apropiación de recursos fue bastante alta (98%), lo que refleja una buena planificación y compromiso con el uso de los recursos. Si" u="1"/>
        <s v="Para este periodo La observación resalta los logros y áreas de mejora del Despacho Regional Caquetá durante el cuarto trimestre de 2024: Cumplimiento de metas: Se logró un 100% en la ejecución de cupos para Formación Profesional Integral, aunque la ejecución de aprendices fue menor (93,18%). La articulación con la media y la Certificación Laboral también presentaron un cumplimiento vulnerable, mientras que los contratos de aprendizaje superaron las metas con un 108,43%. Deserción: La tasa de deserción fue alta (33%), afectando a más de 20,000 aprendices, lo que representa un desafío importante. Ejecución presupuestal: Se alcanzó una ejecución eficiente del presupuesto, con un cumplimiento del 97,83% en compromisos y 95,87% en pagos, destacando el 100% de ejecución en ciertos rubros. En resumen, Caquetá superó las expectativas en muchos indicadores, pero debe trabajar en la reducción de la deserción y mejorar la captación de aprendices para optimizar su impacto y desempeño." u="1"/>
        <s v="La regional Cauca en cuanto a la ejecución presupuestal cuarto trimestre cierre de vigencia un 99.53%, superando la meta de ejecución del 98.7 %, en cuanto a indicadores los siguientes no están por debajo del cumplimiento: Empresas Nacientes Acompañadas en el Proceso de Emprendimiento y Asesoradas para su Ejecución, Empresas en Fortalecimiento, Número de Colocaciones Egresados SENA, Porcentaje de entrega de apoyos de sostenimiento FIC por lo anterior se sugiere al despacho regional realizar acciones de programación para las siguientes vigencias para concertar acciones y lograr cumplimiento, en los relacionado con ejecución presupuestal los proyectos de inversión que no lograron la meta el relacionado con fortalecimiento de los servicios para la atención integral de la población de la economía campesina y de la economía popular nacional; e innovación. Desde esta dirección se sugiere a la dependencia hacer seguimiento detallado de cada uno de los indicadores en despacho y centros de formación." u="1"/>
        <s v="La Regional Cesar en la mayoría de los indicadores muestran un alto nivel de cumplimiento, lo que refleja una gestión efectiva y un compromiso con los objetivos establecidos. Si bien se destaca un alto nivel de compromiso en la mayoría de los proyectos, existen retrasos significativos en los pagos, lo que genera preocupación sobre la eficiencia en la gestión de los recursos. Es crucial abordar los retrasos en los pagos para garantizar que los recursos se utilicen de manera efectiva y se cumplan los objetivos. Se requiere una gestión más eficiente, una mejor coordinación y un seguimiento riguroso para optimizar la ejecución presupuestal y maximizar el impacto de la inversión en la Regional." u="1"/>
        <s v="Podemos A partir del seguimiento realizado por la Dirección Regional, se puede observar un avance general positivo en el cumplimiento de las metas establecidas para el IV trimestre de la vigencia 2024, aunque con algunas variaciones según el tipo de indicador. En cuanto a los aprendices con contrato de aprendizaje, la ejecución supera la meta (103.04%), lo que refleja un rendimiento destacado. No obstante, el porcentaje de aprendices con contrato de aprendizaje voluntario se encuentra por debajo de lo esperado (84.53%), lo que sugiere la necesidad de ajustar estrategias para mejorar la captación en este ámbito. En cuanto a las empresas con cuota regulada, el cumplimiento es positivo (101.82%), mientras que el avance en las empresas con cuota voluntaria es considerablemente bajo (42.42%), una tendencia que se alinea con los resultados nacionales, pero que demanda atención para incrementar la participación voluntaria de las empresas en el programa. Por otro lado, las metas de formación profesional integral pre" u="1"/>
        <s v="Regional en la vigencia 2024, en general tuvieron un porcentaje de ejecución presupuestal de 95,14%, cercano a la meta propuesta, logrando superar los limitantes presentados durante la vigencia en términos de ejecución de los recursos de infraestructura. Cumplido el cuarto trimestre se cuenta con $ 4.749.965.673 asignados y $ 4.519.277.808 ejecutados, en cuanto a indicadores debe robustecer la gestión para lograr el cumplimiento de indicadores y llegar a la territorialidades."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Huila tiene definidos 19 indicadores en el cual 7 indicadores de Valor con un cumplimiento no satisfactorio promedio de cumplimiento del 96%, 2 indicadores de Valor y de Misión con un cumplimiento satisfactorio con un promedio de cumplimiento del 98% y 10 indicadores en sobrecumplimiento con un promedio de cumplimiento del 112%. El presupuesto del despacho regional se encuentra compuesto por 10 proyectos de incluido el proyecto de Funcionamiento para el 4 trimestre de 2024 logro un cumplimiento en recursos comprometidos del 99.1% el cual indica que es bueno de una meta del 98,7%; en el cumplimiento de pagos logro al 65.6% el cual no logro lo esperado; indicadores afectados porque al final de la vi" u="1"/>
        <s v="Para el trimestre de cierre de la vigencia la Regional presentó una ejecución optima, se sugiere continuar con los comités primarios y comités regionales para continué con ejecución exitosa en cuanto a presupuesto e indicadores de froamción profesional." u="1"/>
        <s v="Identificamos que en el cuarto trimestre del plan de acción 2024, se observó un notable desempeño de la regional Magdalena, evidenciado por el cumplimiento y superación de las metas establecidas. De las 19 metas analizadas, 13 (68%) superaron el 100% de su ejecución, lo que refleja un fuerte compromiso en alcanzar los objetivos propuestos. Sin embargo, 6 metas (32%) no lograron alcanzar el porcentaje solicitado, lo que indica áreas de mejora. El promedio general de ejecución, con un 106.47%, refleja un rendimiento sobresaliente, destacando la dedicación por parte del equipo en cada fase del proceso. En términos específicos, la vinculación de aprendices con contrato de aprendizaje muestra una ejecución excelente: con 6,783 aprendices alcanzados, superando la meta de 5,700, lo que representa un 119% de cumplimiento. Asimismo, la ejecución de los aprendices con contrato no Sena (3,162, frente a una meta de 2,343) se traduce en un cumplimiento del 134.96%, y los aprendices Sena con contrato (3,621, frente a una" u="1"/>
        <s v="Sobre el desempeño de La Regional Meta refleja tanto los logros como los desafíos en diversos indicadores clave. Es destacable que la región haya superado o igualado el 100% en la mayoría de los indicadores, lo cual muestra un esfuerzo significativo por alcanzar los objetivos establecidos. Sin embargo, también se presentan áreas de mejora, como el indicador de empresas nacientes acompañadas en el proceso de emprendimiento y asesoradas para su ejecución, donde la meta era acompañar a 75 empresas y se logró el 81.33% (61 empresas). Aunque no se alcanzó la meta de forma total, la formulación de proyectos y la asignación de recursos a 48 empresas indican un avance importante en el apoyo al emprendimiento. El hecho de que los recursos fueron asignados en el consejo directivo de la segunda semana de diciembre, aunque en un momento posterior al previsto, resalta una planificación y ejecución adecuadas en medio de los contratiempos. Sin embargo, el retraso en la puesta en marcha del fondo emprender y la no iniciació" u="1"/>
        <s v="Para este periodo la observación resalta que, en el IV trimestre, el Despacho Regional logró cumplir o superar las metas establecidas en el Plan de Acción, lo que muestra un enfoque claro y bien diseñado en los programas y estrategias implementadas. Aunque el Plan de Acción Institucional ha sido mayormente exitoso, se identifican áreas de mejora, sugiriendo la necesidad de ajustes estratégicos para fortalecer aún más el impacto y asegurar un cumplimiento total de las metas en el futuro. En cuanto a la ejecución presupuestal, se alcanzó un 98,24%, pero algunos rubros, como el servicio médico asistencial, no pudieron ser completamente controlados debido al consumo aleatorio de los contratos de los servicios. Además, el bajo porcentaje de pagos se debe a la falta de adición del PAC por parte del Ministerio de Hacienda en diciembre, lo que generó dificultades para cumplir con las obligaciones de pago a contratistas. Se espera que para 2025 se realice una mejor planeación y cronograma de pagos para mejorar el cum" u="1"/>
        <s v="Los indicadores de valor están compuestos por 15 ítems de los cuales 5 cumplen con un promedio bueno del 90%; 10 indicadores con un promedio de 106% se encuentra en sobre ejecución; el indicador misional cumple con un promedio bueno del 100%; los indicadores de desarrollo institucional presentan un cumplimiento del 100% se encuentra en un promedio bueno. El presupuesto del despacho regional se encuentra compuesto por 9 proyectos de inversión más los recursos de funcionamiento por un total de $10.412.942.543 de los cuales han ejecutado $9.981.183.907 el cual representa el 96% el cual indica que es bueno. En cumplimiento de pagos se ejecuta en un 86% el cual se encuentra en un promedio bueno." u="1"/>
        <s v="El Plan de Acción es un instrumento de gestión que define las actividades, metas, recursos y responsables para alcanzar los objetivos de la entidad; los indicadores de encuentran definidos en un grupo por Valor, Misión y Desarrollo Institucional Para el seguimiento del 4 trimestre de 2024 el Despacho de la Regional Santander tiene definidos 19 indicadores en el cual 9 indicadores de Valor con un cumplimiento no satisfactorio promedio de cumplimiento del 90%, 2 indicadores de Valor y de Misión con un cumplimiento satisfactorio con un promedio de cumplimiento del 94% y 8 indicadores en sobrecumplimiento con un promedio de cumplimiento del 105%. El presupuesto del despacho regional se encuentra compuesto por 10 proyectos de incluido el proyecto de Funcionamiento para el 4 trimestre de 2024 logro un cumplimiento en recursos comprometidos del 95.35% el cual indica que es bueno de una meta del 96,3% no logro lo esperado por 211 millones sobrantes de los recursos asignados para adicionar la orden de compra de aseo" u="1"/>
        <s v="En general, la Regional Sucre muestra resultados positivos en varios indicadores, especialmente en la atención a poblaciones vulnerables y en los contratos de aprendizaje. Sin embargo, es importante prestar atención a las áreas de mejora identificadas, como los contratos de aprendizaje voluntarios y las tasas de deserción, y tomar medidas correctivas para garantizar un desempeño óptimo en todos los indicadores. Se sugiere establecer planes de acción concretos para abordar las áreas de mejora identificadas en el análisis. El avance en la ejecución del presupuesto de Despacho muestra un alto nivel de compromiso (90.53%) y un porcentaje de pagos del 70%. Se valora positivamente que se realice un seguimiento anticipado del presupuesto y se envíe a los líderes de cada proceso. Esto permite una mejor planificación y toma de decisiones." u="1"/>
        <s v="Los indicadores de valor están compuestos por 15 ítems de los cuales 6 cumplen con un promedio bueno del 92%; 9 indicadores con un promedio de 113% se encuentra en sobre ejecución; el indicador misional cumple con un promedio bueno del 100%; los indicadores de desarrollo institucional presentan un cumplimiento del 110% se encuentra en sobre ejecución. El presupuesto del despacho regional se encuentra compuesto por 9 proyectos de inversión más los recursos de funcionamiento por un total de $14.530.940.362 de los cuales han ejecutado $13.926.136.118 el cual representa el 96% el cual indica que es bueno. En cumplimiento de pagos se ejecuta en un 87% el cual se encuentra en un promedio bueno." u="1"/>
        <s v="Despacho de la Regional Valle reporta: Apropiación presupuestal: $103.163.056.420,87, Compromisos adquiridos: $102.515.018.624,29, equivalente al 99,37% de ejecución, Obligaciones reportadas: $42.136.168.374,23, lo que representa el 40,84% de la apropiación, Pagos realizados: 40,82% de las obligaciones, en cuanto a indicadores se sugiere al despacho regional fortalecer el plan de trabajo con las áreas para lograr el cumplimiento." u="1"/>
        <s v="Para este periodo se identifica que la ejecución presupuestal de 2024 se vio afectada por factores administrativos y operativos. La asignación de un presupuesto mayor al promedio de aprendices de años anteriores generó una subejecución en el apoyo de sostenimiento, resaltando la necesidad de una mejor planificación financiera. El retraso en los informes del Fondo Emprender impactó el cumplimiento del indicador de Empresas Nacientes, evidenciando su dependencia de decisiones externas del CND. Además, los cambios en la Administración, junto con la alta rotación de personal y Subdirectores, causaron retrasos en contratación, pagos y adjudicación de contratos, afectando la gestión y generando incertidumbre en el sector empresarial. Para 2025, se recomienda fortalecer la estabilidad administrativa, optimizar la asignación de recursos y mejorar la planificación para garantizar una gestión más eficiente y el cumplimiento de los indicadores." u="1"/>
        <s v="Para este periodo la observación destaca tanto logros como áreas de mejora en el desempeño del Despacho Regional. Entre los logros, se resalta que las empresas en puesta en marcha cumplieron al 100% con las fuentes de financiación, aunque las asignadas a Fondo Emprender no avanzaron, ya que solo 27 empresas continuaron en la etapa de interventoría del año anterior y no se iniciaron nuevas interventorías en 2024. Por otro lado, se evidenció una falta de disponibilidad de aprendices en áreas con alta demanda, como Administración, Seguridad y Salud en el Trabajo, Soldadura y Cocina, lo que impidió alcanzar el 100% de cumplimiento en la meta. Además, con un avance del 88.68% en un indicador clave, se subraya la necesidad de implementar estrategias más efectivas en la próxima vigencia para mejorar el cumplimiento. A pesar de estos desafíos, la ejecución presupuestal del Despacho Regional alcanzó un 97,43%, superando la meta proyectada del 95,13%, lo que muestra una gestión eficiente de los recursos. En resumen, a" u="1"/>
        <s v="El IV trimestre de 2024 para el Despacho Regional Putumayo se alcanzó un 99%, quedando un 1% sin ejecutar, correspondiente a saldos de contratos y asignaciones presupuestales para bienes y servicios que no pudieron completarse, como servicios públicos, aseo y cafetería, servicios personales indirectos, viáticos y gastos de viaje de formación profesional. los demás proyectos de inversión tuvieron una ejecución por debajo de la meta propuesta para el año, en cuanto a indicadores se sugiere robustecer el seguimiento a la ejecución para lograr crear y ejecutar los planes necesarios y lograr el cumplimiento." u="1"/>
        <s v="Una vez realizada la evaluación de los indicadores de gestión del tercer trimestre de la Regional San Andrés para el año 2024, se evidenció que la regional presenta un promedio del 91% en los indicadores. Este resultado es un buen punto de partida; sin embargo, existen algunos indicadores que se encuentran por debajo del porcentaje esperado. En cuanto a los indicadores de presupuesto, se observa un promedio del del 82.15% de porcentaje comprometido." u="1"/>
        <s v="Para este periodo la observación destaca un buen desempeño general en el cumplimiento de las metas del Plan de Acción, con un éxito particular en los contratos de aprendizaje. Sin embargo, se identificó un bajo rendimiento en los indicadores de colocación laboral, especialmente en las colocaciones no SENA, lo que requiere desarrollar estrategias para mejorar la inserción laboral de los egresados. En cuanto a la ejecución presupuestal, se alcanzó un 97,3% de los recursos comprometidos y ejecutados, aunque aún queda un saldo significativo no comprometido, lo que plantea la necesidad de optimizar el uso total del presupuesto. En resumen, aunque la gestión de recursos ha sido eficiente, es necesario mejorar en la colocación laboral y asegurar el uso completo del presupuesto asignado." u="1"/>
        <s v="Para este periodo el informe destaca varios puntos clave sobre los proyectos de I+D+i y la ejecución presupuestal en la región. Donde se realizaron dos eventos de divulgación, pero hay pocas empresas que cumplen con los requisitos legales. Además, se establece que ha habido interferencias para formar y vincular aprendices, así como la ausencia de formaciones FIC, señala una deficiencia en la infraestructura educativa y formativa. Los emprendimientos locales, como los de Vaupés, enfrentan barreras para competir con otras regiones más desarrolladas debido a la falta de un enfoque diferencial en la evaluación. En cuanto a la ejecución presupuestal, se alcanzó solo un 61,26%, con problemas en la contratación para el proyecto de construcción de la sede Cuervo Araoz, lo que afectó la ejecución de recursos. También quedó un 4,40% en cuentas por pagar, lo que refleja que algunos procesos administrativos aún están pendientes. En resumen, aunque hubo avances, persisten problemas como la falta de cumplimiento normativo" u="1"/>
        <s v="Para este periodo la observación resalta tres principales dificultades que afectaron el cumplimiento de metas y la ejecución de recursos en el despacho regional: Regulación de nuevas empresas: No se pudo cumplir con la meta debido a la falta de empresas en la región que cumplieran con los requisitos de la Ley 789 de 2002 para la cuota de aprendizaje. Acompañamiento a empresas nacientes: Hubo retrasos por parte del operador UTS, lo que impidió iniciar los programas de emprendimiento en 2024, afectando el indicador correspondiente. Baja ejecución del apoyo de sostenimiento FIC: La ejecución del presupuesto fue afectada porque los programas formativos comenzaron en julio, lo que limitó el uso eficiente de los recursos asignados. En resumen, estos retrasos y obstáculos operacionales impactaron negativamente el cumplimiento de los indicadores y la ejecución del presupuesto" u="1"/>
        <s v="Al cierre de la vigencia la secretaria general ejecutó satisfactoriamente las metas establecidas, garantizando el cumplimiento de los objetivos planeados para la vigencia. La Secretaría General tuvo una ejecución del 98,00%, se espera para la próxima vigencia contar con la provisión del total de cargos de nómina para garantizar la ejecución al 100% de los recursos asignados." u="1"/>
        <s v="Los recursos físicos, técnicos y de talento humano asociados al cumplimiento de las metas de los indicadores del Plan de Acción 2024 de la Dirección de Formación Profesional son adecuados para gestionar las actividades requeridas y lograr: Cumplimiento de metas de los indicadores: Se cumplieron la mayoría de los objetivos establecidos en el Plan de Acción 2024, 3 de los indicadores no se lograron al 100%, según las metas reportadas por la DFP y 5 de los indicadores presentan una sobre ejecución lo que denota una buena gestión para el cumplimiento de estos. Ejecución presupuestal oportuna, pertinente y eficiente: Los recursos se utilizarán de manera responsable y eficaz, optimizando su uso para obtener los mejores resultados, Para el 2024 no se alcanzaron las metas para los indicadores 854. Número de Cupos de formación en articulación con la media - Convenio SENATEC el cual genero un cumplimiento del 97%, 788. Porcentaje de la ejecución presupuestal en la formación de instructores el cual genero una ejecución" u="1"/>
        <s v="Una vez revisado el reporte de los indicadores sobrepasan la ejecución esperada y conforme a este comportamiento, se dio el cumplimiento de los mismos. En cuanto al reporte financiero, se presenta una amplia descripción de la ejecución presupuestal de la Oficina de Comunicaciones, el tablero señala que se ejecutó el 100% de los recursos, ante lo cual la ejecución total de la dependencia fue acorde a lo planeado." u="1"/>
        <s v="En el marco del seguimiento al Plan de Acción, para el cierre del año 2024 la Dirección de Empleo - DET presentó la ejecución de los indicadores y del presupuesto asignado para dicha vigencia 2024, encontrándose una ejecución óptima en el sentido de que algunos indicadores reflejan su cumplimiento conforme a lo proyectado. Ahora bien para otros indicadores se evidenció un cumplimiento por encima de lo esperado, lo que puede indicar que la planeación fue subestimada, sin embargo es de conocimiento que los servicios de la DET son de oferta abierta y por tanto se pueden presentar más usirios de lo estimado. Asimismo, es importante denotar que hubo indicadores por debajo del valor esperado, por lo cual es importante revisar y considerar las condiciones por las cuales no fue posible lograr el cumplimiento de las metas. En lo presupestal, los proyectos de inversión se ajustaron al recorte presupuestal del Ministerio de Hacienda y dieron cumplimiengo a la ejecución tanto del presupuesto como de las metas que se est" u="1"/>
        <s v="En el avance de los indicadores para el cuarto trimestre por parte del Despacho de la Dirección se observa un avance significativo, sin embargo, para el indicador 827 que corresponde a Convocar y desarrollar los comités directivos presenta una ejecución superior a la meta que fue programada para la vigencia, por lo cual se recomienda validar y evaluar si se debe incrementar la meta de dicho indicador para la siguiente vigencia, dado que la sobreejecución puede ser tomada por los entes de control como una falla en los procesos de planeación. Así mismo, se observa, que para el indicador 829 en el cuarto trimestre no presentó avance en la ejecución, que de acuerdo con lo indicado en la justificación la Dirección de Promoción y Relaciones Corporativas DPRC eliminó el indicador de Alianzas nacionales e internacionales suscritas y/o fortalecidas para el Despacho en virtud de la Resolución 2154 de 2024. En cuanto a la ejecución presupuestal a corte del cuarto trimestre se observa un avance en la ejecución de los re" u="1"/>
        <s v="Se evidencia un avance significativo en el cumplimiento de la meta de recaudo con un 70.33%, sin embargo, la suspensión del aplicativo SIREC por aproximadamente dos meses pudo haber afectado la aplicación oportuna de pagos, lo que podría requerir un plan de contingencia para mitigar impactos futuros. En cuanto a los procesos judiciales, la aprobación del &quot;Lineamiento de defensa para la aplicación del llamamiento en garantía con fines de repetición&quot; y su socialización a los apoderados judiciales son acciones relevantes para fortalecer la gestión legal del SENA. Adicionalmente, las capacitaciones y la circular emitida en materia de supervisión de contratos CPS reflejan un esfuerzo por reducir riesgos legales y prevenir el daño antijurídico. Por otra parte, la necesidad de compilar y actualizar la reglamentación interna sobre la delegación en la ordenación del gasto y otras disposiciones contractuales es un punto clave a considerar para fortalecer la gestión contractual. El alto volumen de trámites recibidos en" u="1"/>
        <s v="Para la vigencia 2024 la Dirección de Promoción y Relaciones Corporativas refleja un uso adecuado de los recursos físicos, técnicos y humano los cuales se encuentran asociados al cumplimiento de las metas de los indicadores del Plan de Acción 2024 y a la ejecución de los recursos asignados para la vigencia. En cuanto a los indicadores de gestión se evidencia una ejecución sobresaliente en los porcentajes de avance en los indicadores 99 Movilidad Internacional (110%), 497 en Personas Formadas y Entrenadas en Colombia en el Marco de Proyectos Internacionales (110%) y 592 Aportes efectuados en especie por los aliados de cooperación mediante las alianzas estratégicas, convenios y/o proyectos del SENA (92%). En cuanto a los indicadores 591 de Alianzas estratégicas, convenios y/o proyectos nacionales e internacionales suscritos y/o fortalecidos por el SENA con un (84%) y 14 Aprendices con contrato de aprendizaje voluntario (86%) la Dirección presenta una ejecución óptima; sin embargo, se recomienda hacer seguimien" u="1"/>
        <s v="Para el cuarto trimestre de 2024 se evidencia una ejecución adecuada en los diferentes indicadores del área el 80% cuentan con 100% de ejecución, 1 indicador cuenta con sobre ejecución relacionado con transferencias de conocimiento en prospectiva, debido a la necesidad institucional y se cuenta con cumplimiento del 99% en el índice de desempeño institucional. La ejecución presupuestal es superior a lo esperado aportando al cumplimiento de la política de gestión presupuestal y eficiencia del gasto público." u="1"/>
        <s v="Se evidencia una gestión alineada con la dinámica de la Oficina de Control Interno Disciplinario, cumpliendo con la Ley 1952 de 2019 en el trámite de quejas recibidas. En el indicador de Cumplimiento de la Estrategia de Prevención , se resalta la ejecución de 26 capacitaciones en Régimen Disciplinario, Contratación Estatal, deberes e inhabilidades, acoso sexual y violencia de género, además de inducciones y reinducciones según el cronograma establecido, reflejando un esfuerzo significativo en formación y sensibilización. En cuanto a la ejecución presupuestal, el 63.97% del rubro de viáticos fue utilizado para comisiones, toma de pruebas y capacitaciones en el marco de la estrategia de prevención. Se identificó un saldo no ejecutado debido a la optimización de recursos y la reorganización de actividades, lo que permitió un uso más eficiente del presupuesto. Por otro lado, la contratación por Prestación de Servicios tuvo una ejecución del 99.87% , asegurando el cumplimiento total de las obligaciones contractua" u="1"/>
        <s v="Respecto al cumplimiento de metas de los indicadores, 721 % de Atención de solicitudes de soporte y requerimientos de Desarrollo de Software; 863 Índice de gobierno digital; 864 Porcentaje de implementación de Plan Estratégico de Tecnologías de la Información y las Comunicaciones -­ PETI; 901 Porcentaje de atención a solicitudes de conceptos técnicos, se cumplieron los objetivos establecidos en el Plan de Acción 2024, logrando un 100% según las metas reportadas por la Oficina de Sistemas, lo que señala una buena gestión para el cumplimiento de los mismos. Referente al indicador 722, % de uso de los trámites implementados en la sede electrónica del SENA, se observa en el reporte que realiza la oficina de sistemas (0%) de avance indicando “no se reportó ningún avance sobre el mismo debido a que se solicitó eliminación de este indicador” no obstante validando el reporte en los trimestres anteriores se indica que para el primer trimestre “El indicador relacionados con el % de requerimientos implementados en le s" u="1"/>
        <s v="Según análisis adelantado a los cinco (5) indicadores de Plan de Acción de la Dirección Administrativa y Financiera sobre la ejecución de las metas acumuladas al último trimestre de 2024: Se destaca el sobrecumplimiento del 123% para el indicador 865, el cumplimiento del 100% de los indicadores 867, 868 y 869 y el cumplimiento del 98% del indicador 866; en general, el comportamiento de los indicadores fue óptimo y se evidencia un avance significativo en la ejecución del indicador 869 para el último trimestre. Las condiciones macroeconómicas impactaron positivamente el cumplimiento del indicador 865, lo cual no implica que para la siguiente vigencia se presente el mismo comportamiento. Respecto a la ejecución presupuestal, el impacto de los aplazamientos de recursos realizados por el Ministerio de Hacienda en el mes de junio y en el mes de noviembre afectó la apropiación vigente de la Entidad lo cual generó que la ejecución de los recursos asignados debiera ser gestionada de manera diferente a la programación" u="1"/>
        <s v="Ejecución de Auditorías y Evaluación del Nivel de Madurez La Oficina de Control Interno ha logrado un avance significativo en el cumplimiento de sus funciones mediante la ejecución de 8 auditorías regulares, 1 auditoría especial y 1 trabajo de consultoría. En cuanto al Nivel de Madurez, la evaluación realizada en diciembre reportó un 3,46%, superando la meta establecida de 3,3%. Esto refleja mejoras en la gestión interna y la implementación de buenas prácticas alineadas con las Normas y el Código de Ética vigentes. Metodología aplicada: Se emplearon las guías del PAMC y las normas vigentes hasta el 31 de diciembre de 2024 para la evaluación. Análisis del Seguimiento a Informes de Ley seguimiento a DIARI, Gestión Contractual, Ley de Cuotas, MIPG, Acreencias, Audiencia Pública, Austeridad del Gasto, entre otros. El número de informes procesados evidencia un alto nivel de cumplimiento normativo y un fortalecimiento del control de la gestión. Avance en Seguimiento a Planes de Mejoramiento En el seguimiento a los" u="1"/>
        <s v="Los indicadores de CENTRO NACIONAL COLOMBO ALEMAN, los indicadores con ejecución superior al 100% muestran resultados sobresalientes. El indicador &quot;Número de cupos de formación profesional integral pertenecientes al sector economía popular - matriculados&quot; destaca con un 345%, superando ampliamente el porcentaje esperado del 70%. Asimismo, &quot;Personas víctimas de desplazamiento forzado que acceden a programas de formación profesional integral&quot; alcanza el 177% sobre un esperado del 76%, lo que evidencia una excelente gestión en estos programas. Otros indicadores, como &quot;Cupos Total Poblaciones Vulnerables&quot; y &quot;Aprendices Total Poblaciones Vulnerables,&quot; también muestran ejecuciones significativas, con 136% y 123%, respectivamente. En el rango intermedio (entre 50% y 100%), varios indicadores han cumplido de manera aceptable aunque no alcanzan su meta. Por ejemplo, &quot;Porcentaje de Fichas correctamente programadas&quot; logró el 100% de su objetivo, pero otros, como &quot;Cupos de formación Técnica Laboral y Otros SENA&quot; (97%) y" u="1"/>
        <s v="Para el tercer trimestre de 2024 de acuerdo con el reporte del Centro de Formación se evidencia que avanza en el cumplimiento de los procesos, 15 indicadores (818,64,268,640,641,269.822,826,825,18,53,56,73,812,814) presentan una sobreejecución se hace la recomendación al Centro de Formación para hacer un análisis a dichos indicadores, se observa también 13 indicadores (817,768,275,771,295,565,566,821,274,577,578,579,580,581) los cuales no alcanzaron a cumplir la meta, 4 indicadores que presentan una baja ejecución 824-Porcentaje de Grupos (fichas) de formación titulada con mas del 80% de horas programas de acuerdo al diseño curricular con 31,25%, 823-Porcentaje de Aprendices del Centro en fichas en ejecución en etapa productiva que tienen únicamente por evaluar el RAP de Etapa Productiva, 816-Número de cupos de formación profesional integral para personas con discapacidad, 654-certificación - articulación con la media – técnicos se recomienda especial atención para dar cumplimiento a los porcentajes esperado" u="1"/>
        <s v="Para el tercer trimestre de 2024 de acuerdo con el reporte del Centro de Formación se evidencia que avanza en el cumplimiento de los procesos, los indicadores (826,56,814,817,818,18,73,268,269,274,812,819,822,825)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77,64,566,640,821,53,275,295,565,579,641,820) los cuales no alcanzaron a cumplir la meta, 8 indicadores que presentan una baja ejecución, 768- Porcentaje de Fichas de formación titulada del Centro con registro de entrega de materiales de formación durante la vigencia con 5%, 581-Certificación TOTAL - Centros de Formación con un 31,14%, 824-Porcentaje de Grupos (fichas) de formacion titulada con mas del 80% de horas programas de acuerdo al diseño curricular con 25,00%, 823-Porcentaje de Aprendices del Centro en fichas en ejecu" u="1"/>
        <s v="De acuerdo con las directrices establecidas por la Dirección General, y considerando que algunos indicadores muestran una ejecución por debajo de lo esperado, es importante señalar que los procesos de migración de información realizados no han logrado reflejar las ejecuciones dentro de los plazos establecidos. No obstante, se implementarán estrategias orientadas a mejorar estos resultados, acompañadas de un seguimiento constante y oportuno, con el fin de obtener mejores desempeños en el último trimestre de 2024. Cabe destacar que la gestión realizada durante el periodo en cuestión ha sido positiva, ya que se ha logrado un avance significativo. Actualmente se están analizando e implementando estrategias clave para cumplir con los objetivos de ejecución previstos para el cierre de 2024. La Dirección regional continúa con el seguimiento continuo, tal como se evidencia en las actas de las sesiones del Comité de Dirección Regional. Con relación a la ejecución del presupuesto a nivel del Centro se presentan compro" u="1"/>
        <s v="Centro Latinoamericano de Especies Menores- CLEM, dentro de su línea medular se encuentra producción pecuaria y agroecología, para el III trimestre 2024 presenta el siguiente avance en los siguientes indicadores: Ejecución de aprendices en formación de profundización técnica del 96.67%, Ejecución aprendices de Formación Tecnólogo del 88.06% Ejecución de aprendices de Técnico Laboral del 85.41% Ejecución aprendices auxiliares del 97.41%; frente a los indicadores con una baja ejecución el centro de formación estableció estrategias que pretenden una nivelación en los indicadores para el III y IV trimestre tal como el indicador de Certificaciones en Formación Titulada reporta una ejecución del 22.89% y el indicador de operarios presentó un comportamiento de 48.39%; es importante destacar que desde la Dirección Regional se realizan seguimientos y acompañamientos en apoyo y control a todos sus Centros de Formación para la mejora continua de los procesos misionales y servicios asociados a la formación a través de s" u="1"/>
        <s v="Para el tercer trimestre de 2024 de acuerdo con el reporte del Centro de Formación se evidencia que avanza en el cumplimiento de los procesos, los indicadores (768,269,814,56,73,275,640,815,,817,818,822,825) presentan una sobreejecución se hace la recomendación al Centro de Formación para hacer un análisis a dichos indicadores, se observa también los siguientes indicadores (580,274,824,771,18,195,641,820,53,565,64,268,566,577,581,812,812,816,821) los cuales no alcanzaron a cumplir la meta, 4 indicadores que presentan una baja ejecución, 578 Certificación - Técnica Laboral y Otros con un 9%, 577- Certificación - Educación Superior con un 12,00%,826-Número de Documentos de investigación elaborados con un 0,00%, 823-Porcentaje de Aprendices del Centro en fichas en ejecución en etapa productiva que tienen únicamente por evaluar el RAP de Etapa Productiva con un 13,00%, 579-Certificación - Total Formación Titulada con un 21,00% 654-certificación - articulación con la media – técnicos con 0,00% se recomienda espec" u="1"/>
        <s v="Para el tercer trimestre de 2024 de acuerdo con el reporte del Centro de Formación se evidencia que avanza en el cumplimiento de los procesos, los indicadores (640,768,826,578,814,817,818,819,820,825,56,269,577,579,641,812,816) presentan una sobreejecución se hace la recomendación al Centro de Formación para hacer un análisis a dichos indicadores, se observa también los siguientes indicadores (823,824,771,565,580,821,18,53,64,566,268,274,275,295,581,822) los cuales no alcanzaron a cumplir la meta recomienda especial atención para dar cumplimiento a los porcentajes esperados en la ejecución trimestral. Con respecto a la ejecución presupuestal, de una apropiación vigente al 30 de septiembre de 2024 de $ 11.812.412.775.00 se logró un compromiso del 94% correspondiente a $11.101.636.115.02.00, según el análisis y reporte del Centro de Formación se encuentran los indicadores (09,44,42,45,10,27,62,82,66,65,28,85,86,28,10) con un promedio de un 81.55% de cumplimiento y los proyectos de 24- FORTALECIMIENTO DE LA INF" u="1"/>
        <s v="Se presenta la respectiva justificación para los indicadores de Gestión que presentan baja ejecución y establecen las estrategias y los fechas para su cumplimiento en el cuarto trimestre, para los indicadores 826,269,275,295,565,577,578,579,654,820,821 Con relación a la ejecución presupuestal, este presenta una ejecución acumulada de 75%. Presentan justificación a los rubros que presentan baja ejecución y establecen estrategias para su cumplimiento en el cuarto trimestre." u="1"/>
        <s v="Para el periodo evaluado los indicadores que tuvieron una baja ejecución es decir, por debajo del 100% son 823,596,812,578,579,597,654,820, estos indicadores pertenecen a las Direcciones de Formación Profesional, Sistema Nacional de Formación para el Trabajo y Dirección de Empleo y Trabajo , los indicadores 268,640,641,269,275,816,815,814,826,56,64,73,818,822,825 tuvieron una sobre ejecución según la meta establecida para este trimestre. Los cuales corresponden a las Direcciones de Formación Profesional, y Promoción y Relaciones Corporativas. Se sugiere hacer un acompañamiento permanente a los indicadores 53, 817,274,295,821,824,18,565,566,577,580,581, 819, dado que su ejecución puede llegar a no cumplir con la meta establecida.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 u="1"/>
        <s v="Las metas 2024 que presenta el centro de formación en el aplicativo de Plan de Acción fueron revisadas por la Dirección Regional, las cuales coinciden con la información compartida y asignada por Dirección General, cuanta con 42 indicadores, de los cuales 13 de ellos se encuentran el alerta por baja ejecución, entre ellos el indicador de certificación de aprendices en todos los niveles, Personas Certificadas en Competencias Laborales., Cupos en programa Bilingûismo (incluidos en la Formación Titulada y Complementaria), Número de Certificaciones de Competencia Laboral expedidas en Economía Popular, Número de Documentos de investigación elaborados, Porcentaje de Fichas de formación titulada del Centro con registro de entrega de materiales de formación durante la vigencia, para los cuales se recomienda mantener controles y buscar estrategias que permitan avanzar en el cumplimiento, en sobre ejecución se tienen 18 indicadores, como es el caso de. Consultas de los recursos físicos y digitales, dispuestos en la Bi" u="1"/>
        <s v="Los altos niveles de cumplimiento en estos programas son positivos (Operarios, Técnicos, Articulación Media). En Tecnólogos, Complementario y Bilingüismo aunque los resultados en estos programas son moderados, se sugiere identificar los factores específicos que afectaron el cumplimiento, tales como las fallas en las plataformas o la conectividad. Esto permitirá implementar estrategias más efectivas para el cierre de la vigencia. El alto desempeño en técnicos y tecnólogos virtuales refleja una buena gestión. La alta demanda de formación técnica y tecnológica sugiere la necesidad de fortalecer la planeación para asegurar que los cupos asignados sean acordes con las necesidades del mercado laboral y las capacidades del centro. Aunque la ejecución al tercer trimestre (74,24%) es aceptable, es fundamental garantizar que los recursos pendientes por comprometer sean gestionados oportunamente para alcanzar el porcentaje de ejecución esperado al cierre de la vigencia. Frente a la gestion de recursos pendientes, es ne" u="1"/>
        <s v="De acuerdo con el seguimiento mensual realizado por parte de la Dirección Regional para el CENTRO DE LA TECNOLOGIA DEL DISEÑO Y LA PRODUCTIVIDAD EMPRESARIAL frente a la ejecución promedio de las metas Regionales, se reporta la siguiente información al cierre del 30 de septiembre; en Educación Superior con un porcentaje de cumplimiento general en cupos del 85.55% cumpliendo por encima del porcentaje esperado que para el trimestre que es del 83.20%, el centro representa un cumplimiento del 101.97% en Técnico Laboral y Otros en donde el cumplimiento promedio Regional es del 95.89% mostrando un resultado positivo en la ejecución. frente al cumplimiento en formación complementaria el centro muestra un porcentaje de cumplimiento en ejecución de cupos del 88.67% por encima del porcentaje esperado que para el trimestre era del 75%. En lo correspondiente al total de aprendices en Formación Profesional Integral se evidencia en el centro un cumplimiento del 85,78% con corte al 30 de septiembre. Para lo concerniente a l" u="1"/>
        <s v="El Centro de Electricidad y Automatización Industrial -CEAI, dentro de su línea medular en Eficiencia Energética, Electricidad, Automatización y Control con corte al III trimestre 2024, registra en parte de sus indicadores la siguiente ejecución: en Cupos de formación Técnica Laboral y Otros SENA registra una ejecución del 92.43%, Número de aprendices Formación Titulada del SENA con una ejecución del 87.90%, estos indicadores presentan una ejecución buena frente al % esperado según lineamientos de la DG; en cuanto a los indicadores que presentan un estado vulnerable como lo son: Operarios con 0% de ejecución, Personas Certificadas en Competencias Laborales que registra un 36.39% de ejecución Frente a este desempeño el CF en sus comités primarios viene adoptando estrategias que permitan la nivelación de los indicadores para el IV trimestre Sumado a lo anterior la Dirección Regional viene haciendo seguimientos y acompañamientos en apoyo y control a todos sus Centros de Formación para la mejora continua de los" u="1"/>
        <s v="De acuerdo con el seguimiento mensual realizado por parte de la Dirección Regional para el CENTRO DE BIOTECNOLOGIA AGROPECUARIA DE MOSQUERA frente a la ejecución promedio de las metas Regionales, se reporta la siguiente información al cierre del 30 de septiembre; en Educación Superior con un porcentaje de cumplimiento general en cupos del 85.90% cumpliendo por encima del porcentaje esperado que para el trimestre que es del 83.20%, el centro representa un cumplimiento del 100.72% en Técnico Laboral y Otros en donde el cumplimiento promedio Regional es del 95.89% mostrando un resultado positivo en la ejecución. frente al cumplimiento en formación complementaria el centro muestra un porcentaje de cumplimiento en ejecución de cupos del 75.83% por encima del porcentaje esperado que para el trimestre era del 75%. En lo correspondiente al total de aprendices en Formación Profesional Integral se evidencia en el centro un cumplimiento del 80.94% con corte al 30 de septiembre. Para lo concerniente a los aprendices en" u="1"/>
        <s v="De acuerdo con el seguimiento mensual realizado por parte de la Dirección Regional para el CENTRO DE DESARROLLO AGROEMPRESARIAL DE CHIA frente a la ejecución promedio de las metas Regionales, se reporta la siguiente información al cierre del 30 de septiembre; en Educación Superior con un porcentaje de cumplimiento general en cupos del 91.59% cumpliendo por encima del porcentaje esperado que para el trimestre que es del 83.20%, el centro representa un cumplimiento del 99.54% en Técnico Laboral y Otros en donde el cumplimiento promedio Regional es del 95.89% mostrando un resultado positivo en la ejecución. frente al cumplimiento en formación complementaria el centro muestra un porcentaje de cumplimiento en ejecución de cupos del 82.32% por encima del porcentaje esperado que para el trimestre era del 75%. En lo correspondiente al total de cupos de Formación Profesional Integral se evidencia en el centro un cumplimiento del 86.07% con corte al 30 de septiembre. Para lo concerniente a los aprendices en formación" u="1"/>
        <s v="En general el Centro de Gestión y Desarrollo Sostenible Surcolombiano tiene justificado la mayoría de los indicadores que presentan baja o sobre ejecución, pero se hace el llamado para que según sea el caso se establezcan las acciones de acuerdo a la necesidades. Entre aquellos que no han alcanzado a logra el porcentaje propuesto se encuentra: 1. Porcentaje de Fichas de formación titulada del Centro con registro de entrega de materiales de formación durante la vigencia. 2. Número de Documentos de investigación elaborados. 3. Porcentaje de Grupos (fichas) de formación titulada con mas del 80% de horas programas de acuerdo al diseño curricular. 4. Porcentaje de Grupos (fichas) de formación titulada con mas del 80% de horas programas de acuerdo al diseño curricular. 5. Unidades productivas creadas y fortalecidas (SER). Se considera necesario analizar el comportamiento de los indicadores anteriormente mencionados. Finalmente en lo relacionado con la ejecución presupuestal el CF de presenta frente a compromisos 5" u="1"/>
        <s v="Se destaca un notable avance en múltiples indicadores. El desfase en la certificación de aprendices debido a la duración de los programas y la desvinculación anticipada de los estudiantes es un reto recurrente. Se sugiere revisar las estrategias actuales de seguimiento a aprendices en etapa productiva, implementar alertas tempranas para identificar riesgos de deserción y fortalecer la comunicación con los aprendices para incentivar el cumplimiento de los requisitos de certificación. La sobre ejecución en metas de economía popular y población vulnerable refleja una alta demanda de estos programas. No obstante, se señala la falta de un sistema de caracterización efectivo. Esto es importante para planificar adecuadamente y garantizar la asignación equitativa de recursos. Se recomienda priorizar la implementación de un sistema de caracterización robusto que permita optimizar la atención a estas poblaciones. La baja ejecución en ciertos rubros, como elementos de protección personal, contratación de instructores," u="1"/>
        <s v="Durante este periodo los siguientes indicadores presentan ejecución, pero no tienen valor esperado: 572 Retención - Educación Superior con una ejecución del 104%, 576 Retención - Técnica Laboral y Otros con una ejecución del 101%, 576 Retención - TOTAL Centros de Formación con una ejecución del 105%, 766 Consultas de los recursos físicos y digitales, dispuestos en la Biblioteca, realizadas por los usuarios sena del centro Formación con una ejecución del 62%, 575 Retención - Formación Complementaria con una ejecución del 111% y el 574 Retención - Total Formación Titulada con una ejecución del 104%; los siguientes indicadores presentan una ejecución igual que el valor esperado: 771 Porcentaje de Fichas correctamente programadas con una ejecución del 100%, 53 Cupos formación complementaria con una ejecución del 75% y el 578 Certificación - Técnica Laboral y Otros con una ejecución del 40%; los siguientes indicadores presentan una ejecución por debajo del valor esperado: 823 Porcentaje de Aprendices del Centro e" u="1"/>
        <s v="Una vez verificado los indicadores del Centro Agroempresarial y Minero,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68%. Se busca al final de año cumplir con el % esperado por Digeneral este año 2024." u="1"/>
        <s v="INDICADORES: Los indicadores se encuentran dentro del porcentaje esperado, aunque algunos presentan dificultades, pero como se ha informado, los aplicativos presentaron dificultades que impidieron tener la información a día, los indicadores que menos ejecución muestran corresponden a CERTIFICACIÓN EN FORMACIÓN en todos los niveles y CERTIFICACIÓN EN COMPETENCIAS LABORALES, sin embargo el centro por tratarse del sector agropecuario, presenta indicadores con sobre ejecución en los programas de SER, CampeSena y poblaciones especiales, esto demuestra la buena gestión atendiendo los políticas del gobierno central. En Ctos de aprendizaje el sector agropecuario siempre presenta dificultades, ya que no son muchas las empresas con oferta en este sector. PRESUPUESTO: El centro presenta una muy buena ejecución en cuanto a su presupuesto, con un promedio por encima del 93%, lo que indica la excelente gestión de la administración. Los rubros con baja ejecución corresponden a aquellos que los pagos se efectúan de forma pe" u="1"/>
        <s v="Para el tercer trimestre de 2024 de acuerdo con el reporte del Centro de Formación se evidencia que avanza en el cumplimiento de los procesos, los indicadores (18,818,640,641,814,825,56,64,73,268,654,812,816,821)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3,817,275,768,566,269,274,295,565,580,581,822) los cuales no alcanzaron a cumplir la meta, 6 indicadores que presentan una baja ejecución, 824- Porcentaje de Grupos (fichas) de formacion titulada con mas del 80% de horas programas de acuerdo al diseño curricular con un 9.00%, 826- Número de Documentos de investigación elaborados, 823- Porcentaje de Aprendices del Centro en fichas en ejecución en etapa productiva que tienen únicamente por evaluar el RAP de Etapa Productiva con un 10.00%, 577- Certificación - Educación Superior c" u="1"/>
        <s v="INDICADORES: La mayoría de los indicadores se encuentran en una muy buene ejecución, muchos de ellos por encima de lo esperado, sin embargo, algunos indicadores no están al día por el retraso en el funcionamiento de los aplicativos y el proceso de migración que se tardó más del tiempo estimado, otros indicadores porque los aprendices no acuden a terminar el proceso de certificación ni entregan la documentación requerida. Se estima que en el siguiente trimestre se alcance la ejecución según las metas asignadas. PRESUPUESTO: Con relación al presupuesto, ya se encuentra en un 90.32% comprometido y en un 58,44%, importante entender que los pagos dependen de las condiciones de la contratación como es el caso de la prestación de los servicios, los apoyos de sostenimiento entre otros que estos se realizan por mensualidades. Igualmente se han centralizado aquellos que ya o se van a contratar. Así las cosas, se realiza una muy buena gestión." u="1"/>
        <s v="Centro de Biotecnología Industrial - CBI, dentro de su línea medular se encuentra Comercio y servicios, Industria y Tecnologías aplicadas a la industria, para el III trimestre 2024 presenta el siguiente avance en los siguientes indicadores: Ejecución de aprendices en formación de técnico laboral del 93.67%, Ejecución de aprendices de Formación Titulada del 91.16%; frente a los indicadores con una baja ejecución el centro de formación estableció estrategias que pretenden una nivelación en los indicadores para el III y IV trimestre tal como el indicador de Certificaciones en Formación Profesional Integral reporta una ejecución del 51.03% y el indicador de auxiliares presentó un comportamiento de 0%; es importante destacar que desde la Dirección Regional se realizan seguimientos y acompañamientos en apoyo y control a todos sus Centros de Formación para la mejora continua de los procesos misionales y servicios asociados a la formación a través de sus Comités de Dirección, subcomités de Control Interno, Comités S" u="1"/>
        <s v="Para el tercer trimestre de 2024 de acuerdo con el reporte del Centro de Formación se evidencia que avanza en el cumplimiento de los procesos, los indicadores (768,826,640,814,56,73,641,654,812,825) presentan una sobreejecución se hace la recomendación al Centro de Formación para hacer un análisis a dichos indicadores, se observa también los siguientes indicadores (53,771,565,566,821,18,580,817,64,268,269,274,275,295,577,579,581,816,818,822) los cuales no alcanzaron a cumplir la meta, 4 indicadores que presentan una baja ejecución, 824 Porcentaje de Grupos (fichas) de formación titulada con mas del 80% de horas programas de acuerdo al diseño curricular con un 18.00%, 823- Porcentaje de Aprendices del Centro en fichas en ejecución en etapa productiva que tienen únicamente por evaluar el RAP de Etapa Productiva con un 24.00%, 578 Certificación - Técnica Laboral y Otros con un 17.00%, 820- Número de Certificaciones de Competencia Laboral expedidas en Economía Popular con un 0.00% se recomienda especial atención" u="1"/>
        <s v="Para el tercer trimestre de 2024 de acuerdo con el reporte del Centro de Formación se evidencia que avanza en el cumplimiento de los procesos, los indicadores (822,56,73,812,817,818,565,640,641,654,814,821,825) presentan una sobreejecución se hace la recomendación al Centro de Formación para hacer un análisis a dichos indicadores, el indicador 771 Porcentaje de Fichas correctamente programadas presentan un óptimo comportamiento en meta , se observa también los siguientes indicadores (53,275,577,579,581,18,64,268,269,274,295,566,578,580) los cuales no alcanzaron a cumplir la meta, 5 indicadores que presentan una baja ejecución, 826- Número de Documentos de investigación elaborados con 0.0%,768- Porcentaje de Fichas de formación titulada del Centro con registro de entrega de materiales de formación durante la vigencia con un 13,00%, 824- Porcentaje de Grupos (fichas) de formación titulada con más del 80% de horas programas de acuerdo al diseño curricular con un 39,00%,816-Número de cupos de formación profesion" u="1"/>
        <s v="En atención al seguimiento trimestral realizado por parte de la Dirección Regional para el CENTRO INDUSTRIAL Y DESARROLLO EMPRESARIAL DE SOACHA frente a la ejecución promedio de las metas Regionales, se reporta la siguiente información al cierre del 30 de septiembre; en Educación Superior con un porcentaje de cumplimiento general en cupos del 83,72% cumpliendo por encima del porcentaje esperado que para el trimestre que es del 76.30%, el centro representa un cumplimiento del 102.69% en Técnico Laboral y Otros en donde el cumplimiento promedio Regional es del 95.89% mostrando un resultado positivo en la ejecución. frente al cumplimiento en formación complementaria el centro muestra un porcentaje de cumplimiento en ejecución de cupos del 81.31% por encima del porcentaje esperado que para el trimestre era del 75%. En lo correspondiente al total de cupos de Formación Profesional Integral se evidencia en el centro un cumplimiento del 83.72% en cupos con corte al 30 de septiembre. Para lo concerniente a los aprend" u="1"/>
        <s v="De acuerdo con el seguimiento trimestral realizado por parte de la Dirección Regional para el CENTRO AGROECOLOGICO Y EMPRESARIAL DE FUSAGASUGÁ, frente a la ejecución promedio de las metas Regionales, se reporta la siguiente información al cierre del 30 de septiembre; en Educación Superior con un porcentaje de cumplimiento general en cupos del 83.72%, el centro representa un cumplimiento del 97.12% en Técnico Laboral y Otros en donde el cumplimiento promedio Regional es del 95.89%. El centro avanza con un cumplimiento del 88.85% de cupos en formación complementaria un porcentaje positivo para el promedio regional que es del 73.72%. En lo correspondiente al total de Formación Profesional Integral se evidencia en el centro un cumplimiento promedio del 83.49% en aprendices con corte al 30 de septiembre. Para lo concerniente a formación virtual titulada y complementaria, el centro de formación cuenta con un porcentaje de cumplimiento en cupos del 84.51% un porcentaje positivo para el cierre del tercer trimestre." u="1"/>
        <s v="Los indicadores de CENTRO PARA EL DESARROLLO AGROECOLOGICO Y AGROINDUSTRIAL, que superan ampliamente las metas establecidas reflejan un desempeño excelente. Por ejemplo, &quot;Personas víctimas de desplazamiento forzado que acceden a programas de formación profesional integral&quot; alcanzó un 250% frente al 76% esperado, evidenciando una gran cobertura en atención a esta población vulnerable. Similarmente, &quot;Número de cupos de formación profesional integral pertenecientes al sector economía popular - matriculados&quot; logró un 241% frente al 70%, y &quot;Número de cupos de formación profesional integral perteneciente a la estrategia campesina - matriculados&quot; alcanzó un 225% sobre un 50% esperado. Esto resalta una gestión eficaz en programas dirigidos a poblaciones específicas. Indicadores relacionados con retención, como &quot;Retención - Técnica Laboral y Otros&quot; (115%) y &quot;Retención - Total Formación Titulada&quot; (109%), también muestran un cumplimiento destacado, favoreciendo la permanencia de los aprendices en sus procesos formativo" u="1"/>
        <s v="Una vez verificado los indicadores del Centro Agroempresarial y Minero,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87%. Se busca al final de año cumplir con el % esperado por Digeneral este año 2024." u="1"/>
        <s v="El Centro de Formación presenta en general un avance satisfactorio en relación con los indicadores con corte al III trimestre, en formación titulada tiene una ejecución de 97,05%, en formación complementaria de 47,89%; se recomienda avanzar en el indicador del número de documentos de investigación elaborados, en general en los indicadores asociados al proceso de evaluación y certificación por competencias laborales, desde el despacho se solicitó un plan de choque para el cumplimiento de los indicadores de ECCL, y para apoyar el cumplimiento de la meta de formación complementaria se comparte y actualizan los planes operativos, desde la coordinación misional, en el marco de los convenios que tiene la regional; presenta una ejecución presupuestal frente a compromisos de 63.68% y en pagos de 47,89%, se cuenta con un cronograma establecido para la ejecución presupuestal, el cual incluye compromisos y pagos, al cual se realiza seguimiento en el centro de formación y en el despacho regional." u="1"/>
        <s v="De los 42 indicadores de gestión establecidos para el Centro, 14 presentan Sobre Ejecución, que se refiere a cuando el resultado real supera la meta establecida, 15 indicadores requieren reforzar las estrategias existentes para incrementar su porcentaje de ejecución, ya que actualmente presentan un nivel de ejecución bajo respecto a la meta establecida. Unos indicadores presentan un promedio de ejecución del 14%, lo cual es un resultado no esperado. Es fundamental implementar estrategias y mecanismos para alcanzar las metas propuestas y responder a los objetivos establecidos por la Dirección General. Hay un 94% de ejecución con respecto a la apropiación vigente, siendo un porcentaje alto para indicadores de presupuesto en este tercer trimestre." u="1"/>
        <s v="Se presenta la respectiva justificación para los indicadores de Gestión que presentan baja ejecución y establecen las estrategias y los fechas para su cumplimiento en el cuarto trimestre, para los indicadores 826, 577,578,579,596,597,820 Con relación a la ejecución presupuestal, este presenta una ejecución acumulada de 82%. Presentan justificación a los rubros que presentan baja ejecución y establecen estrategias para su cumplimiento en el cuarto trimestre" u="1"/>
        <s v="Las metas 2024 que presenta el centro de formación en el aplicativo de Plan de Acción fueron revisadas por la Dirección Regional, las cuales coinciden con la información compartida y asignada por Dirección General, cuanta con un total de 44 indicadores, 19 en sobre ejecución, superando las expectativas, debido a la alta demanda, como es el caso de formacion complementaria y titulada, se tiene 12 indicadores en con bajo nivel de cumplimiento, para lo cuales se recomienda, prestal la debida atencion, a fin de que se pueda terminar la vigencia con un mejor comportamiento, en temas de i+d+i y certificacion de aprendices, 1 indicador mostrando una ejecución acorde a lo programado. 6 en alerta, En cuanto a el presupuesto 2024 se debe trabajar acorde con la resolución de apertura y planificar el gasto de acuerdo con la prioridad de la inversión, garantizando el compromiso y pago de los recursos, que permitan el cumplimiento de los indicadores. Al corte se alcanzan el 77.23% en compromiso de los recursos y en pagos" u="1"/>
        <s v="El análisis del presupuesto del Centro de Formación evidencia una adecuada gestión en la ejecución de los recursos asignados, con un porcentaje general de ejecución del 86.26% al corte del 30 de septiembre de 2024. Los proyectos relacionados con la formación, atención a la economía popular y campesina, emprendimiento, empleabilidad, e innovación presentan altos niveles de cumplimiento, superando el 86%, y algunos alcanzando hasta el 99.5%. Sin embargo, es importante resaltar el bajo desempeño en la ejecución del proyecto de fortalecimiento de la infraestructura física del SENA, que solo alcanzó un 20.96%. Este último porcentaje podría reflejar retrasos en la planeación, ejecución o adjudicación de los contratos relacionados con dicho proyecto. Por ello, se sugiere priorizar las acciones necesarias para agilizar la gestión de este componente, con el fin de garantizar el cumplimiento de las metas programadas y mejorar la inversión en infraestructura, que es clave para el desarrollo integral de los servicios of" u="1"/>
        <s v="El Centro de Formación Agroindustrial articula sus actividades con el sector productivo y las enmarca con el plan estratégico institucional y el plan nacional de desarrollo, evidencia de lo anterior es que la mayoría de sus indicadores se encuentran en un nivel satisfactorio de cumplimiento y aquellos que presenta baja o sobre ejecución están claramente justificados. Se hace un llamado para que los indicadores identificados con código 274, 275 y 824 que no alcanzan al porcentaje esperado a la fecha de corte , se le definan las acciones a las que haya lugar para que al final de la vigencia se logre la meta. Finalmente en lo relacionado con presupuesto tiene una ejecución muy satisfactoria debido a que tanto en compromisos como en pagos está 8 puntos porcentuales por encima de la meta para el periodo, pero se hace un llamado al CF para que se avance los más posible para no tener reservas presupuestales." u="1"/>
        <s v="El centro Agroindustrial de Meta realiza un buen análisis de los indicadores; se sugiere tener en cuenta los indicadores que tienen una ejecución baja al porcentaje esperado para planear las acciones pertinentes con el fin de cumplir con su ejecución. Para el caso de indicadores de presupuesto se sugiere revisar si se puede cumplir con la ejecución de los recursos o centralizar los recursos." u="1"/>
        <s v="Se observa una ejecución favorable en la formación técnica, lo que evidencia una gestión eficiente en este ámbito, aunque existen desafíos en la formación complementaria, se están implementando estrategias para asociar y enrutar las formaciones faltantes, lo que refleja un compromiso con la mejora continua, se han implementado estrategias para mejorar la evaluación de los juicios evaluativos en los tiempos establecidos, lo cual contribuye a la calidad del proceso formativo, las actividades de retención han sido efectivas, permitiendo mantener resultados favorables en los indicadores de formación. Esto es clave para asegurar la continuidad y finalización de los programas por parte de los aprendices, en el programa Campesena, se reportan resultados positivos en el fortalecimiento de unidades productivas existentes y se está trabajando en la creación de nuevas, lo cual contribuye al desarrollo económico local, con la presentación de 51 planes de negocio a la atención de la población vulnerable, demuestra el imp" u="1"/>
        <s v="Los indicadores de CENTRO INDUSTRIAL Y DE AVICION muestra un desempeño sobresaliente en varios aspectos. Indicadores como el acceso de personas víctimas de desplazamiento forzado a programas de formación profesional integral (241%) y el total de aprendices de poblaciones vulnerables (137%) superan ampliamente las expectativas. Esto refleja un esfuerzo exitoso en la inclusión y el acceso a la educación, evidenciando que las iniciativas en estos sectores están alcanzando y superando los objetivos propuestos. De manera similar, indicadores como los relacionados con la retención en programas de formación técnica y titulada también presentan una ejecución notable de 104%, lo que refleja un buen nivel de continuidad y seguimiento en estos programas. Sin embargo, hay otros indicadores que, aunque están por debajo del 100%, han mostrado resultados positivos, pero que aún requieren mejoras para cumplir con las expectativas. Por ejemplo, la ejecución de los cupos en programas de educación superior y la retención en fo" u="1"/>
        <s v="Los indicadores de CENTRO DE COMERCIO Y SERVICIOS reflejan un desempeño variado, que puede clasificarse en cuatro rangos principales. En el rango de Sobre Ejecución, encontramos 10 indicadores cuyo desempeño excede ampliamente las expectativas. Ejemplos destacados incluyen el acceso de personas víctimas de desplazamiento forzado a programas de formación profesional integral (160% frente al 76% esperado) y las certificaciones en competencias laborales en economía campesina (155% frente al 50%). Este grupo muestra áreas con resultados sobresalientes que podrían servir como modelos de éxito. En el rango de Buena Ejecución, también con 10 indicadores, se ubican aquellos que están cerca de cumplir o ligeramente por debajo de lo esperado. Por ejemplo, el porcentaje de fichas correctamente programadas alcanza el 99% frente al 100% esperado, y los aprendices en programas de bilingüismo logran el 80% frente al 75%. Estos indicadores reflejan un desempeño sólido que requiere ajustes menores para alcanzar o superar las" u="1"/>
        <s v="Para el periodo evaluado los indicadores que tuvieron una ejecución del 0% son: 577, 823, 826, 578, 579 y pertenecen a la Dirección de Formación Profesional, los indicadores que tuvieron una sobre ejecución frente a lo esperado para el trimestre fueron; 768, 641, 73, 18, 53, 64, 268, 295, 565, 596, 597, 640, 654, 812, 814, 815, 821, 822, 825, Indicadores que corresponden a las DIRECCIÓN DE FORMACIÓN PROFESIONAL, DIRECCIÓN DEL SISTEMA NACIONAL DE FORMACIÓN PARA EL TRABAJO, DIRECCIÓN DE EMPLEO Y TRABAJO, y Dirección de Promoción y Relaciones Corporativas. Se sugiere realizar un acompañamiento a los siguientes indicadores que su ejecución es susceptible y puede no cumplir con su ejecución 824,816,56,269,274,275,566,580,581,817,818 los cuales pertenecen a la Dirección de Empleo, Sistema Nacional de Formación para el Trabajo y Formación profesional Se recomienda a los diferentes líderes de programas realizar estrategias de trabajo que permitan desarrollar una buena ejecución que conlleve al cumplimiento de las me" u="1"/>
        <s v="Se aprecia una ejecución acorde al periodo evaluado, se espera que para el cuarto trimestre logren el cumplimiento en los siguientes indicadores, certificación articulación con la media – técnicos, porcentajes de aprendices en centros de fichas en ejecución en etapas productivas que tienen únicamente por evaluar el RAP de etapa productiva y unidades productivas creadas. Es necesario que se definan las acciones necesarias para fortalecer estos indicadores y ejecución presupuestal en pagos." u="1"/>
        <s v="Para el segundo trimestre de 2024 de acuerdo con el reporte del Centro de Formación se evidencia que avanza en el cumplimiento de los procesos, 12 indicadores (825,768,268,565,641,814,56,73,640,654,812,818) presentan una sobreejecución se hace la recomendación al Centro de Formación para hacer un análisis a dichos indicadores, el indicador 771 Porcentaje de Fichas correctamente programadas presentan un óptimo comportamiento en meta, se observa también 17 indicadores (566,18,268,274,295,578,816,821,53,64,275,577,579,580,581,817,822) los cuales no alcanzaron a cumplir la meta, 3 indicadores que presentan una baja ejecución 824-Porcentaje de Grupos (fichas) de formación titulada con mas del 80% de horas programas de acuerdo al diseño curricular con un 49.00%,826-Número de Documentos de investigación elaborados con un 0.00% 823-Porcentaje de Aprendices del Centro en fichas en ejecución en etapa productiva que tienen únicamente por evaluar el RAP de Etapa Productiva con un 17.00% %, se recomienda especial atenció" u="1"/>
        <s v="Una vez validado el comportamiento de los indicadores a 30 de septiembre de 2024 del Centro Agro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817, 565, 566, 821, 18, 53, 577, 578, 579, 580, 581, 597) implementando mejores estrategias, con el fin de que logren cumplir la meta para el cuarto trimestre de acuerdo con justificación del Centro, con relación a los indicadores 814 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buena gestión en el presupuesto por dependencias, sugerimos agilizar p" u="1"/>
        <s v="Para el tercer trimestre de 2024 de acuerdo con el reporte del Centro de Formación se evidencia que avanza en el cumplimiento de los procesos, los indicadores (768,18,73,818,817,56,268,578,640,825,269,812,816,814,826,641,822)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53,577,64,579,275,824,581,274,565,566,580) los cuales no alcanzaron a cumplir la meta, 5 indicadores que presentan una baja ejecución, 820- Número de Certificaciones de Competencia Laboral expedidas en Economía Popular con un 16,00%, 821- Número de Certificaciones expedidas en competencias laborales con un 32,00%. 823- Porcentaje de Aprendices del Centro en fichas en ejecución en etapa productiva que tienen únicamente por evaluar el RAP de Etapa Productiva con un 41,00%, 295- Personas Certificadas en Competencias L" u="1"/>
        <s v="El bajo cumplimiento en Técnico Laboral (17,06%) y el avance moderado en Complementaria (51,29%) se atribuyen a la migración de la plataforma SOFIA Plus. Aunque se proyecta un aumento significativo en diciembre con las fichas de articulación con la media, es esencial garantizar que estas estrategias estén respaldadas por un plan detallado y responsables asignados, para evitar nuevos retrasos. En economía popular con un avance del 23,78%, el indicador refleja un lento progreso. Las reuniones con alcaldías, asociaciones y líderes comunitarios son un paso positivo, pero sería conveniente detallar el plan de acción y los plazos estimados para conformar los grupos y lograr un impacto mayor en el cuarto trimestre. En la evaluación y certificación de competencias laborales, los avances cercanos al 55% son significativos, considerando las dificultades derivadas de la migración del aplicativo DNSFT. Se recomienda acelerar la implementación de mejoras técnicas y establecer planes de contingencia para evitar interrupci" u="1"/>
        <s v="Para el tercer trimestre de 2024 de acuerdo con el reporte del Centro de Formación se evidencia que avanza en el cumplimiento de los procesos, 3 indicadores (56,73,814,) presentan una sobreejecución se hace la recomendación al Centro de Formación para hacer un análisis a dichos indicadores, se observa también 11 indicadores (53,274,641,817,818,822,18,64,268,577,640) los cuales no alcanzaron a cumplir la meta, 14 indicadores que presentan una baja ejecución 816- Número de cupos de formación profesional integral para personas con discapacidad con un 22.00%, 581- Certificación TOTAL - Centros de Formación con un 32,00%, 824- Porcentaje de Grupos (fichas) de formación titulada con mas del 80% de horas programas de acuerdo al diseño curricular con un 48,00%, 826- Número de Documentos de investigación elaborados con un 0,00%, 812- Número de cupos de formación profesional integral pertenecientes al sector economía popular – matriculados con un 25,00%, 295- Personas Certificadas en Competencias Laborales con un 30,0" u="1"/>
        <s v="El Centro Agropecuario de Buga- CAB, dentro de su línea medular en Agroindustrial, Alimentos y confitería para el III trimestre 2024 registra una buena ejecución en los indicadores de Aprendices Total Poblaciones Vulnerables con una ejecución del 102%, lo que evidencia la gran demanda de población que atiende este centro, en Cupos de formación Técnica Laboral y Otros, registra una ejecución del 94.70%, Retención - Formación Complementaria con un 94%, Número de Personas con Formación Titulada del SENA con un 90.67%, respecto a los indicadores que presentaban una ejecución vulnerable como lo son: Aprendices en formación complementaria paso 50% a un 79.54%, bajo las estrategias y acciones establecidas el CAB han permitido nivelar los indicadores para el III trimestre 2024. Sumado a lo anterior la Dirección Regional viene haciendo seguimientos y acompañamientos en apoyo y control a todos sus Centros de Formación para la mejora continua de los procesos misionales y servicios asociados a la formación a través de s" u="1"/>
        <s v="Para el tercer trimestre de 2024 de acuerdo con el reporte del Centro de Formación se evidencia que avanza en el cumplimiento de los procesos, 7 indicadores (812,56,73,640,641,814,825)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268,822,18,53,64,269,274,275,565,566,576,580,581,817,818) los cuales no alcanzaron a cumplir la meta, 8 indicadores que presentan una baja ejecución 295- Personas Certificadas en Competencias Laborales con u n 29,00%, 826- Número de Documentos de investigación elaborados con 0%,%, 823- Porcentaje de Aprendices del Centro en fichas en ejecución en etapa productiva que tienen únicamente por evaluar el RAP de Etapa Productiva con un 17,00%, 816-Número de cupos de formación profesional integral para personas con discapacidad con un 37,00%, 577-Certificación -" u="1"/>
        <s v="Para el tercer trimestre de 2024 de acuerdo con el reporte del Centro de Formación se evidencia que avanza en el cumplimiento de los procesos, los indicadores (18,268,269,641,820,56,73,640,812,814,822,825) presentan una sobreejecución se hace la recomendación al Centro de Formación para hacer un análisis a dichos indicadores, se observa también los siguientes indicadores (566,771,195,819,53,64,274,275,565,577,580,581,816,817,818,821) los cuales no alcanzaron a cumplir la meta, 7 indicadores que presentan una baja ejecución, 824- Porcentaje de Grupos (fichas) de formación titulada con mas del 80% de horas programas de acuerdo al diseño curricular con un 18.00%, 768- Porcentaje de Fichas de formación titulada del Centro con registro de entrega de materiales de formación durante la vigencia con un 12.00%,826- Número de Documentos de investigación elaborados con un 0.00%, 823- Porcentaje de Aprendices del Centro en fichas en ejecución en etapa productiva que tienen únicamente por evaluar el RAP de Etapa Producti" u="1"/>
        <s v="El Centro Náutico Pesquero de Buenaventura- CNP, ha realizado esfuerzos para sacar adelante la FPI. Prueba de ello es la ejecución de un 78.48% en su meta de Tecnólogo con corte al 30 de septiembre y un 95.54% en Total Técnico Laboral y Otros. En el indicador de Formación Complementaria registra una ejecución del 74.16%, en Formación Profesional Integral en centro de formación registro un avance del 76.64% en aprendices, en cuanto al indicador de Formación SENA Emprende Rural – SER el CNP alcanzo una meta para el III trimestre de 74.59%.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 u="1"/>
        <s v="Para el tercer trimestre de 2024 de acuerdo con el reporte del Centro de Formación se evidencia que avanza en el cumplimiento de los procesos, los indicadores (812,268,275,565,814,816,817,821,56,73,269,640,641,818) presentan una sobreejecución se hace la recomendación al Centro de Formación para hacer un análisis a dichos indicadores, el indicador 771 Porcentaje de Fichas correctamente programadas presentan un óptimo comportamiento en meta, se observa también los siguientes indicadores (64,580,18,53,274,295,566,577,581,822,825) los cuales no alcanzaron a cumplir la meta, 7 indicadores que presentan una baja ejecución, 768-Porcentaje de Fichas de formación titulada del Centro con registro de entrega de materiales de formación durante la vigencia con 5.00%, 826 Número de Documentos de investigación elaborados con un 0,00%, 824-Porcentaje de Grupos (fichas) de formación titulada con mas del 80% de horas programas de acuerdo al diseño curricular con un 45,00%, 823- Porcentaje de Aprendices del Centro en fichas e" u="1"/>
        <s v="El centro reporta un 91% de avance en la meta de formación profesional integral y un 94% en cupos, lo cual es adecuado para la fecha de corte. Se presenta un &quot;avance importante&quot; en la atención a población vulnerable y víctima, así como a la población CampeSENA, sin embargo, es importante trazar un plan de acción que permita asegurar el cumplimiento de las metas asignadas. Se señala la expectativa de mejora en la entrega de materiales de formación para el siguiente trimestre, pero no se mencionan las causas de los atrasos actuales ni las acciones de mitigación para evitar una posible afectación al cumplimiento de las metas globales. Con un avance del 73,33% al cierre del tercer trimestre, existe una brecha significativa para alcanzar la meta anual de pagos del 94%. Se recomienda detallar un plan de acción claro para comprometer y ejecutar el saldo pendiente, especialmente los recursos de CDP disponibles ($981.595.188,82). Se hace mención a los &quot;contratos con días para reversar&quot;, pero no se explica cuántos con" u="1"/>
        <s v="Para el tercer trimestre de 2024 de acuerdo con el reporte del Centro de Formación se evidencia que avanza en el cumplimiento de los procesos, los indicadores (18,73,818,268,825,812,816,814,768,826,56,640,641,817) presentan una sobreejecución se hace la recomendación al Centro de Formación para hacer un análisis a dichos indicadores, se observa también los siguientes indicadores (580,64,274,578,581,824,269,295,565,566,771,53,275,577,654,821,822) los cuales no alcanzaron a cumplir la meta, 3 indicadores que presentan una baja ejecución, 820-Número de Certificaciones de Competencia Laboral expedidas en Economía Popular con un 3.00%, 823-Porcentaje de Aprendices del Centro en fichas en ejecución en etapa productiva que tienen únicamente por evaluar el RAP de Etapa Productiva con un 23,00%, 579-Certificación - Total Formación Titulada con un 28,00% se recomienda especial atención para dar cumplimiento a los porcentajes esperados en la ejecución trimestral. Con respecto a la ejecución presupuestal, de una apropia" u="1"/>
        <s v="Para el Tercer trimestre de 2024 de acuerdo con el reporte del Centro de Formación se evidencia que avanza en el cumplimiento de los procesos, los indicadores (768,73,640,812,814,818,18,56,268,269,641,654,816,822,825,) presentan una sobreejecución se hace la recomendación al Centro de Formación para hacer un análisis a dichos indicadores, se observa también los siguientes indicadores (771,53,64,566,581,274,275,295,565,577,580,817,821) los cuales no alcanzaron a cumplir la meta, 5 indicadores que presentan una baja ejecución 824- Porcentaje de Grupos (fichas) de formación titulada con más del 80% de horas programas de acuerdo al diseño curricular, 826- Número de Documentos de investigación elaborados, 823- Porcentaje de Aprendices del Centro en fichas en ejecución en etapa productiva que tienen únicamente por evaluar el RAP de Etapa Productiva, 578- Certificación - Técnica Laboral y Otros, 579- Certificación - Total Formación Titulada. Se recomienda especial atención para dar cumplimiento a los porcentajes es" u="1"/>
        <s v="Una vez verificado los indicadores del Centro Para la Industria Petroquímica,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77%. Se busca al final de año cumplir con el % esperado por Digeneral este año 2024." u="1"/>
        <s v="Una vez verificado los indicadores del Centro de Comercio y Servicios, se observa que en el tercer trimestre en estudio alcanzan un porcentaje importante en los indicadores asignados. En cuanto a los indicadores de metas de formación, se encuentran acordes al trimestre en estudio, sin embargo, es importante que verifiquen que algunos de estos no alcanzaron el porcentaje esperado para el trimestre en estudio y otros presentan sobre ejecución, lo cual en ambos casos es motivo, para que se implementen estrategias para el logro de la meta asignada. El presupuesto ejecutado con corte al tercer trimestre está en un 86%. Se busca al final de año cumplir con el % esperado por Digeneral este año 2024." u="1"/>
        <s v="El Centro de Formación presenta en general un avance satisfactorio en relación con los indicadores con corte al III trimestre, en formación titulada tiene una ejecución de 95,17%, en formación complementaria de 83.19%; se recomienda avanzar en los indicadores de unidades productivas creadas en el programa SER y en general en los indicadores asociados al proceso de evaluación y certificación por competencias laborales, desde el despacho se solicitó un plan de choque para el cumplimiento de los indicadores de ECCL; presenta una ejecución presupuestal de 74,51% y en pagos de 48,02%, se cuenta con un cronograma establecido para la ejecución presupuestal, el cual incluye compromisos y pagos, al cual se realiza seguimiento en el centro de formación y en el despacho regional." u="1"/>
        <s v="El Centro de Formación presenta en general un avance satisfactorio en relación con los indicadores con corte al III trimestre, en formación titulada tiene una ejecución de 94,32%, en formación complementaria de 87,15%; se recomienda avanzar en el indicador del número de documentos de investigación elaborados y en general en los indicadores asociados al proceso de evaluación y certificación por competencias laborales, desde el despacho se solicitó un plan de choque para el cumplimiento de los indicadores de ECCL; presenta una ejecución presupuestal de 48,64% y en pagos de 34,98%, se cuenta con un cronograma establecido para la ejecución presupuestal, el cual incluye compromisos y pagos, al cual se realiza seguimiento en el centro de formación y en el despacho regional." u="1"/>
        <s v="Se presenta la respectiva justificación para los indicadores de Gestión que presentan baja ejecución y establecen las estrategias y los fechas para su cumplimiento en el cuarto trimestre, para los indicadores 295,578,579,819,820,821 Con relación a la ejecución presupuestal, este presenta una ejecución acumulada de 73%. Presentan justificación a los rubros que presentan baja ejecución y establecen estrategias para su cumplimiento en el cuarto trimestre." u="1"/>
        <s v="Se presenta la respectiva justificación para los indicadores de Gestión que presentan baja ejecución y establecen las estrategias y los fechas para su cumplimiento en el cuarto trimestre, para los indicadores 295,269,274,275,578,819,820,821 Con relación a la ejecución presupuestal, este presenta una ejecución acumulada de 79%. Presentan justificación a los rubros que presentan baja ejecución y establecen estrategias para su cumplimiento en el cuarto trimestre." u="1"/>
        <s v="Se presenta la respectiva justificación para los indicadores de Gestión que presentan baja ejecución y establecen las estrategias y los fechas para su cumplimiento en el cuarto trimestre, para los indicadores 577,578,579,820 Con relación a la ejecución presupuestal, este presenta una ejecución acumulada de 88%. Presentan justificación a los rubros que presentan baja ejecución y establecen estrategias para su cumplimiento en el cuarto trimestre." u="1"/>
        <s v="indicadores, de los cuales 8 de ellos se encuentran el alerta por baja ejecución, entre ellos el indicador de certificación de aprendices en todos los niveles, , para los cuales se recomienda mantener controles y buscar estrategias que permitan avanzar en el cumplimiento, en sobre ejecución se tienen 19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ción profesional integral pertenecientes al sector economía popular – matriculados, Personas víctimas de desplazamiento forzado que acceden a programas de formación profesional integral, programa Integración con la Educación Media &quot;Técnicos Laborales&quot;, Número de Apre" u="1"/>
        <s v="El avance del 89% en la ejecución presupuestal al 30 de septiembre en el Centro Agroempresarial refleja una gestión destacada en rubros clave como servicios personales, apoyo a la formación, contratación de instructores y viáticos, que están próximos al 100% de ejecución. Sin embargo, se identifican áreas críticas que requieren atención prioritaria: Materiales de Formación: El bajo porcentaje de ejecución (45%) obedece a retrasos en procesos contractuales, actualmente en etapa de publicación en el SECOP II y en estudios de mercado. Es fundamental agilizar estas etapas para evitar acumulación de recursos no comprometidos hacia el final del año. Sistema de Investigación Aplicada (Sennova): Con un 65% de avance en pagos, este rubro enfrenta desafíos relacionados con ajustes en la planificación y seguimiento. Es indispensable intensificar los esfuerzos para cumplir con las metas proyectadas, dada la importancia estratégica de este sistema en la innovación y competitividad institucional. Aunque los resultados glo" u="1"/>
        <s v="En el seguimiento realizado, se evidencia un desempeño positivo en la ejecución de la mayoría de los recursos asignados, con porcentajes que oscilan entre el 77% y el 99%. En particular: C-3603-1300-15-20305C: 88% de ejecución. C-3605-1300-3-40402A: 89% de ejecución. C-3603-1300-19-708020: 90% de ejecución. C-3602-1300-11-20305C: 99% de ejecución. En estos casos, los rubros pendientes se encuentran en proceso de ser comprometidos o centralizados, según corresponda a su naturaleza, lo que indica que las actividades asociadas están en marcha. Sin embargo, se resalta que el recurso C-3699-1300-15-53105B presenta una ejecución del 77%, lo que implica un desempeño relativamente más bajo. Esto se debe a que la mayoría de los recursos de este rubro están destinados a obras de infraestructura, las cuales, por su complejidad, suelen ejecutarse al final del año para no interferir con el funcionamiento de los procesos formativos y administrativos. Se recomienda intensificar el seguimiento a este último rubro para asegu" u="1"/>
        <s v="De los 44 indicadores de gestión establecidos para el Centro, 20 presentan Sobre Ejecución, que se refiere a cuando el resultado real supera la meta establecida, 12 indicadores requieren reforzar las estrategias existentes para incrementar su porcentaje de ejecución, ya que actualmente presentan un nivel de ejecución bajo respecto a la meta establecida. Los 12 indicadores restantes presentan un promedio de ejecución del 14%, lo cual es un resultado no esperado con respecto a lo esperado. Es fundamental implementar estrategias y mecanismos para alcanzar las metas propuestas y responder a los objetivos establecidos por la Dirección General. Hay un 88% de ejecución con respecto a la apropiación vigente, siendo un porcentaje alto para indicadores de presupuesto en este tercer trimestre." u="1"/>
        <s v="El centro presenta una buena ejecución en la mayoría de sus indicadores, exceptuando la formación virtual complementaria presenta estado vulnerable, para los indicadores fichas en estado EP y fichas menor del 80% en su programación su estado es bajo en la ejecución. El indicador de certificación continua en una baja ejecución, pese a las estrategias presentadas para el aumento de esta PRESUPUESTO: el indicador de compromiso presenta una buena ejecución, porque durante el periodo evaluado a cumplido mes a mes con las metas estipulada por la dirección financiera, caso contrario al indicador de pago presenta una ejecución vulnerable para el trimestre estimado." u="1"/>
        <s v="INDICADORES: Los indicadores del centro de diseño presentan una buena ejecución, muchos de ellos por encima de lo esperado, sin embargo, algunos indicadores no presentan la ejecución esperada, como es el caso de Certificación en todos los niveles de formación por falta de interés de los egresados en terminar su proceso de certificación, para el caso de los de la Articulada, solo se verá reflejada hacia final del año cuando terminen los de grado 11, igualmente la migración del aplicativo Sofía plus, retraso el registro de la información, para el caso de población especial entre otros y el aplicativo de Certificación en Competencias laborales presenta la misma situación. PRESUPUESTO: Con relación al presupuesto, ya se encuentra en un 90.72% comprometido, importante entender que los pagos dependen de las condiciones de la contratación como es el caso de la prestación de los servicios, los apoyos de sostenimiento entre otros que estos se realizan por mensualidades. Igualmente se han centralizado aquellos que ya" u="1"/>
        <s v="Los indicadores que no presentan ejecución son 768, 826 y 654 que corresponden a Porcentaje de Grupos (fichas) de formación titulada con más del 80% de horas programas de acuerdo al diseño curricular, Número de Documentos de investigación elaborados y certificación - articulación con la media – técnicos, no registran ejecución, se espera que se refleje en el próximo trimestre que logren culminar los cursos y los proyectos que están avanzando. De igual manera el indicador 596 registró baja ejecución porque estas unidades aún están en formación, en cuanto a certificación con los indicadores 577, 578, 579 se espera que en el último trimestre se mitiguen las dificultades derivadas de la migración de Sofia Plus. En cuanto a bilingüismo ind. 275 se ha alcanzado el 52% se espera que con la estrategia planteada se siga mitigando la falta de ejecución de este indicador. Se espera que la baja ejecución de los indicadores 295,565,566,820 y 821 debido a la migración de servidores entre julio y septiembre, se mitigue en" u="1"/>
        <s v="Metas en Tecnólogos y Titulada: Se evidencia un esfuerzo significativo en la ejecución de la cuarta y quinta oferta presencial y virtual, ajustada a la capacidad instalada. No obstante, es clave asegurar que la oferta pendiente sea gestionada oportunamente para cumplir la meta al cierre del año. La baja ejecución en formación complementaria parece estar asociada a la priorización de áreas y a la disponibilidad de instructores. Se recomienda garantizar que las contrataciones previstas para el IV trimestre se realicen oportunamente y que la programación de áreas prioritarias no afecte negativamente otros programas. Aunque hay un aumento en el avance de certificaciones, los niveles están por debajo del ideal. Esto se debe principalmente a la falta de requisitos cumplidos por los aprendices, como la presentación de pruebas TyT o problemas de deserción. Es fundamental reforzar estrategias que incentiven a los aprendices a completar los procesos de certificación, como jornadas intensivas o planes de choque específ" u="1"/>
        <s v="De acuerdo con las directrices establecidas por la Dirección General y considerando que el 67% de los indicadores han superado la ejecución esperada, podemos afirmar que el centro presenta un desempeño favorable durante el periodo evaluado y tiene una proyección positiva para cumplir con las metas establecidas al finalizar la vigencia. No obstante, como Dirección Regional, se llevarán a cabo los seguimientos pertinentes a las diferentes áreas del centro con el objetivo de identificar las buenas prácticas implementadas, así como para diseñar nuevas estrategias que contribuyan a mejorar los indicadores que actualmente muestran una ejecución por debajo de lo esperado. Referente a la ejecución de presupuesto a nivel del Centro se presentan compromisos superiores al 75% con relación al presupuesto asignados lo cual proyecta un cumplimiento en la ejecución presupuestal bajo los principios de economía, eficacia y eficiencia." u="1"/>
        <s v="El Centro de la Construcción- C.C., dentro de su línea medular en Construcción sostenible, arquitectura y Urbanismo. para el III trimestre 2024 registra una buena ejecución en los indicadores de Cupos de formación Técnica Laboral y Otros SENA que registra una ejecución del 83,25%, Retención - Formación Educación Superior con un 86.69, respecto a los indicadores que presentan un estado vulnerable como lo son: Aprendices en formación tecnológica con un 66.89%, Aprendices en programa operarios con un 12.44%; el C.C. viene implementando planes que permitan nivelar los indicadores para el IV trimestre 2024.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 u="1"/>
        <s v="Centro de Diseño Tecnológico Industrial- CDTI, dentro de su línea medular se encuentra vestuario inteligente, comunicación digital, mantenimiento mecatrónico y trasversalidad tecnológica, para el III trimestre 2024 presenta el siguiente avance en los siguientes indicadores: Ejecución de aprendices en formación de técnico laboral del 96.16%, Ejecución aprendices de Formación Tecnólogo del 85.42% Ejecución aprendices titulada del 90.27%; frente a los indicadores con una baja ejecución el centro de formación estableció estrategias que pretenden una nivelación en los indicadores para el III y IV trimestre tal como el indicador de Certificaciones en Formación Profesional Integral reporta una ejecución del 41.75% y el indicador de formación complementaria presentó un comportamiento de 61.50%; es importante destacar que desde la Dirección Regional se realizan seguimientos y acompañamientos en apoyo y control a todos sus Centros de Formación para la mejora continua de los procesos misionales y servicios asociados a" u="1"/>
        <s v="El centro de formación en este trimestre El porcentaje de ejecución presupuestal de la dependencia centro cumplido el tercer trimestre es del 77.95%, con una apropiación vigente de $ 18.872.935.190 y un presupuesto ejecutado de $ 14.711.641.813. Se insiste al centro en la atención del indicador de formación complementaria, y la certificación de aprendices. se sugiere a la regional continuar con el acompañamiento desde el liderazgo del grupo mixto la aplicación de estrategias para finalizar la vigencia de manera exitosa." u="1"/>
        <s v="Centro Nacional de Asistencia Técnica a la Industria - ASTIN, dentro de su línea medular se encuentra Materiales poliméricos, Matricería, metalmecánica, Transformación de plásticos, Biopolímeros, para el III trimestre 2024 presenta el siguiente avance en los siguientes indicadores: Ejecución de aprendices en formación complementaria del 81.13%, Ejecución de aprendices de Formación Profesional Integral del 79.30%, Retención en Formación Profesional Integral (Presencial) del 87.43%; frente a los indicadores con una baja ejecución el centro de formación estableció estrategias que pretenden una nivelación en los indicadores para el III y IV trimestre tal como el indicador de Certificaciones en Formación Profesional Integral reporta una ejecución del 45.44%; es importante destacar que desde la Dirección Regional se realizan seguimientos y acompañamientos en apoyo y control a todos sus Centros de Formación para la mejora continua de los procesos misionales y servicios asociados a la formación a través de sus Comit" u="1"/>
        <s v="Una vez validado el comportamiento de los indicadores a 30 de septiembre de 2024 del Centro para el desarrollo Tecnológico de la construcción y la Industrial,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577, 578, 579, 766, 824, 826, 823, 64, 18, 274, 295, 580, 581, 654, 820) implementando mejores estrategias, con el fin de que logren cumplir la meta para el cuarto trimestre de acuerdo con justificación del Centro, con relación a los indicadores 814, 816 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u="1"/>
        <s v="En general los indicadores del centro de formación se encuentran en cumplimiento según el grado de avance establecido y adicionalmente están justificados aquellos que presentan baja o sobre ejecución. Se hace imperativo que para el cierre de la vigencia se establezcan los planes de acción necesarios con el objetivo de garantizar que todos los indicadores logren la meta trazada, especialmente con los relacionados con: Porcentaje de Grupos (fichas) de formación titulada con mas del 80% de horas programas de acuerdo al diseño curricular, unidades productivas creadas ser, entre otros. Por otra parte, frente a la ejecución presupuestal el CF presenta un gestión en atención a que está 7 puntos porcentuales por encima de la meta para el periodo en lo relacionado a compromisos y pagos." u="1"/>
        <s v="En general los indicadores del Centro de Desarrollo Agroempresarial y Turístico del Huila tiene una ejecución positiva, lo que impacta en la satisfacción de los grupos de valor e interés del área de influencia, lo anterior se debe gracias a la articulación con los actores de la región. Frente a aquellos presenta baja y sobre ejecución, la dependencia tiene claramente justificadas las limitaciones en cada uno de los casos, pero se sugiere el establecimiento de planes de mejoramiento para que se alcance el porcentaje esperado y adicionalmente analizar el comportamiento de los indicadores 823 Porcentaje de Aprendices del Centro en fichas en ejecución en etapa productiva que tienen únicamente por evaluar el RAP de Etapa Productiva y 824 Porcentaje de Grupos (fichas) de formación titulada con mas del 80% de horas programas de acuerdo al diseño curricular. Frente al tema presupuestal el Centro de Formación con relación a la metas de compromisos y pagos al mes de septiembre sus resultados los sobrepasan en 10 punto" u="1"/>
        <s v="El Centro de formación justifica la mayoría de los indicadores que presentan baja ejecución, pero no se establecen los planes de mejoramiento para garantizar que la final de la vigencia se logren la metas trazadas. Se sugiere analizar el estado de los indicadores que no se encuentran justificados, como es el caso de: Porcentaje de Fichas de formación titulada del Centro con registro de entrega de materiales de formación durante la vigencia, Porcentaje de Grupos (fichas) de formación titulada con mas del 80% de horas programas de acuerdo al diseño curricular y Porcentaje de Aprendices del Centro en fichas en ejecución en etapa productiva que tienen únicamente por evaluar el RAP de Etapa Productiva. Frente a la ejecución presupuestal el Centro de la Industria, la Empresa y los Servicios evidencia un buen comportamiento tanto en compromisos como en pagos, pero se recomienda que al 15 de diciembre de la vigencia se adelanten los pagos con el objetivos de no generar reservas." u="1"/>
        <s v="El centro presenta una buena ejecución en la mayoría de sus indicadores, exceptuando la formación virtual titulada y complementaria, como también las evaluaciones por competencias laborales que presenta estado vulnerable. El indicador de certificación continua en una baja ejecución, pese a las estrategias presentadas para el aumento de esta., PRESUPUESTO: el indicador de compromiso presenta una buena ejecución, porque durante el periodo evaluado a cumplido mes a mes con las metas estipulada por la dirección financiera, caso contrario al indicador de pago presenta una ejecución vulnerable para el trimestre estimado." u="1"/>
        <s v="La ausencia de ejecución en Campesena y la falta de metas proyectadas para Economía Popular al tercer trimestre son preocupantes, considerando la relevancia de estas estrategias. Si bien se proyecta su ejecución para el cuarto trimestre, es necesario detallar las acciones concretas que garantizarán el cumplimiento oportuno, especialmente con las asociaciones campesinas focalizadas. La baja ejecución en certificación pese a las estrategias implementadas indica un posible desajuste entre las acciones y las necesidades reales de los aprendices. Retomar estrategias como la certificación durante los fines de semana es acertado, pero sería más efectivo detallar un cronograma específico para implementarla. La baja ejecución en proyectos clave, como el fortalecimiento de servicios para la atención integral de economía campesina y popular, representa un riesgo para el cumplimiento de metas. Si bien se proyecta su ejecución en el cuarto trimestre, es crucial contar con un cronograma claro y responsables asignados para" u="1"/>
        <s v="En virtud de las directrices establecidas por la Dirección General y considerando que el 67% de los indicadores han superado la ejecución esperada, podemos afirmar que el centro ha mostrado un desempeño favorable durante el periodo evaluado y proyecta un cumplimiento positivo de las metas establecidas al finalizar la vigencia. Es importante destacar que ya se han identificado los factores que han limitado el incremento de algunas metas, lo que permite tomar medidas correctivas para impactar dichas actividades y asegurar que, al término de la vigencia, se logren los objetivos esperados. Además, cabe resaltar que la gestión realizada durante el periodo objeto de seguimiento ha sido muy positiva, evidenciando un avance significativo en comparación con el corte anterior, lo que genera expectativas de que este progreso se mantenga, garantizando así el cumplimiento de los indicadores conforme a los lineamientos establecidos. En cuanto a la ejecución del presupuesto a nivel del Centro, se presenta una ejecución ade" u="1"/>
        <s v="El Centro de Gestión Tecnológica de Servicios - CGTS, dentro de sus líneas medular en Salud, Gastronomía, Comercio internacional, Servicios Personales y Belleza, Salud Ocupacional y Servicios Financieros para el III trimestre 2024 presenta el siguiente avance en los siguientes indicadores: Número de Instrumentos de Evaluación Construidos reporta una ejecución del 70%, Personas Certificadas en Competencias Laborales registra un 60.06%, en indicadores de Total Técnico Laboral y Otros el centro de formación registra una aceptable ejecución del 97.14%, en Tecnólogo la registrada presenta una buena ejecución del 86.98, en formación complementaria el CF registro un 89.37%, y en Formación Profesional Integral alcanza una ejecución del 91.19%, frente a los indicadores con una baja ejecución el centro de formación estableció estrategias que pretenden una nivelación en los indicadores para el III y IV trimestre. Es importante destacar que desde la Dirección Regional se realizan seguimientos y acompañamientos en apoyo" u="1"/>
        <s v="Para el III trimestre, la Regional Putumayo presenta ejecución de indicadores de Formación en cumplimiento con el porcentaje esperando de avance exitoso, con necesidad de fortalecer los relacionados con las fichas en etapa productiva, certificación titulada incluida articulación con la media, cupos de programas de Bilingüismo y unidades productivas creadas de Ser; se continúa sugiriendo al Centro de formación el seguimiento y monitoreo a cada uno de los centros de formación y el despacho regional. Para el tercer trimestre de 2024, con corte al 30 de septiembre, en lo relacionado con presupuesto el centro tiene compromisos por 62%, en el proyecto de inversión de fortalecimiento del servicio de formación profesional del Sena nacional un 85.32% de compromisos, los demás proyectos de inversión con ejecución buena sin embargo se sugiere al Centro continuar con el acompañamiento y en especial atención seguimiento a servicios personales, contratación d e instrcutores y materiales de formación como estrategias para" u="1"/>
        <s v="Los indicadores de valor están compuestos por 36 ítems de los cuales 20 indicadores cumplen con un promedio bueno de 77%; 1 indicador con un promedio del 39% siendo este una ejecución vulnerable, Unidades productivas fortalecidas (SER); 3 indicadores con un promedio del 13% siendo este una ejecución baja, se debe de trabajar en los indicadores de: Certificación - Total Formación Titulada, Certificación - Técnica Laboral y Otros, certificación - articulación con la media – técnicos; 12 indicadores con un promedio de 182% se encuentran en sobre ejecución; el indicador misional presenta 5 indicadores que cumplen con un promedio bueno del 61%, 3 indicadores con un promedio de 10% siendo este una ejecución baja, se debe de trabajar en los indicadores de: Porcentaje de Aprendices del Centro en fichas en ejecución en etapa productiva que tienen únicamente por evaluar el RAP de Etapa Productiva, Porcentaje de Grupos (fichas) de formación titulada con más del 80% de horas programas de acuerdo al diseño curricular y N" u="1"/>
        <s v="Tenemos significativos avances y fortalezas, la contratación de instructores Durante el último trimestre, el Centro logró cubrir la mayoría de las vacantes de instructores, lo que ha contribuido significativamente al cumplimiento de las metas educativas. Este avance ha fortalecido la capacidad operativa del Centro y ha mejorado la calidad de la formación ofrecida. Las certificaciones de los aprendices, se reporta un aumento de 300 estudiantes certificados, gracias a la habilitación de la plataforma Sofía Plus, este incremento refleja un esfuerzo positivo en la gestión académica y administrativa del Centro, evidenciando su capacidad de respuesta ante desafíos técnicos previos. Los compromisos presupuestales, se ha comprometido el 84% del presupuesto asignado, equivalente a $13.114.042.315, y se ha ejecutado el 69% ($9.044.671.082) en pagos, la ejecución financiera refleja un manejo responsable de los recursos, con énfasis en cubrir necesidades prioritarias como infraestructura, contratos de servicios y bienes" u="1"/>
        <s v="Para el periodo evaluado los indicadores que tuvieron una ejecución del 0% fueron: 820,,295,824,826, 823, 654, 566, 578, 579, 596, 597, 819, 821 estos indicadores pertenecen a la DIRECCIÓN DE EMPLEO Y TRABAJO, DIRECCIÓN DE FORMACIÓN PROFESIONAL DIRECCIÓN DEL SISTEMA NACIONAL DE FORMACIÓN PARA EL TRABAJO, los indicadores que tuvieron una sobre ejecución frente a lo programado para este trimestre fueron. 64, 268, 814, 822, 18, 53, 56, 73, 640, 641, 812, 816, 818, 825 Indicadores que corresponden a las DIRECCIÓN DE FORMACIÓN PROFESIONAL, DIRECCIÓN DE EMPLEO Y TRABAJO y DIRECCIÓN DE PROMOCIÓN Y RELACIONES CORPORATIVAS. Los siguientes indicadores están en estado de vulnerabilidad se sugiere hacer un acompañamiento dado que puede que no se cumpla con la meta establecida: 768,,771,269,,274,275, 817, 565, 577, 580, 581, 815 corresponden a la DIRECCIÓN DE FORMACIÓN PROFESIONAL, DIRECCIÓN DE EMPLEO Y TRABAJO y DIRECCIÓN DE PROMOCIÓN Y RELACIONES CORPORATIVAS Se recomienda a los diferentes líderes de programas realizar" u="1"/>
        <s v="El centro de industria y servicios del Meta tiene 42 indicadores de gestión; de los cuales 25 presentan una buena ejecución y 17 indicadores no están cumpliendo con el porcentaje de ejecución esperado. Se sugiere realizar seguimiento a los indicadores que presentan baja ejecución como lo son Porcentaje de Grupos (fichas) de formación titulada con más del 80% de horas programas de acuerdo con el diseño curricular, porcentaje de Fichas de formación titulada del Centro con registro de entrega de materiales de formación durante la vigencia, número de Documentos de investigación elaborados, porcentaje de Aprendices del Centro en fichas en ejecución en etapa productiva que tienen únicamente por evaluar el RAP de Etapa Productiva, Certificación - Técnica Laboral y Otros, certificación - Total Formación Titulada, certificación - articulación con la media – técnicos, Número de cupos de formación profesional integral para personas con discapacidad, entre otros. Con respecto a la ejecución presupuestal son 26 indicador" u="1"/>
        <s v="Para el periodo evaluado los indicadores que tuvieron una ejecución del 0% son: 596, 826,654, los cuales pertenecen a las Dirección de Empleo y Trabajo y Formación Profesional. Los indicadores que presentan una sobre ejecución son: 818, 565, 768, 268 ,822, 56, 73, 640, 641, 812, 814, 815, 816, 820, 819, 821, 825, los cuales corresponden a las Direcciones de Formación Profesional, Empleo y Trabajo, Promoción y Relaciones Corporativas y Sistema Nacional de Formación para el Trabajo, los indicadores que están en una posición de vulnerabilidad y que se sugiere hacer un acompañamiento son: 597, 824, 823, 771, 64, 269, 274, 295, 18, 53, 275, 566, 577, 578, 579, 580, 581,817, dado que su ejecución puede llegar a no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u="1"/>
        <s v="4 de los indicadores presentan una alta sobre ejecución, los códigos 73 y 822 si bien es alta es entendible dado que en el caso del primero se da por acatar directriz de dirección general de aumentar atención en la articulación con la media, respecto al segundo no presenta inconvenientes para el centro, los indicadores 814 y 641 relacionados con población vulnerable deben ser reportados para que se amplie cupo para siguiente vigencia ya que se debe atender por obligación constitucional a esta población; respecto a los indicadores con baja ejecución existen 4 con un porcentaje fuera de la tendencia, el 596 si bien esta en este grupo obedece al dinámica del programa que se nivela en el último trimestre, los 823 y 824 generan un alerta en acciones administrativas de reporte que deben ser atendidas lo más pronto posible e identificar donde se esta generando el retraso de los reportes, finalmente el indicador 812 debe ser priorizado dado que es una de las apuestas de la nueva administración SENA y está relacionad" u="1"/>
        <s v="5 de los indicadores presentan sobre ejecución 3 de ellos con porcentajes que superan el 40% esperado, sin embargo al igual que en los otros centros el 73 es aceptable dado que es un direccionamiento de la dirección general, respecto al 812 y 819 que están relacionados con las estrategias de campesena y full popular es prudente prever ajustes en las metas para cumplir a las poblaciones en la siguiente vigencia; se presenta 8 indicadores con porcentajes bajos de ejecución que superan el 30% frente a lo esperado, entre los 2 más bajos esta el 823 relacionado con el registro fichas, que es un proceso que debe ser evaluado e identificar en el eslabón donde radica el obstáculo, respecto al 596, si bien es bajo es natural en este indicador que se nivele e incremente exponencialmente en el último trimestre, por lo cual se debería sugerir un cambio en la meta esperada a la dirección general. Existen 4 indicadores con baja ejecución 2 de ellos con 0%, el primero relacionado con FPI y el segundo con las estrategias ca" u="1"/>
        <s v="Centro de Tecnologías Agroindustriales- CTA, dentro de su línea medular se encuentra Agroindustria, Desarrollo de Software y Tics, para el III trimestre 2024 presenta el siguiente avance en los siguientes indicadores: Ejecución de aprendices en formación de técnico laboral del 91.17%, Ejecución aprendices de Formación Tecnólogo del 88.06% Ejecución de aprendices de Formación Titulada del 87.60%; frente a los indicadores con una baja ejecución el centro de formación estableció estrategias que pretenden una nivelación en los indicadores para el III y IV trimestre tal como el indicador de Certificaciones en Formación Titulada reporta una ejecución del 21.14% y el indicador de operarios presentó un comportamiento de 39.09%; es importante destacar que desde la Dirección Regional se realizan seguimientos y acompañamientos en apoyo y control a todos sus Centros de Formación para la mejora continua de los procesos misionales y servicios asociados a la formación a través de sus Comités de Dirección, subcomités de Con" u="1"/>
        <s v="6 indicadores presenta sobre ejecución que superan el 40% frente a lo esperado, el 580 y 581 relacionados con temas de certificación, donde el primero tiene alta influencia en el segundo por ser este último una total, esto indica que la meta anual se ha cumplido, sin embargo no presenta riesgos para el centro, al igual que en los otros centros es alto el porcentaje de personas atendidas del sector vulnerable en especial víctimas, lo cual expresa la necesidad de solicitar ajuste de metas para la siguiente vigencia, mismo caso para los indicadores 825, 812 y 819 donde los 2 últimos presentan porcentajes de ejecución que superan el 70%, indicado que para este centro las metas en campesena y full popular se quedan cortas y existe necesidad de ampliar para próxima vigencia; respecto a indicadores de baja ejecución solo se presenta 3 casos relevantes, de los cuales el 596 obedece a la dinámica propia del programa SER, respecto al 823 y 824, se debe identificar en el proceso cual es el eslabón qu esta generando est" u="1"/>
        <s v="En cuanto a los indicadores con relación a certificación, es necesario que el centro de formación para el cuarto trimestre defina estrategias para el cumplimiento de los indicadores de baja ejecución. Se aprecia una buena ejecución presupuestal, sin embargo, en el proyecto de inversión implantación sistema de investigación aplicada, desarrollo tecnológico, innovación y competitividad nacional, realice las acciones pertinentes para el cumplimiento de su ejecución presupuestal." u="1"/>
        <s v="Una vez validado el comportamiento de los indicadores a 30 de septiembre de 2024 de Centro de Comercio y Turismo, se observa un buen nivel de ejecución en la mayoría de los indicadores del centro de formación, se sugiere prestar atención a los indicadores que se encuentran en sobre ejecución y en los indicadores que presentan un % de ejecución por debajo del % esperado según la hoja de vida de los mismos (580, 274, 579, 824, 823, 295, 654, 812, 820) implementando mejores estrategias, con el fin de que logren cumplir la meta para el cuarto trimestre de acuerdo con justificación del Centro, con relación a los indicadores 814, 816corresponden a población vulnerable la cual el SENA no puede dejar de atenderlos, en cumplimiento a Ley 1448 víctimas y la sentencia T024, se hace énfasis que la población Red Unidos tiene acceso preferente y es de obligatoria atención por planes de gobierno. En cuanto a la ejecución presupuestal se evidencia una buena gestión en el presupuesto por dependencias, sugerimos prestar atenc" u="1"/>
        <s v="Se destaca un notable avance en múltiples indicadores, lo cual es positivo. Se identifica un desfase en el número de aprendices certificados, con acciones correctivas en curso (depuración en SOFIA Plus y reuniones). Es necesario incluir un cronograma y responsables claros de este plan de choque, para asegurar que las metas se cumplan en el último trimestre.Se señala que las fallas en SOFIA Plus y la migración de aplicativos han afectado metas de ECCL y FPI Virtual. Es clave detallar si se han gestionado alternativas temporales o ajustes para evitar un impacto mayor en estos indicadores críticos. Frente a las unidades productivas SER aunque se indica que estas unidades se crearán en diciembre, se recomienda asegurar la programación anticipada de actividades y evaluar posibles contingencias para evitar retrasos. Con un avance del 89%, el CF está cerca de la meta del 99,5%. Sin embargo, los recursos faltantes por ejecutar incluyen áreas sensibles como infraestructura y contratación de instructores. Es important" u="1"/>
        <s v="En las metas de retención y formación virtual, aunque las metas de retención muestran un buen desempeño, las dificultades con las plataformas virtuales están afectando los indicadores relacionados con la formación virtual. Se sugiere detallar las estrategias de contingencia implementadas o por implementar para minimizar el impacto en el cuarto trimestre. Frente a los documentos de Investigación (I+D+I), la ejecución en cero en este indicador debido a que los proyectos aún no han finalizado requiere una explicación más detallada sobre el estado actual de los proyectos y las proyecciones concretas para su cierre en la vigencia. En Bilingüismo y ECCL las bajas ejecuciones en estos indicadores debido a la migración de plataformas son preocupantes. Se recomienda establecer un cronograma claro para normalizar los servicios y considerar alternativas para atender a los usuarios afectados mientras las plataformas se estabilizan. La baja ejecución en formación para personas con discapacidad debido al tipo de población"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en general un avance significativo para el cierre del III trimestre, en acompañamiento permanente del despacho regional ha realizado oferta especiales de formación titulada y complementaria; debido al bloqueo de recursos no ha podido avanzar en los programas , CampeSENA y Economía Popular, en la contratación de instructores para el programa de Atención a la Población Victima y Vulnerable, y Programa SER. La ejecución presupuestal frente a compromisos es del 26,97% y en pagos es del 14,16%, se cuenta con un cronograma establecido para la ejecución presupuestal, el cual incluye compromiso" u="1"/>
        <s v="El Centro de Formación presenta en general un avance satisfactorio en relación con los indicadores con corte al III trimestre, en formación titulada tiene una ejecución de 91,49%, en formación complementaria de 87.09%; se recomienda avanzar en los indicadores de unidades productivas creadas y fortalecidas en el programa SER, en el número de documentos de investigación elaborados, así mismo en la meta de atención a la economía popular; presenta una ejecución presupuestal de 80,14% y en pagos de 57,41%, se cuenta con un cronograma establecido para la ejecución presupuestal, el cual incluye compromisos y pagos, al cual se realiza seguimiento en el centro de formación y en el despacho regional." u="1"/>
        <s v="Los indicadores que no presentan ejecución son 826 y 654 que corresponden a Número de Documentos de investigación elaborados y certificación - articulación con la media – técnicos, se espera que se refleje en el próximo trimestre que logren culminar los cursos y los proyectos que se están ejecutando. De igual manera el indicador 596 registró baja ejecución porque las unidades productivas (SER) aún están en formación. En cuanto a Certificación los indicadores 577, 578, 579, 580 y 581 se espera que en el último trimestre se mitiguen las dificultades derivadas de la migración de Sofia Plus. Se espera que la baja ejecución de los indicadores 295,565 y 821 debido a la migración de servidores entre julio y septiembre, se mitigue en el próximo trimestre. En cuanto a aprendices y cupos de formación virtual, complementaria, técnico laboral y formación profesional integral e integración con la media hay una ejecución que excede un poco la ejecución esperada, pero está en límites razonables. El indicador de Aprendices" u="1"/>
        <s v="Frente al seguimiento trimestral realizado por parte de la Dirección Regional para el CENTRO DE DESARROLLO AGROINDUSTRIAL Y EMPRESARIAL DE VILLETA, se reporta la siguiente información al cierre del 30 de septiembre; en Educación Superior con un porcentaje de cumplimiento general en cupos del 85.74%, el centro representa un cumplimiento del 98.22% en Técnico Laboral y Otros, frente al cumplimiento en formación complementaria el Centro muestra un porcentaje del 57.08% que si bien es cierto tuvo un incremento respecto del trimestre anterior el porcentaje de ejecución sigue siendo bajo para el promedio regional y el esperado que es del 75%. En lo correspondiente al total de Formación Profesional Integral se evidencia en el centro un cumplimiento promedio del 63.07% en ejecución de aprendices con corte al 30 de septiembre, siendo bajo para el trimestre. Para lo concerniente a formación virtual, el centro de formación cuenta con un porcentaje de cumplimiento del 64.95% de un porcentaje esperado que correspondería" u="1"/>
        <s v="Para el periodo evaluado los indicadores que tuvieron una baja ejecución es decir, por debajo del % esperado en el trimestre fueron 654, 823, 824, 268, 269,274,275,566,295,578,579,597,812,815, 821 estos indicadores pertenecen a la DIRECCIÓN DE EMPLEO Y TRABAJO, DIRECCIÓN DE FORMACIÓN PROFESIONAL, DIRECCIÓN DEL SISTEMA NACIONAL DE FORMACIÓN PARA EL TRABAJO, los indicadores que tuvieron una sobre ejecución Fueron 768, 826, 56, 73, 640, 641, 814, 818,822,825 Indicadores que corresponden a las Direcciones de DIRECCIÓN DE PROMOCIÓN Y RELACIONES CORPORATIVAS, Dirección de Empleo y Trabajo y DIRECCIÓN DE FORMACIÓN PROFESIONAL. Se sugiere hacer un seguimiento a los indicadores 577, 771, 18, 53, 64, 565, 580, 581, 596, 816, 817 dado que su estado son vulnerables y puede que no cumplan la meta establecida. Se recomienda a los diferentes lideres de programas realizar estrategias de trabajo que permitan desarrollar una buena ejecución que conlleve al cumplimiento de las metas evitando sobre ejecución o baja ejecución da" u="1"/>
        <s v="Los indicadores de valor están compuestos por 35 ítems de los cuales 20 indicadores cumplen con un promedio bueno de 67%, 7 indicadores con un promedio de cumplimiento del 6% siendo este una ejecución baja, se debe de trabajar en los indicadores: Número de cupos de formación profesional integral pertenecientes al sector economía popular – matriculados, Personas Certificadas en Competencias Laborales, Certificación - Técnica Laboral y Otros, Certificación - Total Formación Titulada, certificación - articulación con la media – técnicos, Número de Certificaciones de Competencia Laboral expedidas en Economía campesina, Número de Certificaciones expedidas en competencias laborales; 8 indicadores con un promedio de 132% se encuentran en sobre ejecución; el indicador misional presenta 4 indicadores cumplen con un promedio bueno del 58%, 4 indicadores con un promedio del 13% siendo este una ejecución baja, se debe de trabajar en los indicadores: Porcentaje de Aprendices del Centro en fichas en ejecución en etapa pro" u="1"/>
        <s v="Durante este periodo el indicador 898 Número de acciones de divulgación de los resultados de los proyectos de I+D+i en cada regional presenta una ejecución del 0%; el indicador 803 Tasa de Colocación presenta una ejecución del 116% pero no cuenta con valor esperado; los indicadores que se relacionan a continuación están por debajo del valor esperado correspondiente al 75%: 804 Divulgar información de la gestión institucional para los grupos de valor internos del SENA con ejecución del 62%, 899 Porcentaje de entrega de apoyos de sostenimiento FIC con ejecución del 53%, 900 Porcentaje de entrega de apoyos de sostenimiento Regular con ejecución del 53%, y el indicador 805 Divulgar información de la gestión institucional para los grupos de valor externos del SENA con ejecución del 35%; los indicadores que se relacionan a continuación están por debajo del valor esperado correspondiente al 81%: 284 Inscritos en la APE con ejecución del 79%, 800 Total Número de Colocaciones con ejecución del 48% y 810 Empresas con" u="1"/>
        <s v="Indicador de gestión y presupuesto Una vez realizada la evaluación de indicadores de gestión del tercer trimestre de la Regional Distrito Capital para el 2024 se pudo evidenciar; de acuerdo con el semáforo de indicadores estos reflejan que; dos indicadores siguen con un nivel bajo de ejecución (cod-899-900) en comparativo al trimestre anterior, dos indicadores presentaron sobre-ejecución , ninguno se presenta en ceros, en términos generales se sugiere a la regional trabajar mejorando estrategias de cumplimiento con el fin de nivelar estos indicadores para el cuarto semestre y el ultimo del año, se debe dar cumplimiento de la misionalidad, sin embargo es importante recalcar que en comparación al segundo trimestre se mejoraron en los indicadores 898 que se presentaba sin ejecución y seis indicadores de la colocación (cod.283-805-806-799-800), presentan un óptimo comportamiento en meta, al igual que se mejora en el indicador de empresas de fortalecimiento que para este trimestre muestra un óptimo comportamiento" u="1"/>
        <s v="Para el periodo evaluado los indicadores que tuvieron una baja ejecución, es decir, por debajo del 100% fue 898, pertenece a la DIRECCIÓN DE FORMACIÓN PROFESIONAL, los indicadores que tuvieron una sobre ejecución 801,808, 804, 806, 807, 809, 811, 283, 666, 810 indicadores que corresponden a las Direcciones de DIRECCIÓN DE PROMOCIÓN Y RELACIONES CORPORATIVAS, DIRECCIÓN DE EMPLEO Y TRABAJO Y OFICINA DE COMUNICACIONES, indicadores que están en estado de vulnerabilidad y que si no se les hace un seguimiento pueden no cumplir con la meta son 800,899,900,805,284,799,802. Es importante realizar seguimiento permanente al indicador 899 dado que está en amarillo esto con el fin de poder cumplir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Todos los proyectos están sobre ejecutados en este tr" u="1"/>
        <s v="Los indicadores de valor están compuestos por 15 ítems de los cuales 12 cumplen con lo esperado con un promedio de cumplimiento del 102% el cual tienen una sobre ejecución justificados en que el servicio prestado a las empresas no se puede detener; 3 indicadores con un promedio de cumplimiento del 66%. El presupuesto del despacho regional se encuentra compuesto por 9 proyectos de inversión incluido el de funcionamiento total de ejecución 73% y en el cumplimiento de pagos 44%, el proyecto FORTALECIMIENTO DE LA INFRAESTRUCTURA FÍSICA DEL SENA A NIVEL NACIONAL presenta una ejecución del 22% se han afectado por los lineamientos de la Dirección Administrativa y Financiera." u="1"/>
        <s v="Durante este periodo el indicador 803 Tasa de Colocación obtuvo un porcentaje de cumplimiento del 100% sin embargo, no cuenta con valor esperado; el indicador 801 Número de Colocaciones Egresados SENA obtuvo un porcentaje de cumplimiento del 78% y el valor esperado es del 79%; el indicador 898 Número de acciones de divulgación de los resultados de los proyectos de I+D+i en cada regional no cuenta con ejecución pero presenta un valor esperado en ejecución del 55%; los siguientes indicadores presentan ejecución por debajo del valor esperado: 899 Porcentaje de entrega de apoyos de sostenimiento FIC presenta una ejecución del 26% y el valor esperado es del 75%, 900 Porcentaje de entrega de apoyos de sostenimiento Regular presenta una ejecución del 18% y el valor esperado es del 75%, 804 Divulgar información de la gestión institucional para los grupos de valor internos del SENA presenta una ejecución del 73% y el valor esperado es del 75%, 805 Divulgar información de la gestión institucional para los grupos de va" u="1"/>
        <s v="Para el periodo evaluado los indicadores que tuvieron una del 0% fueron 900,899,898,802,estos indicadores que llevan una baja ejecución pertenecen a la DIRECCIÓN DE FORMACIÓN PROFESIONAL, DIRECCIÓN DE EMPLEO Y TRABAJO, los indicadores que tuvieron una sobre ejecución Fueron 807, 808, 284, 811, Indicadores que corresponden a las DIRECCIÓN DE PROMOCIÓN Y RELACIONES CORPORATIVAS, DIRECCIÓN DE EMPLEO Y TRABAJO, los indicadores que están en estado de vulnerabilidad son 804, 805, 806, 800, 801, 809, 810, 283, 666 los cuales corresponden a las Direcciones de PROMOCIÓN Y RELACIONES CORPORATIVAS, DIRECCIÓN DE EMPLEO Y TRABAJO, y Oficina de Comunicaciones,. Es importante hacer seguimiento a los con el fin de que se pueda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u="1"/>
        <s v="Los indicadores de valor están compuestos por 15 ítems de los cuales 11 indicadores cumplen con un promedio bueno del 85%; 2 indicadores con un promedio de cumplimiento del 22% que es bajo, se debe de trabajar en los indicadores de: Porcentaje de entrega de apoyos de sostenimiento FIC, Porcentaje de entrega de apoyos de sostenimiento Regular, 2 indicadores con un promedio de 149% se encuentran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74% este siendo un promedio bueno. El presupuesto del despacho regional se encuentra compuesto por 7 proyectos de inversión más los recursos de funcionamiento por un total de $2.471.727.540 de los cuales han ejecutado $2.275.927.538 el cual representa el 92% el cual indica que se encuentra en ejecución buena, se debe de trabajar en" u="1"/>
        <s v="En el análisis realizado a los indicadores y justificaciones presentados por la Regional Antioquia, con corte al 30 de septiembre del año en curso realizando un análisis sobre porcentajes de ejecución y porcentajes esperados, se puede inferir lo siguiente: Indicadores 899 y 900: Se evidencia la necesidad de reforzar estrategias para incrementar el porcentaje de ejecución, ya que estos indicadores presentan un nivel de ejecución bajo respecto a la meta establecida. Indicadores 804,666,799,810,811: Presentan una ejecución óptima, con un promedio del 70% al finalizar el tercer trimestre de la vigencia 2024, faltando un trimestres para concluir el año. Es necesario continuar con el monitoreo de la ejecución de estas actividades para evitar una sobre ejecución de estos. Indicadores 898,283, 805, 806, 808, 284,800, 801, 802, 807, 809: Presentan una sobre ejecución respecto a la meta establecida. Es importante tener en cuenta esta tendencia se verá altamente evidenciada al cierre de la vigencia 2024. Presupuesto An" u="1"/>
        <s v="Se observa un avance significativo en la mayoría de los indicadores de la regional, ubicándose en el porcentaje esperado para el tercer trimestre, sin embargo, los indicadores “Número de acciones de divulgación de los resultados de los proyectos de I+D+i en cada regional”, “Porcentaje de entrega de apoyos de sostenimiento Regular” y “Porcentaje de entrega de apoyos de sostenimiento FIC” se encuentran en un nivel muy bajo y debe prestárseles especial atención. Se destacan los indicadores asociados a la dirección de Empleo y Trabajo que presentan un alto porcentaje de ejecución. En cuanto a la ejecución presupuesta la Regional debe analizar la gestión de los recursos del proyecto “Fortalecimiento de los servicios para la atención integral de la población de la economía campesina y de la economía popular nacional” dado que transcurrido el tercer trimestre el recurso no se encuentra comprometido y dejar su ejecución para último trimestre es muy arriesgado." u="1"/>
        <s v="El análisis de los indicadores de la Regional Bolívar permite identificar áreas de éxito y oportunidades de mejora. Los 19 indicadores de gestión establecidos presentan sobre ejecución a corte del mes de septiembre mostrando que la Dirección Regional Bolívar tuvo un buen desempeño en el cumplimiento de sus metas. Para los indicadores de presupuesto, éstos presentan una ejecución promedio del 31%, por este motivo se le hace a la recomendación a la regional, utilizar mecanismos de pronta ejecución presupuestal y poder avanzar de manera positiva al cumplimiento de la meta." u="1"/>
        <s v="Los indicadores de valor están compuestos por 15 ítems de los cuales 12 cumplen con un promedio bueno del 85%; 2 indicadores con un promedio de cumplimiento del 24% siendo este una ejecución baja, se debe de trabajar en el indicador de: Porcentaje de entrega de apoyos de sostenimiento FIC, porcentaje de entrega de apoyos de sostenimiento Regular, 1 indicador con un promedio de 118% se encuentra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80% este siendo un promedio bueno. El presupuesto del despacho regional se encuentra compuesto por 9 proyectos de inversión más los recursos de funcionamiento por un total de $14.933.951.950 de los cuales han ejecutado $10.610.074.870 el cual representa el 71% el cual indica que es bueno; se debe de trabajar en mejorar la ejecució" u="1"/>
        <s v="Los indicadores de valor están compuestos por 15 ítems de los cuales 69cumplen con un promedio del 89% cumpliendo con lo esperado; 6 indicadores con un promedio de cumplimiento del 44% por debajo de la meta de lo esperado se debe de trabajar en el indicador Porcentaje de entrega de apoyos de sostenimiento FIC y Porcentaje de entrega de apoyos de sostenimiento Regular, El presupuesto del despacho regional se encuentra compuesto por 10 proyectos de incluido el de funcionamiento en total han ejecutado un 71% el cual indica que es bueno; se debe de trabajar en mejorar la ejecución presupuestal del proyecto FORTALECIMIENTO DE LA INFRAESTRUCTURA FÍSICA DEL SENA A NIVEL NACIONALe IMPLANTACIÓN SISTEMA DE INVESTIGACIÓN APLICADA, DESARROLLO TECNOLÓGICO, INNOVACIÓN Y COMPETITIVIDAD NACIONAL en el primes proyecto ha sido demorado por temas de adjudicación con la licitación y el segundo proyecto por que se asigno en el mes de septiembre." u="1"/>
        <s v="Para el periodo evaluado el indicador e 898 tuvo una ejecución del 0% y pertenece a la DIRECCIÓN DE FORMACIÓN PROFESIONAL, los indicadores que tuvieron una sobre ejecución es decir por encima del 100%. Fueron 809, 807, 811, 806, 284, 283, 666, 799, 800, 801 Indicadores que corresponden a las OFICINA DE COMUNICACIONES, EMPLEO Y TRABAJO Y DIRECCIÓN DE PROMOCIÓN Y RELACIONES CORPORATIVAS. Los indicadores que presentan vulnerabilidad y puede que no cumplan con la meta establecida son: 900,899,804,805,802,808, 810, los cuales pertenecen a la Dirección de Formación; Empleo y Trabajo,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 u="1"/>
        <s v="Para el III trimestre, la Regional Cauca presenta ejecución de indicadores de Formación en cumplimiento con el porcentaje esperando de avance exitoso, los indicadores relacionados con pago de apoyos de sostenimiento y colocaciones requieren plan de mejoramiento ya que se encuentran por debajo del porcentaje esperado para el trimestre; se continúa sugiriendo a la Regional el seguimiento y monitoreo a cada uno de los indicadores en despacho y centros de formación. Para el tercer trimestre de 2024, con corte al 30 de septiembre, compromisos presupuestales por 88%, administración de los procesos de nivel estratégico y táctico que soportan los procesos misionales de la entidad nacional con 92.2% de compromisos; fortalecimiento del servicio de formación profesional del Sena nacional con 83% de compromisos, en alerta recursos de servicios personales indirectos para entrenadores sin comprometer; administración de los procesos de nivel estratégico y táctico que soportan los procesos misionales de la entidad nacional" u="1"/>
        <s v="En el análisis a los indicadores y justificaciones presentados por la Regional se puede inferir que los indicadores 804, 805, 899, 900, deben generar estrategias que permitan un incremento significativo en el porcentaje de ejecución de estos, ya que presentan un nivel de ejecución bajo con respecto a la meta establecida. Respecto a los indicadores de Presupuesto se evidencia que de la Apropiación vigente se ha comprometido el 89% y se ha pagado el 51% frente a lo comprometido. La Regional tiene un alto nivel de Ejecución. Algunos están casi completados (porcentaje de ejecución cercano al 100%), mientras que otros aún están en etapas iniciales." u="1"/>
        <s v="Los indicadores “Empresas con cuota voluntaria”, “Porcentaje de entrega de apoyos de sostenimiento Regular” y “Porcentaje de entrega de apoyos de sostenimiento FIC” se encuentran en un nivel preocupantemente bajo, evidenciándose muy poco avance a lo largo de los tres trimestres transcurridos, lo que amerita un mayor control por parte de la regional. La tendencia de los tres trimestres transcurridos hace prever que sea muy difícil cumplir con la meta establecida para dichos indicadores en el último trimestre. Por otra parte, los indicadores “Productos digitales propios generados y publicados por la Regional”, “Total Número de Colocaciones” “Inscritos en la APE”, “Aprendices con Contrato de Aprendizaje no SENA”, “Tasa de Colocación”, “Divulgar información de la gestión institucional para los grupos de valor externos del SENA”, “Empresas con cuota reguladas”, “Número de Colocaciones no SENA”, “Divulgar información de la gestión institucional para los grupos de valor internos del SENA” y “Número de acciones de d" u="1"/>
        <s v="La regional Choco en este trimestre El porcentaje de ejecución presupuestal de la dependencia Regional cumplido el tercer trimestre es del 69.81%, con una apropiación vigente de $ 5.106.221.875 y un presupuesto ejecutado de $ 3.564.723.220. en lo relacionado con indicadores se sugiere a la regional continuar con el acompañamiento desde el liderazgo del grupo mixto la aplicación de estrategias para finalizar la vigencia de manera exitosa." u="1"/>
        <s v="Durante este periodo 899 Porcentaje de entrega de apoyos de sostenimiento FIC y 900 Porcentaje de entrega de apoyos de sostenimiento Regular presentan una ejecución del 37% respecto al valor esperado que es del 75%; los indicadores 799 Empresas Nacientes Acompañadas en el Proceso de Emprendimiento y Asesoradas para su Ejecución y 805 Divulgar información de la gestión institucional para los grupos de valor externos del SENA presentan una ejecución del 75% correspondiente al valor esperado; el indicador 803 Tasa de Colocación presenta una ejecución del 86% pero no cuenta con valor esperado; Los indicadores que se relacionan a continuación están por debajo del valor esperado: indicador 801 Número de Colocaciones Egresados SENA presenta una ejecución del 54% y el valor esperado es del 79%, indicador 802 Número de Colocaciones no SENA presenta una ejecución del 53% y el valor esperado es del 83%, el indicador 810 Empresas con cuota voluntaria presenta una ejecución del 77% y el valor esperado es del 81%, el indi" u="1"/>
        <s v="Para el III trimestre, la Regional Guajira presenta ejecución de indicadores de Formación en cumplimiento con el porcentaje esperando de avance exitoso, con necesidad de fortalecer el indicador de divulgación de la información institucional para los grupos de valor que se encuentra por debajo con un 39% en el trimestre, los indicadores relacionados con apoyos de sostenimiento también requieren un plan de mejoramiento, se continúa sugiriendo a la Regional el seguimiento y monitoreo a cada uno de los centros de formación y el despacho regional. Para el tercer trimestre de 2024, con corte al 30 de septiembre, en lo relacionado con el proyecto de inversión de capacidades emprendedoras e Infraestructura Física con especial atención la ejecución oportuna de los recursos, relacionados con el proyecto SENAHARINA relevante para la entidad; otros recursos en alerta son los 8 millones en viáticos, para realizar seguimiento al compromiso adquirido entre el ministerio de Salud y el SENA, no se podrán ejecutar por las con" u="1"/>
        <s v="Para el periodo evaluado el indicador que tuvo una baja ejecución fue 900, pertenecen a la DIRECCIÓN DE FORMACIÓN PROFESIONAL, los indicadores que tuvieron una sobre ejecución es decir por encima del 100%. Fueron 806, 898, 804, 805, 802, 284, 666, 807, 808, 809, 811 Indicadores que corresponden a las Direcciones de DIRECCIÓN DE PROMOCIÓN Y RELACIONES CORPORATIVAS, DIRECCIÓN DE EMPLEO Y TRABAJO Y OFICINA DE COMUNICACIONES y Dirección de Formación Profesional Se sugiere realizar un seguimiento a los indicadores 810, 899, 283, 799, 800, 801 dado que están en posición vulnerable y es posible que no lleguen a cumplir con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FORTALECIMIENTO DEL SERVICIO DE FORMACIÓ" u="1"/>
        <s v="Durante este periodo el indicador 803 Tasa de Colocación obtuvo un porcentaje de cumplimiento del 49% sin embargo, no cuenta con valor esperado; 810 Empresas con cuota voluntaria presenta una ejecución del 81% correspondiente al valor esperado; los indicadores que se relacionan a continuación presentan una sobra ejecución respecto al valor esperado: 898 Número de acciones de divulgación de los resultados de los proyectos de I+D+i en cada regional con una ejecución del 200% presentando una sobre ejecución del 145% respecto al valor esperado, 809 Empresas con cuota reguladas presenta una ejecución del 109% presentando una sobre ejecución del 19% respecto al valor esperado, 283 Vacantes APE presenta una ejecución del 175% presentando una sobre ejecución del 86% respecto al valor esperado, y 808 Aprendices con Contrato de Aprendizaje no SENA presenta una ejecución del 109% presentando una sobre ejecución del 27% respecto al valor esperado; Los indicadores que se relaciona a continuación están por debajo del valo" u="1"/>
        <s v="Una vez realizada la evaluación de indicadores de gestión del tercer trimestre de la Regional Quindío para el 2024 se indica que cuentan con 15 indicadores de valor y ; de acuerdo con el semáforo de indicadores estos reflejan que; tres de los indicadores 899-900-898 presentan un nivel bajo de porcentaje o se encuentran en ceros y se tenía una meta esperada del 75% para el tercer trimestre y el mas alto de estos se encuentra en 13%,se sugiere a la regional mejorar en la estrategia de cumplimiento con el fin de nivelar estos indicadores para el cuarto trimestre dado que es el último del año, sin embargo es importante recalcar que en comparación al segundo trimestre se mejoraron en indicadores que se presentaban baja ejecución y se encuentran en niveles estables. En cuanto a los indicadores de presupuesto tres presentan niveles bajos de ejecución a un 0% de ejecución y este debería estar en un 45 % en especial atención el proyecto de fortalecimiento por la línea 45 el proyecto de funcionamiento por la línea 09" u="1"/>
        <s v="Los indicadores de valor están compuestos por 15 ítems de los cuales 9 cumplen con lo esperado con un promedio de cumplimiento del 86%; 6 indicadores con un promedio de cumplimiento del 49%, siendo los más bajos el indicador Porcentaje de entrega de apoyos de sostenimiento Regular, el indicador de misión presenta un cumplimiento del 100%, los indicadores de desarrollo institucional presentan un cumplimiento del 70% de acuerdo a lo esperado. El presupuesto del despacho regional se encuentra compuesto por 10 proyectos de inversión incluido el de funcionamiento total de ejecución 86% y en el cumplimiento de pagos 53%, el proyecto FORTALECIMIENTO DE LOS SERVICIOS PARA LA ATENCIÓN INTEGRAL DE LA POBLACIÓN DE LA ECONOMÍA CAMPESINA Y DE LA ECONOMÍA POPULAR NACIONAL no presenta ejecución ya que solo se asignaron en el mes de septiembre 2024." u="1"/>
        <s v="En el análisis realizado a los indicadores y justificaciones presentados por la Regional Sucre, con corte al 30 de septiembre del año en curso realizando un análisis sobre porcentajes de ejecución y porcentajes esperados, se puede inferir lo siguiente: Indicadores 899 y 900: Se evidencia la necesidad de reforzar estrategias para incrementar el porcentaje de ejecución, ya que estos indicadores presentan un nivel de ejecución bajo respecto a la meta establecida. El análisis revela que el porcentaje de pagos asciende al 72% del total comprometido y que se ha comprometido un 57% de la apropiación vigente. En cuanto a los proyectos; se destacan: Fortalecimiento Del Servicio De Formación Profesional Del Sena Nacional con un 47% del total comprometido." u="1"/>
        <s v="Los indicadores asociados a la Regional presentan un avance acorde con lo esperado para el tercer trimestre de la vigencia actual, sin embargo, se evidencia que los indicadores : “Número de acciones de divulgación de los resultados de los proyectos de I+D+i en cada regional”, “Porcentaje de entrega de apoyos de sostenimiento Regular” y “Porcentaje de entrega de apoyos de sostenimiento FIC” se encuentran en un nivel preocupantemente bajo, evidenciándose muy poco avance a o largo de los tres trimestres transcurridos. Las estrategias que la Regional propone implementar para cumplir con los indicadores se deben plantear y desarrollar desde principio de año. Los indicadores “Divulgar información de la gestión institucional para los grupos de valor externos del SENA”, “ Vacantes APE”, “Inscritos en la APE”; “Número de Colocaciones no SENA”; “Empresas en Fortalecimiento”; “Número de Aprendices SENA Con Contrato De Aprendizaje (Incluye contratos voluntarios)”, “Total de Aprendices con Contrato de Aprendizaje”, “Empr" u="1"/>
        <s v="Para el III trimestre, la Regional Valle presenta ejecución de indicadores de Formación en cumplimiento con el porcentaje esperando de avance como son técnico laboral y otros, formación titulada, formación complementaria, total formación profesional integral con un total de 77.69% de la meta; en contrato de aprendizaje avance del 90%, agencia pública de empleo superior a 85%, los indicadores relacionados Con Campesena con una ejecución superior al 85%. Se continúa sugiriendo a la Regional el seguimiento y monitoreo a cada uno de los centros de formación y el despacho regional. En cuanto a lo presupuestal la Regional una apropiación presupuestal de $85.268.418.953,24 y compromisos por $42.954.189.410,81, lo que representa un 50,38% de ejecución; obligaciones por $25.337.737.967,64; pagos realizados del 29.72%; se sugiere a la regional continuar con el acompañamiento desde el liderazgo del grupo mixto la aplicación de estrategias para finalizar la vigencia de manera exitosa." u="1"/>
        <s v="Para el periodo evaluado los indicadores que presentan una ejecución del 0% son 898, 899, 900, estos indicadores pertenecen a la Dirección de Formación Profesional, los indicadores 806, 807, 803, 283, 284, 666, 799, 800, 801, 802, 808, 809, 811 tuvieron una sobre ejecución de lo estimado para ese trimestre, corresponden a las Direcciones de PROMOCIÓN Y RELACIONES CORPORATIVAS, DIRECCIÓN DE EMPLEO Y TRABAJO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el proyecto de inversión FORTALECIMIENTO DE LOS SERVICIOS PARA LA ATENCIÓN INTEGRAL DE LA POBLACIÓN DE LA ECONOMÍA CAMPESINA Y DE LA ECONOMÍA POPULAR NACIONAL código siif 38, para los proyectos que tuvieron una baja ejecución fueron FORTALECIMIENTO DE L" u="1"/>
        <s v="Los indicadores de valor están compuestos por 15 ítems de los cuales 10 cumplen con un promedio bueno del 80%; 1 indicador con un promedio de cumplimiento del 27% siendo este una ejecución baja, se debe de trabajar en el indicador de: Tasa de Colocación, 4 indicadores con un promedio de 235% se encuentran en sobre ejecución; el indicador misional presenta un cumplimiento del 0%, en este indicador; Número de acciones de divulgación de los resultados de los proyectos de I+D+i en cada regional, se debe trabajar en mejorar; los indicadores de desarrollo institucional presentan un cumplimiento del 76% este siendo un promedio bueno. El presupuesto del despacho regional se encuentra compuesto por 6 proyectos de inversión más los recursos de funcionamiento por un total de $8.853.239.976 de los cuales han ejecutado $5.827.114.086 el cual representa el 66% el cual indica que se encuentra en ejecución buena; se debe de trabajar en mejorar la ejecución presupuestal del proyecto FUNCIONAMIENTO, FORTALECIMIENTO DE LOS SER" u="1"/>
        <s v="Para el III trimestre, la Regional Putumayo presenta ejecución de indicadores de Formación en cumplimiento con el porcentaje esperando de avance exitoso, indicadores relacionados con la divulgación institucional requiere fortalecimiento de acción, al igual que lo relacionado con I+D+I, y las empresas acompañadas en el proceso de emprendimiento y asesoradas para su ejecución; se continúa sugiriendo a la Regional el seguimiento y monitoreo a cada uno de los indicadores en despacho y centros de formación. Para el tercer trimestre de 2024, con corte al 30 de septiembre, administración de los procesos de nivel estratégico y táctico que soportan los procesos misionales de la entidad nacional con 92.2% de compromisos; fortalecimiento del servicio de formación profesional del Sena nacional con 83% de compromisos, se sugiere a la regional continuar con el acompañamiento desde el liderazgo del grupo mixto la aplicación de estrategias para finalizar la vigencia de manera exitosa." u="1"/>
        <s v="Una vez realizada la evaluación de los indicadores de gestión del tercer trimestre de la Regional San Andrés para el año 2024, se evidenció que la regional presenta un avance promedio del 78% en dichos indicadores. Este resultado es un buen punto de partida; sin embargo, existen algunos indicadores que se encuentran por debajo del porcentaje esperado. En cuanto a los indicadores de presupuesto, se observa un promedio de ejecución del 56,58% en relación con el porcentaje comprometid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 la meta establecida para este trimestre Fueron 805, 809, 810, 806, 666, 283, 284, 799, 807,808,811 Indicadores que corresponden a las DIRECCIÓN DE PROMOCIÓN Y RELACIONES CORPORATIVAS y OFICINA DE COMUNICACIONES y DIRECCIÓN DE EMPLEO Y TRABAJO. Se sugiere realizar un acompañamiento a los indicadores 804, 800, 801,802 dado que su ejecución puede llegar a no cumplir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cuanto a" u="1"/>
        <s v="Durante este periodo el indicador 803 Tasa de Colocación obtuvo un porcentaje de cumplimiento del 83% sin embargo, no cuenta con valor esperado; los siguientes indicadores no presentan ejecución: 898 Número de acciones de divulgación de los resultados de los proyectos de I+D+i en cada regional el valor esperado era del 55%, 900 Porcentaje de entrega de apoyos de sostenimiento Regular el valor esperado era del 75% y 899 Porcentaje de entrega de apoyos de sostenimiento FIC el valor esperado era del 75%; los siguientes indicadores están por debajo del valor esperado del 75%: 805 Divulgar información de la gestión institucional para los grupos de valor externos del SENA con ejecución del 73%, 666 Empresas en Fortalecimiento con ejecución del 43%, 799 Empresas Nacientes Acompañadas en el Proceso de Emprendimiento y Asesoradas para su Ejecución con ejecución del 60%; los siguientes indicadores están por debajo del valor esperado del 81%: 284 Inscritos en la APE con ejecución del 53%, 810 Empresas con cuota volunta" u="1"/>
        <s v="Para el periodo evaluado los indicadores que tuvieron una baja ejecución es decir, fueron 898, 899, 900, estos indicadores que llevan una baja ejecución pertenecen a la DIRECCIÓN DE FORMACIÓN PROFESIONAL, los indicadores que tuvieron una sobre ejecución es decir por encima del 100%. Fueron 804, 805, 806, 283, 284, 799, 666, 800, 801, 807, 808,811 Indicadores que corresponden a las DIRECCIÓN DE EMPLEO Y TRABAJO, DIRECCIÓN DE PROMOCIÓN Y RELACIONES CORPORATIVAS y OFICINA DE COMUNICACIONES. Se sugiere hacer acompañamiento a los indicadores 809,810 y802 que corresponden DIRECCIÓN DE EMPLEO Y TRABAJO, DIRECCIÓN DE PROMOCIÓN Y RELACIONES CORPORATIVAS dado que tiene un estado de vulnerable y puede que no se cumpla con la ejecución del mismo en su totalidad. Se recomienda a los diferentes líderes de programas realizar estrategias de trabajo que permitan desarrollar una buena ejecución que conlleve al cumplimiento de las metas evitando sobre ejecución o baja ejecución dado que esto muestra una mala planeación. La eje"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86 %,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l cumplimiento de este indicador. Indicado" u="1"/>
        <s v="Para el tercer trimestre del año Secretaría reporta el seguimiento de los indicadores 734, 832 y 834 que se encontraban pendientes, y en espera de respuesta para la supresion de ellos, pero de acuerdo con lo informado se estima que definitivamente estos indicadores si se deben reportar. El reporte del avance en los indicadores demuestra el compromiso de la Secretaria general . se recomienda avanzar en aquellos indicadores que aun se encuentran por debajo de lo esperado, especialemente en los indicadores 833, Porcentaje de avance Implementación Archivo Electrónico SENA y 834, Porcentaje de implementación de Plan Institucional de Archivos de la Entidad ­PINAR" u="1"/>
        <s v="-La ejecución se encuentra acorde al periodo a reportar." u="1"/>
        <s v="Del presupuesto vigente $96.174,996,403 se ha comprometido el 15% al 30 de septiembre de 2024, de igual forma se ha venido ejecutando el presupuesto del área con relación a cada proyecto de inversión relacionado así: Economía Campesina y Popular: 8,4% comprometido, Cierre de Brechas: 95,8% comprometido, Proyecto de innovación: 2,8% comprometido. Se reporta baja ejecución en el proyecto de Econ. Campesina y Econ. Popular, que corresponde al pago de los servicios personales y viáticos y gastos de viaje para apoyar la gestión de la Convocatoria 2024 del Programa FEEC, Evaluadores de ECCL, los Metodólogos de Normalización, Articuladores CampeSENA y Promotores Regionales de las Estrategias CampeSENA y Full Popular. El saldo se comprometerá en el transcurso del último trimestre una vez se legalicen los convenios del programa FEEC para iniciar la ejecución de los proyectos. Se reporta baja ejecución en el proyecto de Innovación debido a que el avance de la ejecución del Programa de FCE corresponde a la contratación" u="1"/>
        <s v="Se realiza el seguimiento al Plan de Acción del tercer trimestre del año 2024, para los indicadores reportados por la DET, En este ejercicio se encontró que hay más de 5 indicadores que se encuentran por debajo de la ejecución esperada, por lo cual se requiere que se realicen acciones de mayor contundencia para alcanzar las metas en el IV trimestre." u="1"/>
        <s v="Según análisis adelantado a los cinco (5) indicadores de Plan de Acción de la Dirección Administrativa y Financiera sobre la ejecución de las metas acumuladas al tercer trimestre de 2024: Se destaca el cumplimiento del indicador 865 con un cumplimiento del 89%, el cumplimiento de los indicadores 866, 867 y 868 se encuentran cumpliendo en un rango del 73% al 80%; sin embargo, el indicador 869 tiene un cumplimiento del 51%. Se recomienda continuar con las acciones y estrategias planeadas, con el fin de garantizar un cumplimiento significativo para el último trimestre de acuerdo con la formulación definida por el área y así dar cumplimiento a lo establecido en el Decreto 111 de 1996 en relación con el principio de planificación. Respecto a la ejecución presupuestal, el impacto del aplazamiento de los recursos realizado por el Ministerio de Hacienda en el mes de junio afectó la apropiación vigente para garantizar la operación de la Entidad y debieron reorientarse los recursos. De todas maneras, se hace un llamad" u="1"/>
        <s v="Una vez revisado el reporte de los indicadores, es importe avanzar en las acciones que le dan cumplimiento al indicador: &quot;Divulgar información de la gestión institucional para los grupos de valor externos.&quot;, toda vez que para la fecha de corte, este reporte se encuentra muy por debajo de lo esperado y sólo faltaría un trimestre para dar cumplimiento al mismo, por lo cual se requiere realizar un mayo esfuerzos para su cumplimiento. Los demás indicadores sobrepasan la ejecución esperada y conforme a este comportamineto, se esperaría el perfecto cumplimiento de los mismos. En cuanto al reporte financiero, aunque se presenta una amplia descripción de la ejecución presupuestal de la Oficina de Comunicaciones, el tablero señala que hay unos rubros sin compromiso, por lo cual se solicita revisar y explicar en qué consiste la no ejecución del presupuesto asigando a través del proyecto de Formación." u="1"/>
        <s v="En el avance de los indicadores para el tercer trimestre por parte del Despacho de la Dirección se observa un avance significativo en cada uno de ellos, sin embargo, para el indicador 828 que corresponde a los encuentros nacionales de Directores Regionales y Subdirectores presenta una ejecución inferior al 50% que se acuerdo con la observación se espera presentar avance en el cuarto trimestre debido al cronograma programado por parte del área. Así mismo, se recomienda para el indicador 829 realizar seguimiento en su ejecución y realizar las acciones necesarias para la realización de alianzas nacionales e internacionales y que puedan dar cumplimiento a las metas proyectadas para la vigencia. En cuanto a la ejecución presupuestal a corte del tercer trimestre se observa un avance en la ejecución de los recursos asignados por funcionamiento del 63.06% y una ejecución del 81.01% de los recursos asignados por el proyecto de Administración de los procesos, se recomienda al área realizar los procesos contractuales p" u="1"/>
        <s v="En el avance a tercer trimestre de la vigencia 2024, la Dirección Jurídica en sus indicadores presenta una ejecución significativa dadas las acciones realizadas por el área las cuales fueron indicas en la observación, sin embargo, se recomienda realizar seguimiento al cumplimiento de los indicadores 850 y 851 dado que son indicadores referentes a los procesos de capacitación y lineamientos para la contratación administrativa y buenas prácticas en los procesos jurídicos, que para el mes de septiembre se considera puede tener un mayor porcentaje de ejecución, dado que los lineamientos y capacitaciones deberían ser priorizados antes del primer semestre de la vigencia, teniendo en cuenta los procesos de contratación. En cuanto a la ejecución presupuestal a corte del tercer trimestre se observa una ejecución del 91.29% de los recursos asignados por el proyecto de Administración de los procesos y un 80.43% de los recursos asignados por funcionamiento, teniendo así una ejecución significativa en los recursos asigna" u="1"/>
        <s v="OBSERVACIÓN INDICADORES Y PRESUPUESTO: Según análisis a los indicadores (6) de la Dirección de Promoción y Relaciones Corporativas sobre la ejecución de las metas Plan de Acción del tercer trimestre de 2024, se evidencia un avance significativo en los indicadores (497, 99, 591 y 14) acorde con las actividades propuestas para la vigencia. Se hace un llamado y se recomienda reforzar las acciones y estrategias planteadas para el indicador (831) el cual se encuentra con un avance del 15%, con el fin de garantizar el cumplimiento y el impacto esperado de las metas establecidas en cada uno de los trimestres con calidad y pertinencia. Así mismo, tener en cuenta que la sobreejecución del indicador (592) el cual tiene un 196% de cumplimiento, está superando la meta establecida; es decir, se está ejecutando más de lo planeado frente a la asignación del recurso. Respecto a la ejecución presupuestal se refleja un manejo eficiente de los recursos. Se recomienda continuar con la gestión óptima del recurso asegurando su us" u="1"/>
        <s v="Para el tercer trimestre de 2024 se evidencia un avance esperado en los diferentes indicadores del área, así como un avance presupuestal, el cual se recomienda mantener monitoreado fortaleciendo los niveles de pagos, en el marco de la política de gestión presupuestal y eficiencia del gasto público." u="1"/>
        <s v="Observación a 3er trimestre: Cumplimiento de la Estrategia de Prevención La realización de 23 capacitaciones en Régimen Disciplinario y Contratación Estatal conforme al cronograma establecido demuestra un avance importante en la implementación de la estrategia de prevención de la Oficina de Control Interno Disciplinario (OCID). Para consolidar y maximizar el impacto de las capacitaciones, sería valioso mantener un registro detallado que incluya los asistentes, las temáticas abordadas, y las evaluaciones de impacto. Dinámica de los Indicadores El sistema de indicadores, que se basa en las quejas recibidas, está alineado con la Ley 1952 de 2019, lo que permite un enfoque reactivo adecuado. Se recomienda la incorporación de indicadores adicionales que tengan un enfoque preventivo, lo cual fortalecería la capacidad de la OCID para abordar posibles riesgos antes de que se materialicen. Reportes Generados y Comunicados La generación y comunicación de los reportes de manera diligente a la jefatura de la OCID demues" u="1"/>
        <s v="Observación a 3er trimestre: Con base en la información reportada, se identifican los siguientes puntos clave que ameritan seguimiento y acciones estratégicas para asegurar la continuidad en la gestión eficiente de la OCI: Gestión de Auditorías y Consultorías Cumplimiento de Auditorías: La ejecución de 10 auditorías regulares, 6 auditorías especiales y 3 trabajos de consultoría refleja un cumplimiento adecuado del plan de trabajo. Monitorear la culminación de las auditorías pendientes para asegurar el cumplimiento del 100% de las metas anuales y documentar los hallazgos relevantes en tiempo oportuno para su seguimiento. Nivel de Madurez y Acciones Realizadas Gestión del Nivel de Madurez: Aunque la calificación del nivel de madurez se mantiene, las acciones realizadas como la implementación de tableros de ejecución presupuestal y el diseño curricular con base en las NOGAI son avances significativos. Seguimiento a Planes de Mejoramiento Planes de la Contraloría General de la República: Se evidencia un avance d" u="1"/>
        <s v="Sobre Ejecución (mayor que 100%) Los indicadores que muestran una sobre ejecución significativa incluyen el número de documentos de investigación elaborados, que alcanzó un 300% frente al 20% esperado. Las personas víctimas de desplazamiento forzado que acceden a programas de formación profesional integral también muestran una sobre ejecución con un 190% frente al 0% esperado. Los cupos de formación profesional integral pertenecientes a la estrategia campesina - matriculados alcanzaron un 141% frente al 50% esperado. Otros indicadores en esta categoría son la retención en Técnica Laboral y Otros (115%), la retención en la Formación Titulada Total (109%), los cupos del programa de Integración con la Educación Media para Técnicos Laborales (108%), la retención en Educación Superior (105%), el número de aprendices SENA con contrato de aprendizaje (105%), y las consultas de los recursos físicos y digitales en la Biblioteca (103%). Buena Ejecución (menor que 100% y mayor que 69%) Los indicadores con buena ejecuci" u="1"/>
        <s v="Para el segundo trimestre de 2024 de acuerdo con el reporte del Centro de Formación se evidencia que avanza en el cumplimiento de los procesos, los indicadores (817,73,56,818,819,812,268,565,566,821,295,822,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18,53,64,820,274,579,823,771,269,275) los cuales no alcanzaron a cumplir la meta, 8 indicadores que presentan una baja ejecución, 581- Certificación TOTAL - Centros de Formación con 26% ,825- Número de cupos de formación profesional integral perteneciente a la estrategia campesena – matriculados con 0%,578- Certificación - Técnica Laboral y Otros con 3%, 577- Certificación - Educación Superior con 28%, 654- certificación - articulación con la media – técnicos con 0%," u="1"/>
        <s v="El Centro Agroempresarial y Minero para el segundo trimestre, presenta una ejecución del 80%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Internacional Nautico y Pesquero para el segundo trimestre, presenta una ejecución del 52%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de Formación presenta en general un avance satisfactorio en relación con los indicadores con corte a junio 30, viene atendiendo los compromisos de acuerdo con los lineamientos del Plan de Acción 2024; para las metas de certificación de la formación de nivel técnico se proyecta su cumplimiento al finalizar el año con el programa de Articulación con la Educación Media; se cuenta con un cronograma establecido para la ejecución presupuestal, el cual incluye compromisos y pagos, al cual se realiza seguimiento en el centro de formación y en el despacho regional." u="1"/>
        <s v="El Centro de Formación presenta en general un avance satisfactorio en relación con los indicadores con corte a junio 30, viene atendiendo los compromisos de acuerdo con los lineamientos del Plan de Acción 2024; presenta una ejecución vulnerable en la formación complementaria; para las metas de certificación de la formación de nivel técnico se proyecta su cumplimiento al finalizar el año con el programa de Articulación con la Educación Media y se tiene un plan de choque previsto para los otros niveles de formación que permitan cumplir las metas; se cuenta con un cronograma establecido para la ejecución presupuestal, el cual incluye compromisos y pagos, al cual se realiza seguimiento en el centro de formación y en el despacho regional" u="1"/>
        <s v="Los indicadores de Gestión y Presupuesto que presentan baja ejecución acumulada al segundo trimestre se encuentran con la justificación definida, identificando las principales causas que originan el no cumplimiento de los resultados esperados, debido a factores internos y externos, además presentan un análisis de los problemas específicos. Importante que se realicen acciones de mejora a corto plazo, estrategia a media plazo y un plan de seguimiento y control" u="1"/>
        <s v="Las metas 2024 que presenta el centro de formación en el aplicativo de Plan de Acción fueron revisadas por la Dirección Regional, las cuales coindicen con la información compartida y asignada por Dirección General, cuanta con: 14 en sobre ejecución, superando las expectativas, pero sin cumplir metas; destaca uno de economía popular sobre ejecutado, con recomendación al coordinador de evitar excesos. 13 indicadores mostrando una ejecución acorde a lo programado. 11 en alerta, En cuanto a el presupuesto 2024 se debe trabajar acorde con la resolución de apertura y planificar el gasto de acuerdo con la prioridad de la inversión, garantizando el compromiso y pago de los recursos, que permitan el cumplimiento de los indicadores. Al corte se alcanzan el 66.07%% en compromiso de los recursos y en pagos representan un 32.53% %%. en general se observa una buena ejecución, se recomienda prestar mucha atención al proyecto de fortalecimiento de la infraestructura física del SENA a nivel nacional, producción de centro, im" u="1"/>
        <s v="Observaciones indicadoras: La gestión alcanzada por parte del Centro de Formación al 30 de junio de 2024 es en general favorable. Sin embargo, es crucial abordar los indicadores con bajo avance de ejecución para mejorar los niveles de desempeño en el tercer trimestre de 2024. Recomendaciones: 1. Aceleración de la Contratación: Implementar procesos más ágiles y anticipados para la contratación de instructores, asegurando que se realicen antes del inicio del año lectivo para evitar retrasos en la formación. 2. Adquisición de Materiales de Formación: Establecer un plan de acción para la adquisición oportuna de materiales de formación, asegurando que todos los recursos necesarios estén disponibles al comienzo de los periodos formativos. 3. Estrategias de Recuperación: Desarrollar e implementar estrategias específicas para cada indicador con desempeño bajo, enfocándose en las áreas de mayor necesidad y en las causas identificadas. 4. Monitoreo y Evaluación Continuos: Fortalecer el sistema de monitoreo y evaluació" u="1"/>
        <s v="Los indicadores de formación tienen una destacable ejecución, sin embargo, hay que seguir mejorando la ejecución especialmente en los indicadores de bilingüismo (275), Formación de personas vulnerables (812, 815, 816) Certificaciones (577, 578, 579), Materiales de formación (768, 795), ECCL (565, 566, 821), Documentos de investigación (826) y Emprendimiento SER (596) esperamos las estrategias definidas para mejorar los indicadores se vean reflejadas para el próximo trimestre. En cuanto a ejecución presupuestal se ha avanzado significativamente ya que se ha comprometido el 61,76% del presupuesto con una ejecución del 31% en este segundo trimestre, sin embargo, vemos los siguientes proyectos con una baja ejecución FORTALECIMIENTO DEL SERVICIO DE FORMACIÓN PROFESIONAL DEL SENA NACIONAL con Código SIIF (09, 27, 34, 42, 85), IMPLANTACIÓN SISTEMA DE INVESTIGACIÓN APLICADA, DESARROLLO TECNOLÓGICO, INNOVACIÓN Y COMPETITIVIDAD NACIONAL con Código SIIF (65) y FORTALECIMIENTO DE LA INFRAESTRUCTURA FÍSICA DEL SENA A NIV" u="1"/>
        <s v="El Centro de Formación presenta un avance progresivo de sus indicadores a corte del primer semestre de la vigencia. En general la dependencia justifica el avance en su gestión, pero se resaltan los resultados alcanzados en aquellos asociados con: población víctima y vulnerable, técnicos laborales y otros, y evaluación y certificación de competencias laborales. Por otra parte, se hace un llamado especialmente con los indicadores de formación virtual, bilingüismo y complementaria que presente una baja ejecución y se considera necesario el establecimiento de planes de acción de que permitan que al final de la vigencia se alcancen las metas y estos impacten los objetivos estratégicos institucionales. Finalmente, de los 34 indicadores que cuentan con porcentaje de avance esperado el 32,35% no lo han alcanzado. Finalmente, en los relacionado a la ejecución presupuestal, se evidencia que desde el CF con fecha se corte se tiene un avance significativo, pero se hace un llamado para avanzar en los pagos conforme a lo" u="1"/>
        <s v="El Centro Agroindustrial tiene 45 indicadores; de los cuales 21 presentan una ejecución inferior al 50% para los cuales es necesario realizar una revisión y monitoreo del cumplimiento durante el período restante; con el fin de cumplir la meta planeada para el año 2024. Igualmente tener en cuenta las razones establecidas en la justificación de los indicadores que no van cumpliendo la meta para que dichas situaciones no deseadas se conviertan en una oportunidad de cumplimiento de los indicadores." u="1"/>
        <s v="Sobre Ejecución (mayor que 100%) Estos incluyen el número de cupos de formación profesional integral pertenecientes al sector de economía popular - matriculados, que alcanzó un 560% frente al 50% esperado. También destacan las personas víctimas de desplazamiento forzado que acceden a programas de formación profesional integral, con un 135% sobre el 0% esperado, y las consultas de los recursos físicos y digitales en la biblioteca, que alcanzaron un 131% frente al 0% esperado. Otros indicadores en esta categoría son la retención en programas de Técnica Laboral y Otros (116%), la retención en la Formación Titulada Total (107%), los cupos para poblaciones vulnerables (105%), y los cupos del programa de Integración con la Educación Media para Técnicos Laborales (105%). Buena Ejecución (menor que 100% y mayor que 69%) Estos incluyen el porcentaje de fichas correctamente programadas, que alcanzó el 100% de su meta. También se destacan los cupos de formación Técnica Laboral y Otros SENA con un 89% frente al 70% espe" u="1"/>
        <s v="• Sobre Ejecución (mayor que 100%): Este rango muestra un desempeño excepcional en varias áreas clave: Atención a poblaciones especiales: Personas víctimas de desplazamiento forzado (180%), - Estrategia campesina (168%),- Poblaciones vulnerables (113% en aprendices y 108% en cupos) Todos los indicadores de retención superan el 100%, lo que indica un excelente desempeño en mantener a los estudiantes en los programas. Integración con Educación Media (104%) • Buena Ejecución (menor que 100% y mayor que 69%): Este rango muestra un desempeño sólido en varias áreas: Programación y administración: Fichas correctamente programadas (96%), Estrategias de Administración Educativa (70%) Formación y cupos: Cupos y personas en formación técnica laboral y titulada (80-85%), Cupos en Educación Superior (74%) Contratos de aprendizaje (72%) • Media Ejecución (menor que 69% y mayor que 41%): Competencias laborales: Evaluaciones (69%), Certificaciones expedidas (51%), Formación virtual y bilingüismo: Los indicadores en esta cat" u="1"/>
        <s v="En cuanto a la información que han presentado en el Centro de Gaira, es importante destacar que, aunque han tenido desafíos por los cambios de plataforma y las formaciones, así como la baja ejecución de bilingüismo, se han realizado diferentes actividades como la apertura de locales, así como actividades de retención para mantener los indicadores de formación. Se reitera la importancia de realizar actividades motivantes y de crecimiento personal para que complemente la parte cognitiva, además de buscar una forma de hacer convenios tal vez con rutas de transporte público para garantizar que los estudiantes puedan llegar a cumplir sus compromisos. para el mes de agosto se realizará un plan de trabajo con las diferentes sedes que permita hacer seguimiento a la planeación en cuanto a manejo de presupuesto y la ejecución de actividades. igualmente, con el fin de apoyar los centros de formación del magdalena, se intensificara el manejo de mesas de trabajo con los temas expuestos y contratación." u="1"/>
        <s v="Sobre Ejecución (mayor que 100%) Los indicadores que muestran una sobre ejecución significativa incluyen el número de certificaciones de competencia laboral expedidas en economía campesina, con un 133% frente al 30% esperado. Las personas víctimas de desplazamiento forzado que acceden a programas de formación profesional integral alcanzaron un 130% frente al 0% esperado. Otros indicadores en esta categoría son la retención en Técnica Laboral y Otros (124%), la retención en la Formación Titulada Total (120%), la retención en Educación Superior (114%), y las consultas de los recursos físicos y digitales en la Biblioteca (112%). Buena Ejecución (menor que 100% y mayor que 69%) Los indicadores con buena ejecución, aunque no superan el 100%, incluyen los cupos del programa de Integración con la Educación Media para Técnicos Laborales, que alcanzaron un 104% frente al 80% esperado. El porcentaje de fichas correctamente programadas se situó en 98% frente al 100% esperado. La retención en Formación Complementaria al" u="1"/>
        <s v="En cuanto a los indicadores se espera que en el tercer trimestre logren alcanzar la ejecución esperada en formación complementar, bilingüismo y certificación de aprendices. Es necesario que se defina acciones especificas para lograr lograr el objetivo frente a indicadores y ejecución presupuestal en pagos." u="1"/>
        <s v="Para el segundo trimestre de 2024 de acuerdo con el reporte del Centro de Formación se evidencia que avanza en el cumplimiento de los procesos, 11 indicadores (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3 indicadores (817,53,18,64,274,268,578,577,579,654,771,269,275) los cuales no alcanzaron a cumplir la meta, 5 indicadores que presentan una baja ejecución 580- Certificación - Formación Complementaria el 28% ,581- Certificación TOTAL - Centros de Formación el 27%, 823- Porcentaje de Aprendices del Centro en fichas en ejecución en etapa productiva que tienen únicamente por evaluar el RAP de Etapa Productiva con 37%, 824- Porcentaje de Grupos (fichas) de formación titulada con más del 80% de horas progr" u="1"/>
        <s v="Una vez validado el comportamiento de los indicadores a junio 30 de 2024 del Centro Agroindustrial, se observa un buen nivel de ejecución en la mayoría de los indicadores del centro de formación, se sugiere prestar atención a los indicadores que se encuentran en sobre ejecución y en los indicadores que presentan un % de ejecución por debajo del esperado (823, 596, 597, 812, 64, 274, 577, 578, 579, 580, 581, 654, 53, 824) implementando mejores estrategias, con el fin de que presenten avances en el tercer trimestre del año de acuerdo con justificación del Centro, con relación a los indicadores 814 corresponden a población vulnerable la cual el SENA no puede dejar de atenderlos, en cumplimiento a Ley 1448 víctimas y la sentencia T024,se hace énfasis que la población Red Unidos tiene acceso preferente y es de obligatoria atención por planes de gobierno. En cuanto al presupuesto se recomienda dar celeridad para ejecutar los recursos en el menor tiempo posible en las dependencias “IMPLANTACIÓN SISTEMA DE INVESTIGA" u="1"/>
        <s v="Para el segundo trimestre de 2024 de acuerdo con el reporte del Centro de Formación se evidencia que avanza en el cumplimiento de los procesos, 11 indicadores (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2 indicadores (817,53,18,64,274,268,580,581,771,824,269,275) los cuales no alcanzaron a cumplir la meta, 6 indicadores que presentan una baja ejecución 578-Certificación - Técnica Laboral y Otros con 11%, 577-Certificación - Educación Superior con 21%, 579-Certificación - Total Formación Titulada con 14%, 823- Porcentaje de Aprendices del Centro en fichas en ejecución en etapa productiva que tienen únicamente por evaluar el RAP de Etapa Productiva con 30%, 654-certificación - articulación con la media" u="1"/>
        <s v="El Centro Agropecuario continua realizando acciones de seguimiento mensual en comité primario y de manera más periódica al interior de las coordinaciones académicas concentrando esfuerzos en el cumplimiento de metas de formación complementaria y tecnólogos, igualmente realiza la divulgación y promoción de los diferentes programas en los diferentes municipios del Departamento, a través de la participación en los diferentes espacios de encuentros con la comunidad; sin embargo, las bajas ejecuciones de algunos de los indicadores dependen de factores externos, 1. Baja inscripción en algunos programas ofertados; 2. Los resultados de las pruebas T&amp;T, en Certificación en formación. 3. El poco interés de los egresados en certificarse, entre otros. Con respecto al presupuesto presenta la ejecución más alta de la regional con el 81,46%, según informe del centro y teniendo en cuenta el grado de complejidad en algunos procesos de contratación, todo está calculado para que en el segundo semestre se vea reflejada una alta" u="1"/>
        <s v="Para el segundo trimestre de 2024 de acuerdo con el reporte del Centro de Formación se evidencia que avanza en el cumplimiento de los procesos, los indicadores (817,73,56,818,825,812,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275,269,824,771,823,295,821,566,565,579,578,268,274,820,64,18,53) los cuales no alcanzaron a cumplir la meta, 4 indicadores que presentan una baja ejecución,577- Certificación - Educación superior con un 23%,654- certificación - articulación con la media – técnicos con un 0%, 580- Certificación - Formación Complementaria con un 24%, 581- Certificación TOTAL - Centros de Formación con un 25%, se recomienda especial atención para dar cumplimiento a los porcentajes esperados en la ejec" u="1"/>
        <s v="Para el segundo trimestre de 2024 de acuerdo con el reporte del Centro de Formación se evidencia que avanza en el cumplimiento de los procesos, los indicadores (825,817,73,56,818,812,654,565,566,821,295,822)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18,64,53,274,268,581,578,577,579,580,771,275,269) los cuales no alcanzaron a cumplir la meta, 4 indicadores que presentan una baja ejecución, 826- Número de Documentos de investigación elaborados con 0.0%,823- Porcentaje de Aprendices del Centro en fichas en ejecución en etapa productiva que tienen únicamente por evaluar el RAP de Etapa Productiva con 42.00%, 768- Porcentaje de Fichas de formación titulada del Centro con registro de entrega de materiales de formación dur" u="1"/>
        <s v="En referencia al avance de ejecución de metas del centro de formación de los indicadores del centro de formación, se encuentra un avance acorde para el segundo trimestre, se observa una mejora en bilingüismo en comparacion con el primer trimestre. frente a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e los proyectos: -FORTALECIMIENTO DE LA INFRAESTRUCTURA FÍSICA DEL SENA A NIVEL NACIONAL" u="1"/>
        <s v="En virtud a las directrices establecidas por la Dirección General y dado que existen algunos indicadores que presentan ejecución inferior a la establecida, se realizará de manera inmediata la implementación de estrategias para aumentar la ejecución de estos indicadores con porcentaje bajo y poder reflejar estos resultados en el III trimestre 2024, sin embargo es de resaltar que la gestión realizada en el periodo objeto de seguimiento fue muy buena pues muestra un avance significativo lo cual permitirá dar cumplimiento a los mismos conforme a los lineamientos establecidos; desde la dirección se continua con el seguimiento permanente tal como lo evidencian las actas de las diferentes sesiones del Comité de Dirección Regional. Referente a la ejecución de presupuesto a nivel del Centro se presenta una ejecución adecuada en donde se comienzan a ver las acciones establecidas para una ejecución optima de los recursos presupuestales asignados, bajo los principios de economía, eficacia y eficiencia para dar cumplimie" u="1"/>
        <s v="Para el segundo trimestre de 2024 de acuerdo con el reporte del Centro de Formación se evidencia que avanza en el cumplimiento de los procesos,5 indicadores (73,56,818,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13 indicadores (817,18,64,577,579,565,566,821,295,771,824,275,269) los cuales no alcanzaron a cumplir la meta, 9 indicadores que presentan una baja ejecución 53- Cupos formación complementaria el 31%, 825- Número de cupos de formación profesional integral perteneciente a la estrategia campesena – matriculados el 0%, 812- Número de cupos de formación profesional integral pertenecientes al sector economía popular – matriculados el 0%, 578- Certificación - Técnica Laboral y Otros el 12%, 654- certificación - articulación con la med"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0 de junio 2024, fue buena en los siguientes indicadores de Formación Profesional: Técnico laboral 92.29%, Tecnólogo 70.85%, Formación complementaria 57.33%, Articulación con la media 94.05%, Formación virtual 55.64% y certificaciones 42.23%; así mismo, se evidencia indicadores cuyo comportamiento no fue el esperado, tales como: Auxiliares 50.72" u="1"/>
        <s v="Para el segundo trimestre de 2024 de acuerdo con el reporte del Centro de Formación se evidencia que avanza en el cumplimiento de los procesos, 8 indicadores (73,56,825,818,812,566,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274,268,578,579,580,581,565,821,295,771,52,275,269) los cuales no alcanzaron a cumplir la meta, 4 indicadores que presentan una baja ejecución 577- Certificación - Educación Superior con 23%, 654- certificación - articulación con la media – técnicos con 1%, 823- Porcentaje de Aprendices del Centro en fichas en ejecución en etapa productiva que tienen únicamente por evaluar el RAP de Etapa Productiva con 24%, 826- Número de Documentos de investigación elaborados con 0%, se rec" u="1"/>
        <s v="Para el segundo trimestre de 2024 de acuerdo con el reporte del Centro de Formación se evidencia que avanza en el cumplimiento de los procesos, los indicadores (818,73,56,820,565,821,822)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274,268,577,566,295,771,269,275) los cuales no alcanzaron a cumplir la meta, 12indicadores que presentan una baja ejecución, 819- Número de Certificaciones de Competencia Laboral expedidas en Economía campesina con 12%, 581- Certificación TOTAL - Centros de Formación con un 16%, 825- Número de cupos de formación profesional integral perteneciente a la estrategia campesena – matriculados con un 0% 812- Número de cupos de formación profesional integral pertenecientes al sector ec"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0 de junio 2024, fue buena en los siguientes indicadores de Formación Profesional: Auxiliares: 90,74%, Técnico laboral 79.66%, Profundización técnica 96.67%, Formación complementaria 55.86%, en cuanto a indicadores con baja ejecución se encuentran: Operario 30.24% y tecnólogo 61.97% El Centro es consciente y así lo ha establecido en s" u="1"/>
        <s v="Para el segundo trimestre de 2024 de acuerdo con el reporte del Centro de Formación se evidencia que avanza en el cumplimiento de los procesos, los indicadores (817,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274,57,580,581,824,771,269,275,) los cuales no alcanzaron a cumplir la meta, 7 indicadores que presentan una baja ejecución, 820- Número de Certificaciones de Competencia Laboral expedidas en Economía Popular con 1%, 578 Certificación - Técnica Laboral y Otros con un 9%, 577- Certificación - Educación Superior con un 21%, 579- Certificación - Total Formación Titulada con un 12%, 654- certificación - articulación con la media – técnicos con un 0%, 823- Porcentaje"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0 de junio 2024, fue buena en los siguientes indicadores: Técnico laboral 83.28%, articulación con la media 97.17%, Programa Bilingüismo 50.57%, Formación virtual 54.40%, así mismo, se evidencia indicadores cuyo comportamiento no fue el esperado, tales como: Auxiliares 57.50%, Operarios 34.81%, Tecnólogo 63.78%; el Centro es conscien" u="1"/>
        <s v="Para el segundo trimestre de 2024 de acuerdo con el reporte del Centro de Formación se evidencia que avanza en el cumplimiento de los procesos, los indicadores (817,73,56,818,812,268,565,566,821,295,822,269)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771,53,18,64,825,274,580,581,824,275) los cuales no alcanzaron a cumplir la meta, 7 indicadores que presentan una baja ejecución, 768- Porcentaje de Fichas de formación titulada del Centro con registro de entrega de materiales de formación durante la vigencia con 5%, 578- Certificación - Técnica Laboral y Otros 9%, 577 - Certificación - Educación Superior con 57%, 579- Certificación - Total Formación Titulada con 14%. 654- certificación - articulación con la media – técn" u="1"/>
        <s v="Para el segundo trimestre de 2024 de acuerdo con el reporte del Centro de Formación se evidencia que avanza en el cumplimiento de los procesos, los indicadores (817,56,818,819812,820,578,579,565,566,821,295,822,824,826,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825,274,268,577,823,771,275,269) los cuales no alcanzaron a cumplir la meta, 2 indicadores que presentan una baja ejecución, 580- Certificación - Formación Complementaria con un 28%, 581- Certificación TOTAL - Centros de Formación con un 30.00%,se recomienda especial atención para dar cumplimiento a los porcentajes esperados en la ejecución trimestral. Con respecto a la ejecución presupuestal, de una apropiación vigente al 30 de junio de 2024 de" u="1"/>
        <s v="Para el segundo trimestre de 2024 de acuerdo con el reporte del Centro de Formación se evidencia que avanza en el cumplimiento de los procesos, los indicadores (73,56,818,812,654,565,566,821,295,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817,53,18,64,825,274,268,577,579,580,581,771,269,275) los cuales no alcanzaron a cumplir la meta, 4 indicadores que presentan una baja ejecución 820- Número de Certificaciones de Competencia Laboral expedidas en Economía Popular con 0%; 578- Certificación - Técnica Laboral y Otros con 10%; 823- Porcentaje de Aprendices del Centro en fichas en ejecución en etapa productiva que tienen únicamente por evaluar el RAP de Etapa Productiva con 32%; 824- Porcentaje de Grupos (fic" u="1"/>
        <s v="El Centro Para la Industria Petroquímica, para el segundo trimestre, presenta una ejecución del 68%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para que se implementen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Para el segundo trimestre de 2024 de acuerdo con el reporte del Centro de Formación se evidencia que avanza en el cumplimiento de los procesos, los indicadores (817,73,56,818,825,812,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274,268,654,771,269) los cuales no alcanzaron a cumplir la meta, 9,indicadores que presentan una baja ejecución, 578- Certificación - Técnica Laboral y Otros con un 10%, 577- Certificación - Educación Superior con un 22%, 579 Certificación - Total Formación Titulada con un 15%, 580- Certificación - Formación Complementaria con un 26%, 581- Certificación TOTAL - Centros de Formación con un 23%, 823- Porcentaje de Aprendices del Centro en fichas en ejecución en e" u="1"/>
        <s v="Para el segundo trimestre de 2024 de acuerdo con el reporte del Centro de Formación se evidencia que avanza en el cumplimiento de los procesos, los indicadores (817,73,56,818,812,565,566,821,822,768,826)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79,53,18,64,825,274,268,578,580,581,295,771,824,275,269) los cuales no alcanzaron a cumplir la meta, 9,indicadores que presentan una baja ejecución, 578- Certificación - Técnica Laboral y Otros con un 10%, 577- Certificación - Educación Superior con un 22%, 579 Certificación - Total Formación Titulada con un 15%, 580- Certificación - Formación Complementaria con un 26%, 581- Certificación TOTAL - Centros de Formación con un 23%, 823- Porcentaje de Aprendices del Centro en f" u="1"/>
        <s v="Para el segundo trimestre de 2024 de acuerdo con el reporte del Centro de Formación se evidencia que avanza en el cumplimiento de los procesos, los indicadores (56,817,73,818,565,566,821,295,822,768,) presentan una sobreejecución se hace la recomendación al Centro de Formación para hacer un análisis a dichos indicadores, el indicador 784 Porcentaje de estrategias de Administración Educativa para las Regionales y Centros de Formación Implementada presentan un óptimo comportamiento en meta, se observa también los siguientes indicadores (53,18,64,812,274,268,654,580,581,771,275,269) los cuales no alcanzaron a cumplir la meta, 7 indicadores que presentan una baja ejecución 825- Número de cupos de formación profesional integral perteneciente a la estrategia campesena – matriculados con 20%, 578- Certificación - Técnica Laboral y Otros con 7%, 577- Certificación - Educación Superior con 20%, 579- Certificación - Total Formación Titulada con 13%, 823- Porcentaje de Aprendices del Centro en fichas en ejecución en et" u="1"/>
        <s v="El Centro de Comercio y Servicios, para el segundo trimestre, presenta una ejecución del 82% del presupuesto asignado, lo que muestra una buena gestión de los recursos enviados al Centro. En cuanto a los indicadores de metas de formación, se encuentran acordes al trimestre en estudio, sin embargo, es importante que verifiquen que algunos de estos no alcanzaron el porcentaje esperado para el trimestre en estudio y otros presentan sobreejecucion, lo cual en ambos casos es motivo de implementar estrategias para el logro de la meta asignada. De acuerdo con lo anterior, en el tercer trimestre se evidenciará el incremento del porcentaje de ejecución de los indicadores asignados a los Centros, con el fin de se pueda llegar a la meta esperada y asignada por Digeneral este año 2024." u="1"/>
        <s v="El Centro de Formación presenta en general un avance satisfactorio en relación con los indicadores con corte a junio 30, viene atendiendo los compromisos de acuerdo con los lineamientos del Plan de Acción 2024; presenta una ejecución vulnerable en la formación complementaria y se proyecta dar inicio a los programas de Economía Popular en el tercer trimestre del año; para las metas de certificación de la formación de nivel técnico se proyecta su cumplimiento al finalizar el año con el programa de Articulación con la Educación Media y se tiene un plan de choque previsto para los otros niveles de formación que permitan cumplir las metas; se cuenta con un cronograma establecido para la ejecución presupuestal, el cual incluye compromisos y pagos, al cual se realiza seguimiento en el centro de formación y en el despacho regional." u="1"/>
        <s v="Para el periodo evaluado los indicadores que tuvieron una baja ejecución es decir, por debajo del 100% fueron 825,812,820,578,577,579,654,580,581,596,597,823, estos indicadores que llevan una baja ejecución pertenecen a las Direcciones de Formación Profesional, Sistema Nacional de Formación para el Trabajo y Dirección de Empleo y Trabajo , los indicadores 817,73,56,818,819,565,566,821,295,822,768,826,275,269 tuvieron una sobre ejecución es decir por encima del 100%. Los cuales corresponden a las Direcciones de Formación Profesional, Sistema Nacional de Formación para el Trabajo y Promoción y Relaciones Corporativas. Se sugiere hacer un acompañamiento permanente a los indicadores 53,18,64,274,268,771,824, dado que su ejecución puede llegar a no cumplir con la meta establecida. Se recomienda a los diferentes lideres de programas realizar estrategias de trabajo que permitan realizar una buena ejecución que conlleve al cumplimiento de las metas evitando sobre ejecución o baja ejecución dado que esto muestra una" u="1"/>
        <s v="Las metas 2024 que presenta el centro de formación en el aplicativo de Plan de Acción fueron revisadas por la Dirección Regional, las cuales coindicen con la información compartida y asignada por Dirección General, cuanta con 43 indicadores, de los cuales 9 de ellos se encuentran el alerta por baja ejecución, entre ellos el indicador de certificación de aprendices en todos los niveles, Número de cupos de formación profesional integral pertenecientes al sector economía popular, bilingüismo, Número de Documentos de investigación elaborados, para los cuales se recomienda mantener controles y buscar estrategias que permitan avanzar en el cumplimiento, en sobre ejecución se tienen 18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u="1"/>
        <s v="Las metas 2024 que presenta el centro de formación en el aplicativo de Plan de Acción fueron revisadas por la Dirección Regional, las cuales coindicen con la información compartida y asignada por Dirección General, cuanta con 45 indicadores, de los cuales 5 de ellos se encuentran el alerta por baja ejecución, entre ellos el indicador de certificación de aprendices en todos los niveles, , para los cuales se recomienda mantener controles y buscar estrategias que permitan avanzar en el cumplimiento, en sobre ejecución se tienen 19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ción profesional integral pertenecient" u="1"/>
        <s v="Centro Agroempresarial Observación indicadores: el centro mantiene un porcentaje de ejecución aceptable en sus proyectos, aunque reconoce la falta de ejecución o el bajo rendimiento de ciertos indicadores. Esto se debe principalmente a la implementación tardía de algunos programas, lo que es una situación común en proyectos que generan resultados significativos en el segundo semestre del año. Se ha identificado que algunos indicadores no muestran resultados significativos durante los periodos intermedios del año, pero presentan una mayor ejecución hacia el final del mismo. Esta situación podría estar afectando la percepción de rendimiento y la capacidad de planificación y ajuste en tiempo real. Recomendación: Es fundamental seguir estas acciones de manera rigurosa y evaluar continuamente su efectividad para ajustar las estrategias según sea necesario. Esto permitirá mejorar el rendimiento de los indicadores y alcanzar los objetivos establecidos de manera más eficiente Observación presupuesto: La organización" u="1"/>
        <s v="Observación de indicadores: Situación Actual y Problemas Identificados: 1. Contratación de Instructores (275): Mejorar el proceso de contratación para que se complete antes del inicio del trimestre, evitando retrasos causados por cambios en los perfiles requeridos. 2. Aplicativo Sofia Plus (825): Coordinar con los desarrolladores del aplicativo para garantizar su disponibilidad continua y minimizar interrupciones que afecten el registro de aspirantes y aprendices. 3. Alistamiento de Proyectos (819):Acelerar el alistamiento de proyectos mediante la asignación de recursos necesarios y el establecimiento de un cronograma claro para garantizar una ejecución oportuna. 4. Caracterización de Economía Popular (812): Trabajar en la inclusión de una caracterización de Economía Popular en el aplicativo para una mejor gestión y atención de esta población. 5. Indicadores de Certificación y Articulación: Monitorear de cerca estos indicadores para asegurar el cumplimiento en los plazos establecidos y ajustar estrategias se" u="1"/>
        <s v="El centro presenta una buena ejecución en los niveles de tecnólogo y técnico laborales, de igual manera la evaluación por competencias laborales Para la formación complementaria los indicadores presentan buena ejecución En el indicador certificación de aprendices muestra una baja ejecución Dentro de las estrategias campesena y economía popular presenta una baja ejecución El presupuesto presenta una buena ejecución, a excepción de los recursos campesena y economía popular que presentan una baja ejecución" u="1"/>
        <s v="El centro de diseño presenta una buena ejecución a la fecha de corte, algunos indicadores presentan sobrejecución, especialmente en programas para población especial, en formación titulada a junio se encuentran en promedio en el 70% y en los indicadores donde hay baja ejecución, el centro viene promocionado la formación en los diferentes espacios donde reúnen a la población, además de las alianzas con otras entidades y empresas de la región, para garantizar el cumplimiento de metas, igualmente el centro está reorganizando los procesos al interior de este para ser más eficientes en el alcance de los objetivos y cumplimiento de metas operativa y financieramente. Con respecto al presupuesto alcanzó una ejecución del 75,85%, sin embargo, algunos rubros ya están por encima del 85%, muchos de los proyectos incluidos los de adecuaciones y mantenimiento de la infraestructura, entran en ejecución entre el mes de julio y agosto, teniendo en cuenta que estos requieren más trámite administrativo como son las licencias y" u="1"/>
        <s v="Los indicadores de formación tienen una buena ejecución, sin embargo, hay que seguir mejorando la ejecución especialmente en los indicadores de bilingüismo (269, 275), Certificaciones (577, 578, 579, 580, 581), Materiales de formación (768, 795), consulta en recursos en biblioteca (766), Documentos de investigación (826) y Emprendimiento SER (596) esperamos las estrategias definidas para mejorar los indicadores se vean reflejadas para el próximo trimestre. En cuanto a ejecución presupuestal se ha avanzado significativamente ya que se ha comprometido el 74,71% del presupuesto con una ejecución del 31% en este segundo trimestre, sin embargo, vemos los siguientes proyectos con una baja ejecución FORTALECIMIENTO DEL SERVICIO DE FORMACIÓN PROFESIONAL DEL SENA NACIONAL con Código SIIF (09, 27, 34, 42) y FORTALECIMIENTO DE LA INFRAESTRUCTURA FÍSICA DEL SENA A NIVEL NACIONAL con Código SIIF (24)." u="1"/>
        <s v="En atención al seguimiento mensual realizado por parte de la Dirección Regional para el CENTRO INDUSTRIAL Y DESARROLLO EMPRESARIAL DE SOACHA frente a la ejecución promedio de las metas Regionales, se reporta la siguiente información al cierre del 31 de junio; en Educación Superior con un porcentaje de cumplimiento general en cupos del 70%, el centro representa un cumplimiento del 98%, en Técnico Laboral y Otros, frente al cumplimiento en formación complementaria el Centro muestra un porcentaje de cumplimiento del 50% lo cual muestra un avance significativo en comparación al trimestre anterior. En lo correspondiente al total de Formación Profesional Integral se evidencia en el centro un cumplimiento promedio del 59% con corte al 31 de junio. Para lo concerniente a formación virtual titulada y complementaria, el centro de formación cuenta con un porcentaje de cumplimiento del 68% evidenciándose un incremento para este segundo trimestre. En cuanto a la ejecución presupuestal el Centro de Formación ha dado cumpl"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En la ejecucion de los recuros de SENNOVA, se debe analizar las difultades presentadas en la formulaclaicon y buscar alternativas de solucion con el fin de poder ejeuctar los recurso que corresponden a dichos proy" u="1"/>
        <s v="Frente al seguimiento mensual realizado por parte de la Dirección Regional para el CENTRO DE DESARROLLO AGROINDUSTRIAL Y EMPRESARIAL DE VILLETA frente a la ejecución promedio de las metas Regionales, se reporta la siguiente información al cierre del 31 de junio; en Educación Superior con un porcentaje de cumplimiento general en cupos del 75%, el centro representa un cumplimiento del 88%, en Técnico Laboral y Otros, frente al cumplimiento en formación complementaria el Centro muestra un porcentaje del 34,58% bajo para el promedio regional. En lo correspondiente al total de Formación Profesional Integral se evidencia en el centro un cumplimiento promedio del 84% con corte al 31 de junio. Para lo concerniente a formación virtual titulada y complementaria, el centro de formación cuenta con un porcentaje de cumplimiento del 44% un porcentaje que sigue siendo bajo para el cierre del segundo trimestre. En cuanto a la ejecución presupuestal el Centro de Formación ha dado cumplimiento a los lineamientos dados por la"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e los proyectos: -FORTALECIMIENTO DEL SERVICIO DE FORMACIÓN PROFESIONAL DEL SENA NACIONAL- IMPLANTACION SISTEMA DE INVESTIGACION APLICADA, DESARROLLO TECNOL" u="1"/>
        <s v="De acuerdo con el seguimiento mensual realizado por parte de la Dirección Regional para el CENTRO AGROECOLOGICO Y EMPRESARIAL DE FUSAGASUGÁ, frente a la ejecución promedio de las metas Regionales, se reporta la siguiente información al cierre del 31 de junio; en Educación Superior con un porcentaje de cumplimiento general en cupos del 70%, el centro representa un cumplimiento del 70% en Técnico Laboral y Otros, frente al cumplimiento en formación complementaria el Centro muestra un porcentaje de cumplimiento del 63% con un incremento significativo para el segundo trimestre, En lo concerniente al total de cupos de la Formación Profesional Integral se evidencia en el centro un cumplimiento del 71% con corte al 31 de junio. Para lo concerniente a formación virtual titulada y complementaria, el centro de formación cuenta con un porcentaje de cumplimiento del 62%. En cuanto a la ejecución presupuestal el Centro de Formación ha dado cumplimiento a los lineamientos dados por la Dirección de Planeación y la Direcció" u="1"/>
        <s v="En virtud a las directrices establecidas por la Dirección General y dado que existen algunos indicadores que presentan ejecución inferior a la establecida, se realizará de manera inmediata la implementación de cada una de las estrategias y gestiones planteadas para aumentar la ejecución de estos indicadores con porcentaje bajo y poder reflejar estos resultados en el III trimestre 2024, sin embargo es de resaltar que la gestión realizada en el periodo objeto de seguimiento fue muy buena pues muestra un avance significativo lo cual se espera se mantenga y así mismo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del Centro se presenta una ejecución adecuada del 58%, no obstante, se establecerán acciones para la ejecución óptima de los recursos presupuestales asignados y el ad" u="1"/>
        <s v="De acuerdo con el seguimiento mensual realizado por parte de la Dirección Regional para el CENTRO DE LA TECNOLOGIA DEL DISEÑO Y LA PRODUCTIVIDAD EMPRESARIAL DE GIRARDOT frente a la ejecución promedio de las metas Regionales, se reporta la siguiente información al cierre del 31 de junio; en Educación Superior con un porcentaje de cumplimiento general en cupos del 77%, en Técnico Laboral y Otros el centro avanza con un cumplimiento en cupos del 95%, frente al cumplimiento en formación complementaria el Centro muestra un porcentaje de cumplimiento del 62%. En lo correspondiente al total de Formación Profesional Integral se evidencia en el centro un cumplimiento en cupos del 66% con corte al 31 de junio. Para lo concerniente a formación virtual titulada y complementaria, el centro de formación cuenta con un porcentaje de cumplimiento del 67% porcentaje significativo para el cierre del segundo trimestre. En cuanto a la ejecución presupuestal el Centro de Formación ha dado cumplimiento a los lineamientos dados por" u="1"/>
        <s v="El Centro de Electricidad y Automatización Industrial -CEAI, dentro de su línea medular en Eficiencia Energética, Electricidad, Automatización y Control con corte al II trimestre 2024, registra en parte de sus indicadores la siguiente ejecución: Número de planes de negocio formulados por víctimas del desplazamiento forzado con un cumplimiento del 62%, en Cupos de formación Técnica Laboral y Otros SENA registra una ejecución del 83%, Cupos programa Integración con la Educación Media &quot;Técnicos Laborales “con una ejecución del 95%, Aprendices Total Poblaciones Vulnerables con un 84%, Número de Personas con Formación Titulada del SENA con una ejecución del 78%, estos indicadores presentan una ejecución buena frente al % esperado según lineamientos de la DG; en cuanto a los indicadores que presentan un estado vulnerable como lo son: Cupos Educación Superior (Tecnólogos) con un 66% de ejecución, Aprendices en formación virtual (incluye Bilingüismo) (incluidos en la Formación Titulada y Complementaria) que registra" u="1"/>
        <s v="De acuerdo con el seguimiento mensual realizado por parte de la Dirección Regional para el CENTRO DE BIOTECNOLOGIA AGROPECUARIA DE MOSQUERA frente a la ejecución promedio de las metas Regionales, se reporta la siguiente información al cierre del 31 de junio; en Educación Superior con un porcentaje de cumplimiento general en cupos del 75%, en Técnico Laboral y Otros el centro avanza con un cumplimiento en cupos del 94%, frente al cumplimiento en formación complementaria el Centro muestra un porcentaje de cumplimiento del 55% porcentaje significativo en comparación al primer trimestre. En lo correspondiente al total de Formación Profesional Integral se evidencia en el centro un cumplimiento promedio del 62% con corte al 31 de junio. Para lo concerniente a formación virtual titulada y complementaria, el centro de formación cuenta con un porcentaje de ejecución del 74% porcentaje positivo para el cierre del segundo trimestre. En cuanto a la ejecución presupuestal el Centro de Formación ha dado cumplimiento a los" u="1"/>
        <s v="El Centro de la Construcción- CC, dentro de su línea medular en Construcción Sostenible, Arquitectura, Urbanismo. con corte al periodo de seguimiento reporta en algunos de sus indicadores la siguiente ejecución: Número de planes de negocio formulados por víctimas del desplazamiento forzado con una ejecución del 56%, Personas Certificadas en Competencias Laborales con un 37%, Número de Certificaciones de Competencia Laboral expedidas en Economía Popular reportando un 63%, Porcentaje de Fichas de formación titulada del Centro con registro de entrega de materiales de formación durante la vigencia con un 103% de ejecución, este buen comportamiento de los indicadores se debe a las acciones correctivas y preventivas que toma el CF en sus comités primarios que realizan regularmente. En cuanto a los indicadores Cupos Educación Superior (Tecnólogos) con un 59%, Aprendices en formación virtual (incluye Bilingüismo) (incluidos en la Formación Titulada y Complementaria) con una ejecución del 51%, Certificación - Educaci" u="1"/>
        <s v="De acuerdo con el seguimiento mensual realizado por parte de la Dirección Regional para el CENTRO DE DESARROLLO AGROEMPRESARIAL DE CHIA frente a la ejecución promedio de las metas Regionales, se reporta la siguiente información al cierre del 31 de junio; en Educación Superior con un porcentaje de cumplimiento general en cupos del 79%, en Técnico Laboral y Otros el centro avanza con un cumplimiento en cupos del 96%, frente al cumplimiento en formación complementaria el Centro muestra un porcentaje de cumplimiento del 62% bastante notorio en comparación al primer trimestre. En lo correspondiente al total de Formación Profesional Integral se evidencia en el centro un cumplimiento promedio del 66% con corte al 31 de junio. Para lo concerniente a formación virtual titulada y complementaria, el centro de formación cuenta con un porcentaje de cumplimiento del 57%. En cuanto a la ejecución presupuestal el Centro de Formación ha dado cumplimiento a los lineamientos dados por la Dirección de Planeación y la Dirección" u="1"/>
        <s v="El Centro de Diseño Tecnológico Industrial- CDTI, dentro de su línea medular en Soldadura, Mecánica Industrial, Mecatrónica, Confecciones, Artes Gráficas y Vestuario. para el II trimestre 2024 registra una buena ejecución en los indicadores de Aprendices Total Poblaciones Vulnerables con una ejecución del 71%, Cupos de formación Técnica Laboral y Otros SENA que registra una ejecución del 86%, Retención - Formación Complementaria con un 94%, Número de Personas con Formación Titulada del SENA con un 81%, Porcentaje de Fichas de formación titulada del Centro con registro de entrega de materiales de formación durante la vigencia que alcanza el 68%, esta buena ejecución se debe a las decisiones que regularmente se toman en los comités primarios que se realizan una vez por semana en el CF, respecto a los indicadores que presentan un estado vulnerable como lo son: Aprendices en formación complementaria con un 50%, Aprendices en programa Bilingüismo (incluidos en la Formación Titulada y Complementaria)el CDTI viene" u="1"/>
        <s v="El seguimiento del segundo trimestre del Centro El porcentaje de ejecución presupuestal al corte es de 67.14%. por rubros representativos encontramos que, en contratación de instructores, los programa SER y articulación con la media técnica han ejecutado más del 97% del presupuesto asignado. Igualmente hay un avance importante en la contratación de instructores Campesena y Economía Popular. En cuanto a materiales de formación, la ejecución finalizada el segundo trimestre es del 71,53%; por lo anterior se sugiere muy respetuosamente realizar las acciones necesarias para lograr ejecutar los recursos, en cuanto al proyecto de infraestructura física la recomendación urgente es realizar las acciones necesarias para lograr la ejecución presupuestal de los recursos, en cuanto a indicadores por mejorar están los cupos de formación complementaria, certificación, entrega oportuna de materiales de formación, programación de horas, y aprendices de Bilingüismo." u="1"/>
        <s v="El Centro Nacional de Asistencia Técnica a la Industria -ASTIN, cuya línea medular son los Materiales Poliméricos, Matricería, Metalmecánica, Transformación de Plásticos, es un Centro referente a nivel Nacional por su trayectoria. El CF registra una buena ejecución en sus indicadores para el II trimestre 2024, entre los que se destacan los siguientes: Número de cupos de formación profesional integral pertenecientes al sector economía popular – matriculados con un 70% de ejecución, Cupos programa Integración con la Educación Media &quot;Técnicos Laborales&quot; registra una ejecución del 99%, en lo relacionado con los indicadores de CCL reporta una ejecución del por encima del 47% esta ejecución se debe a los compromisos con el sector productivo y a la demanda social a la cual debe atender oportunamente. En cuanto a los indicadores que registran una ejecución por debajo de lo esperado tenemos: Cupos de formación Técnica Laboral y Otros SENA que registra un 66% y Cupos Educación Superior (Tecnólogo) con un 62% frente al" u="1"/>
        <s v="En atención a los resultados alcanzados por el centro de formación en la gestión correspondiente al segundo trimestre de la vigencia, es importante resaltar que frente a las ejecución de los indicadores de unidades productivas creadas y fortalecidas, y economía popular y campeSENA, esta está supeditada a la adquisición de los elementos e insumos necesarios para el desarrollo de unidades productivas de proyectos asociativos rurales SER y CampeSENA, y los recursos fueron asignados por la Dirección General en el mes de julio de la vigencia al Despacho Regional. De igual manera, aunque la dependencia presenta claramente la justificación por la cual algunos indicadores presenta baja o sobre ejecución, es fundamental que se establezcan las de acciones necesario para mejorar la ejecución. Adicionalmente, de los 34 indicadores que cuentan con porcentaje de avance esperado, el 32% no lo han alcanzado. Finalmente, en relación a las metas, se resalta que en general se está impactando positivamente a la región y exhorta" u="1"/>
        <s v="Una vez validado el comportamiento de los indicadores a junio 30 de 2024 del Centro para el Desarrollo Tecnológico de la Construcción y la Industria, se observa un buen nivel de ejecución en la mayoría de los indicadores del centro de formación, se sugiere prestar atención a los indicadores número 816, 577, 578, 579, 580, 581, 654, 18, 53, 823, 826 implementando mejores estrategias que permitan alcanzar el % esperado, con el fin de que presenten avances en el tercer trimestre del año de acuerdo con justificación del Centro. En cuanto al presupuesto se recomienda dar celeridad para ejecutar los recursos en el menor tiempo posible en las dependencias “IMPLANTACIÓN SISTEMA DE INVESTIGACIÓN APLICADA, DESARROLLO TECNOLÓGICO, INNOVACIÓN Y COMPETITIVIDAD NACIONAL” y “FORTALECIMIENTO DE LA INFRAESTRUCTURA FÍSICA DEL SENA A NIVEL NACIONAL” e identificar los montos o saldos que no se van a ejecutar para poder solicitar la centralización o traslados de recursos entre centros, igualmente se recomienda al centro de forma" u="1"/>
        <s v="El Centro de Formación ubicado en el municipio de La Plata, presenta un avance progresivo y sostenido de sus indicadores a corte del segundo trimestre semestre de la vigencia. En general la dependencia justifica el avance en su gestión, pero es fundamental la definición de las acciones necesarias para garantizar el cumplimiento de las metas, especialmente en lo asociado a: Cupos y aprendices de formación complementaria, Cupos y aprendices de formación virtual y bilingüismo, Certificación en todos los niveles, Porcentaje de Grupos (fichas) de formación titulada con más del 80% de horas programas de acuerdo con el diseño curricular, entre otros. De igual manera se resaltan los resultados alcanzados en aquellos asociados con: población víctima y vulnerable, técnicos laborales y otros, y evaluación y certificación de competencias laborales. Por otra parte, se hace un llamado especialmente con los indicadores de formación virtual, bilingüismo y complementaria que presente una baja ejecución y se considera necesar" u="1"/>
        <s v="El Centro de Formación presenta un avance progresivo de sus indicadores a corte del primer semestre de la vigencia, gracias a la gestión que se está adelantando en los municipios de la zona de influencia. En general la dependencia justifica el avance en su gestión, pero se resaltan los resultados alcanzados en aquellos asociados con: formación profesional, evaluación y certificación de competencias laborales. Por otra parte, se hace un llamado especialmente con los indicadores de formación virtual, bilingüismo, certificación en todos los niveles, Número de Certificaciones de Competencia Laboral expedidas en Economía Popular, Porcentaje de Aprendices del Centro en fichas en ejecución en etapa productiva que tienen únicamente por evaluar el RAP de Etapa Productiva, Porcentaje de Grupos (fichas) de formación titulada con más del 80% de horas programas de acuerdo al diseño curricular, entre otros, que presentan una baja ejecución y se considera necesario el establecimiento de planes de acción de tal manera que p" u="1"/>
        <s v="Para el indicador de técnico laboral y otros, presenta una sobre ejecución, para el nivel de tecnólogo presencial y virtual, se encuentran vulnerables Para la formación complementaria lo que corresponde a virtual y bilingüismo presenta una buena ejecución, para el resto de la complementaria se encuentran vulnerables. Para certificación por competencia laborales el indicador presenta una baja ejecución, de igual manera la certificación de aprendices en sus diferentes niveles de formación para el indicador implantación de sistemas de investigación presenta una baja ejecución" u="1"/>
        <s v="El Centro C y S, trabaja permanentemente por el cumplimiento de los indicadores, a través del seguimiento y la implementación de estrategias, como la divulgación y promoción, las visitas a empresas, la participación en los diferentes espacios de encuentros con la comunidad, ferias, sin embargo, las bajas ejecuciones de algunos de estos indicadores dependen de factores externos, 1. Baja inscripción en algunos programas ofertados; 2. Los resultados de las pruebas T&amp;T, en Certificación en formación. 3. El poco interés de los egresados en certificarse, entre otros. Con respecto al presupuesto presenta una ejecución del 79,37%, según informe del centro y teniendo en cuenta el grado de complejidad en algunos procesos de contratación, todo está calculado para que en el segundo semestre se vea reflejada una alta ejecución, se puede evidenciar que el centro realiza seguimiento permanente al presupuesto y aplican las estrategias necesarias para el cumplimiento y ejecución del presupuesto."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De igual manera debe realizar una planeacion y establcimiento de estrategias previendo la ralentizacion de la ejecucion ECCL por la migracion de Sofiaplus. Se reitera la necesidad de desarrollar un cronograma de ejecución presupuestal, con el fin de evitar reservas al finalizar la vigencia, de igual forma sugiere el trabajar de manera oportuna en la estructuracion y ejecucion de los procesos restantes. Por ultimo es importante hacer una observación profunda d" u="1"/>
        <s v="En virtud a las directrices establecidas por la Dirección General y dado que existen algunos indicadores que presentan ejecución inferior a la establecida, se realizará de manera inmediata la implementación de cada una de las estrategias y gestiones planteadas para aumentar la ejecución de estos indicadores con porcentaje bajo y poder reflejar estos resultados en el III trimestre 2024, sin embargo es de resaltar que la gestión realizada en el periodo objeto de seguimiento fue muy buena pues muestra un avance significativo con relación al corte anterior, lo cual se espera que continúe y así mismo dar cumplimiento a estos indicadores conforme a los lineamientos establecidos, por lo anterior la dirección regional continua con el seguimiento permanente tal como lo evidencian las actas de las diferentes sesiones del Comité de Dirección Regional. Referente a la ejecución de presupuesto a nivel del Centro se presenta una ejecución adecuada, no obstante, se establecerán acciones para agilizar los procesos contractua" u="1"/>
        <s v="El Centro de Gestión Tecnológica de Servicios - CGTS, dentro de sus líneas medular en Salud, Gastronomía, Comercio internacional, Servicios Personales y Belleza, Salud Ocupacional y Servicios Financieros para el II trimestre 2024 presenta el siguiente avance en los siguientes indicadores: Personas Certificadas en Competencias Laborales reporta una ejecución del 40%, Número de evaluaciones en competencias laborales registra un 46%, frente a una ejecución esperada para el II trimestre del 30% en Aprendices Total Poblaciones Vulnera y Cupos Total Poblaciones Vulnerables registra una ejecución por encima del 83%, otro de los indicadores que presentan buena ejecución es el de Aprendices en formación complementaria con una ejecución del 71%, estos resultados son producto de algunas estrategias adoptadas por el CF para nivelar los indicadores para el II trimestre. En cuanto a los indicadores que presentan una ejecución vulnerable se encuentran: Certificación - Formación Complementaria con una ejecución del 42%, Cer" u="1"/>
        <s v="Para el periodo evaluado los indicadores que tuvieron una baja ejecución es decir, por debajo del 100% fueron 577,578,579,823,826, estos indicadores que llevan una baja ejecución pertenecen a la DIRECCIÓN DE FORMACIÓN PROFESIONAL, los indicadores que tuvieron una sobre ejecución es decir por encima del 100%. Fueron 596,597,56,73,654,295,565,566,821,822,768,825 Indicadores que corresponden a las DIRECCIÓN DE FORMACIÓN PROFESIONAL, DIRECCIÓN DEL SISTEMA NACIONAL DE FORMACIÓN PARA EL TRABAJO, DIRECCIÓN DE EMPLEO Y TRABAJO, Se sugiere realizar un acompañamiento a los siguientes indicadores que su ejecución es susceptible y puede no cumplir con su ejecución 812, 817,64,268,274,580,581,818,18,53,771,824,275,269, los cuales pertenecen a la Dirección de Empleo y Formación profesional Se recomienda a los diferentes líderes de programas realizar estrategias de trabajo que permitan desarrollar una buena ejecución que conlleve al cumplimiento de las metas evitando sobre ejecución o baja ejecución dado que esto muestra u" u="1"/>
        <s v="La regional putumayo en cuanto a la ejecución presupuestal tiene una ejecución para el segundo trimestre del 83.51% en el proyecto de inversión Desarrollo De Capacidades Emprendedoras Y Empresariales Para La Generación De Ingresos A Nivel Nacional; 12.25% en el proyecto de inversión Fortalecimiento De La Infraestructura Física Del Sena A Nivel Nacional este indicador necesita atención urgente por su baja ejecución; 81.71% en el proyecto de inversión Fortalecimiento De Los Procesos De Gestión Institucional Para La Identificación Y Cierre De Brechas De Capital Humano Nacional; 33,50% en el proyecto de inversión Fortalecimiento De Los Servicios Para La Atención Integral De La Población De La Economía Campesina Y De La Economía Popular Nacional por el contexto geográfico regional es necesario identificar con urgencia los grupos poblacionales y realizar la ejecución de los recursos; 76,70%en el proyecto de inversión Fortalecimiento Del Servicio De Formación Profesional Del Sena Nacional; 46,10% en el proyecto de" u="1"/>
        <s v="9519 CENTRO AGROINDUSTRIAL Y FORTALECIMIENTO EMPRESARIAL DE CASANARE Los indicadores de valor están compuestos por 36 ítems de los cuales 16 indicadores cumplen con un promedio bueno de 64%; %; 1 indicador con un promedio del 40% siendo este una ejecución vulnerable, 6 indicadores con un promedio del 9% siendo este una ejecución baja, se debe de trabajar en el indicador de: Unidades productivas creadas (SER), Unidades productivas fortalecidas (SER), Certificación - Educación Superior, Certificación - Técnica Laboral y Otros, Certificación - Total Formación Titulada, certificación - articulación con la media – técnicos, 13 indicadores con un promedio de 150% se encuentran en sobre ejecución; el indicador misional presenta 4 indicadores cumplen con un promedio bueno del 66%, 2 indicadores con un promedio de 36% se encuentra en ejecución vulnerable; 3 indicadores con un promedio del 12% siendo este una ejecución baja, se debe de trabajar en el indicador de: Porcentaje de Aprendices del Centro en fichas en ejecu" u="1"/>
        <s v="El Centro de Gestión y Desarrolllo Sostenible Surcolombiano viene trabajando de manera articulada con los entes territoriales para el logro de las metas trazadas al inicio de la presente vigencia, evidencia de ello es el resultado alcanzado principalmente en los indicadores población víctima y vulnerable, técnicos laborales y otros, y evaluación y certificación de competencias laborales. Es importante resaltar que frente a los indicadores de unidades productivas creadas y fortalecidas, y economía popular y campeSENA la ejecución está supeditada a la adquisición de los elementos e insumos necesarios para el desarrollo de unidades productivas de proyectos asociativos rurales SER y CampeSENA, y los recursos fueron asignados en el mes de julio de la vigencia. Por otro lado, se hace un especial llamando de atención para que se establezcan planes de acción en los indicadores de formación profesional y certificación en todos los niveles. Finalmente, de los 35 indicadores que cuentan con porcentaje de avance esperad" u="1"/>
        <s v="De acuerdo a lo referenciado por el centro, se cuenta con limitaciones de infraestructura para alcanzar las metas proyectadas; para el segundo trimestre se avanzó significativamente en la contratación de instructores, sin embargo es importante hacer seguimiento a los programas que no tienen el cuerpo de docente adecuado para pasar propuesta desde planeación para su contracción o la optimización de los ya contratados de manera que se pueda proyectar una formación de calidad para el segundo semestre del 2024. Un punto al que se debe prestar atención son las bases de datos de los aprendices, las cuales deben ser dinámicas para tomar decisiones sobre los temas relacionados con los mismos, como programas de mayor interés y cuales deben ser mejor proyectados y así evitar la deserción. Tal como se planea con Centro Gaira, se realizara un plan de trabajo para el mes de &lt;agosto de manera que se pueda hacer seguimiento a temas de contratación, presupuesto y ejecución de actividades de bienestar y formación." u="1"/>
        <s v="Para el periodo evaluado los indicadores que tuvieron una baja ejecución es decir, por debajo del 100% fueron 596,577,578,579,654,826,295,566,819,820,823,824,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597,812,56,817,73,818,822 y 768 Indicadores que corresponden a las DIRECCIÓN DE FORMACIÓN PROFESIONAL, DIRECCIÓN DE EMPLEO Y TRABAJO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 u="1"/>
        <s v="Para el periodo evaluado los indicadores que tuvieron una baja ejecución es decir, por debajo del 100% fueron 812,596,597,268,274,577,578,579,654,295,821,18,53,823,824,275,269,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56,817,73,818,822,768,826 Indicadores que corresponden a las Direcciones de DIRECCIÓN DE PROMOCIÓN Y RELACIONES CORPORATIVAS y DIRECCIÓN DE FORMACIÓN PROFESIONAL. Se sugiere hacer un seguimiento a los indicadores 64,580,581,565,566,771,825, dado que su estado son vulnerables y puede que no cumplan la meta establecida. Se recomienda a los diferentes lideres de programas realizar estrategias de trabajo que permitan desarrollar una buena ejecución que conlleve al cumplimiento de las metas evitando sobre ejecución o baja ejecución dado que esto muestra una mala plan" u="1"/>
        <s v="El Centro Agroindustrial tiene 43 indicadores; de los cuales 20 presentan una ejecución inferior al 50% para los cuales es necesario realizar una revisión y monitoreo del cumplimiento durante el período restante; con el fin de cumplir la meta planeada para el año 2024. Principalmente se debe hacer seguimiento a los indicadores de certificaciones, formación complementaria, el número de cupos de formación profesional integral pertenecientes al sector economía popular y número de cupos de formación profesional integral para personas con discapacidad." u="1"/>
        <s v="Para el periodo evaluado los indicadores que tuvieron una baja ejecución es decir, por debajo del 100% fueron 596,597,577,578,579,654,823,826,275 , estos indicadores que llevan una baja ejecución pertenecen a la DIRECCIÓN DE FORMACIÓN PROFESIONAL, DIRECCION DE EMPLEO Y TRABAJO, los indicadores que tuvieron una sobre ejecución es decir por encima del 100%. Fueron 73, 812,56,818, 295,565,566,820,821, 822, 768, Indicadores que corresponden a las DIRECCIÓN DE EMPLEO Y TRABAJO, DIRECCIÓN DE FORMACIÓN PROFESIONAL, DIRECCIÓN DE PROMOCIÓN Y RELACIONES CORPORATIVAS Y DIRECCIÓN DEL SISTEMA NACIONAL DE FORMACIÓN PARA EL TRABAJO . Se sugiere hacer un acompañamiento a los siguientes indicadores 817,64,268,274,580,581,819,18,53,771,824,825,269 dado que su ejecución puede llegar a no cumplir con la meta establecida. Se recomienda a los diferentes líderes de programas realizar estrategias de trabajo que permitan desarrollar una buena ejecución que conlleve al cumplimiento de las metas evitando sobre ejecución o baja ejecuci" u="1"/>
        <s v="De los 44 indicadores evaluados para el centro Sur Colombiano de Logística Internacional, se tiene que 7 indicadores correspondientes al 15,9% se encuentran con ejecución baja y deben ser atendidos con prioridad en el tercer trimestre, aunque en este se encuentran 2 indicadores que por su naturaleza de ejecución los resultados se reflejarán a finales del tercer trimestre o en el marco del trimestre 4; en vulnerabilidad el centro presenta 14 indicadores que corresponden al 31,8%, si bien estos tiene una ejecución considerable se recomienda incrementar los esfuerzos para que se ajusten a acorde las proyecciones plateadas desde el plan de acción, finalmente el centro tiene 11 indicadores que presentan sobre ejecución correspondientes al 25% del total de indicadores medidos, por lo cual es pertinente ajustar acciones para centrar mayores esfuerzos en los indicadores que se encuentran en baja ejecución y disminuir los recursos (logísticos y humanos) en los indicadores que ya presentan la subrejecución. En los ava" u="1"/>
        <s v="De los 4 indicadores de la DETE, 2 presentan sobre ejecución y 2 muestran un bajo desempeño. La DFP tiene 32 indicadores en los que 18 tienen Baja Ejecución, 1 presenta Buena Ejecución, 13 se encuentran en sobre ejecución. Los indicadores de la Dirección Del Sistema Nacional De Formación Para El Trabajo presentan un bajo desempeño se requiere reforzar las estrategias existentes para incrementar su porcentaje de ejecución, ya que actualmente presentan un nivel de ejecución bajo respecto a la meta establecida. En ejecución del presupuesto se sugiere al Centro trabajar mejorando estrategias de cumplimiento con el fin de nivelar estos indicadores ya que sólo así se podrán tomar las medidas correctivas necesarias para garantizar un desempeño sostenible y exitoso a largo plazo." u="1"/>
        <s v="Para el centro Internacional de Producción Limpia, se tiene que el 13,3% de los indicadores medidos se encuentran en baja ejecución correspondiente a 6 de los 45 indicadores aplicados al centro, esto lo ubica en la regional como el centro con menores indicadores rezagados, respecto porcentajes en estado vulnerable se tiene que el 24,4% correspondiente a 11 de los indicadores están en esta categoría, pero en una buena media muy cercanos al porcentaje esperado, en sobre ejecución presenta 16 datos correspondientes al 34,5% del total medido, esto significa que se debe articular mejor las acciones para que se ajusten a la planeación orientada desde la dirección general materializada en el plan de acción de la vigencia. A nivel presupuestal en cuanto a compromisos se tiene un buen nivel de ejecución que se ubica en el 70,29% a solo 4,3% del porcentaje esperado que para este trimestre es del 75%, en cuanto a pagos la diferencia es un poco más amplia ya que para el trimestre el porcentaje alcanzado es de 31,9% a 9," u="1"/>
        <s v="Es necesario que el centro de formación defina actividades claras para alcanzar la ejecución esperada en los indicadores en complementaria virtual, estrategia campesena, económica popular y certificación competencias laborales, se evaluara durante el tercer trimestre la eficacia de estas. Es necesario que se defina acciones especificas para lograr lograr el objetivo en la ejecución presupuestal en pagos." u="1"/>
        <s v="Una vez validado el comportamiento de los indicadores a junio 30 de 2024 del Centro de Comercio y Turismo, se observa un buen nivel de ejecución en la mayoría de los indicadores del centro de formación, se sugiere prestar atención a los indicadores número 596, 597, 812, 577, 578, 579, 580, 581, 654, 53, 823, 824, implementando mejores estrategias ya que están por debajo del % esperado, con el fin de que presenten avances en el tercer trimestre del año de acuerdo con justificación del Centro, igualmente se recomienda revisar la sobre ejecución de los indicadores que están por encima del 70%. En cuanto al presupuesto se recomienda dar celeridad para ejecutar los recursos la dependencia “IMPLANTACIÓN SISTEMA DE INVESTIGACIÓN APLICADA, DESARROLLO TECNOLÓGICO, INNOVACIÓN Y COMPETITIVIDAD NACIONAL” e identificar los montos o saldos que no se van a ejecutar para poder solicitar la centralización o traslados de recursos entre centros, igualmente se recomienda al centro de formación realizar todas las gestiones neces" u="1"/>
        <s v="En referencia al avance de ejecución de metas del centro de formación de los indicadores del centro de formación, se encuentra un avance acorde para el segundo trimestre, se observa una mejora en bilingüismo en comparacion con el primer trimestre. frente a la formacion en economia popular, es necesario realizar una planeacion adecuada, teniendo en cuenta que la ejecucion se estima inicie en el tercer trimestre, es por esto que se debe buscar asegurar el cumplimiento de estos inidicadores al finalizar la vigencia. Por ultimo,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d de desarrollar un cronograma de ejecución presupuestal, con el fin de evitar reservas al finaliza" u="1"/>
        <s v="En referencia al avance de ejecución de metas del centro de formación de los indicadores del centro de formación, se encuentra un avance acorde para el segundo trimestre, se sigue observando en formación titulada un atrado por la migración al programa ZAJUNNA, por lo que es necesario buscar estrategias de optimización para mejorar la ejecución. En el programa de bilinguismo se sugiere continuar con las estrategias establecidad para el avance de la meta, debido a que no se observa el avance correspondiente al trimestre en evaluacion, por otro lado se deben analizar las razones por las cuales el indicador de unidades productivas continua sin un avance adecuado, buscando con esto desarrollar una planeacion que apunte al cumplimiento del indicador. Por ultimo, los indicadores de certificación, si bien el avance de este indicador se evidencia después de efectuada la formación, es necesario estar al pendiente de las pruebas TyT ya que con esta se prevee un avance significativo en tecnicos laborales y otras areas y" u="1"/>
        <s v="De los 6 indicadores de la DETE, 3 presentan sobre ejecución y 3 muestran un bajo desempeño. La DFP tiene 32 indicadores en los que 18 tienen Baja Ejecución, 1 presenta Buena Ejecución, 13 se encuentran en Sobre Ejecución. Los indicadores de la Dirección Del Sistema Nacional De Formación Para El Trabajo presentan un buen desempeño, ya que están en Sobre Ejecución De la justificación presupuestal el Centro presenta un 66% de ejecución respecto a la apropiación comprometida. se sugiere al Centro trabajar mejorando estrategias de cumplimiento con el fin de nivelar estos indicadores ya que sólo así se podrán tomar las medidas correctivas necesarias para garantizar un desempeño sostenible y exitoso a largo plazo."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0 de junio 2024, fue buena en los siguientes indicadores de Formación Profesional: Técnico Laboral 91.03%, Tecnólogo 75.44%, Articulación con la media 94.60%, Programa de Bilingüismo 51.50% y Formación virtual 56.24%, así mismo, se refleja la ejecución baja en los siguientes indicadores: Auxiliares 51.11%, Operarios 39.09% y Certifica"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0 de junio 2024, fue buena en los siguientes indicadores: Técnico laboral 89.26%, tecnólogo 80.08%, Formación virtual 58.85%, así mismo, se evidencia indicadores cuyo comportamiento no fue el esperado, tales como: Auxiliares y Operarios 0% ya que su ejecución fue programada por el Centro para ejecutarla en el segundo semestre, Programa de" u="1"/>
        <s v="En referencia al avance de ejecución de metas del centro de formación de los indicadores del centro de formación, se encuentra un avance acorde para el segundo trimestre, se sugiere que en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Se reitera la necesidad de desarrollar un cronograma de ejecución presupuestal, con el fin de evitar reservas al finalizar la vigencia, de igual f" u="1"/>
        <s v="En referencia al avance de ejecución de metas del centro de formación de los indicadores del centro de formación, se encuentra un avance acorde para el segundo trimestre, se sigue observando en formación titulada un atrado por la migración al programa ZAJUNNA, por lo que es necesario buscar estrategias de optimización para mejorar la ejecución. Frente a la formacion en economia popular, es necesario realizar una planeacion adecuada, teniendo en cuenta que la ejecucion se estima inicie en el tercer trimestre, es por esto que se debe buscar asegurar el cumplimiento de estos inidicadores al finalizar la vigencia. Por ultimo, los indicadores de certificación, si bien el avance de este indicador se evidencia después de efectuada la formación, es necesario estar al pendiente de las pruebas TyT ya que con esta se prevee un avance significativo en tecnicos laborales y otras areas y de igual manera es necesario realizar un seguimiento a estos indicadores en aras de llegar a las metas asignadas. Se reitera la necesida" u="1"/>
        <s v="9547 CENTRO AMBIENTAL Y ECOTURISTICO DEL NORORIENTE AMAZÓNICO -GUAINÍA Los indicadores de valor están compuestos por 35 ítems de los cuales 8 indicadores cumplen con un promedio bueno de 72%, 4 indicador con un promedio del 35% siendo este una ejecución vulnerable, 15 indicadores con un promedio de cumplimiento del 11% siendo este una ejecución baja, se debe de trabajar en los indicadores: Unidades productivas creadas (SER), Número de cupos de formación profesional integral pertenecientes al sector economía popular – matriculados, Certificación - Formación Complementaria, Certificación - Educación Superior, Certificación - Técnica Laboral y Otros, Certificación - Total Formación Titulada, Certificación TOTAL - Centros de Formación, certificación - articulación con la media – técnicos, Personas Certificadas en Competencias Laborales, Número de evaluaciones en competencias laborales, Personas evaluadas en competencias laborales, Número de Certificaciones de Competencia Laboral expedidas en Economía campesina,"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baja ejecución en las metas y en la ejecución presupuestal. Desde el despacho regional y los cuatro centros de formación, se brinda el acompañamiento necesario para el inicio de la operación normal del centro lo que permitirá el cumplimiento de las metas en la vigencia" u="1"/>
        <s v="Durante este periodo, los indicadores 596 Unidades productivas creadas (SER), 812 Número de cupos de formación profesional integral pertenecientes al sector economía popular - matriculados, 816 Número de cupos de formación profesional integral para personas con discapacidad, 577 Certificación - Educación Superior, 825 Número de cupos de formación profesional integral perteneciente a la estrategia campesena - matriculados, 826Número de Documentos de investigación elaborados, presentan una ejecución del 0%; los indicadores 64 Cupos formación Integral Profesional ( Gran Total), 580 Certificación - Formación Complementaria, 581 Certificación TOTAL - Centros de Formación, 18 Aprendices en formación complementaria, 53 Cupos formación complementaria, 823 Porcentaje de Aprendices del Centro en fichas en ejecución en etapa productiva que tienen únicamente por evaluar el RAP de Etapa Productiva, y 824 Porcentaje de Grupos (fichas) de formacion titulada con mas del 80% de horas programas de acuerdo al diseño curricular"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32 %,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ste indicador. Indicador 854: El convenio" u="1"/>
        <s v="La regional Guajira en cuanto a la ejecución presupuestal tiene una ejecución para el segundo trimestre con un porcentaje de 85% administración de los procesos de nivel estratégico y táctico que soportan los procesos misionales de la entidad nacional; 94,60% desarrollo de capacidades emprendedoras y empresariales para la generación de ingresos a nivel nacional; 7,70% fortalecimiento de la infraestructura física del sena a nivel nacional se recomienda avanzar en las actividades necesarias y lograr la ejecución de los recursos; 37,70% fortalecimiento de los procesos de gestión institucional para la identificación y cierre de brechas de capital humano nacional; 100% fortalecimiento de los servicios para la atención integral de la población de la economía campesina y de la economía popular nacional; 89,40% fortalecimiento del servicio de formación profesional del sena nacional; 2,10% implantación sistema de investigación aplicada, desarrollo tecnológico, innovación y competitividad nacional se identifica este p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 806, 807, 808, 809, 810, 811, Indicadores que corresponden a las DIRECCIÓN DE PROMOCIÓN Y RELACIONES CORPORATIVAS y OFICINA DE COMUNICACIONES y DIRECCIÓN DE EMPLEO Y TRABAJO. Se sugiere realizar un acompañamiento a los indicadores 666,804, 805, dado que su ejecución puede llegar a no cumplir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cuanto a pagos para los proyectos de FUNCIONAMIENTO CÓDIGO SII" u="1"/>
        <s v="En el análisis realizado a los indicadores y justificaciones presentados por la Regional Antioquia, con corte al 30 de junio del año en curso realizando un analisis sobre porcentajes de ejecución y porcentajes esperados, se puede inferir lo siguiente: Indicadores 666, 804, 899 y 900: Se evidencia la necesidad de reforzar estrategias para incrementar el porcentaje de ejecución, ya que estos indicadores presentan un nivel de ejecución bajo respecto a la meta establecida. Indicadores 283, 800, 284, 801 y 802: Presentan una ejecución óptima, con un promedio del 57% al finalizar el segundo trimestre de la vigencia 2024, faltando aún dos trimestres para concluir el año. Es necesario continuar con el monitoreo de la ejecución de estas actividades para evitar una sobre ejecución de estos. Indicadores 803,799, 805, 806, 807, 808, 809, 810, 811 y 898: Presentan una sobre ejecución respecto a la meta establecida. Es importante tener en cuenta esta tendencia para evitar una sobre ejecución en los restantes trimestres de" u="1"/>
        <s v="Los indicadores asociados a la dirección de Empleo y Trabajo se comportan de acuerdo con lo esperado, se recomienda prestar atención al indicador “Empresas nacientes acompañadas en el proceso de emprendimiento y asesoradas para su ejecución” el cual se encuentra en un 41% de ejecución. El indicador “Número de acciones de divulgación de los resultados de los proyectos de I+D+i” debe revisarse debido a que aparece sin ejecución. Los indicadores de entrega de apoyo de sostenimiento FIC y regular se encuentran por debajo del porcentaje esperado de cumplimiento. En cuanto a los indicadores de divulgación de información de la gestión institucional para los grupos de valor internos y externos los resultados se encuentran en los limites esperados. En cuanto a “Productos digitales propios generados y publicados por la regional” el indicador va mejor de lo esperado, se reconoce como una fortaleza de la regional. Los indicadores “Contratos de Aprendizaje SENA” y “Contratos de Aprendizaje No SENA” se encuentran en un ni" u="1"/>
        <s v="Una vez realizada la evaluación de indicadores de gestión del segundo trimestre de la Regional Distrito Capital para el 2024 se pudo evidenciar; de acuerdo con el semáforo de indicadores estos reflejan que; dos indicadores siguen con un nivel bajo de ejecución (cod.898--899-900), nueve indicadores presentaron sobrejecución y uno ( cod.898) se evidencia un cero cumplimiento a las metas que corresponden apoyos de sostenimiento , en términos generales se sugiere a la regional trabajar mejorando estrategias de cumplimiento con el fin de nivelar estos indicadores para el tercer semestre, en cumplimiento de la misionalidad, sin embargo es importante recalcar que en comparación al primer semestre se mejoraron en dos indicadores que se presentaban sin ejecución y seis indicadores de la colocación (cod.283-284-800-801-802-803), presentan un óptimo comportamiento en meta, al igual que se mejora en el indicador de empresas de fortalecimiento que para este trimestre muestra un óptimo comportamiento por otro lado se hace" u="1"/>
        <s v="El análisis de los indicadores de la Regional Bolívar permite identificar áreas de éxito y oportunidades de mejora. Es fundamental implementar estrategias y mecanismos para alcanzar las metas propuestas y responder a los objetivos establecidos por la Dirección General. La comunicación efectiva, el monitoreo constante y la evaluación periódica son claves para el logro exitoso de los objetivos. Los 19 indicadores establecidos presentan Sobre Ejecución, que se refiere a cuando el resultado real supera la meta establecida. Los pagos realizados con respecto a lo comprometido presentan una ejecución del 23%, sin embargo presentan un porcentaje de ejecución 67% de los recursos comprometidos con respecto a la apropiación vigente. Independientemente del nivel de ejecución, siempre es importante identificar áreas donde se pueda seguir mejorando para alcanzar las metas anuales de manera eficiente y efectiva." u="1"/>
        <s v="15 BOYACÁ Los indicadores de valor están compuestos por 15 ítems de los cuales 12 cumplen con un promedio bueno del 67%; 2 indicadores con un promedio de cumplimiento del 13% siendo este una ejecución baja, se debe de trabajar en el indicador de: Porcentaje de entrega de apoyos de sostenimiento FIC, porcentaje de entrega de apoyos de sostenimiento Regular, 1 indicador con un promedio de 207% se encuentra en sobre ejecución; el indicador misional presenta un cumplimiento del 0%, en este indicado se debe trabajar en mejorar; los indicadores de desarrollo institucional presentan un cumplimiento del 51% este siendo un promedio bueno. El presupuesto del despacho regional se encuentra compuesto por 9 proyectos de inversión más los recursos de funcionamiento por un total de $10.284.793.747 de los cuales han ejecutado $8.474.136.765 el cual representa el 82% el cual indica que es bueno; se debe de trabajar en mejorar la ejecución presupuestal del proyecto FUNCIONAMIENTO y IMPLANTACIÓN SISTEMA DE INVESTIGACIÓN APLICA" u="1"/>
        <s v="Los indicadores de valor están compuestos por 15 ítems de los cuales 8 cumplen con lo esperado con un promedio de cumplimiento del 80%; 7 indicadores con un promedio de cumplimiento del 29%, siendo los más bajos el indicador Empresas en Fortalecimiento y Empresas Nacientes Acompañadas en el Proceso de Emprendimiento y Asesoradas para su Ejecución, el indicador de misión presenta un cumplimiento del 0%, los indicadores de desarrollo institucional presentan un cumplimiento del 45% . El presupuesto del despacho regional se encuentra compuesto por 10 proyectos de inversión más los recursos de funcionamiento por un total de $11.935.440.720 han ejecutado $8.403.240.459 con una ejecución del 70%, se debe de trabajar en ejecutar los recursos de FORTALECIMIENTO DE LA INFRAESTRUCTURA FÍSICA DEL SENA A NIVEL NACIONAL y FORTALECIMIENTO DE LOS SERVICIOS PARA LA ATENCIÓN INTEGRAL DE LA POBLACIÓN DE LA ECONOMÍA CAMPESINA Y DE LA ECONOMÍA POPULAR NACIONAL los cuales son los más bajos en ejecución, en el cumplimiento en pago"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804,805,806,807,808,809,810,811, Indicadores que corresponden a las OFICINA DE COMUNICACIONES, EMPLEO Y TRABAJO Y DIRECCIÓN DE PROMOCIÓN Y RELACIONES CORPORATIVAS. Se sugiere hacer un seguimiento al indicador dado que esta en posición de vulnerabilidad y puede que no cumpla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UNCIONAMIENTO CÓDIGO SIIF 09, FORTALECIMIENTO DE LA INFR" u="1"/>
        <s v="La regional Cauca en cuanto a la ejecución presupuestal tiene una ejecución para el segundo trimestre con un porcentaje de 91,50% proyecto de inversión administración de los procesos de nivel estratégico y táctico que soportan los procesos misionales de la entidad nacional; 96,30% Proyecto de inversión desarrollo de capacidades emprendedoras y empresariales para la generación de ingresos a nivel nacional; 0,02% proyecto de inversión fortalecimiento de la infraestructura física del Sena a nivel nacional se recomienda agendar las acciones necesarias para lograr la ejecución de los recursos; 98,80% proyecto de inversión fortalecimiento de los procesos de gestión institucional para la identificación y cierre de brechas de capital humano nacional; 100% proyecto de inversión fortalecimiento de los servicios para la atención integral de la población de la economía campesina y de la economía popular nacional; 89,70% proyecto de inversión fortalecimiento del servicio de formación profesional del Sena nacional; 92,03%" u="1"/>
        <s v="Para los indicadores de la Dirección De Empleo Y Trabajo presenta un promedio de Ejecución del 86% presentando así una sobre ejecución respecto al periodo. Para los indicadores 898, 899, 900; que pertenecen a la Dirección de Formación Profesional persiste una baja ejecución. Hay una Sobre Ejecución en los indicadores 809, 810, 807, 808, 811 de la Dirección de Promoción y Relaciones Corporativas. Es importante comunicar los resultados del primer trimestre de manera transparente a todos, destacando los logros obtenidos y las áreas que requieren atención. Los indicadores 804, 805, 806 tienen un promedio de ejecución del 33%. Para los indicadores con ejecución baja, se requiere reforzar las estrategias existentes para incrementar su porcentaje de ejecución, ya que actualmente presentan un nivel de ejecución bajo respecto a la meta establecida. En términos de ejecución del presupuesto se presenta un promedio del 49%. • Es importante investigar las causas del 49% de ejecución para determinar a que se debe ese dese" u="1"/>
        <s v="Durante este periodo los indicadores 805 Divulgar información de la gestión institucional para los grupos de valor externos del SENA, 666 Empresas en Fortalecimiento, 899 Porcentaje de entrega de apoyos de sostenimiento FIC y 900 Porcentaje de entrega de apoyos de sostenimiento Regular, presentaron una ejecución entre el 20% y 25% por abajo de lo esperado; los indicadores 804 Divulgar información de la gestión institucional para los grupos de valor internos del SENA, 799 Empresas Nacientes Acompañadas en el Proceso de Emprendimiento y Asesoradas para su Ejecución, y 898 Número de acciones de divulgación de los resultados de los proyectos de I+D+i en cada regional presentaron una ejecución entre el 5% y 15% por debajo de lo esperado; el indicador 803 Tasa de Colocación presenta una ejecución del 159%, los indicadores 807 Total de Aprendices con Contrato de Aprendizaje, 809 Empresas con cuota reguladas, 811 Número de Aprendices SENA Con Contrato De Aprendizaje (Incluye contratos voluntarios), y 808 Aprendices" u="1"/>
        <s v="Los indicadores asociados a la dirección de `Formación Profesional Integral relacionados con la gestión de la regional presentan el siguiente comportamiento el “Número de acciones de divulgación de los resultados de los proyectos de I+D+i” se está cumpliendo de manera óptima mientras que los indicadores relacionados con la entrega de apoyo de sostenimiento FIC y regular se encuentran en un nivel muy bajo de ejecución con un 20% y 15% de ejecución cuando se espera que a primer semestre se lleve un 50%. EN cuanto a Empleo y Trabajo, el indicador “Empresas nacientes acompañadas en el proceso de emprendimiento y asesoradas para su ejecución” va acorde a lo esperado, aunque se recomienda generar estrategias para mejorar el porcentaje en el siguiente trimestre y lograr cumplir con la meta asociada. Se observa un avance significativo en el indicador “Total de número de colocaciones” el cual llega a un 69,63%. En cuanto al número de colocaciones egresados Sena el porcentaje llega a un 63,22% lo que evidencia un buen" u="1"/>
        <s v="La regional Choco en cuanto a la ejecución presupuestal tiene una ejecución para el segundo trimestre con un porcentaje de 82% del proyecto de inversión administración de los procesos de nivel estratégico y táctico que soportan los procesos misionales de la entidad nacional; 46% del proyecto de inversión desarrollo de capacidades emprendedoras y empresariales para la generación de ingresos a nivel nacional; 0% del proyecto de inversión fortalecimiento de la infraestructura física del sena a nivel nacional se sugiere muy respetuosamente a la Regional adelantar las acciones necesarias y oportunas para lograr la ejecución de los recursos en el marco de las necesidades de las obras o adecuaciones necesarias para los aprendices; 98,50% del proyecto de inversión fortalecimiento de los servicios para la atención integral de la población de la economía campesina y de la economía popular nacional; 65% del proyecto de inversión fortalecimiento del servicio de formación profesional del sena nacional; 54,79% del proyect" u="1"/>
        <s v="Durante este periodo los indicadores 800 Total Número de Colocaciones, 801 Número de Colocaciones Egresados SENA, 802 Número de Colocaciones no SENA, 899 Porcentaje de entrega de apoyos de sostenimiento FIC, y 900 Porcentaje de entrega de apoyos de sostenimiento Regular, presentan una ejecución entre el 23% al 35% por debajo de lo esperado; los indicadores 283 Vacantes APE, y el 666 Empresas en Fortalecimiento, presentan una ejecución entre el 6% y 10% por debajo de lo esperado; el indicador 898 Número de acciones de divulgación de los resultados de los proyectos de I+D+i en cada regional presento una ejecución del 190%; los indicadores 807 Total de Aprendices con Contrato de Aprendizaje, 808 Aprendices con Contrato de Aprendizaje no SENA, 809 Empresas con cuota voluntaria, 810 Empresas con cuota voluntaria, y 811 Número de Aprendices SENA Con Contrato De Aprendizaje (Incluye contratos voluntarios), presentan una ejecución entre el 49% al 86%; los indicadores 799 Empresas Nacientes Acompañadas en el Proceso"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666,804,806,807,808,809,810,811 Indicadores que corresponden a las Direcciones de DIRECCIÓN DE PROMOCIÓN Y RELACIONES CORPORATIVAS, DIRECCIÓN DE EMPLEO Y TRABAJO Y OFICINA DE COMUNICACIONES. Se sugiere realizar un seguimiento a los indicadores 799,805,899 dado que están en posición vulnerable y es posible que no lleguen a cumplir con la meta establecida.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 u="1"/>
        <s v="Respecto al presente periodo. el indicador 898 Número de acciones de divulgación de los resultados de los proyectos de I+D+i en cada regional presenta una ejecución del 200%; los indicadores 283 Vacantes APE, 807 Total de Aprendices con Contrato de Aprendizaje, 808 Aprendices con Contrato de Aprendizaje no SENA, 809 Empresas con cuota reguladas, 810 Empresas con cuota voluntaria, 811 Número de Aprendices SENA Con Contrato De Aprendizaje (Incluye contratos voluntarios), presentan una ejecucipon entre el 53% al 82% por encima de lo esperado; los indicadores 802 Número de Colocaciones no SENA , 799 Empresas Nacientes Acompañadas en el Proceso de Emprendimiento y Asesoradas para su Ejecución, 284 Inscritos en la APE, 804 Divulgar información de la gestión institucional para los grupos de valor internos del SENA, 805 Divulgar información de la gestión institucional para los grupos de valor externos del SENA, y 806 Productos digitales propios generados y publicados por la Regionalpresentaron una ejecución entre el"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799, 666, 804, 805, 806, 807, 808, 809, 810, 811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Es importante realizar seguimiento permanente al indicador 899 dado que esta en amarillo esto con el fin de poder cumplir la meta establecida. La ejecución del presupuesto para este periodo de evaluación fue del 0%, para los PROYECTOS de FORTALECIMIENTO" u="1"/>
        <s v="Los indicadores de valor están compuestos por 15 ítems de los cuales 13 cumplen con lo esperado con un promedio de cumplimiento del 82%; 2 indicadores con un promedio de cumplimiento del 28%, el indicador de misión presenta un cumplimiento del 100%, los indicadores de desarrollo institucional presentan un cumplimiento del 45% este siendo superior a lo esperado. El presupuesto del despacho regional se encuentra compuesto por 9 proyectos de inversión más los recursos de funcionamiento por un total de $13.854.628.695 han ejecutado $8.466.795.958 con una ejecución del 66.11%, pero en cumplimiento en pagos es del 42.1% el cual se debe de mejorar." u="1"/>
        <s v="Una vez realizada la evaluación de indicadores de gestión del segundo trimestre de la Regional Quindío para el 2024 se indica que cuentan con 15 indicadores de valor y ; de acuerdo con el semáforo de indicadores estos reflejan que; uno de los indicadores 899 porcentaje de entrega de apoyos FIC presenta 6% de ejecución y se tenía una meta esperada del 50% para el segundo trimestre, en cuanto al indicador de acciones de divulgación 898 indicador de valor se puede evidenciar que se encuentra con baja ejecución del 6% y su meta esperada es del 50% se sugiere a la regional trabajar mejorando estrategias de cumplimiento con el fin de nivelar estos indicadores para el tercer semestre, por otro lado se hace la recomendación de analizar los indicadores que presenta sobre ejecución en especial los indicadores (809-811-807-666) , sin embargo es importante recalcar que en comparación al primer trimestre se mejoraron en indicadores que se presentaban baja ejecución y se encuentran en niveles estables. En cuanto a los ind" u="1"/>
        <s v="Durante este periodo el indicador 898 Número de acciones de divulgación de los resultados de los proyectos de I+D+i en cada regional presenta una ejecución del 0%; los indicadores 899 Porcentaje de entrega de apoyos de sostenimiento FIC, y 900 Porcentaje de entrega de apoyos de sostenimiento Regular, presentan una ejecución del 35% y 29% respecto a lo esperado; los indicadores 803 Tasa de Colocación, 807 Total de Aprendices con Contrato de Aprendizaje, 808 Aprendices con Contrato de Aprendizaje no SENA, 809 Empresas con cuota reguladas, 810 Empresas con cuota voluntaria, y 811 Número de Aprendices SENA Con Contrato De Aprendizaje (Incluye contratos voluntarios), presentan una ejecución entre el 44% al 82% por encima de lo esperado; los indicadores 799 Empresas Nacientes Acompañadas en el Proceso de Emprendimiento y Asesoradas para su Ejecución, 800 Total Número de Colocaciones, 801 Número de Colocaciones Egresados SENA, 802 Número de Colocaciones no SENA, 283 Vacantes APE, 284 Inscritos en la APE, 666 Empres" u="1"/>
        <s v="Los indicadores de valor están compuestos por 15 ítems de los cuales 8 cumplen con lo esperado con un promedio de cumplimiento del 73%; 4 indicadores con un promedio de cumplimiento del 36% y 3 indicadores con un promedio de 21%, siendo los mas bajos el indicador Porcentaje de entrega de apoyos de sostenimiento FIC y Porcentaje de entrega de apoyos de sostenimiento Regular, el indicador de misión presenta un cumplimiento del 100%, los indicadores de desarrollo institucional presentan un cumplimiento del 38% . El presupuesto del despacho regional se encuentra compuesto por 10 proyectos de inversión más los recursos de funcionamiento por un total de $19.335.768.420 han ejecutado $16.158.800.760 con una ejecución del 83.5%, se debe de trabajar en ejecutar los recursos de Funcionamiento y del proyecto de Campesena los cuales son los mas bajos en ejecución, en el cumplimiento en pagos es del 45.98% el cual se debe de mejorar." u="1"/>
        <s v="Una vez realizada la evaluación de indicadores de gestión del segundo trimestre de la Regional Sucre para el 2024 se pudo evidenciar; de acuerdo con el semáforo de indicadores estos reflejan que; los que se identifican con los códigos 899, 900, 898, 799, 666, 805 se encuentran en baja ejecución, Los Códigos 811, 800, 801, 802, 803, 284, 804, 806, 807, 808, 809, 810, 283 se encuentran en Sobre Ejecución. La Regional presenta un promedio del 50% de ejecución de los indicadores de La Dirección General. Se le hace a la recomendación a la regional, utilizar mecanismos de pronta ejecución presupuestal y poder avanzar de manera positiva al cumplimiento de la meta ya que presenta una ejecución comprometido en el 66%." u="1"/>
        <s v="Los indicadores asociados a la dirección de Promoción y Relaciones Corporativas presentan un buen comportamiento, los indicadores “Contratos de Aprendizaje SENA” y “Contratos de Aprendizaje No SENA” se encuentran en un nivel por encima de lo esperado con un 75,5% y 79,11% de ejecución. La cantidad de empresas con cuota regulada asciende a 409 de las 433 esperadas para la vigencia. El número de empresas con cuota voluntaria es de 56 de un total esperado de 82, lo que representa un avance del 68,29%. De estos resultados se infiere que la gestión de la regional es una fortaleza que se debe mantener. El indicador relacionado con el total de número de colocaciones se encuentra en un 49,5% un porcentaje acorde al periodo de seguimiento. Los demás indicadores asociados con la dirección de Empleo y Trabajo se comportan de acuerdo con lo esperado. En cuanto a los indicadores de divulgación de información de la gestión institucional para los grupos de valor internos y externos los resultados se encuentran por debajo d" u="1"/>
        <s v="La regional Valle en cuanto a la ejecución presupuestal tiene una ejecución para el segundo trimestre con un porcentaje de 95% del proyecto de inversión Administración de los procesos de nivel estratégico y táctico que soportan los procesos misionales de la entidad nacional; 98,40% del proyecto de inversión Desarrollo de capacidades emprendedoras y empresariales para la generación de ingresos a nivel nacional; 29,70% del proyecto de inversión Fortalecimiento de la infraestructura física del Sena a nivel nacional se sugiere muy respetuosamente agendar las acciones necesarias para lograr la ejecución de los recursos; 93,50% del proyecto de inversión fortalecimiento de los procesos de gestión institucional para la identificación y cierre de brechas de capital humano nacional; 78,50% del proyecto de inversión Fortalecimiento de los servicios para la atención integral de la población de la economía campesina y de la economía popular nacional; 89,70% del proyecto de inversión fortalecimiento del servicio de formac" u="1"/>
        <s v="Para el periodo evaluado persiste una baja ejecución en los indicadores 898, 899 y 900 estos indicadores que llevan una baja ejecución pertenecen a la Dirección de Formación Profesional, los indicadores 666,804, 806,807,810 y 811 tuvieron una sobre ejecución es decir por encima del 100%. Indicadores que corresponden a las Direcciones de PROMOCIÓN Y RELACIONES CORPORATIVAS, DIRECCIÓN DE EMPLEO Y TRABAJO OFICINA DE COMUNICACIONES y DIRECCIÓN DE FORMACIÓN PROFESIONAL. El indicador 805 se le debe prestar atención con el fin de poder cumplir la meta del mismo, y pertenece a la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 LOS SERVICIOS PARA LA ATENCIÓN INTEGRAL DE LA P" u="1"/>
        <s v="85 CASANARE Los indicadores de valor están compuestos por 15 ítems de los cuales 8 cumplen con un promedio bueno del 74%; 1 indicador con un promedio de cumplimiento del 41% siendo este una ejecución vulnerable, 3 con un porcentaje del 29% que es bajo, se debe de trabajar en los indicadores de: Tasa de Colocación, Porcentaje de entrega de apoyos de sostenimiento FIC, porcentaje de entrega de apoyos de sostenimiento Regular, 3 indicadores con un promedio de 185% se encuentran en sobre ejecución; el indicador misional presenta un cumplimiento del 0%, en este indicador se debe trabajar en mejorar, los indicadores de desarrollo institucional presentan un cumplimiento del 48% este siendo un promedio bueno. El presupuesto del despacho regional se encuentra compuesto por 6 proyectos de inversión más los recursos de funcionamiento por un total de $5.638.681.594 de los cuales han ejecutado $3.428.878.991 el cual representa el 61% el cual indica que se encuentra en ejecución buena. En cumplimiento de pagos se ejecuta" u="1"/>
        <s v="La regional putumayo en cuanto a la ejecución presupuestal tiene una ejecución para el segundo trimestre del 56,97% del proyecto de inversión de Desarrollo De Capacidades Emprendedoras Y Empresariales Para La Generación De Ingresos A Nivel Nacional presenta alerta este porcentaje y se espera lo logre armonizar con respecto a orientaciones de la entidad; 0% del proyecto de inversión de Fortalecimiento De La Infraestructura Física Del Sena A Nivel Nacional muy vulnerable esta ejecución teniendo presente que ya se encuentra corrido la mitad del año, se espera gestión d e las vigencias futuras en relación con esta obra; 30,43% del proyecto de inversión de Fortalecimiento De Los Servicios Para La Atención Integral De La Población De La Economía Campesina Y De La Economía Popular Nacional, es un porcentaje muy bajo se recomienda al despacho regional realizar las acciones necesarias para lograr armonizar este indicador con respecto a las orientaciones institucionales; 81,10% del proyecto de inversión de Fortalecimi" u="1"/>
        <s v="De los 19 indicadores establecidos 13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os pagos realizados con respecto a lo comprometido presentan una ejecución del 36%, sin embargo hay un porcentaje de ejecución del 74% de los recursos comprometidos con respecto a la apropiación vigente. Independientemente del nivel de ejecución, siempre es importante identificar áreas donde se pueda seguir mejorando para alcanzar las metas anuales de manera eficiente y efectiva." u="1"/>
        <s v="Para el periodo evaluado los indicadores que tuvieron una baja ejecución es decir, por debajo del 100% fueron 666, 898, 899, 900, estos indicadores que llevan una baja ejecución pertenecen a la DIRECCIÓN DE FORMACIÓN PROFESIONAL, DIRECCIÓN DE EMPLEO Y TRABAJO, los indicadores que tuvieron una sobre ejecución es decir por encima del 100%. Fueron 799, 804, 807, 808, 809, 810 y 811, Indicadores que corresponden a las DIRECCIÓN DE PROMOCIÓN Y RELACIONES CORPORATIVAS, DIRECCIÓN DE EMPLEO Y TRABAJO Y OFICINA DE COMUNICACIONES. Es importante hacer seguimiento a los indicadores 805 y 806 con el fin de que se pueda cumplir con la meta establecida.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en pagos, para los PROYECTOS de FORTALECIMIENTO" u="1"/>
        <s v="94 GUAINÍA Los indicadores de valor están compuestos por 15 ítems de los cuales 9 indicadores cumplen con un promedio bueno del 66%; 1 indicador con un promedio de cumplimiento del 40% siendo este una ejecución vulnerable, 3 con un porcentaje del 14% que es bajo, se debe de trabajar en los indicadores de: Empresas en Fortalecimiento, Porcentaje de entrega de apoyos de sostenimiento FIC, porcentaje de entrega de apoyos de sostenimiento Regular, 2 indicadores con un promedio de 110% se encuentran en sobre ejecución; el indicador misional presenta un cumplimiento del 0%, en este indicador se debe trabajar en mejorar, los indicadores de desarrollo institucional presentan 2 indicadores con un cumplimiento del 44% siendo bueno y 1 indicador del 41% este siendo un porcentaje vulnerable. El presupuesto del despacho regional se encuentra compuesto por 7 proyectos de inversión más los recursos de funcionamiento por un total de $2.231.324.964 de los cuales han ejecutado $1.873.410.429 el cual representa el 84% el cual" u="1"/>
        <s v="Durante este periodo, los indicadores 898 Número de acciones de divulgación de los resultados de los proyectos de I+D+i en cada regional y 899 Porcentaje de entrega de apoyos de sostenimiento FIC, presentan una ejecución del 0%; los indicadores 799 Empresas Nacientes Acompañadas en el Proceso de Emprendimiento y Asesoradas para su Ejecución, 284 Inscritos en la APE, 666 Empresas en Fortalecimiento, y 900 Porcentaje de entrega de apoyos de sostenimiento Regular, presentan una ejecución entre el 15% al 34% por debajo de lo esperado; el indicador 800 Total Número de Colocaciones presenta una ejecución del 351%; el indicador 801 Número de Colocaciones Egresados SENA presenta una ejecución del 323%.; el indicador 802 Número de Colocaciones no SENA presenta una ejecución del 455%; Los indicadores 283 Vacantes APE, 808 Aprendices con Contrato de Aprendizaje no SENA, 809 Empresas con cuota reguladas, presentan una ejecución entre el 50% al 79% por encima de lo esperado; Los indicadores 803 Tasa de Colocación, 804 Di"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799, 804,805,806,807,808,809,810,811, Indicadores que corresponden a las DIRECCIÓN DE EMPLEO Y TRABAJO, DIRECCIÓN DE PROMOCIÓN Y RELACIONES CORPORATIVAS y OFICINA DE COMUNICACIONES. Se sugiere hacer acompañamiento al indicador 666 dado que tiene un estado de vulnerable y puede que no se cumpla con la ejecución del mismo en su totalidad.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 LA" u="1"/>
        <s v="Observación a 2do trimestre: ■ El desempeño de los indicadores de gestión del área presenta 50% de cumplimiento, lo cual corresponde al porcentaje esperado al SEGUNDO trimestre. ■Respecto de la ejecución presupuestal se observa: se evidencia un avance en compromisos de 94.21% en recursos de inversión y un avance de 6.56% en recursos de funcionamiento. Se sugiere revisar las acciones de gestión para la ejecución del saldo pendiente por comprometer tanto en recursos de inversión, equivalentes al 5,8% (por valor de $ 81.578.883 COP), como en recursos de funcionamiento, equivalentes al 93,4% (por valor de $ 50.158.848 COP) y de ser necesario un traslado o centralización de recursos, reportarlo oportunamente para que la entidad pueda direccionar de manera oportuna el uso de excedentes, aportando a la política de gestión presupuestal y eficiencia en el gasto público." u="1"/>
        <s v="En el seguimiento al avance en los indicadores Plan de Acción del segundo trimestre 2024 de la Dirección de Promoción y Relaciones Corporativas, se evidencia que los recursos físicos, técnicos y humano son acordes para dar cumplimiento a las metas propuestas en cada uno de los indicadores de gestión respecto al porcentaje esperado: Movilidad Internacional (24%), Alianzas estratégicas, convenios y/o proyectos nacionales e internacionales suscritos y/o fortalecidos por el SENA (43%), Personas Formadas y Entrenadas en Colombia en el Marco de Proyectos Internacionales (77%) y Aprendices con contrato de aprendizaje voluntario (58%), caso contrario al indicador Suscripción de alianzas estratégicas nacionales de la Dirección General el cual se encuentra con un avance del 8% del 30% esperado (Fortalecer los convenios nacionales e internacionales de acuerdo con el Esquema de Movilidad Educativa, Formativa, laboral – EMEF, entre otros), lo que significa que se deben aunar esfuerzos para reforzar las actividades y acci" u="1"/>
        <s v="El avance de los indicadores para el segundo trimestre por parte del Despacho de la Dirección se observa un avance significativo en cada un de los indicadores, sin embargo, para el indicador 828 que corresponde a los encuentros nacionales de Directores Regionales y Subdirectores no presenta avance en su ejecución, el cual se espera iniciar su cumplimiento en el mes de julio dado el cronograma programado por parte del área. Así mismo, se recomienda para los indicadores 829 y 827 realizar seguimiento en su ejecución, para realizar las acciones necesarias para la realización de comités y alianzas nacionales e internacionales y que puedan dar cumplimiento a las metas proyectadas para la vigencia. En cuanto a la ejecución presupuestal a corte del segundo trimestre se observa un avance en la ejecución de los recursos asignados por funcionamiento del 41.55% y una ejecución del 77,50 % de los recursos asignados por el proyecto de Administración de los procesos, se recomienda al área realizar los procesos contractual" u="1"/>
        <s v="La ejecución se encuentra acorde al periodo a reportar." u="1"/>
        <s v="Para el segundo trimestre del año secretaria reporta que los indicadores 734, 832 y 834 que se encuentran inmersos en el Plan Estratégico Institucional y por lo tanto no se deben medir trimestralmente, por lo tanto solictaran la supresion de ellos para el informe del trecer trimestre. Con realcion a los demas indicadores , estos se cuentan con un comportamiento adecuado con lo cuel se permite analizar las acciones correspondientes para continuar con el cumplimiento de las metas previstas." u="1"/>
        <s v="Para el segundo trimestre de 2024 se evidencia un avance esperado en los diferentes indicadores del área, así como un avance presupuestal, el cual se recomienda mantener monitoreado fortaleciendo los niveles de pagos, en el marco de la política de gestión presupuestal y eficiencia del gasto público." u="1"/>
        <s v="Del presupuesto vigente $91.618.044.553 se ha comprometido el 14% al 30 de junio de 2024, de igual forma se ha venido ejecutando el presupuesto del área con relación a cada proyecto de inversión relacionado así: Economía Campesina y Popular: 7,7% comprometido, Cierre de Brechas: 92,7% comprometido, Proyecto de innovación: 91,4% comprometido. Se reporta baja ejecución en el proyecto de Econ. Campesina y Econ. Popular debido a que los recursos asignados corresponden a la contratación de servicios personales para apoyar la gestión de la Convocatoria 2023 del Programa FEEC y los viáticos y gastos de viaje para la socialización de los lineamientos. Adicionalmente, a la contratación de los Articuladores CampeSENA y Metodólogos de Normalización. Por lo anterior, se informa que el saldo se comprometerá en el transcurso del segundo semestre." u="1"/>
        <s v="En el avance de los indicadores para el segundo trimestre a cargo de la Dirección Jurídica, se observa en términos generales un avance significativo en sus indicadores, y dada la justificación del área están realizando las acciones y medidas necesarias para dar cumplimiento a sus indicadores en especial para lo correspondiente al proceso de recaudo e infografía para tramite de implementación de la Política de Prevención del Daño antijuridico, dado que los demás indicadores presentaron la ejecución esperada para el segundo trimestre dado el control de cumplimiento realizada por el área. En cuanto a la ejecución presupuestal a corte del segundo trimestre no se observa compromisos de los recursos asignados por funcionamiento y una ejecución del 83, 57 % de los recursos asignados por el proyecto de Administración de los procesos, se recomienda al área realizar los procesos contractuales pertinentes para lograr la ejecución de los recursos asignados y realizar especial seguimiento para identificar de los valores" u="1"/>
        <s v="La DET presenta avances importantes en su gestión, de tal manera que se pueden evidenciar a partir de los resultados reportados en el seguimiento al plan de acción, sin embargo se denotan algunos indicadores que se relacionan a continuación que están por debajo del porcentaje de ejecución esperado: 871 - Número de Empleos potenciales directos de economía popular a través del Fondo Emprender - Full Popular. 876 - Número de mujeres víctimas de otros hechos victimizantes que han accedido a formación profesional integral. 880 - Número de Mujeres beneficiadas por convocatorias Fondo Emprender 884 - Número de colocaciones a través de la Agencia Pública de Empleo 886 - Iniciativas productivas rurales y campesinas beneficiadas a través del programa SENA Emprende Rural 887 - Número de informes de avance implementación de la política institucional de atención a personas con discapacidad 888- Número de empresas creadas por el Fondo Emprender 889 - Número de empleos potenciales directos a través de Fondo Emprender (incl" u="1"/>
        <s v="Según análisis adelantado a los cinco (5) indicadores de Plan de Acción de la Dirección Administrativa y Financiera sobre la ejecución de las metas acumuladas al segundo trimestre de 2024: Se destaca el cumplimiento por encima del 60% de los indicadores 865 y 868, el cumplimiento de los indicadores 867 y 869 se encuentran en un 40% y 33% respectivamente; sin embargo, el indicador 866 tiene un cumplimiento del 23%. Se recomienda continuar con las acciones y estrategias planeadas, con el fin de garantizar un cumplimiento significativo para los siguientes trimestres de acuerdo con la formulación definida por el área y así dar cumplimiento a lo establecido en el Decreto 111 de 1996 en relación con el principio de planificación. Respecto a la ejecución presupuestal, el impacto del aplazamiento de los recursos realizado por el Ministerio de Hacienda afectó la apropiación vigente para garantizar la operación de la Entidad. Se hace un llamado a la gestión de recursos de manera responsable y eficaz, para obtener los" u="1"/>
        <s v="Observación a 2do trimestre: ■En cuanto a los indicadores de gestión se observan diferentes niveles de cumplimiento para los diferentes indicadores, lo que obedece a la planeación y ejecución de actividades de la Oficina; sin embargo, se sugiere revisar los 5 indicadores que reportan ejecución por debajo del 40% (uno de ellos en cero - 0%), y el indicador que reporta una ejecución de 4.500% (ejecución 45 Vs meta 1). ■Respecto de la ejecución presupuestal se observa: se evidencia un avance en compromisos de 87.89% en recursos de inversión y un avance de 95.15% en recursos de funcionamiento. Se sugiere revisar las acciones de gestión para la ejecución del saldo pendiente por comprometer en recursos de inversión, equivalentes al 12,1% (por valor de $ 447.532.351 COP) y de ser necesario un traslado o centralización de recursos, reportarlo oportunamente para que la entidad pueda direccionar de manera oportuna el uso de excedentes, aportando a la política de gestión presupuestal y eficiencia en el gasto público." u="1"/>
        <s v="De acuerdo con el reporte de la Oficina de Comunicaciones, correspondiente al segundo trimestre de 2024 es importante alertar frente al siguiente indicador que se encuentra por debajo del porcentaje de avance esperado: 517 - Divulgar información de la gestión institucional para los grupos de valor externos. Este indicador tiene una meta de 154.434 y se esperaba una ejecución del 30%, de la cual se alcanzó el 1%, justificado en que a la fecha de corte no se contaba activo el contrato con la Central de Medios. Este porcentaje de ejecución está muy bajo conforme a lo esperado, por lo cual se recomienda que una vez realizada la contratación de la Central de medios se realicen acciones contundentes que permitan una mejor ejecución del indicador para alcanzar la meta propuesta para el siguiente trimestre. Asimismo, en cuanto al indicador 731-“Productos digitales propios generados y publicados por la Dirección General”, se recomienda hacer seguimiento permanente a su gestión para evitar una sobre ejecución del mism" u="1"/>
        <s v="Para el primer trimestre de 2024 de acuerdo con el reporte del Centro de Formación se evidencia que avanza en el cumplimiento de los procesos, presenta una baja ejecución en los siguiente indicadores 819 Número de Certificaciones de Competencia Laboral expedidas en Economía campesina, 275 Cupos en programa Bilingûismo (incluidos en la Formación Titulada y Complementaria), 269 Aprendices en programa Bilingûismo (incluidos en la Formación Titulada y Complementaria, 53 Cupos formación complementaria, 18 Aprendices en formación complementaria, 64 Cupos formación Integral Profesional ( Gran Total), 825 Número de cupos de formación profesional integral perteneciente a la estrategia campesena - matriculados, 812 Número de cupos de formación profesional integral pertenecientes al sector economía popular - matriculados, 820 Número de Certificaciones de Competencia Laboral expedidas en Economía Popular,274 Cupos en formación virtual (incluye Bilinguismo) (incluidos en la Formación Titulada y Complementaria), 268 Apren"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 18- Aprendices en formación complementaria, 64- Cupos formación Integral Profesional ( Gran Total), 825- Número de cupos de formación profesional integral perteneciente a la estrategia campesena – matriculados, 812- Número de cupos de formación profesional integral pertenecientes al sector economía popular – matriculados,820- Número de Certificaciones de Competencia Laboral expedidas en Economía Popular,274- Cupos en formación virtual (incluye Bilinguismo) (incluidos en la Formación Titulada y Complementaria), 268- Aprendices en formación virtual (incluye Bilinguismo) (incluidos en la Formación" u="1"/>
        <s v="Al verificar y analizar los indicadores del Centro de Comercio y Servicios,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Se observa una mejor redacción de la justificación; priorizando aquellos que tienen una baja ejecución" u="1"/>
        <s v="Para el primer trimestre de 2024 de acuerdo con el reporte del Centro de Formación se evidencia que avanza en el cumplimiento de los procesos, presenta una baja ejecución en los siguiente indicadores: 275-Cupos en programa Bilingûismo (incluidos en la Formación Titulada y Complementaria),269-Aprendices en programa Bilingûismo (incluidos en la Formación Titulada y Complementaria), 53-Cupos formación complementaria, 18-Aprendices en formación complementaria, 64-Cupos formación Integral Profesional ( Gran Total), 825-Número de cupos de formación profesional integral perteneciente a la estrategia campesena – matriculados, 812-Número de cupos de formación profesional integral pertenecientes al sector economía popular – matriculados,274-Cupos en formación virtual (incluye Bilinguismo) (incluidos en la Formación Titulada y Complementaria), 268-Aprendices en formación virtual (incluye Bilinguismo) (incluidos en la Formación Titulada y Complementaria),578-Certificación - Técnica Laboral y Otros, 577-Certificación - E"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53- Cupos formación complementaria,18- Aprendices en formación complementaria, 825- Número de cupos de formación profesional integral perteneciente a la estrategia campesena – matriculados,812- Número de cupos de formación profesional integral pertenecientes al sector economía popular – matriculados,820- Número de Certificaciones de Competencia Laboral expedidas en Economía Popular,578- Certificación - Técnica Laboral y Otros,577- Certificación - Educación Superior,579- Certificación - Total Formación Titulada,654- certificación - articulación con la media – técnicos,580- Certificación - Formación Complementaria,581- Certificación TOTAL - Centros de Formación,824- Porcentaje de Grupos (fichas) de formación titulada con más" u="1"/>
        <s v="En la categoría de alta ejecución, sobresalen &quot;Retención - Técnica Laboral y Otros&quot; con 119%, &quot;Retención - Total Formación Titulada&quot; con 112%, y &quot;Retención - Educación Superior&quot; con 107%, todos superando significativamente sus expectativas. Además, el indicador &quot;Número de cupos de formación profesional integral pertenecientes al sector economía popular - matriculados&quot; alcanzó un 103%, superando ampliamente el 25% esperado. Sin embargo, otros indicadores muestran un rendimiento moderado, como &quot;Cupos de formación Técnica Laboral y Otros SENA&quot; con un 75% y &quot;Número de Personas con Formación Titulada del SENA&quot; con un 70%. En contraste, indicadores clave como &quot;Cupos formación Integral Profesional (Gran Total)&quot; y &quot;Aprendices en formación virtual (incluye Bilingüismo)&quot; se quedan cortos con un 26% y 27% respectivamente, muy por debajo del 60% esperado. Indicadores críticos, como &quot;Certificación TOTAL - Centros de Formación&quot; y &quot;Certificación - Formación Complementaria&quot; muestran bajos niveles de ejecución con apenas un" u="1"/>
        <s v="Se presenta la respectiva justificación para los indicadores de Gestión y de Presupuesto , cuya ejecución no está acorde a lo esperado al Primer Trimestre de la vigencia 2024. Es por esto que se deben de desarrollar estrategias por parte del Centro de Formación en potenciar las capacidades existentes y mejorar su ejecución para el segundo trimestre." u="1"/>
        <s v="Para abordar los desafíos identificados y mejorar la ejecución de las metas en los próximos trimestres, se sugieren las siguientes estrategias:1. Planificación Anticipada de Inicios de Programas: Asegurar que la planificación de los programas que históricamente comienzan más tarde se inicie con suficiente antelación para mitigar los retrasos y permitir un inicio más temprano en el año fiscal.2. Mejora en la Comunicación y Coordinación: Fomentar una comunicación más fluida y una mejor coordinación entre las diferentes áreas responsables de la implementación de los programas para asegurar que todos los actores estén alineados con el cronograma y las metas.3. Monitoreo y Evaluación Continua: Implementar un sistema de monitoreo y evaluación continua que permita identificar cualquier problema de ejecución tempranamente y ajustar las estrategias según sea necesario.4. Capacitación y Apoyo a los Instructores: Proporcionar capacitación y apoyo continuo a los instructores y personal encargado de los programas para as" u="1"/>
        <s v="El Centro de Electricidad y Automatización Industrial -CEAI, con corte al primer trimestre 2024, registra en parte de sus indicadores la siguiente ejecución: Cupos formación Integral Profesional ( Gran Total) con un cumplimiento del 34.52%, en Aprendices en formación virtual (incluye Bilingüismo) registra un 30% de ejecución, en Certificación - Formación Complementaria se observa un desempeño del 7.77%, en Aprendices en formación complementaria el centro lleva una ejecución del 24.70%; frente a los anteriores indicadores el centro de formación viene adelantando acciones que permitan una ejecución acorde a los lineamientos dados por la DG para el segundo trimestre 2024. Sumado a lo anterior 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Náutico pesquero de Buenaventura- CNP se observa que la respuesta al cumplimiento de los indicadores de FPI con corte al 31 de marzo 2024, fue regular frente a las metas asignadas, ya que el Cupos formación Integral Profesional (Gran Total) alcanza una ejecución de un 28,31%. En el desagregado, vemos que en el indicador de Aprendices en formación Técnica Laboral y otros SENA tuvo un cumplimiento positivo del 74,70 %. Sin embargo la ejecución en cuanto a" u="1"/>
        <s v="Para el primer trimestre de 2024 el 47,8% de los indicadores presentan una ejecución baja, 3 indicadores de los 22 que conforman este grupo tiene una ejecución levemente por debajo de la esperada, por su parte 8 indicadores correspondientes al 17,3% presentan sobre ejecución, de los cuales 3 de manera leve. En el primer trimestre se presentaron retrasos en varios procesos del centro debido a temas administrativos relacionados con demoras en nombramiento de subdirector, estas demoras se ven reflejadas en los indicadores, se hace necesario para el segundo trimestre plantear planes de choque con el fin de nivelar los resultados obtenidos, se debe prestar una atención prioritaria en los indicadores relacionados con bilingüismo que es al igual que los demás centros un tema a superar, de otra parte los indicadores relacionado con atención diferencial de campesinado y economía popular también presentan un retraso que se debe atender de manera inmediata. De los 21 rubros analizados el 71% presentan sobre ejecución," u="1"/>
        <s v="Para el periodo evaluado los indicadores que tuvieron una baja ejecución es decir, por debajo del 100% fueron 812,64,268,269,274,275,577,578,579,580,581,654,295,565,566,821,18,53,824 y 826,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817,822,784,795,768,825 Indicadores que corresponden a las Direcciones de DIRECCIÓN DE PROMOCIÓN Y RELACIONES CORPORATIVAS y DIRECCIÓN DE FORMACIÓN PROFESIONAL.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 u="1"/>
        <s v="Referenciado por la justificación de indicadores y presupuesto del centro de Gaira, se debe continuar con el seguimiento mensual a los procesos mediante mesas de trabajo entre el personal de planeación de los centros de formación (Logístico y Gaira), y planeación regional, para garantizar una unificación en los procesos y además generar estrategias que permitan alcanzar las metas que fueron impuestas, además mejorar el bienestar de los aprendices y garantizar una contratación idónea de docentes que se ajusten a los perfiles necesarios para cada programa." u="1"/>
        <s v="Al verificar y analizar los indicadores del Centro Internacional Náutico Pesquero,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Basado en la información referenciada por el Centro Logístico y al seguimiento mensual que se ha venido realizando a las metas establecidas en cuanto a indicadores y de presupuesto, se puede observar la importancia de dar un manejo adecuado y oportuno alas publicación de ofertas que permitan llegar a mayor cantidad de personas, así como ofrecer cursos tecnólogos que sean de mayor interés para la ciudadanía que le permitan acceder a ofertas laborales superiores y llamativas. con respecto a la parte presupuestal considero que tienen fortalecida la operatividad academica para todo el año, pero tal como dice el escrito, es importante realizar actividades motivantes y de crecimiento personal para que complemente la parte cognitiva, además de buscar una forma de haces convenios talvez con rutas de transporte publico para garantizar que los edstudiantes puedan llegar a cumplir sus compromisos. igualmente es importante mejorar las actividades y estrategias internas que se vean reflejadas en avances significativos, p" u="1"/>
        <s v="En referencia al avance de ejecución de metas del centro de formación de los indicadores del centro de formación, se encuentra un avance aceptable para el primer trimestre, sin embargo, presenta una baja ejecución frente a la formación titulada,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identificación de necesidades y al" u="1"/>
        <s v="Con una buena ejecución se encuentran los indicadores de técnico laborales, articulación con la media, evaluación por competencia laborales, resto complementaria de igual manera la retención de aprendices. Con ejecución vulnerables los indicadores de educación superior y la formación complementaria virtual incluye bilingüismo, junto con el indicador de fichas correctamente programadas. Presupuesto: la mayoría de los indicadores presentan una buena ejecución a excepción del indicador FORTALECIMIENTO DEL SERVICIO DE FORMACION PROFESIONAL que presenta una baja ejecución presupuestal"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 18- Aprendices en formación complementaria,64- Cupos formación Integral Profesional ( Gran Total),820- Número de Certificaciones de Competencia Laboral expedidas en Economía Popular,274- Cupos en formación virtual (incluye Bilinguismo) (incluidos en la Formación Titulada y Complementaria),26- Aprendices en formación virtual (incluye Bilinguismo) (incluidos en la Formación Titulada y Complementari,654- certificación - articulación con la media – técnicos,580- Certificación - Formación Complementaria, 581- Certificación TOTAL - Centros de Formación. Presenta una sobre ejecución en 11 indicadore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Biotecnología Industrial-CBI, se observa que la respuesta al cumplimiento de los indicadores de FPI con corte al 31 de marzo 2024, el indicador de formación Integral Profesional (Gran Total) alcanza una ejecución de un 37,01%, en el indicador de tecnólogos alcanzo un cumplimiento en su ejecución del 67,56%. En Técnico Laboral y otros reporta una ejecución en el primer trimestre de la vigencia con una sobre ejecución aceptable dentro de los parámetros" u="1"/>
        <s v="El centro de formación de la Regional Putumayo en el seguimiento de indicadores primer trimestre presenta acciones a desarrollar durante la vigencia para mejorar el avance en los indicadores de programas especiales como Sena Emprende Rural y administración educativa con indicadores asociados a certificación, el seguimiento presupuestal del centro requiere de acompañamiento detallado para cumplir la misionalidad, existe alerta con los instructores de articulación con al media y ejecución de recursos del proyecto de infraestructura física, se espera el centro ejecute con estricta aplicación seguimiento y cumplimiento de tareas para lograr la ejecución." u="1"/>
        <s v="Las metas 2024 que presenta el centro de formación en el aplicativo de Plan de Acción fueron revisadas por la Dirección Regional, las cuales coindicen con la información compartida y asignada por Dirección General, cuanta con 64 indicadores, de los cuales 18 de ellos se encuentran el alerta por baja ejecución, entre ellos el indicador de certificación de aprendices, bilingüismo, formación virtual, formación complementaria, para los cuales se recomienda mantener controles y buscar estrategias que permitan avanzar en el cumplimiento, en sobre ejecución se tienen 21 indicadores, como es el caso de población desplazada, numero de planes de negocios, Número de cupos de formación profesional integral perteneciente a la estrategia CAMPESENA – matriculados, tener evidenciado el porque se presenta esta sobre ejecución. Se recomienda realizar el debido control y seguimiento a través de los diferentes comités establecidos para tal fin, que permita generar las alertas correspondientes. En cuanto a el presupuesto 2024 se" u="1"/>
        <s v="Al verificar y analizar los indicadores del Centro Para la Industria Petroquímica, con relación a los resultados obtenidos en este primer trimestre, se evidencia que algunos de estos, no alcanzaron el porcentaje esperado para el trimestre en estudio, mientras que otros indicadores si cumplen con el valor asignado para el trimestre en cuanto a Metas de formación y Presupuesto. Lo anterior se debe a los muchos inconvenientes que se presentan al inicio del año, en cuanto a contratación de Instructores, servicios personales, materiales de formación, contratación de espacios externos para impartir formación entre otros. De acuerdo con lo anterior, en el segundo trimestre se evidenciará el incremento de los indicadores asignados a los Centros, con el fin de llegar a la meta esperada y asignada en Digeneral este año 2024." u="1"/>
        <s v="Los indicadores de valor están compuestos por 45 ítems de los cuales 5 indicadores con un promedio de 139% se encuentra en sobre ejecución, 7 indicadores cumplen con un promedio del 53%; 23 indicadores con un promedio de cumplimiento del 3% siendo este una ejecución baja, se debe de trabajar en los indicadores: Personas víctimas de desplazamiento forzado que acceden a programas de formación profesional integral, Cupos formación Integral Profesional ( Gran Total), Número de cupos de formación profesional integral perteneciente a la estrategia campesena – matriculados, Certificación - Total Formación Titulada, Cupos formación complementaria, Aprendices en formación complementaria, Certificación - Técnica Laboral y Otros, Aprendices en formación virtual (incluye Bilingüismo) (incluidos en la Formación Titulada y Complementaria), Cupos en formación virtual (incluye Bilingüismo) (incluidos en la Formación Titulada y Complementaria), Certificación TOTAL - Centros de Formación, Certificación - Formación Complementa" u="1"/>
        <s v="El Centro de Formación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presenta baja ejecución en la formación complementaria virtual incluido bilingüismo, debido a los cambios por los que atraviesa la entidad en sus plataformas digitales; en el indicador de certificación de la formación técnica incluido el programa de articulación con la educación media tiene un aporte importante y este se realiza al finalizar el año debido a que en Boyacá somos calendario A. El centro estableció el plan operativo de contratación con los recursos asignados en apertura, el cual se ha venido ejecutado de acuerdo con el cronograma establecido y se están generando estrategias de acompañamiento a las áreas técnicas tendientes a aumentar la ejecución en los próximos meses lo que p" u="1"/>
        <s v="En el análisis de los indicadores de metas de formación del Centro Biotecnológico del Caribe (CBC) correspondiente al primer trimestre de 2024, se identificaron deficiencias en el cumplimiento de los siguientes indicadores: 18, 53, 64, 274, 275, 578, 579, 580, 581, 795, 812, 820 y 824. Estos indicadores mostraron desempeños por debajo del porcentaje esperado debido a varios factores:1. Contratación tardía de instructores: Los instructores fueron contratados a mediados de febrero y comienzos de marzo, lo que retrasó el inicio y la continuidad de las actividades formativas; 2. Falta de materiales de formación: La no adquisición oportuna de los materiales necesarios afectó tanto la formación presencial como la virtual, incluyendo programas como el de bilingüismo y diversas certificaciones. El Impacto en Programas y Formación presenta las siguientes observaciones: 1. Formación Regular Presencial y Virtual: La falta de instructores y materiales retrasó el progreso de los programas.2. Programa de Bilingüismo: La e" u="1"/>
        <s v="Para el periodo evaluado los indicadores que tuvieron una baja ejecución es decir, por debajo del 100% fueron 64, 268, 269, 274, 275, 577, 578, 579, 580, 581, 654, 295, 565, 566, 819, 820, 821, 18, 53, 823, 826, estos indicadores que llevan una baja ejecución pertenecen a la DIRECCIÓN DE FORMACIÓN PROFESIONAL, DIRECCIÓN DEL SISTEMA NACIONAL DE FORMACIÓN PARA EL TRABAJO, los indicadores que tuvieron una sobre ejecución es decir por encima del 100%. Fueron 812, 56, 73, 818, 822, 784, 825, Indicadores que corresponden a las DIRECCIÓN DE EMPLEO Y TRABAJO, DIRECCIÓN DE FORMACIÓN PROFESIONAL, DIRECCIÓN DE PROMOCIÓN Y RELACIONES CORPORATIVAS .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 u="1"/>
        <s v="Para el primer trimestre de 2024 de acuerdo con el reporte del Centro de Formación se evidencia avanza en el cumplimiento de los procesos, presenta una baja ejecución en los siguientes indicadores 73- Cupos programa Integración con la Educación Media &quot;Técnicos Laborales&quot;,275- Cupos en programa Bilingûismo (incluidos en la Formación Titulada y Complementaria), 269- Aprendices en programa Bilingûismo (incluidos en la Formación Titulada y Complementaria),53- Cupos formación complementaria,18- Aprendices en formación complementaria, 64- Cupos formación Integral Profesional ( Gran Total), 825- Número de cupos de formación profesional integral perteneciente a la estrategia campesena – matriculados, 812-Número de cupos de formación profesional integral pertenecientes al sector economía popular – matriculados, 274-Cupos en formación virtual (incluye Bilinguismo) (incluidos en la Formación Titulada y Complementaria),578- Certificación - Técnica Laboral y Otros, 654- certificación - articulación con la media – técnico" u="1"/>
        <s v="Al verificar y analizar los datos del Centro Agroempresarial y Minero, reporta cifras, que si bien algunos no están con el porcentaje esperado para el trimestre en estudio, otros si cumplen con el valor esperado en el trimestre en cuanto a Metas y Presupuesto, lo anterior se debe a muchos inconvenientes que por los general se presentan en el primer trimestre en cuanto a contratación de Instructores, servicios personales, materiales de formación, contratación de espacios externos para impartir formación entre otros. De acuerdo a lo anterior, en el segundo trimestre se evidenciará el incrementos de los indicadores asignados a los Centros, con el fin de llegar a la meta esperada y asignada en Digeneral este año 2024" u="1"/>
        <s v="El Centro Agroempresarial y Desarrollo Pecuario del Huila, ejecuta sus acciones teniendo como referente la alineación existen entre el Plan Estratégico Institucional y el Plan de Acción de la vigencia que permita satisfacer las necesidades de los grupos de valor e interés de los 8 municipios de la zona de influencia. En general a corte del primer trimestre muestra un avance en la mayoría de los indicadores, pero se hace el llamado a establecer acciones que permitan tener un crecimiento significativo en aquellos que se encuentra en cero o que presenta una baja ejecución, como es el caso de: unidades productivas, cupos de formación profesional integral, aprendices de formación virtual (incluye bilingüismo), entre otros. Por otra parte, es imperativo que definan herramientas de control en los indicadores que presentan sobre ejecución, entre los cuales están los asociados a evaluación y certificación de competencias laborales. Finalmente, frente a la ejecución presupuestal a marzo presenta un avance significativ" u="1"/>
        <s v="Para el periodo evaluado los indicadores que tuvieron una baja ejecución fueron 577, 578, 812, 64, 268, 274, 275, 579, 580, 581, 295, 565, 566, 819, 820, 821, 795, 18, 53, 824, 825, 826. Los indicadores 814, 815, 816, 56, 817, 572, 573, 574, 575, 576, 640, 641, 818, 822, 784, 766, 768 tuvieron una sobre ejecución.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ra este periodo de evaluación para los PROYECTO FORTALECIMIENTO DEL SERVICIO DE FORMACIÓN PROFESIONAL DEL SENA NACIONAL en los códigos SIIF (27,9,44,34), y el proyecto FORTALECIMIENTO DE LOS SERVICIOS PARA LA ATENCIÓN INTEGRAL DE LA POBLACIÓN DE LA ECONOMÍA CAMPESINA Y DE LA ECONOMÍA POPULAR NACIONAL códigos SIIF (38, 45, 85) tuvieron una ejecución. Es fundamental realizar un análisis profundo de cada indicador con sobr" u="1"/>
        <s v="Frente al seguimiento mensual realizado por parte de la Direccion Regional para el CENTRO DE DESARROLLO AGROINDUSTRIAL Y EMPRESARIAL DE VILLETA frente a la ejecución promedio de las metas Regionales, se reporta la siguiente información al cierre del 31 de marzo; en Educación Superior con un porcentaje de cumplimiento general en cupos del 62,59%, el centro representa un cumplimiento del 69,21%, en Técnico Laboral y Otros en donde el cumplimiento promedio Regional es del 67,02% el centro avanza con un cumplimiento del 54,33%, frente al cumplimiento en formación complementaria el Centro muestra un porcentaje de cumplimiento del 11,17% un poco bajo para el promedio regional que es del 17,17%. En lo correspondiente al total de Formación Profesional Integral se evidencia en el centro un cumplimiento promedio del 17,20% con corte al 31 de marzo. Para lo concerniente a formación virtual titulada y complementaria, el centro de formación cuenta con un porcentaje de cumplimiento del 14,21% un porcentaje bajo para el ci"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 269- Aprendices en programa Bilingûismo (incluidos en la Formación Titulada y Complementaria),53- Cupos formación complementaria,18- Aprendices en formación complementaria,812- Número de cupos de formación profesional integral pertenecientes al sector economía popular – matriculados, 274- Cupos en formación virtual (incluye Bilinguismo) (incluidos en la Formación Titulada y Complementaria),578- Certificación - Técnica Laboral y Otros,577- Certificación - Educación Superior,579- Certificación - Total Formación Titulada,654- certificación - articulación con la media – técnicos,580- Certificación - Formación Complementaria,581- Certificación TOTAL - Centros de Formación,826- Número de Documentos de investigación elaborados, 7" u="1"/>
        <s v="Para el primer trimestre de 2024 de los 47 indicadores evaluados el 25,25% presenta una ejecución baja, en buena medida estos resultados obedecen a las dinámicas administrativas propias del centro de formación, de las cuales un alto porcentaje se ajustan en el segundo trimestre, de otra parte, el 25,5% equivalente a 12 indicadores presentan subejecución de los cuales 3 son subejecuciones leves lo que implica que el porcentaje ajustado de indicadores es más bajo al referenciado. De los indicadores de baja ejecución, al igual que en los otros centros de la regional los indicadores de bilingüismo tiene esta característica obedeciendo esto a una situación con influencia externa propia de la región. Se presenta un porcentaje promedio de ejecución alto, que si bien esta por debajo de la meta para el primer trimestre no se aleja demasiado, el bajo nivel de ejecución del proyecto de fortalecimiento a formación obedece a temas de segmentación del presupuesto en los meses iniciales del año, retrasando varios proceso d" u="1"/>
        <s v="Para el primer trimestre de 2024 de acuerdo con el reporte del Centro de Formación se evidencia que avanza en el cumplimiento de los procesos, presenta una baja ejecución en los siguiente indicadores: 826- Número de Documentos de investigación elaborados,275- Cupos en programa Bilingûismo (incluidos en la Formación Titulada y Complementaria), 53- Cupos formación complementaria,18- Aprendices en formación complementaria,64- Cupos formación Integral Profesional ( Gran Total),825- Número de cupos de formación profesional integral perteneciente a la estrategia campesena – matriculados, 812- Número de cupos de formación profesional integral pertenecientes al sector economía popular – matriculados, 274- Cupos en formación virtual (incluye Bilinguismo) (incluidos en la Formación Titulada y Complementaria)578- Certificación - Técnica Laboral y Otros,577- Certificación - Educación Superior,579- Certificación - Total Formación Titulada, 654- certificación - articulación con la media – técnicos,580- Certificación - For" u="1"/>
        <s v="En referencia al avance de ejecución de metas del centro de formación de los indicadores del centro de formación, se encuentra un avance aceptable para el primer trimestre, sin embargo, presenta una baja ejecución frente a la formación titulada por la migración al programa ZAJUNNA,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Latinoamericano de Especies Menores, se observa que la respuesta al cumplimiento de los indicadores de FPI con corte al 31 de marzo 2024, frente al indicador de Formación Profesional alcanzó el cumplimiento del indicador Aprendices en formación profesional integral (Gran total) con un 37,70%. En el indicador de Aprendices en formación complementaria tuvo un cumplimiento en su ejecución del 25,47%. En Aprendices Programa Integración con la Educación Medi" u="1"/>
        <s v="Para el primer trimestre de 2024 de acuerdo con el reporte del Centro de Formación se evidencia que avanza en el cumplimiento de los procesos, presenta una baja ejecución en los siguientes indicadores: 275- Cupos en programa Bilingûismo (incluidos en la Formación Titulada y Complementaria),53- Cupos formación complementaria,18- Aprendices en formación complementaria,64- Cupos formación Integral Profesional ( Gran Total),825- Número de cupos de formación profesional integral perteneciente a la estrategia campesena – matriculados,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654- certificación - articulación con la media – técnicos,580- Certificación - Formación Complementaria,581- Ce" u="1"/>
        <s v="Para el primer trimestre de 2024 de acuerdo con el reporte del Centro de Formación se evidencia que avanza en el cumplimiento de los procesos, presenta una baja ejecución en los siguiente indicadores: 275- Cupos en programa Bilingûismo (incluidos en la Formación Titulada y Complementaria),269- Aprendices en programa Bilingûismo (incluidos en la Formación Titulada y Complementaria), 53- Cupos formación complementaria,18- Aprendices en formación complementaria,64- Cupos formación Integral Profesional ( Gran Total),274- Cupos en formación virtual (incluye Bilinguismo) (incluidos en la Formación Titulada y Complementaria),268- Aprendices en formación virtual (incluye Bilinguismo) (incluidos en la Formación Titulada y Complementaria),578- Certificación - Técnica Laboral y Otros,579- Certificación - Total Formación Titulada,654- certificación - articulación con la media – técnicos,580- Certificación - Formación Complementaria,581- Certificación TOTAL - Centros de Formación,823- Porcentaje de Aprendices del Centro" u="1"/>
        <s v="La ejecución de la mayoría de los indicadores y el presupuesto asignado desde la apertura no es acorde al periodo evaluado, teniendo en cuenta que el presupuesto asignado para la contratación de servicios personales indirectos, en especial al personal clave, afectando la operatividad del centro de formación, se espera que se tome las acciones pertinentes para su fortalecimiento y dar respuesta acorde a los próximos periodos a evaluar." u="1"/>
        <s v="Las metas 2024 que presenta el centro de formación en el aplicativo de Plan de Acción fueron revisadas por la Dirección Regional, las cuales coindicen con la información compartida y asignada por Dirección General, cuanta con 44 indicadores, de los cuales 18 de ellos se encuentran el alerta por baja ejecución, entre ellos el indicador de certificación de aprendices en todos los niveles, Número de cupos de formación profesional integral pertenecientes al sector economía popular, Número de cupos de formación profesional integral pertenecientes al sector economía popular, bilingüismo, formación complementaria, para los cuales se recomienda mantener controles y buscar estrategias que permitan avanzar en el cumplimiento, en sobre ejecución se tienen 12 indicadores, como es el caso de formación Técnica Laboral y Otros SENA, Educación Superior (Tecnólogos), Cupos programa Integración con la Educación Media &quot;Técnicos Laborales, Número de evaluaciones en competencias laborales, Número de Certificaciones expedidas en"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269- Aprendices en programa Bilingûismo (incluidos en la Formación Titulada y Complementaria), 53- Cupos formación complementaria,18- Aprendices en formación complementaria,64- Cupos formación Integral Profesional ( Gran Total),825- Número de cupos de formación profesional integral perteneciente a la estrategia campesena – matriculados,812- Número de cupos de formación profesional integral pertenecientes al sector economía popular – matriculados,820- Número de Certificaciones de Competencia Laboral expedidas en Economía Popular,274- Cupos en formación virtual (incluye Bilinguismo) (incluidos en la Formación Titulada y Complementaria),268- Aprendices en formación virtual (incluye Bilinguismo) (incluidos en la Formación Titul" u="1"/>
        <s v="Para el primer trimestre de 2024 de acuerdo con el reporte del Centro de Formación se evidencia que avanza en el cumplimiento de los procesos, presenta una baja ejecución en los siguientes indicadores:825- Número de cupos de formación profesional integral perteneciente a la estrategia campesena – matriculados,64- Cupos formación Integral Profesional ( Gran Total),275- Cupos en programa Bilingûismo (incluidos en la Formación Titulada y Complementaria)269- Aprendices en programa Bilingûismo (incluidos en la Formación Titulada y Complementaria)53- Cupos formación complementaria,18- Aprendices en formación complementaria,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577- Certificación -" u="1"/>
        <s v="Para abordar los desafíos identificados y mejorar el cumplimiento de las metas en los próximos trimestres, se sugieren las siguientes estrategias:1. Planificación Temprana de Procesos Administrativos: Asegurar que los procesos de contratación y otros administrativos comiencen antes del inicio del año académico para evitar retrasos. 2. Gestión Proactiva de Proyectos de Certificación: Iniciar la gestión de proyectos de certificación con antelación, preferiblemente antes de marzo, para asegurar que los indicadores de ECCL no se vean afectados.3. Establecimiento de Alianzas Previas: Gestionar alianzas con entidades pertinentes para la formación de poblaciones de economía popular antes del inicio del año para evitar demoras.3. Mejora de la Plataforma de Formación Virtual: Trabajar en la resolución de problemas técnicos con la plataforma de formación virtual para garantizar que las ofertas de formación no se vean interrumpidas.4. Monitoreo y Ajuste Continuo: Implementar un sistema de monitoreo mensual de indicador"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53- Cupos formación complementaria,18- Aprendices en formación complementaria,825- Número de cupos de formación profesional integral perteneciente a la estrategia campesena – matriculados,812- Número de cupos de formación profesional integral pertenecientes al sector economía popular – matriculados,274- Cupos en formación virtual (incluye Bilinguismo) (incluidos en la Formación Titulada y Complementaria),268- Aprendices en formación virtual (incluye Bilinguismo) (incluidos en la Formación Titulada y Complementaria),578- Certificación - Técnica Laboral y Otros577- Certificación - Educación Superior,579- Certificación - Total Formación Titulada,654- certificación - articulación con la media – técnicos,821- Número de Certifica" u="1"/>
        <s v="El centro agropecuario presenta un promedio del 25% en formación, especialmente la Virtual, la cual se vio afectada por entrar en funcionamiento la nueva plataforma Zajuna, el programa ACME depende de las Instituciones educativas situadas en todo el depto de Rda, el cual en el 1er trimestre no se alcanzaron a realizar las matrículas. La certificación en formación presenta dificultades por factores externos. El presupuesto alcanzó una buena ejecución del 58,84% en contratación de servicios personales, los demás recursos iniciaron su proceso y se verán reflejados en el siguiente período." u="1"/>
        <s v="De acuerdo con el seguimiento mensual realizado por parte de la Dirección Regional para el CENTRO DE DESARROLLO AGROEMPRESARIAL DE CHIA frente a la ejecución promedio de las metas Regionales, se reporta la siguiente información al cierre del 31 de marzo; en Educación Superior con un porcentaje de cumplimiento general en cupos del 62,59%, el centro representa un cumplimiento del 67,13%, en Técnico Laboral y Otros en donde el cumplimiento promedio Regional es del 67,02% el centro avanza con un cumplimiento del 60,60%, frente al cumplimiento en formación complementaria el Centro muestra un porcentaje de cumplimiento del 19,48% un poco bajo para el cierre del trimestre. En lo correspondiente al total de Formación Profesional Integral se evidencia en el centro un cumplimiento promedio del 30,79% con corte al 31 de marzo. Para lo concerniente a formación virtual titulada y complementaria, el centro de formación cuenta con un porcentaje de cumplimiento del 24,65% un porcentaje bajo para el cierre del primer trimest" u="1"/>
        <s v="De acuerdo con el seguimiento mensual realizado por parte de la Dirección Regional para el CENTRO DE LA TECNOLOGIA DEL DISEÑO Y LA PRODUCTIVIDAD EMPRESARIAL DE GIRARDOT frente a la ejecución promedio de las metas Regionales, se reporta la siguiente información al cierre del 31 de marzo; en Educación Superior con un porcentaje de cumplimiento general en cupos del 62,59%, el centro representa un cumplimiento del 67,60%, en Técnico Laboral y Otros en donde el cumplimiento promedio Regional es del 67,02% el centro avanza con un cumplimiento del 78,48%, frente al cumplimiento en formación complementaria el Centro muestra un porcentaje de cumplimiento del 22,57% apalancando el promedio regional que es del 17,17%. En lo correspondiente al total de Formación Profesional Integral se evidencia en el centro un cumplimiento promedio del 32,45% con corte al 31 de marzo. Para lo concerniente a formación virtual titulada y complementaria, el centro de formación cuenta con un porcentaje de cumplimiento del 25,41% un porcent" u="1"/>
        <s v="Para el primer trimestre de 2024 en el centro de los 45 indicadores evaluados se tiene que el 48,8% presenta una ejecución baja con alerta roja, que por las dinámicas propias del centro a nivel de contexto y administrativas se espera se nivel para el segundo trimestre; el 13,3% de los indicadores presentan una sobre ejecución, situación que se debe revisar para las siguientes vigencias para establecer mecanismos más equilibrados de trabajo que permitan una ejecución ajustada a lo planeado. Entre los indicadores que presentan baja ejecución llama la atención que los relacionado con bilingüismo ninguno de ellos supera el 3% muy lejos del esperado que es del 60%, con el tema de competencia laborales hay una situación similar en los procesos de ejecución donde su totalidad es del 0%, sin embargo la meta es del 5%, por tanto no es un tema de alarma; para la vigencia en los cupos de articulación con la media se da una subejecución de casi 30 puntos porcentuales que obedece a la necesidad por parte de la entidad de" u="1"/>
        <s v="Con una buena ejecución se encuentran los indicadores de técnico laborales, articulación con la media, evaluación por competencia laborales, resto complementaria de igual manera la retención de aprendices. Con ejecución vulnerables los indicadores de educación superior y la formación complementaria virtual incluye bilingüismo, resto complementaria, junto con el indicador de fichas correctamente programadas. Con una baja ejecución evaluación por competencia laborales Presupuesto: la mayoría de los indicadores presentan una buena ejecución a excepción del indicador FORTALECIMIENTO DEL SERVICIO DE FORMACION PROFESIONAL que presenta una baja ejecución presupuestal" u="1"/>
        <s v="El Centro de Diseño Tecnológico Industrial- CDTI, para el I trimestre 2024 registra una ejecución en el total de la formación integral en cupos de un 25.43%, y en el indicador de formación complementaria una ejecución del 18.08%, para el indicador de Aprendices en formación virtual (incluye Bilingüismo) (incluidos en la Formación Titulada y Complementaria) presenta una ejecución del 27% esta ejecución están acordes a la dinámica de la formación iniciando la vigencia. Para esta situación el CDTI se encuentra implementando estrategias para alcanzar una ejecución acorde a los lineamientos de la DG. Desde la Regional en los comités de Dirección se brinda el apoyo requerido y se insiste con la ejecución oportuna de acuerdo con lo exigido por parte de la DG. En cuanto a la ejecución presupuestal para el I trimestre el CDTI, reporta una apropiación de $ 10.363.536.412 y unos compromisos de $ 6.929.520.275 que representa un 66.86% de ejecución con unas obligaciones y pagos de $1.222.354.690 respectivamente lo que re" u="1"/>
        <s v="El análisis de los indicadores del centro revela una significativa variabilidad en la ejecución. Algunos indicadores superan ampliamente las expectativas, como el &quot;Número de Documentos de investigación elaborados&quot; (300% de ejecución), la &quot;Retención - Técnica Laboral y Otros&quot; (115%), y los &quot;Cupos programa Integración con la Educación Media&quot; (106%). Otros indicadores muestran rendimientos moderados, como los &quot;Cupos de formación Técnica Laboral y Otros SENA&quot; (88%) y el &quot;Número de Personas con Formación Titulada del SENA&quot; (83%). Sin embargo, hay áreas con un desempeño preocupantemente bajo: &quot;Aprendices en formación complementaria&quot; (21%), &quot;Cupos en formación virtual&quot; (21%), &quot;Número de cupos de formación profesional integral pertenecientes al sector economía popular&quot; (13%), y varias certificaciones con ejecuciones que no superan el 10%. Estas discrepancias indican la necesidad de una revisión profunda de estrategias y una posible redistribución de recursos para mejorar la ejecución en las áreas de bajo rendimiento" u="1"/>
        <s v="De acuerdo con el seguimiento mensual realizado por parte de la Dirección Regional para el CENTRO DE BIOTECNOLOGIA AGROPECUARIA DE MOSQUERA frente a la ejecución promedio de las metas Regionales, se reporta la siguiente información al cierre del 31 de marzo; en Educación Superior con un porcentaje de cumplimiento general en cupos del 62,59%, el centro representa un cumplimiento del 57,03%, en Técnico Laboral y Otros en donde el cumplimiento promedio Regional es del 67,02% el centro avanza con un cumplimiento del 54,61%, frente al cumplimiento en formación complementaria el Centro muestra un porcentaje de cumplimiento del 17,06% un poco bajo para el promedio regional que es del 17,17%. En lo correspondiente al total de Formación Profesional Integral se evidencia en el centro un cumplimiento promedio del 23,46% con corte al 31 de marzo. Para lo concerniente a formación virtual titulada y complementaria, el centro de formación cuenta con un porcentaje de cumplimiento del 25,76% un porcentaje bajo para el cierre" u="1"/>
        <s v="Se observa una ejecución acorde al periodo de evaluación respecto a los indicadores y un 70% de ejecución del presupuesto. Se espera en los próximos trimestres se fortalezca el porcentaje de pagos de acuerdo a la ejecución de la contratación de bienes y servicios." u="1"/>
        <s v="Para el periodo evaluado los indicadores que tuvieron una baja ejecución es decir, por debajo del 100% fueron 581, 812, 64, 268,274,53,577,578,579, 580,654, 820,795 , 18 y 825 estos indicadores que llevan una baja ejecución pertenecen a las Direcciones de Formación Profesional y Empleo , los indicadores 56,817,73, 818, 295, 565, 656, 819 ,821,822 , 784, 768, 824, 826 tuvieron una sobre ejecución es decir por encima del 100%. Indicadores que corresponden a las Direcciones de Formación Profesional, Sistema Nacional de Formación para el Trabajo. Se recomienda a los diferentes lideres de programas realizar estrategias de trabajo que permitan realizar una buena ejecución que conlleve al cumplimiento de las metas evitando sobre ejecución o baja ejecución dado que esto muestra una mala planeación. La ejecución del presupuesto para este periodo de evaluación para los PROYECTO FORTALECIMIENTO DEL SERVICIO DE FORMACIÓN PROFESIONAL DEL SENA NACIONAL en los códigos SIIF (27,9,44,34), y el proyecto FORTALECIMIENTO DE LOS" u="1"/>
        <s v="De los 19 indicadores establecidos 12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Para los indicadores con ejecución baja, se requiere reforzar las estrategias existentes para incrementar su porcentaje de ejecución, ya que actualmente presentan un nivel de ejecución bajo respecto a la meta establecida. En particular, para el indicador 899, la justificación proporcionada por la regional es precisa al señalar no cuenta con programas de formación caracterizado como FIC. En general, la Dirección Regional San Andrés tuvo un buen desempeño en el cumplimiento de sus metas para el mes de marzo de 2024. Se sobre cumplieron 12 de los 19 indicadores, mientras que 3 indicadores no se cumplieron y 4 indicadores tienen un bajo cumplimiento. Para la justificación" u="1"/>
        <s v="Se ajusto los comentarios a las observaciones realizadas" u="1"/>
        <s v="En la categoría de alta ejecución destacan &quot;Retención - Técnica Laboral y Otros&quot; y &quot;Retención - Educación Superior&quot; ambos con un 107%, así como &quot;Cupos programa Integración con la Educación Media 'Técnicos Laborales'&quot; con un 97%. Sin embargo, algunos indicadores reflejan un rendimiento moderado, como &quot;Número de Personas con Formación Titulada del SENA&quot; con un 66% y &quot;Cupos Total Poblaciones Vulnerables&quot; con un 55%. Preocupantemente, otros indicadores tienen una ejecución baja, por ejemplo, &quot;Cupos formación complementaria&quot; con un 10% y &quot;Certificación - Total Formación Titulada&quot; con un 4%. Finalmente, algunos indicadores, como &quot;Número de cupos de formación profesional integral pertenecientes al sector economía popular - matriculados&quot; y &quot;Número de Certificaciones de Competencia Laboral expedidas en Economía Popular&quot;, muestran una ejecución nula. Esto sugiere la necesidad de revisar estrategias y mejorar la asignación de recursos para alcanzar las metas establecidas en estas áreas crítica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Agropecuario de Buga-CAB, se observa que la respuesta al cumplimiento de los indicadores de FPI con corte al 31 de marzo 2024, frente al indicador de Aprendices en formación profesional integral (Gran total) alcanza una ejecución del 40,59%, la segunda más alta de la regional en el primer trimestre; aprendices en formación Técnica Laboral y otros SENA tuvo un cumplimiento del 81,87%. En Aprendices en formación Tecnólogos y Especializaciones registro una" u="1"/>
        <s v="De acuerdo con el seguimiento mensual realizado por parte de la Dirección Regional para el CENTRO AGROECOLOGICO Y EMPRESARIAL DE FUSAGASUGÁ, frente a la ejecución promedio de las metas Regionales, se reporta la siguiente información al cierre del 31 de marzo; en Educación Superior con un porcentaje de cumplimiento general en cupos del 62,59%, el centro representa un cumplimiento del 64,81%, en Técnico Laboral y Otros en donde el cumplimiento promedio Regional es del 67,02% el centro avanza con un cumplimiento del 51,06%, frente al cumplimiento en formación complementaria el Centro muestra un porcentaje de cumplimiento del 17,68% un poco bajo para el promedio regional que es del 17,17%. En lo correspondiente al total de Formación Profesional Integral se evidencia en el centro un cumplimiento promedio del 25,49% con corte al 31 de marzo. Para lo concerniente a formación virtual titulada y complementaria, el centro de formación cuenta con un porcentaje de cumplimiento del 26,43% un porcentaje bajo para el cierr" u="1"/>
        <s v="En atención al seguimiento mensual realizado por parte de la Dirección Regional para el CENTRO INDUSTRIAL Y DESARROLLO EMPRESARIAL DE SOACHA frente a la ejecución promedio de las metas Regionales, se reporta la siguiente información al cierre del 31 de marzo; en Educación Superior con un porcentaje de cumplimiento general en cupos del 62,59%, el centro representa un cumplimiento del 52,66%, en Técnico Laboral y Otros en donde el cumplimiento promedio Regional es del 67,02% el centro avanza con un cumplimiento del 93,87%, frente al cumplimiento en formación complementaria el Centro muestra un porcentaje de cumplimiento del 17,20% un poco bajo para el promedio regional que es del 17,17%. En lo correspondiente al total de Formación Profesional Integral se evidencia en el centro un cumplimiento promedio del 28,34% con corte al 31 de marzo. Para lo concerniente a formación virtual titulada y complementaria, el centro de formación cuenta con un porcentaje de cumplimiento del 23,27% un porcentaje bajo para el cierr" u="1"/>
        <s v="El Centro Nacional de Asistencia Técnica a la Industria -ASTIN, que es un centro con una línea medular con un alto grado especialización, registra la siguiente ejecución en varios de sus indicadores: Aprendices en formación complementaria con un 20.59% de ejecución frente a la meta, Número de Personas con Formación Titulada del SENA con una ejecución del 50.24%, Cupos Educación Superior (Tecnólogos) con un 44.94% de cumplimiento, el indicador de Cupos formación Integral Profesional ( Gran Total) con un 21.34%, pese a los esfuerzos del centro de Formación para tener los anteriores indicadores bajo una óptima ejecución se han presentado diversas situaciones que han dificultado el alcance de los indicadores, entre las que se encuentra la problemática en la contratación de instructores debido al alto grado de especialidad que se requiere para desempeñar sus obligaciones contractuales, sin embargo el centro ha establecido acciones para poder mitigar dicha situación. Desde la Dirección Regional se realizan seguimi" u="1"/>
        <s v="El centro de formación de la Regional Choco en el seguimiento de indicadores primer trimestre presenta acciones a desarrollar durante la vigencia para mejorar el avance en los indicadores de campesena, sena emprende rural avanzando en las acciones a que haya lugar para la contratación de instructores, construyen las diferentes áreas con el liderazgo se comunicaciones las estrategias de divulgación de los servicios del Sena incluido la oferta de formación; en el seguimiento presupuestal con ejecución general de 46.93%, el proyecto de inversión de fortalecimiento del servicio de formación profesional del Sena nacional un compromiso de 65%, fortalecimiento de los servicios para la atención integral de la población de la economía campesina y de la economía popular nacional compromiso solo de la dependencia 28; los demás proyectos de inversión con ejecución promedio al centro, se espera la regional aplique estrictamente su acción de mejora de seguimiento detallado con los responsables de los procesos y de esta ma" u="1"/>
        <s v="El Centro de Gestión y Desarrollo Sostenible Surcolombiano, presenta en general un avance satisfactorio en sus indicadores especialmente en los asociados a: cupos educación superior, porcentaje de fichas correctamente programadas, entre otra, lo anterior evidencia la alienación con los objetivos del plan estratégico institucional y el plan nacional de desarrollo. Por otra parte, es imperativo que desde el centro de formación se defina acciones en aquellos indicadores que no presentan avance o el mismo no es significativo, como es el caso de unidades productivas creadas y fortalecidas (SER), retención de aprendices y certificación de aprendices en todos los niveles de formación. Finalmente en los relacionado a la ejecución presupuestal, se evidencia que desde el CF con fecha se corte se tiene un avance significativo, per se hace un llamado para avanzar en los pagos conforme a lo programado y adicionalmente se ejecuten los recursos dispuestos para materiales de formación profesional." u="1"/>
        <s v="Para el primer trimestre de 2024 de acuerdo con el reporte del Centro de Formación se evidencia que avanza en el cumplimiento de los procesos, presenta una baja ejecución en los siguientes indicadores:275- Cupos en programa Bilingûismo (incluidos en la Formación Titulada y Complementaria),269- Aprendices en programa Bilingûismo (incluidos en la Formación Titulada y Complementaria),53- Cupos formación complementaria,18- Aprendices en formación complementaria,64- Cupos formación Integral Profesional ( Gran Total),274- Cupos en formación virtual (incluye Bilinguismo) (incluidos en la Formación Titulada y Complementaria),268- Aprendices en formación virtual (incluye Bilinguismo) (incluidos en la Formación Titulada y Complementaria),578- Certificación - Técnica Laboral y Otros,579- Certificación - Total Formación Titulada,654- certificación - articulación con la media – técnicos,565- Número de evaluaciones en competencias laborales,566- Personas evaluadas en competencias laborales,821 Número de Certificaciones ex" u="1"/>
        <s v="El Centro de la Construcción- CC, con corte al periodo de seguimiento reporta en algunos de sus indicadores la siguiente ejecución: Cupos de formación Técnica Laboral y Otros SENA reporta un 50.98%, Cupos Educación Superior (Tecnólogos) con una ejecución del 43.85%, Número de Personas con Formación Titulada del SENA con un 47.98% de ejecución, dentro de los anteriores y otro indicadores el centro viene implementando acciones como la Estrategia MAIVALLE con el objetivo de llegar a los municipios del Departamento con los servicios institucionales pertinentes y así llegar a niveles óptimos de la ejecución de dichos indicadores, se espera que para el segundo trimestre el CF alcance una ejecución adecuada en aquellas metas que presenta una baja ejecución. Sumado a lo anterior la Dirección Regional viene haciendo seguimientos y acompañamientos en apoyo y control a todos sus Centros de Formación para la mejora continua de los procesos misionales y servicios asociados a la formación a través de sus Comités de Direcc" u="1"/>
        <s v="Los indicadores de valor están compuestos por 46 ítems de los cuales 5 indicadores con un promedio de 119% se encuentra en sobre ejecución, 10 indicadores cumplen con un promedio del 60%; 3 indicadores con un promedio de 35% se encuentra en ejecución vulnerable; 18 indicadores con un promedio de cumplimiento del 12% siendo este una ejecución baja, se debe de trabajar en el indicador de: Certificación TOTAL - Centros de Formación, Certificación - Educación Superior, Certificación - Total Formación Titulada, Certificación - Técnica Laboral y Otros, certificación - articulación con la media – técnicos, Unidades productivas creadas (SER), Unidades productivas fortalecidas (SER), el indicador misional presenta 2 indicadores cumplen con un promedio del 91%, 1 indicador con un promedio de 40% se encuentra en ejecución vulnerable; 6 indicadores con un promedio de cumplimiento del 11% siendo este una ejecución baja, se debe de trabajar en el indicador de: Número de Documentos de investigación elaborados, siendo infer" u="1"/>
        <s v="En virtud a las directrices establecidas por la Dirección General y dado que existen algunos indicadores que presentan ejecución inferior a la esperada o con sobre ejecución, se implementaron acciones de mejora que permitan en el II trimestre 2024 dar cumplimiento de los mismos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del 50%, no obstante, se establecerán acciones para la ejecución óptima de los recursos presupuestales asignados, bajo los principios de economía, eficacia y eficiencia para dar cumplimiento a la misión institucional con el fin de lograr una ejecución de la totalidad de los recursos asignados." u="1"/>
        <s v="En cuanto a los indicadores de gestión hay una buena ejecución en los procesos misionales, sin embargo es necesario fortalecer los indicadores de emprendimiento, en cuanto a los indicadores presupuestales este primer trimestre se encuentran en una baja ejecución, se espera que en el segundo trimestre aumenten sustancialmente ya que han avanzado en la contratación de SPI ." u="1"/>
        <s v="En virtud a las directrices establecidas por la Dirección General y dado que existen algunos indicadores que presentan ejecución inferior a la esperada debido a la demora en el proceso de contratación de instructores que generó un retraso en el cumplimiento de las metas, el centro agropecuario la granja implementó acciones de mejora que permitirán dar cumplimiento en el II trimestre 2024 conforme a los lineamientos establecidos, continuando con el seguimiento permanente que realiza esta dirección, tal como lo evidencian las actas de las diferentes sesiones del Comité de Dirección Regional. Referente a la ejecución de presupuesto a nivel del Centro se presenta una ejecución adecuada en donde se comienzan a establecer acciones para la ejecución óptima de los recursos presupuestales asignados bajo los principios de economía, eficacia y eficiencia para dar cumplimiento a la misión institucional" u="1"/>
        <s v="En cuanto a los indicadores de gestión hay una buena ejecución en los procesos misionales, sin embargo es necesario fortalecer los indicadores de emprendimiento,certificaciones y bilinguismo, en cuanto a los indicadores presupuestales este primer trimestre se encuentran en una baja ejecución, se espera que en el segundo trimestre aumenten sustancialmente ya que han avanzado en la contratación de SPI." u="1"/>
        <s v="Las metas 2024 que presenta el centro de formación en el aplicativo de Plan de Acción fueron revisadas por la Dirección Regional, las cuales coindicen con la información compartida y asignada por Dirección General, cuanta con 46 indicadores, de los cuales 16 de ellos se encuentran el alerta por baja ejecución, entre ellos el indicador de certificación de aprendices en todos los niveles, bilingüismo, formación complementaria, para los cuales se recomienda mantener controles y buscar estrategias que permitan avanzar en el cumplimiento, en sobre ejecución se tienen 12 indicadores, como es el caso de formación Técnica Laboral y Otros SENA, Educación Superior (Tecnólogos), Cupos programa Integración con la Educación Media &quot;Técnicos Laborales, Número de evaluaciones en competencias laborales, Número de Certificaciones expedidas en competencias laborales, ,es importante evidenciar por qué se presenta la sobre ejecución, en algunos indicadores como , Aprendices Total Poblaciones Vulnerables, Número de cupos de forma" u="1"/>
        <s v="En virtud a las directrices establecidas por la Dirección General y dado que existen algunos indicadores que presentan ejecución inferior a la esperada, se implementaron acciones de mejora que han permitido la eficiente ejecución de las metas que se verá reflejado en el II trimestre 2024 dando cumplimiento a los lineamientos establecidos; de igual manera la dirección regional continua con el seguimiento permanente tal como lo evidencian las actas de las diferentes sesiones del Comité de Dirección Regional. Referente a la ejecución de presupuesto a nivel del Centro se presenta una ejecución un poco baja ya que en este trimestre se realizaron los procesos previos de la contratación, sin embargo se establecen las acciones para la ejecución óptima de los recursos presupuestales asignados, bajo los principios de economía, eficacia y eficiencia para dar cumplimiento a la misión institucional con el fin de lograr una ejecución adecuada de los recursos asignados." u="1"/>
        <s v="El Centro de Formación Agroindustrial, a corte del primer trimestre de la vigencia presenta la justificación de los indicadores que cuentan con una baja ejecución o que se encuentran en 0, pero es importante la definición de los planes de acción que permitan que al final de la vigencia se alcance los resultados planificados. De igual manera, se resalta que hay indicadores del centro de formación que presenta sobre ejecución, como es el caso de: número cupos campesena matriculados, documentos de investigación elaborados, entre otros, pero esto no se considera negativo en atención a que permite tener un mayor número de beneficiaros y asimismo, mayor cubrimiento. Finalmente, frente a la ejecución presupuestal a marzo presenta un avance significativo en la gestión, pero se hace el llamado para que se avance en la contratación de los recursos asignados en el proyecto: FORTALECIMIENTO DEL SERVICIO DE FORMACIÓN PROFESIONAL DEL SENA NACIONAL que son por valor de $1.350.395.921 y FORTALECIMIENTO DE LA INFRAESTRUCTURA" u="1"/>
        <s v="Destacan indicadores como &quot;Cupos programa Integración con la Educación Media 'Técnicos Laborales'&quot; con una ejecución del 103% frente al 80% esperado, y &quot;Retención - Técnica Laboral y Otros&quot; con un 126%, reflejando un desempeño superior a lo esperado. En términos de formación, los &quot;Cupos de formación Técnica Laboral y Otros SENA&quot; alcanzaron un 86%, y el &quot;Número de Personas con Formación Titulada del SENA&quot; un 80%, ambos superando el 60% esperado. Sin embargo, áreas críticas como los &quot;Cupos en programa Bilingüismo&quot; (24%) y &quot;Cupos formación complementaria&quot; (20%) muestran un desempeño significativamente bajo. Especial atención requieren los indicadores con nula ejecución, como &quot;Número de Certificaciones de Competencia Laboral expedidas en Economía Popular&quot; y &quot;Número de Documentos de investigación elaborados&quot;, evidenciando áreas donde se necesita una revisión y mejora urgente. La baja ejecución en certificaciones generales y formación virtual sugiere la necesidad de reevaluar estrategias y recursos para mejorar es" u="1"/>
        <s v="La Dirección Regional viene haciendo seguimientos y acompañamientos en apoyo y control a todos sus Centros de Formación para la mejora continua de los procesos misionales y servicios asociados a la formación a través de sus Comités de Dirección, subcomités de Control Interno, Comités SIGA y por supuesto ante el Consejo Directivo Regional, en donde se generan alertas frente a la baja ejecución de los indicadores y se solicita el establecimiento de estrategias. Todo esto sin contar los seguimientos quincenales del área de planeación del despacho. Para el Centro de Tecnologías Agroindustriales-CTA, se observa que la respuesta al cumplimiento de los indicadores de FPI con corte al 31 de marzo 2024 en cuanto al indicador de Aprendices en formación profesional integral (Gran total) el centro presenta una ejecución del 36,33% en cuanto al indicador Aprendices en formación Técnica Laboral y otros SENA se observa una buena ejecución con el 79,37%. En el indicador de tecnólogos muestra un cumplimiento en su ejecución" u="1"/>
        <s v="INDICADORES: Las principales razones para que varios de los indicadores se encuentren con baja ejecución o en cero son: -La contratación de instructores y personal operativo tuvo retrasos, además de las inducciones que les fueron programadas a estos. -En formación Virtual, la implementación del nuevo aplicativo Zajuna -La certificación en formación dependen en gran parte de factores externos como pruebas T&amp;T, aprendices que no cumplen con el trámite final, entre otros. Se espera que el 2 trimestre mejore en un gran porcentaje la ejecución. PRESUPUESTO: Los Apoyos de Sostenimiento, su ejecución es del 0,00%, se está en proceso la convocatoria para elegir los beneficiarios del programa. Todos los rubros con ejecución cero, durante el primer trimestre se han adelantado parte de los procesos de contratación." u="1"/>
        <s v="Para el periodo evaluado los indicadores que tuvieron una baja ejecución es decir, por debajo del 100% fueron 64,268,269,274,275,577,578,579,580,581,795,18,53,824,825,826, estos indicadores que llevan una baja ejecución pertenecen a la DIRECCIÓN DE FORMACIÓN PROFESIONAL, los indicadores que tuvieron una sobre ejecución es decir por encima del 100%. Fueron 56,73,295,565,566,821,822,784,768 Indicadores que corresponden a las DIRECCIÓN DE FORMACIÓN PROFESIONAL, DIRECCIÓN DEL SISTEMA NACIONAL DE FORMACIÓN PARA EL TRABAJO,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09" u="1"/>
        <s v="El Centro de la Innovación Agroindustrial y de Servicios, en un centro de formación nuevo creado mediante resolución No. 1-02362 del 17 de noviembre de 2023 y modificada mediante resolución No. 1-02792 del 29 de diciembre 2023. Debido a los procesos administrativos (gestión de aplicativos, conformación de comités técnicos, contratación de talento humano en los procesos misionales y de soporte, ofertas de formación…) presenta baja ejecución en las metas y en la ejecución presupuestal. Desde el despacho regional y los cuatro centros de formación, se brinda el acompañamiento necesario para el inicio de la operación normal del centro lo que permitirá el cumplimiento de las metas en la vigencia." u="1"/>
        <s v="El Centro de Diseño presenta baja ejecución en los tres grandes grupos de indicadores la formación, la certificación en competencias y la certificación en formación, como ya se ha mencionado, a pesar de las diferentes estrategias, las principales razones, son: que en primer trimestre se contrata todo el personal de servicios indirectos e instructores, la segunda es que la formación virtual estreno nueva plataforma, así que para el siguiente trimestre se espera mejorar notablemente la ejecución. Con relación al presupuesto cerro el trimestre en un 56.55% en promedio, donde la contratación de servicios personales e instructores alcanzó el 95,51%, razón por la cual se espera que en siguiente trimestre la ejecución supere el 75%, ya que se iniciaron los procesos para la contratación de los demás rubros del presupuesto asignado, como materiales de formación, adecuaciones y mantenimientos entre otros." u="1"/>
        <s v="En referencia al avance de ejecución de metas del centro de formación de los indicadores del centro de formación, se encuentra u avance aceptable para el primer trimestre, sin embargo, se evidencia una baja ejecución en los indicadores de UNIDADES PRODUCTIVAS CREADAS, FORTALECIDAS Número de cupos de formación profesional integral pertenecientes al sector economía popular. Con el fin de mejorar el avance de los indicadores mencionados previamente, se sugiere, impulsar el proceso de adquisición de materiales de formación y la entrega de los mismos, dado que, si ellos, no se pueden generar las unidades productivas. frente a los indicadores de certificación, si bien el avance de este indicador se evidencia después de efectuada la formación, sigue siendo necesario realizar un seguimiento en aras de llegar a las metas asignadas PRESUPUESTO Pese a que existen dificultades en consecución de personas con el perfil requerido, a la identificación de necesidades y al requerimiento de las mismas, es necesario desarrollar" u="1"/>
        <s v="El Centro de Desarrollo Agroempresarial y Turístico del Huila, que en el primer trimestre de la vigencia avanza en la ejecución de sus indicadores manera progresiva, teniendo como referente el Plan Nacional de Desarrollo, el Plan Estratégico Institucional y el Plan Municipal de Desarrollo, evidencia de lo anterior son los aquellos que muestran un buen comportamiento como es el caso de: cupos de educación superior, cupos técnico laboral y otros, cupos de población vulnerable, documentos de investigación elaborados, entre otros. Por otra parte es importante que desde el centro de formación se definan acciones para aquellos indicadores que presentan baja ejecución, especialmente relacionados con certificación de competencias laborales, unidades productivas y certificación de todos los niveles de formación, de tal manera que al final de la vigencia se alcance la metas planificadas que impacten positivamente en los niveles de satisfacción de los grupos de valor e interés. Finalmente, frente a la ejecución presupu" u="1"/>
        <s v="El centro presenta avances óptimos en los indicadores para la fecha de corte, sin embargo, se sugiere que frente a los indicadores de certificación, si bien el avance de este indicador se evidencia después de efectuada la formación, sigue siendo necesario realizar un seguimiento en aras de llegar a las metas asignadas PRESUPUESTO Frente al seguimiento presupuestal, es importante tener en cuenta que si bien o proyectos de SENNOVA se encuentran en fase de planeación etapa preparatoria, identificación de necesidades y gestión de cotizaciones. se requiere hacer un seguimiento constante para evitar que no se cumpla con la expectativa de desarrollo de estos proyectos, misma que fue establecida previamente. Por otro lado, es necesario establecer estrategias de seguimiento y control a los proyectos -FORTALECIMIENTO DE LA INFRAESTRUCTURA FÍSICA DEL SENA A NIVEL NACIONAL -FORTALECIMIENTO DEL SERVICIO DE FORMACIÓN PROFESIONAL DEL SENA NACIONAL Los cuales presentan una muy baja ejecución a la fecha de corte establecida" u="1"/>
        <s v="En referencia al avance de ejecución de metas del centro de formación de los indicadores del centro de formación, se encuentra un avance aceptable para el primer trimestre, sin embargo, presenta una baja ejecución frente a la formación titulada por la falta de resultados del ICFES, pruebas TyT, por lo que es necesario buscar estrategias de optimización para mejorar la ejecución para segundo trimestre. de igual manera se evidencia una baja ejecución en los indicadores de bilingüismo y formación virtual, así pues, el centro debe determinar los factores que han influido en la baja captación de aprendices en estos programas y establecer una estrategia para lograr el cumplimiento de la meta al finalizar la anualidad. frente a los indicadores de certificación, si bien el avance de este indicador se evidencia después de efectuada la formación, sigue siendo necesario realizar un seguimiento en aras de llegar a las metas asignadas PRESUPUESTO Frente al seguimiento presupuestal, es importante tener en cuenta que si bi" u="1"/>
        <s v="El Centro de Formación viene atendiendo los compromisos de acuerdo con la programación establecida y teniendo en cuenta el personal disponible, infraestructura, capacidad, recurso, y presupuesto asignado para el Plan de Acción 2024, presenta en general un avance satisfactorio en relación con las metas con corte a marzo 30; presenta baja ejecución en la formación complementaria virtual incluido bilingüismo, debido a los cambios por los que atraviesa la entidad en sus plataformas digitales; tiene previsto dar inicio a la ejecución de la estrategia CampeSENA a partir del segundo trimestre del año de acuerdo con la programación establecida; en el indicador de certificación de la formación técnica incluido el programa de articulación con la educación media tiene un aporte importante y este se realiza al finalizar el año debido a que en Boyacá somos calendario A. El centro estableció el plan operativo de contratación con los recursos asignados en apertura, el cual se ha venido ejecutado de acuerdo con el cronogram" u="1"/>
        <s v="El Centro de Gestión Tecnológica de Servicios - CGTS, para el I trimestre 2024 en los siguientes indicadores presenta la ejecución: Aprendices en formación complementaria registra una ejecución del 23.63%, en el indicador de Cupos formación Integral Profesional ( Gran Total) con una ejecución del 37.26%, Aprendices en programa Bilingüismo (incluidos en la Formación Titulada y Complementaria) registra un 27% de ejecución. En los anteriores indicadores, aunque presentan una ejecución por debajo de los programado por el CF, este se encuentra implementando acciones como la estrategia MAIVALLE que permita el alcance optimo de aquellos indicadores que se encuentran en situación vulnerable, igualmente se destaca que el centro tiene otros indicadores con una ejecución buena como lo es el de Cupos de formación Técnica Laboral y Otros SENA del 86.12%, la retención de aprendices que supera la ejecución esperada para el I trimestre, garantizando la continuidad de la formación en las fichas programadas. Es importante des" u="1"/>
        <s v="El Centro de la Industria, la Empresa y los Servicios, es primera instancia es importante resaltar el trabajo que está realizando el trabajo en la presente vigencia en atención a que presente una ejecución satisfactoria en indicadores, tales como: cupos de formación profesional integral, cupo de técnicos laborales y otros, retención en todos los niveles de formación, documentos de investigación elaborados, entre otros, lo anterior gracias a la articulación que se realiza con diferentes actores de los municipios de la zona de influencia aunado a que se ejecutan las acciones teniendo como referente la alineación existen entre el Plan Estratégico Institucional y el Plan de Acción. En segunda instancia y conforme a lo registrado el centro de formación presenta justificación de aquellos indicadores que tiene baja o sobre ejecución, pero se hace solicita al centro de formación la necesidad de implementar las acciones a las cuales haya lugar con el objetivo de garantizar el avance significativo en la ejecución y pe" u="1"/>
        <s v="Una vez validado el comportamiento de los indicadores a Marzo 31 de 2024 del Centro de Comercio y Turismo, se observa un buen nivel de ejecución en la mayoría de los indicadores del centro de formación, se sugiere revisar los indicadores sobre ejecutados a la fecha, igualmente revisar los indicadores con un porcentaje de ejecución por debajo del 25% (596, 597, 812, 577, 578, 579, 580, 581, 654, 295, 565, 566, 820, 821, 795, 53, 768, 825) con el fin de que presenten avances en el seguimiento del II trimestre. En cuanto al presupuesto se observa un buen nivel de ejecución de acuerdo con las condiciones y comportamiento particular de cada proyecto de inversión, es importante dar celeridad para comprometer los recursos con ejecución en 0% en el menor tiempo posible e identificar los montos que no se requieran para poder solicitar la centralización o traslados de recursos pertinentes." u="1"/>
        <s v="Una vez validado el comportamiento de los indicadores a Marzo 31 de 2024 del Centro Agroindustrial, se observa un buen nivel de ejecución en la mayoría de los indicadores del centro de formación, se sugiere prestar atención a los indicadores que tiene un porcentaje de ejecución por debajo del 25% (768, 275, 596, 597, 812, 815, 816, 64, 274, 577, 578, 579, 580, 581, 641, 654, 295, 565, 566, 819, 821, 795, 18, 53, 824, 825), con el fin de que presenten avances en el segundo trimestre del año, igualmente se sugiere revisar los indicadores que ya están próximo de llegar al 100% y otros indicadores sobre ejecutados. En cuanto al presupuesto se observa un buen nivel de ejecución de acuerdo con las condiciones y comportamiento particular de cada proyecto de inversión, es importante dar celeridad para comprometer los recursos con ejecución en 0% en el menor tiempo en especial el proyecto de inversión FORTALECIMIENTO DE LA INFRAESTRUCTURA FÍSICA DEL SENA A NIVEL NACIONAL siendo este el recurso más representativo, igu" u="1"/>
        <s v="Una vez validado el comportamiento de los indicadores a Marzo 31 de 2024 del Centro para el Desarrollo Tecnológico de la Construcción y la Industria , se observa un buen nivel de ejecución en la mayoría de los indicadores del centro de formación, se sugiere revisar los indicadores que a la fecha presentan sobre ejecución, igualmente revisar los indicadores con un porcentaje de ejecución por debajo del 25% (815, 816, 64, 274, 577, 578, 579, 580, 581, 654, 295, 565, 566, 819, 820, 821, 18, 53, 768, 826), con el fin de que presenten avances en el seguimiento del II trimestre. En cuanto al presupuesto se observa un buen nivel de ejecución de acuerdo con las condiciones y comportamiento particular de cada proyecto de inversión, es importante dar celeridad para comprometer los recursos con ejecución en 0% en el menor tiempo posible en especial el proyecto de inversión FORTALECIMIENTO DE LA INFRAESTRUCTURA FÍSICA DEL SENA A NIVEL NACIONAL siendo este el recurso más representativo con ejecución en $0, igualmente es" u="1"/>
        <s v="Para el primer trimestre de 2024 de acuerdo con el reporte del Centro de Formación se evidencia que avanza en el cumplimiento de los procesos, presenta una baja ejecución en los siguientes indicadores: 275- Cupos en programa Bilingûismo (incluidos en la Formación Titulada y Complementaria) 269, Aprendices en programa Bilingûismo (incluidos en la Formación Titulada y Complementaria), 53- Cupos formación complementaria, 18- Aprendices en formación complementaria, 825- Número de cupos de formación profesional integral perteneciente a la estrategia campesena – matriculados, 812 Número de cupos de formación profesional integral pertenecientes al sector economía popular – matriculados,820- Número de Certificaciones de Competencia Laboral expedidas en Economía Popular, 274- Cupos en formación virtual (incluye Bilinguismo) (incluidos en la Formación Titulada y Complementaria),268- Aprendices en formación virtual (incluye Bilinguismo) (incluidos en la Formación Titulada y Complementaria), 578 Certificación - Técnica" u="1"/>
        <s v="Para el periodo evaluado los indicadores que tuvieron una baja ejecución es decir, por debajo del 100% fueron 812,64,268,269,274,275,578,579,580,581,654,295,565,566,819,820,82,795,18,53,824,825, 826, estos indicadores que llevan una baja ejecución pertenecen a la DIRECCIÓN DE EMPLEO Y TRABAJO, DIRECCIÓN DE FORMACIÓN PROFESIONAL DIRECCIÓN DEL SISTEMA NACIONAL DE FORMACIÓN PARA EL TRABAJO, los indicadores que tuvieron una sobre ejecución es decir por encima del 100%. Fueron 817,822,784,768 Indicadores que corresponden a las DIRECCIÓN DE FORMACIÓN PROFESIONAL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u="1"/>
        <s v="Los indicadores de valor están compuestos por 32 ítems de los cuales 6 indicadores con un promedio de 109% se encuentra en sobre ejecución, 5 indicadores cumplen con un promedio del 64%; 1 indicadores con un promedio de 37% se encuentra en ejecución vulnerable; 20 indicadores con un promedio de cumplimiento del 6% siendo este una ejecución baja, se debe de trabajar en los indicadores: Número de evaluaciones en competencias laborales, Personas evaluadas en competencias laborales, Certificación - Técnica Laboral y Otros, Certificación - Total Formación Titulada, Certificación TOTAL - Centros de Formación, Unidades productivas creadas (SER), Unidades productivas fortalecidas (SER), Número de cupos de formación profesional integral pertenecientes al sector economía popular – matriculados, Certificación - Educación Superior, Certificación - Formación Complementaria, Personas Certificadas en Competencias Laborales, Número de Certificaciones de Competencia Laboral expedidas en Economía Popular, Número de Certificac" u="1"/>
        <s v="La Regional Choco en el seguimiento de indicadores primer trimestre presenta acciones a desarrollar durante la vigencia para mejorar el avance en los indicadores de la Agencia pública de empleo, los indicadores de la oficina de comunicaciones al encontrarse por debajo del porcentaje esperado; un total de 8 indicadores a atender con acciones para mejorar en el segundo trimestre. La ejecución presupuestal fue de 45.81%, el proyecto de inversión ADMINISTRACIÓN DE LOS PROCESOS DE NIVEL ESTRATÉGICO Y TÁCTICO QUE SOPORTAN LOS PROCESOS MISIONALES DE LA ENTIDAD NACIONAL con un porcentaje de ejecución de 11.96%, con compromiso de $562.096.561, fortalecimiento de la infraestructura física sin avance; fortalecimiento de los servicios para la atención integral de la población de la economía campesina y de la economía popular nacional sin avance, fortalecimiento del servicio de formación profesional del sena nacional ejecución del 6% con compromiso de $184.167.400 que necesitó la organización de acciones periódicas y asi" u="1"/>
        <s v="Una vez realizado el análisis a los indicadores de la Regional Cundinamarca en el primer trimestre de 2024 se puede evidenciar que las metas avanzan en su cumplimiento con los siguientes resultados al 31 de marzo: Indicadores con baja ejecución: Empresas con cuota voluntaria: 19,39% de avance, en Emprendimiento, Empresas nacientes: 2,79% de avance y Empresas en fortalecimiento: 0,91% de avance. APE Inscritos: 22,04% de avance, APE Vacantes: 28,02% de avance. Indicadores con buena ejecución: Aprendices con contrato de aprendizaje: 62,42% de avance, Aprendices con contrato de aprendizaje voluntario: 46,59% de avance, Empresas con cuota regulada: 95,19% de avance, APE Colocados egresados: 31,17% de avance y APE Colocaciones NO SENA: 37,08% de avance. Para mejorar los indicadores con baja ejecución, se recomienda implementar estrategias, tales como realizar campañas de sensibilización, desarrollar programas de apoyo y capacitación para emprendedores, facilitando el acceso a recursos y mentorías, Fortalecer alian" u="1"/>
        <s v="Para el periodo evaluado los indicadores que tuvieron una baja ejecución es decir, por debajo del 100% fueron 898, 899 y 900 estos indicadores que llevan una baja ejecución pertenecen a la Dirección de Formación Profesional, los indicadores 808,809,799 , 666,804, 806,807,810 y 811 tuvieron una sobre ejecución es decir por encima del 100%. Indicadores que corresponden a las Direcciones de PROMOCIÓN Y RELACIONES CORPORATIVAS, DIRECCIÓN DE EMPLEO Y TRABAJO OFICINA DE COMUNICACIONES y DIRECCIÓN DE FORMACIÓN PROFESIONAL.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14,42,43 y 45), y el proyecto FORTALECIMIENTO DE LOS S" u="1"/>
        <s v="Para el periodo evaluado los indicadores que tuvieron una baja ejecución es decir, por debajo del 100% fueron 666, 806, 898, 899, 900, estos indicadores que llevan una baja ejecución pertenecen a la DIRECCIÓN DE FORMACIÓN PROFESIONAL, DIRECCIÓN DE EMPLEO Y TRABAJO Y OFICINA DE COMUNICACIONES, los indicadores que tuvieron una sobre ejecución es decir por encima del 100%. Fueron 799, 804, 807, 808, 809, 811, Indicadores que corresponden a las DIRECCIÓN DE PROMOCIÓN Y RELACIONES CORPORATIVAS, DIRECCIÓN DE EMPLEO Y TRABAJO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2, 45, y 43) , F" u="1"/>
        <s v="Para el periodo evaluado los indicadores que tuvieron una baja ejecución es decir, por debajo del 100% fueron 898,900, estos indicadores que llevan una baja ejecución pertenecen a la DIRECCIÓN DE FORMACIÓN PROFESIONAL, los indicadores que tuvieron una sobre ejecución es decir por encima del 100%. Fueron 799,666,809,811,808,807,806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45,14,00,09 y 43), FUNCIONAMIENTO Código siif 09, FORTALECIMIENTO DE LOS SERVICIOS P" u="1"/>
        <s v="Para el periodo evaluado los indicadores que tuvieron una baja ejecución es decir, por debajo del 100% fueron 666,805,898,900, estos indicadores que llevan una baja ejecución pertenecen a la DIRECCIÓN DE EMPLEO Y TRABAJO, OFICINA DE COMUNICACIONES y DIRECCIÓN DE FORMACIÓN PROFESIONAL, los indicadores que tuvieron una sobre ejecución es decir por encima del 100%. Fueron 799, 809, 810, 811, 808, 807, 804 Indicadores que corresponden a las Direcciones de DIRECCIÓN DE PROMOCIÓN Y RELACIONES CORPORATIVAS, DIRECCIÓN DE EMPLEO Y TRABAJO Y OFICINA DE COMUNICACIONES. Se recomienda a los diferentes li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45,14 y 43)" u="1"/>
        <s v="El análisis de los indicadores de la Regional Bolívar permite identificar áreas de éxito y oportunidades de mejora. Es fundamental implementar estrategias y mecanismos para alcanzar las metas propuestas y responder a los objetivos establecidos por la Dirección General. La comunicación efectiva, el monitoreo constante y la evaluación periódica son claves para el logro exitoso de los objetivos. De los 19 indicadores establecidos 15 presenta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Es posible que las metas iniciales se hayan establecido de forma demasiado baja, no reflejando el verdadero potencial del equipo o proyecto. Esto podría generar una falsa sensación de éxito y dificultar la identificación de áreas de mejora. Es fundamental realizar un análisis prof" u="1"/>
        <s v="Los indicadores de valor están compuestos por 19 ítems de los cuales 1 indicador con un promedio de 112% se encuentra en sobre ejecución, 7 indicadores cumplen con un promedio del 63%; 7 indicadores con un promedio de cumplimiento del 19%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5% este siendo inferior a lo esperado. El presupuesto del despacho regional se encuentra compuesto por 8 proyectos de inversión más los recursos de funcionamiento por un total de $2.485.016.727 de los cuales han ejecutado $1.296.786.241 el cual representa el 52% el cual indica que se encuentra en ejecución buena; se debe de trabajar en mejorar la ejecución presupuestal del proyecto FORTALECIMIENTO DE LOS PROCESOS DE G" u="1"/>
        <s v="La Regional Putumayo en el seguimiento de indicadores primer trimestre presenta acciones a desarrollar durante la vigencia para mejorar el avance en lo relacionado con los indicadores de empleo y comunicaciones, es favorable las acciones propuestas en comité regional y comité primario para los controles; en cuanto a la ejecución presupuestal administración de los procesos de nivel estratégico y táctico que soportan los procesos misionales de la entidad nacional es del 81%, y el proyecto de fortalecimiento del servicio de formación profesional del Sena nacional es del 49%, se espera la regional ejecute con estricta aplicación seguimiento y cumplimiento de tareas para lograr la ejecución." u="1"/>
        <s v="Para el periodo evaluado los indicadores que tuvieron una baja ejecución es decir, por debajo del 100% fueron 799, 666, 898, 899, 900, estos indicadores que llevan una baja ejecución pertenecen a la DIRECCIÓN DE FORMACIÓN PROFESIONAL, DIRECCIÓN DE EMPLEO Y TRABAJO, los indicadores que tuvieron una sobre ejecución es decir por encima del 100%. Fueron 804, 805, 806, 809, 811, 807, Indicadores que corresponden a las OFICINA DE COMUNICACIONES Y DIRECCIÓN DE PROMOCIÓN Y RELACIONES CORPORATIVA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5,) , FORTALECIMIENTO DE LOS SERVICIOS PARA LA ATENCIÓN INTEGRAL DE LA POBL" u="1"/>
        <s v="Para el periodo evaluado los indicadores que tuvieron una baja ejecución es decir, por debajo del 100% fueron 810, 804, 898, 899, 900, estos indicadores que llevan una baja ejecución pertenecen a la DIRECCIÓN DE PROMOCIÓN Y RELACIONES CORPORATIVAS, OFICINA DE COMUNICACIONES y DIRECCIÓN DE FORMACIÓN PROFESIONAL, los indicadores que tuvieron una sobre ejecución es decir por encima del 100%. Fueron 799, 809, 811, 808, 807, 805, 806, Indicadores que corresponden a las DIRECCIÓN DE EMPLEO Y TRABAJO, DIRECCIÓN DE PROMOCIÓN Y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 u="1"/>
        <s v="Indicadores Antioquia: En el análisis de los indicadores y justificaciones presentados por la Regional Antioquia al 31 de marzo del año en curso, se observa que los indicadores 899, 666, 804 y 900 requieren reforzar las estrategias existentes para incrementar su porcentaje de ejecución, ya que actualmente presentan un nivel de ejecución bajo respecto a la meta establecida. En particular, para el indicador 900, la justificación proporcionada por la regional es precisa al señalar que depende de las convocatorias nacionales. En el caso del indicador 899, los lineamientos de asignación estipulados contribuirán a mejorar su nivel de ejecución porcentual. Por otro lado, los indicadores 898, 809, 808, 807, 811, 810, 806, 805 y 799 muestran una sobre ejecución respecto a la meta establecida. Esta tendencia debe ser monitoreada para evitar una sobre ejecución en el resto del ejercicio de control del plan de acción en los tres cortes trimestrales restantes programados para el año 2024. Presupuesto Antioquia: El anális" u="1"/>
        <s v="RISARALDA 66 Los indicadores de valor están compuestos por 19 ítems de los cuales 1 indicador con un promedio de 102% se encuentra en sobre ejecución, 5 indicadores cumplen con un promedio del 70%; 9 indicadores con un promedio de cumplimiento del 16%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8% este siendo inferior a lo esperado. El presupuesto del despacho regional se encuentra compuesto por 8 proyectos de inversión más los recursos de funcionamiento por un total de $12.253.781.406 de los cuales han ejecutado $4.622.896.863 el cual representa el 38% el cual indica que se encuentra en ejecución vulnerable; se debe de trabajar en mejorar la ejecución presupuestal del proyecto FUNCIONAMIENTO, F" u="1"/>
        <s v="La Regional Valle en el seguimiento de indicadores primer trimestre presenta acciones a desarrollar durante la vigencia para mejorar el avance en los indicadores de la Agencia pública de empleo, los indicadores de la oficina de comunicaciones al encontrarse por debajo del porcentaje esperado como acción de mejora se realiza la contratación del talento humano para apoyar estos indicadores; en el caso de la ejecución presupuestal un porcentaje de ejecución de 53.23%, el proyecto de inversión de administración de los procesos de nivel estratégico y táctico que soportan los procesos misionales de la entidad nacional con un 14%, fortalecimiento de los servicios para la atención integral de la población de la economía campesina y de la economía popular nacional con ejecución del 33%, fortalecimiento del servicio de formación profesional del Sena nacional con ejecución del 6%, los demás proyectos de inversión con ejecución promedio, de esta manera la regional propuso la acción de seguimiento detallado a nivel regio" u="1"/>
        <s v="La Regional Cauca en el seguimiento de indicadores primer trimestre presenta acciones a ejecutar en los comités primarios y seguimientos mensuales con los profesionales de apoyo en cada caso, para el tema de los indicadores de comunicaciones como los productos digitales generados y publicados esperan aplicando la estrategia mejorar para el tema de oferta educativa y acciones con actores externos; la ejecución presupuestal de la Regional en esta vigencia es de 88,83% para el proyecto de inversión de administración de los procesos de nivel estratégico y táctico que soportan los procesos misionales de la entidad nacional, el proyecto de inversión de fortalecimiento del servicio de formación profesional del Sena nacional con 39% de ejecución, para el mejoramiento de la ejecución de estos indicadores la regional organiza e implementa el seguimiento con herramienta PowerBi y justificaciones mensuales en comité regional, con aporte de las coordinaciones y equipos de centro." u="1"/>
        <s v="La Regional Guajira en el seguimiento de indicadores primer trimestre presenta acciones a ejecutar de acuerdo con los actores interesados para el caso de la agencia pública de empleo, para el caso de mujer emprendedora se reportan resultados el próximo trimestre, en el caso de los indicadores de comunicaciones esperan aplicar las indicaciones de la oficina en el segundo trimestre, En los indicadores de contrato de aprendizaje e indicadores de la APE la regional continuará el monitoreo por tener ejecución por encima de los esperado; en el seguimiento presupuestal el proyecto de inversión de administración de los procesos de nivel estratégico y táctico que soportan los procesos misionales de la entidad nacional un compromiso de 78.46%, en el proyecto de fortalecimiento del servicio de formación profesional del Sena nacional 11%m los demás proyectos de inversión ejecución promedio se espera la regional ejecute de manera integral la acción de control de contratación del despacho regional, realizado cada 15 días" u="1"/>
        <s v="CASANARE 85 Los indicadores de valor están compuestos por 19 ítems de los cuales 1 indicador con un promedio de 167% se encuentra en sobre ejecución, 6 indicadores cumplen con un promedio del 67%; 8 indicadores con un promedio de cumplimiento del 13% siendo este una ejecución baja, se debe de trabajar en el indicador de: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6% este siendo inferior a lo esperado. El presupuesto del despacho regional se encuentra compuesto por 6 proyectos de inversión más los recursos de funcionamiento por un total de $3.958.484.349 de los cuales han ejecutado $2.616.358.313 el cual representa el 66% el cual indica que se encuentra en ejecución buena; se debe de trabajar en mejorar la ejecución presupuestal del proyecto FUNCIONAMIENTO y FORTALE" u="1"/>
        <s v="Los indicadores de valor están compuestos por 15 ítems de los cuales 7 cumplen con el cumplimiento esperado y con un promedio de cumplimiento del 62%; 8 indicadores con un promedio de cumplimiento del 10%, el indicador de misión presenta un cumplimiento del 100%, los indicadores de desarrollo institucional presentan un cumplimiento del 18% este siendo superior a lo esperado. Para el próximo trimestre se debe trabajar en mejorar los indicadores: Vacantes APE, Total Número de Colocaciones, Número de Colocaciones Egresados SENA, Inscritos en la APE, Número de Colocaciones no SENA, Empresas en Fortalecimiento, Porcentaje de entrega de apoyos de sostenimiento FIC, Porcentaje de entrega de apoyos de sostenimiento Regular. El presupuesto del despacho regional se encuentra compuesto por 9 proyectos de inversión más los recursos de funcionamiento por un total de $13.253.370.710 han ejecutado $7.306.137.896 con una ejecución del 55.13%, pero en cumplimiento en pagos es del 22.16% el cual se debe de mejorar." u="1"/>
        <s v="En el análisis a los indicadores y justificaciones presentados por la Regional Caldas a corte 31 de marzo del año en curso; se puede inferir que los indicadores 283, 801, 802, deben generar estrategias que permitan un incremento significativo en el porcentaje de ejecución de estos para el segundo trimestre del 2024, ya que los éstos presentan un nivel de ejecución bajo con respecto a la meta establecida. Los indicadores e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a justificación dada por la regional es muy precisa al indicar que se encuentra comprometido el 48,06% lo cual puede parecer un avance significativo, es importante considerar si se está cumpliendo con el cronograma establecido para alcanzar las metas anuales. Recomendaciones: • Es importante comu" u="1"/>
        <s v="En el análisis a los indicadores y justificaciones presentados por la Regional Cesar a corte 31 de marzo del año en curso; se puede inferir que los indicadores 805, 898, 899, 900, deben generar estrategias que permitan un incremento significativo en el porcentaje de ejecución de estos para el segundo trimestre del 2024, ya que los éstos presentan un nivel de ejecución bajo con respecto a la meta establecida. Los indicadores en Sobre Ejecución, que se refiere a cuando el resultado real supera la meta establecida. Si bien a primera vista puede parecer positivo que un indicador se esté ejecutando por encima de lo esperado, en realidad, una sobre ejecución puede ser indicio de problemas subyacentes que deben ser evaluados. La regional presenta una ejecución del 23% lo cual puede parecer un avance significativo, es importante considerar si se está cumpliendo con el cronograma establecido para alcanzar las metas anuales. Recomendaciones: • Es importante comunicar los resultados del primer trimestre de manera trans" u="1"/>
        <s v="Indicadores Tolima: En el análisis de los indicadores y justificaciones presentados por la Regional Tolima al 31 de marzo del año en curso, se observa que los indicadores 899, 898 y 900 reforzar las estrategias existentes para incrementar su porcentaje de ejecución, ya que actualmente presentan un nivel de ejecución bajo respecto a la meta establecida. En el caso del indicador 899, los lineamientos de asignación estipulados contribuirán a mejorar su nivel de ejecución porcentual. Para el indicador 805 se evidencia una ejecución porcentual buena donde el porcentaje ejecutado cumple con el porcentaje esperado. Por otro lado, los indicadores 809, 807, 811, 808, 810, 804, 799, 666 y 806 muestran una sobre ejecución respecto a la meta establecida. Esta tendencia debe ser monitoreada para evitar una sobre ejecución en el resto del ejercicio de control del plan de acción en los tres cortes trimestrales restantes programados para el año 2024. Presupuesto Tolima: El análisis revela que el porcentaje de pagos asciende" u="1"/>
        <s v="Los indicadores de valor están compuestos por 15 ítems de los cuales 6 cumplen con un promedio del 63%; 9 indicadores con un promedio de cumplimiento del 7% siendo este una ejecución baja, se debe de trabajar en el indicador de: entrega de apoyos de sostenimiento Regular, Empresas en Fortalecimiento, Empresas Nacientes Acompañadas en el Proceso de Emprendimiento y Asesoradas para su Ejecución, Número de Colocaciones no SENA, Total Número de Colocaciones, Inscritos en la APE, entrega de apoyos de sostenimiento FIC, Número de Colocaciones Egresados SENA, Vacantes APE, el indicador misional presenta un cumplimiento del 0%, los indicadores de desarrollo institucional presentan un cumplimiento del 10% este siendo inferior a lo esperado. El presupuesto del despacho regional se encuentra compuesto por 9 proyectos de inversión más los recursos de funcionamiento por un total de $21.642.681.159 de los cuales han ejecutado $12.766.396.240 el cual representa el 58.99% el cual indica que es bueno; se debe de trabajar en" u="1"/>
        <s v="Una vez realizada la evaluación de indicadores de gestión del primer trimestre de la Regional Distrito Capital para el 2024 se pudo evidenciar; de acuerdo con el semáforo de indicadores estos reflejan que; cuatro indicadores tuvieron un nivel bajo de ejecución (cod.666-898-899-900), siete indicadores presentaron sobrejecución y dos ( cod.898-900)se evidencia un cero cumplimiento a las metas que corresponden apoyos de sostenimiento , en términos generales se sugiere a la regional trabajar mejorando estrategias de cumplimiento con el fin de nivelar estos indicadores para el segundo semestre, en cumplimiento de la misionalidad, sin embargo es importante recalcar que seis indicadores de la colocación (cod.283-284-800-801-802-803), presentan un óptimo comportamiento en meta, por otro lado se hace la recomendación de analizar los indicadores que presenta sobre ejecución, ( empresas con cuota regulada y contrato de aprendizaje cod. 809-808-807) y orientar él porque del comportamiento de estos indicadores. En cuanto" u="1"/>
        <s v="Una vez realizada la evaluación de indicadores de gestión del primer trimestre de la Regional Sucre para el 2024 se pudo evidenciar; de acuerdo con el semáforo de indicadores estos reflejan que; cuatro indicadores tuvieron un nivel bajo de ejecución (cod. 805, 898, 899, 900), siete indicadores presentaron sobre ejecución y 4 (cod. 805, 898, 899, 900) en donde se evidencia un cero cumplimiento a las metas que corresponden apoyos de sostenimiento, Número de acciones de divulgación de los resultados de los proyectos, en términos generales se sugiere a la regional trabajar mejorando estrategias de cumplimiento con el fin de nivelar estos indicadores para el segundo semestre, en cumplimiento de la misionalidad. Por otro lado, se hace la recomendación de analizar los indicadores que presenta sobre ejecución, Si bien a primera vista puede parecer positivo que un indicador se esté ejecutando por encima de lo esperado, en realidad, una sobre ejecución puede ser indicio de problemas subyacentes que deben ser evaluados" u="1"/>
        <s v="Para el periodo evaluado los indicadores que tuvieron una baja ejecución es decir, por debajo del 100% fueron 898, 899, 900, estos indicadores que llevan una baja ejecución pertenecen a la DIRECCIÓN DE FORMACIÓN PROFESIONAL, los indicadores que tuvieron una sobre ejecución es decir por encima del 100%. Fueron 809, 811, 808, 807, 804, 806 Indicadores que corresponden a las DIRECCIÓN DE PROMOCIÓN Y RELACIONES CORPORATIVAS y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14, 42, 45, 43) , FORTALECIMIENTO DE LOS SERVICIOS PARA LA ATENCIÓN INTEGRAL DE LA POBLACIÓN DE LA ECONOMÍA CAMPESINA Y DE" u="1"/>
        <s v="Los indicadores de valor están compuestos por 15 ítems de los cuales 6 cumplen con un promedio del 68%; 5 indicadores con un promedio de cumplimiento del 20% y 4 indicadores con un promedio del 5%, se debe de trabajar en el indicador de entrega de apoyos de sostenimiento Regular el cual no tiene ejecución, el indicador de misión presenta un cumplimiento del 0%, los indicadores de desarrollo institucional presentan un cumplimiento del 22% este siendo superior a lo esperado. El presupuesto del despacho regional se encuentra compuesto por 9 proyectos de inversión más los recursos de funcionamiento por un total de $21.881.467.190 de los cuales han ejecutado $13.415.186.315 el cual representa el 61.3%; se debe de trabajar en mejorar la ejecución presupuestal del proyecto FORTALECIMIENTO DE LA INFRAESTRUCTURA FÍSICA DEL SENA A NIVEL NACIONAL. En cumplimiento de pagos se ejecuta en un 19% el cual se debe de mejorar." u="1"/>
        <s v="Los indicadores de valor están compuestos por 15 ítems de los cuales 8 cumplen con un promedio del 74%; 4 indicadores con un promedio de cumplimiento del 37% el cual se ubica en vulnerable y 3 indicadores con un promedio de cumplimiento del 10% siendo este una ejecución baja, se debe de trabajar en el indicador de: entrega de apoyos de sostenimiento FI, entrega de apoyos de sostenimiento Regular, Inscritos en la APE, el indicador misional presenta un cumplimiento del 0%, los indicadores de desarrollo institucional presentan un cumplimiento del 18% este siendo superior a lo esperado. El presupuesto del despacho regional se encuentra compuesto por 8 proyectos de inversión más los recursos de funcionamiento por un total de $13.927.136.401 de los cuales han ejecutado $5.641.462.168 el cual representa el 40.5% el cual indica que es buena; se debe de trabajar en mejorar la ejecución presupuestal del proyecto FORTALECIMIENTO DE LA INFRAESTRUCTURA FÍSICA DEL SENA A NIVEL NACIONAL y FORTALECIMIENTO DE LOS SERVICIOS P" u="1"/>
        <s v="Los indicadores de valor están compuestos por 15 ítems de los cuales 7 cumplen con un promedio del 74%; 8 indicadores con un promedio de cumplimiento del 16%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3% este siendo inferior a lo esperado. El presupuesto del despacho regional se encuentra compuesto por 9 proyectos de inversión más los recursos de funcionamiento por un total de $16.814.132.239 de los cuales han ejecutado $7.028.084.622 el cual representa el 42% el cual indica que es bueno; se debe de trabajar en mejorar la ejecución presupuestal del proyecto FUNCIONAMIENTO, FORTALECIMIENTO DE LOS SERVICIOS PARA LA ATENCIÓN INTEGRAL DE LA POBLACIÓN DE LA ECONOMÍA CAMPESINA Y DE LA ECONOMÍA POPULAR" u="1"/>
        <s v="Los indicadores de valor están compuestos por 15 ítems de los cuales 7 cumplen con un promedio del 62%; 8 indicadores con un promedio de cumplimiento del 17%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4% este siendo inferior a lo esperado. El presupuesto del despacho regional se encuentra compuesto por 8 proyectos de inversión más los recursos de funcionamiento por un total de $8.335.815.010 de los cuales han ejecutado $4.482.716.357 el cual representa el 54% el cual indica que es bueno; se debe de trabajar en mejorar la ejecución presupuestal del proyecto FUNCIONAMIENTO, FORTALECIMIENTO DE LOS SERVICIOS PARA LA ATENCIÓN INTEGRAL DE LA POBLACIÓN DE LA ECONOMÍA CAMPESINA Y DE LA ECONOMÍA POPULAR" u="1"/>
        <s v="Los indicadores de valor están compuestos por 15 ítems de los cuales 1 indicador con un promedio de 127% se encuentra en sobre ejecución, 6 indicadores cumplen con un promedio del 60%; 1 indicador con un promedio de 35% se encuentra en estado vulnerable, 7 indicadores con un promedio de cumplimiento del 19% siendo este una ejecución baja, se debe de trabajar en el indicador de: Porcentaje de entrega de apoyos de sostenimiento FIC, porcentaje de entrega de apoyos de sostenimiento Regular, el indicador misional presenta un cumplimiento del 0%, en este indicado se debe trabajar en mejorarlo, los indicadores de desarrollo institucional presentan un cumplimiento del 18% este siendo inferior a lo esperado. El presupuesto del despacho regional se encuentra compuesto por 8 proyectos de inversión más los recursos de funcionamiento por un total de $8.436.381.448 de los cuales han ejecutado $4.686.696.561 el cual representa el 56% el cual indica que es bueno; se debe de trabajar en mejorar la ejecución presupuestal del" u="1"/>
        <s v="Para el periodo evaluado los indicadores que tuvieron una baja ejecución es decir, por debajo del 100% fueron 898,899, 900 , estos indicadores que llevan una baja ejecución pertenecen a la DIRECCIÓN DE FORMACIÓN PROFESIONAL, los indicadores que tuvieron una sobre ejecución es decir por encima del 100%. Fueron 799, 666, 809, 810, 811, 808, 807, 806 Indicadores que corresponden a las DIRECCIÓN DE EMPLEO Y TRABAJO, DIRECCIÓN DE PROMOCIÓN Y RELACIONES CORPORATIVAS, OFICINA DE COMUNICACIONES. Se recomienda a los diferentes líderes de programas realizar estrategias de trabajo que permitan desarrollar una buena ejecución que conlleve al cumplimiento de las metas evitando sobre ejecución o baja ejecución dado que esto muestra una mala planeación. La ejecución del presupuesto para este periodo de evaluación fue del 0%, para los PROYECTOS de FORTALECIMIENTO DEL SERVICIO DE FORMACIÓN PROFESIONAL DEL SENA NACIONAL en los códigos SIIF (27, 45,) , FUNCIONAMIENTO CÓDIGO siif 43,00,09 y FORTALECIMIENTO DE LA INFRAESTRUCTURA" u="1"/>
        <s v="Los indicadores de valor están compuestos por 19 ítems de los cuales 1 indicador con un promedio de 136% se encuentra en sobre ejecución, 8 indicadores cumplen con un promedio del 62%; 6 indicadores con un promedio de cumplimiento del 6% siendo este una ejecución baja, se debe de trabajar en el indicador de: Empresas en Fortalecimiento, Empresas Nacientes Acompañadas en el Proceso de Emprendimiento y Asesoradas para su Ejecución, porcentaje de entrega de apoyos de sostenimiento FIC, porcentaje de entrega de apoyos de sostenimiento Regular, el indicador misional presenta un cumplimiento del 0%, en este indicador se debe trabajar en mejorarlo, los indicadores de desarrollo institucional presentan un cumplimiento del 17% este siendo inferior a lo esperado. El presupuesto del despacho regional se encuentra compuesto por 7 proyectos de inversión más los recursos de funcionamiento por un total de $7.250.480.938 de los cuales han ejecutado $1.015.832.737 el cual representa el 14% el cual indica que se encuentra en" u="1"/>
        <s v="Con corte al primer trimestre del año , la secretaria general presenta una ejecucion acorde a lo proyectado. Para los indicadores si bien es cierto presenta una ejecucion adecuada en los indicadores 632,737 y 551, los demás presentan una leve ejecución por encima de lo proyectado. El indicador con mayor índice de sobre-ejecución corresponde al de créditos de vivienda , esto se entiende por la dinamica de las solicitudes.En cuanto a la ejecución de recursos se recomienda especial atención sobre los rubros que con corte a 31 de Marzo aun no presenta ejecución, y, corresponden a los rubros asignados por los proyectos de FORTALECIMIENTO DEL SERVICIO DE FORMACIÓN PROFESIONAL DEL SENA NACIONAL, IMPLANTACIÓN SISTEMA DE INVESTIGACIÓN APLICADA, DESARROLLO TECNOLÓGICO, INNOVACIÓN Y COMPETITIVIDAD NACIONAL, ADMINISTRACIÓN DE LOS PROCESOS DE NIVEL ESTRATÉGICO Y TÁCTICO QUE SOPORTAN LOS PROCESOS MISIONALES DE LA ENTIDAD NACIONAL y FUNCIONAMIENTO. La ejecucion de los otros rubros corresponden a la dinámica propia de cada" u="1"/>
        <s v="Del presupuesto vigente $89.863.525.270, se ha comprometido el 9,16% al 31 de marzo de 2024, de igual forma se ha venido ejecutando el presupuesto del área con relación a cada proyecto de inversión relacionado así: Economía Campesina y Popular: 67,3% Comprometido Cierre de Brechas: 6% comprometido del Proyecto de Econ. Campesina y Econ. Popular. Proyecto de innovación: 2,7% comprometido del Programa de Formación Continua Especializada. Se recomienda ampliar la justificación en el próximo seguimiento, teniendo en cuenta los porcentajes de compromiso o ejecución de los recursos." u="1"/>
        <s v="El avance de los indicadores para el primer trimestre a cargo de la Dirección Jurídica, se observa un avance para algunos de los indicadores, sin embargo, para los indicadores 846, 847 y 851 no se observa avance dado que de acuerdo con la justificación por parte del área la socialización se proyecta realizar en el mes de junio, por lo cual se recomienda realizar las demás actividades pertinentes para que puedan dar cumplimiento a las metas propuestas. Igualmente, para los demás indicadores se recomienda realizar el seguimiento como es el caso de los indicadores 848 y 849 que son los que tienen una mayor meta a realizar durante la vigencia. En cuanto a la ejecución presupuestal a corte del primer trimestre no se observa compromisos de los recursos asignados por funcionamiento y una ejecución del 15, 59 % de los recursos asignados por el proyecto de Administración de los procesos, se recomienda al área realizar los procesos contractuales pertinentes para lograr la ejecución de los recursos asignados y realizar" u="1"/>
        <s v="Consederando la batería de indicadores de que dan cuenta de los del avance de los diferentes proyectos de inversión de la DET, se recomienda que próximo seguimiento tenga mayor descripción del comportamiento de los indicadores frente a las metas establecidas." u="1"/>
        <s v="Según análisis adelantado a los seis (6) indicadores de la Dirección de Promoción y Relaciones Corporativas sobre la ejecución de las metas Plan de Acción 2024 durante el primer trimestre de 2024, se evidencia un avance significativo en todos los indicadores; por lo cual se recomienda continuar con las acciones y estrategias planteadas desde la Dirección; con el fin de garantizar el cumplimiento y el impacto esperado de las metas establecidas en cada uno de los trimestres con calidad y pertinencia. Respecto a la ejecución presupuestal se ve reflejado un manejo eficiente de los recursos; sin embargo, se recomienda gestionar el uso de recursos de acuerdo con la justificación presentada por el área; toda vez, que el proyecto C-3603-1300-15-20305C “Fortalecimiento del servicio de formación profesional del Sena nacional” Código SIIF 63, para el primer trimestre refleja un 17.32% en comprometido y 0.01% en pagos." u="1"/>
        <s v="Se acepta el reporte aquí presentado, considerando que al primer trimestre se encontraban el etapa de alistamiento para la puesta en marcha de las actividades. Por lo cual, se espera que para el siguiente reporte se pueda evidenciar mayor ejecución tanto presupuestal como en los actividades que se miden a través de los indicadores planteados." u="1"/>
        <s v="Los recursos físicos, técnicos y de talento humano asociados al cumplimiento de las metas de los indicadores del Plan de Acción 2024 de la Dirección de Formación Profesional son adecuados para gestionar las actividades requeridas y poder lograr el cumplimiento de las metas. Cumplimiento de los indicadores: Niveles de permanencia y satisfacción de los instructores: Superan las expectativas, con una ejecución superior al 100%. Esto indica que el programa de capacitación está teniendo un impacto positivo en el desarrollo profesional y la satisfacción de los instructores. Cobertura actual: La cobertura actual es del 4,3%, lo que significa que hay un margen significativo para mejorar. Es importante seguir adelante con las actividades planeadas para alcanzar las metas establecidas. Porcentaje de la ejecución presupuestal en la formación de instructores: Se requiere un mejor seguimiento a la planeación y ejecución de las capacitaciones de instructores que permitan mejorar este indicador. Indicador 854: El convenio" u="1"/>
        <s v="El avance de los indicadores para el primer trimestre por parte del Despacho de la Dirección se observa un avance en los indicadores 829 y 827 se recomienda realizar seguimiento y las actividades necesarias para la realización de comités y alianzas nacionales e internacionales y que puedan dar cumplimiento a las metas proyectadas para la vigencia, igualmente para el indicar 828 que corresponde a los encuentros nacionales de Directores Regionales y Subdirector de Centro que no presenta ejecución para el primer trimestre pero que de acuerdo con la justificación por parte del área se tiene previsto realizar el primer encuentro en el mes de julio de 2024. En cuanto a la ejecución presupuestal a corte del primer trimestre se observa un avance en la ejecución de los recursos asignados por funcionamiento del 13,65% y una ejecución del 17, 42 % de los recursos asignados por el proyecto de Administración de los procesos, se recomienda al área realizar los procesos contractuales pertinentes para lograr la ejecución de" u="1"/>
        <s v="El desempeño de los indicadores de gestión del área presenta 25% de cumplimiento, lo cual corresponde al porcentaje esperado al primer trimestre. Ahora bien, al revisar la ejecución presupuestal se evidencia 90% de ejecución en los recursos de inversión en compromiso y 20% en pago. Sin embargo, en funcionamiento se establece un avance de 1,16% de ejecución, por lo cual se sugiere revisar el cronograma total de proyección de desplazamientos de la jefe de la oficina, y si se requiere realizar el traslado oportuno de recursos para que la entidad pueda direccionar de manera oportuna el uso de excedentes, aportando a la política de gestión presupuestal y eficiencia en el gasto público." u="1"/>
        <s v="Según análisis adelantado a los cinco (5) indicadores de Plan de Acción de la Dirección Administrativa y Financiera sobre la ejecución de las metas durante el primer trimestre de 2024, se evidencia un avance acorde con la justificación de la destinación de recursos según los plazos prolongados para la puesta en marcha y finalización de los proyectos; sin embargo, se recomienda continuar con las acciones y estrategias planeadas desde la Dirección, con el fin de garantizar un cumplimiento significativo en cada uno de los trimestres. Respecto a la ejecución presupuestal, se hace un llamado a la gestión de recursos de manera responsable y eficaz, para obtener los mejores resultados acorde con las metas y el porcentaje esperado en cada uno de los trimestres, así como dar respuesta oportuna a los indicadores y avanzar en su cumplimiento significativamente a partir del segundo trimestre; toda vez que se evidencia que tanto en lo comprometido como en los pagos, los siguientes proyectos se encuentran en cero (0): C-3" u="1"/>
        <s v="Desde la Dirección de planeación se evidencia cumpimiento de las actividades planteadas en los indicadores de la vigencia con corte al primer trimestre, así como la articulación de las acciones con lo establecido a nivel de PND y en la normatividad vigente. En el caso presupuestal, si bien se cuenta con una ejecución esperada, se recomienda mantener el monitoreo de los recursos a cardo del área para contar con niveles óptimos de ejecución." u="1"/>
        <s v="El desempeño de los indicadores de gestión del área presenta diferentes niveles de cumplimiento, que obedecen a la ejecución de la planeación de las acciones de auditoria y seguimientos que se han proyectado. Ahora bien, al revisar la ejecución presupuestal se evidencia 79% de ejecución en los recursos de inversión en compromiso y 18% en pago. En el caso de funcionamiento se establece un avance de 37% de ejecución, que corresponde a un avance esperado, sin embargo se sugiere revisar el cronograma total de proyección de desplazamientos del jefe de la oficina, y si se requiere realizar el traslado oportuno de recursos para que la entidad pueda direccionar de manera oportuna el uso de excedentes, aportando a la política de gestión presupuestal y eficiencia en el gasto público." u="1"/>
      </sharedItems>
    </cacheField>
    <cacheField name="Fecha Inicial" numFmtId="14">
      <sharedItems containsSemiMixedTypes="0" containsNonDate="0" containsDate="1" containsString="0" minDate="2026-01-01T00:00:00" maxDate="2026-11-14T00:00:00"/>
    </cacheField>
    <cacheField name="Fecha Final" numFmtId="14">
      <sharedItems containsSemiMixedTypes="0" containsNonDate="0" containsDate="1" containsString="0" minDate="2026-01-02T00:00:00" maxDate="2027-01-01T00:00:00"/>
    </cacheField>
    <cacheField name="Vigencia" numFmtId="0">
      <sharedItems containsSemiMixedTypes="0" containsString="0" containsNumber="1" containsInteger="1" minValue="2026" maxValue="2026"/>
    </cacheField>
    <cacheField name="Recurso Físico" numFmtId="0">
      <sharedItems longText="1"/>
    </cacheField>
    <cacheField name="Recurso Técnico" numFmtId="0">
      <sharedItems longText="1"/>
    </cacheField>
    <cacheField name="Recurso Humano" numFmtId="0">
      <sharedItems longText="1"/>
    </cacheField>
    <cacheField name="Responsable Indicador" numFmtId="0">
      <sharedItems/>
    </cacheField>
    <cacheField name="Cargo Responsable Indicador" numFmtId="0">
      <sharedItems/>
    </cacheField>
  </cacheFields>
  <extLst>
    <ext xmlns:x14="http://schemas.microsoft.com/office/spreadsheetml/2009/9/main" uri="{725AE2AE-9491-48be-B2B4-4EB974FC3084}">
      <x14:pivotCacheDefinition pivotCacheId="1181503994"/>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Julio César Arroyave Suasa" refreshedDate="46139.548446180554" createdVersion="8" refreshedVersion="8" minRefreshableVersion="3" recordCount="3100" xr:uid="{CAE2893F-04FE-4520-AD30-2F4F51F5BF71}">
  <cacheSource type="worksheet">
    <worksheetSource name="Indicadores_de_Presupuesto"/>
  </cacheSource>
  <cacheFields count="14">
    <cacheField name="Vigencia" numFmtId="0">
      <sharedItems containsSemiMixedTypes="0" containsString="0" containsNumber="1" containsInteger="1" minValue="2026" maxValue="2026"/>
    </cacheField>
    <cacheField name="Periodo Reportado" numFmtId="0">
      <sharedItems/>
    </cacheField>
    <cacheField name="Código Dependencia Control" numFmtId="0">
      <sharedItems containsSemiMixedTypes="0" containsString="0" containsNumber="1" containsInteger="1" minValue="1" maxValue="99"/>
    </cacheField>
    <cacheField name="Dependencia Control / Regional" numFmtId="0">
      <sharedItems/>
    </cacheField>
    <cacheField name="Código Dependencia" numFmtId="0">
      <sharedItems containsSemiMixedTypes="0" containsString="0" containsNumber="1" containsInteger="1" minValue="5" maxValue="9551" count="164">
        <n v="6060"/>
        <n v="9101"/>
        <n v="9127"/>
        <n v="9201"/>
        <n v="9202"/>
        <n v="9203"/>
        <n v="9204"/>
        <n v="9205"/>
        <n v="9206"/>
        <n v="9301"/>
        <n v="9401"/>
        <n v="9402"/>
        <n v="9501"/>
        <n v="9502"/>
        <n v="9503"/>
        <n v="9504"/>
        <n v="9549"/>
        <n v="9103"/>
        <n v="9207"/>
        <n v="9208"/>
        <n v="9302"/>
        <n v="9209"/>
        <n v="9210"/>
        <n v="9212"/>
        <n v="9215"/>
        <n v="9217"/>
        <n v="9403"/>
        <n v="9404"/>
        <n v="9405"/>
        <n v="9406"/>
        <n v="9508"/>
        <n v="9104"/>
        <n v="9105"/>
        <n v="9218"/>
        <n v="9304"/>
        <n v="9110"/>
        <n v="9111"/>
        <n v="9305"/>
        <n v="9514"/>
        <n v="9551"/>
        <n v="9112"/>
        <n v="9219"/>
        <n v="9220"/>
        <n v="9306"/>
        <n v="9515"/>
        <n v="9516"/>
        <n v="9113"/>
        <n v="9221"/>
        <n v="9307"/>
        <n v="9114"/>
        <n v="9520"/>
        <n v="9521"/>
        <n v="9115"/>
        <n v="9523"/>
        <n v="9232"/>
        <n v="9509"/>
        <n v="9510"/>
        <n v="9511"/>
        <n v="9512"/>
        <n v="9513"/>
        <n v="9522"/>
        <n v="9116"/>
        <n v="9525"/>
        <n v="9526"/>
        <n v="9527"/>
        <n v="9528"/>
        <n v="9222"/>
        <n v="9524"/>
        <n v="9118"/>
        <n v="9529"/>
        <n v="9117"/>
        <n v="9532"/>
        <n v="9534"/>
        <n v="9535"/>
        <n v="9536"/>
        <n v="9119"/>
        <n v="9537"/>
        <n v="9120"/>
        <n v="9231"/>
        <n v="9121"/>
        <n v="9223"/>
        <n v="9308"/>
        <n v="9122"/>
        <n v="9224"/>
        <n v="9225"/>
        <n v="9309"/>
        <n v="9540"/>
        <n v="9541"/>
        <n v="9545"/>
        <n v="9546"/>
        <n v="9542"/>
        <n v="9123"/>
        <n v="9226"/>
        <n v="9310"/>
        <n v="9124"/>
        <n v="9125"/>
        <n v="9126"/>
        <n v="9227"/>
        <n v="9228"/>
        <n v="9230"/>
        <n v="9311"/>
        <n v="9543"/>
        <n v="9544"/>
        <n v="9530"/>
        <n v="9519"/>
        <n v="9518"/>
        <n v="9539"/>
        <n v="9517"/>
        <n v="9547"/>
        <n v="9533"/>
        <n v="9548"/>
        <n v="9531"/>
        <n v="9214"/>
        <n v="9538"/>
        <n v="7070"/>
        <n v="2020"/>
        <n v="1011"/>
        <n v="1023"/>
        <n v="4040"/>
        <n v="3030"/>
        <n v="9211"/>
        <n v="9213"/>
        <n v="9303"/>
        <n v="9229"/>
        <n v="5"/>
        <n v="8"/>
        <n v="11"/>
        <n v="13"/>
        <n v="15"/>
        <n v="17"/>
        <n v="18"/>
        <n v="19"/>
        <n v="20"/>
        <n v="23"/>
        <n v="27"/>
        <n v="41"/>
        <n v="44"/>
        <n v="47"/>
        <n v="50"/>
        <n v="52"/>
        <n v="54"/>
        <n v="63"/>
        <n v="66"/>
        <n v="70"/>
        <n v="73"/>
        <n v="76"/>
        <n v="81"/>
        <n v="85"/>
        <n v="86"/>
        <n v="88"/>
        <n v="91"/>
        <n v="94"/>
        <n v="95"/>
        <n v="97"/>
        <n v="99"/>
        <n v="9216"/>
        <n v="8080"/>
        <n v="1032"/>
        <n v="25"/>
        <n v="68"/>
        <n v="1010"/>
        <n v="1013"/>
        <n v="1012"/>
        <n v="5050"/>
      </sharedItems>
    </cacheField>
    <cacheField name="Dependencia" numFmtId="0">
      <sharedItems count="165">
        <s v="DIRECCIÓN DE FORMACIÓN PROFESIONAL"/>
        <s v="CENTRO DE LOS RECURSOS NATURALES RENOVABLES- LA SALADA - ANTIOQUIA"/>
        <s v="CENTRO DE FORMACION MINERO AMBIENTAL"/>
        <s v="CENTRO DE DISEÑO Y MANUFACTURA DEL CUERO -ANTIOQUIA"/>
        <s v="CENTRO DE FORMACIÓN EN DISEÑO, CONFECCIÓN Y MODA.-ANTIOQUIA"/>
        <s v="CENTRO PARA EL DESARROLLO DEL HABITAT Y LA CONSTRUCCION-ANTIOQUIA"/>
        <s v="CENTRO DE TECNOLOGÍA DE LA MANUFACTURA AVANZADA-ANTIOQUIA"/>
        <s v="CENTRO TECNOLOGICO DEL MOBILIARIO-ANTIOQUIA"/>
        <s v="CENTRO TEXTIL Y DE GESTIÓN INDUSTRIAL- ANTIOQUIA"/>
        <s v="CENTRO DE COMERCIO-ANTIOQUIA"/>
        <s v="CENTRO DE SERVICIOS DE SALUD-ANTIOQUIA"/>
        <s v="CENTRO DE SERVICIOS Y GESTION EMPRESARIAL-ANTIOQUIA"/>
        <s v="COMPLEJO TECNOLOGICO PARA LA GESTION AGROEMPRESARIAL-ANTIOQUIA"/>
        <s v="COMPLEJO TECNOLOGICO MINERO AGROEMPRESARIAL- ANTIOQUIA"/>
        <s v="CENTRO DE LA INNOVACION, LA AGROINDUSTRIA Y LA AVIACION-ANTIOQUIA"/>
        <s v="COMPLEJO TECNOLOGICO AGROINDUSTRIAL, PECUARIO Y TURISTICO-ANTIOQUIA"/>
        <s v="COMPLEJO TECNOLÓGICO, TURÍSTICO Y AGROINDUSTRIAL DEL OCCIDENTE ANTIOQUEÑO"/>
        <s v="CENTRO PARA EL DESARROLLO AGROECOLOGICO Y AGROINDUSTRIAL -ATLÁNTICO"/>
        <s v="CENTRO NACIONAL COLOMBO ALEMAN-ATLÁNTICO"/>
        <s v="CENTRO INDUSTRIAL Y DE AVIACION-ATLÁNTICO"/>
        <s v="CENTRO DE COMERCIO Y SERVICIOS-ATLÁNTICO"/>
        <s v="CENTRO DE TECNOLOGIAS PARA LA CONSTRUCCION Y LA MADERA-BTA D C"/>
        <s v="CENTRO DE ELECTRICIDAD Y ELECTRONICA Y TELECOMUNICACIONES-BTA D C"/>
        <s v="CENTRO DE MANUFACTURA EN TEXTILES Y CUERO-BTA D C"/>
        <s v="CENTRO DE MATERIALES Y ENSAYOS-BTA D C"/>
        <s v="CENTRO PARA LA INDUSTRIA DE LA COMUNICACIÓN GRAFICA-BTA D C"/>
        <s v="CENTRO DE FORMACION DE TALENTO HUMANO EN SALUD-BTA D C"/>
        <s v="CENTRO DE GESTION ADMINISTRATIVA-BTA D C"/>
        <s v="CENTRO DE SERVICIOS FINANCIEROS-BTA D C"/>
        <s v="CENTRO NACIONAL DE HOTELERIA, TURISMO Y ALIMENTOS-BTA D C"/>
        <s v="CENTRO DE FORMACION EN ACTIVIDAD FISICA Y CULTURA-BTA DC"/>
        <s v="CENTRO AGROEMPRESARIAL Y MINERO-BOLÍVAR"/>
        <s v="CENTRO INTERNACIONAL NAUTICO, FLUVIAL Y PORTUARIO-BOLÍVAR"/>
        <s v="CENTRO PARA LA INDUSTRIA PETROQUIMICA-BOLÍVAR"/>
        <s v="CENTRO DE COMERCIO Y SERVICIOS-BOLÍVAR"/>
        <s v="CENTRO DE DESARROLLO AGROPECUARIO Y AGROINDUSTRIAL - BOYACÁ"/>
        <s v="CENTRO  MINERO- BOYACÁ"/>
        <s v="CENTRO DE GESTION ADMINISTRATIVA Y FORTALECIMIENTO EMPRESARIAL- BOYACÁ"/>
        <s v="CENTRO INDUSTRIAL DE MANTENIMIENTO Y MANUFACTURA- BOYACÁ"/>
        <s v="CENTRO DE LA INNOVACIÓN AGROINDUSTRIAL Y DE SERVICIOS -BOYACÁ"/>
        <s v="CENTRO PARA LA FORMACION CAFETERA-CALDAS"/>
        <s v="CENTRO DE AUTOMATIZACION INDUSTRIAL-CALDAS"/>
        <s v="CENTRO DE PROCESOS INDUSTRIALES Y CONSTRUCCION-CALDAS"/>
        <s v="CENTRO DE COMERCIO Y SERVICIOS-CALDAS"/>
        <s v="CENTRO PECUARIO Y AGROEMPRESARIAL-CALDAS"/>
        <s v="CENTRO TECNOLOGICO DE LA AMAZONIA-CAQUETÁ"/>
        <s v="CENTRO AGROPECUARIO-CAUCA"/>
        <s v="CENTRO DE TELEINFORMATICA Y PRODUCCION INDUSTRIAL CAUCA"/>
        <s v="CENTRO DE COMERCIO Y SERVICIOS-CAUCA"/>
        <s v="CENTRO BIOTECNOLOGICO DEL CARIBE-CESAR"/>
        <s v="CENTRO AGROEMPRESARIAL-CESAR"/>
        <s v="CENTRO DE INNOVACIÓN Y DE GESTIÓN EMPRESARIAL Y CULTURAL - CESAR"/>
        <s v="CENTRO AGROPECUARIO Y DE BIOTECNOLOGIA EL PORVENIR-CORDOBA"/>
        <s v="CENTRO DE COMERCIO, INDUSTRIA Y TURISMO DE CORDOBA-CORDOBA"/>
        <s v="CENTRO INDUSTRIAL Y DESARROLLO EMPRESARIAL DE SOACHA-CUNDINAMARCA"/>
        <s v="CENTRO DE DESARROLLO AGROINDUSTRIAL Y EMPRESARIAL-CUNDINAMARCA"/>
        <s v="CENTRO  AGROECOLOGICO Y EMPRESARIAL-CUNDINAMARCA"/>
        <s v="CENTRO DE LA TECNOLOGIA DEL DISEÑO Y LA PRODUCTIVIDAD EMPRESARIAL-CUNDINAMARCA"/>
        <s v="CENTRO DE BIOTECNOLOGIA AGROPECUARIA"/>
        <s v="CENTRO DE DESARROLLO AGROEMPRESARIAL-CUNDINAMARCA"/>
        <s v="CENTRO DE RECURSOS NATURALES, INDUSTRIA Y BIODIVERSIDAD"/>
        <s v="CENTRO DE FORMACIÓN AGROINDUSTRIAL"/>
        <s v="CENTRO AGROEMPRESARIAL Y DESARROLLO PECUARIO DEL HUILA"/>
        <s v="CENTRO DE DESARROLLO AGROEMPRESARIAL Y TURÍSTICO DEL HUILA"/>
        <s v="CENTRO DE LA INDUSTRIA, LA EMPRESA Y LOS SERVICIOS"/>
        <s v="CENTRO DE GESTIÓN Y DESARROLLO SOSTENIBLE SURCOLOMBIANO"/>
        <s v="CENTRO INDUSTRIAL Y DE ENERGÍAS ALTERNATIVAS"/>
        <s v="CENTRO AGROEMPRESARIAL Y ACUÍCOLA"/>
        <s v="CENTRO ACUICOLA Y AGROINDUSTRIAL DE GAIRA-MAGDALENA"/>
        <s v="CENTRO DE LOGISTICA Y PROMOCION ECOTURISTICA DEL MAGDALENA"/>
        <s v="CENTRO AGROINDUSTRIAL DEL META"/>
        <s v="CENTRO DE INDUSTRIA Y SERVICIOS DEL META"/>
        <s v="CENTRO SUR COLOMBIANO DE LOGÍSTICA INTERNACIONAL-NARIÑO"/>
        <s v="CENTRO AGROINDUSTRIAL Y PESQUERO DE LA COSTA PACIFICA-NARIÑO"/>
        <s v="CENTRO INTERNACIONAL DE PRODUCCIÓN LIMPIA – LOPE-NARIÑO"/>
        <s v="CENTRO DE FORMACION PARA EL DESARROLLO RURAL Y MINERO-NORTE DE SANTANDER"/>
        <s v="CENTRO DE LA INDUSTRIA, LA EMPRESA Y LOS SERVICIOS-NORTE DE SANTANDER"/>
        <s v="CENTRO AGROINDUSTRIAL-QUINDÍO"/>
        <s v="CENTRO PARA EL DESARROLLO TECNOLOGICO DE LA CONSTRUCCION Y LA INDUSTRIA - QUINDÍO"/>
        <s v="CENTRO ATENCION SECTOR AGROPECUARIO-RISARALDA"/>
        <s v="CENTRO DE DISEÑO E INNOVACION TECNOLOGICA INDUSTRIAL RISARALDA"/>
        <s v="CENTRO DE COMERCIO Y SERVICIOS-RISARALDA"/>
        <s v="CENTRO ATENCION SECTOR AGROPECUARIO-SANTANDER"/>
        <s v="CENTRO INDUSTRIAL DE MANTENIMIENTO INTEGRAL-SANTANDER"/>
        <s v="CENTRO INDUSTRIAL DEL DISEÑO Y LA MANUFACTURA-SANTANDER"/>
        <s v="CENTRO DE SERVICIOS EMPRESARIALES Y TURISTICOS -SANTANDER"/>
        <s v="CENTRO INDUSTRIAL Y DEL DESARROLLO TECNOLOGICO-SANTANDER"/>
        <s v="CENTRO AGROTURISTICO -SANTANDER"/>
        <s v="CENTRO AGROEMPRESARIAL Y TURISTICO DE LOS ANDES-SANTANDER"/>
        <s v="CENTRO DE GESTION AGROEMPRESARIAL DEL ORIENTE-SANTANDER"/>
        <s v="CENTRO DE LA INNOVACION, LA TECNOLOGIA Y LOS SERVICIOS-SUCRE"/>
        <s v="CENTRO AGROPECUARIO LA GRANJA-TOLIMA"/>
        <s v="CENTRO DE INDUSTRIA Y CONSTRUCCION-TOLIMA"/>
        <s v="CENTRO DE COMERCIO Y SERVICIOS-TOLIMA"/>
        <s v="CENTRO AGROPECUARIO DE BUGA-VALLE"/>
        <s v="CENTRO LATINOAMERICANO DE ESPECIES MENORES-VALLE"/>
        <s v="CENTRO NAUTICO PESQUERO DE BUENAVENTURA-VALLE"/>
        <s v="CENTRO DE ELECTRICIDAD Y AUTOMATIZACION INDUSTRIAL – CEAI-VALLE"/>
        <s v="CENTRO DE LA CONSTRUCCION-VALLE"/>
        <s v="CENTRO NACIONAL DE ASISTENCIA TECNICA A LA INDUSTRIA – ASTIN-VALLE"/>
        <s v="CENTRO DE GESTION TECNOLÓGICA DE SERVICIOS-VALLE"/>
        <s v="CENTRO DE TECNOLOGIAS AGROINDUSTRIALES-VALLE"/>
        <s v="CENTRO DE BIOTECNOLOGIA INDUSTRIAL-VALLE"/>
        <s v="CENTRO DE GESTION Y DESARROLLO AGROINDUSTRIAL DE ARAUCA"/>
        <s v="CENTRO AGROINDUSTRIAL Y FORTALECIMIENTO  EMPRESARIAL DE CASANARE"/>
        <s v="CENTRO AGROFORESTAL Y ACUICOLA ARAPAIMA - PUTUMAYO"/>
        <s v="CENTRO DE FORMACION TURISTICA, GENTE DE MAR Y DE SERVICIOS -SAN ANDRÉS"/>
        <s v="CENTRO  PARA LA BIODIVERSIDAD Y EL TURISMO DEL AMAZONAS"/>
        <s v="CENTRO AMBIENTAL Y ECOTURISTICO DEL NORORIENTE AMAZONICO -GUAINÍA"/>
        <s v="CENTRO DE DESARROLLO AGROINDUSTRIAL, TURISTICO Y TECNOLOGICO DEL GUAVIARE"/>
        <s v="CENTRO AGROPECUARIO Y DE SERVICIOS AMBIENTALES “JIRI – JIRIMO” - VAUPÉS"/>
        <s v="CENTRO DE PRODUCCIÓN Y TRANSFORMACION AGROINDUSTRIAL DE LA ORINOQUIA -VICHADA"/>
        <s v="CENTRO METALMECANICO-BTA D C"/>
        <s v="CENTRO DE COMERCIO Y TURISMO-QUINDÍO"/>
        <s v="DIRECCIÓN SISTEMA NACIONAL DE FORMACIÓN PARA EL TRABAJO"/>
        <s v="SECRETARÍA GENERAL"/>
        <s v="DIRECCIÓN JURÍDICA"/>
        <s v="OFICINA DE COMUNICACIONES"/>
        <s v="DIRECCIÓN ADMINISTRATIVA Y FINANCIERA"/>
        <s v="DIRECCIÓN DE PLANEACIÓN Y DIRECCIONAMIENTO CORPORATIVO"/>
        <s v="CENTRO DE GESTION INDUSTRIAL  -BTA D C"/>
        <s v="CENTRO DE TECNOLOGIAS DEL TRANSPORTE -BTA D C"/>
        <s v="CENTRO DE GESTION DE MERCADOS, LOGISTICA Y TECNOLOGIAS DE LA INFORMACION-BTA D C"/>
        <s v="CENTRO DE DISEÑO TECNOLOGICO INDUSTRIAL-VALLE"/>
        <s v="DESPACHO DIRECCIÓN"/>
        <s v="CENTRO DE DISEÑO Y  METROLOGIA-BTA D C"/>
        <s v="DIRECCIÓN DE PROMOCIÓN Y RELACIONES CORPORATIVAS"/>
        <s v="OFICINA DE SISTEMAS"/>
        <s v="OFICINA DE CONTROL INTERNO DISCIPLINARIO"/>
        <s v="OFICINA DE CONTROL INTERNO"/>
        <s v="DIRECCIÓN DE EMPLEO Y TRABAJO"/>
        <s v="O. DE CONTROL INTERNO DISCIPLINARIO" u="1"/>
        <s v="ANTIOQUIA" u="1"/>
        <s v="ATLÁNTICO" u="1"/>
        <s v="CAQUETÁ" u="1"/>
        <s v="CAUCA" u="1"/>
        <s v="CESAR" u="1"/>
        <s v="CÓRDOBA" u="1"/>
        <s v="CUNDINAMARCA" u="1"/>
        <s v="HUILA" u="1"/>
        <s v="GUAJIRA" u="1"/>
        <s v="NORTE DE SANTANDER" u="1"/>
        <s v="SANTANDER" u="1"/>
        <s v="TOLIMA" u="1"/>
        <s v="VALLE" u="1"/>
        <s v="CASANARE" u="1"/>
        <s v="AMAZONAS" u="1"/>
        <s v="GUAINÍA" u="1"/>
        <s v="VAUPÉS" u="1"/>
        <s v="VICHADA" u="1"/>
        <s v="DISTRITO CAPITAL" u="1"/>
        <s v="BOLÍVAR" u="1"/>
        <s v="CHOCÓ" u="1"/>
        <s v="RISARALDA" u="1"/>
        <s v="SUCRE" u="1"/>
        <s v="ARAUCA" u="1"/>
        <s v="PUTUMAYO" u="1"/>
        <s v="SAN ANDRÉS" u="1"/>
        <s v="GUAVIARE" u="1"/>
        <s v="BOYACÁ" u="1"/>
        <s v="CALDAS" u="1"/>
        <s v="MAGDALENA" u="1"/>
        <s v="META" u="1"/>
        <s v="NARIÑO" u="1"/>
        <s v="QUINDÍO" u="1"/>
      </sharedItems>
    </cacheField>
    <cacheField name="Código de Proyecto" numFmtId="0">
      <sharedItems/>
    </cacheField>
    <cacheField name="Proyecto" numFmtId="0">
      <sharedItems count="24">
        <s v="FORTALECIMIENTO DE LA PRESTACIÓN DEL SERVICIO DE FORMACIÓN PROFESIONAL Y EL RECONOCIMIENTO DE SABERES PREVIOS CON ÉNFASIS EN POBLACIONES CAMPESINAS Y POPULARES EN COLOMBIA NACIONAL"/>
        <s v="SERVICIO DE APOYO INTEGRAL PARA EMPRENDEDORES:DESARROLLO, FORTALECIMIENTO Y FINANCIACIÓN EMPRESARIAL A NIVEL NACIONAL"/>
        <s v="ADMINISTRACIÓN DE LOS PROCESOS DE NIVEL ESTRATÉGICO Y TÁCTICO QUE SOPORTAN LOS PROCESOS MISIONALES DE LA ENTIDAD NACIONAL"/>
        <s v="IMPLEMENTACIÓN DE LOS PROGRAMAS DE COMPETITIVIDAD Y DESARROLLO TECNOLÓGICO PRODUCTIVO EN EL SENA NACIONAL"/>
        <s v="GASTOS DE PERSONAL"/>
        <s v="DESARROLLO INTEGRAL DE LA PLANTA FÍSICA DEL SENA A NIVEL NACIONAL NACIONAL"/>
        <s v="ADQUISICIÓN DE BIENES  Y SERVICIOS"/>
        <s v="TRANSFERENCIAS CORRIENTES"/>
        <s v="MEJORAMIENTO DE LAS COMPETENCIAS PARA LA EMPLEABILIDAD DE LA POBLACIÓN VÍCTIMA DEL DESPLAZAMIENTO FORZADO POR EL CONFLICTO ARMADO A NIVEL NACIONAL"/>
        <s v="SERVICIO PARA LA GESTIÓN DE LA AGENCIA PÚBLICA DE EMPLEO Y EL ANÁLISIS DEL MERCADO LABORAL A NIVEL NACIONAL"/>
        <s v="FORTALECIMIENTO DEL SERVICIO DE FORMACIÓN PROFESIONAL DEL SENA NACIONAL"/>
        <s v="ADMINISTRACIÓN DE RECURSOS PARA EL PAGO DE BENEFICIOS DEL FONDO NACIONAL DE VIVIENDA, CESANTIAS Y PENSIONES DE LOS SERVIDORES Y EXSERVIDORES DEL SENA A NIVEL NACIONAL"/>
        <s v="GASTOS POR TRIBUTOS, MULTAS, SANCIONES E INTERESES DE MORA"/>
        <s v="ADQUISICIÓN DE ACTIVOS FINANCIEROS"/>
        <s v="FORTALECIMIENTO DE LA INFRAESTRUCTURA FÍSICA DEL SENA A NIVEL NACIONAL"/>
        <s v="IMPLANTACIÓN SISTEMA DE INVESTIGACIÓN APLICADA, DESARROLLO TECNOLÓGICO, INNOVACIÓN Y COMPETITIVIDAD NACIONAL_x000a_" u="1"/>
        <s v="ADMINISTRACIÓN DE LOS PROCESOS DE NIVEL ESTRATÉGICO Y TÁCTICO QUE SOPORTAN LOS PROCESOS MISIONALES DE LA ENTIDAD NACIONAL_x000a_" u="1"/>
        <s v="FORTALECIMIENTO DE LA INFRAESTRUCTURA FÍSICA DEL SENA A NIVEL NACIONAL_x000a_" u="1"/>
        <s v="FUNCIONAMIENTO_x000a_" u="1"/>
        <s v="MEJORAMIENTO DE LAS COMPETENCIAS PARA LA EMPLEABILIDAD DE LA POBLACIÓN VÍCTIMA DEL DESPLAZAMIENTO FORZADO POR EL CONFLICTO ARMADO A NIVEL NACIONAL_x000a_" u="1"/>
        <s v="SERVICIO PARA LA GESTIÓN DE LA AGENCIA PÚBLICA DE EMPLEO Y EL ANÁLISIS DEL MERCADO LABORAL A NIVEL NACIONAL_x000a_" u="1"/>
        <s v="FORTALECIMIENTO DEL SERVICIO DE FORMACIÓN PROFESIONAL DEL SENA NACIONAL_x000a_" u="1"/>
        <s v="ADMINISTRACIÓN DE RECURSOS PARA EL PAGO DE BENEFICIOS DEL FONDO NACIONAL DE VIVIENDA, CESANTIAS Y PENSIONES DE LOS SERVIDORES Y EXSERVIDORES DEL SENA A NIVEL NACIONAL_x000a_" u="1"/>
        <s v="FUNCIONAMIENTO" u="1"/>
      </sharedItems>
    </cacheField>
    <cacheField name="Código Dep SIIF" numFmtId="0">
      <sharedItems containsMixedTypes="1" containsNumber="1" containsInteger="1" minValue="10" maxValue="90"/>
    </cacheField>
    <cacheField name="Apropiación Vigente" numFmtId="166">
      <sharedItems containsSemiMixedTypes="0" containsString="0" containsNumber="1" containsInteger="1" minValue="415839" maxValue="1529097686113"/>
    </cacheField>
    <cacheField name="Comprometido" numFmtId="166">
      <sharedItems containsSemiMixedTypes="0" containsString="0" containsNumber="1" containsInteger="1" minValue="0" maxValue="261410450108"/>
    </cacheField>
    <cacheField name="Pago" numFmtId="166">
      <sharedItems containsSemiMixedTypes="0" containsString="0" containsNumber="1" containsInteger="1" minValue="0" maxValue="240832276490"/>
    </cacheField>
    <cacheField name="Porcentaje Comprometido" numFmtId="0">
      <sharedItems/>
    </cacheField>
    <cacheField name="Porcentaje Ejecución" numFmtId="0">
      <sharedItems/>
    </cacheField>
  </cacheFields>
  <extLst>
    <ext xmlns:x14="http://schemas.microsoft.com/office/spreadsheetml/2009/9/main" uri="{725AE2AE-9491-48be-B2B4-4EB974FC3084}">
      <x14:pivotCacheDefinition pivotCacheId="126403594"/>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4727">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821"/>
    <s v="Número de Certificaciones expedidas en competencias laborales"/>
    <n v="1802"/>
    <n v="0"/>
    <n v="0"/>
    <n v="0"/>
    <x v="0"/>
    <x v="0"/>
    <x v="0"/>
    <x v="0"/>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son Javier Arango Vanegas"/>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295"/>
    <s v="Personas Certificadas en Competencias Laborales."/>
    <n v="1208"/>
    <n v="0"/>
    <n v="0"/>
    <n v="0"/>
    <x v="0"/>
    <x v="0"/>
    <x v="0"/>
    <x v="1"/>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Evaluadores, líderes de procesos y el personal administrativo de apoyo al Centro de Formación."/>
    <s v="Wilson Javier Arango Vanegas"/>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821"/>
    <s v="Número de Certificaciones expedidas en competencias laborales"/>
    <n v="1619"/>
    <n v="0"/>
    <n v="0"/>
    <n v="0"/>
    <x v="0"/>
    <x v="1"/>
    <x v="1"/>
    <x v="0"/>
    <x v="1"/>
    <x v="1"/>
    <x v="1"/>
    <d v="2026-01-01T00:00:00"/>
    <d v="2026-12-31T00:00:00"/>
    <n v="2026"/>
    <s v="Plataforma DASNFT"/>
    <s v="Software y hardware especializado, ambientes internos y externos.."/>
    <s v="Funcionario con las competencias para desarrollar la actividad asignada."/>
    <s v="Jenny Soraida Sánch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565"/>
    <s v="Número de evaluaciones en competencias laborales"/>
    <n v="1717"/>
    <n v="0"/>
    <n v="0"/>
    <n v="0"/>
    <x v="0"/>
    <x v="1"/>
    <x v="1"/>
    <x v="2"/>
    <x v="1"/>
    <x v="1"/>
    <x v="1"/>
    <d v="2026-01-01T00:00:00"/>
    <d v="2026-12-31T00:00:00"/>
    <n v="2026"/>
    <s v="Plataforma DASNFT"/>
    <s v="Software y hardware especializado, ambientes internos y externos.."/>
    <s v="Funcionario con las competencias para desarrollar la actividad asignada."/>
    <s v="Jenny Soraida Sánch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295"/>
    <s v="Personas Certificadas en Competencias Laborales."/>
    <n v="884"/>
    <n v="0"/>
    <n v="0"/>
    <n v="0"/>
    <x v="0"/>
    <x v="1"/>
    <x v="1"/>
    <x v="1"/>
    <x v="1"/>
    <x v="1"/>
    <x v="1"/>
    <d v="2026-01-01T00:00:00"/>
    <d v="2026-12-31T00:00:00"/>
    <n v="2026"/>
    <s v="Plataforma DASNFT"/>
    <s v="Software y hardware especializado, ambientes internos y externos.."/>
    <s v="Funcionario con las competencias para desarrollar la actividad asignada."/>
    <s v="Jenny Soraida Sánch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5"/>
    <s v="CENTRO DE MATERIALES Y ENSAYOS-BTA D C"/>
    <n v="566"/>
    <s v="Personas evaluadas en competencias laborales"/>
    <n v="975"/>
    <n v="0"/>
    <n v="0"/>
    <n v="0"/>
    <x v="0"/>
    <x v="1"/>
    <x v="1"/>
    <x v="3"/>
    <x v="1"/>
    <x v="1"/>
    <x v="1"/>
    <d v="2026-01-01T00:00:00"/>
    <d v="2026-12-31T00:00:00"/>
    <n v="2026"/>
    <s v="Plataforma DASNFT"/>
    <s v="Software y hardware especializado, ambientes internos y externos.."/>
    <s v="Funcionario con las competencias para desarrollar la actividad asignada."/>
    <s v="Jenny Soraida Sánch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821"/>
    <s v="Número de Certificaciones expedidas en competencias laborales"/>
    <n v="2206"/>
    <n v="0"/>
    <n v="0"/>
    <n v="0"/>
    <x v="0"/>
    <x v="2"/>
    <x v="2"/>
    <x v="0"/>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565"/>
    <s v="Número de evaluaciones en competencias laborales"/>
    <n v="2018"/>
    <n v="0"/>
    <n v="0"/>
    <n v="0"/>
    <x v="0"/>
    <x v="2"/>
    <x v="2"/>
    <x v="2"/>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295"/>
    <s v="Personas Certificadas en Competencias Laborales."/>
    <n v="1874"/>
    <n v="0"/>
    <n v="0"/>
    <n v="0"/>
    <x v="0"/>
    <x v="2"/>
    <x v="2"/>
    <x v="1"/>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6"/>
    <s v="CENTRO NAUTICO PESQUERO DE BUENAVENTURA-VALLE"/>
    <n v="566"/>
    <s v="Personas evaluadas en competencias laborales"/>
    <n v="2018"/>
    <n v="0"/>
    <n v="0"/>
    <n v="0"/>
    <x v="0"/>
    <x v="2"/>
    <x v="2"/>
    <x v="3"/>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821"/>
    <s v="Número de Certificaciones expedidas en competencias laborales"/>
    <n v="3287"/>
    <n v="0"/>
    <n v="0"/>
    <n v="0"/>
    <x v="0"/>
    <x v="2"/>
    <x v="3"/>
    <x v="0"/>
    <x v="3"/>
    <x v="3"/>
    <x v="3"/>
    <d v="2026-01-01T00:00:00"/>
    <d v="2026-12-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295"/>
    <s v="Personas Certificadas en Competencias Laborales."/>
    <n v="1972"/>
    <n v="0"/>
    <n v="0"/>
    <n v="0"/>
    <x v="0"/>
    <x v="2"/>
    <x v="3"/>
    <x v="1"/>
    <x v="3"/>
    <x v="3"/>
    <x v="3"/>
    <d v="2026-01-01T00:00:00"/>
    <d v="2026-12-31T00:00:00"/>
    <n v="2026"/>
    <s v="Ambientes de Formación, infraestructura del Centro"/>
    <s v="Equipos, Maquinaria, Software y Licencia"/>
    <s v="Subdirector de Centro, Evaluadores, Coordinación de Formación, administración educativa."/>
    <s v="Mariana Andrea Quiñones Cespedes"/>
    <s v="Profesional GO2 - 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566"/>
    <s v="Personas evaluadas en competencias laborales"/>
    <n v="2092"/>
    <n v="0"/>
    <n v="0"/>
    <n v="0"/>
    <x v="0"/>
    <x v="2"/>
    <x v="3"/>
    <x v="3"/>
    <x v="3"/>
    <x v="3"/>
    <x v="3"/>
    <d v="2026-01-01T00:00:00"/>
    <d v="2026-12-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821"/>
    <s v="Número de Certificaciones expedidas en competencias laborales"/>
    <n v="3768"/>
    <n v="0"/>
    <n v="0"/>
    <n v="0"/>
    <x v="0"/>
    <x v="3"/>
    <x v="4"/>
    <x v="0"/>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565"/>
    <s v="Número de evaluaciones en competencias laborales"/>
    <n v="4200"/>
    <n v="0"/>
    <n v="0"/>
    <n v="0"/>
    <x v="0"/>
    <x v="3"/>
    <x v="4"/>
    <x v="2"/>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295"/>
    <s v="Personas Certificadas en Competencias Laborales."/>
    <n v="3039"/>
    <n v="0"/>
    <n v="0"/>
    <n v="0"/>
    <x v="0"/>
    <x v="3"/>
    <x v="4"/>
    <x v="1"/>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0"/>
    <s v="CENTRO INDUSTRIAL Y DEL DESARROLLO TECNOLOGICO-SANTANDER"/>
    <n v="566"/>
    <s v="Personas evaluadas en competencias laborales"/>
    <n v="3429"/>
    <n v="0"/>
    <n v="0"/>
    <n v="0"/>
    <x v="0"/>
    <x v="3"/>
    <x v="4"/>
    <x v="3"/>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821"/>
    <s v="Número de Certificaciones expedidas en competencias laborales"/>
    <n v="4136"/>
    <n v="0"/>
    <n v="0"/>
    <n v="0"/>
    <x v="0"/>
    <x v="4"/>
    <x v="5"/>
    <x v="0"/>
    <x v="5"/>
    <x v="5"/>
    <x v="5"/>
    <d v="2026-01-01T00:00:00"/>
    <d v="2026-12-31T00:00:00"/>
    <n v="2026"/>
    <s v="Ambientes de formación Oficinas Administrativas"/>
    <s v="Conexión a Internet Equipos de Cómputo Plataforma virtual de aprendizaje"/>
    <s v="Evaluadores en competencias laborales por cada área."/>
    <s v="Liliana Andrea Suarez Figueroa"/>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565"/>
    <s v="Número de evaluaciones en competencias laborales"/>
    <n v="4390"/>
    <n v="0"/>
    <n v="0"/>
    <n v="0"/>
    <x v="0"/>
    <x v="4"/>
    <x v="5"/>
    <x v="2"/>
    <x v="5"/>
    <x v="5"/>
    <x v="5"/>
    <d v="2026-01-01T00:00:00"/>
    <d v="2026-12-31T00:00:00"/>
    <n v="2026"/>
    <s v="Ambientes de formación Oficinas Administrativas"/>
    <s v="Conexión a Internet Equipos de Cómputo Plataforma virtual de aprendizaje"/>
    <s v="Evaluadores en competencias laborales por cada área."/>
    <s v="Liliana Andrea Suarez Figueroa"/>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295"/>
    <s v="Personas Certificadas en Competencias Laborales."/>
    <n v="4119"/>
    <n v="0"/>
    <n v="0"/>
    <n v="0"/>
    <x v="0"/>
    <x v="4"/>
    <x v="5"/>
    <x v="1"/>
    <x v="5"/>
    <x v="5"/>
    <x v="5"/>
    <d v="2026-01-01T00:00:00"/>
    <d v="2026-12-31T00:00:00"/>
    <n v="2026"/>
    <s v="Ambientes de formación Oficinas Administrativas"/>
    <s v="Conexión a Internet Equipos de Cómputo Plataforma virtual de aprendizaje"/>
    <s v="Evaluadores en competencias laborales por cada área."/>
    <s v="Liliana Andrea Suarez Figueroa"/>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232"/>
    <s v="CENTRO INDUSTRIAL Y DESARROLLO EMPRESARIAL DE SOACHA-CUNDINAMARCA"/>
    <n v="566"/>
    <s v="Personas evaluadas en competencias laborales"/>
    <n v="4224"/>
    <n v="0"/>
    <n v="0"/>
    <n v="0"/>
    <x v="0"/>
    <x v="4"/>
    <x v="5"/>
    <x v="3"/>
    <x v="5"/>
    <x v="5"/>
    <x v="5"/>
    <d v="2026-01-01T00:00:00"/>
    <d v="2026-12-31T00:00:00"/>
    <n v="2026"/>
    <s v="Ambientes de formación Oficinas Administrativas"/>
    <s v="Conexión a Internet Equipos de Cómputo Plataforma virtual de aprendizaje"/>
    <s v="Evaluadores en competencias laborales por cada área."/>
    <s v="Liliana Andrea Suarez Figueroa"/>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821"/>
    <s v="Número de Certificaciones expedidas en competencias laborales"/>
    <n v="2156"/>
    <n v="0"/>
    <n v="0"/>
    <n v="0"/>
    <x v="0"/>
    <x v="0"/>
    <x v="6"/>
    <x v="0"/>
    <x v="6"/>
    <x v="6"/>
    <x v="6"/>
    <d v="2026-01-01T00:00:00"/>
    <d v="2026-12-31T00:00:00"/>
    <n v="2026"/>
    <s v="Infraestructrura Centro"/>
    <s v="Equipos Ofimatica"/>
    <s v="Personal Planta y Contratista"/>
    <s v="Fausto De Jesus Cedeno Canaval"/>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565"/>
    <s v="Número de evaluaciones en competencias laborales"/>
    <n v="3260"/>
    <n v="0"/>
    <n v="0"/>
    <n v="0"/>
    <x v="0"/>
    <x v="0"/>
    <x v="6"/>
    <x v="2"/>
    <x v="6"/>
    <x v="6"/>
    <x v="6"/>
    <d v="2026-01-01T00:00:00"/>
    <d v="2026-12-31T00:00:00"/>
    <n v="2026"/>
    <s v="Infraestructura Centro"/>
    <s v="Equipos Ofimática"/>
    <s v="Personal Planta y Contratista"/>
    <s v="Fausto De Jesus Cedeno Canaval"/>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295"/>
    <s v="Personas Certificadas en Competencias Laborales."/>
    <n v="3260"/>
    <n v="0"/>
    <n v="0"/>
    <n v="0"/>
    <x v="0"/>
    <x v="0"/>
    <x v="6"/>
    <x v="1"/>
    <x v="6"/>
    <x v="6"/>
    <x v="6"/>
    <d v="2026-01-01T00:00:00"/>
    <d v="2026-12-31T00:00:00"/>
    <n v="2026"/>
    <s v="Infraestructura Centro"/>
    <s v="Equipos Ofimática"/>
    <s v="Personal Planta y Contratista"/>
    <s v="Fausto De Jesus Cedeno Canaval"/>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4"/>
    <s v="CENTRO DE TECNOLOGÍA DE LA MANUFACTURA AVANZADA-ANTIOQUIA"/>
    <n v="566"/>
    <s v="Personas evaluadas en competencias laborales"/>
    <n v="3260"/>
    <n v="0"/>
    <n v="0"/>
    <n v="0"/>
    <x v="0"/>
    <x v="0"/>
    <x v="6"/>
    <x v="3"/>
    <x v="6"/>
    <x v="6"/>
    <x v="6"/>
    <d v="2026-01-01T00:00:00"/>
    <d v="2026-12-31T00:00:00"/>
    <n v="2026"/>
    <s v="Infraestructura Centro"/>
    <s v="Equipos Ofimática"/>
    <s v="Personal Planta y Contratista"/>
    <s v="Fausto De Jesus Cedeno Canaval"/>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821"/>
    <s v="Número de Certificaciones expedidas en competencias laborales"/>
    <n v="1445"/>
    <n v="0"/>
    <n v="0"/>
    <n v="0"/>
    <x v="0"/>
    <x v="5"/>
    <x v="7"/>
    <x v="0"/>
    <x v="7"/>
    <x v="7"/>
    <x v="7"/>
    <d v="2026-01-01T00:00:00"/>
    <d v="2026-12-31T00:00:00"/>
    <n v="2026"/>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565"/>
    <s v="Número de evaluaciones en competencias laborales"/>
    <n v="1799"/>
    <n v="0"/>
    <n v="0"/>
    <n v="0"/>
    <x v="0"/>
    <x v="5"/>
    <x v="7"/>
    <x v="2"/>
    <x v="7"/>
    <x v="7"/>
    <x v="7"/>
    <d v="2026-01-01T00:00:00"/>
    <d v="2026-12-31T00:00:00"/>
    <n v="2026"/>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295"/>
    <s v="Personas Certificadas en Competencias Laborales."/>
    <n v="1175"/>
    <n v="0"/>
    <n v="0"/>
    <n v="0"/>
    <x v="0"/>
    <x v="5"/>
    <x v="7"/>
    <x v="1"/>
    <x v="7"/>
    <x v="7"/>
    <x v="7"/>
    <d v="2026-01-01T00:00:00"/>
    <d v="2026-12-31T00:00:00"/>
    <n v="2026"/>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231"/>
    <s v="CENTRO PARA EL DESARROLLO TECNOLOGICO DE LA CONSTRUCCION Y LA INDUSTRIA - QUINDÍO"/>
    <n v="566"/>
    <s v="Personas evaluadas en competencias laborales"/>
    <n v="1269"/>
    <n v="0"/>
    <n v="0"/>
    <n v="0"/>
    <x v="0"/>
    <x v="5"/>
    <x v="7"/>
    <x v="3"/>
    <x v="7"/>
    <x v="7"/>
    <x v="7"/>
    <d v="2026-01-01T00:00:00"/>
    <d v="2026-12-31T00:00:00"/>
    <n v="2026"/>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s v="Carlos Andrés Vélez"/>
    <s v="Profesional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821"/>
    <s v="Número de Certificaciones expedidas en competencias laborales"/>
    <n v="2792"/>
    <n v="0"/>
    <n v="0"/>
    <n v="0"/>
    <x v="0"/>
    <x v="6"/>
    <x v="8"/>
    <x v="0"/>
    <x v="8"/>
    <x v="8"/>
    <x v="8"/>
    <d v="2026-01-01T00:00:00"/>
    <d v="2026-12-31T00:00:00"/>
    <n v="2026"/>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565"/>
    <s v="Número de evaluaciones en competencias laborales"/>
    <n v="2912"/>
    <n v="0"/>
    <n v="0"/>
    <n v="0"/>
    <x v="0"/>
    <x v="6"/>
    <x v="8"/>
    <x v="2"/>
    <x v="8"/>
    <x v="8"/>
    <x v="8"/>
    <d v="2026-01-01T00:00:00"/>
    <d v="2026-12-31T00:00:00"/>
    <n v="2026"/>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295"/>
    <s v="Personas Certificadas en Competencias Laborales."/>
    <n v="2794"/>
    <n v="0"/>
    <n v="0"/>
    <n v="0"/>
    <x v="0"/>
    <x v="6"/>
    <x v="8"/>
    <x v="1"/>
    <x v="8"/>
    <x v="8"/>
    <x v="8"/>
    <d v="2026-01-01T00:00:00"/>
    <d v="2026-12-31T00:00:00"/>
    <n v="2026"/>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308"/>
    <s v="CENTRO DE COMERCIO Y SERVICIOS-RISARALDA"/>
    <n v="566"/>
    <s v="Personas evaluadas en competencias laborales"/>
    <n v="2912"/>
    <n v="0"/>
    <n v="0"/>
    <n v="0"/>
    <x v="0"/>
    <x v="6"/>
    <x v="8"/>
    <x v="3"/>
    <x v="8"/>
    <x v="8"/>
    <x v="8"/>
    <d v="2026-01-01T00:00:00"/>
    <d v="2026-12-31T00:00:00"/>
    <n v="2026"/>
    <s v="Empresas, ambientes de formación"/>
    <s v="Instrumentos de Evaluación, Aplicativos institucionales, correo electrónico, computadores, conexión a internet"/>
    <s v="Funcionarios de Planta y Contratistas"/>
    <s v="María Isabel Durán Martínez"/>
    <s v="Coordinadora de Formación Profesional Integral, Gestión Educativa y Promo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821"/>
    <s v="Número de Certificaciones expedidas en competencias laborales"/>
    <n v="2232"/>
    <n v="0"/>
    <n v="0"/>
    <n v="0"/>
    <x v="0"/>
    <x v="0"/>
    <x v="9"/>
    <x v="0"/>
    <x v="9"/>
    <x v="9"/>
    <x v="9"/>
    <d v="2026-01-01T00:00:00"/>
    <d v="2026-12-31T00:00:00"/>
    <n v="2026"/>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565"/>
    <s v="Número de evaluaciones en competencias laborales"/>
    <n v="2971"/>
    <n v="0"/>
    <n v="0"/>
    <n v="0"/>
    <x v="0"/>
    <x v="0"/>
    <x v="9"/>
    <x v="2"/>
    <x v="9"/>
    <x v="9"/>
    <x v="9"/>
    <d v="2026-01-01T00:00:00"/>
    <d v="2026-12-31T00:00:00"/>
    <n v="2026"/>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295"/>
    <s v="Personas Certificadas en Competencias Laborales."/>
    <n v="1557"/>
    <n v="0"/>
    <n v="0"/>
    <n v="0"/>
    <x v="0"/>
    <x v="0"/>
    <x v="9"/>
    <x v="1"/>
    <x v="9"/>
    <x v="9"/>
    <x v="9"/>
    <d v="2026-01-01T00:00:00"/>
    <d v="2026-12-31T00:00:00"/>
    <n v="2026"/>
    <s v="Ambientes externos"/>
    <s v="Equipos de cómputo, Videobeam de las empresas atendidas. Aplicativos institucionales."/>
    <s v="1 Líder de planta. 5 Evaluadores de competencias 1 Apoyo administrativo"/>
    <s v="Eliana María Vargas Pérez"/>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301"/>
    <s v="CENTRO DE COMERCIO-ANTIOQUIA"/>
    <n v="566"/>
    <s v="Personas evaluadas en competencias laborales"/>
    <n v="1616"/>
    <n v="0"/>
    <n v="0"/>
    <n v="0"/>
    <x v="0"/>
    <x v="0"/>
    <x v="9"/>
    <x v="3"/>
    <x v="9"/>
    <x v="9"/>
    <x v="9"/>
    <d v="2026-01-01T00:00:00"/>
    <d v="2026-12-31T00:00:00"/>
    <n v="2026"/>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821"/>
    <s v="Número de Certificaciones expedidas en competencias laborales"/>
    <n v="1704"/>
    <n v="0"/>
    <n v="0"/>
    <n v="0"/>
    <x v="0"/>
    <x v="6"/>
    <x v="10"/>
    <x v="0"/>
    <x v="10"/>
    <x v="10"/>
    <x v="10"/>
    <d v="2026-01-01T00:00:00"/>
    <d v="2026-12-31T00:00:00"/>
    <n v="2026"/>
    <s v="Instalaciones locativas y empresas"/>
    <s v="Mobiliario de oficina, computadores, aplicativos digitales, papelería, internet"/>
    <s v="Evaluadores de Certificación de Competencias, apoyo administrativo y Dinamizador"/>
    <s v="Claudia Alejandra Terra"/>
    <s v="Profesional Grado 03 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565"/>
    <s v="Número de evaluaciones en competencias laborales"/>
    <n v="2133"/>
    <n v="0"/>
    <n v="0"/>
    <n v="0"/>
    <x v="0"/>
    <x v="6"/>
    <x v="10"/>
    <x v="2"/>
    <x v="10"/>
    <x v="10"/>
    <x v="10"/>
    <d v="2026-01-01T00:00:00"/>
    <d v="2026-12-31T00:00:00"/>
    <n v="2026"/>
    <s v="Instalaciones locativas y empresas"/>
    <s v="Mobiliarios de oficina, computadores, aplicativos digitales, papelerías, material diverso"/>
    <s v="Evaluadores de Certificación de Competencias, apoyo administrativo y Dinamizador"/>
    <s v="Claudia Alejandra Terra"/>
    <s v="Profesional Grado 03 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295"/>
    <s v="Personas Certificadas en Competencias Laborales."/>
    <n v="2109"/>
    <n v="0"/>
    <n v="0"/>
    <n v="0"/>
    <x v="0"/>
    <x v="6"/>
    <x v="10"/>
    <x v="1"/>
    <x v="10"/>
    <x v="10"/>
    <x v="10"/>
    <d v="2026-01-01T00:00:00"/>
    <d v="2026-12-31T00:00:00"/>
    <n v="2026"/>
    <s v="Instalaciones locativas y empresas"/>
    <s v="Mobiliario de oficina, computadores, aplicativos digitales, papelería, internet"/>
    <s v="Evaluadores de Certificación de Competencias, apoyo administrativo y Dinamizador"/>
    <s v="Claudia Alejandra Terra"/>
    <s v="Profesional Grado 03 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121"/>
    <s v="CENTRO ATENCION SECTOR AGROPECUARIO-RISARALDA"/>
    <n v="566"/>
    <s v="Personas evaluadas en competencias laborales"/>
    <n v="2112"/>
    <n v="0"/>
    <n v="0"/>
    <n v="0"/>
    <x v="0"/>
    <x v="6"/>
    <x v="10"/>
    <x v="3"/>
    <x v="10"/>
    <x v="10"/>
    <x v="10"/>
    <d v="2026-01-01T00:00:00"/>
    <d v="2026-12-31T00:00:00"/>
    <n v="2026"/>
    <s v="&quot;Instalaciones locativas y empresas &quot;"/>
    <s v="Mobiliarios de oficina, computadores, aplicativos digitales, papelerías, material diverso"/>
    <s v="Evaluadores de Certificación de Competencias, apoyo administrativo y Dinamizador"/>
    <s v="Claudia Alejandra Terra"/>
    <s v="Profesional Grado 03 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821"/>
    <s v="Número de Certificaciones expedidas en competencias laborales"/>
    <n v="3526"/>
    <n v="0"/>
    <n v="0"/>
    <n v="0"/>
    <x v="0"/>
    <x v="0"/>
    <x v="11"/>
    <x v="0"/>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565"/>
    <s v="Número de evaluaciones en competencias laborales"/>
    <n v="4515"/>
    <n v="0"/>
    <n v="0"/>
    <n v="0"/>
    <x v="0"/>
    <x v="0"/>
    <x v="11"/>
    <x v="2"/>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295"/>
    <s v="Personas Certificadas en Competencias Laborales."/>
    <n v="4043"/>
    <n v="0"/>
    <n v="0"/>
    <n v="0"/>
    <x v="0"/>
    <x v="0"/>
    <x v="11"/>
    <x v="1"/>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1"/>
    <s v="CENTRO DE SERVICIOS DE SALUD-ANTIOQUIA"/>
    <n v="566"/>
    <s v="Personas evaluadas en competencias laborales"/>
    <n v="4125"/>
    <n v="0"/>
    <n v="0"/>
    <n v="0"/>
    <x v="0"/>
    <x v="0"/>
    <x v="11"/>
    <x v="3"/>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821"/>
    <s v="Número de Certificaciones expedidas en competencias laborales"/>
    <n v="2607"/>
    <n v="0"/>
    <n v="0"/>
    <n v="0"/>
    <x v="0"/>
    <x v="7"/>
    <x v="12"/>
    <x v="0"/>
    <x v="12"/>
    <x v="12"/>
    <x v="12"/>
    <d v="2026-01-01T00:00:00"/>
    <d v="2026-12-31T00:00:00"/>
    <n v="2026"/>
    <s v="Oficina, mobiliario"/>
    <s v="Procedimiento de certificación de competencias laborales, aplicativo para la gestión del proceso, banco de normas, equipos de computo."/>
    <s v="Evaluadores, apoyo administrativo y líder del proceso."/>
    <s v="Dorcas Rodriguez Acosta"/>
    <s v="Líder de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565"/>
    <s v="Número de evaluaciones en competencias laborales"/>
    <n v="2794"/>
    <n v="0"/>
    <n v="0"/>
    <n v="0"/>
    <x v="0"/>
    <x v="7"/>
    <x v="12"/>
    <x v="2"/>
    <x v="12"/>
    <x v="12"/>
    <x v="12"/>
    <d v="2026-01-01T00:00:00"/>
    <d v="2026-12-31T00:00:00"/>
    <n v="2026"/>
    <s v="Oficina, mobiliario"/>
    <s v="Computadores portátiles y de escritorio, impresora."/>
    <s v="Evaluadores, apoyo administrativo y líder."/>
    <s v="Dorcas Rodriguez"/>
    <s v="Líder de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295"/>
    <s v="Personas Certificadas en Competencias Laborales."/>
    <n v="2643"/>
    <n v="0"/>
    <n v="0"/>
    <n v="0"/>
    <x v="0"/>
    <x v="7"/>
    <x v="12"/>
    <x v="1"/>
    <x v="12"/>
    <x v="12"/>
    <x v="12"/>
    <d v="2026-01-01T00:00:00"/>
    <d v="2026-12-31T00:00:00"/>
    <n v="2026"/>
    <s v="Oficina, mobiliario"/>
    <s v="Computadores portátiles y de escritorio, impresora."/>
    <s v="Evaluadores, apoyo administrativo y líder."/>
    <s v="Dorcas Rodriguez"/>
    <s v="Líder de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7"/>
    <s v="CENTRO NACIONAL COLOMBO ALEMAN-ATLÁNTICO"/>
    <n v="566"/>
    <s v="Personas evaluadas en competencias laborales"/>
    <n v="2794"/>
    <n v="0"/>
    <n v="0"/>
    <n v="0"/>
    <x v="0"/>
    <x v="7"/>
    <x v="12"/>
    <x v="3"/>
    <x v="12"/>
    <x v="12"/>
    <x v="12"/>
    <d v="2026-01-01T00:00:00"/>
    <d v="2026-12-31T00:00:00"/>
    <n v="2026"/>
    <s v="Oficina, mobiliario"/>
    <s v="Computadores portátiles y de escritorio, impresora. Aplicativo del proceso."/>
    <s v="Evaluadores, apoyo administrativo y líder del proceso."/>
    <s v="Dorcas Rodriguez Acosta"/>
    <s v="Líder de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821"/>
    <s v="Número de Certificaciones expedidas en competencias laborales"/>
    <n v="3698"/>
    <n v="0"/>
    <n v="0"/>
    <n v="0"/>
    <x v="0"/>
    <x v="7"/>
    <x v="13"/>
    <x v="0"/>
    <x v="13"/>
    <x v="13"/>
    <x v="13"/>
    <d v="2026-01-01T00:00:00"/>
    <d v="2026-12-31T00:00:00"/>
    <n v="2026"/>
    <s v="Oficina, mobiliario"/>
    <s v="Procedimiento de certificación de competencias laborales, aplicativo para la gestión del proceso, banco de normas, equipos de computo."/>
    <s v="Evaluadores, apoyo administrativo y líder del proceso."/>
    <s v="FRAKLIN FERRER MANOTAS"/>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565"/>
    <s v="Número de evaluaciones en competencias laborales"/>
    <n v="5225"/>
    <n v="0"/>
    <n v="0"/>
    <n v="0"/>
    <x v="0"/>
    <x v="7"/>
    <x v="13"/>
    <x v="2"/>
    <x v="13"/>
    <x v="13"/>
    <x v="13"/>
    <d v="2026-01-01T00:00:00"/>
    <d v="2026-12-31T00:00:00"/>
    <n v="2026"/>
    <s v="Oficina, mobiliario"/>
    <s v="Computadores portátiles y de escritorio, impresora."/>
    <s v="Evaluadores, apoyo administrativo y líder."/>
    <s v="FRAKLIN FERRER MANOTAS"/>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566"/>
    <s v="Personas evaluadas en competencias laborales"/>
    <n v="5225"/>
    <n v="0"/>
    <n v="0"/>
    <n v="0"/>
    <x v="0"/>
    <x v="7"/>
    <x v="13"/>
    <x v="3"/>
    <x v="13"/>
    <x v="13"/>
    <x v="13"/>
    <d v="2026-01-01T00:00:00"/>
    <d v="2026-12-31T00:00:00"/>
    <n v="2026"/>
    <s v="Oficina, mobiliario"/>
    <s v="Computadores portátiles y de escritorio, impresora. Aplicativo del proceso."/>
    <s v="Evaluadores, apoyo administrativo y líder del proceso."/>
    <s v="FRAKLIN FERRER MANOTAS"/>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565"/>
    <s v="Número de evaluaciones en competencias laborales"/>
    <n v="2610"/>
    <n v="0"/>
    <n v="0"/>
    <n v="0"/>
    <x v="0"/>
    <x v="1"/>
    <x v="14"/>
    <x v="2"/>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ADRIANA MENDEZ"/>
    <s v="DINAMIZADORA PROCESO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566"/>
    <s v="Personas evaluadas en competencias laborales"/>
    <n v="2150"/>
    <n v="0"/>
    <n v="0"/>
    <n v="0"/>
    <x v="0"/>
    <x v="1"/>
    <x v="14"/>
    <x v="3"/>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ADRIANA MENDEZ"/>
    <s v="DINAMIZADORA PROCESO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821"/>
    <s v="Número de Certificaciones expedidas en competencias laborales"/>
    <n v="4144"/>
    <n v="0"/>
    <n v="0"/>
    <n v="0"/>
    <x v="0"/>
    <x v="4"/>
    <x v="15"/>
    <x v="0"/>
    <x v="15"/>
    <x v="15"/>
    <x v="15"/>
    <d v="2026-01-01T00:00:00"/>
    <d v="2026-12-31T00:00:00"/>
    <n v="2026"/>
    <s v="ambientes de centro de formación, biblioteca, salón de eventos, ambientes tic, ambientes de las empresas a certificar"/>
    <s v="herramientas de la aplicación a certificación por competencias"/>
    <s v="evaluadores de las diferentes competencias laborales, líder del proceso, coordinaciones académica y de formación"/>
    <s v="Yaned Cristina Grandas"/>
    <s v="Responsable áre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565"/>
    <s v="Número de evaluaciones en competencias laborales"/>
    <n v="4870"/>
    <n v="0"/>
    <n v="0"/>
    <n v="0"/>
    <x v="0"/>
    <x v="4"/>
    <x v="15"/>
    <x v="2"/>
    <x v="15"/>
    <x v="15"/>
    <x v="15"/>
    <d v="2026-01-01T00:00:00"/>
    <d v="2026-12-31T00:00:00"/>
    <n v="2026"/>
    <s v="ambientes de centro de formación, biblioteca, salón de eventos, ambientes tic, ambientes de las empresas a certificar"/>
    <s v="herramientas de la aplicación a certificación por competencias"/>
    <s v="evaluadores de las diferentes competencias laborales, líder del proceso, coordinaciones académica y de formación"/>
    <s v="Yaned Cristina Grandas"/>
    <s v="Responsable áre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295"/>
    <s v="Personas Certificadas en Competencias Laborales."/>
    <n v="4076"/>
    <n v="0"/>
    <n v="0"/>
    <n v="0"/>
    <x v="0"/>
    <x v="4"/>
    <x v="15"/>
    <x v="1"/>
    <x v="15"/>
    <x v="15"/>
    <x v="15"/>
    <d v="2026-01-01T00:00:00"/>
    <d v="2026-12-31T00:00:00"/>
    <n v="2026"/>
    <s v="ambientes del centro de formación, salón de eventos, ambientes tic, ambientes de la empresa a certificar"/>
    <s v="herramientas de la aplicación de certificación por competencias, laborales, plataformas tecnológicas"/>
    <s v="evaluadores de competencias laborales de las diferentes áreas, líder del proceso, coordinador de formación profesional"/>
    <s v="Yaned Cristina Grandas"/>
    <s v="Responsable áre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2"/>
    <s v="CENTRO DE BIOTECNOLOGIA AGROPECUARIA"/>
    <n v="566"/>
    <s v="Personas evaluadas en competencias laborales"/>
    <n v="4530"/>
    <n v="0"/>
    <n v="0"/>
    <n v="0"/>
    <x v="0"/>
    <x v="4"/>
    <x v="15"/>
    <x v="3"/>
    <x v="15"/>
    <x v="15"/>
    <x v="15"/>
    <d v="2026-01-01T00:00:00"/>
    <d v="2026-12-31T00:00:00"/>
    <n v="2026"/>
    <s v="ambientes del centro de formación, salón de eventos, bibliotecas, aulas tics, ambientes de las empresas a certificar"/>
    <s v="herramientas de la aplicación para certificación por competencias"/>
    <s v="evaluadores de certificaciones de competencias de las diferentes áreas, líder del proceso y coordinaciones académica y de formación"/>
    <s v="Yaned Cristina Grandas"/>
    <s v="Responsable áre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565"/>
    <s v="Número de evaluaciones en competencias laborales"/>
    <n v="5202"/>
    <n v="0"/>
    <n v="0"/>
    <n v="0"/>
    <x v="0"/>
    <x v="4"/>
    <x v="16"/>
    <x v="2"/>
    <x v="16"/>
    <x v="16"/>
    <x v="16"/>
    <d v="2026-01-01T00:00:00"/>
    <d v="2026-12-31T00:00:00"/>
    <n v="2026"/>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íder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566"/>
    <s v="Personas evaluadas en competencias laborales"/>
    <n v="4551"/>
    <n v="0"/>
    <n v="0"/>
    <n v="0"/>
    <x v="0"/>
    <x v="4"/>
    <x v="16"/>
    <x v="3"/>
    <x v="16"/>
    <x v="16"/>
    <x v="16"/>
    <d v="2026-01-01T00:00:00"/>
    <d v="2026-12-31T00:00:00"/>
    <n v="2026"/>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821"/>
    <s v="Número de Certificaciones expedidas en competencias laborales"/>
    <n v="3240"/>
    <n v="0"/>
    <n v="0"/>
    <n v="0"/>
    <x v="0"/>
    <x v="1"/>
    <x v="17"/>
    <x v="0"/>
    <x v="17"/>
    <x v="17"/>
    <x v="17"/>
    <d v="2026-01-01T00:00:00"/>
    <d v="2026-12-31T00:00:00"/>
    <n v="2026"/>
    <s v="Infraestructura propia"/>
    <s v="Aplicativos institucionales"/>
    <s v="Equipo centro de formación de Talento humano en salud"/>
    <s v="Martha Tellez"/>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295"/>
    <s v="Personas Certificadas en Competencias Laborales."/>
    <n v="2949"/>
    <n v="0"/>
    <n v="0"/>
    <n v="0"/>
    <x v="0"/>
    <x v="1"/>
    <x v="17"/>
    <x v="1"/>
    <x v="17"/>
    <x v="17"/>
    <x v="17"/>
    <d v="2026-01-01T00:00:00"/>
    <d v="2026-12-31T00:00:00"/>
    <n v="2026"/>
    <s v="Infraestructura propia"/>
    <s v="aplicativos institucionales y equipos"/>
    <s v="Equipo centro de formación de Talento humano en salud"/>
    <s v="Martha Tellez"/>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821"/>
    <s v="Número de Certificaciones expedidas en competencias laborales"/>
    <n v="5234"/>
    <n v="0"/>
    <n v="0"/>
    <n v="0"/>
    <x v="0"/>
    <x v="4"/>
    <x v="18"/>
    <x v="0"/>
    <x v="18"/>
    <x v="18"/>
    <x v="18"/>
    <d v="2026-01-01T00:00:00"/>
    <d v="2026-12-31T00:00:00"/>
    <n v="2026"/>
    <s v="Oficinas, escritorios y sillas"/>
    <s v="Computadores y aplicativos"/>
    <s v="Dinamizadora, verificadora, apoyo administrativo y evaluadores"/>
    <s v="Adriana Patricia Galindo Cerinza"/>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565"/>
    <s v="Número de evaluaciones en competencias laborales"/>
    <n v="5848"/>
    <n v="0"/>
    <n v="0"/>
    <n v="0"/>
    <x v="0"/>
    <x v="4"/>
    <x v="18"/>
    <x v="2"/>
    <x v="18"/>
    <x v="18"/>
    <x v="18"/>
    <d v="2026-01-01T00:00:00"/>
    <d v="2026-12-31T00:00:00"/>
    <n v="2026"/>
    <s v="Oficinas, escritorios y sillas"/>
    <s v="Computadores y aplicativos"/>
    <s v="Dinamizadora, verificadora, apoyo administrativo y evaluadores"/>
    <s v="Adriana Patricia Galindo Cerinza"/>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295"/>
    <s v="Personas Certificadas en Competencias Laborales."/>
    <n v="4743"/>
    <n v="0"/>
    <n v="0"/>
    <n v="0"/>
    <x v="0"/>
    <x v="4"/>
    <x v="18"/>
    <x v="1"/>
    <x v="18"/>
    <x v="18"/>
    <x v="18"/>
    <d v="2026-01-01T00:00:00"/>
    <d v="2026-12-31T00:00:00"/>
    <n v="2026"/>
    <s v="Oficinas, escritorios y sillas"/>
    <s v="Computadores y aplicativos"/>
    <s v="Dinamizadora, verificadora, apoyo administrativo y evaluadores"/>
    <s v="Adriana Patricia Galindo Cerinza"/>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3"/>
    <s v="CENTRO DE DESARROLLO AGROEMPRESARIAL-CUNDINAMARCA"/>
    <n v="566"/>
    <s v="Personas evaluadas en competencias laborales"/>
    <n v="4816"/>
    <n v="0"/>
    <n v="0"/>
    <n v="0"/>
    <x v="0"/>
    <x v="4"/>
    <x v="18"/>
    <x v="3"/>
    <x v="18"/>
    <x v="18"/>
    <x v="18"/>
    <d v="2026-01-01T00:00:00"/>
    <d v="2026-12-31T00:00:00"/>
    <n v="2026"/>
    <s v="Oficinas, escritorios y sillas"/>
    <s v="Computadores y aplicativos"/>
    <s v="Dinamizadora, verificadora, apoyo administrativo y evaluadores"/>
    <s v="Adriana Patricia Galindo Cerinza"/>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821"/>
    <s v="Número de Certificaciones expedidas en competencias laborales"/>
    <n v="5126"/>
    <n v="0"/>
    <n v="0"/>
    <n v="0"/>
    <x v="0"/>
    <x v="1"/>
    <x v="19"/>
    <x v="0"/>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565"/>
    <s v="Número de evaluaciones en competencias laborales"/>
    <n v="5125"/>
    <n v="0"/>
    <n v="0"/>
    <n v="0"/>
    <x v="0"/>
    <x v="1"/>
    <x v="19"/>
    <x v="2"/>
    <x v="19"/>
    <x v="19"/>
    <x v="19"/>
    <d v="2026-01-01T00:00:00"/>
    <d v="2026-12-31T00:00:00"/>
    <n v="2026"/>
    <s v="Instalaciones del Centro de Gestión Administrativa y Subsede"/>
    <s v="Computadores, impresora, software especializado de acuerdo al área, vídeo bean, televisor, escanner USB, LMS"/>
    <s v="Evaluadores de Competencia Laboral,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295"/>
    <s v="Personas Certificadas en Competencias Laborales."/>
    <n v="4153"/>
    <n v="0"/>
    <n v="0"/>
    <n v="0"/>
    <x v="0"/>
    <x v="1"/>
    <x v="19"/>
    <x v="1"/>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4"/>
    <s v="CENTRO DE GESTION ADMINISTRATIVA-BTA D C"/>
    <n v="566"/>
    <s v="Personas evaluadas en competencias laborales"/>
    <n v="4200"/>
    <n v="0"/>
    <n v="0"/>
    <n v="0"/>
    <x v="0"/>
    <x v="1"/>
    <x v="19"/>
    <x v="3"/>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821"/>
    <s v="Número de Certificaciones expedidas en competencias laborales"/>
    <n v="3292"/>
    <n v="0"/>
    <n v="0"/>
    <n v="0"/>
    <x v="0"/>
    <x v="1"/>
    <x v="20"/>
    <x v="0"/>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565"/>
    <s v="Número de evaluaciones en competencias laborales"/>
    <n v="3262"/>
    <n v="0"/>
    <n v="0"/>
    <n v="0"/>
    <x v="0"/>
    <x v="1"/>
    <x v="20"/>
    <x v="2"/>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295"/>
    <s v="Personas Certificadas en Competencias Laborales."/>
    <n v="2715"/>
    <n v="0"/>
    <n v="0"/>
    <n v="0"/>
    <x v="0"/>
    <x v="1"/>
    <x v="20"/>
    <x v="1"/>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6"/>
    <s v="CENTRO NACIONAL DE HOTELERIA, TURISMO Y ALIMENTOS-BTA D C"/>
    <n v="566"/>
    <s v="Personas evaluadas en competencias laborales"/>
    <n v="2727"/>
    <n v="0"/>
    <n v="0"/>
    <n v="0"/>
    <x v="0"/>
    <x v="1"/>
    <x v="20"/>
    <x v="3"/>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821"/>
    <s v="Número de Certificaciones expedidas en competencias laborales"/>
    <n v="1886"/>
    <n v="0"/>
    <n v="0"/>
    <n v="0"/>
    <x v="0"/>
    <x v="1"/>
    <x v="21"/>
    <x v="0"/>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565"/>
    <s v="Número de evaluaciones en competencias laborales"/>
    <n v="1921"/>
    <n v="0"/>
    <n v="0"/>
    <n v="0"/>
    <x v="0"/>
    <x v="1"/>
    <x v="21"/>
    <x v="2"/>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295"/>
    <s v="Personas Certificadas en Competencias Laborales."/>
    <n v="1389"/>
    <n v="0"/>
    <n v="0"/>
    <n v="0"/>
    <x v="0"/>
    <x v="1"/>
    <x v="21"/>
    <x v="1"/>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508"/>
    <s v="CENTRO DE FORMACION EN ACTIVIDAD FISICA Y CULTURA-BTA DC"/>
    <n v="566"/>
    <s v="Personas evaluadas en competencias laborales"/>
    <n v="1394"/>
    <n v="0"/>
    <n v="0"/>
    <n v="0"/>
    <x v="0"/>
    <x v="1"/>
    <x v="21"/>
    <x v="3"/>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821"/>
    <s v="Número de Certificaciones expedidas en competencias laborales"/>
    <n v="1664"/>
    <n v="0"/>
    <n v="0"/>
    <n v="0"/>
    <x v="0"/>
    <x v="8"/>
    <x v="22"/>
    <x v="0"/>
    <x v="22"/>
    <x v="22"/>
    <x v="22"/>
    <d v="2026-01-01T00:00:00"/>
    <d v="2026-12-31T00:00:00"/>
    <n v="2026"/>
    <s v="Ambientes de trabajo candidatos, Materiales, recursos informáticos y periféricos"/>
    <s v="orreo electrónico, Aplicativos ECCL"/>
    <s v="Evaluadores, Líder de ECCL y Coordinación de Formación"/>
    <s v="LILIA YANETH GRANADOS GONZALEZ"/>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565"/>
    <s v="Número de evaluaciones en competencias laborales"/>
    <n v="1833"/>
    <n v="0"/>
    <n v="0"/>
    <n v="0"/>
    <x v="0"/>
    <x v="8"/>
    <x v="22"/>
    <x v="2"/>
    <x v="22"/>
    <x v="22"/>
    <x v="22"/>
    <d v="2026-01-01T00:00:00"/>
    <d v="2026-12-31T00:00:00"/>
    <n v="2026"/>
    <s v="Ambientes de trabajo candidatos, Materiales, recursos informáticos y periféricos"/>
    <s v="Correo electrónico, Aplicativos ECCL, conectividad"/>
    <s v="Evaluadores"/>
    <s v="LILIA YANETH GRANADOS GONZALEZ"/>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295"/>
    <s v="Personas Certificadas en Competencias Laborales."/>
    <n v="1731"/>
    <n v="0"/>
    <n v="0"/>
    <n v="0"/>
    <x v="0"/>
    <x v="8"/>
    <x v="22"/>
    <x v="1"/>
    <x v="22"/>
    <x v="22"/>
    <x v="22"/>
    <d v="2026-01-01T00:00:00"/>
    <d v="2026-12-31T00:00:00"/>
    <n v="2026"/>
    <s v="Ambientes de trabajo candidatos, Materiales, recursos informáticos y periféricos"/>
    <s v="Correo electrónico, Aplicativos ECCL"/>
    <s v="Evaluadores, Líder de ECCL y Coordinación de Formación"/>
    <s v="LILIA YANETH GRANADOS GONZALEZ"/>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0"/>
    <s v="CENTRO DE DESARROLLO AGROPECUARIO Y AGROINDUSTRIAL - BOYACÁ"/>
    <n v="566"/>
    <s v="Personas evaluadas en competencias laborales"/>
    <n v="1749"/>
    <n v="0"/>
    <n v="0"/>
    <n v="0"/>
    <x v="0"/>
    <x v="8"/>
    <x v="22"/>
    <x v="3"/>
    <x v="22"/>
    <x v="22"/>
    <x v="22"/>
    <d v="2026-01-01T00:00:00"/>
    <d v="2026-12-31T00:00:00"/>
    <n v="2026"/>
    <s v="Ambientes de trabajo candidatos, Materiales, recursos informáticos y periféricos"/>
    <s v="Correo electrónico, Aplicativos ECCL, conectividad"/>
    <s v="Evaluadores"/>
    <s v="LILIA YANETH GRANADOS GONZALEZ"/>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821"/>
    <s v="Número de Certificaciones expedidas en competencias laborales"/>
    <n v="2419"/>
    <n v="0"/>
    <n v="0"/>
    <n v="0"/>
    <x v="0"/>
    <x v="8"/>
    <x v="23"/>
    <x v="0"/>
    <x v="23"/>
    <x v="23"/>
    <x v="23"/>
    <d v="2026-01-01T00:00:00"/>
    <d v="2026-12-31T00:00:00"/>
    <n v="2026"/>
    <s v="Equipos de Cómputo"/>
    <s v="Software dsnft destinado para ECCL"/>
    <s v="Evaluadores de competencias laborales"/>
    <s v="Diana Cristina Chaparro Alarcón"/>
    <s v="Coordinación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565"/>
    <s v="Número de evaluaciones en competencias laborales"/>
    <n v="2476"/>
    <n v="0"/>
    <n v="0"/>
    <n v="0"/>
    <x v="0"/>
    <x v="8"/>
    <x v="23"/>
    <x v="2"/>
    <x v="23"/>
    <x v="23"/>
    <x v="23"/>
    <d v="2026-01-01T00:00:00"/>
    <d v="2026-12-31T00:00:00"/>
    <n v="2026"/>
    <s v="Equipos de Cómputo"/>
    <s v="Software dsnft destinado para ECCL"/>
    <s v="Evaluadores de competencias laborales"/>
    <s v="Diana Cristina Chaparro Alarc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295"/>
    <s v="Personas Certificadas en Competencias Laborales."/>
    <n v="2445"/>
    <n v="0"/>
    <n v="0"/>
    <n v="0"/>
    <x v="0"/>
    <x v="8"/>
    <x v="23"/>
    <x v="1"/>
    <x v="23"/>
    <x v="23"/>
    <x v="23"/>
    <d v="2026-01-01T00:00:00"/>
    <d v="2026-12-31T00:00:00"/>
    <n v="2026"/>
    <s v="Equipos de Cómputo"/>
    <s v="Software  dsnft destinado para ECCL"/>
    <s v="Evaluadores de competencias laborales"/>
    <s v="Diana Cristina Chaparro Alarc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305"/>
    <s v="CENTRO DE GESTION ADMINISTRATIVA Y FORTALECIMIENTO EMPRESARIAL- BOYACÁ"/>
    <n v="566"/>
    <s v="Personas evaluadas en competencias laborales"/>
    <n v="2476"/>
    <n v="0"/>
    <n v="0"/>
    <n v="0"/>
    <x v="0"/>
    <x v="8"/>
    <x v="23"/>
    <x v="3"/>
    <x v="23"/>
    <x v="23"/>
    <x v="23"/>
    <d v="2026-01-01T00:00:00"/>
    <d v="2026-12-31T00:00:00"/>
    <n v="2026"/>
    <s v="Equipos de Cómputo"/>
    <s v="Software dsnft destinado para ECCL"/>
    <s v="Evaluadores de competencias laborales"/>
    <s v="Diana Cristina Chaparro Alarc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821"/>
    <s v="Número de Certificaciones expedidas en competencias laborales"/>
    <n v="2809"/>
    <n v="0"/>
    <n v="0"/>
    <n v="0"/>
    <x v="0"/>
    <x v="3"/>
    <x v="24"/>
    <x v="0"/>
    <x v="24"/>
    <x v="24"/>
    <x v="24"/>
    <d v="2026-01-01T00:00:00"/>
    <d v="2026-12-31T00:00:00"/>
    <n v="2026"/>
    <s v="Taller de Gas, Torre Hidrosanitaria, Torre de Trabajo seguro en alturas, ambientes de formación, ambientes especializados"/>
    <s v="Maquinaria Pesada, TIC, Conectividad, Equipos, elementos de protección personal, materiales de evaluación"/>
    <s v="8 evaluadores y 1 apoyo administrativo"/>
    <s v="JOHANNA CAROLINA SEPULVED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565"/>
    <s v="Número de evaluaciones en competencias laborales"/>
    <n v="3334"/>
    <n v="0"/>
    <n v="0"/>
    <n v="0"/>
    <x v="0"/>
    <x v="3"/>
    <x v="24"/>
    <x v="2"/>
    <x v="24"/>
    <x v="24"/>
    <x v="24"/>
    <d v="2026-01-01T00:00:00"/>
    <d v="2026-12-31T00:00:00"/>
    <n v="2026"/>
    <s v="Taller de Gas, Torre Hidrosanitaria, Torre de Trabajo seguro en alturas, ambientes de formación, ambientes especializados"/>
    <s v="Maquinaria Pesada, herramientas TICs, conectividad, equipos y mobiliario, elementos de protección personal, materiales de evaluación"/>
    <s v="8 evaluadores y 1 apoyo administrativo"/>
    <s v="JOHANNA CAROLINA SEPULVEDA"/>
    <s v="JOHANNA CAROLINA SEPULVED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295"/>
    <s v="Personas Certificadas en Competencias Laborales."/>
    <n v="2061"/>
    <n v="0"/>
    <n v="0"/>
    <n v="0"/>
    <x v="0"/>
    <x v="3"/>
    <x v="24"/>
    <x v="1"/>
    <x v="24"/>
    <x v="24"/>
    <x v="24"/>
    <d v="2026-01-01T00:00:00"/>
    <d v="2026-12-31T00:00:00"/>
    <n v="2026"/>
    <s v="Taller de Gas, Torre Hidrosanitaria, Torre de Trabajo seguro en alturas, ambientes de formación, ambientes especializados"/>
    <s v="Maquinaria Pesada, herramientas TICs, conectividad, equipos y mobiliario, elementos de protección personal, materiales de evaluación"/>
    <s v="8 evaluadores y 1 apoyo administrativo"/>
    <s v="JOHANNA CAROLINA SEPULVED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5"/>
    <s v="CENTRO INDUSTRIAL DEL DISEÑO Y LA MANUFACTURA-SANTANDER"/>
    <n v="566"/>
    <s v="Personas evaluadas en competencias laborales"/>
    <n v="2061"/>
    <n v="0"/>
    <n v="0"/>
    <n v="0"/>
    <x v="0"/>
    <x v="3"/>
    <x v="24"/>
    <x v="3"/>
    <x v="24"/>
    <x v="24"/>
    <x v="24"/>
    <d v="2026-01-01T00:00:00"/>
    <d v="2026-12-31T00:00:00"/>
    <n v="2026"/>
    <s v="Taller de Gas, Torre Hidrosanitaria, Torre de Trabajo seguro en alturas, ambientes de formación, ambientes especializadosMaquinaria Pesada, herramientas TICs, conectividad, equipos y mobiliario, elementos de protección personal, materiales de evaluación"/>
    <s v="Maquinaria Pesada, herramientas TICs, conectividad, equipos y mobiliario, elementos de protección personal, materiales de evaluación"/>
    <s v="8 evaluadores y 1 apoyo administrativo"/>
    <s v="JOHANNA CAROLINA SEPULVEDA"/>
    <s v="COORDINADORA DE FORM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821"/>
    <s v="Número de Certificaciones expedidas en competencias laborales"/>
    <n v="3146"/>
    <n v="0"/>
    <n v="0"/>
    <n v="0"/>
    <x v="0"/>
    <x v="9"/>
    <x v="25"/>
    <x v="0"/>
    <x v="25"/>
    <x v="25"/>
    <x v="25"/>
    <d v="2026-01-01T00:00:00"/>
    <d v="2026-12-31T00:00:00"/>
    <n v="2026"/>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ider ECCL - 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565"/>
    <s v="Número de evaluaciones en competencias laborales"/>
    <n v="3904"/>
    <n v="0"/>
    <n v="0"/>
    <n v="0"/>
    <x v="0"/>
    <x v="9"/>
    <x v="25"/>
    <x v="2"/>
    <x v="25"/>
    <x v="25"/>
    <x v="25"/>
    <d v="2026-01-01T00:00:00"/>
    <d v="2026-12-31T00:00:00"/>
    <n v="2026"/>
    <s v="Oficina de Certificación de competencias laborales / ambientes externos (empresas) - particulares"/>
    <s v="Plataforma Certificación Competencias Laborales / Internet / equipos de computo"/>
    <s v="Líder ECCL / Apoyo Administrativo ECCL /11 evaluadores de competencias laborales"/>
    <s v="Juan Manuel Villa - Paula Juliana Bernal"/>
    <s v="Líder ECCL - 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295"/>
    <s v="Personas Certificadas en Competencias Laborales."/>
    <n v="2980"/>
    <n v="0"/>
    <n v="0"/>
    <n v="0"/>
    <x v="0"/>
    <x v="9"/>
    <x v="25"/>
    <x v="1"/>
    <x v="25"/>
    <x v="25"/>
    <x v="25"/>
    <d v="2026-01-01T00:00:00"/>
    <d v="2026-12-31T00:00:00"/>
    <n v="2026"/>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ider ECCL - 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112"/>
    <s v="CENTRO PARA LA FORMACION CAFETERA-CALDAS"/>
    <n v="566"/>
    <s v="Personas evaluadas en competencias laborales"/>
    <n v="3904"/>
    <n v="0"/>
    <n v="0"/>
    <n v="0"/>
    <x v="0"/>
    <x v="9"/>
    <x v="25"/>
    <x v="3"/>
    <x v="25"/>
    <x v="25"/>
    <x v="25"/>
    <d v="2026-01-01T00:00:00"/>
    <d v="2026-12-31T00:00:00"/>
    <n v="2026"/>
    <s v="Oficina de Certificación de competencias laborales / ambientes externos (empresas) - particulares"/>
    <s v="Plataforma Certificación Competencias Laborales / Internet / equipos de computo"/>
    <s v="Líder ECCL / Apoyo Administrativo ECCL / 11 evaluadores de competencias laborales"/>
    <s v="Juan Manuel Villa - Paula Juliana Bernal"/>
    <s v="Líder ECCL - 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821"/>
    <s v="Número de Certificaciones expedidas en competencias laborales"/>
    <n v="2233"/>
    <n v="0"/>
    <n v="0"/>
    <n v="0"/>
    <x v="0"/>
    <x v="3"/>
    <x v="26"/>
    <x v="0"/>
    <x v="26"/>
    <x v="26"/>
    <x v="26"/>
    <d v="2026-01-01T00:00:00"/>
    <d v="2026-12-31T00:00:00"/>
    <n v="2026"/>
    <s v="•_x0009_infraestructura _x000a_•_x0009_Area Administrativa procesos de certificación_x000a_•_x0009_Disponibilidad de espacios para certificación en sitio_x000a_•_x0009_ Recursos Capacidad de desplazamiento"/>
    <s v="•_x0009_Disponibilidad de herramientas técnicas para evaluación_x000a_•_x0009_Dotación de instrumentos e insumos productivos_x000a_•_x0009_Disponibilidad de plataformas y sistemas de registro_x000a_•_x0009_Equipos  tecnológicos _x000a_•_x0009_Conectividad"/>
    <s v="•_x0009_Evaluadores de competencia laboral _x000a_•_x0009_Coordinadora misional _x000a_•_x0009_Apoyo administrativo   y de gestión"/>
    <s v="LUZ MARINA ARENAS VILLAR"/>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565"/>
    <s v="Número de evaluaciones en competencias laborales"/>
    <n v="2695"/>
    <n v="0"/>
    <n v="0"/>
    <n v="0"/>
    <x v="0"/>
    <x v="3"/>
    <x v="26"/>
    <x v="2"/>
    <x v="26"/>
    <x v="26"/>
    <x v="26"/>
    <d v="2026-01-01T00:00:00"/>
    <d v="2026-12-31T00:00:00"/>
    <n v="2026"/>
    <s v="Materiales de oficina_x000a_Equipos tecnológicos_x000a_Equipos o herramientas del área laboral específica_x000a_Espacios físicos_x000a_Instrumentos de medición y control de desempeño"/>
    <s v="Software de evaluación DSNFT_x000a_Herramientas de comunicación digital_x000a_Recursos técnicos para evaluaciones prácticas_x000a_Recursos técnicos generales"/>
    <s v="Evaluadores,  coordinador de formacion, y apoyos administrativos"/>
    <s v="LUZ MARINA ARENAS  VILLAR"/>
    <s v="COORDINADORA DE FORM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295"/>
    <s v="Personas Certificadas en Competencias Laborales."/>
    <n v="2695"/>
    <n v="0"/>
    <n v="0"/>
    <n v="0"/>
    <x v="0"/>
    <x v="3"/>
    <x v="26"/>
    <x v="1"/>
    <x v="26"/>
    <x v="26"/>
    <x v="26"/>
    <d v="2026-01-01T00:00:00"/>
    <d v="2026-12-31T00:00:00"/>
    <n v="2026"/>
    <s v="•_x0009_Ambiente físico y/o virtual de evaluación en sitio_x000a_•_x0009_Mobiliario educativo _x000a_•_x0009_Equipos audiovisuales _x000a_•_x0009_Equipos de cómputo _x000a_•_x0009_Material didáctico _x000a_•_x0009_Infraestructura física y logística"/>
    <s v="•_x0009_Equipos tecnológicos portátiles _x000a_•_x0009_Software y aplicaciones para registro y validación de evidencias._x000a_•_x0009_Plataformas institucionales para la gestión de la evaluación y certificación._x000a_•_x0009_Herramientas digitales para el diligenciamiento de instrumentos de evaluación._x000a_•_x0009_Sistemas de conectividad _x000a_•_x0009_Soporte técnico para la operación de los procesos de evaluación en campo."/>
    <s v="Coordinadora de formación._x000a__x000a_Evaluadores de competencias._x000a__x000a_Apoyo administrativo y de gestión."/>
    <s v="LUZ MARINA ARENAS  VILLAR"/>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1"/>
    <s v="CENTRO AGROTURISTICO -SANTANDER"/>
    <n v="566"/>
    <s v="Personas evaluadas en competencias laborales"/>
    <n v="2695"/>
    <n v="0"/>
    <n v="0"/>
    <n v="0"/>
    <x v="0"/>
    <x v="3"/>
    <x v="26"/>
    <x v="3"/>
    <x v="26"/>
    <x v="26"/>
    <x v="26"/>
    <d v="2026-01-01T00:00:00"/>
    <d v="2026-12-31T00:00:00"/>
    <n v="2026"/>
    <s v="Materiales de oficina_x000a_Equipos tecnológicos_x000a_Equipos o herramientas del área laboral específica_x000a_Espacios físicos_x000a_Instrumentos de medición y control de desempeño"/>
    <s v="Software de evaluación DSNFT_x000a_Herramientas de comunicación digital_x000a_Recursos técnicos para evaluaciones prácticas_x000a_Recursos técnicos generales"/>
    <s v="Evaluadores,  coordinador de formacion, y apoyos administrativos"/>
    <s v="LUZ MARINA ARENAS VILLAR"/>
    <s v="COORDINADORA DE FORM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821"/>
    <s v="Número de Certificaciones expedidas en competencias laborales"/>
    <n v="1326"/>
    <n v="0"/>
    <n v="0"/>
    <n v="0"/>
    <x v="0"/>
    <x v="9"/>
    <x v="27"/>
    <x v="0"/>
    <x v="27"/>
    <x v="27"/>
    <x v="27"/>
    <d v="2026-01-01T00:00:00"/>
    <d v="2026-12-31T00:00:00"/>
    <n v="2026"/>
    <s v="Puesto de Trabajo de cada Candidato"/>
    <s v="Aplicativo DSNFT"/>
    <s v="Evaluador ECCL Apoyo ECCL Dinamizador ECCL Auditor ECCL"/>
    <s v="Dinamizadora ECCL"/>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565"/>
    <s v="Número de evaluaciones en competencias laborales"/>
    <n v="1376"/>
    <n v="0"/>
    <n v="0"/>
    <n v="0"/>
    <x v="0"/>
    <x v="9"/>
    <x v="27"/>
    <x v="2"/>
    <x v="27"/>
    <x v="27"/>
    <x v="27"/>
    <d v="2026-01-01T00:00:00"/>
    <d v="2026-12-31T00:00:00"/>
    <n v="2026"/>
    <s v="Puesto de Trabajo de cada Candidato"/>
    <s v="Aplicativo DSNFT"/>
    <s v="Evaluador ECCL Apoyo ECCL Dinamizador ECCL Auditor ECCL"/>
    <s v="Dinamizadora ECCL"/>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295"/>
    <s v="Personas Certificadas en Competencias Laborales."/>
    <n v="1195"/>
    <n v="0"/>
    <n v="0"/>
    <n v="0"/>
    <x v="0"/>
    <x v="9"/>
    <x v="27"/>
    <x v="1"/>
    <x v="27"/>
    <x v="27"/>
    <x v="27"/>
    <d v="2026-01-01T00:00:00"/>
    <d v="2026-12-31T00:00:00"/>
    <n v="2026"/>
    <s v="Puesto de Trabajo de cada Candidato"/>
    <s v="Aplicativo DSNFT"/>
    <s v="Evaluador ECCL Apoyo ECCL Dinamizador ECCL Auditor ECCL"/>
    <s v="Dinamizadora ECCL"/>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821"/>
    <s v="Número de Certificaciones expedidas en competencias laborales"/>
    <n v="1473"/>
    <n v="0"/>
    <n v="0"/>
    <n v="0"/>
    <x v="0"/>
    <x v="9"/>
    <x v="28"/>
    <x v="0"/>
    <x v="28"/>
    <x v="28"/>
    <x v="28"/>
    <d v="2026-01-01T00:00:00"/>
    <d v="2026-12-31T00:00:00"/>
    <n v="2026"/>
    <s v="Espacios de sensibilización y toma de evidencias, pape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295"/>
    <s v="Personas Certificadas en Competencias Laborales."/>
    <n v="1532"/>
    <n v="0"/>
    <n v="0"/>
    <n v="0"/>
    <x v="0"/>
    <x v="9"/>
    <x v="28"/>
    <x v="1"/>
    <x v="28"/>
    <x v="28"/>
    <x v="28"/>
    <d v="2026-01-01T00:00:00"/>
    <d v="2026-12-31T00:00:00"/>
    <n v="2026"/>
    <s v="Espacios de sensibilización y toma de evidencias, papa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821"/>
    <s v="Número de Certificaciones expedidas en competencias laborales"/>
    <n v="3507"/>
    <n v="0"/>
    <n v="0"/>
    <n v="0"/>
    <x v="0"/>
    <x v="10"/>
    <x v="29"/>
    <x v="0"/>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565"/>
    <s v="Número de evaluaciones en competencias laborales"/>
    <n v="3933"/>
    <n v="0"/>
    <n v="0"/>
    <n v="0"/>
    <x v="0"/>
    <x v="10"/>
    <x v="29"/>
    <x v="2"/>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295"/>
    <s v="Personas Certificadas en Competencias Laborales."/>
    <n v="3049"/>
    <n v="0"/>
    <n v="0"/>
    <n v="0"/>
    <x v="0"/>
    <x v="10"/>
    <x v="29"/>
    <x v="1"/>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e instructores"/>
    <s v="Mario Daniel Cardoso Cordoba"/>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8"/>
    <s v="CAQUETÁ"/>
    <n v="9516"/>
    <s v="CENTRO TECNOLOGICO DE LA AMAZONIA-CAQUETÁ"/>
    <n v="566"/>
    <s v="Personas evaluadas en competencias laborales"/>
    <n v="3172"/>
    <n v="0"/>
    <n v="0"/>
    <n v="0"/>
    <x v="0"/>
    <x v="10"/>
    <x v="29"/>
    <x v="3"/>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821"/>
    <s v="Número de Certificaciones expedidas en competencias laborales"/>
    <n v="2237"/>
    <n v="0"/>
    <n v="0"/>
    <n v="0"/>
    <x v="0"/>
    <x v="11"/>
    <x v="30"/>
    <x v="0"/>
    <x v="30"/>
    <x v="30"/>
    <x v="30"/>
    <d v="2026-01-01T00:00:00"/>
    <d v="2026-12-31T00:00:00"/>
    <n v="2026"/>
    <s v="."/>
    <s v="."/>
    <s v="."/>
    <s v="."/>
    <s v="."/>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565"/>
    <s v="Número de evaluaciones en competencias laborales"/>
    <n v="2542"/>
    <n v="0"/>
    <n v="0"/>
    <n v="0"/>
    <x v="0"/>
    <x v="11"/>
    <x v="30"/>
    <x v="2"/>
    <x v="30"/>
    <x v="30"/>
    <x v="30"/>
    <d v="2026-01-01T00:00:00"/>
    <d v="2026-12-31T00:00:00"/>
    <n v="2026"/>
    <s v="."/>
    <s v="."/>
    <s v="."/>
    <s v="."/>
    <s v="."/>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295"/>
    <s v="Personas Certificadas en Competencias Laborales."/>
    <n v="2510"/>
    <n v="0"/>
    <n v="0"/>
    <n v="0"/>
    <x v="0"/>
    <x v="11"/>
    <x v="30"/>
    <x v="1"/>
    <x v="30"/>
    <x v="30"/>
    <x v="30"/>
    <d v="2026-01-01T00:00:00"/>
    <d v="2026-12-31T00:00:00"/>
    <n v="2026"/>
    <s v="."/>
    <s v="."/>
    <s v="."/>
    <s v="."/>
    <s v="."/>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114"/>
    <s v="CENTRO BIOTECNOLOGICO DEL CARIBE-CESAR"/>
    <n v="566"/>
    <s v="Personas evaluadas en competencias laborales"/>
    <n v="2542"/>
    <n v="0"/>
    <n v="0"/>
    <n v="0"/>
    <x v="0"/>
    <x v="11"/>
    <x v="30"/>
    <x v="3"/>
    <x v="30"/>
    <x v="30"/>
    <x v="30"/>
    <d v="2026-01-01T00:00:00"/>
    <d v="2026-12-31T00:00:00"/>
    <n v="2026"/>
    <s v="."/>
    <s v="."/>
    <s v="."/>
    <s v="."/>
    <s v="."/>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821"/>
    <s v="Número de Certificaciones expedidas en competencias laborales"/>
    <n v="2239"/>
    <n v="0"/>
    <n v="0"/>
    <n v="0"/>
    <x v="0"/>
    <x v="11"/>
    <x v="31"/>
    <x v="0"/>
    <x v="31"/>
    <x v="31"/>
    <x v="31"/>
    <d v="2026-01-01T00:00:00"/>
    <d v="2026-12-31T00:00:00"/>
    <n v="2026"/>
    <s v="Oficinas de ECCL dotadas con mobiliario"/>
    <s v="Computadores con internet, Video Beam, Materiales de formación"/>
    <s v="Expertos certificadores ECCL - Profesionales de apoyo - Coordinador de competencias laborales"/>
    <s v="Luis Alfonso Lazar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565"/>
    <s v="Número de evaluaciones en competencias laborales"/>
    <n v="2646"/>
    <n v="0"/>
    <n v="0"/>
    <n v="0"/>
    <x v="0"/>
    <x v="11"/>
    <x v="31"/>
    <x v="2"/>
    <x v="31"/>
    <x v="31"/>
    <x v="31"/>
    <d v="2026-01-01T00:00:00"/>
    <d v="2026-12-31T00:00:00"/>
    <n v="2026"/>
    <s v="Oficinas de ECCL dotadas con mobiliario"/>
    <s v="Computadores con internet, Video Beam, Materiales de formación"/>
    <s v="Expertos certificadores ECCL - Profesionales de apoyo - Coordinador de competencias laborales"/>
    <s v="Luis Alfonso Lazar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295"/>
    <s v="Personas Certificadas en Competencias Laborales."/>
    <n v="2610"/>
    <n v="0"/>
    <n v="0"/>
    <n v="0"/>
    <x v="0"/>
    <x v="11"/>
    <x v="31"/>
    <x v="1"/>
    <x v="31"/>
    <x v="31"/>
    <x v="31"/>
    <d v="2026-01-01T00:00:00"/>
    <d v="2026-12-31T00:00:00"/>
    <n v="2026"/>
    <s v="Oficinas de ECCL dotadas con mobiliario"/>
    <s v="Computadores con internet, Video Beam, Materiales de formación"/>
    <s v="Expertos certificadores ECCL - Profesionales de apoyo - Coordinador de competencias laborales"/>
    <s v="Luis Alfonso Lazar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1"/>
    <s v="CENTRO DE INNOVACIÓN Y DE GESTIÓN EMPRESARIAL Y CULTURAL - CESAR"/>
    <n v="566"/>
    <s v="Personas evaluadas en competencias laborales"/>
    <n v="2646"/>
    <n v="0"/>
    <n v="0"/>
    <n v="0"/>
    <x v="0"/>
    <x v="11"/>
    <x v="31"/>
    <x v="3"/>
    <x v="31"/>
    <x v="31"/>
    <x v="31"/>
    <d v="2026-01-01T00:00:00"/>
    <d v="2026-12-31T00:00:00"/>
    <n v="2026"/>
    <s v="Oficinas de ECCL dotadas con mobiliario"/>
    <s v="Computadores con internet, Video Beam, Materiales de formación"/>
    <s v="Expertos certificadores ECCL - Profesionales de apoyo - Coordinador de competencias laborales"/>
    <s v="Luis Alfonso Lazar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821"/>
    <s v="Número de Certificaciones expedidas en competencias laborales"/>
    <n v="3476"/>
    <n v="0"/>
    <n v="0"/>
    <n v="0"/>
    <x v="0"/>
    <x v="4"/>
    <x v="32"/>
    <x v="0"/>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565"/>
    <s v="Número de evaluaciones en competencias laborales"/>
    <n v="3699"/>
    <n v="0"/>
    <n v="0"/>
    <n v="0"/>
    <x v="0"/>
    <x v="4"/>
    <x v="32"/>
    <x v="2"/>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295"/>
    <s v="Personas Certificadas en Competencias Laborales."/>
    <n v="3411"/>
    <n v="0"/>
    <n v="0"/>
    <n v="0"/>
    <x v="0"/>
    <x v="4"/>
    <x v="32"/>
    <x v="1"/>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0"/>
    <s v="CENTRO  AGROECOLOGICO Y EMPRESARIAL-CUNDINAMARCA"/>
    <n v="566"/>
    <s v="Personas evaluadas en competencias laborales"/>
    <n v="3571"/>
    <n v="0"/>
    <n v="0"/>
    <n v="0"/>
    <x v="0"/>
    <x v="4"/>
    <x v="32"/>
    <x v="3"/>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821"/>
    <s v="Número de Certificaciones expedidas en competencias laborales"/>
    <n v="2647"/>
    <n v="0"/>
    <n v="0"/>
    <n v="0"/>
    <x v="0"/>
    <x v="12"/>
    <x v="33"/>
    <x v="0"/>
    <x v="33"/>
    <x v="33"/>
    <x v="33"/>
    <d v="2026-01-01T00:00:00"/>
    <d v="2026-12-31T00:00:00"/>
    <n v="2026"/>
    <s v="Ambientes de formación presencial (maquinaria, laboratorios) y virtuales, enfocados en normas técnicas y aprendizaje por proyectos"/>
    <s v="Banco de Expertos Técnicos para normalización, Normas técnicas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565"/>
    <s v="Número de evaluaciones en competencias laborales"/>
    <n v="2812"/>
    <n v="0"/>
    <n v="0"/>
    <n v="0"/>
    <x v="0"/>
    <x v="12"/>
    <x v="33"/>
    <x v="2"/>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Asesor/Técnico del Centro de Formación: Encargado de la gestión de la certificación del Centro, Apoyos administrativos"/>
    <s v="Paola Andrea Gomez Duarte"/>
    <s v="COORDINADORA DE FORMACIO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295"/>
    <s v="Personas Certificadas en Competencias Laborales."/>
    <n v="2793"/>
    <n v="0"/>
    <n v="0"/>
    <n v="0"/>
    <x v="0"/>
    <x v="12"/>
    <x v="33"/>
    <x v="1"/>
    <x v="33"/>
    <x v="33"/>
    <x v="33"/>
    <d v="2026-01-01T00:00:00"/>
    <d v="2026-12-31T00:00:00"/>
    <n v="2026"/>
    <s v="Tecnología de las comunicaciones, espacios adecuados para pruebas"/>
    <s v="TICs"/>
    <s v="INSTRUCTORES, APOYOS ADMINISTRATIVOS"/>
    <s v="Paola Andrea Gomez Duarte"/>
    <s v="COORDINADORA DE FORMACIO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532"/>
    <s v="CENTRO DE INDUSTRIA Y SERVICIOS DEL META"/>
    <n v="566"/>
    <s v="Personas evaluadas en competencias laborales"/>
    <n v="2812"/>
    <n v="0"/>
    <n v="0"/>
    <n v="0"/>
    <x v="0"/>
    <x v="12"/>
    <x v="33"/>
    <x v="3"/>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Asesor/Técnico del Centro de Formación: Encargado de la gestión de la certificación del Centro, Apoyos administrativos"/>
    <s v="Paola Andrea Gómez Duarte"/>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821"/>
    <s v="Número de Certificaciones expedidas en competencias laborales"/>
    <n v="2239"/>
    <n v="0"/>
    <n v="0"/>
    <n v="0"/>
    <x v="0"/>
    <x v="13"/>
    <x v="34"/>
    <x v="0"/>
    <x v="34"/>
    <x v="34"/>
    <x v="34"/>
    <d v="2026-01-01T00:00:00"/>
    <d v="2026-12-31T00:00:00"/>
    <n v="2026"/>
    <s v="INSTALACIONES DEL SENA, INSTALACIONES EMPRESA"/>
    <s v="INSTRUMENTOS DE EVALUACION"/>
    <s v="EQUIPO DE EVALUADORES"/>
    <s v="PORFIRIO PEÑARANDA"/>
    <s v="LIDE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565"/>
    <s v="Número de evaluaciones en competencias laborales"/>
    <n v="2429"/>
    <n v="0"/>
    <n v="0"/>
    <n v="0"/>
    <x v="0"/>
    <x v="13"/>
    <x v="34"/>
    <x v="2"/>
    <x v="34"/>
    <x v="34"/>
    <x v="34"/>
    <d v="2026-01-01T00:00:00"/>
    <d v="2026-12-31T00:00:00"/>
    <n v="2026"/>
    <s v="El Centro cuenta con los recursos para el cumplimiento del indicador"/>
    <s v="El Centro cuenta con los recursos para el cumplimiento del indicador"/>
    <s v="El Centro cuenta con los recursos para el cumplimiento del indicador"/>
    <s v="German Arturo Guerron Morillo"/>
    <s v="Coordinador Grupo formación Profesional Integral, Promoción y Rela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295"/>
    <s v="Personas Certificadas en Competencias Laborales."/>
    <n v="2429"/>
    <n v="0"/>
    <n v="0"/>
    <n v="0"/>
    <x v="0"/>
    <x v="13"/>
    <x v="34"/>
    <x v="1"/>
    <x v="34"/>
    <x v="34"/>
    <x v="34"/>
    <d v="2026-01-01T00:00:00"/>
    <d v="2026-12-31T00:00:00"/>
    <n v="2026"/>
    <s v="El Centro cuenta con los recursos para el cumplimiento del indicador"/>
    <s v="El Centro cuenta con los recursos para el cumplimiento del indicador"/>
    <s v="El Centro cuenta con los recursos para el cumplimiento del indicador"/>
    <s v="Porfirio Antonio Penaranda Alvar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119"/>
    <s v="CENTRO DE FORMACION PARA EL DESARROLLO RURAL Y MINERO-NORTE DE SANTANDER"/>
    <n v="566"/>
    <s v="Personas evaluadas en competencias laborales"/>
    <n v="2429"/>
    <n v="0"/>
    <n v="0"/>
    <n v="0"/>
    <x v="0"/>
    <x v="13"/>
    <x v="34"/>
    <x v="3"/>
    <x v="34"/>
    <x v="34"/>
    <x v="34"/>
    <d v="2026-01-01T00:00:00"/>
    <d v="2026-12-31T00:00:00"/>
    <n v="2026"/>
    <s v="El Centro cuenta con los recursos para el cumplimiento del indicador"/>
    <s v="El Centro cuenta con los recursos para el cumplimiento del indicador"/>
    <s v="El Centro cuenta con los recursos para el cumplimiento del indicador"/>
    <s v="Porfirio Antonio Peñaran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821"/>
    <s v="Número de Certificaciones expedidas en competencias laborales"/>
    <n v="3048"/>
    <n v="0"/>
    <n v="0"/>
    <n v="0"/>
    <x v="0"/>
    <x v="6"/>
    <x v="35"/>
    <x v="0"/>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565"/>
    <s v="Número de evaluaciones en competencias laborales"/>
    <n v="2887"/>
    <n v="0"/>
    <n v="0"/>
    <n v="0"/>
    <x v="0"/>
    <x v="6"/>
    <x v="35"/>
    <x v="2"/>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295"/>
    <s v="Personas Certificadas en Competencias Laborales."/>
    <n v="2441"/>
    <n v="0"/>
    <n v="0"/>
    <n v="0"/>
    <x v="0"/>
    <x v="6"/>
    <x v="35"/>
    <x v="1"/>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6"/>
    <s v="RISARALDA"/>
    <n v="9223"/>
    <s v="CENTRO DE DISEÑO E INNOVACION TECNOLOGICA INDUSTRIAL RISARALDA"/>
    <n v="566"/>
    <s v="Personas evaluadas en competencias laborales"/>
    <n v="2497"/>
    <n v="0"/>
    <n v="0"/>
    <n v="0"/>
    <x v="0"/>
    <x v="6"/>
    <x v="35"/>
    <x v="3"/>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821"/>
    <s v="Número de Certificaciones expedidas en competencias laborales"/>
    <n v="2670"/>
    <n v="0"/>
    <n v="0"/>
    <n v="0"/>
    <x v="0"/>
    <x v="1"/>
    <x v="36"/>
    <x v="0"/>
    <x v="36"/>
    <x v="36"/>
    <x v="36"/>
    <d v="2026-01-01T00:00:00"/>
    <d v="2026-12-31T00:00:00"/>
    <n v="2026"/>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565"/>
    <s v="Número de evaluaciones en competencias laborales"/>
    <n v="2741"/>
    <n v="0"/>
    <n v="0"/>
    <n v="0"/>
    <x v="0"/>
    <x v="1"/>
    <x v="36"/>
    <x v="2"/>
    <x v="36"/>
    <x v="36"/>
    <x v="36"/>
    <d v="2026-01-01T00:00:00"/>
    <d v="2026-12-31T00:00:00"/>
    <n v="2026"/>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295"/>
    <s v="Personas Certificadas en Competencias Laborales."/>
    <n v="2634"/>
    <n v="0"/>
    <n v="0"/>
    <n v="0"/>
    <x v="0"/>
    <x v="1"/>
    <x v="36"/>
    <x v="1"/>
    <x v="36"/>
    <x v="36"/>
    <x v="36"/>
    <d v="2026-01-01T00:00:00"/>
    <d v="2026-12-31T00:00:00"/>
    <n v="2026"/>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303"/>
    <s v="CENTRO DE GESTION DE MERCADOS, LOGISTICA Y TECNOLOGIAS DE LA INFORMACION-BTA D C"/>
    <n v="566"/>
    <s v="Personas evaluadas en competencias laborales"/>
    <n v="2741"/>
    <n v="0"/>
    <n v="0"/>
    <n v="0"/>
    <x v="0"/>
    <x v="1"/>
    <x v="36"/>
    <x v="3"/>
    <x v="36"/>
    <x v="36"/>
    <x v="36"/>
    <d v="2026-01-01T00:00:00"/>
    <d v="2026-12-31T00:00:00"/>
    <n v="2026"/>
    <s v="Ambientes de evaluacion dotados de acuerdo a la función que se vaya a evaluar,el centro tiene autorizadas 5 áreas clave:mercadeo,logística,teleinformatica, bpo,industrias creativas(registrar imágenes , editar imagenes, producción de multimedia)"/>
    <s v="equipos especializados por cada área, computadores, conectividad,aplicativos especializados por areas, aplicativo eccl"/>
    <s v="Responsable del proceso de certificaciòn de competencias, evaluadores de competencias por áreas"/>
    <s v="German Ospina Meji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821"/>
    <s v="Número de Certificaciones expedidas en competencias laborales"/>
    <n v="2818"/>
    <n v="0"/>
    <n v="0"/>
    <n v="0"/>
    <x v="0"/>
    <x v="3"/>
    <x v="37"/>
    <x v="0"/>
    <x v="37"/>
    <x v="37"/>
    <x v="37"/>
    <d v="2026-01-01T00:00:00"/>
    <d v="2026-12-31T00:00:00"/>
    <n v="2026"/>
    <s v="Salas o auditorios para evaluaciones teóricas_x000a__x000a_Talleres, laboratorios o espacios de práctica según la competencia a certificar_x000a__x000a_Equipos de cómputo para registro y gestión de información_x000a__x000a_Materiales e insumos necesarios para la demostración de competencias prácticas_x000a__x000a_Mobiliario básico (mesas, sillas, tableros)_x000a__x000a_Espacios administrativos para coordinación, registro y custodia de evidencias"/>
    <s v="Normas de Competencia Laboral aplicables a cada área de certificación_x000a__x000a_Instrumentos de evaluación (pruebas teóricas, prácticas, listas de chequeo, guías de observación)_x000a__x000a_Plataforma o sistema de gestión de certificación y registro de resultados_x000a__x000a_Protocolos y formatos estandarizados del proceso de certificación"/>
    <s v="Evaluadores certificados en las competencias a evaluar_x000a__x000a_Coordinador del proceso de certificación_x000a__x000a_Diseñador o validador de instrumentos de evaluación_x000a__x000a_Instructores o tutores de apoyo"/>
    <s v="Adda Mayerly Marin Diaz"/>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565"/>
    <s v="Número de evaluaciones en competencias laborales"/>
    <n v="4874"/>
    <n v="0"/>
    <n v="0"/>
    <n v="0"/>
    <x v="0"/>
    <x v="3"/>
    <x v="37"/>
    <x v="2"/>
    <x v="37"/>
    <x v="37"/>
    <x v="37"/>
    <d v="2026-01-01T00:00:00"/>
    <d v="2026-12-31T00:00:00"/>
    <n v="2026"/>
    <s v="Ambientes de evaluación (aulas, talleres, laboratorios o puestos de trabajo reales, según la norma de competencia)_x000a__x000a_Equipos, herramientas, maquinaria e instrumentos necesarios para la ejecución de las pruebas prácticas_x000a__x000a_Equipos de cómputo_x000a__x000a_Materiales e insumos requeridos para la evaluación_x000a__x000a_Mobiliario básico (mesas, sillas)"/>
    <s v="Normas de Competencia Laboral vigentes_x000a__x000a_Instrumentos de evaluación (guías de observación, listas de chequeo, pruebas teóricas y prácticas)_x000a__x000a_Metodologías de evaluación por evidencias_x000a__x000a_Plataforma o sistema de gestión de evaluaciones y registros_x000a__x000a_Herramientas digitales para recolección y almacenamiento de evidencias"/>
    <s v="Evaluadores de competencias laborales certificados y habilitados_x000a__x000a_Coordinador del proceso de evaluación_x000a__x000a_Diseñador o validador de instrumentos de evaluación_x000a__x000a_Personal de apoyo administrativo (inscripciones, citaciones, registros)_x000a__x000a_Soporte técnico"/>
    <s v="Adda Mayerly Marin Diaz"/>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295"/>
    <s v="Personas Certificadas en Competencias Laborales."/>
    <n v="3937"/>
    <n v="0"/>
    <n v="0"/>
    <n v="0"/>
    <x v="0"/>
    <x v="3"/>
    <x v="37"/>
    <x v="1"/>
    <x v="37"/>
    <x v="37"/>
    <x v="37"/>
    <d v="2026-01-01T00:00:00"/>
    <d v="2026-12-31T00:00:00"/>
    <n v="2026"/>
    <s v="Espacios físicos para evaluación (aulas, talleres, laboratorios o ambientes reales de trabajo, según la norma)_x000a__x000a_Puestos de trabajo adecuados al perfil a certificar_x000a__x000a_Equipos, herramientas y maquinaria requeridos para la demostración de competencias_x000a__x000a_Equipos de cómputo_x000a__x000a_Materiales e insumos necesarios para la evaluación práctica"/>
    <s v="Normas de Competencia Laboral vigentes_x000a__x000a_Instrumentos de evaluación (listas de chequeo, guías de observación, pruebas teóricas y prácticas)_x000a__x000a_Plataforma o sistema de gestión de certificación (registro, seguimiento y resultados)_x000a__x000a_Bases de datos de candidatos certificados_x000a__x000a_Herramientas digitales para recolección y almacenamiento de evidencias_x000a__x000a_Sistemas de evaluación virtual (cuando aplique)"/>
    <s v="Evaluadores de competencias laborales certificados y habilitados_x000a__x000a_Coordinador del proceso de certificación_x000a__x000a_Diseñador o actualizador de instrumentos de evaluación_x000a__x000a_Personal de apoyo administrativo (inscripciones, citaciones, registros)"/>
    <s v="Adda Mayerly Marín Diaz"/>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122"/>
    <s v="CENTRO ATENCION SECTOR AGROPECUARIO-SANTANDER"/>
    <n v="566"/>
    <s v="Personas evaluadas en competencias laborales"/>
    <n v="3937"/>
    <n v="0"/>
    <n v="0"/>
    <n v="0"/>
    <x v="0"/>
    <x v="3"/>
    <x v="37"/>
    <x v="3"/>
    <x v="37"/>
    <x v="37"/>
    <x v="37"/>
    <d v="2026-01-01T00:00:00"/>
    <d v="2026-12-31T00:00:00"/>
    <n v="2026"/>
    <s v="Ambientes de evaluación (aulas, talleres, laboratorios o puestos de trabajo reales, según la norma de competencia)_x000a__x000a_Equipos, herramientas, maquinaria e instrumentos necesarios para la evaluación práctica_x000a__x000a_Equipos de cómputo_x000a__x000a_Materiales e insumos para la ejecución de las pruebas_x000a__x000a_Mobiliario básico (mesas, sillas)"/>
    <s v="Normas de Competencia Laboral vigentes_x000a__x000a_Instrumentos de evaluación (guías de observación, listas de chequeo, pruebas teóricas y prácticas)_x000a__x000a_Metodología de evaluación por evidencias_x000a__x000a_Plataforma o sistema de gestión de evaluaciones (registro, seguimiento y resultados)_x000a__x000a_Herramientas digitales para recolección y almacenamiento de evidencias_x000a__x000a_Protocolos, procedimientos y formatos del proceso_x000a__x000a_Conectividad a internet"/>
    <s v="Evaluadores de competencias laborales certificados y habilitados_x000a__x000a_Coordinador del proceso de evaluación_x000a__x000a_Diseñador o validador de instrumentos de evaluación_x000a__x000a_Personal de apoyo administrativo (convocatoria, citaciones, registros)"/>
    <s v="Adda Mayerli Marín Diaz"/>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821"/>
    <s v="Número de Certificaciones expedidas en competencias laborales"/>
    <n v="3273"/>
    <n v="0"/>
    <n v="0"/>
    <n v="0"/>
    <x v="0"/>
    <x v="3"/>
    <x v="38"/>
    <x v="0"/>
    <x v="38"/>
    <x v="38"/>
    <x v="38"/>
    <d v="2026-01-01T00:00:00"/>
    <d v="2026-12-31T00:00:00"/>
    <n v="2026"/>
    <s v="Puestos de Trabajo_x000a_Ambientes de Formación_x000a_Plataformas Virtuales – Espacios_x000a_Herramientas_x000a_Software – Hardware_x000a_Computadores_x000a_Mobiliario"/>
    <s v="Lineamientos_x000a_Software _x000a_Materiales de Formación_x000a_Maquinaria y Equipo_x000a_Computadores"/>
    <s v="Apoyos Administrativos ECCL_x000a_Evaluadores de Competencias Laborales"/>
    <s v="ELKIN DARIO HERNANDEZ MONTOY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565"/>
    <s v="Número de evaluaciones en competencias laborales"/>
    <n v="3495"/>
    <n v="0"/>
    <n v="0"/>
    <n v="0"/>
    <x v="0"/>
    <x v="3"/>
    <x v="38"/>
    <x v="2"/>
    <x v="38"/>
    <x v="38"/>
    <x v="38"/>
    <d v="2026-01-01T00:00:00"/>
    <d v="2026-12-31T00:00:00"/>
    <n v="2026"/>
    <s v="Ambientes de Formación_x000a_Plataformas Virtuales – Espacios_x000a_Herramientas_x000a_Software – Hardware_x000a_Mobiliario_x000a_Elementos de Protección"/>
    <s v="Lineamientos_x000a_Estructuras Curriculares_x000a_Bibliotecas _x000a_Software _x000a_Materiales de Formación_x000a_Maquinaria y Equipo"/>
    <s v="Apoyos Administrativos_x000a_Evaluadores de Competencias Laborales"/>
    <s v="ELKIN DARIO HERNANDEZ MONTOY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295"/>
    <s v="Personas Certificadas en Competencias Laborales."/>
    <n v="2892"/>
    <n v="0"/>
    <n v="0"/>
    <n v="0"/>
    <x v="0"/>
    <x v="3"/>
    <x v="38"/>
    <x v="1"/>
    <x v="38"/>
    <x v="38"/>
    <x v="38"/>
    <d v="2026-01-01T00:00:00"/>
    <d v="2026-12-31T00:00:00"/>
    <n v="2026"/>
    <s v="Recursos Fisicos_x000a_Ambientes de Formación_x000a_Plataformas Virtuales – Espacios_x000a_Herramientas_x000a_Software – Hardware_x000a_Plataformas de Evaluación y Certificación"/>
    <s v="Recursos Tecnicos_x000a_LIneamientos_x000a_Bibliotecas_x000a_Materiales de Formación_x000a_Maquinaria y Equipo"/>
    <s v="Evaluadores de Competencias Laborales_x000a_Apoyos Administrativos"/>
    <s v="ELKIN DARIO HERNANDEZ MONTOY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224"/>
    <s v="CENTRO INDUSTRIAL DE MANTENIMIENTO INTEGRAL-SANTANDER"/>
    <n v="566"/>
    <s v="Personas evaluadas en competencias laborales"/>
    <n v="3062"/>
    <n v="0"/>
    <n v="0"/>
    <n v="0"/>
    <x v="0"/>
    <x v="3"/>
    <x v="38"/>
    <x v="3"/>
    <x v="38"/>
    <x v="38"/>
    <x v="38"/>
    <d v="2026-01-01T00:00:00"/>
    <d v="2026-12-31T00:00:00"/>
    <n v="2026"/>
    <s v="Ambientes de Formación_x000a_Plataformas Virtuales – Espacios_x000a_Herramientas_x000a_Software – Hardware_x000a_Mobiliario_x000a_Elementos de Protección"/>
    <s v="Lineamientos_x000a_Bibliotecas _x000a_Software _x000a_Materiales de Formación_x000a_Maquinaria y Equipo"/>
    <s v="Apoyos Administrativos_x000a_Evaluadores de Competencias Laborales"/>
    <s v="ELKIN DARIO HERNANDEZ MONTOY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821"/>
    <s v="Número de Certificaciones expedidas en competencias laborales"/>
    <n v="2062"/>
    <n v="0"/>
    <n v="0"/>
    <n v="0"/>
    <x v="0"/>
    <x v="3"/>
    <x v="39"/>
    <x v="0"/>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CampeSENA, Verificadores y Auditores ECCL."/>
    <s v="Alix Antonia Macias Bermud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565"/>
    <s v="Número de evaluaciones en competencias laborales"/>
    <n v="2165"/>
    <n v="0"/>
    <n v="0"/>
    <n v="0"/>
    <x v="0"/>
    <x v="3"/>
    <x v="39"/>
    <x v="2"/>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295"/>
    <s v="Personas Certificadas en Competencias Laborales."/>
    <n v="1701"/>
    <n v="0"/>
    <n v="0"/>
    <n v="0"/>
    <x v="0"/>
    <x v="3"/>
    <x v="39"/>
    <x v="1"/>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5"/>
    <s v="CENTRO AGROEMPRESARIAL Y TURISTICO DE LOS ANDES-SANTANDER"/>
    <n v="566"/>
    <s v="Personas evaluadas en competencias laborales"/>
    <n v="1701"/>
    <n v="0"/>
    <n v="0"/>
    <n v="0"/>
    <x v="0"/>
    <x v="3"/>
    <x v="39"/>
    <x v="3"/>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Verificadores y Auditores ECCL."/>
    <s v="Alix Antonia Macias Bermud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821"/>
    <s v="Número de Certificaciones expedidas en competencias laborales"/>
    <n v="1394"/>
    <n v="0"/>
    <n v="0"/>
    <n v="0"/>
    <x v="0"/>
    <x v="14"/>
    <x v="40"/>
    <x v="0"/>
    <x v="40"/>
    <x v="40"/>
    <x v="40"/>
    <d v="2026-01-01T00:00:00"/>
    <d v="2026-12-31T00:00:00"/>
    <n v="2026"/>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565"/>
    <s v="Número de evaluaciones en competencias laborales"/>
    <n v="1486"/>
    <n v="0"/>
    <n v="0"/>
    <n v="0"/>
    <x v="0"/>
    <x v="14"/>
    <x v="40"/>
    <x v="2"/>
    <x v="40"/>
    <x v="40"/>
    <x v="40"/>
    <d v="2026-01-01T00:00:00"/>
    <d v="2026-12-31T00:00:00"/>
    <n v="2026"/>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295"/>
    <s v="Personas Certificadas en Competencias Laborales."/>
    <n v="1224"/>
    <n v="0"/>
    <n v="0"/>
    <n v="0"/>
    <x v="0"/>
    <x v="14"/>
    <x v="40"/>
    <x v="1"/>
    <x v="40"/>
    <x v="40"/>
    <x v="40"/>
    <d v="2026-01-01T00:00:00"/>
    <d v="2026-12-31T00:00:00"/>
    <n v="2026"/>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565"/>
    <s v="Número de evaluaciones en competencias laborales"/>
    <n v="1944"/>
    <n v="0"/>
    <n v="0"/>
    <n v="0"/>
    <x v="0"/>
    <x v="15"/>
    <x v="41"/>
    <x v="2"/>
    <x v="41"/>
    <x v="41"/>
    <x v="41"/>
    <d v="2026-01-01T00:00:00"/>
    <d v="2026-12-31T00:00:00"/>
    <n v="2026"/>
    <s v="Oficina y mobiliario para 4 puestos de trabajo"/>
    <s v="Computadores y conectividad, aplicativo DSNFT, teléfonos, Tablet"/>
    <s v="1 dinamizador como responsable del proceso, 1apoyo administrativo, 10 evaluadores, verificadores."/>
    <s v="RUTH MARITZA MEJÍA"/>
    <s v="TÉCNICO 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295"/>
    <s v="Personas Certificadas en Competencias Laborales."/>
    <n v="832"/>
    <n v="0"/>
    <n v="0"/>
    <n v="0"/>
    <x v="0"/>
    <x v="15"/>
    <x v="41"/>
    <x v="1"/>
    <x v="41"/>
    <x v="41"/>
    <x v="41"/>
    <d v="2026-01-01T00:00:00"/>
    <d v="2026-12-31T00:00:00"/>
    <n v="2026"/>
    <s v="Oficina, mobiliario para 4 puestos de trabajo."/>
    <s v="Computadores y conectividad, aplicativo DSNFT, teléfonos, Tablet"/>
    <s v="1 dinamizador como responsable del proceso, 1apoyo administrativo, 10 evaluadores, verificadores."/>
    <s v="RUTH MARITZA MEJIA"/>
    <s v="TECNICO 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566"/>
    <s v="Personas evaluadas en competencias laborales"/>
    <n v="924"/>
    <n v="0"/>
    <n v="0"/>
    <n v="0"/>
    <x v="0"/>
    <x v="15"/>
    <x v="41"/>
    <x v="3"/>
    <x v="41"/>
    <x v="41"/>
    <x v="41"/>
    <d v="2026-01-01T00:00:00"/>
    <d v="2026-12-31T00:00:00"/>
    <n v="2026"/>
    <s v="Oficina y mobiliario para 4 puestos de trabajo"/>
    <s v="Computadores y conectividad, aplicativo DSNFT, teléfonos, Tablet"/>
    <s v="1 dinamizador como responsable del proceso, 1apoyo administrativo, 10 evaluadores, verificadores."/>
    <s v="RUTH MARITZA MEJIA"/>
    <s v="TECNICO 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821"/>
    <s v="Número de Certificaciones expedidas en competencias laborales"/>
    <n v="4333"/>
    <n v="0"/>
    <n v="0"/>
    <n v="0"/>
    <x v="0"/>
    <x v="16"/>
    <x v="42"/>
    <x v="0"/>
    <x v="42"/>
    <x v="42"/>
    <x v="42"/>
    <d v="2026-01-01T00:00:00"/>
    <d v="2026-12-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565"/>
    <s v="Número de evaluaciones en competencias laborales"/>
    <n v="4606"/>
    <n v="0"/>
    <n v="0"/>
    <n v="0"/>
    <x v="0"/>
    <x v="16"/>
    <x v="42"/>
    <x v="2"/>
    <x v="42"/>
    <x v="42"/>
    <x v="42"/>
    <d v="2026-01-01T00:00:00"/>
    <d v="2026-12-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295"/>
    <s v="Personas Certificadas en Competencias Laborales."/>
    <n v="3210"/>
    <n v="0"/>
    <n v="0"/>
    <n v="0"/>
    <x v="0"/>
    <x v="16"/>
    <x v="42"/>
    <x v="1"/>
    <x v="42"/>
    <x v="42"/>
    <x v="42"/>
    <d v="2026-01-01T00:00:00"/>
    <d v="2026-12-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5"/>
    <s v="CASANARE"/>
    <n v="9519"/>
    <s v="CENTRO AGROINDUSTRIAL Y FORTALECIMIENTO  EMPRESARIAL DE CASANARE"/>
    <n v="566"/>
    <s v="Personas evaluadas en competencias laborales"/>
    <n v="3450"/>
    <n v="0"/>
    <n v="0"/>
    <n v="0"/>
    <x v="0"/>
    <x v="16"/>
    <x v="42"/>
    <x v="3"/>
    <x v="42"/>
    <x v="42"/>
    <x v="42"/>
    <d v="2026-01-01T00:00:00"/>
    <d v="2026-12-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295"/>
    <s v="Personas Certificadas en Competencias Laborales."/>
    <n v="1246"/>
    <n v="0"/>
    <n v="0"/>
    <n v="0"/>
    <x v="0"/>
    <x v="17"/>
    <x v="43"/>
    <x v="1"/>
    <x v="43"/>
    <x v="43"/>
    <x v="43"/>
    <d v="2026-01-01T00:00:00"/>
    <d v="2026-12-31T00:00:00"/>
    <n v="2026"/>
    <s v="Infraestructura y ambientes de evaluación habilitados, equipos de cómputo, mobiliario básico y recursos TIC necesarios para la realización de procesos de evaluación y certificación de competencias laborales."/>
    <s v="Aplicativos institucionales  para la Certificación de Competencias Laborales, que permiten la inscripción, programación, evaluación, registro de evidencias, validación de resultados y expedición de certificados."/>
    <s v="Evaluadores de competencias laborales certificados, personal de apoyo administrativo, coordinador del proceso de certificación y apoyo técnico para la gestión, seguimiento y cierre de los procesos de evaluación y certificación."/>
    <s v="Gina Battist Franc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821"/>
    <s v="Número de Certificaciones expedidas en competencias laborales"/>
    <n v="677"/>
    <n v="0"/>
    <n v="0"/>
    <n v="0"/>
    <x v="0"/>
    <x v="18"/>
    <x v="44"/>
    <x v="0"/>
    <x v="44"/>
    <x v="44"/>
    <x v="44"/>
    <d v="2026-01-01T00:00:00"/>
    <d v="2026-12-31T00:00:00"/>
    <n v="2026"/>
    <s v="Oficina de Certificación por Competencias Laborales"/>
    <s v="Escritorios, Computadores, Papeleria, Internet, Programas y Aplicativos"/>
    <s v="Profesional G02, apoyo técnico y evaluadores de certificación por competencias laborales"/>
    <s v="Ana Maria Lopez Hernandez"/>
    <s v="Dinamizadora Certificación por Competencia Labo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565"/>
    <s v="Número de evaluaciones en competencias laborales"/>
    <n v="777"/>
    <n v="0"/>
    <n v="0"/>
    <n v="0"/>
    <x v="0"/>
    <x v="18"/>
    <x v="44"/>
    <x v="2"/>
    <x v="44"/>
    <x v="44"/>
    <x v="44"/>
    <d v="2026-01-01T00:00:00"/>
    <d v="2026-12-31T00:00:00"/>
    <n v="2026"/>
    <s v="Oficina de Certificación por Competencias Laborales"/>
    <s v="Escritorios, Computadores, Internet"/>
    <s v="Profesional G02, Apoyo técnico y evaluadores de certificación por competencia"/>
    <s v="Ana Maria López Hernández"/>
    <s v="Dinamizadora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295"/>
    <s v="Personas Certificadas en Competencias Laborales."/>
    <n v="656"/>
    <n v="0"/>
    <n v="0"/>
    <n v="0"/>
    <x v="0"/>
    <x v="18"/>
    <x v="44"/>
    <x v="1"/>
    <x v="44"/>
    <x v="44"/>
    <x v="44"/>
    <d v="2026-01-01T00:00:00"/>
    <d v="2026-12-31T00:00:00"/>
    <n v="2026"/>
    <s v="Oficina de Certificación por Competencias Laborales"/>
    <s v="Escritorio, computador, internet, programas"/>
    <s v="Profesional G02, Apoyo técnico y evaluadores de competencia laboral"/>
    <s v="Ana Maria López Hernández"/>
    <s v="Dinamizadora de Certificación por Competencias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1"/>
    <s v="AMAZONAS"/>
    <n v="9517"/>
    <s v="CENTRO  PARA LA BIODIVERSIDAD Y EL TURISMO DEL AMAZONAS"/>
    <n v="566"/>
    <s v="Personas evaluadas en competencias laborales"/>
    <n v="701"/>
    <n v="0"/>
    <n v="0"/>
    <n v="0"/>
    <x v="0"/>
    <x v="18"/>
    <x v="44"/>
    <x v="3"/>
    <x v="44"/>
    <x v="44"/>
    <x v="44"/>
    <d v="2026-01-01T00:00:00"/>
    <d v="2026-12-31T00:00:00"/>
    <n v="2026"/>
    <s v="Oficina de Certificación por Competencias Laborales"/>
    <s v="Escritorios, Computadores, Internet"/>
    <s v="Profesional G02, apoyo técnico y evaluadores de certificación por competencias laborales"/>
    <s v="Ana María López Hernández"/>
    <s v="Dinamizadora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821"/>
    <s v="Número de Certificaciones expedidas en competencias laborales"/>
    <n v="1023"/>
    <n v="0"/>
    <n v="0"/>
    <n v="0"/>
    <x v="0"/>
    <x v="19"/>
    <x v="45"/>
    <x v="0"/>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565"/>
    <s v="Número de evaluaciones en competencias laborales"/>
    <n v="1417"/>
    <n v="0"/>
    <n v="0"/>
    <n v="0"/>
    <x v="0"/>
    <x v="19"/>
    <x v="45"/>
    <x v="2"/>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295"/>
    <s v="Personas Certificadas en Competencias Laborales."/>
    <n v="994"/>
    <n v="0"/>
    <n v="0"/>
    <n v="0"/>
    <x v="0"/>
    <x v="19"/>
    <x v="45"/>
    <x v="1"/>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5"/>
    <s v="GUAVIARE"/>
    <n v="9533"/>
    <s v="CENTRO DE DESARROLLO AGROINDUSTRIAL, TURISTICO Y TECNOLOGICO DEL GUAVIARE"/>
    <n v="566"/>
    <s v="Personas evaluadas en competencias laborales"/>
    <n v="1133"/>
    <n v="0"/>
    <n v="0"/>
    <n v="0"/>
    <x v="0"/>
    <x v="19"/>
    <x v="45"/>
    <x v="3"/>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821"/>
    <s v="Número de Certificaciones expedidas en competencias laborales"/>
    <n v="2068"/>
    <n v="0"/>
    <n v="0"/>
    <n v="0"/>
    <x v="0"/>
    <x v="5"/>
    <x v="46"/>
    <x v="0"/>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565"/>
    <s v="Número de evaluaciones en competencias laborales"/>
    <n v="2198"/>
    <n v="0"/>
    <n v="0"/>
    <n v="0"/>
    <x v="0"/>
    <x v="5"/>
    <x v="46"/>
    <x v="2"/>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295"/>
    <s v="Personas Certificadas en Competencias Laborales."/>
    <n v="1814"/>
    <n v="0"/>
    <n v="0"/>
    <n v="0"/>
    <x v="0"/>
    <x v="5"/>
    <x v="46"/>
    <x v="1"/>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538"/>
    <s v="CENTRO DE COMERCIO Y TURISMO-QUINDÍO"/>
    <n v="566"/>
    <s v="Personas evaluadas en competencias laborales"/>
    <n v="1948"/>
    <n v="0"/>
    <n v="0"/>
    <n v="0"/>
    <x v="0"/>
    <x v="5"/>
    <x v="46"/>
    <x v="3"/>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821"/>
    <s v="Número de Certificaciones expedidas en competencias laborales"/>
    <n v="3011"/>
    <n v="0"/>
    <n v="0"/>
    <n v="0"/>
    <x v="0"/>
    <x v="8"/>
    <x v="47"/>
    <x v="0"/>
    <x v="47"/>
    <x v="47"/>
    <x v="47"/>
    <d v="2026-01-26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Dinamizador proceso ECCL, evaluadores de competencias laborales, constructor de instrumentos de evaluación,  apoyo del proceso de evaluación por competencias laborales, personal de apoyo administrativo y misional, apoyos de bienestar y política institucional"/>
    <s v="NICOLAS CANCHARO TORRES"/>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565"/>
    <s v="Número de evaluaciones en competencias laborales"/>
    <n v="3056"/>
    <n v="0"/>
    <n v="0"/>
    <n v="0"/>
    <x v="0"/>
    <x v="8"/>
    <x v="47"/>
    <x v="2"/>
    <x v="47"/>
    <x v="47"/>
    <x v="47"/>
    <d v="2026-01-26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Dinamizador proceso ECCL, evaluadores de competencias laborales, constructor de instrumentos de evaluación,  apoyo del proceso de evaluación por competencias laborales, personal de apoyo administrativo y misional, apoyos de bienestar y política institucional"/>
    <s v="NICOLAS CANCHARO TORRES"/>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295"/>
    <s v="Personas Certificadas en Competencias Laborales."/>
    <n v="2259"/>
    <n v="0"/>
    <n v="0"/>
    <n v="0"/>
    <x v="0"/>
    <x v="8"/>
    <x v="47"/>
    <x v="1"/>
    <x v="47"/>
    <x v="47"/>
    <x v="47"/>
    <d v="2026-01-27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Dinamizador proceso de Evaluación y certificación por competencias laborales, Evaluadores de competencias laborales, apoyo del proceso de evaluación por competencias laborales, personal de apoyo administrativo y misional, apoyos de bienestar y política institucional"/>
    <s v="NICOLAS CANCHARO TORRE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14"/>
    <s v="CENTRO INDUSTRIAL DE MANTENIMIENTO Y MANUFACTURA- BOYACÁ"/>
    <n v="566"/>
    <s v="Personas evaluadas en competencias laborales"/>
    <n v="2293"/>
    <n v="0"/>
    <n v="0"/>
    <n v="0"/>
    <x v="0"/>
    <x v="8"/>
    <x v="47"/>
    <x v="3"/>
    <x v="47"/>
    <x v="47"/>
    <x v="47"/>
    <d v="2026-01-26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Dinamizador proceso ECCL, evaluadores de competencias laborales, constructor de instrumentos de evaluación,  apoyo del proceso de evaluación por competencias laborales, personal de apoyo administrativo y misional, apoyos de bienestar y política institucional"/>
    <s v="NICOLAS CANCHARO TORRES"/>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565"/>
    <s v="Número de evaluaciones en competencias laborales"/>
    <n v="2330"/>
    <n v="0"/>
    <n v="0"/>
    <n v="0"/>
    <x v="0"/>
    <x v="0"/>
    <x v="48"/>
    <x v="2"/>
    <x v="48"/>
    <x v="48"/>
    <x v="48"/>
    <d v="2026-01-06T00:00:00"/>
    <d v="2026-12-31T00:00:00"/>
    <n v="2026"/>
    <s v="Para dar cumplimiento a la meta se requiere contar con ambientes de formación en las diferentes empresas y centro de formación para las pruebas de conocimiento con oportunidad."/>
    <s v="Ayudas audiovisuales, computadores, conectividad, impresora."/>
    <s v="Evaluadores, apoyo administrativo y dinamizador del programa."/>
    <s v="Margarita María Ramírez Bolivar."/>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566"/>
    <s v="Personas evaluadas en competencias laborales"/>
    <n v="1990"/>
    <n v="0"/>
    <n v="0"/>
    <n v="0"/>
    <x v="0"/>
    <x v="0"/>
    <x v="48"/>
    <x v="3"/>
    <x v="48"/>
    <x v="48"/>
    <x v="48"/>
    <d v="2026-01-06T00:00:00"/>
    <d v="2026-12-31T00:00:00"/>
    <n v="2026"/>
    <s v="Para dar cumplimiento a la meta se requiere contar con ambientes de formación en las diferentes empresas y centro de formación para las pruebas de conocimiento con oportunidad.."/>
    <s v="Ayudas audiovisuales, computadores, conectividad."/>
    <s v="Evaluadores, apoyo administrativo y dinamizador del programa."/>
    <s v="Margarita María Ramírez Bolivar."/>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821"/>
    <s v="Número de Certificaciones expedidas en competencias laborales"/>
    <n v="2104"/>
    <n v="0"/>
    <n v="0"/>
    <n v="0"/>
    <x v="0"/>
    <x v="9"/>
    <x v="49"/>
    <x v="0"/>
    <x v="49"/>
    <x v="49"/>
    <x v="49"/>
    <d v="2026-01-20T00:00:00"/>
    <d v="2026-12-31T00:00:00"/>
    <n v="2026"/>
    <s v="Oficina_x000a_Papelería en general"/>
    <s v="Aplicativo ECCL_x000a_Computador e impresora"/>
    <s v="Evaluadores_x000a_Dinamizadora de ECCL_x000a_Apoyo administrativo"/>
    <s v="Gildardo Muñoz Gálvez"/>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565"/>
    <s v="Número de evaluaciones en competencias laborales"/>
    <n v="2162"/>
    <n v="0"/>
    <n v="0"/>
    <n v="0"/>
    <x v="0"/>
    <x v="9"/>
    <x v="49"/>
    <x v="2"/>
    <x v="49"/>
    <x v="49"/>
    <x v="49"/>
    <d v="2026-01-20T00:00:00"/>
    <d v="2026-12-31T00:00:00"/>
    <n v="2026"/>
    <s v="Oficina_x000a_Papelería en general"/>
    <s v="Técnico_x000a_Aplicativo ECCL_x000a_Computador e impresora"/>
    <s v="Evaluadores_x000a_Dinamizadora de ECCL_x000a_Apoyo administrativo"/>
    <s v="Gildardo Muñoz Gálvez"/>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295"/>
    <s v="Personas Certificadas en Competencias Laborales."/>
    <n v="1522"/>
    <n v="0"/>
    <n v="0"/>
    <n v="0"/>
    <x v="0"/>
    <x v="9"/>
    <x v="49"/>
    <x v="1"/>
    <x v="49"/>
    <x v="49"/>
    <x v="49"/>
    <d v="2026-01-20T00:00:00"/>
    <d v="2026-12-31T00:00:00"/>
    <n v="2026"/>
    <s v="Oficina_x000a_Papelería en general"/>
    <s v="Aplicativo ECCL_x000a_Computador e impresora"/>
    <s v="Evaluadores_x000a_Dinamizadora de ECCL_x000a_Apoyo administrativo"/>
    <s v="Gildardo Muñoz Gálvez"/>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20"/>
    <s v="CENTRO DE PROCESOS INDUSTRIALES Y CONSTRUCCION-CALDAS"/>
    <n v="566"/>
    <s v="Personas evaluadas en competencias laborales"/>
    <n v="1571"/>
    <n v="0"/>
    <n v="0"/>
    <n v="0"/>
    <x v="0"/>
    <x v="9"/>
    <x v="49"/>
    <x v="3"/>
    <x v="49"/>
    <x v="49"/>
    <x v="49"/>
    <d v="2026-02-02T00:00:00"/>
    <d v="2026-12-31T00:00:00"/>
    <n v="2026"/>
    <s v="Oficina_x000a_Papelería en general"/>
    <s v="Aplicativo ECCL_x000a_Computador e impresora"/>
    <s v="Evaluadores_x000a_Dinamizadora de ECCL_x000a_Apoyo administrativo"/>
    <s v="Gildardo Muñoz Gálvez"/>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821"/>
    <s v="Número de Certificaciones expedidas en competencias laborales"/>
    <n v="1047"/>
    <n v="0"/>
    <n v="0"/>
    <n v="0"/>
    <x v="0"/>
    <x v="20"/>
    <x v="50"/>
    <x v="0"/>
    <x v="50"/>
    <x v="50"/>
    <x v="50"/>
    <d v="2026-02-02T00:00:00"/>
    <d v="2026-12-31T00:00:00"/>
    <n v="2026"/>
    <s v="Sedes propias, subsedes y arrendamientos"/>
    <s v="computadores, impresora, Internet, Papelería, Mueble, silla, tableros, video beam sillas y mesas"/>
    <s v="oordinador de Formaciòn Profesional, Dinamizadora de CCL, Apoyo Administrativo, Evaluadores CCL"/>
    <s v="María del Carmen Agredo"/>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565"/>
    <s v="Número de evaluaciones en competencias laborales"/>
    <n v="1268"/>
    <n v="0"/>
    <n v="0"/>
    <n v="0"/>
    <x v="0"/>
    <x v="20"/>
    <x v="50"/>
    <x v="2"/>
    <x v="50"/>
    <x v="50"/>
    <x v="50"/>
    <d v="2026-02-02T00:00:00"/>
    <d v="2026-12-31T00:00:00"/>
    <n v="2026"/>
    <s v="Sedes propias, subsedes y arrendamientos"/>
    <s v="computadores, impresora, Internet, Papelería, Mueble, silla, tableros, video beam sillas y mesas"/>
    <s v="Coordinado  de Formaciòn Profesional, Dinamizadora de CCL, Apoyo Administrativo, Evaluadores CCL"/>
    <s v="María del Carmen Agredo"/>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295"/>
    <s v="Personas Certificadas en Competencias Laborales."/>
    <n v="1023"/>
    <n v="0"/>
    <n v="0"/>
    <n v="0"/>
    <x v="0"/>
    <x v="20"/>
    <x v="50"/>
    <x v="1"/>
    <x v="50"/>
    <x v="50"/>
    <x v="50"/>
    <d v="2026-02-02T00:00:00"/>
    <d v="2026-12-31T00:00:00"/>
    <n v="2026"/>
    <s v="Sedes propias, subsedes y arrendamientos"/>
    <s v="computadores, impresora, Internet, Papelería, Mueble, silla, tableros, video beam sillas y mesas"/>
    <s v="Coordinadora de Formaciòn Profesional, Dinamizadora de CCL, Apoyo Administrativo, Evaluadores CCL"/>
    <s v="Maria del Carmen Agredo"/>
    <s v="Dinamizador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113"/>
    <s v="CENTRO AGROPECUARIO-CAUCA"/>
    <n v="566"/>
    <s v="Personas evaluadas en competencias laborales"/>
    <n v="1111"/>
    <n v="0"/>
    <n v="0"/>
    <n v="0"/>
    <x v="0"/>
    <x v="20"/>
    <x v="50"/>
    <x v="3"/>
    <x v="50"/>
    <x v="50"/>
    <x v="50"/>
    <d v="2026-02-02T00:00:00"/>
    <d v="2026-12-31T00:00:00"/>
    <n v="2026"/>
    <s v="Sedes propias, subsedes y arrendamientos"/>
    <s v="computadores, impresora, Internet, Papelería, Mueble, silla, tableros, video beam sillas y mesas"/>
    <s v="Coordinadora de Formaciòn Profesional, Dinamizadora de CCL, Apoyo Administrativo, Evaluadores CCL"/>
    <s v="María del Carmen Agredo"/>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821"/>
    <s v="Número de Certificaciones expedidas en competencias laborales"/>
    <n v="6536"/>
    <n v="0"/>
    <n v="0"/>
    <n v="0"/>
    <x v="0"/>
    <x v="21"/>
    <x v="51"/>
    <x v="0"/>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565"/>
    <s v="Número de evaluaciones en competencias laborales"/>
    <n v="6679"/>
    <n v="0"/>
    <n v="0"/>
    <n v="0"/>
    <x v="0"/>
    <x v="21"/>
    <x v="51"/>
    <x v="2"/>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295"/>
    <s v="Personas Certificadas en Competencias Laborales."/>
    <n v="4505"/>
    <n v="0"/>
    <n v="0"/>
    <n v="0"/>
    <x v="0"/>
    <x v="21"/>
    <x v="51"/>
    <x v="1"/>
    <x v="51"/>
    <x v="51"/>
    <x v="51"/>
    <d v="2026-01-15T00:00:00"/>
    <d v="2026-12-31T00:00:00"/>
    <n v="2026"/>
    <s v="Oficina Eccl, Auditorios, salones"/>
    <s v="computadores , videobeam, aplicativo ECCL,"/>
    <s v="Evaluadores de eccl, Dinamizador Eccl, Verificador Eccl. personal administrativo"/>
    <s v="Javier Ramos Bello"/>
    <s v="Dinamizador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523"/>
    <s v="CENTRO DE COMERCIO, INDUSTRIA Y TURISMO DE CORDOBA-CORDOBA"/>
    <n v="566"/>
    <s v="Personas evaluadas en competencias laborales"/>
    <n v="4674"/>
    <n v="0"/>
    <n v="0"/>
    <n v="0"/>
    <x v="0"/>
    <x v="21"/>
    <x v="51"/>
    <x v="3"/>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821"/>
    <s v="Número de Certificaciones expedidas en competencias laborales"/>
    <n v="1828"/>
    <n v="0"/>
    <n v="0"/>
    <n v="0"/>
    <x v="0"/>
    <x v="22"/>
    <x v="52"/>
    <x v="0"/>
    <x v="52"/>
    <x v="52"/>
    <x v="52"/>
    <d v="2026-01-29T00:00:00"/>
    <d v="2026-12-31T00:00:00"/>
    <n v="2026"/>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295"/>
    <s v="Personas Certificadas en Competencias Laborales."/>
    <n v="1673"/>
    <n v="0"/>
    <n v="0"/>
    <n v="0"/>
    <x v="0"/>
    <x v="22"/>
    <x v="52"/>
    <x v="1"/>
    <x v="52"/>
    <x v="52"/>
    <x v="52"/>
    <d v="2026-01-29T00:00:00"/>
    <d v="2026-12-31T00:00:00"/>
    <n v="2026"/>
    <s v="Sala de juntas, Sala de videoconferencia, oficinas, auditorio, ambientes de formación, empresas, negocios, sitios de trabajo, archivadores."/>
    <s v="Computador, Televisor, teléfono, tableros, impresora,Videobeam, aplicativos, carpetas."/>
    <s v="Coordinación academica, administración educativa, Instructores, apoyo administrativo, coordinacion de formación, evaluadores ECCL, li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565"/>
    <s v="Número de evaluaciones en competencias laborales"/>
    <n v="2228"/>
    <n v="0"/>
    <n v="0"/>
    <n v="0"/>
    <x v="0"/>
    <x v="22"/>
    <x v="52"/>
    <x v="2"/>
    <x v="52"/>
    <x v="52"/>
    <x v="52"/>
    <d v="2026-02-02T00:00:00"/>
    <d v="2026-12-31T00:00:00"/>
    <n v="2026"/>
    <s v="Sala de juntas, Sala de videoconferencia, oficinas, auditorio, ambientes de formación, empresas, negocios, sitios de trabajo, archivadores."/>
    <s v="Computador, Televisor, teléfono, tableros, impresora,Videobeam, aplicativos, carpetas."/>
    <s v="Coordinación academica, administración educativa, Instructores, apoyo administrativo, coordinacion de formación, evaluadores ECCL, li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7"/>
    <s v="CHOCÓ"/>
    <n v="9522"/>
    <s v="CENTRO DE RECURSOS NATURALES, INDUSTRIA Y BIODIVERSIDAD"/>
    <n v="566"/>
    <s v="Personas evaluadas en competencias laborales"/>
    <n v="1898"/>
    <n v="0"/>
    <n v="0"/>
    <n v="0"/>
    <x v="0"/>
    <x v="22"/>
    <x v="52"/>
    <x v="3"/>
    <x v="52"/>
    <x v="52"/>
    <x v="52"/>
    <d v="2026-02-02T00:00:00"/>
    <d v="2026-12-31T00:00:00"/>
    <n v="2026"/>
    <s v="Sala de juntas, Sala de videoconferencia, oficinas, auditorio, ambientes de formación, empresas, negocios, sitios de trabajo, archivadores."/>
    <s v="Computador, Televisor, teléfono, tableros, impresora,Videobeam, aplicativos, carpetas."/>
    <s v="Evaluadores ECCL, lí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295"/>
    <s v="Personas Certificadas en Competencias Laborales."/>
    <n v="1575"/>
    <n v="0"/>
    <n v="0"/>
    <n v="0"/>
    <x v="0"/>
    <x v="23"/>
    <x v="53"/>
    <x v="1"/>
    <x v="53"/>
    <x v="53"/>
    <x v="53"/>
    <d v="2026-01-05T00:00:00"/>
    <d v="2026-12-31T00:00:00"/>
    <n v="2026"/>
    <s v="Portátiles, Escritorios, Sillas, Ambientes de Formación, Biblioteca"/>
    <s v="Procedimientos del proceso GECCL  plataforma Compromiso, Aplicativo DSNFT para registro del proceso"/>
    <s v="Evaluadores, Apoyo administraivo"/>
    <s v="Marleny  Suarez Burgos"/>
    <s v="Dinamizador de G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821"/>
    <s v="Número de Certificaciones expedidas en competencias laborales"/>
    <n v="1276"/>
    <n v="0"/>
    <n v="0"/>
    <n v="0"/>
    <x v="0"/>
    <x v="23"/>
    <x v="54"/>
    <x v="0"/>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565"/>
    <s v="Número de evaluaciones en competencias laborales"/>
    <n v="1352"/>
    <n v="0"/>
    <n v="0"/>
    <n v="0"/>
    <x v="0"/>
    <x v="23"/>
    <x v="54"/>
    <x v="2"/>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295"/>
    <s v="Personas Certificadas en Competencias Laborales."/>
    <n v="1330"/>
    <n v="0"/>
    <n v="0"/>
    <n v="0"/>
    <x v="0"/>
    <x v="23"/>
    <x v="54"/>
    <x v="1"/>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6"/>
    <s v="CENTRO DE DESARROLLO AGROEMPRESARIAL Y TURÍSTICO DEL HUILA"/>
    <n v="566"/>
    <s v="Personas evaluadas en competencias laborales"/>
    <n v="1352"/>
    <n v="0"/>
    <n v="0"/>
    <n v="0"/>
    <x v="0"/>
    <x v="23"/>
    <x v="54"/>
    <x v="3"/>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821"/>
    <s v="Número de Certificaciones expedidas en competencias laborales"/>
    <n v="2190"/>
    <n v="0"/>
    <n v="0"/>
    <n v="0"/>
    <x v="0"/>
    <x v="24"/>
    <x v="55"/>
    <x v="0"/>
    <x v="55"/>
    <x v="55"/>
    <x v="55"/>
    <d v="2026-01-29T00:00:00"/>
    <d v="2026-12-31T00:00:00"/>
    <n v="2026"/>
    <s v="OFICINA ECCL, AUDITORIOS, BIBLIOTECA"/>
    <s v="EQUIPOS DE COMPUTO, LICENCIAS DE SOFTWARE, INTERNET, IMPRESORA, ESCANER, VIDEOBEMIOS, BIBLIOTECA"/>
    <s v="EVALUADORES – DINAMIZADORES ECCL- APOYO ADMINISTRATIVO ECCL, COORDINADOR PROGRAMAS ESPECIALES Y SUBDIRECTOR"/>
    <s v="NiEVES MELIDA LEON ZAMBRAN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821"/>
    <s v="Número de Certificaciones expedidas en competencias laborales"/>
    <n v="2378"/>
    <n v="0"/>
    <n v="0"/>
    <n v="0"/>
    <x v="0"/>
    <x v="25"/>
    <x v="56"/>
    <x v="0"/>
    <x v="56"/>
    <x v="56"/>
    <x v="56"/>
    <d v="2026-01-29T00:00:00"/>
    <d v="2026-12-31T00:00:00"/>
    <n v="2026"/>
    <s v="Espacios e infraestructura institucional para la evaluación y certificación de competencias laborales."/>
    <s v="Sistemas de información, plataformas y herramientas tecnológicas necesarias para el registro, control y seguimiento de las certificaciones expedidas."/>
    <s v="Evaluadores y personal capacitado para orientar, evaluar y expedir las certificaciones de competencias laborales, garantizando el cumplimiento del indicador."/>
    <s v="Jose Alexander Manjarres Marqu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565"/>
    <s v="Número de evaluaciones en competencias laborales"/>
    <n v="3296"/>
    <n v="0"/>
    <n v="0"/>
    <n v="0"/>
    <x v="0"/>
    <x v="25"/>
    <x v="56"/>
    <x v="2"/>
    <x v="56"/>
    <x v="56"/>
    <x v="56"/>
    <d v="2026-01-29T00:00:00"/>
    <d v="2026-12-31T00:00:00"/>
    <n v="2026"/>
    <s v="Espacios e infraestructura adecuados para la realización de las evaluaciones en competencias laborales."/>
    <s v="Herramientas, equipos, plataformas y sistemas de información necesarios para la aplicación, registro y seguimiento de las evaluaciones"/>
    <s v="Evaluadores y personal capacitado para planear, aplicar y registrar las evaluaciones en competencias laborales, garantizando el cumplimiento del indicador."/>
    <s v="Jose Alexander Manjarres Marqu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295"/>
    <s v="Personas Certificadas en Competencias Laborales."/>
    <n v="3260"/>
    <n v="0"/>
    <n v="0"/>
    <n v="0"/>
    <x v="0"/>
    <x v="25"/>
    <x v="56"/>
    <x v="1"/>
    <x v="56"/>
    <x v="56"/>
    <x v="56"/>
    <d v="2026-01-29T00:00:00"/>
    <d v="2026-12-31T00:00:00"/>
    <n v="2026"/>
    <s v="Espacios e infraestructura para la evaluación, atención y certificación de las personas en competencias laborales."/>
    <s v="Sistemas de información, plataformas tecnológicas, herramientas y equipos requeridos para el proceso de evaluación y registro de las certificaciones."/>
    <s v="Evaluadores y personal capacitado para ejecutar, validar y registrar la certificación de competencias laborales, garantizando el cumplimiento del indicador."/>
    <s v="Jose Alexander Manjarres Marqu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0"/>
    <s v="SUCRE"/>
    <n v="9542"/>
    <s v="CENTRO DE LA INNOVACION, LA TECNOLOGIA Y LOS SERVICIOS-SUCRE"/>
    <n v="566"/>
    <s v="Personas evaluadas en competencias laborales"/>
    <n v="3296"/>
    <n v="0"/>
    <n v="0"/>
    <n v="0"/>
    <x v="0"/>
    <x v="25"/>
    <x v="56"/>
    <x v="3"/>
    <x v="56"/>
    <x v="56"/>
    <x v="56"/>
    <d v="2026-01-29T00:00:00"/>
    <d v="2026-12-31T00:00:00"/>
    <n v="2026"/>
    <s v="Espacios e infraestructura para la atención y realización de las evaluaciones en competencias laborales."/>
    <s v="Herramientas, plataformas y sistemas de información necesarios para el registro y seguimiento de las evaluaciones realizadas."/>
    <s v="Evaluadores y personal capacitado para aplicar, registrar y hacer seguimiento a la evaluación de personas en competencias laborales, garantizando el cumplimiento del indicador."/>
    <s v="Jose Alexander Manjarres Marqu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821"/>
    <s v="Número de Certificaciones expedidas en competencias laborales"/>
    <n v="1371"/>
    <n v="0"/>
    <n v="0"/>
    <n v="0"/>
    <x v="0"/>
    <x v="14"/>
    <x v="57"/>
    <x v="0"/>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et."/>
    <s v="equipo directivo, administrativos, colaboradores e instructores"/>
    <s v="José Joaquín Sánchez Escobar"/>
    <s v="Profesional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565"/>
    <s v="Número de evaluaciones en competencias laborales"/>
    <n v="1480"/>
    <n v="0"/>
    <n v="0"/>
    <n v="0"/>
    <x v="0"/>
    <x v="14"/>
    <x v="57"/>
    <x v="2"/>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295"/>
    <s v="Personas Certificadas en Competencias Laborales."/>
    <n v="1180"/>
    <n v="0"/>
    <n v="0"/>
    <n v="0"/>
    <x v="0"/>
    <x v="14"/>
    <x v="57"/>
    <x v="1"/>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310"/>
    <s v="CENTRO DE COMERCIO Y SERVICIOS-TOLIMA"/>
    <n v="566"/>
    <s v="Personas evaluadas en competencias laborales"/>
    <n v="1190"/>
    <n v="0"/>
    <n v="0"/>
    <n v="0"/>
    <x v="0"/>
    <x v="14"/>
    <x v="57"/>
    <x v="3"/>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821"/>
    <s v="Número de Certificaciones expedidas en competencias laborales"/>
    <n v="1518"/>
    <n v="0"/>
    <n v="0"/>
    <n v="0"/>
    <x v="0"/>
    <x v="2"/>
    <x v="58"/>
    <x v="0"/>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565"/>
    <s v="Número de evaluaciones en competencias laborales"/>
    <n v="1026"/>
    <n v="0"/>
    <n v="0"/>
    <n v="0"/>
    <x v="0"/>
    <x v="2"/>
    <x v="58"/>
    <x v="2"/>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295"/>
    <s v="Personas Certificadas en Competencias Laborales."/>
    <n v="986"/>
    <n v="0"/>
    <n v="0"/>
    <n v="0"/>
    <x v="0"/>
    <x v="2"/>
    <x v="58"/>
    <x v="1"/>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30"/>
    <s v="CENTRO NACIONAL DE ASISTENCIA TECNICA A LA INDUSTRIA – ASTIN-VALLE"/>
    <n v="566"/>
    <s v="Personas evaluadas en competencias laborales"/>
    <n v="1026"/>
    <n v="0"/>
    <n v="0"/>
    <n v="0"/>
    <x v="0"/>
    <x v="2"/>
    <x v="58"/>
    <x v="3"/>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821"/>
    <s v="Número de Certificaciones expedidas en competencias laborales"/>
    <n v="1941"/>
    <n v="0"/>
    <n v="0"/>
    <n v="0"/>
    <x v="0"/>
    <x v="26"/>
    <x v="59"/>
    <x v="0"/>
    <x v="59"/>
    <x v="59"/>
    <x v="59"/>
    <d v="2026-01-02T00:00:00"/>
    <d v="2026-12-31T00:00:00"/>
    <n v="2026"/>
    <s v="n cuanto a recursos físicos, es necesario disponer de espacios adecuados para la evaluación, puntos de atención en los municipios y facilidades de desplazamiento hacia zonas rurales donde se concentran oficios y saberes empíricos"/>
    <s v="n el componente técnico, se requieren instrumentos de evaluación actualizados por norma de competencia, equipos especializados de acuerdo con cada oficio, herramientas para la demostración práctica, conectividad y sistemas digitales para gestionar evidencias, registros y emisión oportuna de las certificaciones."/>
    <s v="En términos de talento humano, se demanda un equipo suficiente de evaluadores certificados, personal técnico para el montaje de ambientes de evaluación, apoyo logístico para jornadas territoriales y personal administrativo que gestione la programación, el registro documental y el acompañamiento a los candidatos. Estas necesidades permiten ampliar la capacidad operativa, asegurar la pertinencia de los procesos y garantizar certificaciones de calidad que respondan a las dinámicas productivas del P"/>
    <s v="Luis Carlos Areval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565"/>
    <s v="Número de evaluaciones en competencias laborales"/>
    <n v="2391"/>
    <n v="0"/>
    <n v="0"/>
    <n v="0"/>
    <x v="0"/>
    <x v="26"/>
    <x v="59"/>
    <x v="2"/>
    <x v="59"/>
    <x v="59"/>
    <x v="59"/>
    <d v="2026-01-02T00:00:00"/>
    <d v="2026-12-31T00:00:00"/>
    <n v="2026"/>
    <s v="se requieren recursos físicos, como ambientes de evaluación adecuados, salas TIC con equipos de cómputo funcionales, laboratorios o talleres dotados según la norma de competencia laboral (herramientas, maquinaria, equipos de medición, elementos de seguridad), y espacios acondicionados para la recolección de evidencias prácticas u observacionales;"/>
    <s v="recursos técnicos, entre ellos plataformas institucionales como el SGCL, SOFIAPLUS y sistemas digitales para el registro y gestión de evaluaciones, equipos tecnológicos (computadores, tabletas, cámaras fotográficas o de video para evidencias), software especializado según el sector productivo evaluado, conectividad estable y herramientas digitales para el almacenamiento seguro de evidencias"/>
    <s v="recursos humanos, conformados por Evaluadores de Competencias Laborales certificados y actualizados en cada norma, líderes o gestores de evaluación responsables de la programación y seguimiento, personal administrativo de apoyo para inscripción, agendamiento y registro de resultados, profesionales de soporte tecnológico que aseguren el funcionamiento de plataformas y equipos, y orientadores que acompañen a los candidatos durante el proceso, garantizando así el adecuado desarrollo de las evaluaci"/>
    <s v="Luis Carlos Aréval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295"/>
    <s v="Personas Certificadas en Competencias Laborales."/>
    <n v="1924"/>
    <n v="0"/>
    <n v="0"/>
    <n v="0"/>
    <x v="0"/>
    <x v="26"/>
    <x v="59"/>
    <x v="1"/>
    <x v="59"/>
    <x v="59"/>
    <x v="59"/>
    <d v="2026-01-02T00:00:00"/>
    <d v="2026-12-31T00:00:00"/>
    <n v="2026"/>
    <s v="se requieren recursos físicos, como espacios adecuados para la ejecución de evaluaciones de desempeño, salas TIC equipadas para pruebas virtuales o digitales, ambientes especializados con herramientas y equipos pertinentes a las normas de competencia evaluadas, y mobiliario ergonómico que garantice condiciones óptimas durante el proceso de evaluación"/>
    <s v="ecursos técnicos, entre ellos plataformas institucionales como SOFIAPLUS, SGCL, sistemas de gestión de evaluación y certificación, aplicaciones para la recolección de evidencias, equipos de cómputo, conectividad estable, instrumentos de medición, herramientas técnicas propias de cada sector productivo evaluado y software especializado requerido para validar desempeños o evidencias en línea;"/>
    <s v="ecursos humanos, conformados por Evaluadores de Competencias Laborales certificados y actualizados, líderes de evaluación y certificación que gestionan la oferta y los procesos, personal de apoyo administrativo para agendamiento, inscripción y registro en sistemas institucionales, orientadores o asesores que acompañan a los candidatos en la ruta de certificación, y técnicos o profesionales de soporte que aseguran el funcionamiento de las plataformas y la recolección adecuada de evidencias,"/>
    <s v="Luis Carlos Aréval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6"/>
    <s v="PUTUMAYO"/>
    <n v="9518"/>
    <s v="CENTRO AGROFORESTAL Y ACUICOLA ARAPAIMA - PUTUMAYO"/>
    <n v="566"/>
    <s v="Personas evaluadas en competencias laborales"/>
    <n v="1971"/>
    <n v="0"/>
    <n v="0"/>
    <n v="0"/>
    <x v="0"/>
    <x v="26"/>
    <x v="59"/>
    <x v="3"/>
    <x v="59"/>
    <x v="59"/>
    <x v="59"/>
    <d v="2026-01-02T00:00:00"/>
    <d v="2026-12-31T00:00:00"/>
    <n v="2026"/>
    <s v="se requieren recursos físicos, como ambientes de evaluación adecuados y seguros, salas TIC dotadas con computadores funcionales, talleres o laboratorios equipados según la norma de competencia laboral que se evalúe (herramientas, maquinaria, equipos de medición y elementos de protección personal), además de espacios destinados a la recolección y verificación de evidencias prácticas"/>
    <s v="recursos técnicos, entre ellos plataformas institucionales como el SGCL y SOFIAPLUS para gestionar el proceso de evaluación, equipos tecnológicos como computadores, tabletas, cámaras fotográficas o de video para registrar evidencias, software especializado según el sector productivo evaluado, conexión a internet estable y herramientas digitales para el almacenamiento y validación de evidencias"/>
    <s v="recursos humanos, conformados por Evaluadores de Competencias Laborales certificados que realicen las evaluaciones conforme a los estándares establecidos, líderes o coordinadores del proceso que organicen la programación y seguimiento, personal administrativo encargado del registro, inscripción y soporte documental, profesionales de soporte tecnológico que garanticen el funcionamiento de equipos y plataformas, y orientadores que acompañen a los candidatos durante el proceso para facilitar su par"/>
    <s v="Luis Carlos Areval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565"/>
    <s v="Número de evaluaciones en competencias laborales"/>
    <n v="1801"/>
    <n v="0"/>
    <n v="0"/>
    <n v="0"/>
    <x v="0"/>
    <x v="17"/>
    <x v="43"/>
    <x v="2"/>
    <x v="43"/>
    <x v="43"/>
    <x v="43"/>
    <d v="2026-01-29T00:00:00"/>
    <d v="2026-12-31T00:00:00"/>
    <n v="2026"/>
    <s v="Ambientes reales o simulados de trabajo, equipos, herramientas, insumos y elementos de protección personal requeridos (si aplica), infraestructura y ambientes de evaluación habilitados, equipos de cómputo, mobiliario básico y recursos TIC necesarios para la evaluación práctica de competencias laborales."/>
    <s v="•_x0009_Herramientas digitales para el registro y carga de evidencias (fotográficas, audiovisuales y documentales)._x000a_•_x0009_Sistemas de gestión documental para el almacenamiento, custodia y trazabilidad de evidencias evaluativas._x000a_•_x0009_Aplicativos de programación y control de agendas de evaluadores y candidatos._x000a_•_x0009_Herramientas tecnológicas de apoyo a la evaluación práctica, según la norma de competencia (simuladores, software especializado, instrumentos digitales de medición)._x000a_•_x0009_Sistemas de respaldo y seguridad"/>
    <s v="Evaluadores de competencias laborales certificados, coordinador o dinamizador del proceso de evaluación, personal de apoyo administrativo y apoyo técnico, requeridos para la planeación, ejecución, registro y cierre de las evaluaciones de competencias laborales."/>
    <s v="Gina Battist Franco"/>
    <s v="Dinamizador del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566"/>
    <s v="Personas evaluadas en competencias laborales"/>
    <n v="1274"/>
    <n v="0"/>
    <n v="0"/>
    <n v="0"/>
    <x v="0"/>
    <x v="17"/>
    <x v="43"/>
    <x v="3"/>
    <x v="43"/>
    <x v="43"/>
    <x v="43"/>
    <d v="2026-01-29T00:00:00"/>
    <d v="2026-12-31T00:00:00"/>
    <n v="2026"/>
    <s v="Infraestructura y ambientes de evaluación habilitados, ambientes reales o simulados de trabajo, equipos, maquinaria, herramientas e insumos propios de la norma de competencia, elementos de protección personal, mobiliario básico y recursos TIC necesarios para la realización de las evaluaciones en competencias laborales."/>
    <s v="Plataformas institucionales para la gestión de la evaluación de competencias laborales, sistemas de información para la inscripción de candidatos, programación de evaluaciones, registro y validación de evidencias, consolidación de resultados y trazabilidad de los procesos evaluativos."/>
    <s v="Evaluadores de competencias laborales certificados, coordinador o dinamizador del proceso de evaluación, personal de apoyo administrativo y apoyo técnico, requeridos para la planeación, ejecución, registro y cierre de las evaluaciones de competencias laborales."/>
    <s v="Gina Battist Franco"/>
    <s v="Dinamizador del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8"/>
    <s v="SAN ANDRÉS"/>
    <n v="9539"/>
    <s v="CENTRO DE FORMACION TURISTICA, GENTE DE MAR Y DE SERVICIOS -SAN ANDRÉS"/>
    <n v="821"/>
    <s v="Número de Certificaciones expedidas en competencias laborales"/>
    <n v="1763"/>
    <n v="0"/>
    <n v="0"/>
    <n v="0"/>
    <x v="0"/>
    <x v="17"/>
    <x v="43"/>
    <x v="0"/>
    <x v="43"/>
    <x v="43"/>
    <x v="43"/>
    <d v="2026-02-02T00:00:00"/>
    <d v="2026-12-31T00:00:00"/>
    <n v="2026"/>
    <s v="Ambientes de evaluación habilitados, espacios reales o simulados de trabajo propios de la economía popular (unidades productivas, talleres comunitarios, escenarios de servicios), equipos, herramientas e insumos básicos según la norma de competencia, elementos de protección personal, mobiliario básico y recursos TIC necesarios para la realización de las evaluaciones y la certificación."/>
    <s v="Plataformas digitales institucionales para la gestión de la certificación de competencias laborales, sistemas de información para la inscripción de candidatos, programación de evaluaciones, registro y validación de evidencias, consolidación de resultados y expedición de certificados, con soporte para trazabilidad en contextos rurales y pesquero."/>
    <s v="Evaluadores de competencias laborales certificados con conocimiento del sector de la economía campesina y pesquera, coordinador y/o dinamizador del proceso de certificación, personal de apoyo administrativo y apoyo técnico, requeridos para la planeación, ejecución, registro, validación y cierre de los procesos de certificación."/>
    <s v="Gina Battist Franco"/>
    <s v="Dinamizador del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821"/>
    <s v="Número de Certificaciones expedidas en competencias laborales"/>
    <n v="1082"/>
    <n v="0"/>
    <n v="0"/>
    <n v="0"/>
    <x v="0"/>
    <x v="27"/>
    <x v="60"/>
    <x v="0"/>
    <x v="60"/>
    <x v="60"/>
    <x v="60"/>
    <d v="2026-02-02T00:00:00"/>
    <d v="2026-12-31T00:00:00"/>
    <n v="2026"/>
    <s v="Infraestructura del centro"/>
    <s v="Herramientas informáticas"/>
    <s v="Evaluadores profesionales y tecnologos"/>
    <s v="Claudia Carolina Tovar Cisneros"/>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565"/>
    <s v="Número de evaluaciones en competencias laborales"/>
    <n v="1130"/>
    <n v="0"/>
    <n v="0"/>
    <n v="0"/>
    <x v="0"/>
    <x v="27"/>
    <x v="60"/>
    <x v="2"/>
    <x v="60"/>
    <x v="60"/>
    <x v="60"/>
    <d v="2026-02-02T00:00:00"/>
    <d v="2026-12-31T00:00:00"/>
    <n v="2026"/>
    <s v="Infraestructura del centro"/>
    <s v="Herramientas informáticas"/>
    <s v="Evaluadores profesionales y tecnologos"/>
    <s v="Claudia Carolina Tovar Cisneros"/>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295"/>
    <s v="Personas Certificadas en Competencias Laborales."/>
    <n v="1073"/>
    <n v="0"/>
    <n v="0"/>
    <n v="0"/>
    <x v="0"/>
    <x v="27"/>
    <x v="60"/>
    <x v="1"/>
    <x v="60"/>
    <x v="60"/>
    <x v="60"/>
    <d v="2026-02-02T00:00:00"/>
    <d v="2026-12-31T00:00:00"/>
    <n v="2026"/>
    <s v="Infraestructura del centro"/>
    <s v="Herramientas informáticas"/>
    <s v="Evaluadores profesionales y tecnologos"/>
    <s v="Claudia Carolina Tovar Cisneros"/>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9"/>
    <s v="VICHADA"/>
    <n v="9531"/>
    <s v="CENTRO DE PRODUCCIÓN Y TRANSFORMACION AGROINDUSTRIAL DE LA ORINOQUIA -VICHADA"/>
    <n v="566"/>
    <s v="Personas evaluadas en competencias laborales"/>
    <n v="1130"/>
    <n v="0"/>
    <n v="0"/>
    <n v="0"/>
    <x v="0"/>
    <x v="27"/>
    <x v="60"/>
    <x v="3"/>
    <x v="60"/>
    <x v="60"/>
    <x v="60"/>
    <d v="2026-02-02T00:00:00"/>
    <d v="2026-12-31T00:00:00"/>
    <n v="2026"/>
    <s v="Infraestructura del centro"/>
    <s v="Herramientas informáticas"/>
    <s v="Evaluadores profesionales y tecnologos"/>
    <s v="Claudia Carolina Tovar Cisneros"/>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821"/>
    <s v="Número de Certificaciones expedidas en competencias laborales"/>
    <n v="2985"/>
    <n v="0"/>
    <n v="0"/>
    <n v="0"/>
    <x v="0"/>
    <x v="0"/>
    <x v="61"/>
    <x v="0"/>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565"/>
    <s v="Número de evaluaciones en competencias laborales"/>
    <n v="3438"/>
    <n v="0"/>
    <n v="0"/>
    <n v="0"/>
    <x v="0"/>
    <x v="0"/>
    <x v="61"/>
    <x v="2"/>
    <x v="61"/>
    <x v="61"/>
    <x v="61"/>
    <d v="2026-01-29T00:00:00"/>
    <d v="2026-12-30T00:00:00"/>
    <n v="2026"/>
    <s v="Personal de evaluacion, material para los procesos del indicador"/>
    <s v="Equipo computo, Conectividad, plataformas tecnologicas para la administracion de la formaci n y la informacion de las acciones de la meta"/>
    <s v="Instructores de las areas asociadas, personal administrativo para la planeacion, seguimiento y control de las acciones necesarias para el cumplimiento de la meta"/>
    <s v="Liliana Maria Medina Peñ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821"/>
    <s v="Número de Certificaciones expedidas en competencias laborales"/>
    <n v="1102"/>
    <n v="0"/>
    <n v="0"/>
    <n v="0"/>
    <x v="0"/>
    <x v="0"/>
    <x v="62"/>
    <x v="0"/>
    <x v="62"/>
    <x v="62"/>
    <x v="62"/>
    <d v="2026-01-26T00:00:00"/>
    <d v="2026-12-30T00:00:00"/>
    <n v="2026"/>
    <s v="Ambientes reales,  simuladores, instrumentos para la evaluación"/>
    <s v="Plataforma ECCL, Instrumentos de evaluación, equipos de computo"/>
    <s v="Evaluadores ECCL. Verificadores, Dinamizador"/>
    <s v="Fabian Enrique Niño Yepez"/>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566"/>
    <s v="Personas evaluadas en competencias laborales"/>
    <n v="1188"/>
    <n v="0"/>
    <n v="0"/>
    <n v="0"/>
    <x v="0"/>
    <x v="0"/>
    <x v="62"/>
    <x v="3"/>
    <x v="62"/>
    <x v="62"/>
    <x v="62"/>
    <d v="2026-01-26T00:00:00"/>
    <d v="2026-12-30T00:00:00"/>
    <n v="2026"/>
    <s v="Ambientes reales, simuladores, instrumentos"/>
    <s v="Plataforma ECCL, Instrumentos de evaluación, equipos de computo"/>
    <s v="Evaluadores ECCL. Verificadores, Dinamizador"/>
    <s v="Fabian Enrique Niño Yepez"/>
    <s v="Dinamizador ECCL Centr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565"/>
    <s v="Número de evaluaciones en competencias laborales"/>
    <n v="1188"/>
    <n v="0"/>
    <n v="0"/>
    <n v="0"/>
    <x v="0"/>
    <x v="0"/>
    <x v="62"/>
    <x v="2"/>
    <x v="62"/>
    <x v="62"/>
    <x v="62"/>
    <d v="2026-01-26T00:00:00"/>
    <d v="2026-12-12T00:00:00"/>
    <n v="2026"/>
    <s v="Ambientes de formación y simuladores, instrumentos"/>
    <s v="Plataforma ECCL, Instrumentos de evaluación, equipos de computo"/>
    <s v="Evaluadores ECCL. Verificadores, Dinamizador"/>
    <s v="Fabian Enrique Niño Yepez"/>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27"/>
    <s v="CENTRO DE FORMACION MINERO AMBIENTAL"/>
    <n v="295"/>
    <s v="Personas Certificadas en Competencias Laborales."/>
    <n v="1154"/>
    <n v="0"/>
    <n v="0"/>
    <n v="0"/>
    <x v="0"/>
    <x v="0"/>
    <x v="62"/>
    <x v="1"/>
    <x v="62"/>
    <x v="62"/>
    <x v="62"/>
    <d v="2026-01-26T00:00:00"/>
    <d v="2026-12-12T00:00:00"/>
    <n v="2026"/>
    <s v="Ambientes de formación y simuladores, instrumentos"/>
    <s v="Plataforma ECCL, Instrumentos de evaluación, equipos de computo"/>
    <s v="Evaluadores ECCL. Verificadores, Dinamizador"/>
    <s v="Fabian Enrique Niño Yepez"/>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8"/>
    <s v="CENTRO DE LA CONSTRUCCION-VALLE"/>
    <n v="565"/>
    <s v="Número de evaluaciones en competencias laborales"/>
    <n v="3671"/>
    <n v="0"/>
    <n v="0"/>
    <n v="0"/>
    <x v="0"/>
    <x v="2"/>
    <x v="3"/>
    <x v="2"/>
    <x v="3"/>
    <x v="3"/>
    <x v="3"/>
    <d v="2026-01-01T00:00:00"/>
    <d v="2026-01-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565"/>
    <s v="Número de evaluaciones en competencias laborales"/>
    <n v="765"/>
    <n v="0"/>
    <n v="0"/>
    <n v="0"/>
    <x v="0"/>
    <x v="0"/>
    <x v="63"/>
    <x v="2"/>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295"/>
    <s v="Personas Certificadas en Competencias Laborales."/>
    <n v="650"/>
    <n v="0"/>
    <n v="0"/>
    <n v="0"/>
    <x v="0"/>
    <x v="0"/>
    <x v="63"/>
    <x v="1"/>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566"/>
    <s v="Personas evaluadas en competencias laborales"/>
    <n v="663"/>
    <n v="0"/>
    <n v="0"/>
    <n v="0"/>
    <x v="0"/>
    <x v="0"/>
    <x v="63"/>
    <x v="3"/>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821"/>
    <s v="Número de Certificaciones expedidas en competencias laborales"/>
    <n v="1381"/>
    <n v="0"/>
    <n v="0"/>
    <n v="0"/>
    <x v="0"/>
    <x v="0"/>
    <x v="64"/>
    <x v="0"/>
    <x v="64"/>
    <x v="64"/>
    <x v="64"/>
    <d v="2026-02-09T00:00:00"/>
    <d v="2026-12-30T00:00:00"/>
    <n v="2026"/>
    <s v="Ambientes de formación, ambientes empresariales, maquinaria y equipos, fotocopias, instalaciones administrativas y documentos de identidad"/>
    <s v="Plataforma virtual ECCL, internet, material pedagógico digital"/>
    <s v="Dinamizador, evaluadores, facilitadora, auditores y aspirantes"/>
    <s v="Jorge David Vallej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565"/>
    <s v="Número de evaluaciones en competencias laborales"/>
    <n v="1305"/>
    <n v="0"/>
    <n v="0"/>
    <n v="0"/>
    <x v="0"/>
    <x v="0"/>
    <x v="64"/>
    <x v="2"/>
    <x v="64"/>
    <x v="64"/>
    <x v="64"/>
    <d v="2026-02-09T00:00:00"/>
    <d v="2026-12-30T00:00:00"/>
    <n v="2026"/>
    <s v="Ambientes empresariales, fotocopias, documentos de identidad,"/>
    <s v="formatos para recolectar información, plataforma de ECCL"/>
    <s v="Dinamizador de ECCL, evaluados técnicos, facilitadora y auditores, candidatos"/>
    <s v="Jorge David Vallejo Aria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295"/>
    <s v="Personas Certificadas en Competencias Laborales."/>
    <n v="1220"/>
    <n v="0"/>
    <n v="0"/>
    <n v="0"/>
    <x v="0"/>
    <x v="0"/>
    <x v="64"/>
    <x v="1"/>
    <x v="64"/>
    <x v="64"/>
    <x v="64"/>
    <d v="2026-02-09T00:00:00"/>
    <d v="2026-12-30T00:00:00"/>
    <n v="2026"/>
    <s v="Ambientes empresariales, documentos de identificación, fotocopias"/>
    <s v="Instrumentos de Evaluación, plataforma de ECCL , internet"/>
    <s v="Dinamizador ECCL; Evaluadores Técnicos, Facilitadora, Auditores"/>
    <s v="Jorge David Vallejo Aria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2"/>
    <s v="CENTRO DE FORMACIÓN EN DISEÑO, CONFECCIÓN Y MODA.-ANTIOQUIA"/>
    <n v="566"/>
    <s v="Personas evaluadas en competencias laborales"/>
    <n v="1220"/>
    <n v="0"/>
    <n v="0"/>
    <n v="0"/>
    <x v="0"/>
    <x v="0"/>
    <x v="64"/>
    <x v="3"/>
    <x v="64"/>
    <x v="64"/>
    <x v="64"/>
    <d v="2026-02-09T00:00:00"/>
    <d v="2026-12-30T00:00:00"/>
    <n v="2026"/>
    <s v="Ambientes empresariales, fotocopias, documentos de identificación,"/>
    <s v="Instrumentos de evaluación, aplicativo ECCL, internet,"/>
    <s v="Dinamizador, evaluados técnicos, facilitadora, auditor y candidatos"/>
    <s v="Jorge David Vallejo Aria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821"/>
    <s v="Número de Certificaciones expedidas en competencias laborales"/>
    <n v="2848"/>
    <n v="0"/>
    <n v="0"/>
    <n v="0"/>
    <x v="0"/>
    <x v="0"/>
    <x v="65"/>
    <x v="0"/>
    <x v="65"/>
    <x v="65"/>
    <x v="65"/>
    <d v="2026-01-29T00:00:00"/>
    <d v="2026-12-30T00:00:00"/>
    <n v="2026"/>
    <s v="Ambientes de Trabajo  y espacios en empresas"/>
    <s v="Internet Y  plataforma virtual ECCL"/>
    <s v="Evaluadores y a poyo del líder del proceso"/>
    <s v="Andrea Yadira Varon"/>
    <s v="Coordian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565"/>
    <s v="Número de evaluaciones en competencias laborales"/>
    <n v="3315"/>
    <n v="0"/>
    <n v="0"/>
    <n v="0"/>
    <x v="0"/>
    <x v="0"/>
    <x v="65"/>
    <x v="2"/>
    <x v="65"/>
    <x v="65"/>
    <x v="65"/>
    <d v="2026-01-29T00:00:00"/>
    <d v="2026-12-30T00:00:00"/>
    <n v="2026"/>
    <s v="Ambientes de Trabajo  y espacios en empresas, computadores, impresoras"/>
    <s v="Internet Y  plataforma virtual ECCL"/>
    <s v="Evaluadores y a poyo del líder del proceso"/>
    <s v="Andrea Yadira Var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295"/>
    <s v="Personas Certificadas en Competencias Laborales."/>
    <n v="1217"/>
    <n v="0"/>
    <n v="0"/>
    <n v="0"/>
    <x v="0"/>
    <x v="0"/>
    <x v="65"/>
    <x v="1"/>
    <x v="65"/>
    <x v="65"/>
    <x v="65"/>
    <d v="2026-01-29T00:00:00"/>
    <d v="2026-01-30T00:00:00"/>
    <n v="2026"/>
    <s v="Ambientes de trabajo y espacios en empresas"/>
    <s v="Internet y plataforma virtual ECCL"/>
    <s v="Evaluadores y apoyo del líder del proceso"/>
    <s v="Andrea Yadira Var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5"/>
    <s v="CENTRO TECNOLOGICO DEL MOBILIARIO-ANTIOQUIA"/>
    <n v="566"/>
    <s v="Personas evaluadas en competencias laborales"/>
    <n v="1217"/>
    <n v="0"/>
    <n v="0"/>
    <n v="0"/>
    <x v="0"/>
    <x v="0"/>
    <x v="65"/>
    <x v="3"/>
    <x v="65"/>
    <x v="65"/>
    <x v="65"/>
    <d v="2026-01-29T00:00:00"/>
    <d v="2026-12-30T00:00:00"/>
    <n v="2026"/>
    <s v="Ambientes de Trabajo  y espacios en empresas"/>
    <s v="Internet Y  plataforma virtual ECCL"/>
    <s v="Evaluadores y a poyo del líder del proceso"/>
    <s v="Andrea Yadira Varon"/>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821"/>
    <s v="Número de Certificaciones expedidas en competencias laborales"/>
    <n v="1519"/>
    <n v="0"/>
    <n v="0"/>
    <n v="0"/>
    <x v="0"/>
    <x v="0"/>
    <x v="66"/>
    <x v="0"/>
    <x v="66"/>
    <x v="66"/>
    <x v="66"/>
    <d v="2026-02-16T00:00:00"/>
    <d v="2026-12-14T00:00:00"/>
    <n v="2026"/>
    <s v="Oficinas equipo ECCL"/>
    <s v="Equipos de computo"/>
    <s v="evaluadores c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565"/>
    <s v="Número de evaluaciones en competencias laborales"/>
    <n v="1567"/>
    <n v="0"/>
    <n v="0"/>
    <n v="0"/>
    <x v="0"/>
    <x v="0"/>
    <x v="66"/>
    <x v="2"/>
    <x v="66"/>
    <x v="66"/>
    <x v="66"/>
    <d v="2026-02-16T00:00:00"/>
    <d v="2026-12-14T00:00:00"/>
    <n v="2026"/>
    <s v="Oficinas de certificación de competencias laborales"/>
    <s v="Equipos de computo"/>
    <s v="Evaluadores de c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295"/>
    <s v="Personas Certificadas en Competencias Laborales."/>
    <n v="1496"/>
    <n v="0"/>
    <n v="0"/>
    <n v="0"/>
    <x v="0"/>
    <x v="0"/>
    <x v="66"/>
    <x v="1"/>
    <x v="66"/>
    <x v="66"/>
    <x v="66"/>
    <d v="2026-02-16T00:00:00"/>
    <d v="2026-12-19T00:00:00"/>
    <n v="2026"/>
    <s v="Oficinas de certificación de competencias laborales"/>
    <s v="Equipos de computo"/>
    <s v="Evaluadores de d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6"/>
    <s v="CENTRO TEXTIL Y DE GESTIÓN INDUSTRIAL- ANTIOQUIA"/>
    <n v="566"/>
    <s v="Personas evaluadas en competencias laborales"/>
    <n v="1567"/>
    <n v="0"/>
    <n v="0"/>
    <n v="0"/>
    <x v="0"/>
    <x v="0"/>
    <x v="66"/>
    <x v="3"/>
    <x v="66"/>
    <x v="66"/>
    <x v="66"/>
    <d v="2026-02-16T00:00:00"/>
    <d v="2026-12-14T00:00:00"/>
    <n v="2026"/>
    <s v="Oficina de certificación de competencias laborales"/>
    <s v="Equipos de computo"/>
    <s v="Evaluadores de c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821"/>
    <s v="Número de Certificaciones expedidas en competencias laborales"/>
    <n v="4932"/>
    <n v="0"/>
    <n v="0"/>
    <n v="0"/>
    <x v="0"/>
    <x v="0"/>
    <x v="67"/>
    <x v="0"/>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565"/>
    <s v="Número de evaluaciones en competencias laborales"/>
    <n v="5591"/>
    <n v="0"/>
    <n v="0"/>
    <n v="0"/>
    <x v="0"/>
    <x v="0"/>
    <x v="67"/>
    <x v="2"/>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295"/>
    <s v="Personas Certificadas en Competencias Laborales."/>
    <n v="5075"/>
    <n v="0"/>
    <n v="0"/>
    <n v="0"/>
    <x v="0"/>
    <x v="0"/>
    <x v="67"/>
    <x v="1"/>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402"/>
    <s v="CENTRO DE SERVICIOS Y GESTION EMPRESARIAL-ANTIOQUIA"/>
    <n v="566"/>
    <s v="Personas evaluadas en competencias laborales"/>
    <n v="5101"/>
    <n v="0"/>
    <n v="0"/>
    <n v="0"/>
    <x v="0"/>
    <x v="0"/>
    <x v="67"/>
    <x v="3"/>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821"/>
    <s v="Número de Certificaciones expedidas en competencias laborales"/>
    <n v="1504"/>
    <n v="0"/>
    <n v="0"/>
    <n v="0"/>
    <x v="0"/>
    <x v="0"/>
    <x v="68"/>
    <x v="0"/>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565"/>
    <s v="Número de evaluaciones en competencias laborales"/>
    <n v="1701"/>
    <n v="0"/>
    <n v="0"/>
    <n v="0"/>
    <x v="0"/>
    <x v="0"/>
    <x v="68"/>
    <x v="2"/>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295"/>
    <s v="Personas Certificadas en Competencias Laborales."/>
    <n v="1561"/>
    <n v="0"/>
    <n v="0"/>
    <n v="0"/>
    <x v="0"/>
    <x v="0"/>
    <x v="68"/>
    <x v="1"/>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2"/>
    <s v="COMPLEJO TECNOLOGICO MINERO AGROEMPRESARIAL- ANTIOQUIA"/>
    <n v="566"/>
    <s v="Personas evaluadas en competencias laborales"/>
    <n v="1701"/>
    <n v="0"/>
    <n v="0"/>
    <n v="0"/>
    <x v="0"/>
    <x v="0"/>
    <x v="68"/>
    <x v="3"/>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N CARLOS OSORI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821"/>
    <s v="Número de Certificaciones expedidas en competencias laborales"/>
    <n v="1638"/>
    <n v="0"/>
    <n v="0"/>
    <n v="0"/>
    <x v="0"/>
    <x v="0"/>
    <x v="69"/>
    <x v="0"/>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565"/>
    <s v="Número de evaluaciones en competencias laborales"/>
    <n v="1739"/>
    <n v="0"/>
    <n v="0"/>
    <n v="0"/>
    <x v="0"/>
    <x v="0"/>
    <x v="69"/>
    <x v="2"/>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295"/>
    <s v="Personas Certificadas en Competencias Laborales."/>
    <n v="1316"/>
    <n v="0"/>
    <n v="0"/>
    <n v="0"/>
    <x v="0"/>
    <x v="0"/>
    <x v="69"/>
    <x v="1"/>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49"/>
    <s v="COMPLEJO TECNOLÓGICO, TURÍSTICO Y AGROINDUSTRIAL DEL OCCIDENTE ANTIOQUEÑO"/>
    <n v="566"/>
    <s v="Personas evaluadas en competencias laborales"/>
    <n v="1316"/>
    <n v="0"/>
    <n v="0"/>
    <n v="0"/>
    <x v="0"/>
    <x v="0"/>
    <x v="69"/>
    <x v="3"/>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302"/>
    <s v="CENTRO DE COMERCIO Y SERVICIOS-ATLÁNTICO"/>
    <n v="295"/>
    <s v="Personas Certificadas en Competencias Laborales."/>
    <n v="5096"/>
    <n v="0"/>
    <n v="0"/>
    <n v="0"/>
    <x v="0"/>
    <x v="7"/>
    <x v="13"/>
    <x v="1"/>
    <x v="13"/>
    <x v="13"/>
    <x v="13"/>
    <d v="2026-01-01T00:00:00"/>
    <d v="2026-12-30T00:00:00"/>
    <n v="2026"/>
    <s v="Mobiliario, equipos de computo, material publicitario."/>
    <s v="Computadores portátiles y de escritorio, impresora,  Banco de Normas de Competencia Laboral, Observatorio Laboral Ocupacional, CNA, CINE, CUOC"/>
    <s v="Evaluadores, apoyo administrativo y líder."/>
    <s v="FRAKLIN FERRER MANOTAS"/>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821"/>
    <s v="Número de Certificaciones expedidas en competencias laborales"/>
    <n v="2260"/>
    <n v="0"/>
    <n v="0"/>
    <n v="0"/>
    <x v="0"/>
    <x v="28"/>
    <x v="70"/>
    <x v="0"/>
    <x v="70"/>
    <x v="70"/>
    <x v="70"/>
    <d v="2026-01-15T00:00:00"/>
    <d v="2026-12-30T00:00:00"/>
    <n v="2026"/>
    <s v="Simuladores y Equipos ECCL"/>
    <s v="Documentación formalizada mediante Resoluciones, circulares, guías, procedimientos, formatos, correos, aplicativo Compromiso."/>
    <s v="Evaluadores y personal administrativo de apoyo ECCL"/>
    <s v="Luis Gabriel Castillo Velasquez"/>
    <s v="Profesional grado 2 (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565"/>
    <s v="Número de evaluaciones en competencias laborales"/>
    <n v="2391"/>
    <n v="0"/>
    <n v="0"/>
    <n v="0"/>
    <x v="0"/>
    <x v="28"/>
    <x v="70"/>
    <x v="2"/>
    <x v="70"/>
    <x v="70"/>
    <x v="70"/>
    <d v="2026-01-15T00:00:00"/>
    <d v="2026-12-30T00:00:00"/>
    <n v="2026"/>
    <s v="Simuladores - Equipos"/>
    <s v="Documentación formalizada mediante Resoluciones, circulares, guías, procedimientos, formatos, correos, aplicativo Compromiso."/>
    <s v="Evaluadores y personal administrativo de apoyo ECCL"/>
    <s v="Luis Gabriel Castillo Velasquez"/>
    <s v="Profesional Grado 2  (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295"/>
    <s v="Personas Certificadas en Competencias Laborales."/>
    <n v="1656"/>
    <n v="0"/>
    <n v="0"/>
    <n v="0"/>
    <x v="0"/>
    <x v="28"/>
    <x v="70"/>
    <x v="1"/>
    <x v="70"/>
    <x v="70"/>
    <x v="70"/>
    <d v="2026-01-15T00:00:00"/>
    <d v="2026-12-30T00:00:00"/>
    <n v="2026"/>
    <s v="Silumadores, Talleres"/>
    <s v="Documentación formalizada mediante Resoluciones, circulares, guias, procedimientos, formatos, correos, aplicativo Compromiso."/>
    <s v="Evaluadores, personal administrativo de apoyo ECCL"/>
    <s v="Luis Gabriel Castillo Velasquez"/>
    <s v="Profesional grado 2 (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5"/>
    <s v="CENTRO INTERNACIONAL NAUTICO, FLUVIAL Y PORTUARIO-BOLÍVAR"/>
    <n v="566"/>
    <s v="Personas evaluadas en competencias laborales"/>
    <n v="1951"/>
    <n v="0"/>
    <n v="0"/>
    <n v="0"/>
    <x v="0"/>
    <x v="28"/>
    <x v="70"/>
    <x v="3"/>
    <x v="70"/>
    <x v="70"/>
    <x v="70"/>
    <d v="2026-01-15T00:00:00"/>
    <d v="2026-12-30T00:00:00"/>
    <n v="2026"/>
    <s v="Simuladores - Equipos"/>
    <s v="Documentación formalizada mediante Resoluciones, circulares, guías, procedimientos, formatos, correos, aplicativo Compromiso."/>
    <s v="Evaluadores y personal administrativo de apoyo ECCL"/>
    <s v="Luis Gabriel Castillo Velasquez"/>
    <s v="Profesional grado 2 (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821"/>
    <s v="Número de Certificaciones expedidas en competencias laborales"/>
    <n v="3038"/>
    <n v="0"/>
    <n v="0"/>
    <n v="0"/>
    <x v="0"/>
    <x v="28"/>
    <x v="71"/>
    <x v="0"/>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295"/>
    <s v="Personas Certificadas en Competencias Laborales."/>
    <n v="2388"/>
    <n v="0"/>
    <n v="0"/>
    <n v="0"/>
    <x v="0"/>
    <x v="28"/>
    <x v="71"/>
    <x v="1"/>
    <x v="71"/>
    <x v="71"/>
    <x v="71"/>
    <d v="2026-01-15T00:00:00"/>
    <d v="2026-12-30T00:00:00"/>
    <n v="2026"/>
    <s v="Equipos"/>
    <s v="Documentacion formalizada mediante Resoluciones, circulaes, correos y aplicativo Compromiso"/>
    <s v="Evaluadores y personal administrativo de apoyo"/>
    <s v="Carolina Argumed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821"/>
    <s v="Número de Certificaciones expedidas en competencias laborales"/>
    <n v="3135"/>
    <n v="0"/>
    <n v="0"/>
    <n v="0"/>
    <x v="0"/>
    <x v="28"/>
    <x v="72"/>
    <x v="0"/>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s v="Laurine Cecilia Rodriguez Bejarano"/>
    <s v="Dinamizadora del proceso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565"/>
    <s v="Número de evaluaciones en competencias laborales"/>
    <n v="3318"/>
    <n v="0"/>
    <n v="0"/>
    <n v="0"/>
    <x v="0"/>
    <x v="28"/>
    <x v="72"/>
    <x v="2"/>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
    <s v="Laurine Cecilia Rodriguez Bejarano"/>
    <s v="Dinamizadora del proceso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295"/>
    <s v="Personas Certificadas en Competencias Laborales."/>
    <n v="2256"/>
    <n v="0"/>
    <n v="0"/>
    <n v="0"/>
    <x v="0"/>
    <x v="28"/>
    <x v="72"/>
    <x v="1"/>
    <x v="72"/>
    <x v="72"/>
    <x v="72"/>
    <d v="2026-01-15T00:00:00"/>
    <d v="2026-12-30T00:00:00"/>
    <n v="2026"/>
    <s v="Infraestructura del centro de formación."/>
    <s v="Herramientas tecnologicas (computadores, video beam, televisor), conexión a internet."/>
    <s v="Evaluadores del proceso de  Evaluación y Certificación de Competencias Laborales."/>
    <s v="Laurine Cecilia Rodriguez Bejarano"/>
    <s v="Dinamizadora del proceso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304"/>
    <s v="CENTRO DE COMERCIO Y SERVICIOS-BOLÍVAR"/>
    <n v="566"/>
    <s v="Personas evaluadas en competencias laborales"/>
    <n v="2263"/>
    <n v="0"/>
    <n v="0"/>
    <n v="0"/>
    <x v="0"/>
    <x v="28"/>
    <x v="72"/>
    <x v="3"/>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
    <s v="Laurine Cecilia Rodriguez Bejarano"/>
    <s v="Dinamizadora del Proceso de Evaluación y Certificación de Competencias Laborales ."/>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821"/>
    <s v="Número de Certificaciones expedidas en competencias laborales"/>
    <n v="2550"/>
    <n v="0"/>
    <n v="0"/>
    <n v="0"/>
    <x v="0"/>
    <x v="8"/>
    <x v="73"/>
    <x v="0"/>
    <x v="73"/>
    <x v="73"/>
    <x v="73"/>
    <d v="2026-01-29T00:00:00"/>
    <d v="2026-12-12T00:00:00"/>
    <n v="2026"/>
    <s v="Infraestructura de centro"/>
    <s v="Herramientas ofimáticas"/>
    <s v="evaluadores de competencias laborales – personal administrativo"/>
    <s v="Manuel De Jesus Guerra Moreno"/>
    <s v="Profesional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565"/>
    <s v="Número de evaluaciones en competencias laborales"/>
    <n v="2841"/>
    <n v="0"/>
    <n v="0"/>
    <n v="0"/>
    <x v="0"/>
    <x v="8"/>
    <x v="73"/>
    <x v="2"/>
    <x v="73"/>
    <x v="73"/>
    <x v="73"/>
    <d v="2026-01-29T00:00:00"/>
    <d v="2026-12-12T00:00:00"/>
    <n v="2026"/>
    <s v="Infraestructura de centro"/>
    <s v="Herramientas ofimáticas"/>
    <s v="Instructores profesionales – evaluadores de competencias laborales"/>
    <s v="Manuel De Jesus Guerra Moreno"/>
    <s v="Profesional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295"/>
    <s v="Personas Certificadas en Competencias Laborales."/>
    <n v="1886"/>
    <n v="0"/>
    <n v="0"/>
    <n v="0"/>
    <x v="0"/>
    <x v="8"/>
    <x v="73"/>
    <x v="1"/>
    <x v="73"/>
    <x v="73"/>
    <x v="73"/>
    <d v="2026-01-29T00:00:00"/>
    <d v="2026-12-12T00:00:00"/>
    <n v="2026"/>
    <s v="Infraestructura de centro – ambientes de formación"/>
    <s v="Herramientas ofimáticas"/>
    <s v="Evaluadores de competencias laborales"/>
    <s v="Manuel De Jesus Guerra Moreno"/>
    <s v="Profesional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111"/>
    <s v="CENTRO  MINERO- BOYACÁ"/>
    <n v="566"/>
    <s v="Personas evaluadas en competencias laborales"/>
    <n v="2046"/>
    <n v="0"/>
    <n v="0"/>
    <n v="0"/>
    <x v="0"/>
    <x v="8"/>
    <x v="73"/>
    <x v="3"/>
    <x v="73"/>
    <x v="73"/>
    <x v="73"/>
    <d v="2026-01-29T00:00:00"/>
    <d v="2026-12-12T00:00:00"/>
    <n v="2026"/>
    <s v="Infraestructura de centro"/>
    <s v="Herramientas ofimáticas"/>
    <s v="Evaluadores de competencias laborales"/>
    <s v="Manuel De Jesus Guerra Moreno"/>
    <s v="Profesional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821"/>
    <s v="Número de Certificaciones expedidas en competencias laborales"/>
    <n v="942"/>
    <n v="0"/>
    <n v="0"/>
    <n v="0"/>
    <x v="0"/>
    <x v="8"/>
    <x v="74"/>
    <x v="0"/>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líder del proceso de ECCL, evaluadores."/>
    <s v="ELIANA MARCELA TUNARROSA ECHEVERRIA"/>
    <s v="INSTRU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565"/>
    <s v="Número de evaluaciones en competencias laborales"/>
    <n v="1115"/>
    <n v="0"/>
    <n v="0"/>
    <n v="0"/>
    <x v="0"/>
    <x v="8"/>
    <x v="74"/>
    <x v="2"/>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líder del proceso de ECCL y evaluadores."/>
    <s v="ELIANA MARCELA TUNARROSA ECHEVERRIA"/>
    <s v="INSTRU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295"/>
    <s v="Personas Certificadas en Competencias Laborales."/>
    <n v="1054"/>
    <n v="0"/>
    <n v="0"/>
    <n v="0"/>
    <x v="0"/>
    <x v="8"/>
    <x v="74"/>
    <x v="1"/>
    <x v="74"/>
    <x v="74"/>
    <x v="74"/>
    <d v="2026-01-26T00:00:00"/>
    <d v="2026-12-18T00:00:00"/>
    <n v="2026"/>
    <s v="Equipos de cómputo e infraestructura en diferentes ambientes de formación"/>
    <s v="Computadores, internet, plataformas, redes de comunicación y datos"/>
    <s v="Instructor líder del proceso de formación,  líder de administración educativa, líder del proceso ECCL, evaluadores por programa."/>
    <s v="ELIANA MARCELA TUNARROSA ECHEVERRIA"/>
    <s v="INSTRU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5"/>
    <s v="BOYACÁ"/>
    <n v="9551"/>
    <s v="CENTRO DE LA INNOVACIÓN AGROINDUSTRIAL Y DE SERVICIOS -BOYACÁ"/>
    <n v="566"/>
    <s v="Personas evaluadas en competencias laborales"/>
    <n v="1115"/>
    <n v="0"/>
    <n v="0"/>
    <n v="0"/>
    <x v="0"/>
    <x v="8"/>
    <x v="74"/>
    <x v="3"/>
    <x v="74"/>
    <x v="74"/>
    <x v="74"/>
    <d v="2026-01-26T00:00:00"/>
    <d v="2026-12-18T00:00:00"/>
    <n v="2026"/>
    <s v="Equipos de cómputo e infraestructura física en diferentes ambientes y espacios de formación, maquinaria y equipos."/>
    <s v="Computadores, internet, plataforma web, redes de comunicación y datos"/>
    <s v="Instructor líder del proceso de formación,  líder de administración educativa,  líder del proceso de ECCL y evaluadores."/>
    <s v="ELIANA MARCELA TUNARROSA ECHEVERRIA"/>
    <s v="INSTRU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306"/>
    <s v="CENTRO DE COMERCIO Y SERVICIOS-CALDAS"/>
    <n v="566"/>
    <s v="Personas evaluadas en competencias laborales"/>
    <n v="1240"/>
    <n v="0"/>
    <n v="0"/>
    <n v="0"/>
    <x v="0"/>
    <x v="9"/>
    <x v="27"/>
    <x v="3"/>
    <x v="27"/>
    <x v="27"/>
    <x v="27"/>
    <d v="2026-01-01T00:00:00"/>
    <d v="2026-01-31T00:00:00"/>
    <n v="2026"/>
    <s v="Puesto de Trabajo de cada Candidato"/>
    <s v="Aplicativo DSNFT"/>
    <s v="Evaluador ECCL Apoyo ECCL Dinamizador ECCL Auditor ECCL"/>
    <s v="Dinamizadora ECCL"/>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566"/>
    <s v="Personas evaluadas en competencias laborales"/>
    <n v="1532"/>
    <n v="0"/>
    <n v="0"/>
    <n v="0"/>
    <x v="0"/>
    <x v="9"/>
    <x v="28"/>
    <x v="3"/>
    <x v="28"/>
    <x v="28"/>
    <x v="28"/>
    <d v="2026-01-01T00:00:00"/>
    <d v="2026-12-30T00:00:00"/>
    <n v="2026"/>
    <s v="Espacios de sensibilización y toma de evidencias, pape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515"/>
    <s v="CENTRO PECUARIO Y AGROEMPRESARIAL-CALDAS"/>
    <n v="565"/>
    <s v="Número de evaluaciones en competencias laborales"/>
    <n v="1532"/>
    <n v="0"/>
    <n v="0"/>
    <n v="0"/>
    <x v="0"/>
    <x v="9"/>
    <x v="28"/>
    <x v="2"/>
    <x v="28"/>
    <x v="28"/>
    <x v="28"/>
    <d v="2026-01-01T00:00:00"/>
    <d v="2026-01-31T00:00:00"/>
    <n v="2026"/>
    <s v="Espacios de sensibilización y toma de evidencias, pape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821"/>
    <s v="Número de Certificaciones expedidas en competencias laborales"/>
    <n v="2249"/>
    <n v="0"/>
    <n v="0"/>
    <n v="0"/>
    <x v="0"/>
    <x v="11"/>
    <x v="75"/>
    <x v="0"/>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565"/>
    <s v="Número de evaluaciones en competencias laborales"/>
    <n v="2615"/>
    <n v="0"/>
    <n v="0"/>
    <n v="0"/>
    <x v="0"/>
    <x v="11"/>
    <x v="75"/>
    <x v="2"/>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295"/>
    <s v="Personas Certificadas en Competencias Laborales."/>
    <n v="2605"/>
    <n v="0"/>
    <n v="0"/>
    <n v="0"/>
    <x v="0"/>
    <x v="11"/>
    <x v="75"/>
    <x v="1"/>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AMCIO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0"/>
    <s v="CESAR"/>
    <n v="9520"/>
    <s v="CENTRO AGROEMPRESARIAL-CESAR"/>
    <n v="566"/>
    <s v="Personas evaluadas en competencias laborales"/>
    <n v="2615"/>
    <n v="0"/>
    <n v="0"/>
    <n v="0"/>
    <x v="0"/>
    <x v="11"/>
    <x v="75"/>
    <x v="3"/>
    <x v="75"/>
    <x v="75"/>
    <x v="75"/>
    <d v="2026-01-01T00:00:00"/>
    <d v="2026-12-30T00:00:00"/>
    <n v="2026"/>
    <s v="Infraestructura de centro principal y Subsedes"/>
    <s v="Equipos técnicos y tecnológicos y de información y las comunicaciones"/>
    <s v="Instructores-Administrativos y Personal de apoyo"/>
    <s v="GANDRA ESEPRANZA MORENO LEMUS"/>
    <s v="COORDINADORA FORMACIÓN PROFESIONAL INTEG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821"/>
    <s v="Número de Certificaciones expedidas en competencias laborales"/>
    <n v="1571"/>
    <n v="0"/>
    <n v="0"/>
    <n v="0"/>
    <x v="0"/>
    <x v="23"/>
    <x v="53"/>
    <x v="0"/>
    <x v="53"/>
    <x v="53"/>
    <x v="53"/>
    <d v="2026-01-05T00:00:00"/>
    <d v="2026-12-30T00:00:00"/>
    <n v="2026"/>
    <s v="Portátiles, sillas, escritorios, biblioteca escritorios"/>
    <s v="Procedimientos del proceso GECCL,  plataforma Compromiso, Aplicativo DSNFT para registro del proceso"/>
    <s v="Evaluadores, Apoyo Administrativo"/>
    <s v="Marleny  Suarez Burgos"/>
    <s v="Dinamizadora de G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566"/>
    <s v="Personas evaluadas en competencias laborales"/>
    <n v="1580"/>
    <n v="0"/>
    <n v="0"/>
    <n v="0"/>
    <x v="0"/>
    <x v="23"/>
    <x v="53"/>
    <x v="3"/>
    <x v="53"/>
    <x v="53"/>
    <x v="53"/>
    <d v="2026-01-05T00:00:00"/>
    <d v="2026-12-30T00:00:00"/>
    <n v="2026"/>
    <s v="Portátiles, sillas, escritorios, biblioteca"/>
    <s v="Procedimientos del proceso GECCL,  plataforma Compromiso, Aplicativo DSNFT para registro del proceso"/>
    <s v="Evaluadores, Apoyo Administrativo"/>
    <s v="Marleny  Suarez Burgos"/>
    <s v="Dinamizadora de G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116"/>
    <s v="CENTRO DE FORMACIÓN AGROINDUSTRIAL"/>
    <n v="565"/>
    <s v="Número de evaluaciones en competencias laborales"/>
    <n v="1699"/>
    <n v="0"/>
    <n v="0"/>
    <n v="0"/>
    <x v="0"/>
    <x v="23"/>
    <x v="53"/>
    <x v="2"/>
    <x v="53"/>
    <x v="53"/>
    <x v="53"/>
    <d v="2026-01-05T00:00:00"/>
    <d v="2026-01-30T00:00:00"/>
    <n v="2026"/>
    <s v="Portátiles, Escritorios, Sillas, Ambientes de Formación"/>
    <s v="Procedimientos del proceso GECCL,  plataforma Compromiso, Aplicativo DSNFT para registro del proceso"/>
    <s v="Evaluadores, Apoyo Administrativo"/>
    <s v="Marleny  Suarez Burgos"/>
    <s v="Dinamizadora de G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565"/>
    <s v="Número de evaluaciones en competencias laborales"/>
    <n v="1889"/>
    <n v="0"/>
    <n v="0"/>
    <n v="0"/>
    <x v="0"/>
    <x v="23"/>
    <x v="76"/>
    <x v="2"/>
    <x v="76"/>
    <x v="76"/>
    <x v="76"/>
    <d v="2026-01-05T00:00:00"/>
    <d v="2026-12-30T00:00:00"/>
    <n v="2026"/>
    <s v="Ambientes De Aprendizaje / Auditorios Conferencias Y Videoconferencias"/>
    <s v="Computadores / Acceso a Internet/ Punto De Videoconferencias"/>
    <s v="Evaluadores de Contrato/ Personal Administrativo / Apoyos"/>
    <s v="DIANA MARIA SILVA BUENDÍ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566"/>
    <s v="Personas evaluadas en competencias laborales"/>
    <n v="1640"/>
    <n v="0"/>
    <n v="0"/>
    <n v="0"/>
    <x v="0"/>
    <x v="23"/>
    <x v="76"/>
    <x v="3"/>
    <x v="76"/>
    <x v="76"/>
    <x v="76"/>
    <d v="2026-01-05T00:00:00"/>
    <d v="2026-12-30T00:00:00"/>
    <n v="2026"/>
    <s v="Ambientes De Aprendizaje / Auditorios Conferencias Y Videoconferencias"/>
    <s v="Computadores / Acceso a Internet/ Punto De Videoconferencias"/>
    <s v="Evaluadores de Contrato/ Personal Administrativo / Apoyos"/>
    <s v="DIANA MARIA SILVA BUENDÍ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821"/>
    <s v="Número de Certificaciones expedidas en competencias laborales"/>
    <n v="1762"/>
    <n v="0"/>
    <n v="0"/>
    <n v="0"/>
    <x v="0"/>
    <x v="23"/>
    <x v="76"/>
    <x v="0"/>
    <x v="76"/>
    <x v="76"/>
    <x v="76"/>
    <d v="2026-01-05T00:00:00"/>
    <d v="2026-12-15T00:00:00"/>
    <n v="2026"/>
    <s v="Ambientes De Aprendizaje / Auditorios Conferencias Y Videoconferencias"/>
    <s v="Computadores / Acceso a Internet/ Punto De Videoconferencias"/>
    <s v="Evaluadores de Contrato/ Personal Administrativo / Apoyos"/>
    <s v="DIANA MARIA SILVA BUENDÍ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5"/>
    <s v="CENTRO AGROEMPRESARIAL Y DESARROLLO PECUARIO DEL HUILA"/>
    <n v="295"/>
    <s v="Personas Certificadas en Competencias Laborales."/>
    <n v="1629"/>
    <n v="0"/>
    <n v="0"/>
    <n v="0"/>
    <x v="0"/>
    <x v="23"/>
    <x v="76"/>
    <x v="1"/>
    <x v="76"/>
    <x v="76"/>
    <x v="76"/>
    <d v="2026-01-05T00:00:00"/>
    <d v="2026-12-29T00:00:00"/>
    <n v="2026"/>
    <s v="Ambientes De Aprendizaje / Auditorios Conferencias Y Videoconferencias"/>
    <s v="Computadores / Acceso a Internet/ Punto De Videoconferencias"/>
    <s v="Evaluadores de Contrato/ Personal Administrativo / Apoyos"/>
    <s v="DIANA MARIA SILVA BUENDÍ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821"/>
    <s v="Número de Certificaciones expedidas en competencias laborales"/>
    <n v="1458"/>
    <n v="0"/>
    <n v="0"/>
    <n v="0"/>
    <x v="0"/>
    <x v="23"/>
    <x v="77"/>
    <x v="0"/>
    <x v="77"/>
    <x v="77"/>
    <x v="77"/>
    <d v="2026-01-26T00:00:00"/>
    <d v="2026-12-15T00:00:00"/>
    <n v="2026"/>
    <s v="Ambientes de evaluación y certificación como aulas, talleres, laboratorios y escenarios productivos reales o simulados, adecuados en seguridad, accesibilidad y funcionalidad. Estos espacios permiten valorar el desempeño laboral, reconocer aprendizajes previos y fortalecer las capacidades productivas de la población, aportando al desarrollo sostenible de los territorios."/>
    <s v="Infraestructura tecnológica que soporta los procesos de evaluación y certificación de competencias laborales, incluyendo equipos de cómputo, plataformas de gestión de certificación, instrumentos digitales de registro de evidencias y sistemas de información. Garantizan trazabilidad, control, validación de resultados y emisión de certificaciones acorde al Sistema Nacional de Cualificaciones."/>
    <s v="Talento humano especializado conformado por evaluadores certificados, expertos técnicos sectoriales, orientadores y personal administrativo. Son responsables de planear y ejecutar la evaluación, validar evidencias de aprendizajes previos y garantizar la calidad, transparencia y pertinencia de las certificaciones expedidas."/>
    <s v="Gildardo Andrés Ospina Valdez"/>
    <s v="Profesional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565"/>
    <s v="Número de evaluaciones en competencias laborales"/>
    <n v="1436"/>
    <n v="0"/>
    <n v="0"/>
    <n v="0"/>
    <x v="0"/>
    <x v="23"/>
    <x v="77"/>
    <x v="2"/>
    <x v="77"/>
    <x v="77"/>
    <x v="77"/>
    <d v="2026-01-26T00:00:00"/>
    <d v="2026-12-15T00:00:00"/>
    <n v="2026"/>
    <s v="Espacios adecuados para la aplicación de evaluaciones en competencias laborales, como aulas, talleres, laboratorios y ambientes productivos reales o simulados. Estos ambientes deben cumplir condiciones de seguridad, accesibilidad y funcionalidad, permitiendo evidenciar el desempeño laboral y contribuyendo al fortalecimiento de las actividades productivas del territorio."/>
    <s v="Herramientas y sistemas tecnológicos que soportan la planeación, ejecución y registro de evaluaciones en competencias laborales. Incluyen equipos de cómputo, plataformas de gestión de evaluación, instrumentos digitales de recolección de evidencias y sistemas de información que garantizan trazabilidad, control y reporte del indicador."/>
    <s v="Equipo humano especializado conformado por evaluadores certificados, expertos técnicos sectoriales y personal de apoyo administrativo. Son responsables de aplicar instrumentos de evaluación, validar evidencias y asegurar la calidad, pertinencia y cobertura de las evaluaciones, aportando al desarrollo productivo y sostenible de los territorios."/>
    <s v="Gildardo Andrés Ospina Valdez"/>
    <s v="Profesional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295"/>
    <s v="Personas Certificadas en Competencias Laborales."/>
    <n v="1407"/>
    <n v="0"/>
    <n v="0"/>
    <n v="0"/>
    <x v="0"/>
    <x v="23"/>
    <x v="77"/>
    <x v="1"/>
    <x v="77"/>
    <x v="77"/>
    <x v="77"/>
    <d v="2026-01-26T00:00:00"/>
    <d v="2026-12-15T00:00:00"/>
    <n v="2026"/>
    <s v="Ambientes de evaluación y certificación adecuados para valorar competencias laborales en contextos reales o simulados. Incluyen aulas, talleres, laboratorios y espacios productivos con condiciones de seguridad, accesibilidad y dotación básica, que permiten evidenciar el desempeño de personas, fortaleciendo actividades productivas y el desarrollo sostenible del territorio."/>
    <s v="Herramientas tecnológicas que soportan los procesos de evaluación y certificación, como plataformas de gestión de certificación, equipos de cómputo, software de registro de evidencias y sistemas de información. Permiten el control, trazabilidad y reporte de personas certificadas, articulando el proceso con las necesidades del sector productivo."/>
    <s v="Equipo humano especializado conformado por evaluadores certificados, expertos técnicos sectoriales, personal administrativo y de apoyo. Son responsables de planear, ejecutar y validar los procesos de certificación de competencias laborales, garantizando calidad, pertinencia productiva y aporte al fortalecimiento de organizaciones y territorios."/>
    <s v="Gildardo Andrés Ospina Valdez"/>
    <s v="Profesional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8"/>
    <s v="CENTRO DE GESTIÓN Y DESARROLLO SOSTENIBLE SURCOLOMBIANO"/>
    <n v="566"/>
    <s v="Personas evaluadas en competencias laborales"/>
    <n v="1436"/>
    <n v="0"/>
    <n v="0"/>
    <n v="0"/>
    <x v="0"/>
    <x v="23"/>
    <x v="77"/>
    <x v="3"/>
    <x v="77"/>
    <x v="77"/>
    <x v="77"/>
    <d v="2026-01-26T00:00:00"/>
    <d v="2026-12-15T00:00:00"/>
    <n v="2026"/>
    <s v="Ambientes de evaluación adecuados para valorar aprendizajes previos y competencias laborales, como aulas, talleres, laboratorios y escenarios productivos reales o simulados. Estos espacios deben cumplir condiciones de seguridad, accesibilidad y funcionalidad, permitiendo evidenciar el desempeño laboral de las personas y apoyar el reconocimiento formal de sus competencias."/>
    <s v="Infraestructura tecnológica que respalda los procesos de evaluación de competencias laborales, incluyendo equipos de cómputo, plataformas de gestión de evaluación y certificación, instrumentos digitales para el registro de evidencias y sistemas de información. Facilitan la trazabilidad, el control de resultados y la articulación con el Sistema Nacional de Cualificaciones."/>
    <s v="Talento humano especializado conformado por evaluadores certificados, expertos técnicos sectoriales, orientadores y personal de apoyo administrativo. Son responsables de planear y ejecutar la evaluación de competencias, validar evidencias de aprendizajes previos y garantizar calidad, transparencia y cobertura del proceso en los territorios."/>
    <s v="Gildardo Andrés Ospina Valdez"/>
    <s v="Profesional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821"/>
    <s v="Número de Certificaciones expedidas en competencias laborales"/>
    <n v="1379"/>
    <n v="0"/>
    <n v="0"/>
    <n v="0"/>
    <x v="0"/>
    <x v="29"/>
    <x v="78"/>
    <x v="0"/>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565"/>
    <s v="Número de evaluaciones en competencias laborales"/>
    <n v="1605"/>
    <n v="0"/>
    <n v="0"/>
    <n v="0"/>
    <x v="0"/>
    <x v="29"/>
    <x v="78"/>
    <x v="2"/>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295"/>
    <s v="Personas Certificadas en Competencias Laborales."/>
    <n v="1522"/>
    <n v="0"/>
    <n v="0"/>
    <n v="0"/>
    <x v="0"/>
    <x v="29"/>
    <x v="78"/>
    <x v="1"/>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222"/>
    <s v="CENTRO INDUSTRIAL Y DE ENERGÍAS ALTERNATIVAS"/>
    <n v="566"/>
    <s v="Personas evaluadas en competencias laborales"/>
    <n v="1605"/>
    <n v="0"/>
    <n v="0"/>
    <n v="0"/>
    <x v="0"/>
    <x v="29"/>
    <x v="78"/>
    <x v="3"/>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821"/>
    <s v="Número de Certificaciones expedidas en competencias laborales"/>
    <n v="1619"/>
    <n v="0"/>
    <n v="0"/>
    <n v="0"/>
    <x v="0"/>
    <x v="29"/>
    <x v="79"/>
    <x v="0"/>
    <x v="79"/>
    <x v="79"/>
    <x v="79"/>
    <d v="2026-01-29T00:00:00"/>
    <d v="2026-12-12T00:00:00"/>
    <n v="2026"/>
    <s v="Se requiere disponibilidad de almacenamiento en la nube para que el aplicativo dsnft funcione a cabalidad."/>
    <s v="Sistema de Gestión de Mantenimiento: Protocolo y recurso técnico para el mantenimiento preventivo y correctivo de toda la dotación técnica, evitando tiempos de inactividad."/>
    <s v="Se requieren 5 personas"/>
    <s v="CARLOS PARDO"/>
    <s v="COORDINADOR PROGRAM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565"/>
    <s v="Número de evaluaciones en competencias laborales"/>
    <n v="2059"/>
    <n v="0"/>
    <n v="0"/>
    <n v="0"/>
    <x v="0"/>
    <x v="29"/>
    <x v="79"/>
    <x v="2"/>
    <x v="79"/>
    <x v="79"/>
    <x v="79"/>
    <d v="2026-01-29T00:00:00"/>
    <d v="2026-12-12T00:00:00"/>
    <n v="2026"/>
    <s v="Se requiere disponibilidad de almacenamiento en la nube para que el aplicativo dsnft funcione a cabalidad."/>
    <s v="Se requieren 4 portatiles y 6 tablet para lograr el cometido"/>
    <s v="12 evaluadores, un dinamizador y un apoyo admistrativo"/>
    <s v="CARLOS PARDO"/>
    <s v="COORDINADOR PROGRAM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295"/>
    <s v="Personas Certificadas en Competencias Laborales."/>
    <n v="2047"/>
    <n v="0"/>
    <n v="0"/>
    <n v="0"/>
    <x v="0"/>
    <x v="29"/>
    <x v="79"/>
    <x v="1"/>
    <x v="79"/>
    <x v="79"/>
    <x v="79"/>
    <d v="2026-01-29T00:00:00"/>
    <d v="2026-12-12T00:00:00"/>
    <n v="2026"/>
    <s v="Se requiere disponibilidad de almacenamiento en la nube para que el aplicativo dsnft funcione a cabalidad."/>
    <s v="1 portatil y suficiente disponibilidad en el aplicativo"/>
    <s v="se requieren 1 dinamizador y un apoyo administrativo para lograr el objetivo"/>
    <s v="CARLOS PARDO"/>
    <s v="COORDINADOR PROGRAM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4"/>
    <s v="GUAJIRA"/>
    <n v="9524"/>
    <s v="CENTRO AGROEMPRESARIAL Y ACUÍCOLA"/>
    <n v="566"/>
    <s v="Personas evaluadas en competencias laborales"/>
    <n v="2059"/>
    <n v="0"/>
    <n v="0"/>
    <n v="0"/>
    <x v="0"/>
    <x v="29"/>
    <x v="79"/>
    <x v="3"/>
    <x v="79"/>
    <x v="79"/>
    <x v="79"/>
    <d v="2026-01-29T00:00:00"/>
    <d v="2026-12-12T00:00:00"/>
    <n v="2026"/>
    <s v="Se requiere disponibilidad de almacenamiento en la nube para que el aplicativo dsnft funcione a cabalidad."/>
    <s v="Se requieren 4 portatiles y 6 tablet para lograr el cometido"/>
    <s v="se requieren 1 dinamizador y un apoyo administrativo para lograr el objetivo"/>
    <s v="CARLOS PARDO"/>
    <s v="COORDIANDOR PROGRAM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565"/>
    <s v="Número de evaluaciones en competencias laborales"/>
    <n v="4025"/>
    <n v="0"/>
    <n v="0"/>
    <n v="0"/>
    <x v="0"/>
    <x v="30"/>
    <x v="80"/>
    <x v="2"/>
    <x v="80"/>
    <x v="80"/>
    <x v="80"/>
    <d v="2026-01-20T00:00:00"/>
    <d v="2026-12-30T00:00:00"/>
    <n v="2026"/>
    <s v="Se cuenta con las oficinas dotadas para la atención de empresarios y planeación del servicio"/>
    <s v="Se cuenta con los recursos tecnológicos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 CF"/>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566"/>
    <s v="Personas evaluadas en competencias laborales"/>
    <n v="4025"/>
    <n v="0"/>
    <n v="0"/>
    <n v="0"/>
    <x v="0"/>
    <x v="30"/>
    <x v="80"/>
    <x v="3"/>
    <x v="80"/>
    <x v="80"/>
    <x v="80"/>
    <d v="2026-01-20T00:00:00"/>
    <d v="2026-12-30T00:00:00"/>
    <n v="2026"/>
    <s v="Se cuenta con las oficinas dotadas para la atención de empresarios y planeación del servicio"/>
    <s v="Se cuenta con los recursos tecnológicos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 CF"/>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821"/>
    <s v="Número de Certificaciones expedidas en competencias laborales"/>
    <n v="1514"/>
    <n v="0"/>
    <n v="0"/>
    <n v="0"/>
    <x v="0"/>
    <x v="12"/>
    <x v="81"/>
    <x v="0"/>
    <x v="81"/>
    <x v="81"/>
    <x v="81"/>
    <d v="2026-02-23T00:00:00"/>
    <d v="2026-11-21T00:00:00"/>
    <n v="2026"/>
    <s v="Espacios para evaluación y certificación de competencias laborales, ambientes de formación y evaluación en contextos rurales, aulas, talleres, mobiliario, equipos, herramientas, insumos y adecuaciones necesarias para la atención de población de la economía campesina."/>
    <s v="Plataformas institucionales del SENA s, aplicativos del Sistema Nacional de Formación para el Trabajo, sistemas de certificación de competencias laborales, registros administrativos, instrumentos de evaluación y herramientas tecnológicas para seguimiento y control."/>
    <s v="Dinamizadora del Proceso Apoyo administrativo y Evaluadores y certificadores de competencias laborales, expertos técnicos, coordinadores del DSNFT, personal técnico y administrativo de apoyo y Verificadora"/>
    <s v="LINA MARIA SOLAN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565"/>
    <s v="Número de evaluaciones en competencias laborales"/>
    <n v="1708"/>
    <n v="0"/>
    <n v="0"/>
    <n v="0"/>
    <x v="0"/>
    <x v="12"/>
    <x v="81"/>
    <x v="2"/>
    <x v="81"/>
    <x v="81"/>
    <x v="81"/>
    <d v="2026-02-23T00:00:00"/>
    <d v="2026-12-12T00:00:00"/>
    <n v="2026"/>
    <s v="Se cuenta con seis tabletas, oficina de ECCL con dos escritorios y sillas."/>
    <s v="Todo el equipo de evaluación y certificación, plataforma o aplicativo de DNSFT, traslado de evaluadores a campo."/>
    <s v="Se contrata seis evaluadores y un apoyo administrativo, y una dinamizadora de ECCL."/>
    <s v="LINA MARIA SOLANO"/>
    <s v="DINAMIZADOR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295"/>
    <s v="Personas Certificadas en Competencias Laborales."/>
    <n v="1467"/>
    <n v="0"/>
    <n v="0"/>
    <n v="0"/>
    <x v="0"/>
    <x v="12"/>
    <x v="81"/>
    <x v="1"/>
    <x v="81"/>
    <x v="81"/>
    <x v="81"/>
    <d v="2026-02-24T00:00:00"/>
    <d v="2026-12-12T00:00:00"/>
    <n v="2026"/>
    <s v="Se cuenta con seis tabletas, oficina de ECCL con dos escritorios, un computador y sillas."/>
    <s v="Todo el equipo de evaluación y certificación, plataforma o aplicativo de DNSFT."/>
    <s v="Se contrata seis evaluadores y un apoyo administrativo, y una dinamizadora de ECCL."/>
    <s v="LINA MARIA SOLANO"/>
    <s v="DINAMIZADORA ECCL. CAM"/>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0"/>
    <s v="META"/>
    <n v="9117"/>
    <s v="CENTRO AGROINDUSTRIAL DEL META"/>
    <n v="566"/>
    <s v="Personas evaluadas en competencias laborales"/>
    <n v="1618"/>
    <n v="0"/>
    <n v="0"/>
    <n v="0"/>
    <x v="0"/>
    <x v="12"/>
    <x v="81"/>
    <x v="3"/>
    <x v="81"/>
    <x v="81"/>
    <x v="81"/>
    <d v="2026-02-23T00:00:00"/>
    <d v="2026-12-12T00:00:00"/>
    <n v="2026"/>
    <s v="Se cuenta con seis tabletas, oficina de ECCL con dos escritorios y sillas."/>
    <s v="Todo el equipo de evaluación y certificación, plataforma o aplicativo de DNSFT, traslado de evaluadores a campo."/>
    <s v="Se contrata seis evaluadores y un apoyo administrativo, y una dinamizadora de ECCL."/>
    <s v="LINA MARIA SOLANO"/>
    <s v="DINAMIZADOR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565"/>
    <s v="Número de evaluaciones en competencias laborales"/>
    <n v="2655"/>
    <n v="0"/>
    <n v="0"/>
    <n v="0"/>
    <x v="0"/>
    <x v="24"/>
    <x v="55"/>
    <x v="2"/>
    <x v="55"/>
    <x v="55"/>
    <x v="55"/>
    <d v="2026-01-30T00:00:00"/>
    <d v="2026-12-12T00:00:00"/>
    <n v="2026"/>
    <s v="OFICINA ECCL, AUDITORIOS, BIBLIOTECA"/>
    <s v="EQUIPOS DE COMPUTO, LICENCIAS DE SOFTWARE, INTERNET, IMPRESORA, ESCANER, VIDEOBEAM"/>
    <s v="EVALUADORES, DINAMIZADOR ECCL - APOYO ADMINISTRATIVO ECCL, COORDINADOR PROGRAMAS ESPECIALES Y SUBDIRECTOR"/>
    <s v="NiEVES MELIDA LEON ZAMBRAN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295"/>
    <s v="Personas Certificadas en Competencias Laborales."/>
    <n v="2593"/>
    <n v="0"/>
    <n v="0"/>
    <n v="0"/>
    <x v="0"/>
    <x v="24"/>
    <x v="55"/>
    <x v="1"/>
    <x v="55"/>
    <x v="55"/>
    <x v="55"/>
    <d v="2026-01-30T00:00:00"/>
    <d v="2026-12-12T00:00:00"/>
    <n v="2026"/>
    <s v="Oficinas administrativas, ambientes de evaluación, espacios de atención al usuario y mobiliario institucional."/>
    <s v="Sistemas de evaluación y certificación, plataformas de registro, equipos de cómputo, conectividad a internet y herramientas de seguimiento."/>
    <s v="Evaluadores y asesores en competencias laborales, personal de apoyo técnico, coordinación del proceso y seguimiento administrativo."/>
    <s v="Nieves Melida Zambrano Leon"/>
    <s v="Profesional G0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4"/>
    <s v="CENTRO SUR COLOMBIANO DE LOGÍSTICA INTERNACIONAL-NARIÑO"/>
    <n v="566"/>
    <s v="Personas evaluadas en competencias laborales"/>
    <n v="2655"/>
    <n v="0"/>
    <n v="0"/>
    <n v="0"/>
    <x v="0"/>
    <x v="24"/>
    <x v="55"/>
    <x v="3"/>
    <x v="55"/>
    <x v="55"/>
    <x v="55"/>
    <d v="2026-01-30T00:00:00"/>
    <d v="2026-12-12T00:00:00"/>
    <n v="2026"/>
    <s v="OFICINA ECCL, AUDITORIOS, BIBLIOTECA"/>
    <s v="EQUIPOS DE COMPUTO, LICENCIAS DE SOFTWARE, INTERNET, IMPRESORA, ESCANER, VIDEOBEM"/>
    <s v="EVALUADORES – DINAMIZADORES ECCL- APOYO ADMINISTRATIVO ECCL, COORDINADOR PROGRAMAS ESPECIALES Y SUBDIRECTOR"/>
    <s v="NiEVES MELIDA LEON ZAMBRAN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821"/>
    <s v="Número de Certificaciones expedidas en competencias laborales"/>
    <n v="3178"/>
    <n v="0"/>
    <n v="0"/>
    <n v="0"/>
    <x v="0"/>
    <x v="24"/>
    <x v="82"/>
    <x v="0"/>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565"/>
    <s v="Número de evaluaciones en competencias laborales"/>
    <n v="2365"/>
    <n v="0"/>
    <n v="0"/>
    <n v="0"/>
    <x v="0"/>
    <x v="24"/>
    <x v="82"/>
    <x v="2"/>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295"/>
    <s v="Personas Certificadas en Competencias Laborales."/>
    <n v="1934"/>
    <n v="0"/>
    <n v="0"/>
    <n v="0"/>
    <x v="0"/>
    <x v="24"/>
    <x v="82"/>
    <x v="1"/>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an Gongora"/>
    <s v="Coordinador de Formaciò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5"/>
    <s v="CENTRO AGROINDUSTRIAL Y PESQUERO DE LA COSTA PACIFICA-NARIÑO"/>
    <n v="566"/>
    <s v="Personas evaluadas en competencias laborales"/>
    <n v="2004"/>
    <n v="0"/>
    <n v="0"/>
    <n v="0"/>
    <x v="0"/>
    <x v="24"/>
    <x v="82"/>
    <x v="3"/>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821"/>
    <s v="Número de Certificaciones expedidas en competencias laborales"/>
    <n v="4575"/>
    <n v="0"/>
    <n v="0"/>
    <n v="0"/>
    <x v="0"/>
    <x v="13"/>
    <x v="83"/>
    <x v="0"/>
    <x v="83"/>
    <x v="83"/>
    <x v="83"/>
    <d v="2026-02-03T00:00:00"/>
    <d v="2026-12-15T00:00:00"/>
    <n v="2026"/>
    <s v="Infraestructura del Centro de formación y aliados estratégicos, sector productivo"/>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565"/>
    <s v="Número de evaluaciones en competencias laborales"/>
    <n v="4740"/>
    <n v="0"/>
    <n v="0"/>
    <n v="0"/>
    <x v="0"/>
    <x v="13"/>
    <x v="83"/>
    <x v="2"/>
    <x v="83"/>
    <x v="83"/>
    <x v="83"/>
    <d v="2026-02-03T00:00:00"/>
    <d v="2026-12-15T00:00:00"/>
    <n v="2026"/>
    <s v="Infraestructura del Centro de formación y aliados estratégicos"/>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295"/>
    <s v="Personas Certificadas en Competencias Laborales."/>
    <n v="4691"/>
    <n v="0"/>
    <n v="0"/>
    <n v="0"/>
    <x v="0"/>
    <x v="13"/>
    <x v="83"/>
    <x v="1"/>
    <x v="83"/>
    <x v="83"/>
    <x v="83"/>
    <d v="2026-02-03T00:00:00"/>
    <d v="2026-12-15T00:00:00"/>
    <n v="2026"/>
    <s v="Infraestructura del Centro de formación y aliados estratégicos"/>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4"/>
    <s v="NORTE DE SANTANDER"/>
    <n v="9537"/>
    <s v="CENTRO DE LA INDUSTRIA, LA EMPRESA Y LOS SERVICIOS-NORTE DE SANTANDER"/>
    <n v="566"/>
    <s v="Personas evaluadas en competencias laborales"/>
    <n v="4740"/>
    <n v="0"/>
    <n v="0"/>
    <n v="0"/>
    <x v="0"/>
    <x v="13"/>
    <x v="83"/>
    <x v="3"/>
    <x v="83"/>
    <x v="83"/>
    <x v="83"/>
    <d v="2026-02-03T00:00:00"/>
    <d v="2026-12-15T00:00:00"/>
    <n v="2026"/>
    <s v="Infraestructura del Centro de formación y aliados estratégicos"/>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821"/>
    <s v="Número de Certificaciones expedidas en competencias laborales"/>
    <n v="1100"/>
    <n v="0"/>
    <n v="0"/>
    <n v="0"/>
    <x v="0"/>
    <x v="5"/>
    <x v="84"/>
    <x v="0"/>
    <x v="84"/>
    <x v="84"/>
    <x v="84"/>
    <d v="2026-01-01T00:00:00"/>
    <d v="2026-12-30T00:00:00"/>
    <n v="2026"/>
    <s v="Auditorios equipados"/>
    <s v="Teams, moden, acceso a internet, computador, lapiceros,resmas de papel,transporte,planillera"/>
    <s v="4 evaluadores"/>
    <s v="ALEXIS GONZALEZ CASTRO"/>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565"/>
    <s v="Número de evaluaciones en competencias laborales"/>
    <n v="1261"/>
    <n v="0"/>
    <n v="0"/>
    <n v="0"/>
    <x v="0"/>
    <x v="5"/>
    <x v="84"/>
    <x v="2"/>
    <x v="84"/>
    <x v="84"/>
    <x v="84"/>
    <d v="2026-01-01T00:00:00"/>
    <d v="2026-12-30T00:00:00"/>
    <n v="2026"/>
    <s v="Auditorios equipados"/>
    <s v="Teams, moden, acceso a internet, computador, lapiceros,resmas de papel,transporte,planillera"/>
    <s v="4 evaluadores"/>
    <s v="ALEXIS GONZALEZ CASTRO"/>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295"/>
    <s v="Personas Certificadas en Competencias Laborales."/>
    <n v="1261"/>
    <n v="0"/>
    <n v="0"/>
    <n v="0"/>
    <x v="0"/>
    <x v="5"/>
    <x v="84"/>
    <x v="1"/>
    <x v="84"/>
    <x v="84"/>
    <x v="84"/>
    <d v="2026-01-01T00:00:00"/>
    <d v="2026-12-30T00:00:00"/>
    <n v="2026"/>
    <s v="Auditorios equipados"/>
    <s v="Teams, moden, acceso a internet, computador, lapiceros,resmas de papel,transporte,planillera"/>
    <s v="4 evaluadores"/>
    <s v="ALEXIS GONZALEZ CASTRO"/>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3"/>
    <s v="QUINDÍO"/>
    <n v="9120"/>
    <s v="CENTRO AGROINDUSTRIAL-QUINDÍO"/>
    <n v="566"/>
    <s v="Personas evaluadas en competencias laborales"/>
    <n v="1261"/>
    <n v="0"/>
    <n v="0"/>
    <n v="0"/>
    <x v="0"/>
    <x v="5"/>
    <x v="84"/>
    <x v="3"/>
    <x v="84"/>
    <x v="84"/>
    <x v="84"/>
    <d v="2026-01-01T00:00:00"/>
    <d v="2026-12-30T00:00:00"/>
    <n v="2026"/>
    <s v="Auditorios equipados"/>
    <s v="Teams, moden, acceso a internet, computador, lapiceros,resmas de papel,transporte,planillera"/>
    <s v="4 evaluadores"/>
    <s v="ALEXIS GONZALEZ CASTRO"/>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123"/>
    <s v="CENTRO AGROPECUARIO LA GRANJA-TOLIMA"/>
    <n v="566"/>
    <s v="Personas evaluadas en competencias laborales"/>
    <n v="1299"/>
    <n v="0"/>
    <n v="0"/>
    <n v="0"/>
    <x v="0"/>
    <x v="14"/>
    <x v="40"/>
    <x v="3"/>
    <x v="40"/>
    <x v="40"/>
    <x v="40"/>
    <d v="2026-01-01T00:00:00"/>
    <d v="2026-01-31T00:00:00"/>
    <n v="2026"/>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821"/>
    <s v="Número de Certificaciones expedidas en competencias laborales"/>
    <n v="1629"/>
    <n v="0"/>
    <n v="0"/>
    <n v="0"/>
    <x v="0"/>
    <x v="14"/>
    <x v="85"/>
    <x v="0"/>
    <x v="85"/>
    <x v="85"/>
    <x v="85"/>
    <d v="2026-01-29T00:00:00"/>
    <d v="2026-12-12T00:00:00"/>
    <n v="2026"/>
    <s v="Para el cumplimiento de la meta establecida de  Personas evaluada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6 contratara 5 evaluadores para Certificaciones de Competencia Laboral"/>
    <s v="Carolina Chinchilla Monterroso"/>
    <s v="Dinamizadora de Certificación de Competet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565"/>
    <s v="Número de evaluaciones en competencias laborales"/>
    <n v="1838"/>
    <n v="0"/>
    <n v="0"/>
    <n v="0"/>
    <x v="0"/>
    <x v="14"/>
    <x v="85"/>
    <x v="2"/>
    <x v="85"/>
    <x v="85"/>
    <x v="85"/>
    <d v="2026-01-29T00:00:00"/>
    <d v="2026-12-12T00:00:00"/>
    <n v="2026"/>
    <s v="Para el cumplimiento de la meta establecida de  Número de evaluacione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6 contratara 7 evaluadores para Certificaciones de Competencia Laboral"/>
    <s v="Carolina Chinchilla Monterroso"/>
    <s v="Dinamizadora de Certificación de Competet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295"/>
    <s v="Personas Certificadas en Competencias Laborales."/>
    <n v="1384"/>
    <n v="0"/>
    <n v="0"/>
    <n v="0"/>
    <x v="0"/>
    <x v="14"/>
    <x v="85"/>
    <x v="1"/>
    <x v="85"/>
    <x v="85"/>
    <x v="85"/>
    <d v="2026-01-29T00:00:00"/>
    <d v="2026-12-12T00:00:00"/>
    <n v="2026"/>
    <s v="Para el cumplimiento de la meta establecida de  Personas Certificadas en Competencias Laborales,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6 contratara 5 evaluadores para Certificaciones de Competencia Laboral"/>
    <s v="Carolina Chinchilla Monterroso"/>
    <s v="Dinamizadora de Certificación de Competet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3"/>
    <s v="TOLIMA"/>
    <n v="9226"/>
    <s v="CENTRO DE INDUSTRIA Y CONSTRUCCION-TOLIMA"/>
    <n v="566"/>
    <s v="Personas evaluadas en competencias laborales"/>
    <n v="1553"/>
    <n v="0"/>
    <n v="0"/>
    <n v="0"/>
    <x v="0"/>
    <x v="14"/>
    <x v="85"/>
    <x v="3"/>
    <x v="85"/>
    <x v="85"/>
    <x v="85"/>
    <d v="2026-01-29T00:00:00"/>
    <d v="2026-12-12T00:00:00"/>
    <n v="2026"/>
    <s v="Para el cumplimiento de la meta establecida deCertificaciones de Competencia Laboral , el Centro de Formación requiere ambientes o espacios de formación en los distintos municipios donde se requiere Certificaciones de Competencia Laboral"/>
    <s v="De igual forma el CF requiere equipos y maquinaria de formación de acuerdo con la formación requerida parea Certificaciones de Competencia Laboral"/>
    <s v="El Centro de formación para la vigencia 2026 contratara 7 evaluadores para Certificaciones de Competencia Laboral"/>
    <s v="Carolina Chinchilla Monterroso"/>
    <s v="Dinamizadora de Certificación de Competet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821"/>
    <s v="Número de Certificaciones expedidas en competencias laborales"/>
    <n v="1913"/>
    <n v="0"/>
    <n v="0"/>
    <n v="0"/>
    <x v="0"/>
    <x v="2"/>
    <x v="86"/>
    <x v="0"/>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Guillermo Calderon."/>
    <s v="Subdirección de centro, Coordinador Misional, Dinamizador Certificación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565"/>
    <s v="Número de evaluaciones en competencias laborales"/>
    <n v="4393"/>
    <n v="0"/>
    <n v="0"/>
    <n v="0"/>
    <x v="0"/>
    <x v="2"/>
    <x v="86"/>
    <x v="2"/>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Guillermo Calderon."/>
    <s v="Subdirección de centro, Coordinador Misional, Dinamizador Certificación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295"/>
    <s v="Personas Certificadas en Competencias Laborales."/>
    <n v="4195"/>
    <n v="0"/>
    <n v="0"/>
    <n v="0"/>
    <x v="0"/>
    <x v="2"/>
    <x v="86"/>
    <x v="1"/>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Guillermo Calderon."/>
    <s v="Subdirección de centro, Coordinador Misional, Dinamizador Certificación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7"/>
    <s v="CENTRO DE ELECTRICIDAD Y AUTOMATIZACION INDUSTRIAL – CEAI-VALLE"/>
    <n v="566"/>
    <s v="Personas evaluadas en competencias laborales"/>
    <n v="4393"/>
    <n v="0"/>
    <n v="0"/>
    <n v="0"/>
    <x v="0"/>
    <x v="2"/>
    <x v="86"/>
    <x v="3"/>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Guillermo Calderon."/>
    <s v="Subdirección de centro, Coordinador Misional, Dinamizador Certificación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821"/>
    <s v="Número de Certificaciones expedidas en competencias laborales"/>
    <n v="3454"/>
    <n v="0"/>
    <n v="0"/>
    <n v="0"/>
    <x v="0"/>
    <x v="2"/>
    <x v="87"/>
    <x v="0"/>
    <x v="87"/>
    <x v="87"/>
    <x v="87"/>
    <d v="2026-01-29T00:00:00"/>
    <d v="2026-12-12T00:00:00"/>
    <n v="2026"/>
    <s v="Equipos de Computo."/>
    <s v="Software e Instrumentos de evaluación"/>
    <s v="Evaluadores por Competencias Laborales"/>
    <s v="Ruby Portilla"/>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565"/>
    <s v="Número de evaluaciones en competencias laborales"/>
    <n v="3265"/>
    <n v="0"/>
    <n v="0"/>
    <n v="0"/>
    <x v="0"/>
    <x v="2"/>
    <x v="87"/>
    <x v="2"/>
    <x v="87"/>
    <x v="87"/>
    <x v="87"/>
    <d v="2026-01-29T00:00:00"/>
    <d v="2026-12-12T00:00:00"/>
    <n v="2026"/>
    <s v="Equipos de Computo."/>
    <s v="Software e Instrumentos de evaluación"/>
    <s v="Evaluadores por Competencias Laborales"/>
    <s v="Ruby Portilla"/>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295"/>
    <s v="Personas Certificadas en Competencias Laborales."/>
    <n v="2348"/>
    <n v="0"/>
    <n v="0"/>
    <n v="0"/>
    <x v="0"/>
    <x v="2"/>
    <x v="87"/>
    <x v="1"/>
    <x v="87"/>
    <x v="87"/>
    <x v="87"/>
    <d v="2026-01-29T00:00:00"/>
    <d v="2026-12-12T00:00:00"/>
    <n v="2026"/>
    <s v="Equipo de cómputo, sillas y mesas colaborativas, tableros, video beam"/>
    <s v="Software e Instrumentos de evaluación"/>
    <s v="Evaluadores por Competencias Laborales"/>
    <s v="Ruby Portilla"/>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311"/>
    <s v="CENTRO DE GESTION TECNOLÓGICA DE SERVICIOS-VALLE"/>
    <n v="566"/>
    <s v="Personas evaluadas en competencias laborales"/>
    <n v="2456"/>
    <n v="0"/>
    <n v="0"/>
    <n v="0"/>
    <x v="0"/>
    <x v="2"/>
    <x v="87"/>
    <x v="3"/>
    <x v="87"/>
    <x v="87"/>
    <x v="87"/>
    <d v="2026-01-29T00:00:00"/>
    <d v="2026-12-12T00:00:00"/>
    <n v="2026"/>
    <s v="Equipos de Computo."/>
    <s v="Software e Instrumentos de evaluación"/>
    <s v="Evaluadores por Competencias Laborales"/>
    <s v="Ruby Portilla"/>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565"/>
    <s v="Número de evaluaciones en competencias laborales"/>
    <n v="3369"/>
    <n v="0"/>
    <n v="0"/>
    <n v="0"/>
    <x v="0"/>
    <x v="2"/>
    <x v="88"/>
    <x v="2"/>
    <x v="88"/>
    <x v="88"/>
    <x v="88"/>
    <d v="2026-01-30T00:00:00"/>
    <d v="2026-12-16T00:00:00"/>
    <n v="2026"/>
    <s v="Equipos de computo, de proyección y mobiliario"/>
    <s v="Aplicativos, OneDrive, correo institucional"/>
    <s v="Evaluadores, coordinadores, apoyos"/>
    <s v="ZAYDA PATRICIA VERA"/>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295"/>
    <s v="Personas Certificadas en Competencias Laborales."/>
    <n v="2158"/>
    <n v="0"/>
    <n v="0"/>
    <n v="0"/>
    <x v="0"/>
    <x v="2"/>
    <x v="88"/>
    <x v="1"/>
    <x v="88"/>
    <x v="88"/>
    <x v="88"/>
    <d v="2026-01-30T00:00:00"/>
    <d v="2026-12-16T00:00:00"/>
    <n v="2026"/>
    <s v="Ambientes de Formación: Ambientes que cuentan con una capacidad para 30 aprendices, con el mobiliario requerido y condiciones adecuadas para el desarrollo de las pruebas.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internet, OneDrive y correo institucional."/>
    <s v="Para la vigencia 2026, para lograr las metas de establecidas se contrato a 11 evaluadores, con el apoyo del lider de certificacion y coordinadora misional."/>
    <s v="ZAYDA PATRICIA VERA"/>
    <s v="Coordinadora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566"/>
    <s v="Personas evaluadas en competencias laborales"/>
    <n v="2245"/>
    <n v="0"/>
    <n v="0"/>
    <n v="0"/>
    <x v="0"/>
    <x v="2"/>
    <x v="88"/>
    <x v="3"/>
    <x v="88"/>
    <x v="88"/>
    <x v="88"/>
    <d v="2026-01-30T00:00:00"/>
    <d v="2026-12-16T00:00:00"/>
    <n v="2026"/>
    <s v="Ambientes de Formación: Ambientes que cuentan con una capacidad para 30 aprendices, con el mobiliario requerido y condiciones adecuadas para el desarrollo de las evaluaciones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Aplicativos, OneDrive, correo institucional, Normas de competencia laboral."/>
    <s v="Para la vigencia 2026 se contrataron 11 Evaluadores, expertos técnicos, coordinadores, lideres y aspirantes."/>
    <s v="ZAYDA PATRICIA VERA"/>
    <s v="COORDINACION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4"/>
    <s v="CENTRO DE BIOTECNOLOGIA INDUSTRIAL-VALLE"/>
    <n v="821"/>
    <s v="Número de Certificaciones expedidas en competencias laborales"/>
    <n v="3155"/>
    <n v="0"/>
    <n v="0"/>
    <n v="0"/>
    <x v="0"/>
    <x v="2"/>
    <x v="88"/>
    <x v="0"/>
    <x v="88"/>
    <x v="88"/>
    <x v="88"/>
    <d v="2026-01-29T00:00:00"/>
    <d v="2026-12-15T00:00:00"/>
    <n v="2026"/>
    <s v="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internet, OneDrive y correo institucional, normas de competencia laboral, resultados de las evaluaciones y cumplimiento de requisitos."/>
    <s v="Para la vigencia 2026, para lograr las metas de establecidas se contrato a 11 Evaluadores, con el apoyo de coordinadores y lideres"/>
    <s v="ZAYDA PATRICIA VERA"/>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1"/>
    <s v="ARAUCA"/>
    <n v="9530"/>
    <s v="CENTRO DE GESTION Y DESARROLLO AGROINDUSTRIAL DE ARAUCA"/>
    <n v="821"/>
    <s v="Número de Certificaciones expedidas en competencias laborales"/>
    <n v="1837"/>
    <n v="0"/>
    <n v="0"/>
    <n v="0"/>
    <x v="0"/>
    <x v="15"/>
    <x v="41"/>
    <x v="0"/>
    <x v="41"/>
    <x v="41"/>
    <x v="41"/>
    <d v="2026-01-29T00:00:00"/>
    <d v="2026-12-12T00:00:00"/>
    <n v="2026"/>
    <s v="Oficina y mobiliario"/>
    <s v="Computadores, conectividad"/>
    <s v="1 funcionario"/>
    <s v="Andrés Felipe Monroy"/>
    <s v="Profesional grado 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821"/>
    <s v="Número de Certificaciones expedidas en competencias laborales"/>
    <n v="557"/>
    <n v="0"/>
    <n v="0"/>
    <n v="0"/>
    <x v="0"/>
    <x v="31"/>
    <x v="89"/>
    <x v="0"/>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565"/>
    <s v="Número de evaluaciones en competencias laborales"/>
    <n v="559"/>
    <n v="0"/>
    <n v="0"/>
    <n v="0"/>
    <x v="0"/>
    <x v="31"/>
    <x v="89"/>
    <x v="2"/>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295"/>
    <s v="Personas Certificadas en Competencias Laborales."/>
    <n v="543"/>
    <n v="0"/>
    <n v="0"/>
    <n v="0"/>
    <x v="0"/>
    <x v="31"/>
    <x v="89"/>
    <x v="1"/>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7"/>
    <s v="VAUPÉS"/>
    <n v="9548"/>
    <s v="CENTRO AGROPECUARIO Y DE SERVICIOS AMBIENTALES “JIRI – JIRIMO” - VAUPÉS"/>
    <n v="566"/>
    <s v="Personas evaluadas en competencias laborales"/>
    <n v="559"/>
    <n v="0"/>
    <n v="0"/>
    <n v="0"/>
    <x v="0"/>
    <x v="31"/>
    <x v="89"/>
    <x v="3"/>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295"/>
    <s v="Personas Certificadas en Competencias Laborales."/>
    <n v="1200"/>
    <n v="0"/>
    <n v="0"/>
    <n v="0"/>
    <x v="0"/>
    <x v="1"/>
    <x v="90"/>
    <x v="1"/>
    <x v="90"/>
    <x v="90"/>
    <x v="90"/>
    <d v="2026-02-09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565"/>
    <s v="Número de evaluaciones en competencias laborales"/>
    <n v="3350"/>
    <n v="0"/>
    <n v="0"/>
    <n v="0"/>
    <x v="0"/>
    <x v="1"/>
    <x v="91"/>
    <x v="2"/>
    <x v="91"/>
    <x v="91"/>
    <x v="91"/>
    <d v="2026-02-01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295"/>
    <s v="Personas Certificadas en Competencias Laborales."/>
    <n v="2521"/>
    <n v="0"/>
    <n v="0"/>
    <n v="0"/>
    <x v="0"/>
    <x v="1"/>
    <x v="91"/>
    <x v="1"/>
    <x v="91"/>
    <x v="91"/>
    <x v="91"/>
    <d v="2026-02-01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566"/>
    <s v="Personas evaluadas en competencias laborales"/>
    <n v="2768"/>
    <n v="0"/>
    <n v="0"/>
    <n v="0"/>
    <x v="0"/>
    <x v="1"/>
    <x v="91"/>
    <x v="3"/>
    <x v="91"/>
    <x v="91"/>
    <x v="91"/>
    <d v="2026-02-01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565"/>
    <s v="Número de evaluaciones en competencias laborales"/>
    <n v="4083"/>
    <n v="0"/>
    <n v="0"/>
    <n v="0"/>
    <x v="0"/>
    <x v="1"/>
    <x v="92"/>
    <x v="2"/>
    <x v="92"/>
    <x v="92"/>
    <x v="92"/>
    <d v="2026-01-28T00:00:00"/>
    <d v="2026-12-12T00:00:00"/>
    <n v="2026"/>
    <s v="Infraestructura del centro de formación"/>
    <s v="Plataforma e instrumentos de evaluación"/>
    <s v="Evaluadores expertos, apoyo administrativo"/>
    <s v="Jeimmy Monsalve Rangel"/>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821"/>
    <s v="Número de Certificaciones expedidas en competencias laborales"/>
    <n v="2965"/>
    <n v="0"/>
    <n v="0"/>
    <n v="0"/>
    <x v="0"/>
    <x v="2"/>
    <x v="93"/>
    <x v="0"/>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565"/>
    <s v="Número de evaluaciones en competencias laborales"/>
    <n v="3117"/>
    <n v="0"/>
    <n v="0"/>
    <n v="0"/>
    <x v="0"/>
    <x v="2"/>
    <x v="93"/>
    <x v="2"/>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on Pör Competencias Laborales"/>
    <s v="Howard Osorio Pardey"/>
    <s v="Dinamizador de evaluación y Certificacion Pö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295"/>
    <s v="Personas Certificadas en Competencias Laborales."/>
    <n v="2263"/>
    <n v="0"/>
    <n v="0"/>
    <n v="0"/>
    <x v="0"/>
    <x v="2"/>
    <x v="93"/>
    <x v="1"/>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229"/>
    <s v="CENTRO DE DISEÑO TECNOLOGICO INDUSTRIAL-VALLE"/>
    <n v="566"/>
    <s v="Personas evaluadas en competencias laborales"/>
    <n v="2374"/>
    <n v="0"/>
    <n v="0"/>
    <n v="0"/>
    <x v="0"/>
    <x v="2"/>
    <x v="93"/>
    <x v="3"/>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821"/>
    <s v="Número de Certificaciones expedidas en competencias laborales"/>
    <n v="2857"/>
    <n v="0"/>
    <n v="0"/>
    <n v="0"/>
    <x v="0"/>
    <x v="7"/>
    <x v="94"/>
    <x v="0"/>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Karen Polo"/>
    <s v="Dinamizaco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821"/>
    <s v="Número de Certificaciones expedidas en competencias laborales"/>
    <n v="1965"/>
    <n v="0"/>
    <n v="0"/>
    <n v="0"/>
    <x v="0"/>
    <x v="28"/>
    <x v="95"/>
    <x v="0"/>
    <x v="95"/>
    <x v="95"/>
    <x v="95"/>
    <d v="2026-02-02T00:00:00"/>
    <d v="2026-12-15T00:00:00"/>
    <n v="2026"/>
    <s v="Formatos del proceso, materiales para formación, Impresora"/>
    <s v="Equipos de cómputo, software, aplicativos SENA y acceso a internet."/>
    <s v="Evaluadores de competencias laborales, Líder del proceso, Personal administrativo y de apoyo, Personal de servicios generales y Subdirector de centro"/>
    <s v="Claudia Nuñez Herrera"/>
    <s v="Profesional 2 - Líder program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821"/>
    <s v="Número de Certificaciones expedidas en competencias laborales"/>
    <n v="2225"/>
    <n v="0"/>
    <n v="0"/>
    <n v="0"/>
    <x v="0"/>
    <x v="2"/>
    <x v="96"/>
    <x v="0"/>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Evaluadores de competencias laborales"/>
    <s v="Gloria Maria Bello Mejia"/>
    <s v="Dinamizadora ECCL - 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821"/>
    <s v="Número de Certificaciones expedidas en competencias laborales"/>
    <n v="2223"/>
    <n v="0"/>
    <n v="0"/>
    <n v="0"/>
    <x v="0"/>
    <x v="2"/>
    <x v="97"/>
    <x v="0"/>
    <x v="97"/>
    <x v="97"/>
    <x v="97"/>
    <d v="2026-02-02T00:00:00"/>
    <d v="2026-12-18T00:00:00"/>
    <n v="2026"/>
    <s v="Dependencia de competencias física"/>
    <s v="Plataformas institucionales, equipos de proyección e impresoras."/>
    <s v="Contamos con un líder de proceso, ocho (8) evaluadores y un (1) apoyo."/>
    <s v="Andrés Prieto"/>
    <s v="Profesional  Grado 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1"/>
    <s v="CENTRO DE DISEÑO Y MANUFACTURA DEL CUERO -ANTIOQUIA"/>
    <n v="821"/>
    <s v="Número de Certificaciones expedidas en competencias laborales"/>
    <n v="727"/>
    <n v="0"/>
    <n v="0"/>
    <n v="0"/>
    <x v="0"/>
    <x v="0"/>
    <x v="63"/>
    <x v="0"/>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1"/>
    <s v="CENTRO DE GESTION INDUSTRIAL  -BTA D C"/>
    <n v="821"/>
    <s v="Número de Certificaciones expedidas en competencias laborales"/>
    <n v="3033"/>
    <n v="0"/>
    <n v="0"/>
    <n v="0"/>
    <x v="0"/>
    <x v="1"/>
    <x v="91"/>
    <x v="0"/>
    <x v="91"/>
    <x v="91"/>
    <x v="91"/>
    <d v="2026-02-02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821"/>
    <s v="Número de Certificaciones expedidas en competencias laborales"/>
    <n v="1885"/>
    <n v="0"/>
    <n v="0"/>
    <n v="0"/>
    <x v="0"/>
    <x v="1"/>
    <x v="98"/>
    <x v="0"/>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821"/>
    <s v="Número de Certificaciones expedidas en competencias laborales"/>
    <n v="3976"/>
    <n v="0"/>
    <n v="0"/>
    <n v="0"/>
    <x v="0"/>
    <x v="1"/>
    <x v="92"/>
    <x v="0"/>
    <x v="92"/>
    <x v="92"/>
    <x v="92"/>
    <d v="2026-02-02T00:00:00"/>
    <d v="2026-12-12T00:00:00"/>
    <n v="2026"/>
    <s v="infraestructura del centro de formacion, mobiliario y enseres"/>
    <s v="Plataforma institucional de certificacion Sofia Plus"/>
    <s v="Apoyos administrativos"/>
    <s v="Jeimmy Monsalve Rangel"/>
    <s v="Coordinador Formacio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821"/>
    <s v="Número de Certificaciones expedidas en competencias laborales"/>
    <n v="1136"/>
    <n v="0"/>
    <n v="0"/>
    <n v="0"/>
    <x v="0"/>
    <x v="1"/>
    <x v="90"/>
    <x v="0"/>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821"/>
    <s v="Número de Certificaciones expedidas en competencias laborales"/>
    <n v="1578"/>
    <n v="0"/>
    <n v="0"/>
    <n v="0"/>
    <x v="0"/>
    <x v="1"/>
    <x v="99"/>
    <x v="0"/>
    <x v="99"/>
    <x v="99"/>
    <x v="99"/>
    <d v="2026-02-02T00:00:00"/>
    <d v="2026-12-12T00:00:00"/>
    <n v="2026"/>
    <s v="Equipo de computo - software"/>
    <s v="Guía de certificación de competencias laborales"/>
    <s v="Evaluadores de competencias laborales - personal de apoyo"/>
    <s v="Sonia Rey Hort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821"/>
    <s v="Número de Certificaciones expedidas en competencias laborales"/>
    <n v="1505"/>
    <n v="0"/>
    <n v="0"/>
    <n v="0"/>
    <x v="0"/>
    <x v="1"/>
    <x v="100"/>
    <x v="0"/>
    <x v="100"/>
    <x v="100"/>
    <x v="100"/>
    <d v="2026-02-02T00:00:00"/>
    <d v="2026-12-12T00:00:00"/>
    <n v="2026"/>
    <s v="Papelería, Sitio de práctica (Empresa)"/>
    <s v="Equipos de cómputo, Aplicativo dsnct"/>
    <s v="Profesional Líder Evaluación y certificación CL y evaluadores de competencias, y apoyo administrativo"/>
    <s v="Rafael Obregón Amador"/>
    <s v="Profesional Líde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821"/>
    <s v="Número de Certificaciones expedidas en competencias laborales"/>
    <n v="1164"/>
    <n v="0"/>
    <n v="0"/>
    <n v="0"/>
    <x v="0"/>
    <x v="9"/>
    <x v="101"/>
    <x v="0"/>
    <x v="101"/>
    <x v="101"/>
    <x v="101"/>
    <d v="2026-02-02T00:00:00"/>
    <d v="2026-12-25T00:00:00"/>
    <n v="2026"/>
    <s v="Ambientes y espacios para la ejecución de proyectos de evaluación y certificación de competencias laborales"/>
    <s v="Instrumentos de evaluación de competencias laborales"/>
    <s v="Evaluadores de competencias laborales, dinamizadora de proceso y apoyo administrativo"/>
    <s v="Lorena Andrea Giraldo Jimen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821"/>
    <s v="Número de Certificaciones expedidas en competencias laborales"/>
    <n v="1039"/>
    <n v="0"/>
    <n v="0"/>
    <n v="0"/>
    <x v="0"/>
    <x v="20"/>
    <x v="102"/>
    <x v="0"/>
    <x v="102"/>
    <x v="102"/>
    <x v="102"/>
    <d v="2026-02-02T00:00:00"/>
    <d v="2026-12-19T00:00:00"/>
    <n v="2026"/>
    <s v="Espacios físicos para la ejecución de jornadas de evaluación y certificación de competencias laborales, sedes institucionales del SENA y puntos de atención definidos para la población objeto de certificación, conforme a la planeación territorial y lineamientos del Sistema Nacional de Formación para el Trabajo."/>
    <s v="Plataformas institucionales para la gestión del proceso de certificación de competencias laborales, normas de competencia laboral vigentes, instrumentos de evaluación, herramientas tecnológicas para el registro, validación y expedición de certificaciones, y lineamientos técnicos del Sistema Nacional de Formación para el Trabajo."/>
    <s v="Evaluadores de competencias laborales debidamente certificados, instructores habilitados como evaluadores, coordinadores del proceso de certificación, personal administrativo de apoyo y equipo técnico del Sistema Nacional de Formación para el Trabajo, responsables de la planeación, ejecución y formalización de las certificaciones expedidas."/>
    <s v="LALI MARIEN GOMEZ ESCOBAR"/>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821"/>
    <s v="Número de Certificaciones expedidas en competencias laborales"/>
    <n v="1668"/>
    <n v="0"/>
    <n v="0"/>
    <n v="0"/>
    <x v="0"/>
    <x v="20"/>
    <x v="103"/>
    <x v="0"/>
    <x v="103"/>
    <x v="103"/>
    <x v="103"/>
    <d v="2026-02-02T00:00:00"/>
    <d v="2026-12-15T00:00:00"/>
    <n v="2026"/>
    <s v="Oficina - Computador - Conexión a Internet"/>
    <s v="Seguimiento Mensual Estadístico - Informes de Análisis De Seguimiento A Metas"/>
    <s v="Gestión Administrativa - Apoyos Administrativos"/>
    <s v="Mirtha Gilma Espinoza"/>
    <s v="Coordinadora Administración Educativ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821"/>
    <s v="Número de Certificaciones expedidas en competencias laborales"/>
    <n v="2895"/>
    <n v="0"/>
    <n v="0"/>
    <n v="0"/>
    <x v="0"/>
    <x v="3"/>
    <x v="104"/>
    <x v="0"/>
    <x v="104"/>
    <x v="104"/>
    <x v="104"/>
    <d v="2026-02-02T00:00:00"/>
    <d v="2026-12-18T00:00:00"/>
    <n v="2026"/>
    <s v="N/A"/>
    <s v="Equipo de computo, software"/>
    <s v="Equipo multidiciplinario de competencias laborales"/>
    <s v="Astrid Juliana"/>
    <s v="Li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821"/>
    <s v="Número de Certificaciones expedidas en competencias laborales"/>
    <n v="1428"/>
    <n v="0"/>
    <n v="0"/>
    <n v="0"/>
    <x v="0"/>
    <x v="0"/>
    <x v="105"/>
    <x v="0"/>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821"/>
    <s v="Número de Certificaciones expedidas en competencias laborales"/>
    <n v="3015"/>
    <n v="0"/>
    <n v="0"/>
    <n v="0"/>
    <x v="0"/>
    <x v="0"/>
    <x v="106"/>
    <x v="0"/>
    <x v="106"/>
    <x v="106"/>
    <x v="106"/>
    <d v="2026-02-02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821"/>
    <s v="Número de Certificaciones expedidas en competencias laborales"/>
    <n v="3813"/>
    <n v="0"/>
    <n v="0"/>
    <n v="0"/>
    <x v="0"/>
    <x v="4"/>
    <x v="107"/>
    <x v="0"/>
    <x v="107"/>
    <x v="107"/>
    <x v="107"/>
    <d v="2026-02-02T00:00:00"/>
    <d v="2026-12-12T00:00:00"/>
    <n v="2026"/>
    <s v="Espacios de trabajo colaborativo y aplicativo DNSFT"/>
    <s v="aplicativo DNSFT_x000a_Equipos y medios tecnológicos."/>
    <s v="Lider del proceso, apoyo administrativo y evaluadores de CCL"/>
    <s v="Marco Fidel Rodríguez Melo"/>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821"/>
    <s v="Número de Certificaciones expedidas en competencias laborales"/>
    <n v="2758"/>
    <n v="0"/>
    <n v="0"/>
    <n v="0"/>
    <x v="0"/>
    <x v="23"/>
    <x v="108"/>
    <x v="0"/>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821"/>
    <s v="Número de Certificaciones expedidas en competencias laborales"/>
    <n v="1604"/>
    <n v="0"/>
    <n v="0"/>
    <n v="0"/>
    <x v="0"/>
    <x v="30"/>
    <x v="109"/>
    <x v="0"/>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821"/>
    <s v="Número de Certificaciones expedidas en competencias laborales"/>
    <n v="3300"/>
    <n v="0"/>
    <n v="0"/>
    <n v="0"/>
    <x v="0"/>
    <x v="24"/>
    <x v="110"/>
    <x v="0"/>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821"/>
    <s v="Número de Certificaciones expedidas en competencias laborales"/>
    <n v="2052"/>
    <n v="0"/>
    <n v="0"/>
    <n v="0"/>
    <x v="0"/>
    <x v="2"/>
    <x v="111"/>
    <x v="0"/>
    <x v="111"/>
    <x v="111"/>
    <x v="111"/>
    <d v="2026-02-02T00:00:00"/>
    <d v="2026-12-19T00:00:00"/>
    <n v="2026"/>
    <s v="•  Empresas Aliadas_x000a_•  Ambientes de Formación SENA_x000a_•  Unidades Móviles de Certificación_x000a_•  Aulas de Cómputo"/>
    <s v="•  Banco Nacional de Instrumentos de Evaluación_x000a_•  Plataforma DSNFT (Sistema de Información de Certificación_x000a_•  Firmas Digitales y Blockchain_x000a_•  Normas Sectoriales de Competencia Laboral (NSCL_x000a_•  Software de Evaluación"/>
    <s v="•  Evaluadores de Competencias Laborales_x000a_•  Verificadores de Calidad_x000a_•  Líderes de Certificación _x000a_•  Mesa de Apoyo Técnico Nacional_x000a_•  Equipo de Registro y Control"/>
    <s v="Jorge Edison Loaiz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821"/>
    <s v="Número de Certificaciones expedidas en competencias laborales"/>
    <n v="2029"/>
    <n v="0"/>
    <n v="0"/>
    <n v="0"/>
    <x v="0"/>
    <x v="3"/>
    <x v="112"/>
    <x v="0"/>
    <x v="112"/>
    <x v="112"/>
    <x v="112"/>
    <d v="2026-02-02T00:00:00"/>
    <d v="2026-12-19T00:00:00"/>
    <n v="2026"/>
    <s v="Oficina y mobiliario"/>
    <s v="Computadores, conectividad a internet, sistemas de información"/>
    <s v="Evaluadores de competencias laborales y personal administrativo"/>
    <s v="Clara Ines Peñ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821"/>
    <s v="Número de Certificaciones expedidas en competencias laborales"/>
    <n v="197"/>
    <n v="0"/>
    <n v="0"/>
    <n v="0"/>
    <x v="0"/>
    <x v="32"/>
    <x v="113"/>
    <x v="0"/>
    <x v="113"/>
    <x v="113"/>
    <x v="113"/>
    <d v="2026-02-02T00:00:00"/>
    <d v="2026-12-30T00:00:00"/>
    <n v="2026"/>
    <s v="El CAENA  para CCL  cuenta con infraestructura administrativa y ambientes de formación para garantizar  la ejecución de los indicadores."/>
    <s v="Se cuenta con equipos de computo, internet, software."/>
    <s v="Para el cumplimiento de estos indicadores, se cuenta con una persona administrativo de planta. y dos  evaluadores por  prestación de servicios."/>
    <s v="DAVID CASAS"/>
    <s v="Profesional G 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565"/>
    <s v="Número de evaluaciones en competencias laborales"/>
    <n v="3406"/>
    <n v="0"/>
    <n v="0"/>
    <n v="0"/>
    <x v="0"/>
    <x v="7"/>
    <x v="94"/>
    <x v="2"/>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Karen Polo"/>
    <s v="Dinamizaco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565"/>
    <s v="Número de evaluaciones en competencias laborales"/>
    <n v="2690"/>
    <n v="0"/>
    <n v="0"/>
    <n v="0"/>
    <x v="0"/>
    <x v="28"/>
    <x v="95"/>
    <x v="2"/>
    <x v="95"/>
    <x v="95"/>
    <x v="95"/>
    <d v="2026-02-02T00:00:00"/>
    <d v="2026-12-15T00:00:00"/>
    <n v="2026"/>
    <s v="Formatos del proceso, normas de competencias laborales"/>
    <s v="Equipos de cómputo, software, aplicativos SENA, Impresora."/>
    <s v="Líder de ECCL, Evaluadores de competencias laborales, Personal administrativo y de apoyo, Personal de servicios generales y Subdirector de centro."/>
    <s v="Claudia Nuñez"/>
    <s v="Profesional 2. - Lí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565"/>
    <s v="Número de evaluaciones en competencias laborales"/>
    <n v="6062"/>
    <n v="0"/>
    <n v="0"/>
    <n v="0"/>
    <x v="0"/>
    <x v="21"/>
    <x v="114"/>
    <x v="2"/>
    <x v="114"/>
    <x v="114"/>
    <x v="114"/>
    <d v="2026-02-02T00:00:00"/>
    <d v="2026-12-11T00:00:00"/>
    <n v="2026"/>
    <s v="Ambientes de evaluación, Unidades productivas, Aulas y salas de entrevista, Espacios administrativos, Áreas de apoyo"/>
    <s v="Equipos, maquinaria y herramientas, Instrumentos de medición y control, Equipos de cómputo, Plataformas digitales institucionales, Recursos audiovisuales, Elementos de protección"/>
    <s v="Evaluadores de competencias laborales, Equipo de coordinación de certificación, Personal administrativo, Equipo de apoyo técnico, Gestores de certificación,"/>
    <s v="Julio Rangel Madrigal"/>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565"/>
    <s v="Número de evaluaciones en competencias laborales"/>
    <n v="2893"/>
    <n v="0"/>
    <n v="0"/>
    <n v="0"/>
    <x v="0"/>
    <x v="2"/>
    <x v="96"/>
    <x v="2"/>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Evaluadores de competencias laborales y Dinamizadora"/>
    <s v="Gloria Maria Bello Mejia"/>
    <s v="Dinamizadora ECCL - 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565"/>
    <s v="Número de evaluaciones en competencias laborales"/>
    <n v="2800"/>
    <n v="0"/>
    <n v="0"/>
    <n v="0"/>
    <x v="0"/>
    <x v="2"/>
    <x v="97"/>
    <x v="2"/>
    <x v="97"/>
    <x v="97"/>
    <x v="97"/>
    <d v="2026-02-02T00:00:00"/>
    <d v="2026-09-30T00:00:00"/>
    <n v="2026"/>
    <s v="Dependencia de competencias física"/>
    <s v="Plataformas institucionales, equipos de proyección e impresoras."/>
    <s v="Contamos con un líder de proceso, ocho (8) evaluadores y un (1) apoyo."/>
    <s v="Andrés Prieto"/>
    <s v="Profesional  Grado 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565"/>
    <s v="Número de evaluaciones en competencias laborales"/>
    <n v="2016"/>
    <n v="0"/>
    <n v="0"/>
    <n v="0"/>
    <x v="0"/>
    <x v="1"/>
    <x v="98"/>
    <x v="2"/>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565"/>
    <s v="Número de evaluaciones en competencias laborales"/>
    <n v="1200"/>
    <n v="0"/>
    <n v="0"/>
    <n v="0"/>
    <x v="0"/>
    <x v="1"/>
    <x v="90"/>
    <x v="2"/>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565"/>
    <s v="Número de evaluaciones en competencias laborales"/>
    <n v="1597"/>
    <n v="0"/>
    <n v="0"/>
    <n v="0"/>
    <x v="0"/>
    <x v="1"/>
    <x v="99"/>
    <x v="2"/>
    <x v="99"/>
    <x v="99"/>
    <x v="99"/>
    <d v="2026-02-02T00:00:00"/>
    <d v="2026-12-12T00:00:00"/>
    <n v="2026"/>
    <s v="Equipo de computo - software - muebles escritorio , silla , teléfono móvil"/>
    <s v="Guía de certificación de ECCL"/>
    <s v="Evaluadores de competencia laboral"/>
    <s v="Sonia Rey Hort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565"/>
    <s v="Número de evaluaciones en competencias laborales"/>
    <n v="1211"/>
    <n v="0"/>
    <n v="0"/>
    <n v="0"/>
    <x v="0"/>
    <x v="9"/>
    <x v="101"/>
    <x v="2"/>
    <x v="101"/>
    <x v="101"/>
    <x v="101"/>
    <d v="2026-02-02T00:00:00"/>
    <d v="2026-12-25T00:00:00"/>
    <n v="2026"/>
    <s v="Ambientes y espacios para la ejecución de proyectos de evaluación y certificación de competencias laborales"/>
    <s v="Instrumentos de evaluación de competencias laborales"/>
    <s v="Evaluadores de competencias laborales, dinamizadora de proceso y apoyo administrativo"/>
    <s v="Lorena Andrea Giraldo Jimen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565"/>
    <s v="Número de evaluaciones en competencias laborales"/>
    <n v="1381"/>
    <n v="0"/>
    <n v="0"/>
    <n v="0"/>
    <x v="0"/>
    <x v="20"/>
    <x v="102"/>
    <x v="2"/>
    <x v="102"/>
    <x v="102"/>
    <x v="102"/>
    <d v="2026-02-02T00:00:00"/>
    <d v="2026-12-19T00:00:00"/>
    <n v="2026"/>
    <s v="Infraestructura institucional requerida para la ejecución de evaluaciones en competencias laborales, incluyendo espacios físicos para la aplicación de pruebas cuando aplique, equipos de cómputo para evaluadores y personal de apoyo, y medios logísticos necesarios para garantizar el desarrollo, registro y control de las evaluaciones durante la vigencia 2026."/>
    <s v="Instrumentos, metodologías y protocolos definidos por el Sistema Nacional de Formación para el Trabajo para la evaluación de competencias laborales, plataformas y sistemas de información institucionales, herramientas de registro y seguimiento, lineamientos técnicos de normalización y mecanismos de control, validación y reporte del indicador."/>
    <s v="Evaluadores de competencias laborales, expertos técnicos, apoyos administrativos y de gestión, personal de planeación y seguimiento, responsables de la coordinación, ejecución, control de calidad y consolidación de la información asociada al número de evaluaciones realizadas durante la vigencia 2026."/>
    <s v="LALI MARIEN GOMEZ ESCOBAR"/>
    <s v="Coordinadora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565"/>
    <s v="Número de evaluaciones en competencias laborales"/>
    <n v="1896"/>
    <n v="0"/>
    <n v="0"/>
    <n v="0"/>
    <x v="0"/>
    <x v="20"/>
    <x v="103"/>
    <x v="2"/>
    <x v="103"/>
    <x v="103"/>
    <x v="103"/>
    <d v="2026-02-02T00:00:00"/>
    <d v="2026-12-15T00:00:00"/>
    <n v="2026"/>
    <s v="Oficina - Computador - Conexión a Internet"/>
    <s v="Seguimiento Mensual Estadístico - Informes de Análisis De Seguimiento A Metas"/>
    <s v="Gestión Administrativa - Evaluadores"/>
    <s v="Carlos Alberto Paladine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565"/>
    <s v="Número de evaluaciones en competencias laborales"/>
    <n v="3573"/>
    <n v="0"/>
    <n v="0"/>
    <n v="0"/>
    <x v="0"/>
    <x v="3"/>
    <x v="104"/>
    <x v="2"/>
    <x v="104"/>
    <x v="104"/>
    <x v="104"/>
    <d v="2026-02-02T00:00:00"/>
    <d v="2026-12-04T00:00:00"/>
    <n v="2026"/>
    <s v="N/A"/>
    <s v="N/A"/>
    <s v="Evaluadores de competencias laborales"/>
    <s v="Astrid Juliana Mateus Vargas"/>
    <s v="Lider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565"/>
    <s v="Número de evaluaciones en competencias laborales"/>
    <n v="1727"/>
    <n v="0"/>
    <n v="0"/>
    <n v="0"/>
    <x v="0"/>
    <x v="0"/>
    <x v="105"/>
    <x v="2"/>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565"/>
    <s v="Número de evaluaciones en competencias laborales"/>
    <n v="3952"/>
    <n v="0"/>
    <n v="0"/>
    <n v="0"/>
    <x v="0"/>
    <x v="0"/>
    <x v="106"/>
    <x v="2"/>
    <x v="106"/>
    <x v="106"/>
    <x v="106"/>
    <d v="2026-02-02T00:00:00"/>
    <d v="2026-12-15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565"/>
    <s v="Número de evaluaciones en competencias laborales"/>
    <n v="4325"/>
    <n v="0"/>
    <n v="0"/>
    <n v="0"/>
    <x v="0"/>
    <x v="4"/>
    <x v="107"/>
    <x v="2"/>
    <x v="107"/>
    <x v="107"/>
    <x v="107"/>
    <d v="2026-02-02T00:00:00"/>
    <d v="2026-12-12T00:00:00"/>
    <n v="2026"/>
    <s v="Espacios de trabajo colaborativo"/>
    <s v="Equipos y medios tecnológicos."/>
    <s v="Lider del proceso, apoyo administ"/>
    <s v="Marco Fidel Rodriguez Melo"/>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565"/>
    <s v="Número de evaluaciones en competencias laborales"/>
    <n v="3031"/>
    <n v="0"/>
    <n v="0"/>
    <n v="0"/>
    <x v="0"/>
    <x v="23"/>
    <x v="108"/>
    <x v="2"/>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565"/>
    <s v="Número de evaluaciones en competencias laborales"/>
    <n v="1725"/>
    <n v="0"/>
    <n v="0"/>
    <n v="0"/>
    <x v="0"/>
    <x v="30"/>
    <x v="109"/>
    <x v="2"/>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565"/>
    <s v="Número de evaluaciones en competencias laborales"/>
    <n v="3323"/>
    <n v="0"/>
    <n v="0"/>
    <n v="0"/>
    <x v="0"/>
    <x v="24"/>
    <x v="110"/>
    <x v="2"/>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565"/>
    <s v="Número de evaluaciones en competencias laborales"/>
    <n v="2095"/>
    <n v="0"/>
    <n v="0"/>
    <n v="0"/>
    <x v="0"/>
    <x v="2"/>
    <x v="111"/>
    <x v="2"/>
    <x v="111"/>
    <x v="111"/>
    <x v="111"/>
    <d v="2026-02-02T00:00:00"/>
    <d v="2026-12-19T00:00:00"/>
    <n v="2026"/>
    <s v="Ambientes de formación._x000a_Equipos de cómputo._x000a_Dotación de mobiliario._x000a_Elementos de ayudas audiovisuales._x000a_Servidores de datos."/>
    <s v="•  Normas Sectoriales de Competencia Laboral (NSCL)_x000a_•  Banco de Instrumentos de Evaluación: pruebas de desempeño y producto._x000a_•  Plataforma DSNFT (Sistema de Información de formación para el Trabajo)_x000a_•  Software de Videoconferencia y Grabación: Para evaluaciones en modalidad virtual."/>
    <s v="•  Evaluadores de Competencia: _x000a_•  Verificadores de Calidad: _x000a_•  Líderes de Certificación: _x000a_•  Apoyo Administrativo:"/>
    <s v="Jorge Edison Loaiza"/>
    <s v="Dinamizador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565"/>
    <s v="Número de evaluaciones en competencias laborales"/>
    <n v="2253"/>
    <n v="0"/>
    <n v="0"/>
    <n v="0"/>
    <x v="0"/>
    <x v="3"/>
    <x v="112"/>
    <x v="2"/>
    <x v="112"/>
    <x v="112"/>
    <x v="112"/>
    <d v="2026-02-02T00:00:00"/>
    <d v="2026-12-13T00:00:00"/>
    <n v="2026"/>
    <s v="Espacios en ambientes reales para la evaluación de evidencias de proceso y de producto; ambientes de formación"/>
    <s v="Equipos, maquinaria, herramientas, materiales, computadores, conectividad a internet"/>
    <s v="Evaluadores de competencias laborales, personal del área administrativa de centro"/>
    <s v="Clara Ines Peñ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565"/>
    <s v="Número de evaluaciones en competencias laborales"/>
    <n v="245"/>
    <n v="0"/>
    <n v="0"/>
    <n v="0"/>
    <x v="0"/>
    <x v="32"/>
    <x v="113"/>
    <x v="2"/>
    <x v="113"/>
    <x v="113"/>
    <x v="113"/>
    <d v="2026-02-02T00:00:00"/>
    <d v="2026-12-30T00:00:00"/>
    <n v="2026"/>
    <s v="El CAENA  para CCL  cuenta con infraestructura administrativa y ambientes de formacion para garantizar  la ejecucion de los indicadores."/>
    <s v="Se cuenta con equipos de computo, internet, software."/>
    <s v="Para el cumplimiento de estos indicadores, se cuenta con una persona administrativo de planta. y dos  evaluadores por  prestacion de servicios."/>
    <s v="David Fernando Casas Barco"/>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295"/>
    <s v="Personas Certificadas en Competencias Laborales."/>
    <n v="2925"/>
    <n v="0"/>
    <n v="0"/>
    <n v="0"/>
    <x v="0"/>
    <x v="0"/>
    <x v="61"/>
    <x v="1"/>
    <x v="61"/>
    <x v="61"/>
    <x v="61"/>
    <d v="2026-02-02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295"/>
    <s v="Personas Certificadas en Competencias Laborales."/>
    <n v="3406"/>
    <n v="0"/>
    <n v="0"/>
    <n v="0"/>
    <x v="0"/>
    <x v="7"/>
    <x v="94"/>
    <x v="1"/>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Karen Polo"/>
    <s v="Dinamizaco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295"/>
    <s v="Personas Certificadas en Competencias Laborales."/>
    <n v="2175"/>
    <n v="0"/>
    <n v="0"/>
    <n v="0"/>
    <x v="0"/>
    <x v="28"/>
    <x v="95"/>
    <x v="1"/>
    <x v="95"/>
    <x v="95"/>
    <x v="95"/>
    <d v="2026-02-02T00:00:00"/>
    <d v="2026-12-15T00:00:00"/>
    <n v="2026"/>
    <s v="Formatos del proceso, normas de competencias laborales"/>
    <s v="Equipos de cómputo, software, aplicativos SENA, Impresora."/>
    <s v="Líder de ECCL, Evaluadores de competencias laborales, Personal administrativo y de apoyo, Personal de servicios generales y Subdirector de centro."/>
    <s v="Claudia Nuñez Herrera"/>
    <s v="Profesional 2. - Lí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295"/>
    <s v="Personas Certificadas en Competencias Laborales."/>
    <n v="2303"/>
    <n v="0"/>
    <n v="0"/>
    <n v="0"/>
    <x v="0"/>
    <x v="2"/>
    <x v="96"/>
    <x v="1"/>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Evaluadores de competencias laborales"/>
    <s v="Gloria Maria Bello Mejia"/>
    <s v="Dinamizadora ECCL - 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295"/>
    <s v="Personas Certificadas en Competencias Laborales."/>
    <n v="2720"/>
    <n v="0"/>
    <n v="0"/>
    <n v="0"/>
    <x v="0"/>
    <x v="2"/>
    <x v="97"/>
    <x v="1"/>
    <x v="97"/>
    <x v="97"/>
    <x v="97"/>
    <d v="2026-02-02T00:00:00"/>
    <d v="2026-09-30T00:00:00"/>
    <n v="2026"/>
    <s v="Dependencia de competencias física"/>
    <s v="Plataformas institucionales, equipos de proyección e impresoras."/>
    <s v="Contamos con un líder de proceso, ocho (8) evaluadores y un (1) apoyo."/>
    <s v="Andrés Prieto"/>
    <s v="Profesional  Grado 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295"/>
    <s v="Personas Certificadas en Competencias Laborales."/>
    <n v="1693"/>
    <n v="0"/>
    <n v="0"/>
    <n v="0"/>
    <x v="0"/>
    <x v="1"/>
    <x v="98"/>
    <x v="1"/>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295"/>
    <s v="Personas Certificadas en Competencias Laborales."/>
    <n v="3976"/>
    <n v="0"/>
    <n v="0"/>
    <n v="0"/>
    <x v="0"/>
    <x v="1"/>
    <x v="92"/>
    <x v="1"/>
    <x v="92"/>
    <x v="92"/>
    <x v="92"/>
    <d v="2026-02-02T00:00:00"/>
    <d v="2026-12-12T00:00:00"/>
    <n v="2026"/>
    <s v="Infraestructura del centro de formación"/>
    <s v="Herramientas informáticas"/>
    <s v="Profesionales certificadores, apoyos administrativos."/>
    <s v="Jeimmy Monsalve Rangel"/>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295"/>
    <s v="Personas Certificadas en Competencias Laborales."/>
    <n v="1550"/>
    <n v="0"/>
    <n v="0"/>
    <n v="0"/>
    <x v="0"/>
    <x v="1"/>
    <x v="99"/>
    <x v="1"/>
    <x v="99"/>
    <x v="99"/>
    <x v="99"/>
    <d v="2026-02-02T00:00:00"/>
    <d v="2026-12-12T00:00:00"/>
    <n v="2026"/>
    <s v="Equipo de computo - software - escritorio , silla , teléfono móvil"/>
    <s v="Guía de evaluación de competencias laborales"/>
    <s v="Evaluadores de competencias laborales - personal de apoyo"/>
    <s v="Sonia Rey Hort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295"/>
    <s v="Personas Certificadas en Competencias Laborales."/>
    <n v="1212"/>
    <n v="0"/>
    <n v="0"/>
    <n v="0"/>
    <x v="0"/>
    <x v="1"/>
    <x v="100"/>
    <x v="1"/>
    <x v="100"/>
    <x v="100"/>
    <x v="100"/>
    <d v="2026-02-02T00:00:00"/>
    <d v="2026-12-12T00:00:00"/>
    <n v="2026"/>
    <s v="Papelería, Sitio de práctica (Empresa)"/>
    <s v="Equipos de cómputo"/>
    <s v="Profesional Líder Evaluación y certificación CL y evaluadores de competencias"/>
    <s v="Rafael Obregón Amador"/>
    <s v="Profesional Líde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295"/>
    <s v="Personas Certificadas en Competencias Laborales."/>
    <n v="1186"/>
    <n v="0"/>
    <n v="0"/>
    <n v="0"/>
    <x v="0"/>
    <x v="9"/>
    <x v="101"/>
    <x v="1"/>
    <x v="101"/>
    <x v="101"/>
    <x v="101"/>
    <d v="2026-02-02T00:00:00"/>
    <d v="2026-12-25T00:00:00"/>
    <n v="2026"/>
    <s v="Ambientes y espacios para la ejecución de proyectos de evaluación y certificación de competencias laborales"/>
    <s v="Instrumentos de evaluación de competencias laborales"/>
    <s v="Evaluadores de competencias laborales, dinamizadora de proceso y apoyo administrativo"/>
    <s v="Lorena Andrea Giraldo Jimenez"/>
    <s v="Dinamizador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295"/>
    <s v="Personas Certificadas en Competencias Laborales."/>
    <n v="1051"/>
    <n v="0"/>
    <n v="0"/>
    <n v="0"/>
    <x v="0"/>
    <x v="20"/>
    <x v="102"/>
    <x v="1"/>
    <x v="102"/>
    <x v="102"/>
    <x v="102"/>
    <d v="2026-02-02T00:00:00"/>
    <d v="2026-12-19T00:00:00"/>
    <n v="2026"/>
    <s v="Infraestructura institucional requerida para el desarrollo de los procesos de evaluación y certificación de competencias laborales, incluyendo espacios físicos para comités técnicos y jornadas presenciales cuando aplique, equipos de cómputo para evaluadores y personal de apoyo, y medios logísticos necesarios para garantizar la operación del proceso durante la vigencia."/>
    <s v="Metodologías, instrumentos y protocolos definidos por el Sistema Nacional de Formación para el Trabajo para la evaluación y certificación de competencias laborales, sistemas de información institucionales, plataformas de registro y seguimiento, lineamientos técnicos de normalización y certificación, y herramientas de soporte para el control, validación y reporte del indicador."/>
    <s v="Evaluadores de competencias laborales, expertos técnicos, dinamizadores del proceso, apoyos administrativos y de gestión, personal de planeación y seguimiento, responsables de la coordinación, ejecución, control de calidad y reporte del cumplimiento de la meta de certificación establecida para la vigencia 2026."/>
    <s v="LALI MARIEN GOMEZ ESCOBAR"/>
    <s v="Coordinadora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295"/>
    <s v="Personas Certificadas en Competencias Laborales."/>
    <n v="1731"/>
    <n v="0"/>
    <n v="0"/>
    <n v="0"/>
    <x v="0"/>
    <x v="20"/>
    <x v="103"/>
    <x v="1"/>
    <x v="103"/>
    <x v="103"/>
    <x v="103"/>
    <d v="2026-02-02T00:00:00"/>
    <d v="2026-12-15T00:00:00"/>
    <n v="2026"/>
    <s v="Oficina - Computador - Conexión a Internet"/>
    <s v="Seguimiento Mensual Estadístico - Informes de Análisis De Seguimiento A Metas"/>
    <s v="Gestión Administrativa - Evaluadores"/>
    <s v="Carlos Alberto Paladine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295"/>
    <s v="Personas Certificadas en Competencias Laborales."/>
    <n v="3513"/>
    <n v="0"/>
    <n v="0"/>
    <n v="0"/>
    <x v="0"/>
    <x v="3"/>
    <x v="104"/>
    <x v="1"/>
    <x v="104"/>
    <x v="104"/>
    <x v="104"/>
    <d v="2026-02-02T00:00:00"/>
    <d v="2026-12-04T00:00:00"/>
    <n v="2026"/>
    <s v="N/A"/>
    <s v="N/A"/>
    <s v="Evaluadores"/>
    <s v="Astrid Juliana Mateus Vargas"/>
    <s v="Lider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295"/>
    <s v="Personas Certificadas en Competencias Laborales."/>
    <n v="1618"/>
    <n v="0"/>
    <n v="0"/>
    <n v="0"/>
    <x v="0"/>
    <x v="0"/>
    <x v="105"/>
    <x v="1"/>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295"/>
    <s v="Personas Certificadas en Competencias Laborales."/>
    <n v="3112"/>
    <n v="0"/>
    <n v="0"/>
    <n v="0"/>
    <x v="0"/>
    <x v="0"/>
    <x v="106"/>
    <x v="1"/>
    <x v="106"/>
    <x v="106"/>
    <x v="106"/>
    <d v="2026-02-02T00:00:00"/>
    <d v="2026-12-15T00:00:00"/>
    <n v="2026"/>
    <s v="Ambientes de formación convencionales y especializados: ambientes proporcionados por el sector productivo de la subregión, laboratorios, talleres, salas de coworking, de conectividad."/>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295"/>
    <s v="Personas Certificadas en Competencias Laborales."/>
    <n v="3533"/>
    <n v="0"/>
    <n v="0"/>
    <n v="0"/>
    <x v="0"/>
    <x v="4"/>
    <x v="107"/>
    <x v="1"/>
    <x v="107"/>
    <x v="107"/>
    <x v="107"/>
    <d v="2026-02-02T00:00:00"/>
    <d v="2026-12-12T00:00:00"/>
    <n v="2026"/>
    <s v="Espacios de trabajo colaborativo"/>
    <s v="Equipos y medios tecnológicos."/>
    <s v="Lider del proceso, apoyo administrativo y evaluadores de CCL"/>
    <s v="Carlos Silva Polania"/>
    <s v="Coordinador de Formación Prof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295"/>
    <s v="Personas Certificadas en Competencias Laborales."/>
    <n v="2509"/>
    <n v="0"/>
    <n v="0"/>
    <n v="0"/>
    <x v="0"/>
    <x v="23"/>
    <x v="108"/>
    <x v="1"/>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295"/>
    <s v="Personas Certificadas en Competencias Laborales."/>
    <n v="1486"/>
    <n v="0"/>
    <n v="0"/>
    <n v="0"/>
    <x v="0"/>
    <x v="30"/>
    <x v="109"/>
    <x v="1"/>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295"/>
    <s v="Personas Certificadas en Competencias Laborales."/>
    <n v="3226"/>
    <n v="0"/>
    <n v="0"/>
    <n v="0"/>
    <x v="0"/>
    <x v="24"/>
    <x v="110"/>
    <x v="1"/>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295"/>
    <s v="Personas Certificadas en Competencias Laborales."/>
    <n v="1835"/>
    <n v="0"/>
    <n v="0"/>
    <n v="0"/>
    <x v="0"/>
    <x v="2"/>
    <x v="111"/>
    <x v="1"/>
    <x v="111"/>
    <x v="111"/>
    <x v="111"/>
    <d v="2026-02-02T00:00:00"/>
    <d v="2026-12-19T00:00:00"/>
    <n v="2026"/>
    <s v="Ambientes Reales de Trabajo: _x000a_Ambientes Polivalentes y Laboratorios SENA. _x000a_Aulas de Cómputo / Tablets_x000a__x000a_Unidades Móviles"/>
    <s v="Normas Sectoriales de Competencia Laboral (NSCL). _x000a_Banco de Instrumentos de Evaluación. _x000a_Aplicativo DSNFT / Portal Betowa (2026)"/>
    <s v="Evaluadores de Competencias:_x000a_Líderes de Certificación: Coordinadores en cada Centro de Formación que gestionan la oferta de normas y el cumplimiento de metas del indicador._x000a_Verificadores (Auditores)._x000a_Apoyo Administrativo"/>
    <s v="Jorge Edison Loaiz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295"/>
    <s v="Personas Certificadas en Competencias Laborales."/>
    <n v="2253"/>
    <n v="0"/>
    <n v="0"/>
    <n v="0"/>
    <x v="0"/>
    <x v="3"/>
    <x v="112"/>
    <x v="1"/>
    <x v="112"/>
    <x v="112"/>
    <x v="112"/>
    <d v="2026-02-02T00:00:00"/>
    <d v="2026-12-13T00:00:00"/>
    <n v="2026"/>
    <s v="Espacios reales para procesos de evaluación, Ambientes de formación"/>
    <s v="Herramientas, equipos, maquinaria, materiales para el desarrollo de evidencias de producto y/o desempeño, equipos de çomputo, conectividad a internet"/>
    <s v="Evaluadores de competencias laborales, personal del área administrativa de centro"/>
    <s v="Clara Ines Peñ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295"/>
    <s v="Personas Certificadas en Competencias Laborales."/>
    <n v="220"/>
    <n v="0"/>
    <n v="0"/>
    <n v="0"/>
    <x v="0"/>
    <x v="32"/>
    <x v="113"/>
    <x v="1"/>
    <x v="113"/>
    <x v="113"/>
    <x v="113"/>
    <d v="2026-02-02T00:00:00"/>
    <d v="2026-12-30T00:00:00"/>
    <n v="2026"/>
    <s v="El CAENA  para CCL  cuenta con infraestructura administrativa y ambientes de formacion para garantizar  la ejecucion de los indicadores."/>
    <s v="Se cuenta con equipos de computo, internet, software."/>
    <s v="Para el cumplimiento de estos indicadores, se cuenta con una persona administrativo de planta. y dos  evaluadores por  prestacion de servicios."/>
    <s v="David Fernando Casas Barco"/>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101"/>
    <s v="CENTRO DE LOS RECURSOS NATURALES RENOVABLES- LA SALADA - ANTIOQUIA"/>
    <n v="566"/>
    <s v="Personas evaluadas en competencias laborales"/>
    <n v="3188"/>
    <n v="0"/>
    <n v="0"/>
    <n v="0"/>
    <x v="0"/>
    <x v="0"/>
    <x v="61"/>
    <x v="3"/>
    <x v="61"/>
    <x v="61"/>
    <x v="61"/>
    <d v="2026-02-02T00:00:00"/>
    <d v="2026-12-30T00:00:00"/>
    <n v="2026"/>
    <s v="Personal de evaluación, material para los proceso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103"/>
    <s v="CENTRO PARA EL DESARROLLO AGROECOLOGICO Y AGROINDUSTRIAL -ATLÁNTICO"/>
    <n v="566"/>
    <s v="Personas evaluadas en competencias laborales"/>
    <n v="3406"/>
    <n v="0"/>
    <n v="0"/>
    <n v="0"/>
    <x v="0"/>
    <x v="7"/>
    <x v="94"/>
    <x v="3"/>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Karen Polo"/>
    <s v="Dinamizaco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104"/>
    <s v="CENTRO AGROEMPRESARIAL Y MINERO-BOLÍVAR"/>
    <n v="566"/>
    <s v="Personas evaluadas en competencias laborales"/>
    <n v="2205"/>
    <n v="0"/>
    <n v="0"/>
    <n v="0"/>
    <x v="0"/>
    <x v="28"/>
    <x v="95"/>
    <x v="3"/>
    <x v="95"/>
    <x v="95"/>
    <x v="95"/>
    <d v="2026-02-02T00:00:00"/>
    <d v="2026-12-15T00:00:00"/>
    <n v="2026"/>
    <s v="Formatos del proceso, normas de competencias laborales"/>
    <s v="Equipos de cómputo, software, aplicativos SENA, Impresora."/>
    <s v="Líder de ECCL, Evaluadores de competencias laborales, Personal administrativo y de apoyo, Personal de servicios generales y Subdirector de centro."/>
    <s v="Claudia Nuñez"/>
    <s v="Profesional 2. - Lí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566"/>
    <s v="Personas evaluadas en competencias laborales"/>
    <n v="4741"/>
    <n v="0"/>
    <n v="0"/>
    <n v="0"/>
    <x v="0"/>
    <x v="21"/>
    <x v="114"/>
    <x v="3"/>
    <x v="114"/>
    <x v="114"/>
    <x v="114"/>
    <d v="2026-02-02T00:00:00"/>
    <d v="2026-12-11T00:00:00"/>
    <n v="2026"/>
    <s v="Ambientes de formación y evaluación, Unidades productivas, Aulas y salas de entrevista, Espacios administrativos, Áreas de apoyo y logística"/>
    <s v="Equipos, maquinaria y herramientas propias de las áreas ocupacionales evaluadas. Instrumentos de medición y control, Equipos de cómputo, Plataformas digitales del SENA, Recursos audiovisuales, Elementos de seguridad y protección"/>
    <s v="Evaluadores de competencias laborales, Equipo de coordinación de certificación, Personal administrativo, Personal de apoyo técnico, Gestores de certificación que orientan y acompañan a los candidatos."/>
    <s v="Julio Rangel Madrigal"/>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4"/>
    <s v="CENTRO AGROPECUARIO DE BUGA-VALLE"/>
    <n v="566"/>
    <s v="Personas evaluadas en competencias laborales"/>
    <n v="2418"/>
    <n v="0"/>
    <n v="0"/>
    <n v="0"/>
    <x v="0"/>
    <x v="2"/>
    <x v="96"/>
    <x v="3"/>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Evaluadores de competencias laborales"/>
    <s v="Gloria Maria Bello Mejia"/>
    <s v="Dinamizadora ECCL - 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125"/>
    <s v="CENTRO LATINOAMERICANO DE ESPECIES MENORES-VALLE"/>
    <n v="566"/>
    <s v="Personas evaluadas en competencias laborales"/>
    <n v="2720"/>
    <n v="0"/>
    <n v="0"/>
    <n v="0"/>
    <x v="0"/>
    <x v="2"/>
    <x v="97"/>
    <x v="3"/>
    <x v="97"/>
    <x v="97"/>
    <x v="97"/>
    <d v="2026-02-02T00:00:00"/>
    <d v="2026-09-30T00:00:00"/>
    <n v="2026"/>
    <s v="Dependencia de competencias física"/>
    <s v="Plataformas institucionales, equipos de proyección e impresoras."/>
    <s v="Contamos con un líder de proceso, ocho (8) evaluadores y un (1) apoyo."/>
    <s v="Andrés Prieto"/>
    <s v="Profesional  Grado 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2"/>
    <s v="CENTRO DE MANUFACTURA EN TEXTILES Y CUERO-BTA D C"/>
    <n v="566"/>
    <s v="Personas evaluadas en competencias laborales"/>
    <n v="1703"/>
    <n v="0"/>
    <n v="0"/>
    <n v="0"/>
    <x v="0"/>
    <x v="1"/>
    <x v="98"/>
    <x v="3"/>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3"/>
    <s v="CENTRO DE TECNOLOGIAS DEL TRANSPORTE -BTA D C"/>
    <n v="566"/>
    <s v="Personas evaluadas en competencias laborales"/>
    <n v="4083"/>
    <n v="0"/>
    <n v="0"/>
    <n v="0"/>
    <x v="0"/>
    <x v="1"/>
    <x v="92"/>
    <x v="3"/>
    <x v="92"/>
    <x v="92"/>
    <x v="92"/>
    <d v="2026-02-02T00:00:00"/>
    <d v="2026-12-12T00:00:00"/>
    <n v="2026"/>
    <s v="Infraestructura del centro de formación"/>
    <s v="Herramientas informaticas, instrumentos de evaluacion aplicados segun competencia a evaluar"/>
    <s v="Evaluadores expertos en competencias, apoyo administrativo"/>
    <s v="Jeimmy Monsalve Rangel"/>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4"/>
    <s v="CENTRO METALMECANICO-BTA D C"/>
    <n v="566"/>
    <s v="Personas evaluadas en competencias laborales"/>
    <n v="1200"/>
    <n v="0"/>
    <n v="0"/>
    <n v="0"/>
    <x v="0"/>
    <x v="1"/>
    <x v="90"/>
    <x v="3"/>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6"/>
    <s v="CENTRO DE DISEÑO Y  METROLOGIA-BTA D C"/>
    <n v="566"/>
    <s v="Personas evaluadas en competencias laborales"/>
    <n v="1597"/>
    <n v="0"/>
    <n v="0"/>
    <n v="0"/>
    <x v="0"/>
    <x v="1"/>
    <x v="99"/>
    <x v="3"/>
    <x v="99"/>
    <x v="99"/>
    <x v="99"/>
    <d v="2026-02-02T00:00:00"/>
    <d v="2026-12-12T00:00:00"/>
    <n v="2026"/>
    <s v="Equipo de computo - software - mobiliario escritorio silla - teléfono móvil"/>
    <s v="Guía de evaluación de competencias laborales"/>
    <s v="Evaluadores de competencias laborales"/>
    <s v="Sonia Rey Hort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7"/>
    <s v="CALDAS"/>
    <n v="9219"/>
    <s v="CENTRO DE AUTOMATIZACION INDUSTRIAL-CALDAS"/>
    <n v="566"/>
    <s v="Personas evaluadas en competencias laborales"/>
    <n v="1211"/>
    <n v="0"/>
    <n v="0"/>
    <n v="0"/>
    <x v="0"/>
    <x v="9"/>
    <x v="101"/>
    <x v="3"/>
    <x v="101"/>
    <x v="101"/>
    <x v="101"/>
    <d v="2026-02-02T00:00:00"/>
    <d v="2026-12-25T00:00:00"/>
    <n v="2026"/>
    <s v="Ambientes y espacios para la ejecución de proyectos de evaluación y certificación de competencias laborales"/>
    <s v="Instrumentos de evaluación de competencias laborales"/>
    <s v="Evaluadores de competencias laborales, dinamizadora de proceso y apoyo administrativo"/>
    <s v="Lorena Andrea Giraldo Jimen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221"/>
    <s v="CENTRO DE TELEINFORMATICA Y PRODUCCION INDUSTRIAL CAUCA"/>
    <n v="566"/>
    <s v="Personas evaluadas en competencias laborales"/>
    <n v="1210"/>
    <n v="0"/>
    <n v="0"/>
    <n v="0"/>
    <x v="0"/>
    <x v="20"/>
    <x v="102"/>
    <x v="3"/>
    <x v="102"/>
    <x v="102"/>
    <x v="102"/>
    <d v="2026-02-02T00:00:00"/>
    <d v="2026-12-19T00:00:00"/>
    <n v="2026"/>
    <s v="Infraestructura institucional requerida para el desarrollo de procesos de evaluación de personas en competencias laborales, incluyendo espacios físicos para la aplicación de evaluaciones cuando aplique, equipos de cómputo para evaluadores y personal de apoyo, y medios logísticos necesarios para garantizar el registro, control y trazabilidad de las personas evaluadas durante la vigencia 2026."/>
    <s v="Metodologías, instrumentos y protocolos definidos por el Sistema Nacional de Formación para el Trabajo para la evaluación de personas en competencias laborales, plataformas y sistemas de información institucionales, herramientas de registro y seguimiento, lineamientos técnicos de normalización y mecanismos de validación y reporte del indicador."/>
    <s v="Evaluadores de competencias laborales, expertos técnicos, apoyos administrativos y de gestión, personal de planeación y seguimiento, responsables de la coordinación, ejecución, control de calidad y consolidación de la información asociada a las personas evaluadas en la vigencia 2026."/>
    <s v="LALI MARIEN GOMEZ ESCOBAR"/>
    <s v="Coordinadora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9"/>
    <s v="CAUCA"/>
    <n v="9307"/>
    <s v="CENTRO DE COMERCIO Y SERVICIOS-CAUCA"/>
    <n v="566"/>
    <s v="Personas evaluadas en competencias laborales"/>
    <n v="1896"/>
    <n v="0"/>
    <n v="0"/>
    <n v="0"/>
    <x v="0"/>
    <x v="20"/>
    <x v="103"/>
    <x v="3"/>
    <x v="103"/>
    <x v="103"/>
    <x v="103"/>
    <d v="2026-02-02T00:00:00"/>
    <d v="2026-12-15T00:00:00"/>
    <n v="2026"/>
    <s v="Oficina - Computador - Conexión a Internet"/>
    <s v="Seguimiento Mensual Estadístico - Informes de Análisis De Seguimiento A Metas"/>
    <s v="Gestión Administrativa - Instructores"/>
    <s v="Carlos Alberto Paladine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309"/>
    <s v="CENTRO DE SERVICIOS EMPRESARIALES Y TURISTICOS -SANTANDER"/>
    <n v="566"/>
    <s v="Personas evaluadas en competencias laborales"/>
    <n v="3513"/>
    <n v="0"/>
    <n v="0"/>
    <n v="0"/>
    <x v="0"/>
    <x v="3"/>
    <x v="104"/>
    <x v="3"/>
    <x v="104"/>
    <x v="104"/>
    <x v="104"/>
    <d v="2026-02-02T00:00:00"/>
    <d v="2026-12-04T00:00:00"/>
    <n v="2026"/>
    <s v="N/A"/>
    <s v="N/A"/>
    <s v="Evaluadores de competencias laborales"/>
    <s v="Astrid Juliana Mateus Vargas"/>
    <s v="Lider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1"/>
    <s v="COMPLEJO TECNOLOGICO PARA LA GESTION AGROEMPRESARIAL-ANTIOQUIA"/>
    <n v="566"/>
    <s v="Personas evaluadas en competencias laborales"/>
    <n v="1727"/>
    <n v="0"/>
    <n v="0"/>
    <n v="0"/>
    <x v="0"/>
    <x v="0"/>
    <x v="105"/>
    <x v="3"/>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4"/>
    <s v="COMPLEJO TECNOLOGICO AGROINDUSTRIAL, PECUARIO Y TURISTICO-ANTIOQUIA"/>
    <n v="566"/>
    <s v="Personas evaluadas en competencias laborales"/>
    <n v="3168"/>
    <n v="0"/>
    <n v="0"/>
    <n v="0"/>
    <x v="0"/>
    <x v="0"/>
    <x v="106"/>
    <x v="3"/>
    <x v="106"/>
    <x v="106"/>
    <x v="106"/>
    <d v="2026-02-02T00:00:00"/>
    <d v="2026-12-15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09"/>
    <s v="CENTRO DE DESARROLLO AGROINDUSTRIAL Y EMPRESARIAL-CUNDINAMARCA"/>
    <n v="566"/>
    <s v="Personas evaluadas en competencias laborales"/>
    <n v="3735"/>
    <n v="0"/>
    <n v="0"/>
    <n v="0"/>
    <x v="0"/>
    <x v="4"/>
    <x v="107"/>
    <x v="3"/>
    <x v="107"/>
    <x v="107"/>
    <x v="107"/>
    <d v="2026-02-02T00:00:00"/>
    <d v="2026-12-12T00:00:00"/>
    <n v="2026"/>
    <s v="Espacios de trabajo colaborativo"/>
    <s v="Equipos y medios tecnológicos."/>
    <s v="Lider del proceso, apoyo administ"/>
    <s v="Marco Fidel Rodríguez Melo"/>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1"/>
    <s v="HUILA"/>
    <n v="9527"/>
    <s v="CENTRO DE LA INDUSTRIA, LA EMPRESA Y LOS SERVICIOS"/>
    <n v="566"/>
    <s v="Personas evaluadas en competencias laborales"/>
    <n v="2545"/>
    <n v="0"/>
    <n v="0"/>
    <n v="0"/>
    <x v="0"/>
    <x v="23"/>
    <x v="108"/>
    <x v="3"/>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529"/>
    <s v="CENTRO DE LOGISTICA Y PROMOCION ECOTURISTICA DEL MAGDALENA"/>
    <n v="566"/>
    <s v="Personas evaluadas en competencias laborales"/>
    <n v="1601"/>
    <n v="0"/>
    <n v="0"/>
    <n v="0"/>
    <x v="0"/>
    <x v="30"/>
    <x v="109"/>
    <x v="3"/>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2"/>
    <s v="NARIÑO"/>
    <n v="9536"/>
    <s v="CENTRO INTERNACIONAL DE PRODUCCIÓN LIMPIA – LOPE-NARIÑO"/>
    <n v="566"/>
    <s v="Personas evaluadas en competencias laborales"/>
    <n v="3323"/>
    <n v="0"/>
    <n v="0"/>
    <n v="0"/>
    <x v="0"/>
    <x v="24"/>
    <x v="110"/>
    <x v="3"/>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76"/>
    <s v="VALLE"/>
    <n v="9543"/>
    <s v="CENTRO DE TECNOLOGIAS AGROINDUSTRIALES-VALLE"/>
    <n v="566"/>
    <s v="Personas evaluadas en competencias laborales"/>
    <n v="1867"/>
    <n v="0"/>
    <n v="0"/>
    <n v="0"/>
    <x v="0"/>
    <x v="2"/>
    <x v="111"/>
    <x v="3"/>
    <x v="111"/>
    <x v="111"/>
    <x v="111"/>
    <d v="2026-02-02T00:00:00"/>
    <d v="2026-12-19T00:00:00"/>
    <n v="2026"/>
    <s v="Ambientes de formación._x000a_Equipos de cómputo._x000a_Dotación de mobiliario._x000a_Elementos de ayudas audiovisuales._x000a_Servidores de datos."/>
    <s v="•  Normas Sectoriales de Competencia Laboral (NSCL)_x000a_•  Banco de Instrumentos de Evaluación: pruebas de desempeño y producto._x000a_•  Plataforma DSNFT (Sistema de Información de formación para el Trabajo)_x000a_•  Software de Videoconferencia y Grabación: Para evaluaciones en modalidad virtual."/>
    <s v="•  Evaluadores de Competencia: _x000a_•  Verificadores de Calidad: _x000a_•  Líderes de Certificación: _x000a_•  Apoyo Administrativo:"/>
    <s v="Jorge Edison Loaiza"/>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68"/>
    <s v="SANTANDER"/>
    <n v="9546"/>
    <s v="CENTRO DE GESTION AGROEMPRESARIAL DEL ORIENTE-SANTANDER"/>
    <n v="566"/>
    <s v="Personas evaluadas en competencias laborales"/>
    <n v="2253"/>
    <n v="0"/>
    <n v="0"/>
    <n v="0"/>
    <x v="0"/>
    <x v="3"/>
    <x v="112"/>
    <x v="3"/>
    <x v="112"/>
    <x v="112"/>
    <x v="112"/>
    <d v="2026-02-02T00:00:00"/>
    <d v="2026-12-13T00:00:00"/>
    <n v="2026"/>
    <s v="Espacios en ambientes reales para la evaluación de evidencias de desempeño y de producto; ambientes de formación"/>
    <s v="Equipos, maquinaria, herramientas, equipos de computo, conectividad a internet"/>
    <s v="Evaluadores de competencias laborales, personal administrativo del Centro"/>
    <s v="Clara Ines Peñ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94"/>
    <s v="GUAINÍA"/>
    <n v="9547"/>
    <s v="CENTRO AMBIENTAL Y ECOTURISTICO DEL NORORIENTE AMAZONICO -GUAINÍA"/>
    <n v="566"/>
    <s v="Personas evaluadas en competencias laborales"/>
    <n v="245"/>
    <n v="0"/>
    <n v="0"/>
    <n v="0"/>
    <x v="0"/>
    <x v="32"/>
    <x v="113"/>
    <x v="3"/>
    <x v="113"/>
    <x v="113"/>
    <x v="113"/>
    <d v="2026-02-02T00:00:00"/>
    <d v="2026-12-30T00:00:00"/>
    <n v="2026"/>
    <s v="El CAENA  para CCL  cuenta con infraestructura administrativa y ambientes de formacion para garantizar  la ejecucion de los indicadores."/>
    <s v="Se cuenta con equipos de computo, internet, software."/>
    <s v="Para el cumplimiento de estos indicadores, se cuenta con una persona administrativo de planta. y dos  evaluadores por  prestacion de servicios."/>
    <s v="David Fernando Casas Barco"/>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01"/>
    <s v="CENTRO DE LOS RECURSOS NATURALES RENOVABLES- LA SALADA - ANTIOQUIA"/>
    <n v="820"/>
    <s v="Número de Certificaciones de Competencia Laboral expedidas en Economía Popular"/>
    <n v="372"/>
    <n v="0"/>
    <n v="0"/>
    <n v="0"/>
    <x v="0"/>
    <x v="0"/>
    <x v="61"/>
    <x v="4"/>
    <x v="61"/>
    <x v="61"/>
    <x v="61"/>
    <d v="2026-01-29T00:00:00"/>
    <d v="2026-12-30T00:00:00"/>
    <n v="2026"/>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01"/>
    <s v="CENTRO DE LOS RECURSOS NATURALES RENOVABLES- LA SALADA - ANTIOQUIA"/>
    <n v="819"/>
    <s v="Número de Certificaciones de Competencia Laboral expedidas en Economía campesina"/>
    <n v="556"/>
    <n v="0"/>
    <n v="0"/>
    <n v="0"/>
    <x v="0"/>
    <x v="0"/>
    <x v="61"/>
    <x v="5"/>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27"/>
    <s v="CENTRO DE FORMACION MINERO AMBIENTAL"/>
    <n v="820"/>
    <s v="Número de Certificaciones de Competencia Laboral expedidas en Economía Popular"/>
    <n v="173"/>
    <n v="0"/>
    <n v="0"/>
    <n v="0"/>
    <x v="0"/>
    <x v="0"/>
    <x v="62"/>
    <x v="4"/>
    <x v="62"/>
    <x v="62"/>
    <x v="62"/>
    <d v="2026-01-26T00:00:00"/>
    <d v="2026-12-30T00:00:00"/>
    <n v="2026"/>
    <s v="Ambientes de formación, ambiente real, instrumentos"/>
    <s v="Plataforma ECCL, Instrumentos de evaluación, equipos de computo"/>
    <s v="Evaluadores ECCL. Verificadores, Dinamizador"/>
    <s v="Fabian Enrique Niño Yepez"/>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27"/>
    <s v="CENTRO DE FORMACION MINERO AMBIENTAL"/>
    <n v="819"/>
    <s v="Número de Certificaciones de Competencia Laboral expedidas en Economía campesina"/>
    <n v="478"/>
    <n v="0"/>
    <n v="0"/>
    <n v="0"/>
    <x v="0"/>
    <x v="0"/>
    <x v="62"/>
    <x v="5"/>
    <x v="62"/>
    <x v="62"/>
    <x v="62"/>
    <d v="2026-01-26T00:00:00"/>
    <d v="2026-12-30T00:00:00"/>
    <n v="2026"/>
    <s v="Ambientes de formación y simuladores, instrumentos"/>
    <s v="Plataforma ECCL, Instrumentos de evaluación, equipos de computo"/>
    <s v="Evaluadores ECCL. Verificadores, Dinamizador"/>
    <s v="Fabian Enrique Niño Yepez"/>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127"/>
    <s v="CENTRO DE FORMACION MINERO AMBIENTAL"/>
    <n v="962"/>
    <s v="Número de instrumentos de evaluación construidos"/>
    <n v="6"/>
    <n v="0"/>
    <n v="0"/>
    <n v="0"/>
    <x v="0"/>
    <x v="0"/>
    <x v="62"/>
    <x v="6"/>
    <x v="62"/>
    <x v="62"/>
    <x v="62"/>
    <d v="2026-01-26T00:00:00"/>
    <d v="2026-12-12T00:00:00"/>
    <n v="2026"/>
    <s v="Ambientes  y simuladores, instrumentos"/>
    <s v="Plataforma ECCL, Instrumentos de evaluación, equipos de computo"/>
    <s v="Expertos, dinamizador ECCL"/>
    <s v="Fabian Enrique Niño Yepez"/>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2"/>
    <s v="CENTRO DE FORMACIÓN EN DISEÑO, CONFECCIÓN Y MODA.-ANTIOQUIA"/>
    <n v="962"/>
    <s v="Número de instrumentos de evaluación construidos"/>
    <n v="6"/>
    <n v="0"/>
    <n v="0"/>
    <n v="0"/>
    <x v="0"/>
    <x v="0"/>
    <x v="64"/>
    <x v="6"/>
    <x v="64"/>
    <x v="64"/>
    <x v="64"/>
    <d v="2026-02-09T00:00:00"/>
    <d v="2026-12-30T00:00:00"/>
    <n v="2026"/>
    <s v="Instalaciones administrativas, computador, fotocopias"/>
    <s v="instrumentos de evaluación, plataforma ECCL, repositorio"/>
    <s v="Dinamizador, evaluadores, auditores y facilitadora"/>
    <s v="Jorge David Vallejo Arias"/>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2"/>
    <s v="CENTRO DE FORMACIÓN EN DISEÑO, CONFECCIÓN Y MODA.-ANTIOQUIA"/>
    <n v="820"/>
    <s v="Número de Certificaciones de Competencia Laboral expedidas en Economía Popular"/>
    <n v="90"/>
    <n v="0"/>
    <n v="0"/>
    <n v="0"/>
    <x v="0"/>
    <x v="0"/>
    <x v="64"/>
    <x v="4"/>
    <x v="64"/>
    <x v="64"/>
    <x v="64"/>
    <d v="2026-02-09T00:00:00"/>
    <d v="2026-12-30T00:00:00"/>
    <n v="2026"/>
    <s v="Ambientes de formación, ambientes empresariales, maquinaria y equipos, documentos de identidad,"/>
    <s v="Plataforma virtual ECCL, internet, material pedagógico digital , instrumentos de evaluación,"/>
    <s v="Dinamizador, evaluadores, facilitadora, auditores, y aspirantes"/>
    <s v="Jorge David Vallej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5"/>
    <s v="CENTRO TECNOLOGICO DEL MOBILIARIO-ANTIOQUIA"/>
    <n v="962"/>
    <s v="Número de instrumentos de evaluación construidos"/>
    <n v="8"/>
    <n v="0"/>
    <n v="0"/>
    <n v="0"/>
    <x v="0"/>
    <x v="0"/>
    <x v="65"/>
    <x v="6"/>
    <x v="65"/>
    <x v="65"/>
    <x v="65"/>
    <d v="2026-01-29T00:00:00"/>
    <d v="2026-12-30T00:00:00"/>
    <n v="2026"/>
    <s v="Instalaciones, escritorios, sillas y computadores"/>
    <s v="Internet"/>
    <s v="Instructores y personal administrativo"/>
    <s v="Andrea Yadira  Varon"/>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5"/>
    <s v="CENTRO TECNOLOGICO DEL MOBILIARIO-ANTIOQUIA"/>
    <n v="820"/>
    <s v="Número de Certificaciones de Competencia Laboral expedidas en Economía Popular"/>
    <n v="168"/>
    <n v="0"/>
    <n v="0"/>
    <n v="0"/>
    <x v="0"/>
    <x v="0"/>
    <x v="65"/>
    <x v="4"/>
    <x v="65"/>
    <x v="65"/>
    <x v="65"/>
    <d v="2026-01-29T00:00:00"/>
    <d v="2026-12-30T00:00:00"/>
    <n v="2026"/>
    <s v="Ambientes de Trabajo  y espacios en empresas"/>
    <s v="Internet Y  plataforma virtual ECCL"/>
    <s v="Evaluadores y a poyo del líder del proceso"/>
    <s v="Andrea Yadira Varon"/>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5"/>
    <s v="CENTRO TECNOLOGICO DEL MOBILIARIO-ANTIOQUIA"/>
    <n v="819"/>
    <s v="Número de Certificaciones de Competencia Laboral expedidas en Economía campesina"/>
    <n v="696"/>
    <n v="0"/>
    <n v="0"/>
    <n v="0"/>
    <x v="0"/>
    <x v="0"/>
    <x v="65"/>
    <x v="5"/>
    <x v="65"/>
    <x v="65"/>
    <x v="65"/>
    <d v="2026-01-29T00:00:00"/>
    <d v="2026-12-30T00:00:00"/>
    <n v="2026"/>
    <s v="Ambientes de Trabajo  y espacios en empresas"/>
    <s v="Internet Y  plataforma virtual ECCL"/>
    <s v="Evaluadores y a poyo del líder del proceso"/>
    <s v="Andrea Yadira Varon"/>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6"/>
    <s v="CENTRO TEXTIL Y DE GESTIÓN INDUSTRIAL- ANTIOQUIA"/>
    <n v="820"/>
    <s v="Número de Certificaciones de Competencia Laboral expedidas en Economía Popular"/>
    <n v="64"/>
    <n v="0"/>
    <n v="0"/>
    <n v="0"/>
    <x v="0"/>
    <x v="0"/>
    <x v="66"/>
    <x v="4"/>
    <x v="66"/>
    <x v="66"/>
    <x v="66"/>
    <d v="2026-02-16T00:00:00"/>
    <d v="2026-12-14T00:00:00"/>
    <n v="2026"/>
    <s v="Oficinas equipo ECCL"/>
    <s v="Equipos de computo"/>
    <s v="Evaluadores de certificación de competencias laborales"/>
    <s v="Alejandra Barrios"/>
    <s v="Lider equipo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6"/>
    <s v="CENTRO TEXTIL Y DE GESTIÓN INDUSTRIAL- ANTIOQUIA"/>
    <n v="819"/>
    <s v="Número de Certificaciones de Competencia Laboral expedidas en Economía campesina"/>
    <n v="450"/>
    <n v="0"/>
    <n v="0"/>
    <n v="0"/>
    <x v="0"/>
    <x v="0"/>
    <x v="66"/>
    <x v="5"/>
    <x v="66"/>
    <x v="66"/>
    <x v="66"/>
    <d v="2026-02-16T00:00:00"/>
    <d v="2026-12-14T00:00:00"/>
    <n v="2026"/>
    <s v="Oficinas equipo de certificación de competencias laborales"/>
    <s v="Equipos de computo"/>
    <s v="Evaluadores de c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402"/>
    <s v="CENTRO DE SERVICIOS Y GESTION EMPRESARIAL-ANTIOQUIA"/>
    <n v="962"/>
    <s v="Número de instrumentos de evaluación construidos"/>
    <n v="12"/>
    <n v="0"/>
    <n v="0"/>
    <n v="0"/>
    <x v="0"/>
    <x v="0"/>
    <x v="67"/>
    <x v="6"/>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2"/>
    <s v="CENTRO DE SERVICIOS Y GESTION EMPRESARIAL-ANTIOQUIA"/>
    <n v="819"/>
    <s v="Número de Certificaciones de Competencia Laboral expedidas en Economía campesina"/>
    <n v="148"/>
    <n v="0"/>
    <n v="0"/>
    <n v="0"/>
    <x v="0"/>
    <x v="0"/>
    <x v="67"/>
    <x v="5"/>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Profesionales en evaluación de competencias, líderes de procesos y el personal administrativo de apoyo al Centro de Formación"/>
    <s v="Luis Hernán Ocampo Hincapie (líder del proceso)"/>
    <s v="Líder de Evaluación y Certificación de Competencias Laborales -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502"/>
    <s v="COMPLEJO TECNOLOGICO MINERO AGROEMPRESARIAL- ANTIOQUIA"/>
    <n v="962"/>
    <s v="Número de instrumentos de evaluación construidos"/>
    <n v="9"/>
    <n v="0"/>
    <n v="0"/>
    <n v="0"/>
    <x v="0"/>
    <x v="0"/>
    <x v="68"/>
    <x v="6"/>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2"/>
    <s v="COMPLEJO TECNOLOGICO MINERO AGROEMPRESARIAL- ANTIOQUIA"/>
    <n v="820"/>
    <s v="Número de Certificaciones de Competencia Laboral expedidas en Economía Popular"/>
    <n v="311"/>
    <n v="0"/>
    <n v="0"/>
    <n v="0"/>
    <x v="0"/>
    <x v="0"/>
    <x v="68"/>
    <x v="4"/>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2"/>
    <s v="COMPLEJO TECNOLOGICO MINERO AGROEMPRESARIAL- ANTIOQUIA"/>
    <n v="819"/>
    <s v="Número de Certificaciones de Competencia Laboral expedidas en Economía campesina"/>
    <n v="356"/>
    <n v="0"/>
    <n v="0"/>
    <n v="0"/>
    <x v="0"/>
    <x v="0"/>
    <x v="68"/>
    <x v="5"/>
    <x v="68"/>
    <x v="68"/>
    <x v="68"/>
    <d v="2026-01-26T00:00:00"/>
    <d v="2026-12-12T00:00:00"/>
    <n v="2026"/>
    <s v="Ambiente de formación, unidades productivas, oficinas, instalaciones, bodegas, terrenos, maquinaria, equipos, herraComputadores, servidores, maquinaria de producción, teléfonos, sistema de seguridad, sistemas operativos, bases de datos, redes internas, discos duros y scanner.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CARLOS OSORI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549"/>
    <s v="COMPLEJO TECNOLÓGICO, TURÍSTICO Y AGROINDUSTRIAL DEL OCCIDENTE ANTIOQUEÑO"/>
    <n v="962"/>
    <s v="Número de instrumentos de evaluación construidos"/>
    <n v="8"/>
    <n v="0"/>
    <n v="0"/>
    <n v="0"/>
    <x v="0"/>
    <x v="0"/>
    <x v="69"/>
    <x v="6"/>
    <x v="69"/>
    <x v="69"/>
    <x v="69"/>
    <d v="2026-01-01T00:00:00"/>
    <d v="2026-12-30T00:00:00"/>
    <n v="2026"/>
    <s v="Ambientes de formación convencionales y especializados: laboratorios, talleres, salas de coworking, de conectividad y biblioteca"/>
    <s v="Aplicativos institucionales, equipos de cómputo, equipos y medios audiovisuales"/>
    <s v="Profesionales de diseño y desarrollo curricular de centro"/>
    <s v="Ana Milena Sierra Rios"/>
    <s v="Profesional G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49"/>
    <s v="COMPLEJO TECNOLÓGICO, TURÍSTICO Y AGROINDUSTRIAL DEL OCCIDENTE ANTIOQUEÑO"/>
    <n v="820"/>
    <s v="Número de Certificaciones de Competencia Laboral expedidas en Economía Popular"/>
    <n v="151"/>
    <n v="0"/>
    <n v="0"/>
    <n v="0"/>
    <x v="0"/>
    <x v="0"/>
    <x v="69"/>
    <x v="4"/>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49"/>
    <s v="COMPLEJO TECNOLÓGICO, TURÍSTICO Y AGROINDUSTRIAL DEL OCCIDENTE ANTIOQUEÑO"/>
    <n v="819"/>
    <s v="Número de Certificaciones de Competencia Laboral expedidas en Economía campesina"/>
    <n v="561"/>
    <n v="0"/>
    <n v="0"/>
    <n v="0"/>
    <x v="0"/>
    <x v="0"/>
    <x v="69"/>
    <x v="5"/>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Ana Milena Sierra Rios"/>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09"/>
    <s v="CENTRO DE TECNOLOGIAS PARA LA CONSTRUCCION Y LA MADERA-BTA D C"/>
    <n v="962"/>
    <s v="Número de instrumentos de evaluación construidos"/>
    <n v="22"/>
    <n v="0"/>
    <n v="0"/>
    <n v="0"/>
    <x v="0"/>
    <x v="1"/>
    <x v="115"/>
    <x v="6"/>
    <x v="115"/>
    <x v="115"/>
    <x v="115"/>
    <d v="2026-01-29T00:00:00"/>
    <d v="2026-12-12T00:00:00"/>
    <n v="2026"/>
    <s v="Espacios Administrativos en el CTCM, Ambientes de formación"/>
    <s v="Equipos de cómputo, Documentos de investigación, Diseños curriculares"/>
    <s v="Evaluadores y Certificadores en Competencias Laborales"/>
    <s v="Victor Mauricio Cardozo"/>
    <s v="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3"/>
    <s v="CENTRO DE FORMACION DE TALENTO HUMANO EN SALUD-BTA D C"/>
    <n v="819"/>
    <s v="Número de Certificaciones de Competencia Laboral expedidas en Economía campesina"/>
    <n v="132"/>
    <n v="0"/>
    <n v="0"/>
    <n v="0"/>
    <x v="0"/>
    <x v="1"/>
    <x v="17"/>
    <x v="5"/>
    <x v="17"/>
    <x v="17"/>
    <x v="17"/>
    <d v="2026-01-01T00:00:00"/>
    <d v="2026-01-31T00:00:00"/>
    <n v="2026"/>
    <s v="Infraestructura propia"/>
    <s v="Aplicativos institucionales"/>
    <s v="Equipo centro de formación de Talento humano en salud"/>
    <s v="Martha Tellez"/>
    <s v="Coordinadora Administración Educativ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3"/>
    <s v="BOLÍVAR"/>
    <n v="9105"/>
    <s v="CENTRO INTERNACIONAL NAUTICO, FLUVIAL Y PORTUARIO-BOLÍVAR"/>
    <n v="962"/>
    <s v="Número de instrumentos de evaluación construidos"/>
    <n v="7"/>
    <n v="0"/>
    <n v="0"/>
    <n v="0"/>
    <x v="0"/>
    <x v="28"/>
    <x v="70"/>
    <x v="6"/>
    <x v="70"/>
    <x v="70"/>
    <x v="70"/>
    <d v="2026-01-15T00:00:00"/>
    <d v="2026-12-30T00:00:00"/>
    <n v="2026"/>
    <s v="Equipos ECCL -  Ambientes de Formacion"/>
    <s v="Documentación formalizada mediante Resoluciones, circulares, guías, procedimientos, formatos, correos, aplicativo Compromiso."/>
    <s v="Evaluadores y personal administrativo de apoyo ECCL"/>
    <s v="Luis Gabriel Castillo Velasquez"/>
    <s v="Profesiona Grado 2 (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5"/>
    <s v="CENTRO INTERNACIONAL NAUTICO, FLUVIAL Y PORTUARIO-BOLÍVAR"/>
    <n v="819"/>
    <s v="Número de Certificaciones de Competencia Laboral expedidas en Economía campesina"/>
    <n v="134"/>
    <n v="0"/>
    <n v="0"/>
    <n v="0"/>
    <x v="0"/>
    <x v="28"/>
    <x v="70"/>
    <x v="5"/>
    <x v="70"/>
    <x v="70"/>
    <x v="70"/>
    <d v="2026-01-15T00:00:00"/>
    <d v="2026-12-30T00:00:00"/>
    <n v="2026"/>
    <s v="Equipos para certificar - Computadores - Impresoras"/>
    <s v="Documentación formalizada mediante Resoluciones, circulares, guías, procedimientos, formatos, correos, aplicativo Compromiso."/>
    <s v="Instructores, Instrcutores de Seguimiento - Funcionarios y Contratistas Administrativos"/>
    <s v="Rafael Larotta Felip"/>
    <s v="Profesional Grado 2 (Administracion Educativ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3"/>
    <s v="BOLÍVAR"/>
    <n v="9218"/>
    <s v="CENTRO PARA LA INDUSTRIA PETROQUIMICA-BOLÍVAR"/>
    <n v="962"/>
    <s v="Número de instrumentos de evaluación construidos"/>
    <n v="7"/>
    <n v="0"/>
    <n v="0"/>
    <n v="0"/>
    <x v="0"/>
    <x v="28"/>
    <x v="71"/>
    <x v="6"/>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218"/>
    <s v="CENTRO PARA LA INDUSTRIA PETROQUIMICA-BOLÍVAR"/>
    <n v="820"/>
    <s v="Número de Certificaciones de Competencia Laboral expedidas en Economía Popular"/>
    <n v="272"/>
    <n v="0"/>
    <n v="0"/>
    <n v="0"/>
    <x v="0"/>
    <x v="28"/>
    <x v="71"/>
    <x v="4"/>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218"/>
    <s v="CENTRO PARA LA INDUSTRIA PETROQUIMICA-BOLÍVAR"/>
    <n v="819"/>
    <s v="Número de Certificaciones de Competencia Laboral expedidas en Economía campesina"/>
    <n v="112"/>
    <n v="0"/>
    <n v="0"/>
    <n v="0"/>
    <x v="0"/>
    <x v="28"/>
    <x v="71"/>
    <x v="5"/>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3"/>
    <s v="BOLÍVAR"/>
    <n v="9304"/>
    <s v="CENTRO DE COMERCIO Y SERVICIOS-BOLÍVAR"/>
    <n v="962"/>
    <s v="Número de instrumentos de evaluación construidos"/>
    <n v="7"/>
    <n v="0"/>
    <n v="0"/>
    <n v="0"/>
    <x v="0"/>
    <x v="28"/>
    <x v="72"/>
    <x v="6"/>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s v="Laurine Cecilia Rodriguez Bejarano"/>
    <s v="Dinamizadora del proceso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304"/>
    <s v="CENTRO DE COMERCIO Y SERVICIOS-BOLÍVAR"/>
    <n v="820"/>
    <s v="Número de Certificaciones de Competencia Laboral expedidas en Economía Popular"/>
    <n v="519"/>
    <n v="0"/>
    <n v="0"/>
    <n v="0"/>
    <x v="0"/>
    <x v="28"/>
    <x v="72"/>
    <x v="4"/>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s v="Laurine Cecilia Rodriguez Bejarano"/>
    <s v="Dinamizadora del proceso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304"/>
    <s v="CENTRO DE COMERCIO Y SERVICIOS-BOLÍVAR"/>
    <n v="819"/>
    <s v="Número de Certificaciones de Competencia Laboral expedidas en Economía campesina"/>
    <n v="324"/>
    <n v="0"/>
    <n v="0"/>
    <n v="0"/>
    <x v="0"/>
    <x v="28"/>
    <x v="72"/>
    <x v="5"/>
    <x v="72"/>
    <x v="72"/>
    <x v="72"/>
    <d v="2026-01-15T00:00:00"/>
    <d v="2026-12-30T00:00:00"/>
    <n v="2026"/>
    <s v="Infraestructura del centro de formación"/>
    <s v="Herramientas tecnológicas (computadores, video beam, televisor), conexión a internet."/>
    <s v="Evaluadores del Proceso de Evaluación y Certificación de Competencias Laborales._x000a_Personal administrativo que apoya el proceso de Evaluación y Certificación de Competencias Laborales."/>
    <s v="Laurine Cecilia Rodriguez Bejarano"/>
    <s v="Dinamizadora del proceso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5"/>
    <s v="BOYACÁ"/>
    <n v="9111"/>
    <s v="CENTRO  MINERO- BOYACÁ"/>
    <n v="962"/>
    <s v="Número de instrumentos de evaluación construidos"/>
    <n v="13"/>
    <n v="0"/>
    <n v="0"/>
    <n v="0"/>
    <x v="0"/>
    <x v="8"/>
    <x v="73"/>
    <x v="6"/>
    <x v="73"/>
    <x v="73"/>
    <x v="73"/>
    <d v="2026-01-29T00:00:00"/>
    <d v="2026-12-12T00:00:00"/>
    <n v="2026"/>
    <s v="Infraestructura de centro"/>
    <s v="Herramientas ofimáticas"/>
    <s v="personal administrativo"/>
    <s v="Eliana Cruz Mora"/>
    <s v="Coordinadora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1"/>
    <s v="CENTRO  MINERO- BOYACÁ"/>
    <n v="819"/>
    <s v="Número de Certificaciones de Competencia Laboral expedidas en Economía campesina"/>
    <n v="174"/>
    <n v="0"/>
    <n v="0"/>
    <n v="0"/>
    <x v="0"/>
    <x v="8"/>
    <x v="73"/>
    <x v="5"/>
    <x v="73"/>
    <x v="73"/>
    <x v="73"/>
    <d v="2026-01-29T00:00:00"/>
    <d v="2026-12-12T00:00:00"/>
    <n v="2026"/>
    <s v="Infraestructura de centro"/>
    <s v="Herramientas ofimáticas"/>
    <s v="evaluadores de competencias laborales – personal administrativo"/>
    <s v="Manuel De Jesus Guerra Moreno"/>
    <s v="Profesional de evalu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5"/>
    <s v="BOYACÁ"/>
    <n v="9551"/>
    <s v="CENTRO DE LA INNOVACIÓN AGROINDUSTRIAL Y DE SERVICIOS -BOYACÁ"/>
    <n v="962"/>
    <s v="Número de instrumentos de evaluación construidos"/>
    <n v="4"/>
    <n v="0"/>
    <n v="0"/>
    <n v="0"/>
    <x v="0"/>
    <x v="8"/>
    <x v="74"/>
    <x v="6"/>
    <x v="74"/>
    <x v="74"/>
    <x v="74"/>
    <d v="2026-01-26T00:00:00"/>
    <d v="2026-12-20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líder del proceso de ECCL, evaluadores."/>
    <s v="ELIANA MARCELA TUNARROSA ECHEVERRIA"/>
    <s v="INSTRUCTOR"/>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51"/>
    <s v="CENTRO DE LA INNOVACIÓN AGROINDUSTRIAL Y DE SERVICIOS -BOYACÁ"/>
    <n v="820"/>
    <s v="Número de Certificaciones de Competencia Laboral expedidas en Economía Popular"/>
    <n v="122"/>
    <n v="0"/>
    <n v="0"/>
    <n v="0"/>
    <x v="0"/>
    <x v="8"/>
    <x v="74"/>
    <x v="4"/>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líder del proceso de ECCL, evaluadores."/>
    <s v="ELIANA MARCELA TUNARROSA ECHEVERRIA"/>
    <s v="INSTRUCTOR"/>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51"/>
    <s v="CENTRO DE LA INNOVACIÓN AGROINDUSTRIAL Y DE SERVICIOS -BOYACÁ"/>
    <n v="819"/>
    <s v="Número de Certificaciones de Competencia Laboral expedidas en Economía campesina"/>
    <n v="227"/>
    <n v="0"/>
    <n v="0"/>
    <n v="0"/>
    <x v="0"/>
    <x v="8"/>
    <x v="74"/>
    <x v="5"/>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líder del proceso de ECCL, evaluadores."/>
    <s v="ELIANA MARCELA TUNARROSA ECHEVERRIA"/>
    <s v="INSTRUCTOR"/>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19"/>
    <s v="CENTRO DE AUTOMATIZACION INDUSTRIAL-CALDAS"/>
    <n v="820"/>
    <s v="Número de Certificaciones de Competencia Laboral expedidas en Economía Popular"/>
    <n v="72"/>
    <n v="0"/>
    <n v="0"/>
    <n v="0"/>
    <x v="0"/>
    <x v="9"/>
    <x v="101"/>
    <x v="4"/>
    <x v="101"/>
    <x v="101"/>
    <x v="101"/>
    <d v="2026-01-02T00:00:00"/>
    <d v="2026-12-25T00:00:00"/>
    <n v="2026"/>
    <s v="Ambientes y espacios para la ejecución de proyectos de evaluación y certificación de competencias laborales para la economía popular"/>
    <s v="Instrumentos de evaluación de competencias laborales"/>
    <s v="Evaluadores de competencias laborales, dinamizadora de proceso y apoyo administrativo"/>
    <s v="Lorena Andrea Giraldo Jimen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0"/>
    <s v="CESAR"/>
    <n v="9520"/>
    <s v="CENTRO AGROEMPRESARIAL-CESAR"/>
    <n v="962"/>
    <s v="Número de instrumentos de evaluación construidos"/>
    <n v="9"/>
    <n v="0"/>
    <n v="0"/>
    <n v="0"/>
    <x v="0"/>
    <x v="11"/>
    <x v="75"/>
    <x v="6"/>
    <x v="75"/>
    <x v="75"/>
    <x v="75"/>
    <d v="2026-01-01T00:00:00"/>
    <d v="2026-12-30T00:00:00"/>
    <n v="2026"/>
    <s v="Infraestructura de centro principal y Subsedes"/>
    <s v="Equipos técnicos y tecnológicos y de información y las comunicaciones"/>
    <s v="Instructores-Administrativos y Personal de apoyo"/>
    <s v="GANDRA ESPÉRANZA MORENO LEMUS"/>
    <s v="COORDINADORA FORMACIÓN PROFESIONAL INTEG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0"/>
    <s v="CENTRO AGROEMPRESARIAL-CESAR"/>
    <n v="820"/>
    <s v="Número de Certificaciones de Competencia Laboral expedidas en Economía Popular"/>
    <n v="507"/>
    <n v="0"/>
    <n v="0"/>
    <n v="0"/>
    <x v="0"/>
    <x v="11"/>
    <x v="75"/>
    <x v="4"/>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0"/>
    <s v="CENTRO AGROEMPRESARIAL-CESAR"/>
    <n v="819"/>
    <s v="Número de Certificaciones de Competencia Laboral expedidas en Economía campesina"/>
    <n v="1019"/>
    <n v="0"/>
    <n v="0"/>
    <n v="0"/>
    <x v="0"/>
    <x v="11"/>
    <x v="75"/>
    <x v="5"/>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1"/>
    <s v="HUILA"/>
    <n v="9116"/>
    <s v="CENTRO DE FORMACIÓN AGROINDUSTRIAL"/>
    <n v="962"/>
    <s v="Número de instrumentos de evaluación construidos"/>
    <n v="10"/>
    <n v="0"/>
    <n v="0"/>
    <n v="0"/>
    <x v="0"/>
    <x v="23"/>
    <x v="53"/>
    <x v="6"/>
    <x v="53"/>
    <x v="53"/>
    <x v="53"/>
    <d v="2026-01-05T00:00:00"/>
    <d v="2026-12-30T00:00:00"/>
    <n v="2026"/>
    <s v="Portátiles, sillas, escritorios, biblioteca escritorios"/>
    <s v="Procedimientos del proceso GECCL,  plataforma Compromiso, Aplicativo DSNFT para registro del proceso"/>
    <s v="Evaluadores, Apoyo Administrativo"/>
    <s v="Marleny  Suarez Burgos"/>
    <s v="Dinamizadora de G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116"/>
    <s v="CENTRO DE FORMACIÓN AGROINDUSTRIAL"/>
    <n v="820"/>
    <s v="Número de Certificaciones de Competencia Laboral expedidas en Economía Popular"/>
    <n v="403"/>
    <n v="0"/>
    <n v="0"/>
    <n v="0"/>
    <x v="0"/>
    <x v="23"/>
    <x v="53"/>
    <x v="4"/>
    <x v="53"/>
    <x v="53"/>
    <x v="53"/>
    <d v="2026-01-05T00:00:00"/>
    <d v="2026-12-30T00:00:00"/>
    <n v="2026"/>
    <s v="Portátiles, sillas, escritorios, biblioteca escritorios"/>
    <s v="Procedimientos del proceso GECCL,  plataforma Compromiso, Aplicativo DSNFT para registro del proceso"/>
    <s v="Evaluadores, Apoyo Administrativo"/>
    <s v="Marleny  Suarez Burgos"/>
    <s v="Dinamizadora de G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116"/>
    <s v="CENTRO DE FORMACIÓN AGROINDUSTRIAL"/>
    <n v="819"/>
    <s v="Número de Certificaciones de Competencia Laboral expedidas en Economía campesina"/>
    <n v="478"/>
    <n v="0"/>
    <n v="0"/>
    <n v="0"/>
    <x v="0"/>
    <x v="23"/>
    <x v="53"/>
    <x v="5"/>
    <x v="53"/>
    <x v="53"/>
    <x v="53"/>
    <d v="2026-01-05T00:00:00"/>
    <d v="2026-12-30T00:00:00"/>
    <n v="2026"/>
    <s v="Portátiles, sillas, escritorios, biblioteca escritorios"/>
    <s v="Procedimientos del proceso GECCL,  plataforma Compromiso, Aplicativo DSNFT para registro del proceso"/>
    <s v="Evaluadores, Apoyo Administrativo"/>
    <s v="Marleny  Suarez Burgos"/>
    <s v="Dinamizadora de G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5"/>
    <s v="CENTRO AGROEMPRESARIAL Y DESARROLLO PECUARIO DEL HUILA"/>
    <n v="819"/>
    <s v="Número de Certificaciones de Competencia Laboral expedidas en Economía campesina"/>
    <n v="851"/>
    <n v="0"/>
    <n v="0"/>
    <n v="0"/>
    <x v="0"/>
    <x v="23"/>
    <x v="76"/>
    <x v="5"/>
    <x v="76"/>
    <x v="76"/>
    <x v="76"/>
    <d v="2026-01-05T00:00:00"/>
    <d v="2026-12-30T00:00:00"/>
    <n v="2026"/>
    <s v="Ambientes De Aprendizaje / Auditorios Conferencias Y Videoconferencias"/>
    <s v="Computadores / Acceso a Internet/ Punto De Videoconferencias"/>
    <s v="Evaluadores de Contrato/ Personal Administrativo / Apoyos"/>
    <s v="DIANA MARIA SILVA BUENDÍA"/>
    <s v="Profesional G3"/>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5"/>
    <s v="CENTRO AGROEMPRESARIAL Y DESARROLLO PECUARIO DEL HUILA"/>
    <n v="820"/>
    <s v="Número de Certificaciones de Competencia Laboral expedidas en Economía Popular"/>
    <n v="400"/>
    <n v="0"/>
    <n v="0"/>
    <n v="0"/>
    <x v="0"/>
    <x v="23"/>
    <x v="76"/>
    <x v="4"/>
    <x v="76"/>
    <x v="76"/>
    <x v="76"/>
    <d v="2026-01-05T00:00:00"/>
    <d v="2026-12-15T00:00:00"/>
    <n v="2026"/>
    <s v="Ambientes De Aprendizaje / Auditorios Conferencias Y Videoconferencias"/>
    <s v="Muebles/ Computadores/ Talleres/ Laboratorios/ Tv/ Acceso a Internet/ Biblioteca"/>
    <s v="Instructores de Planta/ Instructores de Contrato"/>
    <s v="DIANA MARIA SILVA BUENDÍ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1"/>
    <s v="HUILA"/>
    <n v="9528"/>
    <s v="CENTRO DE GESTIÓN Y DESARROLLO SOSTENIBLE SURCOLOMBIANO"/>
    <n v="962"/>
    <s v="Número de instrumentos de evaluación construidos"/>
    <n v="9"/>
    <n v="0"/>
    <n v="0"/>
    <n v="0"/>
    <x v="0"/>
    <x v="23"/>
    <x v="77"/>
    <x v="6"/>
    <x v="77"/>
    <x v="77"/>
    <x v="77"/>
    <d v="2026-01-26T00:00:00"/>
    <d v="2026-12-15T00:00:00"/>
    <n v="2026"/>
    <s v="Espacios de trabajo académico y técnico como oficinas, salas de diseño curricular y ambientes de reunión, dotados con condiciones de conectividad, ergonomía y acceso a información sectorial. Estos espacios permiten la planeación, construcción y validación de instrumentos de evaluación pertinentes al reconocimiento de aprendizajes previos."/>
    <s v="Herramientas tecnológicas para el diseño, validación y gestión de instrumentos de evaluación, incluyendo equipos de cómputo, software especializado, plataformas de gestión documental y repositorios digitales. Facilitan la construcción, estandarización, actualización y almacenamiento de instrumentos alineados al Sistema Nacional de Cualificaciones."/>
    <s v="Talento humano especializado conformado por evaluadores expertos, diseñadores de instrumentos, profesionales técnicos sectoriales y personal de apoyo. Son responsables de elaborar, validar y actualizar los instrumentos de evaluación, garantizando calidad técnica, pertinencia productiva y coherencia con las cualificaciones laborales."/>
    <s v="Gildardo Andrés Ospina Valdez"/>
    <s v="Profesional Evaluación y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8"/>
    <s v="CENTRO DE GESTIÓN Y DESARROLLO SOSTENIBLE SURCOLOMBIANO"/>
    <n v="820"/>
    <s v="Número de Certificaciones de Competencia Laboral expedidas en Economía Popular"/>
    <n v="382"/>
    <n v="0"/>
    <n v="0"/>
    <n v="0"/>
    <x v="0"/>
    <x v="23"/>
    <x v="77"/>
    <x v="4"/>
    <x v="77"/>
    <x v="77"/>
    <x v="77"/>
    <d v="2026-01-26T00:00:00"/>
    <d v="2026-12-15T00:00:00"/>
    <n v="2026"/>
    <s v="Ambientes de evaluación y certificación ubicados en centros de formación, espacios comunitarios y escenarios productivos propios de la economía popular. Estos espacios deben ser accesibles, seguros y cercanos a las comunidades urbanas y rurales, facilitando la participación de la población y el reconocimiento formal de sus saberes y competencias laborales."/>
    <s v="Herramientas tecnológicas que soportan los procesos de evaluación y certificación en economía popular, como equipos de cómputo, plataformas de gestión de certificación, instrumentos digitales para registro de evidencias y sistemas de información. Permiten la trazabilidad del proceso, la emisión de certificaciones y el seguimiento a los resultados del indicador."/>
    <s v="Talento humano con enfoque diferencial conformado por evaluadores certificados, expertos sectoriales, gestores territoriales y personal de apoyo administrativo. Son responsables de acompañar a la población de la economía popular, aplicar los procesos de evaluación, validar evidencias y garantizar una certificación pertinente, incluyente y de calidad."/>
    <s v="Gildardo Andrés Ospina Valdez"/>
    <s v="Profesional Evaluación y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8"/>
    <s v="CENTRO DE GESTIÓN Y DESARROLLO SOSTENIBLE SURCOLOMBIANO"/>
    <n v="819"/>
    <s v="Número de Certificaciones de Competencia Laboral expedidas en Economía campesina"/>
    <n v="403"/>
    <n v="0"/>
    <n v="0"/>
    <n v="0"/>
    <x v="0"/>
    <x v="23"/>
    <x v="77"/>
    <x v="5"/>
    <x v="77"/>
    <x v="77"/>
    <x v="77"/>
    <d v="2026-01-26T00:00:00"/>
    <d v="2026-12-15T00:00:00"/>
    <n v="2026"/>
    <s v="Ambientes de evaluación y certificación ubicados en centros de formación, espacios comunitarios rurales y unidades productivas campesinas. Estos espacios deben ser accesibles, seguros y pertinentes al contexto rural, permitiendo la evaluación en escenarios reales de trabajo y el reconocimiento formal de las competencias de la población campesina."/>
    <s v="Herramientas tecnológicas que soportan los procesos de evaluación y certificación en economía campesina, como equipos de cómputo, plataformas de gestión de certificación, instrumentos digitales de registro de evidencias y sistemas de información. Facilitan la trazabilidad, la emisión de certificaciones y el seguimiento a los resultados del indicador."/>
    <s v="Talento humano con enfoque territorial conformado por evaluadores certificados, expertos técnicos del sector agropecuario, gestores rurales y personal de apoyo administrativo. Son responsables de acompañar a la población campesina, aplicar los procesos de evaluación y garantizar certificaciones pertinentes, incluyentes y acordes al contexto rural."/>
    <s v="Gildardo Andrés Ospina Valdez"/>
    <s v="Profesional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4"/>
    <s v="GUAJIRA"/>
    <n v="9222"/>
    <s v="CENTRO INDUSTRIAL Y DE ENERGÍAS ALTERNATIVAS"/>
    <n v="962"/>
    <s v="Número de instrumentos de evaluación construidos"/>
    <n v="6"/>
    <n v="0"/>
    <n v="0"/>
    <n v="0"/>
    <x v="0"/>
    <x v="29"/>
    <x v="78"/>
    <x v="6"/>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222"/>
    <s v="CENTRO INDUSTRIAL Y DE ENERGÍAS ALTERNATIVAS"/>
    <n v="820"/>
    <s v="Número de Certificaciones de Competencia Laboral expedidas en Economía Popular"/>
    <n v="607"/>
    <n v="0"/>
    <n v="0"/>
    <n v="0"/>
    <x v="0"/>
    <x v="29"/>
    <x v="78"/>
    <x v="4"/>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3 Evaluadores Contratistas"/>
    <s v="Maries Fancy Pinedo López"/>
    <s v="Profesional - Dinamizadora de Evaluación y Certificación de Competencias Laborales CIE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222"/>
    <s v="CENTRO INDUSTRIAL Y DE ENERGÍAS ALTERNATIVAS"/>
    <n v="819"/>
    <s v="Número de Certificaciones de Competencia Laboral expedidas en Economía campesina"/>
    <n v="143"/>
    <n v="0"/>
    <n v="0"/>
    <n v="0"/>
    <x v="0"/>
    <x v="29"/>
    <x v="78"/>
    <x v="5"/>
    <x v="78"/>
    <x v="78"/>
    <x v="78"/>
    <d v="2026-01-29T00:00:00"/>
    <d v="2026-12-12T00:00:00"/>
    <n v="2026"/>
    <s v="Infraestructura instalada para el cumplimiento de lo establecido del Manual de Evaluación y Certificación de Competencias Laborales"/>
    <s v="Plataforma ECCL Equipos portátiles, Conectividad a Internet, Documentos Digitales e Impresos"/>
    <s v="1 Apoyo administrativo contratista, 7 Evaluadores Contratistas"/>
    <s v="Maries Fancy Pinedo López"/>
    <s v="Profesional - Dinamizadora de Evaluación y Certificación de Competencias Laborales CIE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4"/>
    <s v="GUAJIRA"/>
    <n v="9524"/>
    <s v="CENTRO AGROEMPRESARIAL Y ACUÍCOLA"/>
    <n v="962"/>
    <s v="Número de instrumentos de evaluación construidos"/>
    <n v="6"/>
    <n v="0"/>
    <n v="0"/>
    <n v="0"/>
    <x v="0"/>
    <x v="29"/>
    <x v="79"/>
    <x v="6"/>
    <x v="79"/>
    <x v="79"/>
    <x v="79"/>
    <d v="2026-01-29T00:00:00"/>
    <d v="2026-12-12T00:00:00"/>
    <n v="2026"/>
    <s v="Se requiere disponibilidad de almacenamiento en la nube para que el aplicativo dsnft funcione a cabalidad."/>
    <s v="Infraestructura TIC para Aula: Computadores para estudiantes, licencias de software especializado (CAD, simuladores, entornos de programación), y video beam en aulas y talleres."/>
    <s v="instrumentador"/>
    <s v="CARLOS PARDO"/>
    <s v="COORDINADOR PROGRAM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524"/>
    <s v="CENTRO AGROEMPRESARIAL Y ACUÍCOLA"/>
    <n v="820"/>
    <s v="Número de Certificaciones de Competencia Laboral expedidas en Economía Popular"/>
    <n v="500"/>
    <n v="0"/>
    <n v="0"/>
    <n v="0"/>
    <x v="0"/>
    <x v="29"/>
    <x v="79"/>
    <x v="4"/>
    <x v="79"/>
    <x v="79"/>
    <x v="79"/>
    <d v="2026-01-29T00:00:00"/>
    <d v="2026-12-12T00:00:00"/>
    <n v="2026"/>
    <s v="Se requiere disponibilidad de almacenamiento en la nube para que el aplicativo dsnft funcione a cabalidad."/>
    <s v="Conectividad de Alta Velocidad: Ancho de banda suficiente para todas las sedes, talleres inteligentes y acceso a recursos en la nube de manera estable."/>
    <s v="Se requieren 4 personas"/>
    <s v="CARLSO PARDO"/>
    <s v="COORDINADOR PROGRAM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524"/>
    <s v="CENTRO AGROEMPRESARIAL Y ACUÍCOLA"/>
    <n v="819"/>
    <s v="Número de Certificaciones de Competencia Laboral expedidas en Economía campesina"/>
    <n v="479"/>
    <n v="0"/>
    <n v="0"/>
    <n v="0"/>
    <x v="0"/>
    <x v="29"/>
    <x v="79"/>
    <x v="5"/>
    <x v="79"/>
    <x v="79"/>
    <x v="79"/>
    <d v="2026-01-29T00:00:00"/>
    <d v="2026-12-12T00:00:00"/>
    <n v="2026"/>
    <s v="Se requiere disponibilidad de almacenamiento en la nube para que el aplicativo dsnft funcione a cabalidad."/>
    <s v="Plataforma Virtual de Apoyo (Moodle LMS): Servidores robustos y contenidos digitales para complementar la formación presencial, gestión de evaluaciones y seguimiento."/>
    <s v="se requieren 3 personas"/>
    <s v="CARLOS PARDO"/>
    <s v="COORDINADOR PROGRAM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7"/>
    <s v="MAGDALENA"/>
    <n v="9118"/>
    <s v="CENTRO ACUICOLA Y AGROINDUSTRIAL DE GAIRA-MAGDALENA"/>
    <n v="962"/>
    <s v="Número de instrumentos de evaluación construidos"/>
    <n v="15"/>
    <n v="0"/>
    <n v="0"/>
    <n v="0"/>
    <x v="0"/>
    <x v="30"/>
    <x v="80"/>
    <x v="6"/>
    <x v="80"/>
    <x v="80"/>
    <x v="80"/>
    <d v="2026-01-20T00:00:00"/>
    <d v="2026-12-30T00:00:00"/>
    <n v="2026"/>
    <s v="Se cuenta con las oficinas dotadas (mobiliario de oficina) para la atención de empresarios y planeación del servicio"/>
    <s v="Se cuenta con los recursos tecnológicos – computadores y servicio de internet)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 CF"/>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0"/>
    <s v="META"/>
    <n v="9117"/>
    <s v="CENTRO AGROINDUSTRIAL DEL META"/>
    <n v="962"/>
    <s v="Número de instrumentos de evaluación construidos"/>
    <n v="10"/>
    <n v="0"/>
    <n v="0"/>
    <n v="0"/>
    <x v="0"/>
    <x v="12"/>
    <x v="81"/>
    <x v="6"/>
    <x v="81"/>
    <x v="81"/>
    <x v="81"/>
    <d v="2026-02-23T00:00:00"/>
    <d v="2026-11-21T00:00:00"/>
    <n v="2026"/>
    <s v="Oficinas administrativas de la Dirección del Sistema Nacional de Formación para el Trabajo, salas de reuniones y mesas técnicas sectoriales, espacios para trabajo colaborativo y ambientes destinados al diseño, validación, ajuste y socialización de instrumentos de evaluación de competencias laborales y reconocimiento de aprendizajes previos."/>
    <s v="Plataformas institucionales del SENA y del Sistema Nacional de Cualificaciones, equipos de cómputo con conectividad, herramientas ofimáticas, bancos de instrumentos de evaluación, normas de competencia laboral, lineamientos técnicos y metodológicos vigentes, sistemas de gestión documental y herramientas para el seguimiento y control de los instrumentos construidos"/>
    <s v="Dinamizador de instrumentos, evaluadores de competencias laborales, metodólogos, profesionales del Sistema Nacional de Formación para el Trabajo, equipos técnicos interdisciplinarios, apoyo administrativo y personal encargado de la construcción, validación, actualización y aseguramiento de la calidad de los instrumentos de evaluación."/>
    <s v="LINA MARIA SOLANO"/>
    <s v="DINAMIZADORA DE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117"/>
    <s v="CENTRO AGROINDUSTRIAL DEL META"/>
    <n v="820"/>
    <s v="Número de Certificaciones de Competencia Laboral expedidas en Economía Popular"/>
    <n v="271"/>
    <n v="0"/>
    <n v="0"/>
    <n v="0"/>
    <x v="0"/>
    <x v="12"/>
    <x v="81"/>
    <x v="4"/>
    <x v="81"/>
    <x v="81"/>
    <x v="81"/>
    <d v="2026-02-23T00:00:00"/>
    <d v="2026-11-21T00:00:00"/>
    <n v="2026"/>
    <s v="Espacios para evaluación y certificación de competencias laborales, ambientes de formación y evaluación en contextos rurales, aulas, talleres, mobiliario, equipos, herramientas, insumos y adecuaciones necesarias para la atención de población de la economía campesina."/>
    <s v="Plataformas institucionales del SENA, aplicativos del Sistema Nacional de Formación para el Trabajo, sistemas de certificación de competencias laborales, registros administrativos, instrumentos de evaluación y herramientas tecnológicas para seguimiento y control."/>
    <s v="Dinamizadora del Proceso Apoyo administrativo y Evaluadores y certificadores de competencias laborales, expertos técnicos, coordinadores del DSNFT, personal técnico y administrativo de apoyo y Verificadora"/>
    <s v="LINA MARIA SOLANO"/>
    <s v="DINAMIZADORA DE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117"/>
    <s v="CENTRO AGROINDUSTRIAL DEL META"/>
    <n v="819"/>
    <s v="Número de Certificaciones de Competencia Laboral expedidas en Economía campesina"/>
    <n v="1150"/>
    <n v="0"/>
    <n v="0"/>
    <n v="0"/>
    <x v="0"/>
    <x v="12"/>
    <x v="81"/>
    <x v="5"/>
    <x v="81"/>
    <x v="81"/>
    <x v="81"/>
    <d v="2026-02-23T00:00:00"/>
    <d v="2026-11-28T00:00:00"/>
    <n v="2026"/>
    <s v="Espacios para evaluación y certificación de competencias laborales, ambientes de formación y evaluación en contextos rurales, aulas, talleres, mobiliario, equipos, herramientas, insumos y adecuaciones necesarias para la atención de población de la economía campesina."/>
    <s v="Plataformas institucionales del SENA s, aplicativos DSNFT, sistemas de certificación de competencias laborales, registros administrativos, instrumentos de evaluación y herramientas tecnológicas para seguimiento y control."/>
    <s v="Dinamizadora del Proceso Apoyo administrativo y Evaluadores y certificadores de competencias laborales, expertos técnicos, coordinadores del DSNFT, personal técnico y administrativo de apoyo y Verificadora"/>
    <s v="LINA MARIA SOLANO"/>
    <s v="DINAMIZADOR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2"/>
    <s v="NARIÑO"/>
    <n v="9535"/>
    <s v="CENTRO AGROINDUSTRIAL Y PESQUERO DE LA COSTA PACIFICA-NARIÑO"/>
    <n v="962"/>
    <s v="Número de instrumentos de evaluación construidos"/>
    <n v="8"/>
    <n v="0"/>
    <n v="0"/>
    <n v="0"/>
    <x v="0"/>
    <x v="24"/>
    <x v="82"/>
    <x v="6"/>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5"/>
    <s v="CENTRO AGROINDUSTRIAL Y PESQUERO DE LA COSTA PACIFICA-NARIÑO"/>
    <n v="820"/>
    <s v="Número de Certificaciones de Competencia Laboral expedidas en Economía Popular"/>
    <n v="263"/>
    <n v="0"/>
    <n v="0"/>
    <n v="0"/>
    <x v="0"/>
    <x v="24"/>
    <x v="82"/>
    <x v="4"/>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5"/>
    <s v="CENTRO AGROINDUSTRIAL Y PESQUERO DE LA COSTA PACIFICA-NARIÑO"/>
    <n v="819"/>
    <s v="Número de Certificaciones de Competencia Laboral expedidas en Economía campesina"/>
    <n v="545"/>
    <n v="0"/>
    <n v="0"/>
    <n v="0"/>
    <x v="0"/>
    <x v="24"/>
    <x v="82"/>
    <x v="5"/>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4"/>
    <s v="NORTE DE SANTANDER"/>
    <n v="9537"/>
    <s v="CENTRO DE LA INDUSTRIA, LA EMPRESA Y LOS SERVICIOS-NORTE DE SANTANDER"/>
    <n v="962"/>
    <s v="Número de instrumentos de evaluación construidos"/>
    <n v="22"/>
    <n v="0"/>
    <n v="0"/>
    <n v="0"/>
    <x v="0"/>
    <x v="13"/>
    <x v="83"/>
    <x v="6"/>
    <x v="83"/>
    <x v="83"/>
    <x v="83"/>
    <d v="2026-02-03T00:00:00"/>
    <d v="2026-12-15T00:00:00"/>
    <n v="2026"/>
    <s v="Infraestructura del Centro de formación y aliados estratégicos, sector productivo"/>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537"/>
    <s v="CENTRO DE LA INDUSTRIA, LA EMPRESA Y LOS SERVICIOS-NORTE DE SANTANDER"/>
    <n v="820"/>
    <s v="Número de Certificaciones de Competencia Laboral expedidas en Economía Popular"/>
    <n v="404"/>
    <n v="0"/>
    <n v="0"/>
    <n v="0"/>
    <x v="0"/>
    <x v="13"/>
    <x v="83"/>
    <x v="4"/>
    <x v="83"/>
    <x v="83"/>
    <x v="83"/>
    <d v="2026-02-03T00:00:00"/>
    <d v="2026-12-15T00:00:00"/>
    <n v="2026"/>
    <s v="Infraestructura del Centro de formación y aliados estratégicos, sector productivo"/>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537"/>
    <s v="CENTRO DE LA INDUSTRIA, LA EMPRESA Y LOS SERVICIOS-NORTE DE SANTANDER"/>
    <n v="819"/>
    <s v="Número de Certificaciones de Competencia Laboral expedidas en Economía campesina"/>
    <n v="780"/>
    <n v="0"/>
    <n v="0"/>
    <n v="0"/>
    <x v="0"/>
    <x v="13"/>
    <x v="83"/>
    <x v="5"/>
    <x v="83"/>
    <x v="83"/>
    <x v="83"/>
    <d v="2026-02-03T00:00:00"/>
    <d v="2026-12-15T00:00:00"/>
    <n v="2026"/>
    <s v="Infraestructura del Centro de formación y aliados estratégicos, sector productivo"/>
    <s v="Equipo de computo, conectividad y funcionamiento aplicativo DNSFT"/>
    <s v="Subdirector, Coordinadora Grupo formación Profesional Integral, Promoción y Relaciones Corporativas, Evaluadores, apoyo administrativo"/>
    <s v="Sandra Milena Andrade Jaimes"/>
    <s v="Coordinadora de FPI"/>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3"/>
    <s v="QUINDÍO"/>
    <n v="9120"/>
    <s v="CENTRO AGROINDUSTRIAL-QUINDÍO"/>
    <n v="962"/>
    <s v="Número de instrumentos de evaluación construidos"/>
    <n v="5"/>
    <n v="0"/>
    <n v="0"/>
    <n v="0"/>
    <x v="0"/>
    <x v="5"/>
    <x v="84"/>
    <x v="6"/>
    <x v="84"/>
    <x v="84"/>
    <x v="84"/>
    <d v="2026-01-01T00:00:00"/>
    <d v="2026-12-30T00:00:00"/>
    <n v="2026"/>
    <s v="Auditorios equipados"/>
    <s v="Teams, moden, acceso a internet, computador, lapiceros,resmas de papel,transporte,planillera"/>
    <s v="4 evaluadores"/>
    <s v="ALEXIS GONZALEZ CASTRO"/>
    <s v="DINAMIZADOR PROCESO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120"/>
    <s v="CENTRO AGROINDUSTRIAL-QUINDÍO"/>
    <n v="820"/>
    <s v="Número de Certificaciones de Competencia Laboral expedidas en Economía Popular"/>
    <n v="158"/>
    <n v="0"/>
    <n v="0"/>
    <n v="0"/>
    <x v="0"/>
    <x v="5"/>
    <x v="84"/>
    <x v="4"/>
    <x v="84"/>
    <x v="84"/>
    <x v="84"/>
    <d v="2026-01-01T00:00:00"/>
    <d v="2026-12-30T00:00:00"/>
    <n v="2026"/>
    <s v="Ambientes de formación"/>
    <s v="Equipos tecnológicos relacioandos con la evaluación"/>
    <s v="Evaluadore de competencias laborales"/>
    <s v="ALEXIS GONZALEZ CASTRO"/>
    <s v="DINAMIZADOR PROCESO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120"/>
    <s v="CENTRO AGROINDUSTRIAL-QUINDÍO"/>
    <n v="819"/>
    <s v="Número de Certificaciones de Competencia Laboral expedidas en Economía campesina"/>
    <n v="471"/>
    <n v="0"/>
    <n v="0"/>
    <n v="0"/>
    <x v="0"/>
    <x v="5"/>
    <x v="84"/>
    <x v="5"/>
    <x v="84"/>
    <x v="84"/>
    <x v="84"/>
    <d v="2026-01-01T00:00:00"/>
    <d v="2026-12-30T00:00:00"/>
    <n v="2026"/>
    <s v="Ambientes de formacion internos y extenos, salas de computo, biblioteca, coliseo del centro de formacion"/>
    <s v="MAQUINARIA Y EQUIPO DE ACUERDO CON LAS FORMACIONES DESARROLLADAS POR EL CENTRO DE FORMACION, EQUIPOS DE COMPUTO, CONECTIVIDAD, EQUIPOS PARA PROYECCION"/>
    <s v="Instructores del Centro de Formacion"/>
    <s v="MARGARITA SALAZAR RAMOS"/>
    <s v="Coordinadora Acade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3"/>
    <s v="TOLIMA"/>
    <n v="9226"/>
    <s v="CENTRO DE INDUSTRIA Y CONSTRUCCION-TOLIMA"/>
    <n v="962"/>
    <s v="Número de instrumentos de evaluación construidos"/>
    <n v="8"/>
    <n v="0"/>
    <n v="0"/>
    <n v="0"/>
    <x v="0"/>
    <x v="14"/>
    <x v="85"/>
    <x v="6"/>
    <x v="85"/>
    <x v="85"/>
    <x v="85"/>
    <d v="2026-01-29T00:00:00"/>
    <d v="2026-12-12T00:00:00"/>
    <n v="2026"/>
    <s v="Para el cumplimiento de la meta establecida de de Número de Número de instrumentos de evaluación construidos el CF cuenta con  el espacio físico de trabajo para los profesionales de Competencia laborales"/>
    <s v="De igual forma el CF cuenta tiene dotado el puesto de trabajo con equipo de cómputo y conexión para los profesionales"/>
    <s v="El Centro de formación para la vigencia 2026 contratara 7 evaluadores para desarrollar instrumentos de evaluación"/>
    <s v="Carolina Chinchilla Monterroso"/>
    <s v="Dinamizadora de Certificación de Competet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226"/>
    <s v="CENTRO DE INDUSTRIA Y CONSTRUCCION-TOLIMA"/>
    <n v="820"/>
    <s v="Número de Certificaciones de Competencia Laboral expedidas en Economía Popular"/>
    <n v="80"/>
    <n v="0"/>
    <n v="0"/>
    <n v="0"/>
    <x v="0"/>
    <x v="14"/>
    <x v="85"/>
    <x v="4"/>
    <x v="85"/>
    <x v="85"/>
    <x v="85"/>
    <d v="2026-01-29T00:00:00"/>
    <d v="2026-12-12T00:00:00"/>
    <n v="2026"/>
    <s v="Para el cumplimiento de la meta establecida de  Número de Certificaciones de Competencia Laboral expedidas en Economía Popular, el Centro de Formación requiere ambientes o espacios de formación en los distintos municipios donde se requiere Certificaciones de Competencia Laboral expedidas en Economía Popular"/>
    <s v="De igual forma el CF requiere equipos y maquinaria de formación de acuerdo con la formación requerida parea Certificaciones de Competencia Laboral expedidas en Economía Popular"/>
    <s v="El Centro de formación para la vigencia 2026 contratara 1 evaluador para Certificaciones de Competencia Laboral expedidas en Economía Popular"/>
    <s v="Carolina Chinchilla Monterroso"/>
    <s v="Dinamizadora de Certificación de Competet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226"/>
    <s v="CENTRO DE INDUSTRIA Y CONSTRUCCION-TOLIMA"/>
    <n v="819"/>
    <s v="Número de Certificaciones de Competencia Laboral expedidas en Economía campesina"/>
    <n v="143"/>
    <n v="0"/>
    <n v="0"/>
    <n v="0"/>
    <x v="0"/>
    <x v="14"/>
    <x v="85"/>
    <x v="5"/>
    <x v="85"/>
    <x v="85"/>
    <x v="85"/>
    <d v="2026-01-29T00:00:00"/>
    <d v="2026-12-12T00:00:00"/>
    <n v="2026"/>
    <s v="Para el cumplimiento de la meta establecida de de Número de Certificaciones de Competencia Laboral expedidas en Economía campesina, el Centro de Formación requiere ambientes o espacios de formación en los distintos municipios donde se requiere Certificaciones de Competencia Laboral expedidas en Economía Campesina"/>
    <s v="De igual forma el CF requiere equipos y maquinaria de formación de acuerdo con la formación requerida parea Certificaciones de Competencia Laboral expedidas en Economía Campesina"/>
    <s v="El Centro de formación para la vigencia 2026 contratara 1 evaluador para Certificaciones de Competencia Laboral expedidas en Economía Campesina"/>
    <s v="Carolina Chinchilla Monterroso"/>
    <s v="Dinamizadora de Certificación de Competet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124"/>
    <s v="CENTRO AGROPECUARIO DE BUGA-VALLE"/>
    <n v="962"/>
    <s v="Número de instrumentos de evaluación construidos"/>
    <n v="8"/>
    <n v="0"/>
    <n v="0"/>
    <n v="0"/>
    <x v="0"/>
    <x v="2"/>
    <x v="96"/>
    <x v="6"/>
    <x v="96"/>
    <x v="96"/>
    <x v="96"/>
    <d v="2026-01-29T00:00:00"/>
    <d v="2026-12-20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Coordinadores Académicos, Apoyos Técnico Pedagógicos, Apoyos Administrativos: Grupo de Administración Educativa, Grupo de compras, contratación y presupuesto, Unidad de información."/>
    <s v="German David Chaves Cobo"/>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227"/>
    <s v="CENTRO DE ELECTRICIDAD Y AUTOMATIZACION INDUSTRIAL – CEAI-VALLE"/>
    <n v="962"/>
    <s v="Número de instrumentos de evaluación construidos"/>
    <n v="14"/>
    <n v="0"/>
    <n v="0"/>
    <n v="0"/>
    <x v="0"/>
    <x v="2"/>
    <x v="86"/>
    <x v="6"/>
    <x v="86"/>
    <x v="86"/>
    <x v="86"/>
    <d v="2026-01-29T00:00:00"/>
    <d v="2026-12-12T00:00:00"/>
    <n v="2026"/>
    <s v="Ambientes de Equipos de cómputo, Equipos multimedia, Software de apoyo a la gestión educativa, plataformas tecnológicas.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7"/>
    <s v="CENTRO DE ELECTRICIDAD Y AUTOMATIZACION INDUSTRIAL – CEAI-VALLE"/>
    <n v="820"/>
    <s v="Número de Certificaciones de Competencia Laboral expedidas en Economía Popular"/>
    <n v="71"/>
    <n v="0"/>
    <n v="0"/>
    <n v="0"/>
    <x v="0"/>
    <x v="2"/>
    <x v="86"/>
    <x v="4"/>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Evaluadores de competencias laborales internos y externos, líder de certificación, auditor, directiv"/>
    <s v="Fanny Clemencia Montenegro Maya, Martha Cecilia Lenis, Guillermo Caldero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7"/>
    <s v="CENTRO DE ELECTRICIDAD Y AUTOMATIZACION INDUSTRIAL – CEAI-VALLE"/>
    <n v="819"/>
    <s v="Número de Certificaciones de Competencia Laboral expedidas en Economía campesina"/>
    <n v="70"/>
    <n v="0"/>
    <n v="0"/>
    <n v="0"/>
    <x v="0"/>
    <x v="2"/>
    <x v="86"/>
    <x v="5"/>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Evaluadores de competencias laborales internos y externos, líder de certificación, auditor, directiv"/>
    <s v="Fanny Clemencia Montenegro Maya, Martha Cecilia Lenis, Guillermo Calder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311"/>
    <s v="CENTRO DE GESTION TECNOLÓGICA DE SERVICIOS-VALLE"/>
    <n v="962"/>
    <s v="Número de instrumentos de evaluación construidos"/>
    <n v="10"/>
    <n v="0"/>
    <n v="0"/>
    <n v="0"/>
    <x v="0"/>
    <x v="2"/>
    <x v="87"/>
    <x v="6"/>
    <x v="87"/>
    <x v="87"/>
    <x v="87"/>
    <d v="2026-01-29T00:00:00"/>
    <d v="2026-12-12T00:00:00"/>
    <n v="2026"/>
    <s v="Equipos de Computo."/>
    <s v="Software e Instrumentos de evaluación"/>
    <s v="Evaluadores por Competencias Laborales"/>
    <s v="Ruby Portilla"/>
    <s v="Li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311"/>
    <s v="CENTRO DE GESTION TECNOLÓGICA DE SERVICIOS-VALLE"/>
    <n v="820"/>
    <s v="Número de Certificaciones de Competencia Laboral expedidas en Economía Popular"/>
    <n v="139"/>
    <n v="0"/>
    <n v="0"/>
    <n v="0"/>
    <x v="0"/>
    <x v="2"/>
    <x v="87"/>
    <x v="4"/>
    <x v="87"/>
    <x v="87"/>
    <x v="87"/>
    <d v="2026-01-29T00:00:00"/>
    <d v="2026-12-12T00:00:00"/>
    <n v="2026"/>
    <s v="Equipos de Computo."/>
    <s v="Software e Instrumentos de evaluación"/>
    <s v="Evaluadores por Competencias Laborales"/>
    <s v="Ruby Portilla"/>
    <s v="Li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311"/>
    <s v="CENTRO DE GESTION TECNOLÓGICA DE SERVICIOS-VALLE"/>
    <n v="819"/>
    <s v="Número de Certificaciones de Competencia Laboral expedidas en Economía campesina"/>
    <n v="50"/>
    <n v="0"/>
    <n v="0"/>
    <n v="0"/>
    <x v="0"/>
    <x v="2"/>
    <x v="87"/>
    <x v="5"/>
    <x v="87"/>
    <x v="87"/>
    <x v="87"/>
    <d v="2026-01-29T00:00:00"/>
    <d v="2026-12-12T00:00:00"/>
    <n v="2026"/>
    <s v="Equipos de Computo."/>
    <s v="Software e Instrumentos de evaluación"/>
    <s v="Evaluadores por Competencias Laborales"/>
    <s v="Ruby Portilla"/>
    <s v="Li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544"/>
    <s v="CENTRO DE BIOTECNOLOGIA INDUSTRIAL-VALLE"/>
    <n v="962"/>
    <s v="Número de instrumentos de evaluación construidos"/>
    <n v="9"/>
    <n v="0"/>
    <n v="0"/>
    <n v="0"/>
    <x v="0"/>
    <x v="2"/>
    <x v="88"/>
    <x v="6"/>
    <x v="88"/>
    <x v="88"/>
    <x v="88"/>
    <d v="2026-01-29T00:00:00"/>
    <d v="2026-12-15T00:00:00"/>
    <n v="2026"/>
    <s v="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s v="Sistemas de información institucionales, internet, OneDrive y correo institucional."/>
    <s v="Para la vigencia 2026, para lograr las metas de establecidas se contrato a 11 Evaluadores, con el apoyo de coordinadores y lideres"/>
    <s v="ZAYDA PATRICIA VERA"/>
    <s v="Coordinadora de Formacio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4"/>
    <s v="CENTRO DE BIOTECNOLOGIA INDUSTRIAL-VALLE"/>
    <n v="820"/>
    <s v="Número de Certificaciones de Competencia Laboral expedidas en Economía Popular"/>
    <n v="190"/>
    <n v="0"/>
    <n v="0"/>
    <n v="0"/>
    <x v="0"/>
    <x v="2"/>
    <x v="88"/>
    <x v="4"/>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internet, OneDrive y correo institucional, normas de competencia laboral."/>
    <s v="Para la vigencia 2026, para lograr las metas de establecidas se contrato a 2 evaluadores, con el apoyo de coordinadores y lideres"/>
    <s v="ZAYDA PATRICIA VERA"/>
    <s v="Coordinadora de Formacio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4"/>
    <s v="CENTRO DE BIOTECNOLOGIA INDUSTRIAL-VALLE"/>
    <n v="819"/>
    <s v="Número de Certificaciones de Competencia Laboral expedidas en Economía campesina"/>
    <n v="510"/>
    <n v="0"/>
    <n v="0"/>
    <n v="0"/>
    <x v="0"/>
    <x v="2"/>
    <x v="88"/>
    <x v="5"/>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internet, OneDrive y correo institucional, normas de competencia laboral"/>
    <s v="Para la vigencia 2026, para lograr las metas de establecidas se contrato a 11 Evaluadores, con el apoyo de coordinadores y lideres"/>
    <s v="ZAYDA PATRICIA VERA"/>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1"/>
    <s v="ARAUCA"/>
    <n v="9530"/>
    <s v="CENTRO DE GESTION Y DESARROLLO AGROINDUSTRIAL DE ARAUCA"/>
    <n v="962"/>
    <s v="Número de instrumentos de evaluación construidos"/>
    <n v="8"/>
    <n v="0"/>
    <n v="0"/>
    <n v="0"/>
    <x v="0"/>
    <x v="15"/>
    <x v="41"/>
    <x v="6"/>
    <x v="41"/>
    <x v="41"/>
    <x v="41"/>
    <d v="2026-01-29T00:00:00"/>
    <d v="2026-12-12T00:00:00"/>
    <n v="2026"/>
    <s v="Oficina y mobiliario"/>
    <s v="Computadores, conectividad"/>
    <s v="Instructor"/>
    <s v="Jairo Bermúdez"/>
    <s v="Instructor grado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9530"/>
    <s v="CENTRO DE GESTION Y DESARROLLO AGROINDUSTRIAL DE ARAUCA"/>
    <n v="820"/>
    <s v="Número de Certificaciones de Competencia Laboral expedidas en Economía Popular"/>
    <n v="129"/>
    <n v="0"/>
    <n v="0"/>
    <n v="0"/>
    <x v="0"/>
    <x v="15"/>
    <x v="41"/>
    <x v="4"/>
    <x v="41"/>
    <x v="41"/>
    <x v="41"/>
    <d v="2026-01-29T00:00:00"/>
    <d v="2026-12-12T00:00:00"/>
    <n v="2026"/>
    <s v="Oficina y mobiliario"/>
    <s v="Computadores, conectividad"/>
    <s v="1 funcionario"/>
    <s v="Andrés Felipe Monroy"/>
    <s v="Profesional grado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9530"/>
    <s v="CENTRO DE GESTION Y DESARROLLO AGROINDUSTRIAL DE ARAUCA"/>
    <n v="819"/>
    <s v="Número de Certificaciones de Competencia Laboral expedidas en Economía campesina"/>
    <n v="208"/>
    <n v="0"/>
    <n v="0"/>
    <n v="0"/>
    <x v="0"/>
    <x v="15"/>
    <x v="41"/>
    <x v="5"/>
    <x v="41"/>
    <x v="41"/>
    <x v="41"/>
    <d v="2026-01-29T00:00:00"/>
    <d v="2026-12-12T00:00:00"/>
    <n v="2026"/>
    <s v="Oficina y mobiliario"/>
    <s v="Computadores, conectividad,  teléfonos"/>
    <s v="1 funcionario"/>
    <s v="Andrés Felipe Monroy"/>
    <s v="Profesional grado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9519"/>
    <s v="CENTRO AGROINDUSTRIAL Y FORTALECIMIENTO  EMPRESARIAL DE CASANARE"/>
    <n v="819"/>
    <s v="Número de Certificaciones de Competencia Laboral expedidas en Economía campesina"/>
    <n v="656"/>
    <n v="0"/>
    <n v="0"/>
    <n v="0"/>
    <x v="0"/>
    <x v="16"/>
    <x v="42"/>
    <x v="5"/>
    <x v="42"/>
    <x v="42"/>
    <x v="42"/>
    <d v="2026-01-01T00:00:00"/>
    <d v="2026-01-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95"/>
    <s v="GUAVIARE"/>
    <n v="9533"/>
    <s v="CENTRO DE DESARROLLO AGROINDUSTRIAL, TURISTICO Y TECNOLOGICO DEL GUAVIARE"/>
    <n v="962"/>
    <s v="Número de instrumentos de evaluación construidos"/>
    <n v="2"/>
    <n v="0"/>
    <n v="0"/>
    <n v="0"/>
    <x v="0"/>
    <x v="19"/>
    <x v="45"/>
    <x v="6"/>
    <x v="45"/>
    <x v="45"/>
    <x v="45"/>
    <d v="2026-01-01T00:00:00"/>
    <d v="2026-01-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97"/>
    <s v="VAUPÉS"/>
    <n v="9548"/>
    <s v="CENTRO AGROPECUARIO Y DE SERVICIOS AMBIENTALES “JIRI – JIRIMO” - VAUPÉS"/>
    <n v="962"/>
    <s v="Número de instrumentos de evaluación construidos"/>
    <n v="3"/>
    <n v="0"/>
    <n v="0"/>
    <n v="0"/>
    <x v="0"/>
    <x v="31"/>
    <x v="89"/>
    <x v="6"/>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548"/>
    <s v="CENTRO AGROPECUARIO Y DE SERVICIOS AMBIENTALES “JIRI – JIRIMO” - VAUPÉS"/>
    <n v="820"/>
    <s v="Número de Certificaciones de Competencia Laboral expedidas en Economía Popular"/>
    <n v="98"/>
    <n v="0"/>
    <n v="0"/>
    <n v="0"/>
    <x v="0"/>
    <x v="31"/>
    <x v="89"/>
    <x v="4"/>
    <x v="89"/>
    <x v="89"/>
    <x v="89"/>
    <d v="2026-01-01T00:00:00"/>
    <d v="2026-12-30T00:00:00"/>
    <n v="2026"/>
    <s v="OFICINA Y ESPACIOS INSTITUCIONALES"/>
    <s v="EQUIPOS DE COMPUTO, INTERNET, APLICATIVOS INSTITUCIONALES"/>
    <s v="DINAMIZADORA CCL, COORDINACIÓN DE FORMACIÓN, EVALUADORES"/>
    <s v="JESCIVE RAMIREZ GOMEZ"/>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229"/>
    <s v="CENTRO DE DISEÑO TECNOLOGICO INDUSTRIAL-VALLE"/>
    <n v="962"/>
    <s v="Número de instrumentos de evaluación construidos"/>
    <n v="10"/>
    <n v="0"/>
    <n v="0"/>
    <n v="0"/>
    <x v="0"/>
    <x v="2"/>
    <x v="93"/>
    <x v="6"/>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9"/>
    <s v="CENTRO DE DISEÑO TECNOLOGICO INDUSTRIAL-VALLE"/>
    <n v="820"/>
    <s v="Número de Certificaciones de Competencia Laboral expedidas en Economía Popular"/>
    <n v="118"/>
    <n v="0"/>
    <n v="0"/>
    <n v="0"/>
    <x v="0"/>
    <x v="2"/>
    <x v="93"/>
    <x v="4"/>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9"/>
    <s v="CENTRO DE DISEÑO TECNOLOGICO INDUSTRIAL-VALLE"/>
    <n v="819"/>
    <s v="Número de Certificaciones de Competencia Laboral expedidas en Economía campesina"/>
    <n v="176"/>
    <n v="0"/>
    <n v="0"/>
    <n v="0"/>
    <x v="0"/>
    <x v="2"/>
    <x v="93"/>
    <x v="5"/>
    <x v="93"/>
    <x v="93"/>
    <x v="93"/>
    <d v="2026-01-29T00:00:00"/>
    <d v="2026-12-15T00:00:00"/>
    <n v="2026"/>
    <s v="Infraestructura física y ambientes de formación del Centro."/>
    <s v="Plataformas, herramientas informáticas y aplicativos institucionales del Centro de Formación y del SENA."/>
    <s v="Dinamizador de evaluación y certificación Por Competencias Laborales"/>
    <s v="Howard Osorio Pardey"/>
    <s v="Dinamizador de evaluación y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101"/>
    <s v="CENTRO DE LOS RECURSOS NATURALES RENOVABLES- LA SALADA - ANTIOQUIA"/>
    <n v="962"/>
    <s v="Número de instrumentos de evaluación construidos"/>
    <n v="12"/>
    <n v="0"/>
    <n v="0"/>
    <n v="0"/>
    <x v="0"/>
    <x v="0"/>
    <x v="61"/>
    <x v="6"/>
    <x v="61"/>
    <x v="61"/>
    <x v="61"/>
    <d v="2026-02-02T00:00:00"/>
    <d v="2026-12-30T00:00:00"/>
    <n v="2026"/>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1"/>
    <s v="CENTRO DE DISEÑO Y MANUFACTURA DEL CUERO -ANTIOQUIA"/>
    <n v="962"/>
    <s v="Número de instrumentos de evaluación construidos"/>
    <n v="4"/>
    <n v="0"/>
    <n v="0"/>
    <n v="0"/>
    <x v="0"/>
    <x v="0"/>
    <x v="63"/>
    <x v="6"/>
    <x v="63"/>
    <x v="63"/>
    <x v="63"/>
    <d v="2026-02-02T00:00:00"/>
    <d v="2026-03-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6"/>
    <s v="CENTRO TEXTIL Y DE GESTIÓN INDUSTRIAL- ANTIOQUIA"/>
    <n v="962"/>
    <s v="Número de instrumentos de evaluación construidos"/>
    <n v="8"/>
    <n v="0"/>
    <n v="0"/>
    <n v="0"/>
    <x v="0"/>
    <x v="0"/>
    <x v="66"/>
    <x v="6"/>
    <x v="66"/>
    <x v="66"/>
    <x v="66"/>
    <d v="2026-02-02T00:00:00"/>
    <d v="2026-12-14T00:00:00"/>
    <n v="2026"/>
    <s v="Oficinas equipo de certificación de competencias laborales"/>
    <s v="Equipos de computo"/>
    <s v="Evaluadores de certificación de competencias laborales"/>
    <s v="Alejandra Barrios"/>
    <s v="Lider equip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501"/>
    <s v="COMPLEJO TECNOLOGICO PARA LA GESTION AGROEMPRESARIAL-ANTIOQUIA"/>
    <n v="962"/>
    <s v="Número de instrumentos de evaluación construidos"/>
    <n v="8"/>
    <n v="0"/>
    <n v="0"/>
    <n v="0"/>
    <x v="0"/>
    <x v="0"/>
    <x v="105"/>
    <x v="6"/>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504"/>
    <s v="COMPLEJO TECNOLOGICO AGROINDUSTRIAL, PECUARIO Y TURISTICO-ANTIOQUIA"/>
    <n v="962"/>
    <s v="Número de instrumentos de evaluación construidos"/>
    <n v="12"/>
    <n v="0"/>
    <n v="0"/>
    <n v="0"/>
    <x v="0"/>
    <x v="0"/>
    <x v="106"/>
    <x v="6"/>
    <x v="106"/>
    <x v="106"/>
    <x v="106"/>
    <d v="2026-02-02T00:00:00"/>
    <d v="2026-12-15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
    <s v="ATLÁNTICO"/>
    <n v="9103"/>
    <s v="CENTRO PARA EL DESARROLLO AGROECOLOGICO Y AGROINDUSTRIAL -ATLÁNTICO"/>
    <n v="962"/>
    <s v="Número de instrumentos de evaluación construidos"/>
    <n v="13"/>
    <n v="0"/>
    <n v="0"/>
    <n v="0"/>
    <x v="0"/>
    <x v="7"/>
    <x v="94"/>
    <x v="6"/>
    <x v="94"/>
    <x v="94"/>
    <x v="94"/>
    <d v="2026-02-02T00:00:00"/>
    <d v="2026-12-11T00:00:00"/>
    <n v="2026"/>
    <s v="Oficina, mobiliario, ambientes de trabajo, equipos y herramientas"/>
    <s v="Equipos de cómputo, Plataformas virtuales LMS, Accesibilidad gratuita a las plataformas, Maquinaria y equipo especializado"/>
    <s v="Coordinador de formación, coordinador de formación, instructores, líder SENNOVA, investigadores, equipo ST"/>
    <s v="Karen Polo"/>
    <s v="Dinamizaco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1"/>
    <s v="CENTRO DE GESTION INDUSTRIAL  -BTA D C"/>
    <n v="962"/>
    <s v="Número de instrumentos de evaluación construidos"/>
    <n v="17"/>
    <n v="0"/>
    <n v="0"/>
    <n v="0"/>
    <x v="0"/>
    <x v="1"/>
    <x v="91"/>
    <x v="6"/>
    <x v="91"/>
    <x v="91"/>
    <x v="91"/>
    <d v="2026-02-02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2"/>
    <s v="CENTRO DE MANUFACTURA EN TEXTILES Y CUERO-BTA D C"/>
    <n v="962"/>
    <s v="Número de instrumentos de evaluación construidos"/>
    <n v="8"/>
    <n v="0"/>
    <n v="0"/>
    <n v="0"/>
    <x v="0"/>
    <x v="1"/>
    <x v="98"/>
    <x v="6"/>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3"/>
    <s v="CENTRO DE TECNOLOGIAS DEL TRANSPORTE -BTA D C"/>
    <n v="962"/>
    <s v="Número de instrumentos de evaluación construidos"/>
    <n v="12"/>
    <n v="0"/>
    <n v="0"/>
    <n v="0"/>
    <x v="0"/>
    <x v="1"/>
    <x v="92"/>
    <x v="6"/>
    <x v="92"/>
    <x v="92"/>
    <x v="92"/>
    <d v="2026-02-02T00:00:00"/>
    <d v="2026-12-12T00:00:00"/>
    <n v="2026"/>
    <s v="Infraestructura del centro de formacion, muebles y enseres"/>
    <s v="herramientas informaticas, equipos de computo,"/>
    <s v="Evaluadores por competencias por cada especialidad"/>
    <s v="Jeimmy Monsalve Rangel"/>
    <s v="COORDINADORA DE FORMACIO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4"/>
    <s v="CENTRO METALMECANICO-BTA D C"/>
    <n v="962"/>
    <s v="Número de instrumentos de evaluación construidos"/>
    <n v="4"/>
    <n v="0"/>
    <n v="0"/>
    <n v="0"/>
    <x v="0"/>
    <x v="1"/>
    <x v="90"/>
    <x v="6"/>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6"/>
    <s v="CENTRO DE DISEÑO Y  METROLOGIA-BTA D C"/>
    <n v="962"/>
    <s v="Número de instrumentos de evaluación construidos"/>
    <n v="6"/>
    <n v="0"/>
    <n v="0"/>
    <n v="0"/>
    <x v="0"/>
    <x v="1"/>
    <x v="99"/>
    <x v="6"/>
    <x v="99"/>
    <x v="99"/>
    <x v="99"/>
    <d v="2026-02-02T00:00:00"/>
    <d v="2026-12-12T00:00:00"/>
    <n v="2026"/>
    <s v="Equipo de computo - otros equipos para la formación- materiales"/>
    <s v="Software - plataforma Sofia plus - guías de aprendizaje"/>
    <s v="Instructores - personal de apoyo"/>
    <s v="Edgar Ramos Perilla"/>
    <s v="Coordinador Académ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7"/>
    <s v="CENTRO PARA LA INDUSTRIA DE LA COMUNICACIÓN GRAFICA-BTA D C"/>
    <n v="962"/>
    <s v="Número de instrumentos de evaluación construidos"/>
    <n v="6"/>
    <n v="0"/>
    <n v="0"/>
    <n v="0"/>
    <x v="0"/>
    <x v="1"/>
    <x v="100"/>
    <x v="6"/>
    <x v="100"/>
    <x v="100"/>
    <x v="100"/>
    <d v="2026-02-02T00:00:00"/>
    <d v="2026-12-12T00:00:00"/>
    <n v="2026"/>
    <s v="Sala de reuniones, oficinas, ambientes de formación, ambientes virtuales,"/>
    <s v="Equipos de computo y audiovisuales."/>
    <s v="Profesional coordinación de formación - aseguramiento de la calidad"/>
    <s v="Luisa Fernanda Arroyo Leal"/>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3"/>
    <s v="BOLÍVAR"/>
    <n v="9104"/>
    <s v="CENTRO AGROEMPRESARIAL Y MINERO-BOLÍVAR"/>
    <n v="962"/>
    <s v="Número de instrumentos de evaluación construidos"/>
    <n v="7"/>
    <n v="0"/>
    <n v="0"/>
    <n v="0"/>
    <x v="0"/>
    <x v="28"/>
    <x v="95"/>
    <x v="6"/>
    <x v="95"/>
    <x v="95"/>
    <x v="95"/>
    <d v="2026-02-02T00:00:00"/>
    <d v="2026-12-15T00:00:00"/>
    <n v="2026"/>
    <s v="Formatos del proceso, normas de competencias laborales"/>
    <s v="Equipos de cómputo, software, aplicativos SENA y acceso a internet."/>
    <s v="Evaluadores de competencias laborales, Líder del proceso de ECCL, Personal administrativo y de apoyo, Personal de servicios generales y Subdirector de centro"/>
    <s v="Claudia Nuñez Herrera"/>
    <s v="Profesional 2 - Líder program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7"/>
    <s v="CALDAS"/>
    <n v="9219"/>
    <s v="CENTRO DE AUTOMATIZACION INDUSTRIAL-CALDAS"/>
    <n v="962"/>
    <s v="Número de instrumentos de evaluación construidos"/>
    <n v="5"/>
    <n v="0"/>
    <n v="0"/>
    <n v="0"/>
    <x v="0"/>
    <x v="9"/>
    <x v="101"/>
    <x v="6"/>
    <x v="101"/>
    <x v="101"/>
    <x v="101"/>
    <d v="2026-02-02T00:00:00"/>
    <d v="2026-12-25T00:00:00"/>
    <n v="2026"/>
    <s v="Ambientes y espacios para la ejecución de proyectos de evaluación y certificación de competencias laborales"/>
    <s v="Lineamientos para la construcción de instrumentos de evaluación, aplicativos"/>
    <s v="Expertos técnicos, evaluadores, dinamizador de ECCL y apoyos administrativos"/>
    <s v="Lorena Andrea Giraldo Jimen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9"/>
    <s v="CAUCA"/>
    <n v="9221"/>
    <s v="CENTRO DE TELEINFORMATICA Y PRODUCCION INDUSTRIAL CAUCA"/>
    <n v="962"/>
    <s v="Número de instrumentos de evaluación construidos"/>
    <n v="7"/>
    <n v="0"/>
    <n v="0"/>
    <n v="0"/>
    <x v="0"/>
    <x v="20"/>
    <x v="102"/>
    <x v="6"/>
    <x v="102"/>
    <x v="102"/>
    <x v="102"/>
    <d v="2026-02-02T00:00:00"/>
    <d v="2026-12-19T00:00:00"/>
    <n v="2026"/>
    <s v="Espacios físicos y ambientes institucionales destinados al trabajo técnico y colaborativo para el diseño y validación de instrumentos de evaluación de competencias laborales, incluyendo salas de reuniones y espacios de trabajo del Sistema Nacional de Formación para el Trabajo."/>
    <s v="Lineamientos técnicos y metodológicos del Sistema Nacional de Formación para el Trabajo, normas de competencia laboral, guías de evaluación, formatos institucionales, plataformas tecnológicas del SENA para el diseño, registro y validación de instrumentos de evaluación."/>
    <s v="Expertos técnicos sectoriales, evaluadores de competencias laborales, profesionales del Sistema Nacional de Formación para el Trabajo, equipo de planeación y personal administrativo de apoyo responsables del diseño, construcción, validación y registro de los instrumentos de evaluación."/>
    <s v="LALI MARIEN GOMEZ ESCOBAR"/>
    <s v="Coordinadora de Formacio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9"/>
    <s v="CAUCA"/>
    <n v="9307"/>
    <s v="CENTRO DE COMERCIO Y SERVICIOS-CAUCA"/>
    <n v="962"/>
    <s v="Número de instrumentos de evaluación construidos"/>
    <n v="6"/>
    <n v="0"/>
    <n v="0"/>
    <n v="0"/>
    <x v="0"/>
    <x v="20"/>
    <x v="103"/>
    <x v="6"/>
    <x v="103"/>
    <x v="103"/>
    <x v="103"/>
    <d v="2026-02-02T00:00:00"/>
    <d v="2026-12-15T00:00:00"/>
    <n v="2026"/>
    <s v="Oficina - Computador - Conexión a Internet"/>
    <s v="Seguimiento Mensual Estadístico - Informes de Análisis De Seguimiento A Metas"/>
    <s v="Gestión Administrativa - Apoyos Administrativos"/>
    <s v="Carlos Alberto Paladines"/>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3"/>
    <s v="CÓRDOBA"/>
    <n v="9115"/>
    <s v="CENTRO AGROPECUARIO Y DE BIOTECNOLOGIA EL PORVENIR-CORDOBA"/>
    <n v="962"/>
    <s v="Número de instrumentos de evaluación construidos"/>
    <n v="18"/>
    <n v="0"/>
    <n v="0"/>
    <n v="0"/>
    <x v="0"/>
    <x v="21"/>
    <x v="114"/>
    <x v="6"/>
    <x v="114"/>
    <x v="114"/>
    <x v="114"/>
    <d v="2026-02-02T00:00:00"/>
    <d v="2026-12-11T00:00:00"/>
    <n v="2026"/>
    <s v="Aulas y salas de trabajo académico. Oficinas de coordinación académica. Espacios de reunión. Ambientes administrativos"/>
    <s v="Equipos de cómputo. Software ofimático. Plataformas institucionales. Sistemas de información académica. Conectividad a internet. Recursos digitales pedagógicos."/>
    <s v="Instructores. Coordinación académica. Personal de apoyo pedagógico. Equipo administrativo"/>
    <s v="Julio Rangel"/>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509"/>
    <s v="CENTRO DE DESARROLLO AGROINDUSTRIAL Y EMPRESARIAL-CUNDINAMARCA"/>
    <n v="962"/>
    <s v="Número de instrumentos de evaluación construidos"/>
    <n v="11"/>
    <n v="0"/>
    <n v="0"/>
    <n v="0"/>
    <x v="0"/>
    <x v="4"/>
    <x v="107"/>
    <x v="6"/>
    <x v="107"/>
    <x v="107"/>
    <x v="107"/>
    <d v="2026-02-02T00:00:00"/>
    <d v="2026-12-12T00:00:00"/>
    <n v="2026"/>
    <s v="Espacios de trabajo colaborativo y aplicativo DNSFT"/>
    <s v="Equipos y medios tecnológicos."/>
    <s v="Lider del proceso, apoyo administrativo y evaluadores de CCL"/>
    <s v="Marco Fidel Rodríguez Melo"/>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1"/>
    <s v="HUILA"/>
    <n v="9525"/>
    <s v="CENTRO AGROEMPRESARIAL Y DESARROLLO PECUARIO DEL HUILA"/>
    <n v="962"/>
    <s v="Número de instrumentos de evaluación construidos"/>
    <n v="10"/>
    <n v="0"/>
    <n v="0"/>
    <n v="0"/>
    <x v="0"/>
    <x v="23"/>
    <x v="76"/>
    <x v="6"/>
    <x v="76"/>
    <x v="76"/>
    <x v="76"/>
    <d v="2026-02-02T00:00:00"/>
    <d v="2026-12-30T00:00:00"/>
    <n v="2026"/>
    <s v="Ambientes De Aprendizaje / Auditorios Conferencias Y Videoconferencias"/>
    <s v="Computadores / Acceso a Internet/ Punto De Videoconferencias"/>
    <s v="Evaluadores de Contrato/ Personal Administrativo / Apoyos"/>
    <s v="DIANA MARIA SILVA BUENDIA"/>
    <s v="Profesional G3"/>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1"/>
    <s v="HUILA"/>
    <n v="9527"/>
    <s v="CENTRO DE LA INDUSTRIA, LA EMPRESA Y LOS SERVICIOS"/>
    <n v="962"/>
    <s v="Número de instrumentos de evaluación construidos"/>
    <n v="16"/>
    <n v="0"/>
    <n v="0"/>
    <n v="0"/>
    <x v="0"/>
    <x v="23"/>
    <x v="108"/>
    <x v="6"/>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7"/>
    <s v="MAGDALENA"/>
    <n v="9529"/>
    <s v="CENTRO DE LOGISTICA Y PROMOCION ECOTURISTICA DEL MAGDALENA"/>
    <n v="962"/>
    <s v="Número de instrumentos de evaluación construidos"/>
    <n v="9"/>
    <n v="0"/>
    <n v="0"/>
    <n v="0"/>
    <x v="0"/>
    <x v="30"/>
    <x v="109"/>
    <x v="6"/>
    <x v="109"/>
    <x v="109"/>
    <x v="109"/>
    <d v="2026-02-02T00:00:00"/>
    <d v="2026-12-15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2"/>
    <s v="NARIÑO"/>
    <n v="9536"/>
    <s v="CENTRO INTERNACIONAL DE PRODUCCIÓN LIMPIA – LOPE-NARIÑO"/>
    <n v="962"/>
    <s v="Número de instrumentos de evaluación construidos"/>
    <n v="15"/>
    <n v="0"/>
    <n v="0"/>
    <n v="0"/>
    <x v="0"/>
    <x v="24"/>
    <x v="110"/>
    <x v="6"/>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309"/>
    <s v="CENTRO DE SERVICIOS EMPRESARIALES Y TURISTICOS -SANTANDER"/>
    <n v="962"/>
    <s v="Número de instrumentos de evaluación construidos"/>
    <n v="13"/>
    <n v="0"/>
    <n v="0"/>
    <n v="0"/>
    <x v="0"/>
    <x v="3"/>
    <x v="104"/>
    <x v="6"/>
    <x v="104"/>
    <x v="104"/>
    <x v="104"/>
    <d v="2026-02-02T00:00:00"/>
    <d v="2026-12-18T00:00:00"/>
    <n v="2026"/>
    <s v="N/A"/>
    <s v="Equipos de computo y aplicativos"/>
    <s v="Equipo multidiciplinario de formación profesional integral, agentes externos empresarios, representantes de gremios, apoyos de construcción en las camaras de comercio."/>
    <s v="Norman Carrillo"/>
    <s v="SUBDIRECTOR"/>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546"/>
    <s v="CENTRO DE GESTION AGROEMPRESARIAL DEL ORIENTE-SANTANDER"/>
    <n v="962"/>
    <s v="Número de instrumentos de evaluación construidos"/>
    <n v="10"/>
    <n v="0"/>
    <n v="0"/>
    <n v="0"/>
    <x v="0"/>
    <x v="3"/>
    <x v="112"/>
    <x v="6"/>
    <x v="112"/>
    <x v="112"/>
    <x v="112"/>
    <d v="2026-02-02T00:00:00"/>
    <d v="2026-12-19T00:00:00"/>
    <n v="2026"/>
    <s v="Oficina y mobiliario"/>
    <s v="Computadores, conectividad a internet, bases de datos, sistemas de información"/>
    <s v="Evaluadores de competencias laborales"/>
    <s v="Clara Ines Peña"/>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125"/>
    <s v="CENTRO LATINOAMERICANO DE ESPECIES MENORES-VALLE"/>
    <n v="962"/>
    <s v="Número de instrumentos de evaluación construidos"/>
    <n v="8"/>
    <n v="0"/>
    <n v="0"/>
    <n v="0"/>
    <x v="0"/>
    <x v="2"/>
    <x v="97"/>
    <x v="6"/>
    <x v="97"/>
    <x v="97"/>
    <x v="97"/>
    <d v="2026-02-02T00:00:00"/>
    <d v="2026-12-18T00:00:00"/>
    <n v="2026"/>
    <s v="Dependencia de competencias física"/>
    <s v="Plataformas institucionales, equipos de proyección e impresoras."/>
    <s v="Contamos con un líder de proceso, ocho (8) evaluadores y un (1) apoyo."/>
    <s v="Andrés Prieto"/>
    <s v="Profesional  Grado 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543"/>
    <s v="CENTRO DE TECNOLOGIAS AGROINDUSTRIALES-VALLE"/>
    <n v="962"/>
    <s v="Número de instrumentos de evaluación construidos"/>
    <n v="6"/>
    <n v="0"/>
    <n v="0"/>
    <n v="0"/>
    <x v="0"/>
    <x v="2"/>
    <x v="111"/>
    <x v="6"/>
    <x v="111"/>
    <x v="111"/>
    <x v="111"/>
    <d v="2026-02-02T00:00:00"/>
    <d v="2026-12-19T00:00:00"/>
    <n v="2026"/>
    <s v="•  Mesas Sectoriales_x000a_•  Laboratorios y Talleres para Validación_x000a_•  Centros de Datos"/>
    <s v="•  Banco Nacional de Instrumentos_x000a_•  Software de Generación de Ítems _x000a_•  Normas Sectoriales de Competencia (NSCL_x000a_•  Plataformas de Pilotaje"/>
    <s v="•  Expertos Técnicos (SME - Subject Matter Experts)_x000a_•  Asesores Pedagógicos_x000a_•  Diseñadores de Ítems_x000a_•  Correctores de Estilo y Validadores"/>
    <s v="Jorge Edison Loaiza"/>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103"/>
    <s v="CENTRO PARA EL DESARROLLO AGROECOLOGICO Y AGROINDUSTRIAL -ATLÁNTICO"/>
    <n v="820"/>
    <s v="Número de Certificaciones de Competencia Laboral expedidas en Economía Popular"/>
    <n v="541"/>
    <n v="0"/>
    <n v="0"/>
    <n v="0"/>
    <x v="0"/>
    <x v="7"/>
    <x v="94"/>
    <x v="4"/>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Karen Polo"/>
    <s v="Dinamizacor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4"/>
    <s v="CENTRO AGROEMPRESARIAL Y MINERO-BOLÍVAR"/>
    <n v="820"/>
    <s v="Número de Certificaciones de Competencia Laboral expedidas en Economía Popular"/>
    <n v="852"/>
    <n v="0"/>
    <n v="0"/>
    <n v="0"/>
    <x v="0"/>
    <x v="28"/>
    <x v="95"/>
    <x v="4"/>
    <x v="95"/>
    <x v="95"/>
    <x v="95"/>
    <d v="2026-02-02T00:00:00"/>
    <d v="2026-12-15T00:00:00"/>
    <n v="2026"/>
    <s v="Formatos del proceso, materiales para formación, Impresora"/>
    <s v="Equipos de cómputo, software, aplicativos SENA y acceso a internet."/>
    <s v="Evaluadores de competencias laborales, Líder del proceso, Personal administrativo y de apoyo, Personal de servicios generales y Subdirector de centro"/>
    <s v="Claudia Nuñez Herrera"/>
    <s v="Profesional 2 - Líder program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115"/>
    <s v="CENTRO AGROPECUARIO Y DE BIOTECNOLOGIA EL PORVENIR-CORDOBA"/>
    <n v="820"/>
    <s v="Número de Certificaciones de Competencia Laboral expedidas en Economía Popular"/>
    <n v="774"/>
    <n v="0"/>
    <n v="0"/>
    <n v="0"/>
    <x v="0"/>
    <x v="21"/>
    <x v="114"/>
    <x v="4"/>
    <x v="114"/>
    <x v="114"/>
    <x v="114"/>
    <d v="2026-02-02T00:00:00"/>
    <d v="2026-12-11T00:00:00"/>
    <n v="2026"/>
    <s v="Ambientes de evaluación. Unidades productivas. Aulas y espacios de entrevista. Talleres y laboratorios. Espacios administrativos"/>
    <s v="Equipos, herramientas y maquinaria. Instrumentos de medición y control. Equipos de cómputo. Plataformas digitales del SENA. Recursos audiovisuales. Elementos de seguridad y protección"/>
    <s v="Evaluadores de competencias laborales. Equipo de coordinación de certificación. Personal administrativo. Equipo de apoyo técnico. Gestores y orientadores"/>
    <s v="Julio Rangel"/>
    <s v="Coordinación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4"/>
    <s v="CENTRO AGROPECUARIO DE BUGA-VALLE"/>
    <n v="820"/>
    <s v="Número de Certificaciones de Competencia Laboral expedidas en Economía Popular"/>
    <n v="67"/>
    <n v="0"/>
    <n v="0"/>
    <n v="0"/>
    <x v="0"/>
    <x v="2"/>
    <x v="96"/>
    <x v="4"/>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Evaluadores de competencias laborales"/>
    <s v="Gloria Maria Bello Mejia"/>
    <s v="Dinamizadora ECCL - Profesional G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5"/>
    <s v="CENTRO LATINOAMERICANO DE ESPECIES MENORES-VALLE"/>
    <n v="820"/>
    <s v="Número de Certificaciones de Competencia Laboral expedidas en Economía Popular"/>
    <n v="93"/>
    <n v="0"/>
    <n v="0"/>
    <n v="0"/>
    <x v="0"/>
    <x v="2"/>
    <x v="97"/>
    <x v="4"/>
    <x v="97"/>
    <x v="97"/>
    <x v="97"/>
    <d v="2026-02-02T00:00:00"/>
    <d v="2026-12-18T00:00:00"/>
    <n v="2026"/>
    <s v="Dependencia de competencias física"/>
    <s v="Dependencia de competencias física"/>
    <s v="Contamos con un líder de proceso, ocho (8) evaluadores y un (1) apoyo."/>
    <s v="Andrés Prieto"/>
    <s v="Profesional  Grado 04"/>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221"/>
    <s v="CENTRO DE TELEINFORMATICA Y PRODUCCION INDUSTRIAL CAUCA"/>
    <n v="820"/>
    <s v="Número de Certificaciones de Competencia Laboral expedidas en Economía Popular"/>
    <n v="70"/>
    <n v="0"/>
    <n v="0"/>
    <n v="0"/>
    <x v="0"/>
    <x v="20"/>
    <x v="102"/>
    <x v="4"/>
    <x v="102"/>
    <x v="102"/>
    <x v="102"/>
    <d v="2026-02-02T00:00:00"/>
    <d v="2026-12-19T00:00:00"/>
    <n v="2026"/>
    <s v="Espacios físicos para la ejecución de jornadas de evaluación y certificación de competencias laborales, sedes institucionales del SENA y puntos de atención definidos para la población vinculada a la Economía Popular, de acuerdo con la planeación territorial."/>
    <s v="Plataformas institucionales del Sistema Nacional de Formación para el Trabajo, normas de competencia laboral vigentes, instrumentos de evaluación, herramientas tecnológicas para el registro, validación y expedición de certificaciones, y lineamientos técnicos del proceso de certificación en Economía Popular."/>
    <s v="Evaluadores de competencias laborales certificados, instructores habilitados como evaluadores, coordinadores del proceso de certificación, personal administrativo de apoyo y equipo técnico del Sistema Nacional de Formación para el Trabajo, responsables de la planeación, ejecución y formalización de las certificaciones en Economía Popular."/>
    <s v="LALI MARIEN GOMEZ ESCOBAR"/>
    <s v="Coordinadora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307"/>
    <s v="CENTRO DE COMERCIO Y SERVICIOS-CAUCA"/>
    <n v="820"/>
    <s v="Número de Certificaciones de Competencia Laboral expedidas en Economía Popular"/>
    <n v="426"/>
    <n v="0"/>
    <n v="0"/>
    <n v="0"/>
    <x v="0"/>
    <x v="20"/>
    <x v="103"/>
    <x v="4"/>
    <x v="103"/>
    <x v="103"/>
    <x v="103"/>
    <d v="2026-02-02T00:00:00"/>
    <d v="2026-12-15T00:00:00"/>
    <n v="2026"/>
    <s v="Oficina - Computador - Conexión a Internet"/>
    <s v="Seguimiento Mensual Estadístico - Informes de Análisis De Seguimiento A Metas"/>
    <s v="Gestión Administrativa - Apoyos Administrativos - Evaluadores"/>
    <s v="Carlos Alberto Paladines"/>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309"/>
    <s v="CENTRO DE SERVICIOS EMPRESARIALES Y TURISTICOS -SANTANDER"/>
    <n v="820"/>
    <s v="Número de Certificaciones de Competencia Laboral expedidas en Economía Popular"/>
    <n v="296"/>
    <n v="0"/>
    <n v="0"/>
    <n v="0"/>
    <x v="0"/>
    <x v="3"/>
    <x v="104"/>
    <x v="4"/>
    <x v="104"/>
    <x v="104"/>
    <x v="104"/>
    <d v="2026-02-02T00:00:00"/>
    <d v="2026-12-04T00:00:00"/>
    <n v="2026"/>
    <s v="N/A"/>
    <s v="Seguimiento de componentes de evaluación de competencia laboral"/>
    <s v="Equipo multidiciplinario de competencias laborales"/>
    <s v="Astrid Juliana"/>
    <s v="Lide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09"/>
    <s v="CENTRO DE DESARROLLO AGROINDUSTRIAL Y EMPRESARIAL-CUNDINAMARCA"/>
    <n v="820"/>
    <s v="Número de Certificaciones de Competencia Laboral expedidas en Economía Popular"/>
    <n v="299"/>
    <n v="0"/>
    <n v="0"/>
    <n v="0"/>
    <x v="0"/>
    <x v="4"/>
    <x v="107"/>
    <x v="4"/>
    <x v="107"/>
    <x v="107"/>
    <x v="107"/>
    <d v="2026-02-02T00:00:00"/>
    <d v="2026-12-12T00:00:00"/>
    <n v="2026"/>
    <s v="Espacios de trabajo colaborativo y aplicativo DNSFT"/>
    <s v="Equipos y medios tecnológicos."/>
    <s v="Lider del proceso, apoyo administrativo y evaluadores de CCL"/>
    <s v="Marco Fidel Rodríguez Melo"/>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7"/>
    <s v="CENTRO DE LA INDUSTRIA, LA EMPRESA Y LOS SERVICIOS"/>
    <n v="820"/>
    <s v="Número de Certificaciones de Competencia Laboral expedidas en Economía Popular"/>
    <n v="252"/>
    <n v="0"/>
    <n v="0"/>
    <n v="0"/>
    <x v="0"/>
    <x v="23"/>
    <x v="108"/>
    <x v="4"/>
    <x v="108"/>
    <x v="108"/>
    <x v="108"/>
    <d v="2026-02-02T00:00:00"/>
    <d v="2026-12-30T00:00:00"/>
    <n v="2026"/>
    <s v="Ambientes De Aprendizaje / Auditorios Conferencias Y Videoconferencias"/>
    <s v="Computadores / Acceso a Internet/ Punto De Videoconferencias"/>
    <s v="Evaluadores de Contrato/ Personal Administrativo / Apoyos"/>
    <s v="José Andrés Moyano Hermida"/>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529"/>
    <s v="CENTRO DE LOGISTICA Y PROMOCION ECOTURISTICA DEL MAGDALENA"/>
    <n v="820"/>
    <s v="Número de Certificaciones de Competencia Laboral expedidas en Economía Popular"/>
    <n v="245"/>
    <n v="0"/>
    <n v="0"/>
    <n v="0"/>
    <x v="0"/>
    <x v="30"/>
    <x v="109"/>
    <x v="4"/>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ohanna Guerrero"/>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1"/>
    <s v="CENTRO DE DISEÑO Y MANUFACTURA DEL CUERO -ANTIOQUIA"/>
    <n v="820"/>
    <s v="Número de Certificaciones de Competencia Laboral expedidas en Economía Popular"/>
    <n v="237"/>
    <n v="0"/>
    <n v="0"/>
    <n v="0"/>
    <x v="0"/>
    <x v="0"/>
    <x v="63"/>
    <x v="4"/>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6"/>
    <s v="CENTRO INTERNACIONAL DE PRODUCCIÓN LIMPIA – LOPE-NARIÑO"/>
    <n v="820"/>
    <s v="Número de Certificaciones de Competencia Laboral expedidas en Economía Popular"/>
    <n v="412"/>
    <n v="0"/>
    <n v="0"/>
    <n v="0"/>
    <x v="0"/>
    <x v="24"/>
    <x v="110"/>
    <x v="4"/>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1"/>
    <s v="CENTRO DE GESTION INDUSTRIAL  -BTA D C"/>
    <n v="820"/>
    <s v="Número de Certificaciones de Competencia Laboral expedidas en Economía Popular"/>
    <n v="1691"/>
    <n v="0"/>
    <n v="0"/>
    <n v="0"/>
    <x v="0"/>
    <x v="1"/>
    <x v="91"/>
    <x v="4"/>
    <x v="91"/>
    <x v="91"/>
    <x v="91"/>
    <d v="2026-02-02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3"/>
    <s v="CENTRO DE TECNOLOGIAS AGROINDUSTRIALES-VALLE"/>
    <n v="820"/>
    <s v="Número de Certificaciones de Competencia Laboral expedidas en Economía Popular"/>
    <n v="126"/>
    <n v="0"/>
    <n v="0"/>
    <n v="0"/>
    <x v="0"/>
    <x v="2"/>
    <x v="111"/>
    <x v="4"/>
    <x v="111"/>
    <x v="111"/>
    <x v="111"/>
    <d v="2026-02-02T00:00:00"/>
    <d v="2026-12-19T00:00:00"/>
    <n v="2026"/>
    <s v="•  Puestos de Trabajo Reales_x000a_•  Unidades Móviles del SENA_x000a_•  Salones Comunales y Casas de Justicia_x000a_•  Kits de Evaluación"/>
    <s v="•  Normas de Competencia Adaptadas_x000a_•  Instrumentos de Evaluación Flexibles_x000a_•  Sistema Nacional de Formación para el Trabajo (DSNFT)_x000a_•  Certificación Digital con QR_x000a_•  Portafolio de Evidencias Fotográficas"/>
    <s v="•  Dinamizadores de la Economía Popular_x000a_•  Evaluadores Técnicos _x000a_•  Líderes de Certificación_x000a_•  Auditores de Calidad"/>
    <s v="Jorge Edison Loaiza"/>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2"/>
    <s v="CENTRO DE MANUFACTURA EN TEXTILES Y CUERO-BTA D C"/>
    <n v="820"/>
    <s v="Número de Certificaciones de Competencia Laboral expedidas en Economía Popular"/>
    <n v="189"/>
    <n v="0"/>
    <n v="0"/>
    <n v="0"/>
    <x v="0"/>
    <x v="1"/>
    <x v="98"/>
    <x v="4"/>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3"/>
    <s v="CENTRO DE TECNOLOGIAS DEL TRANSPORTE -BTA D C"/>
    <n v="820"/>
    <s v="Número de Certificaciones de Competencia Laboral expedidas en Economía Popular"/>
    <n v="157"/>
    <n v="0"/>
    <n v="0"/>
    <n v="0"/>
    <x v="0"/>
    <x v="1"/>
    <x v="92"/>
    <x v="4"/>
    <x v="92"/>
    <x v="92"/>
    <x v="92"/>
    <d v="2026-02-02T00:00:00"/>
    <d v="2026-12-12T00:00:00"/>
    <n v="2026"/>
    <s v="infraestructura del centro de formacion, mobiliario y enseres"/>
    <s v="Plataforma institucional para certificacion Sofia Plus"/>
    <s v="Apoyo Administrativo"/>
    <s v="Jeimmy Monsalve Rangel"/>
    <s v="COORDINADORA DE FORMACIO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6"/>
    <s v="CENTRO DE DISEÑO Y  METROLOGIA-BTA D C"/>
    <n v="820"/>
    <s v="Número de Certificaciones de Competencia Laboral expedidas en Economía Popular"/>
    <n v="30"/>
    <n v="0"/>
    <n v="0"/>
    <n v="0"/>
    <x v="0"/>
    <x v="1"/>
    <x v="99"/>
    <x v="4"/>
    <x v="99"/>
    <x v="99"/>
    <x v="99"/>
    <d v="2026-02-02T00:00:00"/>
    <d v="2026-12-12T00:00:00"/>
    <n v="2026"/>
    <s v="Equipo de computo - plataforma ECCL"/>
    <s v="Software - guias e instrumentos de evaluación"/>
    <s v="Evaluadores de competencias laborales"/>
    <s v="Sonia Rey Horta"/>
    <s v="COORDINADOR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547"/>
    <s v="CENTRO AMBIENTAL Y ECOTURISTICO DEL NORORIENTE AMAZONICO -GUAINÍA"/>
    <n v="820"/>
    <s v="Número de Certificaciones de Competencia Laboral expedidas en Economía Popular"/>
    <n v="117"/>
    <n v="0"/>
    <n v="0"/>
    <n v="0"/>
    <x v="0"/>
    <x v="32"/>
    <x v="113"/>
    <x v="4"/>
    <x v="113"/>
    <x v="113"/>
    <x v="113"/>
    <d v="2026-02-02T00:00:00"/>
    <d v="2026-12-30T00:00:00"/>
    <n v="2026"/>
    <s v="El CAENA  para CCL  cuenta con infraestructura administrativa y ambientes de formación para garantizar  la ejecución de los indicadores."/>
    <s v="Se cuenta con equipos de computo, internet, software."/>
    <s v="Para el cumplimiento de estos indicadores, se cuenta con una persona administrativo de planta. y dos  evaluadores por  prestación de servicios."/>
    <s v="DAVID CASAS"/>
    <s v="Profesional G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7"/>
    <s v="CENTRO PARA LA INDUSTRIA DE LA COMUNICACIÓN GRAFICA-BTA D C"/>
    <n v="820"/>
    <s v="Número de Certificaciones de Competencia Laboral expedidas en Economía Popular"/>
    <n v="64"/>
    <n v="0"/>
    <n v="0"/>
    <n v="0"/>
    <x v="0"/>
    <x v="1"/>
    <x v="100"/>
    <x v="4"/>
    <x v="100"/>
    <x v="100"/>
    <x v="100"/>
    <d v="2026-02-02T00:00:00"/>
    <d v="2026-12-12T00:00:00"/>
    <n v="2026"/>
    <s v="Papelería, Sitio de práctica (Empresa)"/>
    <s v="Equipos de cómputo, Aplicativo dsnct"/>
    <s v="Profesional Líder Evaluación y certificación CL y evaluadores de competencias, y apoyo administrativo"/>
    <s v="Rafael Obregón Amador"/>
    <s v="Profesional Líder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1"/>
    <s v="COMPLEJO TECNOLOGICO PARA LA GESTION AGROEMPRESARIAL-ANTIOQUIA"/>
    <n v="820"/>
    <s v="Número de Certificaciones de Competencia Laboral expedidas en Economía Popular"/>
    <n v="145"/>
    <n v="0"/>
    <n v="0"/>
    <n v="0"/>
    <x v="0"/>
    <x v="0"/>
    <x v="105"/>
    <x v="4"/>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4"/>
    <s v="COMPLEJO TECNOLOGICO AGROINDUSTRIAL, PECUARIO Y TURISTICO-ANTIOQUIA"/>
    <n v="820"/>
    <s v="Número de Certificaciones de Competencia Laboral expedidas en Economía Popular"/>
    <n v="377"/>
    <n v="0"/>
    <n v="0"/>
    <n v="0"/>
    <x v="0"/>
    <x v="0"/>
    <x v="106"/>
    <x v="4"/>
    <x v="106"/>
    <x v="106"/>
    <x v="106"/>
    <d v="2026-02-02T00:00:00"/>
    <d v="2026-11-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103"/>
    <s v="CENTRO PARA EL DESARROLLO AGROECOLOGICO Y AGROINDUSTRIAL -ATLÁNTICO"/>
    <n v="819"/>
    <s v="Número de Certificaciones de Competencia Laboral expedidas en Economía campesina"/>
    <n v="784"/>
    <n v="0"/>
    <n v="0"/>
    <n v="0"/>
    <x v="0"/>
    <x v="7"/>
    <x v="94"/>
    <x v="5"/>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Karen Polo"/>
    <s v="Dinamizacor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4"/>
    <s v="CENTRO AGROEMPRESARIAL Y MINERO-BOLÍVAR"/>
    <n v="819"/>
    <s v="Número de Certificaciones de Competencia Laboral expedidas en Economía campesina"/>
    <n v="376"/>
    <n v="0"/>
    <n v="0"/>
    <n v="0"/>
    <x v="0"/>
    <x v="28"/>
    <x v="95"/>
    <x v="5"/>
    <x v="95"/>
    <x v="95"/>
    <x v="95"/>
    <d v="2026-02-02T00:00:00"/>
    <d v="2026-12-15T00:00:00"/>
    <n v="2026"/>
    <s v="Formatos del proceso, materiales para formación, Impresora"/>
    <s v="Equipos de cómputo, software, aplicativos SENA y acceso a internet."/>
    <s v="Evaluadores de competencias laborales, Líder del proceso, Personal administrativo y de apoyo, Personal de servicios generales y Subdirector de centro"/>
    <s v="Claudia Nuñez Herrera"/>
    <s v="Profesional 2 - Líder program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4"/>
    <s v="CENTRO AGROPECUARIO DE BUGA-VALLE"/>
    <n v="819"/>
    <s v="Número de Certificaciones de Competencia Laboral expedidas en Economía campesina"/>
    <n v="680"/>
    <n v="0"/>
    <n v="0"/>
    <n v="0"/>
    <x v="0"/>
    <x v="2"/>
    <x v="96"/>
    <x v="5"/>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Gloria Maria Bello Mejia"/>
    <s v="Dinamizadora ECCL - Profesional G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5"/>
    <s v="CENTRO LATINOAMERICANO DE ESPECIES MENORES-VALLE"/>
    <n v="819"/>
    <s v="Número de Certificaciones de Competencia Laboral expedidas en Economía campesina"/>
    <n v="557"/>
    <n v="0"/>
    <n v="0"/>
    <n v="0"/>
    <x v="0"/>
    <x v="2"/>
    <x v="97"/>
    <x v="5"/>
    <x v="97"/>
    <x v="97"/>
    <x v="97"/>
    <d v="2026-02-02T00:00:00"/>
    <d v="2026-12-18T00:00:00"/>
    <n v="2026"/>
    <s v="Dependencia de competencias física"/>
    <s v="Plataformas institucionales, equipos de proyección e impresoras."/>
    <s v="Contamos con un líder de proceso, ocho (8) evaluadores y un (1) apoyo."/>
    <s v="Andrés Prieto"/>
    <s v="Profesional  Grado 04"/>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19"/>
    <s v="CENTRO DE AUTOMATIZACION INDUSTRIAL-CALDAS"/>
    <n v="819"/>
    <s v="Número de Certificaciones de Competencia Laboral expedidas en Economía campesina"/>
    <n v="114"/>
    <n v="0"/>
    <n v="0"/>
    <n v="0"/>
    <x v="0"/>
    <x v="9"/>
    <x v="101"/>
    <x v="5"/>
    <x v="101"/>
    <x v="101"/>
    <x v="101"/>
    <d v="2026-02-02T00:00:00"/>
    <d v="2026-12-25T00:00:00"/>
    <n v="2026"/>
    <s v="Ambientes y espacios para la ejecución de proyectos de evaluación y certificación de competencias laborales para población campesina"/>
    <s v="Instrumentos de evaluación de competencias laborales"/>
    <s v="Evaluadores de competencias laborales, dinamizadora de proceso y apoyo administrativo"/>
    <s v="Lorena Andrea Giraldo Jimenez"/>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221"/>
    <s v="CENTRO DE TELEINFORMATICA Y PRODUCCION INDUSTRIAL CAUCA"/>
    <n v="819"/>
    <s v="Número de Certificaciones de Competencia Laboral expedidas en Economía campesina"/>
    <n v="123"/>
    <n v="0"/>
    <n v="0"/>
    <n v="0"/>
    <x v="0"/>
    <x v="20"/>
    <x v="102"/>
    <x v="5"/>
    <x v="102"/>
    <x v="102"/>
    <x v="102"/>
    <d v="2026-02-02T00:00:00"/>
    <d v="2026-12-19T00:00:00"/>
    <n v="2026"/>
    <s v="Espacios físicos para la aplicación de procesos de evaluación y certificación de competencias laborales, puntos de atención en territorio, sedes institucionales del SENA y lugares concertados con comunidades campesinas para la ejecución de jornadas de evaluación."/>
    <s v="Plataformas institucionales del Sistema Nacional de Formación para el Trabajo, instrumentos de evaluación de competencias laborales, normas de competencia vigentes, herramientas tecnológicas para el registro, validación y expedición de certificaciones, y lineamientos técnicos del proceso de certificación."/>
    <s v="Evaluadores de competencias laborales certificados, instructores habilitados como evaluadores, coordinadores del proceso de certificación, personal administrativo de apoyo y equipo técnico del Sistema Nacional de Formación para el Trabajo, responsables de la planeación, ejecución y expedición de las certificaciones en Economía Campesina."/>
    <s v="LALI MARIEN GOMEZ ESCOBAR"/>
    <s v="Coordinadora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307"/>
    <s v="CENTRO DE COMERCIO Y SERVICIOS-CAUCA"/>
    <n v="819"/>
    <s v="Número de Certificaciones de Competencia Laboral expedidas en Economía campesina"/>
    <n v="98"/>
    <n v="0"/>
    <n v="0"/>
    <n v="0"/>
    <x v="0"/>
    <x v="20"/>
    <x v="103"/>
    <x v="5"/>
    <x v="103"/>
    <x v="103"/>
    <x v="103"/>
    <d v="2026-02-02T00:00:00"/>
    <d v="2026-12-15T00:00:00"/>
    <n v="2026"/>
    <s v="Oficina - Computador - Conexión a Internet"/>
    <s v="Seguimiento Mensual Estadístico - Informes de Análisis De Seguimiento A Metas"/>
    <s v="Gestión Administrativa - Apoyos Administrativos - Evaluadores"/>
    <s v="Carlos Alberto Paladines"/>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309"/>
    <s v="CENTRO DE SERVICIOS EMPRESARIALES Y TURISTICOS -SANTANDER"/>
    <n v="819"/>
    <s v="Número de Certificaciones de Competencia Laboral expedidas en Economía campesina"/>
    <n v="280"/>
    <n v="0"/>
    <n v="0"/>
    <n v="0"/>
    <x v="0"/>
    <x v="3"/>
    <x v="104"/>
    <x v="5"/>
    <x v="104"/>
    <x v="104"/>
    <x v="104"/>
    <d v="2026-02-02T00:00:00"/>
    <d v="2026-12-11T00:00:00"/>
    <n v="2026"/>
    <s v="N/A"/>
    <s v="Seguimiento a las evaluaciones de ce competencias laborales"/>
    <s v="Equipo de comptencias laborales"/>
    <s v="Astrid Juliana"/>
    <s v="Lider de evalu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09"/>
    <s v="CENTRO DE DESARROLLO AGROINDUSTRIAL Y EMPRESARIAL-CUNDINAMARCA"/>
    <n v="819"/>
    <s v="Número de Certificaciones de Competencia Laboral expedidas en Economía campesina"/>
    <n v="457"/>
    <n v="0"/>
    <n v="0"/>
    <n v="0"/>
    <x v="0"/>
    <x v="4"/>
    <x v="107"/>
    <x v="5"/>
    <x v="107"/>
    <x v="107"/>
    <x v="107"/>
    <d v="2026-02-02T00:00:00"/>
    <d v="2026-12-12T00:00:00"/>
    <n v="2026"/>
    <s v="Espacios de trabajo colaborativo y aplicativo DNSFT"/>
    <s v="Equipos y medios tecnológicos."/>
    <s v="Lider del proceso, apoyo administrativo y evaluadores de CCL"/>
    <s v="Marco Fidel Rodríguez Melo"/>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529"/>
    <s v="CENTRO DE LOGISTICA Y PROMOCION ECOTURISTICA DEL MAGDALENA"/>
    <n v="819"/>
    <s v="Número de Certificaciones de Competencia Laboral expedidas en Economía campesina"/>
    <n v="158"/>
    <n v="0"/>
    <n v="0"/>
    <n v="0"/>
    <x v="0"/>
    <x v="30"/>
    <x v="109"/>
    <x v="5"/>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6"/>
    <s v="CENTRO INTERNACIONAL DE PRODUCCIÓN LIMPIA – LOPE-NARIÑO"/>
    <n v="819"/>
    <s v="Número de Certificaciones de Competencia Laboral expedidas en Economía campesina"/>
    <n v="454"/>
    <n v="0"/>
    <n v="0"/>
    <n v="0"/>
    <x v="0"/>
    <x v="24"/>
    <x v="110"/>
    <x v="5"/>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3"/>
    <s v="CENTRO DE TECNOLOGIAS AGROINDUSTRIALES-VALLE"/>
    <n v="819"/>
    <s v="Número de Certificaciones de Competencia Laboral expedidas en Economía campesina"/>
    <n v="193"/>
    <n v="0"/>
    <n v="0"/>
    <n v="0"/>
    <x v="0"/>
    <x v="2"/>
    <x v="111"/>
    <x v="5"/>
    <x v="111"/>
    <x v="111"/>
    <x v="111"/>
    <d v="2026-02-02T00:00:00"/>
    <d v="2026-12-19T00:00:00"/>
    <n v="2026"/>
    <s v="•  Unidades Productivas Locales_x000a_•  Unidades Móviles de Certificación_x000a_•  Centros de Desarrollo Agropecuario y Biotecnológico_x000a_•  Centros de Acopio y Plazas de Mercado_x000a_•  Kits de Evaluación"/>
    <s v="•  Normas Sectoriales de Competencia (Sector Agro)_x000a_•  Instrumentos de Evaluación Offline_x000a_•  Portafolio de Evidencias Digital_x000a_•  SOFIA Plus _x000a_•  Firmas Digitales y Códigos QR"/>
    <s v="•_x0009_Evaluadores Itinerantes_x000a_•_x0009_Dinamizadores CampeSENA_x000a_•_x0009_Traductores y Líderes Comunitarios_x000a_•_x0009_Dinamizador ECCL"/>
    <s v="Jorge Edison Loaiza"/>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6"/>
    <s v="CENTRO DE GESTION AGROEMPRESARIAL DEL ORIENTE-SANTANDER"/>
    <n v="819"/>
    <s v="Número de Certificaciones de Competencia Laboral expedidas en Economía campesina"/>
    <n v="232"/>
    <n v="0"/>
    <n v="0"/>
    <n v="0"/>
    <x v="0"/>
    <x v="3"/>
    <x v="112"/>
    <x v="5"/>
    <x v="112"/>
    <x v="112"/>
    <x v="112"/>
    <d v="2026-02-02T00:00:00"/>
    <d v="2026-12-19T00:00:00"/>
    <n v="2026"/>
    <s v="Espacios reales para la evaluación de evidencias de desempeño y producto, Ambientes de formación"/>
    <s v="Equipos, maquinaria, herramientas, computadores, conectividad a internet"/>
    <s v="Evaluadores de competencias laborales y personal administrativo"/>
    <s v="Clara Ines Peña"/>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1"/>
    <s v="CENTRO DE DISEÑO Y MANUFACTURA DEL CUERO -ANTIOQUIA"/>
    <n v="819"/>
    <s v="Número de Certificaciones de Competencia Laboral expedidas en Economía campesina"/>
    <n v="21"/>
    <n v="0"/>
    <n v="0"/>
    <n v="0"/>
    <x v="0"/>
    <x v="0"/>
    <x v="63"/>
    <x v="5"/>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1"/>
    <s v="CENTRO DE GESTION INDUSTRIAL  -BTA D C"/>
    <n v="819"/>
    <s v="Número de Certificaciones de Competencia Laboral expedidas en Economía campesina"/>
    <n v="172"/>
    <n v="0"/>
    <n v="0"/>
    <n v="0"/>
    <x v="0"/>
    <x v="1"/>
    <x v="91"/>
    <x v="5"/>
    <x v="91"/>
    <x v="91"/>
    <x v="91"/>
    <d v="2026-02-02T00:00:00"/>
    <d v="2026-12-16T00:00:00"/>
    <n v="2026"/>
    <s v="PAPELERIA, AMBIENTE DE FORMACIÓN, INSTRUMENTOS DE EVALUACIÓN, ESCRITORIOS,"/>
    <s v="COMPUTADOR, VIDEO BEAM, TELEVISOR, INTERNET"/>
    <s v="EVALUADORES DE CERTIFICACIONES LABORALES, APOYO ADMINISTRATIVO"/>
    <s v="Sandra Astrid Escobar Calderón"/>
    <s v="Lí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2"/>
    <s v="CENTRO DE MANUFACTURA EN TEXTILES Y CUERO-BTA D C"/>
    <n v="819"/>
    <s v="Número de Certificaciones de Competencia Laboral expedidas en Economía campesina"/>
    <n v="132"/>
    <n v="0"/>
    <n v="0"/>
    <n v="0"/>
    <x v="0"/>
    <x v="1"/>
    <x v="98"/>
    <x v="5"/>
    <x v="98"/>
    <x v="98"/>
    <x v="98"/>
    <d v="2026-02-02T00:00:00"/>
    <d v="2026-12-30T00:00:00"/>
    <n v="2026"/>
    <s v="Ambientes de evaluación. Espacios para orientación, sesiones y logística documental. Espacios y recursos para trabajo en territorio. Logística para desplazamientos-"/>
    <s v="Instrumentos de evaluación vigentes. Sistema GECCL y plataformas institucionales. Soporte documental y de gestión."/>
    <s v="Evaluadores certificados. Personal administrativo del proceso ECCL. Personal de apoyo operativo. Coordinación con sectores productivos y programas de formación"/>
    <s v="Claudia Janet Goméz Larrotta"/>
    <s v="Subdirectora (e)"/>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1"/>
    <s v="COMPLEJO TECNOLOGICO PARA LA GESTION AGROEMPRESARIAL-ANTIOQUIA"/>
    <n v="819"/>
    <s v="Número de Certificaciones de Competencia Laboral expedidas en Economía campesina"/>
    <n v="966"/>
    <n v="0"/>
    <n v="0"/>
    <n v="0"/>
    <x v="0"/>
    <x v="0"/>
    <x v="105"/>
    <x v="5"/>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Camila Bohorquez Manchego"/>
    <s v="Lí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4"/>
    <s v="COMPLEJO TECNOLOGICO AGROINDUSTRIAL, PECUARIO Y TURISTICO-ANTIOQUIA"/>
    <n v="819"/>
    <s v="Número de Certificaciones de Competencia Laboral expedidas en Economía campesina"/>
    <n v="1744"/>
    <n v="0"/>
    <n v="0"/>
    <n v="0"/>
    <x v="0"/>
    <x v="0"/>
    <x v="106"/>
    <x v="5"/>
    <x v="106"/>
    <x v="106"/>
    <x v="106"/>
    <d v="2026-02-02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CLARA VARGAS"/>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94"/>
    <s v="GUAINÍA"/>
    <n v="9547"/>
    <s v="CENTRO AMBIENTAL Y ECOTURISTICO DEL NORORIENTE AMAZONICO -GUAINÍA"/>
    <n v="962"/>
    <s v="Número de instrumentos de evaluación construidos"/>
    <n v="1"/>
    <n v="0"/>
    <n v="0"/>
    <n v="0"/>
    <x v="0"/>
    <x v="32"/>
    <x v="113"/>
    <x v="6"/>
    <x v="113"/>
    <x v="113"/>
    <x v="113"/>
    <d v="2026-02-02T00:00:00"/>
    <d v="2026-12-30T00:00:00"/>
    <n v="2026"/>
    <s v="El CAENA  para CCL  cuenta con infraestructura administrativa y ambientes de formación para garantizar  la ejecución de los indicadores."/>
    <s v="Se cuenta con equipos de computo, internet, software."/>
    <s v="Para el cumplimiento de estos indicadores, se cuenta con una persona administrativo de planta. y dos  evaluadores por  prestación de servicios."/>
    <s v="DAVID CASAS"/>
    <s v="Profesional G 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14"/>
    <s v="CENTRO INDUSTRIAL DE MANTENIMIENTO Y MANUFACTURA- BOYACÁ"/>
    <n v="819"/>
    <s v="Número de Certificaciones de Competencia Laboral expedidas en Economía campesina"/>
    <n v="52"/>
    <n v="0"/>
    <n v="0"/>
    <n v="0"/>
    <x v="0"/>
    <x v="8"/>
    <x v="47"/>
    <x v="5"/>
    <x v="47"/>
    <x v="47"/>
    <x v="47"/>
    <d v="2026-01-26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Dinamizador proceso ECCL, evaluadores de competencias laborales, constructor de instrumentos de evaluación,  apoyo del proceso de evaluación por competencias laborales, personal de apoyo administrativo y misional, apoyos de bienestar y política institucional"/>
    <s v="NICOLAS CANCHARO TORRES"/>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503"/>
    <s v="CENTRO DE LA INNOVACION, LA AGROINDUSTRIA Y LA AVIACION-ANTIOQUIA"/>
    <n v="962"/>
    <s v="Número de instrumentos de evaluación construidos"/>
    <n v="8"/>
    <n v="0"/>
    <n v="0"/>
    <n v="0"/>
    <x v="0"/>
    <x v="0"/>
    <x v="48"/>
    <x v="6"/>
    <x v="48"/>
    <x v="48"/>
    <x v="48"/>
    <d v="2026-01-06T00:00:00"/>
    <d v="2026-12-31T00:00:00"/>
    <n v="2026"/>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3"/>
    <s v="CENTRO DE LA INNOVACION, LA AGROINDUSTRIA Y LA AVIACION-ANTIOQUIA"/>
    <n v="820"/>
    <s v="Número de Certificaciones de Competencia Laboral expedidas en Economía Popular"/>
    <n v="153"/>
    <n v="0"/>
    <n v="0"/>
    <n v="0"/>
    <x v="0"/>
    <x v="0"/>
    <x v="48"/>
    <x v="4"/>
    <x v="48"/>
    <x v="48"/>
    <x v="48"/>
    <d v="2026-01-06T00:00:00"/>
    <d v="2026-12-31T00:00:00"/>
    <n v="2026"/>
    <s v="Para dar cumplimiento a la meta se requiere contar con ambientes de formación en las diferentes empresas y centro de formación para las pruebas de conocimiento con oportunidad."/>
    <s v="Ayudas audiovisuales, equipos de computo, conectividad, impresora."/>
    <s v="Evaluadores, apoyo administrativo y dinamizador del programa."/>
    <s v="Margarita María Ramírez Bolivar."/>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
    <s v="ATLÁNTICO"/>
    <n v="9208"/>
    <s v="CENTRO INDUSTRIAL Y DE AVIACION-ATLÁNTICO"/>
    <n v="962"/>
    <s v="Número de instrumentos de evaluación construidos"/>
    <n v="15"/>
    <n v="0"/>
    <n v="0"/>
    <n v="0"/>
    <x v="0"/>
    <x v="7"/>
    <x v="116"/>
    <x v="6"/>
    <x v="116"/>
    <x v="116"/>
    <x v="116"/>
    <d v="2026-02-02T00:00:00"/>
    <d v="2026-12-31T00:00:00"/>
    <n v="2026"/>
    <s v="Mobiliario, equipos de computo, material publicitario."/>
    <s v="Procedimiento SIGA, Aplicativo SofiaPlus"/>
    <s v="Coordinador de Formación Profesional Integral - Profesional (G2), 1 Dinamizador de competencias laborales Profesional (G2) - Evaluadores de competencias"/>
    <s v="LUZ KARIME BULA TORRECILLA"/>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8"/>
    <s v="CENTRO INDUSTRIAL Y DE AVIACION-ATLÁNTICO"/>
    <n v="820"/>
    <s v="Número de Certificaciones de Competencia Laboral expedidas en Economía Popular"/>
    <n v="621"/>
    <n v="0"/>
    <n v="0"/>
    <n v="0"/>
    <x v="0"/>
    <x v="7"/>
    <x v="116"/>
    <x v="4"/>
    <x v="116"/>
    <x v="116"/>
    <x v="116"/>
    <d v="2026-02-02T00:00:00"/>
    <d v="2026-12-31T00:00:00"/>
    <n v="2026"/>
    <s v="Mobiliario, equipos de computo, material publicitario."/>
    <s v="Procedimiento SIGA, Aplicativo SofiaPlus"/>
    <s v="Coordinador de Formación Profesional Integral - Profesional (G2), 1 Dinamizador de competencias laborales Profesional (G2) - Evaluadores de competencias"/>
    <s v="LUZ KARIME BULA TORRECILLA"/>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8"/>
    <s v="CENTRO INDUSTRIAL Y DE AVIACION-ATLÁNTICO"/>
    <n v="819"/>
    <s v="Número de Certificaciones de Competencia Laboral expedidas en Economía campesina"/>
    <n v="16"/>
    <n v="0"/>
    <n v="0"/>
    <n v="0"/>
    <x v="0"/>
    <x v="7"/>
    <x v="116"/>
    <x v="5"/>
    <x v="116"/>
    <x v="116"/>
    <x v="116"/>
    <d v="2026-02-02T00:00:00"/>
    <d v="2026-12-31T00:00:00"/>
    <n v="2026"/>
    <s v="Mobiliario, equipos de computo, material publicitario."/>
    <s v="Procedimiento SIGA, Aplicativo SofiaPlus"/>
    <s v="Coordinador de Formación Profesional Integral - Profesional (G2), 1 Dinamizador de competencias laborales Profesional (G2) - Evaluadores de competencias"/>
    <s v="LUZ KARIME BULA TORRECILLA"/>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405"/>
    <s v="CENTRO DE SERVICIOS FINANCIEROS-BTA D C"/>
    <n v="962"/>
    <s v="Número de instrumentos de evaluación construidos"/>
    <n v="10"/>
    <n v="0"/>
    <n v="0"/>
    <n v="0"/>
    <x v="0"/>
    <x v="1"/>
    <x v="117"/>
    <x v="6"/>
    <x v="117"/>
    <x v="117"/>
    <x v="117"/>
    <d v="2026-02-02T00:00:00"/>
    <d v="2026-12-31T00:00:00"/>
    <n v="2026"/>
    <s v="Ambiente especializado, plataforma virtual."/>
    <s v="Normas de competencia laboral. Plataforma virtual, plataforma de comunicación y colaboración."/>
    <s v="Dinamizador, evaluadores, certificadores de competencias laborales y apoyos administrativos (planta y contratistas)"/>
    <s v="Jaime Nelson Alejo"/>
    <s v="Dinamizador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20"/>
    <s v="CENTRO DE PROCESOS INDUSTRIALES Y CONSTRUCCION-CALDAS"/>
    <n v="820"/>
    <s v="Número de Certificaciones de Competencia Laboral expedidas en Economía Popular"/>
    <n v="123"/>
    <n v="0"/>
    <n v="0"/>
    <n v="0"/>
    <x v="0"/>
    <x v="9"/>
    <x v="49"/>
    <x v="4"/>
    <x v="49"/>
    <x v="49"/>
    <x v="49"/>
    <d v="2026-01-20T00:00:00"/>
    <d v="2026-12-31T00:00:00"/>
    <n v="2026"/>
    <s v="Oficina_x000a_Papelería en general"/>
    <s v="Aplicativo ECCL_x000a_Computador e impresora"/>
    <s v="Evaluadores_x000a_Dinamizadora de ECCL_x000a_Apoyo administrativo"/>
    <s v="Gildardo Muñoz Gálvez"/>
    <s v="COORDINADOR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20"/>
    <s v="CENTRO DE PROCESOS INDUSTRIALES Y CONSTRUCCION-CALDAS"/>
    <n v="819"/>
    <s v="Número de Certificaciones de Competencia Laboral expedidas en Economía campesina"/>
    <n v="43"/>
    <n v="0"/>
    <n v="0"/>
    <n v="0"/>
    <x v="0"/>
    <x v="9"/>
    <x v="49"/>
    <x v="5"/>
    <x v="49"/>
    <x v="49"/>
    <x v="49"/>
    <d v="2026-01-20T00:00:00"/>
    <d v="2026-12-31T00:00:00"/>
    <n v="2026"/>
    <s v="Oficina_x000a_Papelería en general"/>
    <s v="Aplicativo ECCL_x000a_Computador e impresora"/>
    <s v="Evaluadores_x000a_Dinamizadora de ECCL_x000a_Apoyo administrativo_x000a_Evaluadores_x000a_Dinamizadora de ECCL_x000a_Apoyo administrativo"/>
    <s v="Gildardo Muñoz Gálvez"/>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7"/>
    <s v="CALDAS"/>
    <n v="9220"/>
    <s v="CENTRO DE PROCESOS INDUSTRIALES Y CONSTRUCCION-CALDAS"/>
    <n v="962"/>
    <s v="Número de instrumentos de evaluación construidos"/>
    <n v="10"/>
    <n v="0"/>
    <n v="0"/>
    <n v="0"/>
    <x v="0"/>
    <x v="9"/>
    <x v="49"/>
    <x v="6"/>
    <x v="49"/>
    <x v="49"/>
    <x v="49"/>
    <d v="2026-02-02T00:00:00"/>
    <d v="2026-12-31T00:00:00"/>
    <n v="2026"/>
    <s v="Oficina_x000a_Papelería en general"/>
    <s v="Aplicativo ECCL_x000a_Computador e impresora"/>
    <s v="Evaluadores_x000a_Dinamizadora de ECCL_x000a_Apoyo administrativo"/>
    <s v="Gildardo Muñoz Gálvez"/>
    <s v="COORDINADOR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1"/>
    <s v="CENTRO AGROTURISTICO -SANTANDER"/>
    <n v="820"/>
    <s v="Número de Certificaciones de Competencia Laboral expedidas en Economía Popular"/>
    <n v="266"/>
    <n v="0"/>
    <n v="0"/>
    <n v="0"/>
    <x v="0"/>
    <x v="3"/>
    <x v="26"/>
    <x v="4"/>
    <x v="26"/>
    <x v="26"/>
    <x v="26"/>
    <d v="2026-01-31T00:00:00"/>
    <d v="2026-12-31T00:00:00"/>
    <n v="2026"/>
    <s v="•_x0009_infraestructura _x000a_•_x0009_Area Administrativa procesos de certificación_x000a_•_x0009_Disponibilidad de espacios para certificación en sitio_x000a_•_x0009_ Recursos Capacidad de desplazamiento"/>
    <s v="•_x0009_Disponibilidad de herramientas técnicas para evaluación_x000a_•_x0009_Dotación de instrumentos e insumos productivos_x000a_•_x0009_Disponibilidad de plataformas y sistemas de registro_x000a_•_x0009_Equipos  tecnológicos _x000a_•_x0009_Conectividad"/>
    <s v="•_x0009_Evaluadores de competencia laboral _x000a_•_x0009_Coordinadora misional _x000a_•_x0009_Apoyo administrativo   y de gestión"/>
    <s v="LUZ MARINA ARENAS VILLAR"/>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9"/>
    <s v="CAUCA"/>
    <n v="9113"/>
    <s v="CENTRO AGROPECUARIO-CAUCA"/>
    <n v="962"/>
    <s v="Número de instrumentos de evaluación construidos"/>
    <n v="7"/>
    <n v="0"/>
    <n v="0"/>
    <n v="0"/>
    <x v="0"/>
    <x v="20"/>
    <x v="50"/>
    <x v="6"/>
    <x v="50"/>
    <x v="50"/>
    <x v="50"/>
    <d v="2026-02-02T00:00:00"/>
    <d v="2026-12-31T00:00:00"/>
    <n v="2026"/>
    <s v="Sedes propias, subsedes y arrendamientos"/>
    <s v="computadores, impresora, Internet, Papelería, Mueble, silla, tableros, video beam sillas y mesas"/>
    <s v="Coordinado  de Formaciòn Profesional, Dinamizadora de CCL, Apoyo Administrativo, Evaluadores CCL"/>
    <s v="María del Carmen Agredo"/>
    <s v="Dinamizadora 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113"/>
    <s v="CENTRO AGROPECUARIO-CAUCA"/>
    <n v="820"/>
    <s v="Número de Certificaciones de Competencia Laboral expedidas en Economía Popular"/>
    <n v="184"/>
    <n v="0"/>
    <n v="0"/>
    <n v="0"/>
    <x v="0"/>
    <x v="20"/>
    <x v="50"/>
    <x v="4"/>
    <x v="50"/>
    <x v="50"/>
    <x v="50"/>
    <d v="2026-02-02T00:00:00"/>
    <d v="2026-12-31T00:00:00"/>
    <n v="2026"/>
    <s v="Sedes propias, subsedes y arrendamientos"/>
    <s v="computadores, impresora, Internet, Papelería, Mueble, silla, tableros, video beam sillas y mesas"/>
    <s v="Coordinador de Formaciòn Profesional, Dinamizadora de CCL, Apoyo Administrativo, Evaluadores CCL"/>
    <s v="María del Carmen Agredo"/>
    <s v="Dinamizadora 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113"/>
    <s v="CENTRO AGROPECUARIO-CAUCA"/>
    <n v="819"/>
    <s v="Número de Certificaciones de Competencia Laboral expedidas en Economía campesina"/>
    <n v="649"/>
    <n v="0"/>
    <n v="0"/>
    <n v="0"/>
    <x v="0"/>
    <x v="20"/>
    <x v="50"/>
    <x v="5"/>
    <x v="50"/>
    <x v="50"/>
    <x v="50"/>
    <d v="2026-02-02T00:00:00"/>
    <d v="2026-12-31T00:00:00"/>
    <n v="2026"/>
    <s v="Sedes propias, subsedes y arrendamientos"/>
    <s v="computadores, impresora, Internet, Papelería, Mueble, silla, tableros, video beam sillas y mesas"/>
    <s v="Coordinador de Formaciòn Profesional, Dinamizadora de CCL, Apoyo Administrativo, Evaluadores CCL"/>
    <s v="María del Carmen Agredo"/>
    <s v="Dinamizadora 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3"/>
    <s v="CÓRDOBA"/>
    <n v="9523"/>
    <s v="CENTRO DE COMERCIO, INDUSTRIA Y TURISMO DE CORDOBA-CORDOBA"/>
    <n v="962"/>
    <s v="Número de instrumentos de evaluación construidos"/>
    <n v="18"/>
    <n v="0"/>
    <n v="0"/>
    <n v="0"/>
    <x v="0"/>
    <x v="21"/>
    <x v="51"/>
    <x v="6"/>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523"/>
    <s v="CENTRO DE COMERCIO, INDUSTRIA Y TURISMO DE CORDOBA-CORDOBA"/>
    <n v="820"/>
    <s v="Número de Certificaciones de Competencia Laboral expedidas en Economía Popular"/>
    <n v="712"/>
    <n v="0"/>
    <n v="0"/>
    <n v="0"/>
    <x v="0"/>
    <x v="21"/>
    <x v="51"/>
    <x v="4"/>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523"/>
    <s v="CENTRO DE COMERCIO, INDUSTRIA Y TURISMO DE CORDOBA-CORDOBA"/>
    <n v="819"/>
    <s v="Número de Certificaciones de Competencia Laboral expedidas en Economía campesina"/>
    <n v="801"/>
    <n v="0"/>
    <n v="0"/>
    <n v="0"/>
    <x v="0"/>
    <x v="21"/>
    <x v="51"/>
    <x v="5"/>
    <x v="51"/>
    <x v="51"/>
    <x v="51"/>
    <d v="2026-01-15T00:00:00"/>
    <d v="2026-12-31T00:00:00"/>
    <n v="2026"/>
    <s v="Oficina Eccl, Auditorios, salones"/>
    <s v="computador , videobeam, aplicativo ECCL,"/>
    <s v="Evaluadores de eccl, Dinamizador Eccl, candidatos, empresas, Verificador Eccl. personal administrativo"/>
    <s v="Javier Ramos Bell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9522"/>
    <s v="CENTRO DE RECURSOS NATURALES, INDUSTRIA Y BIODIVERSIDAD"/>
    <n v="820"/>
    <s v="Número de Certificaciones de Competencia Laboral expedidas en Economía Popular"/>
    <n v="242"/>
    <n v="0"/>
    <n v="0"/>
    <n v="0"/>
    <x v="0"/>
    <x v="22"/>
    <x v="52"/>
    <x v="4"/>
    <x v="52"/>
    <x v="52"/>
    <x v="52"/>
    <d v="2026-01-29T00:00:00"/>
    <d v="2026-12-31T00:00:00"/>
    <n v="2026"/>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9522"/>
    <s v="CENTRO DE RECURSOS NATURALES, INDUSTRIA Y BIODIVERSIDAD"/>
    <n v="819"/>
    <s v="Número de Certificaciones de Competencia Laboral expedidas en Economía campesina"/>
    <n v="636"/>
    <n v="0"/>
    <n v="0"/>
    <n v="0"/>
    <x v="0"/>
    <x v="22"/>
    <x v="52"/>
    <x v="5"/>
    <x v="52"/>
    <x v="52"/>
    <x v="52"/>
    <d v="2026-01-29T00:00:00"/>
    <d v="2026-12-31T00:00:00"/>
    <n v="2026"/>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7"/>
    <s v="CHOCÓ"/>
    <n v="9522"/>
    <s v="CENTRO DE RECURSOS NATURALES, INDUSTRIA Y BIODIVERSIDAD"/>
    <n v="962"/>
    <s v="Número de instrumentos de evaluación construidos"/>
    <n v="4"/>
    <n v="0"/>
    <n v="0"/>
    <n v="0"/>
    <x v="0"/>
    <x v="22"/>
    <x v="52"/>
    <x v="6"/>
    <x v="52"/>
    <x v="52"/>
    <x v="52"/>
    <d v="2026-02-02T00:00:00"/>
    <d v="2026-12-31T00:00:00"/>
    <n v="2026"/>
    <s v="&quot;Sala de juntas, Sala de videoconferencia, oficinas, auditorio, ambientes de formación,  sitios de trabajo."/>
    <s v="&quot;Computador, Televisor, teléfono, tableros, impresora,Videobeam, aplicativos, carpetas. &quot;"/>
    <s v="Coordinacion de formación, evaluadores ECCL, lider ECCL, Apoyo administrativo ECCL."/>
    <s v="Neysa Hinestroza Serna - Maria Angelica Vega Marcelin"/>
    <s v="Dinamizador ECCL, Coordinadora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41"/>
    <s v="HUILA"/>
    <n v="9526"/>
    <s v="CENTRO DE DESARROLLO AGROEMPRESARIAL Y TURÍSTICO DEL HUILA"/>
    <n v="962"/>
    <s v="Número de instrumentos de evaluación construidos"/>
    <n v="8"/>
    <n v="0"/>
    <n v="0"/>
    <n v="0"/>
    <x v="0"/>
    <x v="23"/>
    <x v="54"/>
    <x v="6"/>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6"/>
    <s v="CENTRO DE DESARROLLO AGROEMPRESARIAL Y TURÍSTICO DEL HUILA"/>
    <n v="820"/>
    <s v="Número de Certificaciones de Competencia Laboral expedidas en Economía Popular"/>
    <n v="172"/>
    <n v="0"/>
    <n v="0"/>
    <n v="0"/>
    <x v="0"/>
    <x v="23"/>
    <x v="54"/>
    <x v="4"/>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6"/>
    <s v="CENTRO DE DESARROLLO AGROEMPRESARIAL Y TURÍSTICO DEL HUILA"/>
    <n v="819"/>
    <s v="Número de Certificaciones de Competencia Laboral expedidas en Economía campesina"/>
    <n v="301"/>
    <n v="0"/>
    <n v="0"/>
    <n v="0"/>
    <x v="0"/>
    <x v="23"/>
    <x v="54"/>
    <x v="5"/>
    <x v="54"/>
    <x v="54"/>
    <x v="54"/>
    <d v="2026-01-16T00:00:00"/>
    <d v="2026-12-31T00:00:00"/>
    <n v="2026"/>
    <s v="Ambientes de formación, Auditorio, biblioteca, ambientes laborales y Papelería"/>
    <s v="Equipos de Cómputo, software licenciado, impresora, scaner, equipos de proyección, acceso a internet y plataforma DNSFT"/>
    <s v="Coordinador de formación, Dinamizador , apoyos administrativos"/>
    <s v="Paula Carolina Clavijo Suar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2"/>
    <s v="NARIÑO"/>
    <n v="9534"/>
    <s v="CENTRO SUR COLOMBIANO DE LOGÍSTICA INTERNACIONAL-NARIÑO"/>
    <n v="962"/>
    <s v="Número de instrumentos de evaluación construidos"/>
    <n v="16"/>
    <n v="0"/>
    <n v="0"/>
    <n v="0"/>
    <x v="0"/>
    <x v="24"/>
    <x v="55"/>
    <x v="6"/>
    <x v="55"/>
    <x v="55"/>
    <x v="55"/>
    <d v="2026-01-29T00:00:00"/>
    <d v="2026-12-31T00:00:00"/>
    <n v="2026"/>
    <s v="Oficinas administrativas"/>
    <s v="Equipos de cómputo, licencia de software, materiales de formación, maquinaria y equipo."/>
    <s v="Instructores, personal administrativo, administración educativa, Biblioteca"/>
    <s v="JUAN CARLOS PEREZ ORTIZ"/>
    <s v="Coordinador Academic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4"/>
    <s v="CENTRO SUR COLOMBIANO DE LOGÍSTICA INTERNACIONAL-NARIÑO"/>
    <n v="820"/>
    <s v="Número de Certificaciones de Competencia Laboral expedidas en Economía Popular"/>
    <n v="238"/>
    <n v="0"/>
    <n v="0"/>
    <n v="0"/>
    <x v="0"/>
    <x v="24"/>
    <x v="55"/>
    <x v="4"/>
    <x v="55"/>
    <x v="55"/>
    <x v="55"/>
    <d v="2026-01-29T00:00:00"/>
    <d v="2026-12-31T00:00:00"/>
    <n v="2026"/>
    <s v="OFICINA ECCL, AUDITORIOS, BIBLIOTECA"/>
    <s v="EQUIPOS DE COMPUTO, LICENCIAS DE SOFTWARE, INTERNET, IMPRESORA, ESCANER, VIDEOBEM"/>
    <s v="EVALUADORES – DINAMIZADORES ECCL- APOYO ADMINISTRATIVO ECCL, COORDINADOR PROGRAMAS ESPECIALES Y SUBDIRECTOR"/>
    <s v="NiEVES MELIDA LEON ZAMBRAN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4"/>
    <s v="CENTRO SUR COLOMBIANO DE LOGÍSTICA INTERNACIONAL-NARIÑO"/>
    <n v="819"/>
    <s v="Número de Certificaciones de Competencia Laboral expedidas en Economía campesina"/>
    <n v="215"/>
    <n v="0"/>
    <n v="0"/>
    <n v="0"/>
    <x v="0"/>
    <x v="24"/>
    <x v="55"/>
    <x v="5"/>
    <x v="55"/>
    <x v="55"/>
    <x v="55"/>
    <d v="2026-01-29T00:00:00"/>
    <d v="2026-12-31T00:00:00"/>
    <n v="2026"/>
    <s v="OFICINA ECCL, AUDITORIO, BIBLIOTECA"/>
    <s v="EQUIPOS DE COMPUTO, LICENCIAS DE SOFTWARE, INTERNET, IMPRESORA, ESCANER, VIDEOBEAM"/>
    <s v="EVALUADORES-DINAMIZADOR ECCL- APOYO ADMINISTRATIVO ECCL, COORDINADOR PROGRAMAS ESPECIALES Y SUBDIRECTOR"/>
    <s v="NiEVES MELIDA LEON ZAMBRAN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0"/>
    <s v="SUCRE"/>
    <n v="9542"/>
    <s v="CENTRO DE LA INNOVACION, LA TECNOLOGIA Y LOS SERVICIOS-SUCRE"/>
    <n v="962"/>
    <s v="Número de instrumentos de evaluación construidos"/>
    <n v="12"/>
    <n v="0"/>
    <n v="0"/>
    <n v="0"/>
    <x v="0"/>
    <x v="25"/>
    <x v="56"/>
    <x v="6"/>
    <x v="56"/>
    <x v="56"/>
    <x v="56"/>
    <d v="2026-01-29T00:00:00"/>
    <d v="2026-12-31T00:00:00"/>
    <n v="2026"/>
    <s v="Espacios e infraestructura institucional para el diseño, elaboración y validación de los instrumentos de evaluación."/>
    <s v="Herramientas, software y plataformas tecnológicas necesarias para la construcción, registro y seguimiento de los instrumentos de evaluación."/>
    <s v="Personal académico capacitado para diseñar, elaborar y validar los instrumentos de evaluación, garantizando el cumplimiento del indicador."/>
    <s v="Jose Alexander Manjarres Marquez"/>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9542"/>
    <s v="CENTRO DE LA INNOVACION, LA TECNOLOGIA Y LOS SERVICIOS-SUCRE"/>
    <n v="820"/>
    <s v="Número de Certificaciones de Competencia Laboral expedidas en Economía Popular"/>
    <n v="561"/>
    <n v="0"/>
    <n v="0"/>
    <n v="0"/>
    <x v="0"/>
    <x v="25"/>
    <x v="56"/>
    <x v="4"/>
    <x v="56"/>
    <x v="56"/>
    <x v="56"/>
    <d v="2026-01-29T00:00:00"/>
    <d v="2026-12-31T00:00:00"/>
    <n v="2026"/>
    <s v="Espacios e infraestructura institucional para la evaluación y certificación de competencias laborales en el sector de economía popular."/>
    <s v="Sistemas de información, plataformas y herramientas tecnológicas necesarias para el registro, control y seguimiento de las certificaciones expedidas"/>
    <s v="Evaluadores y personal capacitado con enfoque diferencial para orientar, evaluar y expedir las certificaciones de competencias laborales, garantizando el cumplimiento del indicador."/>
    <s v="Jose Alexander Manjarres Marquez"/>
    <s v="Coordinador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9542"/>
    <s v="CENTRO DE LA INNOVACION, LA TECNOLOGIA Y LOS SERVICIOS-SUCRE"/>
    <n v="819"/>
    <s v="Número de Certificaciones de Competencia Laboral expedidas en Economía campesina"/>
    <n v="1159"/>
    <n v="0"/>
    <n v="0"/>
    <n v="0"/>
    <x v="0"/>
    <x v="25"/>
    <x v="56"/>
    <x v="5"/>
    <x v="56"/>
    <x v="56"/>
    <x v="56"/>
    <d v="2026-01-29T00:00:00"/>
    <d v="2026-12-31T00:00:00"/>
    <n v="2026"/>
    <s v="Espacios e infraestructura institucional para la evaluación y certificación de competencias laborales en el sector de economía campesina"/>
    <s v="Sistemas de información, plataformas y herramientas tecnológicas necesarias para el registro, control y seguimiento de las certificaciones expedidas"/>
    <s v="Evaluadores y personal capacitado con enfoque diferencial para orientar, evaluar y expedir las certificaciones de competencias laborales, garantizando el cumplimiento del indicador."/>
    <s v="Jose Alexander Manjarres Marquez"/>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3"/>
    <s v="TOLIMA"/>
    <n v="9310"/>
    <s v="CENTRO DE COMERCIO Y SERVICIOS-TOLIMA"/>
    <n v="962"/>
    <s v="Número de instrumentos de evaluación construidos"/>
    <n v="8"/>
    <n v="0"/>
    <n v="0"/>
    <n v="0"/>
    <x v="0"/>
    <x v="14"/>
    <x v="57"/>
    <x v="6"/>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310"/>
    <s v="CENTRO DE COMERCIO Y SERVICIOS-TOLIMA"/>
    <n v="820"/>
    <s v="Número de Certificaciones de Competencia Laboral expedidas en Economía Popular"/>
    <n v="461"/>
    <n v="0"/>
    <n v="0"/>
    <n v="0"/>
    <x v="0"/>
    <x v="14"/>
    <x v="57"/>
    <x v="4"/>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310"/>
    <s v="CENTRO DE COMERCIO Y SERVICIOS-TOLIMA"/>
    <n v="819"/>
    <s v="Número de Certificaciones de Competencia Laboral expedidas en Economía campesina"/>
    <n v="41"/>
    <n v="0"/>
    <n v="0"/>
    <n v="0"/>
    <x v="0"/>
    <x v="14"/>
    <x v="57"/>
    <x v="5"/>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e instructores"/>
    <s v="José Joaquín Sánchez Escobar"/>
    <s v="Profesional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230"/>
    <s v="CENTRO NACIONAL DE ASISTENCIA TECNICA A LA INDUSTRIA – ASTIN-VALLE"/>
    <n v="962"/>
    <s v="Número de instrumentos de evaluación construidos"/>
    <n v="6"/>
    <n v="0"/>
    <n v="0"/>
    <n v="0"/>
    <x v="0"/>
    <x v="2"/>
    <x v="58"/>
    <x v="6"/>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30"/>
    <s v="CENTRO NACIONAL DE ASISTENCIA TECNICA A LA INDUSTRIA – ASTIN-VALLE"/>
    <n v="820"/>
    <s v="Número de Certificaciones de Competencia Laboral expedidas en Economía Popular"/>
    <n v="343"/>
    <n v="0"/>
    <n v="0"/>
    <n v="0"/>
    <x v="0"/>
    <x v="2"/>
    <x v="58"/>
    <x v="4"/>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30"/>
    <s v="CENTRO NACIONAL DE ASISTENCIA TECNICA A LA INDUSTRIA – ASTIN-VALLE"/>
    <n v="819"/>
    <s v="Número de Certificaciones de Competencia Laboral expedidas en Economía campesina"/>
    <n v="46"/>
    <n v="0"/>
    <n v="0"/>
    <n v="0"/>
    <x v="0"/>
    <x v="2"/>
    <x v="58"/>
    <x v="5"/>
    <x v="58"/>
    <x v="58"/>
    <x v="58"/>
    <d v="2026-02-02T00:00:00"/>
    <d v="2026-12-31T00:00:00"/>
    <n v="2026"/>
    <s v="1 oficina, 2 Escritorios con cajones, 2, Sillas, y Ambientes laborales de personal evaluador de trabajo en casa"/>
    <s v="2 computadores de escritorio, 3 Computadores Portátiles, Conexión a internet"/>
    <s v="3 evaluadores de Competencias Laborales 1 Asistente de apoyo administrativo al proceso. 1 dinamizadora ECCL"/>
    <s v="Johanna Chamorro"/>
    <s v="Dinamizadora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6"/>
    <s v="PUTUMAYO"/>
    <n v="9518"/>
    <s v="CENTRO AGROFORESTAL Y ACUICOLA ARAPAIMA - PUTUMAYO"/>
    <n v="962"/>
    <s v="Número de instrumentos de evaluación construidos"/>
    <n v="8"/>
    <n v="0"/>
    <n v="0"/>
    <n v="0"/>
    <x v="0"/>
    <x v="26"/>
    <x v="59"/>
    <x v="6"/>
    <x v="59"/>
    <x v="59"/>
    <x v="59"/>
    <d v="2026-01-02T00:00:00"/>
    <d v="2026-12-31T00:00:00"/>
    <n v="2026"/>
    <s v="n recursos físicos, se necesitan espacios adecuados para mesas de trabajo técnico-pedagógicas, sesiones de construcción y validación con instructores y expertos, y ambientes de formación donde sea posible pilotear los instrumentos (talleres, laboratorios, aulas, ambientes especializados) con condiciones operativas y disponibilidad horaria."/>
    <s v="n recursos técnicos, se demanda acceso a repositorios y formatos institucionales, guías metodológicas, herramientas de ofimática y colaboración (plantillas, control de versiones, almacenamiento seguro), conectividad estable y plataformas para gestión documental y trazabilidad (registro de versiones, evidencias de validación, actas, bancos de ítems), además de recursos para elaborar instrumentos accesibles (rúbricas, listas de chequeo, pruebas situacionales, cuestionarios) y asegurar criterios de"/>
    <s v="En recursos humanos, es indispensable contar con instructores líderes por programa, coordinaciones académicas y equipos de calidad/seguimiento curricular que orienten la coherencia con el diseño curricular, así como apoyo de expertos técnicos del sector productivo cuando aplique, y personal administrativo para consolidación, codificación, archivo y reporte. Estas necesidades permiten incrementar el número de instrumentos construidos con calidad, asegurar su uso oportuno en la evaluación de apren"/>
    <s v="Luis Carlos Arevalo"/>
    <s v="DINAMIZADOR DEL PROCESO ECCL - CENTRO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9518"/>
    <s v="CENTRO AGROFORESTAL Y ACUICOLA ARAPAIMA - PUTUMAYO"/>
    <n v="820"/>
    <s v="Número de Certificaciones de Competencia Laboral expedidas en Economía Popular"/>
    <n v="173"/>
    <n v="0"/>
    <n v="0"/>
    <n v="0"/>
    <x v="0"/>
    <x v="26"/>
    <x v="59"/>
    <x v="4"/>
    <x v="59"/>
    <x v="59"/>
    <x v="59"/>
    <d v="2026-01-02T00:00:00"/>
    <d v="2026-12-31T00:00:00"/>
    <n v="2026"/>
    <s v="En cuanto a recursos físicos, se necesitan espacios adecuados para la evaluación, así como puntos de atención móviles o desplazamientos a territorios donde se desarrollan actividades de la economía popular, garantizando cercanía y cobertura."/>
    <s v="En el componente técnico, se requieren instrumentos actualizados de evaluación, equipos y herramientas propias de oficios y actividades populares, dispositivos de registro, conectividad y sistemas que faciliten la gestión de evidencias y emisión de certificaciones"/>
    <s v="En términos de talento humano, se necesita un equipo de evaluadores competentes, personal con experiencia en la caracterización de oficios de la economía popular, apoyo logístico para las jornadas territoriales y personal administrativo que gestione citas, documentos y seguimiento. Estas necesidades permiten ampliar la cobertura, agilizar los procesos y garantizar certificaciones confiables que fortalezcan las capacidades productivas de la economía popular."/>
    <s v="Luis Carlos Arevalo"/>
    <s v="DINAMIZADOR DEL PROCESO ECCL - CENTRO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9518"/>
    <s v="CENTRO AGROFORESTAL Y ACUICOLA ARAPAIMA - PUTUMAYO"/>
    <n v="819"/>
    <s v="Número de Certificaciones de Competencia Laboral expedidas en Economía campesina"/>
    <n v="598"/>
    <n v="0"/>
    <n v="0"/>
    <n v="0"/>
    <x v="0"/>
    <x v="26"/>
    <x v="59"/>
    <x v="5"/>
    <x v="59"/>
    <x v="59"/>
    <x v="59"/>
    <d v="2026-01-02T00:00:00"/>
    <d v="2026-12-31T00:00:00"/>
    <n v="2026"/>
    <s v="En cuanto a recursos físicos, se necesitan ambientes adecuados para la evaluación, espacios rurales accesibles para desplazamiento hacia comunidades campesinas y puntos móviles de atención que faciliten la verificación de desempeño en contexto real."/>
    <s v="En el componente técnico, se demandan instrumentos de evaluación actualizados, equipos y herramientas propias de actividades agrícolas y agropecuarias, materiales de registro y sistemas digitales para gestionar evidencias y emitir certificaciones."/>
    <s v="En relación con el talento humano, es indispensable contar con evaluadores certificados, profesionales conocedores del enfoque de economía campesina, personal de logística para el despliegue territorial y apoyo administrativo para la gestión documental. Estas necesidades permiten ampliar la cobertura y asegurar la calidad en la expedición de certificaciones, fortaleciendo el reconocimiento de saberes y capacidades del sector campesino."/>
    <s v="Luis Carlos Arevalo"/>
    <s v="DINAMIZADOR DEL PROCESO ECCL - CENTRO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8"/>
    <s v="SAN ANDRÉS"/>
    <n v="9539"/>
    <s v="CENTRO DE FORMACION TURISTICA, GENTE DE MAR Y DE SERVICIOS -SAN ANDRÉS"/>
    <n v="962"/>
    <s v="Número de instrumentos de evaluación construidos"/>
    <n v="6"/>
    <n v="0"/>
    <n v="0"/>
    <n v="0"/>
    <x v="0"/>
    <x v="17"/>
    <x v="43"/>
    <x v="6"/>
    <x v="43"/>
    <x v="43"/>
    <x v="43"/>
    <d v="2026-01-29T00:00:00"/>
    <d v="2026-12-31T00:00:00"/>
    <n v="2026"/>
    <s v="Infraestructura administrativa y académica habilitada, espacios de trabajo para diseño y validación de instrumentos, puestos de trabajo con equipos de cómputo, salas de reunión y concertación técnica, mobiliario básico y recursos TIC necesarios para la construcción, revisión y ajuste de instrumentos de evaluación."/>
    <s v="Plataformas digitales institucionales de gestión académica y evaluación, sistemas de información para el diseño, registro y validación de instrumentos, herramientas tecnológicas para la elaboración, almacenamiento y actualización de instrumentos de evaluación, y aplicativos de soporte para la trazabilidad y control de versiones."/>
    <s v="Instructores expertos en diseño curricular y evaluación, evaluadores de competencias laborales, coordinación académica, personal técnico–pedagógico y apoyo administrativo."/>
    <s v="Shirley Fajardo"/>
    <s v="Profesional del áre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9539"/>
    <s v="CENTRO DE FORMACION TURISTICA, GENTE DE MAR Y DE SERVICIOS -SAN ANDRÉS"/>
    <n v="819"/>
    <s v="Número de Certificaciones de Competencia Laboral expedidas en Economía campesina"/>
    <n v="256"/>
    <n v="0"/>
    <n v="0"/>
    <n v="0"/>
    <x v="0"/>
    <x v="17"/>
    <x v="43"/>
    <x v="5"/>
    <x v="43"/>
    <x v="43"/>
    <x v="43"/>
    <d v="2026-01-29T00:00:00"/>
    <d v="2026-12-31T00:00:00"/>
    <n v="2026"/>
    <s v="Ambientes de evaluación habilitados, espacios reales o simulados de trabajo en contextos rurales y productivos, equipos, herramientas e insumos propios de los oficios de la economía campesina, elementos de protección personal, mobiliario básico y recursos TIC necesarios para la realización de las evaluaciones y certificaciones."/>
    <s v="Plataformas digitales institucionales para la gestión de la certificación de competencias laborales, sistemas de información para la inscripción de candidatos, programación de evaluaciones, registro y validación de evidencias, consolidación de resultados y expedición de certificados, con soporte para trazabilidad en contextos rurales y pesquero."/>
    <s v="Evaluadores de competencias laborales certificados con conocimiento del sector campesino, coordinador y/o dinamizador del proceso de certificación, personal de apoyo administrativo y apoyo técnico, requeridos para la planeación, ejecución, registro, validación y cierre de los procesos de certificación en economía campesina."/>
    <s v="Gina Battist Franco"/>
    <s v="Dinamizador del Proceso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9539"/>
    <s v="CENTRO DE FORMACION TURISTICA, GENTE DE MAR Y DE SERVICIOS -SAN ANDRÉS"/>
    <n v="820"/>
    <s v="Número de Certificaciones de Competencia Laboral expedidas en Economía Popular"/>
    <n v="261"/>
    <n v="0"/>
    <n v="0"/>
    <n v="0"/>
    <x v="0"/>
    <x v="17"/>
    <x v="43"/>
    <x v="4"/>
    <x v="43"/>
    <x v="43"/>
    <x v="43"/>
    <d v="2026-02-02T00:00:00"/>
    <d v="2026-12-31T00:00:00"/>
    <n v="2026"/>
    <s v="Ambientes de evaluación habilitados, espacios reales o simulados de trabajo propios de la economía popular (unidades productivas, talleres comunitarios, escenarios de servicios), equipos, herramientas e insumos básicos según la norma de competencia, elementos de protección personal, mobiliario básico y recursos TIC necesarios para la realización de las evaluaciones y la certificación."/>
    <s v="Plataformas digitales institucionales para la gestión de la certificación de competencias laborales, sistemas de información para la inscripción de candidatos, programación de evaluaciones, registro y validación de evidencias, consolidación de resultados y expedición de certificados, así como herramientas tecnológicas para la trazabilidad del proceso."/>
    <s v="Evaluadores de competencias laborales certificados con conocimiento del sector de la economía campesina y pesquera, coordinador y/o dinamizador del proceso de certificación, personal de apoyo administrativo y apoyo técnico, requeridos para la planeación, ejecución, registro, validación y cierre de los procesos de certificación."/>
    <s v="Gina Battist Franco"/>
    <s v="Dinamizador del Proces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99"/>
    <s v="VICHADA"/>
    <n v="9531"/>
    <s v="CENTRO DE PRODUCCIÓN Y TRANSFORMACION AGROINDUSTRIAL DE LA ORINOQUIA -VICHADA"/>
    <n v="962"/>
    <s v="Número de instrumentos de evaluación construidos"/>
    <n v="2"/>
    <n v="0"/>
    <n v="0"/>
    <n v="0"/>
    <x v="0"/>
    <x v="27"/>
    <x v="60"/>
    <x v="6"/>
    <x v="60"/>
    <x v="60"/>
    <x v="60"/>
    <d v="2026-02-02T00:00:00"/>
    <d v="2026-12-31T00:00:00"/>
    <n v="2026"/>
    <s v="Infraestructura del centro"/>
    <s v="Herramientas informaticas"/>
    <s v="Expertos tecnicos"/>
    <s v="Claudia Carolina Tovar Cisneros"/>
    <s v="Dinamizado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9"/>
    <s v="VICHADA"/>
    <n v="9531"/>
    <s v="CENTRO DE PRODUCCIÓN Y TRANSFORMACION AGROINDUSTRIAL DE LA ORINOQUIA -VICHADA"/>
    <n v="820"/>
    <s v="Número de Certificaciones de Competencia Laboral expedidas en Economía Popular"/>
    <n v="117"/>
    <n v="0"/>
    <n v="0"/>
    <n v="0"/>
    <x v="0"/>
    <x v="27"/>
    <x v="60"/>
    <x v="4"/>
    <x v="60"/>
    <x v="60"/>
    <x v="60"/>
    <d v="2026-02-02T00:00:00"/>
    <d v="2026-12-31T00:00:00"/>
    <n v="2026"/>
    <s v="Infraestructura del centro"/>
    <s v="Herramientas informáticas"/>
    <s v="Evaluadores profesionales y tecnologos"/>
    <s v="Claudia Carolina Tovar Cisneros"/>
    <s v="Dinamizado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531"/>
    <s v="CENTRO DE PRODUCCIÓN Y TRANSFORMACION AGROINDUSTRIAL DE LA ORINOQUIA -VICHADA"/>
    <n v="819"/>
    <s v="Número de Certificaciones de Competencia Laboral expedidas en Economía campesina"/>
    <n v="265"/>
    <n v="0"/>
    <n v="0"/>
    <n v="0"/>
    <x v="0"/>
    <x v="27"/>
    <x v="60"/>
    <x v="5"/>
    <x v="60"/>
    <x v="60"/>
    <x v="60"/>
    <d v="2026-02-02T00:00:00"/>
    <d v="2026-12-31T00:00:00"/>
    <n v="2026"/>
    <s v="Infraestructura del centro"/>
    <s v="Herramientas informáticas"/>
    <s v="Evaluadores profesionales y tecnologos"/>
    <s v="Claudia Carolina Tovar Cisneros"/>
    <s v="Dinamizado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GENERAL"/>
    <n v="7070"/>
    <s v="DIRECCIÓN SISTEMA NACIONAL DE FORMACIÓN PARA EL TRABAJO"/>
    <n v="917"/>
    <s v="Número de certificaciones expedidas a personas cuidadoras de personas mayores y personas con discapacidad"/>
    <n v="1080"/>
    <n v="0"/>
    <n v="0"/>
    <n v="0"/>
    <x v="0"/>
    <x v="33"/>
    <x v="118"/>
    <x v="7"/>
    <x v="118"/>
    <x v="118"/>
    <x v="118"/>
    <d v="2026-02-02T00:00:00"/>
    <d v="2026-12-31T00:00:00"/>
    <n v="2026"/>
    <s v="Infraestructura Centros de Formación, Oficinas, escritorios y teléfonos."/>
    <s v="Computadores, Sistema de Información DSNFT, Herramientas Colaborativas (Teams)"/>
    <s v="Coordinador Grupo ECCL, Dinamizadores Regionales, Dinamizadores Centros de Formación y Apoyos Administrativos."/>
    <s v="Mario Javier Rincón Triana"/>
    <s v="Coordinador Grupo de Evaluación y Certificación de Competencias Laborales"/>
  </r>
  <r>
    <s v="Marzo"/>
    <x v="0"/>
    <s v="2. MISIÓN"/>
    <s v="MI-O4. Innovar en la prestación integral de los servicios institucionales orientados a incrementar su calidad pertinencia y cobertura, con enfoque diferencial poblacional y territorial"/>
    <s v="MI-O4-I24. Implementar la estrategia de atención integral, diferencial  e incluyente para el sector de la Economía Popular - Full Popular"/>
    <n v="1"/>
    <s v="DIRECCIÓN GENERAL"/>
    <n v="7070"/>
    <s v="DIRECCIÓN SISTEMA NACIONAL DE FORMACIÓN PARA EL TRABAJO"/>
    <n v="925"/>
    <s v="Número de Normas / Estándares de competencia laboral elaborados  y/o actualizados para la estrategia Campe SENA y economía popular"/>
    <n v="57"/>
    <n v="0"/>
    <n v="0"/>
    <n v="0"/>
    <x v="0"/>
    <x v="33"/>
    <x v="118"/>
    <x v="8"/>
    <x v="118"/>
    <x v="118"/>
    <x v="118"/>
    <d v="2026-02-02T00:00:00"/>
    <d v="2026-12-31T00:00:00"/>
    <n v="2026"/>
    <s v="Oficinas. escritorios, teléfonos"/>
    <s v="Computadores, Sistema de información DSNFT, Herramientas colaborativas , herramienta colaborativa  Teams de Office"/>
    <s v="Coordinador Grupo GCL, Dinamizadores de instancias, Metodólogos de normalización, facilitadores de MS"/>
    <s v="Sandra Milena Ospina Suarez"/>
    <s v="Coordinadora del Grupo de Gest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GENERAL"/>
    <n v="7070"/>
    <s v="DIRECCIÓN SISTEMA NACIONAL DE FORMACIÓN PARA EL TRABAJO"/>
    <n v="839"/>
    <s v="Número de Beneficiarios del Programa de Formación Continua Especializada"/>
    <n v="74285"/>
    <n v="0"/>
    <n v="0"/>
    <n v="0"/>
    <x v="0"/>
    <x v="33"/>
    <x v="118"/>
    <x v="9"/>
    <x v="118"/>
    <x v="118"/>
    <x v="118"/>
    <d v="2026-02-02T00:00:00"/>
    <d v="2026-12-31T00:00:00"/>
    <n v="2026"/>
    <s v="Oficinas. escritorios, teléfonos"/>
    <s v="Computadores, Sistema de información de Gestión de Proyectos, herramientas colaborativas Teams Office"/>
    <s v="Coordinador(a) de Grupo GPC, Profesionales, Apoyos Técnicos, Apoyo del Sistema de Información, Coordinadores Misionales de Centros de Formación"/>
    <s v="Martha Carolina Beltran Salazar"/>
    <s v="Coordinadora de Grupo de Gestión de la Productividad y la Competitividad"/>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GENERAL"/>
    <n v="7070"/>
    <s v="DIRECCIÓN SISTEMA NACIONAL DE FORMACIÓN PARA EL TRABAJO"/>
    <n v="840"/>
    <s v="Número de Cupos para beneficiarios del Programa de Formación Continua Especializada"/>
    <n v="79591"/>
    <n v="0"/>
    <n v="0"/>
    <n v="0"/>
    <x v="0"/>
    <x v="33"/>
    <x v="118"/>
    <x v="10"/>
    <x v="118"/>
    <x v="118"/>
    <x v="118"/>
    <d v="2026-02-02T00:00:00"/>
    <d v="2026-12-31T00:00:00"/>
    <n v="2026"/>
    <s v="Oficinas. escritorios, teléfonos"/>
    <s v="Computadores, Sistema de información de Gestión de Proyectos, herramientas colaborativas Teams Office"/>
    <s v="Coordinador(a) de Grupo GPC, Profesionales, Apoyos Técnicos, Apoyo del Sistema de Información, Coordinadores Misionales de Centros de Formación"/>
    <s v="Martha Carolina Beltran Salazar"/>
    <s v="Coordinadora Grupo de Gestión de la Productividad y la Competitividad"/>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GENERAL"/>
    <n v="7070"/>
    <s v="DIRECCIÓN SISTEMA NACIONAL DE FORMACIÓN PARA EL TRABAJO"/>
    <n v="841"/>
    <s v="Número de Empresas Beneficiadas por el Programa de Formación Continua Especializada"/>
    <n v="10612"/>
    <n v="0"/>
    <n v="0"/>
    <n v="0"/>
    <x v="0"/>
    <x v="33"/>
    <x v="118"/>
    <x v="11"/>
    <x v="118"/>
    <x v="118"/>
    <x v="118"/>
    <d v="2026-02-02T00:00:00"/>
    <d v="2026-12-31T00:00:00"/>
    <n v="2026"/>
    <s v="Oficinas. escritorios, teléfonos"/>
    <s v="Computadores, Sistema de información de Gestión de Proyectos, herramientas colaborativas Teams Office"/>
    <s v="Coordinador(a) de Grupo GPC, Profesionales, Apoyos Técnicos, Apoyo del Sistema de Información, Coordinadores Misionales de Centros de Formación"/>
    <s v="Martha Carolina Beltran Salazar"/>
    <s v="Coordinadora Grupo de Gestión de la Productividad y la Competitividad"/>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3"/>
    <s v="CENTRO PARA EL DESARROLLO DEL HABITAT Y LA CONSTRUCCION-ANTIOQUIA"/>
    <n v="962"/>
    <s v="Número de instrumentos de evaluación construidos"/>
    <n v="8"/>
    <n v="0"/>
    <n v="0"/>
    <n v="0"/>
    <x v="0"/>
    <x v="0"/>
    <x v="0"/>
    <x v="6"/>
    <x v="0"/>
    <x v="0"/>
    <x v="0"/>
    <d v="2026-01-01T00:00:00"/>
    <d v="2026-12-31T00:00:00"/>
    <n v="2026"/>
    <s v="Infraestructura del Centro de Formación (ambientes tradicionales y especializados, con mesas y sillas, biblioteca, zona deportiva, baños, laboratorios, oficinas administrativas)"/>
    <s v="Plataforma de ECCL e Instrumentos"/>
    <s v="Evaluadores, líderes de procesos y el personal administrativo de apoyo al Centro de Formación."/>
    <s v="Wilson Javier Arango Vanegas"/>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5"/>
    <s v="CENTRO DE MATERIALES Y ENSAYOS-BTA D C"/>
    <n v="962"/>
    <s v="Número de instrumentos de evaluación construidos"/>
    <n v="6"/>
    <n v="0"/>
    <n v="0"/>
    <n v="0"/>
    <x v="0"/>
    <x v="1"/>
    <x v="1"/>
    <x v="6"/>
    <x v="1"/>
    <x v="1"/>
    <x v="1"/>
    <d v="2026-01-01T00:00:00"/>
    <d v="2026-12-31T00:00:00"/>
    <n v="2026"/>
    <s v="Plataforma DASNFT"/>
    <s v="Software y hardware especializado, ambientes internos y externos.."/>
    <s v="Funcionario con las competencias para desarrollar la actividad asignada."/>
    <s v="Jenny Soraida Sánchez"/>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126"/>
    <s v="CENTRO NAUTICO PESQUERO DE BUENAVENTURA-VALLE"/>
    <n v="962"/>
    <s v="Número de instrumentos de evaluación construidos"/>
    <n v="7"/>
    <n v="0"/>
    <n v="0"/>
    <n v="0"/>
    <x v="0"/>
    <x v="2"/>
    <x v="2"/>
    <x v="6"/>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6"/>
    <s v="VALLE"/>
    <n v="9228"/>
    <s v="CENTRO DE LA CONSTRUCCION-VALLE"/>
    <n v="962"/>
    <s v="Número de instrumentos de evaluación construidos"/>
    <n v="9"/>
    <n v="0"/>
    <n v="0"/>
    <n v="0"/>
    <x v="0"/>
    <x v="2"/>
    <x v="3"/>
    <x v="6"/>
    <x v="3"/>
    <x v="3"/>
    <x v="3"/>
    <d v="2026-01-01T00:00:00"/>
    <d v="2026-12-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540"/>
    <s v="CENTRO INDUSTRIAL Y DEL DESARROLLO TECNOLOGICO-SANTANDER"/>
    <n v="962"/>
    <s v="Número de instrumentos de evaluación construidos"/>
    <n v="17"/>
    <n v="0"/>
    <n v="0"/>
    <n v="0"/>
    <x v="0"/>
    <x v="3"/>
    <x v="4"/>
    <x v="6"/>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232"/>
    <s v="CENTRO INDUSTRIAL Y DESARROLLO EMPRESARIAL DE SOACHA-CUNDINAMARCA"/>
    <n v="962"/>
    <s v="Número de instrumentos de evaluación construidos"/>
    <n v="13"/>
    <n v="0"/>
    <n v="0"/>
    <n v="0"/>
    <x v="0"/>
    <x v="4"/>
    <x v="5"/>
    <x v="6"/>
    <x v="5"/>
    <x v="5"/>
    <x v="5"/>
    <d v="2026-01-01T00:00:00"/>
    <d v="2026-12-31T00:00:00"/>
    <n v="2026"/>
    <s v="Ambientes de formación Oficinas Administrativas"/>
    <s v="Conexión a Internet Equipos de Cómputo Plataforma virtual de aprendizaje"/>
    <s v="Evaluadores en competencias laborales por cada área."/>
    <s v="Liliana Andrea Suarez Figueroa"/>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5"/>
    <s v="BOYACÁ"/>
    <n v="9514"/>
    <s v="CENTRO INDUSTRIAL DE MANTENIMIENTO Y MANUFACTURA- BOYACÁ"/>
    <n v="962"/>
    <s v="Número de instrumentos de evaluación construidos"/>
    <n v="13"/>
    <n v="0"/>
    <n v="0"/>
    <n v="0"/>
    <x v="0"/>
    <x v="8"/>
    <x v="47"/>
    <x v="6"/>
    <x v="47"/>
    <x v="47"/>
    <x v="47"/>
    <d v="2026-01-01T00:00:00"/>
    <d v="2026-12-31T00:00:00"/>
    <n v="2026"/>
    <s v="Infraestructura del centro y sus sedes, talleres, ambientes, laboratorios, hardware y software, maquinaria y equipos dispuestos para la población campesina específicamente"/>
    <s v="Redes, internet, hardware y software, maquinaria y equipos disponibles en las tres sedes"/>
    <s v="Dinamizador proceso ECCL, evaluadores de competencias laborales, constructor de instrumentos de evaluación,  apoyo del proceso de evaluación por competencias laborales, personal de apoyo administrativo y misional, apoyos de bienestar y política institucional"/>
    <s v="NICOLAS CANCHARO TORRES"/>
    <s v="DINAMIZADOR PROCESO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204"/>
    <s v="CENTRO DE TECNOLOGÍA DE LA MANUFACTURA AVANZADA-ANTIOQUIA"/>
    <n v="962"/>
    <s v="Número de instrumentos de evaluación construidos"/>
    <n v="9"/>
    <n v="0"/>
    <n v="0"/>
    <n v="0"/>
    <x v="0"/>
    <x v="0"/>
    <x v="6"/>
    <x v="6"/>
    <x v="6"/>
    <x v="6"/>
    <x v="6"/>
    <d v="2026-01-01T00:00:00"/>
    <d v="2026-12-31T00:00:00"/>
    <n v="2026"/>
    <s v="Infraestructrura Centro"/>
    <s v="Equipos Ofimatica"/>
    <s v="Personal Planta y Contratista"/>
    <s v="Fausto De Jesus Cedeno Canaval"/>
    <s v="Profesional G0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3"/>
    <s v="QUINDÍO"/>
    <n v="9231"/>
    <s v="CENTRO PARA EL DESARROLLO TECNOLOGICO DE LA CONSTRUCCION Y LA INDUSTRIA - QUINDÍO"/>
    <n v="962"/>
    <s v="Número de instrumentos de evaluación construidos"/>
    <n v="5"/>
    <n v="0"/>
    <n v="0"/>
    <n v="0"/>
    <x v="0"/>
    <x v="5"/>
    <x v="7"/>
    <x v="6"/>
    <x v="7"/>
    <x v="7"/>
    <x v="7"/>
    <d v="2026-01-01T00:00:00"/>
    <d v="2026-12-31T00:00:00"/>
    <n v="2026"/>
    <s v="Oficinas administrativas CDTCI y empresas aliadas, para el control y seguimiento del proceso de certificación"/>
    <s v="Infraestructura técnica y tecnológica disponible en el centro de formación y de las empresas aliadas."/>
    <s v="&quot;1 Apoyo Administrativo Competencias Laborales 1 Profesional competencias laborales &quot; Evaluadores de Competencias"/>
    <s v="Carlos Andrés Vélez"/>
    <s v="Profesional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6"/>
    <s v="RISARALDA"/>
    <n v="9308"/>
    <s v="CENTRO DE COMERCIO Y SERVICIOS-RISARALDA"/>
    <n v="962"/>
    <s v="Número de instrumentos de evaluación construidos"/>
    <n v="8"/>
    <n v="0"/>
    <n v="0"/>
    <n v="0"/>
    <x v="0"/>
    <x v="6"/>
    <x v="8"/>
    <x v="6"/>
    <x v="8"/>
    <x v="8"/>
    <x v="8"/>
    <d v="2026-01-01T00:00:00"/>
    <d v="2026-12-31T00:00:00"/>
    <n v="2026"/>
    <s v="Oficina, ambiente"/>
    <s v="Instrumentos de evaluación, aplicativos institucionales, correo electrónico, computadores, internet."/>
    <s v="Funcionarios de Planta y Contratistas"/>
    <s v="María Isabel Durán Martínez"/>
    <s v="Coordinadora de Formación Profesional Integral, Gestión Educativa y Promo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301"/>
    <s v="CENTRO DE COMERCIO-ANTIOQUIA"/>
    <n v="962"/>
    <s v="Número de instrumentos de evaluación construidos"/>
    <n v="8"/>
    <n v="0"/>
    <n v="0"/>
    <n v="0"/>
    <x v="0"/>
    <x v="0"/>
    <x v="9"/>
    <x v="6"/>
    <x v="9"/>
    <x v="9"/>
    <x v="9"/>
    <d v="2026-01-01T00:00:00"/>
    <d v="2026-12-31T00:00:00"/>
    <n v="2026"/>
    <s v="Ambientes de formación de las empresas atendidas"/>
    <s v="Equipos de cómputo, videobeam de las instituciones empresas atendidas. Aplicativos institucionales."/>
    <s v="1 Líder de planta. 5 Evaluadores de competencias 1 Apoyo administrativo"/>
    <s v="Eliana María Vargas Pérez"/>
    <s v="Coordinación Académic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6"/>
    <s v="RISARALDA"/>
    <n v="9121"/>
    <s v="CENTRO ATENCION SECTOR AGROPECUARIO-RISARALDA"/>
    <n v="962"/>
    <s v="Número de instrumentos de evaluación construidos"/>
    <n v="8"/>
    <n v="0"/>
    <n v="0"/>
    <n v="0"/>
    <x v="0"/>
    <x v="6"/>
    <x v="10"/>
    <x v="6"/>
    <x v="10"/>
    <x v="10"/>
    <x v="10"/>
    <d v="2026-01-01T00:00:00"/>
    <d v="2026-12-31T00:00:00"/>
    <n v="2026"/>
    <s v="&quot;Instalaciones locativas y empresas &quot;"/>
    <s v="Mobiliarios de oficina, computadores, aplicativos digitales, papelerías, material diverso"/>
    <s v="Evaluadores de Certificación de Competencias, apoyo administrativo y Dinamizador Gestor de Instrumentos"/>
    <s v="Claudia Alejandra Terra"/>
    <s v="Profesional Grado 03 Dinamizado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
    <s v="ANTIOQUIA"/>
    <n v="9401"/>
    <s v="CENTRO DE SERVICIOS DE SALUD-ANTIOQUIA"/>
    <n v="962"/>
    <s v="Número de instrumentos de evaluación construidos"/>
    <n v="15"/>
    <n v="0"/>
    <n v="0"/>
    <n v="0"/>
    <x v="0"/>
    <x v="0"/>
    <x v="11"/>
    <x v="6"/>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
    <s v="ATLÁNTICO"/>
    <n v="9207"/>
    <s v="CENTRO NACIONAL COLOMBO ALEMAN-ATLÁNTICO"/>
    <n v="962"/>
    <s v="Número de instrumentos de evaluación construidos"/>
    <n v="10"/>
    <n v="0"/>
    <n v="0"/>
    <n v="0"/>
    <x v="0"/>
    <x v="7"/>
    <x v="12"/>
    <x v="6"/>
    <x v="12"/>
    <x v="12"/>
    <x v="12"/>
    <d v="2026-01-01T00:00:00"/>
    <d v="2026-12-31T00:00:00"/>
    <n v="2026"/>
    <s v="Oficina, mobiliario"/>
    <s v="Computadores portátiles y de escritorio, impresora."/>
    <s v="Evaluadores, apoyo administrativo y líder."/>
    <s v="Dorcas Rodriguez"/>
    <s v="Líder de Certificación por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
    <s v="ATLÁNTICO"/>
    <n v="9302"/>
    <s v="CENTRO DE COMERCIO Y SERVICIOS-ATLÁNTICO"/>
    <n v="962"/>
    <s v="Número de instrumentos de evaluación construidos"/>
    <n v="15"/>
    <n v="0"/>
    <n v="0"/>
    <n v="0"/>
    <x v="0"/>
    <x v="7"/>
    <x v="13"/>
    <x v="6"/>
    <x v="13"/>
    <x v="13"/>
    <x v="13"/>
    <d v="2026-01-01T00:00:00"/>
    <d v="2026-12-31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ERIKA ROJAS SANJUANELO"/>
    <s v="COORDINADOR DE FORMACION Y RELA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210"/>
    <s v="CENTRO DE ELECTRICIDAD Y ELECTRONICA Y TELECOMUNICACIONES-BTA D C"/>
    <n v="962"/>
    <s v="Número de instrumentos de evaluación construidos"/>
    <n v="10"/>
    <n v="0"/>
    <n v="0"/>
    <n v="0"/>
    <x v="0"/>
    <x v="1"/>
    <x v="14"/>
    <x v="6"/>
    <x v="14"/>
    <x v="14"/>
    <x v="14"/>
    <d v="2026-01-01T00:00:00"/>
    <d v="2026-12-31T00:00:00"/>
    <n v="2026"/>
    <s v="El Centro cuenta con los espacios físicos requeridos para investigar en los procesos de Formación Profesional Integral en cada una de sus 4 líneas medulares. Así mismo, con espacios de laboratorios para desarrollar las actividades investigativas"/>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 SENNOVA"/>
    <s v="DIANA HUERTAS"/>
    <s v="METODOLOGA DE MESA SECTORI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512"/>
    <s v="CENTRO DE BIOTECNOLOGIA AGROPECUARIA"/>
    <n v="962"/>
    <s v="Número de instrumentos de evaluación construidos"/>
    <n v="15"/>
    <n v="0"/>
    <n v="0"/>
    <n v="0"/>
    <x v="0"/>
    <x v="4"/>
    <x v="15"/>
    <x v="6"/>
    <x v="15"/>
    <x v="15"/>
    <x v="15"/>
    <d v="2026-01-01T00:00:00"/>
    <d v="2026-12-31T00:00:00"/>
    <n v="2026"/>
    <s v="ambientes del centro de formación, biblioteca, salón de eventos, ambientes tic, ambientes de la empresa a certificar"/>
    <s v="herramientas de la aplicación para la certificación por competencias"/>
    <s v="evaluadores en las diferentes áreas, líder del proceso, coordinaciones académicas"/>
    <s v="Yaned Cristina Grandas"/>
    <s v="Responsable área de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511"/>
    <s v="CENTRO DE LA TECNOLOGIA DEL DISEÑO Y LA PRODUCTIVIDAD EMPRESARIAL-CUNDINAMARCA"/>
    <n v="962"/>
    <s v="Número de instrumentos de evaluación construidos"/>
    <n v="14"/>
    <n v="0"/>
    <n v="0"/>
    <n v="0"/>
    <x v="0"/>
    <x v="4"/>
    <x v="16"/>
    <x v="6"/>
    <x v="16"/>
    <x v="16"/>
    <x v="16"/>
    <d v="2026-01-01T00:00:00"/>
    <d v="2026-12-31T00:00:00"/>
    <n v="2026"/>
    <s v="Ambientes del Centro de Formacion, Biblioteca, canchas deportivas, sal n de eventos, sala de instructores, ambientes TIC."/>
    <s v="Herramientas de aplicación para la certificación de competencias laborales plataformas tecnológicas"/>
    <s v="Evaluadores de competencias laborales en las diferentes áreas, líder de evaluación por competencias laborales, coordinador de formación profesional"/>
    <s v="Alberto Pinzón"/>
    <s v="Lí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403"/>
    <s v="CENTRO DE FORMACION DE TALENTO HUMANO EN SALUD-BTA D C"/>
    <n v="962"/>
    <s v="Número de instrumentos de evaluación construidos"/>
    <n v="10"/>
    <n v="0"/>
    <n v="0"/>
    <n v="0"/>
    <x v="0"/>
    <x v="1"/>
    <x v="17"/>
    <x v="6"/>
    <x v="17"/>
    <x v="17"/>
    <x v="17"/>
    <d v="2026-01-01T00:00:00"/>
    <d v="2026-12-31T00:00:00"/>
    <n v="2026"/>
    <s v="Infraestructura propia"/>
    <s v="Aplicativos institucionales"/>
    <s v="Equipo centro de formación de Talento humano en salud"/>
    <s v="Martha Irene Tellez"/>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513"/>
    <s v="CENTRO DE DESARROLLO AGROEMPRESARIAL-CUNDINAMARCA"/>
    <n v="962"/>
    <s v="Número de instrumentos de evaluación construidos"/>
    <n v="16"/>
    <n v="0"/>
    <n v="0"/>
    <n v="0"/>
    <x v="0"/>
    <x v="4"/>
    <x v="18"/>
    <x v="6"/>
    <x v="18"/>
    <x v="18"/>
    <x v="18"/>
    <d v="2026-01-01T00:00:00"/>
    <d v="2026-12-31T00:00:00"/>
    <n v="2026"/>
    <s v="Oficinas, escritorios y sillas"/>
    <s v="Computadores y aplicativos"/>
    <s v="Dinamizadora, verificadora, apoyo administrativo y evaluadores"/>
    <s v="Adriana Patricia Galindo Cerinza"/>
    <s v="Dinamizador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404"/>
    <s v="CENTRO DE GESTION ADMINISTRATIVA-BTA D C"/>
    <n v="962"/>
    <s v="Número de instrumentos de evaluación construidos"/>
    <n v="18"/>
    <n v="0"/>
    <n v="0"/>
    <n v="0"/>
    <x v="0"/>
    <x v="1"/>
    <x v="19"/>
    <x v="6"/>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s v="Coordinación de Normalización, Evaluación y Certificación por Competencias y el Programa de Articula"/>
    <s v="Coordinador(a) de Normalización, Evaluación y Certificación por Competencias y el Programa de Articu"/>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406"/>
    <s v="CENTRO NACIONAL DE HOTELERIA, TURISMO Y ALIMENTOS-BTA D C"/>
    <n v="962"/>
    <s v="Número de instrumentos de evaluación construidos"/>
    <n v="10"/>
    <n v="0"/>
    <n v="0"/>
    <n v="0"/>
    <x v="0"/>
    <x v="1"/>
    <x v="20"/>
    <x v="6"/>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Aplicativo de dirección del sistema nacional de formación para el trabajo (dsnft)"/>
    <s v="Personal especializado en gestión de calidad y certificación de competencias laborales. Profesional de certificación responsables de la planificación y ejecución del proceso de certificación. Personal administrativo para el procesamiento de documentos y trámites relacionados con la certificación."/>
    <s v="Jhoana Garza Manrique"/>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508"/>
    <s v="CENTRO DE FORMACION EN ACTIVIDAD FISICA Y CULTURA-BTA DC"/>
    <n v="962"/>
    <s v="Número de instrumentos de evaluación construidos"/>
    <n v="8"/>
    <n v="0"/>
    <n v="0"/>
    <n v="0"/>
    <x v="0"/>
    <x v="1"/>
    <x v="21"/>
    <x v="6"/>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5"/>
    <s v="BOYACÁ"/>
    <n v="9110"/>
    <s v="CENTRO DE DESARROLLO AGROPECUARIO Y AGROINDUSTRIAL - BOYACÁ"/>
    <n v="962"/>
    <s v="Número de instrumentos de evaluación construidos"/>
    <n v="8"/>
    <n v="0"/>
    <n v="0"/>
    <n v="0"/>
    <x v="0"/>
    <x v="8"/>
    <x v="22"/>
    <x v="6"/>
    <x v="22"/>
    <x v="22"/>
    <x v="22"/>
    <d v="2026-01-01T00:00:00"/>
    <d v="2026-12-31T00:00:00"/>
    <n v="2026"/>
    <s v="recursos informáticos y periféricos"/>
    <s v="Correo electrónico, Aplicativos dispuestos por la entidad, conectividad"/>
    <s v="Instructores, estrategias  de aprendizaje y de evaluación"/>
    <s v="ANGEL LEONARDO PEDRAZA SILV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5"/>
    <s v="BOYACÁ"/>
    <n v="9305"/>
    <s v="CENTRO DE GESTION ADMINISTRATIVA Y FORTALECIMIENTO EMPRESARIAL- BOYACÁ"/>
    <n v="962"/>
    <s v="Número de instrumentos de evaluación construidos"/>
    <n v="12"/>
    <n v="0"/>
    <n v="0"/>
    <n v="0"/>
    <x v="0"/>
    <x v="8"/>
    <x v="23"/>
    <x v="6"/>
    <x v="23"/>
    <x v="23"/>
    <x v="23"/>
    <d v="2026-01-01T00:00:00"/>
    <d v="2026-12-31T00:00:00"/>
    <n v="2026"/>
    <s v="Equipos de cómputo e infraestructura"/>
    <s v="Software  dsnft destinado para ECCL"/>
    <s v="Evaluadores de competencias laborales"/>
    <s v="Diana Cristina Chaparro Alarcón"/>
    <s v="Coordinación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225"/>
    <s v="CENTRO INDUSTRIAL DEL DISEÑO Y LA MANUFACTURA-SANTANDER"/>
    <n v="962"/>
    <s v="Número de instrumentos de evaluación construidos"/>
    <n v="14"/>
    <n v="0"/>
    <n v="0"/>
    <n v="0"/>
    <x v="0"/>
    <x v="3"/>
    <x v="24"/>
    <x v="6"/>
    <x v="24"/>
    <x v="24"/>
    <x v="24"/>
    <d v="2026-01-01T00:00:00"/>
    <d v="2026-12-31T00:00:00"/>
    <n v="2026"/>
    <s v="Ambientes, oficina"/>
    <s v="TIC, Conectividad, Equipos,  materiales de evaluación"/>
    <s v="8 evaluadores y 1 apoyo administrativo"/>
    <s v="JOHANNA CAROLINA SEPULVEDA"/>
    <s v="COORDINADORA DE FORM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7"/>
    <s v="CALDAS"/>
    <n v="9112"/>
    <s v="CENTRO PARA LA FORMACION CAFETERA-CALDAS"/>
    <n v="962"/>
    <s v="Número de instrumentos de evaluación construidos"/>
    <n v="22"/>
    <n v="0"/>
    <n v="0"/>
    <n v="0"/>
    <x v="0"/>
    <x v="9"/>
    <x v="25"/>
    <x v="6"/>
    <x v="25"/>
    <x v="25"/>
    <x v="25"/>
    <d v="2026-01-01T00:00:00"/>
    <d v="2026-12-31T00:00:00"/>
    <n v="2026"/>
    <s v="14 ambientes convencionales de Formación en Centro, laboratorios de microbiologia, ciencias basicas, planta de probioticos, planta de lacteos, planta dfe carnicos, aula finca (unidades productiva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ny Granada - Claudia Marcela Jaramillo"/>
    <s v="Coordinador academico de formación regular Coordinacor académico de programas especi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541"/>
    <s v="CENTRO AGROTURISTICO -SANTANDER"/>
    <n v="962"/>
    <s v="Número de instrumentos de evaluación construidos"/>
    <n v="14"/>
    <n v="0"/>
    <n v="0"/>
    <n v="0"/>
    <x v="0"/>
    <x v="3"/>
    <x v="26"/>
    <x v="6"/>
    <x v="26"/>
    <x v="26"/>
    <x v="26"/>
    <d v="2026-01-01T00:00:00"/>
    <d v="2026-12-31T00:00:00"/>
    <n v="2026"/>
    <s v="Espacios para diseño y validación_x000a_Salas de trabajo colaborativo_x000a_Infraestructura para desarrollo académico"/>
    <s v="Disponibilidad de equipos tecnológicos_x000a__x000a_Herramientas para diseño de instrumentos_x000a__x000a_Plataformas de gestión académica"/>
    <s v="Instructores _x000a_Expertos pedagógicos_x000a_Coordinadores"/>
    <s v="LIZ MARINA ARENAS VILLAR"/>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7"/>
    <s v="CALDAS"/>
    <n v="9306"/>
    <s v="CENTRO DE COMERCIO Y SERVICIOS-CALDAS"/>
    <n v="962"/>
    <s v="Número de instrumentos de evaluación construidos"/>
    <n v="7"/>
    <n v="0"/>
    <n v="0"/>
    <n v="0"/>
    <x v="0"/>
    <x v="9"/>
    <x v="27"/>
    <x v="6"/>
    <x v="27"/>
    <x v="27"/>
    <x v="27"/>
    <d v="2026-01-01T00:00:00"/>
    <d v="2026-12-31T00:00:00"/>
    <n v="2026"/>
    <s v="Equipo de computo y Normas Sectoriales de Competencia Laboral"/>
    <s v="Aplicativo DSNFT"/>
    <s v="Evaluador ECCL Dinamizador ECCL Dinamizador de Instrumentos ECCL"/>
    <s v="Dinamizadora ECCL"/>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7"/>
    <s v="CALDAS"/>
    <n v="9515"/>
    <s v="CENTRO PECUARIO Y AGROEMPRESARIAL-CALDAS"/>
    <n v="962"/>
    <s v="Número de instrumentos de evaluación construidos"/>
    <n v="8"/>
    <n v="0"/>
    <n v="0"/>
    <n v="0"/>
    <x v="0"/>
    <x v="9"/>
    <x v="28"/>
    <x v="6"/>
    <x v="28"/>
    <x v="28"/>
    <x v="28"/>
    <d v="2026-01-01T00:00:00"/>
    <d v="2026-12-31T00:00:00"/>
    <n v="2026"/>
    <s v="Oficina, escritorio, línea telefónica, computador, papelería"/>
    <s v="Acceso a internet, bases de datos, medios para el análisis de reportes o data"/>
    <s v="Apoyos administración competencias laborales"/>
    <s v="Mayra Alejandra Peña Hortua"/>
    <s v="Coordinadora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8"/>
    <s v="CAQUETÁ"/>
    <n v="9516"/>
    <s v="CENTRO TECNOLOGICO DE LA AMAZONIA-CAQUETÁ"/>
    <n v="962"/>
    <s v="Número de instrumentos de evaluación construidos"/>
    <n v="6"/>
    <n v="0"/>
    <n v="0"/>
    <n v="0"/>
    <x v="0"/>
    <x v="10"/>
    <x v="29"/>
    <x v="6"/>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0"/>
    <s v="CESAR"/>
    <n v="9114"/>
    <s v="CENTRO BIOTECNOLOGICO DEL CARIBE-CESAR"/>
    <n v="962"/>
    <s v="Número de instrumentos de evaluación construidos"/>
    <n v="9"/>
    <n v="0"/>
    <n v="0"/>
    <n v="0"/>
    <x v="0"/>
    <x v="11"/>
    <x v="30"/>
    <x v="6"/>
    <x v="30"/>
    <x v="30"/>
    <x v="30"/>
    <d v="2026-01-01T00:00:00"/>
    <d v="2026-12-31T00:00:00"/>
    <n v="2026"/>
    <s v="."/>
    <s v="."/>
    <s v="."/>
    <s v="."/>
    <s v="."/>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0"/>
    <s v="CESAR"/>
    <n v="9521"/>
    <s v="CENTRO DE INNOVACIÓN Y DE GESTIÓN EMPRESARIAL Y CULTURAL - CESAR"/>
    <n v="962"/>
    <s v="Número de instrumentos de evaluación construidos"/>
    <n v="9"/>
    <n v="0"/>
    <n v="0"/>
    <n v="0"/>
    <x v="0"/>
    <x v="11"/>
    <x v="31"/>
    <x v="6"/>
    <x v="31"/>
    <x v="31"/>
    <x v="31"/>
    <d v="2026-01-01T00:00:00"/>
    <d v="2026-12-31T00:00:00"/>
    <n v="2026"/>
    <s v="Oficinas dotadas con mobiliario"/>
    <s v="Computadores con internet, Video Beam, Materiales de formación"/>
    <s v="Instructores - Coordinadores Académicos"/>
    <s v="Luis Alfonso Lazar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25"/>
    <s v="CUNDINAMARCA"/>
    <n v="9510"/>
    <s v="CENTRO  AGROECOLOGICO Y EMPRESARIAL-CUNDINAMARCA"/>
    <n v="962"/>
    <s v="Número de instrumentos de evaluación construidos"/>
    <n v="11"/>
    <n v="0"/>
    <n v="0"/>
    <n v="0"/>
    <x v="0"/>
    <x v="4"/>
    <x v="32"/>
    <x v="6"/>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0"/>
    <s v="META"/>
    <n v="9532"/>
    <s v="CENTRO DE INDUSTRIA Y SERVICIOS DEL META"/>
    <n v="962"/>
    <s v="Número de instrumentos de evaluación construidos"/>
    <n v="12"/>
    <n v="0"/>
    <n v="0"/>
    <n v="0"/>
    <x v="0"/>
    <x v="12"/>
    <x v="33"/>
    <x v="6"/>
    <x v="33"/>
    <x v="33"/>
    <x v="33"/>
    <d v="2026-01-01T00:00:00"/>
    <d v="2026-12-31T00:00:00"/>
    <n v="2026"/>
    <s v="Áreas administrativas, oficinas de equipos de apoyo administrativo y de coordinadores académicos"/>
    <s v="Software licenciado y plataformas virtuales SOFIA Plus y Zajuna. tics licencias computadores"/>
    <s v="Instrumentadores formados en lo pedagógico, técnico y transversal, que dominen el oficio y y las normas técnicas del oficio."/>
    <s v="Paola Andrea Gómez Duarte"/>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54"/>
    <s v="NORTE DE SANTANDER"/>
    <n v="9119"/>
    <s v="CENTRO DE FORMACION PARA EL DESARROLLO RURAL Y MINERO-NORTE DE SANTANDER"/>
    <n v="962"/>
    <s v="Número de instrumentos de evaluación construidos"/>
    <n v="14"/>
    <n v="0"/>
    <n v="0"/>
    <n v="0"/>
    <x v="0"/>
    <x v="13"/>
    <x v="34"/>
    <x v="6"/>
    <x v="34"/>
    <x v="34"/>
    <x v="34"/>
    <d v="2026-01-01T00:00:00"/>
    <d v="2026-12-31T00:00:00"/>
    <n v="2026"/>
    <s v="Alianzas con empresas que permitan contar con una estructura a la medida."/>
    <s v="Normas de competencias laborales, observatorio laboral, mesas de concertación"/>
    <s v="Evaludadores altamente capacitados."/>
    <s v="PORFIRIO PEÑARANDA ALVAREZ"/>
    <s v="LIDER COMPETENCIAS NORMALIZACIO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6"/>
    <s v="RISARALDA"/>
    <n v="9223"/>
    <s v="CENTRO DE DISEÑO E INNOVACION TECNOLOGICA INDUSTRIAL RISARALDA"/>
    <n v="962"/>
    <s v="Número de instrumentos de evaluación construidos"/>
    <n v="8"/>
    <n v="0"/>
    <n v="0"/>
    <n v="0"/>
    <x v="0"/>
    <x v="6"/>
    <x v="35"/>
    <x v="6"/>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11"/>
    <s v="DISTRITO CAPITAL"/>
    <n v="9303"/>
    <s v="CENTRO DE GESTION DE MERCADOS, LOGISTICA Y TECNOLOGIAS DE LA INFORMACION-BTA D C"/>
    <n v="962"/>
    <s v="Número de instrumentos de evaluación construidos"/>
    <n v="10"/>
    <n v="0"/>
    <n v="0"/>
    <n v="0"/>
    <x v="0"/>
    <x v="1"/>
    <x v="36"/>
    <x v="6"/>
    <x v="36"/>
    <x v="36"/>
    <x v="36"/>
    <d v="2026-01-01T00:00:00"/>
    <d v="2026-12-31T00:00:00"/>
    <n v="2026"/>
    <s v="Equipos portátiles, papelería, impresora, toner, Video Bean,"/>
    <s v="Apoyo técnico de hardware y software"/>
    <s v="Evaluadores, Apoyo Administrativo, Dinamizador de instrumentos y apoyo eccl"/>
    <s v="Kareen Johanna Vega Cordero"/>
    <s v="Coordinadora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122"/>
    <s v="CENTRO ATENCION SECTOR AGROPECUARIO-SANTANDER"/>
    <n v="962"/>
    <s v="Número de instrumentos de evaluación construidos"/>
    <n v="13"/>
    <n v="0"/>
    <n v="0"/>
    <n v="0"/>
    <x v="0"/>
    <x v="3"/>
    <x v="37"/>
    <x v="6"/>
    <x v="37"/>
    <x v="37"/>
    <x v="37"/>
    <d v="2026-01-01T00:00:00"/>
    <d v="2026-12-31T00:00:00"/>
    <n v="2026"/>
    <s v="Oficinas o salas de trabajo para diseño y construcción de instrumentos_x000a__x000a_Salas de reuniones para trabajo colaborativo y revisión de instrumentos_x000a__x000a_Equipos de cómputo para redacción, diseño y digitalización de instrumentos_x000a__x000a_Materiales de oficina (papel, impresoras, escáneres, proyectores)"/>
    <s v="Software de procesamiento de textos y diseño (Word, PowerPoint, Excel, PDF, etc.)_x000a__x000a_Sistemas de gestión de evaluación o plataformas LMS para registro y digitalización de instrumentos_x000a__x000a_Plantillas estandarizadas para la construcción de instrumentos de evaluación_x000a__x000a_Protocolos y guías metodológicas para elaboración de instrumentos"/>
    <s v="Diseñadores de instrumentos de evaluación (profesionales expertos en competencias y evaluación)_x000a__x000a_Evaluadores certificados (para validar contenido y pertinencia de los instrumentos)_x000a__x000a_Coordinador del proceso de evaluación"/>
    <s v="Adda Mayerly Marin Diaz"/>
    <s v="Coordinadora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224"/>
    <s v="CENTRO INDUSTRIAL DE MANTENIMIENTO INTEGRAL-SANTANDER"/>
    <n v="962"/>
    <s v="Número de instrumentos de evaluación construidos"/>
    <n v="16"/>
    <n v="0"/>
    <n v="0"/>
    <n v="0"/>
    <x v="0"/>
    <x v="3"/>
    <x v="38"/>
    <x v="6"/>
    <x v="38"/>
    <x v="38"/>
    <x v="38"/>
    <d v="2026-01-01T00:00:00"/>
    <d v="2026-12-31T00:00:00"/>
    <n v="2026"/>
    <s v="Puestos de Trabajo_x000a_Empresas_x000a_Plataformas Virtuales – Espacios_x000a_Herramientas_x000a_Software – Hardware_x000a_Computadores_x000a_Mobiliario"/>
    <s v="Lineamientos_x000a_Estructuras de Instrumentos _x000a_Guías de elaboración de Instrumentos _x000a_Software _x000a_Maquinaria y Equipo"/>
    <s v="Apoyos Administrativos ECCL _x000a_Dinamizador ECCL_x000a_Evaluadores de Competencias Laborales"/>
    <s v="ELKIN DARIO HERNANDEZ MONTOYA"/>
    <s v="COORDINADOR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8"/>
    <s v="SANTANDER"/>
    <n v="9545"/>
    <s v="CENTRO AGROEMPRESARIAL Y TURISTICO DE LOS ANDES-SANTANDER"/>
    <n v="962"/>
    <s v="Número de instrumentos de evaluación construidos"/>
    <n v="11"/>
    <n v="0"/>
    <n v="0"/>
    <n v="0"/>
    <x v="0"/>
    <x v="3"/>
    <x v="39"/>
    <x v="6"/>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CampeSENA, Verificadores y Auditores ECCL."/>
    <s v="Alix Antonia Macias Bermudez"/>
    <s v="Dinamizadora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73"/>
    <s v="TOLIMA"/>
    <n v="9123"/>
    <s v="CENTRO AGROPECUARIO LA GRANJA-TOLIMA"/>
    <n v="962"/>
    <s v="Número de instrumentos de evaluación construidos"/>
    <n v="8"/>
    <n v="0"/>
    <n v="0"/>
    <n v="0"/>
    <x v="0"/>
    <x v="14"/>
    <x v="40"/>
    <x v="6"/>
    <x v="40"/>
    <x v="40"/>
    <x v="40"/>
    <d v="2026-01-01T00:00:00"/>
    <d v="2026-12-31T00:00:00"/>
    <n v="2026"/>
    <s v="Ambientes de formación, ambientes de formación en empresas con personal para certificar"/>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85"/>
    <s v="CASANARE"/>
    <n v="9519"/>
    <s v="CENTRO AGROINDUSTRIAL Y FORTALECIMIENTO  EMPRESARIAL DE CASANARE"/>
    <n v="962"/>
    <s v="Número de instrumentos de evaluación construidos"/>
    <n v="10"/>
    <n v="0"/>
    <n v="0"/>
    <n v="0"/>
    <x v="0"/>
    <x v="16"/>
    <x v="42"/>
    <x v="6"/>
    <x v="42"/>
    <x v="42"/>
    <x v="42"/>
    <d v="2026-01-01T00:00:00"/>
    <d v="2026-12-31T00:00:00"/>
    <n v="2026"/>
    <s v="Portátil"/>
    <s v="Buena Conectividad"/>
    <s v="Apoyo perfil bachiller en atención al usuario y gestión documenta l y divulgación de la oferta"/>
    <s v="Dina Roció Fernández"/>
    <s v="Profesional Grado 02 Dinamizadora de Competencia Labor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91"/>
    <s v="AMAZONAS"/>
    <n v="9517"/>
    <s v="CENTRO  PARA LA BIODIVERSIDAD Y EL TURISMO DEL AMAZONAS"/>
    <n v="962"/>
    <s v="Número de instrumentos de evaluación construidos"/>
    <n v="4"/>
    <n v="0"/>
    <n v="0"/>
    <n v="0"/>
    <x v="0"/>
    <x v="18"/>
    <x v="44"/>
    <x v="6"/>
    <x v="44"/>
    <x v="44"/>
    <x v="44"/>
    <d v="2026-01-01T00:00:00"/>
    <d v="2026-12-31T00:00:00"/>
    <n v="2026"/>
    <s v="Oficina de Certificación por Competencias Laborales"/>
    <s v="Escritorios, Computadores, Papeleria, Internet, Programas y Aplicativos"/>
    <s v="Profesional G02, Apoyo Técnico y Evaluadores de Certificación por Competecias Laborales"/>
    <s v="Ana Maria Lopez Hernandez"/>
    <s v="Dinamizadora Certificación por Comptencia Labo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5. Fortalecimiento de las acciones para el reconocimiento de los aprendizajes previos a través de la evaluación y certificación de competencias laborales y la comprobación de las cualificaciones, acorde con las políticas del Sistema Nacional de Cualificaciones."/>
    <n v="63"/>
    <s v="QUINDÍO"/>
    <n v="9538"/>
    <s v="CENTRO DE COMERCIO Y TURISMO-QUINDÍO"/>
    <n v="962"/>
    <s v="Número de instrumentos de evaluación construidos"/>
    <n v="5"/>
    <n v="0"/>
    <n v="0"/>
    <n v="0"/>
    <x v="0"/>
    <x v="5"/>
    <x v="46"/>
    <x v="6"/>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s v="Olga Gonzalez, Dinamizador de ECCL, César Augusto Ospina Puertas."/>
    <s v="Coord GFIyGE, Dinamizador ECCL, Subdirector de Centr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3"/>
    <s v="CENTRO PARA EL DESARROLLO DEL HABITAT Y LA CONSTRUCCION-ANTIOQUIA"/>
    <n v="820"/>
    <s v="Número de Certificaciones de Competencia Laboral expedidas en Economía Popular"/>
    <n v="34"/>
    <n v="0"/>
    <n v="0"/>
    <n v="0"/>
    <x v="0"/>
    <x v="0"/>
    <x v="0"/>
    <x v="4"/>
    <x v="0"/>
    <x v="0"/>
    <x v="0"/>
    <d v="2026-01-01T00:00:00"/>
    <d v="2026-12-31T00:00:00"/>
    <n v="2026"/>
    <s v="Infraestructura del Centro de Formación (ambientes tradicionales y especializados, con mesas y sillas, biblioteca, zona deportiva, baños, laboratorios, oficinas administrativas)"/>
    <s v="Plataforma de ECCL, equipos de computo"/>
    <s v="Evaluadores ECCL, Profesional , apoyo administrativo"/>
    <s v="Wilson Javier Arango Vanegas"/>
    <s v="Coordinador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3"/>
    <s v="CENTRO PARA EL DESARROLLO DEL HABITAT Y LA CONSTRUCCION-ANTIOQUIA"/>
    <n v="819"/>
    <s v="Número de Certificaciones de Competencia Laboral expedidas en Economía campesina"/>
    <n v="120"/>
    <n v="0"/>
    <n v="0"/>
    <n v="0"/>
    <x v="0"/>
    <x v="0"/>
    <x v="0"/>
    <x v="5"/>
    <x v="0"/>
    <x v="0"/>
    <x v="0"/>
    <d v="2026-01-01T00:00:00"/>
    <d v="2026-12-31T00:00:00"/>
    <n v="2026"/>
    <s v="Infraestructura del Centro de Formación (ambientes tradicionales y especializados, con mesas y sillas, biblioteca, zona deportiva, baños, laboratorios, oficinas administrativas)"/>
    <s v="Plataforma de ECCL e Instrumentos"/>
    <s v="Evaluadores, líderes de procesos y el personal administrativo de apoyo al Centro de Formación."/>
    <s v="Wilson Javier Arango Vanegas"/>
    <s v="Coordinador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6"/>
    <s v="CENTRO NAUTICO PESQUERO DE BUENAVENTURA-VALLE"/>
    <n v="820"/>
    <s v="Número de Certificaciones de Competencia Laboral expedidas en Economía Popular"/>
    <n v="79"/>
    <n v="0"/>
    <n v="0"/>
    <n v="0"/>
    <x v="0"/>
    <x v="2"/>
    <x v="2"/>
    <x v="4"/>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6"/>
    <s v="CENTRO NAUTICO PESQUERO DE BUENAVENTURA-VALLE"/>
    <n v="819"/>
    <s v="Número de Certificaciones de Competencia Laboral expedidas en Economía campesina"/>
    <n v="182"/>
    <n v="0"/>
    <n v="0"/>
    <n v="0"/>
    <x v="0"/>
    <x v="2"/>
    <x v="2"/>
    <x v="5"/>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Evaluadores de acuerdo a la norma de certificación, Apoyo Administrativ ECCL"/>
    <s v="Andrés Falla Victoria"/>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8"/>
    <s v="CENTRO DE LA CONSTRUCCION-VALLE"/>
    <n v="820"/>
    <s v="Número de Certificaciones de Competencia Laboral expedidas en Economía Popular"/>
    <n v="226"/>
    <n v="0"/>
    <n v="0"/>
    <n v="0"/>
    <x v="0"/>
    <x v="2"/>
    <x v="3"/>
    <x v="4"/>
    <x v="3"/>
    <x v="3"/>
    <x v="3"/>
    <d v="2026-01-01T00:00:00"/>
    <d v="2026-12-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8"/>
    <s v="CENTRO DE LA CONSTRUCCION-VALLE"/>
    <n v="819"/>
    <s v="Número de Certificaciones de Competencia Laboral expedidas en Economía campesina"/>
    <n v="438"/>
    <n v="0"/>
    <n v="0"/>
    <n v="0"/>
    <x v="0"/>
    <x v="2"/>
    <x v="3"/>
    <x v="5"/>
    <x v="3"/>
    <x v="3"/>
    <x v="3"/>
    <d v="2026-01-01T00:00:00"/>
    <d v="2026-12-31T00:00:00"/>
    <n v="2026"/>
    <s v="Ambientes de formación"/>
    <s v="Maquinaria y equipo, instrumentos de evaluación"/>
    <s v="Subdirector de Centro, Coordinador de Formación, Dinamizadora Certificación de Competencias Laborales, Apoyo Administrativo y Evaluadores"/>
    <s v="Mariana Andrea Quiñones Cespedes"/>
    <s v="Profesional G02 - Dinamizadora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0"/>
    <s v="CENTRO INDUSTRIAL Y DEL DESARROLLO TECNOLOGICO-SANTANDER"/>
    <n v="820"/>
    <s v="Número de Certificaciones de Competencia Laboral expedidas en Economía Popular"/>
    <n v="162"/>
    <n v="0"/>
    <n v="0"/>
    <n v="0"/>
    <x v="0"/>
    <x v="3"/>
    <x v="4"/>
    <x v="4"/>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0"/>
    <s v="CENTRO INDUSTRIAL Y DEL DESARROLLO TECNOLOGICO-SANTANDER"/>
    <n v="819"/>
    <s v="Número de Certificaciones de Competencia Laboral expedidas en Economía campesina"/>
    <n v="240"/>
    <n v="0"/>
    <n v="0"/>
    <n v="0"/>
    <x v="0"/>
    <x v="3"/>
    <x v="4"/>
    <x v="5"/>
    <x v="4"/>
    <x v="4"/>
    <x v="4"/>
    <d v="2026-01-01T00:00:00"/>
    <d v="2026-12-31T00:00:00"/>
    <n v="2026"/>
    <s v="Oficinas, salas de videoconferencias, auditorios."/>
    <s v="Equipos de cómputo, plataformas institucionales, Internet, papelería, software especializado, equipos de laboratorios, herramienta"/>
    <s v="Evaluadores, profesional ECCL, personal de apoyo"/>
    <s v="Sergio Samuel Jaimes"/>
    <s v="Profesional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232"/>
    <s v="CENTRO INDUSTRIAL Y DESARROLLO EMPRESARIAL DE SOACHA-CUNDINAMARCA"/>
    <n v="820"/>
    <s v="Número de Certificaciones de Competencia Laboral expedidas en Economía Popular"/>
    <n v="136"/>
    <n v="0"/>
    <n v="0"/>
    <n v="0"/>
    <x v="0"/>
    <x v="4"/>
    <x v="5"/>
    <x v="4"/>
    <x v="5"/>
    <x v="5"/>
    <x v="5"/>
    <d v="2026-01-01T00:00:00"/>
    <d v="2026-12-31T00:00:00"/>
    <n v="2026"/>
    <s v="Ambientes de formación Oficinas"/>
    <s v="Conexión a Internet Equipos de Cómputo Plataforma virtual de aprendizaje"/>
    <s v="Evaluadores en competencias laborales por cada área."/>
    <s v="Liliana Andrea Suarez Figueroa"/>
    <s v="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232"/>
    <s v="CENTRO INDUSTRIAL Y DESARROLLO EMPRESARIAL DE SOACHA-CUNDINAMARCA"/>
    <n v="819"/>
    <s v="Número de Certificaciones de Competencia Laboral expedidas en Economía campesina"/>
    <n v="598"/>
    <n v="0"/>
    <n v="0"/>
    <n v="0"/>
    <x v="0"/>
    <x v="4"/>
    <x v="5"/>
    <x v="5"/>
    <x v="5"/>
    <x v="5"/>
    <x v="5"/>
    <d v="2026-01-01T00:00:00"/>
    <d v="2026-12-31T00:00:00"/>
    <n v="2026"/>
    <s v="Ambientes de formación Oficinas"/>
    <s v="Conexión a Internet Equipos de Cómputo"/>
    <s v="Evaluadores en competencias laborales por cada área."/>
    <s v="Liliana Andrea Suarez Figueroa"/>
    <s v="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4"/>
    <s v="CENTRO DE TECNOLOGÍA DE LA MANUFACTURA AVANZADA-ANTIOQUIA"/>
    <n v="819"/>
    <s v="Número de Certificaciones de Competencia Laboral expedidas en Economía campesina"/>
    <n v="292"/>
    <n v="0"/>
    <n v="0"/>
    <n v="0"/>
    <x v="0"/>
    <x v="0"/>
    <x v="6"/>
    <x v="5"/>
    <x v="6"/>
    <x v="6"/>
    <x v="6"/>
    <d v="2026-01-01T00:00:00"/>
    <d v="2026-12-31T00:00:00"/>
    <n v="2026"/>
    <s v="Infraestructrura Centro:oficina Admon Educativa"/>
    <s v="Equipos Ofimatica"/>
    <s v="Personal Planta y Contratista de Competencia Labores"/>
    <s v="Fausto De Jesus Cedeno Canaval"/>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231"/>
    <s v="CENTRO PARA EL DESARROLLO TECNOLOGICO DE LA CONSTRUCCION Y LA INDUSTRIA - QUINDÍO"/>
    <n v="820"/>
    <s v="Número de Certificaciones de Competencia Laboral expedidas en Economía Popular"/>
    <n v="311"/>
    <n v="0"/>
    <n v="0"/>
    <n v="0"/>
    <x v="0"/>
    <x v="5"/>
    <x v="7"/>
    <x v="4"/>
    <x v="7"/>
    <x v="7"/>
    <x v="7"/>
    <d v="2026-01-01T00:00:00"/>
    <d v="2026-12-31T00:00:00"/>
    <n v="2026"/>
    <s v="Oficinas administrativas para el control y seguimiento del proceso de certificación"/>
    <s v="Infraestructura técnica y tecnológica disponible en el centro de formación."/>
    <s v="&quot;1 Apoyo Administrativo Competencias Laborales 1 Profesional competencias laborales &quot;"/>
    <s v="Carlos Andrés Vélez"/>
    <s v="Profesional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231"/>
    <s v="CENTRO PARA EL DESARROLLO TECNOLOGICO DE LA CONSTRUCCION Y LA INDUSTRIA - QUINDÍO"/>
    <n v="819"/>
    <s v="Número de Certificaciones de Competencia Laboral expedidas en Economía campesina"/>
    <n v="119"/>
    <n v="0"/>
    <n v="0"/>
    <n v="0"/>
    <x v="0"/>
    <x v="5"/>
    <x v="7"/>
    <x v="5"/>
    <x v="7"/>
    <x v="7"/>
    <x v="7"/>
    <d v="2026-01-01T00:00:00"/>
    <d v="2026-12-31T00:00:00"/>
    <n v="2026"/>
    <s v="Oficinas administrativas para el control y seguimiento del proceso de certificación"/>
    <s v="Infraestructura técnica y tecnológica disponible en el centro de formación."/>
    <s v="&quot;1 Apoyo Administrativo Competencias Laborales 1 Profesional competencias laborales &quot;"/>
    <s v="Carlos Andrés Vélez"/>
    <s v="Profesional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308"/>
    <s v="CENTRO DE COMERCIO Y SERVICIOS-RISARALDA"/>
    <n v="820"/>
    <s v="Número de Certificaciones de Competencia Laboral expedidas en Economía Popular"/>
    <n v="138"/>
    <n v="0"/>
    <n v="0"/>
    <n v="0"/>
    <x v="0"/>
    <x v="6"/>
    <x v="8"/>
    <x v="4"/>
    <x v="8"/>
    <x v="8"/>
    <x v="8"/>
    <d v="2026-01-01T00:00:00"/>
    <d v="2026-12-31T00:00:00"/>
    <n v="2026"/>
    <s v="Ambientes de formación"/>
    <s v="Instrumentos de evaluación, aplicativos institucionales, correo electrónico"/>
    <s v="Funcionarios de Planta y Contratistas"/>
    <s v="María Isabel Durán Martínez"/>
    <s v="Coordinadora de Formación Profesional Integral, Gestión Educativa y Promociones Corporativa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308"/>
    <s v="CENTRO DE COMERCIO Y SERVICIOS-RISARALDA"/>
    <n v="819"/>
    <s v="Número de Certificaciones de Competencia Laboral expedidas en Economía campesina"/>
    <n v="248"/>
    <n v="0"/>
    <n v="0"/>
    <n v="0"/>
    <x v="0"/>
    <x v="6"/>
    <x v="8"/>
    <x v="5"/>
    <x v="8"/>
    <x v="8"/>
    <x v="8"/>
    <d v="2026-01-01T00:00:00"/>
    <d v="2026-12-31T00:00:00"/>
    <n v="2026"/>
    <s v="Ambientes de Formación, Organizaciones Campesinas"/>
    <s v="Instrumentos de evaluación, aplicativos institucionales, correo electrónico"/>
    <s v="Funcionarios de Planta y Contratistas"/>
    <s v="María Isabel Durán Martínez"/>
    <s v="Coordinadora de Formación Profesional Integral, Gestión Educativa y Promociones Corporativa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301"/>
    <s v="CENTRO DE COMERCIO-ANTIOQUIA"/>
    <n v="820"/>
    <s v="Número de Certificaciones de Competencia Laboral expedidas en Economía Popular"/>
    <n v="155"/>
    <n v="0"/>
    <n v="0"/>
    <n v="0"/>
    <x v="0"/>
    <x v="0"/>
    <x v="9"/>
    <x v="4"/>
    <x v="9"/>
    <x v="9"/>
    <x v="9"/>
    <d v="2026-01-01T00:00:00"/>
    <d v="2026-12-31T00:00:00"/>
    <n v="2026"/>
    <s v="Ambientes externos"/>
    <s v="Equipos de cómputo. Aplicativos institucionales."/>
    <s v="1 Líder de planta. 1 Evaluador de competencias 1 Apoyo administrativo"/>
    <s v="Eliana María Vargas Pérez"/>
    <s v="Coordinación Académic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301"/>
    <s v="CENTRO DE COMERCIO-ANTIOQUIA"/>
    <n v="819"/>
    <s v="Número de Certificaciones de Competencia Laboral expedidas en Economía campesina"/>
    <n v="146"/>
    <n v="0"/>
    <n v="0"/>
    <n v="0"/>
    <x v="0"/>
    <x v="0"/>
    <x v="9"/>
    <x v="5"/>
    <x v="9"/>
    <x v="9"/>
    <x v="9"/>
    <d v="2026-01-01T00:00:00"/>
    <d v="2026-12-31T00:00:00"/>
    <n v="2026"/>
    <s v="Ambientes externos"/>
    <s v="Equipos de cómputo. Aplicativos institucionales."/>
    <s v="1 Líder de planta. 1 Evaluador de competencias 1 Apoyo administrativo"/>
    <s v="Eliana María Vargas Pérez"/>
    <s v="Coordinación Académic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121"/>
    <s v="CENTRO ATENCION SECTOR AGROPECUARIO-RISARALDA"/>
    <n v="820"/>
    <s v="Número de Certificaciones de Competencia Laboral expedidas en Economía Popular"/>
    <n v="511"/>
    <n v="0"/>
    <n v="0"/>
    <n v="0"/>
    <x v="0"/>
    <x v="6"/>
    <x v="10"/>
    <x v="4"/>
    <x v="10"/>
    <x v="10"/>
    <x v="10"/>
    <d v="2026-01-01T00:00:00"/>
    <d v="2026-12-31T00:00:00"/>
    <n v="2026"/>
    <s v="&quot;Instalaciones locativas y empresas &quot;"/>
    <s v="Mobiliarios de oficina, computadores, aplicativos digitales, papelerías, material diverso"/>
    <s v="&quot;Evaluadores de Certificación de Competencias, apoyo administrativo y líder &quot;"/>
    <s v="Claudia Alejandra Terra"/>
    <s v="Dinamizad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121"/>
    <s v="CENTRO ATENCION SECTOR AGROPECUARIO-RISARALDA"/>
    <n v="819"/>
    <s v="Número de Certificaciones de Competencia Laboral expedidas en Economía campesina"/>
    <n v="783"/>
    <n v="0"/>
    <n v="0"/>
    <n v="0"/>
    <x v="0"/>
    <x v="6"/>
    <x v="10"/>
    <x v="5"/>
    <x v="10"/>
    <x v="10"/>
    <x v="10"/>
    <d v="2026-01-01T00:00:00"/>
    <d v="2026-12-31T00:00:00"/>
    <n v="2026"/>
    <s v="&quot;Instalaciones locativas y empresas &quot;"/>
    <s v="Mobiliarios de oficina, computadores, aplicativos digitales, papelerías, material diverso"/>
    <s v="&quot;Evaluadores de Certificación de Competencias, apoyo administrativo y líder &quot;"/>
    <s v="Claudia Alejandra Terra"/>
    <s v="Dinamizad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1"/>
    <s v="CENTRO DE SERVICIOS DE SALUD-ANTIOQUIA"/>
    <n v="820"/>
    <s v="Número de Certificaciones de Competencia Laboral expedidas en Economía Popular"/>
    <n v="1229"/>
    <n v="0"/>
    <n v="0"/>
    <n v="0"/>
    <x v="0"/>
    <x v="0"/>
    <x v="11"/>
    <x v="4"/>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1"/>
    <s v="CENTRO DE SERVICIOS DE SALUD-ANTIOQUIA"/>
    <n v="819"/>
    <s v="Número de Certificaciones de Competencia Laboral expedidas en Economía campesina"/>
    <n v="1341"/>
    <n v="0"/>
    <n v="0"/>
    <n v="0"/>
    <x v="0"/>
    <x v="0"/>
    <x v="11"/>
    <x v="5"/>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7"/>
    <s v="CENTRO NACIONAL COLOMBO ALEMAN-ATLÁNTICO"/>
    <n v="820"/>
    <s v="Número de Certificaciones de Competencia Laboral expedidas en Economía Popular"/>
    <n v="428"/>
    <n v="0"/>
    <n v="0"/>
    <n v="0"/>
    <x v="0"/>
    <x v="7"/>
    <x v="12"/>
    <x v="4"/>
    <x v="12"/>
    <x v="12"/>
    <x v="12"/>
    <d v="2026-01-01T00:00:00"/>
    <d v="2026-12-31T00:00:00"/>
    <n v="2026"/>
    <s v="Oficina, mobiliario"/>
    <s v="Procedimiento de certificación de competencias laborales, aplicativo para la gestión del proceso, banco de normas, equipos de computo."/>
    <s v="Líder de certificación por competencias laborales, evaluadores de competencias laborales."/>
    <s v="Dorcas Rodriguez"/>
    <s v="Líder de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302"/>
    <s v="CENTRO DE COMERCIO Y SERVICIOS-ATLÁNTICO"/>
    <n v="820"/>
    <s v="Número de Certificaciones de Competencia Laboral expedidas en Economía Popular"/>
    <n v="1031"/>
    <n v="0"/>
    <n v="0"/>
    <n v="0"/>
    <x v="0"/>
    <x v="7"/>
    <x v="13"/>
    <x v="4"/>
    <x v="13"/>
    <x v="13"/>
    <x v="13"/>
    <d v="2026-01-01T00:00:00"/>
    <d v="2026-12-31T00:00:00"/>
    <n v="2026"/>
    <s v="Oficina, mobiliario"/>
    <s v="Procedimiento de certificación de competencias laborales, aplicativo para la gestión del proceso, banco de normas, equipos de computo."/>
    <s v="Líder de certificación por competencias laborales, evaluadores de competencias laborales."/>
    <s v="FRAKLIN FERRER MANOTAS"/>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302"/>
    <s v="CENTRO DE COMERCIO Y SERVICIOS-ATLÁNTICO"/>
    <n v="819"/>
    <s v="Número de Certificaciones de Competencia Laboral expedidas en Economía campesina"/>
    <n v="320"/>
    <n v="0"/>
    <n v="0"/>
    <n v="0"/>
    <x v="0"/>
    <x v="7"/>
    <x v="13"/>
    <x v="5"/>
    <x v="13"/>
    <x v="13"/>
    <x v="13"/>
    <d v="2026-01-01T00:00:00"/>
    <d v="2026-12-31T00:00:00"/>
    <n v="2026"/>
    <s v="Oficina, mobiliario"/>
    <s v="Procedimiento de certificación de competencias laborales, aplicativo para la gestión del proceso, banco de normas, equipos de computo."/>
    <s v="Líder de certificación por competencias laborales, evaluadores de competencias laborales."/>
    <s v="FRAKLIN FERRER MANOTAS"/>
    <s v="Dinamizado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2"/>
    <s v="CENTRO DE BIOTECNOLOGIA AGROPECUARIA"/>
    <n v="820"/>
    <s v="Número de Certificaciones de Competencia Laboral expedidas en Economía Popular"/>
    <n v="581"/>
    <n v="0"/>
    <n v="0"/>
    <n v="0"/>
    <x v="0"/>
    <x v="4"/>
    <x v="15"/>
    <x v="4"/>
    <x v="15"/>
    <x v="15"/>
    <x v="15"/>
    <d v="2026-01-01T00:00:00"/>
    <d v="2026-12-31T00:00:00"/>
    <n v="2026"/>
    <s v="ambientes del centro de formación, salón de eventos, biblioteca, sala tic, ambientes de las empresas a certificar"/>
    <s v="herramientas de la plataforma para la certificación de competencias laborales"/>
    <s v="evaluadores de las competencias laborales en diferentes áreas, líder de competencias laborales  y coordinaciones de formación"/>
    <s v="Carlos Fabian Rojas"/>
    <s v="Coordinador Académic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2"/>
    <s v="CENTRO DE BIOTECNOLOGIA AGROPECUARIA"/>
    <n v="819"/>
    <s v="Número de Certificaciones de Competencia Laboral expedidas en Economía campesina"/>
    <n v="1578"/>
    <n v="0"/>
    <n v="0"/>
    <n v="0"/>
    <x v="0"/>
    <x v="4"/>
    <x v="15"/>
    <x v="5"/>
    <x v="15"/>
    <x v="15"/>
    <x v="15"/>
    <d v="2026-01-01T00:00:00"/>
    <d v="2026-12-31T00:00:00"/>
    <n v="2026"/>
    <s v="ambientes del centro de formación, salón de eventos, ambientes tic, ambientes de las empresas a certificar"/>
    <s v="herramienta de aplicación para la certificación de competencias laborales"/>
    <s v="evaluadores de las competencias laborales en las distintas áreas líder de evaluación por competencias, laborales y coordinador de formación profesional"/>
    <s v="Nelson Gustavo Garcia"/>
    <s v="Coordinador Academic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1"/>
    <s v="CENTRO DE LA TECNOLOGIA DEL DISEÑO Y LA PRODUCTIVIDAD EMPRESARIAL-CUNDINAMARCA"/>
    <n v="820"/>
    <s v="Número de Certificaciones de Competencia Laboral expedidas en Economía Popular"/>
    <n v="406"/>
    <n v="0"/>
    <n v="0"/>
    <n v="0"/>
    <x v="0"/>
    <x v="4"/>
    <x v="16"/>
    <x v="4"/>
    <x v="16"/>
    <x v="16"/>
    <x v="16"/>
    <d v="2026-01-01T00:00:00"/>
    <d v="2026-12-31T00:00:00"/>
    <n v="2026"/>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1"/>
    <s v="CENTRO DE LA TECNOLOGIA DEL DISEÑO Y LA PRODUCTIVIDAD EMPRESARIAL-CUNDINAMARCA"/>
    <n v="819"/>
    <s v="Número de Certificaciones de Competencia Laboral expedidas en Economía campesina"/>
    <n v="550"/>
    <n v="0"/>
    <n v="0"/>
    <n v="0"/>
    <x v="0"/>
    <x v="4"/>
    <x v="16"/>
    <x v="5"/>
    <x v="16"/>
    <x v="16"/>
    <x v="16"/>
    <d v="2026-01-01T00:00:00"/>
    <d v="2026-12-31T00:00:00"/>
    <n v="2026"/>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3"/>
    <s v="CENTRO DE FORMACION DE TALENTO HUMANO EN SALUD-BTA D C"/>
    <n v="820"/>
    <s v="Número de Certificaciones de Competencia Laboral expedidas en Economía Popular"/>
    <n v="132"/>
    <n v="0"/>
    <n v="0"/>
    <n v="0"/>
    <x v="0"/>
    <x v="1"/>
    <x v="17"/>
    <x v="4"/>
    <x v="17"/>
    <x v="17"/>
    <x v="17"/>
    <d v="2026-01-01T00:00:00"/>
    <d v="2026-12-31T00:00:00"/>
    <n v="2026"/>
    <s v="Infraestructura propia"/>
    <s v="Aplicativos institucionales"/>
    <s v="Equipo centro de formación de Talento humano en salud"/>
    <s v="Martha Tellez"/>
    <s v="Coordinadora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3"/>
    <s v="CENTRO DE DESARROLLO AGROEMPRESARIAL-CUNDINAMARCA"/>
    <n v="820"/>
    <s v="Número de Certificaciones de Competencia Laboral expedidas en Economía Popular"/>
    <n v="1110"/>
    <n v="0"/>
    <n v="0"/>
    <n v="0"/>
    <x v="0"/>
    <x v="4"/>
    <x v="18"/>
    <x v="4"/>
    <x v="18"/>
    <x v="18"/>
    <x v="18"/>
    <d v="2026-01-01T00:00:00"/>
    <d v="2026-12-31T00:00:00"/>
    <n v="2026"/>
    <s v="Oficina, escritorio y silla"/>
    <s v="Computadores y aplicativo"/>
    <s v="Dinamizadora, validadora, apoyo administrativo y evaluadores"/>
    <s v="Adriana Patricia Galindo Cerinza"/>
    <s v="Dinamizado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3"/>
    <s v="CENTRO DE DESARROLLO AGROEMPRESARIAL-CUNDINAMARCA"/>
    <n v="819"/>
    <s v="Número de Certificaciones de Competencia Laboral expedidas en Economía campesina"/>
    <n v="1010"/>
    <n v="0"/>
    <n v="0"/>
    <n v="0"/>
    <x v="0"/>
    <x v="4"/>
    <x v="18"/>
    <x v="5"/>
    <x v="18"/>
    <x v="18"/>
    <x v="18"/>
    <d v="2026-01-01T00:00:00"/>
    <d v="2026-12-31T00:00:00"/>
    <n v="2026"/>
    <s v="Oficina, escritorio y silla"/>
    <s v="Computadores y aplicativo"/>
    <s v="Dinamizadora, validadora, apoyo administrativo y evaluadores"/>
    <s v="Adriana Patricia Galindo Cerinza"/>
    <s v="Dinamizador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4"/>
    <s v="CENTRO DE GESTION ADMINISTRATIVA-BTA D C"/>
    <n v="820"/>
    <s v="Número de Certificaciones de Competencia Laboral expedidas en Economía Popular"/>
    <n v="86"/>
    <n v="0"/>
    <n v="0"/>
    <n v="0"/>
    <x v="0"/>
    <x v="1"/>
    <x v="19"/>
    <x v="4"/>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4"/>
    <s v="CENTRO DE GESTION ADMINISTRATIVA-BTA D C"/>
    <n v="819"/>
    <s v="Número de Certificaciones de Competencia Laboral expedidas en Economía campesina"/>
    <n v="40"/>
    <n v="0"/>
    <n v="0"/>
    <n v="0"/>
    <x v="0"/>
    <x v="1"/>
    <x v="19"/>
    <x v="5"/>
    <x v="19"/>
    <x v="19"/>
    <x v="19"/>
    <d v="2026-01-01T00:00:00"/>
    <d v="2026-12-31T00:00:00"/>
    <n v="2026"/>
    <s v="Instalaciones del Centro de Gestión Administrativa y Subsede"/>
    <s v="Computadores, impresora, software especializado de acuerdo al área, vídeo bean, televisor, escanner USB, LMS"/>
    <s v="Evaluadores de Competencias Laborales, Líder de Evaluación y Certificación, personal administrativo, Coordinadora de Normalización, Evaluación y Certificación por Competencias y el Programa de Articulación con la Media Técnica"/>
    <s v="Coordinación de Normalización, Evaluación y Certificación por Competencias y el Programa de Articula"/>
    <s v="Coordinador(a) de Normalización, Evaluación y Certificación por Competencias y el Programa de Articu"/>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6"/>
    <s v="CENTRO NACIONAL DE HOTELERIA, TURISMO Y ALIMENTOS-BTA D C"/>
    <n v="820"/>
    <s v="Número de Certificaciones de Competencia Laboral expedidas en Economía Popular"/>
    <n v="400"/>
    <n v="0"/>
    <n v="0"/>
    <n v="0"/>
    <x v="0"/>
    <x v="1"/>
    <x v="20"/>
    <x v="4"/>
    <x v="20"/>
    <x v="20"/>
    <x v="20"/>
    <d v="2026-01-01T00:00:00"/>
    <d v="2026-12-31T00:00:00"/>
    <n v="2026"/>
    <s v="Espacio de oficina para llevar a cabo reuniones, almacenar documentación y realizar actividades administrativas relacionadas con la certificación de competencias laborales. Equipamiento de oficina: computadoras, impresoras y software especializado para la gestión de documentos y datos"/>
    <s v="Normativas y de políticas, procedimientos y prácticas institucionales que demuestren el cumplimiento de los requisitos de certificación por competencias laborales."/>
    <s v="Personal administrativo para el procesamiento de documentos y trámites relacionados con la certificación."/>
    <s v="Jhoana Garza Manrique"/>
    <s v="Dinamizadora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508"/>
    <s v="CENTRO DE FORMACION EN ACTIVIDAD FISICA Y CULTURA-BTA DC"/>
    <n v="819"/>
    <s v="Número de Certificaciones de Competencia Laboral expedidas en Economía campesina"/>
    <n v="28"/>
    <n v="0"/>
    <n v="0"/>
    <n v="0"/>
    <x v="0"/>
    <x v="1"/>
    <x v="21"/>
    <x v="5"/>
    <x v="21"/>
    <x v="21"/>
    <x v="21"/>
    <d v="2026-01-01T00:00:00"/>
    <d v="2026-12-31T00:00:00"/>
    <n v="2026"/>
    <s v="Mesas de trabajo, sillas, oficinas."/>
    <s v="Computadores, conectividad a internet, Microsoft teams."/>
    <s v="Profesional responsable Evaluación de Certificación de Competencias Laborales."/>
    <s v="Laidy Xiomara Marrero Parales"/>
    <s v="Técnic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0"/>
    <s v="CENTRO DE DESARROLLO AGROPECUARIO Y AGROINDUSTRIAL - BOYACÁ"/>
    <n v="820"/>
    <s v="Número de Certificaciones de Competencia Laboral expedidas en Economía Popular"/>
    <n v="144"/>
    <n v="0"/>
    <n v="0"/>
    <n v="0"/>
    <x v="0"/>
    <x v="8"/>
    <x v="22"/>
    <x v="4"/>
    <x v="22"/>
    <x v="22"/>
    <x v="22"/>
    <d v="2026-01-01T00:00:00"/>
    <d v="2026-12-31T00:00:00"/>
    <n v="2026"/>
    <s v="Ambientes de trabajo candidatos, Materiales, recursos informáticos y periféricos"/>
    <s v="orreo electrónico, Aplicativos ECCL"/>
    <s v="Evaluadores, Líder de ECCL y Coordinación de Formación"/>
    <s v="LILIA YANETH GRANADOS GONZALEZ"/>
    <s v="Li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0"/>
    <s v="CENTRO DE DESARROLLO AGROPECUARIO Y AGROINDUSTRIAL - BOYACÁ"/>
    <n v="819"/>
    <s v="Número de Certificaciones de Competencia Laboral expedidas en Economía campesina"/>
    <n v="832"/>
    <n v="0"/>
    <n v="0"/>
    <n v="0"/>
    <x v="0"/>
    <x v="8"/>
    <x v="22"/>
    <x v="5"/>
    <x v="22"/>
    <x v="22"/>
    <x v="22"/>
    <d v="2026-01-01T00:00:00"/>
    <d v="2026-12-31T00:00:00"/>
    <n v="2026"/>
    <s v="Ambientes de trabajo candidatos, Materiales, recursos informáticos y periféricos"/>
    <s v="orreo electrónico, Aplicativos ECCL"/>
    <s v="Evaluadores, Líder de ECCL y Coordinación de Formación"/>
    <s v="LILIA YANETH GRANADOS GONZALEZ"/>
    <s v="Lide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305"/>
    <s v="CENTRO DE GESTION ADMINISTRATIVA Y FORTALECIMIENTO EMPRESARIAL- BOYACÁ"/>
    <n v="820"/>
    <s v="Número de Certificaciones de Competencia Laboral expedidas en Economía Popular"/>
    <n v="548"/>
    <n v="0"/>
    <n v="0"/>
    <n v="0"/>
    <x v="0"/>
    <x v="8"/>
    <x v="23"/>
    <x v="4"/>
    <x v="23"/>
    <x v="23"/>
    <x v="23"/>
    <d v="2026-01-01T00:00:00"/>
    <d v="2026-12-31T00:00:00"/>
    <n v="2026"/>
    <s v="Equipos de Cómputo"/>
    <s v="Software  dsnft destinado para ECCL"/>
    <s v="Evaluadores de competencias laborales"/>
    <s v="Diana Cristina Chaparro Alarcón"/>
    <s v="Coordinación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305"/>
    <s v="CENTRO DE GESTION ADMINISTRATIVA Y FORTALECIMIENTO EMPRESARIAL- BOYACÁ"/>
    <n v="819"/>
    <s v="Número de Certificaciones de Competencia Laboral expedidas en Economía campesina"/>
    <n v="204"/>
    <n v="0"/>
    <n v="0"/>
    <n v="0"/>
    <x v="0"/>
    <x v="8"/>
    <x v="23"/>
    <x v="5"/>
    <x v="23"/>
    <x v="23"/>
    <x v="23"/>
    <d v="2026-01-01T00:00:00"/>
    <d v="2026-12-31T00:00:00"/>
    <n v="2026"/>
    <s v="Equipos de Cómputo"/>
    <s v="Software dsnft destinado para ECCL"/>
    <s v="Evaluadores de competencias laborales"/>
    <s v="Diana Cristina Chaparro Alarcón"/>
    <s v="Coordinación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5"/>
    <s v="CENTRO INDUSTRIAL DEL DISEÑO Y LA MANUFACTURA-SANTANDER"/>
    <n v="820"/>
    <s v="Número de Certificaciones de Competencia Laboral expedidas en Economía Popular"/>
    <n v="120"/>
    <n v="0"/>
    <n v="0"/>
    <n v="0"/>
    <x v="0"/>
    <x v="3"/>
    <x v="24"/>
    <x v="4"/>
    <x v="24"/>
    <x v="24"/>
    <x v="24"/>
    <d v="2026-01-01T00:00:00"/>
    <d v="2026-12-31T00:00:00"/>
    <n v="2026"/>
    <s v="Taller de Gas, Torre Hidrosanitaria, Torre de Trabajo seguro en alturas, ambientes de formación, ambientes especializados"/>
    <s v="Maquinaria Pesada, herramientas TICs, conectividad, equipos y mobiliario, elementos de protección personal, materiales de evaluación"/>
    <s v="evaluadores, auxiliar administrativos"/>
    <s v="JOHANNA CAROLINA SEPULVEDA"/>
    <s v="COORDINADORA DE FORMACIO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5"/>
    <s v="CENTRO INDUSTRIAL DEL DISEÑO Y LA MANUFACTURA-SANTANDER"/>
    <n v="819"/>
    <s v="Número de Certificaciones de Competencia Laboral expedidas en Economía campesina"/>
    <n v="512"/>
    <n v="0"/>
    <n v="0"/>
    <n v="0"/>
    <x v="0"/>
    <x v="3"/>
    <x v="24"/>
    <x v="5"/>
    <x v="24"/>
    <x v="24"/>
    <x v="24"/>
    <d v="2026-01-01T00:00:00"/>
    <d v="2026-12-31T00:00:00"/>
    <n v="2026"/>
    <s v="Taller de Gas, Torre Hidrosanitaria, Torre de Trabajo seguro en alturas, ambientes de formación, ambientes especializados"/>
    <s v="Maquinaria Pesada, herramientas TICs, conectividad, equipos y mobiliario, elementos de protección personal, materiales de evaluación"/>
    <s v="3 evaluadores y 1 apoyo administrativo"/>
    <s v="JOHANNA CAROLINA SEPULVEDA"/>
    <s v="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112"/>
    <s v="CENTRO PARA LA FORMACION CAFETERA-CALDAS"/>
    <n v="820"/>
    <s v="Número de Certificaciones de Competencia Laboral expedidas en Economía Popular"/>
    <n v="457"/>
    <n v="0"/>
    <n v="0"/>
    <n v="0"/>
    <x v="0"/>
    <x v="9"/>
    <x v="25"/>
    <x v="4"/>
    <x v="25"/>
    <x v="25"/>
    <x v="25"/>
    <d v="2026-01-01T00:00:00"/>
    <d v="2026-12-31T00:00:00"/>
    <n v="2026"/>
    <s v="Oficina de Certificación de competencias laborales / ambientes externos (empresas) - particulares"/>
    <s v="Plataforma Certificación Competencias Laborales / Internet / equipos de computo"/>
    <s v="Líder ECCL / Apoyo Administrativo ECCL / 1 evaluador de competencias laborales"/>
    <s v="Juan Manuel Villa - Paula Juliana Bernal"/>
    <s v="Lider ECCL - Coordinadora de Formación"/>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112"/>
    <s v="CENTRO PARA LA FORMACION CAFETERA-CALDAS"/>
    <n v="819"/>
    <s v="Número de Certificaciones de Competencia Laboral expedidas en Economía campesina"/>
    <n v="2414"/>
    <n v="0"/>
    <n v="0"/>
    <n v="0"/>
    <x v="0"/>
    <x v="9"/>
    <x v="25"/>
    <x v="5"/>
    <x v="25"/>
    <x v="25"/>
    <x v="25"/>
    <d v="2026-01-01T00:00:00"/>
    <d v="2026-12-31T00:00:00"/>
    <n v="2026"/>
    <s v="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ny Granada"/>
    <s v="Coordinador academico de formación regular"/>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1"/>
    <s v="CENTRO AGROTURISTICO -SANTANDER"/>
    <n v="819"/>
    <s v="Número de Certificaciones de Competencia Laboral expedidas en Economía campesina"/>
    <n v="746"/>
    <n v="0"/>
    <n v="0"/>
    <n v="0"/>
    <x v="0"/>
    <x v="3"/>
    <x v="26"/>
    <x v="5"/>
    <x v="26"/>
    <x v="26"/>
    <x v="26"/>
    <d v="2026-01-01T00:00:00"/>
    <d v="2026-12-31T00:00:00"/>
    <n v="2026"/>
    <s v="•_x0009_infraestructura _x000a_•_x0009_Area Administrativa procesos de certificación_x000a_•_x0009_Disponibilidad de espacios para certificación en sitio_x000a_•_x0009_ Recursos Capacidad de desplazamiento"/>
    <s v="•_x0009_Disponibilidad de herramientas técnicas para evaluación_x000a_•_x0009_Dotación de instrumentos e insumos productivos_x000a_•_x0009_Disponibilidad de plataformas y sistemas de registro_x000a_•_x0009_Equipos  tecnológicos _x000a_•_x0009_Conectividad"/>
    <s v="•_x0009_Evaluadores de competencia laboral_x000a_•_x0009_Coordinadora misional _x000a_•_x0009_Apoyo administrativo   y de gestión"/>
    <s v="LUZ MARINA ARENAS VILLAR"/>
    <s v="Coordinadora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306"/>
    <s v="CENTRO DE COMERCIO Y SERVICIOS-CALDAS"/>
    <n v="820"/>
    <s v="Número de Certificaciones de Competencia Laboral expedidas en Economía Popular"/>
    <n v="168"/>
    <n v="0"/>
    <n v="0"/>
    <n v="0"/>
    <x v="0"/>
    <x v="9"/>
    <x v="27"/>
    <x v="4"/>
    <x v="27"/>
    <x v="27"/>
    <x v="27"/>
    <d v="2026-01-01T00:00:00"/>
    <d v="2026-12-31T00:00:00"/>
    <n v="2026"/>
    <s v="Puesto de Trabajo de cada Candidato"/>
    <s v="Aplicativo DSNFT"/>
    <s v="Evaluador ECCL Apoyo ECCL Dinamizador ECCL Auditor ECCL"/>
    <s v="Dinamizadora ECCL"/>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306"/>
    <s v="CENTRO DE COMERCIO Y SERVICIOS-CALDAS"/>
    <n v="819"/>
    <s v="Número de Certificaciones de Competencia Laboral expedidas en Economía campesina"/>
    <n v="152"/>
    <n v="0"/>
    <n v="0"/>
    <n v="0"/>
    <x v="0"/>
    <x v="9"/>
    <x v="27"/>
    <x v="5"/>
    <x v="27"/>
    <x v="27"/>
    <x v="27"/>
    <d v="2026-01-01T00:00:00"/>
    <d v="2026-12-31T00:00:00"/>
    <n v="2026"/>
    <s v="Puesto de Trabajo de cada Candidato"/>
    <s v="Aplicativo DSNFT"/>
    <s v="Evaluador ECCL Apoyo ECCL Dinamizador ECCL Auditor ECCL"/>
    <s v="Dinamizadora ECCL"/>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515"/>
    <s v="CENTRO PECUARIO Y AGROEMPRESARIAL-CALDAS"/>
    <n v="820"/>
    <s v="Número de Certificaciones de Competencia Laboral expedidas en Economía Popular"/>
    <n v="263"/>
    <n v="0"/>
    <n v="0"/>
    <n v="0"/>
    <x v="0"/>
    <x v="9"/>
    <x v="28"/>
    <x v="4"/>
    <x v="28"/>
    <x v="28"/>
    <x v="28"/>
    <d v="2026-01-01T00:00:00"/>
    <d v="2026-12-31T00:00:00"/>
    <n v="2026"/>
    <s v="Espacios de sensibilización y toma de evidencias, pape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515"/>
    <s v="CENTRO PECUARIO Y AGROEMPRESARIAL-CALDAS"/>
    <n v="819"/>
    <s v="Número de Certificaciones de Competencia Laboral expedidas en Economía campesina"/>
    <n v="426"/>
    <n v="0"/>
    <n v="0"/>
    <n v="0"/>
    <x v="0"/>
    <x v="9"/>
    <x v="28"/>
    <x v="5"/>
    <x v="28"/>
    <x v="28"/>
    <x v="28"/>
    <d v="2026-01-01T00:00:00"/>
    <d v="2026-12-31T00:00:00"/>
    <n v="2026"/>
    <s v="Espacios de sensibilización y toma de evidencias, papelería, computador"/>
    <s v="Acceso a internet, instrumentos de evaluación, plataforma SNT"/>
    <s v="Coordinador Formación Profesional, Dinamizadora, Apoyo administrativo, Evaluadores SENA, Evaluadores externos"/>
    <s v="Mayra Alejandra Peña Hortua"/>
    <s v="Coordinadora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9516"/>
    <s v="CENTRO TECNOLOGICO DE LA AMAZONIA-CAQUETÁ"/>
    <n v="820"/>
    <s v="Número de Certificaciones de Competencia Laboral expedidas en Economía Popular"/>
    <n v="90"/>
    <n v="0"/>
    <n v="0"/>
    <n v="0"/>
    <x v="0"/>
    <x v="10"/>
    <x v="29"/>
    <x v="4"/>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9516"/>
    <s v="CENTRO TECNOLOGICO DE LA AMAZONIA-CAQUETÁ"/>
    <n v="819"/>
    <s v="Número de Certificaciones de Competencia Laboral expedidas en Economía campesina"/>
    <n v="750"/>
    <n v="0"/>
    <n v="0"/>
    <n v="0"/>
    <x v="0"/>
    <x v="10"/>
    <x v="29"/>
    <x v="5"/>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114"/>
    <s v="CENTRO BIOTECNOLOGICO DEL CARIBE-CESAR"/>
    <n v="820"/>
    <s v="Número de Certificaciones de Competencia Laboral expedidas en Economía Popular"/>
    <n v="232"/>
    <n v="0"/>
    <n v="0"/>
    <n v="0"/>
    <x v="0"/>
    <x v="11"/>
    <x v="30"/>
    <x v="4"/>
    <x v="30"/>
    <x v="30"/>
    <x v="30"/>
    <d v="2026-01-01T00:00:00"/>
    <d v="2026-12-31T00:00:00"/>
    <n v="2026"/>
    <s v="."/>
    <s v="."/>
    <s v="."/>
    <s v="."/>
    <s v="."/>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114"/>
    <s v="CENTRO BIOTECNOLOGICO DEL CARIBE-CESAR"/>
    <n v="819"/>
    <s v="Número de Certificaciones de Competencia Laboral expedidas en Economía campesina"/>
    <n v="440"/>
    <n v="0"/>
    <n v="0"/>
    <n v="0"/>
    <x v="0"/>
    <x v="11"/>
    <x v="30"/>
    <x v="5"/>
    <x v="30"/>
    <x v="30"/>
    <x v="30"/>
    <d v="2026-01-01T00:00:00"/>
    <d v="2026-12-31T00:00:00"/>
    <n v="2026"/>
    <s v="."/>
    <s v="."/>
    <s v="."/>
    <s v="."/>
    <s v="."/>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1"/>
    <s v="CENTRO DE INNOVACIÓN Y DE GESTIÓN EMPRESARIAL Y CULTURAL - CESAR"/>
    <n v="820"/>
    <s v="Número de Certificaciones de Competencia Laboral expedidas en Economía Popular"/>
    <n v="715"/>
    <n v="0"/>
    <n v="0"/>
    <n v="0"/>
    <x v="0"/>
    <x v="11"/>
    <x v="31"/>
    <x v="4"/>
    <x v="31"/>
    <x v="31"/>
    <x v="31"/>
    <d v="2026-01-01T00:00:00"/>
    <d v="2026-12-31T00:00:00"/>
    <n v="2026"/>
    <s v="Oficinas dotadas con mobiliario"/>
    <s v="Computadores con internet, Video Beam, Materiales de formación"/>
    <s v="Profesionales y expertos ECCL"/>
    <s v="Luis Alfonso Lazar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1"/>
    <s v="CENTRO DE INNOVACIÓN Y DE GESTIÓN EMPRESARIAL Y CULTURAL - CESAR"/>
    <n v="819"/>
    <s v="Número de Certificaciones de Competencia Laboral expedidas en Economía campesina"/>
    <n v="654"/>
    <n v="0"/>
    <n v="0"/>
    <n v="0"/>
    <x v="0"/>
    <x v="11"/>
    <x v="31"/>
    <x v="5"/>
    <x v="31"/>
    <x v="31"/>
    <x v="31"/>
    <d v="2026-01-01T00:00:00"/>
    <d v="2026-12-31T00:00:00"/>
    <n v="2026"/>
    <s v="Oficinas de ECCL dotadas con mobiliario"/>
    <s v="Computadores con internet, Video Beam, Materiales de formación"/>
    <s v="Expertos certificadores ECCL - Profesionales de apoyo - Coordinador de competencias laborales"/>
    <s v="Luis Alfonso Lazaro"/>
    <s v="Dinamizador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0"/>
    <s v="CENTRO  AGROECOLOGICO Y EMPRESARIAL-CUNDINAMARCA"/>
    <n v="820"/>
    <s v="Número de Certificaciones de Competencia Laboral expedidas en Economía Popular"/>
    <n v="258"/>
    <n v="0"/>
    <n v="0"/>
    <n v="0"/>
    <x v="0"/>
    <x v="4"/>
    <x v="32"/>
    <x v="4"/>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0"/>
    <s v="CENTRO  AGROECOLOGICO Y EMPRESARIAL-CUNDINAMARCA"/>
    <n v="819"/>
    <s v="Número de Certificaciones de Competencia Laboral expedidas en Economía campesina"/>
    <n v="2536"/>
    <n v="0"/>
    <n v="0"/>
    <n v="0"/>
    <x v="0"/>
    <x v="4"/>
    <x v="32"/>
    <x v="5"/>
    <x v="32"/>
    <x v="32"/>
    <x v="32"/>
    <d v="2026-01-01T00:00:00"/>
    <d v="2026-12-31T00:00:00"/>
    <n v="2026"/>
    <s v="Ambientes de formación, empresas."/>
    <s v="Equipos de cómputo, red de internet, ayudas audiovisuales, simuladores, plataformas tecnológica"/>
    <s v="Dinamizador de ECCL, candidatos a certificacion, Coordinador Misional , Subdirector"/>
    <s v="Blanca Mónica Ariza"/>
    <s v="Dinamizadora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532"/>
    <s v="CENTRO DE INDUSTRIA Y SERVICIOS DEL META"/>
    <n v="820"/>
    <s v="Número de Certificaciones de Competencia Laboral expedidas en Economía Popular"/>
    <n v="191"/>
    <n v="0"/>
    <n v="0"/>
    <n v="0"/>
    <x v="0"/>
    <x v="12"/>
    <x v="33"/>
    <x v="4"/>
    <x v="33"/>
    <x v="33"/>
    <x v="33"/>
    <d v="2026-01-01T00:00:00"/>
    <d v="2026-12-31T00:00:00"/>
    <n v="2026"/>
    <s v="Ambientes de formación presencial (maquinaria, laboratorios) y virtuales, enfocados en normas técnicas y aprendizaje por proyectos. TICs"/>
    <s v="Banco de Expertos Técnicos para normalización, Normas técnicas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532"/>
    <s v="CENTRO DE INDUSTRIA Y SERVICIOS DEL META"/>
    <n v="819"/>
    <s v="Número de Certificaciones de Competencia Laboral expedidas en Economía campesina"/>
    <n v="210"/>
    <n v="0"/>
    <n v="0"/>
    <n v="0"/>
    <x v="0"/>
    <x v="12"/>
    <x v="33"/>
    <x v="5"/>
    <x v="33"/>
    <x v="33"/>
    <x v="33"/>
    <d v="2026-01-01T00:00:00"/>
    <d v="2026-12-31T00:00:00"/>
    <n v="2026"/>
    <s v="Espacios, como laboratorios, talleres, aulas polivalentes y unidades productivas, para la simulación de entornos laborales reales, en las Instituciones Educativas"/>
    <s v="Banco de Expertos Técnicos para normalización, Normas técnicas y la evaluación basada en evidencias de desempeño, producto y conocimiento. Software licenciado y plataformas virtuales SOFIA Plus y Zajuna. tics licencias computadores etc,"/>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119"/>
    <s v="CENTRO DE FORMACION PARA EL DESARROLLO RURAL Y MINERO-NORTE DE SANTANDER"/>
    <n v="820"/>
    <s v="Número de Certificaciones de Competencia Laboral expedidas en Economía Popular"/>
    <n v="192"/>
    <n v="0"/>
    <n v="0"/>
    <n v="0"/>
    <x v="0"/>
    <x v="13"/>
    <x v="34"/>
    <x v="4"/>
    <x v="34"/>
    <x v="34"/>
    <x v="34"/>
    <d v="2026-01-01T00:00:00"/>
    <d v="2026-12-31T00:00:00"/>
    <n v="2026"/>
    <s v="INSTALACIONES DEL SENA"/>
    <s v="COMITE ARTICULADOR ECONOMIA POPULAR, INSTRUMENTOS DE EVALUACION"/>
    <s v="EQUIPO DE EVALUADORES"/>
    <s v="PORFIRIO PEÑARANDA"/>
    <s v="LIDE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119"/>
    <s v="CENTRO DE FORMACION PARA EL DESARROLLO RURAL Y MINERO-NORTE DE SANTANDER"/>
    <n v="819"/>
    <s v="Número de Certificaciones de Competencia Laboral expedidas en Economía campesina"/>
    <n v="528"/>
    <n v="0"/>
    <n v="0"/>
    <n v="0"/>
    <x v="0"/>
    <x v="13"/>
    <x v="34"/>
    <x v="5"/>
    <x v="34"/>
    <x v="34"/>
    <x v="34"/>
    <d v="2026-01-01T00:00:00"/>
    <d v="2026-12-31T00:00:00"/>
    <n v="2026"/>
    <s v="INSTALACIONES DEL SENA"/>
    <s v="COMITE ARTICULADOR CAMPESINO - INSTRUMENTOS DE EVALUACION"/>
    <s v="EQUIPO DE EVALUADORES"/>
    <s v="PORFIRIO PEÑARANDA"/>
    <s v="LIDE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223"/>
    <s v="CENTRO DE DISEÑO E INNOVACION TECNOLOGICA INDUSTRIAL RISARALDA"/>
    <n v="820"/>
    <s v="Número de Certificaciones de Competencia Laboral expedidas en Economía Popular"/>
    <n v="70"/>
    <n v="0"/>
    <n v="0"/>
    <n v="0"/>
    <x v="0"/>
    <x v="6"/>
    <x v="35"/>
    <x v="4"/>
    <x v="35"/>
    <x v="35"/>
    <x v="35"/>
    <d v="2026-01-01T00:00:00"/>
    <d v="2026-12-31T00:00:00"/>
    <n v="2026"/>
    <s v="Instalaciónes del Equipos, software, internet,materiales y papelería para la correcta gestión para el cumplimiento de indicadores_x000a_CIDTI para formación, ambientes de aprendizajes."/>
    <s v="Equipos, software, internet,materiales y papelería para la correcta gestión para el cumplimiento de indicadores"/>
    <s v="Funcionarios y Contratistas"/>
    <s v="SEGBASTIAN ALZATE BEDOYA"/>
    <s v="PROFESIONAL G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223"/>
    <s v="CENTRO DE DISEÑO E INNOVACION TECNOLOGICA INDUSTRIAL RISARALDA"/>
    <n v="819"/>
    <s v="Número de Certificaciones de Competencia Laboral expedidas en Economía campesina"/>
    <n v="186"/>
    <n v="0"/>
    <n v="0"/>
    <n v="0"/>
    <x v="0"/>
    <x v="6"/>
    <x v="35"/>
    <x v="5"/>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 G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303"/>
    <s v="CENTRO DE GESTION DE MERCADOS, LOGISTICA Y TECNOLOGIAS DE LA INFORMACION-BTA D C"/>
    <n v="819"/>
    <s v="Número de Certificaciones de Competencia Laboral expedidas en Economía campesina"/>
    <n v="39"/>
    <n v="0"/>
    <n v="0"/>
    <n v="0"/>
    <x v="0"/>
    <x v="1"/>
    <x v="36"/>
    <x v="5"/>
    <x v="36"/>
    <x v="36"/>
    <x v="36"/>
    <d v="2026-01-01T00:00:00"/>
    <d v="2026-12-31T00:00:00"/>
    <n v="2026"/>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122"/>
    <s v="CENTRO ATENCION SECTOR AGROPECUARIO-SANTANDER"/>
    <n v="820"/>
    <s v="Número de Certificaciones de Competencia Laboral expedidas en Economía Popular"/>
    <n v="217"/>
    <n v="0"/>
    <n v="0"/>
    <n v="0"/>
    <x v="0"/>
    <x v="3"/>
    <x v="37"/>
    <x v="4"/>
    <x v="37"/>
    <x v="37"/>
    <x v="37"/>
    <d v="2026-01-01T00:00:00"/>
    <d v="2026-12-31T00:00:00"/>
    <n v="2026"/>
    <s v="Salas o auditorios para evaluaciones teóricas_x000a__x000a_Laboratorios, talleres o espacios de práctica según las competencias a certificar_x000a__x000a_Equipos de cómputo para registro y manejo de información_x000a__x000a_Materiales e insumos necesarios para la demostración de competencias prácticas_x000a__x000a_Mobiliario básico (mesas, sillas, tableros)"/>
    <s v="Normas de Competencia Laboral ._x000a__x000a_Instrumentos de evaluación (pruebas teóricas, prácticas, guías de observación)_x000a__x000a_Plataforma o sistema de gestión de certificación y registro de resultados_x000a__x000a_Protocolos y formatos estandarizados del proceso de certificación"/>
    <s v="Evaluadores certificados en competencias relacionadas_x000a__x000a_Coordinador del proceso de certificación_x000a__x000a_Diseñador o validador de instrumentos de evaluación_x000a__x000a_Instructores o tutores de apoyo"/>
    <s v="Edwin Gerson Montañez"/>
    <s v="Coordinador Académico de Programas especi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122"/>
    <s v="CENTRO ATENCION SECTOR AGROPECUARIO-SANTANDER"/>
    <n v="819"/>
    <s v="Número de Certificaciones de Competencia Laboral expedidas en Economía campesina"/>
    <n v="810"/>
    <n v="0"/>
    <n v="0"/>
    <n v="0"/>
    <x v="0"/>
    <x v="3"/>
    <x v="37"/>
    <x v="5"/>
    <x v="37"/>
    <x v="37"/>
    <x v="37"/>
    <d v="2026-01-01T00:00:00"/>
    <d v="2026-12-31T00:00:00"/>
    <n v="2026"/>
    <s v="Salas o auditorios para evaluaciones teóricas_x000a__x000a_Laboratorios, talleres o espacios de práctica según las competencias a certificar_x000a__x000a_Equipos de cómputo para registro y manejo de información_x000a__x000a_Materiales e insumos necesarios para la demostración de competencias prácticas_x000a__x000a_Mobiliario básico (mesas, sillas, tableros)_x000a__x000a_Espacios administrativos para coordinación, registro y custodia de evidencias"/>
    <s v="Normas de Competencia Laboral aplicables a economía campesina_x000a__x000a_Instrumentos de evaluación (pruebas teóricas, prácticas, guías de observación)_x000a__x000a_Plataforma o sistema de gestión de certificación y registro de resultados_x000a__x000a_Protocolos y formatos estandarizados del proceso de certificación"/>
    <s v="Evaluadores certificados en competencias relacionadas con economía campesina_x000a__x000a_Coordinador del proceso de certificación_x000a__x000a_Diseñador o validador de instrumentos de evaluación_x000a__x000a_Instructores o tutores de apoyo"/>
    <s v="Adda Mayerly Marin Diaz"/>
    <s v="Coordinación de Formación Profesional Integr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4"/>
    <s v="CENTRO INDUSTRIAL DE MANTENIMIENTO INTEGRAL-SANTANDER"/>
    <n v="820"/>
    <s v="Número de Certificaciones de Competencia Laboral expedidas en Economía Popular"/>
    <n v="102"/>
    <n v="0"/>
    <n v="0"/>
    <n v="0"/>
    <x v="0"/>
    <x v="3"/>
    <x v="38"/>
    <x v="4"/>
    <x v="38"/>
    <x v="38"/>
    <x v="38"/>
    <d v="2026-01-01T00:00:00"/>
    <d v="2026-12-31T00:00:00"/>
    <n v="2026"/>
    <s v="Puestos de Trabajo_x000a_Ambientes de Formación_x000a_Plataformas Virtuales – Espacios_x000a_Herramientas_x000a_Software – Hardware_x000a_Computadores_x000a_Mobiliario"/>
    <s v="Lineamientos_x000a_Software _x000a_Maquinaria y Equipo_x000a_Computadores"/>
    <s v="Apoyos Administrativos ECCL_x000a_Evaluadores de Competencias Laborales"/>
    <s v="ELKIN DARIO HERNANDEZ MONTOYA"/>
    <s v="COORDINADOR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4"/>
    <s v="CENTRO INDUSTRIAL DE MANTENIMIENTO INTEGRAL-SANTANDER"/>
    <n v="819"/>
    <s v="Número de Certificaciones de Competencia Laboral expedidas en Economía campesina"/>
    <n v="160"/>
    <n v="0"/>
    <n v="0"/>
    <n v="0"/>
    <x v="0"/>
    <x v="3"/>
    <x v="38"/>
    <x v="5"/>
    <x v="38"/>
    <x v="38"/>
    <x v="38"/>
    <d v="2026-01-01T00:00:00"/>
    <d v="2026-12-31T00:00:00"/>
    <n v="2026"/>
    <s v="Puestos de Trabajo_x000a_Plataformas Virtuales – Institucionales_x000a_Herramientas_x000a_Software – Hardware_x000a_Computadores_x000a_Mobiliario"/>
    <s v="Lineamientos_x000a_Bibliotecas OVAS_x000a_Software _x000a_Materiales de Formación_x000a_Maquinaria y Equipo"/>
    <s v="Apoyos Administrativos_x000a_Evaluadores de Competencias Laborales"/>
    <s v="ELKIN DARIO HERNANDEZ MONTOYA"/>
    <s v="COORDINADOR DE FORMACIÓ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5"/>
    <s v="CENTRO AGROEMPRESARIAL Y TURISTICO DE LOS ANDES-SANTANDER"/>
    <n v="820"/>
    <s v="Número de Certificaciones de Competencia Laboral expedidas en Economía Popular"/>
    <n v="426"/>
    <n v="0"/>
    <n v="0"/>
    <n v="0"/>
    <x v="0"/>
    <x v="3"/>
    <x v="39"/>
    <x v="4"/>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CampeSENA, Verificadores y Auditores ECCL."/>
    <s v="Alix Antonia Macias Bermudez"/>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5"/>
    <s v="CENTRO AGROEMPRESARIAL Y TURISTICO DE LOS ANDES-SANTANDER"/>
    <n v="819"/>
    <s v="Número de Certificaciones de Competencia Laboral expedidas en Economía campesina"/>
    <n v="613"/>
    <n v="0"/>
    <n v="0"/>
    <n v="0"/>
    <x v="0"/>
    <x v="3"/>
    <x v="39"/>
    <x v="5"/>
    <x v="39"/>
    <x v="39"/>
    <x v="39"/>
    <d v="2026-01-01T00:00:00"/>
    <d v="2026-12-31T00:00:00"/>
    <n v="2026"/>
    <s v="Infraestructura Centro de Formación, Materiales de Formación Evaluadores."/>
    <s v="Equipos Tecnologicos (Computador, Video Beam, Impresora, Scaner, Perifericos), Software Básico y Especializado, Redes de Conectividad, Aplicativos Institucionales."/>
    <s v="Dinamizadora ECCL, Apoyo Administrativo ECCL, Evaluadores ECCL CampeSENA, Verificadores y Auditores ECCL."/>
    <s v="Alix Antonia Macias Bermudez"/>
    <s v="Dinamizadora ECC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123"/>
    <s v="CENTRO AGROPECUARIO LA GRANJA-TOLIMA"/>
    <n v="820"/>
    <s v="Número de Certificaciones de Competencia Laboral expedidas en Economía Popular"/>
    <n v="123"/>
    <n v="0"/>
    <n v="0"/>
    <n v="0"/>
    <x v="0"/>
    <x v="14"/>
    <x v="40"/>
    <x v="4"/>
    <x v="40"/>
    <x v="40"/>
    <x v="40"/>
    <d v="2026-01-01T00:00:00"/>
    <d v="2026-12-31T00:00:00"/>
    <n v="2026"/>
    <s v="Ambientes de formación unidades productivas"/>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123"/>
    <s v="CENTRO AGROPECUARIO LA GRANJA-TOLIMA"/>
    <n v="819"/>
    <s v="Número de Certificaciones de Competencia Laboral expedidas en Economía campesina"/>
    <n v="420"/>
    <n v="0"/>
    <n v="0"/>
    <n v="0"/>
    <x v="0"/>
    <x v="14"/>
    <x v="40"/>
    <x v="5"/>
    <x v="40"/>
    <x v="40"/>
    <x v="40"/>
    <d v="2026-01-01T00:00:00"/>
    <d v="2026-12-31T00:00:00"/>
    <n v="2026"/>
    <s v="Ambientes de formación, aulas moviles, fincas campesinas"/>
    <s v="Computadores, Impresora, papelería , Video beem, internet, tv,"/>
    <s v="Un (1) profesional y un (1) técnico de Certificación de competencias laborales y cuatro (4) evaluadores en áreas de producción agrícola, ambiental, procesamiento de alimentos y agua potable y saneamiento básico"/>
    <s v="Lorena Garcia Bustamante"/>
    <s v="PROFESIONAL EN CEN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9519"/>
    <s v="CENTRO AGROINDUSTRIAL Y FORTALECIMIENTO  EMPRESARIAL DE CASANARE"/>
    <n v="820"/>
    <s v="Número de Certificaciones de Competencia Laboral expedidas en Economía Popular"/>
    <n v="228"/>
    <n v="0"/>
    <n v="0"/>
    <n v="0"/>
    <x v="0"/>
    <x v="16"/>
    <x v="42"/>
    <x v="4"/>
    <x v="42"/>
    <x v="42"/>
    <x v="42"/>
    <d v="2026-01-01T00:00:00"/>
    <d v="2026-12-31T00:00:00"/>
    <n v="2026"/>
    <s v="Equipos de computador portátil,  línea telefónica (celular), VideoBeam"/>
    <s v="Actualizar el aplicativo dsnft,"/>
    <s v="Apoyo de un tencito en temas de telecomunicaciones y redes sociales, un bachiller apoyo en atención al usuario y gestión documenta l y divulgación de la oferta"/>
    <s v="Dina Roció Fernández"/>
    <s v="Profesional Grado 02 Dinamizadora de Competencia Labor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517"/>
    <s v="CENTRO  PARA LA BIODIVERSIDAD Y EL TURISMO DEL AMAZONAS"/>
    <n v="820"/>
    <s v="Número de Certificaciones de Competencia Laboral expedidas en Economía Popular"/>
    <n v="40"/>
    <n v="0"/>
    <n v="0"/>
    <n v="0"/>
    <x v="0"/>
    <x v="18"/>
    <x v="44"/>
    <x v="4"/>
    <x v="44"/>
    <x v="44"/>
    <x v="44"/>
    <d v="2026-01-01T00:00:00"/>
    <d v="2026-12-31T00:00:00"/>
    <n v="2026"/>
    <s v="Oficina de Certificación por Comptencias Laborales"/>
    <s v="Escritorisos, Computadores, Papeleria, Internet, Programas y Aplicativos"/>
    <s v="Profesional G02, Apoyo écnico y evaluadores de certificación por competencias laborales"/>
    <s v="Ana Maria Lopez Hernandez"/>
    <s v="Dinamizadora de Certificación por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33"/>
    <s v="CENTRO DE DESARROLLO AGROINDUSTRIAL, TURISTICO Y TECNOLOGICO DEL GUAVIARE"/>
    <n v="820"/>
    <s v="Número de Certificaciones de Competencia Laboral expedidas en Economía Popular"/>
    <n v="82"/>
    <n v="0"/>
    <n v="0"/>
    <n v="0"/>
    <x v="0"/>
    <x v="19"/>
    <x v="45"/>
    <x v="4"/>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33"/>
    <s v="CENTRO DE DESARROLLO AGROINDUSTRIAL, TURISTICO Y TECNOLOGICO DEL GUAVIARE"/>
    <n v="819"/>
    <s v="Número de Certificaciones de Competencia Laboral expedidas en Economía campesina"/>
    <n v="301"/>
    <n v="0"/>
    <n v="0"/>
    <n v="0"/>
    <x v="0"/>
    <x v="19"/>
    <x v="45"/>
    <x v="5"/>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538"/>
    <s v="CENTRO DE COMERCIO Y TURISMO-QUINDÍO"/>
    <n v="820"/>
    <s v="Número de Certificaciones de Competencia Laboral expedidas en Economía Popular"/>
    <n v="279"/>
    <n v="0"/>
    <n v="0"/>
    <n v="0"/>
    <x v="0"/>
    <x v="5"/>
    <x v="46"/>
    <x v="4"/>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538"/>
    <s v="CENTRO DE COMERCIO Y TURISMO-QUINDÍO"/>
    <n v="819"/>
    <s v="Número de Certificaciones de Competencia Laboral expedidas en Economía campesina"/>
    <n v="320"/>
    <n v="0"/>
    <n v="0"/>
    <n v="0"/>
    <x v="0"/>
    <x v="5"/>
    <x v="46"/>
    <x v="5"/>
    <x v="46"/>
    <x v="46"/>
    <x v="46"/>
    <d v="2026-01-01T00:00:00"/>
    <d v="2026-12-31T00:00:00"/>
    <n v="2026"/>
    <s v="Instalaciones del Centro de Comercio y Turismo, Alcaldías, Gremios, Instituciones Educativas, Empresarios"/>
    <s v="Plataformas Institucionales, Equipos de Cómputo, Simuladores y Conectividad."/>
    <s v="Evaluadores de competencias laborales, apoyo ECCL, Dinamizador Centro ECCL, Instructores Tecnicos Planta y contrato"/>
    <s v="Olga Gonzalez, Dinamizador de ECCL, César Augusto Ospina Puertas."/>
    <s v="Coord GFIyGE, Dinamizador ECCL,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654"/>
    <s v="certificación - articulación con la media - técnicos"/>
    <n v="741"/>
    <n v="0"/>
    <n v="0"/>
    <n v="0"/>
    <x v="1"/>
    <x v="0"/>
    <x v="0"/>
    <x v="12"/>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Julian Jaramillo Girald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654"/>
    <s v="certificación - articulación con la media - técnicos"/>
    <n v="818"/>
    <n v="0"/>
    <n v="0"/>
    <n v="0"/>
    <x v="1"/>
    <x v="0"/>
    <x v="6"/>
    <x v="12"/>
    <x v="6"/>
    <x v="6"/>
    <x v="6"/>
    <d v="2026-01-01T00:00:00"/>
    <d v="2026-12-31T00:00:00"/>
    <n v="2026"/>
    <s v="Infraestructura del Centro: Ambientes de Aprendizaje. e Instituciones Educativas"/>
    <s v="Materiales de formación, Maquinaria y equipos ofimáticos"/>
    <s v="Instructores (planta y contratista)"/>
    <s v="Julian Alonso Mesa Corre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654"/>
    <s v="certificación - articulación con la media - técnicos"/>
    <n v="1311"/>
    <n v="0"/>
    <n v="0"/>
    <n v="0"/>
    <x v="1"/>
    <x v="6"/>
    <x v="8"/>
    <x v="12"/>
    <x v="8"/>
    <x v="8"/>
    <x v="8"/>
    <d v="2026-01-01T00:00:00"/>
    <d v="2026-12-31T00:00:00"/>
    <n v="2026"/>
    <s v="Biblioteca, auditorio, capilla, coliseo, ambientes de formación (eventualmente)."/>
    <s v="Computadores, Conexiones a Internet y Video Beam."/>
    <s v="Funcionarios de Planta y Contratistas"/>
    <s v="Jose Rogelio Baen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654"/>
    <s v="certificación - articulación con la media - técnicos"/>
    <n v="1344"/>
    <n v="0"/>
    <n v="0"/>
    <n v="0"/>
    <x v="1"/>
    <x v="6"/>
    <x v="10"/>
    <x v="12"/>
    <x v="10"/>
    <x v="10"/>
    <x v="10"/>
    <d v="2026-01-01T00:00:00"/>
    <d v="2026-12-31T00:00:00"/>
    <n v="2026"/>
    <s v="Instalaciones locativas, oficina administración educativa"/>
    <s v="&quot;Computadores, Conexiones a Internet y Video Beam. &quot;"/>
    <s v="&quot;Funcionarios de Planta y Contratistas &quot;"/>
    <s v="Diana Carolina Almanza"/>
    <s v="Contratista Dinamizador Integración con la Educación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654"/>
    <s v="certificación - articulación con la media - técnicos"/>
    <n v="2928"/>
    <n v="0"/>
    <n v="0"/>
    <n v="0"/>
    <x v="1"/>
    <x v="8"/>
    <x v="23"/>
    <x v="12"/>
    <x v="23"/>
    <x v="23"/>
    <x v="23"/>
    <d v="2026-01-01T00:00:00"/>
    <d v="2026-12-31T00:00:00"/>
    <n v="2026"/>
    <s v="Equipos de cómputo e infraestructura"/>
    <s v="TOKEN"/>
    <s v="Coordinación de Administración educativa"/>
    <s v="Jhon Fernando 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654"/>
    <s v="certificación - articulación con la media - técnicos"/>
    <n v="506"/>
    <n v="0"/>
    <n v="0"/>
    <n v="0"/>
    <x v="1"/>
    <x v="9"/>
    <x v="25"/>
    <x v="12"/>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654"/>
    <s v="certificación - articulación con la media - técnicos"/>
    <n v="531"/>
    <n v="0"/>
    <n v="0"/>
    <n v="0"/>
    <x v="1"/>
    <x v="9"/>
    <x v="28"/>
    <x v="12"/>
    <x v="28"/>
    <x v="28"/>
    <x v="28"/>
    <d v="2026-01-01T00:00:00"/>
    <d v="2026-12-31T00:00:00"/>
    <n v="2026"/>
    <s v="Oficina, escritorio, línea telefónica, computador, papelería"/>
    <s v="Plataforma sofiaplus, acceso a internet, bases de datos, medios para el análisis de reportes o data"/>
    <s v="Apoyos administración educativa, coordinadores, instructores"/>
    <s v="Luis Alberto Castro"/>
    <s v="Coordinador Acade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654"/>
    <s v="certificación - articulación con la media - técnicos"/>
    <n v="1808"/>
    <n v="0"/>
    <n v="0"/>
    <n v="0"/>
    <x v="1"/>
    <x v="10"/>
    <x v="29"/>
    <x v="12"/>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654"/>
    <s v="certificación - articulación con la media - técnicos"/>
    <n v="2471"/>
    <n v="0"/>
    <n v="0"/>
    <n v="0"/>
    <x v="1"/>
    <x v="13"/>
    <x v="34"/>
    <x v="12"/>
    <x v="34"/>
    <x v="34"/>
    <x v="34"/>
    <d v="2026-01-01T00:00:00"/>
    <d v="2026-12-31T00:00:00"/>
    <n v="2026"/>
    <s v="Ambientes de formación adecuados, dotados con mobiliario, equipos y espacios pedagógicos necesarios para el desarrollo de programas técnicos articulados con instituciones educativas de la media."/>
    <s v="Herramientas tecnológicas, software institucional y materiales didácticos requeridos para apoyar los procesos de formación, seguimiento y certificación de los aprendices en programas técnicos articulados."/>
    <s v="Instructores y personal de apoyo con competencias técnicas y pedagógicas, encargados de la formación, acompañamiento y certificación de los estudiantes articulados con la media en los establecimientos educativo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654"/>
    <s v="certificación - articulación con la media - técnicos"/>
    <n v="1590"/>
    <n v="0"/>
    <n v="0"/>
    <n v="0"/>
    <x v="1"/>
    <x v="14"/>
    <x v="40"/>
    <x v="12"/>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SANCH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654"/>
    <s v="certificación - articulación con la media - técnicos"/>
    <n v="816"/>
    <n v="0"/>
    <n v="0"/>
    <n v="0"/>
    <x v="1"/>
    <x v="3"/>
    <x v="24"/>
    <x v="12"/>
    <x v="24"/>
    <x v="24"/>
    <x v="24"/>
    <d v="2026-01-01T00:00:00"/>
    <d v="2026-12-31T00:00:00"/>
    <n v="2026"/>
    <s v="Ambiente de formación, equipos para la formación"/>
    <s v="Equipos de computo y aplicativos institucionales"/>
    <s v="Apoyo Administrativo, coordinación académica"/>
    <s v="JAVIER DIAZ DIAZ"/>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654"/>
    <s v="certificación - articulación con la media - técnicos"/>
    <n v="1256"/>
    <n v="0"/>
    <n v="0"/>
    <n v="0"/>
    <x v="1"/>
    <x v="3"/>
    <x v="26"/>
    <x v="12"/>
    <x v="26"/>
    <x v="26"/>
    <x v="26"/>
    <d v="2026-01-01T00:00:00"/>
    <d v="2026-12-31T00:00:00"/>
    <n v="2026"/>
    <s v="•_x0009_Ambientes de formación_x000a_•_x0009_Laboratorios y talleres_x000a_•_x0009_Materiales de formación_x000a_•_x0009_Infraestructura de apoyo (bibliotecas, salas de estudio, zonas de esparcimiento)_x000a_•_x0009_Equipos tecnológicos (computadores, proyectores, equipos audiovisuales, acceso a internet)"/>
    <s v="Plataformas de registro y seguimiento de evaluaciones_x000a__x000a_Herramientas de evaluación de competencias_x000a__x000a_Software para emisión y validación de certificados_x000a__x000a_Protocolos y guías técnicas de certificación"/>
    <s v="Instructores_x000a_•_x0009_Coordinadores_x000a_•_x0009_Personal administrativo"/>
    <s v="OSCAR WILLIAM VERGARA ROMERO-ERIKA JOHANA GÓMEZ VERDUGO"/>
    <s v="COORDINADOR PROGRAMAS ESPECIALES Y 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654"/>
    <s v="certificación - articulación con la media - técnicos"/>
    <n v="802"/>
    <n v="0"/>
    <n v="0"/>
    <n v="0"/>
    <x v="1"/>
    <x v="3"/>
    <x v="37"/>
    <x v="12"/>
    <x v="37"/>
    <x v="37"/>
    <x v="37"/>
    <d v="2026-01-01T00:00:00"/>
    <d v="2026-12-31T00:00:00"/>
    <n v="2026"/>
    <s v="Aulas de formación teórica y práctica_x000a__x000a_Laboratorios y talleres especializados según la técnica a certificar_x000a__x000a_Equipos de cómputo para registro y pruebas digitales_x000a__x000a_Materiales e insumos necesarios para demostrar competencias prácticas_x000a__x000a_Mobiliario básico (mesas, sillas, tableros)_x000a__x000a_Equipos audiovisuales (video beam, pantallas, sonido)"/>
    <s v="Instrumentos de evaluación (pruebas teóricas, prácticas, guías de observación)_x000a__x000a_Normas de Competencia Laboral aplicables a los programas técnicos_x000a__x000a_Plataforma o sistema de gestión de certificación y registro de resultados_x000a__x000a_Herramientas digitales para almacenamiento y seguimiento de evidencias"/>
    <s v="Evaluadores certificados en las competencias correspondientes_x000a__x000a_Coordinador del proceso de certificación_x000a__x000a_Diseñador o validador de instrumentos de evaluación_x000a__x000a_Instructores técnicos de apoyo y acompañamiento a los estudiantes"/>
    <s v="Edwin Gerson Montañez"/>
    <s v="Coordinador  Académico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654"/>
    <s v="certificación - articulación con la media - técnicos"/>
    <n v="1134"/>
    <n v="0"/>
    <n v="0"/>
    <n v="0"/>
    <x v="1"/>
    <x v="3"/>
    <x v="38"/>
    <x v="12"/>
    <x v="38"/>
    <x v="38"/>
    <x v="38"/>
    <d v="2026-01-01T00:00:00"/>
    <d v="2026-12-31T00:00:00"/>
    <n v="2026"/>
    <s v="Ambientes de Formación_x000a_Plataformas Virtuales – Espacios_x000a_Herramientas_x000a_Software – Hardware_x000a_Computadores_x000a_Mobiliario"/>
    <s v="Lineamientos_x000a_Estructuras Curriculares_x000a_Guías de Aprendizaje_x000a_Bibliotecas OVAS_x000a_Software _x000a_Maquinaria y Equipo"/>
    <s v="Instructores _x000a_Apoyos Administrativos"/>
    <s v="WILLIAM ALBERTO MEJÍA SANTAMARÍ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654"/>
    <s v="certificación - articulación con la media - técnicos"/>
    <n v="528"/>
    <n v="0"/>
    <n v="0"/>
    <n v="0"/>
    <x v="1"/>
    <x v="3"/>
    <x v="39"/>
    <x v="12"/>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Coordinación Academic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7"/>
    <s v="CALDAS"/>
    <n v="9515"/>
    <s v="CENTRO PECUARIO Y AGROEMPRESARIAL-CALDAS"/>
    <n v="961"/>
    <s v="Aprendices de primer curso"/>
    <n v="978"/>
    <n v="0"/>
    <n v="0"/>
    <n v="0"/>
    <x v="1"/>
    <x v="9"/>
    <x v="28"/>
    <x v="13"/>
    <x v="28"/>
    <x v="28"/>
    <x v="28"/>
    <d v="2026-01-01T00:00:00"/>
    <d v="2026-12-31T00:00:00"/>
    <n v="2026"/>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91"/>
    <s v="AMAZONAS"/>
    <n v="9517"/>
    <s v="CENTRO  PARA LA BIODIVERSIDAD Y EL TURISMO DEL AMAZONAS"/>
    <n v="961"/>
    <s v="Aprendices de primer curso"/>
    <n v="476"/>
    <n v="0"/>
    <n v="0"/>
    <n v="0"/>
    <x v="1"/>
    <x v="18"/>
    <x v="44"/>
    <x v="13"/>
    <x v="44"/>
    <x v="44"/>
    <x v="44"/>
    <d v="2026-01-01T00:00:00"/>
    <d v="2026-12-31T00:00:00"/>
    <n v="2026"/>
    <s v="Oficina de Formación Profesional Integral. Ambientes de Formación"/>
    <s v="Escritorios, Computadores, Papeleria, Internet, Programas y Aplicativos"/>
    <s v="Profesional G02, Coordinador Academicos, Apoyos Profesionales y Técnicos, Instructores, Aprendices"/>
    <s v="Susana de las Mercedes Cortes Franco"/>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0"/>
    <s v="CESAR"/>
    <n v="9114"/>
    <s v="CENTRO BIOTECNOLOGICO DEL CARIBE-CESAR"/>
    <n v="961"/>
    <s v="Aprendices de primer curso"/>
    <n v="1490"/>
    <n v="0"/>
    <n v="0"/>
    <n v="0"/>
    <x v="1"/>
    <x v="11"/>
    <x v="30"/>
    <x v="13"/>
    <x v="30"/>
    <x v="30"/>
    <x v="30"/>
    <d v="2026-01-01T00:00:00"/>
    <d v="2026-12-31T00:00:00"/>
    <n v="2026"/>
    <s v="."/>
    <s v="."/>
    <s v="."/>
    <s v="."/>
    <s v="."/>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0"/>
    <s v="CENTRO DE ELECTRICIDAD Y ELECTRONICA Y TELECOMUNICACIONES-BTA D C"/>
    <n v="825"/>
    <s v="Número de cupos de formación profesional integral perteneciente a economía campesina - matriculados"/>
    <n v="420"/>
    <n v="0"/>
    <n v="0"/>
    <n v="0"/>
    <x v="1"/>
    <x v="1"/>
    <x v="14"/>
    <x v="14"/>
    <x v="14"/>
    <x v="14"/>
    <x v="14"/>
    <d v="2026-01-01T00:00:00"/>
    <d v="2026-12-31T00:00:00"/>
    <n v="2026"/>
    <s v="Para la vigencia 2025 se tiene previsto la formación a través del aula móvil asignada al CEET y los espacios en los ambientes de formación del Centro"/>
    <s v="Se cuenta con software especializado, bases de datos de información especializada, equipos y maquinaria especializada en las líneas medulares del Centro."/>
    <s v="Para la vigencia 2026, se asignan recursos con destinación específica para contratar un instructor que atienda el cumplimiento de esta meta"/>
    <s v="LUIS CARLOS GONZALEZ"/>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0"/>
    <s v="CENTRO DE ELECTRICIDAD Y ELECTRONICA Y TELECOMUNICACIONES-BTA D C"/>
    <n v="812"/>
    <s v="Número de cupos de formación profesional integral pertenecientes al sector economía popular - matriculados"/>
    <n v="435"/>
    <n v="0"/>
    <n v="0"/>
    <n v="0"/>
    <x v="1"/>
    <x v="1"/>
    <x v="14"/>
    <x v="15"/>
    <x v="14"/>
    <x v="14"/>
    <x v="14"/>
    <d v="2026-01-01T00:00:00"/>
    <d v="2026-12-31T00:00:00"/>
    <n v="2026"/>
    <s v="Para la vigencia 2025 se tiene previsto la formación a tarves de aula movil asignada al CEET y los espacios de ambientes de formación del Centro"/>
    <s v="Se cuenta con software especializado, bases de datos de información especializada, equipos y maquinaria especializada en las líneas medulares del Centro."/>
    <s v="Para la vigencia 2025, se asignan los recursos con destinación especifica para contratar un instructor que atiende al cumplimiento de esta meta"/>
    <s v="LUIS CARLOS GONZALEZ"/>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114"/>
    <s v="CENTRO BIOTECNOLOGICO DEL CARIBE-CESAR"/>
    <n v="812"/>
    <s v="Número de cupos de formación profesional integral pertenecientes al sector economía popular - matriculados"/>
    <n v="874"/>
    <n v="0"/>
    <n v="0"/>
    <n v="0"/>
    <x v="1"/>
    <x v="11"/>
    <x v="30"/>
    <x v="15"/>
    <x v="30"/>
    <x v="30"/>
    <x v="30"/>
    <d v="2026-01-01T00:00:00"/>
    <d v="2026-12-31T00:00:00"/>
    <n v="2026"/>
    <s v="."/>
    <s v="."/>
    <s v="."/>
    <s v="."/>
    <s v="."/>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34 Actualizar el Sistema Integrado de Gestión y el mapa de procesos de la institución que promueva la efectividad, la calidad y la mejora continua, buscando la apropiación y su cumplimiento."/>
    <n v="1"/>
    <s v="DIRECCIÓN GENERAL"/>
    <n v="3030"/>
    <s v="DIRECCIÓN DE PLANEACIÓN Y DIRECCIONAMIENTO CORPORATIVO"/>
    <n v="859"/>
    <s v="Mejora del índice de desempeño institucional del SENA"/>
    <n v="98.19"/>
    <n v="0"/>
    <n v="0"/>
    <n v="0"/>
    <x v="2"/>
    <x v="33"/>
    <x v="119"/>
    <x v="16"/>
    <x v="119"/>
    <x v="119"/>
    <x v="119"/>
    <d v="2026-01-01T00:00:00"/>
    <d v="2026-12-31T00:00:00"/>
    <n v="2026"/>
    <s v="Infraestructura física, mobiliario asociado a la Dirección de Planeación"/>
    <s v="Equipos, aplicativo compromiso, infraestructura TIC"/>
    <s v="Personal de planta y contratado"/>
    <s v="Nicanor Tobar Ble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2 Implementación del Plan Estadístico Institucional"/>
    <n v="1"/>
    <s v="DIRECCIÓN GENERAL"/>
    <n v="3030"/>
    <s v="DIRECCIÓN DE PLANEACIÓN Y DIRECCIONAMIENTO CORPORATIVO"/>
    <n v="920"/>
    <s v="Cumplimiento de actividades del Plan Estadístico Institucional"/>
    <n v="0.36"/>
    <n v="0"/>
    <n v="0"/>
    <n v="0"/>
    <x v="2"/>
    <x v="33"/>
    <x v="119"/>
    <x v="17"/>
    <x v="119"/>
    <x v="119"/>
    <x v="119"/>
    <d v="2026-01-01T00:00:00"/>
    <d v="2026-12-31T00:00:00"/>
    <n v="2026"/>
    <s v="Infraestructura física, mobiliario asociado a la Dirección de Planeación"/>
    <s v="Equipos e infraestructura TIC"/>
    <s v="Personal de planta y contratado"/>
    <s v="Luis Fernando Osorio Noriega"/>
    <s v="Coordinación Grupo Gestión de la Información y Evaluación de Resultados"/>
  </r>
  <r>
    <s v="Marzo"/>
    <x v="2"/>
    <s v="4. RECURSOS"/>
    <s v="RE-O7 Administrar los recursos institucionales con criterios de oportunidad, austeridad, eficiencia y eficacia"/>
    <s v="RE-O7-I54. Fortalecimiento de la política de Gestión presupuestal y eficiencia del gasto público"/>
    <n v="1"/>
    <s v="DIRECCIÓN GENERAL"/>
    <n v="3030"/>
    <s v="DIRECCIÓN DE PLANEACIÓN Y DIRECCIONAMIENTO CORPORATIVO"/>
    <n v="953"/>
    <s v="Mejora del índice de la Política de Gestión Presupuestal y Eficiencia del Gasto Público"/>
    <n v="0.9"/>
    <n v="0"/>
    <n v="0"/>
    <n v="0"/>
    <x v="2"/>
    <x v="33"/>
    <x v="119"/>
    <x v="18"/>
    <x v="119"/>
    <x v="119"/>
    <x v="119"/>
    <d v="2026-01-01T00:00:00"/>
    <d v="2026-12-31T00:00:00"/>
    <n v="2026"/>
    <s v="Infraestructura física, mobiliario asociado a la Dirección de Planeación"/>
    <s v="Equipos, Aplicativo Plan de Acción e infraestructura TI"/>
    <s v="Personal de Planta y contratado."/>
    <s v="Yuberly Evedith Llamas"/>
    <s v="Coordinadora Grupo Planeación Financier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GENERAL"/>
    <n v="3030"/>
    <s v="DIRECCIÓN DE PLANEACIÓN Y DIRECCIONAMIENTO CORPORATIVO"/>
    <n v="951"/>
    <s v="Informe de Gases Efecto Invernadero publicado a los grupos de valor e interés"/>
    <n v="1"/>
    <n v="0"/>
    <n v="0"/>
    <n v="0"/>
    <x v="2"/>
    <x v="33"/>
    <x v="119"/>
    <x v="19"/>
    <x v="119"/>
    <x v="119"/>
    <x v="119"/>
    <d v="2026-01-01T00:00:00"/>
    <d v="2026-12-31T00:00:00"/>
    <n v="2026"/>
    <s v="Infraestructura física, mobiliario asociado a la Dirección de Planeación"/>
    <s v="Equipos, aplicativo compromiso, infraestructura TIC"/>
    <s v="Personal de planta y contratado que atiende la totalidad de las acciones del grupo de trabajo."/>
    <s v="Nicanor Tobar Bel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GENERAL"/>
    <n v="3030"/>
    <s v="DIRECCIÓN DE PLANEACIÓN Y DIRECCIONAMIENTO CORPORATIVO"/>
    <n v="952"/>
    <s v="Informe de sostenibilidad del SENA publicado y disponible a los grupos de valor e interés"/>
    <n v="1"/>
    <n v="0"/>
    <n v="0"/>
    <n v="0"/>
    <x v="2"/>
    <x v="33"/>
    <x v="119"/>
    <x v="20"/>
    <x v="119"/>
    <x v="119"/>
    <x v="119"/>
    <d v="2026-01-01T00:00:00"/>
    <d v="2026-12-31T00:00:00"/>
    <n v="2026"/>
    <s v="Infraestructura física, mobiliario asociado a la Dirección de Planeación."/>
    <s v="Equipos, aplicativo compromiso, infraestructura TIC"/>
    <s v="Personal de planta y contratistas de la dirección que atiende la totalidad de las acciones del Grupo de Trabajo."/>
    <s v="Nicanor Tobar Beltrán"/>
    <s v="Coordinador Grupo Mejora Organiz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8"/>
    <s v="ATLÁNTICO"/>
    <n v="8"/>
    <s v="DESPACHO DIRECCIÓN"/>
    <n v="960"/>
    <s v="Emprendimientos Fortalecidos"/>
    <n v="113"/>
    <n v="0"/>
    <n v="0"/>
    <n v="0"/>
    <x v="3"/>
    <x v="7"/>
    <x v="120"/>
    <x v="21"/>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8"/>
    <s v="CAQUETÁ"/>
    <n v="18"/>
    <s v="DESPACHO DIRECCIÓN"/>
    <n v="960"/>
    <s v="Emprendimientos Fortalecidos"/>
    <n v="71"/>
    <n v="0"/>
    <n v="0"/>
    <n v="0"/>
    <x v="3"/>
    <x v="10"/>
    <x v="121"/>
    <x v="21"/>
    <x v="121"/>
    <x v="121"/>
    <x v="121"/>
    <d v="2026-01-01T00:00:00"/>
    <d v="2026-12-31T00:00:00"/>
    <n v="2026"/>
    <s v="Instalación de la Regional"/>
    <s v="Escritorios, computadores, servicio de internet, material de oficina y  el acceso a los programas y herramientas informáticas necesarias para el cumplimiento de las labores asignadas"/>
    <s v="Funcionari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20"/>
    <s v="CESAR"/>
    <n v="20"/>
    <s v="DESPACHO DIRECCIÓN"/>
    <n v="960"/>
    <s v="Emprendimientos Fortalecidos"/>
    <n v="54"/>
    <n v="0"/>
    <n v="0"/>
    <n v="0"/>
    <x v="3"/>
    <x v="11"/>
    <x v="122"/>
    <x v="21"/>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0"/>
    <s v="META"/>
    <n v="50"/>
    <s v="DESPACHO DIRECCIÓN"/>
    <n v="902"/>
    <s v="Emprendimientos asesorados"/>
    <n v="83"/>
    <n v="0"/>
    <n v="0"/>
    <n v="0"/>
    <x v="3"/>
    <x v="12"/>
    <x v="123"/>
    <x v="22"/>
    <x v="123"/>
    <x v="123"/>
    <x v="123"/>
    <d v="2026-01-01T00:00:00"/>
    <d v="2026-12-31T00:00:00"/>
    <n v="2026"/>
    <s v="Oficina de Emprendimiento"/>
    <s v="Aplicativo SIGE"/>
    <s v="Orientador Emprendimiento"/>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4"/>
    <s v="NORTE DE SANTANDER"/>
    <n v="54"/>
    <s v="DESPACHO DIRECCIÓN"/>
    <n v="902"/>
    <s v="Emprendimientos asesorados"/>
    <n v="144"/>
    <n v="0"/>
    <n v="0"/>
    <n v="0"/>
    <x v="3"/>
    <x v="13"/>
    <x v="124"/>
    <x v="22"/>
    <x v="124"/>
    <x v="124"/>
    <x v="124"/>
    <d v="2026-01-01T00:00:00"/>
    <d v="2026-12-31T00:00:00"/>
    <n v="2026"/>
    <s v="Computador, oficina de emprendimiento"/>
    <s v="Bases de datos emprendedores, convocatorias, aplicativo Gestión de Emprendimiento, planes de negocio"/>
    <s v="Dinamizadores de emprendimiento, líder de emprendimiento, emprendedores"/>
    <s v="Isabel Teresa Yañez Fernandez"/>
    <s v="Líder del proceso Gestión de Emprendimiento y Empresarism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54"/>
    <s v="NORTE DE SANTANDER"/>
    <n v="54"/>
    <s v="DESPACHO DIRECCIÓN"/>
    <n v="960"/>
    <s v="Emprendimientos Fortalecidos"/>
    <n v="69"/>
    <n v="0"/>
    <n v="0"/>
    <n v="0"/>
    <x v="3"/>
    <x v="13"/>
    <x v="124"/>
    <x v="21"/>
    <x v="124"/>
    <x v="124"/>
    <x v="124"/>
    <d v="2026-01-01T00:00:00"/>
    <d v="2026-12-31T00:00:00"/>
    <n v="2026"/>
    <s v="Computador, oficina de emprendimiento"/>
    <s v="Bases de datos, convocatorias, aplicativo Gestión de Emprendimiento, planes de negocio"/>
    <s v="Dinamizadores de emprendimiento, líder de emprendimiento, emprendedores, pequeños empresarios"/>
    <s v="Isabel Teresa Yañez Fernandez"/>
    <s v="Líder del proceso Gestión de Emprendimiento y Empresar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8"/>
    <s v="Aprendices con Contrato de Aprendizaje no SENA"/>
    <n v="1"/>
    <n v="0"/>
    <n v="0"/>
    <n v="0"/>
    <x v="4"/>
    <x v="19"/>
    <x v="125"/>
    <x v="23"/>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
    <s v="DIRECCIÓN GENERAL"/>
    <n v="6060"/>
    <s v="DIRECCIÓN DE FORMACIÓN PROFESIONAL"/>
    <n v="939"/>
    <s v="Diseño de programas nuevos o actualización de diseños en otras lenguas diferentes al inglés"/>
    <n v="2"/>
    <n v="0"/>
    <n v="0"/>
    <n v="0"/>
    <x v="1"/>
    <x v="33"/>
    <x v="126"/>
    <x v="24"/>
    <x v="126"/>
    <x v="126"/>
    <x v="126"/>
    <d v="2026-01-29T00:00:00"/>
    <d v="2026-12-31T00:00:00"/>
    <n v="2026"/>
    <s v="Instalaciones para el desarrollo de la actividad, materiales para la ejecución"/>
    <s v="Herramientas tecnológicas, herramientas ofimáticas"/>
    <s v="Profesionales de apoyo a la gestión del diseño curricular y seguimiento de programas de otras lenguas diferentes al inglés."/>
    <s v="Ana Arias"/>
    <s v="Coordinador Grupo de Gestión Pedagógica y Curric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2"/>
    <s v="NARIÑO"/>
    <n v="9534"/>
    <s v="CENTRO SUR COLOMBIANO DE LOGÍSTICA INTERNACIONAL-NARIÑO"/>
    <n v="961"/>
    <s v="Aprendices de primer curso"/>
    <n v="630"/>
    <n v="0"/>
    <n v="0"/>
    <n v="0"/>
    <x v="1"/>
    <x v="24"/>
    <x v="55"/>
    <x v="13"/>
    <x v="55"/>
    <x v="55"/>
    <x v="55"/>
    <d v="2026-01-29T00:00:00"/>
    <d v="2026-12-31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8"/>
    <s v="SAN ANDRÉS"/>
    <n v="9539"/>
    <s v="CENTRO DE FORMACION TURISTICA, GENTE DE MAR Y DE SERVICIOS -SAN ANDRÉS"/>
    <n v="961"/>
    <s v="Aprendices de primer curso"/>
    <n v="1042"/>
    <n v="0"/>
    <n v="0"/>
    <n v="0"/>
    <x v="1"/>
    <x v="17"/>
    <x v="43"/>
    <x v="13"/>
    <x v="43"/>
    <x v="43"/>
    <x v="43"/>
    <d v="2026-01-29T00:00:00"/>
    <d v="2026-12-31T00:00:00"/>
    <n v="2026"/>
    <s v="Infraestructura y ambientes de formación habilitados, aulas y espacios de inducción y orientación, talleres y ambientes prácticos según el programa, mobiliario básico, equipos e insumos iniciales y recursos TIC necesarios."/>
    <s v="Plataformas digitales institucionales de gestión académica y de formación del SENA, sistemas de información para inscripción, matrícula y caracterización de aprendices, herramientas tecnológicas para la inducción, seguimiento académico inicial y registro del proceso formativo, y aplicativos de apoyo a la planeación y ejecución del primer curso."/>
    <s v="Coordinación académica, instructores de primer curso, personal administrativo de planta y contratista para matrícula y registro, orientadores y personal de apoyo académico y pedagógico"/>
    <s v="Gressel Bermudez Davis"/>
    <s v="Coordinadora Académica Titulad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37 Fortalecer la gestión de proyectos institucionales a partir de la unificación del Banco de Proyectos"/>
    <n v="1"/>
    <s v="DIRECCIÓN GENERAL"/>
    <n v="3030"/>
    <s v="DIRECCIÓN DE PLANEACIÓN Y DIRECCIONAMIENTO CORPORATIVO"/>
    <n v="945"/>
    <s v="Informes elaborados del fortalecimiento de la gestión de proyectos institucionales a partir de la unificación del Banco de Proyectos"/>
    <n v="1"/>
    <n v="0"/>
    <n v="0"/>
    <n v="0"/>
    <x v="2"/>
    <x v="33"/>
    <x v="119"/>
    <x v="25"/>
    <x v="119"/>
    <x v="119"/>
    <x v="119"/>
    <d v="2026-01-30T00:00:00"/>
    <d v="2026-12-31T00:00:00"/>
    <n v="2026"/>
    <s v="Infraestructura física, mobiliario asociado a la Dirección de Planeación"/>
    <s v="Equipos, Aplicativo Plan de Acción e infraestructura TI"/>
    <s v="Personal de planta y contratado"/>
    <s v="Yuberly Evedith Llamas"/>
    <s v="Coordinadora Grupo Planeación Financie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70"/>
    <s v="DESPACHO DIRECCIÓN"/>
    <n v="910"/>
    <s v="Número de Personas de Economía Popular atendidas por el Programa de Emprendimiento"/>
    <n v="180"/>
    <n v="0"/>
    <n v="0"/>
    <n v="0"/>
    <x v="3"/>
    <x v="25"/>
    <x v="127"/>
    <x v="26"/>
    <x v="127"/>
    <x v="127"/>
    <x v="127"/>
    <d v="2026-01-15T00:00:00"/>
    <d v="2026-12-31T00:00:00"/>
    <n v="2026"/>
    <s v="Espacios e infraestructura para la atención, orientación y acompañamiento de personas de la economía popular en el marco del Programa de Emprendimiento."/>
    <s v="Plataformas tecnológicas, sistemas de información y herramientas digitales necesarias para el registro, seguimiento y control de la atención brindada."/>
    <s v="Personal capacitado para orientar, asesorar y realizar seguimiento a las personas de la economía popular atendidas, garantizando el cumplimiento del indicador."/>
    <s v="Carlos Martinez"/>
    <s v="Coordinador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88"/>
    <s v="SAN ANDRÉS"/>
    <n v="88"/>
    <s v="DESPACHO DIRECCIÓN"/>
    <n v="960"/>
    <s v="Emprendimientos Fortalecidos"/>
    <n v="37"/>
    <n v="0"/>
    <n v="0"/>
    <n v="0"/>
    <x v="3"/>
    <x v="17"/>
    <x v="128"/>
    <x v="21"/>
    <x v="128"/>
    <x v="128"/>
    <x v="128"/>
    <d v="2026-01-29T00:00:00"/>
    <d v="2026-12-31T00:00:00"/>
    <n v="2026"/>
    <s v="Infraestructura y espacios de atención habilitados en contextos rurales y comunitarios, oficinas y ambientes para orientación y acompañamiento emprendedor, espacios itinerantes o descentralizados, equipos básicos, mobiliario funcional y recursos TIC necesarios para la atención, asesoría y seguimiento a campesinos vinculados a programas de emprendimiento."/>
    <s v="Plataformas digitales institucionales para la gestión de programas de emprendimiento, sistemas de información para la caracterización y seguimiento de beneficiarios rurales, herramientas tecnológicas de apoyo para formulación, acompañamiento y monitoreo de iniciativas productivas, y aplicativos para el registro y reporte de resultados del programa."/>
    <s v="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s v="Diego Fernandez"/>
    <s v="Profesional Grupo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GENERAL"/>
    <n v="5050"/>
    <s v="DIRECCIÓN DE EMPLEO Y TRABAJO"/>
    <n v="934"/>
    <s v="Avance en el diseño e implementación de ruta que promueva el emprendimiento de personas en sus diferencias y diversidades que realizan trabajos de cuidado directo o indirecto, remunerados o no remunerados, como, sabedoras y sabedores, autoridades propias de pueblos étnicos, campesinos y tradicionales, personas cuidadoras de personas con discapacidad, cuidadoras del hogar no remuneradas, promotoras y dinamizadoras comunitarias, cuidadoras del ambiente y el territorio, personas trabajadoras domést"/>
    <n v="0.1"/>
    <n v="0"/>
    <n v="0"/>
    <n v="0"/>
    <x v="3"/>
    <x v="33"/>
    <x v="129"/>
    <x v="27"/>
    <x v="129"/>
    <x v="129"/>
    <x v="129"/>
    <d v="2026-03-01T00:00:00"/>
    <d v="2026-12-31T00:00:00"/>
    <n v="2026"/>
    <s v="Centros de Desarrollo Empresarial dispuestos en las 33 regionales y los 118 centros de formación"/>
    <s v="&quot;Lineamientos Coordinación Nacional de Emprendimiento_x000a_&quot;"/>
    <s v="&quot;Equipo Técnico Corodinación Nacional de Emprendimiento_x000a_Orientadores y profesionales de emprendimiento en las 33 regionales&quot;"/>
    <s v="Genny García Andrea Pereira"/>
    <s v="Coordinador Nac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
    <s v="DIRECCIÓN GENERAL"/>
    <n v="5050"/>
    <s v="DIRECCIÓN DE EMPLEO Y TRABAJO"/>
    <n v="887"/>
    <s v="Número de informes de avance implementación de la política institucional de atención a personas con discapacidad"/>
    <n v="1"/>
    <n v="0"/>
    <n v="0"/>
    <n v="0"/>
    <x v="3"/>
    <x v="33"/>
    <x v="129"/>
    <x v="28"/>
    <x v="129"/>
    <x v="129"/>
    <x v="129"/>
    <d v="2026-01-31T00:00:00"/>
    <d v="2026-12-31T00:00:00"/>
    <n v="2026"/>
    <s v="1 Computador , 1 puesto de trabajo"/>
    <s v="Actas del comité de discapacidad"/>
    <s v="1 contratista"/>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
    <s v="DIRECCIÓN GENERAL"/>
    <n v="5050"/>
    <s v="DIRECCIÓN DE EMPLEO Y TRABAJO"/>
    <n v="871"/>
    <s v="Número de Empleos potenciales directos de economía popular a través del Fondo Emprender - Full Popular"/>
    <n v="189"/>
    <n v="0"/>
    <n v="0"/>
    <n v="0"/>
    <x v="3"/>
    <x v="33"/>
    <x v="129"/>
    <x v="29"/>
    <x v="129"/>
    <x v="129"/>
    <x v="129"/>
    <d v="2026-06-01T00:00:00"/>
    <d v="2026-12-31T00:00:00"/>
    <n v="2026"/>
    <s v="Centros de Desarrollo Empresarial dispuestos en las 33 regionales y los 118 centros de formación"/>
    <s v="&quot;Lineamientos Coordinación Nacional de Emprendimiento_x000a_Normatividad Fondo Emprender_x000a_Términos de referencia Convocatorias&quot;"/>
    <s v="&quot;Equipo Técnico Corodinación Nacional de Emprendimiento_x000a_Orientadores y profesionales de emprendimiento en las 33 regionales&quot;"/>
    <s v="Genny García Andrea Pereira"/>
    <s v="Coordinador Nac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
    <s v="DIRECCIÓN GENERAL"/>
    <n v="5050"/>
    <s v="DIRECCIÓN DE EMPLEO Y TRABAJO"/>
    <n v="892"/>
    <s v="Número de Empresas creadas en Economía popular a través del Fondo Emprender - Full Popular"/>
    <n v="54"/>
    <n v="0"/>
    <n v="0"/>
    <n v="0"/>
    <x v="3"/>
    <x v="33"/>
    <x v="129"/>
    <x v="30"/>
    <x v="129"/>
    <x v="129"/>
    <x v="129"/>
    <d v="2026-06-01T00:00:00"/>
    <d v="2026-12-31T00:00:00"/>
    <n v="2026"/>
    <s v="Centros de Desarrollo Empresarial dispuestos en las 33 regionales y los 118 centros de formación"/>
    <s v="&quot;Lineamientos Coordinación Nacional de Emprendimiento_x000a_Normatividad Fondo Emprender_x000a_Términos de referencia Convocatorias&quot;"/>
    <s v="&quot;Equipo Técnico Corodinación Nacional de Emprendimiento_x000a_Orientadores y profesionales de emprendimiento en las 33 regionales&quot;"/>
    <s v="Genny García Andrea Pereira"/>
    <s v="Coordinador Nac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GENERAL"/>
    <n v="5050"/>
    <s v="DIRECCIÓN DE EMPLEO Y TRABAJO"/>
    <n v="880"/>
    <s v="Número de Mujeres beneficiadas por convocatorias Fondo Emprender"/>
    <n v="500"/>
    <n v="0"/>
    <n v="0"/>
    <n v="0"/>
    <x v="3"/>
    <x v="33"/>
    <x v="129"/>
    <x v="31"/>
    <x v="129"/>
    <x v="129"/>
    <x v="129"/>
    <d v="2026-06-01T00:00:00"/>
    <d v="2026-12-31T00:00:00"/>
    <n v="2026"/>
    <s v="Centros de Desarrollo Empresarial dispuestos en las 33 regionales y los 118 centros de formación"/>
    <s v="&quot;Lineamientos Coordinación Nacional de Emprendimiento_x000a_Normatividad Fondo Emprender_x000a_Términos de referencia Convocatorias&quot;"/>
    <s v="&quot;Equipo Técnico Corodinación Nacional de Emprendimiento_x000a_Orientadores y profesionales de emprendimiento en las 33 regionales&quot;"/>
    <s v="Genny García Andrea Pereira"/>
    <s v="Coordinador Nac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GENERAL"/>
    <n v="5050"/>
    <s v="DIRECCIÓN DE EMPLEO Y TRABAJO"/>
    <n v="889"/>
    <s v="Número de empleos potenciales directos a través de Fondo Emprender (incluye autoempleo)"/>
    <n v="5204"/>
    <n v="0"/>
    <n v="0"/>
    <n v="0"/>
    <x v="3"/>
    <x v="33"/>
    <x v="129"/>
    <x v="32"/>
    <x v="129"/>
    <x v="129"/>
    <x v="129"/>
    <d v="2026-06-01T00:00:00"/>
    <d v="2026-12-31T00:00:00"/>
    <n v="2026"/>
    <s v="Centros de Desarrollo Empresarial dispuestos en las 33 regionales y los 118 centros de formación"/>
    <s v="&quot;Lineamientos Coordinación Nacional de Emprendimiento_x000a_Normatividad Fondo Emprender_x000a_Términos de referencia Convocatorias&quot;"/>
    <s v="&quot;Equipo Técnico Corodinación Nacional de Emprendimiento_x000a_Orientadores y profesionales de emprendimiento en las 33 regionales&quot;"/>
    <s v="Genny García Andrea Pereira"/>
    <s v="Coordinador Nac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GENERAL"/>
    <n v="5050"/>
    <s v="DIRECCIÓN DE EMPLEO Y TRABAJO"/>
    <n v="928"/>
    <s v="Iniciativas empresariales financiadas con recursos del Fondo Emprender"/>
    <n v="1767"/>
    <n v="0"/>
    <n v="0"/>
    <n v="0"/>
    <x v="3"/>
    <x v="33"/>
    <x v="129"/>
    <x v="33"/>
    <x v="129"/>
    <x v="129"/>
    <x v="129"/>
    <d v="2026-06-01T00:00:00"/>
    <d v="2026-12-31T00:00:00"/>
    <n v="2026"/>
    <s v="Centros de Desarrollo Empresarial dispuestos en las 33 regionales y los 118 centros de formación"/>
    <s v="&quot;Lineamientos Coordinación Nacional de Emprendimiento_x000a_Normatividad Fondo Emprender_x000a_Términos de referencia Convocatorias&quot;"/>
    <s v="&quot;Equipo Técnico Corodinación Nacional de Emprendimiento_x000a_Orientadores y profesionales de emprendimiento en las 33 regionales&quot;"/>
    <s v="Genny García Andrea Pereira"/>
    <s v="Coordinador Nac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3"/>
    <s v="CÓRDOBA"/>
    <n v="23"/>
    <s v="DESPACHO DIRECCIÓN"/>
    <n v="902"/>
    <s v="Emprendimientos asesorados"/>
    <n v="202"/>
    <n v="0"/>
    <n v="0"/>
    <n v="0"/>
    <x v="3"/>
    <x v="21"/>
    <x v="130"/>
    <x v="22"/>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Hordalis Ramon Issa Galindo"/>
    <s v="Líder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0"/>
    <s v="SUCRE"/>
    <n v="70"/>
    <s v="DESPACHO DIRECCIÓN"/>
    <n v="902"/>
    <s v="Emprendimientos asesorados"/>
    <n v="97"/>
    <n v="0"/>
    <n v="0"/>
    <n v="0"/>
    <x v="3"/>
    <x v="25"/>
    <x v="127"/>
    <x v="22"/>
    <x v="127"/>
    <x v="127"/>
    <x v="127"/>
    <d v="2026-01-15T00:00:00"/>
    <d v="2026-12-31T00:00:00"/>
    <n v="2026"/>
    <s v="Espacios e infraestructura para la atención, orientación y acompañamiento a los emprendedores durante los procesos de asesoría."/>
    <s v="Herramientas tecnológicas, plataformas de información y sistemas digitales necesarios para el registro, seguimiento y control de las asesorías realizadas"/>
    <s v="Personal capacitado para orientar, asesorar y realizar seguimiento a los emprendimientos, garantizando el cumplimiento del indicador."/>
    <s v="Carlos Martínez"/>
    <s v="Coordinador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8"/>
    <s v="SAN ANDRÉS"/>
    <n v="88"/>
    <s v="DESPACHO DIRECCIÓN"/>
    <n v="902"/>
    <s v="Emprendimientos asesorados"/>
    <n v="62"/>
    <n v="0"/>
    <n v="0"/>
    <n v="0"/>
    <x v="3"/>
    <x v="17"/>
    <x v="128"/>
    <x v="22"/>
    <x v="128"/>
    <x v="128"/>
    <x v="128"/>
    <d v="2026-01-29T00:00:00"/>
    <d v="2026-12-31T00:00:00"/>
    <n v="2026"/>
    <s v="Infraestructura y espacios de atención habilitados en contextos rurales y comunitarios, oficinas y ambientes para orientación y acompañamiento emprendedor, espacios itinerantes o descentralizados, equipos básicos, mobiliario funcional y recursos TIC necesarios para la atención, asesoría y seguimiento a campesinos vinculados a programas de emprendimiento."/>
    <s v="Plataformas digitales institucionales para la gestión de programas de emprendimiento, sistemas de información para la caracterización y seguimiento de beneficiarios rurales, herramientas tecnológicas de apoyo para formulación, acompañamiento y monitoreo de iniciativas productivas, y aplicativos para el registro y reporte de resultados del programa."/>
    <s v="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campesino."/>
    <s v="Diego Fernandez"/>
    <s v="Profesional Grupo de Emprendimient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
    <s v="DIRECCIÓN GENERAL"/>
    <n v="6060"/>
    <s v="DIRECCIÓN DE FORMACIÓN PROFESIONAL"/>
    <n v="938"/>
    <s v="Programas modulares incluidos en el catálogo de Formación Profesional: Diseños curriculares reajustados para que sean modulares, escalables y ajustables a los requerimientos regionales."/>
    <n v="3"/>
    <n v="0"/>
    <n v="0"/>
    <n v="0"/>
    <x v="1"/>
    <x v="33"/>
    <x v="126"/>
    <x v="34"/>
    <x v="126"/>
    <x v="126"/>
    <x v="126"/>
    <d v="2026-01-29T00:00:00"/>
    <d v="2026-12-31T00:00:00"/>
    <n v="2026"/>
    <s v="Instalaciones para el desarrollo de la actividad, materiales para la ejecución"/>
    <s v="Herramientas tecnológicas, herramientas ofimáticas"/>
    <s v="Profesionales para el diseño y seguimiento a los programas modulares."/>
    <s v="Ana Arias"/>
    <s v="Coordinador Grupo de Gestión Pedagógica y Curric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654"/>
    <s v="certificación - articulación con la media - técnicos"/>
    <n v="2197"/>
    <n v="0"/>
    <n v="0"/>
    <n v="0"/>
    <x v="1"/>
    <x v="7"/>
    <x v="116"/>
    <x v="12"/>
    <x v="116"/>
    <x v="116"/>
    <x v="116"/>
    <d v="2026-02-02T00:00:00"/>
    <d v="2026-12-31T00:00:00"/>
    <n v="2026"/>
    <s v="Mobiliario, equipos de computo, material publicitario."/>
    <s v="Procedimiento SIGA, Aplicativo SofiaPlus"/>
    <s v="Coordinador de Formación Profesional Integral - Profesional (G2), 1 Apoyo administrativo articulador con la media, Instructores Articulación"/>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654"/>
    <s v="certificación - articulación con la media - técnicos"/>
    <n v="1057"/>
    <n v="0"/>
    <n v="0"/>
    <n v="0"/>
    <x v="1"/>
    <x v="6"/>
    <x v="35"/>
    <x v="12"/>
    <x v="35"/>
    <x v="35"/>
    <x v="35"/>
    <d v="2026-02-02T00:00:00"/>
    <d v="2026-12-31T00:00:00"/>
    <n v="2026"/>
    <s v="Instalaciónes del CIDTI para formación, ambientes de aprendizajes."/>
    <s v="Equipos, software, internet,materiales y papelería para la correcta gestión para el cumplimiento de indicadores"/>
    <s v="Funcionarios y Contratistas"/>
    <s v="LUZ ADRIANA GOMEZ"/>
    <s v="Contratist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654"/>
    <s v="certificación - articulación con la media - técnicos"/>
    <n v="4001"/>
    <n v="0"/>
    <n v="0"/>
    <n v="0"/>
    <x v="1"/>
    <x v="25"/>
    <x v="56"/>
    <x v="12"/>
    <x v="56"/>
    <x v="56"/>
    <x v="56"/>
    <d v="2026-01-29T00:00:00"/>
    <d v="2026-12-31T00:00:00"/>
    <n v="2026"/>
    <s v="Ambientes de formación e infraestructura institucional para el desarrollo y gestión de los procesos de certificación en la articulación con la educación media técnica."/>
    <s v="Plataformas académicas, sistemas de información y herramientas tecnológicas necesarias para el registro, control y seguimiento de las certificaciones."/>
    <s v="Instructores y personal administrativo capacitados para orientar, evaluar y gestionar la certificación de los programas técnicos en articulación con la media."/>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654"/>
    <s v="certificación - articulación con la media - técnicos"/>
    <n v="3194"/>
    <n v="0"/>
    <n v="0"/>
    <n v="0"/>
    <x v="1"/>
    <x v="14"/>
    <x v="57"/>
    <x v="12"/>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Edna Paola Osori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654"/>
    <s v="certificación - articulación con la media - técnicos"/>
    <n v="253"/>
    <n v="0"/>
    <n v="0"/>
    <n v="0"/>
    <x v="1"/>
    <x v="2"/>
    <x v="58"/>
    <x v="12"/>
    <x v="58"/>
    <x v="58"/>
    <x v="58"/>
    <d v="2026-02-02T00:00:00"/>
    <d v="2026-12-31T00:00:00"/>
    <n v="2026"/>
    <s v="2 oficinas"/>
    <s v="Equipos de cómputo - Acceso a Internet - Plataformas institucionales"/>
    <s v="86 instructores 3 Apoyos Administrativos"/>
    <s v="Harry Alexander Maturan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654"/>
    <s v="certificación - articulación con la media - técnicos"/>
    <n v="1630"/>
    <n v="0"/>
    <n v="0"/>
    <n v="0"/>
    <x v="1"/>
    <x v="26"/>
    <x v="59"/>
    <x v="12"/>
    <x v="59"/>
    <x v="59"/>
    <x v="59"/>
    <d v="2026-01-02T00:00:00"/>
    <d v="2026-12-31T00:00:00"/>
    <n v="2026"/>
    <s v="se requieren recursos físicos, como aulas, talleres y laboratorios acordes a los programas técnicos articulados (ambientes especializados por área), dotación de herramientas, equipos y elementos de seguridad industrial, salas TIC con computadores y conectividad para actividades de apoyo académico y registro, además de espacios para evaluación, sustentación y gestión documental que garanticen condiciones adecuadas para el desarrollo y cierre del proceso formativo"/>
    <s v="recursos técnicos, que incluyen plataformas institucionales para gestión de matrícula, seguimiento y certificación (p. ej., SOFIAPLUS y aplicativos internos), herramientas para control de asistencia y avance, conectividad estable, equipos tecnológicos (computadores, proyectores, tablets), software y licencias según el programa técnico, instrumentos y formatos para recolección/validación de evidencias, y sistemas de reporte que permitan consolidar resultados de culminación y certificación"/>
    <s v="recursos humanos, conformados por instructores técnicos con competencias pedagógicas y dominio del programa articulado, coordinadores académicos/líderes de articulación responsables de la programación, seguimiento y cumplimiento de requisitos, personal de apoyo administrativo para matrícula, novedades, verificación de requisitos y trámite de certificación, equipos de bienestar y orientación para acompañamiento y permanencia de los aprendices, personal de evaluación y aseguramiento de calidad"/>
    <s v="Erika Torres"/>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4"/>
    <s v="Retención - Total Formación Titulada"/>
    <n v="0.9"/>
    <n v="0"/>
    <n v="0"/>
    <n v="0"/>
    <x v="1"/>
    <x v="27"/>
    <x v="60"/>
    <x v="35"/>
    <x v="60"/>
    <x v="60"/>
    <x v="60"/>
    <d v="2026-02-02T00:00:00"/>
    <d v="2026-12-31T00:00:00"/>
    <n v="2026"/>
    <s v="Infraestructura del centro"/>
    <s v="Internet, equipos de computo"/>
    <s v="Equipo interdisciplinario (cultura, deporte, arte. Psicosocial, salud)"/>
    <s v="Carlos Fernando Uribe Vasquez"/>
    <s v="Profesional de bienestar al aprendiz"/>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09"/>
    <s v="CENTRO DE TECNOLOGIAS PARA LA CONSTRUCCION Y LA MADERA-BTA D C"/>
    <n v="825"/>
    <s v="Número de cupos de formación profesional integral perteneciente a economía campesina - matriculados"/>
    <n v="915"/>
    <n v="0"/>
    <n v="0"/>
    <n v="0"/>
    <x v="1"/>
    <x v="1"/>
    <x v="115"/>
    <x v="14"/>
    <x v="115"/>
    <x v="115"/>
    <x v="115"/>
    <d v="2026-01-29T00:00:00"/>
    <d v="2026-12-12T00:00:00"/>
    <n v="2026"/>
    <s v="Ambientes de formación en el CTCM"/>
    <s v="Maquinaria y Equipos, Equipos de cómputo, plataformas ZAJUNA, Sofia Plus"/>
    <s v="Instructores,  Coordinadores Académicos, Apoyos Administrativos"/>
    <s v="Coordinadores Académicos - Mayra Aponte"/>
    <s v="Coordinadora Mi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7"/>
    <s v="VAUPÉS"/>
    <n v="9548"/>
    <s v="CENTRO AGROPECUARIO Y DE SERVICIOS AMBIENTALES “JIRI – JIRIMO” - VAUPÉS"/>
    <n v="275"/>
    <s v="Cupos en programa Bilingûismo (incluidos en formación Complementaria)"/>
    <n v="625"/>
    <n v="0"/>
    <n v="0"/>
    <n v="0"/>
    <x v="1"/>
    <x v="31"/>
    <x v="89"/>
    <x v="36"/>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7"/>
    <s v="VAUPÉS"/>
    <n v="9548"/>
    <s v="CENTRO AGROPECUARIO Y DE SERVICIOS AMBIENTALES “JIRI – JIRIMO” - VAUPÉS"/>
    <n v="816"/>
    <s v="Número de cupos de formación profesional integral para personas con discapacidad"/>
    <n v="9"/>
    <n v="0"/>
    <n v="0"/>
    <n v="0"/>
    <x v="3"/>
    <x v="31"/>
    <x v="89"/>
    <x v="37"/>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5"/>
    <s v="4. RECURSOS"/>
    <s v="RE-O7. Administrar los recursos institucionales con criterios de oportunidad, austeridad, eficiencia y eficacia"/>
    <s v="RE-O7-I55. Plan de fortalecimiento para la efectiva ejecución institucional"/>
    <n v="1"/>
    <s v="DIRECCIÓN GENERAL"/>
    <n v="4040"/>
    <s v="DIRECCIÓN ADMINISTRATIVA Y FINANCIERA"/>
    <n v="3"/>
    <s v="Cuentadantes con bienes a cargo verificados."/>
    <n v="0.95"/>
    <n v="0"/>
    <n v="0"/>
    <n v="0"/>
    <x v="5"/>
    <x v="33"/>
    <x v="131"/>
    <x v="38"/>
    <x v="131"/>
    <x v="131"/>
    <x v="131"/>
    <d v="2026-01-01T00:00:00"/>
    <d v="2026-09-30T00:00:00"/>
    <n v="2026"/>
    <s v="Se requieren instalaciones para el registro, seguimiento, consolidado, análisis y reporte de la información de la ejecución de la toma física del servicio."/>
    <s v="Se requieren equipos de cómputo, software como Tayana, SIIF Nación, SACB, Orions, Mi Inventario, Power BI y herramientas ofimáticas para el consolidado, análisis y reporte de la ejecución de la toma física del servicio."/>
    <s v="Se requiere de funcionarios, contratistas para el registro, seguimiento, consolidado, análisis y reporte de la ejecución de la toma física del servicio."/>
    <s v="Flavio Ortiz Alarcon"/>
    <s v="Coordinador de Almacenes e Inventarios de la DAF"/>
  </r>
  <r>
    <s v="Marzo"/>
    <x v="5"/>
    <s v="3. DESARROLLO INSTITUCIONAL"/>
    <s v="DI-O6. Fortalecer el modelo de operación institucional  para lograr una gestión efectiva orientada a  resultados, mediante la mejora continua de los procesos, el desarrollo de la cultura organizacional, y la gestión del talento humano."/>
    <s v="No aplica"/>
    <n v="1"/>
    <s v="DIRECCIÓN GENERAL"/>
    <n v="4040"/>
    <s v="DIRECCIÓN ADMINISTRATIVA Y FINANCIERA"/>
    <n v="974"/>
    <s v="Legalización de Bienes a cargo de Exfuncionarios"/>
    <n v="0.95"/>
    <n v="0"/>
    <n v="0"/>
    <n v="0"/>
    <x v="5"/>
    <x v="33"/>
    <x v="131"/>
    <x v="39"/>
    <x v="131"/>
    <x v="131"/>
    <x v="131"/>
    <d v="2026-01-01T00:00:00"/>
    <d v="2026-09-30T00:00:00"/>
    <n v="2026"/>
    <s v="Se requieren instalaciones y bodegas para el registro, seguimiento, consolidado, análisis y reporte de la información de la Legalización de Bienes a cargo de Exfuncionarios y Excontratistas"/>
    <s v="Se requieren equipos de cómputo, software como Tayana, SIIF Nación, SACB, Orions, Mi Inventario, Power BI y herramientas ofimáticas para el consolidado, análisis y reporte de la Legalización de Bienes a cargo de Exfuncionarios y Excontratistas"/>
    <s v="Se requiere de funcionarios, contratistas para el registro, seguimiento, consolidado, análisis y reporte de la Legalización de Bienes a cargo de Exfuncionarios y Excontratistas"/>
    <s v="Flavio Ortiz Alarcon"/>
    <s v="Coordinador de Almacenes e Inventarios de la DAF"/>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3030"/>
    <s v="DIRECCIÓN DE PLANEACIÓN Y DIRECCIONAMIENTO CORPORATIVO"/>
    <n v="958"/>
    <s v="Seguimientos a los documentos CONPES realizados"/>
    <n v="2"/>
    <n v="0"/>
    <n v="0"/>
    <n v="0"/>
    <x v="2"/>
    <x v="33"/>
    <x v="119"/>
    <x v="40"/>
    <x v="119"/>
    <x v="119"/>
    <x v="119"/>
    <d v="2026-03-01T00:00:00"/>
    <d v="2026-11-30T00:00:00"/>
    <n v="2026"/>
    <s v="Infraestructura física, mobiliario asociado a la Dirección de Planeación"/>
    <s v="Equipos e infraestructura TIC"/>
    <s v="Personal de planta y contratado"/>
    <s v="Olga Lucía Torres Becerra"/>
    <s v="Coordinadora Grupo Planeación Estratégica"/>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47"/>
    <s v="MAGDALENA"/>
    <n v="47"/>
    <s v="DESPACHO DIRECCIÓN"/>
    <n v="960"/>
    <s v="Emprendimientos Fortalecidos"/>
    <n v="26"/>
    <n v="0"/>
    <n v="0"/>
    <n v="0"/>
    <x v="3"/>
    <x v="30"/>
    <x v="132"/>
    <x v="21"/>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6"/>
    <s v="RISARALDA"/>
    <n v="66"/>
    <s v="DESPACHO DIRECCIÓN"/>
    <n v="815"/>
    <s v="Número de planes de negocio formulados por víctimas del desplazamiento forzado."/>
    <n v="76"/>
    <n v="0"/>
    <n v="0"/>
    <n v="0"/>
    <x v="3"/>
    <x v="6"/>
    <x v="133"/>
    <x v="41"/>
    <x v="133"/>
    <x v="133"/>
    <x v="133"/>
    <d v="2026-01-15T00:00:00"/>
    <d v="2026-12-30T00:00:00"/>
    <n v="2026"/>
    <s v="Oficinas de atención en CDE SENA Pereira y Dosquebradas._x000a_Espacios de reunión en asociaciones campesinas_x000a_Centros de desarrollo rural o Alcaldias Aliadas"/>
    <s v="Ruta de atención a población víctima (articulada con emprendimiento)_x000a_Modelos de negocio inclusivos (Canvas)_x000a_Formatos de visitas de acompañamiento (actas)"/>
    <s v="&quot;Dinamizadoras de Emprendimiento_x000a_Apoyo ocasionalmente o si pasa a ruta de emprendedora para Capital semilla FE&quot;"/>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66"/>
    <s v="RISARALDA"/>
    <n v="66"/>
    <s v="DESPACHO DIRECCIÓN"/>
    <n v="960"/>
    <s v="Emprendimientos Fortalecidos"/>
    <n v="102"/>
    <n v="0"/>
    <n v="0"/>
    <n v="0"/>
    <x v="3"/>
    <x v="6"/>
    <x v="133"/>
    <x v="21"/>
    <x v="133"/>
    <x v="133"/>
    <x v="133"/>
    <d v="2026-01-15T00:00:00"/>
    <d v="2026-12-30T00:00:00"/>
    <n v="2026"/>
    <s v="Oficinas de atención en CDE SENA Pereira y Dosquebradas._x000a_Espacios de reunión de manera individual y  asociaciones para el Fortalecimiento Empresarial."/>
    <s v="Orientacion  individual y grupal_x000a_Salas de capacitación y talleres (CDE pereira y Dosquebradas)"/>
    <s v="Orientadores del CDE de la Regional"/>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85"/>
    <s v="CASANARE"/>
    <n v="85"/>
    <s v="DESPACHO DIRECCIÓN"/>
    <n v="960"/>
    <s v="Emprendimientos Fortalecidos"/>
    <n v="52"/>
    <n v="0"/>
    <n v="0"/>
    <n v="0"/>
    <x v="3"/>
    <x v="16"/>
    <x v="134"/>
    <x v="21"/>
    <x v="134"/>
    <x v="134"/>
    <x v="134"/>
    <d v="2026-01-01T00:00:00"/>
    <d v="2026-01-31T00:00:00"/>
    <n v="2026"/>
    <s v="Escritorio, computador, ayudas audiovisuales, cámara de fotografía, papeleria, impresora"/>
    <s v="Acceso a internet, manuales, guias, lineamientos, correo electrónico."/>
    <s v="Profesional de emprendimiento, orientadores"/>
    <s v="DAYRA  ESTELLA ESCOBAR MACUALO"/>
    <s v="PROFESIONAL G02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2"/>
    <s v="Número de Colocaciones no SENA"/>
    <n v="32"/>
    <n v="0"/>
    <n v="0"/>
    <n v="0"/>
    <x v="3"/>
    <x v="31"/>
    <x v="135"/>
    <x v="42"/>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9"/>
    <s v="VICHADA"/>
    <n v="99"/>
    <s v="DESPACHO DIRECCIÓN"/>
    <n v="902"/>
    <s v="Emprendimientos asesorados"/>
    <n v="94"/>
    <n v="0"/>
    <n v="0"/>
    <n v="0"/>
    <x v="3"/>
    <x v="27"/>
    <x v="136"/>
    <x v="22"/>
    <x v="136"/>
    <x v="136"/>
    <x v="136"/>
    <d v="2026-02-02T00:00:00"/>
    <d v="2026-12-15T00:00:00"/>
    <n v="2026"/>
    <s v="Infraestructura del centro"/>
    <s v="Herramientas informáticas"/>
    <s v="Orientadores de emprendimiento, apoyo operativo y enlace de emprendimiento regional"/>
    <s v="Fernando Barrero Caballero"/>
    <s v="Enlace regional de emprendimiento y empresarism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99"/>
    <s v="VICHADA"/>
    <n v="99"/>
    <s v="DESPACHO DIRECCIÓN"/>
    <n v="960"/>
    <s v="Emprendimientos Fortalecidos"/>
    <n v="24"/>
    <n v="0"/>
    <n v="0"/>
    <n v="0"/>
    <x v="3"/>
    <x v="27"/>
    <x v="136"/>
    <x v="21"/>
    <x v="136"/>
    <x v="136"/>
    <x v="136"/>
    <d v="2026-02-02T00:00:00"/>
    <d v="2026-12-15T00:00:00"/>
    <n v="2026"/>
    <s v="Infraestructura del centro"/>
    <s v="Herramientas informáticas"/>
    <s v="Orientadores de emprendimiento, apoyo operativo y enlace de emprendimiento regional"/>
    <s v="Fernando Barrero Caballero"/>
    <s v="Enlace regional de emprendimiento y empresarismo"/>
  </r>
  <r>
    <s v="Marzo"/>
    <x v="5"/>
    <s v="3. DESARROLLO INSTITUCIONAL"/>
    <s v="DI-O6. Fortalecer el modelo de operación institucional  para lograr una gestión efectiva orientada a  resultados, mediante la mejora continua de los procesos, el desarrollo de la cultura organizacional, y la gestión del talento humano."/>
    <s v="No aplica"/>
    <n v="1"/>
    <s v="DIRECCIÓN GENERAL"/>
    <n v="4040"/>
    <s v="DIRECCIÓN ADMINISTRATIVA Y FINANCIERA"/>
    <n v="970"/>
    <s v="Ejecución de toma Física de Bienes en Almacén"/>
    <n v="1"/>
    <n v="0"/>
    <n v="0"/>
    <n v="0"/>
    <x v="5"/>
    <x v="33"/>
    <x v="131"/>
    <x v="43"/>
    <x v="131"/>
    <x v="131"/>
    <x v="131"/>
    <d v="2026-01-01T00:00:00"/>
    <d v="2026-06-30T00:00:00"/>
    <n v="2026"/>
    <s v="Se requieren instalaciones y bodegas para el registro, seguimiento, consolidado, análisis y reporte de la información de la ejecución de la toma física de bienes en almacen."/>
    <s v="Se requieren equipos de cómputo, software como Tayana, SIIF Nación, SACB, Orions, Mi Inventario, Power BI y herramientas ofimáticas para el consolidado, análisis y reporte de la ejecución de la toma física de bienes en almacen."/>
    <s v="Se requiere de funcionarios, contratistas para el registro, seguimiento, consolidado, análisis y reporte de la ejecución de la toma física de bienes en almacen."/>
    <s v="Flavio Ortiz Alarcon"/>
    <s v="Coordinador de Almacenes e Inventarios de la DA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501"/>
    <s v="COMPLEJO TECNOLOGICO PARA LA GESTION AGROEMPRESARIAL-ANTIOQUIA"/>
    <n v="961"/>
    <s v="Aprendices de primer curso"/>
    <n v="699"/>
    <n v="0"/>
    <n v="0"/>
    <n v="0"/>
    <x v="1"/>
    <x v="0"/>
    <x v="105"/>
    <x v="13"/>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654"/>
    <s v="certificación - articulación con la media - técnicos"/>
    <n v="352"/>
    <n v="0"/>
    <n v="0"/>
    <n v="0"/>
    <x v="1"/>
    <x v="1"/>
    <x v="92"/>
    <x v="12"/>
    <x v="92"/>
    <x v="92"/>
    <x v="92"/>
    <d v="2026-02-10T00:00:00"/>
    <d v="2026-11-30T00:00:00"/>
    <n v="2026"/>
    <s v="Infraestructa de las Instituciones educativas vinculadas a la articulacion"/>
    <s v="Herramientas informáticas (Software especializado, equipos de computo)"/>
    <s v="Instructores tecnicos especializados y docentes de las instituciones educativas que forman parte de la articulacion"/>
    <s v="Yeison Alberto Romero Carril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654"/>
    <s v="certificación - articulación con la media - técnicos"/>
    <n v="1518"/>
    <n v="0"/>
    <n v="0"/>
    <n v="0"/>
    <x v="1"/>
    <x v="23"/>
    <x v="108"/>
    <x v="12"/>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654"/>
    <s v="certificación - articulación con la media - técnicos"/>
    <n v="622"/>
    <n v="0"/>
    <n v="0"/>
    <n v="0"/>
    <x v="1"/>
    <x v="23"/>
    <x v="77"/>
    <x v="12"/>
    <x v="77"/>
    <x v="77"/>
    <x v="77"/>
    <d v="2026-01-26T00:00:00"/>
    <d v="2026-12-15T00:00:00"/>
    <n v="2026"/>
    <s v="Ambientes de formación y evaluación adecuados para la articulación con la educación media, como aulas, talleres y laboratorios técnicos, dotados con condiciones de seguridad, accesibilidad y equipamiento básico. Estos espacios permiten el desarrollo y certificación de competencias técnicas, fortaleciendo la pertinencia de la formación y la continuidad educativa de los estudiantes."/>
    <s v="Infraestructura tecnológica y equipos especializados que soportan los procesos de formación y certificación técnica, incluyendo equipos de cómputo, software técnico, plataformas académicas y sistemas de registro. Facilitan el seguimiento, la evaluación y la certificación de aprendices articulados con la media, garantizando calidad y trazabilidad."/>
    <s v="Talento humano calificado conformado por instructores técnicos, docentes articuladores, evaluadores y personal administrativo. Son responsables de planear, ejecutar y certificar los procesos formativos, asegurar la pertinencia curricular y fortalecer la articulación entre la educación media y la formación técnica."/>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654"/>
    <s v="certificación - articulación con la media - técnicos"/>
    <n v="651"/>
    <n v="0"/>
    <n v="0"/>
    <n v="0"/>
    <x v="1"/>
    <x v="2"/>
    <x v="93"/>
    <x v="12"/>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654"/>
    <s v="certificación - articulación con la media - técnicos"/>
    <n v="2282"/>
    <n v="0"/>
    <n v="0"/>
    <n v="0"/>
    <x v="1"/>
    <x v="20"/>
    <x v="102"/>
    <x v="12"/>
    <x v="102"/>
    <x v="102"/>
    <x v="102"/>
    <d v="2026-02-02T00:00:00"/>
    <d v="2026-12-19T00:00:00"/>
    <n v="2026"/>
    <s v="Ambientes de formación del Centro de Formación, aulas técnicas en instituciones educativas articuladas con la media, espacios administrativos para la gestión del proceso y equipos básicos de oficina para el desarrollo de actividades de certificación y articulación."/>
    <s v="Plataformas institucionales del SENA (SOFIA Plus, aplicativos del Sistema Nacional de Certificación de Competencias Laborales), herramientas ofimáticas, bases de datos institucionales, lineamientos técnicos de certificación y protocolos de articulación con la educación media técnica."/>
    <s v="Instructores de seguimiento, instructores técnicos, coordinadores académicos, coordinadores de formación, equipo de planeación y personal administrativo, responsables de la articulación con instituciones de educación media, la ejecución del proceso de certificación, el acompañamiento académico, el seguimiento a los aprendices y la consolidación de la información durante la vigencia 2026."/>
    <s v="GLORIA MARIA CALVO"/>
    <s v="COORDINADORA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654"/>
    <s v="certificación - articulación con la media - técnicos"/>
    <n v="822"/>
    <n v="0"/>
    <n v="0"/>
    <n v="0"/>
    <x v="1"/>
    <x v="20"/>
    <x v="103"/>
    <x v="12"/>
    <x v="103"/>
    <x v="103"/>
    <x v="103"/>
    <d v="2026-02-02T00:00:00"/>
    <d v="2026-12-15T00:00:00"/>
    <n v="2026"/>
    <s v="Oficina - Computador - Conexión a Internet"/>
    <s v="Seguimiento Mensual Estadístico - Informes de Análisis De Seguimiento A Metas"/>
    <s v="Gestión Administrativa - Apoyos Administrativo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654"/>
    <s v="certificación - articulación con la media - técnicos"/>
    <n v="2708"/>
    <n v="0"/>
    <n v="0"/>
    <n v="0"/>
    <x v="1"/>
    <x v="30"/>
    <x v="109"/>
    <x v="12"/>
    <x v="109"/>
    <x v="109"/>
    <x v="109"/>
    <d v="2026-02-02T00:00:00"/>
    <d v="2026-11-30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654"/>
    <s v="certificación - articulación con la media - técnicos"/>
    <n v="2462"/>
    <n v="0"/>
    <n v="0"/>
    <n v="0"/>
    <x v="1"/>
    <x v="7"/>
    <x v="94"/>
    <x v="12"/>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Ermit Sandov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654"/>
    <s v="certificación - articulación con la media - técnicos"/>
    <n v="572"/>
    <n v="0"/>
    <n v="0"/>
    <n v="0"/>
    <x v="1"/>
    <x v="23"/>
    <x v="76"/>
    <x v="12"/>
    <x v="76"/>
    <x v="76"/>
    <x v="76"/>
    <d v="2026-02-02T00:00:00"/>
    <d v="2026-11-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654"/>
    <s v="certificación - articulación con la media - técnicos"/>
    <n v="2440"/>
    <n v="0"/>
    <n v="0"/>
    <n v="0"/>
    <x v="1"/>
    <x v="11"/>
    <x v="75"/>
    <x v="12"/>
    <x v="75"/>
    <x v="75"/>
    <x v="75"/>
    <d v="2026-01-01T00:00:00"/>
    <d v="2026-12-30T00:00:00"/>
    <n v="2026"/>
    <s v="Infraestructura de centro principal y Subsedes"/>
    <s v="Equipos técnicos y tecnológicos y de información y las comunicaciones"/>
    <s v="Instructores-Administrativos y Personal de apoyo"/>
    <s v="ROBINSON LOBO HERNANDEZ"/>
    <s v="COORDINACIÓN ACADÉMICA PARA LA ATENCIÓN DE LOS PROGRAMAS INTEGRACIÓN CON LA MEDIA, JÓVENES RUR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7"/>
    <s v="Certificación - Educación Superior"/>
    <n v="18"/>
    <n v="0"/>
    <n v="0"/>
    <n v="0"/>
    <x v="1"/>
    <x v="31"/>
    <x v="89"/>
    <x v="44"/>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654"/>
    <s v="certificación - articulación con la media - técnicos"/>
    <n v="404"/>
    <n v="0"/>
    <n v="0"/>
    <n v="0"/>
    <x v="1"/>
    <x v="23"/>
    <x v="53"/>
    <x v="12"/>
    <x v="53"/>
    <x v="53"/>
    <x v="53"/>
    <d v="2026-01-15T00:00:00"/>
    <d v="2026-12-30T00:00:00"/>
    <n v="2026"/>
    <s v="Portátiles, sillas, escritorios, biblioteca escritorios"/>
    <s v="Aplicativo Sena Sofia Plus.  GFPI-P-006 Procedimiento ejecución de la Formación Profesional Integral. Manual para la articulación del SENA con la educación media."/>
    <s v="Coordinadores, Dinamizador Articulación, Apoyo Administrativo"/>
    <s v="Lina Marcel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654"/>
    <s v="certificación - articulación con la media - técnicos"/>
    <n v="1217"/>
    <n v="0"/>
    <n v="0"/>
    <n v="0"/>
    <x v="1"/>
    <x v="0"/>
    <x v="61"/>
    <x v="12"/>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654"/>
    <s v="certificación - articulación con la media - técnicos"/>
    <n v="555"/>
    <n v="0"/>
    <n v="0"/>
    <n v="0"/>
    <x v="1"/>
    <x v="0"/>
    <x v="63"/>
    <x v="12"/>
    <x v="63"/>
    <x v="63"/>
    <x v="63"/>
    <d v="2026-01-15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Dyron Javier Ramírez OsorioSara Valentina Torres Espinoza"/>
    <s v="Coordinador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654"/>
    <s v="certificación - articulación con la media - técnicos"/>
    <n v="791"/>
    <n v="0"/>
    <n v="0"/>
    <n v="0"/>
    <x v="1"/>
    <x v="0"/>
    <x v="105"/>
    <x v="12"/>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ana Liesel Alvarez Bitar"/>
    <s v="Lider de Art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654"/>
    <s v="certificación - articulación con la media - técnicos"/>
    <n v="957"/>
    <n v="0"/>
    <n v="0"/>
    <n v="0"/>
    <x v="1"/>
    <x v="0"/>
    <x v="69"/>
    <x v="12"/>
    <x v="69"/>
    <x v="69"/>
    <x v="69"/>
    <d v="2026-01-01T00:00:00"/>
    <d v="2026-12-30T00:00:00"/>
    <n v="2026"/>
    <s v="Salas de Coworking o de videoconferencias"/>
    <s v="Aplicativos institucionales, equipos de cómputo, equipos y medios audiovisuales"/>
    <s v="Profesionales del equipo de administración educativa"/>
    <s v="William Muñoz Quinter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654"/>
    <s v="certificación - articulación con la media - técnicos"/>
    <n v="1728"/>
    <n v="0"/>
    <n v="0"/>
    <n v="0"/>
    <x v="1"/>
    <x v="29"/>
    <x v="79"/>
    <x v="12"/>
    <x v="79"/>
    <x v="79"/>
    <x v="79"/>
    <d v="2026-10-30T00:00:00"/>
    <d v="2026-12-12T00:00:00"/>
    <n v="2026"/>
    <s v="&quot;Ambientes  con capacidad para ~30 aprendices Laboratorios/talleres especializados por disciplina, con equipos actualizados. Biblioteca con capacidad de atención para  100 aprendices  simultáneos. Espacios de bienestar integral (deportivos, culturales, de descanso). Infraestructura de red eléctrica y de datos de alta capacidad en todo el campus.&quot;"/>
    <s v="Plataforma SOFIA Plus: Es la herramienta principal para la inscripción, registro de calificaciones y gestión documental de los estudiantes, facilitando la expedición de títulos de técnico, operario o auxiliar. Manual de Articulacuion: Documento que define la planeación, organización, ejecución y seguimiento de la formación en la media.  Ambientes de Formacion y  Recursos Didacticos: Infraestructura, equipos y herramientas necesarias para el desarrollo de la formación técnica, garantizando"/>
    <s v="&quot;Instructores SENA: Personal técnico encargado de desarrollar las competencias laborales, la selección de personal y la gestión del talento humano. Docentes de Instituciones Educativas (I.E.): Actúan en conjunto con el SENA para garantizar la formación técnica durante los dos últimos años de bachillerato.  Coordinación Institucional: Las Secretarías de Educación ylas IE  deben asegurar que los docentes cuenten con los perfiles necesarios, mientras el SENA proporciona la formación"/>
    <s v="LEONILDE PALOMINO"/>
    <s v="COR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654"/>
    <s v="certificación - articulación con la media - técnicos"/>
    <n v="506"/>
    <n v="0"/>
    <n v="0"/>
    <n v="0"/>
    <x v="1"/>
    <x v="24"/>
    <x v="55"/>
    <x v="12"/>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TREJO CASTR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654"/>
    <s v="certificación - articulación con la media - técnicos"/>
    <n v="539"/>
    <n v="0"/>
    <n v="0"/>
    <n v="0"/>
    <x v="1"/>
    <x v="1"/>
    <x v="90"/>
    <x v="12"/>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654"/>
    <s v="certificación - articulación con la media - técnicos"/>
    <n v="419"/>
    <n v="0"/>
    <n v="0"/>
    <n v="0"/>
    <x v="1"/>
    <x v="1"/>
    <x v="99"/>
    <x v="12"/>
    <x v="99"/>
    <x v="99"/>
    <x v="99"/>
    <d v="2026-02-02T00:00:00"/>
    <d v="2026-12-12T00:00:00"/>
    <n v="2026"/>
    <s v="Equipo de computo - plataforma sofia plus"/>
    <s v="Software - Evaluaciones"/>
    <s v="Profesional encargado"/>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654"/>
    <s v="certificación - articulación con la media - técnicos"/>
    <n v="1492"/>
    <n v="0"/>
    <n v="0"/>
    <n v="0"/>
    <x v="1"/>
    <x v="1"/>
    <x v="100"/>
    <x v="12"/>
    <x v="100"/>
    <x v="100"/>
    <x v="100"/>
    <d v="2026-02-02T00:00:00"/>
    <d v="2026-12-12T00:00:00"/>
    <n v="2026"/>
    <s v="Ambiente de formación, materiales de formación, equipos para la formación"/>
    <s v="Equipos de computo y aplicativos institucionales"/>
    <s v="Apoyo Administrativo, Equipo de Administración Educativa"/>
    <s v="ELIANA GARNICA RUSSI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654"/>
    <s v="certificación - articulación con la media - técnicos"/>
    <n v="1616"/>
    <n v="0"/>
    <n v="0"/>
    <n v="0"/>
    <x v="1"/>
    <x v="14"/>
    <x v="85"/>
    <x v="12"/>
    <x v="85"/>
    <x v="85"/>
    <x v="85"/>
    <d v="2026-01-29T00:00:00"/>
    <d v="2026-12-12T00:00:00"/>
    <n v="2026"/>
    <s v="Para el cumplimiento de la meta establecida de  certificación - articulación con la media - técnicos,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654"/>
    <s v="certificación - articulación con la media - técnicos"/>
    <n v="749"/>
    <n v="0"/>
    <n v="0"/>
    <n v="0"/>
    <x v="1"/>
    <x v="8"/>
    <x v="73"/>
    <x v="12"/>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654"/>
    <s v="certificación - articulación con la media - técnicos"/>
    <n v="2347"/>
    <n v="0"/>
    <n v="0"/>
    <n v="0"/>
    <x v="1"/>
    <x v="2"/>
    <x v="86"/>
    <x v="12"/>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654"/>
    <s v="certificación - articulación con la media - técnicos"/>
    <n v="524"/>
    <n v="0"/>
    <n v="0"/>
    <n v="0"/>
    <x v="1"/>
    <x v="1"/>
    <x v="115"/>
    <x v="12"/>
    <x v="115"/>
    <x v="115"/>
    <x v="115"/>
    <d v="2026-01-29T00:00:00"/>
    <d v="2026-12-12T00:00:00"/>
    <n v="2026"/>
    <s v="Ambientes de Formación en los Colegios con convenio,  Ambientes en el Centro de formación"/>
    <s v="Equipos de cómputo, Maquinaria, Equipos, Materiales para formación"/>
    <s v="INSTRUCTORES, APOYOS ADMINISTRATIVOS"/>
    <s v="Leonardo Esguerr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654"/>
    <s v="certificación - articulación con la media - técnicos"/>
    <n v="199"/>
    <n v="0"/>
    <n v="0"/>
    <n v="0"/>
    <x v="1"/>
    <x v="0"/>
    <x v="64"/>
    <x v="12"/>
    <x v="64"/>
    <x v="64"/>
    <x v="64"/>
    <d v="2026-01-29T00:00:00"/>
    <d v="2026-12-12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Lider de Articulación de la Media , personal de administración educativa"/>
    <s v="Alexander Durango , Karen Contreras, Carlos Mario Franco Rendón"/>
    <s v="Coordinador Acdemico, Lider de Articulacion d ela Media, Coordinador de FPI"/>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971"/>
    <s v="Decisiones que no han sido revocadas o devueltas por segunda instancia."/>
    <n v="100"/>
    <m/>
    <n v="0"/>
    <n v="0"/>
    <x v="6"/>
    <x v="33"/>
    <x v="137"/>
    <x v="45"/>
    <x v="137"/>
    <x v="137"/>
    <x v="137"/>
    <d v="2026-01-01T00:00:00"/>
    <d v="2026-12-31T00:00:00"/>
    <n v="2026"/>
    <s v="Infraestructura de las oficinas, equipos de cómputo"/>
    <s v="Onbase(Gestor documental) - CompromISO- SIGA - Correo Institucional -"/>
    <s v="Apoyo de Gestión del grupo de Juzgamiento Disciplinario la Dirección Juridica"/>
    <s v="Monica Andrea Avella Herrera"/>
    <s v="Directora Jurídica"/>
  </r>
  <r>
    <s v="Marzo"/>
    <x v="5"/>
    <s v="3. DESARROLLO INSTITUCIONAL"/>
    <s v="DI-O6. Fortalecer el modelo de operación institucional  para lograr una gestión efectiva orientada a  resultados, mediante la mejora continua de los procesos, el desarrollo de la cultura organizacional, y la gestión del talento humano."/>
    <s v="No aplica"/>
    <n v="1"/>
    <s v="DIRECCIÓN GENERAL"/>
    <n v="4040"/>
    <s v="DIRECCIÓN ADMINISTRATIVA Y FINANCIERA"/>
    <n v="975"/>
    <s v="Depuración de inventarios de alta estacionalidad"/>
    <n v="0.9"/>
    <n v="6.9099999999999995E-2"/>
    <n v="7.6799999999999993E-2"/>
    <n v="0"/>
    <x v="5"/>
    <x v="33"/>
    <x v="131"/>
    <x v="46"/>
    <x v="131"/>
    <x v="131"/>
    <x v="131"/>
    <d v="2026-01-01T00:00:00"/>
    <d v="2026-09-30T00:00:00"/>
    <n v="2026"/>
    <s v="Se requieren instalaciones y bodegas para el registro, seguimiento, consolidado, análisis y reporte de la información de la Depuración de inventarios de alta estacionalidad"/>
    <s v="Se requieren equipos de cómputo, software como Tayana, SIIF Nación, SACB, Orions, Mi Inventario, Power BI y herramientas ofimáticas para el consolidado, análisis y reporte de la Depuración de inventarios de alta estacionalidad"/>
    <s v="Se requiere de funcionarios, contratistas para el registro, seguimiento, consolidado, análisis y reporte de la Depuración de inventarios de alta estacionalidad"/>
    <s v="Flavio Ortiz Alarcon"/>
    <s v="Coordinador de Almacenes e Inventarios de la DAF"/>
  </r>
  <r>
    <s v="Marzo"/>
    <x v="4"/>
    <s v="3. DESARROLLO INSTITUCIONAL"/>
    <s v="DI-O6. Fortalecer el modelo de operación institucional  para lograr una gestión efectiva orientada a  resultados, mediante la mejora continua de los procesos, el desarrollo de la cultura organizacional, y la gestión del talento humano."/>
    <s v="DI-O6-I35 Implementar las políticas de relación Estado – ciudadano, con enfoque territorial y poblacional, para generar confianza, teniendo en cuenta sus necesidades, características y expectativas"/>
    <n v="1"/>
    <s v="DIRECCIÓN GENERAL"/>
    <n v="8080"/>
    <s v="DIRECCIÓN DE PROMOCIÓN Y RELACIONES CORPORATIVAS"/>
    <n v="907"/>
    <s v="Promedio (Índice Política Racionalización de Trámites, Índice Política de Transparencia, acceso a la información pública y lucha contra la corrupción, Índice Política de Participación Ciudadana en la Gestión Pública, Índice Política de Servicio al Ciudadano)"/>
    <n v="93"/>
    <n v="98.25"/>
    <n v="1.0565"/>
    <n v="0"/>
    <x v="4"/>
    <x v="33"/>
    <x v="138"/>
    <x v="47"/>
    <x v="138"/>
    <x v="138"/>
    <x v="138"/>
    <d v="2026-01-01T00:00:00"/>
    <d v="2026-06-30T00:00:00"/>
    <n v="2026"/>
    <s v="Se requieren equipos del computo y mobiliario suficiente y con las condiciones ergonómicas necesarios para los contratistas y funcionarios"/>
    <s v="El apoyo y gestión  de las áreas de la Dirección General que convergen en las políticas"/>
    <s v="Capacitaciones del recurso humano y los apoyos para el correcto desarrollo de las políticas"/>
    <s v="Yudy Torres Perez"/>
    <s v="Coordinador Nacional de Relacionamiento con la ciudadanía"/>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905"/>
    <s v="Porcentaje de cumplimiento de los planes de acción (cierre de brechas y/o de implementación) de las políticas de daño antijurídico, mejora normativa y compras y contratación"/>
    <n v="1"/>
    <n v="0.25"/>
    <n v="0.25"/>
    <n v="0"/>
    <x v="6"/>
    <x v="33"/>
    <x v="137"/>
    <x v="48"/>
    <x v="137"/>
    <x v="137"/>
    <x v="137"/>
    <d v="2026-01-01T00:00:00"/>
    <d v="2026-01-02T00:00:00"/>
    <n v="2026"/>
    <s v="Infraestructura de las oficinas, equipos de cómputo"/>
    <s v="Onbase(Gestor documental) - CompromISO- SIGA"/>
    <s v="Apoyo de los grupos Producción Normativa y Conceptos jurídicos, Procesos Judiciales Conciliaciones y Sanciones"/>
    <s v="Carolina Ospina y Andrea Cristina Martinez"/>
    <s v="Coordinadora Producción normativa y conceptos jurídicos, junto con Coordinadora procesos judiciales"/>
  </r>
  <r>
    <s v="Marzo"/>
    <x v="1"/>
    <s v="2. MISIÓN"/>
    <s v="MI-O4. Innovar en la prestación integral de los servicios institucionales orientados a incrementar su calidad pertinencia y cobertura, con enfoque diferencial poblacional y territorial"/>
    <s v="MI-O4-I30. Diversificación de las estrategias de atención y acompañamiento a los aprendices para mejorar la tasa de retención y certificación"/>
    <n v="1"/>
    <s v="DIRECCIÓN GENERAL"/>
    <n v="6060"/>
    <s v="DIRECCIÓN DE FORMACIÓN PROFESIONAL"/>
    <n v="955"/>
    <s v="PNIBA - Porcentaje de entrega de apoyos de sostenimiento FIC - REGULAR"/>
    <n v="1"/>
    <n v="9.2999999999999999E-2"/>
    <n v="9.2999999999999999E-2"/>
    <n v="0"/>
    <x v="1"/>
    <x v="33"/>
    <x v="126"/>
    <x v="49"/>
    <x v="126"/>
    <x v="126"/>
    <x v="126"/>
    <d v="2026-02-15T00:00:00"/>
    <d v="2026-12-12T00:00:00"/>
    <n v="2026"/>
    <s v="Instalaciones para el desarrollo de la actividad, materiales para la ejecución"/>
    <s v="Herramientas tecnológicas, herramientas ofimáticas"/>
    <s v="Profesionales del área de bienestar al aprendiz"/>
    <s v="Camilo Andrés Castro Niño"/>
    <s v="Coordinador Grupo de Gestión de Bienestar al Aprendiz y Relacionamiento con el Egresad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fortalecimiento de  las organizaciones populares, comunitarias y solidarias."/>
    <s v="VA-O1-I2 Implementar la estrategia de atención integral, diferencial  e incluyente para el sector de la Economía Popular - Full Popular"/>
    <n v="1"/>
    <s v="DIRECCIÓN GENERAL"/>
    <n v="6060"/>
    <s v="DIRECCIÓN DE FORMACIÓN PROFESIONAL"/>
    <n v="976"/>
    <s v="Número de cupos para Formación Especial Campesina"/>
    <n v="43410"/>
    <n v="3698"/>
    <n v="8.5199999999999998E-2"/>
    <n v="0"/>
    <x v="1"/>
    <x v="33"/>
    <x v="126"/>
    <x v="50"/>
    <x v="126"/>
    <x v="126"/>
    <x v="126"/>
    <d v="2026-01-29T00:00:00"/>
    <d v="2026-12-12T00:00:00"/>
    <n v="2026"/>
    <s v="Instalaciones para el desarrollo de la actividad, materiales para la ejecución"/>
    <s v="Sistema de Gestión académico administrativa,  caracterización formación especial campesina - FEC, proceso de matricula, etc)"/>
    <s v="1 coordinador;  profesionales  de gestión de la formación"/>
    <s v="Janeth Adriana Mariño Cepeda"/>
    <s v="Coordinador Grupo de Gestión de la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fortalecimiento de  las organizaciones populares, comunitarias y solidarias."/>
    <s v="VA-O1-I2 Implementar la estrategia de atención integral, diferencial  e incluyente para el sector de la Economía Popular - Full Popular"/>
    <n v="1"/>
    <s v="DIRECCIÓN GENERAL"/>
    <n v="6060"/>
    <s v="DIRECCIÓN DE FORMACIÓN PROFESIONAL"/>
    <n v="977"/>
    <s v="Número de cupos para Formación Especial Popular"/>
    <n v="5150"/>
    <n v="522"/>
    <n v="0.1014"/>
    <n v="0"/>
    <x v="1"/>
    <x v="33"/>
    <x v="126"/>
    <x v="51"/>
    <x v="126"/>
    <x v="126"/>
    <x v="126"/>
    <d v="2026-01-29T00:00:00"/>
    <d v="2026-12-12T00:00:00"/>
    <n v="2026"/>
    <s v="Instalaciones para el desarrollo de la actividad, materiales para la ejecución"/>
    <s v="Sistema de Gestión académico administrativa,  caracterización formación especial popular - FEP, proceso de matricula, etc)"/>
    <s v="1 coordinador;  profesionales  de gestión de la formación"/>
    <s v="Janeth Adriana Mariño Cepeda"/>
    <s v="Coordinador Grupo de Gestión de la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
    <s v="DIRECCIÓN GENERAL"/>
    <n v="6060"/>
    <s v="DIRECCIÓN DE FORMACIÓN PROFESIONAL"/>
    <n v="940"/>
    <s v="Implementación de estrategias de fortalecimiento del bilingüismo a nivel nacional"/>
    <n v="5"/>
    <n v="2"/>
    <n v="0.4"/>
    <n v="0"/>
    <x v="1"/>
    <x v="33"/>
    <x v="126"/>
    <x v="52"/>
    <x v="126"/>
    <x v="126"/>
    <x v="126"/>
    <d v="2026-01-29T00:00:00"/>
    <d v="2026-12-12T00:00:00"/>
    <n v="2026"/>
    <s v="Instalaciones para el desarrollo de la actividad, materiales para la ejecución"/>
    <s v="Herramientas tecnológicas, herramientas ofimáticas"/>
    <s v="Profesionales de la Escuela Nacional de Instructores."/>
    <s v="Paula Andrea Becerra Ramírez"/>
    <s v="Coordinador Grupo Integrado Escuela Nacional de Instructor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
    <s v="DIRECCIÓN GENERAL"/>
    <n v="6060"/>
    <s v="DIRECCIÓN DE FORMACIÓN PROFESIONAL"/>
    <n v="913"/>
    <s v="Numero de instructores formados en la estrategia de multilingüismo de la escuela nacional de instructores"/>
    <n v="100"/>
    <n v="25"/>
    <n v="0.25"/>
    <n v="0"/>
    <x v="1"/>
    <x v="33"/>
    <x v="126"/>
    <x v="53"/>
    <x v="126"/>
    <x v="126"/>
    <x v="126"/>
    <d v="2026-01-29T00:00:00"/>
    <d v="2026-12-12T00:00:00"/>
    <n v="2026"/>
    <s v="Instalaciones para el desarrollo de la actividad, materiales para la ejecución"/>
    <s v="Herramientas tecnológicas, herramientas ofimáticas"/>
    <s v="Profesionales de la Escuela Nacional de Instructores."/>
    <s v="Paula Andrea Becerra Ramírez"/>
    <s v="Coordinador Grupo Integrado Escuela Nacional de Instructor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5"/>
    <s v="CENTRO DE MATERIALES Y ENSAYOS-BTA D C"/>
    <n v="275"/>
    <s v="Cupos en programa Bilingûismo (incluidos en formación Complementaria)"/>
    <n v="5900"/>
    <n v="1350"/>
    <n v="0.2288"/>
    <n v="0"/>
    <x v="1"/>
    <x v="1"/>
    <x v="1"/>
    <x v="36"/>
    <x v="1"/>
    <x v="1"/>
    <x v="1"/>
    <d v="2026-01-01T00:00:00"/>
    <d v="2026-12-30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RUBEN DARIO MONTOYA ZAPATA"/>
    <s v="COORDINADOR DE FORMACION COMPLEMENTARI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101"/>
    <s v="CENTRO DE LOS RECURSOS NATURALES RENOVABLES- LA SALADA - ANTIOQUIA"/>
    <n v="275"/>
    <s v="Cupos en programa Bilingûismo (incluidos en formación Complementaria)"/>
    <n v="3840"/>
    <n v="960"/>
    <n v="0.25"/>
    <n v="0"/>
    <x v="1"/>
    <x v="0"/>
    <x v="61"/>
    <x v="36"/>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127"/>
    <s v="CENTRO DE FORMACION MINERO AMBIENTAL"/>
    <n v="275"/>
    <s v="Cupos en programa Bilingûismo (incluidos en formación Complementaria)"/>
    <n v="4490"/>
    <n v="1110"/>
    <n v="0.2472"/>
    <n v="0"/>
    <x v="1"/>
    <x v="0"/>
    <x v="62"/>
    <x v="36"/>
    <x v="62"/>
    <x v="62"/>
    <x v="62"/>
    <d v="2026-01-29T00:00:00"/>
    <d v="2026-12-12T00:00:00"/>
    <n v="2026"/>
    <s v="Instalaciones e infraestructura del Centro de Formación Minero Ambiental y ambientes externos. Biblioteca, canchas deportivas, ambientes especializados"/>
    <s v="Softwares, sistemas de gestión de la información, computadoras, impresoras, Internet."/>
    <s v="Instructores, bienestar al aprendiz y equipo pedagógico de centro"/>
    <s v="Ana María Espinosa"/>
    <s v="Coordinadora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1"/>
    <s v="CENTRO DE DISEÑO Y MANUFACTURA DEL CUERO -ANTIOQUIA"/>
    <n v="275"/>
    <s v="Cupos en programa Bilingûismo (incluidos en formación Complementaria)"/>
    <n v="9060"/>
    <n v="2020"/>
    <n v="0.223"/>
    <n v="0"/>
    <x v="1"/>
    <x v="0"/>
    <x v="63"/>
    <x v="36"/>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2"/>
    <s v="CENTRO DE FORMACIÓN EN DISEÑO, CONFECCIÓN Y MODA.-ANTIOQUIA"/>
    <n v="275"/>
    <s v="Cupos en programa Bilingûismo (incluidos en formación Complementaria)"/>
    <n v="2560"/>
    <n v="640"/>
    <n v="0.25"/>
    <n v="0"/>
    <x v="1"/>
    <x v="0"/>
    <x v="64"/>
    <x v="36"/>
    <x v="64"/>
    <x v="64"/>
    <x v="64"/>
    <d v="2026-01-29T00:00:00"/>
    <d v="2026-12-12T00:00:00"/>
    <n v="2026"/>
    <s v="El Centro de formación en Diseño Confección y Moda pondrá todos sus esfuerzos en cumplir al 100% las metas e indicadores en la vigencia 2026. y ambientes físicos"/>
    <s v="Plataforma virtual, internet, material pedagógico digital , proyectos formativo, diseños curriculares, aplicativos Sofia plus y betowa"/>
    <s v="instructores con el perfil según el diseño curricular, aprendices y coordinadores"/>
    <s v="Laura Ramirez y Diana Barrientos"/>
    <s v="Coordinadora academica y 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514"/>
    <s v="CENTRO INDUSTRIAL DE MANTENIMIENTO Y MANUFACTURA- BOYACÁ"/>
    <n v="275"/>
    <s v="Cupos en programa Bilingûismo (incluidos en formación Complementaria)"/>
    <n v="4950"/>
    <n v="1071"/>
    <n v="0.21640000000000001"/>
    <n v="0"/>
    <x v="1"/>
    <x v="8"/>
    <x v="47"/>
    <x v="36"/>
    <x v="47"/>
    <x v="47"/>
    <x v="47"/>
    <d v="2026-01-26T00:00:00"/>
    <d v="2026-12-15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4"/>
    <s v="CENTRO DE TECNOLOGÍA DE LA MANUFACTURA AVANZADA-ANTIOQUIA"/>
    <n v="275"/>
    <s v="Cupos en programa Bilingûismo (incluidos en formación Complementaria)"/>
    <n v="7720"/>
    <n v="1806"/>
    <n v="0.2339"/>
    <n v="0"/>
    <x v="1"/>
    <x v="0"/>
    <x v="6"/>
    <x v="36"/>
    <x v="6"/>
    <x v="6"/>
    <x v="6"/>
    <d v="2026-01-15T00:00:00"/>
    <d v="2026-12-15T00:00:00"/>
    <n v="2026"/>
    <s v="Infraestructura del Centro: Ambientes de Aprendizaje."/>
    <s v="Materiales de formación, Maquinaria y equipos ofimáticos"/>
    <s v="Instructores (planta y contratista)"/>
    <s v="Honorio Oliveros Gómez"/>
    <s v="Subdirector de Centro ( e )"/>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5"/>
    <s v="CENTRO TECNOLOGICO DEL MOBILIARIO-ANTIOQUIA"/>
    <n v="275"/>
    <s v="Cupos en programa Bilingûismo (incluidos en formación Complementaria)"/>
    <n v="7900"/>
    <n v="1604"/>
    <n v="0.20300000000000001"/>
    <n v="0"/>
    <x v="1"/>
    <x v="0"/>
    <x v="65"/>
    <x v="36"/>
    <x v="65"/>
    <x v="65"/>
    <x v="65"/>
    <d v="2026-01-29T00:00:00"/>
    <d v="2026-12-12T00:00:00"/>
    <n v="2026"/>
    <s v="Computadores"/>
    <s v="Conectividad a internet"/>
    <s v="Instructores"/>
    <s v="Jorge Llano"/>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6"/>
    <s v="CENTRO TEXTIL Y DE GESTIÓN INDUSTRIAL- ANTIOQUIA"/>
    <n v="275"/>
    <s v="Cupos en programa Bilingûismo (incluidos en formación Complementaria)"/>
    <n v="5160"/>
    <n v="1321"/>
    <n v="0.25600000000000001"/>
    <n v="0"/>
    <x v="1"/>
    <x v="0"/>
    <x v="66"/>
    <x v="36"/>
    <x v="66"/>
    <x v="66"/>
    <x v="66"/>
    <d v="2026-02-02T00:00:00"/>
    <d v="2026-12-04T00:00:00"/>
    <n v="2026"/>
    <s v="Ambientes de formación y equipos de computo"/>
    <s v="Equipos de computo y portales educativos de la entidad Zajuna"/>
    <s v="Instructores presenciales y virtuales"/>
    <s v="Ana Laura Velez"/>
    <s v="Instructora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402"/>
    <s v="CENTRO DE SERVICIOS Y GESTION EMPRESARIAL-ANTIOQUIA"/>
    <n v="275"/>
    <s v="Cupos en programa Bilingûismo (incluidos en formación Complementaria)"/>
    <n v="7860"/>
    <n v="1920"/>
    <n v="0.24429999999999999"/>
    <n v="0"/>
    <x v="1"/>
    <x v="0"/>
    <x v="67"/>
    <x v="36"/>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1"/>
    <s v="COMPLEJO TECNOLOGICO PARA LA GESTION AGROEMPRESARIAL-ANTIOQUIA"/>
    <n v="275"/>
    <s v="Cupos en programa Bilingûismo (incluidos en formación Complementaria)"/>
    <n v="6400"/>
    <n v="1600"/>
    <n v="0.25"/>
    <n v="0"/>
    <x v="1"/>
    <x v="0"/>
    <x v="105"/>
    <x v="36"/>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o Rojasy Juan Camilo Berrocal"/>
    <s v="Coordinación Acade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2"/>
    <s v="COMPLEJO TECNOLOGICO MINERO AGROEMPRESARIAL- ANTIOQUIA"/>
    <n v="275"/>
    <s v="Cupos en programa Bilingûismo (incluidos en formación Complementaria)"/>
    <n v="3840"/>
    <n v="960"/>
    <n v="0.25"/>
    <n v="0"/>
    <x v="1"/>
    <x v="0"/>
    <x v="68"/>
    <x v="36"/>
    <x v="68"/>
    <x v="68"/>
    <x v="68"/>
    <d v="2026-01-29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3"/>
    <s v="CENTRO DE LA INNOVACION, LA AGROINDUSTRIA Y LA AVIACION-ANTIOQUIA"/>
    <n v="275"/>
    <s v="Cupos en programa Bilingûismo (incluidos en formación Complementaria)"/>
    <n v="6400"/>
    <n v="1600"/>
    <n v="0.25"/>
    <n v="0"/>
    <x v="1"/>
    <x v="0"/>
    <x v="48"/>
    <x v="36"/>
    <x v="48"/>
    <x v="48"/>
    <x v="48"/>
    <d v="2026-01-29T00:00:00"/>
    <d v="2026-12-12T00:00:00"/>
    <n v="2026"/>
    <s v="Para el cumplimiento de la meta se requiere contar con ambientes de formación convencionales y especializados (talleres, laboratorios). Materiales de formación. Bibliotecas y todos los asociados al cumplimiento de las condiciones de calidad exigidos por el Ministerio de Educación Nacional para los programas ofertados para el centro de formación."/>
    <s v="Se requiere contar con las diferentes plataformas virtuales, equipos de cómputo, conectividad, software especializados, entre otros."/>
    <s v="Se requiere contar con instructores de plata y contratista y apoyos administrativos que permitan ejecutar la formación, cumpliendo con las condiciones de calidad exigidas por el Ministerio de Educación Nacional acordes con el nivel de formación."/>
    <s v="Henry Alirio Mejía Zuluaga"/>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04"/>
    <s v="COMPLEJO TECNOLOGICO AGROINDUSTRIAL, PECUARIO Y TURISTICO-ANTIOQUIA"/>
    <n v="275"/>
    <s v="Cupos en programa Bilingûismo (incluidos en formación Complementaria)"/>
    <n v="7780"/>
    <n v="1982"/>
    <n v="0.25480000000000003"/>
    <n v="0"/>
    <x v="1"/>
    <x v="0"/>
    <x v="106"/>
    <x v="36"/>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s v="Aida Luz Ballesteros"/>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549"/>
    <s v="COMPLEJO TECNOLÓGICO, TURÍSTICO Y AGROINDUSTRIAL DEL OCCIDENTE ANTIOQUEÑO"/>
    <n v="275"/>
    <s v="Cupos en programa Bilingûismo (incluidos en formación Complementaria)"/>
    <n v="5070"/>
    <n v="1243"/>
    <n v="0.2452"/>
    <n v="0"/>
    <x v="1"/>
    <x v="0"/>
    <x v="69"/>
    <x v="36"/>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09"/>
    <s v="CENTRO DE TECNOLOGIAS PARA LA CONSTRUCCION Y LA MADERA-BTA D C"/>
    <n v="275"/>
    <s v="Cupos en programa Bilingûismo (incluidos en formación Complementaria)"/>
    <n v="4450"/>
    <n v="966"/>
    <n v="0.21709999999999999"/>
    <n v="0"/>
    <x v="1"/>
    <x v="1"/>
    <x v="115"/>
    <x v="36"/>
    <x v="115"/>
    <x v="115"/>
    <x v="115"/>
    <d v="2026-01-29T00:00:00"/>
    <d v="2026-12-12T00:00:00"/>
    <n v="2026"/>
    <s v="Ambientes de formación, edotados"/>
    <s v="Equipos de cómputo, plataforma ZAJUNA,Servicio de conectividaad"/>
    <s v="Instructores de planta y de contrato"/>
    <s v="Sandra Liliana Feo"/>
    <s v="Instructor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2"/>
    <s v="CENTRO DE MANUFACTURA EN TEXTILES Y CUERO-BTA D C"/>
    <n v="275"/>
    <s v="Cupos en programa Bilingûismo (incluidos en formación Complementaria)"/>
    <n v="5990"/>
    <n v="1476"/>
    <n v="0.24640000000000001"/>
    <n v="0"/>
    <x v="1"/>
    <x v="1"/>
    <x v="98"/>
    <x v="36"/>
    <x v="98"/>
    <x v="98"/>
    <x v="98"/>
    <d v="2026-01-29T00:00:00"/>
    <d v="2026-12-15T00:00:00"/>
    <n v="2026"/>
    <s v="Ambient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7"/>
    <s v="CENTRO PARA LA INDUSTRIA DE LA COMUNICACIÓN GRAFICA-BTA D C"/>
    <n v="275"/>
    <s v="Cupos en programa Bilingûismo (incluidos en formación Complementaria)"/>
    <n v="7640"/>
    <n v="1844"/>
    <n v="0.2414"/>
    <n v="0"/>
    <x v="1"/>
    <x v="1"/>
    <x v="100"/>
    <x v="36"/>
    <x v="100"/>
    <x v="100"/>
    <x v="100"/>
    <d v="2026-02-02T00:00:00"/>
    <d v="2026-12-12T00:00:00"/>
    <n v="2026"/>
    <s v="Ambientes de Formación, Materiales de Formación"/>
    <s v="Conectividad, Maquinaria y Equipos relacionados a la especialidad"/>
    <s v="Instructores, Técnicos, Apoyos Administrativos, Profesionales y Coordinadores"/>
    <s v="ELIANA GARNICA EDDY CAMACHO GUALDRON ANGELICA VILLEGAS"/>
    <s v="COORDINADOR ACADÉMICO PROFESIONAL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3"/>
    <s v="CENTRO DE FORMACION DE TALENTO HUMANO EN SALUD-BTA D C"/>
    <n v="275"/>
    <s v="Cupos en programa Bilingûismo (incluidos en formación Complementaria)"/>
    <n v="6050"/>
    <n v="1416"/>
    <n v="0.23400000000000001"/>
    <n v="0"/>
    <x v="1"/>
    <x v="1"/>
    <x v="17"/>
    <x v="36"/>
    <x v="17"/>
    <x v="17"/>
    <x v="17"/>
    <d v="2026-01-01T00:00:00"/>
    <d v="2026-01-31T00:00:00"/>
    <n v="2026"/>
    <s v="Infraestructura propia"/>
    <s v="Aplicativos y plataformas dispuestas para la formación, equipos y simuladores de las aulas de simulación para los programas que aplique"/>
    <s v="Equipo centro de formación de Talento humano en salud"/>
    <s v="Elkin Moreno"/>
    <s v="Profesional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105"/>
    <s v="CENTRO INTERNACIONAL NAUTICO, FLUVIAL Y PORTUARIO-BOLÍVAR"/>
    <n v="275"/>
    <s v="Cupos en programa Bilingûismo (incluidos en formación Complementaria)"/>
    <n v="8155"/>
    <n v="1942"/>
    <n v="0.23810000000000001"/>
    <n v="0"/>
    <x v="1"/>
    <x v="28"/>
    <x v="70"/>
    <x v="36"/>
    <x v="70"/>
    <x v="70"/>
    <x v="70"/>
    <d v="2026-01-15T00:00:00"/>
    <d v="2026-12-30T00:00:00"/>
    <n v="2026"/>
    <s v="Materiales de formacion, ambientes, talleres y simuladores de formacion."/>
    <s v="Documentacion formalizada mediante Resoluciones, circulares, guias, procedimientos, formatos, correos, aplicativo Compromiso."/>
    <s v="Instructores, Funcionarios y Contratistas Administrativos"/>
    <s v="Alba Acosta Chamorro"/>
    <s v="Profesional Grado 8 (Multi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218"/>
    <s v="CENTRO PARA LA INDUSTRIA PETROQUIMICA-BOLÍVAR"/>
    <n v="275"/>
    <s v="Cupos en programa Bilingûismo (incluidos en formación Complementaria)"/>
    <n v="7680"/>
    <n v="1920"/>
    <n v="0.25"/>
    <n v="0"/>
    <x v="1"/>
    <x v="28"/>
    <x v="71"/>
    <x v="36"/>
    <x v="71"/>
    <x v="71"/>
    <x v="71"/>
    <d v="2026-01-15T00:00:00"/>
    <d v="2026-12-30T00:00:00"/>
    <n v="2026"/>
    <s v="Materiales de formacion, ambientes de formacion"/>
    <s v="Documentacion formalizada mediante Resoluciones, circulaes, correos y aplicativo Compromiso"/>
    <s v="Instructores, Funcionarios y Contratistas Administrativos"/>
    <s v="Bibiana Castano Osorio y Fidel Torres Palomino"/>
    <s v="Coordinadores  académico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304"/>
    <s v="CENTRO DE COMERCIO Y SERVICIOS-BOLÍVAR"/>
    <n v="275"/>
    <s v="Cupos en programa Bilingûismo (incluidos en formación Complementaria)"/>
    <n v="13710"/>
    <n v="2677"/>
    <n v="0.1953"/>
    <n v="0"/>
    <x v="1"/>
    <x v="28"/>
    <x v="72"/>
    <x v="36"/>
    <x v="72"/>
    <x v="72"/>
    <x v="72"/>
    <d v="2026-01-15T00:00:00"/>
    <d v="2026-12-30T00:00:00"/>
    <n v="2026"/>
    <s v="Infraestructura del centro de formación."/>
    <s v="Herramientas tecnologicas (computadores, video beam, televisor), conexión a internet."/>
    <s v="Instructores de formación._x000a_Personal administrativo que apoya el proceso de formación."/>
    <s v="Duvis Arrieta Ortega"/>
    <s v="Coordinadora Académica de Programas Especial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111"/>
    <s v="CENTRO  MINERO- BOYACÁ"/>
    <n v="275"/>
    <s v="Cupos en programa Bilingûismo (incluidos en formación Complementaria)"/>
    <n v="6220"/>
    <n v="190"/>
    <n v="3.0499999999999999E-2"/>
    <n v="0"/>
    <x v="1"/>
    <x v="8"/>
    <x v="73"/>
    <x v="36"/>
    <x v="73"/>
    <x v="73"/>
    <x v="73"/>
    <d v="2026-01-29T00:00:00"/>
    <d v="2026-12-12T00:00:00"/>
    <n v="2026"/>
    <s v="Infraestructura de centro – ambientes de formación"/>
    <s v="Herramientas ofimáticas – equipos- maquinaria – materiales de formación"/>
    <s v="Instructores profesionales"/>
    <s v="José Dario Barrera Londoño"/>
    <s v="Profesional bilingüismo centr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551"/>
    <s v="CENTRO DE LA INNOVACIÓN AGROINDUSTRIAL Y DE SERVICIOS -BOYACÁ"/>
    <n v="275"/>
    <s v="Cupos en programa Bilingûismo (incluidos en formación Complementaria)"/>
    <n v="1640"/>
    <n v="346"/>
    <n v="0.21099999999999999"/>
    <n v="0"/>
    <x v="1"/>
    <x v="8"/>
    <x v="74"/>
    <x v="36"/>
    <x v="74"/>
    <x v="74"/>
    <x v="74"/>
    <d v="2026-01-26T00:00:00"/>
    <d v="2026-12-18T00:00:00"/>
    <n v="2026"/>
    <s v="Se dispone de infraestructura física en diferentes ambientes de formación y equipos de computo."/>
    <s v="Computadores, internet, plataformas como SVP, Sofía Plus, redes de comunicación y datos."/>
    <s v="Instructor líder del proceso de formación,  líder de administración educativa,  instructores y equipo de Bienestar"/>
    <s v="ELIANA MARCELA TUNARROSA ECHEVERRIA"/>
    <s v="INSTRUCTOR"/>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219"/>
    <s v="CENTRO DE AUTOMATIZACION INDUSTRIAL-CALDAS"/>
    <n v="275"/>
    <s v="Cupos en programa Bilingûismo (incluidos en formación Complementaria)"/>
    <n v="3840"/>
    <n v="960"/>
    <n v="0.25"/>
    <n v="0"/>
    <x v="1"/>
    <x v="9"/>
    <x v="101"/>
    <x v="36"/>
    <x v="101"/>
    <x v="101"/>
    <x v="101"/>
    <d v="2026-01-02T00:00:00"/>
    <d v="2026-12-25T00:00:00"/>
    <n v="2026"/>
    <s v="Ambientes virtuales y presenciales para la formación"/>
    <s v="Materiales y elementos para la formación profesional"/>
    <s v="Instructores y apoyos administrativos"/>
    <s v="Luz Carolina Bedoya"/>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220"/>
    <s v="CENTRO DE PROCESOS INDUSTRIALES Y CONSTRUCCION-CALDAS"/>
    <n v="275"/>
    <s v="Cupos en programa Bilingûismo (incluidos en formación Complementaria)"/>
    <n v="2560"/>
    <n v="640"/>
    <n v="0.25"/>
    <n v="0"/>
    <x v="1"/>
    <x v="9"/>
    <x v="49"/>
    <x v="36"/>
    <x v="49"/>
    <x v="49"/>
    <x v="49"/>
    <d v="2026-02-09T00:00:00"/>
    <d v="2026-12-12T00:00:00"/>
    <n v="2026"/>
    <s v="LMS institucional (SOFIA Plus, LMS , Zajuna)._x000a_Plataformas de videoconferencia integradas (Microsoft Teams)._x000a_Sistemas de almacenamiento en la nube para repositorios de contenido"/>
    <s v="LMS institucional (SOFIA Plus, LMS , Zajuna)._x000a_Plataformas de videoconferencia integradas (Microsoft Teams)._x000a_Sistemas de almacenamiento en la nube para repositorios de contenido"/>
    <s v="Instructores de bilingüismo"/>
    <s v="Cristian Camilo Cardona Zuluaga"/>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515"/>
    <s v="CENTRO PECUARIO Y AGROEMPRESARIAL-CALDAS"/>
    <n v="275"/>
    <s v="Cupos en programa Bilingûismo (incluidos en formación Complementaria)"/>
    <n v="3840"/>
    <n v="960"/>
    <n v="0.25"/>
    <n v="0"/>
    <x v="1"/>
    <x v="9"/>
    <x v="28"/>
    <x v="36"/>
    <x v="28"/>
    <x v="28"/>
    <x v="28"/>
    <d v="2026-01-01T00:00:00"/>
    <d v="2026-01-31T00:00:00"/>
    <n v="2026"/>
    <s v="Ambiente de Formación, mobiliario, Computadores, papelería."/>
    <s v="Video Beam o TV, acceso a internet, diseños curriculares, plataforma sofiaplus, biblioteca, bases de datos"/>
    <s v="Coordinadores, Instructores, Apoyos"/>
    <s v="Juan Felipe Guerrero"/>
    <s v="Profesional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520"/>
    <s v="CENTRO AGROEMPRESARIAL-CESAR"/>
    <n v="275"/>
    <s v="Cupos en programa Bilingûismo (incluidos en formación Complementaria)"/>
    <n v="4020"/>
    <n v="960"/>
    <n v="0.23880000000000001"/>
    <n v="0"/>
    <x v="1"/>
    <x v="11"/>
    <x v="75"/>
    <x v="36"/>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09"/>
    <s v="CENTRO DE DESARROLLO AGROINDUSTRIAL Y EMPRESARIAL-CUNDINAMARCA"/>
    <n v="275"/>
    <s v="Cupos en programa Bilingûismo (incluidos en formación Complementaria)"/>
    <n v="10670"/>
    <n v="2393"/>
    <n v="0.2243"/>
    <n v="0"/>
    <x v="1"/>
    <x v="4"/>
    <x v="107"/>
    <x v="36"/>
    <x v="107"/>
    <x v="107"/>
    <x v="107"/>
    <d v="2026-02-02T00:00:00"/>
    <d v="2026-12-12T00:00:00"/>
    <n v="2026"/>
    <s v="Ambientes de formación, Ambientes en los 29 municipios de cobertura del Centro de formación con el apoyo de los entes territoriales, biblioteca presencial y virtual."/>
    <s v="Equipos y medios tecnológicos."/>
    <s v="Coordinador académico, profesi"/>
    <s v="Luis Alberto Cruz Rodriguez"/>
    <s v="Profesional de Bilingüismo y Pr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7"/>
    <s v="CHOCÓ"/>
    <n v="9522"/>
    <s v="CENTRO DE RECURSOS NATURALES, INDUSTRIA Y BIODIVERSIDAD"/>
    <n v="275"/>
    <s v="Cupos en programa Bilingûismo (incluidos en formación Complementaria)"/>
    <n v="4390"/>
    <n v="1259"/>
    <n v="0.2868"/>
    <n v="0"/>
    <x v="1"/>
    <x v="22"/>
    <x v="52"/>
    <x v="36"/>
    <x v="52"/>
    <x v="52"/>
    <x v="52"/>
    <d v="2026-01-29T00:00:00"/>
    <d v="2026-12-12T00:00:00"/>
    <n v="2026"/>
    <s v="Sala de juntas, Sala de videoconferencia, oficinas, auditorio, ambientes de formación."/>
    <s v="Computador, Televisor, teléfono, tableros, impresora,Videobeam, aplicativos."/>
    <s v="Coordinación académica, administración educativa, Instructores, apoyo administrativo, coordinacion de formación."/>
    <s v="Maria Angelica Vega Marcelin – Yilse Aleida Ruiz Carrillo, Christian Rivas del Toro, Elsa Inés Romañ"/>
    <s v="Coordinadora de Formación -Coordinadores académico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116"/>
    <s v="CENTRO DE FORMACIÓN AGROINDUSTRIAL"/>
    <n v="275"/>
    <s v="Cupos en programa Bilingûismo (incluidos en formación Complementaria)"/>
    <n v="3840"/>
    <n v="880"/>
    <n v="0.22919999999999999"/>
    <n v="0"/>
    <x v="1"/>
    <x v="23"/>
    <x v="53"/>
    <x v="36"/>
    <x v="53"/>
    <x v="53"/>
    <x v="53"/>
    <d v="2026-01-29T00:00:00"/>
    <d v="2026-12-15T00:00:00"/>
    <n v="2026"/>
    <s v="Portátiles, Escritorios, Sillas, Ambientes de Formación, Unidades productivas"/>
    <s v="Aplicativo Sena Sofia Plus.  GFPI-P-006 Procedimiento ejecución de la Formación Profesional Integral."/>
    <s v="Instructores, coordinadores, Apoyo Administrativo"/>
    <s v="Lina Marcela Trujillo Osso"/>
    <s v="Coordinadora de FPI"/>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5"/>
    <s v="CENTRO AGROEMPRESARIAL Y DESARROLLO PECUARIO DEL HUILA"/>
    <n v="275"/>
    <s v="Cupos en programa Bilingûismo (incluidos en formación Complementaria)"/>
    <n v="3910"/>
    <n v="1004"/>
    <n v="0.25679999999999997"/>
    <n v="0"/>
    <x v="1"/>
    <x v="23"/>
    <x v="76"/>
    <x v="36"/>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6"/>
    <s v="CENTRO DE DESARROLLO AGROEMPRESARIAL Y TURÍSTICO DEL HUILA"/>
    <n v="275"/>
    <s v="Cupos en programa Bilingûismo (incluidos en formación Complementaria)"/>
    <n v="3840"/>
    <n v="960"/>
    <n v="0.25"/>
    <n v="0"/>
    <x v="1"/>
    <x v="23"/>
    <x v="54"/>
    <x v="36"/>
    <x v="54"/>
    <x v="54"/>
    <x v="54"/>
    <d v="2026-01-29T00:00:00"/>
    <d v="2026-12-15T00:00:00"/>
    <n v="2026"/>
    <s v="Ambientes de formación, Auditorio, biblioteca, ambientes laborales y Papelería"/>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7"/>
    <s v="CENTRO DE LA INDUSTRIA, LA EMPRESA Y LOS SERVICIOS"/>
    <n v="275"/>
    <s v="Cupos en programa Bilingûismo (incluidos en formación Complementaria)"/>
    <n v="7630"/>
    <n v="1874"/>
    <n v="0.24560000000000001"/>
    <n v="0"/>
    <x v="1"/>
    <x v="23"/>
    <x v="108"/>
    <x v="36"/>
    <x v="108"/>
    <x v="108"/>
    <x v="108"/>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1"/>
    <s v="HUILA"/>
    <n v="9528"/>
    <s v="CENTRO DE GESTIÓN Y DESARROLLO SOSTENIBLE SURCOLOMBIANO"/>
    <n v="275"/>
    <s v="Cupos en programa Bilingûismo (incluidos en formación Complementaria)"/>
    <n v="6440"/>
    <n v="1396"/>
    <n v="0.21679999999999999"/>
    <n v="0"/>
    <x v="1"/>
    <x v="23"/>
    <x v="77"/>
    <x v="36"/>
    <x v="77"/>
    <x v="77"/>
    <x v="77"/>
    <d v="2026-01-26T00:00:00"/>
    <d v="2026-12-15T00:00:00"/>
    <n v="2026"/>
    <s v="Ambientes de formación adecuados para el desarrollo del programa de bilingüismo en modalidad virtual y mixta. Incluyen espacios con conectividad, condiciones acústicas y ergonómicas para tutorías, sesiones sincrónicas y apoyo a aprendices e instructores, así como áreas destinadas a la grabación de contenidos y prácticas de escucha y pronunciación."/>
    <s v="Infraestructura tecnológica que soporta la formación virtual en bilingüismo, incluyendo equipos de cómputo, plataformas LMS, herramientas de videoconferencia y laboratorios virtuales de idiomas. Permite el acceso a contenidos interactivos, prácticas de pronunciación, seguimiento del aprendizaje y control de cupos en formación complementaria."/>
    <s v="Talento humano calificado para la planeación y ejecución del programa de bilingüismo. Incluye instructores con competencia lingüística y pedagógica, tutores virtuales, diseñadores de contenidos y personal de soporte técnico, quienes garantizan la cobertura, calidad y cumplimiento del objetivo estratégico del indicador."/>
    <s v="Osbein Valenzuela Carrillo"/>
    <s v="Profesional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4"/>
    <s v="GUAJIRA"/>
    <n v="9222"/>
    <s v="CENTRO INDUSTRIAL Y DE ENERGÍAS ALTERNATIVAS"/>
    <n v="275"/>
    <s v="Cupos en programa Bilingûismo (incluidos en formación Complementaria)"/>
    <n v="3840"/>
    <n v="960"/>
    <n v="0.25"/>
    <n v="0"/>
    <x v="1"/>
    <x v="29"/>
    <x v="78"/>
    <x v="36"/>
    <x v="78"/>
    <x v="78"/>
    <x v="78"/>
    <d v="2026-01-29T00:00:00"/>
    <d v="2026-12-12T00:00:00"/>
    <n v="2026"/>
    <s v="Infraestructura instalada para la ejecución de la formación virtual de acuerdo con el procedimiento de Ingreso"/>
    <s v="Computadores Portátiles, Conectividad a Internet, Plasma, Vídeo Beam, material publicitario (Digital e impreso)"/>
    <s v="4 Instructores Contratistas"/>
    <s v="William Pujol"/>
    <s v="Profesional Liderl Programa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4"/>
    <s v="GUAJIRA"/>
    <n v="9524"/>
    <s v="CENTRO AGROEMPRESARIAL Y ACUÍCOLA"/>
    <n v="275"/>
    <s v="Cupos en programa Bilingûismo (incluidos en formación Complementaria)"/>
    <n v="3840"/>
    <n v="640"/>
    <n v="0.16669999999999999"/>
    <n v="0"/>
    <x v="1"/>
    <x v="29"/>
    <x v="79"/>
    <x v="36"/>
    <x v="79"/>
    <x v="79"/>
    <x v="79"/>
    <d v="2026-01-29T00:00:00"/>
    <d v="2026-12-12T00:00:00"/>
    <n v="2026"/>
    <s v="&quot;Centro de monitoreo académico con equipos de cómputo y pantallas de visualización._x000a__x000a_Infraestructura de conectividad robusta (ancho de banda mínimo 500 Mbps)._x000a__x000a_Estudio de grabación equipado para producción de contenido bilingüe._x000a__x000a_Dispositivos de préstamo (tablets/laptops) para aprendices sin recursos._x000a__x000a_Servidores o servicio en la nube con alta capacidad de almacenamiento.&quot;"/>
    <s v="&quot;Plataforma LMS  configurada en modo bilingüe. Software de videoconferencia con capacidad para salas multilingües. _x000a_Sistema de gestión académica integrado para control de cupos. Herramientas de autoría para contenido interactivo bilingüe. Dashboard analítico para seguimiento de métricas en tiempo real.&quot;"/>
    <s v="&quot;Coordinador académico especializado en educación virtual. Docentes bilingües (C1+ en segundo idioma) por área disciplinar. Diseñador instruccional con experiencia en adaptación bilingüe. Soporte técnico especializado en plataformas educativas. Analista de datos para seguimiento de cupos y rendimiento.&quot;"/>
    <s v="MARLON SANCHEZ"/>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7"/>
    <s v="MAGDALENA"/>
    <n v="9118"/>
    <s v="CENTRO ACUICOLA Y AGROINDUSTRIAL DE GAIRA-MAGDALENA"/>
    <n v="275"/>
    <s v="Cupos en programa Bilingûismo (incluidos en formación Complementaria)"/>
    <n v="2560"/>
    <n v="640"/>
    <n v="0.25"/>
    <n v="0"/>
    <x v="1"/>
    <x v="30"/>
    <x v="80"/>
    <x v="36"/>
    <x v="80"/>
    <x v="80"/>
    <x v="80"/>
    <d v="2026-01-20T00:00:00"/>
    <d v="2026-12-30T00:00:00"/>
    <n v="2026"/>
    <s v="Aunque es formación virtual y presencial, se define ambientes y espacios, dotado con el mobiliario suficiente para brindarle al instructor"/>
    <s v="Aunque es formación virtual, se define los equipos, software y PC requeridos para que el instructor cuente con lo necesario para desarrollar su labor.  Se mantiene las salas de bilinguismo para la atención de la formación del aprendiz"/>
    <s v="Se garantiza el recurso humano necesario para la vigencia, pero requiriendo revisión ya que la asignación presupuestal 2026 para formación regular no fue lo suficiente"/>
    <s v="Roberto Castro"/>
    <s v="Profesional de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0"/>
    <s v="META"/>
    <n v="9117"/>
    <s v="CENTRO AGROINDUSTRIAL DEL META"/>
    <n v="275"/>
    <s v="Cupos en programa Bilingûismo (incluidos en formación Complementaria)"/>
    <n v="4190"/>
    <n v="1021"/>
    <n v="0.2437"/>
    <n v="0"/>
    <x v="1"/>
    <x v="12"/>
    <x v="81"/>
    <x v="36"/>
    <x v="81"/>
    <x v="81"/>
    <x v="81"/>
    <d v="2026-01-29T00:00:00"/>
    <d v="2026-12-12T00:00:00"/>
    <n v="2026"/>
    <s v="Toda la plataforma que tiene el sena de ambientes VIRTUALES, denominadas SAVA-ZALLUNA, Bibliotecas virtuales del SENA, mas la infraestructura de la sede hachón ( RESTAURANTE, CAFETERIA, BIBLIOTECA, SALA SISTEMAS, CAMPOS DEPORTIVOS, ZONAS COMUNES) y la sede naranjos."/>
    <s v="Todo el equipo de bienestar al aprendiz, coordinaciones académicas y coordinación de formación educativa."/>
    <s v="Todo el personal (INSTRUCTORES DE PLANTA (6) Y CONTRATO (8)) y comunidad educativa Sena y coordinaciones académicas y Aulas Virtuales."/>
    <s v="ALVARO IOVANI CATACOLI VALENCIA-MIGUEL ANGEL CHICUMQUE"/>
    <s v="COORDINADOR ACADEMICO DE PROGRAMAS ESPECIALES – PROFESIONAL CONTRAT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4"/>
    <s v="CENTRO SUR COLOMBIANO DE LOGÍSTICA INTERNACIONAL-NARIÑO"/>
    <n v="275"/>
    <s v="Cupos en programa Bilingûismo (incluidos en formación Complementaria)"/>
    <n v="4140"/>
    <n v="422"/>
    <n v="0.1019"/>
    <n v="0"/>
    <x v="1"/>
    <x v="24"/>
    <x v="55"/>
    <x v="36"/>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5"/>
    <s v="CENTRO AGROINDUSTRIAL Y PESQUERO DE LA COSTA PACIFICA-NARIÑO"/>
    <n v="275"/>
    <s v="Cupos en programa Bilingûismo (incluidos en formación Complementaria)"/>
    <n v="2830"/>
    <n v="640"/>
    <n v="0.2261"/>
    <n v="0"/>
    <x v="1"/>
    <x v="24"/>
    <x v="82"/>
    <x v="36"/>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4"/>
    <s v="NORTE DE SANTANDER"/>
    <n v="9537"/>
    <s v="CENTRO DE LA INDUSTRIA, LA EMPRESA Y LOS SERVICIOS-NORTE DE SANTANDER"/>
    <n v="275"/>
    <s v="Cupos en programa Bilingûismo (incluidos en formación Complementaria)"/>
    <n v="6470"/>
    <n v="1629"/>
    <n v="0.25180000000000002"/>
    <n v="0"/>
    <x v="1"/>
    <x v="13"/>
    <x v="83"/>
    <x v="36"/>
    <x v="83"/>
    <x v="83"/>
    <x v="83"/>
    <d v="2026-01-29T00:00:00"/>
    <d v="2026-12-12T00:00:00"/>
    <n v="2026"/>
    <s v="Ambientes de formación"/>
    <s v="Equipo de computo, conectividad, licencias, funcionamiento del aplicativo BETOWA"/>
    <s v="Subdirector, Coordinadora Grupo formación Profesional Integral, Promoción y Relaciones Corporativas, Coordinadora Grupo Administración Educativa, Coordinadores Académicos, personal de apoyo"/>
    <s v="José Luis Navarro Pérez"/>
    <s v="Coordinador Académico de Moda, turismo y tecnologí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309"/>
    <s v="CENTRO DE SERVICIOS EMPRESARIALES Y TURISTICOS -SANTANDER"/>
    <n v="275"/>
    <s v="Cupos en programa Bilingûismo (incluidos en formación Complementaria)"/>
    <n v="5040"/>
    <n v="1327"/>
    <n v="0.26329999999999998"/>
    <n v="0"/>
    <x v="1"/>
    <x v="3"/>
    <x v="104"/>
    <x v="36"/>
    <x v="104"/>
    <x v="104"/>
    <x v="104"/>
    <d v="2026-02-02T00:00:00"/>
    <d v="2026-12-04T00:00:00"/>
    <n v="2026"/>
    <s v="Aulas, materiales de formación, laboratorios de idiomas"/>
    <s v="Laboratorios de idiosmas, materiales de formación."/>
    <s v="Instructores"/>
    <s v="&quot;Karen Katherine Laiton Martinez&quot; &lt;klaitonm@sena.edu.co&gt;"/>
    <s v="LIDER DE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6"/>
    <s v="CENTRO DE GESTION AGROEMPRESARIAL DEL ORIENTE-SANTANDER"/>
    <n v="275"/>
    <s v="Cupos en programa Bilingûismo (incluidos en formación Complementaria)"/>
    <n v="5190"/>
    <n v="986"/>
    <n v="0.19"/>
    <n v="0"/>
    <x v="1"/>
    <x v="3"/>
    <x v="112"/>
    <x v="36"/>
    <x v="112"/>
    <x v="112"/>
    <x v="112"/>
    <d v="2026-02-02T00:00:00"/>
    <d v="2026-12-13T00:00:00"/>
    <n v="2026"/>
    <s v="Ambientes de formación, equipos de cómputo"/>
    <s v="Plataformas de formación virtual, conexión a internet"/>
    <s v="Instructores, personal del área administrativa de centro"/>
    <s v="Cesar Fernando Palencia Lopez"/>
    <s v="Instructor - Coordinador Académico Subsede Barbos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226"/>
    <s v="CENTRO DE INDUSTRIA Y CONSTRUCCION-TOLIMA"/>
    <n v="275"/>
    <s v="Cupos en programa Bilingûismo (incluidos en formación Complementaria)"/>
    <n v="12740"/>
    <n v="3149"/>
    <n v="0.2472"/>
    <n v="0"/>
    <x v="1"/>
    <x v="14"/>
    <x v="85"/>
    <x v="36"/>
    <x v="85"/>
    <x v="85"/>
    <x v="85"/>
    <d v="2026-01-29T00:00:00"/>
    <d v="2026-12-12T00:00:00"/>
    <n v="2026"/>
    <s v="El Centro de formación cuenta con 7 naves con distintos ambientes de formación para atender la meta de 10.310 Cupos en programa Bilingûismo (incluidos en formación Complementaria)"/>
    <s v="De igual manera el Centro de Industria y Construcción con los equipos, maquinarias y conexión a internet requeridos para los ambientes especializados en las 7 naves de formación"/>
    <s v="El Centro de formación para la vigencia 2026 contratará 15  instructores presenciales y 8 virtuales  para atender Cupos en programa Bilingûismo (incluidos en formación Complementaria)"/>
    <s v="&quot;Luis Guillermo Falla Rosa Elvira Rubio&quot;"/>
    <s v="COORDINADORES ACADEMICO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4"/>
    <s v="CENTRO AGROPECUARIO DE BUGA-VALLE"/>
    <n v="275"/>
    <s v="Cupos en programa Bilingûismo (incluidos en formación Complementaria)"/>
    <n v="4460"/>
    <n v="929"/>
    <n v="0.20830000000000001"/>
    <n v="0"/>
    <x v="1"/>
    <x v="2"/>
    <x v="96"/>
    <x v="36"/>
    <x v="96"/>
    <x v="96"/>
    <x v="96"/>
    <d v="2026-01-26T00:00:00"/>
    <d v="2026-12-19T00:00:00"/>
    <n v="2026"/>
    <s v="Equipos de Cómputo"/>
    <s v="Red de teleinformática del Centro, Software de apoyo a la formación, Territorium."/>
    <s v="Instructores de planta y contratistas, Coordinadores Académicos, Apoyos Administrativos, Autoevaluación y Registro Calificado"/>
    <s v="Migdonio Dediego Jaramillo"/>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5"/>
    <s v="CENTRO LATINOAMERICANO DE ESPECIES MENORES-VALLE"/>
    <n v="275"/>
    <s v="Cupos en programa Bilingûismo (incluidos en formación Complementaria)"/>
    <n v="4415"/>
    <n v="1165"/>
    <n v="0.26390000000000002"/>
    <n v="0"/>
    <x v="1"/>
    <x v="2"/>
    <x v="97"/>
    <x v="36"/>
    <x v="97"/>
    <x v="97"/>
    <x v="97"/>
    <d v="2026-02-02T00:00:00"/>
    <d v="2026-12-18T00:00:00"/>
    <n v="2026"/>
    <s v="Sedes alternas (sagrado, salesianos y bicentenario), ambientes y equipos de computación"/>
    <s v="plataformas institucionales y conexión a internet para el desarrollo de las actividades asignadas."/>
    <s v="Contamos con doce (12) instructores: cuatro (4) virtuales y ocho (8) presenciales."/>
    <s v="Christian Cuero"/>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7"/>
    <s v="CENTRO DE ELECTRICIDAD Y AUTOMATIZACION INDUSTRIAL – CEAI-VALLE"/>
    <n v="275"/>
    <s v="Cupos en programa Bilingûismo (incluidos en formación Complementaria)"/>
    <n v="5760"/>
    <n v="1222"/>
    <n v="0.2122"/>
    <n v="0"/>
    <x v="1"/>
    <x v="2"/>
    <x v="86"/>
    <x v="36"/>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líder de articulación, apoy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311"/>
    <s v="CENTRO DE GESTION TECNOLÓGICA DE SERVICIOS-VALLE"/>
    <n v="275"/>
    <s v="Cupos en programa Bilingûismo (incluidos en formación Complementaria)"/>
    <n v="5760"/>
    <n v="1594"/>
    <n v="0.2767"/>
    <n v="0"/>
    <x v="1"/>
    <x v="2"/>
    <x v="87"/>
    <x v="36"/>
    <x v="87"/>
    <x v="87"/>
    <x v="87"/>
    <d v="2026-01-29T00:00:00"/>
    <d v="2026-12-12T00:00:00"/>
    <n v="2026"/>
    <s v="Equipo de cómputo, sillas y mesas colaborativas"/>
    <s v="Software especializado (MS TEAM, Zajuna, Betowa)"/>
    <s v="Coordinadores, instructores"/>
    <s v="Henry Martinez Cortez"/>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543"/>
    <s v="CENTRO DE TECNOLOGIAS AGROINDUSTRIALES-VALLE"/>
    <n v="275"/>
    <s v="Cupos en programa Bilingûismo (incluidos en formación Complementaria)"/>
    <n v="4380"/>
    <n v="1172"/>
    <n v="0.2676"/>
    <n v="0"/>
    <x v="1"/>
    <x v="2"/>
    <x v="111"/>
    <x v="36"/>
    <x v="111"/>
    <x v="111"/>
    <x v="111"/>
    <d v="2026-01-29T00:00:00"/>
    <d v="2026-12-19T00:00:00"/>
    <n v="2026"/>
    <s v="Ambientes de formación, equipos de cómputo, dotación de mobiliario, elementos de ayudas audiovisuales, servidores de datos."/>
    <s v="Plataforma LMS (Zajuna)._x000a_SOFIA Plus._x000a_Software de Automatización de Pruebas: Herramientas para realizar exámenes de nivelación (Placement Tests) automáticos, _x000a_Licenciamiento de Contenidos"/>
    <s v="Instructores de Bilingüismo (Contratistas y Planta).  Cada instructor tiene asignada una carga de &quot;fichas&quot; (grupos de aproximadamente 80 aprendices en virtualidad)._x000a__x000a_Gestores de Red de Bilingüismo._x000a__x000a_Equipo de Diseño Curricular: Expertos que actualizan los niveles formativos"/>
    <s v="Juan Carlos Moreno"/>
    <s v="Coordinador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544"/>
    <s v="CENTRO DE BIOTECNOLOGIA INDUSTRIAL-VALLE"/>
    <n v="275"/>
    <s v="Cupos en programa Bilingûismo (incluidos en formación Complementaria)"/>
    <n v="8120"/>
    <n v="1705"/>
    <n v="0.21"/>
    <n v="0"/>
    <x v="1"/>
    <x v="2"/>
    <x v="88"/>
    <x v="36"/>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16 instructores, con el apoyo de coordinadores y lider de bilinguismo"/>
    <s v="MIOSOTIS CARDENAS"/>
    <s v="LIDER DE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1"/>
    <s v="ARAUCA"/>
    <n v="9530"/>
    <s v="CENTRO DE GESTION Y DESARROLLO AGROINDUSTRIAL DE ARAUCA"/>
    <n v="275"/>
    <s v="Cupos en programa Bilingûismo (incluidos en formación Complementaria)"/>
    <n v="4590"/>
    <n v="1000"/>
    <n v="0.21790000000000001"/>
    <n v="0"/>
    <x v="1"/>
    <x v="15"/>
    <x v="41"/>
    <x v="36"/>
    <x v="41"/>
    <x v="41"/>
    <x v="41"/>
    <d v="2026-01-29T00:00:00"/>
    <d v="2026-12-12T00:00:00"/>
    <n v="2026"/>
    <s v="Ambiente de formación, mobiliarios, gabinetes, pupitres"/>
    <s v="computadores, auriculares, televisor interactivo"/>
    <s v="Instructores presenciales y virtuales"/>
    <s v="JAIRO BERMUDEZ"/>
    <s v="INSTRUCTOR 17"/>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4"/>
    <s v="GUAINÍA"/>
    <n v="9547"/>
    <s v="CENTRO AMBIENTAL Y ECOTURISTICO DEL NORORIENTE AMAZONICO -GUAINÍA"/>
    <n v="275"/>
    <s v="Cupos en programa Bilingûismo (incluidos en formación Complementaria)"/>
    <n v="3840"/>
    <n v="960"/>
    <n v="0.25"/>
    <n v="0"/>
    <x v="1"/>
    <x v="32"/>
    <x v="113"/>
    <x v="36"/>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4"/>
    <s v="CENTRO METALMECANICO-BTA D C"/>
    <n v="275"/>
    <s v="Cupos en programa Bilingûismo (incluidos en formación Complementaria)"/>
    <n v="5750"/>
    <n v="1280"/>
    <n v="0.22259999999999999"/>
    <n v="0"/>
    <x v="1"/>
    <x v="1"/>
    <x v="90"/>
    <x v="36"/>
    <x v="90"/>
    <x v="90"/>
    <x v="90"/>
    <d v="2026-02-09T00:00:00"/>
    <d v="2026-12-12T00:00:00"/>
    <n v="2026"/>
    <s v="Se cuentan con ambientes de formacion integralmente dotados para impartir formacion"/>
    <s v="se cuentan con un equipo de 1 intructor de planta y 15 contratistas para impartir formacion"/>
    <s v="se cuenta con la coordinacion academica y los apoyos de los procesos estrategicos, misionales y de soprote en el centro"/>
    <s v="FREDY ARIAS"/>
    <s v="COORDINADOR DE COMPLEMENTARI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1"/>
    <s v="CENTRO DE GESTION INDUSTRIAL  -BTA D C"/>
    <n v="275"/>
    <s v="Cupos en programa Bilingûismo (incluidos en formación Complementaria)"/>
    <n v="4560"/>
    <n v="1105"/>
    <n v="0.24229999999999999"/>
    <n v="0"/>
    <x v="1"/>
    <x v="1"/>
    <x v="91"/>
    <x v="36"/>
    <x v="91"/>
    <x v="91"/>
    <x v="91"/>
    <d v="2026-02-01T00:00:00"/>
    <d v="2026-12-16T00:00:00"/>
    <n v="2026"/>
    <s v="AMBIENTES DE FORMACIÓN, MESAS, SILLAS, BIBLIOTECA, LABORATORIOS"/>
    <s v="EQUIPOS DE CÓMPUTO, INTERNET, RED"/>
    <s v="INSTRUCTORES TECNICOS, ADMINISTRATIVOS, COORDINADORES ACADEMICOS"/>
    <s v="Wilmer Andrés Arévalo Rubiano"/>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3"/>
    <s v="CENTRO DE TECNOLOGIAS DEL TRANSPORTE -BTA D C"/>
    <n v="275"/>
    <s v="Cupos en programa Bilingûismo (incluidos en formación Complementaria)"/>
    <n v="5990"/>
    <n v="1325"/>
    <n v="0.22120000000000001"/>
    <n v="0"/>
    <x v="1"/>
    <x v="1"/>
    <x v="92"/>
    <x v="36"/>
    <x v="92"/>
    <x v="92"/>
    <x v="92"/>
    <d v="2026-02-02T00:00:00"/>
    <d v="2026-12-12T00:00:00"/>
    <n v="2026"/>
    <s v="Infraestructura del centro de formacion"/>
    <s v="Herramientas informáticas (Equipos de computo, Software)"/>
    <s v="Instructores profesionales, apoyo administrativo (coordinación académica, ingreso, bienestar del aprendiz, contrato de aprendizaje)"/>
    <s v="Yeison Alberto Romero Carrillo"/>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9"/>
    <s v="CENTRO DE DISEÑO TECNOLOGICO INDUSTRIAL-VALLE"/>
    <n v="275"/>
    <s v="Cupos en programa Bilingûismo (incluidos en formación Complementaria)"/>
    <n v="3900"/>
    <n v="1022"/>
    <n v="0.2621"/>
    <n v="0"/>
    <x v="1"/>
    <x v="2"/>
    <x v="93"/>
    <x v="36"/>
    <x v="93"/>
    <x v="93"/>
    <x v="93"/>
    <d v="2026-01-29T00:00:00"/>
    <d v="2026-12-15T00:00:00"/>
    <n v="2026"/>
    <s v="Infraestructura centro de formación"/>
    <s v="Herramientas informáticas y plataformas de aprendizaje del SENA (ZAJUNA)"/>
    <s v="Instructores Virtuales"/>
    <s v="Steven Guerrero Astaiza"/>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6"/>
    <s v="CENTRO DE DISEÑO Y  METROLOGIA-BTA D C"/>
    <n v="275"/>
    <s v="Cupos en programa Bilingûismo (incluidos en formación Complementaria)"/>
    <n v="4470"/>
    <n v="1054"/>
    <n v="0.23580000000000001"/>
    <n v="0"/>
    <x v="1"/>
    <x v="1"/>
    <x v="99"/>
    <x v="36"/>
    <x v="99"/>
    <x v="99"/>
    <x v="99"/>
    <d v="2026-02-02T00:00:00"/>
    <d v="2026-12-23T00:00:00"/>
    <n v="2026"/>
    <s v="Equipo de computo - plataforma sofia plus"/>
    <s v="Estrategias de retencion y apoyos socioeconómicos - contrato de aprendizaje"/>
    <s v="Profesional encargado - Psicologo- Trabajadora social - dinamizador de Bienestar aprendices"/>
    <s v="Sonia Rey Horta"/>
    <s v="COORDINADOR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103"/>
    <s v="CENTRO PARA EL DESARROLLO AGROECOLOGICO Y AGROINDUSTRIAL -ATLÁNTICO"/>
    <n v="275"/>
    <s v="Cupos en programa Bilingûismo (incluidos en formación Complementaria)"/>
    <n v="11960"/>
    <n v="2816"/>
    <n v="0.23549999999999999"/>
    <n v="0"/>
    <x v="1"/>
    <x v="7"/>
    <x v="94"/>
    <x v="36"/>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3"/>
    <s v="BOLÍVAR"/>
    <n v="9104"/>
    <s v="CENTRO AGROEMPRESARIAL Y MINERO-BOLÍVAR"/>
    <n v="275"/>
    <s v="Cupos en programa Bilingûismo (incluidos en formación Complementaria)"/>
    <n v="10240"/>
    <n v="2560"/>
    <n v="0.25"/>
    <n v="0"/>
    <x v="1"/>
    <x v="28"/>
    <x v="95"/>
    <x v="36"/>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Alvaro Zabaleta"/>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3"/>
    <s v="CÓRDOBA"/>
    <n v="9115"/>
    <s v="CENTRO AGROPECUARIO Y DE BIOTECNOLOGIA EL PORVENIR-CORDOBA"/>
    <n v="275"/>
    <s v="Cupos en programa Bilingûismo (incluidos en formación Complementaria)"/>
    <n v="4740"/>
    <n v="1059"/>
    <n v="0.22339999999999999"/>
    <n v="0"/>
    <x v="1"/>
    <x v="21"/>
    <x v="114"/>
    <x v="36"/>
    <x v="114"/>
    <x v="114"/>
    <x v="114"/>
    <d v="2026-02-02T00:00:00"/>
    <d v="2026-12-11T00:00:00"/>
    <n v="2026"/>
    <s v="Aulas de formación, Salas con recursos audiovisuales, Áreas de bienestar y encuentro"/>
    <s v="Equipos de cómputo, Software educativo y plataformas digitales, Herramientas audiovisuales, Plataformas institucionales de formación virtual"/>
    <s v="Instructores de lengua extranjera, Personal de apoyo pedagógico, Equipo de coordinación académica, Coordinación de Formación"/>
    <s v="Julio Rangel Madrigal"/>
    <s v="Coordinación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221"/>
    <s v="CENTRO DE TELEINFORMATICA Y PRODUCCION INDUSTRIAL CAUCA"/>
    <n v="275"/>
    <s v="Cupos en programa Bilingûismo (incluidos en formación Complementaria)"/>
    <n v="4170"/>
    <n v="708"/>
    <n v="0.16980000000000001"/>
    <n v="0"/>
    <x v="1"/>
    <x v="20"/>
    <x v="102"/>
    <x v="36"/>
    <x v="102"/>
    <x v="102"/>
    <x v="102"/>
    <d v="2026-02-02T00:00:00"/>
    <d v="2026-12-19T00:00:00"/>
    <n v="2026"/>
    <s v="Infraestructura tecnológica institucional requerida para la gestión de programas de multilingüismo en modalidad virtual, incluyendo estaciones de trabajo para instructores y equipos de apoyo, servidores, licencias de plataformas virtuales, sistemas de almacenamiento y conectividad institucional que permitan la administración, seguimiento y control de la oferta durante la vigencia."/>
    <s v="Plataformas LMS institucionales, herramientas de videoconferencia, contenidos digitales especializados en multilingüismo, recursos pedagógicos virtuales, sistemas de información académica (SOFIA Plus), lineamientos técnicos y metodológicos definidos por la Dirección de Formación Profesional, y soporte tecnológico para el seguimiento y evaluación del indicador."/>
    <s v="Instructores especializados en lenguas extranjeras y multilingüismo, coordinadores académicos, personal de planeación y seguimiento, equipo administrativo y de soporte TIC, responsables de la gestión, monitoreo, consolidación y reporte del cumplimiento de la meta establecida para la vigencia 2026."/>
    <s v="KEVIN ANDRES TRUJILLO ANGULO"/>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307"/>
    <s v="CENTRO DE COMERCIO Y SERVICIOS-CAUCA"/>
    <n v="275"/>
    <s v="Cupos en programa Bilingûismo (incluidos en formación Complementaria)"/>
    <n v="6440"/>
    <n v="1464"/>
    <n v="0.2273"/>
    <n v="0"/>
    <x v="1"/>
    <x v="20"/>
    <x v="103"/>
    <x v="36"/>
    <x v="103"/>
    <x v="103"/>
    <x v="103"/>
    <d v="2026-02-02T00:00:00"/>
    <d v="2026-12-15T00:00:00"/>
    <n v="2026"/>
    <s v="Oficina - Computador - Conexión a Internet"/>
    <s v="Seguimiento Mensual Estadístico - Informes de Análisis De Seguimiento A Metas"/>
    <s v="Gestión Administrativa - Instructores"/>
    <s v="Ana Alexandra Rodriguez"/>
    <s v="Coordinador Acadé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47"/>
    <s v="MAGDALENA"/>
    <n v="9529"/>
    <s v="CENTRO DE LOGISTICA Y PROMOCION ECOTURISTICA DEL MAGDALENA"/>
    <n v="275"/>
    <s v="Cupos en programa Bilingûismo (incluidos en formación Complementaria)"/>
    <n v="5780"/>
    <n v="1431"/>
    <n v="0.24759999999999999"/>
    <n v="0"/>
    <x v="1"/>
    <x v="30"/>
    <x v="109"/>
    <x v="36"/>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Eduardo Riveira Cano"/>
    <s v="Profesional de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9"/>
    <s v="VICHADA"/>
    <n v="9531"/>
    <s v="CENTRO DE PRODUCCIÓN Y TRANSFORMACION AGROINDUSTRIAL DE LA ORINOQUIA -VICHADA"/>
    <n v="275"/>
    <s v="Cupos en programa Bilingûismo (incluidos en formación Complementaria)"/>
    <n v="1830"/>
    <n v="444"/>
    <n v="0.24260000000000001"/>
    <n v="0"/>
    <x v="1"/>
    <x v="27"/>
    <x v="60"/>
    <x v="36"/>
    <x v="60"/>
    <x v="60"/>
    <x v="60"/>
    <d v="2026-02-02T00:00:00"/>
    <d v="2026-12-12T00:00:00"/>
    <n v="2026"/>
    <s v="Infraestructura del centro"/>
    <s v="Materiales de formación"/>
    <s v="Instructores"/>
    <s v="David Fabian Alezones"/>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2"/>
    <s v="NARIÑO"/>
    <n v="9536"/>
    <s v="CENTRO INTERNACIONAL DE PRODUCCIÓN LIMPIA – LOPE-NARIÑO"/>
    <n v="275"/>
    <s v="Cupos en programa Bilingûismo (incluidos en formación Complementaria)"/>
    <n v="4500"/>
    <n v="1148"/>
    <n v="0.25509999999999999"/>
    <n v="0"/>
    <x v="1"/>
    <x v="24"/>
    <x v="110"/>
    <x v="36"/>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8. Habilidades Digitales - Convenio con MINTIC"/>
    <n v="1"/>
    <s v="DIRECCIÓN GENERAL"/>
    <n v="6060"/>
    <s v="DIRECCIÓN DE FORMACIÓN PROFESIONAL"/>
    <n v="854"/>
    <s v="Número de Cupos de formación en articulación con la media - Convenio SENATEC"/>
    <n v="34000"/>
    <n v="5635"/>
    <n v="0.16569999999999999"/>
    <n v="0"/>
    <x v="1"/>
    <x v="33"/>
    <x v="126"/>
    <x v="54"/>
    <x v="126"/>
    <x v="126"/>
    <x v="126"/>
    <d v="2026-02-10T00:00:00"/>
    <d v="2026-12-12T00:00:00"/>
    <n v="2026"/>
    <s v="No aplica"/>
    <s v="Plataforma LMS, SOFIA PLUS caracterización Articulación con la media SENATEC, proceso de matricula, etc)"/>
    <s v="Profesionales de apoyo tecnico y administrativo (SOFIAPLUS); profesional acompañamiento del convenio."/>
    <s v="Janeth Adriana Mariño Cepeda"/>
    <s v="Coordinador Grupo de Gestión de la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9. Habilidades Digitales  - Plan para el seguimiento a la formación en habilidades digitales"/>
    <n v="1"/>
    <s v="DIRECCIÓN GENERAL"/>
    <n v="6060"/>
    <s v="DIRECCIÓN DE FORMACIÓN PROFESIONAL"/>
    <n v="855"/>
    <s v="Número de Certificados de formación complementaria en Red TIC expedidos"/>
    <n v="50000"/>
    <n v="14959"/>
    <n v="0.29920000000000002"/>
    <n v="0"/>
    <x v="1"/>
    <x v="33"/>
    <x v="126"/>
    <x v="55"/>
    <x v="126"/>
    <x v="126"/>
    <x v="126"/>
    <d v="2026-01-29T00:00:00"/>
    <d v="2026-12-12T00:00:00"/>
    <n v="2026"/>
    <s v="Instalaciones para el desarrollo de la actividad, materiales para la ejecución"/>
    <s v="Herramientas tecnológicas, herramientas ofimáticas"/>
    <s v="1 coordinador; profesionales de apoyo"/>
    <s v="Janeth Adriana Mariño Cepeda"/>
    <s v="Coordinador Grupo de Gestión de la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101"/>
    <s v="CENTRO DE LOS RECURSOS NATURALES RENOVABLES- LA SALADA - ANTIOQUIA"/>
    <n v="822"/>
    <s v="Número de Aprendices SENA Con Contrato De Aprendizaje (Incluye contratos voluntarios)"/>
    <n v="1633"/>
    <n v="884"/>
    <n v="0.5413"/>
    <n v="0"/>
    <x v="4"/>
    <x v="0"/>
    <x v="61"/>
    <x v="56"/>
    <x v="61"/>
    <x v="61"/>
    <x v="61"/>
    <d v="2026-01-29T00:00:00"/>
    <d v="2026-12-30T00:00:00"/>
    <n v="2026"/>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2"/>
    <s v="CENTRO DE FORMACIÓN EN DISEÑO, CONFECCIÓN Y MODA.-ANTIOQUIA"/>
    <n v="822"/>
    <s v="Número de Aprendices SENA Con Contrato De Aprendizaje (Incluye contratos voluntarios)"/>
    <n v="2845"/>
    <n v="894"/>
    <n v="0.31419999999999998"/>
    <n v="0"/>
    <x v="4"/>
    <x v="0"/>
    <x v="64"/>
    <x v="56"/>
    <x v="64"/>
    <x v="64"/>
    <x v="64"/>
    <d v="2026-01-29T00:00:00"/>
    <d v="2026-12-12T00:00:00"/>
    <n v="2026"/>
    <s v="Ambientes de formación, ambientes empresariales, maquinaria y equipos, materiales de formación"/>
    <s v="Plataforma virtual,+ SGVA,  internet, material pedagogico digital , proyectos formativo, diseños curriculares, aplicativos sofia plus y betowa,"/>
    <s v="instructores con el perfil según el diseño curricular, aprendices, coordinadores, apoyo administrativo de contrato de aprendizaje"/>
    <s v="Laura Ramirez, Doris Arango"/>
    <s v="Coordinadiora Academica  y Apoyo en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5"/>
    <s v="CENTRO TECNOLOGICO DEL MOBILIARIO-ANTIOQUIA"/>
    <n v="822"/>
    <s v="Número de Aprendices SENA Con Contrato De Aprendizaje (Incluye contratos voluntarios)"/>
    <n v="2470"/>
    <n v="1188"/>
    <n v="0.48099999999999998"/>
    <n v="0"/>
    <x v="4"/>
    <x v="0"/>
    <x v="65"/>
    <x v="56"/>
    <x v="65"/>
    <x v="65"/>
    <x v="65"/>
    <d v="2026-01-29T00:00:00"/>
    <d v="2026-12-30T00:00:00"/>
    <n v="2026"/>
    <s v="Oficina, escritorio y sala de reuniones y computadores"/>
    <s v="Internet y Plataforma SGVA,"/>
    <s v="Profesional y apoyo de contrato de aprendizaje"/>
    <s v="Andrea Yadira Varon"/>
    <s v="Coordinadora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402"/>
    <s v="CENTRO DE SERVICIOS Y GESTION EMPRESARIAL-ANTIOQUIA"/>
    <n v="822"/>
    <s v="Número de Aprendices SENA Con Contrato De Aprendizaje (Incluye contratos voluntarios)"/>
    <n v="5920"/>
    <n v="2678"/>
    <n v="0.45240000000000002"/>
    <n v="0"/>
    <x v="4"/>
    <x v="0"/>
    <x v="67"/>
    <x v="56"/>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2"/>
    <s v="COMPLEJO TECNOLOGICO MINERO AGROEMPRESARIAL- ANTIOQUIA"/>
    <n v="822"/>
    <s v="Número de Aprendices SENA Con Contrato De Aprendizaje (Incluye contratos voluntarios)"/>
    <n v="1377"/>
    <n v="788"/>
    <n v="0.57230000000000003"/>
    <n v="0"/>
    <x v="4"/>
    <x v="0"/>
    <x v="68"/>
    <x v="56"/>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FERNANDO CANO GÓMEZ"/>
    <s v="SUBDIRECTOR"/>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49"/>
    <s v="COMPLEJO TECNOLÓGICO, TURÍSTICO Y AGROINDUSTRIAL DEL OCCIDENTE ANTIOQUEÑO"/>
    <n v="822"/>
    <s v="Número de Aprendices SENA Con Contrato De Aprendizaje (Incluye contratos voluntarios)"/>
    <n v="667"/>
    <n v="247"/>
    <n v="0.37030000000000002"/>
    <n v="0"/>
    <x v="4"/>
    <x v="0"/>
    <x v="69"/>
    <x v="56"/>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que apoyan los procesos de Consecución y Seguimiento de Etapas Prácticas"/>
    <s v="John Albeiro Giraldo Londoño"/>
    <s v="Coordinador Académ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295"/>
    <s v="Personas Certificadas en Competencias Laborales."/>
    <n v="3000"/>
    <n v="77"/>
    <n v="2.5700000000000001E-2"/>
    <n v="0"/>
    <x v="0"/>
    <x v="1"/>
    <x v="115"/>
    <x v="1"/>
    <x v="115"/>
    <x v="115"/>
    <x v="115"/>
    <d v="2026-02-09T00:00:00"/>
    <d v="2026-12-12T00:00:00"/>
    <n v="2026"/>
    <s v="Ambientes de formación dotados con maquinaria y  equipos especializadosequipos"/>
    <s v="Equipos de cómputo, conectividad, Maquinaria y equipos, materiales de formación"/>
    <s v="Equipo de evaluadores contratados"/>
    <s v="Victor Mauricio Cardozo Gutierrez"/>
    <s v="I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09"/>
    <s v="CENTRO DE TECNOLOGIAS PARA LA CONSTRUCCION Y LA MADERA-BTA D C"/>
    <n v="822"/>
    <s v="Número de Aprendices SENA Con Contrato De Aprendizaje (Incluye contratos voluntarios)"/>
    <n v="1467"/>
    <n v="683"/>
    <n v="0.46560000000000001"/>
    <n v="0"/>
    <x v="4"/>
    <x v="1"/>
    <x v="115"/>
    <x v="56"/>
    <x v="115"/>
    <x v="115"/>
    <x v="115"/>
    <d v="2026-01-29T00:00:00"/>
    <d v="2026-12-12T00:00:00"/>
    <n v="2026"/>
    <s v="Espacios administrativos para atención a Aprendices y Empresarios"/>
    <s v="Plataforma Sofía Plus, Equipos de cóo puto, Plataforma ZAJUNA"/>
    <s v="Apoyos Administrativos a la gestión"/>
    <s v="Mayra Alejandra Aponte"/>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821"/>
    <s v="Número de Certificaciones expedidas en competencias laborales"/>
    <n v="6182"/>
    <n v="77"/>
    <n v="1.2500000000000001E-2"/>
    <n v="0"/>
    <x v="0"/>
    <x v="1"/>
    <x v="115"/>
    <x v="0"/>
    <x v="115"/>
    <x v="115"/>
    <x v="115"/>
    <d v="2026-01-29T00:00:00"/>
    <d v="2026-12-12T00:00:00"/>
    <n v="2026"/>
    <s v="Ambientes de formación en el CTCM, MAquinaria y Equipos"/>
    <s v="PlataEquipos de cómuto, plataforma Sofia plus, Normas técnicas decertificación"/>
    <s v="Equipo de Evaluadores y Certificadores en Competencias Laborales, Coordinadores Académicos, Apoyos Administrativos"/>
    <s v="Victor Mauricio Cardozo"/>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565"/>
    <s v="Número de evaluaciones en competencias laborales"/>
    <n v="5670"/>
    <n v="77"/>
    <n v="1.3599999999999999E-2"/>
    <n v="0"/>
    <x v="0"/>
    <x v="1"/>
    <x v="115"/>
    <x v="2"/>
    <x v="115"/>
    <x v="115"/>
    <x v="115"/>
    <d v="2026-01-29T00:00:00"/>
    <d v="2026-12-12T00:00:00"/>
    <n v="2026"/>
    <s v="Ambientes de formación , Maquinaria y Equipos especializados,"/>
    <s v="Normas de evaluación estandarizadas y especializadas, alianzas con sector productivo, equipos de cómputo,"/>
    <s v="Equipo de evaluadores y Certificadores en Competencias Laborales, Instructores"/>
    <s v="Victor Mauricio Cardozo"/>
    <s v="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09"/>
    <s v="CENTRO DE TECNOLOGIAS PARA LA CONSTRUCCION Y LA MADERA-BTA D C"/>
    <n v="566"/>
    <s v="Personas evaluadas en competencias laborales"/>
    <n v="3161"/>
    <n v="77"/>
    <n v="2.4400000000000002E-2"/>
    <n v="0"/>
    <x v="0"/>
    <x v="1"/>
    <x v="115"/>
    <x v="3"/>
    <x v="115"/>
    <x v="115"/>
    <x v="115"/>
    <d v="2026-01-29T00:00:00"/>
    <d v="2026-12-12T00:00:00"/>
    <n v="2026"/>
    <s v="Ambientes de formación propios especializados , equipos, maquinaria"/>
    <s v="Normas para certificación de competencias Laborales, Equipos de cómputo, conectividad,"/>
    <s v="Equipo de Evaluadores y Certificadores en competencias Laborales, Instructores, Apoyos Administrativos"/>
    <s v="Victor Mauricio Cardozo"/>
    <s v="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2"/>
    <s v="CENTRO DE MANUFACTURA EN TEXTILES Y CUERO-BTA D C"/>
    <n v="822"/>
    <s v="Número de Aprendices SENA Con Contrato De Aprendizaje (Incluye contratos voluntarios)"/>
    <n v="2873"/>
    <n v="1086"/>
    <n v="0.378"/>
    <n v="0"/>
    <x v="4"/>
    <x v="1"/>
    <x v="98"/>
    <x v="56"/>
    <x v="98"/>
    <x v="98"/>
    <x v="98"/>
    <d v="2026-01-29T00:00:00"/>
    <d v="2026-12-30T00:00:00"/>
    <n v="2026"/>
    <s v="Ambientes de formación en funcionamiento. Espacios para orientación laboral y relacionamiento empresarial. Insumos y materiales de formación. Infraestructura para acompañamiento en etapa productiva."/>
    <s v="Operación académica sólida. Equipos de intermediación laboral. Metodologías de seguimiento en etapa productiva. Sistemas de relacionamiento empresarial."/>
    <s v="Instructores. Equipo de intermediación laboral. Personal administrativo. Personal de bienestar."/>
    <s v="Claudia Janet Goméz Larrotta"/>
    <s v="Subdirectora (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6"/>
    <s v="CENTRO NACIONAL DE HOTELERIA, TURISMO Y ALIMENTOS-BTA D C"/>
    <n v="822"/>
    <s v="Número de Aprendices SENA Con Contrato De Aprendizaje (Incluye contratos voluntarios)"/>
    <n v="5149"/>
    <n v="2400"/>
    <n v="0.46610000000000001"/>
    <n v="0"/>
    <x v="4"/>
    <x v="1"/>
    <x v="20"/>
    <x v="56"/>
    <x v="20"/>
    <x v="20"/>
    <x v="20"/>
    <d v="2026-01-01T00:00:00"/>
    <d v="2026-12-21T00:00:00"/>
    <n v="2026"/>
    <s v="Instalaciones de Capacitación, Herramientas: pizarras, proyectores, equipos de cómputo, talleres, entre otros. Espacios Administrativos- Oficina de Relaciones Corporativas"/>
    <s v="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contratos (SGVA) Sistema de Gestión Virtual de Aprendices"/>
    <s v="Profesional de relaciones corporativas responsables de la planificación y ejecución del proceso de contrato de aprendizaje. Personal administrativo para el procesamiento de documentos y trámites relacionados con el contrato de aprendizaje."/>
    <s v="Laura García Cortes"/>
    <s v="Resposable contratos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104"/>
    <s v="CENTRO AGROEMPRESARIAL Y MINERO-BOLÍVAR"/>
    <n v="822"/>
    <s v="Número de Aprendices SENA Con Contrato De Aprendizaje (Incluye contratos voluntarios)"/>
    <n v="1342"/>
    <n v="726"/>
    <n v="0.54100000000000004"/>
    <n v="0"/>
    <x v="4"/>
    <x v="28"/>
    <x v="95"/>
    <x v="56"/>
    <x v="95"/>
    <x v="95"/>
    <x v="95"/>
    <d v="2026-01-02T00:00:00"/>
    <d v="2026-12-15T00:00:00"/>
    <n v="2026"/>
    <s v="Listado de aprendices con todas las competencias evaluadas faltando solo etapa productiva"/>
    <s v="Equipos de cómputo, software, aplicativos SENA y acceso a internet."/>
    <s v="Instructores, Coordinadores, Personal administrativo y de apoyo, Personal de servicios generales y Subdirector de centro"/>
    <s v="Kelly Angulo"/>
    <s v="Técnico 3 - Líder Contrato de Aprendizaje y Etapa produc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105"/>
    <s v="CENTRO INTERNACIONAL NAUTICO, FLUVIAL Y PORTUARIO-BOLÍVAR"/>
    <n v="822"/>
    <s v="Número de Aprendices SENA Con Contrato De Aprendizaje (Incluye contratos voluntarios)"/>
    <n v="1864"/>
    <n v="981"/>
    <n v="0.52629999999999999"/>
    <n v="0"/>
    <x v="4"/>
    <x v="28"/>
    <x v="70"/>
    <x v="56"/>
    <x v="70"/>
    <x v="70"/>
    <x v="70"/>
    <d v="2026-01-15T00:00:00"/>
    <d v="2026-12-30T00:00:00"/>
    <n v="2026"/>
    <s v="Equipos en las Empresas, Materiales, Ambientes, Talleres y Simuladores de Formación."/>
    <s v="Documentación formalizada mediante Resoluciones, circulares, guías, procedimientos, formatos, correos, aplicativo Compromiso."/>
    <s v="Aprendices, Instructores, Funcionarios y Contratistas Administrativos"/>
    <s v="Aleidys Sarabia Blanco"/>
    <s v="Tecnico 3"/>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218"/>
    <s v="CENTRO PARA LA INDUSTRIA PETROQUIMICA-BOLÍVAR"/>
    <n v="822"/>
    <s v="Número de Aprendices SENA Con Contrato De Aprendizaje (Incluye contratos voluntarios)"/>
    <n v="1864"/>
    <n v="513"/>
    <n v="0.2752"/>
    <n v="0"/>
    <x v="4"/>
    <x v="28"/>
    <x v="71"/>
    <x v="56"/>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565"/>
    <s v="Número de evaluaciones en competencias laborales"/>
    <n v="3761"/>
    <n v="378"/>
    <n v="0.10050000000000001"/>
    <n v="0"/>
    <x v="0"/>
    <x v="28"/>
    <x v="71"/>
    <x v="2"/>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3"/>
    <s v="BOLÍVAR"/>
    <n v="9218"/>
    <s v="CENTRO PARA LA INDUSTRIA PETROQUIMICA-BOLÍVAR"/>
    <n v="566"/>
    <s v="Personas evaluadas en competencias laborales"/>
    <n v="2417"/>
    <n v="227"/>
    <n v="9.3899999999999997E-2"/>
    <n v="0"/>
    <x v="0"/>
    <x v="28"/>
    <x v="71"/>
    <x v="3"/>
    <x v="71"/>
    <x v="71"/>
    <x v="71"/>
    <d v="2026-01-15T00:00:00"/>
    <d v="2026-12-30T00:00:00"/>
    <n v="2026"/>
    <s v="Equipos de computo"/>
    <s v="Documentacion formalizada mediante Resoluciones, circulaes, correos y aplicativo Compromiso"/>
    <s v="Evaluadores y personal administrativo de apoyo"/>
    <s v="Carolina Argumedo"/>
    <s v="Dinamizador ECC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9304"/>
    <s v="CENTRO DE COMERCIO Y SERVICIOS-BOLÍVAR"/>
    <n v="822"/>
    <s v="Número de Aprendices SENA Con Contrato De Aprendizaje (Incluye contratos voluntarios)"/>
    <n v="2385"/>
    <n v="1655"/>
    <n v="0.69389999999999996"/>
    <n v="0"/>
    <x v="4"/>
    <x v="28"/>
    <x v="72"/>
    <x v="56"/>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Omer Rodelo Buelvas"/>
    <s v="Lider de Etapa Produc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111"/>
    <s v="CENTRO  MINERO- BOYACÁ"/>
    <n v="822"/>
    <s v="Número de Aprendices SENA Con Contrato De Aprendizaje (Incluye contratos voluntarios)"/>
    <n v="1280"/>
    <n v="649"/>
    <n v="0.50700000000000001"/>
    <n v="0"/>
    <x v="4"/>
    <x v="8"/>
    <x v="73"/>
    <x v="56"/>
    <x v="73"/>
    <x v="73"/>
    <x v="73"/>
    <d v="2026-01-29T00:00:00"/>
    <d v="2026-12-12T00:00:00"/>
    <n v="2026"/>
    <s v="Infraestructura de centro"/>
    <s v="Herramientas ofimáticas"/>
    <s v="personal administrativo"/>
    <s v="Eliana Cruz Mora"/>
    <s v="Coordinadora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551"/>
    <s v="CENTRO DE LA INNOVACIÓN AGROINDUSTRIAL Y DE SERVICIOS -BOYACÁ"/>
    <n v="822"/>
    <s v="Número de Aprendices SENA Con Contrato De Aprendizaje (Incluye contratos voluntarios)"/>
    <n v="119"/>
    <n v="80"/>
    <n v="0.67230000000000001"/>
    <n v="0"/>
    <x v="4"/>
    <x v="8"/>
    <x v="74"/>
    <x v="56"/>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219"/>
    <s v="CENTRO DE AUTOMATIZACION INDUSTRIAL-CALDAS"/>
    <n v="822"/>
    <s v="Número de Aprendices SENA Con Contrato De Aprendizaje (Incluye contratos voluntarios)"/>
    <n v="550"/>
    <n v="296"/>
    <n v="0.53820000000000001"/>
    <n v="0"/>
    <x v="4"/>
    <x v="9"/>
    <x v="101"/>
    <x v="56"/>
    <x v="101"/>
    <x v="101"/>
    <x v="101"/>
    <d v="2026-01-02T00:00:00"/>
    <d v="2026-12-25T00:00:00"/>
    <n v="2026"/>
    <s v="Ambientes virtuales y presenciales para la formación"/>
    <s v="Aplicativo para la gestión de contratos de aprendizajes, instrumentos de seguimiento y control"/>
    <s v="instructores de seguimiento a etapa productiva, gestores de ficha, coordinadores, empresarios"/>
    <s v="Martín Alberto Hernández Henao"/>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1"/>
    <s v="CENTRO AGROTURISTICO -SANTANDER"/>
    <n v="822"/>
    <s v="Número de Aprendices SENA Con Contrato De Aprendizaje (Incluye contratos voluntarios)"/>
    <n v="1200"/>
    <n v="637"/>
    <n v="0.53080000000000005"/>
    <n v="0"/>
    <x v="4"/>
    <x v="3"/>
    <x v="26"/>
    <x v="56"/>
    <x v="26"/>
    <x v="26"/>
    <x v="26"/>
    <d v="2026-01-01T00:00:00"/>
    <d v="2026-01-31T00:00:00"/>
    <n v="2026"/>
    <s v="•_x0009_Infraestructura _x000a_•_x0009_Area Administrativa proceso contrato de aprendizaje _x000a_•_x0009_Recursos Capacidad de desplazamiento"/>
    <s v="•_x0009_Disponibilidad de sistemas de información para contratos_x000a_•_x0009_Plataformas de registro y seguimiento de aprendices_x000a_•_x0009_Herramientas tecnológicas"/>
    <s v="•_x0009_Profesional de contrato de aprendizaje_x000a_•_x0009_Instructores de seguimiento_x000a_•_x0009_personal administrativo de apoyo_x000a_•_x0009_Coordinadora de formación"/>
    <s v="LUZ MARINA ARENAS VILLAR"/>
    <s v="COORDINADORA DE FORMACIO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520"/>
    <s v="CENTRO AGROEMPRESARIAL-CESAR"/>
    <n v="822"/>
    <s v="Número de Aprendices SENA Con Contrato De Aprendizaje (Incluye contratos voluntarios)"/>
    <n v="916"/>
    <n v="371"/>
    <n v="0.40500000000000003"/>
    <n v="0"/>
    <x v="4"/>
    <x v="11"/>
    <x v="75"/>
    <x v="56"/>
    <x v="75"/>
    <x v="75"/>
    <x v="75"/>
    <d v="2026-01-01T00:00:00"/>
    <d v="2026-12-30T00:00:00"/>
    <n v="2026"/>
    <s v="Infraestructura de centro principal y Subsedes"/>
    <s v="Equipos técnicos y tecnológicos y de información y las comunicaciones"/>
    <s v="Instructores-Administrativos y Personal de apoyo"/>
    <s v="DIOMAR ALFONSO PINO GONZALEZ"/>
    <s v="Lider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116"/>
    <s v="CENTRO DE FORMACIÓN AGROINDUSTRIAL"/>
    <n v="822"/>
    <s v="Número de Aprendices SENA Con Contrato De Aprendizaje (Incluye contratos voluntarios)"/>
    <n v="500"/>
    <n v="381"/>
    <n v="0.76200000000000001"/>
    <n v="0"/>
    <x v="4"/>
    <x v="23"/>
    <x v="53"/>
    <x v="56"/>
    <x v="53"/>
    <x v="53"/>
    <x v="53"/>
    <d v="2026-01-05T00:00:00"/>
    <d v="2026-12-15T00:00:00"/>
    <n v="2026"/>
    <s v="Portátiles, Escritorios, Sillas, Ambientes de Formación, Biblioteca,Unidades productivas"/>
    <s v="Aplicativo Sena Sofia Plus. Plataforma SGVA"/>
    <s v="Instructores, Apoyo Administrativo, Coordinadores de Formación"/>
    <s v="Lina  Marcela Trujillo Osso"/>
    <s v="Coordinadora de FP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5"/>
    <s v="CENTRO AGROEMPRESARIAL Y DESARROLLO PECUARIO DEL HUILA"/>
    <n v="822"/>
    <s v="Número de Aprendices SENA Con Contrato De Aprendizaje (Incluye contratos voluntarios)"/>
    <n v="715"/>
    <n v="311"/>
    <n v="0.435"/>
    <n v="0"/>
    <x v="4"/>
    <x v="23"/>
    <x v="76"/>
    <x v="56"/>
    <x v="76"/>
    <x v="76"/>
    <x v="76"/>
    <d v="2026-01-05T00:00:00"/>
    <d v="2026-12-15T00:00:00"/>
    <n v="2026"/>
    <s v="Ambientes De Aprendizaje / Auditorios Conferencias Y Videoconferencias"/>
    <s v="Computadores / Acceso a Internet/ Punto De Videoconferencias"/>
    <s v="Personal Administrativo / Apoyos"/>
    <s v="EMILCEN GUTIERREZ NUÑEZ"/>
    <s v="Coordinadora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7"/>
    <s v="CENTRO DE LA INDUSTRIA, LA EMPRESA Y LOS SERVICIOS"/>
    <n v="822"/>
    <s v="Número de Aprendices SENA Con Contrato De Aprendizaje (Incluye contratos voluntarios)"/>
    <n v="2060"/>
    <n v="1230"/>
    <n v="0.59709999999999996"/>
    <n v="0"/>
    <x v="4"/>
    <x v="23"/>
    <x v="108"/>
    <x v="56"/>
    <x v="108"/>
    <x v="108"/>
    <x v="108"/>
    <d v="2026-01-26T00:00:00"/>
    <d v="2026-12-15T00:00:00"/>
    <n v="2026"/>
    <s v="Aplicativos/Infraestructura"/>
    <s v="Computadores / Acceso a Internet/ Auditorio De Videoconferencias"/>
    <s v="Instructores de Planta y Contratistas/Personal Administrativo / Apoyos"/>
    <s v="Alexander Ospina Zambrano"/>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8"/>
    <s v="CENTRO DE GESTIÓN Y DESARROLLO SOSTENIBLE SURCOLOMBIANO"/>
    <n v="822"/>
    <s v="Número de Aprendices SENA Con Contrato De Aprendizaje (Incluye contratos voluntarios)"/>
    <n v="963"/>
    <n v="585"/>
    <n v="0.60750000000000004"/>
    <n v="0"/>
    <x v="4"/>
    <x v="23"/>
    <x v="77"/>
    <x v="56"/>
    <x v="77"/>
    <x v="77"/>
    <x v="77"/>
    <d v="2026-01-26T00:00:00"/>
    <d v="2026-12-15T00:00:00"/>
    <n v="2026"/>
    <s v="Espacios institucionales y empresariales adecuados para la gestión y seguimiento del contrato de aprendizaje, como oficinas de relacionamiento empresarial, salas de orientación y ambientes productivos en las empresas. Estos espacios facilitan la articulación entre aprendices, empresas y el SENA, fortaleciendo la inserción laboral y el desarrollo productivo territorial."/>
    <s v="Herramientas tecnológicas que soportan la gestión del contrato de aprendizaje, incluyendo sistemas de información institucionales, plataformas de intermediación laboral, equipos de cómputo y bases de datos empresariales. Permiten registrar, controlar y hacer seguimiento a los contratos, garantizando trazabilidad y cumplimiento normativo."/>
    <s v="Talento humano especializado conformado por gestores de relacionamiento empresarial, instructores, orientadores laborales y personal administrativo. Son responsables de vincular aprendices con empresas, acompañar el proceso contractual y fortalecer la articulación con el sector productivo conforme a la normativa vigente."/>
    <s v="Maria Patricia Saavedra Borja"/>
    <s v="Coordinador de Formación Integral, Gestión Educativa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9222"/>
    <s v="CENTRO INDUSTRIAL Y DE ENERGÍAS ALTERNATIVAS"/>
    <n v="822"/>
    <s v="Número de Aprendices SENA Con Contrato De Aprendizaje (Incluye contratos voluntarios)"/>
    <n v="1692"/>
    <n v="865"/>
    <n v="0.51119999999999999"/>
    <n v="0"/>
    <x v="4"/>
    <x v="29"/>
    <x v="78"/>
    <x v="56"/>
    <x v="78"/>
    <x v="78"/>
    <x v="78"/>
    <d v="2026-01-29T00:00:00"/>
    <d v="2026-12-12T00:00:00"/>
    <n v="2026"/>
    <s v="Ambientes de Formación Convencionales, Taller de Soldadura, Taller de Electricidad, Taller Sistemas, Ambiente especializado en Salud, Ambiente cocina, Ambientes de Energías"/>
    <s v="Computadores con conectividad a Internet, Plasmas, Vídeo Beam, Tecnologías por redes de conocimiento, Equipos, Maquinas, equipos menores, software, Herramientas."/>
    <s v="7 instructores"/>
    <s v="Alejandro Osorio y Eufemia Pacheco"/>
    <s v="Coordinadores Académico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9524"/>
    <s v="CENTRO AGROEMPRESARIAL Y ACUÍCOLA"/>
    <n v="822"/>
    <s v="Número de Aprendices SENA Con Contrato De Aprendizaje (Incluye contratos voluntarios)"/>
    <n v="1226"/>
    <n v="636"/>
    <n v="0.51880000000000004"/>
    <n v="0"/>
    <x v="4"/>
    <x v="29"/>
    <x v="79"/>
    <x v="56"/>
    <x v="79"/>
    <x v="79"/>
    <x v="79"/>
    <d v="2026-01-29T00:00:00"/>
    <d v="2026-12-12T00:00:00"/>
    <n v="2026"/>
    <s v="&quot;Gestor de Vinculación Empresarial (o Alianza): Perfil comercial y de relaciones públicas. Asesor de Contrato de Aprendizaje: Especialista en normatividad (Ley 789/2001, Decreto 933/2023, resoluciones SENA). Responsable de guiar a empresas y aprendices en la correcta tipificación, diligenciamiento y registro del contrato en SofiaPlus.  Coordinador de Seguimiento (Tutor o Instructor Líder): Por cada programa o grupo de aprendices vinculados. Supervisa el cumplimiento del plan de formación"/>
    <s v="&quot;Sistema de Información Central (SofiaPlus): Recurso crítico.  CRM (Customer Relationship Management) Básico o Base de Datos Relacional: Herramienta para gestionar el funnel de vinculación. Registro de empresas contactadas, vacantes ofrecidas, estado de los procesos, datos de empresarios. Puede ser desde un software especializado hasta una matriz en Excel/Google Sheets bien diseñada.  Protocolos y Materiales Estándar: Kit digital con: formatos de convenio, guías paso a paso para la empresa,"/>
    <s v="&quot;Oficina / Punto de Atención Empresarial: Espacio físico dedicado y acondicionado para recibir visitantes empresariales, con privacidad para reuniones y firma de documentos. Proyecta profesionalismo.  Sala de Juntas / Auditorio Pequeño: Para realizar eventos de vinculación como ferias laborales, desayunos empresariales, capacitaciones a empresarios sobre la metodología del contrato de aprendizaje. Equipos de Comunicación y Trabajo: Computadores portátiles para los gestores que salen a campo,"/>
    <s v="MARLON SANCHEZ"/>
    <s v="Coordinador Academic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821"/>
    <s v="Número de Certificaciones expedidas en competencias laborales"/>
    <n v="3993"/>
    <n v="160"/>
    <n v="4.0099999999999997E-2"/>
    <n v="0"/>
    <x v="0"/>
    <x v="30"/>
    <x v="80"/>
    <x v="0"/>
    <x v="80"/>
    <x v="80"/>
    <x v="80"/>
    <d v="2026-01-20T00:00:00"/>
    <d v="2026-12-30T00:00:00"/>
    <n v="2026"/>
    <s v="Se cuenta con las oficinas dotadas (mobiliario de oficina) para la atención de empresarios y planeación del servicio"/>
    <s v="Se cuenta con los recursos tecnológicos – computadores y servicio de internet)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 CF"/>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47"/>
    <s v="MAGDALENA"/>
    <n v="9118"/>
    <s v="CENTRO ACUICOLA Y AGROINDUSTRIAL DE GAIRA-MAGDALENA"/>
    <n v="295"/>
    <s v="Personas Certificadas en Competencias Laborales."/>
    <n v="3998"/>
    <n v="160"/>
    <n v="0.04"/>
    <n v="0"/>
    <x v="0"/>
    <x v="30"/>
    <x v="80"/>
    <x v="1"/>
    <x v="80"/>
    <x v="80"/>
    <x v="80"/>
    <d v="2026-01-20T00:00:00"/>
    <d v="2026-12-30T00:00:00"/>
    <n v="2026"/>
    <s v="Se cuenta con las oficinas dotadas para la atención de empresarios y planeación del servicio"/>
    <s v="Se cuenta con los recursos tecnológicos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l CF"/>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9118"/>
    <s v="CENTRO ACUICOLA Y AGROINDUSTRIAL DE GAIRA-MAGDALENA"/>
    <n v="822"/>
    <s v="Número de Aprendices SENA Con Contrato De Aprendizaje (Incluye contratos voluntarios)"/>
    <n v="1790"/>
    <n v="867"/>
    <n v="0.4844"/>
    <n v="0"/>
    <x v="4"/>
    <x v="30"/>
    <x v="80"/>
    <x v="56"/>
    <x v="80"/>
    <x v="80"/>
    <x v="80"/>
    <d v="2026-01-15T00:00:00"/>
    <d v="2026-12-30T00:00:00"/>
    <n v="2026"/>
    <s v="El centro de formación cuenta con la oficina y dotación mobiliaria necesaria para la atención y orientación al aprendiz.  Se recuerda que la atención al empresario es con recurso fisicio de la regional"/>
    <s v="Se cuenta con equipo de computador y servicio de internet para poder dar atención y orientación al aprendiz"/>
    <s v="No se cuenta con recurso humano para realizar esta gestión, ya que es dado a la regional.  Sin embargo el centro realiza la contratación de un apoyo misional para dar atención al aprendiz en el centro de formación: sede principal y subsedes.  Se tiene una responsable del proceso que es la coordinación de relaciones corporativas de la regional"/>
    <s v="Karina Rivas"/>
    <s v="Coordinación de Relaciones Corporativas - Regional Magdalen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9117"/>
    <s v="CENTRO AGROINDUSTRIAL DEL META"/>
    <n v="822"/>
    <s v="Número de Aprendices SENA Con Contrato De Aprendizaje (Incluye contratos voluntarios)"/>
    <n v="1480"/>
    <n v="1011"/>
    <n v="0.68310000000000004"/>
    <n v="0"/>
    <x v="4"/>
    <x v="12"/>
    <x v="81"/>
    <x v="56"/>
    <x v="81"/>
    <x v="81"/>
    <x v="81"/>
    <d v="2026-01-29T00:00:00"/>
    <d v="2026-12-12T00:00:00"/>
    <n v="2026"/>
    <s v="Regional Meta del SENA, Coordinación de Relaciones Corporativas, Oficinas administrativas  salas de reunión para encuentros con empresarios, espacios para jornadas de socialización y asesoría empresarial, material impreso y logístico para actividades de promoción del contrato de aprendizaje."/>
    <s v="Plataformas institucionales del SENA (Sofía Plus, CompromISO, sistemas de seguimiento y reporte SGVA), equipos de cómputo, herramientas ofimáticas, bases de datos empresariales, medios de comunicación digital y sistemas de información para control y monitoreo del indicador."/>
    <s v="Profesionales y técnicos de la Dirección de Promoción y Relaciones Corporativas, equipos regionales de relacionamiento empresarial, gestores empresariales, apoyo administrativo y personal encargado del seguimiento, control y reporte del cumplimiento del indicador."/>
    <s v="OSCAR MARTINEZ"/>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5"/>
    <s v="CENTRO AGROINDUSTRIAL Y PESQUERO DE LA COSTA PACIFICA-NARIÑO"/>
    <n v="822"/>
    <s v="Número de Aprendices SENA Con Contrato De Aprendizaje (Incluye contratos voluntarios)"/>
    <n v="323"/>
    <n v="136"/>
    <n v="0.42109999999999997"/>
    <n v="0"/>
    <x v="4"/>
    <x v="24"/>
    <x v="82"/>
    <x v="56"/>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9537"/>
    <s v="CENTRO DE LA INDUSTRIA, LA EMPRESA Y LOS SERVICIOS-NORTE DE SANTANDER"/>
    <n v="822"/>
    <s v="Número de Aprendices SENA Con Contrato De Aprendizaje (Incluye contratos voluntarios)"/>
    <n v="4059"/>
    <n v="2178"/>
    <n v="0.53659999999999997"/>
    <n v="0"/>
    <x v="4"/>
    <x v="13"/>
    <x v="83"/>
    <x v="56"/>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120"/>
    <s v="CENTRO AGROINDUSTRIAL-QUINDÍO"/>
    <n v="822"/>
    <s v="Número de Aprendices SENA Con Contrato De Aprendizaje (Incluye contratos voluntarios)"/>
    <n v="548"/>
    <n v="347"/>
    <n v="0.63319999999999999"/>
    <n v="0"/>
    <x v="4"/>
    <x v="5"/>
    <x v="84"/>
    <x v="56"/>
    <x v="84"/>
    <x v="84"/>
    <x v="84"/>
    <d v="2026-01-01T00:00:00"/>
    <d v="2026-12-30T00:00:00"/>
    <n v="2026"/>
    <s v="Oficina de etapa práctica del Centro de Formación"/>
    <s v="Equipos de computo"/>
    <s v="Líder de etapa práctica"/>
    <s v="GLADYS MIRYAM FERNANDEZ GARCES"/>
    <s v="TECN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9542"/>
    <s v="CENTRO DE LA INNOVACION, LA TECNOLOGIA Y LOS SERVICIOS-SUCRE"/>
    <n v="822"/>
    <s v="Número de Aprendices SENA Con Contrato De Aprendizaje (Incluye contratos voluntarios)"/>
    <n v="1892"/>
    <n v="908"/>
    <n v="0.47989999999999999"/>
    <n v="0"/>
    <x v="4"/>
    <x v="25"/>
    <x v="56"/>
    <x v="56"/>
    <x v="56"/>
    <x v="56"/>
    <x v="56"/>
    <d v="2026-01-29T00:00:00"/>
    <d v="2026-01-31T00:00:00"/>
    <n v="2026"/>
    <s v="Espacios e infraestructura para la atención, orientación y acompañamiento de los aprendices SENA y empresas en el proceso de contrato de aprendizaje."/>
    <s v="Plataformas, sistemas de información y herramientas digitales necesarias para el registro, seguimiento y control de los contratos de aprendizaje, incluyendo los voluntarios."/>
    <s v="Personal capacitado para orientar, gestionar y realizar seguimiento a los contratos de aprendizaje de los aprendices SENA, garantizando el cumplimiento del indicador."/>
    <s v="Jose Alexander Manjarres Marquez"/>
    <s v="Coordinador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226"/>
    <s v="CENTRO DE INDUSTRIA Y CONSTRUCCION-TOLIMA"/>
    <n v="822"/>
    <s v="Número de Aprendices SENA Con Contrato De Aprendizaje (Incluye contratos voluntarios)"/>
    <n v="2000"/>
    <n v="1079"/>
    <n v="0.53949999999999998"/>
    <n v="0"/>
    <x v="4"/>
    <x v="14"/>
    <x v="85"/>
    <x v="56"/>
    <x v="85"/>
    <x v="85"/>
    <x v="85"/>
    <d v="2026-01-29T00:00:00"/>
    <d v="2026-12-12T00:00:00"/>
    <n v="2026"/>
    <s v="Para el cumplimiento de la meta establecida de  Número de Aprendices SENA Con Contrato De Aprendizaje (Incluye contratos voluntarios), el Centro de Formación cuenta con el espacio físico de trabajo para el profesional encargado del apoyo a contratos de aprendizaje"/>
    <s v="De igual forma el CF cuenta tiene dotado el puesto de trabajo con equipo de cómputo y conexión a internet para desarrollar el proceso de apoyo a contratos de aprendizaje"/>
    <s v="El Centro de formación para la vigencia 2026 Contratará un profesional para el apoyo al proceso de contratos de aprendizaje"/>
    <s v="Maria Patricia Navarrete"/>
    <s v="Agencia Publica de Emple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4"/>
    <s v="CENTRO AGROPECUARIO DE BUGA-VALLE"/>
    <n v="822"/>
    <s v="Número de Aprendices SENA Con Contrato De Aprendizaje (Incluye contratos voluntarios)"/>
    <n v="2706"/>
    <n v="1117"/>
    <n v="0.4128"/>
    <n v="0"/>
    <x v="4"/>
    <x v="2"/>
    <x v="96"/>
    <x v="56"/>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Maria Claudia Ramirez Martinez"/>
    <s v="Lider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7"/>
    <s v="CENTRO DE ELECTRICIDAD Y AUTOMATIZACION INDUSTRIAL – CEAI-VALLE"/>
    <n v="822"/>
    <s v="Número de Aprendices SENA Con Contrato De Aprendizaje (Incluye contratos voluntarios)"/>
    <n v="3322"/>
    <n v="1312"/>
    <n v="0.39489999999999997"/>
    <n v="0"/>
    <x v="4"/>
    <x v="2"/>
    <x v="86"/>
    <x v="56"/>
    <x v="86"/>
    <x v="86"/>
    <x v="86"/>
    <d v="2026-01-29T00:00:00"/>
    <d v="2026-12-12T00:00:00"/>
    <n v="2026"/>
    <s v="Oficinas, maquinarias y equipos, muebles, enseres"/>
    <s v="Equipos de cómputo, Equipos multimedia, plataformas tecnológicas."/>
    <s v="Subdirrección, cordinación misional, coordinaciones académicas, líder de contrato de aprendizaje, tecnólogo de contrato de aprendizaje, ente coformador"/>
    <s v="Fanny Clemencia Montenegro Maya, Martha Cecilia Lenis, Ezequiel Carvajal, Cesar Victoria, Nora Lilia"/>
    <s v="Subdirección de centro, Coordinador Misional, coordinación académica y lider/tecnologo de contrato d"/>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311"/>
    <s v="CENTRO DE GESTION TECNOLÓGICA DE SERVICIOS-VALLE"/>
    <n v="822"/>
    <s v="Número de Aprendices SENA Con Contrato De Aprendizaje (Incluye contratos voluntarios)"/>
    <n v="5776"/>
    <n v="2854"/>
    <n v="0.49409999999999998"/>
    <n v="0"/>
    <x v="4"/>
    <x v="2"/>
    <x v="87"/>
    <x v="56"/>
    <x v="87"/>
    <x v="87"/>
    <x v="87"/>
    <d v="2026-01-29T00:00:00"/>
    <d v="2026-12-12T00:00:00"/>
    <n v="2026"/>
    <s v="Equipos de Computo."/>
    <s v="Software, Sofia Plus"/>
    <s v="Lider Contratación"/>
    <s v="Julian Alberto Nuñez"/>
    <s v="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543"/>
    <s v="CENTRO DE TECNOLOGIAS AGROINDUSTRIALES-VALLE"/>
    <n v="822"/>
    <s v="Número de Aprendices SENA Con Contrato De Aprendizaje (Incluye contratos voluntarios)"/>
    <n v="1080"/>
    <n v="692"/>
    <n v="0.64070000000000005"/>
    <n v="0"/>
    <x v="4"/>
    <x v="2"/>
    <x v="111"/>
    <x v="56"/>
    <x v="111"/>
    <x v="111"/>
    <x v="111"/>
    <d v="2026-01-29T00:00:00"/>
    <d v="2026-12-19T00:00:00"/>
    <n v="2026"/>
    <s v="•  Oficinas de Relacionamiento Corporativo_x000a_•  Salas de Simulación de Entrevistas_x000a_•  Infraestructura de las Empresas Patrocinadoras"/>
    <s v="•  SGVA (Sistema de Gestión Virtual de Aprendices)_x000a_•  Módulo de Contratos en SOFIA Plus / Betowa_x000a_•  Normatividad Legal (Ley 789 de 2002)_x000a_•  Tableros de Control de Cuotas"/>
    <s v="•  Líderes de Contrato de Aprendizaje_x000a_•  Gestores de Etapa Productiva_x000a_•  Relacionamiento Corporativo_x000a_•  Equipo de Apoyo Administrativo:"/>
    <s v="Juan Carlos Moreno"/>
    <s v="Coordinador de Forma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544"/>
    <s v="CENTRO DE BIOTECNOLOGIA INDUSTRIAL-VALLE"/>
    <n v="822"/>
    <s v="Número de Aprendices SENA Con Contrato De Aprendizaje (Incluye contratos voluntarios)"/>
    <n v="4030"/>
    <n v="1821"/>
    <n v="0.45190000000000002"/>
    <n v="0"/>
    <x v="4"/>
    <x v="2"/>
    <x v="88"/>
    <x v="56"/>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s v="MARIA DEL ROSARIO HERRERA"/>
    <s v="COORDINADORA DE GESTION ADMINISTRACION EDUC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547"/>
    <s v="CENTRO AMBIENTAL Y ECOTURISTICO DEL NORORIENTE AMAZONICO -GUAINÍA"/>
    <n v="822"/>
    <s v="Número de Aprendices SENA Con Contrato De Aprendizaje (Incluye contratos voluntarios)"/>
    <n v="91"/>
    <n v="59"/>
    <n v="0.64839999999999998"/>
    <n v="0"/>
    <x v="4"/>
    <x v="32"/>
    <x v="113"/>
    <x v="56"/>
    <x v="113"/>
    <x v="113"/>
    <x v="113"/>
    <d v="2026-01-15T00:00:00"/>
    <d v="2026-12-30T00:00:00"/>
    <n v="2026"/>
    <s v="El CAENA  Cuenta con Infraestructura de Atención al ciudadano-relaciones corporativas."/>
    <s v="Plataformas Tecnológicas, Red de internet, Bases de Datos."/>
    <s v="El CAENA Cuenta con Infraestructura de Atención al ciudadano-relaciones corporativas."/>
    <s v="Héctor Eduardo Narvaez Pecillo"/>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548"/>
    <s v="CENTRO AGROPECUARIO Y DE SERVICIOS AMBIENTALES “JIRI – JIRIMO” - VAUPÉS"/>
    <n v="822"/>
    <s v="Número de Aprendices SENA Con Contrato De Aprendizaje (Incluye contratos voluntarios)"/>
    <n v="96"/>
    <n v="49"/>
    <n v="0.51039999999999996"/>
    <n v="0"/>
    <x v="4"/>
    <x v="31"/>
    <x v="89"/>
    <x v="56"/>
    <x v="89"/>
    <x v="89"/>
    <x v="89"/>
    <d v="2026-01-01T00:00:00"/>
    <d v="2026-12-30T00:00:00"/>
    <n v="2026"/>
    <s v="OFICINA Y ESPACIOS INSTITUCIONALES"/>
    <s v="EQUIPOS DE COMPUTO, INTERNET, APLICATIVOS INSTITUCIONALES"/>
    <s v="APOYO PYMES, COORDINADOR DE FORMACION PROFESIONAL, COORDINADOR ACADEMICO"/>
    <s v="William Daniel Ávila Novoa"/>
    <s v="Apoyo PYM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9"/>
    <s v="CENTRO DE DISEÑO TECNOLOGICO INDUSTRIAL-VALLE"/>
    <n v="822"/>
    <s v="Número de Aprendices SENA Con Contrato De Aprendizaje (Incluye contratos voluntarios)"/>
    <n v="3317"/>
    <n v="1378"/>
    <n v="0.41539999999999999"/>
    <n v="0"/>
    <x v="4"/>
    <x v="2"/>
    <x v="93"/>
    <x v="56"/>
    <x v="93"/>
    <x v="93"/>
    <x v="93"/>
    <d v="2026-01-29T00:00:00"/>
    <d v="2026-12-15T00:00:00"/>
    <n v="2026"/>
    <s v="Infraestructura centro de formación (área administrativa)"/>
    <s v="Herramientas informáticas y plataformas de aprendizaje del SENA (Sofía Plus)"/>
    <s v="Coordinadores académicos, instructores y apoyos administrativos"/>
    <s v="Néstor Espitia"/>
    <s v="Coordinador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103"/>
    <s v="CENTRO PARA EL DESARROLLO AGROECOLOGICO Y AGROINDUSTRIAL -ATLÁNTICO"/>
    <n v="822"/>
    <s v="Número de Aprendices SENA Con Contrato De Aprendizaje (Incluye contratos voluntarios)"/>
    <n v="1838"/>
    <n v="918"/>
    <n v="0.4995"/>
    <n v="0"/>
    <x v="4"/>
    <x v="7"/>
    <x v="94"/>
    <x v="56"/>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Oritza Gutierrez"/>
    <s v="Coordinador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9115"/>
    <s v="CENTRO AGROPECUARIO Y DE BIOTECNOLOGIA EL PORVENIR-CORDOBA"/>
    <n v="822"/>
    <s v="Número de Aprendices SENA Con Contrato De Aprendizaje (Incluye contratos voluntarios)"/>
    <n v="1050"/>
    <n v="608"/>
    <n v="0.57899999999999996"/>
    <n v="0"/>
    <x v="4"/>
    <x v="21"/>
    <x v="114"/>
    <x v="56"/>
    <x v="114"/>
    <x v="114"/>
    <x v="114"/>
    <d v="2026-02-02T00:00:00"/>
    <d v="2026-12-11T00:00:00"/>
    <n v="2026"/>
    <s v="Aulas de formación. Talleres, laboratorios y ambientes especializados. Unidades productivas. Espacios de bienestar al aprendiz. Áreas administrativas y de coordinación"/>
    <s v="Equipos de cómputo. Plataformas institucionales. Sistemas de información. Recursos audiovisuales. Conectividad a internet"/>
    <s v="Instructores. Coordinación académica. Gestores de etapa productiva o enlace empresarial. Personal administrativo. Equipo de bienestar al aprendiz"/>
    <s v="Julio Rangel"/>
    <s v="Coordinación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5"/>
    <s v="CENTRO LATINOAMERICANO DE ESPECIES MENORES-VALLE"/>
    <n v="822"/>
    <s v="Número de Aprendices SENA Con Contrato De Aprendizaje (Incluye contratos voluntarios)"/>
    <n v="1577"/>
    <n v="653"/>
    <n v="0.41410000000000002"/>
    <n v="0"/>
    <x v="4"/>
    <x v="2"/>
    <x v="97"/>
    <x v="56"/>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1"/>
    <s v="CENTRO DE DISEÑO Y MANUFACTURA DEL CUERO -ANTIOQUIA"/>
    <n v="822"/>
    <s v="Número de Aprendices SENA Con Contrato De Aprendizaje (Incluye contratos voluntarios)"/>
    <n v="1447"/>
    <n v="622"/>
    <n v="0.4299"/>
    <n v="0"/>
    <x v="4"/>
    <x v="0"/>
    <x v="63"/>
    <x v="56"/>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6"/>
    <s v="CENTRO TEXTIL Y DE GESTIÓN INDUSTRIAL- ANTIOQUIA"/>
    <n v="822"/>
    <s v="Número de Aprendices SENA Con Contrato De Aprendizaje (Incluye contratos voluntarios)"/>
    <n v="3532"/>
    <n v="1615"/>
    <n v="0.4572"/>
    <n v="0"/>
    <x v="4"/>
    <x v="0"/>
    <x v="66"/>
    <x v="56"/>
    <x v="66"/>
    <x v="66"/>
    <x v="66"/>
    <d v="2026-02-02T00:00:00"/>
    <d v="2026-12-30T00:00:00"/>
    <n v="2026"/>
    <s v="Oficinas contrato de aprendizaje"/>
    <s v="Equipos de computo"/>
    <s v="4 Técnicos y lider de contrato de aprendizaje"/>
    <s v="Emerio Correa"/>
    <s v="Coordinador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1"/>
    <s v="CENTRO DE GESTION INDUSTRIAL  -BTA D C"/>
    <n v="822"/>
    <s v="Número de Aprendices SENA Con Contrato De Aprendizaje (Incluye contratos voluntarios)"/>
    <n v="3243"/>
    <n v="2258"/>
    <n v="0.69630000000000003"/>
    <n v="0"/>
    <x v="4"/>
    <x v="1"/>
    <x v="91"/>
    <x v="56"/>
    <x v="91"/>
    <x v="91"/>
    <x v="91"/>
    <d v="2026-02-02T00:00:00"/>
    <d v="2026-12-16T00:00:00"/>
    <n v="2026"/>
    <s v="ESCRITORIO, MESAS, SILLAS"/>
    <s v="Equipos de computo y aplicativos institucionales"/>
    <s v="Equipo Etapa Productiva"/>
    <s v="Yasmín Suarez Cárdenas"/>
    <s v="Líder Etapa Produc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3"/>
    <s v="CENTRO DE TECNOLOGIAS DEL TRANSPORTE -BTA D C"/>
    <n v="822"/>
    <s v="Número de Aprendices SENA Con Contrato De Aprendizaje (Incluye contratos voluntarios)"/>
    <n v="2970"/>
    <n v="1214"/>
    <n v="0.4088"/>
    <n v="0"/>
    <x v="4"/>
    <x v="1"/>
    <x v="92"/>
    <x v="56"/>
    <x v="92"/>
    <x v="92"/>
    <x v="92"/>
    <d v="2026-02-02T00:00:00"/>
    <d v="2026-12-12T00:00:00"/>
    <n v="2026"/>
    <s v="infraestructura del centro de formacion, mobiliario y enseres"/>
    <s v="Herramientas informaticas, plataforma institucional SGVA"/>
    <s v="Apoyo Administrativo, Dinamizador"/>
    <s v="Jeimmy Monsalve Rangel"/>
    <s v="COORDINADORA DE FORMACIO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4"/>
    <s v="CENTRO METALMECANICO-BTA D C"/>
    <n v="822"/>
    <s v="Número de Aprendices SENA Con Contrato De Aprendizaje (Incluye contratos voluntarios)"/>
    <n v="1928"/>
    <n v="1154"/>
    <n v="0.59850000000000003"/>
    <n v="0"/>
    <x v="4"/>
    <x v="1"/>
    <x v="90"/>
    <x v="56"/>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6"/>
    <s v="CENTRO DE DISEÑO Y  METROLOGIA-BTA D C"/>
    <n v="822"/>
    <s v="Número de Aprendices SENA Con Contrato De Aprendizaje (Incluye contratos voluntarios)"/>
    <n v="1619"/>
    <n v="952"/>
    <n v="0.58799999999999997"/>
    <n v="0"/>
    <x v="4"/>
    <x v="1"/>
    <x v="99"/>
    <x v="56"/>
    <x v="99"/>
    <x v="99"/>
    <x v="99"/>
    <d v="2026-02-02T00:00:00"/>
    <d v="2026-12-12T00:00:00"/>
    <n v="2026"/>
    <s v="Equipo de computo - software - teléfono móvil - mobiliario - silla - escritorio"/>
    <s v="Plataforma de gestión de aprendices - manual de contrato de aprendizaje - directorio empresarial"/>
    <s v="Perona de apoyo con el rol , coordinador misional"/>
    <s v="Sonia Rey Horta"/>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7"/>
    <s v="CENTRO PARA LA INDUSTRIA DE LA COMUNICACIÓN GRAFICA-BTA D C"/>
    <n v="822"/>
    <s v="Número de Aprendices SENA Con Contrato De Aprendizaje (Incluye contratos voluntarios)"/>
    <n v="1675"/>
    <n v="794"/>
    <n v="0.47399999999999998"/>
    <n v="0"/>
    <x v="4"/>
    <x v="1"/>
    <x v="100"/>
    <x v="56"/>
    <x v="100"/>
    <x v="100"/>
    <x v="100"/>
    <d v="2026-02-02T00:00:00"/>
    <d v="2026-12-12T00:00:00"/>
    <n v="2026"/>
    <s v="Oficina, ambientes de formación, ambientes virtuales"/>
    <s v="Equipos de computo, audiovisuales, aplicativo Sofia plus y SGVA Caprendisaje, Internet"/>
    <s v="Profesional Líder Contrato de Aprendizaje y apoyos administrativo y Aprendiz"/>
    <s v="Maria Glenis Palacio Runza"/>
    <s v="Lider de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221"/>
    <s v="CENTRO DE TELEINFORMATICA Y PRODUCCION INDUSTRIAL CAUCA"/>
    <n v="822"/>
    <s v="Número de Aprendices SENA Con Contrato De Aprendizaje (Incluye contratos voluntarios)"/>
    <n v="1597"/>
    <n v="836"/>
    <n v="0.52349999999999997"/>
    <n v="0"/>
    <x v="4"/>
    <x v="20"/>
    <x v="102"/>
    <x v="56"/>
    <x v="102"/>
    <x v="102"/>
    <x v="102"/>
    <d v="2026-02-02T00:00:00"/>
    <d v="2026-12-19T00:00:00"/>
    <n v="2026"/>
    <s v="Espacios físicos institucionales del SENA y sedes regionales para la atención a empresas y aprendices, realización de jornadas de orientación, socialización, asesoría y gestión del contrato de aprendizaje, conforme a la planeación territorial y lineamientos vigentes."/>
    <s v="Plataformas institucionales para la gestión y seguimiento del contrato de aprendizaje, especialmente SOFÍA Plus, sistemas de información para el relacionamiento empresarial, bases de datos de empresas obligadas y voluntarias, y lineamientos normativos vigentes conforme a la Ley 789 de 2002 y decretos reglamentarios."/>
    <s v="Gestores de contrato de aprendizaje, personal de promoción y relacionamiento empresarial, coordinadores misionales, personal administrativo de apoyo y equipos regionales responsables de la vinculación, seguimiento administrativo y formalización de los contratos de aprendizaje, incluidos los contratos voluntarios."/>
    <s v="EMER GALINDEZ"/>
    <s v="Lider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307"/>
    <s v="CENTRO DE COMERCIO Y SERVICIOS-CAUCA"/>
    <n v="822"/>
    <s v="Número de Aprendices SENA Con Contrato De Aprendizaje (Incluye contratos voluntarios)"/>
    <n v="1631"/>
    <n v="1160"/>
    <n v="0.71120000000000005"/>
    <n v="0"/>
    <x v="4"/>
    <x v="20"/>
    <x v="103"/>
    <x v="56"/>
    <x v="103"/>
    <x v="103"/>
    <x v="103"/>
    <d v="2026-02-02T00:00:00"/>
    <d v="2026-12-15T00:00:00"/>
    <n v="2026"/>
    <s v="Oficina - Computador - Conexión a Internet"/>
    <s v="Seguimiento Mensual Estadístico - Informes de Análisis De Seguimiento A Metas"/>
    <s v="Gestión Administrativa - Apoyos Administrativos"/>
    <s v="Doris Wilma Pacheco"/>
    <s v="Responsable Etapa Produc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309"/>
    <s v="CENTRO DE SERVICIOS EMPRESARIALES Y TURISTICOS -SANTANDER"/>
    <n v="822"/>
    <s v="Número de Aprendices SENA Con Contrato De Aprendizaje (Incluye contratos voluntarios)"/>
    <n v="3860"/>
    <n v="2100"/>
    <n v="0.54400000000000004"/>
    <n v="0"/>
    <x v="4"/>
    <x v="3"/>
    <x v="104"/>
    <x v="56"/>
    <x v="104"/>
    <x v="104"/>
    <x v="104"/>
    <d v="2026-02-02T00:00:00"/>
    <d v="2026-12-18T00:00:00"/>
    <n v="2026"/>
    <s v="N/A"/>
    <s v="Actualización y seguimiento de novedades del aprendiz"/>
    <s v="Equipo de contrato de aprendizaje"/>
    <s v="Alvaro Pedraza"/>
    <s v="Cooridnador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1"/>
    <s v="COMPLEJO TECNOLOGICO PARA LA GESTION AGROEMPRESARIAL-ANTIOQUIA"/>
    <n v="822"/>
    <s v="Número de Aprendices SENA Con Contrato De Aprendizaje (Incluye contratos voluntarios)"/>
    <n v="1044"/>
    <n v="446"/>
    <n v="0.42720000000000002"/>
    <n v="0"/>
    <x v="4"/>
    <x v="0"/>
    <x v="105"/>
    <x v="56"/>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Habellaneda Bolaños"/>
    <s v="Responsable de etapa practic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4"/>
    <s v="COMPLEJO TECNOLOGICO AGROINDUSTRIAL, PECUARIO Y TURISTICO-ANTIOQUIA"/>
    <n v="822"/>
    <s v="Número de Aprendices SENA Con Contrato De Aprendizaje (Incluye contratos voluntarios)"/>
    <n v="3327"/>
    <n v="1403"/>
    <n v="0.42170000000000002"/>
    <n v="0"/>
    <x v="4"/>
    <x v="0"/>
    <x v="106"/>
    <x v="56"/>
    <x v="106"/>
    <x v="106"/>
    <x v="106"/>
    <d v="2026-02-02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09"/>
    <s v="CENTRO DE DESARROLLO AGROINDUSTRIAL Y EMPRESARIAL-CUNDINAMARCA"/>
    <n v="822"/>
    <s v="Número de Aprendices SENA Con Contrato De Aprendizaje (Incluye contratos voluntarios)"/>
    <n v="1881"/>
    <n v="1030"/>
    <n v="0.54759999999999998"/>
    <n v="0"/>
    <x v="4"/>
    <x v="4"/>
    <x v="107"/>
    <x v="56"/>
    <x v="107"/>
    <x v="107"/>
    <x v="107"/>
    <d v="2026-02-02T00:00:00"/>
    <d v="2026-12-12T00:00:00"/>
    <n v="2026"/>
    <s v="Acercamiento con empresarios y aplicativos institucionales"/>
    <s v="Equipos y medios tecnológicos."/>
    <s v="Lider del proceso, apoyo administrativo e instructores de seguimiento"/>
    <s v="Kelly Johana Martinez Ramirez"/>
    <s v="Líde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9529"/>
    <s v="CENTRO DE LOGISTICA Y PROMOCION ECOTURISTICA DEL MAGDALENA"/>
    <n v="822"/>
    <s v="Número de Aprendices SENA Con Contrato De Aprendizaje (Incluye contratos voluntarios)"/>
    <n v="2278"/>
    <n v="820"/>
    <n v="0.36"/>
    <n v="0"/>
    <x v="4"/>
    <x v="30"/>
    <x v="109"/>
    <x v="56"/>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6"/>
    <s v="CENTRO INTERNACIONAL DE PRODUCCIÓN LIMPIA – LOPE-NARIÑO"/>
    <n v="822"/>
    <s v="Número de Aprendices SENA Con Contrato De Aprendizaje (Incluye contratos voluntarios)"/>
    <n v="1822"/>
    <n v="1181"/>
    <n v="0.6482"/>
    <n v="0"/>
    <x v="4"/>
    <x v="24"/>
    <x v="110"/>
    <x v="56"/>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6"/>
    <s v="CENTRO DE GESTION AGROEMPRESARIAL DEL ORIENTE-SANTANDER"/>
    <n v="822"/>
    <s v="Número de Aprendices SENA Con Contrato De Aprendizaje (Incluye contratos voluntarios)"/>
    <n v="720"/>
    <n v="430"/>
    <n v="0.59719999999999995"/>
    <n v="0"/>
    <x v="4"/>
    <x v="3"/>
    <x v="112"/>
    <x v="56"/>
    <x v="112"/>
    <x v="112"/>
    <x v="112"/>
    <d v="2026-02-02T00:00:00"/>
    <d v="2026-12-19T00:00:00"/>
    <n v="2026"/>
    <s v="Automovil, Oficina, moviliario, teléfono"/>
    <s v="Computador, conectividad a internet, sistemas de información"/>
    <s v="Líder de contrato de aprendizaje, apoyo administrativo"/>
    <s v="Martha Marcela Marín Hernández"/>
    <s v="Profesional G04"/>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821"/>
    <s v="Número de Certificaciones expedidas en competencias laborales"/>
    <n v="5693"/>
    <n v="18"/>
    <n v="3.2000000000000002E-3"/>
    <n v="0"/>
    <x v="0"/>
    <x v="21"/>
    <x v="114"/>
    <x v="0"/>
    <x v="114"/>
    <x v="114"/>
    <x v="114"/>
    <d v="2026-02-02T00:00:00"/>
    <d v="2026-12-11T00:00:00"/>
    <n v="2026"/>
    <s v="Ambientes de evaluación. Talleres, laboratorios y espacios técnicos especializados. Unidades productivas. Aulas y salas de entrevista. Espacios administrativos"/>
    <s v="Maquinaria, equipos y herramientas especializadas. Instrumentos de medición, control y análisis. Equipos de cómputo. Plataformas digitales del SENA. Recursos audiovisuales. Elementos de seguridad industrial"/>
    <s v="Evaluadores de competencias laborales. Equipo de coordinación de certificación. Personal administrativo. Equipo de apoyo técnico. Gestores y orientadores"/>
    <s v="Julio Rangel"/>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565"/>
    <s v="Número de evaluaciones en competencias laborales"/>
    <n v="1350"/>
    <n v="148"/>
    <n v="0.1096"/>
    <n v="0"/>
    <x v="0"/>
    <x v="1"/>
    <x v="100"/>
    <x v="2"/>
    <x v="100"/>
    <x v="100"/>
    <x v="100"/>
    <d v="2026-02-02T00:00:00"/>
    <d v="2026-12-12T00:00:00"/>
    <n v="2026"/>
    <s v="Papelería, Sitio de práctica (Empresa)"/>
    <s v="Equipos de cómputo"/>
    <s v="Profesional Líder Evaluación y certificación CL y evaluadores de competencias"/>
    <s v="Rafael Obregón Amador"/>
    <s v="Profesional Líder de Evaluación y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3"/>
    <s v="CÓRDOBA"/>
    <n v="9115"/>
    <s v="CENTRO AGROPECUARIO Y DE BIOTECNOLOGIA EL PORVENIR-CORDOBA"/>
    <n v="295"/>
    <s v="Personas Certificadas en Competencias Laborales."/>
    <n v="4401"/>
    <n v="18"/>
    <n v="4.1000000000000003E-3"/>
    <n v="0"/>
    <x v="0"/>
    <x v="21"/>
    <x v="114"/>
    <x v="1"/>
    <x v="114"/>
    <x v="114"/>
    <x v="114"/>
    <d v="2026-02-02T00:00:00"/>
    <d v="2026-12-11T00:00:00"/>
    <n v="2026"/>
    <s v="Ambientes de evaluación, Aulas y salas de entrevista, Unidades productivas"/>
    <s v="Equipos, herramientas y maquinaria, Instrumentos de medición y control, Equipos de cómputo, Elementos de seguridad y protección"/>
    <s v="Evaluadores de competencias laborales, Equipo de coordinación de certificación, Personal administrativo, Orientadores o gestores, Equipo de apoyo técnico"/>
    <s v="Julio Rangel Madrigal"/>
    <s v="Coordinación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7"/>
    <s v="CENTRO PARA LA INDUSTRIA DE LA COMUNICACIÓN GRAFICA-BTA D C"/>
    <n v="566"/>
    <s v="Personas evaluadas en competencias laborales"/>
    <n v="1260"/>
    <n v="148"/>
    <n v="0.11749999999999999"/>
    <n v="0"/>
    <x v="0"/>
    <x v="1"/>
    <x v="100"/>
    <x v="3"/>
    <x v="100"/>
    <x v="100"/>
    <x v="100"/>
    <d v="2026-02-02T00:00:00"/>
    <d v="2026-12-12T00:00:00"/>
    <n v="2026"/>
    <s v="Profesional Líder de Evaluación y Certificación de Competencias Laborales"/>
    <s v="Equipos de cómputo"/>
    <s v="Profesional Líder Evaluación y certificación CL y evaluadores de competencias"/>
    <s v="Rafael Obregón Amador"/>
    <s v="Profesional Líder de Evaluación y Certificación de Competencias Laborale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0"/>
    <s v="Total Número de Colocaciones"/>
    <n v="180754"/>
    <n v="32910"/>
    <n v="0.18210000000000001"/>
    <n v="0"/>
    <x v="3"/>
    <x v="1"/>
    <x v="139"/>
    <x v="57"/>
    <x v="139"/>
    <x v="139"/>
    <x v="139"/>
    <d v="2026-01-07T00:00:00"/>
    <d v="2026-02-28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3"/>
    <s v="BOLÍVAR"/>
    <n v="13"/>
    <s v="DESPACHO DIRECCIÓN"/>
    <n v="902"/>
    <s v="Emprendimientos asesorados"/>
    <n v="129"/>
    <n v="12"/>
    <n v="9.2999999999999999E-2"/>
    <n v="0"/>
    <x v="3"/>
    <x v="28"/>
    <x v="140"/>
    <x v="22"/>
    <x v="140"/>
    <x v="140"/>
    <x v="140"/>
    <d v="2026-01-15T00:00:00"/>
    <d v="2026-12-30T00:00:00"/>
    <n v="2026"/>
    <s v="Infraestructura asignada al Despacho Regional, Herramientas tecnológicas (internet, computador, entre otros)"/>
    <s v="Documentación formalizada circulares, correos aplicativos"/>
    <s v="Profesionales contratados"/>
    <s v="INES YEPES SIERRA"/>
    <s v="Profesional Coordinador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7"/>
    <s v="Total de Aprendices con Contrato de Aprendizaje"/>
    <n v="10655"/>
    <n v="6720"/>
    <n v="0.63070000000000004"/>
    <n v="0"/>
    <x v="4"/>
    <x v="28"/>
    <x v="140"/>
    <x v="58"/>
    <x v="140"/>
    <x v="140"/>
    <x v="140"/>
    <d v="2026-01-15T00:00:00"/>
    <d v="2026-12-30T00:00:00"/>
    <n v="2026"/>
    <s v="Infraestructura asignada al Despacho Regional, Herramientas tecnológicas (internet, computador, entre otros)"/>
    <s v="Documentación formalizada circulares, correos aplicativos"/>
    <s v="Profesional, Técnicos en contratos de aprendizajes"/>
    <s v="ELIANA VITOLA"/>
    <s v="Coordinadora Relaciones Corpot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9"/>
    <s v="Empresas con cuota reguladas"/>
    <n v="1107"/>
    <n v="1129"/>
    <n v="1.0199"/>
    <n v="0"/>
    <x v="4"/>
    <x v="28"/>
    <x v="140"/>
    <x v="59"/>
    <x v="140"/>
    <x v="140"/>
    <x v="140"/>
    <d v="2026-01-15T00:00:00"/>
    <d v="2026-12-30T00:00:00"/>
    <n v="2026"/>
    <s v="Infraestructura asignada al Despacho Regional, Herramientas tecnológicas (internet, computador, entre otros)"/>
    <s v="Documentación formalizada circulares, correos aplicativos"/>
    <s v="Profesionales asignados"/>
    <s v="ELIANA VITOL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10"/>
    <s v="Empresas con cuota voluntaria"/>
    <n v="123"/>
    <n v="64"/>
    <n v="0.52029999999999998"/>
    <n v="0"/>
    <x v="4"/>
    <x v="28"/>
    <x v="140"/>
    <x v="60"/>
    <x v="140"/>
    <x v="140"/>
    <x v="140"/>
    <d v="2026-01-15T00:00:00"/>
    <d v="2026-12-30T00:00:00"/>
    <n v="2026"/>
    <s v="Infraestructura asignada al Despacho Regional, Herramientas tecnológicas (internet, computador, entre otros)"/>
    <s v="Documentación formalizada circulares, correos aplicativos"/>
    <s v="Profesionales"/>
    <s v="ELIANA VITOL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3"/>
    <s v="BOLÍVAR"/>
    <n v="13"/>
    <s v="DESPACHO DIRECCIÓN"/>
    <n v="808"/>
    <s v="Aprendices con Contrato de Aprendizaje no SENA"/>
    <n v="3200"/>
    <n v="2845"/>
    <n v="0.8891"/>
    <n v="0"/>
    <x v="4"/>
    <x v="28"/>
    <x v="140"/>
    <x v="23"/>
    <x v="140"/>
    <x v="140"/>
    <x v="140"/>
    <d v="2026-01-15T00:00:00"/>
    <d v="2026-12-30T00:00:00"/>
    <n v="2026"/>
    <s v="Infraestructura asignada al Despacho Regional, Herramientas tecnológicas (internet, computador, entre otros)"/>
    <s v="Documentación formalizada circulares, correos aplicativos"/>
    <s v="Profesional  y Técnicos en contratos de aprendizaje"/>
    <s v="ELIANA VITOLA"/>
    <s v="Coordinadora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2"/>
    <s v="Número de Colocaciones no SENA"/>
    <n v="4057"/>
    <n v="651"/>
    <n v="0.1605"/>
    <n v="0"/>
    <x v="3"/>
    <x v="28"/>
    <x v="140"/>
    <x v="42"/>
    <x v="140"/>
    <x v="140"/>
    <x v="140"/>
    <d v="2026-01-15T00:00:00"/>
    <d v="2026-12-30T00:00:00"/>
    <n v="2026"/>
    <s v="Herramientas tecnológicas (internet, computador, entre otros)"/>
    <s v="Documentación formalizada circulares, correos aplicativos"/>
    <s v="Profesionales , Tecnólogo y Técnicos contratados"/>
    <s v="INES YEPES SIERRA"/>
    <s v="Coordinador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3"/>
    <s v="Tasa de Colocación"/>
    <n v="0.63"/>
    <n v="0.32619999999999999"/>
    <n v="0.51780000000000004"/>
    <n v="0"/>
    <x v="3"/>
    <x v="28"/>
    <x v="140"/>
    <x v="61"/>
    <x v="140"/>
    <x v="140"/>
    <x v="140"/>
    <d v="2026-01-15T00:00:00"/>
    <d v="2026-12-30T00:00:00"/>
    <n v="2026"/>
    <s v="Infraestructura asignada al Despacho Regional, Herramientas tecnológicas (internet, computador, entre otros)"/>
    <s v="Documentación formalizada circulares, correos aplicativos"/>
    <s v="Contratistas asignados a APE"/>
    <s v="INES YEPES SIERRA"/>
    <s v="Coordinadora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0"/>
    <s v="Total Número de Colocaciones"/>
    <n v="10116"/>
    <n v="1400"/>
    <n v="0.1384"/>
    <n v="0"/>
    <x v="3"/>
    <x v="28"/>
    <x v="140"/>
    <x v="57"/>
    <x v="140"/>
    <x v="140"/>
    <x v="140"/>
    <d v="2026-01-15T00:00:00"/>
    <d v="2026-01-30T00:00:00"/>
    <n v="2026"/>
    <s v="Infraestructura, escritorios computadores etc"/>
    <s v="Documentos, circulares, correos etc"/>
    <s v="Profesionales , Tecnólogo y Técnicos contratados"/>
    <s v="INES YEPES SIERRA"/>
    <s v="Coordinador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801"/>
    <s v="Número de Colocaciones Egresados SENA"/>
    <n v="6059"/>
    <n v="749"/>
    <n v="0.1236"/>
    <n v="0"/>
    <x v="3"/>
    <x v="28"/>
    <x v="140"/>
    <x v="62"/>
    <x v="140"/>
    <x v="140"/>
    <x v="140"/>
    <d v="2026-01-15T00:00:00"/>
    <d v="2026-01-30T00:00:00"/>
    <n v="2026"/>
    <s v="Infraestructura, computadores , impresora entre otros."/>
    <s v="Documentación formalizada circulares, correos aplicativos"/>
    <s v="Profesionales , Tecnólogo y Técnicos contratados"/>
    <s v="INES YEPES SIERRA"/>
    <s v="Coordinador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0"/>
    <s v="Total Número de Colocaciones"/>
    <n v="7915"/>
    <n v="1864"/>
    <n v="0.23549999999999999"/>
    <n v="0"/>
    <x v="3"/>
    <x v="8"/>
    <x v="141"/>
    <x v="57"/>
    <x v="141"/>
    <x v="141"/>
    <x v="141"/>
    <d v="2026-01-01T00:00:00"/>
    <d v="2026-01-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ecnico G2 Y G3 y 1 Coordinadora APE,3 Orientadores población victima,2 técnicos victima, 1 Enlace regional."/>
    <s v="Diana Patricia Naranjo Camach"/>
    <s v="Coordin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0"/>
    <s v="Total Número de Colocaciones"/>
    <n v="9290"/>
    <n v="1234"/>
    <n v="0.1328"/>
    <n v="0"/>
    <x v="3"/>
    <x v="11"/>
    <x v="122"/>
    <x v="57"/>
    <x v="122"/>
    <x v="122"/>
    <x v="122"/>
    <d v="2026-01-01T00:00:00"/>
    <d v="2026-01-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1"/>
    <s v="Número de Colocaciones Egresados SENA"/>
    <n v="2279"/>
    <n v="423"/>
    <n v="0.18559999999999999"/>
    <n v="0"/>
    <x v="3"/>
    <x v="22"/>
    <x v="142"/>
    <x v="62"/>
    <x v="142"/>
    <x v="142"/>
    <x v="142"/>
    <d v="2026-01-01T00:00:00"/>
    <d v="2026-01-31T00:00:00"/>
    <n v="2026"/>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Gina Marelvis Mosquera Renteria"/>
    <s v="Dinamizadora  Agencia Pública de Emple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7"/>
    <s v="Total de Aprendices con Contrato de Aprendizaje"/>
    <n v="5298"/>
    <n v="3152"/>
    <n v="0.59489999999999998"/>
    <n v="0"/>
    <x v="4"/>
    <x v="23"/>
    <x v="143"/>
    <x v="58"/>
    <x v="143"/>
    <x v="143"/>
    <x v="143"/>
    <d v="2026-01-01T00:00:00"/>
    <d v="2026-01-31T00:00:00"/>
    <n v="2026"/>
    <s v="7 equipos de cómputo. 7 escritorios. 7 sillas."/>
    <s v="7 equipo de cómputo 7 escritorios 7 sillas. Aplicativo Sistema de Gestión Virtual de Aprendices (SGVA)"/>
    <s v="7 tecnólogos de contrato de aprendizajes. 1 gestor empresarial"/>
    <s v="Eliana Constanza Tello Zambrano"/>
    <s v="Coordinadora de Promoción y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7"/>
    <s v="MAGDALENA"/>
    <n v="47"/>
    <s v="DESPACHO DIRECCIÓN"/>
    <n v="902"/>
    <s v="Emprendimientos asesorados"/>
    <n v="70"/>
    <n v="1"/>
    <n v="1.43E-2"/>
    <n v="0"/>
    <x v="3"/>
    <x v="30"/>
    <x v="132"/>
    <x v="22"/>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7"/>
    <s v="Total de Aprendices con Contrato de Aprendizaje"/>
    <n v="5812"/>
    <n v="3417"/>
    <n v="0.58789999999999998"/>
    <n v="0"/>
    <x v="4"/>
    <x v="30"/>
    <x v="132"/>
    <x v="58"/>
    <x v="132"/>
    <x v="132"/>
    <x v="132"/>
    <d v="2026-01-14T00:00:00"/>
    <d v="2026-01-29T00:00:00"/>
    <n v="2026"/>
    <s v="Oficinas y puntos de atención empresarial, espacios para jornadas de socialización normativa, equipos de cómputo y conectividad, que permitan el desarrollo de actividades de relacionamiento empresarial y la gestión del contrato de aprendizaje."/>
    <s v="Plataformas institucionales para el registro, control y seguimiento del contrato de aprendizaje, bases de datos de empresas objeto de regulación, herramientas de monitoreo del cumplimiento normativo y lineamientos técnicos que soportan la medición del indicador."/>
    <s v="Gestores empresariales, profesionales de relaciones corporativas, analistas de información y personal de apoyo administrativo, con competencias técnicas y conocimiento de la normativa vigente, orientados al incremento del número de aprendices vinculados mediante contrato de aprendizaje."/>
    <s v="Karina Rivas"/>
    <s v="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9"/>
    <s v="Empresas con cuota reguladas"/>
    <n v="550"/>
    <n v="519"/>
    <n v="0.94359999999999999"/>
    <n v="0"/>
    <x v="4"/>
    <x v="30"/>
    <x v="132"/>
    <x v="59"/>
    <x v="132"/>
    <x v="132"/>
    <x v="132"/>
    <d v="2026-01-14T00:00:00"/>
    <d v="2026-01-29T00:00:00"/>
    <n v="2026"/>
    <s v="Oficinas y puntos de atención empresarial, espacios para jornadas de socialización normativa, equipos de cómputo y conectividad, que permitan el desarrollo de actividades de relacionamiento empresarial y la gestión del contrato de aprendizaje."/>
    <s v="Plataformas institucionales para el registro, control y seguimiento del contrato de aprendizaje, bases de datos de empresas objeto de regulación, herramientas de monitoreo del cumplimiento normativo y lineamientos técnicos que soportan la medición del indicador."/>
    <s v="Gestores empresariales, profesionales de relaciones corporativas, analistas de información y personal de apoyo administrativo, con competencias técnicas y conocimiento de la normativa vigente, orientados al incremento del número de aprendices vinculados mediante contrato de aprendizaje."/>
    <s v="Karina Rivas"/>
    <s v="Relaciones Co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10"/>
    <s v="Empresas con cuota voluntaria"/>
    <n v="57"/>
    <n v="31"/>
    <n v="0.54390000000000005"/>
    <n v="0"/>
    <x v="4"/>
    <x v="30"/>
    <x v="132"/>
    <x v="60"/>
    <x v="132"/>
    <x v="132"/>
    <x v="132"/>
    <d v="2026-01-14T00:00:00"/>
    <d v="2026-01-29T00:00:00"/>
    <n v="2026"/>
    <s v="Oficinas y puntos de atención empresarial, espacios para jornadas de socialización normativa, equipos de cómputo y conectividad, que permitan el desarrollo de actividades de relacionamiento empresarial y la gestión del contrato de aprendizaje."/>
    <s v="Plataformas institucionales para el registro, control y seguimiento del contrato de aprendizaje, bases de datos de empresas objeto de regulación, herramientas de monitoreo del cumplimiento normativo y lineamientos técnicos que soportan la medición del indicador."/>
    <s v="Gestores empresariales, profesionales de relaciones corporativas, analistas de información y personal de apoyo administrativo, con competencias técnicas y conocimiento de la normativa vigente, orientados al incremento del número de aprendices vinculados mediante contrato de aprendizaje."/>
    <s v="Karina Rivas"/>
    <s v="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7"/>
    <s v="MAGDALENA"/>
    <n v="47"/>
    <s v="DESPACHO DIRECCIÓN"/>
    <n v="808"/>
    <s v="Aprendices con Contrato de Aprendizaje no SENA"/>
    <n v="1744"/>
    <n v="1730"/>
    <n v="0.99199999999999999"/>
    <n v="0"/>
    <x v="4"/>
    <x v="30"/>
    <x v="132"/>
    <x v="23"/>
    <x v="132"/>
    <x v="132"/>
    <x v="132"/>
    <d v="2026-01-14T00:00:00"/>
    <d v="2026-01-29T00:00:00"/>
    <n v="2026"/>
    <s v="Oficinas y puntos de atención empresarial, espacios para jornadas de socialización normativa, equipos de cómputo y conectividad, que permitan el desarrollo de actividades de relacionamiento empresarial y la gestión del contrato de aprendizaje."/>
    <s v="Plataformas institucionales para el registro, control y seguimiento del contrato de aprendizaje, bases de datos de empresas objeto de regulación, herramientas de monitoreo del cumplimiento normativo y lineamientos técnicos que soportan la medición del indicador."/>
    <s v="Gestores empresariales, profesionales de relaciones corporativas, analistas de información y personal de apoyo administrativo, con competencias técnicas y conocimiento de la normativa vigente, orientados al incremento del número de aprendices vinculados mediante contrato de aprendizaje."/>
    <s v="Karina Rivas"/>
    <s v="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283"/>
    <s v="Vacantes APE"/>
    <n v="13663"/>
    <n v="3310"/>
    <n v="0.24229999999999999"/>
    <n v="0"/>
    <x v="3"/>
    <x v="30"/>
    <x v="132"/>
    <x v="63"/>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n Serrano"/>
    <s v="C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284"/>
    <s v="Inscritos en la APE"/>
    <n v="23527"/>
    <n v="5433"/>
    <n v="0.23089999999999999"/>
    <n v="0"/>
    <x v="3"/>
    <x v="30"/>
    <x v="132"/>
    <x v="64"/>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n Serrano"/>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0"/>
    <s v="Total Número de Colocaciones"/>
    <n v="8608"/>
    <n v="1751"/>
    <n v="0.2034"/>
    <n v="0"/>
    <x v="3"/>
    <x v="30"/>
    <x v="132"/>
    <x v="57"/>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n Serrano"/>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1"/>
    <s v="Número de Colocaciones Egresados SENA"/>
    <n v="5035"/>
    <n v="1017"/>
    <n v="0.20200000000000001"/>
    <n v="0"/>
    <x v="3"/>
    <x v="30"/>
    <x v="132"/>
    <x v="62"/>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b Serrano"/>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2"/>
    <s v="Número de Colocaciones no SENA"/>
    <n v="3573"/>
    <n v="734"/>
    <n v="0.2054"/>
    <n v="0"/>
    <x v="3"/>
    <x v="30"/>
    <x v="132"/>
    <x v="42"/>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n Serran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7"/>
    <s v="MAGDALENA"/>
    <n v="47"/>
    <s v="DESPACHO DIRECCIÓN"/>
    <n v="803"/>
    <s v="Tasa de Colocación"/>
    <n v="0.63"/>
    <n v="0.52900000000000003"/>
    <n v="0.8397"/>
    <n v="0"/>
    <x v="3"/>
    <x v="30"/>
    <x v="132"/>
    <x v="61"/>
    <x v="132"/>
    <x v="132"/>
    <x v="132"/>
    <d v="2026-01-14T00:00:00"/>
    <d v="2026-01-29T00:00:00"/>
    <n v="2026"/>
    <s v="Disponibilidad y adecuación de infraestructura física, puntos de atención del Servicio Público de Empleo, dotación tecnológica, mobiliario y conectividad, que soporten la prestación oportuna y eficiente de los servicios de empleo, asegurando cobertura territorial y acceso equitativo a la población y al sector productivo del Magdalena."/>
    <s v="Implementación y optimización de herramientas tecnológicas, plataformas de intermediación laboral, metodologías de orientación ocupacional y procedimientos estandarizados, que permitan mejorar la calidad, eficiencia y trazabilidad de los procesos de gestión y colocación de empleo, en coherencia con los lineamientos institucionales y las necesidades del territorio."/>
    <s v="Fortalecimiento del talento humano adscrito a la Dirección de Empleo y Trabajo, mediante la disponibilidad de orientadores laborales, gestores empresariales y profesionales especializados en intermediación laboral, con competencias técnicas y conocimiento del contexto productivo regional, que garanticen una atención pertinente, articulada y orientada a resultados."/>
    <s v="Carmen Serrano"/>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6"/>
    <s v="RISARALDA"/>
    <n v="66"/>
    <s v="DESPACHO DIRECCIÓN"/>
    <n v="902"/>
    <s v="Emprendimientos asesorados"/>
    <n v="76"/>
    <n v="5"/>
    <n v="6.5799999999999997E-2"/>
    <n v="0"/>
    <x v="3"/>
    <x v="6"/>
    <x v="133"/>
    <x v="22"/>
    <x v="133"/>
    <x v="133"/>
    <x v="133"/>
    <d v="2026-01-15T00:00:00"/>
    <d v="2026-12-30T00:00:00"/>
    <n v="2026"/>
    <s v="Oficinas de atención en CDE SENA Pereira y Dosquebradas._x000a_Espacios de reunión de manera individual y  asociaciones"/>
    <s v="Orientacion  individual y grupal_x000a_Salas de capacitación y talleres (CDE pereira y Dosquebradas)_x000a_Salones comunitarios o espacios aliados en territorio"/>
    <s v="Orientadores del CDE de la Regional"/>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283"/>
    <s v="Vacantes APE"/>
    <n v="26963"/>
    <n v="7971"/>
    <n v="0.29559999999999997"/>
    <n v="0"/>
    <x v="3"/>
    <x v="6"/>
    <x v="133"/>
    <x v="63"/>
    <x v="133"/>
    <x v="133"/>
    <x v="133"/>
    <d v="2026-01-15T00:00:00"/>
    <d v="2026-12-30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284"/>
    <s v="Inscritos en la APE"/>
    <n v="27720"/>
    <n v="6443"/>
    <n v="0.2324"/>
    <n v="0"/>
    <x v="3"/>
    <x v="6"/>
    <x v="133"/>
    <x v="64"/>
    <x v="133"/>
    <x v="133"/>
    <x v="133"/>
    <d v="2026-01-15T00:00:00"/>
    <d v="2026-12-30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1"/>
    <s v="Número de Colocaciones Egresados SENA"/>
    <n v="10497"/>
    <n v="2236"/>
    <n v="0.21299999999999999"/>
    <n v="0"/>
    <x v="3"/>
    <x v="6"/>
    <x v="133"/>
    <x v="62"/>
    <x v="133"/>
    <x v="133"/>
    <x v="133"/>
    <d v="2026-01-15T00:00:00"/>
    <d v="2026-12-30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0"/>
    <s v="Total Número de Colocaciones"/>
    <n v="16987"/>
    <n v="3909"/>
    <n v="0.2301"/>
    <n v="0"/>
    <x v="3"/>
    <x v="6"/>
    <x v="133"/>
    <x v="57"/>
    <x v="133"/>
    <x v="133"/>
    <x v="133"/>
    <d v="2026-01-15T00:00:00"/>
    <d v="2026-12-30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3"/>
    <s v="Tasa de Colocación"/>
    <n v="0.63"/>
    <n v="0.4904"/>
    <n v="0.77839999999999998"/>
    <n v="0"/>
    <x v="3"/>
    <x v="6"/>
    <x v="133"/>
    <x v="61"/>
    <x v="133"/>
    <x v="133"/>
    <x v="133"/>
    <d v="2026-01-15T00:00:00"/>
    <d v="2026-12-30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6"/>
    <s v="RISARALDA"/>
    <n v="66"/>
    <s v="DESPACHO DIRECCIÓN"/>
    <n v="802"/>
    <s v="Número de Colocaciones no SENA"/>
    <n v="6490"/>
    <n v="1673"/>
    <n v="0.25779999999999997"/>
    <n v="0"/>
    <x v="3"/>
    <x v="6"/>
    <x v="133"/>
    <x v="42"/>
    <x v="133"/>
    <x v="133"/>
    <x v="133"/>
    <d v="2026-01-15T00:00:00"/>
    <d v="2026-12-02T00:00:00"/>
    <n v="2026"/>
    <s v="AULA TALLER APE_x000a_Oficina movil_x000a_Pc y Portatiles_x000a_Formatos de Inscripcion"/>
    <s v="Sistemas de información para la intermediación laboral_x000a_Plataformas de registro de vacantes y oferentes_x000a_Bolsas de empleo virtuales_x000a_Bases de datos de hojas de vida"/>
    <s v="Orientador(a) laboral u ocupacional_x000a_Profesional de intermediación laboral_x000a_Apoyo en atención al usuario_x000a_Coordinador dde la APE"/>
    <s v="Edelberto Arias Brito"/>
    <s v="Coordinador APE y EMPRENDIMIENT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8"/>
    <s v="Aprendices con Contrato de Aprendizaje no SENA"/>
    <n v="90"/>
    <n v="87"/>
    <n v="0.9667"/>
    <n v="0"/>
    <x v="4"/>
    <x v="16"/>
    <x v="134"/>
    <x v="23"/>
    <x v="134"/>
    <x v="134"/>
    <x v="134"/>
    <d v="2026-01-01T00:00:00"/>
    <d v="2026-01-31T00:00:00"/>
    <n v="2026"/>
    <s v="Computadores, impresoras, escritorio , sillas,  papelería"/>
    <s v="Conectividad, el aplicativo SGVA, ofimática"/>
    <s v="Tecnólogos  (dos)"/>
    <s v="Levis Cerpa Ruiz"/>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7"/>
    <s v="Total de Aprendices con Contrato de Aprendizaje"/>
    <n v="103"/>
    <n v="66"/>
    <n v="0.64080000000000004"/>
    <n v="0"/>
    <x v="4"/>
    <x v="32"/>
    <x v="144"/>
    <x v="58"/>
    <x v="144"/>
    <x v="144"/>
    <x v="144"/>
    <d v="2026-01-15T00:00:00"/>
    <d v="2026-12-30T00:00:00"/>
    <n v="2026"/>
    <s v="En la regional Guainia Cuenta con Infraestructura de Atención al ciudadano-relaciones corporativas."/>
    <s v="Plataformas Tecnológicas, Red de internet, Bases de Datos."/>
    <s v="Tecnólogo en contrato de aprendizaje."/>
    <s v="Héctor Eduardo Narvaez Pecillo"/>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9"/>
    <s v="Empresas con cuota reguladas"/>
    <n v="11"/>
    <n v="10"/>
    <n v="0.90910000000000002"/>
    <n v="0"/>
    <x v="4"/>
    <x v="32"/>
    <x v="144"/>
    <x v="59"/>
    <x v="144"/>
    <x v="144"/>
    <x v="144"/>
    <d v="2026-01-15T00:00:00"/>
    <d v="2026-12-30T00:00:00"/>
    <n v="2026"/>
    <s v="En la regional Guainia Cuenta con Infraestructura de Atención al ciudadano-relaciones corporativas."/>
    <s v="Plataformas Tecnológicas-CRM, Red de internet, Bases de Datos."/>
    <s v="Tecnólogo en contrato de aprendizaje."/>
    <s v="Héctor Eduardo Narvaez Pecillo"/>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10"/>
    <s v="Empresas con cuota voluntaria"/>
    <n v="7"/>
    <n v="4"/>
    <n v="0.57140000000000002"/>
    <n v="0"/>
    <x v="4"/>
    <x v="32"/>
    <x v="144"/>
    <x v="60"/>
    <x v="144"/>
    <x v="144"/>
    <x v="144"/>
    <d v="2026-01-15T00:00:00"/>
    <d v="2026-12-30T00:00:00"/>
    <n v="2026"/>
    <s v="En la regional Guainia Cuenta con Infraestructura de Atención al ciudadano-relaciones corporativas."/>
    <s v="Plataformas Tecnológicas-CRM, Red de internet, Bases de Datos."/>
    <s v="Tecnólogo en contrato de aprendizaje."/>
    <s v="Héctor Eduardo Narvaez Pecillo"/>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4"/>
    <s v="GUAINÍA"/>
    <n v="94"/>
    <s v="DESPACHO DIRECCIÓN"/>
    <n v="808"/>
    <s v="Aprendices con Contrato de Aprendizaje no SENA"/>
    <n v="12"/>
    <n v="7"/>
    <n v="0.58330000000000004"/>
    <n v="0"/>
    <x v="4"/>
    <x v="32"/>
    <x v="144"/>
    <x v="23"/>
    <x v="144"/>
    <x v="144"/>
    <x v="144"/>
    <d v="2026-01-15T00:00:00"/>
    <d v="2026-12-30T00:00:00"/>
    <n v="2026"/>
    <s v="En la regional Guainia Cuenta con Infraestructura de Atención al ciudadano-relaciones corporativas."/>
    <s v="Plataformas Tecnológicas, Red de internet, Bases de Datos."/>
    <s v="Tecnólogo en contrato de aprendizaje."/>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283"/>
    <s v="Vacantes APE"/>
    <n v="556"/>
    <n v="113"/>
    <n v="0.20319999999999999"/>
    <n v="0"/>
    <x v="3"/>
    <x v="32"/>
    <x v="144"/>
    <x v="63"/>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284"/>
    <s v="Inscritos en la APE"/>
    <n v="500"/>
    <n v="125"/>
    <n v="0.25"/>
    <n v="0"/>
    <x v="3"/>
    <x v="32"/>
    <x v="144"/>
    <x v="64"/>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1"/>
    <s v="Número de Colocaciones Egresados SENA"/>
    <n v="269"/>
    <n v="29"/>
    <n v="0.10780000000000001"/>
    <n v="0"/>
    <x v="3"/>
    <x v="32"/>
    <x v="144"/>
    <x v="62"/>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2"/>
    <s v="Número de Colocaciones no SENA"/>
    <n v="81"/>
    <n v="5"/>
    <n v="6.1699999999999998E-2"/>
    <n v="0"/>
    <x v="3"/>
    <x v="32"/>
    <x v="144"/>
    <x v="42"/>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3"/>
    <s v="Tasa de Colocación"/>
    <n v="0.63"/>
    <n v="0.3009"/>
    <n v="0.47760000000000002"/>
    <n v="0"/>
    <x v="3"/>
    <x v="32"/>
    <x v="144"/>
    <x v="61"/>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4"/>
    <s v="GUAINÍA"/>
    <n v="94"/>
    <s v="DESPACHO DIRECCIÓN"/>
    <n v="800"/>
    <s v="Total Número de Colocaciones"/>
    <n v="350"/>
    <n v="34"/>
    <n v="9.7100000000000006E-2"/>
    <n v="0"/>
    <x v="3"/>
    <x v="32"/>
    <x v="144"/>
    <x v="57"/>
    <x v="144"/>
    <x v="144"/>
    <x v="144"/>
    <d v="2026-01-15T00:00:00"/>
    <d v="2026-01-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7"/>
    <s v="VAUPÉS"/>
    <n v="97"/>
    <s v="DESPACHO DIRECCIÓN"/>
    <n v="902"/>
    <s v="Emprendimientos asesorados"/>
    <n v="35"/>
    <n v="2"/>
    <n v="5.7099999999999998E-2"/>
    <n v="0"/>
    <x v="3"/>
    <x v="31"/>
    <x v="135"/>
    <x v="22"/>
    <x v="135"/>
    <x v="135"/>
    <x v="135"/>
    <d v="2026-01-01T00:00:00"/>
    <d v="2026-12-30T00:00:00"/>
    <n v="2026"/>
    <s v="OFICINA Y ESPACIOS INSTITUCIONALES"/>
    <s v="EQUIPOS DE COMPUTO, INTERNET, APLICATIVOS INSTITUCIONALES"/>
    <s v="Equipo Emprendimiento (Enlace Regional, orientadores emprendimiento y apoyo operativo)"/>
    <s v="Paolo Nicolas Gomez Redondo"/>
    <s v="Enlace Regional Emprendimient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7"/>
    <s v="Total de Aprendices con Contrato de Aprendizaje"/>
    <n v="101"/>
    <n v="57"/>
    <n v="0.56440000000000001"/>
    <n v="0"/>
    <x v="4"/>
    <x v="31"/>
    <x v="135"/>
    <x v="58"/>
    <x v="135"/>
    <x v="135"/>
    <x v="135"/>
    <d v="2026-01-01T00:00:00"/>
    <d v="2026-12-30T00:00:00"/>
    <n v="2026"/>
    <s v="OFICINA Y ESPACIOS INSTITUCIONALES"/>
    <s v="EQUIPOS DE COMPUTO, INTERNET, APLICATIVOS INSTITUCIONALES"/>
    <s v="APOYO PYMES, COORDINADOR DE FORMACION PROFESIONAL, COORDINADOR ACADEMICO"/>
    <s v="William Daniel Avila Novoa"/>
    <s v="Apoyo PYM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9"/>
    <s v="Empresas con cuota reguladas"/>
    <n v="3"/>
    <n v="2"/>
    <n v="0.66669999999999996"/>
    <n v="0"/>
    <x v="4"/>
    <x v="31"/>
    <x v="135"/>
    <x v="59"/>
    <x v="135"/>
    <x v="135"/>
    <x v="135"/>
    <d v="2026-01-01T00:00:00"/>
    <d v="2026-12-30T00:00:00"/>
    <n v="2026"/>
    <s v="OFICINA, ESPACIOS INSTITUCIONALES, ENTIDADES E INSTITUCIONES"/>
    <s v="EQUIPOS DE COMPUTO, INTERNET, APLICATIVOS INSTITUCIONALES"/>
    <s v="APOYO PYMES, COORDINADOR ACADEMICO, COORDINADOR DE FORMACION PROFESIONAL"/>
    <s v="William Daniel Avila Novoa"/>
    <s v="Apoyo PYM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10"/>
    <s v="Empresas con cuota voluntaria"/>
    <n v="3"/>
    <n v="2"/>
    <n v="0.66669999999999996"/>
    <n v="0"/>
    <x v="4"/>
    <x v="31"/>
    <x v="135"/>
    <x v="60"/>
    <x v="135"/>
    <x v="135"/>
    <x v="135"/>
    <d v="2026-01-01T00:00:00"/>
    <d v="2026-12-30T00:00:00"/>
    <n v="2026"/>
    <s v="OFICINA, ESPACIOS INSTITUCIONALES, ENTIDADES E INSTITUCIONES"/>
    <s v="EQUIPOS DE COMPUTO, INTERNET, APLICATIVOS INSTITUCIONALES"/>
    <s v="APOYO PYMES, COORDINADOR ACADEMICO, COORDINADOR DE FORMACION PROFESIONAL"/>
    <s v="William Daniel Avila Novoa"/>
    <s v="Apoyo PYM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7"/>
    <s v="VAUPÉS"/>
    <n v="97"/>
    <s v="DESPACHO DIRECCIÓN"/>
    <n v="808"/>
    <s v="Aprendices con Contrato de Aprendizaje no SENA"/>
    <n v="5"/>
    <n v="8"/>
    <n v="1.6"/>
    <n v="0"/>
    <x v="4"/>
    <x v="31"/>
    <x v="135"/>
    <x v="23"/>
    <x v="135"/>
    <x v="135"/>
    <x v="135"/>
    <d v="2026-01-01T00:00:00"/>
    <d v="2026-12-30T00:00:00"/>
    <n v="2026"/>
    <s v="OFICINA, ESPACIOS INSTITUCIONALES, ENTIDADES E INSTITUCIONES"/>
    <s v="EQUIPOS DE COMPUTO, INTERNET, APLICATIVOS INSTITUCIONALES"/>
    <s v="APOYO PYMES, COORDINADOR ACADEMICO, COORDINADOR DE FORMACION PROFESIONAL"/>
    <s v="William Daniel Avila Novoa"/>
    <s v="Apoyo PYME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283"/>
    <s v="Vacantes APE"/>
    <n v="156"/>
    <n v="9"/>
    <n v="5.7700000000000001E-2"/>
    <n v="0"/>
    <x v="3"/>
    <x v="31"/>
    <x v="135"/>
    <x v="63"/>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284"/>
    <s v="Inscritos en la APE"/>
    <n v="300"/>
    <n v="83"/>
    <n v="0.2767"/>
    <n v="0"/>
    <x v="3"/>
    <x v="31"/>
    <x v="135"/>
    <x v="64"/>
    <x v="135"/>
    <x v="135"/>
    <x v="135"/>
    <d v="2026-01-01T00:00:00"/>
    <d v="2026-12-30T00:00:00"/>
    <n v="2026"/>
    <s v="OFICINA Y ESPACIOS INSTITUCIONALES"/>
    <s v="EQUIPOS DE COMPUTO, INTERNET, APLICATIVOS INSTITUCIONALES"/>
    <s v="Orientador  Ocupacional,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1"/>
    <s v="Número de Colocaciones Egresados SENA"/>
    <n v="66"/>
    <n v="1"/>
    <n v="1.52E-2"/>
    <n v="0"/>
    <x v="3"/>
    <x v="31"/>
    <x v="135"/>
    <x v="62"/>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0"/>
    <s v="Total Número de Colocaciones"/>
    <n v="98"/>
    <n v="1"/>
    <n v="1.0200000000000001E-2"/>
    <n v="0"/>
    <x v="3"/>
    <x v="31"/>
    <x v="135"/>
    <x v="57"/>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7"/>
    <s v="VAUPÉS"/>
    <n v="97"/>
    <s v="DESPACHO DIRECCIÓN"/>
    <n v="803"/>
    <s v="Tasa de Colocación"/>
    <n v="0.63"/>
    <n v="0.1111"/>
    <n v="0.17630000000000001"/>
    <n v="0"/>
    <x v="3"/>
    <x v="31"/>
    <x v="135"/>
    <x v="61"/>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3"/>
    <s v="Tasa de Colocación"/>
    <n v="0.63"/>
    <n v="0.54320000000000002"/>
    <n v="0.86219999999999997"/>
    <n v="0"/>
    <x v="3"/>
    <x v="3"/>
    <x v="145"/>
    <x v="61"/>
    <x v="145"/>
    <x v="145"/>
    <x v="145"/>
    <d v="2026-01-01T00:00:00"/>
    <d v="2026-01-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
    <s v="ANTIOQUIA"/>
    <n v="5"/>
    <s v="DESPACHO DIRECCIÓN"/>
    <n v="902"/>
    <s v="Emprendimientos asesorados"/>
    <n v="470"/>
    <n v="23"/>
    <n v="4.8899999999999999E-2"/>
    <n v="0"/>
    <x v="3"/>
    <x v="0"/>
    <x v="146"/>
    <x v="22"/>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4"/>
    <s v="GUAINÍA"/>
    <n v="94"/>
    <s v="DESPACHO DIRECCIÓN"/>
    <n v="902"/>
    <s v="Emprendimientos asesorados"/>
    <n v="30"/>
    <n v="4"/>
    <n v="0.1333"/>
    <n v="0"/>
    <x v="3"/>
    <x v="32"/>
    <x v="144"/>
    <x v="22"/>
    <x v="144"/>
    <x v="144"/>
    <x v="144"/>
    <d v="2026-02-02T00:00:00"/>
    <d v="2026-12-30T00:00:00"/>
    <n v="2026"/>
    <s v="En la regional Guainia contamos con infraestructura administrativa, ambientes de formación."/>
    <s v="Bases de datos , equipos de cómputo, ayudas audio visuales , red de internet"/>
    <s v="Dinamizador de emprendimiento a desplazados,Orientadores,Coordinador de área"/>
    <s v="Ruby Patiño Hernandez"/>
    <s v="Profesional G0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7"/>
    <s v="Total de Aprendices con Contrato de Aprendizaje"/>
    <n v="70395"/>
    <n v="42284"/>
    <n v="0.60070000000000001"/>
    <n v="0"/>
    <x v="4"/>
    <x v="0"/>
    <x v="146"/>
    <x v="58"/>
    <x v="146"/>
    <x v="146"/>
    <x v="146"/>
    <d v="2026-02-02T00:00:00"/>
    <d v="2026-12-30T00:00:00"/>
    <n v="2026"/>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9"/>
    <s v="Empresas con cuota reguladas"/>
    <n v="8962"/>
    <n v="8956"/>
    <n v="0.99929999999999997"/>
    <n v="0"/>
    <x v="4"/>
    <x v="0"/>
    <x v="146"/>
    <x v="59"/>
    <x v="146"/>
    <x v="146"/>
    <x v="146"/>
    <d v="2026-02-02T00:00:00"/>
    <d v="2026-12-30T00:00:00"/>
    <n v="2026"/>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10"/>
    <s v="Empresas con cuota voluntaria"/>
    <n v="573"/>
    <n v="358"/>
    <n v="0.62480000000000002"/>
    <n v="0"/>
    <x v="4"/>
    <x v="0"/>
    <x v="146"/>
    <x v="60"/>
    <x v="146"/>
    <x v="146"/>
    <x v="146"/>
    <d v="2026-02-02T00:00:00"/>
    <d v="2026-12-30T00:00:00"/>
    <n v="2026"/>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5"/>
    <s v="DESPACHO DIRECCIÓN"/>
    <n v="808"/>
    <s v="Aprendices con Contrato de Aprendizaje no SENA"/>
    <n v="26000"/>
    <n v="21970"/>
    <n v="0.84499999999999997"/>
    <n v="0"/>
    <x v="4"/>
    <x v="0"/>
    <x v="146"/>
    <x v="23"/>
    <x v="146"/>
    <x v="146"/>
    <x v="146"/>
    <d v="2026-02-02T00:00:00"/>
    <d v="2026-12-30T00:00:00"/>
    <n v="2026"/>
    <s v="Instalaciones físicas de la entidad, ubicadas en los centros de formación y la oficina de Relaciones Corporativas."/>
    <s v="Computadores, telefonía IP, conexión a internet, aplicativo SGVA."/>
    <s v="Personal funcionarios y contratistas asignados a la coordinación"/>
    <s v="Helber Joel Mosquera Abadia"/>
    <s v="Coordinador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283"/>
    <s v="Vacantes APE"/>
    <n v="90811"/>
    <n v="21193"/>
    <n v="0.2334"/>
    <n v="0"/>
    <x v="3"/>
    <x v="0"/>
    <x v="146"/>
    <x v="63"/>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Lacay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283"/>
    <s v="Vacantes APE"/>
    <n v="13629"/>
    <n v="4237"/>
    <n v="0.31090000000000001"/>
    <n v="0"/>
    <x v="3"/>
    <x v="24"/>
    <x v="147"/>
    <x v="63"/>
    <x v="147"/>
    <x v="147"/>
    <x v="147"/>
    <d v="2026-02-02T00:00:00"/>
    <d v="2026-11-30T00:00:00"/>
    <n v="2026"/>
    <s v="Infraestructura que la Agencia Pública de Empleo del SENA – Nariño dispone en Pasto, Ipiales y Tumaco"/>
    <s v="Equipos tecnológicos: computadores, impresoras, teléfonos, escáneres, servidores"/>
    <s v="Orientadores APE y Orientadores INPEC"/>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284"/>
    <s v="Inscritos en la APE"/>
    <n v="130851"/>
    <n v="14858"/>
    <n v="0.1135"/>
    <n v="0"/>
    <x v="3"/>
    <x v="0"/>
    <x v="146"/>
    <x v="64"/>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0"/>
    <s v="Total Número de Colocaciones"/>
    <n v="58586"/>
    <n v="15380"/>
    <n v="0.26250000000000001"/>
    <n v="0"/>
    <x v="3"/>
    <x v="0"/>
    <x v="146"/>
    <x v="57"/>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1"/>
    <s v="Número de Colocaciones Egresados SENA"/>
    <n v="33127"/>
    <n v="8509"/>
    <n v="0.25690000000000002"/>
    <n v="0"/>
    <x v="3"/>
    <x v="0"/>
    <x v="146"/>
    <x v="62"/>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2"/>
    <s v="Número de Colocaciones no SENA"/>
    <n v="25459"/>
    <n v="6871"/>
    <n v="0.26989999999999997"/>
    <n v="0"/>
    <x v="3"/>
    <x v="0"/>
    <x v="146"/>
    <x v="42"/>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
    <s v="ANTIOQUIA"/>
    <n v="5"/>
    <s v="DESPACHO DIRECCIÓN"/>
    <n v="803"/>
    <s v="Tasa de Colocación"/>
    <n v="0.63"/>
    <n v="0.72570000000000001"/>
    <n v="1.1518999999999999"/>
    <n v="0"/>
    <x v="3"/>
    <x v="0"/>
    <x v="146"/>
    <x v="61"/>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284"/>
    <s v="Inscritos en la APE"/>
    <n v="36300"/>
    <n v="7432"/>
    <n v="0.20469999999999999"/>
    <n v="0"/>
    <x v="3"/>
    <x v="24"/>
    <x v="147"/>
    <x v="64"/>
    <x v="147"/>
    <x v="147"/>
    <x v="147"/>
    <d v="2026-02-02T00:00:00"/>
    <d v="2026-12-30T00:00:00"/>
    <n v="2026"/>
    <s v="Instalaciones físicas: Espacios para realizar procesos de inscripción"/>
    <s v="Equipos tecnológicos: computadores, telefonos."/>
    <s v="Tecnicos APE; Orientadores APE Orientadores INPEC y Orientadores Victimas"/>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1"/>
    <s v="Número de Colocaciones Egresados SENA"/>
    <n v="4376"/>
    <n v="995"/>
    <n v="0.22739999999999999"/>
    <n v="0"/>
    <x v="3"/>
    <x v="24"/>
    <x v="147"/>
    <x v="62"/>
    <x v="147"/>
    <x v="147"/>
    <x v="147"/>
    <d v="2026-02-02T00:00:00"/>
    <d v="2026-11-30T00:00:00"/>
    <n v="2026"/>
    <s v="Infraestructura que la Agencia Pública de Empleo del SENA – Nariño dispone en Pasto, Ipiales y Tumaco"/>
    <s v="Equipos tecnológicos: computadores, impresoras, teléfonos, escáneres, servidores"/>
    <s v="Orientadores APE y Orientadores INPEC"/>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2"/>
    <s v="Número de Colocaciones no SENA"/>
    <n v="4210"/>
    <n v="901"/>
    <n v="0.214"/>
    <n v="0"/>
    <x v="3"/>
    <x v="24"/>
    <x v="147"/>
    <x v="42"/>
    <x v="147"/>
    <x v="147"/>
    <x v="147"/>
    <d v="2026-02-02T00:00:00"/>
    <d v="2026-11-30T00:00:00"/>
    <n v="2026"/>
    <s v="Infraestructura que la Agencia Pública de Empleo del SENA – Nariño, dispone en Pasto, Ipiales y Tumaco"/>
    <s v="Equipos tecnológicos: computadores, impresoras, teléfonos, escáneres, servidores"/>
    <s v="Orientadores APE y Orientadores INPEC"/>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0"/>
    <s v="Total Número de Colocaciones"/>
    <n v="8586"/>
    <n v="1896"/>
    <n v="0.2208"/>
    <n v="0"/>
    <x v="3"/>
    <x v="24"/>
    <x v="147"/>
    <x v="57"/>
    <x v="147"/>
    <x v="147"/>
    <x v="147"/>
    <d v="2026-02-02T00:00:00"/>
    <d v="2026-11-30T00:00:00"/>
    <n v="2026"/>
    <s v="Infraestructura que la Agencia Pública de Empleo del SENA – Nariño dispone en Pasto, Ipiales y Tumaco"/>
    <s v="Equipos tecnológicos: computadores, impresoras, teléfonos, escáneres, servidores"/>
    <s v="Orientadores APE y Orientadores INPEC"/>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2"/>
    <s v="NARIÑO"/>
    <n v="52"/>
    <s v="DESPACHO DIRECCIÓN"/>
    <n v="803"/>
    <s v="Tasa de Colocación"/>
    <n v="0.63"/>
    <n v="0.44750000000000001"/>
    <n v="0.71030000000000004"/>
    <n v="0"/>
    <x v="3"/>
    <x v="24"/>
    <x v="147"/>
    <x v="61"/>
    <x v="147"/>
    <x v="147"/>
    <x v="147"/>
    <d v="2026-02-02T00:00:00"/>
    <d v="2026-12-30T00:00:00"/>
    <n v="2026"/>
    <s v="APE Dirección General"/>
    <s v="Equipos tecnológicos: computadores,"/>
    <s v="Recurso humano Dirección General"/>
    <s v="EDMUNDO ARTEAGA GRIJALBA"/>
    <s v="COORDINADOR AGENCIA PÚBLICA DE EMPLEO SENA REGIONAL NARIÑ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3"/>
    <s v="BOLÍVAR"/>
    <n v="13"/>
    <s v="DESPACHO DIRECCIÓN"/>
    <n v="960"/>
    <s v="Emprendimientos Fortalecidos"/>
    <n v="132"/>
    <n v="40"/>
    <n v="0.30299999999999999"/>
    <n v="0"/>
    <x v="3"/>
    <x v="28"/>
    <x v="140"/>
    <x v="21"/>
    <x v="140"/>
    <x v="140"/>
    <x v="140"/>
    <d v="2026-01-15T00:00:00"/>
    <d v="2026-12-30T00:00:00"/>
    <n v="2026"/>
    <s v="Infraestructura asignada al Despacho Regional, Herramientas tecnológicas (internet, computador, entre otros)"/>
    <s v="Documentación formalizada circulares, correos aplicativos"/>
    <s v="Profesionales contratados"/>
    <s v="INES SIERRA YEPES"/>
    <s v="Profesional Coordinadora"/>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97"/>
    <s v="VAUPÉS"/>
    <n v="97"/>
    <s v="DESPACHO DIRECCIÓN"/>
    <n v="960"/>
    <s v="Emprendimientos Fortalecidos"/>
    <n v="22"/>
    <n v="2"/>
    <n v="9.0899999999999995E-2"/>
    <n v="0"/>
    <x v="3"/>
    <x v="31"/>
    <x v="135"/>
    <x v="21"/>
    <x v="135"/>
    <x v="135"/>
    <x v="135"/>
    <d v="2026-01-01T00:00:00"/>
    <d v="2026-12-30T00:00:00"/>
    <n v="2026"/>
    <s v="OFICINA Y ESPACIOS INSTITUCIONALES"/>
    <s v="EQUIPOS DE COMPUTO, INTERNET, APLICATIVOS INSTITUCIONALES"/>
    <s v="Equipo Emprendimiento (Enlace Regional, orientadores emprendimiento y apoyo operativo)"/>
    <s v="Paolo Nicolas Gomez Redondo"/>
    <s v="Enlace Regional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5"/>
    <s v="ANTIOQUIA"/>
    <n v="5"/>
    <s v="DESPACHO DIRECCIÓN"/>
    <n v="960"/>
    <s v="Emprendimientos Fortalecidos"/>
    <n v="514"/>
    <n v="13"/>
    <n v="2.53E-2"/>
    <n v="0"/>
    <x v="3"/>
    <x v="0"/>
    <x v="146"/>
    <x v="21"/>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94"/>
    <s v="GUAINÍA"/>
    <n v="94"/>
    <s v="DESPACHO DIRECCIÓN"/>
    <n v="960"/>
    <s v="Emprendimientos Fortalecidos"/>
    <n v="38"/>
    <n v="3"/>
    <n v="7.8899999999999998E-2"/>
    <n v="0"/>
    <x v="3"/>
    <x v="32"/>
    <x v="144"/>
    <x v="21"/>
    <x v="144"/>
    <x v="144"/>
    <x v="144"/>
    <d v="2026-02-02T00:00:00"/>
    <d v="2026-12-30T00:00:00"/>
    <n v="2026"/>
    <s v="En la regional Guainia contamos con infraestructura administrativa, ambientes de formación."/>
    <s v="Bases de datos , equipos de cómputo, ayudas audio visuales , red de internet"/>
    <s v="Dinamizador de emprendimiento a desplazados,Orientadores,Coordinador de área"/>
    <s v="Ruby Patiño Hernandez"/>
    <s v="Profesional G02"/>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118"/>
    <s v="CENTRO ACUICOLA Y AGROINDUSTRIAL DE GAIRA-MAGDALENA"/>
    <n v="819"/>
    <s v="Número de Certificaciones de Competencia Laboral expedidas en Economía campesina"/>
    <n v="1153"/>
    <n v="90"/>
    <n v="7.8100000000000003E-2"/>
    <n v="0"/>
    <x v="0"/>
    <x v="30"/>
    <x v="80"/>
    <x v="5"/>
    <x v="80"/>
    <x v="80"/>
    <x v="80"/>
    <d v="2026-01-15T00:00:00"/>
    <d v="2026-12-30T00:00:00"/>
    <n v="2026"/>
    <s v="Se cuenta con las oficinas dotadas (mobiliario de oficina) para la atención de empresarios y planeación del servicio"/>
    <s v="Se cuenta con los recursos tecnológicos – computadores y servicio de internet) necesarios para atender empresarios y planeación del servicio"/>
    <s v="Se garantiza el recurso humano necesario para la vigencia: Evaluadores para las distintas estrategias a desarrollar.  Se recuerda que por normativa hay procesos que se realizan en la regional: verificación del proceso"/>
    <s v="Mery Green"/>
    <s v="Profesional de CF"/>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115"/>
    <s v="CENTRO AGROPECUARIO Y DE BIOTECNOLOGIA EL PORVENIR-CORDOBA"/>
    <n v="819"/>
    <s v="Número de Certificaciones de Competencia Laboral expedidas en Economía campesina"/>
    <n v="2176"/>
    <n v="18"/>
    <n v="8.3000000000000001E-3"/>
    <n v="0"/>
    <x v="0"/>
    <x v="21"/>
    <x v="114"/>
    <x v="5"/>
    <x v="114"/>
    <x v="114"/>
    <x v="114"/>
    <d v="2026-02-02T00:00:00"/>
    <d v="2026-12-11T00:00:00"/>
    <n v="2026"/>
    <s v="Ambientes de evaluación. Unidades productivas campesinas. Aulas y espacios de entrevista. Laboratorios y talleres. Espacios administrativos."/>
    <s v="Equipos, herramientas y maquinaria agrícola básica. Instrumentos de medición y control. Equipos de cómputo. Plataformas digitales del SENA. Recursos audiovisuales. Elementos de seguridad y protección"/>
    <s v="Evaluadores de competencias laborales. Equipo de coordinación de certificación. Personal administrativo. Equipo de apoyo técnico. Gestores y orientadores rurales"/>
    <s v="Julio Rangel"/>
    <s v="Coordinación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6. Contribuir al diseño y avance del Sistema Nacional de Cuidado desde la oferta de servicios institucionales"/>
    <n v="1"/>
    <s v="DIRECCIÓN GENERAL"/>
    <n v="6060"/>
    <s v="DIRECCIÓN DE FORMACIÓN PROFESIONAL"/>
    <n v="933"/>
    <s v="Programas de formación ofertados para personas cuidadoras"/>
    <n v="40"/>
    <n v="22"/>
    <n v="0.55000000000000004"/>
    <n v="0"/>
    <x v="1"/>
    <x v="33"/>
    <x v="126"/>
    <x v="65"/>
    <x v="126"/>
    <x v="126"/>
    <x v="126"/>
    <d v="2026-01-29T00:00:00"/>
    <d v="2026-12-23T00:00:00"/>
    <n v="2026"/>
    <s v="Instalaciones para el desarrollo de la actividad, materiales para la ejecución"/>
    <s v="Herramientas tecnológicas, Sistema de Gestión académico administrativa."/>
    <s v="1 coordinador; profesionales de seguimiento"/>
    <s v="Janeth Adriana Mariño Cepeda"/>
    <s v="Coordinador Grupo de Gestión de la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6060"/>
    <s v="DIRECCIÓN DE FORMACIÓN PROFESIONAL"/>
    <n v="857"/>
    <s v="Número de cupos en formación profesional integral en municipios PDET"/>
    <n v="519914"/>
    <n v="145416"/>
    <n v="0.2797"/>
    <n v="0"/>
    <x v="1"/>
    <x v="33"/>
    <x v="126"/>
    <x v="66"/>
    <x v="126"/>
    <x v="126"/>
    <x v="126"/>
    <d v="2026-01-29T00:00:00"/>
    <d v="2026-12-12T00:00:00"/>
    <n v="2026"/>
    <s v="Instalaciones para el desarrollo de la actividad, materiales para la ejecución"/>
    <s v="Herramientas tecnológicas, herramientas ofimáticas"/>
    <s v="1 coordinador;  profesionales de seguimiento"/>
    <s v="Janeth Adriana Mariño Cepeda"/>
    <s v="Coordinador Grupo de Gestión de la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01"/>
    <s v="CENTRO DE LOS RECURSOS NATURALES RENOVABLES- LA SALADA - ANTIOQUIA"/>
    <n v="825"/>
    <s v="Número de cupos de formación profesional integral perteneciente a economía campesina - matriculados"/>
    <n v="9176"/>
    <n v="1334"/>
    <n v="0.1454"/>
    <n v="0"/>
    <x v="1"/>
    <x v="0"/>
    <x v="61"/>
    <x v="14"/>
    <x v="61"/>
    <x v="61"/>
    <x v="61"/>
    <d v="2026-01-29T00:00:00"/>
    <d v="2026-12-30T00:00:00"/>
    <n v="2026"/>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01"/>
    <s v="CENTRO DE LOS RECURSOS NATURALES RENOVABLES- LA SALADA - ANTIOQUIA"/>
    <n v="812"/>
    <s v="Número de cupos de formación profesional integral pertenecientes al sector economía popular - matriculados"/>
    <n v="365"/>
    <n v="92"/>
    <n v="0.25209999999999999"/>
    <n v="0"/>
    <x v="1"/>
    <x v="0"/>
    <x v="61"/>
    <x v="15"/>
    <x v="61"/>
    <x v="61"/>
    <x v="61"/>
    <d v="2026-01-29T00:00:00"/>
    <d v="2026-12-30T00:00:00"/>
    <n v="2026"/>
    <s v="Ambientes de aprendizaje, laboratorios dotados con equipos, máquinas, simuladores, insumos, y materiales de formación requeridos por cada uno de los programas para su ejecución. Equipo computo, Conectividad, plataformas tecnologicas para la administración de la formación y la información de las acciones de la meta Instructores de las áreas asociadas, personal administrativo para la planeación, seguimiento y control de las acciones necesarias para el cumplimiento de la meta"/>
    <s v="Equipo computo, Conectividad, plataformas tecnologicas para la administración de la formación y la información de las acciones de la meta"/>
    <s v="Instructores de las  reas asociadas, personal administrativo para la planeaci n, seguimiento y control de las acciones necesarias para el cumplimiento de la meta"/>
    <s v="Liliana Medina"/>
    <s v="Coordinadora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127"/>
    <s v="CENTRO DE FORMACION MINERO AMBIENTAL"/>
    <n v="825"/>
    <s v="Número de cupos de formación profesional integral perteneciente a economía campesina - matriculados"/>
    <n v="2204"/>
    <n v="534"/>
    <n v="0.24229999999999999"/>
    <n v="0"/>
    <x v="1"/>
    <x v="0"/>
    <x v="62"/>
    <x v="14"/>
    <x v="62"/>
    <x v="62"/>
    <x v="62"/>
    <d v="2026-01-29T00:00:00"/>
    <d v="2026-12-12T00:00:00"/>
    <n v="2026"/>
    <s v="Ambientes de formación real, materiales de formación"/>
    <s v="Equipos de cómputos, software, material bibliográfico"/>
    <s v="Instructores y equipo técnico pedagógico"/>
    <s v="Claudia Cubides"/>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127"/>
    <s v="CENTRO DE FORMACION MINERO AMBIENTAL"/>
    <n v="812"/>
    <s v="Número de cupos de formación profesional integral pertenecientes al sector economía popular - matriculados"/>
    <n v="330"/>
    <n v="106"/>
    <n v="0.32119999999999999"/>
    <n v="0"/>
    <x v="1"/>
    <x v="0"/>
    <x v="62"/>
    <x v="15"/>
    <x v="62"/>
    <x v="62"/>
    <x v="62"/>
    <d v="2026-01-29T00:00:00"/>
    <d v="2026-12-12T00:00:00"/>
    <n v="2026"/>
    <s v="Instalaciones e infraestructura del Centro de Formación Minero Ambiental, ambientes externos, materiales de formación"/>
    <s v="Equipos de cómputos, software, material bibliográfico"/>
    <s v="Instructores y equipo pedagógico de centro"/>
    <s v="Claudia Cubides"/>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8"/>
    <s v="CENTRO DE LA CONSTRUCCION-VALLE"/>
    <n v="812"/>
    <s v="Número de cupos de formación profesional integral pertenecientes al sector economía popular - matriculados"/>
    <n v="791"/>
    <n v="106"/>
    <n v="0.13400000000000001"/>
    <n v="0"/>
    <x v="1"/>
    <x v="2"/>
    <x v="3"/>
    <x v="15"/>
    <x v="3"/>
    <x v="3"/>
    <x v="3"/>
    <d v="2026-01-01T00:00:00"/>
    <d v="2026-01-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2"/>
    <s v="CENTRO DE FORMACIÓN EN DISEÑO, CONFECCIÓN Y MODA.-ANTIOQUIA"/>
    <n v="812"/>
    <s v="Número de cupos de formación profesional integral pertenecientes al sector economía popular - matriculados"/>
    <n v="558"/>
    <n v="170"/>
    <n v="0.30470000000000003"/>
    <n v="0"/>
    <x v="1"/>
    <x v="0"/>
    <x v="64"/>
    <x v="15"/>
    <x v="64"/>
    <x v="64"/>
    <x v="64"/>
    <d v="2026-01-29T00:00:00"/>
    <d v="2026-12-30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s v="Gustavo Carvajal, Alexander Durango, Laura Ramirez y Gerardo Upegui"/>
    <s v="coordinadores académicos y profesional articulador de planeacion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2"/>
    <s v="CENTRO DE FORMACIÓN EN DISEÑO, CONFECCIÓN Y MODA.-ANTIOQUIA"/>
    <n v="825"/>
    <s v="Número de cupos de formación profesional integral perteneciente a economía campesina - matriculados"/>
    <n v="1488"/>
    <n v="183"/>
    <n v="0.123"/>
    <n v="0"/>
    <x v="1"/>
    <x v="0"/>
    <x v="64"/>
    <x v="14"/>
    <x v="64"/>
    <x v="64"/>
    <x v="64"/>
    <d v="2026-01-29T00:00:00"/>
    <d v="2026-12-12T00:00:00"/>
    <n v="2026"/>
    <s v="Ambientes de formación, ambientes empresariales, maquinaria y equipos, materiales de formación"/>
    <s v="Plataforma virtual, internet, material pedagogico digital , proyectos formativo, diseños curriculares, aplicativos sofia plus y betowa,"/>
    <s v="instructores, aprendices, coordinadores académicos,"/>
    <s v="Gustavo Carvajal, Alexander Durango, Laura Ramirez"/>
    <s v="coordinadores academi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5"/>
    <s v="CENTRO TECNOLOGICO DEL MOBILIARIO-ANTIOQUIA"/>
    <n v="825"/>
    <s v="Número de cupos de formación profesional integral perteneciente a economía campesina - matriculados"/>
    <n v="2033"/>
    <n v="887"/>
    <n v="0.43630000000000002"/>
    <n v="0"/>
    <x v="1"/>
    <x v="0"/>
    <x v="65"/>
    <x v="14"/>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aime Vergara y Adelaida Cano Molina"/>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5"/>
    <s v="CENTRO TECNOLOGICO DEL MOBILIARIO-ANTIOQUIA"/>
    <n v="812"/>
    <s v="Número de cupos de formación profesional integral pertenecientes al sector economía popular - matriculados"/>
    <n v="420"/>
    <n v="139"/>
    <n v="0.33100000000000002"/>
    <n v="0"/>
    <x v="1"/>
    <x v="0"/>
    <x v="65"/>
    <x v="15"/>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orge Llano"/>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2"/>
    <s v="CENTRO DE SERVICIOS Y GESTION EMPRESARIAL-ANTIOQUIA"/>
    <n v="825"/>
    <s v="Número de cupos de formación profesional integral perteneciente a economía campesina - matriculados"/>
    <n v="2116"/>
    <n v="1022"/>
    <n v="0.48299999999999998"/>
    <n v="0"/>
    <x v="1"/>
    <x v="0"/>
    <x v="67"/>
    <x v="14"/>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2"/>
    <s v="CENTRO DE SERVICIOS Y GESTION EMPRESARIAL-ANTIOQUIA"/>
    <n v="812"/>
    <s v="Número de cupos de formación profesional integral pertenecientes al sector economía popular - matriculados"/>
    <n v="469"/>
    <n v="180"/>
    <n v="0.38379999999999997"/>
    <n v="0"/>
    <x v="1"/>
    <x v="0"/>
    <x v="67"/>
    <x v="15"/>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2"/>
    <s v="COMPLEJO TECNOLOGICO MINERO AGROEMPRESARIAL- ANTIOQUIA"/>
    <n v="825"/>
    <s v="Número de cupos de formación profesional integral perteneciente a economía campesina - matriculados"/>
    <n v="11145"/>
    <n v="2485"/>
    <n v="0.223"/>
    <n v="0"/>
    <x v="1"/>
    <x v="0"/>
    <x v="68"/>
    <x v="14"/>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2"/>
    <s v="COMPLEJO TECNOLOGICO MINERO AGROEMPRESARIAL- ANTIOQUIA"/>
    <n v="812"/>
    <s v="Número de cupos de formación profesional integral pertenecientes al sector economía popular - matriculados"/>
    <n v="487"/>
    <n v="116"/>
    <n v="0.2382"/>
    <n v="0"/>
    <x v="1"/>
    <x v="0"/>
    <x v="68"/>
    <x v="15"/>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3"/>
    <s v="CENTRO DE LA INNOVACION, LA AGROINDUSTRIA Y LA AVIACION-ANTIOQUIA"/>
    <n v="825"/>
    <s v="Número de cupos de formación profesional integral perteneciente a economía campesina - matriculados"/>
    <n v="9323"/>
    <n v="1522"/>
    <n v="0.1633"/>
    <n v="0"/>
    <x v="1"/>
    <x v="0"/>
    <x v="48"/>
    <x v="14"/>
    <x v="48"/>
    <x v="48"/>
    <x v="48"/>
    <d v="2026-01-29T00:00:00"/>
    <d v="2026-12-12T00:00:00"/>
    <n v="2026"/>
    <s v="Se requieren fincas, unidades productivas, ambientes de formación"/>
    <s v="Equipos de cómputo y plataformas tecnológicas de la entidad y oficiales externas a la entidad"/>
    <s v="Coordinación Académica"/>
    <s v="Gloria Marcela Giraldo"/>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3"/>
    <s v="CENTRO DE LA INNOVACION, LA AGROINDUSTRIA Y LA AVIACION-ANTIOQUIA"/>
    <n v="812"/>
    <s v="Número de cupos de formación profesional integral pertenecientes al sector economía popular - matriculados"/>
    <n v="603"/>
    <n v="291"/>
    <n v="0.48259999999999997"/>
    <n v="0"/>
    <x v="1"/>
    <x v="0"/>
    <x v="48"/>
    <x v="15"/>
    <x v="48"/>
    <x v="48"/>
    <x v="48"/>
    <d v="2026-01-29T00:00:00"/>
    <d v="2026-12-12T00:00:00"/>
    <n v="2026"/>
    <s v="Ambiente de formación convencional, dotado con elementos y condiciones de salud y seguridad en el trabajo, unidades productivas agropecuarias en funcionamiento y dotadas con los elementos y condiciones de salud y seguridad en el trabajo."/>
    <s v="Unidades productivas o fincas, Material audiovisual y papelería en general"/>
    <s v="Dinamizadores de oferta Economía Popular e Instructores"/>
    <s v="Camilo Andres Laverde Corredor"/>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49"/>
    <s v="COMPLEJO TECNOLÓGICO, TURÍSTICO Y AGROINDUSTRIAL DEL OCCIDENTE ANTIOQUEÑO"/>
    <n v="825"/>
    <s v="Número de cupos de formación profesional integral perteneciente a economía campesina - matriculados"/>
    <n v="12503"/>
    <n v="5223"/>
    <n v="0.41770000000000002"/>
    <n v="0"/>
    <x v="1"/>
    <x v="0"/>
    <x v="69"/>
    <x v="14"/>
    <x v="69"/>
    <x v="69"/>
    <x v="69"/>
    <d v="2026-01-01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liam Muñoz Quintero"/>
    <s v="Coordinación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49"/>
    <s v="COMPLEJO TECNOLÓGICO, TURÍSTICO Y AGROINDUSTRIAL DEL OCCIDENTE ANTIOQUEÑO"/>
    <n v="812"/>
    <s v="Número de cupos de formación profesional integral pertenecientes al sector economía popular - matriculados"/>
    <n v="608"/>
    <n v="245"/>
    <n v="0.40300000000000002"/>
    <n v="0"/>
    <x v="1"/>
    <x v="0"/>
    <x v="69"/>
    <x v="15"/>
    <x v="69"/>
    <x v="69"/>
    <x v="69"/>
    <d v="2026-01-01T00:00:00"/>
    <d v="2026-12-30T00:00:00"/>
    <n v="2026"/>
    <s v="Ambientes de formación convencionales y especializados: espacios de práctica en territorio rural,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Cesar Augusto Robledo Garci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09"/>
    <s v="CENTRO DE TECNOLOGIAS PARA LA CONSTRUCCION Y LA MADERA-BTA D C"/>
    <n v="812"/>
    <s v="Número de cupos de formación profesional integral pertenecientes al sector economía popular - matriculados"/>
    <n v="465"/>
    <n v="102"/>
    <n v="0.21940000000000001"/>
    <n v="0"/>
    <x v="1"/>
    <x v="1"/>
    <x v="115"/>
    <x v="15"/>
    <x v="115"/>
    <x v="115"/>
    <x v="115"/>
    <d v="2026-01-29T00:00:00"/>
    <d v="2026-12-12T00:00:00"/>
    <n v="2026"/>
    <s v="Ambientes de Formación especializados en el CTCM,"/>
    <s v="Equipos de cómputo, plataformas ZAJUNA, Sofia Plus,"/>
    <s v="Instructores, Apoyos Administrativos a la gestión,"/>
    <s v="Leonardo Esguerra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2"/>
    <s v="CENTRO DE MANUFACTURA EN TEXTILES Y CUERO-BTA D C"/>
    <n v="825"/>
    <s v="Número de cupos de formación profesional integral perteneciente a economía campesina - matriculados"/>
    <n v="465"/>
    <n v="224"/>
    <n v="0.48170000000000002"/>
    <n v="0"/>
    <x v="1"/>
    <x v="1"/>
    <x v="98"/>
    <x v="14"/>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2"/>
    <s v="CENTRO DE MANUFACTURA EN TEXTILES Y CUERO-BTA D C"/>
    <n v="812"/>
    <s v="Número de cupos de formación profesional integral pertenecientes al sector economía popular - matriculados"/>
    <n v="825"/>
    <n v="282"/>
    <n v="0.34179999999999999"/>
    <n v="0"/>
    <x v="1"/>
    <x v="1"/>
    <x v="98"/>
    <x v="15"/>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5"/>
    <s v="CENTRO INTERNACIONAL NAUTICO, FLUVIAL Y PORTUARIO-BOLÍVAR"/>
    <n v="825"/>
    <s v="Número de cupos de formación profesional integral perteneciente a economía campesina - matriculados"/>
    <n v="8258"/>
    <n v="2158"/>
    <n v="0.26129999999999998"/>
    <n v="0"/>
    <x v="1"/>
    <x v="28"/>
    <x v="70"/>
    <x v="14"/>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dinadora Administrativ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5"/>
    <s v="CENTRO INTERNACIONAL NAUTICO, FLUVIAL Y PORTUARIO-BOLÍVAR"/>
    <n v="812"/>
    <s v="Número de cupos de formación profesional integral pertenecientes al sector economía popular - matriculados"/>
    <n v="2427"/>
    <n v="679"/>
    <n v="0.27979999999999999"/>
    <n v="0"/>
    <x v="1"/>
    <x v="28"/>
    <x v="70"/>
    <x v="15"/>
    <x v="70"/>
    <x v="70"/>
    <x v="70"/>
    <d v="2026-01-15T00:00:00"/>
    <d v="2026-12-30T00:00:00"/>
    <n v="2026"/>
    <s v="Materiales de formacion - Tablets - Ambientes, Talleres y Simuladores de Formación."/>
    <s v="Documentación formalizada mediante Resoluciones, circulares, guías, procedimientos, formatos, correos, aplicativo Compromiso."/>
    <s v="Instructores, Funcionarios y Contratistas Administrativos"/>
    <s v="Gabriel Carmona Herrera"/>
    <s v="PROFESIONAL AGRO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218"/>
    <s v="CENTRO PARA LA INDUSTRIA PETROQUIMICA-BOLÍVAR"/>
    <n v="825"/>
    <s v="Número de cupos de formación profesional integral perteneciente a economía campesina - matriculados"/>
    <n v="7097"/>
    <n v="2036"/>
    <n v="0.28689999999999999"/>
    <n v="0"/>
    <x v="1"/>
    <x v="28"/>
    <x v="71"/>
    <x v="14"/>
    <x v="71"/>
    <x v="71"/>
    <x v="71"/>
    <d v="2026-01-15T00:00:00"/>
    <d v="2026-12-30T00:00:00"/>
    <n v="2026"/>
    <s v="Equipos de computo"/>
    <s v="Documentacion formalizada mediante Resoluciones, circulaes, correos y aplicativo Compromiso"/>
    <s v="Instructores, Funcionarios y Contratistas Administrativos"/>
    <s v="Nilson Benjumea Acuna y Bibiana Castano Osorio"/>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218"/>
    <s v="CENTRO PARA LA INDUSTRIA PETROQUIMICA-BOLÍVAR"/>
    <n v="812"/>
    <s v="Número de cupos de formación profesional integral pertenecientes al sector economía popular - matriculados"/>
    <n v="2504"/>
    <n v="212"/>
    <n v="8.4699999999999998E-2"/>
    <n v="0"/>
    <x v="1"/>
    <x v="28"/>
    <x v="71"/>
    <x v="15"/>
    <x v="71"/>
    <x v="71"/>
    <x v="71"/>
    <d v="2026-01-15T00:00:00"/>
    <d v="2026-12-30T00:00:00"/>
    <n v="2026"/>
    <s v="Materiales de formacion, ambientes de formacion"/>
    <s v="Documentacion formalizada mediante Resoluciones, circulaes, correos y aplicativo Compromiso"/>
    <s v="Instructores, Funcionarios y Contratistas Administrativos"/>
    <s v="Nilson Benjumea Acuna y Bibiana Castano Osorio"/>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304"/>
    <s v="CENTRO DE COMERCIO Y SERVICIOS-BOLÍVAR"/>
    <n v="825"/>
    <s v="Número de cupos de formación profesional integral perteneciente a economía campesina - matriculados"/>
    <n v="2590"/>
    <n v="423"/>
    <n v="0.1633"/>
    <n v="0"/>
    <x v="1"/>
    <x v="28"/>
    <x v="72"/>
    <x v="14"/>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Ana Maria Carrascal Ordosgoitia"/>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304"/>
    <s v="CENTRO DE COMERCIO Y SERVICIOS-BOLÍVAR"/>
    <n v="812"/>
    <s v="Número de cupos de formación profesional integral pertenecientes al sector economía popular - matriculados"/>
    <n v="2563"/>
    <n v="672"/>
    <n v="0.26219999999999999"/>
    <n v="0"/>
    <x v="1"/>
    <x v="28"/>
    <x v="72"/>
    <x v="15"/>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Duvis Arrieta Ortega"/>
    <s v="Coordinadora Académica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1"/>
    <s v="CENTRO  MINERO- BOYACÁ"/>
    <n v="825"/>
    <s v="Número de cupos de formación profesional integral perteneciente a economía campesina - matriculados"/>
    <n v="3073"/>
    <n v="871"/>
    <n v="0.28339999999999999"/>
    <n v="0"/>
    <x v="1"/>
    <x v="8"/>
    <x v="73"/>
    <x v="14"/>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1"/>
    <s v="CENTRO  MINERO- BOYACÁ"/>
    <n v="812"/>
    <s v="Número de cupos de formación profesional integral pertenecientes al sector economía popular - matriculados"/>
    <n v="300"/>
    <n v="60"/>
    <n v="0.2"/>
    <n v="0"/>
    <x v="1"/>
    <x v="8"/>
    <x v="73"/>
    <x v="15"/>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51"/>
    <s v="CENTRO DE LA INNOVACIÓN AGROINDUSTRIAL Y DE SERVICIOS -BOYACÁ"/>
    <n v="825"/>
    <s v="Número de cupos de formación profesional integral perteneciente a economía campesina - matriculados"/>
    <n v="3057"/>
    <n v="805"/>
    <n v="0.26329999999999998"/>
    <n v="0"/>
    <x v="1"/>
    <x v="8"/>
    <x v="74"/>
    <x v="14"/>
    <x v="74"/>
    <x v="74"/>
    <x v="74"/>
    <d v="2026-01-26T00:00:00"/>
    <d v="2026-12-20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51"/>
    <s v="CENTRO DE LA INNOVACIÓN AGROINDUSTRIAL Y DE SERVICIOS -BOYACÁ"/>
    <n v="812"/>
    <s v="Número de cupos de formación profesional integral pertenecientes al sector economía popular - matriculados"/>
    <n v="315"/>
    <n v="129"/>
    <n v="0.40949999999999998"/>
    <n v="0"/>
    <x v="1"/>
    <x v="8"/>
    <x v="74"/>
    <x v="15"/>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19"/>
    <s v="CENTRO DE AUTOMATIZACION INDUSTRIAL-CALDAS"/>
    <n v="825"/>
    <s v="Número de cupos de formación profesional integral perteneciente a economía campesina - matriculados"/>
    <n v="1367"/>
    <n v="1011"/>
    <n v="0.73960000000000004"/>
    <n v="0"/>
    <x v="1"/>
    <x v="9"/>
    <x v="101"/>
    <x v="14"/>
    <x v="101"/>
    <x v="101"/>
    <x v="101"/>
    <d v="2026-01-02T00:00:00"/>
    <d v="2026-12-25T00:00:00"/>
    <n v="2026"/>
    <s v="Ambientes virtuales y presenciales para la formación"/>
    <s v="Maquinaria, equipos, Materiales y elementos para la formación profesional"/>
    <s v="Coordinadores, Instructores y apoyos administrativos"/>
    <s v="Gelmer Restrepo Hernández"/>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0"/>
    <s v="CENTRO AGROEMPRESARIAL-CESAR"/>
    <n v="825"/>
    <s v="Número de cupos de formación profesional integral perteneciente a economía campesina - matriculados"/>
    <n v="13152"/>
    <n v="1662"/>
    <n v="0.12640000000000001"/>
    <n v="0"/>
    <x v="1"/>
    <x v="11"/>
    <x v="75"/>
    <x v="14"/>
    <x v="75"/>
    <x v="75"/>
    <x v="75"/>
    <d v="2026-01-01T00:00:00"/>
    <d v="2026-12-30T00:00:00"/>
    <n v="2026"/>
    <s v="Infraestructura de centro principal y Subsedes"/>
    <s v="Equipos técnicos y tecnológicos y de información y las comunicaciones"/>
    <s v="Instructores-Administrativos y Personal de apoyo"/>
    <s v="ROBINSON LOBO HERNANDEZ"/>
    <s v="COORDINACIÓN ACADÉMICA PARA LA ATENCIÓN DE LOS PROGRAMAS INTEGRACIÓN CON LA MEDIA, JÓVENES RUR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0"/>
    <s v="CENTRO AGROEMPRESARIAL-CESAR"/>
    <n v="812"/>
    <s v="Número de cupos de formación profesional integral pertenecientes al sector economía popular - matriculados"/>
    <n v="873"/>
    <n v="135"/>
    <n v="0.15459999999999999"/>
    <n v="0"/>
    <x v="1"/>
    <x v="11"/>
    <x v="75"/>
    <x v="15"/>
    <x v="75"/>
    <x v="75"/>
    <x v="75"/>
    <d v="2026-01-01T00:00:00"/>
    <d v="2026-12-30T00:00:00"/>
    <n v="2026"/>
    <s v="Infraestructura de centro principal y Subsedes"/>
    <s v="Equipos técnicos y tecnológicos y de información y las comunicaciones"/>
    <s v="Instructores-Administrativos y Personal de apoyo"/>
    <s v="ROBINSON LOBO HERNANDEZ"/>
    <s v="COORDINACIÓN ACADÉMICA PARA LA ATENCIÓN DE LOS PROGRAMAS INTEGRACIÓN CON LA MEDIA, JÓVENES RUR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9522"/>
    <s v="CENTRO DE RECURSOS NATURALES, INDUSTRIA Y BIODIVERSIDAD"/>
    <n v="812"/>
    <s v="Número de cupos de formación profesional integral pertenecientes al sector economía popular - matriculados"/>
    <n v="355"/>
    <n v="74"/>
    <n v="0.20849999999999999"/>
    <n v="0"/>
    <x v="1"/>
    <x v="22"/>
    <x v="52"/>
    <x v="15"/>
    <x v="52"/>
    <x v="52"/>
    <x v="52"/>
    <d v="2026-01-29T00:00:00"/>
    <d v="2026-12-12T00:00:00"/>
    <n v="2026"/>
    <s v="&quot;Sala de juntas, Sala de videoconferencia, oficinas, auditorio, ambientes de formación, empresas, negocios, sitios de trabajo, archivadores. &quot;"/>
    <s v="&quot;Computador, Televisor, teléfono, tableros, impresora,Videobeam, aplicativos, carpetas. &quot;"/>
    <s v="Coordinación academica, administración educativa, Instructores, apoyo administrativo, coordinacion de formación, evaluadores ECCL, lider ECCL, Apoyo administrativo ECCL."/>
    <s v="Maria Angelica Vega Marcelin, Yilse Aleida Ruiz Carrillo, Christian Rivas del Toro, Elsa Inés Romaña"/>
    <s v="Coordinadora de Formación -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116"/>
    <s v="CENTRO DE FORMACIÓN AGROINDUSTRIAL"/>
    <n v="825"/>
    <s v="Número de cupos de formación profesional integral perteneciente a economía campesina - matriculados"/>
    <n v="14575"/>
    <n v="2858"/>
    <n v="0.1961"/>
    <n v="0"/>
    <x v="1"/>
    <x v="23"/>
    <x v="53"/>
    <x v="14"/>
    <x v="53"/>
    <x v="53"/>
    <x v="53"/>
    <d v="2026-01-29T00:00:00"/>
    <d v="2026-12-15T00:00:00"/>
    <n v="2026"/>
    <s v="Aplicativo Sena Sofia Plus.             GFPI-P-006 Procedimiento ejecución de la Formación Profesional Integral. Acuerdo 003 de 2023 por el cual se crea la Estrategia CAMPESENA"/>
    <s v="Aplicativo Sena Sofia Plus.    GFPI-P-006 Procedimiento ejecución de la Formación Profesional Integral. Acuerdo 003 de 2023 por el cual se crea la Estrategia CAMPESENA"/>
    <s v="Coordinadores, Apoyo Administrativo"/>
    <s v="Lina  Marcela Trujillo Osso"/>
    <s v="Coordinadora de FPI"/>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116"/>
    <s v="CENTRO DE FORMACIÓN AGROINDUSTRIAL"/>
    <n v="812"/>
    <s v="Número de cupos de formación profesional integral pertenecientes al sector economía popular - matriculados"/>
    <n v="1363"/>
    <n v="401"/>
    <n v="0.29420000000000002"/>
    <n v="0"/>
    <x v="1"/>
    <x v="23"/>
    <x v="53"/>
    <x v="15"/>
    <x v="53"/>
    <x v="53"/>
    <x v="53"/>
    <d v="2026-01-29T00:00:00"/>
    <d v="2026-12-15T00:00:00"/>
    <n v="2026"/>
    <s v="Portátiles, Escritorios, Sillas, Ambientes de Formación, Biblioteca"/>
    <s v="Aplicativo Sena Sofia Plus.             GFPI-P-006 Procedimiento ejecución de la Formación Profesional Integral. Acuerdo 003 de 2023 por el cual se crea la Estrategia CAMPESENA"/>
    <s v="Instructores, Apoyo Administrativo, Coordinadores de Formación"/>
    <s v="Lina  Marcela Trujillo Osso"/>
    <s v="oordinadora de FPI"/>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5"/>
    <s v="CENTRO AGROEMPRESARIAL Y DESARROLLO PECUARIO DEL HUILA"/>
    <n v="825"/>
    <s v="Número de cupos de formación profesional integral perteneciente a economía campesina - matriculados"/>
    <n v="8649"/>
    <n v="1691"/>
    <n v="0.19550000000000001"/>
    <n v="0"/>
    <x v="1"/>
    <x v="23"/>
    <x v="76"/>
    <x v="14"/>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5"/>
    <s v="CENTRO AGROEMPRESARIAL Y DESARROLLO PECUARIO DEL HUILA"/>
    <n v="812"/>
    <s v="Número de cupos de formación profesional integral pertenecientes al sector economía popular - matriculados"/>
    <n v="1377"/>
    <n v="446"/>
    <n v="0.32390000000000002"/>
    <n v="0"/>
    <x v="1"/>
    <x v="23"/>
    <x v="76"/>
    <x v="15"/>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ción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6"/>
    <s v="CENTRO DE DESARROLLO AGROEMPRESARIAL Y TURÍSTICO DEL HUILA"/>
    <n v="825"/>
    <s v="Número de cupos de formación profesional integral perteneciente a economía campesina - matriculados"/>
    <n v="5888"/>
    <n v="2030"/>
    <n v="0.3448"/>
    <n v="0"/>
    <x v="1"/>
    <x v="23"/>
    <x v="54"/>
    <x v="14"/>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6"/>
    <s v="CENTRO DE DESARROLLO AGROEMPRESARIAL Y TURÍSTICO DEL HUILA"/>
    <n v="812"/>
    <s v="Número de cupos de formación profesional integral pertenecientes al sector economía popular - matriculados"/>
    <n v="1404"/>
    <n v="341"/>
    <n v="0.2429"/>
    <n v="0"/>
    <x v="1"/>
    <x v="23"/>
    <x v="54"/>
    <x v="15"/>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7"/>
    <s v="CENTRO DE LA INDUSTRIA, LA EMPRESA Y LOS SERVICIOS"/>
    <n v="825"/>
    <s v="Número de cupos de formación profesional integral perteneciente a economía campesina - matriculados"/>
    <n v="2866"/>
    <n v="331"/>
    <n v="0.11550000000000001"/>
    <n v="0"/>
    <x v="1"/>
    <x v="23"/>
    <x v="108"/>
    <x v="14"/>
    <x v="108"/>
    <x v="108"/>
    <x v="108"/>
    <d v="2026-01-26T00:00:00"/>
    <d v="2026-12-15T00:00:00"/>
    <n v="2026"/>
    <s v="Aplicativos/Infraestructura"/>
    <s v="Computadores / Acceso a Internet/ Auditorio De Videoconferencias"/>
    <s v="Instructores de Planta y Contratistas/Personal Administrativo / Apoyos"/>
    <s v="Alexander Ospina Zambrano"/>
    <s v="COORDINADOR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7"/>
    <s v="CENTRO DE LA INDUSTRIA, LA EMPRESA Y LOS SERVICIOS"/>
    <n v="812"/>
    <s v="Número de cupos de formación profesional integral pertenecientes al sector economía popular - matriculados"/>
    <n v="1462"/>
    <n v="1147"/>
    <n v="0.78449999999999998"/>
    <n v="0"/>
    <x v="1"/>
    <x v="23"/>
    <x v="108"/>
    <x v="15"/>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9528"/>
    <s v="CENTRO DE GESTIÓN Y DESARROLLO SOSTENIBLE SURCOLOMBIANO"/>
    <n v="825"/>
    <s v="Número de cupos de formación profesional integral perteneciente a economía campesina - matriculados"/>
    <n v="9642"/>
    <n v="2222"/>
    <n v="0.23050000000000001"/>
    <n v="0"/>
    <x v="1"/>
    <x v="23"/>
    <x v="77"/>
    <x v="14"/>
    <x v="77"/>
    <x v="77"/>
    <x v="77"/>
    <d v="2026-01-26T00:00:00"/>
    <d v="2026-12-15T00:00:00"/>
    <n v="2026"/>
    <s v="Ambientes de formación integral ubicados en centros de formación, espacios comunitarios rurales y unidades productivas campesinas. Estos espacios deben ser accesibles, seguros y pertinentes al contexto rural, facilitando la matrícula, permanencia y participación de la población campesina en procesos formativos que fortalezcan sus capacidades productivas."/>
    <s v="Infraestructura tecnológica y equipos que soportan la gestión de cupos y el proceso formativo, incluyendo plataformas académicas, sistemas de matrícula, equipos de cómputo y recursos digitales. Permiten registrar, controlar y hacer seguimiento a los cupos matriculados, garantizando accesibilidad y atención diferencial en territorios rurales."/>
    <s v="Talento humano con enfoque territorial conformado por instructores, orientadores, gestores rurales y personal administrativo. Son responsables de acompañar la matrícula y la formación de la población campesina, identificar necesidades del territorio y fortalecer capacidades productivas, promoviendo inclusión social y económica."/>
    <s v="Maria Patricia Saavedra Borja"/>
    <s v="Coordinador de Formación Integral, Gestión Educativa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9528"/>
    <s v="CENTRO DE GESTIÓN Y DESARROLLO SOSTENIBLE SURCOLOMBIANO"/>
    <n v="812"/>
    <s v="Número de cupos de formación profesional integral pertenecientes al sector economía popular - matriculados"/>
    <n v="1489"/>
    <n v="520"/>
    <n v="0.34920000000000001"/>
    <n v="0"/>
    <x v="1"/>
    <x v="23"/>
    <x v="77"/>
    <x v="15"/>
    <x v="77"/>
    <x v="77"/>
    <x v="77"/>
    <d v="2026-01-26T00:00:00"/>
    <d v="2026-12-15T00:00:00"/>
    <n v="2026"/>
    <s v="Ambientes de formación integral ubicados en centros de formación, espacios comunitarios y escenarios productivos del sector economía popular. Estos espacios deben ser accesibles, seguros y cercanos a los territorios urbanos y rurales, facilitando la matrícula, permanencia y participación de la población, y promoviendo la inclusión social y productiva."/>
    <s v="Infraestructura tecnológica y equipos que soportan la gestión de cupos y la formación profesional integral, incluyendo plataformas académicas, sistemas de matrícula, equipos de cómputo y recursos digitales. Permiten registrar, controlar y hacer seguimiento a los cupos matriculados, garantizando accesibilidad, trazabilidad y atención diferencial a la economía popular."/>
    <s v="Talento humano con enfoque diferencial conformado por instructores, orientadores, gestores territoriales y personal administrativo. Son responsables de acompañar el proceso de matrícula y formación, identificar necesidades de la población de la economía popular y garantizar el acceso, la permanencia y el fortalecimiento de capacidades productivas."/>
    <s v="Maria Patricia Saavedra Borja"/>
    <s v="Coordinador de Formación Integral, Gestión Educativa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222"/>
    <s v="CENTRO INDUSTRIAL Y DE ENERGÍAS ALTERNATIVAS"/>
    <n v="825"/>
    <s v="Número de cupos de formación profesional integral perteneciente a economía campesina - matriculados"/>
    <n v="2500"/>
    <n v="856"/>
    <n v="0.34239999999999998"/>
    <n v="0"/>
    <x v="1"/>
    <x v="29"/>
    <x v="78"/>
    <x v="14"/>
    <x v="78"/>
    <x v="78"/>
    <x v="78"/>
    <d v="2026-01-29T00:00:00"/>
    <d v="2026-12-12T00:00:00"/>
    <n v="2026"/>
    <s v="Ambientes de Formación."/>
    <s v="Computadores con conectividad a Internet, Vídeo Beam, Tecnologías por redes de conocimiento, Equipos, Maquinas, equipos menores, software, Herramientas."/>
    <s v="17 instructores"/>
    <s v="Jessica Tobon"/>
    <s v="Coordinadora Acade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222"/>
    <s v="CENTRO INDUSTRIAL Y DE ENERGÍAS ALTERNATIVAS"/>
    <n v="812"/>
    <s v="Número de cupos de formación profesional integral pertenecientes al sector economía popular - matriculados"/>
    <n v="3073"/>
    <n v="564"/>
    <n v="0.1835"/>
    <n v="0"/>
    <x v="1"/>
    <x v="29"/>
    <x v="78"/>
    <x v="15"/>
    <x v="78"/>
    <x v="78"/>
    <x v="78"/>
    <d v="2026-01-29T00:00:00"/>
    <d v="2026-12-12T00:00:00"/>
    <n v="2026"/>
    <s v="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
    <s v="Plasmas, computadores, vídeo Beam, Tecnologías por redes de conocimiento, máquinas y herramientas, Equipos menores, Simuladores, mobiliarios, Equipos de Protección Individual, Andamios Escaleras TSA, Software"/>
    <s v="45 instructores de planta y 240 instructores contratistas,  Profesional de apoyo al programa de Articulación"/>
    <s v="Johnathan Fragozo Sarmiento"/>
    <s v="Coordinación Grupo de Formación Profesional Integral, Gestión Educativa Relaciones Corporativas CIE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9524"/>
    <s v="CENTRO AGROEMPRESARIAL Y ACUÍCOLA"/>
    <n v="825"/>
    <s v="Número de cupos de formación profesional integral perteneciente a economía campesina - matriculados"/>
    <n v="8965"/>
    <n v="2019"/>
    <n v="0.22520000000000001"/>
    <n v="0"/>
    <x v="1"/>
    <x v="29"/>
    <x v="79"/>
    <x v="14"/>
    <x v="79"/>
    <x v="79"/>
    <x v="79"/>
    <d v="2026-01-29T00:00:00"/>
    <d v="2026-12-12T00:00:00"/>
    <n v="2026"/>
    <s v="Aulas rurales o centros comunitarios, Salones multiuso para talleres prácticos, Espacios para transformación de alimentos (cocina rural o agroindustrial básica), Herramientas manuales, Equipos de medición (pH del suelo, humedad, temperatura)."/>
    <s v="Manuales técnicos de agroecología y agricultura familiar, Guías de manejo de suelos, agua y semillas nativas, cartillas impresas sobre Sistemas Agroforestales y Silvopastoriles"/>
    <s v="Manuales técnicos de agroecología y agricultura familiar, Guías de manejo de suelos, agua y semillas nativas, cartillas impresas sobre Sistemas Agroforestales y Silvopastoriles"/>
    <s v="ALEXIS SOLANO"/>
    <s v="COORDINADOR PROGRAM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9524"/>
    <s v="CENTRO AGROEMPRESARIAL Y ACUÍCOLA"/>
    <n v="812"/>
    <s v="Número de cupos de formación profesional integral pertenecientes al sector economía popular - matriculados"/>
    <n v="3130"/>
    <n v="932"/>
    <n v="0.29780000000000001"/>
    <n v="0"/>
    <x v="1"/>
    <x v="29"/>
    <x v="79"/>
    <x v="15"/>
    <x v="79"/>
    <x v="79"/>
    <x v="79"/>
    <d v="2026-01-29T00:00:00"/>
    <d v="2026-12-12T00:00:00"/>
    <n v="2026"/>
    <s v="Espacios y ambientes de Formación, Talleres y laboratorios prácticos, Espacios de innovación comunitaria para prototipos y emprendimientos. Carpas o centros temporales de capacitación en ferias o mercados locales, Aulas móviles o unidades de formación itinerantes, manuales técnicos y guías de aprendizajes, Materiales educativos impreso para formación en habilidades blandas y empresariales."/>
    <s v="Manuales técnicos en producción, servicios y comercialización, Guías de aprendizaje basadas en competencias, Material audiovisual (videos explicativos-tutoriales prácticos), Fichas técnicas de procesos productivos y Cartillas"/>
    <s v="Instructores Profesionales y Técnicos afines a las áreas relacionadas a la red de conocimiento agropecuario, agroindustrial, artesanía, cocina. facilitadores comunitarios, Formadores técnicos con experiencia territorial, Técnicos en economía social."/>
    <s v="ALEXIS SOLANO"/>
    <s v="COORDINADOR PROGRAM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118"/>
    <s v="CENTRO ACUICOLA Y AGROINDUSTRIAL DE GAIRA-MAGDALENA"/>
    <n v="812"/>
    <s v="Número de cupos de formación profesional integral pertenecientes al sector economía popular - matriculados"/>
    <n v="107"/>
    <n v="20"/>
    <n v="0.18690000000000001"/>
    <n v="0"/>
    <x v="1"/>
    <x v="30"/>
    <x v="80"/>
    <x v="15"/>
    <x v="80"/>
    <x v="80"/>
    <x v="80"/>
    <d v="2026-01-20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s v="Ana Maria Londoño"/>
    <s v="Coordinadora de Formación Profesional de CF"/>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9118"/>
    <s v="CENTRO ACUICOLA Y AGROINDUSTRIAL DE GAIRA-MAGDALENA"/>
    <n v="825"/>
    <s v="Número de cupos de formación profesional integral perteneciente a economía campesina - matriculados"/>
    <n v="5293"/>
    <n v="450"/>
    <n v="8.5000000000000006E-2"/>
    <n v="0"/>
    <x v="1"/>
    <x v="30"/>
    <x v="80"/>
    <x v="14"/>
    <x v="80"/>
    <x v="80"/>
    <x v="80"/>
    <d v="2026-01-15T00:00:00"/>
    <d v="2026-12-30T00:00:00"/>
    <n v="2026"/>
    <s v="Se cuenta con los ambientes dotados según el diseño curricular de los programas de formación definidos en planeación indicativa.  La asignación presupuestal garantiza MF para lo planeado._x000a_El recurso físico puede ser brindado por entidades territoriales o entidades sin animo de lucro que representen las asociaciones campesinas"/>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 Tener en cuenta que hay servicios personales que se garantizan desde la regional"/>
    <s v="Rafael Pacheco"/>
    <s v="Profesional Agrosena de CF"/>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117"/>
    <s v="CENTRO AGROINDUSTRIAL DEL META"/>
    <n v="812"/>
    <s v="Número de cupos de formación profesional integral pertenecientes al sector economía popular - matriculados"/>
    <n v="460"/>
    <n v="43"/>
    <n v="9.35E-2"/>
    <n v="0"/>
    <x v="1"/>
    <x v="12"/>
    <x v="81"/>
    <x v="15"/>
    <x v="81"/>
    <x v="81"/>
    <x v="81"/>
    <d v="2026-02-01T00:00:00"/>
    <d v="2026-11-27T00:00:00"/>
    <n v="2026"/>
    <s v="equipos e insumos necesarios para el desarrollo de los programas de formación profesional integral dirigidos al sector de la economía popular, garantizando condiciones adecuadas de acceso, calidad y pertinencia."/>
    <s v="Plataformas institucionales de gestión académica y administrativa, sistemas de información para matrícula y seguimiento, contenidos formativos, herramientas digitales, conectividad y soporte tecnológico que permitan la ejecución, monitoreo y evaluación de los cupos de formación asignados."/>
    <s v="CONTRATAR UN INSTRUCTOR PROFESIONAL, APOYOS TÉCNICOS, UN COORDINADOR, Y VIÁTICOS PARA EL INSTRUCTOR. EQUIPOS PEDAGÓGICOS.."/>
    <s v="ALVARO IOVANY CATACOLI"/>
    <s v="Coordinador Acade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117"/>
    <s v="CENTRO AGROINDUSTRIAL DEL META"/>
    <n v="825"/>
    <s v="Número de cupos de formación profesional integral perteneciente a economía campesina - matriculados"/>
    <n v="5097"/>
    <n v="720"/>
    <n v="0.14130000000000001"/>
    <n v="0"/>
    <x v="1"/>
    <x v="12"/>
    <x v="81"/>
    <x v="14"/>
    <x v="81"/>
    <x v="81"/>
    <x v="81"/>
    <d v="2026-01-29T00:00:00"/>
    <d v="2026-12-12T00:00:00"/>
    <n v="2026"/>
    <s v="Ambientes de formación del SENA en zonas urbanas y rurales, aulas móviles, unidades productivas, fincas, parcelas demostrativas y espacios comunitarios habilitados para el desarrollo de la formación profesional integral dirigida a la población de la economía campesina."/>
    <s v="Plataformas institucionales del SENA (Sofía Plus y sistemas de gestión académica), equipos de cómputo, herramientas ofimáticas, materiales didácticos, diseños curriculares pertinentes y herramientas tecnológicas para el seguimiento de la matrícula y permanencia de aprendices de economía campesina."/>
    <s v="Instructores con enfoque en economía campesina, coordinadores académicos, líderes de programa, equipos de apoyo pedagógico, gestores territoriales CampeSENA y personal administrativo encargado del registro, seguimiento y reporte de los cupos matriculados."/>
    <s v="ALVARO IOVANNI CATACOLI"/>
    <s v="COORDINADOR ACADE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4"/>
    <s v="CENTRO SUR COLOMBIANO DE LOGÍSTICA INTERNACIONAL-NARIÑO"/>
    <n v="825"/>
    <s v="Número de cupos de formación profesional integral perteneciente a economía campesina - matriculados"/>
    <n v="10707"/>
    <n v="3084"/>
    <n v="0.28799999999999998"/>
    <n v="0"/>
    <x v="1"/>
    <x v="24"/>
    <x v="55"/>
    <x v="14"/>
    <x v="55"/>
    <x v="55"/>
    <x v="55"/>
    <d v="2026-01-29T00:00:00"/>
    <d v="2026-12-12T00:00:00"/>
    <n v="2026"/>
    <s v="Ambientes de formación, Biblioteca, auditorio, Laboratorios"/>
    <s v="Equipos de cómputo, licencia de software, materiales de formación, maquinaria y equipo."/>
    <s v="Instructores, personal administrativo, administración educativa, Biblioteca"/>
    <s v="JUAN CARLOS TREJO CASTRO"/>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4"/>
    <s v="CENTRO SUR COLOMBIANO DE LOGÍSTICA INTERNACIONAL-NARIÑO"/>
    <n v="812"/>
    <s v="Número de cupos de formación profesional integral pertenecientes al sector economía popular - matriculados"/>
    <n v="405"/>
    <n v="136"/>
    <n v="0.33579999999999999"/>
    <n v="0"/>
    <x v="1"/>
    <x v="24"/>
    <x v="55"/>
    <x v="15"/>
    <x v="55"/>
    <x v="55"/>
    <x v="55"/>
    <d v="2026-01-29T00:00:00"/>
    <d v="2026-12-12T00:00:00"/>
    <n v="2026"/>
    <s v="Ambientes de formación, Biblioteca, auditorio, Laboratorios"/>
    <s v="Equipos de cómputo, licencia de software, materiales de formación, maquinaria y equipo."/>
    <s v="Instructores, personal administrativo, administración educativa, Biblioteca"/>
    <s v="JUAN CARLOS TREJO CASTRO"/>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5"/>
    <s v="CENTRO AGROINDUSTRIAL Y PESQUERO DE LA COSTA PACIFICA-NARIÑO"/>
    <n v="825"/>
    <s v="Número de cupos de formación profesional integral perteneciente a economía campesina - matriculados"/>
    <n v="8561"/>
    <n v="1540"/>
    <n v="0.1799"/>
    <n v="0"/>
    <x v="1"/>
    <x v="24"/>
    <x v="82"/>
    <x v="14"/>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5"/>
    <s v="CENTRO AGROINDUSTRIAL Y PESQUERO DE LA COSTA PACIFICA-NARIÑO"/>
    <n v="812"/>
    <s v="Número de cupos de formación profesional integral pertenecientes al sector economía popular - matriculados"/>
    <n v="422"/>
    <n v="225"/>
    <n v="0.53320000000000001"/>
    <n v="0"/>
    <x v="1"/>
    <x v="24"/>
    <x v="82"/>
    <x v="15"/>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537"/>
    <s v="CENTRO DE LA INDUSTRIA, LA EMPRESA Y LOS SERVICIOS-NORTE DE SANTANDER"/>
    <n v="825"/>
    <s v="Número de cupos de formación profesional integral perteneciente a economía campesina - matriculados"/>
    <n v="10105"/>
    <n v="3272"/>
    <n v="0.32379999999999998"/>
    <n v="0"/>
    <x v="1"/>
    <x v="13"/>
    <x v="83"/>
    <x v="14"/>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537"/>
    <s v="CENTRO DE LA INDUSTRIA, LA EMPRESA Y LOS SERVICIOS-NORTE DE SANTANDER"/>
    <n v="812"/>
    <s v="Número de cupos de formación profesional integral pertenecientes al sector economía popular - matriculados"/>
    <n v="2967"/>
    <n v="1032"/>
    <n v="0.3478"/>
    <n v="0"/>
    <x v="1"/>
    <x v="13"/>
    <x v="83"/>
    <x v="15"/>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120"/>
    <s v="CENTRO AGROINDUSTRIAL-QUINDÍO"/>
    <n v="825"/>
    <s v="Número de cupos de formación profesional integral perteneciente a economía campesina - matriculados"/>
    <n v="4951"/>
    <n v="1493"/>
    <n v="0.30159999999999998"/>
    <n v="0"/>
    <x v="1"/>
    <x v="5"/>
    <x v="84"/>
    <x v="14"/>
    <x v="84"/>
    <x v="84"/>
    <x v="84"/>
    <d v="2026-01-01T00:00:00"/>
    <d v="2026-12-30T00:00:00"/>
    <n v="2026"/>
    <s v="Unidades productivas, alcald as, umatas, predios agropecuarios"/>
    <s v="MAQUINARIA Y EQUIPO DE ACUERDO CON LAS FORMACIONES DESARROLLADAS POR EL CENTRO DE FORMACION"/>
    <s v="Instructores en las areas que atiende el centro de formación"/>
    <s v="DIEGO FERNANDO SIERRA SALAS"/>
    <s v="PROFESIONAL AGRO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120"/>
    <s v="CENTRO AGROINDUSTRIAL-QUINDÍO"/>
    <n v="812"/>
    <s v="Número de cupos de formación profesional integral pertenecientes al sector economía popular - matriculados"/>
    <n v="736"/>
    <n v="262"/>
    <n v="0.35599999999999998"/>
    <n v="0"/>
    <x v="1"/>
    <x v="5"/>
    <x v="84"/>
    <x v="15"/>
    <x v="84"/>
    <x v="84"/>
    <x v="84"/>
    <d v="2026-01-01T00:00:00"/>
    <d v="2026-12-30T00:00:00"/>
    <n v="2026"/>
    <s v="AMBIENTES Y MATERIALES DE FORMACION"/>
    <s v="MAQUINARIA Y EQUIPO DE ACUERDO CON LAS FORMACIONES DESARROLLADAS POR EL CENTRO DE FORMACION"/>
    <s v="Instructores del Centro de Formación"/>
    <s v="DIEGO FERNANDO SIERRA SALAS"/>
    <s v="PROFESIONAL AGRO 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122"/>
    <s v="CENTRO ATENCION SECTOR AGROPECUARIO-SANTANDER"/>
    <n v="825"/>
    <s v="Número de cupos de formación profesional integral perteneciente a economía campesina - matriculados"/>
    <n v="8477"/>
    <n v="2224"/>
    <n v="0.26240000000000002"/>
    <n v="0"/>
    <x v="1"/>
    <x v="3"/>
    <x v="37"/>
    <x v="14"/>
    <x v="37"/>
    <x v="37"/>
    <x v="37"/>
    <d v="2026-01-01T00:00:00"/>
    <d v="2026-01-31T00:00:00"/>
    <n v="2026"/>
    <s v="Aulas teóricas adecuadas para clases presenciales_x000a__x000a_Talleres y laboratorios especializados según los programas de formación_x000a__x000a_Salas de informática con equipos actualizados_x000a__x000a_Materiales didácticos y de apoyo (manuales, libros, equipos de laboratorio, insumos de práctica)_x000a__x000a_Equipos audiovisuales (video beam, pantallas, sonido)_x000a__x000a_Mobiliario básico (mesas, sillas, tableros)"/>
    <s v="rogramas de formación integral profesional aprobados_x000a__x000a_Plataformas virtuales de aprendizaje (LMS)_x000a__x000a_Sistemas de gestión académica y administrativa (control de matrícula, seguimiento de cupos)_x000a__x000a_Instrumentos de evaluación teórica y práctica_x000a__x000a_Herramientas digitales para recolección y análisis de datos"/>
    <s v="Coordinador académico o líder del programa de formación integral_x000a__x000a_Instructores y tutores especializados_x000a__x000a_Personal administrativo (registro, control de cupos, seguimiento de estudiantes)"/>
    <s v="Edwin Gerson Montañez"/>
    <s v="Coordinador acadé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226"/>
    <s v="CENTRO DE INDUSTRIA Y CONSTRUCCION-TOLIMA"/>
    <n v="825"/>
    <s v="Número de cupos de formación profesional integral perteneciente a economía campesina - matriculados"/>
    <n v="2707"/>
    <n v="1631"/>
    <n v="0.60250000000000004"/>
    <n v="0"/>
    <x v="1"/>
    <x v="14"/>
    <x v="85"/>
    <x v="14"/>
    <x v="85"/>
    <x v="85"/>
    <x v="85"/>
    <d v="2026-01-29T00:00:00"/>
    <d v="2026-12-12T00:00:00"/>
    <n v="2026"/>
    <s v="Para el cumplimiento de la meta establecida de  Número de cupos de formación profesional integral perteneciente a economía campesina - matriculados, el Centro de Formación requiere ambientes o espacios de formación en los distintos municipios donde se requiere la formación Campesina"/>
    <s v="De igual forma el CF requiere equipos y maquinaria de formación de acuerdo con la formación requerida parea población campesina"/>
    <s v="El Centro de formación para la vigencia 2026 contratara 11 instructores que impartirán las formaciones pertenecientes a economía campesina"/>
    <s v="Luis Guillermo Fall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226"/>
    <s v="CENTRO DE INDUSTRIA Y CONSTRUCCION-TOLIMA"/>
    <n v="812"/>
    <s v="Número de cupos de formación profesional integral pertenecientes al sector economía popular - matriculados"/>
    <n v="1176"/>
    <n v="478"/>
    <n v="0.40649999999999997"/>
    <n v="0"/>
    <x v="1"/>
    <x v="14"/>
    <x v="85"/>
    <x v="15"/>
    <x v="85"/>
    <x v="85"/>
    <x v="85"/>
    <d v="2026-01-29T00:00:00"/>
    <d v="2026-12-12T00:00:00"/>
    <n v="2026"/>
    <s v="El Centro de formación cuenta con 7 naves con distintos ambientes de formación para atender la meta de 679 Número de cupos de formación profesional integral para personas con discapacidad"/>
    <s v="De igual manera el Centro de Industria y Construcción con los equipos, maquinarias y conexión a internet requeridos para los ambientes especializados en las 7 naves de formación"/>
    <s v="El Centro de formación para la vigencia 2026 contratará 2 interpretes de señas que apoyaran la formación a aprendices con discapacidad auditiva"/>
    <s v="&quot;Luis Guillermo Falla Jorge Jaime Mendoza Patricia Liliana Correa Rosa Elvira Rubio&quot;"/>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4"/>
    <s v="CENTRO AGROPECUARIO DE BUGA-VALLE"/>
    <n v="825"/>
    <s v="Número de cupos de formación profesional integral perteneciente a economía campesina - matriculados"/>
    <n v="8439"/>
    <n v="2058"/>
    <n v="0.24390000000000001"/>
    <n v="0"/>
    <x v="1"/>
    <x v="2"/>
    <x v="96"/>
    <x v="14"/>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Edison Steve Rodriguez Forero, Olga Beatriz Ladino Soto, Liliana UrriagoFontal, Clara Ximena Bolaños"/>
    <s v="Coordinadores Académicos y 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7"/>
    <s v="CENTRO DE ELECTRICIDAD Y AUTOMATIZACION INDUSTRIAL – CEAI-VALLE"/>
    <n v="825"/>
    <s v="Número de cupos de formación profesional integral perteneciente a economía campesina - matriculados"/>
    <n v="959"/>
    <n v="438"/>
    <n v="0.45669999999999999"/>
    <n v="0"/>
    <x v="1"/>
    <x v="2"/>
    <x v="86"/>
    <x v="14"/>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Evaluadores de competencias laborales internos y externos, líder de certificación, auditor, directivos, coordinador misional, personal de servicios de aseo y vigilancia."/>
    <s v="Fanny Clemencia Montenegro Maya, Martha Cecilia Lenis, Guillermo Calderon."/>
    <s v="Subdirección de centro, Coordinador Misional, Dinamizador Certificación competencias labor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7"/>
    <s v="CENTRO DE ELECTRICIDAD Y AUTOMATIZACION INDUSTRIAL – CEAI-VALLE"/>
    <n v="812"/>
    <s v="Número de cupos de formación profesional integral pertenecientes al sector economía popular - matriculados"/>
    <n v="645"/>
    <n v="315"/>
    <n v="0.4884"/>
    <n v="0"/>
    <x v="1"/>
    <x v="2"/>
    <x v="86"/>
    <x v="15"/>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líder de articulación, apoy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311"/>
    <s v="CENTRO DE GESTION TECNOLÓGICA DE SERVICIOS-VALLE"/>
    <n v="812"/>
    <s v="Número de cupos de formación profesional integral pertenecientes al sector economía popular - matriculados"/>
    <n v="725"/>
    <n v="122"/>
    <n v="0.16830000000000001"/>
    <n v="0"/>
    <x v="1"/>
    <x v="2"/>
    <x v="87"/>
    <x v="15"/>
    <x v="87"/>
    <x v="87"/>
    <x v="87"/>
    <d v="2026-01-29T00:00:00"/>
    <d v="2026-12-12T00:00:00"/>
    <n v="2026"/>
    <s v="Equipos de Computo."/>
    <s v="Software, Sofia Plus"/>
    <s v="Coordinadores académicos"/>
    <s v="Estrella Izquierdo Alzate, Henry Martínez Cortez, Eva Jzneth Sánchez, Carlos Restrepo, Carolina Veg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3"/>
    <s v="CENTRO DE TECNOLOGIAS AGROINDUSTRIALES-VALLE"/>
    <n v="825"/>
    <s v="Número de cupos de formación profesional integral perteneciente a economía campesina - matriculados"/>
    <n v="6888"/>
    <n v="1614"/>
    <n v="0.23430000000000001"/>
    <n v="0"/>
    <x v="1"/>
    <x v="2"/>
    <x v="111"/>
    <x v="14"/>
    <x v="111"/>
    <x v="111"/>
    <x v="111"/>
    <d v="2026-01-29T00:00:00"/>
    <d v="2026-12-19T00:00:00"/>
    <n v="2026"/>
    <s v="•  Aulas Móviles o itinerantes_x000a_•  Centros de Desarrollo Agropecuario_x000a_•  Instituciones Educativas Rurales_x000a_•  Parcelas de Aprendizaje_x000a_•  Insumos y Materiales de Formación"/>
    <s v="•  SOFIA Plus / Módulo CampeSENA_x000a_•  Programas de Formación a la Medida_x000a_•  Kits de Matriculación Móvil_x000a_•  Contenidos Digitales"/>
    <s v="•_x0009_Dinamizadores Regionales _x000a_•_x0009_Instructores Técnicos de Campo_x000a_•_x0009_Orientadores de Ingreso_x000a_•_x0009_Gestores de Inclusión"/>
    <s v="Juan Carlos Moreno"/>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3"/>
    <s v="CENTRO DE TECNOLOGIAS AGROINDUSTRIALES-VALLE"/>
    <n v="812"/>
    <s v="Número de cupos de formación profesional integral pertenecientes al sector economía popular - matriculados"/>
    <n v="851"/>
    <n v="636"/>
    <n v="0.74739999999999995"/>
    <n v="0"/>
    <x v="1"/>
    <x v="2"/>
    <x v="111"/>
    <x v="15"/>
    <x v="111"/>
    <x v="111"/>
    <x v="111"/>
    <d v="2026-01-29T00:00:00"/>
    <d v="2026-12-19T00:00:00"/>
    <n v="2026"/>
    <s v="•  Ambientes de Formación Itinerantes_x000a_•  Aulas Móviles Especializadas_x000a_•  Centros de Valor Agregado_x000a_•  Puntos de Atención _x000a_•  Kits de Herramientas"/>
    <s v="•  Unidades de Micro-Aprendizaje (Cápsulas_x000a_•  Plataformas de Comercio Electrónico Local_x000a_•  Software de Gestión de Micro-negocios_x000a_•  Redes de Conectividad Comunitaria"/>
    <s v="•  Dinamizadores de Economía Popular_x000a_•  Instructores Técnicos_x000a_•  Orientadores de Inclusión _x000a_•  Líderes de la Estrategia"/>
    <s v="Juan Carlos Moreno"/>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544"/>
    <s v="CENTRO DE BIOTECNOLOGIA INDUSTRIAL-VALLE"/>
    <n v="812"/>
    <s v="Número de cupos de formación profesional integral pertenecientes al sector economía popular - matriculados"/>
    <n v="660"/>
    <n v="113"/>
    <n v="0.17119999999999999"/>
    <n v="0"/>
    <x v="1"/>
    <x v="2"/>
    <x v="88"/>
    <x v="15"/>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2 instructores, con el apoyo de coordinadores y lideres"/>
    <s v="JORGE ENRIQUE OLIVARES"/>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544"/>
    <s v="CENTRO DE BIOTECNOLOGIA INDUSTRIAL-VALLE"/>
    <n v="825"/>
    <s v="Número de cupos de formación profesional integral perteneciente a economía campesina - matriculados"/>
    <n v="10811"/>
    <n v="2227"/>
    <n v="0.20599999999999999"/>
    <n v="0"/>
    <x v="1"/>
    <x v="2"/>
    <x v="88"/>
    <x v="14"/>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33 instructores, con el apoyo de coordinadores y lideres"/>
    <s v="JORGE ENRIQUE OLIVARES"/>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9530"/>
    <s v="CENTRO DE GESTION Y DESARROLLO AGROINDUSTRIAL DE ARAUCA"/>
    <n v="825"/>
    <s v="Número de cupos de formación profesional integral perteneciente a economía campesina - matriculados"/>
    <n v="5436"/>
    <n v="1141"/>
    <n v="0.2099"/>
    <n v="0"/>
    <x v="1"/>
    <x v="15"/>
    <x v="41"/>
    <x v="14"/>
    <x v="41"/>
    <x v="41"/>
    <x v="41"/>
    <d v="2026-01-29T00:00:00"/>
    <d v="2026-12-12T00:00:00"/>
    <n v="2026"/>
    <s v="Áreas de encuentro para campesinos( Escuelas, casas comunales, fincas)"/>
    <s v="materiales de formación, herramientas menores"/>
    <s v="Instructores"/>
    <s v="Freddy Mauricio Torres"/>
    <s v="Instructor grado 14"/>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9530"/>
    <s v="CENTRO DE GESTION Y DESARROLLO AGROINDUSTRIAL DE ARAUCA"/>
    <n v="812"/>
    <s v="Número de cupos de formación profesional integral pertenecientes al sector economía popular - matriculados"/>
    <n v="360"/>
    <n v="138"/>
    <n v="0.38329999999999997"/>
    <n v="0"/>
    <x v="1"/>
    <x v="15"/>
    <x v="41"/>
    <x v="15"/>
    <x v="41"/>
    <x v="41"/>
    <x v="41"/>
    <d v="2026-01-29T00:00:00"/>
    <d v="2026-12-12T00:00:00"/>
    <n v="2026"/>
    <s v="Áreas de encuentro comunal"/>
    <s v="Materiales de formación"/>
    <s v="Instructores"/>
    <s v="Freddy Torres"/>
    <s v="Instructor grado 14"/>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4"/>
    <s v="GUAINÍA"/>
    <n v="9547"/>
    <s v="CENTRO AMBIENTAL Y ECOTURISTICO DEL NORORIENTE AMAZONICO -GUAINÍA"/>
    <n v="825"/>
    <s v="Número de cupos de formación profesional integral perteneciente a economía campesina - matriculados"/>
    <n v="1185"/>
    <n v="156"/>
    <n v="0.13159999999999999"/>
    <n v="0"/>
    <x v="1"/>
    <x v="32"/>
    <x v="113"/>
    <x v="14"/>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547"/>
    <s v="CENTRO AMBIENTAL Y ECOTURISTICO DEL NORORIENTE AMAZONICO -GUAINÍA"/>
    <n v="812"/>
    <s v="Número de cupos de formación profesional integral pertenecientes al sector economía popular - matriculados"/>
    <n v="105"/>
    <n v="76"/>
    <n v="0.7238"/>
    <n v="0"/>
    <x v="1"/>
    <x v="32"/>
    <x v="113"/>
    <x v="15"/>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33"/>
    <s v="CENTRO DE DESARROLLO AGROINDUSTRIAL, TURISTICO Y TECNOLOGICO DEL GUAVIARE"/>
    <n v="825"/>
    <s v="Número de cupos de formación profesional integral perteneciente a economía campesina - matriculados"/>
    <n v="4965"/>
    <n v="1675"/>
    <n v="0.33739999999999998"/>
    <n v="0"/>
    <x v="1"/>
    <x v="19"/>
    <x v="45"/>
    <x v="14"/>
    <x v="45"/>
    <x v="45"/>
    <x v="45"/>
    <d v="2026-01-01T00:00:00"/>
    <d v="2026-01-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7"/>
    <s v="VAUPÉS"/>
    <n v="9548"/>
    <s v="CENTRO AGROPECUARIO Y DE SERVICIOS AMBIENTALES “JIRI – JIRIMO” - VAUPÉS"/>
    <n v="825"/>
    <s v="Número de cupos de formación profesional integral perteneciente a economía campesina - matriculados"/>
    <n v="915"/>
    <n v="15"/>
    <n v="1.6400000000000001E-2"/>
    <n v="0"/>
    <x v="1"/>
    <x v="31"/>
    <x v="89"/>
    <x v="14"/>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548"/>
    <s v="CENTRO AGROPECUARIO Y DE SERVICIOS AMBIENTALES “JIRI – JIRIMO” - VAUPÉS"/>
    <n v="812"/>
    <s v="Número de cupos de formación profesional integral pertenecientes al sector economía popular - matriculados"/>
    <n v="120"/>
    <n v="163"/>
    <n v="1.3583000000000001"/>
    <n v="0"/>
    <x v="1"/>
    <x v="31"/>
    <x v="89"/>
    <x v="15"/>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1"/>
    <s v="CENTRO DE GESTION INDUSTRIAL  -BTA D C"/>
    <n v="812"/>
    <s v="Número de cupos de formación profesional integral pertenecientes al sector economía popular - matriculados"/>
    <n v="490"/>
    <n v="265"/>
    <n v="0.54079999999999995"/>
    <n v="0"/>
    <x v="1"/>
    <x v="1"/>
    <x v="91"/>
    <x v="15"/>
    <x v="91"/>
    <x v="91"/>
    <x v="91"/>
    <d v="2026-02-01T00:00:00"/>
    <d v="2026-12-16T00:00:00"/>
    <n v="2026"/>
    <s v="AMBIENTES DE FORMACIÓN, BIBLIOTECA, LABORATORIOS"/>
    <s v="EQUIPOS DE CÓMPUTO, INTERNET, MAQUINARIA Y EQUIPOS, LABORATORIOS, AUDITORIOS, SOFTWARE."/>
    <s v="INSTRUCTORES TECNICOS, TECNICOS DE LABORATORIOS, APOYOS ADMINISTRATIVOS, COORDINADORES ACADEMICOS, LIDER DE BIENESTAR"/>
    <s v="Julian Andres Castellanos Castro"/>
    <s v="Subdirector (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3"/>
    <s v="CENTRO DE TECNOLOGIAS DEL TRANSPORTE -BTA D C"/>
    <n v="825"/>
    <s v="Número de cupos de formación profesional integral perteneciente a economía campesina - matriculados"/>
    <n v="466"/>
    <n v="193"/>
    <n v="0.41420000000000001"/>
    <n v="0"/>
    <x v="1"/>
    <x v="1"/>
    <x v="92"/>
    <x v="14"/>
    <x v="92"/>
    <x v="92"/>
    <x v="92"/>
    <d v="2026-01-28T00:00:00"/>
    <d v="2026-12-12T00:00:00"/>
    <n v="2026"/>
    <s v="Infraestructura del centro de formacion, muebles y enseres"/>
    <s v="Herramientas informaticas, computador, plataforma institucional Sofia Plus"/>
    <s v="Coordinador Academico"/>
    <s v="Yeison Alberto Romero Carrillo"/>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3"/>
    <s v="CENTRO DE TECNOLOGIAS DEL TRANSPORTE -BTA D C"/>
    <n v="812"/>
    <s v="Número de cupos de formación profesional integral pertenecientes al sector economía popular - matriculados"/>
    <n v="460"/>
    <n v="191"/>
    <n v="0.41520000000000001"/>
    <n v="0"/>
    <x v="1"/>
    <x v="1"/>
    <x v="92"/>
    <x v="15"/>
    <x v="92"/>
    <x v="92"/>
    <x v="92"/>
    <d v="2026-01-28T00:00:00"/>
    <d v="2026-12-12T00:00:00"/>
    <n v="2026"/>
    <s v="Infraestructura del centro de formacion y de las comunidades de economia popular donde se desarrolla el programa"/>
    <s v="Herramientas informaticas, Aula Movil dotada de Equipos, Herramientas y Maquinaria"/>
    <s v="Instructores tecnicos especializados, Apoyos Administrativos, Bienestar al Aprendiz"/>
    <s v="Yeison Alberto Romero Carrillo"/>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29"/>
    <s v="CENTRO DE DISEÑO TECNOLOGICO INDUSTRIAL-VALLE"/>
    <n v="812"/>
    <s v="Número de cupos de formación profesional integral pertenecientes al sector economía popular - matriculados"/>
    <n v="340"/>
    <n v="63"/>
    <n v="0.18529999999999999"/>
    <n v="0"/>
    <x v="1"/>
    <x v="2"/>
    <x v="93"/>
    <x v="15"/>
    <x v="93"/>
    <x v="93"/>
    <x v="93"/>
    <d v="2026-01-29T00:00:00"/>
    <d v="2026-12-15T00:00:00"/>
    <n v="2026"/>
    <s v="Infraestructura ambientes de aprendizaje externo"/>
    <s v="Herramientas informáticas y plataformas de aprendizaje del SENA (Sofía Plus)"/>
    <s v="Coordinador de Administración educativa"/>
    <s v="Néstor Espitia"/>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1"/>
    <s v="CENTRO DE DISEÑO Y MANUFACTURA DEL CUERO -ANTIOQUIA"/>
    <n v="825"/>
    <s v="Número de cupos de formación profesional integral perteneciente a economía campesina - matriculados"/>
    <n v="1940"/>
    <n v="529"/>
    <n v="0.2727"/>
    <n v="0"/>
    <x v="1"/>
    <x v="0"/>
    <x v="63"/>
    <x v="14"/>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6"/>
    <s v="CENTRO TEXTIL Y DE GESTIÓN INDUSTRIAL- ANTIOQUIA"/>
    <n v="825"/>
    <s v="Número de cupos de formación profesional integral perteneciente a economía campesina - matriculados"/>
    <n v="8285"/>
    <n v="2177"/>
    <n v="0.26279999999999998"/>
    <n v="0"/>
    <x v="1"/>
    <x v="0"/>
    <x v="66"/>
    <x v="14"/>
    <x v="66"/>
    <x v="66"/>
    <x v="66"/>
    <d v="2026-02-02T00:00:00"/>
    <d v="2026-12-14T00:00:00"/>
    <n v="2026"/>
    <s v="Ambientes de formación, laboratorios y talleres"/>
    <s v="Equipos de computo, maquinaria y equipos"/>
    <s v="Instructores de formación Campesena"/>
    <s v="Milton Paez"/>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1"/>
    <s v="COMPLEJO TECNOLOGICO PARA LA GESTION AGROEMPRESARIAL-ANTIOQUIA"/>
    <n v="825"/>
    <s v="Número de cupos de formación profesional integral perteneciente a economía campesina - matriculados"/>
    <n v="5442"/>
    <n v="1571"/>
    <n v="0.28870000000000001"/>
    <n v="0"/>
    <x v="1"/>
    <x v="0"/>
    <x v="105"/>
    <x v="14"/>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y Juan Camilo Berrocal"/>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4"/>
    <s v="COMPLEJO TECNOLOGICO AGROINDUSTRIAL, PECUARIO Y TURISTICO-ANTIOQUIA"/>
    <n v="825"/>
    <s v="Número de cupos de formación profesional integral perteneciente a economía campesina - matriculados"/>
    <n v="9633"/>
    <n v="2351"/>
    <n v="0.24410000000000001"/>
    <n v="0"/>
    <x v="1"/>
    <x v="0"/>
    <x v="106"/>
    <x v="14"/>
    <x v="106"/>
    <x v="106"/>
    <x v="106"/>
    <d v="2026-02-02T00:00:00"/>
    <d v="2026-12-30T00:00:00"/>
    <n v="2026"/>
    <s v="Ambientes de formación convencionales y especializados: ambientes proporcionados por el sector productivo de la subregión, laboratorios, talleres, salas de coworking, de conectividad y biblioteca"/>
    <s v="Aplicativos institucionales, equipos de cómputo, materiales de formación, herramientas, equipos y medios audiovisuales"/>
    <s v="Profesionales y/o tecnólogos"/>
    <s v="OSMAN PERE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1"/>
    <s v="CENTRO DE GESTION INDUSTRIAL  -BTA D C"/>
    <n v="825"/>
    <s v="Número de cupos de formación profesional integral perteneciente a economía campesina - matriculados"/>
    <n v="346"/>
    <n v="154"/>
    <n v="0.4451"/>
    <n v="0"/>
    <x v="1"/>
    <x v="1"/>
    <x v="91"/>
    <x v="14"/>
    <x v="91"/>
    <x v="91"/>
    <x v="91"/>
    <d v="2026-02-02T00:00:00"/>
    <d v="2026-12-16T00:00:00"/>
    <n v="2026"/>
    <s v="AMBIENTES DE FORMACIÓN, BIBLIOTECA, LABORATORIOS"/>
    <s v="EQUIPOS DE CÓMPUTO, INTERNET, MAQUINARIA Y EQUIPOS, LABORATORIOS, AUDITORIOS, SOFTWARE."/>
    <s v="INSTRUCTORES TECNICOS, TECNICOS DE LABORATORIOS, APOYOS ADMINISTRATIVOS, COORDINADORES ACADEMICOS, LIDER DE BIENESTAR"/>
    <s v="Julian Andres Castellanos Castro"/>
    <s v="Subdirector (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4"/>
    <s v="CENTRO METALMECANICO-BTA D C"/>
    <n v="825"/>
    <s v="Número de cupos de formación profesional integral perteneciente a economía campesina - matriculados"/>
    <n v="150"/>
    <n v="50"/>
    <n v="0.33329999999999999"/>
    <n v="0"/>
    <x v="1"/>
    <x v="1"/>
    <x v="90"/>
    <x v="14"/>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6"/>
    <s v="CENTRO DE DISEÑO Y  METROLOGIA-BTA D C"/>
    <n v="825"/>
    <s v="Número de cupos de formación profesional integral perteneciente a economía campesina - matriculados"/>
    <n v="168"/>
    <n v="18"/>
    <n v="0.1071"/>
    <n v="0"/>
    <x v="1"/>
    <x v="1"/>
    <x v="99"/>
    <x v="14"/>
    <x v="99"/>
    <x v="99"/>
    <x v="99"/>
    <d v="2026-02-02T00:00:00"/>
    <d v="2026-12-12T00:00:00"/>
    <n v="2026"/>
    <s v="Equipo de computo - otros equipos para la formación- materiales"/>
    <s v="Software - plataforma Sofia plus - guías de aprendizaje"/>
    <s v="Instructores - personal de apoyo"/>
    <s v="Edgar Ramos Perill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7"/>
    <s v="CENTRO PARA LA INDUSTRIA DE LA COMUNICACIÓN GRAFICA-BTA D C"/>
    <n v="825"/>
    <s v="Número de cupos de formación profesional integral perteneciente a economía campesina - matriculados"/>
    <n v="179"/>
    <n v="55"/>
    <n v="0.30730000000000002"/>
    <n v="0"/>
    <x v="1"/>
    <x v="1"/>
    <x v="100"/>
    <x v="14"/>
    <x v="100"/>
    <x v="100"/>
    <x v="100"/>
    <d v="2026-02-02T00:00:00"/>
    <d v="2026-12-12T00:00:00"/>
    <n v="2026"/>
    <s v="Coordinador Académico / Administración educativa"/>
    <s v="Maquinaria y Equipos relacionados a la especialidad"/>
    <s v="Instructores, Técnicos, Apoyos Administrativos, Profesionales y Coordinadores"/>
    <s v="Sandra Quintanilla"/>
    <s v="Coordinadora de Formación Profesional Integral, Gestión Educativa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5"/>
    <s v="CENTRO LATINOAMERICANO DE ESPECIES MENORES-VALLE"/>
    <n v="825"/>
    <s v="Número de cupos de formación profesional integral perteneciente a economía campesina - matriculados"/>
    <n v="9403"/>
    <n v="2924"/>
    <n v="0.311"/>
    <n v="0"/>
    <x v="1"/>
    <x v="2"/>
    <x v="97"/>
    <x v="14"/>
    <x v="97"/>
    <x v="97"/>
    <x v="97"/>
    <d v="2026-02-02T00:00:00"/>
    <d v="2026-02-18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309"/>
    <s v="CENTRO DE SERVICIOS EMPRESARIALES Y TURISTICOS -SANTANDER"/>
    <n v="825"/>
    <s v="Número de cupos de formación profesional integral perteneciente a economía campesina - matriculados"/>
    <n v="1635"/>
    <n v="501"/>
    <n v="0.30640000000000001"/>
    <n v="0"/>
    <x v="1"/>
    <x v="3"/>
    <x v="104"/>
    <x v="14"/>
    <x v="104"/>
    <x v="104"/>
    <x v="104"/>
    <d v="2026-02-02T00:00:00"/>
    <d v="2026-12-18T00:00:00"/>
    <n v="2026"/>
    <s v="N/A"/>
    <s v="Equpo de  computos y aplicativos"/>
    <s v="Equipo multidiciplinario de formación profesional integral"/>
    <s v="Alvaro Pedraza"/>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6"/>
    <s v="CENTRO DE GESTION AGROEMPRESARIAL DEL ORIENTE-SANTANDER"/>
    <n v="825"/>
    <s v="Número de cupos de formación profesional integral perteneciente a economía campesina - matriculados"/>
    <n v="8387"/>
    <n v="1920"/>
    <n v="0.22889999999999999"/>
    <n v="0"/>
    <x v="1"/>
    <x v="3"/>
    <x v="112"/>
    <x v="14"/>
    <x v="112"/>
    <x v="112"/>
    <x v="112"/>
    <d v="2026-02-02T00:00:00"/>
    <d v="2026-12-12T00:00:00"/>
    <n v="2026"/>
    <s v="Ambientes de formación, Ambientes especializados, Laboratorios, Talleres"/>
    <s v="Equipos, herramientas, maquinaria, computadores, conectividad a internet, sistemas de información, bases de datos"/>
    <s v="Instructores y personal adminstrativo"/>
    <s v="Gregorio Ruiz Medina"/>
    <s v="Profesional G09"/>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09"/>
    <s v="CENTRO DE DESARROLLO AGROINDUSTRIAL Y EMPRESARIAL-CUNDINAMARCA"/>
    <n v="825"/>
    <s v="Número de cupos de formación profesional integral perteneciente a economía campesina - matriculados"/>
    <n v="12320"/>
    <n v="3058"/>
    <n v="0.2482"/>
    <n v="0"/>
    <x v="1"/>
    <x v="4"/>
    <x v="107"/>
    <x v="14"/>
    <x v="107"/>
    <x v="107"/>
    <x v="107"/>
    <d v="2026-02-02T00:00:00"/>
    <d v="2026-12-12T00:00:00"/>
    <n v="2026"/>
    <s v="Ambientes en los 29 municipios de cobertura del Centro de formación con el apoyo de los entes territoriales, Salones comunales, escuelas, predios rurales y lotes demostrativos."/>
    <s v="Herramientas físicas que se utilizan en las fincas, computadoras (correos electrónicos, grupos de trabajo) mensajes de texto, WhatsApp"/>
    <s v="Coordinador academico, facilitador de la formación, instructores de contrato."/>
    <s v="Carlos Silva Polania"/>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220"/>
    <s v="CENTRO DE PROCESOS INDUSTRIALES Y CONSTRUCCION-CALDAS"/>
    <n v="825"/>
    <s v="Número de cupos de formación profesional integral perteneciente a economía campesina - matriculados"/>
    <n v="2366"/>
    <n v="436"/>
    <n v="0.18429999999999999"/>
    <n v="0"/>
    <x v="1"/>
    <x v="9"/>
    <x v="49"/>
    <x v="14"/>
    <x v="49"/>
    <x v="49"/>
    <x v="49"/>
    <d v="2026-02-02T00:00:00"/>
    <d v="2026-12-21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y Cristian Camilo Cardona Zuluaga"/>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103"/>
    <s v="CENTRO PARA EL DESARROLLO AGROECOLOGICO Y AGROINDUSTRIAL -ATLÁNTICO"/>
    <n v="825"/>
    <s v="Número de cupos de formación profesional integral perteneciente a economía campesina - matriculados"/>
    <n v="5000"/>
    <n v="1094"/>
    <n v="0.21879999999999999"/>
    <n v="0"/>
    <x v="1"/>
    <x v="7"/>
    <x v="94"/>
    <x v="14"/>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9104"/>
    <s v="CENTRO AGROEMPRESARIAL Y MINERO-BOLÍVAR"/>
    <n v="825"/>
    <s v="Número de cupos de formación profesional integral perteneciente a economía campesina - matriculados"/>
    <n v="14120"/>
    <n v="3038"/>
    <n v="0.2152"/>
    <n v="0"/>
    <x v="1"/>
    <x v="28"/>
    <x v="95"/>
    <x v="14"/>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115"/>
    <s v="CENTRO AGROPECUARIO Y DE BIOTECNOLOGIA EL PORVENIR-CORDOBA"/>
    <n v="825"/>
    <s v="Número de cupos de formación profesional integral perteneciente a economía campesina - matriculados"/>
    <n v="18641"/>
    <n v="5676"/>
    <n v="0.30449999999999999"/>
    <n v="0"/>
    <x v="1"/>
    <x v="21"/>
    <x v="114"/>
    <x v="14"/>
    <x v="114"/>
    <x v="114"/>
    <x v="114"/>
    <d v="2026-02-02T00:00:00"/>
    <d v="2026-12-11T00:00:00"/>
    <n v="2026"/>
    <s v="Aulas de formación. Unidades productivas agropecuarias. Talleres y ambientes especializados. Laboratorios básicos. Espacios de bienestar y apoyo. Áreas administrativas."/>
    <s v="Herramientas e implementos agrícolas y pecuarios. Equipos de medición y control. Maquinaria agrícola liviana. Equipos de cómputo. Recursos audiovisuales. Plataformas institucionales. Conectividad a internet. Elementos de seguridad y protección personal"/>
    <s v="Instructores técnicos. Coordinación académica. Personal de bienestar al aprendiz. Equipo administrativo. Gestores o extensionistas rurales"/>
    <s v="Julio Rangel"/>
    <s v="Coordinación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221"/>
    <s v="CENTRO DE TELEINFORMATICA Y PRODUCCION INDUSTRIAL CAUCA"/>
    <n v="825"/>
    <s v="Número de cupos de formación profesional integral perteneciente a economía campesina - matriculados"/>
    <n v="7005"/>
    <n v="1583"/>
    <n v="0.22600000000000001"/>
    <n v="0"/>
    <x v="1"/>
    <x v="20"/>
    <x v="102"/>
    <x v="14"/>
    <x v="102"/>
    <x v="102"/>
    <x v="102"/>
    <d v="2026-02-02T00:00:00"/>
    <d v="2026-12-19T00:00:00"/>
    <n v="2026"/>
    <s v="Ambientes de formación del Centro de Formación, aulas, talleres, laboratorios y espacios requeridos para el desarrollo de programas de formación profesional integral dirigidos a la población de economía campesina, conforme a la oferta institucional de la vigencia."/>
    <s v="Plataformas institucionales del SENA, especialmente SOFÍA Plus, para la gestión de la oferta, inscripción y matrícula de aprendices, así como lineamientos técnicos y curriculares de los programas de formación profesional integral orientados a economía campesina (CampeSENA)."/>
    <s v="Instructores de formación profesional integral, coordinadores académicos, coordinadores de formación, equipo de planeación y personal administrativo de apoyo responsables de la gestión de la oferta, matrícula de aprendices y seguimiento a los cupos asignados en el marco de la estrategia CampeSENA."/>
    <s v="MARIA DEL CARMEN PEREZ"/>
    <s v="Coordinadora Acade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307"/>
    <s v="CENTRO DE COMERCIO Y SERVICIOS-CAUCA"/>
    <n v="825"/>
    <s v="Número de cupos de formación profesional integral perteneciente a economía campesina - matriculados"/>
    <n v="12990"/>
    <n v="3979"/>
    <n v="0.30630000000000002"/>
    <n v="0"/>
    <x v="1"/>
    <x v="20"/>
    <x v="103"/>
    <x v="14"/>
    <x v="103"/>
    <x v="103"/>
    <x v="103"/>
    <d v="2026-02-02T00:00:00"/>
    <d v="2026-12-15T00:00:00"/>
    <n v="2026"/>
    <s v="Oficina - Computador - Conexión a Internet"/>
    <s v="Seguimiento Mensual Estadístico - Informes de Análisis De Seguimiento A Metas"/>
    <s v="Gestión Administrativa - Apoyos Administrativos"/>
    <s v="Ada Lorena Ceron Rosero"/>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531"/>
    <s v="CENTRO DE PRODUCCIÓN Y TRANSFORMACION AGROINDUSTRIAL DE LA ORINOQUIA -VICHADA"/>
    <n v="825"/>
    <s v="Número de cupos de formación profesional integral perteneciente a economía campesina - matriculados"/>
    <n v="1410"/>
    <n v="157"/>
    <n v="0.1113"/>
    <n v="0"/>
    <x v="1"/>
    <x v="27"/>
    <x v="60"/>
    <x v="14"/>
    <x v="60"/>
    <x v="60"/>
    <x v="60"/>
    <d v="2026-02-02T00:00:00"/>
    <d v="2026-12-15T00:00:00"/>
    <n v="2026"/>
    <s v="Infraestructura del centro"/>
    <s v="Herramientas informaticas"/>
    <s v="Promotores, gestores E Intructores y Dinamizador"/>
    <s v="Juan Carlos Camargo Guzman"/>
    <s v="COORDINADOR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9536"/>
    <s v="CENTRO INTERNACIONAL DE PRODUCCIÓN LIMPIA – LOPE-NARIÑO"/>
    <n v="825"/>
    <s v="Número de cupos de formación profesional integral perteneciente a economía campesina - matriculados"/>
    <n v="15983"/>
    <n v="3175"/>
    <n v="0.1986"/>
    <n v="0"/>
    <x v="1"/>
    <x v="24"/>
    <x v="110"/>
    <x v="14"/>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103"/>
    <s v="CENTRO PARA EL DESARROLLO AGROECOLOGICO Y AGROINDUSTRIAL -ATLÁNTICO"/>
    <n v="812"/>
    <s v="Número de cupos de formación profesional integral pertenecientes al sector economía popular - matriculados"/>
    <n v="1379"/>
    <n v="269"/>
    <n v="0.1951"/>
    <n v="0"/>
    <x v="1"/>
    <x v="7"/>
    <x v="94"/>
    <x v="15"/>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9104"/>
    <s v="CENTRO AGROEMPRESARIAL Y MINERO-BOLÍVAR"/>
    <n v="812"/>
    <s v="Número de cupos de formación profesional integral pertenecientes al sector economía popular - matriculados"/>
    <n v="2474"/>
    <n v="1051"/>
    <n v="0.42480000000000001"/>
    <n v="0"/>
    <x v="1"/>
    <x v="28"/>
    <x v="95"/>
    <x v="15"/>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115"/>
    <s v="CENTRO AGROPECUARIO Y DE BIOTECNOLOGIA EL PORVENIR-CORDOBA"/>
    <n v="812"/>
    <s v="Número de cupos de formación profesional integral pertenecientes al sector economía popular - matriculados"/>
    <n v="1024"/>
    <n v="309"/>
    <n v="0.30180000000000001"/>
    <n v="0"/>
    <x v="1"/>
    <x v="21"/>
    <x v="114"/>
    <x v="15"/>
    <x v="114"/>
    <x v="114"/>
    <x v="114"/>
    <d v="2026-02-02T00:00:00"/>
    <d v="2026-12-11T00:00:00"/>
    <n v="2026"/>
    <s v="Aulas de formación. Talleres, laboratorios y ambientes especializados. Unidades productivas. Espacios de bienestar. Áreas administrativas y de atención al aprendiz"/>
    <s v="Maquinaria, equipos y herramientas. Equipos de cómputo. Recursos audiovisuales. Plataformas institucionales de gestión académica. Conectividad a internet."/>
    <s v="Instructores. Coordinación académica. Personal de bienestar al aprendiz. Equipo administrativo. Orientadores y gestores"/>
    <s v="Julio Rangel"/>
    <s v="Coordinación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4"/>
    <s v="CENTRO AGROPECUARIO DE BUGA-VALLE"/>
    <n v="812"/>
    <s v="Número de cupos de formación profesional integral pertenecientes al sector economía popular - matriculados"/>
    <n v="847"/>
    <n v="409"/>
    <n v="0.4829"/>
    <n v="0"/>
    <x v="1"/>
    <x v="2"/>
    <x v="96"/>
    <x v="15"/>
    <x v="96"/>
    <x v="96"/>
    <x v="96"/>
    <d v="2026-02-02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Edison Steve Rodriguez Forero, German David Chaves Cobo"/>
    <s v="Coordinadores Académicos y Coordinador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5"/>
    <s v="CENTRO LATINOAMERICANO DE ESPECIES MENORES-VALLE"/>
    <n v="812"/>
    <s v="Número de cupos de formación profesional integral pertenecientes al sector economía popular - matriculados"/>
    <n v="410"/>
    <n v="127"/>
    <n v="0.30980000000000002"/>
    <n v="0"/>
    <x v="1"/>
    <x v="2"/>
    <x v="97"/>
    <x v="15"/>
    <x v="97"/>
    <x v="97"/>
    <x v="97"/>
    <d v="2026-02-02T00:00:00"/>
    <d v="2026-12-18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1"/>
    <s v="CENTRO DE DISEÑO Y MANUFACTURA DEL CUERO -ANTIOQUIA"/>
    <n v="812"/>
    <s v="Número de cupos de formación profesional integral pertenecientes al sector economía popular - matriculados"/>
    <n v="560"/>
    <n v="190"/>
    <n v="0.33929999999999999"/>
    <n v="0"/>
    <x v="1"/>
    <x v="0"/>
    <x v="63"/>
    <x v="15"/>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6"/>
    <s v="CENTRO TEXTIL Y DE GESTIÓN INDUSTRIAL- ANTIOQUIA"/>
    <n v="812"/>
    <s v="Número de cupos de formación profesional integral pertenecientes al sector economía popular - matriculados"/>
    <n v="477"/>
    <n v="173"/>
    <n v="0.36270000000000002"/>
    <n v="0"/>
    <x v="1"/>
    <x v="0"/>
    <x v="66"/>
    <x v="15"/>
    <x v="66"/>
    <x v="66"/>
    <x v="66"/>
    <d v="2026-02-02T00:00:00"/>
    <d v="2026-12-04T00:00:00"/>
    <n v="2026"/>
    <s v="Ambientes de formación"/>
    <s v="Equipos de computo, televisores y videobeams"/>
    <s v="Instructores de formación economia popular"/>
    <s v="Milton Paez"/>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4"/>
    <s v="CENTRO METALMECANICO-BTA D C"/>
    <n v="812"/>
    <s v="Número de cupos de formación profesional integral pertenecientes al sector economía popular - matriculados"/>
    <n v="165"/>
    <n v="138"/>
    <n v="0.83640000000000003"/>
    <n v="0"/>
    <x v="1"/>
    <x v="1"/>
    <x v="90"/>
    <x v="15"/>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6"/>
    <s v="CENTRO DE DISEÑO Y  METROLOGIA-BTA D C"/>
    <n v="812"/>
    <s v="Número de cupos de formación profesional integral pertenecientes al sector economía popular - matriculados"/>
    <n v="430"/>
    <n v="24"/>
    <n v="5.5800000000000002E-2"/>
    <n v="0"/>
    <x v="1"/>
    <x v="1"/>
    <x v="99"/>
    <x v="15"/>
    <x v="99"/>
    <x v="99"/>
    <x v="99"/>
    <d v="2026-02-02T00:00:00"/>
    <d v="2026-12-12T00:00:00"/>
    <n v="2026"/>
    <s v="Equipos de computo - Sofia plus - ambinetes de formación - materiales y otros equipos - materiales formación"/>
    <s v="Guías de aprendizaje - diseño curricular - medios didácticos"/>
    <s v="Instructores de formación profesional"/>
    <s v="Edgar Gelves Albarracín"/>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7"/>
    <s v="CENTRO PARA LA INDUSTRIA DE LA COMUNICACIÓN GRAFICA-BTA D C"/>
    <n v="812"/>
    <s v="Número de cupos de formación profesional integral pertenecientes al sector economía popular - matriculados"/>
    <n v="430"/>
    <n v="40"/>
    <n v="9.2999999999999999E-2"/>
    <n v="0"/>
    <x v="1"/>
    <x v="1"/>
    <x v="100"/>
    <x v="15"/>
    <x v="100"/>
    <x v="100"/>
    <x v="100"/>
    <d v="2026-02-02T00:00:00"/>
    <d v="2026-12-12T00:00:00"/>
    <n v="2026"/>
    <s v="Sala de reuniones, oficinas, ambientes de formación, ambientes virtuales,"/>
    <s v="Equipos de computo y audiovisuales."/>
    <s v="Profesional coordinación de formación - aseguramiento de la calidad"/>
    <s v="Profesional coordinación de formación - aseguramiento de la calidad"/>
    <s v="JESUS ALEJANDRO RUED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19"/>
    <s v="CENTRO DE AUTOMATIZACION INDUSTRIAL-CALDAS"/>
    <n v="812"/>
    <s v="Número de cupos de formación profesional integral pertenecientes al sector economía popular - matriculados"/>
    <n v="628"/>
    <n v="393"/>
    <n v="0.62580000000000002"/>
    <n v="0"/>
    <x v="1"/>
    <x v="9"/>
    <x v="101"/>
    <x v="15"/>
    <x v="101"/>
    <x v="101"/>
    <x v="101"/>
    <d v="2026-02-02T00:00:00"/>
    <d v="2026-12-25T00:00:00"/>
    <n v="2026"/>
    <s v="Ambientes virtuales y presenciales para la formación"/>
    <s v="Materiales y elementos para la formación profesional"/>
    <s v="Coordinadores, Instructores y apoyos administrativos"/>
    <s v="Gelmer Restrepo Hernández"/>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220"/>
    <s v="CENTRO DE PROCESOS INDUSTRIALES Y CONSTRUCCION-CALDAS"/>
    <n v="812"/>
    <s v="Número de cupos de formación profesional integral pertenecientes al sector economía popular - matriculados"/>
    <n v="585"/>
    <n v="127"/>
    <n v="0.21709999999999999"/>
    <n v="0"/>
    <x v="1"/>
    <x v="9"/>
    <x v="49"/>
    <x v="15"/>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Cristian Camilo Cardona Zuluag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221"/>
    <s v="CENTRO DE TELEINFORMATICA Y PRODUCCION INDUSTRIAL CAUCA"/>
    <n v="812"/>
    <s v="Número de cupos de formación profesional integral pertenecientes al sector economía popular - matriculados"/>
    <n v="1549"/>
    <n v="840"/>
    <n v="0.5423"/>
    <n v="0"/>
    <x v="1"/>
    <x v="20"/>
    <x v="102"/>
    <x v="15"/>
    <x v="102"/>
    <x v="102"/>
    <x v="102"/>
    <d v="2026-02-02T00:00:00"/>
    <d v="2026-12-19T00:00:00"/>
    <n v="2026"/>
    <s v="Ambientes de formación del Centro de Formación, aulas y talleres disponibles para la ejecución de la Formación Profesional Integral dirigida al sector de la economía popular, así como espacios administrativos y equipos básicos de oficina para la gestión y seguimiento del proceso durante la vigencia 2026."/>
    <s v="Plataformas institucionales del SENA (SOFIA Plus), herramientas ofimáticas, sistemas de gestión académica, lineamientos técnicos del programa Economía Popular – Full Popular, diseños curriculares y mecanismos de seguimiento y control de los cupos matriculados."/>
    <s v="Instructores de formación profesional integral, instructores de seguimiento, coordinadores académicos, coordinadores de formación, equipo de planeación y personal administrativo, responsables de la ejecución de la formación, el acompañamiento y seguimiento a los aprendices del sector de la economía popular, y la consolidación de la información de los cupos matriculados durante la vigencia 2026."/>
    <s v="MARIA DEL CARMEN PEREZ"/>
    <s v="COORDINADORA AC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307"/>
    <s v="CENTRO DE COMERCIO Y SERVICIOS-CAUCA"/>
    <n v="812"/>
    <s v="Número de cupos de formación profesional integral pertenecientes al sector economía popular - matriculados"/>
    <n v="1888"/>
    <n v="1073"/>
    <n v="0.56830000000000003"/>
    <n v="0"/>
    <x v="1"/>
    <x v="20"/>
    <x v="103"/>
    <x v="15"/>
    <x v="103"/>
    <x v="103"/>
    <x v="103"/>
    <d v="2026-02-02T00:00:00"/>
    <d v="2026-12-15T00:00:00"/>
    <n v="2026"/>
    <s v="Oficina - Computador - Conexión a Internet"/>
    <s v="Seguimiento Mensual Estadístico - Informes de Análisis De Seguimiento A Metas"/>
    <s v="Gestión Administrativa - Apoyos Administrativos"/>
    <s v="Ana Alexandra Rodriguez"/>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309"/>
    <s v="CENTRO DE SERVICIOS EMPRESARIALES Y TURISTICOS -SANTANDER"/>
    <n v="812"/>
    <s v="Número de cupos de formación profesional integral pertenecientes al sector economía popular - matriculados"/>
    <n v="655"/>
    <n v="199"/>
    <n v="0.30380000000000001"/>
    <n v="0"/>
    <x v="1"/>
    <x v="3"/>
    <x v="104"/>
    <x v="15"/>
    <x v="104"/>
    <x v="104"/>
    <x v="104"/>
    <d v="2026-02-02T00:00:00"/>
    <d v="2026-12-18T00:00:00"/>
    <n v="2026"/>
    <s v="N/A"/>
    <s v="Equipo de computo y software"/>
    <s v="Equipo multidiciplinario de formación profesional integral"/>
    <s v="Alvaro Pedraza"/>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1"/>
    <s v="COMPLEJO TECNOLOGICO PARA LA GESTION AGROEMPRESARIAL-ANTIOQUIA"/>
    <n v="812"/>
    <s v="Número de cupos de formación profesional integral pertenecientes al sector economía popular - matriculados"/>
    <n v="420"/>
    <n v="360"/>
    <n v="0.85709999999999997"/>
    <n v="0"/>
    <x v="1"/>
    <x v="0"/>
    <x v="105"/>
    <x v="15"/>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y Juan Camilo Berrocal"/>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504"/>
    <s v="COMPLEJO TECNOLOGICO AGROINDUSTRIAL, PECUARIO Y TURISTICO-ANTIOQUIA"/>
    <n v="812"/>
    <s v="Número de cupos de formación profesional integral pertenecientes al sector economía popular - matriculados"/>
    <n v="269"/>
    <n v="28"/>
    <n v="0.1041"/>
    <n v="0"/>
    <x v="1"/>
    <x v="0"/>
    <x v="106"/>
    <x v="15"/>
    <x v="106"/>
    <x v="106"/>
    <x v="106"/>
    <d v="2026-02-02T00:00:00"/>
    <d v="2026-12-30T00:00:00"/>
    <n v="2026"/>
    <s v="Ambientes de formación convencionales y especializados: espacios de práctica en territorio rural,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09"/>
    <s v="CENTRO DE DESARROLLO AGROINDUSTRIAL Y EMPRESARIAL-CUNDINAMARCA"/>
    <n v="812"/>
    <s v="Número de cupos de formación profesional integral pertenecientes al sector economía popular - matriculados"/>
    <n v="1506"/>
    <n v="1465"/>
    <n v="0.9728"/>
    <n v="0"/>
    <x v="1"/>
    <x v="4"/>
    <x v="107"/>
    <x v="15"/>
    <x v="107"/>
    <x v="107"/>
    <x v="107"/>
    <d v="2026-02-02T00:00:00"/>
    <d v="2026-12-12T00:00:00"/>
    <n v="2026"/>
    <s v="Ambientes en los 29 municipios de cobertura del Centro de formación con el apoyo de los entes territoriales, Salones comunales, escuelas, predios rurales y lotes demostrativos."/>
    <s v="e cobertura del Centro de formación con el apoyo de los entes territoriales, Salones comunales, escuelas, predios rurales y lotes demostrativos._x000a_Herramientas físicas que se utilizan en las fincas, computadoras (correos electrónicos, grupos de trabajo) mensajes de texto, WhatsApp"/>
    <s v="Coordinador academico, facilitador de la formación, instructores de contrato."/>
    <s v="Harby Enrique Quintero"/>
    <s v="Coordinador académico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9529"/>
    <s v="CENTRO DE LOGISTICA Y PROMOCION ECOTURISTICA DEL MAGDALENA"/>
    <n v="812"/>
    <s v="Número de cupos de formación profesional integral pertenecientes al sector economía popular - matriculados"/>
    <n v="777"/>
    <n v="87"/>
    <n v="0.112"/>
    <n v="0"/>
    <x v="1"/>
    <x v="30"/>
    <x v="109"/>
    <x v="15"/>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9536"/>
    <s v="CENTRO INTERNACIONAL DE PRODUCCIÓN LIMPIA – LOPE-NARIÑO"/>
    <n v="812"/>
    <s v="Número de cupos de formación profesional integral pertenecientes al sector economía popular - matriculados"/>
    <n v="488"/>
    <n v="664"/>
    <n v="1.3607"/>
    <n v="0"/>
    <x v="1"/>
    <x v="24"/>
    <x v="110"/>
    <x v="15"/>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6"/>
    <s v="CENTRO DE GESTION AGROEMPRESARIAL DEL ORIENTE-SANTANDER"/>
    <n v="812"/>
    <s v="Número de cupos de formación profesional integral pertenecientes al sector economía popular - matriculados"/>
    <n v="668"/>
    <n v="194"/>
    <n v="0.29039999999999999"/>
    <n v="0"/>
    <x v="1"/>
    <x v="3"/>
    <x v="112"/>
    <x v="15"/>
    <x v="112"/>
    <x v="112"/>
    <x v="112"/>
    <d v="2026-02-02T00:00:00"/>
    <d v="2026-12-13T00:00:00"/>
    <n v="2026"/>
    <s v="Ambientes de formación, Ambientes especializados, Laboratorios, Talleres"/>
    <s v="Herramientas, maquinaria, equipos, computadores, conectividad a internet"/>
    <s v="Instructores y personal administrativo"/>
    <s v="Cesar Fernando Palencia Lopez"/>
    <s v="Instructor - Coordinador Académico Subsede Barbos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GENERAL"/>
    <n v="6060"/>
    <s v="DIRECCIÓN DE FORMACIÓN PROFESIONAL"/>
    <n v="930"/>
    <s v="Porcentaje de atención a las solicitudes de formación de los Beneficiarios del Programa Nacional Jóvenes en Paz en el marco del componente de Educación."/>
    <n v="1"/>
    <n v="0.79500000000000004"/>
    <n v="0.79500000000000004"/>
    <n v="0"/>
    <x v="1"/>
    <x v="33"/>
    <x v="126"/>
    <x v="67"/>
    <x v="126"/>
    <x v="126"/>
    <x v="126"/>
    <d v="2026-01-29T00:00:00"/>
    <d v="2026-12-12T00:00:00"/>
    <n v="2026"/>
    <s v="Instalaciones para el desarrollo de la actividad, materiales para la ejecución"/>
    <s v="Sistema de Gestión académico administrativa, solicitudes de formación, proceso de matricula, etc)"/>
    <s v="1 coordinador; profesionales de seguimiento"/>
    <s v="Janeth Adriana Mariño Cepeda"/>
    <s v="Coordinador Grupo de Gestión de la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101"/>
    <s v="CENTRO DE LOS RECURSOS NATURALES RENOVABLES- LA SALADA - ANTIOQUIA"/>
    <n v="641"/>
    <s v="Cupos Total Poblaciones Vulnerables"/>
    <n v="14264"/>
    <n v="4775"/>
    <n v="0.33479999999999999"/>
    <n v="0"/>
    <x v="3"/>
    <x v="0"/>
    <x v="61"/>
    <x v="68"/>
    <x v="61"/>
    <x v="61"/>
    <x v="61"/>
    <d v="2026-01-29T00:00:00"/>
    <d v="2026-12-30T00:00:00"/>
    <n v="2026"/>
    <s v="Computador, materiales asociados a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101"/>
    <s v="CENTRO DE LOS RECURSOS NATURALES RENOVABLES- LA SALADA - ANTIOQUIA"/>
    <n v="816"/>
    <s v="Número de cupos de formación profesional integral para personas con discapacidad"/>
    <n v="304"/>
    <n v="33"/>
    <n v="0.1086"/>
    <n v="0"/>
    <x v="3"/>
    <x v="0"/>
    <x v="61"/>
    <x v="37"/>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127"/>
    <s v="CENTRO DE FORMACION MINERO AMBIENTAL"/>
    <n v="641"/>
    <s v="Cupos Total Poblaciones Vulnerables"/>
    <n v="6570"/>
    <n v="3668"/>
    <n v="0.55830000000000002"/>
    <n v="0"/>
    <x v="3"/>
    <x v="0"/>
    <x v="62"/>
    <x v="68"/>
    <x v="62"/>
    <x v="62"/>
    <x v="62"/>
    <d v="2026-01-29T00:00:00"/>
    <d v="2026-12-12T00:00:00"/>
    <n v="2026"/>
    <s v="Instalaciones Centro de Formación Minero Ambiental, ambientes externos, auditorio, materiales de formación"/>
    <s v="Equipos de cómputos, Software, video beam, conexión a internet"/>
    <s v="Instructores y EPC"/>
    <s v="Claudia Cubides"/>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127"/>
    <s v="CENTRO DE FORMACION MINERO AMBIENTAL"/>
    <n v="816"/>
    <s v="Número de cupos de formación profesional integral para personas con discapacidad"/>
    <n v="104"/>
    <n v="12"/>
    <n v="0.1154"/>
    <n v="0"/>
    <x v="3"/>
    <x v="0"/>
    <x v="62"/>
    <x v="37"/>
    <x v="62"/>
    <x v="62"/>
    <x v="62"/>
    <d v="2026-01-29T00:00:00"/>
    <d v="2026-12-12T00:00:00"/>
    <n v="2026"/>
    <s v="Instalaciones e infraestructura del Centro de Formación Minero Ambiental, ambientes externos, materiales de formación"/>
    <s v="Equipos de cómputos, Software, video beam, conexión a internet, plataformas virtuales"/>
    <s v="Instructores y aprendices"/>
    <s v="Claudia Cubides"/>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2"/>
    <s v="CENTRO DE FORMACIÓN EN DISEÑO, CONFECCIÓN Y MODA.-ANTIOQUIA"/>
    <n v="816"/>
    <s v="Número de cupos de formación profesional integral para personas con discapacidad"/>
    <n v="282"/>
    <n v="58"/>
    <n v="0.20569999999999999"/>
    <n v="0"/>
    <x v="3"/>
    <x v="0"/>
    <x v="64"/>
    <x v="37"/>
    <x v="64"/>
    <x v="64"/>
    <x v="64"/>
    <d v="2026-01-29T00:00:00"/>
    <d v="2026-12-30T00:00:00"/>
    <n v="2026"/>
    <s v="Ambientes de formación, ambientes empresariales, maquinaria y equipos, materiales de formación, accesos a personas con discapacidad"/>
    <s v="Iinternet, material pedagogico digital , proyectos formativo, diseños curriculares, aplicativos sofia plus y betowa,  el PIAR (PLAN INDIVIDUAL DE AJUSTES RAZONABLES)"/>
    <s v="Instructores, aprendices, coordinadores, interpretes, profesionales de bienestar al aprendiz"/>
    <s v="Gustavo Carvajal, Alexander Durango, Laura Ramirez, Carlos Mario Franco y Diana Muñoz"/>
    <s v="coordinadores academicos, coordinador de FPI y profesional de Bienestar al Aprendiz"/>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2"/>
    <s v="CENTRO DE FORMACIÓN EN DISEÑO, CONFECCIÓN Y MODA.-ANTIOQUIA"/>
    <n v="641"/>
    <s v="Cupos Total Poblaciones Vulnerables"/>
    <n v="10698"/>
    <n v="2300"/>
    <n v="0.215"/>
    <n v="0"/>
    <x v="3"/>
    <x v="0"/>
    <x v="64"/>
    <x v="68"/>
    <x v="64"/>
    <x v="64"/>
    <x v="64"/>
    <d v="2026-01-29T00:00:00"/>
    <d v="2026-12-12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personal de administración educativa"/>
    <s v="Laura RAmirez, Alexander Durango, Gustavo Carvajal, Carlos Mario Franco"/>
    <s v="Coordinadores Académicos, Coordinador de FPI"/>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5"/>
    <s v="CENTRO TECNOLOGICO DEL MOBILIARIO-ANTIOQUIA"/>
    <n v="641"/>
    <s v="Cupos Total Poblaciones Vulnerables"/>
    <n v="11059"/>
    <n v="4721"/>
    <n v="0.4269"/>
    <n v="0"/>
    <x v="3"/>
    <x v="0"/>
    <x v="65"/>
    <x v="68"/>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aime Vergara, Jorge Llano y Adelaida Cano Molina"/>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5"/>
    <s v="CENTRO TECNOLOGICO DEL MOBILIARIO-ANTIOQUIA"/>
    <n v="816"/>
    <s v="Número de cupos de formación profesional integral para personas con discapacidad"/>
    <n v="570"/>
    <n v="323"/>
    <n v="0.56669999999999998"/>
    <n v="0"/>
    <x v="3"/>
    <x v="0"/>
    <x v="65"/>
    <x v="37"/>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orge Llano, Jaime Vergara y Adelaida Cano Molina"/>
    <s v="COORDINADORES ACADE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6"/>
    <s v="CENTRO TEXTIL Y DE GESTIÓN INDUSTRIAL- ANTIOQUIA"/>
    <n v="816"/>
    <s v="Número de cupos de formación profesional integral para personas con discapacidad"/>
    <n v="444"/>
    <n v="134"/>
    <n v="0.30180000000000001"/>
    <n v="0"/>
    <x v="3"/>
    <x v="0"/>
    <x v="66"/>
    <x v="37"/>
    <x v="66"/>
    <x v="66"/>
    <x v="66"/>
    <d v="2026-02-01T00:00:00"/>
    <d v="2026-12-03T00:00:00"/>
    <n v="2026"/>
    <s v="Ambientes de formación"/>
    <s v="Equipos de computo"/>
    <s v="Instructores de Formación"/>
    <s v="Alexander Vargas"/>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402"/>
    <s v="CENTRO DE SERVICIOS Y GESTION EMPRESARIAL-ANTIOQUIA"/>
    <n v="641"/>
    <s v="Cupos Total Poblaciones Vulnerables"/>
    <n v="12285"/>
    <n v="7261"/>
    <n v="0.59099999999999997"/>
    <n v="0"/>
    <x v="3"/>
    <x v="0"/>
    <x v="67"/>
    <x v="68"/>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Luis Augusto Socarraz Berty (Coordinadores académicos)"/>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402"/>
    <s v="CENTRO DE SERVICIOS Y GESTION EMPRESARIAL-ANTIOQUIA"/>
    <n v="816"/>
    <s v="Número de cupos de formación profesional integral para personas con discapacidad"/>
    <n v="619"/>
    <n v="78"/>
    <n v="0.126"/>
    <n v="0"/>
    <x v="3"/>
    <x v="0"/>
    <x v="67"/>
    <x v="37"/>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2"/>
    <s v="COMPLEJO TECNOLOGICO MINERO AGROEMPRESARIAL- ANTIOQUIA"/>
    <n v="641"/>
    <s v="Cupos Total Poblaciones Vulnerables"/>
    <n v="23581"/>
    <n v="9191"/>
    <n v="0.38979999999999998"/>
    <n v="0"/>
    <x v="3"/>
    <x v="0"/>
    <x v="68"/>
    <x v="68"/>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2"/>
    <s v="COMPLEJO TECNOLOGICO MINERO AGROEMPRESARIAL- ANTIOQUIA"/>
    <n v="816"/>
    <s v="Número de cupos de formación profesional integral para personas con discapacidad"/>
    <n v="233"/>
    <n v="33"/>
    <n v="0.1416"/>
    <n v="0"/>
    <x v="3"/>
    <x v="0"/>
    <x v="68"/>
    <x v="37"/>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AGUDEL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3"/>
    <s v="CENTRO DE LA INNOVACION, LA AGROINDUSTRIA Y LA AVIACION-ANTIOQUIA"/>
    <n v="641"/>
    <s v="Cupos Total Poblaciones Vulnerables"/>
    <n v="15627"/>
    <n v="8976"/>
    <n v="0.57440000000000002"/>
    <n v="0"/>
    <x v="3"/>
    <x v="0"/>
    <x v="48"/>
    <x v="68"/>
    <x v="48"/>
    <x v="48"/>
    <x v="48"/>
    <d v="2026-01-29T00:00:00"/>
    <d v="2026-12-12T00:00:00"/>
    <n v="2026"/>
    <s v="Para el cumplimiento de la meta se requiere contar con ambientes de formación convencionales y especializados (talleres, laboratorios), materiales de formación, biblioteca, espacios deportivos y todos los asociados al cumplimiento de las condiciones de calidad de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acordes con el nivel de formación."/>
    <s v="Henry Alirio Mejía Zuluag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3"/>
    <s v="CENTRO DE LA INNOVACION, LA AGROINDUSTRIA Y LA AVIACION-ANTIOQUIA"/>
    <n v="816"/>
    <s v="Número de cupos de formación profesional integral para personas con discapacidad"/>
    <n v="487"/>
    <n v="378"/>
    <n v="0.7762"/>
    <n v="0"/>
    <x v="3"/>
    <x v="0"/>
    <x v="48"/>
    <x v="37"/>
    <x v="48"/>
    <x v="48"/>
    <x v="48"/>
    <d v="2026-01-29T00:00:00"/>
    <d v="2026-12-12T00:00:00"/>
    <n v="2026"/>
    <s v="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
    <s v="Ayudas audiovisuales, diferentes equipos técnicos de acuerdo con la especialidad de los talleres impartidos."/>
    <s v="Orientadora Ocupacional, instructores y apoyo administrativo"/>
    <s v="Henry Alirio Mejia Zuluag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49"/>
    <s v="COMPLEJO TECNOLÓGICO, TURÍSTICO Y AGROINDUSTRIAL DEL OCCIDENTE ANTIOQUEÑO"/>
    <n v="641"/>
    <s v="Cupos Total Poblaciones Vulnerables"/>
    <n v="14046"/>
    <n v="9588"/>
    <n v="0.68259999999999998"/>
    <n v="0"/>
    <x v="3"/>
    <x v="0"/>
    <x v="69"/>
    <x v="68"/>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Cesar Augusto Robledo Garci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49"/>
    <s v="COMPLEJO TECNOLÓGICO, TURÍSTICO Y AGROINDUSTRIAL DEL OCCIDENTE ANTIOQUEÑO"/>
    <n v="816"/>
    <s v="Número de cupos de formación profesional integral para personas con discapacidad"/>
    <n v="292"/>
    <n v="67"/>
    <n v="0.22950000000000001"/>
    <n v="0"/>
    <x v="3"/>
    <x v="0"/>
    <x v="69"/>
    <x v="37"/>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09"/>
    <s v="CENTRO DE TECNOLOGIAS PARA LA CONSTRUCCION Y LA MADERA-BTA D C"/>
    <n v="641"/>
    <s v="Cupos Total Poblaciones Vulnerables"/>
    <n v="13129"/>
    <n v="4196"/>
    <n v="0.3196"/>
    <n v="0"/>
    <x v="3"/>
    <x v="1"/>
    <x v="115"/>
    <x v="68"/>
    <x v="115"/>
    <x v="115"/>
    <x v="115"/>
    <d v="2026-01-29T00:00:00"/>
    <d v="2026-12-12T00:00:00"/>
    <n v="2026"/>
    <s v="Ambientes de formación, Equipos especializados, Mauinaria"/>
    <s v="Equipos de cómputo, Plataformas ZAJUNA, Sofia Plus"/>
    <s v="Instructores, Apoyos Administrativos a la gestión"/>
    <s v="Leonardo Esguerra, Edgar Parra"/>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09"/>
    <s v="CENTRO DE TECNOLOGIAS PARA LA CONSTRUCCION Y LA MADERA-BTA D C"/>
    <n v="816"/>
    <s v="Número de cupos de formación profesional integral para personas con discapacidad"/>
    <n v="510"/>
    <n v="166"/>
    <n v="0.32550000000000001"/>
    <n v="0"/>
    <x v="3"/>
    <x v="1"/>
    <x v="115"/>
    <x v="37"/>
    <x v="115"/>
    <x v="115"/>
    <x v="115"/>
    <d v="2026-01-29T00:00:00"/>
    <d v="2026-12-12T00:00:00"/>
    <n v="2026"/>
    <s v="Ambientes de formación en el CTCM"/>
    <s v="Plataformas digitales ZAJUNA, Sofia Plus, Maquinaria y equipos, Materiales para formación"/>
    <s v="Instructores, Apoyos Administrativos a la gestión, Coordinadores AcadémicosIn"/>
    <s v="Leonardo Esguerr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2"/>
    <s v="CENTRO DE MANUFACTURA EN TEXTILES Y CUERO-BTA D C"/>
    <n v="641"/>
    <s v="Cupos Total Poblaciones Vulnerables"/>
    <n v="9441"/>
    <n v="6113"/>
    <n v="0.64749999999999996"/>
    <n v="0"/>
    <x v="3"/>
    <x v="1"/>
    <x v="98"/>
    <x v="68"/>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2"/>
    <s v="CENTRO DE MANUFACTURA EN TEXTILES Y CUERO-BTA D C"/>
    <n v="816"/>
    <s v="Número de cupos de formación profesional integral para personas con discapacidad"/>
    <n v="420"/>
    <n v="137"/>
    <n v="0.32619999999999999"/>
    <n v="0"/>
    <x v="3"/>
    <x v="1"/>
    <x v="98"/>
    <x v="37"/>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105"/>
    <s v="CENTRO INTERNACIONAL NAUTICO, FLUVIAL Y PORTUARIO-BOLÍVAR"/>
    <n v="641"/>
    <s v="Cupos Total Poblaciones Vulnerables"/>
    <n v="35508"/>
    <n v="13340"/>
    <n v="0.37569999999999998"/>
    <n v="0"/>
    <x v="3"/>
    <x v="28"/>
    <x v="70"/>
    <x v="68"/>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105"/>
    <s v="CENTRO INTERNACIONAL NAUTICO, FLUVIAL Y PORTUARIO-BOLÍVAR"/>
    <n v="816"/>
    <s v="Número de cupos de formación profesional integral para personas con discapacidad"/>
    <n v="380"/>
    <n v="15"/>
    <n v="3.95E-2"/>
    <n v="0"/>
    <x v="3"/>
    <x v="28"/>
    <x v="70"/>
    <x v="37"/>
    <x v="70"/>
    <x v="70"/>
    <x v="70"/>
    <d v="2026-01-15T00:00:00"/>
    <d v="2026-12-30T00:00:00"/>
    <n v="2026"/>
    <s v="Materiales, Ambientes, Talleres y Simuladores de Formación inclusivos"/>
    <s v="Documentación formalizada mediante Resoluciones, circulares, guías, procedimientos, formatos, correos, aplicativo Compromiso."/>
    <s v="Instructores de señas, Funcionarios y Contratistas Administrativos"/>
    <s v="Diana Cabrales Guardo"/>
    <s v="Coo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218"/>
    <s v="CENTRO PARA LA INDUSTRIA PETROQUIMICA-BOLÍVAR"/>
    <n v="641"/>
    <s v="Cupos Total Poblaciones Vulnerables"/>
    <n v="44799"/>
    <n v="16053"/>
    <n v="0.35830000000000001"/>
    <n v="0"/>
    <x v="3"/>
    <x v="28"/>
    <x v="71"/>
    <x v="68"/>
    <x v="71"/>
    <x v="71"/>
    <x v="71"/>
    <d v="2026-01-15T00:00:00"/>
    <d v="2026-12-30T00:00:00"/>
    <n v="2026"/>
    <s v="Materiales de formacion, ambientes de formacion"/>
    <s v="Documentacion formalizada mediante Resoluciones, circulaes, correos y aplicativo Compromiso"/>
    <s v="Instructores, Funcionarios y Contratistas Administrativos"/>
    <s v="Bibiana Castaño Osori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218"/>
    <s v="CENTRO PARA LA INDUSTRIA PETROQUIMICA-BOLÍVAR"/>
    <n v="816"/>
    <s v="Número de cupos de formación profesional integral para personas con discapacidad"/>
    <n v="796"/>
    <n v="244"/>
    <n v="0.30649999999999999"/>
    <n v="0"/>
    <x v="3"/>
    <x v="28"/>
    <x v="71"/>
    <x v="37"/>
    <x v="71"/>
    <x v="71"/>
    <x v="71"/>
    <d v="2026-01-15T00:00:00"/>
    <d v="2026-12-30T00:00:00"/>
    <n v="2026"/>
    <s v="Materiales de formacion, ambientes de formacion"/>
    <s v="Documentacion formalizada mediante Resoluciones, circulaes, correos y aplicativo Compromiso"/>
    <s v="Instructores, Funcionarios y Contratistas Administrativos"/>
    <s v="Bibiana Castaño Osori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304"/>
    <s v="CENTRO DE COMERCIO Y SERVICIOS-BOLÍVAR"/>
    <n v="641"/>
    <s v="Cupos Total Poblaciones Vulnerables"/>
    <n v="46265"/>
    <n v="16406"/>
    <n v="0.35460000000000003"/>
    <n v="0"/>
    <x v="3"/>
    <x v="28"/>
    <x v="72"/>
    <x v="68"/>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Duvis Arrieta Ortega"/>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304"/>
    <s v="CENTRO DE COMERCIO Y SERVICIOS-BOLÍVAR"/>
    <n v="816"/>
    <s v="Número de cupos de formación profesional integral para personas con discapacidad"/>
    <n v="702"/>
    <n v="79"/>
    <n v="0.1125"/>
    <n v="0"/>
    <x v="3"/>
    <x v="28"/>
    <x v="72"/>
    <x v="37"/>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ria Margarita Montiel Montiel"/>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111"/>
    <s v="CENTRO  MINERO- BOYACÁ"/>
    <n v="641"/>
    <s v="Cupos Total Poblaciones Vulnerables"/>
    <n v="6870"/>
    <n v="2605"/>
    <n v="0.37919999999999998"/>
    <n v="0"/>
    <x v="3"/>
    <x v="8"/>
    <x v="73"/>
    <x v="68"/>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111"/>
    <s v="CENTRO  MINERO- BOYACÁ"/>
    <n v="816"/>
    <s v="Número de cupos de formación profesional integral para personas con discapacidad"/>
    <n v="118"/>
    <n v="26"/>
    <n v="0.2203"/>
    <n v="0"/>
    <x v="3"/>
    <x v="8"/>
    <x v="73"/>
    <x v="37"/>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551"/>
    <s v="CENTRO DE LA INNOVACIÓN AGROINDUSTRIAL Y DE SERVICIOS -BOYACÁ"/>
    <n v="641"/>
    <s v="Cupos Total Poblaciones Vulnerables"/>
    <n v="4432"/>
    <n v="2284"/>
    <n v="0.51529999999999998"/>
    <n v="0"/>
    <x v="3"/>
    <x v="8"/>
    <x v="74"/>
    <x v="68"/>
    <x v="74"/>
    <x v="74"/>
    <x v="74"/>
    <d v="2026-01-26T00:00:00"/>
    <d v="2026-12-18T00:00:00"/>
    <n v="2026"/>
    <s v="Equipos de Computadores, internet, plataforma web, redes de comunicación y datos"/>
    <s v="Computadores, internet, plataforma web, redes de comunicación y datos"/>
    <s v="Instructor líder del proceso de formación,  líder de administración educativa,  instructores y equipo de Bienestar"/>
    <s v="ELIANA MARCELA TUNARROSA ECHEVERRIA"/>
    <s v="INSTRUCTOR"/>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551"/>
    <s v="CENTRO DE LA INNOVACIÓN AGROINDUSTRIAL Y DE SERVICIOS -BOYACÁ"/>
    <n v="816"/>
    <s v="Número de cupos de formación profesional integral para personas con discapacidad"/>
    <n v="58"/>
    <n v="6"/>
    <n v="0.10340000000000001"/>
    <n v="0"/>
    <x v="3"/>
    <x v="8"/>
    <x v="74"/>
    <x v="37"/>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219"/>
    <s v="CENTRO DE AUTOMATIZACION INDUSTRIAL-CALDAS"/>
    <n v="641"/>
    <s v="Cupos Total Poblaciones Vulnerables"/>
    <n v="6380"/>
    <n v="3216"/>
    <n v="0.50409999999999999"/>
    <n v="0"/>
    <x v="3"/>
    <x v="9"/>
    <x v="101"/>
    <x v="68"/>
    <x v="101"/>
    <x v="101"/>
    <x v="101"/>
    <d v="2026-01-02T00:00:00"/>
    <d v="2026-12-26T00:00:00"/>
    <n v="2026"/>
    <s v="Ambientes virtuales y presenciales para la formación"/>
    <s v="Materiales y elementos para la formación profesional"/>
    <s v="Instructores y apoyos administrativos"/>
    <s v="Wilson Alejandro Rojas Calvo"/>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219"/>
    <s v="CENTRO DE AUTOMATIZACION INDUSTRIAL-CALDAS"/>
    <n v="816"/>
    <s v="Número de cupos de formación profesional integral para personas con discapacidad"/>
    <n v="104"/>
    <n v="59"/>
    <n v="0.56730000000000003"/>
    <n v="0"/>
    <x v="3"/>
    <x v="9"/>
    <x v="101"/>
    <x v="37"/>
    <x v="101"/>
    <x v="101"/>
    <x v="101"/>
    <d v="2026-01-02T00:00:00"/>
    <d v="2026-12-25T00:00:00"/>
    <n v="2026"/>
    <s v="Ambientes virtuales y presenciales para la formación"/>
    <s v="Materiales y elementos para la formación profesional"/>
    <s v="Coordinadores, Instructores y apoyos administrativos"/>
    <s v="Gelmer Restrepo Hernández"/>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520"/>
    <s v="CENTRO AGROEMPRESARIAL-CESAR"/>
    <n v="641"/>
    <s v="Cupos Total Poblaciones Vulnerables"/>
    <n v="27610"/>
    <n v="11166"/>
    <n v="0.40439999999999998"/>
    <n v="0"/>
    <x v="3"/>
    <x v="11"/>
    <x v="75"/>
    <x v="68"/>
    <x v="75"/>
    <x v="75"/>
    <x v="75"/>
    <d v="2026-01-01T00:00:00"/>
    <d v="2026-12-30T00:00:00"/>
    <n v="2026"/>
    <s v="Infraestructura de centro principal y Subsedes"/>
    <s v="Equipos técnicos y tecnológicos y de información y las comunicaciones"/>
    <s v="Instructores-Administrativos y Personal de apoyo"/>
    <s v="ROBINSON LOBO HERNANDEZ"/>
    <s v="COORDINACIÓN ACADÉMICA PARA LA ATENCIÓN DE LOS PROGRAMAS INTEGRACIÓN CON LA MEDIA, JÓVENES RUR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520"/>
    <s v="CENTRO AGROEMPRESARIAL-CESAR"/>
    <n v="816"/>
    <s v="Número de cupos de formación profesional integral para personas con discapacidad"/>
    <n v="147"/>
    <n v="19"/>
    <n v="0.1293"/>
    <n v="0"/>
    <x v="3"/>
    <x v="11"/>
    <x v="75"/>
    <x v="37"/>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7"/>
    <s v="CHOCÓ"/>
    <n v="9522"/>
    <s v="CENTRO DE RECURSOS NATURALES, INDUSTRIA Y BIODIVERSIDAD"/>
    <n v="641"/>
    <s v="Cupos Total Poblaciones Vulnerables"/>
    <n v="40047"/>
    <n v="20195"/>
    <n v="0.50429999999999997"/>
    <n v="0"/>
    <x v="3"/>
    <x v="22"/>
    <x v="52"/>
    <x v="68"/>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Enlace Regional Victima"/>
    <s v="Jimmy Omans Duque Castañeda- Elsa Ines romaña Romaña"/>
    <s v="Enlace Regional Victima - 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7"/>
    <s v="CHOCÓ"/>
    <n v="9522"/>
    <s v="CENTRO DE RECURSOS NATURALES, INDUSTRIA Y BIODIVERSIDAD"/>
    <n v="816"/>
    <s v="Número de cupos de formación profesional integral para personas con discapacidad"/>
    <n v="26"/>
    <n v="11"/>
    <n v="0.42309999999999998"/>
    <n v="0"/>
    <x v="3"/>
    <x v="22"/>
    <x v="52"/>
    <x v="37"/>
    <x v="52"/>
    <x v="52"/>
    <x v="52"/>
    <d v="2026-01-29T00:00:00"/>
    <d v="2026-12-12T00:00:00"/>
    <n v="2026"/>
    <s v="&quot;Sala de juntas, Sala de videoconferencia, oficinas, auditorio, ambientes de formación &quot;"/>
    <s v="&quot;Computador, Televisor, teléfono, tableros, impresora,Videobeam, aplicativos. &quot;"/>
    <s v="Coordinación académica, administración educativa, Instructores, apoyo administrativo, coordinación de formación."/>
    <s v="Maria Angelica Vega Marcelin, Yilse Aleida Ruiz Carrillo, Christian Rivas del Toro, Elsa Ines Romaña"/>
    <s v="Coordinadora de Formación, 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116"/>
    <s v="CENTRO DE FORMACIÓN AGROINDUSTRIAL"/>
    <n v="641"/>
    <s v="Cupos Total Poblaciones Vulnerables"/>
    <n v="13071"/>
    <n v="5237"/>
    <n v="0.4007"/>
    <n v="0"/>
    <x v="3"/>
    <x v="23"/>
    <x v="53"/>
    <x v="68"/>
    <x v="53"/>
    <x v="53"/>
    <x v="53"/>
    <d v="2026-01-29T00:00:00"/>
    <d v="2026-12-15T00:00:00"/>
    <n v="2026"/>
    <s v="ortátiles, Escritorios, Sillas, Ambientes de Formación, Biblioteca,Unidades productivas"/>
    <s v="Aplicativo Sena Sofia Plus.  GFPI-P-006 Procedimiento ejecución de la Formación Profesional Integral."/>
    <s v="Instructores, Apoyo Administrativo, Coordinadores de Formación"/>
    <s v="Lina  Marcela Trujillo Osso"/>
    <s v="Coordinadora de FPI"/>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116"/>
    <s v="CENTRO DE FORMACIÓN AGROINDUSTRIAL"/>
    <n v="816"/>
    <s v="Número de cupos de formación profesional integral para personas con discapacidad"/>
    <n v="134"/>
    <n v="9"/>
    <n v="6.7199999999999996E-2"/>
    <n v="0"/>
    <x v="3"/>
    <x v="23"/>
    <x v="53"/>
    <x v="37"/>
    <x v="53"/>
    <x v="53"/>
    <x v="53"/>
    <d v="2026-01-29T00:00:00"/>
    <d v="2026-12-15T00:00:00"/>
    <n v="2026"/>
    <s v="Portátiles, Escritorios, Sillas, Ambientes de Formación, Biblioteca"/>
    <s v="Aplicativo Sena Sofia Plus.  GFPI-P-006 Procedimiento ejecución de la Formación Profesional Integral."/>
    <s v="Instructores, Apoyo Administrativo, Coordinadores de Formación"/>
    <s v="Lina  Marcela Trujillo Osso"/>
    <s v="Coordinadora de FPI"/>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5"/>
    <s v="CENTRO AGROEMPRESARIAL Y DESARROLLO PECUARIO DEL HUILA"/>
    <n v="641"/>
    <s v="Cupos Total Poblaciones Vulnerables"/>
    <n v="10503"/>
    <n v="5425"/>
    <n v="0.51649999999999996"/>
    <n v="0"/>
    <x v="3"/>
    <x v="23"/>
    <x v="76"/>
    <x v="68"/>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5"/>
    <s v="CENTRO AGROEMPRESARIAL Y DESARROLLO PECUARIO DEL HUILA"/>
    <n v="816"/>
    <s v="Número de cupos de formación profesional integral para personas con discapacidad"/>
    <n v="64"/>
    <n v="10"/>
    <n v="0.15629999999999999"/>
    <n v="0"/>
    <x v="3"/>
    <x v="23"/>
    <x v="76"/>
    <x v="37"/>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6"/>
    <s v="CENTRO DE DESARROLLO AGROEMPRESARIAL Y TURÍSTICO DEL HUILA"/>
    <n v="641"/>
    <s v="Cupos Total Poblaciones Vulnerables"/>
    <n v="10048"/>
    <n v="3413"/>
    <n v="0.3397"/>
    <n v="0"/>
    <x v="3"/>
    <x v="23"/>
    <x v="54"/>
    <x v="68"/>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programas especiales, dinamizador e instructores"/>
    <s v="Hernán Camilo Cerquera Florez"/>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6"/>
    <s v="CENTRO DE DESARROLLO AGROEMPRESARIAL Y TURÍSTICO DEL HUILA"/>
    <n v="816"/>
    <s v="Número de cupos de formación profesional integral para personas con discapacidad"/>
    <n v="90"/>
    <n v="22"/>
    <n v="0.24440000000000001"/>
    <n v="0"/>
    <x v="3"/>
    <x v="23"/>
    <x v="54"/>
    <x v="37"/>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programas especiales, dinamizador e instructores"/>
    <s v="Hernán Camilo Cerquera Florez"/>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7"/>
    <s v="CENTRO DE LA INDUSTRIA, LA EMPRESA Y LOS SERVICIOS"/>
    <n v="641"/>
    <s v="Cupos Total Poblaciones Vulnerables"/>
    <n v="22292"/>
    <n v="8825"/>
    <n v="0.39589999999999997"/>
    <n v="0"/>
    <x v="3"/>
    <x v="23"/>
    <x v="108"/>
    <x v="68"/>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7"/>
    <s v="CENTRO DE LA INDUSTRIA, LA EMPRESA Y LOS SERVICIOS"/>
    <n v="816"/>
    <s v="Número de cupos de formación profesional integral para personas con discapacidad"/>
    <n v="308"/>
    <n v="50"/>
    <n v="0.1623"/>
    <n v="0"/>
    <x v="3"/>
    <x v="23"/>
    <x v="108"/>
    <x v="37"/>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1"/>
    <s v="HUILA"/>
    <n v="9528"/>
    <s v="CENTRO DE GESTIÓN Y DESARROLLO SOSTENIBLE SURCOLOMBIANO"/>
    <n v="641"/>
    <s v="Cupos Total Poblaciones Vulnerables"/>
    <n v="18116"/>
    <n v="9110"/>
    <n v="0.50290000000000001"/>
    <n v="0"/>
    <x v="3"/>
    <x v="23"/>
    <x v="77"/>
    <x v="68"/>
    <x v="77"/>
    <x v="77"/>
    <x v="77"/>
    <d v="2026-01-26T00:00:00"/>
    <d v="2026-12-15T00:00:00"/>
    <n v="2026"/>
    <s v="Ambientes de formación accesibles e inclusivos como aulas, talleres, laboratorios y espacios comunitarios, adecuados a las necesidades de poblaciones vulnerables. Incluyen condiciones de accesibilidad física, señalización, adecuaciones básicas y cercanía territorial, que facilitan la participación, permanencia y aprovechamiento de los cupos formativos."/>
    <s v="Infraestructura tecnológica y ayudas técnicas que apoyan el acceso equitativo a la formación, como equipos de cómputo, plataformas educativas accesibles, herramientas digitales inclusivas y recursos de apoyo. Permiten eliminar barreras tecnológicas y garantizar el aprovechamiento de los cupos por parte de poblaciones vulnerables."/>
    <s v="Talento humano con enfoque diferencial, conformado por instructores, orientadores, gestores sociales y personal de apoyo. Son responsables de acompañar los procesos formativos, identificar necesidades específicas, promover la inclusión social y fortalecer las capacidades y oportunidades de empleabilidad de las poblaciones vulnerables."/>
    <s v="Maria Patricia Saavedra Borja"/>
    <s v="Coordinador de Formación Integral, Gestión Educativa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1"/>
    <s v="HUILA"/>
    <n v="9528"/>
    <s v="CENTRO DE GESTIÓN Y DESARROLLO SOSTENIBLE SURCOLOMBIANO"/>
    <n v="816"/>
    <s v="Número de cupos de formación profesional integral para personas con discapacidad"/>
    <n v="195"/>
    <n v="46"/>
    <n v="0.2359"/>
    <n v="0"/>
    <x v="3"/>
    <x v="23"/>
    <x v="77"/>
    <x v="37"/>
    <x v="77"/>
    <x v="77"/>
    <x v="77"/>
    <d v="2026-01-26T00:00:00"/>
    <d v="2026-12-15T00:00:00"/>
    <n v="2026"/>
    <s v="Ambientes de formación integral accesibles e inclusivos como aulas, talleres, laboratorios y espacios de práctica, adecuados con rampas, señalización, mobiliario adaptado y condiciones de seguridad. Estos espacios permiten la participación efectiva de personas con discapacidad en procesos formativos, promoviendo la inclusión social, educativa y productiva."/>
    <s v="Infraestructura tecnológica y ayudas técnicas que apoyan la formación inclusiva, incluyendo equipos de cómputo adaptados, software accesible, plataformas educativas inclusivas y dispositivos de apoyo. Permiten eliminar barreras tecnológicas, facilitar el aprendizaje y garantizar el acceso y seguimiento a los cupos de formación profesional integral."/>
    <s v="Talento humano con enfoque inclusivo conformado por instructores capacitados en atención a personas con discapacidad, intérpretes, profesionales de apoyo, orientadores y personal administrativo. Son responsables de implementar ajustes razonables, acompañar el proceso formativo y garantizar el acceso, permanencia y calidad de la formación."/>
    <s v="Maria Patricia Saavedra Borja"/>
    <s v="Coordinador de Formación Integral, Gestión Educativa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4"/>
    <s v="GUAJIRA"/>
    <n v="9222"/>
    <s v="CENTRO INDUSTRIAL Y DE ENERGÍAS ALTERNATIVAS"/>
    <n v="641"/>
    <s v="Cupos Total Poblaciones Vulnerables"/>
    <n v="15247"/>
    <n v="7512"/>
    <n v="0.49270000000000003"/>
    <n v="0"/>
    <x v="3"/>
    <x v="29"/>
    <x v="78"/>
    <x v="68"/>
    <x v="78"/>
    <x v="78"/>
    <x v="78"/>
    <d v="2026-01-29T00:00:00"/>
    <d v="2026-12-12T00:00:00"/>
    <n v="2026"/>
    <s v="Ambientes de Formación convencionales, ambientes externos, dotados de sillas y mesas"/>
    <s v="Computadores Portátiles, Vídeo Beam, Herramientas y Equipos menores"/>
    <s v="14 Instructores"/>
    <s v="Jessica Andrea Tobon Vela"/>
    <s v="Coordinadora Académic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4"/>
    <s v="GUAJIRA"/>
    <n v="9222"/>
    <s v="CENTRO INDUSTRIAL Y DE ENERGÍAS ALTERNATIVAS"/>
    <n v="816"/>
    <s v="Número de cupos de formación profesional integral para personas con discapacidad"/>
    <n v="209"/>
    <n v="25"/>
    <n v="0.1196"/>
    <n v="0"/>
    <x v="3"/>
    <x v="29"/>
    <x v="78"/>
    <x v="37"/>
    <x v="78"/>
    <x v="78"/>
    <x v="78"/>
    <d v="2026-01-29T00:00:00"/>
    <d v="2026-12-12T00:00:00"/>
    <n v="2026"/>
    <s v="Ambientes de Formación convencionales, ambientes externos, dotados de sillas y mesas"/>
    <s v="Computadores Portátiles, Vídeo Beam, Herramientas y Equipos menores"/>
    <s v="14 Instructores"/>
    <s v="Jessica  Andrea Tobon Vela"/>
    <s v="Coordinadora académica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4"/>
    <s v="GUAJIRA"/>
    <n v="9524"/>
    <s v="CENTRO AGROEMPRESARIAL Y ACUÍCOLA"/>
    <n v="641"/>
    <s v="Cupos Total Poblaciones Vulnerables"/>
    <n v="21619"/>
    <n v="14008"/>
    <n v="0.64790000000000003"/>
    <n v="0"/>
    <x v="3"/>
    <x v="29"/>
    <x v="79"/>
    <x v="68"/>
    <x v="79"/>
    <x v="79"/>
    <x v="79"/>
    <d v="2026-01-29T00:00:00"/>
    <d v="2026-12-12T00:00:00"/>
    <n v="2026"/>
    <s v="ambientes convencionales, kioscos, instituciones educatuvas, granjas"/>
    <s v="5 computadores portatiles, video veam, televisores"/>
    <s v="16 instrcutores"/>
    <s v="LEONILDE PALOMINO BUEITRAGO"/>
    <s v="COORDINADORA ACE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4"/>
    <s v="GUAJIRA"/>
    <n v="9524"/>
    <s v="CENTRO AGROEMPRESARIAL Y ACUÍCOLA"/>
    <n v="816"/>
    <s v="Número de cupos de formación profesional integral para personas con discapacidad"/>
    <n v="209"/>
    <n v="26"/>
    <n v="0.1244"/>
    <n v="0"/>
    <x v="3"/>
    <x v="29"/>
    <x v="79"/>
    <x v="37"/>
    <x v="79"/>
    <x v="79"/>
    <x v="79"/>
    <d v="2026-01-29T00:00:00"/>
    <d v="2026-12-12T00:00:00"/>
    <n v="2026"/>
    <s v="AULA CONVESIONAL, KIOSKO, INSTITUCIÓN EDUCATIVA"/>
    <s v="02 PORTATILES"/>
    <s v="02 INSTRUCTORES CONTRATISTA"/>
    <s v="LEONILDE PALOMINO BUITRAGO"/>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7"/>
    <s v="MAGDALENA"/>
    <n v="9118"/>
    <s v="CENTRO ACUICOLA Y AGROINDUSTRIAL DE GAIRA-MAGDALENA"/>
    <n v="641"/>
    <s v="Cupos Total Poblaciones Vulnerables"/>
    <n v="21345"/>
    <n v="5198"/>
    <n v="0.24349999999999999"/>
    <n v="0"/>
    <x v="3"/>
    <x v="30"/>
    <x v="80"/>
    <x v="68"/>
    <x v="80"/>
    <x v="80"/>
    <x v="80"/>
    <d v="2026-01-20T00:00:00"/>
    <d v="2026-12-30T00:00:00"/>
    <n v="2026"/>
    <s v="Se cuenta con los ambientes dotados según el diseño curricular de los programas de formación definidos en planeación indicativa.  La asignación presupuestal garantiza MF para lo planeado._x000a_El recurso físico puede ser brindado por entidades territoriales o entidades sin animo de lucro que represente la población vulnerable a atender"/>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_x000a_Tener en cuenta que hay servicios personales que se garantizan desde la regional"/>
    <s v="Ana Maria Londoño"/>
    <s v="Coordinadora de Formación Profesional de CF"/>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7"/>
    <s v="MAGDALENA"/>
    <n v="9118"/>
    <s v="CENTRO ACUICOLA Y AGROINDUSTRIAL DE GAIRA-MAGDALENA"/>
    <n v="816"/>
    <s v="Número de cupos de formación profesional integral para personas con discapacidad"/>
    <n v="143"/>
    <n v="50"/>
    <n v="0.34970000000000001"/>
    <n v="0"/>
    <x v="3"/>
    <x v="30"/>
    <x v="80"/>
    <x v="37"/>
    <x v="80"/>
    <x v="80"/>
    <x v="80"/>
    <d v="2026-01-20T00:00:00"/>
    <d v="2026-12-30T00:00:00"/>
    <n v="2026"/>
    <s v="Se cuenta con los ambientes dotados según el diseño curricular de los programas de formación definidos en planeación indicativa.  La asignación presupuestal garantiza MF para lo planeado._x000a_El recurso físico puede ser brindado por entidades territoriales o entidades sin animo de lucro que represente la población vulnerable a atender"/>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Tener en cuenta que hay servicios personales que se garantizan desde la regional"/>
    <s v="Ana Maria Londoño"/>
    <s v="Coordinadora de Formación Profesional de CF"/>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0"/>
    <s v="META"/>
    <n v="9117"/>
    <s v="CENTRO AGROINDUSTRIAL DEL META"/>
    <n v="641"/>
    <s v="Cupos Total Poblaciones Vulnerables"/>
    <n v="22447"/>
    <n v="6099"/>
    <n v="0.2717"/>
    <n v="0"/>
    <x v="3"/>
    <x v="12"/>
    <x v="81"/>
    <x v="68"/>
    <x v="81"/>
    <x v="81"/>
    <x v="81"/>
    <d v="2026-01-29T00:00:00"/>
    <d v="2026-12-12T00:00:00"/>
    <n v="2026"/>
    <s v="Se cuenta con instalaciones físicas como laboratorios, ambientes de formación, finca, cuatro (4) sedes de formación, así como con el equipo de Bienestar al Aprendiz y las áreas administrativas; igualmente, se dispone de centros de convivencia, restaurante, cafetería, servicio de transporte escolar, gimnasios, audiovisuales, ambientes deportivo y centros de convivencia y unidades productivas tanto agrícolas como pecuarias."/>
    <s v="Se cuenta con recursos técnicos en plataformas tecnológicas (SENA SOFIA PLUS, SAVA-ZALLUNA) y conectividad a internet, maquinaria y equipos de formación, materiales de formación, red de biblioteca tanto virtual como física."/>
    <s v="Se cuenta con personal de planta (31) y contratista (153) en coordinaciones tanto de la sede naranjos en la ciudad de granada, como la sede del hachón en Villavicencio, para cubrir una cobertura y presencia a los 29 municipios."/>
    <s v="PAOLA MARCELA PEREZ CRUZ"/>
    <s v="COORDINACION DE FORMACION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0"/>
    <s v="META"/>
    <n v="9117"/>
    <s v="CENTRO AGROINDUSTRIAL DEL META"/>
    <n v="816"/>
    <s v="Número de cupos de formación profesional integral para personas con discapacidad"/>
    <n v="275"/>
    <n v="18"/>
    <n v="6.5500000000000003E-2"/>
    <n v="0"/>
    <x v="3"/>
    <x v="12"/>
    <x v="81"/>
    <x v="37"/>
    <x v="81"/>
    <x v="81"/>
    <x v="81"/>
    <d v="2026-01-29T00:00:00"/>
    <d v="2026-12-12T00:00:00"/>
    <n v="2026"/>
    <s v="Ambientes de formación accesibles, aulas y talleres adaptados, señalización inclusiva, mobiliario adecuado, ayudas técnicas y adecuaciones locativas que permitan la participación efectiva de personas con discapacidad en los procesos de formación profesional integral."/>
    <s v="Plataformas y sistemas de información accesibles, herramientas tecnológicas inclusivas, contenidos formativos adaptados, software de apoyo, tecnologías de asistencia y mecanismos de seguimiento que garanticen la gestión, matrícula y evaluación de los cupos asignados."/>
    <s v="2 interpretes de lenguaje de señas, equipos pedagógicos, profesionales de apoyo y personal administrativo capacitados en enfoque diferencial, inclusión y atención a personas con discapacidad, responsables de la planeación, ejecución y seguimiento de los procesos formativos."/>
    <s v="PAOLA MARCELA PEREZ CRUZ"/>
    <s v="COORDINACION DE FORMACIO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4"/>
    <s v="CENTRO SUR COLOMBIANO DE LOGÍSTICA INTERNACIONAL-NARIÑO"/>
    <n v="641"/>
    <s v="Cupos Total Poblaciones Vulnerables"/>
    <n v="10439"/>
    <n v="2826"/>
    <n v="0.2707"/>
    <n v="0"/>
    <x v="3"/>
    <x v="24"/>
    <x v="55"/>
    <x v="68"/>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TREJO CASTRO"/>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5"/>
    <s v="CENTRO AGROINDUSTRIAL Y PESQUERO DE LA COSTA PACIFICA-NARIÑO"/>
    <n v="641"/>
    <s v="Cupos Total Poblaciones Vulnerables"/>
    <n v="27776"/>
    <n v="6975"/>
    <n v="0.25109999999999999"/>
    <n v="0"/>
    <x v="3"/>
    <x v="24"/>
    <x v="82"/>
    <x v="68"/>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an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5"/>
    <s v="CENTRO AGROINDUSTRIAL Y PESQUERO DE LA COSTA PACIFICA-NARIÑO"/>
    <n v="816"/>
    <s v="Número de cupos de formación profesional integral para personas con discapacidad"/>
    <n v="75"/>
    <n v="1"/>
    <n v="1.3299999999999999E-2"/>
    <n v="0"/>
    <x v="3"/>
    <x v="24"/>
    <x v="82"/>
    <x v="37"/>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an Gongora"/>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4"/>
    <s v="NORTE DE SANTANDER"/>
    <n v="9537"/>
    <s v="CENTRO DE LA INDUSTRIA, LA EMPRESA Y LOS SERVICIOS-NORTE DE SANTANDER"/>
    <n v="641"/>
    <s v="Cupos Total Poblaciones Vulnerables"/>
    <n v="40852"/>
    <n v="27710"/>
    <n v="0.67830000000000001"/>
    <n v="0"/>
    <x v="3"/>
    <x v="13"/>
    <x v="83"/>
    <x v="68"/>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Alba Gisela Araque Orozco"/>
    <s v="Coordinadora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4"/>
    <s v="NORTE DE SANTANDER"/>
    <n v="9537"/>
    <s v="CENTRO DE LA INDUSTRIA, LA EMPRESA Y LOS SERVICIOS-NORTE DE SANTANDER"/>
    <n v="816"/>
    <s v="Número de cupos de formación profesional integral para personas con discapacidad"/>
    <n v="272"/>
    <n v="114"/>
    <n v="0.41909999999999997"/>
    <n v="0"/>
    <x v="3"/>
    <x v="13"/>
    <x v="83"/>
    <x v="37"/>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120"/>
    <s v="CENTRO AGROINDUSTRIAL-QUINDÍO"/>
    <n v="641"/>
    <s v="Cupos Total Poblaciones Vulnerables"/>
    <n v="28907"/>
    <n v="9506"/>
    <n v="0.32879999999999998"/>
    <n v="0"/>
    <x v="3"/>
    <x v="5"/>
    <x v="84"/>
    <x v="68"/>
    <x v="84"/>
    <x v="84"/>
    <x v="84"/>
    <d v="2026-01-01T00:00:00"/>
    <d v="2026-12-30T00:00:00"/>
    <n v="2026"/>
    <s v="AMBIENTES DE FORMACI N, MATERIALES DE FORMACION EXIGIDOS POR LEY"/>
    <s v="MAQUINARIA Y EQUIPO DE ACUERDO CON LAS FORMACIONES DESARROLLADAS POR EL CENTRO DE FORMACION"/>
    <s v="INSTRUCTORES TECNICOS, TRANSVERSALES Y ORIENTADORES"/>
    <s v="MARGARITA SALAZAR RAMOS"/>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120"/>
    <s v="CENTRO AGROINDUSTRIAL-QUINDÍO"/>
    <n v="816"/>
    <s v="Número de cupos de formación profesional integral para personas con discapacidad"/>
    <n v="779"/>
    <n v="389"/>
    <n v="0.49940000000000001"/>
    <n v="0"/>
    <x v="3"/>
    <x v="5"/>
    <x v="84"/>
    <x v="37"/>
    <x v="84"/>
    <x v="84"/>
    <x v="84"/>
    <d v="2026-01-01T00:00:00"/>
    <d v="2026-12-30T00:00:00"/>
    <n v="2026"/>
    <s v="AMBIENTES DE FORMACI N, MATERIALES DE FORMACION EXIGIDOS POR LEY"/>
    <s v="MAQUINARIA Y EQUIPO DE ACUERDO CON LAS FORMACIONES DESARROLLADAS POR EL CENTRO DE FORMACION"/>
    <s v="INSTRUCTORES TECNICOS, TRANSVERSALES Y ORIENTADORES"/>
    <s v="MARGARITA SALAZAR RAMOS"/>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309"/>
    <s v="CENTRO DE SERVICIOS EMPRESARIALES Y TURISTICOS -SANTANDER"/>
    <n v="641"/>
    <s v="Cupos Total Poblaciones Vulnerables"/>
    <n v="20559"/>
    <n v="6285"/>
    <n v="0.30570000000000003"/>
    <n v="0"/>
    <x v="3"/>
    <x v="3"/>
    <x v="104"/>
    <x v="68"/>
    <x v="104"/>
    <x v="104"/>
    <x v="104"/>
    <d v="2026-01-01T00:00:00"/>
    <d v="2026-12-18T00:00:00"/>
    <n v="2026"/>
    <s v="N/A"/>
    <s v="Equipo de computo, software"/>
    <s v="Equipo multidiciplinario de formación profesional integral"/>
    <s v="Alvaro Pedraz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226"/>
    <s v="CENTRO DE INDUSTRIA Y CONSTRUCCION-TOLIMA"/>
    <n v="641"/>
    <s v="Cupos Total Poblaciones Vulnerables"/>
    <n v="46922"/>
    <n v="15206"/>
    <n v="0.3241"/>
    <n v="0"/>
    <x v="3"/>
    <x v="14"/>
    <x v="85"/>
    <x v="68"/>
    <x v="85"/>
    <x v="85"/>
    <x v="85"/>
    <d v="2026-01-29T00:00:00"/>
    <d v="2026-12-12T00:00:00"/>
    <n v="2026"/>
    <s v="Para el cumplimiento de la meta establecida de Cupos Total Poblaciones Vulnerables, el Centro de Formación requiere ambientes o espacios de formación en los distintos municipios donde se requiere para población vulnerable"/>
    <s v="De igual forma el CF requiere equipos y maquinaria de formación de acuerdo con la formación requerida para población vulnerable"/>
    <s v="El Centro de formación para la vigencia 2026 contratará 32 instructores para la atención a Poblaciones Vulnerables"/>
    <s v="Luis Guillermo Falla"/>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226"/>
    <s v="CENTRO DE INDUSTRIA Y CONSTRUCCION-TOLIMA"/>
    <n v="816"/>
    <s v="Número de cupos de formación profesional integral para personas con discapacidad"/>
    <n v="692"/>
    <n v="199"/>
    <n v="0.28760000000000002"/>
    <n v="0"/>
    <x v="3"/>
    <x v="14"/>
    <x v="85"/>
    <x v="37"/>
    <x v="85"/>
    <x v="85"/>
    <x v="85"/>
    <d v="2026-01-29T00:00:00"/>
    <d v="2026-12-12T00:00:00"/>
    <n v="2026"/>
    <s v="El Centro de formación cuenta con 7 naves con distintos ambientes de formación para atender la meta de  Número de cupos de formación profesional integral para personas con discapacidad"/>
    <s v="De igual manera el Centro de Industria y Construcción con los equipos, maquinarias y conexión a internet requeridos para los ambientes especializados en las 7 naves de formación"/>
    <s v="El Centro de formación para la vigencia 2026 contratará 2 interpretes de señas que apoyaran la formación a aprendices con discapacidad auditiva"/>
    <s v="&quot;Luis Guillermo Falla Jorge Jaime Mendoza Patricia Liliana Correa Rosa Elvira Rubio&quot;"/>
    <s v="COORDINADORES ACADE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4"/>
    <s v="CENTRO AGROPECUARIO DE BUGA-VALLE"/>
    <n v="641"/>
    <s v="Cupos Total Poblaciones Vulnerables"/>
    <n v="17919"/>
    <n v="12043"/>
    <n v="0.67210000000000003"/>
    <n v="0"/>
    <x v="3"/>
    <x v="2"/>
    <x v="96"/>
    <x v="68"/>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4"/>
    <s v="CENTRO AGROPECUARIO DE BUGA-VALLE"/>
    <n v="816"/>
    <s v="Número de cupos de formación profesional integral para personas con discapacidad"/>
    <n v="160"/>
    <n v="266"/>
    <n v="1.6625000000000001"/>
    <n v="0"/>
    <x v="3"/>
    <x v="2"/>
    <x v="96"/>
    <x v="37"/>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Edison Steve Rodriguez Forero, Olga Beatriz Ladino Soto, Liliana UrriagoFontal, Clara Ximena Bolaños"/>
    <s v="Coordinadores Académicos y 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7"/>
    <s v="CENTRO DE ELECTRICIDAD Y AUTOMATIZACION INDUSTRIAL – CEAI-VALLE"/>
    <n v="641"/>
    <s v="Cupos Total Poblaciones Vulnerables"/>
    <n v="7015"/>
    <n v="3527"/>
    <n v="0.50280000000000002"/>
    <n v="0"/>
    <x v="3"/>
    <x v="2"/>
    <x v="86"/>
    <x v="68"/>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7"/>
    <s v="CENTRO DE ELECTRICIDAD Y AUTOMATIZACION INDUSTRIAL – CEAI-VALLE"/>
    <n v="816"/>
    <s v="Número de cupos de formación profesional integral para personas con discapacidad"/>
    <n v="104"/>
    <n v="58"/>
    <n v="0.55769999999999997"/>
    <n v="0"/>
    <x v="3"/>
    <x v="2"/>
    <x v="86"/>
    <x v="37"/>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311"/>
    <s v="CENTRO DE GESTION TECNOLÓGICA DE SERVICIOS-VALLE"/>
    <n v="641"/>
    <s v="Cupos Total Poblaciones Vulnerables"/>
    <n v="18540"/>
    <n v="10392"/>
    <n v="0.5605"/>
    <n v="0"/>
    <x v="3"/>
    <x v="2"/>
    <x v="87"/>
    <x v="68"/>
    <x v="87"/>
    <x v="87"/>
    <x v="87"/>
    <d v="2026-01-29T00:00:00"/>
    <d v="2026-12-12T00:00:00"/>
    <n v="2026"/>
    <s v="Equipos de Computo."/>
    <s v="Software y sofia Plus"/>
    <s v="Coordinador académico"/>
    <s v="HENRY MARTÍNEZ"/>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311"/>
    <s v="CENTRO DE GESTION TECNOLÓGICA DE SERVICIOS-VALLE"/>
    <n v="816"/>
    <s v="Número de cupos de formación profesional integral para personas con discapacidad"/>
    <n v="244"/>
    <n v="49"/>
    <n v="0.20080000000000001"/>
    <n v="0"/>
    <x v="3"/>
    <x v="2"/>
    <x v="87"/>
    <x v="37"/>
    <x v="87"/>
    <x v="87"/>
    <x v="87"/>
    <d v="2026-01-29T00:00:00"/>
    <d v="2026-12-12T00:00:00"/>
    <n v="2026"/>
    <s v="Equipos de Computo."/>
    <s v="Software, Sofia Plus"/>
    <s v="Coordinadores académicos"/>
    <s v="Estrella Izquierdo Alzate, Henry Martínez Cortez, Eva Jzneth Sánchez, Carlos Restrepo, Carolina Veg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543"/>
    <s v="CENTRO DE TECNOLOGIAS AGROINDUSTRIALES-VALLE"/>
    <n v="816"/>
    <s v="Número de cupos de formación profesional integral para personas con discapacidad"/>
    <n v="160"/>
    <n v="62"/>
    <n v="0.38750000000000001"/>
    <n v="0"/>
    <x v="3"/>
    <x v="2"/>
    <x v="111"/>
    <x v="37"/>
    <x v="111"/>
    <x v="111"/>
    <x v="111"/>
    <d v="2026-01-29T00:00:00"/>
    <d v="2026-12-19T00:00:00"/>
    <n v="2026"/>
    <s v="•  Accesibilidad Universal_x000a_•  Señalética Háptica y Visual_x000a_•  Talleres Adaptados_x000a_•  Aulas Móviles Accesibles_x000a_•  Impresoras Braille"/>
    <s v="•  Software Lector de Pantalla (JAWS o NVDA)_x000a_•  Software Magnificador (Magic)_x000a_•  Sistemas de Subtitulado en Tiempo Real_x000a_•  Periféricos Adaptados_x000a_•  Plataformas Accesibles"/>
    <s v="•  Intérpretes de Lengua de Señas Colombiana (LSC)_x000a_•  Guías-Intérpretes_x000a_•  Modelos Lingüísticos_x000a_•  Tiflólogos_x000a_•  Instructores Sensibilizados_x000a_•  Equipo de Bienestar (Psicopedagogos)"/>
    <s v="Juan Carlos Moreno"/>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544"/>
    <s v="CENTRO DE BIOTECNOLOGIA INDUSTRIAL-VALLE"/>
    <n v="641"/>
    <s v="Cupos Total Poblaciones Vulnerables"/>
    <n v="13418"/>
    <n v="8283"/>
    <n v="0.61729999999999996"/>
    <n v="0"/>
    <x v="3"/>
    <x v="2"/>
    <x v="88"/>
    <x v="68"/>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con el apoyo de coordinadores y lideres"/>
    <s v="ZAYDA PATRICIA VERA"/>
    <s v="Coordinadora de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544"/>
    <s v="CENTRO DE BIOTECNOLOGIA INDUSTRIAL-VALLE"/>
    <n v="816"/>
    <s v="Número de cupos de formación profesional integral para personas con discapacidad"/>
    <n v="158"/>
    <n v="92"/>
    <n v="0.58230000000000004"/>
    <n v="0"/>
    <x v="3"/>
    <x v="2"/>
    <x v="88"/>
    <x v="37"/>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con el apoyo de coordinadores y lideres"/>
    <s v="ZAYDA PATRICIA VERA"/>
    <s v="Coordinadora de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1"/>
    <s v="ARAUCA"/>
    <n v="9530"/>
    <s v="CENTRO DE GESTION Y DESARROLLO AGROINDUSTRIAL DE ARAUCA"/>
    <n v="641"/>
    <s v="Cupos Total Poblaciones Vulnerables"/>
    <n v="8321"/>
    <n v="4337"/>
    <n v="0.5212"/>
    <n v="0"/>
    <x v="3"/>
    <x v="15"/>
    <x v="41"/>
    <x v="68"/>
    <x v="41"/>
    <x v="41"/>
    <x v="41"/>
    <d v="2026-01-29T00:00:00"/>
    <d v="2026-12-12T00:00:00"/>
    <n v="2026"/>
    <s v="Ambiente de formación, pupitres, gabinetes,"/>
    <s v="Computadores, auriculares, tv pantalla interactiva, equipos especializados, materiales de formación"/>
    <s v="Instructores"/>
    <s v="JENNY ANDREA SÁNCHEZ MENDOZA"/>
    <s v="Instructor grado 20"/>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1"/>
    <s v="ARAUCA"/>
    <n v="9530"/>
    <s v="CENTRO DE GESTION Y DESARROLLO AGROINDUSTRIAL DE ARAUCA"/>
    <n v="816"/>
    <s v="Número de cupos de formación profesional integral para personas con discapacidad"/>
    <n v="70"/>
    <n v="10"/>
    <n v="0.1429"/>
    <n v="0"/>
    <x v="3"/>
    <x v="15"/>
    <x v="41"/>
    <x v="37"/>
    <x v="41"/>
    <x v="41"/>
    <x v="41"/>
    <d v="2026-01-29T00:00:00"/>
    <d v="2026-12-12T00:00:00"/>
    <n v="2026"/>
    <s v="Ambiente de formación, pupitres, gabinetes,"/>
    <s v="Computadores, auriculares, tv pantalla interactiva, equipos especializados, materiales de formación"/>
    <s v="Instructor"/>
    <s v="Jenny Andrea Sánchez"/>
    <s v="Instructor grado 20"/>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94"/>
    <s v="GUAINÍA"/>
    <n v="9547"/>
    <s v="CENTRO AMBIENTAL Y ECOTURISTICO DEL NORORIENTE AMAZONICO -GUAINÍA"/>
    <n v="641"/>
    <s v="Cupos Total Poblaciones Vulnerables"/>
    <n v="4543"/>
    <n v="2335"/>
    <n v="0.51400000000000001"/>
    <n v="0"/>
    <x v="3"/>
    <x v="32"/>
    <x v="113"/>
    <x v="68"/>
    <x v="113"/>
    <x v="113"/>
    <x v="113"/>
    <d v="2026-01-15T00:00:00"/>
    <d v="2026-12-30T00:00:00"/>
    <n v="2026"/>
    <s v="El CAENA  Cuenta con Infraestructura de Atención de APE."/>
    <s v="Plataformas Tecnológicas, Red de internet, Bases de Datos, Ayudas Audio visuales, Aplicativo APE."/>
    <s v="Profesional orientadora y un Intérprete de lenguas indígenas."/>
    <s v="Héctor Eduardo Narvaez Pecillo"/>
    <s v="COORDINADOR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4"/>
    <s v="GUAINÍA"/>
    <n v="9547"/>
    <s v="CENTRO AMBIENTAL Y ECOTURISTICO DEL NORORIENTE AMAZONICO -GUAINÍA"/>
    <n v="816"/>
    <s v="Número de cupos de formación profesional integral para personas con discapacidad"/>
    <n v="54"/>
    <n v="6"/>
    <n v="0.1111"/>
    <n v="0"/>
    <x v="3"/>
    <x v="32"/>
    <x v="113"/>
    <x v="37"/>
    <x v="113"/>
    <x v="113"/>
    <x v="113"/>
    <d v="2026-01-15T00:00:00"/>
    <d v="2026-12-30T00:00:00"/>
    <n v="2026"/>
    <s v="El CAENA  Cuenta con Infraestructura de Atención de APE."/>
    <s v="Plataformas Tecnológicas, Red de internet, Bases de Datos, Ayudas Audio visuales, Aplicativo APE."/>
    <s v="El CAENA Cuenta con Infraestructura Agencia Publica de Empleo."/>
    <s v="Héctor Eduardo Narvaez Pecillo"/>
    <s v="COORDINADOR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97"/>
    <s v="VAUPÉS"/>
    <n v="9548"/>
    <s v="CENTRO AGROPECUARIO Y DE SERVICIOS AMBIENTALES “JIRI – JIRIMO” - VAUPÉS"/>
    <n v="641"/>
    <s v="Cupos Total Poblaciones Vulnerables"/>
    <n v="1726"/>
    <n v="851"/>
    <n v="0.49299999999999999"/>
    <n v="0"/>
    <x v="3"/>
    <x v="31"/>
    <x v="89"/>
    <x v="68"/>
    <x v="89"/>
    <x v="89"/>
    <x v="89"/>
    <d v="2026-01-01T00:00:00"/>
    <d v="2026-12-30T00:00:00"/>
    <n v="2026"/>
    <s v="CENTRO DE FORMACIÓN, AULAS, AMBIENTES DE FORMACIÓN"/>
    <s v="EQUIPOS DE COMPUTO, INTERNET, APLICATIVOS INSTITUCIONALES, BIBLIOTECA VIRTUAL, CELULARES, TABLET, PLANES DE DATOS"/>
    <s v="APOYOS TÉGNICOS, ORIENTADOR OCUPACIONAL, ENLACE REGIONAL, COORDINADOR ACADEMICO, COORDINADOR DE FORMACIÓN Y APOYOS, INSTRUCTORES"/>
    <s v="Mirsa Mosquera Mosquera"/>
    <s v="ENLACE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538"/>
    <s v="CENTRO DE COMERCIO Y TURISMO-QUINDÍO"/>
    <n v="641"/>
    <s v="Cupos Total Poblaciones Vulnerables"/>
    <n v="29189"/>
    <n v="9302"/>
    <n v="0.31869999999999998"/>
    <n v="0"/>
    <x v="3"/>
    <x v="5"/>
    <x v="46"/>
    <x v="68"/>
    <x v="46"/>
    <x v="46"/>
    <x v="46"/>
    <d v="2026-01-01T00:00:00"/>
    <d v="2026-01-31T00:00:00"/>
    <n v="2026"/>
    <s v="Instalaciones del Centro de Comercio y Turismo, Alcaldías, Gremios, Instituciones Educativas"/>
    <s v="Plataformas Institucionales, Equipos de Cómputo, Simuladores y Conectividad."/>
    <s v="Instructores Técnicos y Transversales de Planta y Contrato, Comunidad, población Vulnerable en general"/>
    <s v="Sebastián Betancourt, Olga Gonzalez, César Augusto Ospina Puertas."/>
    <s v="Coords Academicos, Coord GFIyGE, Subdirector de Centr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538"/>
    <s v="CENTRO DE COMERCIO Y TURISMO-QUINDÍO"/>
    <n v="816"/>
    <s v="Número de cupos de formación profesional integral para personas con discapacidad"/>
    <n v="953"/>
    <n v="297"/>
    <n v="0.31159999999999999"/>
    <n v="0"/>
    <x v="3"/>
    <x v="5"/>
    <x v="46"/>
    <x v="37"/>
    <x v="46"/>
    <x v="46"/>
    <x v="46"/>
    <d v="2026-01-01T00:00:00"/>
    <d v="2026-01-31T00:00:00"/>
    <n v="2026"/>
    <s v="Instalaciones del Centro de Comercio y Turismo, Alcaldías, Gremios, Instituciones Educativas, Agencia publica de Empleo"/>
    <s v="Plataformas Institucionales, Equipos de Cómputo, Simuladores y Conectividad."/>
    <s v="Instructores Técnicos y Transversales de Planta y Contrato"/>
    <s v="Sebastián Betancourt, Olga Gonzalez, Edna Yuvery Patiño Gómez, César Augusto Ospina Puertas."/>
    <s v="Coords Academicos, Coord GFIyGE, Coord. Agencia Publica de Empleo Quindio Subdirector de Centr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1"/>
    <s v="CENTRO DE GESTION INDUSTRIAL  -BTA D C"/>
    <n v="641"/>
    <s v="Cupos Total Poblaciones Vulnerables"/>
    <n v="8104"/>
    <n v="2491"/>
    <n v="0.30740000000000001"/>
    <n v="0"/>
    <x v="3"/>
    <x v="1"/>
    <x v="91"/>
    <x v="68"/>
    <x v="91"/>
    <x v="91"/>
    <x v="91"/>
    <d v="2026-01-31T00:00:00"/>
    <d v="2026-12-16T00:00:00"/>
    <n v="2026"/>
    <s v="AMBIENTES DE FORMACIÓN, BIBLIOTECA, LABORATORIOS, MESAS, SILLAS"/>
    <s v="EQUIPOS DE CÓMPUTO, INTERNET, RED"/>
    <s v="INSTRUCTORES TECNICOS, COORDINADORES ACADEMICOS, PERSONAL DE APOYO ADMINISTRATIVO, PERSONAL DE BIENESTAR"/>
    <s v="Yamile Galvis"/>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1"/>
    <s v="CENTRO DE GESTION INDUSTRIAL  -BTA D C"/>
    <n v="816"/>
    <s v="Número de cupos de formación profesional integral para personas con discapacidad"/>
    <n v="453"/>
    <n v="39"/>
    <n v="8.6099999999999996E-2"/>
    <n v="0"/>
    <x v="3"/>
    <x v="1"/>
    <x v="91"/>
    <x v="37"/>
    <x v="91"/>
    <x v="91"/>
    <x v="91"/>
    <d v="2026-01-31T00:00:00"/>
    <d v="2026-12-16T00:00:00"/>
    <n v="2026"/>
    <s v="AMBIENTES DE FORMACIÓN, BIBLIOTECA, LABORATORIOS, MESAS, SILLAS"/>
    <s v="EQUIPOS DE CÓMPUTO, INTERNET, RED"/>
    <s v="INSTRUCTORES TECNICOS, COORDINADORES ACADEMICOS, PERSONAL DE APOYO ADMINISTRATIVO"/>
    <s v="Yamile Galvis"/>
    <s v="Coordinadora Formación Complementari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3"/>
    <s v="CENTRO DE TECNOLOGIAS DEL TRANSPORTE -BTA D C"/>
    <n v="816"/>
    <s v="Número de cupos de formación profesional integral para personas con discapacidad"/>
    <n v="371"/>
    <n v="19"/>
    <n v="5.1200000000000002E-2"/>
    <n v="0"/>
    <x v="3"/>
    <x v="1"/>
    <x v="92"/>
    <x v="37"/>
    <x v="92"/>
    <x v="92"/>
    <x v="92"/>
    <d v="2026-01-28T00:00:00"/>
    <d v="2026-12-12T00:00:00"/>
    <n v="2026"/>
    <s v="Infraestructura de las comunidades donde se ejecutan los programas (Juntas de Accion Comunal, Colegios)"/>
    <s v="Herramientas informaticas"/>
    <s v="Instructor especializado"/>
    <s v="Yeison Alberto Romero Carrillo"/>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9"/>
    <s v="CENTRO DE DISEÑO TECNOLOGICO INDUSTRIAL-VALLE"/>
    <n v="641"/>
    <s v="Cupos Total Poblaciones Vulnerables"/>
    <n v="12607"/>
    <n v="4346"/>
    <n v="0.34470000000000001"/>
    <n v="0"/>
    <x v="3"/>
    <x v="2"/>
    <x v="93"/>
    <x v="68"/>
    <x v="93"/>
    <x v="93"/>
    <x v="93"/>
    <d v="2026-01-29T00:00:00"/>
    <d v="2026-12-15T00:00:00"/>
    <n v="2026"/>
    <s v="Infraestructura centro de formación y en ambientes de aprendizaje externos"/>
    <s v="Herramientas informáticas y plataformas de aprendizaje del SENA (Betowa)"/>
    <s v="Coordinadores académicos, instructores y apoyos administrativos"/>
    <s v="Néstor Espitia"/>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9"/>
    <s v="CENTRO DE DISEÑO TECNOLOGICO INDUSTRIAL-VALLE"/>
    <n v="816"/>
    <s v="Número de cupos de formación profesional integral para personas con discapacidad"/>
    <n v="176"/>
    <n v="43"/>
    <n v="0.24429999999999999"/>
    <n v="0"/>
    <x v="3"/>
    <x v="2"/>
    <x v="93"/>
    <x v="37"/>
    <x v="93"/>
    <x v="93"/>
    <x v="93"/>
    <d v="2026-01-29T00:00:00"/>
    <d v="2026-12-15T00:00:00"/>
    <n v="2026"/>
    <s v="Infraestructura ambientes de aprendizaje externo"/>
    <s v="Herramientas informáticas y plataformas de aprendizaje del SENA (Sofía Plus)"/>
    <s v="Equipo psicosocial y de Formación de instructores"/>
    <s v="Néstor Espitia"/>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3"/>
    <s v="BOLÍVAR"/>
    <n v="13"/>
    <s v="DESPACHO DIRECCIÓN"/>
    <n v="872"/>
    <s v="Personas víctimas del desplazamiento forzado orientadas a través de la Agencia Pública de Empleo"/>
    <n v="20038"/>
    <n v="5289"/>
    <n v="0.26390000000000002"/>
    <n v="0"/>
    <x v="3"/>
    <x v="28"/>
    <x v="140"/>
    <x v="69"/>
    <x v="140"/>
    <x v="140"/>
    <x v="140"/>
    <d v="2026-01-15T00:00:00"/>
    <d v="2026-12-30T00:00:00"/>
    <n v="2026"/>
    <s v="Infraestructura asignada al Despacho Regional, Herramientas tecnológicas (internet, computador, entre otros)"/>
    <s v="Documentación formalizada circulares, correos aplicativos"/>
    <s v="Profesionales y técnicos, abogados contratados"/>
    <s v="INES YEPES SIERRA"/>
    <s v="Profesional Coordinado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3"/>
    <s v="BOLÍVAR"/>
    <n v="13"/>
    <s v="DESPACHO DIRECCIÓN"/>
    <n v="815"/>
    <s v="Número de planes de negocio formulados por víctimas del desplazamiento forzado."/>
    <n v="185"/>
    <n v="28"/>
    <n v="0.15140000000000001"/>
    <n v="0"/>
    <x v="3"/>
    <x v="28"/>
    <x v="140"/>
    <x v="41"/>
    <x v="140"/>
    <x v="140"/>
    <x v="140"/>
    <d v="2026-01-15T00:00:00"/>
    <d v="2026-12-30T00:00:00"/>
    <n v="2026"/>
    <s v="Infraestructura asignada al Despacho Regional, Herramientas tecnológicas (internet, computador, entre otros)"/>
    <s v="Documentación formalizada circulares, correos aplicativos"/>
    <s v="Profesionales contratistas"/>
    <s v="INES YEPES SIERRA"/>
    <s v="Profesional Coordinado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3"/>
    <s v="BOLÍVAR"/>
    <n v="13"/>
    <s v="DESPACHO DIRECCIÓN"/>
    <n v="910"/>
    <s v="Número de Personas de Economía Popular atendidas por el Programa de Emprendimiento"/>
    <n v="303"/>
    <n v="296"/>
    <n v="0.97689999999999999"/>
    <n v="0"/>
    <x v="3"/>
    <x v="28"/>
    <x v="140"/>
    <x v="26"/>
    <x v="140"/>
    <x v="140"/>
    <x v="140"/>
    <d v="2026-01-15T00:00:00"/>
    <d v="2026-12-30T00:00:00"/>
    <n v="2026"/>
    <s v="Infraestructura asignada al Despacho Regional, Herramientas tecnológicas (internet, computador, entre otros)"/>
    <s v="Documentación formalizada circulares, correos aplicativos"/>
    <s v="Profesionales contratados"/>
    <s v="INES YEPES SIERRA"/>
    <s v="Profesional Coordinado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3"/>
    <s v="BOLÍVAR"/>
    <n v="13"/>
    <s v="DESPACHO DIRECCIÓN"/>
    <n v="813"/>
    <s v="Número de Campesinos atendidos en el programa de emprendimiento"/>
    <n v="4908"/>
    <n v="1172"/>
    <n v="0.23880000000000001"/>
    <n v="0"/>
    <x v="3"/>
    <x v="28"/>
    <x v="140"/>
    <x v="70"/>
    <x v="140"/>
    <x v="140"/>
    <x v="140"/>
    <d v="2026-01-15T00:00:00"/>
    <d v="2026-12-30T00:00:00"/>
    <n v="2026"/>
    <s v="Infraestructura asignada al Despacho Regional, Herramientas tecnológicas (internet, computador, entre otros)"/>
    <s v="Documentación formalizada circulares, correos aplicativos"/>
    <s v="Profesionales contratistas"/>
    <s v="INES YEPES SIERRA"/>
    <s v="COORDINADO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7"/>
    <s v="MAGDALENA"/>
    <n v="47"/>
    <s v="DESPACHO DIRECCIÓN"/>
    <n v="872"/>
    <s v="Personas víctimas del desplazamiento forzado orientadas a través de la Agencia Pública de Empleo"/>
    <n v="10498"/>
    <n v="2832"/>
    <n v="0.26979999999999998"/>
    <n v="0"/>
    <x v="3"/>
    <x v="30"/>
    <x v="132"/>
    <x v="69"/>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7"/>
    <s v="MAGDALENA"/>
    <n v="47"/>
    <s v="DESPACHO DIRECCIÓN"/>
    <n v="815"/>
    <s v="Número de planes de negocio formulados por víctimas del desplazamiento forzado."/>
    <n v="71"/>
    <n v="11"/>
    <n v="0.15490000000000001"/>
    <n v="0"/>
    <x v="3"/>
    <x v="30"/>
    <x v="132"/>
    <x v="41"/>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7"/>
    <s v="MAGDALENA"/>
    <n v="47"/>
    <s v="DESPACHO DIRECCIÓN"/>
    <n v="910"/>
    <s v="Número de Personas de Economía Popular atendidas por el Programa de Emprendimiento"/>
    <n v="68"/>
    <n v="23"/>
    <n v="0.3382"/>
    <n v="0"/>
    <x v="3"/>
    <x v="30"/>
    <x v="132"/>
    <x v="26"/>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7"/>
    <s v="MAGDALENA"/>
    <n v="47"/>
    <s v="DESPACHO DIRECCIÓN"/>
    <n v="813"/>
    <s v="Número de Campesinos atendidos en el programa de emprendimiento"/>
    <n v="3812"/>
    <n v="206"/>
    <n v="5.3999999999999999E-2"/>
    <n v="0"/>
    <x v="3"/>
    <x v="30"/>
    <x v="132"/>
    <x v="70"/>
    <x v="132"/>
    <x v="132"/>
    <x v="132"/>
    <d v="2026-01-14T00:00:00"/>
    <d v="2026-01-29T00:00:00"/>
    <n v="2026"/>
    <s v="Infraestructura institucional del SENA (centros de formación, aulas y espacios de asesoría) y equipamiento básico para el desarrollo de acciones de fortalecimiento del emprendimiento."/>
    <s v="Metodologías, lineamientos técnicos, sistemas de información y herramientas de seguimiento para el acompañamiento y fortalecimiento de emprendimientos, en articulación con el ecosistema emprendedor."/>
    <s v="Talento humano técnico y profesional adscrito a la Dirección de Empleo y Trabajo, responsable de la orientación, acompañamiento y seguimiento a los emprendimientos fortalecidos."/>
    <s v="Carmen Serrano"/>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6"/>
    <s v="RISARALDA"/>
    <n v="66"/>
    <s v="DESPACHO DIRECCIÓN"/>
    <n v="872"/>
    <s v="Personas víctimas del desplazamiento forzado orientadas a través de la Agencia Pública de Empleo"/>
    <n v="5802"/>
    <n v="932"/>
    <n v="0.16059999999999999"/>
    <n v="0"/>
    <x v="3"/>
    <x v="6"/>
    <x v="133"/>
    <x v="69"/>
    <x v="133"/>
    <x v="133"/>
    <x v="133"/>
    <d v="2026-01-15T00:00:00"/>
    <d v="2026-12-30T00:00:00"/>
    <n v="2026"/>
    <s v="Oficinas de la APE Pereira  y Dosquebradas_x000a_Ape al Barrio_x000a_Puntos de atencion CRAV Y PAV"/>
    <s v="Ruta de atención a población víctima (articulada con emprendimiento)_x000a_Modelos de negocio inclusivos (Canvas)_x000a_Formatos de visitas de acompañamiento (actas)"/>
    <s v="Orientadoras  a Poblacion Desplazada o Victima_x000a_Tecnicos y Tecnologo Desplazados"/>
    <s v="Edelberto Arias Brito"/>
    <s v="Coordinador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66"/>
    <s v="DESPACHO DIRECCIÓN"/>
    <n v="813"/>
    <s v="Número de Campesinos atendidos en el programa de emprendimiento"/>
    <n v="1691"/>
    <n v="65"/>
    <n v="3.8399999999999997E-2"/>
    <n v="0"/>
    <x v="3"/>
    <x v="6"/>
    <x v="133"/>
    <x v="70"/>
    <x v="133"/>
    <x v="133"/>
    <x v="133"/>
    <d v="2026-01-15T00:00:00"/>
    <d v="2026-12-30T00:00:00"/>
    <n v="2026"/>
    <s v="Oficinas de atención en CDE SENA Pereira y Dosquevbradas._x000a_Espacios de reunión en asociaciones campesinas_x000a_Centros de desarrollo rural o Alcaldias Aliadas"/>
    <s v="Ruta Emprendedora del SENA_x000a_Metodología del Taller de Orientación_x000a_Guías metodológicas de emprendimiento._x000a_Diagnóstico de perfil emprendedor_x000a_Instrumentos de identificación de ideas productivas_x000a_Herramientas para formulación de planes de negocio_x000a_Modelos simplificados de negocio (Canvas)_x000a_Fichas técnicas de proyectos productivos"/>
    <s v="Dinamizadoras de Emprendimiento_x000a_Apoyo ocasionalmente o si pasa a ruta de emprendedora para Capital semilla FE"/>
    <s v="Edelberto Arias Brito"/>
    <s v="Coordinador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66"/>
    <s v="DESPACHO DIRECCIÓN"/>
    <n v="910"/>
    <s v="Número de Personas de Economía Popular atendidas por el Programa de Emprendimiento"/>
    <n v="208"/>
    <n v="176"/>
    <n v="0.84619999999999995"/>
    <n v="0"/>
    <x v="3"/>
    <x v="6"/>
    <x v="133"/>
    <x v="26"/>
    <x v="133"/>
    <x v="133"/>
    <x v="133"/>
    <d v="2026-01-15T00:00:00"/>
    <d v="2026-01-30T00:00:00"/>
    <n v="2026"/>
    <s v="Oficinas de atención en CDE SENA Pereira y Dosquebradas._x000a_Espacios de reunión de manera individual y  asociaciones caracterizados como Economia Popular."/>
    <s v="&quot;Orientacion  individual y grupal_x000a_Salas de capacitación y talleres (CDE pereira y Dosquebradas)_x000a_Salones comunitarios o espacios aliados en territorio"/>
    <s v="Orientadores del CDE de la Regional"/>
    <s v="Edelberto Arias Brito"/>
    <s v="Coordinador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6"/>
    <s v="PUTUMAYO"/>
    <n v="86"/>
    <s v="DESPACHO DIRECCIÓN"/>
    <n v="872"/>
    <s v="Personas víctimas del desplazamiento forzado orientadas a través de la Agencia Pública de Empleo"/>
    <n v="4212"/>
    <n v="1748"/>
    <n v="0.41499999999999998"/>
    <n v="0"/>
    <x v="3"/>
    <x v="26"/>
    <x v="148"/>
    <x v="69"/>
    <x v="148"/>
    <x v="148"/>
    <x v="148"/>
    <d v="2026-01-02T00:00:00"/>
    <d v="2026-01-31T00:00:00"/>
    <n v="2026"/>
    <s v="Infraestructura de centro"/>
    <s v="Herramientas informaticas"/>
    <s v="talento humano"/>
    <s v="Falco Nery toro"/>
    <s v="Coordinadora Mi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4"/>
    <s v="GUAINÍA"/>
    <n v="94"/>
    <s v="DESPACHO DIRECCIÓN"/>
    <n v="815"/>
    <s v="Número de planes de negocio formulados por víctimas del desplazamiento forzado."/>
    <n v="45"/>
    <n v="6"/>
    <n v="0.1333"/>
    <n v="0"/>
    <x v="3"/>
    <x v="32"/>
    <x v="144"/>
    <x v="41"/>
    <x v="144"/>
    <x v="144"/>
    <x v="144"/>
    <d v="2026-01-02T00:00:00"/>
    <d v="2026-12-30T00:00:00"/>
    <n v="2026"/>
    <s v="En la regional Guainia contamos con infraestructura administrativa, ambientes de formación."/>
    <s v="Bases de datos , equipos de cómputo, ayudas audio visuales , red de internet"/>
    <s v="Dinamizador de emprendimiento a desplazados,Orientadores,Coordinador de área"/>
    <s v="Ruby Patiño Hernandez"/>
    <s v="Profesional G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4"/>
    <s v="GUAINÍA"/>
    <n v="94"/>
    <s v="DESPACHO DIRECCIÓN"/>
    <n v="910"/>
    <s v="Número de Personas de Economía Popular atendidas por el Programa de Emprendimiento"/>
    <n v="40"/>
    <n v="43"/>
    <n v="1.075"/>
    <n v="0"/>
    <x v="3"/>
    <x v="32"/>
    <x v="144"/>
    <x v="26"/>
    <x v="144"/>
    <x v="144"/>
    <x v="144"/>
    <d v="2026-01-02T00:00:00"/>
    <d v="2026-12-30T00:00:00"/>
    <n v="2026"/>
    <s v="En la regional Guainia contamos con infraestructura administrativa, ambientes de formación."/>
    <s v="Bases de datos , equipos de cómputo, ayudas audio visuales , red de internet"/>
    <s v="Dinamizador de emprendimiento a desplazados,Orientadores,Coordinador de área"/>
    <s v="Ruby Patiño Hernandez"/>
    <s v="Profesional G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4"/>
    <s v="GUAINÍA"/>
    <n v="94"/>
    <s v="DESPACHO DIRECCIÓN"/>
    <n v="813"/>
    <s v="Número de Campesinos atendidos en el programa de emprendimiento"/>
    <n v="247"/>
    <n v="45"/>
    <n v="0.1822"/>
    <n v="0"/>
    <x v="3"/>
    <x v="32"/>
    <x v="144"/>
    <x v="70"/>
    <x v="144"/>
    <x v="144"/>
    <x v="144"/>
    <d v="2026-01-02T00:00:00"/>
    <d v="2026-12-30T00:00:00"/>
    <n v="2026"/>
    <s v="En la regional Guainia contamos con infraestructura administrativa, ambientes de formación."/>
    <s v="Bases de datos , equipos de cómputo, ayudas audio visuales , red de internet"/>
    <s v="Dinamizador de emprendimiento a desplazados,Orientadores,Coordinador de área"/>
    <s v="Ruby Patiño Hernandez"/>
    <s v="Profesional G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4"/>
    <s v="GUAINÍA"/>
    <n v="94"/>
    <s v="DESPACHO DIRECCIÓN"/>
    <n v="872"/>
    <s v="Personas víctimas del desplazamiento forzado orientadas a través de la Agencia Pública de Empleo"/>
    <n v="507"/>
    <n v="107"/>
    <n v="0.21099999999999999"/>
    <n v="0"/>
    <x v="3"/>
    <x v="32"/>
    <x v="144"/>
    <x v="69"/>
    <x v="144"/>
    <x v="144"/>
    <x v="144"/>
    <d v="2026-01-15T00:00:00"/>
    <d v="2026-12-30T00:00:00"/>
    <n v="2026"/>
    <s v="En la regional Guainia Cuenta con Infraestructura Agencia Publica de Empleo"/>
    <s v="Plataformas Tecnológicas, Red de internet, Bases de Datos, Ayudas Audio visuales, Aplicativo APE."/>
    <s v="Profesional orientadora y un Intérprete de lenguas indígenas"/>
    <s v="Héctor Eduardo Narvaez Pecillo"/>
    <s v="COORDINADOR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7"/>
    <s v="VAUPÉS"/>
    <n v="97"/>
    <s v="DESPACHO DIRECCIÓN"/>
    <n v="872"/>
    <s v="Personas víctimas del desplazamiento forzado orientadas a través de la Agencia Pública de Empleo"/>
    <n v="277"/>
    <n v="36"/>
    <n v="0.13"/>
    <n v="0"/>
    <x v="3"/>
    <x v="31"/>
    <x v="135"/>
    <x v="69"/>
    <x v="135"/>
    <x v="135"/>
    <x v="135"/>
    <d v="2026-01-01T00:00:00"/>
    <d v="2026-12-30T00:00:00"/>
    <n v="2026"/>
    <s v="OFICINA Y ESPACIOS INSTITUCIONALES"/>
    <s v="EQUIPOS DE COMPUTO, INTERNET, APLICATIVOS INSTITUCIONALES"/>
    <s v="Orientador ocupacional y Apoyos Técnicos"/>
    <s v="Isabella María Patiño Barrozo"/>
    <s v="Orientadora Ocupac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7"/>
    <s v="VAUPÉS"/>
    <n v="97"/>
    <s v="DESPACHO DIRECCIÓN"/>
    <n v="815"/>
    <s v="Número de planes de negocio formulados por víctimas del desplazamiento forzado."/>
    <n v="38"/>
    <n v="5"/>
    <n v="0.13159999999999999"/>
    <n v="0"/>
    <x v="3"/>
    <x v="31"/>
    <x v="135"/>
    <x v="41"/>
    <x v="135"/>
    <x v="135"/>
    <x v="135"/>
    <d v="2026-01-01T00:00:00"/>
    <d v="2026-12-30T00:00:00"/>
    <n v="2026"/>
    <s v="OFICINA Y ESPACIOS INSTITUCIONALES"/>
    <s v="EQUIPOS DE COMPUTO, INTERNET, APLICATIVOS INSTITUCIONALES"/>
    <s v="Dinamizadores de Emprendimiento PVD"/>
    <s v="Hilder Bayron Robayo Rodriguez"/>
    <s v="Dinamizador de Emprendimiento PVD"/>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7"/>
    <s v="VAUPÉS"/>
    <n v="97"/>
    <s v="DESPACHO DIRECCIÓN"/>
    <n v="910"/>
    <s v="Número de Personas de Economía Popular atendidas por el Programa de Emprendimiento"/>
    <n v="23"/>
    <n v="17"/>
    <n v="0.73909999999999998"/>
    <n v="0"/>
    <x v="3"/>
    <x v="31"/>
    <x v="135"/>
    <x v="26"/>
    <x v="135"/>
    <x v="135"/>
    <x v="135"/>
    <d v="2026-01-01T00:00:00"/>
    <d v="2026-01-30T00:00:00"/>
    <n v="2026"/>
    <s v="OFICINA Y ESPACIOS INSTITUCIONALES"/>
    <s v="EQUIPOS DE COMPUTO, INTERNET, APLICATIVOS INSTITUCIONALES"/>
    <s v="Equipo Emprendimiento (Enlace Regional, orientadores emprendimiento y apoyo operativo)"/>
    <s v="Paolo Nicolas Gomez Redondo"/>
    <s v="Enlace Regional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103"/>
    <s v="CENTRO PARA EL DESARROLLO AGROECOLOGICO Y AGROINDUSTRIAL -ATLÁNTICO"/>
    <n v="641"/>
    <s v="Cupos Total Poblaciones Vulnerables"/>
    <n v="36179"/>
    <n v="11944"/>
    <n v="0.3301"/>
    <n v="0"/>
    <x v="3"/>
    <x v="7"/>
    <x v="94"/>
    <x v="68"/>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Ermit Sandoval"/>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3"/>
    <s v="BOLÍVAR"/>
    <n v="9104"/>
    <s v="CENTRO AGROEMPRESARIAL Y MINERO-BOLÍVAR"/>
    <n v="641"/>
    <s v="Cupos Total Poblaciones Vulnerables"/>
    <n v="60200"/>
    <n v="27147"/>
    <n v="0.45090000000000002"/>
    <n v="0"/>
    <x v="3"/>
    <x v="28"/>
    <x v="95"/>
    <x v="68"/>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Mónica Gutierrez"/>
    <s v="Coordinador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3"/>
    <s v="CÓRDOBA"/>
    <n v="9115"/>
    <s v="CENTRO AGROPECUARIO Y DE BIOTECNOLOGIA EL PORVENIR-CORDOBA"/>
    <n v="641"/>
    <s v="Cupos Total Poblaciones Vulnerables"/>
    <n v="40111"/>
    <n v="9269"/>
    <n v="0.2311"/>
    <n v="0"/>
    <x v="3"/>
    <x v="21"/>
    <x v="114"/>
    <x v="68"/>
    <x v="114"/>
    <x v="114"/>
    <x v="114"/>
    <d v="2026-02-02T00:00:00"/>
    <d v="2026-12-11T00:00:00"/>
    <n v="2026"/>
    <s v="Aulas de formación. Talleres, laboratorios y ambientes especializados. Unidades productivas. Espacios de bienestar. Áreas administrativas y de atención al aprendiz. Espacios accesibles."/>
    <s v="Maquinaria, equipos y herramientas. Equipos de cómputo. Recursos audiovisuales. Plataformas institucionales. Conectividad a internet. Elementos de seguridad y protección."/>
    <s v="Instructores. Personal de bienestar al aprendiz. Coordinación académica. Equipo administrativo. Orientadores y gestores"/>
    <s v="Julio Rangel"/>
    <s v="Coordinación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5"/>
    <s v="CENTRO LATINOAMERICANO DE ESPECIES MENORES-VALLE"/>
    <n v="641"/>
    <s v="Cupos Total Poblaciones Vulnerables"/>
    <n v="17296"/>
    <n v="7613"/>
    <n v="0.44019999999999998"/>
    <n v="0"/>
    <x v="3"/>
    <x v="2"/>
    <x v="97"/>
    <x v="68"/>
    <x v="97"/>
    <x v="97"/>
    <x v="97"/>
    <d v="2026-02-02T00:00:00"/>
    <d v="2026-12-18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1"/>
    <s v="CENTRO DE DISEÑO Y MANUFACTURA DEL CUERO -ANTIOQUIA"/>
    <n v="641"/>
    <s v="Cupos Total Poblaciones Vulnerables"/>
    <n v="5593"/>
    <n v="3398"/>
    <n v="0.60750000000000004"/>
    <n v="0"/>
    <x v="3"/>
    <x v="0"/>
    <x v="63"/>
    <x v="68"/>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6"/>
    <s v="CENTRO TEXTIL Y DE GESTIÓN INDUSTRIAL- ANTIOQUIA"/>
    <n v="641"/>
    <s v="Cupos Total Poblaciones Vulnerables"/>
    <n v="16331"/>
    <n v="9297"/>
    <n v="0.56930000000000003"/>
    <n v="0"/>
    <x v="3"/>
    <x v="0"/>
    <x v="66"/>
    <x v="68"/>
    <x v="66"/>
    <x v="66"/>
    <x v="66"/>
    <d v="2026-02-02T00:00:00"/>
    <d v="2026-12-04T00:00:00"/>
    <n v="2026"/>
    <s v="Ambientes de formación, laboratorios y talleres"/>
    <s v="Equipos de computo, televisores, videobeams, maquinaria y equipos"/>
    <s v="Instructores de Formación"/>
    <s v="Derlys Madera"/>
    <s v="Subdirector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3"/>
    <s v="CENTRO DE TECNOLOGIAS DEL TRANSPORTE -BTA D C"/>
    <n v="641"/>
    <s v="Cupos Total Poblaciones Vulnerables"/>
    <n v="7539"/>
    <n v="2731"/>
    <n v="0.36220000000000002"/>
    <n v="0"/>
    <x v="3"/>
    <x v="1"/>
    <x v="92"/>
    <x v="68"/>
    <x v="92"/>
    <x v="92"/>
    <x v="92"/>
    <d v="2026-02-02T00:00:00"/>
    <d v="2026-12-12T00:00:00"/>
    <n v="2026"/>
    <s v="infraestructura del centro de formacion, muebles y enseres, kits para la poblacion objeto"/>
    <s v="Herramientas informaticas"/>
    <s v="Instructores"/>
    <s v="Yeison Alberto Romero Carrillo"/>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4"/>
    <s v="CENTRO METALMECANICO-BTA D C"/>
    <n v="641"/>
    <s v="Cupos Total Poblaciones Vulnerables"/>
    <n v="6154"/>
    <n v="1563"/>
    <n v="0.254"/>
    <n v="0"/>
    <x v="3"/>
    <x v="1"/>
    <x v="90"/>
    <x v="68"/>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6"/>
    <s v="CENTRO DE DISEÑO Y  METROLOGIA-BTA D C"/>
    <n v="641"/>
    <s v="Cupos Total Poblaciones Vulnerables"/>
    <n v="7479"/>
    <n v="2097"/>
    <n v="0.28039999999999998"/>
    <n v="0"/>
    <x v="3"/>
    <x v="1"/>
    <x v="99"/>
    <x v="68"/>
    <x v="99"/>
    <x v="99"/>
    <x v="99"/>
    <d v="2026-02-02T00:00:00"/>
    <d v="2026-12-12T00:00:00"/>
    <n v="2026"/>
    <s v="Equipos de computo - ambientes de formación - equipos y herramientas - materiales de formación"/>
    <s v="Software- Sofia Plus - guias de aprendizaje - diseño curricular"/>
    <s v="Instructores de formación profesional - personal de apoyo"/>
    <s v="Edgar Ramos Perill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7"/>
    <s v="CENTRO PARA LA INDUSTRIA DE LA COMUNICACIÓN GRAFICA-BTA D C"/>
    <n v="641"/>
    <s v="Cupos Total Poblaciones Vulnerables"/>
    <n v="5956"/>
    <n v="2109"/>
    <n v="0.35410000000000003"/>
    <n v="0"/>
    <x v="3"/>
    <x v="1"/>
    <x v="100"/>
    <x v="68"/>
    <x v="100"/>
    <x v="100"/>
    <x v="100"/>
    <d v="2026-02-02T00:00:00"/>
    <d v="2026-12-12T00:00:00"/>
    <n v="2026"/>
    <s v="Ambientes de Formación, Materiales de Formación"/>
    <s v="Maquinaria y Equipos relacionados a la especialidad"/>
    <s v="Instructores, Técnicos, Apoyos Administrativos, Profesionales y Coordinadores"/>
    <s v="ELIANA GARNICA EDDY CAMACHO GUALDRON"/>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220"/>
    <s v="CENTRO DE PROCESOS INDUSTRIALES Y CONSTRUCCION-CALDAS"/>
    <n v="641"/>
    <s v="Cupos Total Poblaciones Vulnerables"/>
    <n v="7468"/>
    <n v="2355"/>
    <n v="0.31530000000000002"/>
    <n v="0"/>
    <x v="3"/>
    <x v="9"/>
    <x v="49"/>
    <x v="68"/>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Cristian Camilo Cardona Zuluaga"/>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221"/>
    <s v="CENTRO DE TELEINFORMATICA Y PRODUCCION INDUSTRIAL CAUCA"/>
    <n v="641"/>
    <s v="Cupos Total Poblaciones Vulnerables"/>
    <n v="22598"/>
    <n v="12376"/>
    <n v="0.54769999999999996"/>
    <n v="0"/>
    <x v="3"/>
    <x v="20"/>
    <x v="102"/>
    <x v="68"/>
    <x v="102"/>
    <x v="102"/>
    <x v="102"/>
    <d v="2026-02-02T00:00:00"/>
    <d v="2026-12-19T00:00:00"/>
    <n v="2026"/>
    <s v="Ambientes de formación y espacios institucionales del SENA habilitados para el desarrollo de acciones de formación dirigidas a poblaciones vulnerables, incluyendo aulas, talleres, laboratorios, espacios comunitarios y sedes articuladas, garantizando condiciones de acceso, enfoque diferencial y pertinencia territorial."/>
    <s v="Plataformas y sistemas de información institucionales para la caracterización, focalización, registro, seguimiento y reporte de beneficiarios pertenecientes a poblaciones vulnerables; herramientas tecnológicas, conectividad institucional y repositorios digitales que permitan la trazabilidad de los cupos asignados y su contribución a la inclusión social y económica."/>
    <s v="Personal administrativo, coordinadores académicos, equipo de planeación y coordinadores de formación, responsables de la articulación institucional, focalización, asignación, seguimiento administrativo y consolidación de la información asociada a los cupos dirigidos a poblaciones vulnerables durante la vigencia 2026."/>
    <s v="MARIA DEL CARMEN PEREZ"/>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307"/>
    <s v="CENTRO DE COMERCIO Y SERVICIOS-CAUCA"/>
    <n v="641"/>
    <s v="Cupos Total Poblaciones Vulnerables"/>
    <n v="22740"/>
    <n v="13383"/>
    <n v="0.58850000000000002"/>
    <n v="0"/>
    <x v="3"/>
    <x v="20"/>
    <x v="103"/>
    <x v="68"/>
    <x v="103"/>
    <x v="103"/>
    <x v="103"/>
    <d v="2026-02-02T00:00:00"/>
    <d v="2026-12-15T00:00:00"/>
    <n v="2026"/>
    <s v="Oficina - Computador - Conexión a Internet"/>
    <s v="Seguimiento Mensual Estadístico - Informes de Análisis De Seguimiento A Metas"/>
    <s v="Gestión Administrativa - Instructores-Gestión Administrativa - Apoyos Administrativos"/>
    <s v="Ana Alexandra Rodriguez"/>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1"/>
    <s v="COMPLEJO TECNOLOGICO PARA LA GESTION AGROEMPRESARIAL-ANTIOQUIA"/>
    <n v="641"/>
    <s v="Cupos Total Poblaciones Vulnerables"/>
    <n v="8349"/>
    <n v="6225"/>
    <n v="0.74560000000000004"/>
    <n v="0"/>
    <x v="3"/>
    <x v="0"/>
    <x v="105"/>
    <x v="68"/>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504"/>
    <s v="COMPLEJO TECNOLOGICO AGROINDUSTRIAL, PECUARIO Y TURISTICO-ANTIOQUIA"/>
    <n v="641"/>
    <s v="Cupos Total Poblaciones Vulnerables"/>
    <n v="38376"/>
    <n v="17638"/>
    <n v="0.45960000000000001"/>
    <n v="0"/>
    <x v="3"/>
    <x v="0"/>
    <x v="106"/>
    <x v="68"/>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OSMAN PERE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09"/>
    <s v="CENTRO DE DESARROLLO AGROINDUSTRIAL Y EMPRESARIAL-CUNDINAMARCA"/>
    <n v="641"/>
    <s v="Cupos Total Poblaciones Vulnerables"/>
    <n v="37875"/>
    <n v="10519"/>
    <n v="0.2777"/>
    <n v="0"/>
    <x v="3"/>
    <x v="4"/>
    <x v="107"/>
    <x v="68"/>
    <x v="107"/>
    <x v="107"/>
    <x v="107"/>
    <d v="2026-02-02T00:00:00"/>
    <d v="2026-12-12T00:00:00"/>
    <n v="2026"/>
    <s v="Salones comunales, escuelas, casa de la mujer, vive digital y fundaciones."/>
    <s v="Materiales de formación, Equipos de computo, materiales de formación, medios tecnologicos, ambientes de cocina, talleres de confección, talleres de artesanias."/>
    <s v="de computo, materiales de formación, medios tecnologicos, ambientes de cocina, talleres de confección, talleres de artesanias._x000a_Coordinador Académico, Orientador Ocupacional, 9 instructores."/>
    <s v="Miguel Antonio Bareño Salamanc"/>
    <s v="Orientador Ocupac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47"/>
    <s v="MAGDALENA"/>
    <n v="9529"/>
    <s v="CENTRO DE LOGISTICA Y PROMOCION ECOTURISTICA DEL MAGDALENA"/>
    <n v="641"/>
    <s v="Cupos Total Poblaciones Vulnerables"/>
    <n v="20104"/>
    <n v="9658"/>
    <n v="0.48039999999999999"/>
    <n v="0"/>
    <x v="3"/>
    <x v="30"/>
    <x v="109"/>
    <x v="68"/>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99"/>
    <s v="VICHADA"/>
    <n v="9531"/>
    <s v="CENTRO DE PRODUCCIÓN Y TRANSFORMACION AGROINDUSTRIAL DE LA ORINOQUIA -VICHADA"/>
    <n v="641"/>
    <s v="Cupos Total Poblaciones Vulnerables"/>
    <n v="3873"/>
    <n v="1667"/>
    <n v="0.4304"/>
    <n v="0"/>
    <x v="3"/>
    <x v="27"/>
    <x v="60"/>
    <x v="68"/>
    <x v="60"/>
    <x v="60"/>
    <x v="60"/>
    <d v="2026-02-02T00:00:00"/>
    <d v="2026-12-12T00:00:00"/>
    <n v="2026"/>
    <s v="Infraestructura del centro"/>
    <s v="Herramientas informáticas"/>
    <s v="Instructores y dinamizador"/>
    <s v="Juan Carlos Camargo Guzman"/>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2"/>
    <s v="NARIÑO"/>
    <n v="9536"/>
    <s v="CENTRO INTERNACIONAL DE PRODUCCIÓN LIMPIA – LOPE-NARIÑO"/>
    <n v="641"/>
    <s v="Cupos Total Poblaciones Vulnerables"/>
    <n v="21621"/>
    <n v="9567"/>
    <n v="0.4425"/>
    <n v="0"/>
    <x v="3"/>
    <x v="24"/>
    <x v="110"/>
    <x v="68"/>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543"/>
    <s v="CENTRO DE TECNOLOGIAS AGROINDUSTRIALES-VALLE"/>
    <n v="641"/>
    <s v="Cupos Total Poblaciones Vulnerables"/>
    <n v="9666"/>
    <n v="4800"/>
    <n v="0.49659999999999999"/>
    <n v="0"/>
    <x v="3"/>
    <x v="2"/>
    <x v="111"/>
    <x v="68"/>
    <x v="111"/>
    <x v="111"/>
    <x v="111"/>
    <d v="2026-02-02T00:00:00"/>
    <d v="2026-12-19T00:00:00"/>
    <n v="2026"/>
    <s v="•  Aulas Móviles Especializadas_x000a_•  Centros de Convivencia y Casas de Justicia_x000a_•  Infraestructura con Accesibilidad Universal_x000a_•  Kits de Herramientas para Emprendimiento"/>
    <s v="•  Software de Accesibilidad_x000a_•  Contenidos en Formatos Accesibles_x000a_•  Plataformas con Conectividad Offline_x000a_•  Sistemas de Cupos Reservados"/>
    <s v="•  Orientadores para Población Vulnerable_x000a_•  Intérpretes de Lengua de Señas Colombiana (LSC) y Guías-Intérpretes_x000a_•  Instructores con Enfoque Diferencial_x000a_•  Líderes de la Estrategia_x000a_•  Antropólogos y Sociólogos"/>
    <s v="Juan Carlos Moreno"/>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6"/>
    <s v="CENTRO DE GESTION AGROEMPRESARIAL DEL ORIENTE-SANTANDER"/>
    <n v="641"/>
    <s v="Cupos Total Poblaciones Vulnerables"/>
    <n v="9866"/>
    <n v="5459"/>
    <n v="0.55330000000000001"/>
    <n v="0"/>
    <x v="3"/>
    <x v="3"/>
    <x v="112"/>
    <x v="68"/>
    <x v="112"/>
    <x v="112"/>
    <x v="112"/>
    <d v="2026-02-02T00:00:00"/>
    <d v="2026-12-12T00:00:00"/>
    <n v="2026"/>
    <s v="Ambientes de formación, Talleres, Ambientes especializados, Laboratorios"/>
    <s v="Herramientas, maquinaria, equipos, computadores, conectividad a internet"/>
    <s v="Instructores y personal administrativo"/>
    <s v="Cesar Fernando Palencia Lopez"/>
    <s v="Instructor - Coordinador Académico Subsede Barbos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103"/>
    <s v="CENTRO PARA EL DESARROLLO AGROECOLOGICO Y AGROINDUSTRIAL -ATLÁNTICO"/>
    <n v="816"/>
    <s v="Número de cupos de formación profesional integral para personas con discapacidad"/>
    <n v="603"/>
    <n v="206"/>
    <n v="0.34160000000000001"/>
    <n v="0"/>
    <x v="3"/>
    <x v="7"/>
    <x v="94"/>
    <x v="37"/>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3"/>
    <s v="BOLÍVAR"/>
    <n v="9104"/>
    <s v="CENTRO AGROEMPRESARIAL Y MINERO-BOLÍVAR"/>
    <n v="816"/>
    <s v="Número de cupos de formación profesional integral para personas con discapacidad"/>
    <n v="710"/>
    <n v="98"/>
    <n v="0.13800000000000001"/>
    <n v="0"/>
    <x v="3"/>
    <x v="28"/>
    <x v="95"/>
    <x v="37"/>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Shirley Quintana, Mónica Gutierrez"/>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3"/>
    <s v="CÓRDOBA"/>
    <n v="9115"/>
    <s v="CENTRO AGROPECUARIO Y DE BIOTECNOLOGIA EL PORVENIR-CORDOBA"/>
    <n v="816"/>
    <s v="Número de cupos de formación profesional integral para personas con discapacidad"/>
    <n v="130"/>
    <n v="14"/>
    <n v="0.1077"/>
    <n v="0"/>
    <x v="3"/>
    <x v="21"/>
    <x v="114"/>
    <x v="37"/>
    <x v="114"/>
    <x v="114"/>
    <x v="114"/>
    <d v="2026-02-02T00:00:00"/>
    <d v="2026-12-11T00:00:00"/>
    <n v="2026"/>
    <s v="Aulas de formación accesibles. Talleres, laboratorios y ambientes especializados. Unidades productivas. Espacios de bienestar. Áreas administrativas y de atención al aprendiz. Rutas y accesos físicos adecuados."/>
    <s v="Equipos y herramientas adaptadas. Equipos de cómputo. Recursos audiovisuales. Plataformas institucionales. Conectividad a internet. Elementos de seguridad y apoyo"/>
    <s v="Instructores. Personal de bienestar al aprendiz. Coordinación académica. Equipo administrativo. Orientadores o gestores de inclusión."/>
    <s v="Julio Rangel"/>
    <s v="Coordinación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5"/>
    <s v="CENTRO LATINOAMERICANO DE ESPECIES MENORES-VALLE"/>
    <n v="816"/>
    <s v="Número de cupos de formación profesional integral para personas con discapacidad"/>
    <n v="160"/>
    <n v="42"/>
    <n v="0.26250000000000001"/>
    <n v="0"/>
    <x v="3"/>
    <x v="2"/>
    <x v="97"/>
    <x v="37"/>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1"/>
    <s v="CENTRO DE DISEÑO Y MANUFACTURA DEL CUERO -ANTIOQUIA"/>
    <n v="816"/>
    <s v="Número de cupos de formación profesional integral para personas con discapacidad"/>
    <n v="291"/>
    <n v="93"/>
    <n v="0.3196"/>
    <n v="0"/>
    <x v="3"/>
    <x v="0"/>
    <x v="63"/>
    <x v="37"/>
    <x v="63"/>
    <x v="63"/>
    <x v="63"/>
    <d v="2026-02-02T00:00:00"/>
    <d v="2026-12-30T00:00:00"/>
    <n v="2026"/>
    <s v="Infraestructura del centro de formación, ambientes de formación, area administrativas, laboratorios, zonas verdes, muebles y enseres"/>
    <s v="Equipos de computo, software, maquinaria y herramientas, aula mov"/>
    <s v="Subdirector, coordinadores academicos y de formación, instructores, administrativos de planta y contratistas"/>
    <s v="Juan Pablo Hoyos May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4"/>
    <s v="CENTRO METALMECANICO-BTA D C"/>
    <n v="816"/>
    <s v="Número de cupos de formación profesional integral para personas con discapacidad"/>
    <n v="371"/>
    <n v="16"/>
    <n v="4.3099999999999999E-2"/>
    <n v="0"/>
    <x v="3"/>
    <x v="1"/>
    <x v="90"/>
    <x v="37"/>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6"/>
    <s v="CENTRO DE DISEÑO Y  METROLOGIA-BTA D C"/>
    <n v="816"/>
    <s v="Número de cupos de formación profesional integral para personas con discapacidad"/>
    <n v="371"/>
    <n v="30"/>
    <n v="8.09E-2"/>
    <n v="0"/>
    <x v="3"/>
    <x v="1"/>
    <x v="99"/>
    <x v="37"/>
    <x v="99"/>
    <x v="99"/>
    <x v="99"/>
    <d v="2026-02-02T00:00:00"/>
    <d v="2026-12-12T00:00:00"/>
    <n v="2026"/>
    <s v="Equipos de computo - ambientes de formación - equipo de apoyo didáctico"/>
    <s v="Guías didácticas - diseño curricular - estrategias de asistencia a la formación"/>
    <s v="Instructores de formación profesional - persoal de apoyo dependiendo de la discapacidad - interprete de señas"/>
    <s v="Edgar Gelves Albarracín"/>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7"/>
    <s v="CENTRO PARA LA INDUSTRIA DE LA COMUNICACIÓN GRAFICA-BTA D C"/>
    <n v="816"/>
    <s v="Número de cupos de formación profesional integral para personas con discapacidad"/>
    <n v="464"/>
    <n v="45"/>
    <n v="9.7000000000000003E-2"/>
    <n v="0"/>
    <x v="3"/>
    <x v="1"/>
    <x v="100"/>
    <x v="37"/>
    <x v="100"/>
    <x v="100"/>
    <x v="100"/>
    <d v="2026-02-02T00:00:00"/>
    <d v="2026-12-12T00:00:00"/>
    <n v="2026"/>
    <s v="Ambientes de Formación, Materiales de Formación"/>
    <s v="Maquinaria y Equipos relacionados a la especialidad"/>
    <s v="Instructores, Técnicos, Apoyos Administrativos, Profesionales y Coordinadores"/>
    <s v="Sandra Quintanilla"/>
    <s v="Coordinadora de Formación Profesional Integral, Gestión Educativa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220"/>
    <s v="CENTRO DE PROCESOS INDUSTRIALES Y CONSTRUCCION-CALDAS"/>
    <n v="816"/>
    <s v="Número de cupos de formación profesional integral para personas con discapacidad"/>
    <n v="108"/>
    <n v="27"/>
    <n v="0.25"/>
    <n v="0"/>
    <x v="3"/>
    <x v="9"/>
    <x v="49"/>
    <x v="37"/>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y Cristian Camilo Cardona Zuluaga"/>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221"/>
    <s v="CENTRO DE TELEINFORMATICA Y PRODUCCION INDUSTRIAL CAUCA"/>
    <n v="816"/>
    <s v="Número de cupos de formación profesional integral para personas con discapacidad"/>
    <n v="215"/>
    <n v="56"/>
    <n v="0.26050000000000001"/>
    <n v="0"/>
    <x v="3"/>
    <x v="20"/>
    <x v="102"/>
    <x v="37"/>
    <x v="102"/>
    <x v="102"/>
    <x v="102"/>
    <d v="2026-02-02T00:00:00"/>
    <d v="2026-12-19T00:00:00"/>
    <n v="2026"/>
    <s v="Ambientes de formación del Centro de Formación, aulas y talleres accesibles, espacios administrativos y equipos básicos de oficina, garantizando condiciones de accesibilidad física para la atención de personas con discapacidad durante la vigencia 2026."/>
    <s v="Plataformas institucionales del SENA (SOFIA Plus), herramientas ofimáticas, sistemas de gestión académica, lineamientos técnicos de formación con enfoque diferencial, ajustes razonables al proceso formativo y mecanismos de seguimiento y control de los cupos asignados."/>
    <s v="Instructores de formación profesional integral, instructores de seguimiento, coordinadores académicos, coordinadores de formación, equipo de planeación y personal administrativo, responsables de la ejecución de la formación, el acompañamiento y seguimiento a los aprendices con discapacidad, y la consolidación de la información de los cupos durante la vigencia 2026."/>
    <s v="MARIA DEL CARMEN PEREZ"/>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307"/>
    <s v="CENTRO DE COMERCIO Y SERVICIOS-CAUCA"/>
    <n v="816"/>
    <s v="Número de cupos de formación profesional integral para personas con discapacidad"/>
    <n v="344"/>
    <n v="91"/>
    <n v="0.26450000000000001"/>
    <n v="0"/>
    <x v="3"/>
    <x v="20"/>
    <x v="103"/>
    <x v="37"/>
    <x v="103"/>
    <x v="103"/>
    <x v="103"/>
    <d v="2026-02-02T00:00:00"/>
    <d v="2026-12-15T00:00:00"/>
    <n v="2026"/>
    <s v="Oficina - Computador - Conexión a Internet - Ambiente de Formación"/>
    <s v="Seguimiento Mensual Estadístico - Informes de Análisis De Seguimiento A Metas"/>
    <s v="Gestión Administrativa - Instructores"/>
    <s v="Ada Lorena Ceron Roser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309"/>
    <s v="CENTRO DE SERVICIOS EMPRESARIALES Y TURISTICOS -SANTANDER"/>
    <n v="816"/>
    <s v="Número de cupos de formación profesional integral para personas con discapacidad"/>
    <n v="612"/>
    <n v="44"/>
    <n v="7.1900000000000006E-2"/>
    <n v="0"/>
    <x v="3"/>
    <x v="3"/>
    <x v="104"/>
    <x v="37"/>
    <x v="104"/>
    <x v="104"/>
    <x v="104"/>
    <d v="2026-02-02T00:00:00"/>
    <d v="2026-12-18T00:00:00"/>
    <n v="2026"/>
    <s v="N/A"/>
    <s v="Equipo de computo y software"/>
    <s v="Equipo multidiciplinario de formación profesional integral"/>
    <s v="Alvaro Pedraz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1"/>
    <s v="COMPLEJO TECNOLOGICO PARA LA GESTION AGROEMPRESARIAL-ANTIOQUIA"/>
    <n v="816"/>
    <s v="Número de cupos de formación profesional integral para personas con discapacidad"/>
    <n v="75"/>
    <n v="17"/>
    <n v="0.22670000000000001"/>
    <n v="0"/>
    <x v="3"/>
    <x v="0"/>
    <x v="105"/>
    <x v="37"/>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504"/>
    <s v="COMPLEJO TECNOLOGICO AGROINDUSTRIAL, PECUARIO Y TURISTICO-ANTIOQUIA"/>
    <n v="816"/>
    <s v="Número de cupos de formación profesional integral para personas con discapacidad"/>
    <n v="88"/>
    <n v="40"/>
    <n v="0.45450000000000002"/>
    <n v="0"/>
    <x v="3"/>
    <x v="0"/>
    <x v="106"/>
    <x v="37"/>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09"/>
    <s v="CENTRO DE DESARROLLO AGROINDUSTRIAL Y EMPRESARIAL-CUNDINAMARCA"/>
    <n v="816"/>
    <s v="Número de cupos de formación profesional integral para personas con discapacidad"/>
    <n v="865"/>
    <n v="202"/>
    <n v="0.23350000000000001"/>
    <n v="0"/>
    <x v="3"/>
    <x v="4"/>
    <x v="107"/>
    <x v="37"/>
    <x v="107"/>
    <x v="107"/>
    <x v="107"/>
    <d v="2026-02-02T00:00:00"/>
    <d v="2026-12-12T00:00:00"/>
    <n v="2026"/>
    <s v="Instituciones educativas, Centro sensorial Vida y fundaciones"/>
    <s v="Materiales de formación, equipos y medios tecnológicos."/>
    <s v="Coordinador Académico, Orientador Ocupacional, 1 instructor de planta y 9 instructores de contrato."/>
    <s v="Miguel Antonio Bareño Salamanca"/>
    <s v="Orientador Ocupac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47"/>
    <s v="MAGDALENA"/>
    <n v="9529"/>
    <s v="CENTRO DE LOGISTICA Y PROMOCION ECOTURISTICA DEL MAGDALENA"/>
    <n v="816"/>
    <s v="Número de cupos de formación profesional integral para personas con discapacidad"/>
    <n v="300"/>
    <n v="46"/>
    <n v="0.15329999999999999"/>
    <n v="0"/>
    <x v="3"/>
    <x v="30"/>
    <x v="109"/>
    <x v="37"/>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9"/>
    <s v="VICHADA"/>
    <n v="9531"/>
    <s v="CENTRO DE PRODUCCIÓN Y TRANSFORMACION AGROINDUSTRIAL DE LA ORINOQUIA -VICHADA"/>
    <n v="816"/>
    <s v="Número de cupos de formación profesional integral para personas con discapacidad"/>
    <n v="43"/>
    <n v="4"/>
    <n v="9.2999999999999999E-2"/>
    <n v="0"/>
    <x v="3"/>
    <x v="27"/>
    <x v="60"/>
    <x v="37"/>
    <x v="60"/>
    <x v="60"/>
    <x v="60"/>
    <d v="2026-02-02T00:00:00"/>
    <d v="2026-12-12T00:00:00"/>
    <n v="2026"/>
    <s v="Infraestructura del centro"/>
    <s v="Herramientas informáticas"/>
    <s v="Instructores y dinamizador"/>
    <s v="Juan Carlos Camargo Guzman"/>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6"/>
    <s v="CENTRO INTERNACIONAL DE PRODUCCIÓN LIMPIA – LOPE-NARIÑO"/>
    <n v="816"/>
    <s v="Número de cupos de formación profesional integral para personas con discapacidad"/>
    <n v="189"/>
    <n v="22"/>
    <n v="0.1164"/>
    <n v="0"/>
    <x v="3"/>
    <x v="24"/>
    <x v="110"/>
    <x v="37"/>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6"/>
    <s v="CENTRO DE GESTION AGROEMPRESARIAL DEL ORIENTE-SANTANDER"/>
    <n v="816"/>
    <s v="Número de cupos de formación profesional integral para personas con discapacidad"/>
    <n v="260"/>
    <n v="32"/>
    <n v="0.1231"/>
    <n v="0"/>
    <x v="3"/>
    <x v="3"/>
    <x v="112"/>
    <x v="37"/>
    <x v="112"/>
    <x v="112"/>
    <x v="112"/>
    <d v="2026-02-02T00:00:00"/>
    <d v="2026-12-12T00:00:00"/>
    <n v="2026"/>
    <s v="Ambientes de formación, talleres"/>
    <s v="Herramientas, equipos, computadores, conectividad a internet"/>
    <s v="Instructores y personal administrativo"/>
    <s v="Cesar Fernando Palencia Lopez"/>
    <s v="Instructor - Coordinador Académico Subsede Barbos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
    <s v="ANTIOQUIA"/>
    <n v="5"/>
    <s v="DESPACHO DIRECCIÓN"/>
    <n v="872"/>
    <s v="Personas víctimas del desplazamiento forzado orientadas a través de la Agencia Pública de Empleo"/>
    <n v="44688"/>
    <n v="14883"/>
    <n v="0.33300000000000002"/>
    <n v="0"/>
    <x v="3"/>
    <x v="0"/>
    <x v="146"/>
    <x v="69"/>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
    <s v="ANTIOQUIA"/>
    <n v="5"/>
    <s v="DESPACHO DIRECCIÓN"/>
    <n v="815"/>
    <s v="Número de planes de negocio formulados por víctimas del desplazamiento forzado."/>
    <n v="162"/>
    <n v="11"/>
    <n v="6.7900000000000002E-2"/>
    <n v="0"/>
    <x v="3"/>
    <x v="0"/>
    <x v="146"/>
    <x v="41"/>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2"/>
    <s v="NARIÑO"/>
    <n v="52"/>
    <s v="DESPACHO DIRECCIÓN"/>
    <n v="872"/>
    <s v="Personas víctimas del desplazamiento forzado orientadas a través de la Agencia Pública de Empleo"/>
    <n v="12936"/>
    <n v="3866"/>
    <n v="0.2989"/>
    <n v="0"/>
    <x v="3"/>
    <x v="24"/>
    <x v="147"/>
    <x v="69"/>
    <x v="147"/>
    <x v="147"/>
    <x v="147"/>
    <d v="2026-02-02T00:00:00"/>
    <d v="2026-12-30T00:00:00"/>
    <n v="2026"/>
    <s v="Instalaciones físicas: Espacios para realizar talleres de Orientacion"/>
    <s v="Equipos tecnológicos: computadores, telefonos."/>
    <s v="Orientadores Victimas"/>
    <s v="EDMUNDO ARTEAGA GRIJALBA"/>
    <s v="COORDINADOR AGENCIA PÚBLICA DE EMPLEO SENA REGIONAL NARIÑ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9"/>
    <s v="VICHADA"/>
    <n v="99"/>
    <s v="DESPACHO DIRECCIÓN"/>
    <n v="815"/>
    <s v="Número de planes de negocio formulados por víctimas del desplazamiento forzado."/>
    <n v="34"/>
    <n v="4"/>
    <n v="0.1176"/>
    <n v="0"/>
    <x v="3"/>
    <x v="27"/>
    <x v="136"/>
    <x v="41"/>
    <x v="136"/>
    <x v="136"/>
    <x v="136"/>
    <d v="2026-02-02T00:00:00"/>
    <d v="2026-12-15T00:00:00"/>
    <n v="2026"/>
    <s v="Infraestructura del centro"/>
    <s v="Herramientas informáticas"/>
    <s v="Dinamizador (a) emprendimiento para población desplazada, Orientador (a)"/>
    <s v="Karina Rodriguez"/>
    <s v="Dinamizada emprendimiento para poblacion desplazad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5"/>
    <s v="DESPACHO DIRECCIÓN"/>
    <n v="910"/>
    <s v="Número de Personas de Economía Popular atendidas por el Programa de Emprendimiento"/>
    <n v="858"/>
    <n v="742"/>
    <n v="0.86480000000000001"/>
    <n v="0"/>
    <x v="3"/>
    <x v="0"/>
    <x v="146"/>
    <x v="26"/>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9"/>
    <s v="VICHADA"/>
    <n v="99"/>
    <s v="DESPACHO DIRECCIÓN"/>
    <n v="910"/>
    <s v="Número de Personas de Economía Popular atendidas por el Programa de Emprendimiento"/>
    <n v="26"/>
    <n v="35"/>
    <n v="1.3462000000000001"/>
    <n v="0"/>
    <x v="3"/>
    <x v="27"/>
    <x v="136"/>
    <x v="26"/>
    <x v="136"/>
    <x v="136"/>
    <x v="136"/>
    <d v="2026-02-02T00:00:00"/>
    <d v="2026-12-15T00:00:00"/>
    <n v="2026"/>
    <s v="Infraestructura del centro"/>
    <s v="Herramientas informáticas"/>
    <s v="Orientadores de emprendimiento, apoyo operativo y enlace de emprendimiento regional"/>
    <s v="Fernando Barrero Caballero"/>
    <s v="Enlace regional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5"/>
    <s v="DESPACHO DIRECCIÓN"/>
    <n v="813"/>
    <s v="Número de Campesinos atendidos en el programa de emprendimiento"/>
    <n v="11793"/>
    <n v="1916"/>
    <n v="0.16250000000000001"/>
    <n v="0"/>
    <x v="3"/>
    <x v="0"/>
    <x v="146"/>
    <x v="70"/>
    <x v="146"/>
    <x v="146"/>
    <x v="146"/>
    <d v="2026-02-02T00:00:00"/>
    <d v="2026-12-30T00:00:00"/>
    <n v="2026"/>
    <s v="Oficinas, sillas, escritorios, Salas de talleres, Aula Móvil."/>
    <s v="Computadores, Teléfonos, planes de datos y telefonía, pantallas de tv, proyectores, modem, Internet."/>
    <s v="Personal funcionarios y contratistas asignados a la coordinación"/>
    <s v="Joao Carlos Lacayo Castro"/>
    <s v="Coordinador APE"/>
  </r>
  <r>
    <s v="Marzo"/>
    <x v="1"/>
    <s v="2. MISIÓN"/>
    <s v="MI-O4. Innovar en la prestación integral de los servicios institucionales orientados a incrementar su calidad pertinencia y cobertura, con enfoque diferencial poblacional y territorial"/>
    <s v="MI-O4-I23. Promover los programas de formación en el marco de economía verde y azul"/>
    <n v="1"/>
    <s v="DIRECCIÓN GENERAL"/>
    <n v="6060"/>
    <s v="DIRECCIÓN DE FORMACIÓN PROFESIONAL"/>
    <n v="914"/>
    <s v="Documentos con orientaciones para promover la oferta de programas de formación en el marco de la economia verde y azul"/>
    <n v="1"/>
    <n v="1"/>
    <n v="1"/>
    <n v="0"/>
    <x v="1"/>
    <x v="33"/>
    <x v="126"/>
    <x v="71"/>
    <x v="126"/>
    <x v="126"/>
    <x v="126"/>
    <d v="2026-01-29T00:00:00"/>
    <d v="2026-12-31T00:00:00"/>
    <n v="2026"/>
    <s v="Instalaciones para el desarrollo de la actividad, materiales para la ejecución"/>
    <s v="Herramientas tecnológicas, herramientas ofimáticas"/>
    <s v="Profesionales del area de oferta de la formación"/>
    <s v="Janeth Adriana Mariño Cepeda"/>
    <s v="Coordinador Grupo de Gestión de la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7 Crear e implementar en el cuatrienio un plan integral de formación técnica y tecnológica efectiva e intercultural de los jóvenes indigenas de la amazonía que garantice el fortalecimiento de las capacidades para la generación de ingresos al interi"/>
    <n v="1"/>
    <s v="DIRECCIÓN GENERAL"/>
    <n v="6060"/>
    <s v="DIRECCIÓN DE FORMACIÓN PROFESIONAL"/>
    <n v="903"/>
    <s v="Plan integrado elaborado y validado con comunidades indígenas"/>
    <n v="0.33"/>
    <n v="0.19800000000000001"/>
    <n v="0.6"/>
    <n v="0"/>
    <x v="1"/>
    <x v="33"/>
    <x v="126"/>
    <x v="72"/>
    <x v="126"/>
    <x v="126"/>
    <x v="126"/>
    <d v="2026-01-29T00:00:00"/>
    <d v="2026-12-31T00:00:00"/>
    <n v="2026"/>
    <s v="Instalaciones para el desarrollo de la actividad, materiales para la ejecución"/>
    <s v="Herramientas tecnológicas, herramientas ofimáticas"/>
    <s v="Profesionales para el seguimiento al plan integral de formación."/>
    <s v="Ana Arias"/>
    <s v="Coordinador Grupo de Gestión Pedagógica y Curricula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fo"/>
    <s v="VA-O1-I9. Diseñar e implementar estrategia para favorecer el acceso y permanencia de las mujeres en la formación titulada"/>
    <n v="1"/>
    <s v="DIRECCIÓN GENERAL"/>
    <n v="6060"/>
    <s v="DIRECCIÓN DE FORMACIÓN PROFESIONAL"/>
    <n v="936"/>
    <s v="Diseño e implementación de una estrategia para fomentar la permanencia de las mujeres en el desarrollo de su proceso formativo"/>
    <n v="1"/>
    <n v="0.1"/>
    <n v="0.1"/>
    <n v="0"/>
    <x v="1"/>
    <x v="33"/>
    <x v="126"/>
    <x v="73"/>
    <x v="126"/>
    <x v="126"/>
    <x v="126"/>
    <d v="2026-01-29T00:00:00"/>
    <d v="2026-12-31T00:00:00"/>
    <n v="2026"/>
    <s v="Instalaciones para el desarrollo de la actividad, materiales para la ejecución"/>
    <s v="Herramientas tecnológicas, herramientas ofimáticas"/>
    <s v="Profesionales del área de bienestar al aprendiz"/>
    <s v="Camilo Andrés Castro Niño"/>
    <s v="Coordinador Grupo de Gestión de Bienestar al Aprendiz y Relacionamiento con el Egresado"/>
  </r>
  <r>
    <s v="Marzo"/>
    <x v="1"/>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
    <s v="DIRECCIÓN GENERAL"/>
    <n v="6060"/>
    <s v="DIRECCIÓN DE FORMACIÓN PROFESIONAL"/>
    <n v="915"/>
    <s v="Número de Proyectos en Tecnoparques o Hubs de Innovación que fortalecen la Economía Popular acompañados"/>
    <n v="200"/>
    <n v="11"/>
    <n v="5.5E-2"/>
    <n v="0"/>
    <x v="1"/>
    <x v="33"/>
    <x v="126"/>
    <x v="74"/>
    <x v="126"/>
    <x v="126"/>
    <x v="126"/>
    <d v="2026-01-29T00:00:00"/>
    <d v="2026-12-31T00:00:00"/>
    <n v="2026"/>
    <s v="Instalaciones para el desarrollo de la actividad, materiales para la ejecución"/>
    <s v="Herramientas tecnológicas, herramientas ofimáticas"/>
    <s v="Equipo de profesionales del área de innovación"/>
    <s v="Manuel Fernando Monsalve Ahumada"/>
    <s v="Coordinador Grupo de Gestión de la Investigación, el Desarrollo y la Innovación Tecnológica y Format"/>
  </r>
  <r>
    <s v="Marzo"/>
    <x v="1"/>
    <s v="2. MISIÓN"/>
    <s v="MI-O4. Innovar en la prestación integral de los servicios institucionales orientados a incrementar su calidad pertinencia y cobertura, con enfoque diferencial poblacional y territorial"/>
    <s v="MI-O4-I25. Promover estrategias para la implementación de proyectos y acciones de innovación y emprendimiento que aporten a economía verde y seguridad alimentaria"/>
    <n v="1"/>
    <s v="DIRECCIÓN GENERAL"/>
    <n v="6060"/>
    <s v="DIRECCIÓN DE FORMACIÓN PROFESIONAL"/>
    <n v="941"/>
    <s v="Estrategias diseñadas para la implementación de proyectos de I+D+i que aporten a economía verde y seguridad alimentaria"/>
    <n v="1"/>
    <n v="1"/>
    <n v="1"/>
    <n v="0"/>
    <x v="1"/>
    <x v="33"/>
    <x v="126"/>
    <x v="75"/>
    <x v="126"/>
    <x v="126"/>
    <x v="126"/>
    <d v="2026-01-29T00:00:00"/>
    <d v="2026-12-31T00:00:00"/>
    <n v="2026"/>
    <s v="Instalaciones para el desarrollo de la actividad, materiales para la ejecución"/>
    <s v="Herramientas tecnológicas, herramientas ofimáticas"/>
    <s v="Equipo de profesionales del área de innovación"/>
    <s v="Manuel Fernando Monsalve Ahumada"/>
    <s v="Coordinador Grupo de Gestión de la Investigación, el Desarrollo y la Innovación Tecnológica y Format"/>
  </r>
  <r>
    <s v="Marzo"/>
    <x v="1"/>
    <s v="2. MISIÓN"/>
    <s v="MI-O4. Innovar en la prestación integral de los servicios institucionales orientados a incrementar su calidad pertinencia y cobertura, con enfoque diferencial poblacional y territorial"/>
    <s v="MI-O4-I28. Fortalecer la ruta articulación emprendimiento e innovación"/>
    <n v="1"/>
    <s v="DIRECCIÓN GENERAL"/>
    <n v="6060"/>
    <s v="DIRECCIÓN DE FORMACIÓN PROFESIONAL"/>
    <n v="944"/>
    <s v="Proyectos de base tecnológica finalizados para su articulación con emprendimiento"/>
    <n v="450"/>
    <n v="23"/>
    <n v="5.11E-2"/>
    <n v="0"/>
    <x v="1"/>
    <x v="33"/>
    <x v="126"/>
    <x v="76"/>
    <x v="126"/>
    <x v="126"/>
    <x v="126"/>
    <d v="2026-01-29T00:00:00"/>
    <d v="2026-12-31T00:00:00"/>
    <n v="2026"/>
    <s v="Instalaciones para el desarrollo de la actividad, materiales para la ejecución"/>
    <s v="Herramientas tecnológicas, herramientas ofimáticas"/>
    <s v="Equipo de profesionales del área de innovación"/>
    <s v="Manuel Fernando Monsalve Ahumada"/>
    <s v="Coordinador Grupo de Gestión de la Investigación, el Desarrollo y la Innovación Tecnológica y Format"/>
  </r>
  <r>
    <s v="Marzo"/>
    <x v="1"/>
    <s v="2. MISIÓN"/>
    <s v="MI-O4. Innovar en la prestación integral de los servicios institucionales orientados a incrementar su calidad pertinencia y cobertura, con enfoque diferencial poblacional y territorial"/>
    <s v="MI-O4-I27. Diseñar e implementar el plan de articulación de investigación e innovación institucional"/>
    <n v="1"/>
    <s v="DIRECCIÓN GENERAL"/>
    <n v="6060"/>
    <s v="DIRECCIÓN DE FORMACIÓN PROFESIONAL"/>
    <n v="826"/>
    <s v="Número de Documentos de investigación elaborados"/>
    <n v="200"/>
    <n v="40"/>
    <n v="0.2"/>
    <n v="0"/>
    <x v="1"/>
    <x v="33"/>
    <x v="126"/>
    <x v="77"/>
    <x v="126"/>
    <x v="126"/>
    <x v="126"/>
    <d v="2026-01-29T00:00:00"/>
    <d v="2026-12-31T00:00:00"/>
    <n v="2026"/>
    <s v="Instalaciones para el desarrollo de la actividad, materiales para la ejecución"/>
    <s v="Herramientas tecnológicas, herramientas ofimáticas"/>
    <s v="Equipo de profesionales del área de innovación"/>
    <s v="Manuel Fernando Monsalve Ahumada"/>
    <s v="Coordinador Grupo de Gestión de la Investigación, el Desarrollo y la Innovación Tecnológica y Format"/>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503"/>
    <s v="CENTRO DE LA INNOVACION, LA AGROINDUSTRIA Y LA AVIACION-ANTIOQUIA"/>
    <n v="819"/>
    <s v="Número de Certificaciones de Competencia Laboral expedidas en Economía campesina"/>
    <n v="156"/>
    <n v="63"/>
    <n v="0.40379999999999999"/>
    <n v="0"/>
    <x v="0"/>
    <x v="0"/>
    <x v="48"/>
    <x v="5"/>
    <x v="48"/>
    <x v="48"/>
    <x v="48"/>
    <d v="2026-01-06T00:00:00"/>
    <d v="2026-12-31T00:00:00"/>
    <n v="2026"/>
    <s v="Para dar cumplimiento a la meta se requiere contar con ambientes de formación en las diferentes empresas y centro de formación para las pruebas de conocimiento con oportunidad."/>
    <s v="Ayudas audiovisuales, equipos de computo, conectividad, impresora."/>
    <s v="Evaluadores, apoyo administrativo y dinamizador del programa."/>
    <s v="Margarita María Ramírez Bolivar."/>
    <s v="Dinamizador ECC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8"/>
    <s v="CENTRO INDUSTRIAL Y DE AVIACION-ATLÁNTICO"/>
    <n v="825"/>
    <s v="Número de cupos de formación profesional integral perteneciente a economía campesina - matriculados"/>
    <n v="4237"/>
    <n v="829"/>
    <n v="0.19570000000000001"/>
    <n v="0"/>
    <x v="1"/>
    <x v="7"/>
    <x v="116"/>
    <x v="14"/>
    <x v="116"/>
    <x v="116"/>
    <x v="116"/>
    <d v="2026-01-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208"/>
    <s v="CENTRO INDUSTRIAL Y DE AVIACION-ATLÁNTICO"/>
    <n v="275"/>
    <s v="Cupos en programa Bilingûismo (incluidos en formación Complementaria)"/>
    <n v="17080"/>
    <n v="3213"/>
    <n v="0.18809999999999999"/>
    <n v="0"/>
    <x v="1"/>
    <x v="7"/>
    <x v="116"/>
    <x v="36"/>
    <x v="116"/>
    <x v="116"/>
    <x v="116"/>
    <d v="2026-01-29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208"/>
    <s v="CENTRO INDUSTRIAL Y DE AVIACION-ATLÁNTICO"/>
    <n v="641"/>
    <s v="Cupos Total Poblaciones Vulnerables"/>
    <n v="25023"/>
    <n v="12317"/>
    <n v="0.49220000000000003"/>
    <n v="0"/>
    <x v="3"/>
    <x v="7"/>
    <x v="116"/>
    <x v="68"/>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8"/>
    <s v="CENTRO INDUSTRIAL Y DE AVIACION-ATLÁNTICO"/>
    <n v="812"/>
    <s v="Número de cupos de formación profesional integral pertenecientes al sector economía popular - matriculados"/>
    <n v="722"/>
    <n v="213"/>
    <n v="0.29499999999999998"/>
    <n v="0"/>
    <x v="1"/>
    <x v="7"/>
    <x v="116"/>
    <x v="15"/>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208"/>
    <s v="CENTRO INDUSTRIAL Y DE AVIACION-ATLÁNTICO"/>
    <n v="816"/>
    <s v="Número de cupos de formación profesional integral para personas con discapacidad"/>
    <n v="991"/>
    <n v="87"/>
    <n v="8.7800000000000003E-2"/>
    <n v="0"/>
    <x v="3"/>
    <x v="7"/>
    <x v="116"/>
    <x v="37"/>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5"/>
    <s v="CENTRO DE SERVICIOS FINANCIEROS-BTA D C"/>
    <n v="275"/>
    <s v="Cupos en programa Bilingûismo (incluidos en formación Complementaria)"/>
    <n v="12760"/>
    <n v="2959"/>
    <n v="0.2319"/>
    <n v="0"/>
    <x v="1"/>
    <x v="1"/>
    <x v="117"/>
    <x v="36"/>
    <x v="117"/>
    <x v="117"/>
    <x v="117"/>
    <d v="2026-02-02T00:00:00"/>
    <d v="2026-12-31T00:00:00"/>
    <n v="2026"/>
    <s v="Ambientes de formación convencionales y especializados con adecuaciones, mobiliario y dotación pertinente asociados al diseño curricular. Ambientes virtuales de aprendizaje."/>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Instructores, coordinadores académicos, personal de apoyo administrativo."/>
    <s v="Coordinadores académicos."/>
    <s v="Coordinador Académico de formación complementaria y bilingü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5"/>
    <s v="CENTRO DE SERVICIOS FINANCIEROS-BTA D C"/>
    <n v="641"/>
    <s v="Cupos Total Poblaciones Vulnerables"/>
    <n v="17636"/>
    <n v="11906"/>
    <n v="0.67510000000000003"/>
    <n v="0"/>
    <x v="3"/>
    <x v="1"/>
    <x v="117"/>
    <x v="68"/>
    <x v="117"/>
    <x v="117"/>
    <x v="117"/>
    <d v="2026-02-02T00:00:00"/>
    <d v="2026-12-31T00:00:00"/>
    <n v="2026"/>
    <s v="Ambientes de formación convencionales y especializados con adecuaciones, mobiliario y dotación pertinente asociados al diseño curricular. Ambientes virtuales"/>
    <s v="Licencias de software, ofimática, , internet, conectividad, tableros, video beam, televisores, pantallas led, equipos de computo, mobiliario, software especializado, recursos edumaticos, materiales de formacion entre otros. Sistemas institucionales de información administrativa y formativa, ambientes virtuales de aprendizaje, plataforma de comunicación y colaboración"/>
    <s v="Instructores, coordinadores académicos, personal de apoyo administrativo."/>
    <s v="Diego Alejandro Martinez"/>
    <s v="Coordinador Académico de formación complementaria y bilinguism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5"/>
    <s v="CENTRO DE SERVICIOS FINANCIEROS-BTA D C"/>
    <n v="825"/>
    <s v="Número de cupos de formación profesional integral perteneciente a economía campesina - matriculados"/>
    <n v="495"/>
    <n v="101"/>
    <n v="0.20399999999999999"/>
    <n v="0"/>
    <x v="1"/>
    <x v="1"/>
    <x v="117"/>
    <x v="14"/>
    <x v="117"/>
    <x v="117"/>
    <x v="117"/>
    <d v="2026-02-02T00:00:00"/>
    <d v="2026-12-31T00:00:00"/>
    <n v="2026"/>
    <s v="Ambientes de formación convencionales y especializados con adecuaciones, mobiliario y dotación pertinente asociados al diseño curricular."/>
    <s v="Equipos de computo, aplicativos Institucionales, plataforma de comunicación y colaboración."/>
    <s v="Apoyo Administrativo, Coordinacion Académica de Formación Complementaria."/>
    <s v="Diego Alejandro Martinez Rojas"/>
    <s v="Coordinador Académico de formación complementaria y Bilinguism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5"/>
    <s v="CENTRO DE SERVICIOS FINANCIEROS-BTA D C"/>
    <n v="812"/>
    <s v="Número de cupos de formación profesional integral pertenecientes al sector economía popular - matriculados"/>
    <n v="600"/>
    <n v="205"/>
    <n v="0.3417"/>
    <n v="0"/>
    <x v="1"/>
    <x v="1"/>
    <x v="117"/>
    <x v="15"/>
    <x v="117"/>
    <x v="117"/>
    <x v="117"/>
    <d v="2026-02-02T00:00:00"/>
    <d v="2026-12-31T00:00:00"/>
    <n v="2026"/>
    <s v="Salas de trabajo, oficinas, ambientes de formación."/>
    <s v="Equipos de computo, conectividad, equipos de apoyo audiovisual, plataformas de comunicación y colaboración, equipos de impresión, papelería."/>
    <s v="Instructores, coordinadores académicos, apoyos administrativos."/>
    <s v="Diego Alejandro Martinez Rojas"/>
    <s v="Coordinador Académico de formación complementaria y Bilingu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5"/>
    <s v="CENTRO DE SERVICIOS FINANCIEROS-BTA D C"/>
    <n v="816"/>
    <s v="Número de cupos de formación profesional integral para personas con discapacidad"/>
    <n v="827"/>
    <n v="289"/>
    <n v="0.34949999999999998"/>
    <n v="0"/>
    <x v="3"/>
    <x v="1"/>
    <x v="117"/>
    <x v="37"/>
    <x v="117"/>
    <x v="117"/>
    <x v="117"/>
    <d v="2026-02-02T00:00:00"/>
    <d v="2026-12-31T00:00:00"/>
    <n v="2026"/>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Instructores, coordinadores académicos, apoyos administrativos."/>
    <s v="Diego Alejandro Martinez Rojas"/>
    <s v="Coordinador Académico de formación complementaria y Bilinguism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306"/>
    <s v="CENTRO DE COMERCIO Y SERVICIOS-CALDAS"/>
    <n v="812"/>
    <s v="Número de cupos de formación profesional integral pertenecientes al sector economía popular - matriculados"/>
    <n v="680"/>
    <n v="311"/>
    <n v="0.45739999999999997"/>
    <n v="0"/>
    <x v="1"/>
    <x v="9"/>
    <x v="27"/>
    <x v="15"/>
    <x v="27"/>
    <x v="27"/>
    <x v="27"/>
    <d v="2026-02-02T00:00:00"/>
    <d v="2026-12-31T00:00:00"/>
    <n v="2026"/>
    <s v="Instalaciones para impartir formación"/>
    <s v="Materiales de formación"/>
    <s v="Aprendices Instructores Administrativos"/>
    <s v="Coordinación Académica"/>
    <s v="Coordinación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9"/>
    <s v="CAUCA"/>
    <n v="9113"/>
    <s v="CENTRO AGROPECUARIO-CAUCA"/>
    <n v="275"/>
    <s v="Cupos en programa Bilingûismo (incluidos en formación Complementaria)"/>
    <n v="4040"/>
    <n v="960"/>
    <n v="0.23760000000000001"/>
    <n v="0"/>
    <x v="1"/>
    <x v="20"/>
    <x v="50"/>
    <x v="36"/>
    <x v="50"/>
    <x v="50"/>
    <x v="50"/>
    <d v="2026-02-02T00:00:00"/>
    <d v="2026-12-31T00:00:00"/>
    <n v="2026"/>
    <s v="Sedes propias, subsedes y arrendamientos"/>
    <s v="computadores, impresora, Internet, Papelería, Mueble, silla, tableros, video beam sillas y mesas"/>
    <s v="Dos coordinadores academicos titulada, Instructores , Un profesional Bilingüismo"/>
    <s v="Franco Garzon - Javier Mauricio Palomino"/>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9"/>
    <s v="CAUCA"/>
    <n v="9113"/>
    <s v="CENTRO AGROPECUARIO-CAUCA"/>
    <n v="641"/>
    <s v="Cupos Total Poblaciones Vulnerables"/>
    <n v="26890"/>
    <n v="8261"/>
    <n v="0.30719999999999997"/>
    <n v="0"/>
    <x v="3"/>
    <x v="20"/>
    <x v="50"/>
    <x v="68"/>
    <x v="50"/>
    <x v="50"/>
    <x v="50"/>
    <d v="2026-02-02T00:00:00"/>
    <d v="2026-12-31T00:00:00"/>
    <n v="2026"/>
    <s v="Sedes propias, subsedes y arreSedes propias, subsedes y arrendamientosndamientos"/>
    <s v="computadores, impresora, Internet, Papelería, Mueble, silla, tableros, video beam sillas y mesas"/>
    <s v="Un Coordinador academico de programas especiales, Profesional de la Regional, Instructores"/>
    <s v="Jose Alirio Cobo"/>
    <s v="Coordinador Acade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9113"/>
    <s v="CENTRO AGROPECUARIO-CAUCA"/>
    <n v="825"/>
    <s v="Número de cupos de formación profesional integral perteneciente a economía campesina - matriculados"/>
    <n v="16535"/>
    <n v="3688"/>
    <n v="0.223"/>
    <n v="0"/>
    <x v="1"/>
    <x v="20"/>
    <x v="50"/>
    <x v="14"/>
    <x v="50"/>
    <x v="50"/>
    <x v="50"/>
    <d v="2026-02-02T00:00:00"/>
    <d v="2026-12-31T00:00:00"/>
    <n v="2026"/>
    <s v="Sedes propias, subsedes y arrendamientos"/>
    <s v="computadores, impresora, Internet, Papelería, Mueble, silla, tableros, video beam sillas y mesas"/>
    <s v="Un Coordinador Academico de Programas Especiales, Instructor Jose"/>
    <s v="Jose Alirio Cobo"/>
    <s v="Coordinador Acade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9113"/>
    <s v="CENTRO AGROPECUARIO-CAUCA"/>
    <n v="812"/>
    <s v="Número de cupos de formación profesional integral pertenecientes al sector economía popular - matriculados"/>
    <n v="1537"/>
    <n v="525"/>
    <n v="0.34160000000000001"/>
    <n v="0"/>
    <x v="1"/>
    <x v="20"/>
    <x v="50"/>
    <x v="15"/>
    <x v="50"/>
    <x v="50"/>
    <x v="50"/>
    <d v="2026-02-02T00:00:00"/>
    <d v="2026-12-31T00:00:00"/>
    <n v="2026"/>
    <s v="Sedes propias, subsedes y arrendamientos"/>
    <s v="computadores, impresora, Internet, Papelería, Mueble, silla, tableros, video beam sillas y mesas"/>
    <s v="Un Coordinador Academico- Instructores"/>
    <s v="Jose Alirio Cobo"/>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9"/>
    <s v="CAUCA"/>
    <n v="9113"/>
    <s v="CENTRO AGROPECUARIO-CAUCA"/>
    <n v="816"/>
    <s v="Número de cupos de formación profesional integral para personas con discapacidad"/>
    <n v="83"/>
    <n v="33"/>
    <n v="0.39760000000000001"/>
    <n v="0"/>
    <x v="3"/>
    <x v="20"/>
    <x v="50"/>
    <x v="37"/>
    <x v="50"/>
    <x v="50"/>
    <x v="50"/>
    <d v="2026-02-02T00:00:00"/>
    <d v="2026-12-31T00:00:00"/>
    <n v="2026"/>
    <s v="Sedes propias, subsedes y arrendamientos"/>
    <s v="computadores, impresora, Internet, Papelería, Mueble, silla, tableros, video beam sillas y mesas"/>
    <s v="Dos coordinadores acàdemicos, Instructores"/>
    <s v="Franco Garzon- Javier Mauricio Plomino"/>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3"/>
    <s v="CÓRDOBA"/>
    <n v="9523"/>
    <s v="CENTRO DE COMERCIO, INDUSTRIA Y TURISMO DE CORDOBA-CORDOBA"/>
    <n v="275"/>
    <s v="Cupos en programa Bilingûismo (incluidos en formación Complementaria)"/>
    <n v="5140"/>
    <n v="1120"/>
    <n v="0.21790000000000001"/>
    <n v="0"/>
    <x v="1"/>
    <x v="21"/>
    <x v="51"/>
    <x v="36"/>
    <x v="51"/>
    <x v="51"/>
    <x v="51"/>
    <d v="2026-01-15T00:00:00"/>
    <d v="2026-12-31T00:00:00"/>
    <n v="2026"/>
    <s v="No aplica"/>
    <s v="Ambientes virtuales de aprendizaje, computadores, conectividad"/>
    <s v="Coordinadores, Academicos, Coordindaora de formacion, Instructores, Profesional de Bilinguismo"/>
    <s v="Mavir Padilla Rios"/>
    <s v="Coordinadora de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3"/>
    <s v="CÓRDOBA"/>
    <n v="9523"/>
    <s v="CENTRO DE COMERCIO, INDUSTRIA Y TURISMO DE CORDOBA-CORDOBA"/>
    <n v="641"/>
    <s v="Cupos Total Poblaciones Vulnerables"/>
    <n v="41459"/>
    <n v="9143"/>
    <n v="0.2205"/>
    <n v="0"/>
    <x v="3"/>
    <x v="21"/>
    <x v="51"/>
    <x v="68"/>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9523"/>
    <s v="CENTRO DE COMERCIO, INDUSTRIA Y TURISMO DE CORDOBA-CORDOBA"/>
    <n v="825"/>
    <s v="Número de cupos de formación profesional integral perteneciente a economía campesina - matriculados"/>
    <n v="18020"/>
    <n v="536"/>
    <n v="2.9700000000000001E-2"/>
    <n v="0"/>
    <x v="1"/>
    <x v="21"/>
    <x v="51"/>
    <x v="14"/>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9523"/>
    <s v="CENTRO DE COMERCIO, INDUSTRIA Y TURISMO DE CORDOBA-CORDOBA"/>
    <n v="812"/>
    <s v="Número de cupos de formación profesional integral pertenecientes al sector economía popular - matriculados"/>
    <n v="1002"/>
    <n v="45"/>
    <n v="4.4900000000000002E-2"/>
    <n v="0"/>
    <x v="1"/>
    <x v="21"/>
    <x v="51"/>
    <x v="15"/>
    <x v="51"/>
    <x v="51"/>
    <x v="51"/>
    <d v="2026-02-01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3"/>
    <s v="CÓRDOBA"/>
    <n v="9523"/>
    <s v="CENTRO DE COMERCIO, INDUSTRIA Y TURISMO DE CORDOBA-CORDOBA"/>
    <n v="816"/>
    <s v="Número de cupos de formación profesional integral para personas con discapacidad"/>
    <n v="151"/>
    <n v="24"/>
    <n v="0.15890000000000001"/>
    <n v="0"/>
    <x v="3"/>
    <x v="21"/>
    <x v="51"/>
    <x v="37"/>
    <x v="51"/>
    <x v="51"/>
    <x v="51"/>
    <d v="2026-01-15T00:00:00"/>
    <d v="2026-12-31T00:00:00"/>
    <n v="2026"/>
    <s v="Ambientes de formación, Materiales de formacion, guias de aprendizaje, materiales inclusivos"/>
    <s v="computadores , videobeam, Betowa, lms zajuna, Otros aplicativos inclusivos"/>
    <s v="Coordinadores Académicos, Instructores, aprendices, Apoyo administración Educativa, oficina de Bienestar al aprendiz, interprete de señas"/>
    <s v="Mavir Padilla Rios"/>
    <s v="Coordinadora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9522"/>
    <s v="CENTRO DE RECURSOS NATURALES, INDUSTRIA Y BIODIVERSIDAD"/>
    <n v="825"/>
    <s v="Número de cupos de formación profesional integral perteneciente a economía campesina - matriculados"/>
    <n v="6760"/>
    <n v="1146"/>
    <n v="0.16950000000000001"/>
    <n v="0"/>
    <x v="1"/>
    <x v="22"/>
    <x v="52"/>
    <x v="14"/>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Yilse Aleida Ruiz Carrillo, Falber Ariza"/>
    <s v="Coordinadora académica, Dinamizador Campesen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2"/>
    <s v="NARIÑO"/>
    <n v="9534"/>
    <s v="CENTRO SUR COLOMBIANO DE LOGÍSTICA INTERNACIONAL-NARIÑO"/>
    <n v="816"/>
    <s v="Número de cupos de formación profesional integral para personas con discapacidad"/>
    <n v="80"/>
    <n v="24"/>
    <n v="0.3"/>
    <n v="0"/>
    <x v="3"/>
    <x v="24"/>
    <x v="55"/>
    <x v="37"/>
    <x v="55"/>
    <x v="55"/>
    <x v="55"/>
    <d v="2026-01-29T00:00:00"/>
    <d v="2026-12-31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120"/>
    <s v="CENTRO AGROINDUSTRIAL-QUINDÍO"/>
    <n v="275"/>
    <s v="Cupos en programa Bilingûismo (incluidos en formación Complementaria)"/>
    <n v="14095"/>
    <n v="3435"/>
    <n v="0.2437"/>
    <n v="0"/>
    <x v="1"/>
    <x v="5"/>
    <x v="84"/>
    <x v="36"/>
    <x v="84"/>
    <x v="84"/>
    <x v="84"/>
    <d v="2026-01-02T00:00:00"/>
    <d v="2026-12-31T00:00:00"/>
    <n v="2026"/>
    <s v="Ambientes de formaci n disponibles para la formaci n presencial."/>
    <s v="Equipo de proyeccci n, reproducci n de audio, equipos de computo"/>
    <s v="Instructores"/>
    <s v="MARIA JULIANA RODRIGUEZ"/>
    <s v="Profesional de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0"/>
    <s v="SUCRE"/>
    <n v="9542"/>
    <s v="CENTRO DE LA INNOVACION, LA TECNOLOGIA Y LOS SERVICIOS-SUCRE"/>
    <n v="275"/>
    <s v="Cupos en programa Bilingûismo (incluidos en formación Complementaria)"/>
    <n v="4490"/>
    <n v="960"/>
    <n v="0.21379999999999999"/>
    <n v="0"/>
    <x v="1"/>
    <x v="25"/>
    <x v="56"/>
    <x v="36"/>
    <x v="56"/>
    <x v="56"/>
    <x v="56"/>
    <d v="2026-01-29T00:00:00"/>
    <d v="2026-12-31T00:00:00"/>
    <n v="2026"/>
    <s v="Infraestructura y espacios institucionales para la gestión y seguimiento de los cupos del programa de Bilingüismo en formación complementaria."/>
    <s v="Plataformas virtuales, sistemas de información, herramientas tecnológicas y contenidos digitales necesarios para la ejecución del programa de Bilingüismo."/>
    <s v="Instructores y personal de apoyo capacitados para la planeación, ejecución y seguimiento del programa de Bilingüismo, garantizando el cumplimiento del indicador."/>
    <s v="Jose Alexander Manjarres Marquez"/>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0"/>
    <s v="SUCRE"/>
    <n v="9542"/>
    <s v="CENTRO DE LA INNOVACION, LA TECNOLOGIA Y LOS SERVICIOS-SUCRE"/>
    <n v="641"/>
    <s v="Cupos Total Poblaciones Vulnerables"/>
    <n v="35381"/>
    <n v="7226"/>
    <n v="0.20419999999999999"/>
    <n v="0"/>
    <x v="3"/>
    <x v="25"/>
    <x v="56"/>
    <x v="68"/>
    <x v="56"/>
    <x v="56"/>
    <x v="56"/>
    <d v="2026-01-29T00:00:00"/>
    <d v="2026-12-31T00:00:00"/>
    <n v="2026"/>
    <s v="Ambientes de formación e infraestructura institucional para la atención y acompañamiento de poblaciones vulnerables en los procesos de formación"/>
    <s v="Plataformas de formación, sistemas de información y herramientas tecnológicas necesarias para la oferta, registro y seguimiento de los cupos asignados."/>
    <s v="Instructores y personal de apoyo capacitados con enfoque diferencial para orientar, acompañar y realizar seguimiento a las poblaciones vulnerables, garantizando el cumplimiento del indicador."/>
    <s v="Jose Alexander Manjarres Marquez"/>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9542"/>
    <s v="CENTRO DE LA INNOVACION, LA TECNOLOGIA Y LOS SERVICIOS-SUCRE"/>
    <n v="825"/>
    <s v="Número de cupos de formación profesional integral perteneciente a economía campesina - matriculados"/>
    <n v="20929"/>
    <n v="1344"/>
    <n v="6.4199999999999993E-2"/>
    <n v="0"/>
    <x v="1"/>
    <x v="25"/>
    <x v="56"/>
    <x v="14"/>
    <x v="56"/>
    <x v="56"/>
    <x v="56"/>
    <d v="2026-01-29T00:00:00"/>
    <d v="2026-12-31T00:00:00"/>
    <n v="2026"/>
    <s v="Ambientes de formación e infraestructura institucional para la atención y desarrollo de la formación profesional integral dirigida a la economía campesina."/>
    <s v="Plataformas académicas, sistemas de información y herramientas tecnológicas necesarias para el registro, seguimiento y control de los cupos matriculados."/>
    <s v="Instructores y personal de apoyo capacitados para orientar, acompañar y realizar seguimiento a los aprendices del sector de economía campesina, garantizando el cumplimiento del indicador."/>
    <s v="Jose Alexander Manjarres Marquez"/>
    <s v="Coordinador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0"/>
    <s v="SUCRE"/>
    <n v="9542"/>
    <s v="CENTRO DE LA INNOVACION, LA TECNOLOGIA Y LOS SERVICIOS-SUCRE"/>
    <n v="812"/>
    <s v="Número de cupos de formación profesional integral pertenecientes al sector economía popular - matriculados"/>
    <n v="1306"/>
    <n v="82"/>
    <n v="6.2799999999999995E-2"/>
    <n v="0"/>
    <x v="1"/>
    <x v="25"/>
    <x v="56"/>
    <x v="15"/>
    <x v="56"/>
    <x v="56"/>
    <x v="56"/>
    <d v="2026-01-29T00:00:00"/>
    <d v="2026-12-31T00:00:00"/>
    <n v="2026"/>
    <s v="Ambientes de formación e infraestructura institucional para la atención y desarrollo de la formación profesional integral dirigida al sector de economía popular."/>
    <s v="Plataformas académicas, sistemas de información y herramientas tecnológicas necesarias para el registro, control y seguimiento de los cupos matriculados."/>
    <s v="Instructores y personal de apoyo capacitados para orientar, acompañar y realizar seguimiento a los aprendices del sector de economía popular, garantizando el cumplimiento del indicador."/>
    <s v="Jose Alexander Manjarres Marquez"/>
    <s v="Coordinador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0"/>
    <s v="SUCRE"/>
    <n v="9542"/>
    <s v="CENTRO DE LA INNOVACION, LA TECNOLOGIA Y LOS SERVICIOS-SUCRE"/>
    <n v="816"/>
    <s v="Número de cupos de formación profesional integral para personas con discapacidad"/>
    <n v="288"/>
    <n v="18"/>
    <n v="6.25E-2"/>
    <n v="0"/>
    <x v="3"/>
    <x v="25"/>
    <x v="56"/>
    <x v="37"/>
    <x v="56"/>
    <x v="56"/>
    <x v="56"/>
    <d v="2026-01-29T00:00:00"/>
    <d v="2026-12-31T00:00:00"/>
    <n v="2026"/>
    <s v="Ambientes de formación e infraestructura institucional con condiciones de accesibilidad para la atención y desarrollo de la formación profesional integral de personas con discapacidad."/>
    <s v="Plataformas académicas, sistemas de información y herramientas tecnológicas necesarias para el registro, control y seguimiento de los cupos asignados."/>
    <s v="Instructores y personal de apoyo capacitados con enfoque de inclusión para orientar, acompañar y realizar seguimiento a las personas con discapacidad, garantizando el cumplimiento del indicador"/>
    <s v="Jose Alexander Manjarres Marquez"/>
    <s v="Coordinador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310"/>
    <s v="CENTRO DE COMERCIO Y SERVICIOS-TOLIMA"/>
    <n v="275"/>
    <s v="Cupos en programa Bilingûismo (incluidos en formación Complementaria)"/>
    <n v="11590"/>
    <n v="2560"/>
    <n v="0.22090000000000001"/>
    <n v="0"/>
    <x v="1"/>
    <x v="14"/>
    <x v="57"/>
    <x v="36"/>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AVIER GERARDO VIVAS"/>
    <s v="Profesional bilingü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310"/>
    <s v="CENTRO DE COMERCIO Y SERVICIOS-TOLIMA"/>
    <n v="641"/>
    <s v="Cupos Total Poblaciones Vulnerables"/>
    <n v="23111"/>
    <n v="7611"/>
    <n v="0.32929999999999998"/>
    <n v="0"/>
    <x v="3"/>
    <x v="14"/>
    <x v="57"/>
    <x v="68"/>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310"/>
    <s v="CENTRO DE COMERCIO Y SERVICIOS-TOLIMA"/>
    <n v="825"/>
    <s v="Número de cupos de formación profesional integral perteneciente a economía campesina - matriculados"/>
    <n v="4889"/>
    <n v="982"/>
    <n v="0.2009"/>
    <n v="0"/>
    <x v="1"/>
    <x v="14"/>
    <x v="57"/>
    <x v="14"/>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310"/>
    <s v="CENTRO DE COMERCIO Y SERVICIOS-TOLIMA"/>
    <n v="812"/>
    <s v="Número de cupos de formación profesional integral pertenecientes al sector economía popular - matriculados"/>
    <n v="1152"/>
    <n v="234"/>
    <n v="0.2031"/>
    <n v="0"/>
    <x v="1"/>
    <x v="14"/>
    <x v="57"/>
    <x v="15"/>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310"/>
    <s v="CENTRO DE COMERCIO Y SERVICIOS-TOLIMA"/>
    <n v="816"/>
    <s v="Número de cupos de formación profesional integral para personas con discapacidad"/>
    <n v="679"/>
    <n v="89"/>
    <n v="0.13109999999999999"/>
    <n v="0"/>
    <x v="3"/>
    <x v="14"/>
    <x v="57"/>
    <x v="37"/>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30"/>
    <s v="CENTRO NACIONAL DE ASISTENCIA TECNICA A LA INDUSTRIA – ASTIN-VALLE"/>
    <n v="275"/>
    <s v="Cupos en programa Bilingûismo (incluidos en formación Complementaria)"/>
    <n v="3960"/>
    <n v="960"/>
    <n v="0.2424"/>
    <n v="0"/>
    <x v="1"/>
    <x v="2"/>
    <x v="58"/>
    <x v="36"/>
    <x v="58"/>
    <x v="58"/>
    <x v="58"/>
    <d v="2026-02-02T00:00:00"/>
    <d v="2026-12-31T00:00:00"/>
    <n v="2026"/>
    <s v="3 AMBIENTE DE APRENDIZAJE TIPO AULA 1 SALAS DE CÓMPUTO"/>
    <s v="25 COMPUTADORES - 3 VIDEO BEAM O PANTALLAS PROFESIONALES - SOFTWARE ESPECIALIZADO"/>
    <s v="10 Instructores, 3 Apoyos administrativos"/>
    <s v="Diego García"/>
    <s v="Coordinador programa Bilingü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30"/>
    <s v="CENTRO NACIONAL DE ASISTENCIA TECNICA A LA INDUSTRIA – ASTIN-VALLE"/>
    <n v="641"/>
    <s v="Cupos Total Poblaciones Vulnerables"/>
    <n v="6772"/>
    <n v="3779"/>
    <n v="0.55800000000000005"/>
    <n v="0"/>
    <x v="3"/>
    <x v="2"/>
    <x v="58"/>
    <x v="68"/>
    <x v="58"/>
    <x v="58"/>
    <x v="58"/>
    <d v="2026-02-02T00:00:00"/>
    <d v="2026-12-31T00:00:00"/>
    <n v="2026"/>
    <s v="3 ambientes de aprendizaje tipo aula, 1 Sala de sistemas, 2 Laboratorios de Química, 1 Planta de plásticos, 1 Planta de Matricería"/>
    <s v="25 computadores - 3 Proyectores profesionales, Softwares Especializado, Máquinas y equipos relacionados con procesos de transformación de plástico, Química, Matricería y Diseño"/>
    <s v="10 Instructores, 3 Apoyos administrativos"/>
    <s v="&quot;Lina Marcela Crespo Maritza Valencia González Harry Alexander Maturana&quot;"/>
    <s v="&quot;Coordinaciones académicas &quot;"/>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230"/>
    <s v="CENTRO NACIONAL DE ASISTENCIA TECNICA A LA INDUSTRIA – ASTIN-VALLE"/>
    <n v="812"/>
    <s v="Número de cupos de formación profesional integral pertenecientes al sector economía popular - matriculados"/>
    <n v="739"/>
    <n v="152"/>
    <n v="0.20569999999999999"/>
    <n v="0"/>
    <x v="1"/>
    <x v="2"/>
    <x v="58"/>
    <x v="15"/>
    <x v="58"/>
    <x v="58"/>
    <x v="58"/>
    <d v="2026-02-02T00:00:00"/>
    <d v="2026-12-31T00:00:00"/>
    <n v="2026"/>
    <s v="1 oficina Ambientes laborales de personal evaluado Ambientes de trabajo en casa"/>
    <s v="2 computadores de escritorio, 3 portátiles, Conexión a internet"/>
    <s v="3 evaluadores de Competencias Laborales 1 Asistente de apoyo administrativo al proceso. 1 dinamizadora ECCL"/>
    <s v="Harry Alexander Maturana"/>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30"/>
    <s v="CENTRO NACIONAL DE ASISTENCIA TECNICA A LA INDUSTRIA – ASTIN-VALLE"/>
    <n v="816"/>
    <s v="Número de cupos de formación profesional integral para personas con discapacidad"/>
    <n v="63"/>
    <n v="25"/>
    <n v="0.39679999999999999"/>
    <n v="0"/>
    <x v="3"/>
    <x v="2"/>
    <x v="58"/>
    <x v="37"/>
    <x v="58"/>
    <x v="58"/>
    <x v="58"/>
    <d v="2026-02-02T00:00:00"/>
    <d v="2026-12-31T00:00:00"/>
    <n v="2026"/>
    <s v="3 ambientes de aprendizaje tipo aula, 1 Sala de sistemas, 2 Laboratorios de Química, 1 Planta de plásticos, 1 Planta de Matricería"/>
    <s v="25 Computadores - 3 Proyectores pofesionales, Softwares Especializado, Maquinas y equipos relacionados con procesos de transforamacion de plastico, Quimica, Matriceria y Diseño"/>
    <s v="10 Instructores, 3 Apoyos administrativos"/>
    <s v="Miguel Angel Solis"/>
    <s v="Coordinación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6"/>
    <s v="PUTUMAYO"/>
    <n v="9518"/>
    <s v="CENTRO AGROFORESTAL Y ACUICOLA ARAPAIMA - PUTUMAYO"/>
    <n v="275"/>
    <s v="Cupos en programa Bilingûismo (incluidos en formación Complementaria)"/>
    <n v="3185"/>
    <n v="640"/>
    <n v="0.2009"/>
    <n v="0"/>
    <x v="1"/>
    <x v="26"/>
    <x v="59"/>
    <x v="36"/>
    <x v="59"/>
    <x v="59"/>
    <x v="59"/>
    <d v="2026-01-02T00:00:00"/>
    <d v="2026-12-31T00:00:00"/>
    <n v="2026"/>
    <s v="se requieren recursos físicos, como salas TIC con computadores funcionales, espacios adecuados para la realización de sesiones sincrónicas, puntos de conectividad para aprendices sin acceso propio y equipos básicos como audífonos y micrófonos que faciliten el aprendizaje del idioma;"/>
    <s v="recursos técnicos, entre ellos plataformas institucionales como English Dot Works, LMS de apoyo, SOFIAPLUS para la gestión de cupos, herramientas de videoconferencia, software interactivo para aprendizaje de lenguas, contenidos multimedia y conectividad estable que permita la ejecución de actividades en línea;"/>
    <s v="recursos humanos, conformados por instructores de bilingüismo con dominio pedagógico y comunicativo del idioma, tutores de apoyo para acompañamiento y seguimiento académico, diseñadores instruccionales para construcción de contenidos interactivos, personal de soporte tecnológico que garantice el acceso y funcionamiento de las plataformas, y coordinadores académicos responsables de la programación, oferta y seguimiento de los cupos en programas de bilingüismo dentro de la formación complementaria"/>
    <s v="Jesus Leonardo Cabrera y Daira Yamile Cordoba"/>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6"/>
    <s v="PUTUMAYO"/>
    <n v="9518"/>
    <s v="CENTRO AGROFORESTAL Y ACUICOLA ARAPAIMA - PUTUMAYO"/>
    <n v="641"/>
    <s v="Cupos Total Poblaciones Vulnerables"/>
    <n v="26591"/>
    <n v="16088"/>
    <n v="0.60499999999999998"/>
    <n v="0"/>
    <x v="3"/>
    <x v="26"/>
    <x v="59"/>
    <x v="68"/>
    <x v="59"/>
    <x v="59"/>
    <x v="59"/>
    <d v="2026-01-02T00:00:00"/>
    <d v="2026-12-31T00:00:00"/>
    <n v="2026"/>
    <s v="e requieren recursos físicos, como aulas, talleres, laboratorios y salas TIC accesibles, dotadas con computadores, conectividad y mobiliario adecuado, así como espacios seguros y adaptados para atender a población víctima del conflicto, comunidades indígenas, personas con discapacidad, jóvenes en pobreza y demás grupos diferenciales, incluyendo ambientes móviles o alternos que faciliten la formación en zonas rurales y apartadas"/>
    <s v="recursos técnicos, que incluyen plataformas institucionales para la gestión y matrícula de cupos (SOFIAPLUS), sistemas de seguimiento académico y trazabilidad para poblaciones vulnerables, herramientas de accesibilidad digital (lectores de pantalla, subtitulado, aplicaciones de apoyo), conectividad estable, equipos tecnológicos (computadores, tablets, proyectores) y software especializado que facilite el acceso a materiales en formatos diversos"/>
    <s v="recursos humanos, conformados por instructores capacitados en enfoques diferenciales e inclusión, coordinadores académicos encargados de gestionar la oferta y garantizar el acceso equitativo, profesionales de bienestar y orientación psicosocial que acompañen necesidades emocionales, sociales y económicas de la población vulnerable, gestores territoriales que permitan acercar la oferta a comunidades dispersas, personal administrativo para asegurar procesos de matrícula y seguimiento oportunos,"/>
    <s v="Erika Torres"/>
    <s v="Coordinadora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9518"/>
    <s v="CENTRO AGROFORESTAL Y ACUICOLA ARAPAIMA - PUTUMAYO"/>
    <n v="825"/>
    <s v="Número de cupos de formación profesional integral perteneciente a economía campesina - matriculados"/>
    <n v="5129"/>
    <n v="1418"/>
    <n v="0.27650000000000002"/>
    <n v="0"/>
    <x v="1"/>
    <x v="26"/>
    <x v="59"/>
    <x v="14"/>
    <x v="59"/>
    <x v="59"/>
    <x v="59"/>
    <d v="2026-01-02T00:00:00"/>
    <d v="2026-12-31T00:00:00"/>
    <n v="2026"/>
    <s v="En recursos físicos, es necesario disponer de ambientes de formación pertinentes al contexto campesino (parcelas demostrativas, unidades productivas, talleres/laboratorios básicos agropecuarios, espacios para transformación primaria), así como formación itinerante mediante aulas móviles o uso de espacios comunitarios (veredas, asociaciones, JAC) para reducir barreras de acceso por distancia y transporte"/>
    <s v="En recursos técnicos, se requieren equipos, herramientas e insumos acordes a los programas (kits agropecuarios, equipos de medición, materiales para prácticas, elementos de bioseguridad), además de conectividad y medios TIC para apoyo pedagógico (contenidos digitales, seguimiento, reportes) y herramientas de gestión académica que permitan focalizar cupos, monitorear matrícula y alertas de deserción"/>
    <s v="En recursos humanos, se necesita disponibilidad suficiente de instructores con competencias técnicas y enfoque territorial, personal de apoyo pedagógico y bienestar para acompañar permanencia (orientación, apoyos diferenciales), gestores de relacionamiento con organizaciones campesinas para convocatoria y caracterización, y apoyo administrativo para matrícula, verificación de requisitos y seguimiento de fichas. En conjunto, estos recursos permiten aumentar la matrícula real en cupos de Economía"/>
    <s v="Erika Torres"/>
    <s v="Coordinadora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9518"/>
    <s v="CENTRO AGROFORESTAL Y ACUICOLA ARAPAIMA - PUTUMAYO"/>
    <n v="812"/>
    <s v="Número de cupos de formación profesional integral pertenecientes al sector economía popular - matriculados"/>
    <n v="1420"/>
    <n v="519"/>
    <n v="0.36549999999999999"/>
    <n v="0"/>
    <x v="1"/>
    <x v="26"/>
    <x v="59"/>
    <x v="15"/>
    <x v="59"/>
    <x v="59"/>
    <x v="59"/>
    <d v="2026-01-02T00:00:00"/>
    <d v="2026-12-31T00:00:00"/>
    <n v="2026"/>
    <s v="se requieren recursos físicos como oficinas y puestos de trabajo adecuados para el personal encargado de la programación, salas TIC y equipos básicos que permitan revisar y validar la información"/>
    <s v="recursos técnicos como las plataformas institucionales de planificación y registro académico (SOFIAPLUS u otros sistemas internos), herramientas digitales para la verificación de cupos, horarios, ambientes y disponibilidad de instructores, conectividad estable y equipos tecnológicos que permitan el cargue y validación correcta de la información"/>
    <s v="recursos humanos conformados por coordinadores académicos responsables de la programación, personal administrativo que realice el registro y control de las fichas, instructores que aporten disponibilidad para la construcción de horarios, y personal de soporte tecnológico que asegure el funcionamiento correcto de las plataformas y sistemas durante el proceso de programación."/>
    <s v="Erika Torres"/>
    <s v="Coordinador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6"/>
    <s v="PUTUMAYO"/>
    <n v="9518"/>
    <s v="CENTRO AGROFORESTAL Y ACUICOLA ARAPAIMA - PUTUMAYO"/>
    <n v="816"/>
    <s v="Número de cupos de formación profesional integral para personas con discapacidad"/>
    <n v="135"/>
    <n v="37"/>
    <n v="0.27410000000000001"/>
    <n v="0"/>
    <x v="3"/>
    <x v="26"/>
    <x v="59"/>
    <x v="37"/>
    <x v="59"/>
    <x v="59"/>
    <x v="59"/>
    <d v="2026-01-02T00:00:00"/>
    <d v="2026-12-31T00:00:00"/>
    <n v="2026"/>
    <s v="En materia de infraestructura, se necesitan ambientes plenamente accesibles, adecuaciones en movilidad, señalización inclusiva y espacios adaptados a distintos tipos de discapacidad"/>
    <s v="n el componente técnico, se demanda la disponibilidad de herramientas asistivas como software especializado, equipos de apoyo sensorial, materiales pedagógicos accesibles y tecnologías que faciliten la participación activa de los aprendices"/>
    <s v="En cuanto al talento humano, es necesario contar con instructores formados en educación inclusiva, profesionales de apoyo para ajustes razonables, equipos de bienestar que acompañen la caracterización y permanencia, y personal capacitado para orientar la atención diferenciada. Estas necesidades permiten garantizar que la regional pueda cumplir el indicador asegurando una oferta formativa accesible, pertinente y equitativa para la población con discapacidad en Putumayo."/>
    <s v="Erika Torres"/>
    <s v="Coordinador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8"/>
    <s v="SAN ANDRÉS"/>
    <n v="9539"/>
    <s v="CENTRO DE FORMACION TURISTICA, GENTE DE MAR Y DE SERVICIOS -SAN ANDRÉS"/>
    <n v="641"/>
    <s v="Cupos Total Poblaciones Vulnerables"/>
    <n v="13653"/>
    <n v="9531"/>
    <n v="0.69810000000000005"/>
    <n v="0"/>
    <x v="3"/>
    <x v="17"/>
    <x v="43"/>
    <x v="68"/>
    <x v="43"/>
    <x v="43"/>
    <x v="43"/>
    <d v="2026-01-29T00:00:00"/>
    <d v="2026-12-31T00:00:00"/>
    <n v="2026"/>
    <s v="Infraestructura accesible, ambientes y/o espacios adaptados, mobiliario básico, equipos y recursos TIC para la atención de poblaciones vulnerables."/>
    <s v="Plataformas digitales institucional y herramientas tecnológicas de apoyo presencial y virtual, caracterización de poblaciones, sistemas de información para la focalización y seguimiento de beneficiarios, mecanismos que facilitan el tránsito a la empleabilidad de poblaciones vulnerables."/>
    <s v="Gestores de empleabilidad y emprendimiento, orientadores ocupacionales, personal de intermediación laboral, acompañamiento psicosocial, personal administrativo de planta y apoyo técnico, requeridos para facilitar el acceso a oportunidades de empleo, programas de emprendimiento y la inclusión productiva de poblaciones vulnerables."/>
    <s v="Altica Acosta Mendez"/>
    <s v="Coordinadora de Empleo y Emprendimient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9539"/>
    <s v="CENTRO DE FORMACION TURISTICA, GENTE DE MAR Y DE SERVICIOS -SAN ANDRÉS"/>
    <n v="825"/>
    <s v="Número de cupos de formación profesional integral perteneciente a economía campesina - matriculados"/>
    <n v="1533"/>
    <n v="188"/>
    <n v="0.1226"/>
    <n v="0"/>
    <x v="1"/>
    <x v="17"/>
    <x v="43"/>
    <x v="14"/>
    <x v="43"/>
    <x v="43"/>
    <x v="43"/>
    <d v="2026-01-29T00:00:00"/>
    <d v="2026-12-31T00:00:00"/>
    <n v="2026"/>
    <s v="Infraestructura y ambientes de formación habilitados en contextos rurales, y espacios comunitarios, ambientes productivos reales o simulados, talleres y unidades productivas, equipos, herramientas e insumos propios de los oficios de la economía campesina, elementos de protección personal, mobiliario básico y recursos TIC necesarios."/>
    <s v="Plataformas digitales institucionales de gestión académica y de formación del SENA, sistemas de información para la inscripción, caracterización y seguimiento de aprendices de economía campesina, y herramientas tecnológicas de apoyo para el registro, control, evaluación y certificación de la Formación Profesional Integral en contextos rurales."/>
    <s v="Coordinadores académicos, instructores de planta y contratista para la Formación Profesional Integral con experiencia viva en economía y actividades campesina, personal administrativo de planta y contratista para matrícula y registro académico, personal de apoyo técnico y pedagógico, requeridos para la atención, acompañamiento, seguimiento y permanencia de los aprendices del sector campesino."/>
    <s v="Gressel Bermudez Davis/Silvia Arcbbold"/>
    <s v="Coordinadores académicos titulada y complementaria, respectivamente."/>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9539"/>
    <s v="CENTRO DE FORMACION TURISTICA, GENTE DE MAR Y DE SERVICIOS -SAN ANDRÉS"/>
    <n v="812"/>
    <s v="Número de cupos de formación profesional integral pertenecientes al sector economía popular - matriculados"/>
    <n v="1197"/>
    <n v="260"/>
    <n v="0.2172"/>
    <n v="0"/>
    <x v="1"/>
    <x v="17"/>
    <x v="43"/>
    <x v="15"/>
    <x v="43"/>
    <x v="43"/>
    <x v="43"/>
    <d v="2026-01-29T00:00:00"/>
    <d v="2026-12-31T00:00:00"/>
    <n v="2026"/>
    <s v="Infraestructura de formación, ambientes prácticos, equipos básicos, mobiliario y recursos TIC para la atención del sector economía popular. Ambientes productivos y comunitarios, espacios de práctica en contexto real, ambientes itinerantes, áreas de almacenamiento, equipos, insumos y elementos de seguridad para la atención del sector de la economía popular."/>
    <s v="Plataformas institucionales y sistemas de información para la inscripción, seguimiento y certificación de aprendices del sector economía popular."/>
    <s v="Coordinación académica, instructores y personal administrativo de apoyo para la atención de aprendices del sector economía popular."/>
    <s v="Gressel Bermudez Davis/Silvia Archbold Livingston"/>
    <s v="Coordinadores académicos titulada y complementaria, respectivament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8"/>
    <s v="SAN ANDRÉS"/>
    <n v="9539"/>
    <s v="CENTRO DE FORMACION TURISTICA, GENTE DE MAR Y DE SERVICIOS -SAN ANDRÉS"/>
    <n v="816"/>
    <s v="Número de cupos de formación profesional integral para personas con discapacidad"/>
    <n v="622"/>
    <n v="69"/>
    <n v="0.1109"/>
    <n v="0"/>
    <x v="3"/>
    <x v="17"/>
    <x v="43"/>
    <x v="37"/>
    <x v="43"/>
    <x v="43"/>
    <x v="43"/>
    <d v="2026-01-29T00:00:00"/>
    <d v="2026-12-31T00:00:00"/>
    <n v="2026"/>
    <s v="Infraestructura y ambientes de formación accesibles, espacios y talleres adaptados, señalización inclusiva, mobiliario ergonómico, ayudas técnicas, equipos e insumos adecuados, y recursos TIC accesibles que permitan la participación efectiva de personas con discapacidad en la Formación Profesional Integral."/>
    <s v="Plataformas digitales institucionales de gestión académica y de formación con criterios de accesibilidad, sistemas de información para caracterización y seguimiento, herramientas tecnológicas de apoyo y aplicativos que faciliten la adaptación de contenidos y evaluación y certificación de aprendices con discapacidad."/>
    <s v="Coordinadores académico, coordinador de empleo y emprendimiento, instructores con enfoque inclusivo, personal de apoyo pedagógico y psicosocial, personal administrativo de planta y apoyo técnico, requeridos para la atención, acompañamiento, seguimiento y permanencia de personas con discapacidad en la Formación Profesional Integral."/>
    <s v="Gressel Bermudez/Silvia Archbold/Altica Acosta Mendez"/>
    <s v="Coordinadores académicos titulada y complementaria/Coordinadora de emple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GENERAL"/>
    <n v="7070"/>
    <s v="DIRECCIÓN SISTEMA NACIONAL DE FORMACIÓN PARA EL TRABAJO"/>
    <n v="838"/>
    <s v="Número de Certificatones realizadas para facilitar el acceso de las mujeres al servicio de Evaluación y Certificación de Competencias laborales"/>
    <n v="1"/>
    <n v="1"/>
    <n v="1"/>
    <n v="0"/>
    <x v="0"/>
    <x v="33"/>
    <x v="118"/>
    <x v="78"/>
    <x v="118"/>
    <x v="118"/>
    <x v="118"/>
    <d v="2026-02-02T00:00:00"/>
    <d v="2026-12-31T00:00:00"/>
    <n v="2026"/>
    <s v="Instalaciones en Centros de Formación, oficinas, escritorios, teléfonos"/>
    <s v="Computadores, Sistema de información DNSFT, herramienta colaborativa Teams."/>
    <s v="Coordinador Grupo ECCL, Dinamizadores Regionales, Dinamizadores Centros de Formación, Apoyos Administrativos, Comunicadores (oficina comunicaciones)"/>
    <s v="Mario Javier Rincón Triana"/>
    <s v="Coordinador Grupo de Evaluación y Certificación de Competencias Laborales"/>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GENERAL"/>
    <n v="7070"/>
    <s v="DIRECCIÓN SISTEMA NACIONAL DE FORMACIÓN PARA EL TRABAJO"/>
    <n v="916"/>
    <s v="Proyecto Nacional de Evaluación y Certificación de Competencias Laborales realizado de acuerdo con la caracterización del programa de Jóvenes en Paz entregado por el Ministerio de la Igualdad. "/>
    <n v="1"/>
    <n v="1"/>
    <n v="1"/>
    <n v="0"/>
    <x v="0"/>
    <x v="33"/>
    <x v="118"/>
    <x v="79"/>
    <x v="118"/>
    <x v="118"/>
    <x v="118"/>
    <d v="2026-02-02T00:00:00"/>
    <d v="2026-12-31T00:00:00"/>
    <n v="2026"/>
    <s v="Infraestructura Centros de Formación, Oficinas, Escritorios, teléfonos."/>
    <s v="Computadores, Sistema de información DSNFT, herramientas colaborativas"/>
    <s v="Coordinador de Grupo ECCL, Dinamizadores Regionales, Dinamizadores de Centro de Formación, Apoyos Administrativos"/>
    <s v="Mario Javier Rincón Triana"/>
    <s v="Coordinador del Grupo de Evaluación y Certificación de Competencias Laborales"/>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846"/>
    <s v="Recaudo efectivo de procesos a favor"/>
    <n v="100"/>
    <n v="14.46"/>
    <n v="0.14460000000000001"/>
    <n v="0"/>
    <x v="6"/>
    <x v="33"/>
    <x v="137"/>
    <x v="80"/>
    <x v="137"/>
    <x v="137"/>
    <x v="137"/>
    <d v="2026-01-30T00:00:00"/>
    <d v="2026-12-31T00:00:00"/>
    <n v="2026"/>
    <s v="Infraestructura de las oficinas, equipos de cómputo"/>
    <s v="Es sistema  SIREC, facilidades pago,    aplicativo On base como buzón de correspondencia y expedientes electrónicos. compromISO, Normograma"/>
    <s v="Apoyos de Gestión del grupo de Cobro Coactivo y apoyos de cobro coactivo a nivel nacional en las regionales"/>
    <s v="Monica Andrea Avella Herrera"/>
    <s v="Directora Jurídica"/>
  </r>
  <r>
    <s v="Marzo"/>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GENERAL"/>
    <n v="8080"/>
    <s v="DIRECCIÓN DE PROMOCIÓN Y RELACIONES CORPORATIVAS"/>
    <n v="99"/>
    <s v="Movilidad internacional (Entrante y saliente)"/>
    <n v="420"/>
    <n v="8"/>
    <n v="1.9E-2"/>
    <n v="0"/>
    <x v="4"/>
    <x v="33"/>
    <x v="138"/>
    <x v="81"/>
    <x v="138"/>
    <x v="138"/>
    <x v="138"/>
    <d v="2026-02-01T00:00:00"/>
    <d v="2026-12-31T00:00:00"/>
    <n v="2026"/>
    <s v="Se requieren equipos del computo y mobiliario suficiente y con las condiciones ergonómicas necesarios para los contratistas y funcionarios"/>
    <s v="Se requiere relacionamiento con las áreas técnicas para el desarrollo"/>
    <s v="Se requiere el apoyo de los escritorios  de cada región del país y el apoyo de los centro de formación para el cumplimiento de la meta"/>
    <s v="Andrea Lorena Realpe Gaviria"/>
    <s v="Coordinadora Nacional de Relaciones Internacionales"/>
  </r>
  <r>
    <s v="Marzo"/>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GENERAL"/>
    <n v="8080"/>
    <s v="DIRECCIÓN DE PROMOCIÓN Y RELACIONES CORPORATIVAS"/>
    <n v="497"/>
    <s v="Personas formadas y entrenadas en el marco de alianzas con cooperantes internacionales"/>
    <n v="6000"/>
    <n v="572"/>
    <n v="9.5299999999999996E-2"/>
    <n v="0"/>
    <x v="4"/>
    <x v="33"/>
    <x v="138"/>
    <x v="82"/>
    <x v="138"/>
    <x v="138"/>
    <x v="138"/>
    <d v="2026-02-01T00:00:00"/>
    <d v="2026-12-31T00:00:00"/>
    <n v="2026"/>
    <s v="Se requieren equipos del computo y mobiliario suficiente y con las condiciones ergonómicas necesarios para los contratistas y funcionarios"/>
    <s v="No aplica"/>
    <s v="Se requiere el apoyo de los escritorios  de cada región del país y el apoyo de los centro de formación para el cumplimiento de la meta"/>
    <s v="Andrea Lorena Realpe Gaviria"/>
    <s v="Coordinadora Nacional de Relaciones Internacionales"/>
  </r>
  <r>
    <s v="Marzo"/>
    <x v="4"/>
    <s v="2. MISIÓN"/>
    <s v="MI-O5. Contribuir a la calidad y pertinencia de los servicios institucionales a partir de la gestión de alianzas estratégicas y/o convenios nacionales e internacionales"/>
    <s v="MI-O5-I31 Fortalecer los convenios nacionales e internacionales de acuerdo con el Esquema de Movilidad Educativa, Formativa, Laboral – EMEF, entre otros."/>
    <n v="1"/>
    <s v="DIRECCIÓN GENERAL"/>
    <n v="8080"/>
    <s v="DIRECCIÓN DE PROMOCIÓN Y RELACIONES CORPORATIVAS"/>
    <n v="591"/>
    <s v="Número de Alianzas estratégicas, convenios y/o proyectos nacionales e internacionales suscritos y/o fortalecidos por el SENA"/>
    <n v="20"/>
    <n v="7"/>
    <n v="0.35"/>
    <n v="0"/>
    <x v="4"/>
    <x v="33"/>
    <x v="138"/>
    <x v="83"/>
    <x v="138"/>
    <x v="138"/>
    <x v="138"/>
    <d v="2026-01-15T00:00:00"/>
    <d v="2026-12-31T00:00:00"/>
    <n v="2026"/>
    <s v="Se requieren equipos del computo y mobiliario suficiente y con las condiciones ergonómicas necesarios para los contratistas y funcionarios"/>
    <s v="Se requiere apoyo y relacionamiento con las áreas técnicas para dar cumplimiento con la meta."/>
    <s v="Se requiere el apoyo de los escritorios  de cada región del país y de las áreas técnicas."/>
    <s v="Andrea Lorena Realpe Gaviria"/>
    <s v="Coordinadora Nacional de Relaciones Internacionales"/>
  </r>
  <r>
    <s v="Marzo"/>
    <x v="4"/>
    <s v="2. MISIÓN"/>
    <s v="MI-O5. Contribuir a la calidad y pertinencia de los servicios institucionales a partir de la gestión de alianzas estratégicas y/o convenios nacionales e internacionales"/>
    <s v="MI-O5-I32 Incorporar convenios en  economía popular, economía campesina, habilidades digitales y jóvenes en paz"/>
    <n v="1"/>
    <s v="DIRECCIÓN GENERAL"/>
    <n v="8080"/>
    <s v="DIRECCIÓN DE PROMOCIÓN Y RELACIONES CORPORATIVAS"/>
    <n v="592"/>
    <s v="Aportes efectuados en especie o dinero por los aliados de cooperación mediante las alianzas estratégicas, convenios y/o proyectos del SENA"/>
    <n v="2500000000"/>
    <n v="2459948449"/>
    <n v="0.98399999999999999"/>
    <n v="0"/>
    <x v="4"/>
    <x v="33"/>
    <x v="138"/>
    <x v="84"/>
    <x v="138"/>
    <x v="138"/>
    <x v="138"/>
    <d v="2026-01-15T00:00:00"/>
    <d v="2026-12-31T00:00:00"/>
    <n v="2026"/>
    <s v="Se requieren equipos del computo y mobiliario suficiente y con las condiciones ergonómicas necesarios para los contratistas y funcionarios"/>
    <s v="Se requiere el contante y fluido relacionamiento con las áreas técnicas"/>
    <s v="Se requiere el apoyo de los escritorios  de cada región del país y el apoyo de los centro de formación para el cumplimiento de la meta"/>
    <s v="Andrea Lorena Realpe Gaviria"/>
    <s v="Coordinadora Nacional de Relaciones Internacion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956"/>
    <s v="Mujeres víctimas de otros hechos victimizantes que han accedido a formación profesional integral"/>
    <n v="29481"/>
    <n v="8174"/>
    <n v="0.27729999999999999"/>
    <n v="0"/>
    <x v="3"/>
    <x v="33"/>
    <x v="129"/>
    <x v="85"/>
    <x v="129"/>
    <x v="129"/>
    <x v="129"/>
    <d v="2026-01-31T00:00:00"/>
    <d v="2026-12-31T00:00:00"/>
    <n v="2026"/>
    <s v="2 Computadores , 2 puestos de trabajo"/>
    <s v="Aplicativo SOFIA PLU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911"/>
    <s v="Número de personas víctimas de otros hechos victimizantes que han accedido a formación profesional integral"/>
    <n v="48330"/>
    <n v="14301"/>
    <n v="0.2959"/>
    <n v="0"/>
    <x v="3"/>
    <x v="33"/>
    <x v="129"/>
    <x v="86"/>
    <x v="129"/>
    <x v="129"/>
    <x v="129"/>
    <d v="2026-01-31T00:00:00"/>
    <d v="2026-12-31T00:00:00"/>
    <n v="2026"/>
    <s v="2 Computadores , 2 puestos de trabajo"/>
    <s v="Aplicativo SOFIA PLU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
    <s v="DIRECCIÓN GENERAL"/>
    <n v="5050"/>
    <s v="DIRECCIÓN DE EMPLEO Y TRABAJO"/>
    <n v="879"/>
    <s v="Número de Personas con discapacidad que recibieron capacitación para el Trabajo"/>
    <n v="29723"/>
    <n v="8943"/>
    <n v="0.3009"/>
    <n v="0"/>
    <x v="3"/>
    <x v="33"/>
    <x v="129"/>
    <x v="87"/>
    <x v="129"/>
    <x v="129"/>
    <x v="129"/>
    <d v="2026-01-31T00:00:00"/>
    <d v="2026-12-31T00:00:00"/>
    <n v="2026"/>
    <s v="2 Computadores , 2 puestos de trabajo"/>
    <s v="Aplicativo SOFIA PLU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GENERAL"/>
    <n v="5050"/>
    <s v="DIRECCIÓN DE EMPLEO Y TRABAJO"/>
    <n v="931"/>
    <s v="Atención por parte de la Agencia Pública de Empleo a las solicitudes realizadas por Programa Nacional Jóvenes en PAZ."/>
    <n v="1"/>
    <n v="2.86"/>
    <n v="2.86"/>
    <n v="0"/>
    <x v="3"/>
    <x v="33"/>
    <x v="129"/>
    <x v="88"/>
    <x v="129"/>
    <x v="129"/>
    <x v="129"/>
    <d v="2026-01-31T00:00:00"/>
    <d v="2026-12-31T00:00:00"/>
    <n v="2026"/>
    <s v="1 Computador , 1 puesto de trabajo"/>
    <s v="Solicitudes de atención por parte de la Unidad Administrativa Especial del Servicio Público de Empleo (UAESPE) y el Ministerio de la Igualdad, que se atienden con los diferentes gestores en las regiones de atención. Se trabaja con herramientas técnicas para el manejo de procesamiento de datos como Excel, y de palabras como Word."/>
    <s v="1 contratista"/>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875"/>
    <s v="Número de mujeres víctimas de desplazamiento forzado orientadas"/>
    <n v="143981"/>
    <n v="48967"/>
    <n v="0.34010000000000001"/>
    <n v="0"/>
    <x v="3"/>
    <x v="33"/>
    <x v="129"/>
    <x v="89"/>
    <x v="129"/>
    <x v="129"/>
    <x v="129"/>
    <d v="2026-01-31T00:00:00"/>
    <d v="2026-12-31T00:00:00"/>
    <n v="2026"/>
    <s v="2 Computadores , 2 puestos de trabajo"/>
    <s v="Aplicativo web de la Agencia Pública de Empleo y red de trabajo en la Dirección General que reporten el avance de los indicadore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877"/>
    <s v="Planes de negocio formulados por mujeres víctimas del desplazamiento forzado."/>
    <n v="1913"/>
    <n v="340"/>
    <n v="0.1777"/>
    <n v="0"/>
    <x v="3"/>
    <x v="33"/>
    <x v="129"/>
    <x v="90"/>
    <x v="129"/>
    <x v="129"/>
    <x v="129"/>
    <d v="2026-01-31T00:00:00"/>
    <d v="2026-12-31T00:00:00"/>
    <n v="2026"/>
    <s v="2 Computadores , 2 puestos de trabajo"/>
    <s v="Persona de emrpendimiento en Dirección General que consolida la información reportada por la red de trabajo regional, y persona de la Coordinación Nacional de la APE que procesa y reporta la información"/>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814"/>
    <s v="Personas víctimas de desplazamiento forzado que acceden a programas de formación profesional integral"/>
    <n v="462718"/>
    <n v="375402"/>
    <n v="0.81130000000000002"/>
    <n v="0"/>
    <x v="3"/>
    <x v="33"/>
    <x v="129"/>
    <x v="91"/>
    <x v="129"/>
    <x v="129"/>
    <x v="129"/>
    <d v="2026-01-31T00:00:00"/>
    <d v="2026-12-31T00:00:00"/>
    <n v="2026"/>
    <s v="2 Computadores , 2 puestos de trabajo"/>
    <s v="Aplicativo SOFIA PLU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
    <s v="DIRECCIÓN GENERAL"/>
    <n v="5050"/>
    <s v="DIRECCIÓN DE EMPLEO Y TRABAJO"/>
    <n v="909"/>
    <s v="Número de mujeres  víctimas  de  desplazamiento  forzado  que  acceden  a  programas  de  formación profesional integral"/>
    <n v="258004"/>
    <n v="202697"/>
    <n v="0.78559999999999997"/>
    <n v="0"/>
    <x v="3"/>
    <x v="33"/>
    <x v="129"/>
    <x v="92"/>
    <x v="129"/>
    <x v="129"/>
    <x v="129"/>
    <d v="2026-01-31T00:00:00"/>
    <d v="2026-12-31T00:00:00"/>
    <n v="2026"/>
    <s v="2 Computadores , 2 puestos de trabajo"/>
    <s v="Aplicativo SOFIA PLUS. Se trabaja con herramientas técnicas para el manejo de procesamiento de datos como Excel."/>
    <s v="2 contratistas"/>
    <s v="Javier García Martínez"/>
    <s v="Coordinador Nacional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5 Atención a Jóvenes, Programa Jóvenes en Paz"/>
    <n v="1"/>
    <s v="DIRECCIÓN GENERAL"/>
    <n v="5050"/>
    <s v="DIRECCIÓN DE EMPLEO Y TRABAJO"/>
    <n v="932"/>
    <s v="Atención de las solicitudes realizadas a la ruta de emprendimiento del Programa Nacional Jóvenes en Paz"/>
    <n v="1"/>
    <n v="1"/>
    <n v="1"/>
    <n v="0"/>
    <x v="3"/>
    <x v="33"/>
    <x v="129"/>
    <x v="93"/>
    <x v="129"/>
    <x v="129"/>
    <x v="129"/>
    <d v="2026-03-01T00:00:00"/>
    <d v="2026-12-31T00:00:00"/>
    <n v="2026"/>
    <s v="Centros de Desarrollo Empresarial dispuestos en las 33 regionales y los 118 centros de formación"/>
    <s v="&quot;Lineamientos Coordinación Nacional de Emprendimiento_x000a_&quot;"/>
    <s v="&quot;Equipo Técnico Corodinación Nacional de Emprendimiento_x000a_Orientadores y profesionales de emprendimiento en las 33 regionales&quot;"/>
    <s v="Genny García Andrea Pereira"/>
    <s v="Coordinador Nac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GENERAL"/>
    <n v="5050"/>
    <s v="DIRECCIÓN DE EMPLEO Y TRABAJO"/>
    <n v="881"/>
    <s v="Número de colocaciones de mujeres a través de la Agencia Pública de Empleo"/>
    <n v="218000"/>
    <n v="55172"/>
    <n v="0.25309999999999999"/>
    <n v="0"/>
    <x v="3"/>
    <x v="33"/>
    <x v="129"/>
    <x v="94"/>
    <x v="129"/>
    <x v="129"/>
    <x v="129"/>
    <d v="2026-01-31T00:00:00"/>
    <d v="2026-12-31T00:00:00"/>
    <n v="2026"/>
    <s v="2 Computadores , 2 puestos de trabajo"/>
    <s v="Aplicativo web de la Agencia Pública de Empleo y red de trabajo en la Dirección General que reporten el avance de los indicadores. Se trabaja con herramientas técnicas para el manejo de procesamiento de datos como Excel."/>
    <s v="2 contratistas"/>
    <s v="Javier García Martínez"/>
    <s v="Coordinador Nacional de la Agencia Pública de Emple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3. Fortalecimiento de la atención empresarial"/>
    <n v="1"/>
    <s v="DIRECCIÓN GENERAL"/>
    <n v="6060"/>
    <s v="DIRECCIÓN DE FORMACIÓN PROFESIONAL"/>
    <n v="937"/>
    <s v="Empresas, asociaciones, organizaciones productivas rurales y campesinas, beneficiarias del sistema de I+D+I."/>
    <n v="3766"/>
    <n v="75"/>
    <n v="1.9900000000000001E-2"/>
    <n v="0"/>
    <x v="1"/>
    <x v="33"/>
    <x v="126"/>
    <x v="95"/>
    <x v="126"/>
    <x v="126"/>
    <x v="126"/>
    <d v="2026-01-29T00:00:00"/>
    <d v="2026-12-31T00:00:00"/>
    <n v="2026"/>
    <s v="Instalaciones para el desarrollo de la actividad, materiales para la ejecución"/>
    <s v="Herramientas tecnológicas, herramientas ofimáticas"/>
    <s v="Equipo de profesionales del área de innovación"/>
    <s v="Manuel Fernando Monsalve Ahumada"/>
    <s v="Coordinador Grupo de Gestión de la Investigación, el Desarrollo y la Innovación Tecnológica y Format"/>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503"/>
    <s v="CENTRO DE LA INNOVACION, LA AGROINDUSTRIA Y LA AVIACION-ANTIOQUIA"/>
    <n v="822"/>
    <s v="Número de Aprendices SENA Con Contrato De Aprendizaje (Incluye contratos voluntarios)"/>
    <n v="3640"/>
    <n v="1872"/>
    <n v="0.51429999999999998"/>
    <n v="0"/>
    <x v="4"/>
    <x v="0"/>
    <x v="48"/>
    <x v="56"/>
    <x v="48"/>
    <x v="48"/>
    <x v="48"/>
    <d v="2026-01-06T00:00:00"/>
    <d v="2026-12-31T00:00:00"/>
    <n v="2026"/>
    <s v="Se requiere espacios físicos: oficina dotada"/>
    <s v="Equipos de cómputo y plataformas tecnológicas de la entidad y oficiales externas a la entidad"/>
    <s v="Apoyos administrativos"/>
    <s v="John Fredy García Arias"/>
    <s v="Coordinador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208"/>
    <s v="CENTRO INDUSTRIAL Y DE AVIACION-ATLÁNTICO"/>
    <n v="822"/>
    <s v="Número de Aprendices SENA Con Contrato De Aprendizaje (Incluye contratos voluntarios)"/>
    <n v="3410"/>
    <n v="1108"/>
    <n v="0.32490000000000002"/>
    <n v="0"/>
    <x v="4"/>
    <x v="7"/>
    <x v="116"/>
    <x v="56"/>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5"/>
    <s v="CENTRO DE SERVICIOS FINANCIEROS-BTA D C"/>
    <n v="822"/>
    <s v="Número de Aprendices SENA Con Contrato De Aprendizaje (Incluye contratos voluntarios)"/>
    <n v="15462"/>
    <n v="8397"/>
    <n v="0.54310000000000003"/>
    <n v="0"/>
    <x v="4"/>
    <x v="1"/>
    <x v="117"/>
    <x v="56"/>
    <x v="117"/>
    <x v="117"/>
    <x v="117"/>
    <d v="2026-02-02T00:00:00"/>
    <d v="2026-12-31T00:00:00"/>
    <n v="2026"/>
    <s v="Ambientes de formación, materiales de formación, equipos para la formación"/>
    <s v="Equipos de computo, aplicativos Institucionales, plataforma de comunicación y colaboración."/>
    <s v="Dinamizador contrato de aprendizaje"/>
    <s v="Sandra Sanchez"/>
    <s v="Dinamizador contrato de aprendizaje"/>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9113"/>
    <s v="CENTRO AGROPECUARIO-CAUCA"/>
    <n v="822"/>
    <s v="Número de Aprendices SENA Con Contrato De Aprendizaje (Incluye contratos voluntarios)"/>
    <n v="1124"/>
    <n v="573"/>
    <n v="0.50980000000000003"/>
    <n v="0"/>
    <x v="4"/>
    <x v="20"/>
    <x v="50"/>
    <x v="56"/>
    <x v="50"/>
    <x v="50"/>
    <x v="50"/>
    <d v="2026-02-02T00:00:00"/>
    <d v="2026-12-31T00:00:00"/>
    <n v="2026"/>
    <s v="Sedes propias, subsedes y arrendamientos"/>
    <s v="computadores, impresora, Internet, Papelería, Mueble, silla, tableros, video beam sillas y mesas"/>
    <s v="Coordinador de Formaciòn Profesional, Administrativo de Contrato de Aprendizaje."/>
    <s v="Jairo Iva´n Cerón - Isabel Hurtado"/>
    <s v="Coordinador de Formación Profesional Integral - Lider contrato de Aprendizaje Administ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9523"/>
    <s v="CENTRO DE COMERCIO, INDUSTRIA Y TURISMO DE CORDOBA-CORDOBA"/>
    <n v="822"/>
    <s v="Número de Aprendices SENA Con Contrato De Aprendizaje (Incluye contratos voluntarios)"/>
    <n v="2248"/>
    <n v="1094"/>
    <n v="0.48670000000000002"/>
    <n v="0"/>
    <x v="4"/>
    <x v="21"/>
    <x v="51"/>
    <x v="56"/>
    <x v="51"/>
    <x v="51"/>
    <x v="51"/>
    <d v="2026-01-15T00:00:00"/>
    <d v="2026-12-31T00:00:00"/>
    <n v="2026"/>
    <s v="Oficina de Relaciones Corporativas, Ambientes de formacion"/>
    <s v="Aplicativo Sofia plus. Aplicativo SGVA"/>
    <s v="Gestores Empresariales, Instructores de seguimiento, Aprendices, tecnologos de Contrato de aprendizaje"/>
    <s v="Yeris Vergara Vergara"/>
    <s v="Coordinadora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9534"/>
    <s v="CENTRO SUR COLOMBIANO DE LOGÍSTICA INTERNACIONAL-NARIÑO"/>
    <n v="822"/>
    <s v="Número de Aprendices SENA Con Contrato De Aprendizaje (Incluye contratos voluntarios)"/>
    <n v="793"/>
    <n v="600"/>
    <n v="0.75660000000000005"/>
    <n v="0"/>
    <x v="4"/>
    <x v="24"/>
    <x v="55"/>
    <x v="56"/>
    <x v="55"/>
    <x v="55"/>
    <x v="55"/>
    <d v="2026-01-29T00:00:00"/>
    <d v="2026-12-31T00:00:00"/>
    <n v="2026"/>
    <s v="Oficinas administrativas"/>
    <s v="EQUIPOS DE COMPUTO, LICENCIAS DE SOFTWARE, INTERNET, IMPRESORA, ESCANER, VIDEOBEM"/>
    <s v="EVALUADORES – DINAMIZADORES ECCL- APOYO ADMINISTRATIVO ECCL, COORDINADOR PROGRAMAS ESPECIALES Y SUBDIRECTOR"/>
    <s v="NATALIA ALICIA ERAZO GUERRERO"/>
    <s v="COORDINADORA GRUPO DE APOYO ADMINIST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310"/>
    <s v="CENTRO DE COMERCIO Y SERVICIOS-TOLIMA"/>
    <n v="822"/>
    <s v="Número de Aprendices SENA Con Contrato De Aprendizaje (Incluye contratos voluntarios)"/>
    <n v="2824"/>
    <n v="1603"/>
    <n v="0.56759999999999999"/>
    <n v="0"/>
    <x v="4"/>
    <x v="14"/>
    <x v="57"/>
    <x v="56"/>
    <x v="57"/>
    <x v="57"/>
    <x v="57"/>
    <d v="2026-01-29T00:00:00"/>
    <d v="2026-12-31T00:00:00"/>
    <n v="2026"/>
    <s v="Sala de juntas, auditorio, oficinas, ambientes de formación, escenarios apropiados para el desarrollo del indicador"/>
    <s v="Equipos audiovisuales, equipos de computo y tecnologías de la información y comunicación, plataformas y aplicativos para manejo y reporte de información, internet"/>
    <s v="equipo directivo, administrativos, colaboradores"/>
    <s v="María Patricia Navarrete"/>
    <s v="Profesional -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30"/>
    <s v="CENTRO NACIONAL DE ASISTENCIA TECNICA A LA INDUSTRIA – ASTIN-VALLE"/>
    <n v="822"/>
    <s v="Número de Aprendices SENA Con Contrato De Aprendizaje (Incluye contratos voluntarios)"/>
    <n v="1328"/>
    <n v="511"/>
    <n v="0.38479999999999998"/>
    <n v="0"/>
    <x v="4"/>
    <x v="2"/>
    <x v="58"/>
    <x v="56"/>
    <x v="58"/>
    <x v="58"/>
    <x v="58"/>
    <d v="2026-02-02T00:00:00"/>
    <d v="2026-12-31T00:00:00"/>
    <n v="2026"/>
    <s v="1 oficina"/>
    <s v="4 computadores (2 de mesa - 2 portátiles)"/>
    <s v="1 Profesional Líder de Contrato de Aprendizaje 1 Tecnólogo de Contrato de Aprendizaje"/>
    <s v="Miguel Angel Solis"/>
    <s v="Coordinacion de Formacio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9518"/>
    <s v="CENTRO AGROFORESTAL Y ACUICOLA ARAPAIMA - PUTUMAYO"/>
    <n v="822"/>
    <s v="Número de Aprendices SENA Con Contrato De Aprendizaje (Incluye contratos voluntarios)"/>
    <n v="503"/>
    <n v="522"/>
    <n v="1.0378000000000001"/>
    <n v="0"/>
    <x v="4"/>
    <x v="26"/>
    <x v="59"/>
    <x v="56"/>
    <x v="59"/>
    <x v="59"/>
    <x v="59"/>
    <d v="2026-01-02T00:00:00"/>
    <d v="2026-12-31T00:00:00"/>
    <n v="2026"/>
    <s v="En cuanto a los recursos físicos, es necesario contar con puntos de atención adecuados para orientar a aprendices y empresarios, así como espacios para jornadas de sensibilización y articulación empresarial."/>
    <s v="n el componente técnico, se demanda el uso de plataformas actualizadas para el seguimiento de contratos, sistemas de información confiables, herramientas de comunicación virtual y materiales de orientación que faciliten el proceso de intermediación laboral"/>
    <s v="En términos de talento humano, se requiere un equipo sólido de gestores de empleo y relaciones empresa–SENA, profesionales que acompañen a los aprendices en su proceso de búsqueda de contrato, personal capacitado para asesorar a empresas en su obligación de cuota y en la suscripción de contratos, y apoyo administrativo para la actualización de datos y el seguimiento documental. Estos recursos son fundamentales para fortalecer la intermediación, aumentar la tasa de colocación y garantizar que los"/>
    <s v="José Ricardo Ordoñez Barrera"/>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9539"/>
    <s v="CENTRO DE FORMACION TURISTICA, GENTE DE MAR Y DE SERVICIOS -SAN ANDRÉS"/>
    <n v="822"/>
    <s v="Número de Aprendices SENA Con Contrato De Aprendizaje (Incluye contratos voluntarios)"/>
    <n v="511"/>
    <n v="279"/>
    <n v="0.54600000000000004"/>
    <n v="0"/>
    <x v="4"/>
    <x v="17"/>
    <x v="43"/>
    <x v="56"/>
    <x v="43"/>
    <x v="43"/>
    <x v="43"/>
    <d v="2026-01-29T00:00:00"/>
    <d v="2026-12-31T00:00:00"/>
    <n v="2026"/>
    <s v="Infraestructura administrativa habilitada, oficinas y espacios de atención al aprendiz y al empresario, puestos de trabajo con equipos de cómputo, áreas para orientación y seguimiento, mobiliario básico y recursos TIC necesarios para la gestión, acompañamiento y control de los contratos de aprendizaje."/>
    <s v="Plataformas digitales institucionales para la gestión del contrato de aprendizaje e intermediación laboral, sistemas de información para el registro, validación y seguimiento de aprendices y empresas, herramientas tecnológicas de comunicación y aplicativos para el monitoreo del cumplimiento y trazabilidad de los contratos."/>
    <s v="Gestores de contrato de aprendizaje, orientadores ocupacionales, personal de intermediación laboral, personal administrativo contratista y de planta y apoyo técnico, requeridos para la vinculación, acompañamiento, seguimiento y control de los aprendices con contrato de aprendizaje, incluidos los contratos voluntarios."/>
    <s v="Sunilda Valencia Valenci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531"/>
    <s v="CENTRO DE PRODUCCIÓN Y TRANSFORMACION AGROINDUSTRIAL DE LA ORINOQUIA -VICHADA"/>
    <n v="822"/>
    <s v="Número de Aprendices SENA Con Contrato De Aprendizaje (Incluye contratos voluntarios)"/>
    <n v="200"/>
    <n v="108"/>
    <n v="0.54"/>
    <n v="0"/>
    <x v="4"/>
    <x v="27"/>
    <x v="60"/>
    <x v="56"/>
    <x v="60"/>
    <x v="60"/>
    <x v="60"/>
    <d v="2026-02-02T00:00:00"/>
    <d v="2026-12-31T00:00:00"/>
    <n v="2026"/>
    <s v="Infraestructura del centro"/>
    <s v="Herramientas informaticas, internet y mobiliarios"/>
    <s v="Gestor Pyme"/>
    <s v="Girier Aranguren Silva"/>
    <s v="Profesional Grado 2"/>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821"/>
    <s v="Número de Certificaciones expedidas en competencias laborales"/>
    <n v="2246"/>
    <n v="94"/>
    <n v="4.19E-2"/>
    <n v="0"/>
    <x v="0"/>
    <x v="0"/>
    <x v="48"/>
    <x v="0"/>
    <x v="48"/>
    <x v="48"/>
    <x v="48"/>
    <d v="2026-01-06T00:00:00"/>
    <d v="2026-12-31T00:00:00"/>
    <n v="2026"/>
    <s v="Para dar cumplimiento a la meta se requiere contar con ambientes de formación en las diferentes empresas y centro de formación para las pruebas de conocimiento con oportunidad."/>
    <s v="Ayudas audiovisuales, equipos de computo, conectividad, impresoras."/>
    <s v="Evaluadores, apoyo administrativo y dinamizador del programa."/>
    <s v="Margarita María Ramírez Bolivar."/>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503"/>
    <s v="CENTRO DE LA INNOVACION, LA AGROINDUSTRIA Y LA AVIACION-ANTIOQUIA"/>
    <n v="295"/>
    <s v="Personas Certificadas en Competencias Laborales."/>
    <n v="1941"/>
    <n v="94"/>
    <n v="4.8399999999999999E-2"/>
    <n v="0"/>
    <x v="0"/>
    <x v="0"/>
    <x v="48"/>
    <x v="1"/>
    <x v="48"/>
    <x v="48"/>
    <x v="48"/>
    <d v="2026-01-06T00:00:00"/>
    <d v="2026-12-31T00:00:00"/>
    <n v="2026"/>
    <s v="Para dar cumplimiento a la meta se requiere contar con ambientes de formación en las diferentes empresas y centro de formación para las pruebas de conocimiento con oportunidad."/>
    <s v="Ayudas audiovisuales, plataforma para la elaboración de baterías."/>
    <s v="Evaluadores, apoyo administrativo y dinamizador del programa."/>
    <s v="Margarita María Ramírez Bolivar"/>
    <s v="Dinamizador ECC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565"/>
    <s v="Número de evaluaciones en competencias laborales"/>
    <n v="2561"/>
    <n v="17"/>
    <n v="6.6E-3"/>
    <n v="0"/>
    <x v="0"/>
    <x v="7"/>
    <x v="116"/>
    <x v="2"/>
    <x v="116"/>
    <x v="116"/>
    <x v="116"/>
    <d v="2026-01-29T00:00:00"/>
    <d v="2026-12-31T00:00:00"/>
    <n v="2026"/>
    <s v="Mobiliario, equipos de computo, material publicitario."/>
    <s v="Procedimiento SIGA, Aplicativo SNFT"/>
    <s v="Coordinador de Formación Profesional Integral - Profesional (G2), 1 Dinamizador de competencias laborales Profesional (G2) - Evaluadores de competencias"/>
    <s v="LUZ KARIME BULA TORRECILLA"/>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295"/>
    <s v="Personas Certificadas en Competencias Laborales."/>
    <n v="2515"/>
    <n v="8"/>
    <n v="3.2000000000000002E-3"/>
    <n v="0"/>
    <x v="0"/>
    <x v="7"/>
    <x v="116"/>
    <x v="1"/>
    <x v="116"/>
    <x v="116"/>
    <x v="116"/>
    <d v="2026-01-29T00:00:00"/>
    <d v="2026-12-31T00:00:00"/>
    <n v="2026"/>
    <s v="Mobiliario, equipos de computo, material publicitario."/>
    <s v="Procedimiento SIGA, Aplicativo SNFT"/>
    <s v="Coordinador de Formación Profesional Integral - Profesional (G2), 1 Dinamizador de competencias laborales Profesional (G2) - Evaluadores de competencias"/>
    <s v="LUZ KARIME BULA TORRECILLA"/>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821"/>
    <s v="Número de Certificaciones expedidas en competencias laborales"/>
    <n v="2693"/>
    <n v="15"/>
    <n v="5.5999999999999999E-3"/>
    <n v="0"/>
    <x v="0"/>
    <x v="7"/>
    <x v="116"/>
    <x v="0"/>
    <x v="116"/>
    <x v="116"/>
    <x v="116"/>
    <d v="2026-02-02T00:00:00"/>
    <d v="2026-12-31T00:00:00"/>
    <n v="2026"/>
    <s v="Mobiliario, equipos de computo, material publicitario."/>
    <s v="Procedimiento SIGA, Aplicativo SNFT"/>
    <s v="Coordinador de Formación Profesional Integral - Profesional (G2), 1 Dinamizador de competencias laborales Profesional (G2) - Evaluadores de competencias"/>
    <s v="LUZ KARIME BULA TORRECILLA"/>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8"/>
    <s v="ATLÁNTICO"/>
    <n v="9208"/>
    <s v="CENTRO INDUSTRIAL Y DE AVIACION-ATLÁNTICO"/>
    <n v="566"/>
    <s v="Personas evaluadas en competencias laborales"/>
    <n v="2561"/>
    <n v="16"/>
    <n v="6.1999999999999998E-3"/>
    <n v="0"/>
    <x v="0"/>
    <x v="7"/>
    <x v="116"/>
    <x v="3"/>
    <x v="116"/>
    <x v="116"/>
    <x v="116"/>
    <d v="2026-02-02T00:00:00"/>
    <d v="2026-12-31T00:00:00"/>
    <n v="2026"/>
    <s v="Mobiliario, equipos de computo, material publicitario."/>
    <s v="Procedimiento SIGA, Aplicativo SNFT"/>
    <s v="Coordinador de Formación Profesional Integral - Profesional (G2), 1 Dinamizador de competencias laborales Profesional (G2) - Evaluadores de competencias"/>
    <s v="LUZ KARIME BULA TORRECILLA"/>
    <s v="Coordinador de Formación Profesional Integr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821"/>
    <s v="Número de Certificaciones expedidas en competencias laborales"/>
    <n v="3384"/>
    <n v="100"/>
    <n v="2.9600000000000001E-2"/>
    <n v="0"/>
    <x v="0"/>
    <x v="1"/>
    <x v="117"/>
    <x v="0"/>
    <x v="117"/>
    <x v="117"/>
    <x v="117"/>
    <d v="2026-02-02T00:00:00"/>
    <d v="2026-12-31T00:00:00"/>
    <n v="2026"/>
    <s v="Ambiente especializado, plataforma virtual."/>
    <s v="Normas de competencia laboral. Plataforma virtual, plataforma de comunicación y colaboración."/>
    <s v="Dinamizador, evaluadores, certificadores de competencias laborales y apoyos administrativos (planta y contratistas)"/>
    <s v="Jaime Nelson Alejo Rincon"/>
    <s v="Dinamizador, evaluadores, certificadores de competencias laborales y apoyos administrativos (planta"/>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565"/>
    <s v="Número de evaluaciones en competencias laborales"/>
    <n v="3428"/>
    <n v="244"/>
    <n v="7.1199999999999999E-2"/>
    <n v="0"/>
    <x v="0"/>
    <x v="1"/>
    <x v="117"/>
    <x v="2"/>
    <x v="117"/>
    <x v="117"/>
    <x v="117"/>
    <d v="2026-02-02T00:00:00"/>
    <d v="2026-12-31T00:00:00"/>
    <n v="2026"/>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295"/>
    <s v="Personas Certificadas en Competencias Laborales."/>
    <n v="2922"/>
    <n v="100"/>
    <n v="3.4200000000000001E-2"/>
    <n v="0"/>
    <x v="0"/>
    <x v="1"/>
    <x v="117"/>
    <x v="1"/>
    <x v="117"/>
    <x v="117"/>
    <x v="117"/>
    <d v="2026-02-02T00:00:00"/>
    <d v="2026-12-31T00:00:00"/>
    <n v="2026"/>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5"/>
    <s v="CENTRO DE SERVICIOS FINANCIEROS-BTA D C"/>
    <n v="566"/>
    <s v="Personas evaluadas en competencias laborales"/>
    <n v="2978"/>
    <n v="216"/>
    <n v="7.2499999999999995E-2"/>
    <n v="0"/>
    <x v="0"/>
    <x v="1"/>
    <x v="117"/>
    <x v="3"/>
    <x v="117"/>
    <x v="117"/>
    <x v="117"/>
    <d v="2026-02-02T00:00:00"/>
    <d v="2026-12-31T00:00:00"/>
    <n v="2026"/>
    <s v="Ambiente especializado, plataforma virtual."/>
    <s v="Normas de competencia laboral. Plataforma virtual, plataforma de comunicación y colaboración."/>
    <s v="Evaluadores, certificadores de competencias laborales y apoyos administrativos (planta y contratistas)"/>
    <s v="Jaime Nelson Alejo Rincon"/>
    <s v="Dinamizador Certificación de Competencias Labor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7"/>
    <s v="Total de Aprendices con Contrato de Aprendizaje"/>
    <n v="102372"/>
    <n v="63120"/>
    <n v="0.61660000000000004"/>
    <n v="0"/>
    <x v="4"/>
    <x v="1"/>
    <x v="139"/>
    <x v="58"/>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Latorre"/>
    <s v="Coordinador RC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9"/>
    <s v="Empresas con cuota reguladas"/>
    <n v="14604"/>
    <n v="14080"/>
    <n v="0.96409999999999996"/>
    <n v="0"/>
    <x v="4"/>
    <x v="1"/>
    <x v="139"/>
    <x v="59"/>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Latorre"/>
    <s v="Coordinador RC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10"/>
    <s v="Empresas con cuota voluntaria"/>
    <n v="600"/>
    <n v="346"/>
    <n v="0.57669999999999999"/>
    <n v="0"/>
    <x v="4"/>
    <x v="1"/>
    <x v="139"/>
    <x v="60"/>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Latorre"/>
    <s v="Coordinador RC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11"/>
    <s v="DESPACHO DIRECCIÓN"/>
    <n v="808"/>
    <s v="Aprendices con Contrato de Aprendizaje no SENA"/>
    <n v="34948"/>
    <n v="26580"/>
    <n v="0.76060000000000005"/>
    <n v="0"/>
    <x v="4"/>
    <x v="1"/>
    <x v="139"/>
    <x v="23"/>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Wolfang Latorre"/>
    <s v="Coordinador RCI"/>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7"/>
    <s v="Total de Aprendices con Contrato de Aprendizaje"/>
    <n v="4902"/>
    <n v="2842"/>
    <n v="0.57979999999999998"/>
    <n v="0"/>
    <x v="4"/>
    <x v="20"/>
    <x v="149"/>
    <x v="58"/>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Dirección De Promoción y Relaciones Corporativas , conformado por profesionales y personal de apoyo con las competencias técnicas y operativas necesarias para la orientación, intermediación laboral, acompañamiento y seguimiento a los usuarios del servicio."/>
    <s v="Rigoberto Noguera Ceron"/>
    <s v="Coordinación de Dirección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9"/>
    <s v="Empresas con cuota reguladas"/>
    <n v="351"/>
    <n v="325"/>
    <n v="0.92589999999999995"/>
    <n v="0"/>
    <x v="4"/>
    <x v="20"/>
    <x v="149"/>
    <x v="59"/>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Dirección De Promoción y Relaciones Corporativas, conformado por profesionales y personal de apoyo con las competencias técnicas y operativas necesarias para la orientación, intermediación laboral, acompañamiento y seguimiento a los usuarios del servicio."/>
    <s v="Rigoberto Noguera Ceron"/>
    <s v="Coordinación Dirección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10"/>
    <s v="Empresas con cuota voluntaria"/>
    <n v="44"/>
    <n v="24"/>
    <n v="0.54549999999999998"/>
    <n v="0"/>
    <x v="4"/>
    <x v="20"/>
    <x v="149"/>
    <x v="60"/>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Dirección De Promoción y Relaciones Corporativas, conformado por profesionales y personal de apoyo con las competencias técnicas y operativas necesarias para la orientación, intermediación laboral, acompañamiento y seguimiento a los usuarios del servicio."/>
    <s v="Rigoberto Noguera Ceron"/>
    <s v="Coordinación Dirección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9"/>
    <s v="CAUCA"/>
    <n v="19"/>
    <s v="DESPACHO DIRECCIÓN"/>
    <n v="808"/>
    <s v="Aprendices con Contrato de Aprendizaje no SENA"/>
    <n v="550"/>
    <n v="273"/>
    <n v="0.49640000000000001"/>
    <n v="0"/>
    <x v="4"/>
    <x v="20"/>
    <x v="149"/>
    <x v="23"/>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Dirección De Promoción y Relaciones Corporativas, conformado por profesionales y personal de apoyo con las competencias técnicas y operativas necesarias para la orientación, intermediación laboral, acompañamiento y seguimiento a los usuarios del servicio.equipo"/>
    <s v="Rigoberto Noguera Ceron"/>
    <s v="Coordinación de Dirección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7"/>
    <s v="Total de Aprendices con Contrato de Aprendizaje"/>
    <n v="4712"/>
    <n v="2944"/>
    <n v="0.62480000000000002"/>
    <n v="0"/>
    <x v="4"/>
    <x v="21"/>
    <x v="130"/>
    <x v="58"/>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Yeris Milena Vergara Vergar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9"/>
    <s v="Empresas con cuota reguladas"/>
    <n v="426"/>
    <n v="444"/>
    <n v="1.0423"/>
    <n v="0"/>
    <x v="4"/>
    <x v="21"/>
    <x v="130"/>
    <x v="59"/>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Yeris Milena Vergara Vergar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10"/>
    <s v="Empresas con cuota voluntaria"/>
    <n v="67"/>
    <n v="30"/>
    <n v="0.44779999999999998"/>
    <n v="0"/>
    <x v="4"/>
    <x v="21"/>
    <x v="130"/>
    <x v="60"/>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Yeris Milena Vergara Vergar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3"/>
    <s v="CÓRDOBA"/>
    <n v="23"/>
    <s v="DESPACHO DIRECCIÓN"/>
    <n v="808"/>
    <s v="Aprendices con Contrato de Aprendizaje no SENA"/>
    <n v="1414"/>
    <n v="1242"/>
    <n v="0.87839999999999996"/>
    <n v="0"/>
    <x v="4"/>
    <x v="21"/>
    <x v="130"/>
    <x v="23"/>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Yeris Milena Vergara Vergar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7"/>
    <s v="Total de Aprendices con Contrato de Aprendizaje"/>
    <n v="3278"/>
    <n v="1605"/>
    <n v="0.48959999999999998"/>
    <n v="0"/>
    <x v="4"/>
    <x v="29"/>
    <x v="150"/>
    <x v="58"/>
    <x v="150"/>
    <x v="150"/>
    <x v="150"/>
    <d v="2026-01-02T00:00:00"/>
    <d v="2026-12-31T00:00:00"/>
    <n v="2026"/>
    <s v="OFICINA DE RELACIONAMIENTO CORPORATIVO"/>
    <s v="8 COMPUATDORE DE MESAS Y 3 PORTATILES"/>
    <s v="4 PERSONAS DE PLANTA Y 13 CONTRATISTA"/>
    <s v="MARIA D ELOS SANTOS DAZA BENJUMEA"/>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9"/>
    <s v="Empresas con cuota reguladas"/>
    <n v="133"/>
    <n v="119"/>
    <n v="0.89470000000000005"/>
    <n v="0"/>
    <x v="4"/>
    <x v="29"/>
    <x v="150"/>
    <x v="59"/>
    <x v="150"/>
    <x v="150"/>
    <x v="150"/>
    <d v="2026-01-02T00:00:00"/>
    <d v="2026-12-31T00:00:00"/>
    <n v="2026"/>
    <s v="OFICINA DE RELACIONES CORPORATIVA"/>
    <s v="8 COMPUTADORES DE MESA Y 3 PORTATILES"/>
    <s v="4 PERSONAS DE PLANTA Y 13 CONTRATISTA"/>
    <s v="MARIA DE LOS SANTOS BENJUMEA"/>
    <s v="COORDINADORA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10"/>
    <s v="Empresas con cuota voluntaria"/>
    <n v="20"/>
    <n v="13"/>
    <n v="0.65"/>
    <n v="0"/>
    <x v="4"/>
    <x v="29"/>
    <x v="150"/>
    <x v="60"/>
    <x v="150"/>
    <x v="150"/>
    <x v="150"/>
    <d v="2026-01-02T00:00:00"/>
    <d v="2026-12-31T00:00:00"/>
    <n v="2026"/>
    <s v="Oficina de Relaciones Corporativas"/>
    <s v="8 COMPUTADORES DE MESA Y 3 PORTATILES"/>
    <s v="4 PERSONAS DE PLANTA Y 13 CONTRATISTA"/>
    <s v="MARIA DE LOS SANTOS BENJUMEA"/>
    <s v="Coordinadora de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4"/>
    <s v="GUAJIRA"/>
    <n v="44"/>
    <s v="DESPACHO DIRECCIÓN"/>
    <n v="808"/>
    <s v="Aprendices con Contrato de Aprendizaje no SENA"/>
    <n v="360"/>
    <n v="104"/>
    <n v="0.28889999999999999"/>
    <n v="0"/>
    <x v="4"/>
    <x v="29"/>
    <x v="150"/>
    <x v="23"/>
    <x v="150"/>
    <x v="150"/>
    <x v="150"/>
    <d v="2026-01-02T00:00:00"/>
    <d v="2026-12-31T00:00:00"/>
    <n v="2026"/>
    <s v="OFICINA DE RELACIONAMIENTO CORPORATIVO"/>
    <s v="8 COMPUTADORES DE MESA Y 3 PORTATILES"/>
    <s v="4 PERSONAS DE PLANTA Y 13 CONTRATISTA"/>
    <s v="MARIA DE LOS SANTOS BEMJUMEA"/>
    <s v="COORDINADORA DE RA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7"/>
    <s v="Total de Aprendices con Contrato de Aprendizaje"/>
    <n v="3168"/>
    <n v="2071"/>
    <n v="0.65369999999999995"/>
    <n v="0"/>
    <x v="4"/>
    <x v="24"/>
    <x v="147"/>
    <x v="58"/>
    <x v="147"/>
    <x v="147"/>
    <x v="147"/>
    <d v="2026-01-16T00:00:00"/>
    <d v="2026-12-31T00:00:00"/>
    <n v="2026"/>
    <s v="Equipos de computo, impresora,papel, toner para impresora, carpetas de archivo, escaner, tablets, celulares inteligentes, escritorios de oficina"/>
    <s v="Plataforma y aplicativos, SGVA, SofiaPlus, CRM, redes internas SENA, redes sociales, procedimientos CompromisoSENA, normatividad legal vigente aplicable, capacitaciones sobre el manejo de plataformas y normatividad y procedimientos relacionados"/>
    <s v="Gestor Empresarial, Gestor Pymes, Integrador UAIE, Lider Contrato Aprendizaje, 4 Tecnologo de Contrato de Aprendizaje, 2 Fiscalizadores, Técnico de Cartera, Abogada de via gubernativa, Profesional de Apoyo CRM, Rol de Politicas de Relacionamiento con la ciudadanía y Profesional líder PQRS"/>
    <s v="OMAIRA DEL CARMEN INGUILAN CANACUAN"/>
    <s v="COORDINADORA DE RELACIONES CORPORATIVAS SENA REGIONAL NARIÑ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9"/>
    <s v="Empresas con cuota reguladas"/>
    <n v="353"/>
    <n v="352"/>
    <n v="0.99719999999999998"/>
    <n v="0"/>
    <x v="4"/>
    <x v="24"/>
    <x v="147"/>
    <x v="59"/>
    <x v="147"/>
    <x v="147"/>
    <x v="147"/>
    <d v="2026-01-16T00:00:00"/>
    <d v="2026-12-31T00:00:00"/>
    <n v="2026"/>
    <s v="Equipos de computo, impresora,papel, toner para impresora, carpetas de archivo, escaner, tablets, celulares inteligentes, escritorios de oficina"/>
    <s v="Plataforma y aplicativos, SGVA, SofiaPlus, CRM, redes internas SENA, redes sociales, procedimientos CompromisoSENA, normatividad legal vigente aplicable, capacitaciones sobre el manejo de plataformas y normatividad y procedimientos relacionados"/>
    <s v="Gestor Empresarial, Gestor Pymes, Integrador UAIE, Lider Contrato Aprendizaje, 4 Tecnologo de Contrato de Aprendizaje, 2 Fiscalizadores, Técnico de Cartera, Abogada de via gubernativa, Profesional de Apoyo CRM, Rol de Politicas de Relacionamiento con la ciudadanía y Profesional líder PQRS"/>
    <s v="OMAIRA DEL CARMEN INGUILAN CANACUAN"/>
    <s v="COORDINADORA DE RELACIONES CORPORATIVAS SENA REGIONAL NARIÑ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10"/>
    <s v="Empresas con cuota voluntaria"/>
    <n v="28"/>
    <n v="28"/>
    <n v="1"/>
    <n v="0"/>
    <x v="4"/>
    <x v="24"/>
    <x v="147"/>
    <x v="60"/>
    <x v="147"/>
    <x v="147"/>
    <x v="147"/>
    <d v="2026-01-16T00:00:00"/>
    <d v="2026-12-31T00:00:00"/>
    <n v="2026"/>
    <s v="Equipos de computo, impresora,papel, toner para impresora, carpetas de archivo, escaner, tablets, celulares inteligentes, escritorios de oficina"/>
    <s v="Plataforma y aplicativos, SGVA, SofiaPlus, CRM, redes internas SENA, redes sociales, procedimientos CompromisoSENA, normatividad legal vigente aplicable, capacitaciones sobre el manejo de plataformas y normatividad y procedimientos relacionados"/>
    <s v="Gestor Empresarial, Gestor Pymes, Integrador UAIE, Lider Contrato Aprendizaje, 4 Tecnologo de Contrato de Aprendizaje, 2 Fiscalizadores, Técnico de Cartera, Abogada de via gubernativa, Profesional de Apoyo CRM, Rol de Politicas de Relacionamiento con la ciudadanía y Profesional líder PQRS"/>
    <s v="OMAIRA DEL CARMEN INGUILAN CANACUAN"/>
    <s v="COORDINADORA DE RELACIONES CORPORATIVAS SENA REGIONAL NARIÑ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2"/>
    <s v="NARIÑO"/>
    <n v="52"/>
    <s v="DESPACHO DIRECCIÓN"/>
    <n v="808"/>
    <s v="Aprendices con Contrato de Aprendizaje no SENA"/>
    <n v="230"/>
    <n v="154"/>
    <n v="0.66959999999999997"/>
    <n v="0"/>
    <x v="4"/>
    <x v="24"/>
    <x v="147"/>
    <x v="23"/>
    <x v="147"/>
    <x v="147"/>
    <x v="147"/>
    <d v="2026-01-16T00:00:00"/>
    <d v="2026-12-31T00:00:00"/>
    <n v="2026"/>
    <s v="Equipos de computo, impresora,papel, toner para impresora, carpetas de archivo, escaner, tablets, celulares inteligentes, escritorios de oficina"/>
    <s v="Plataforma y aplicativos, SGVA, SofiaPlus, CRM, redes internas SENA, redes sociales, procedimientos CompromisoSENA, normatividad legal vigente aplicable, capacitaciones sobre el manejo de plataformas y normatividad y procedimientos relacionados"/>
    <s v="Gestor Empresarial, Gestor Pymes, Integrador UAIE, Lider Contrato Aprendizaje, 4 Tecnologo de Contrato de Aprendizaje, 2 Fiscalizadores, Técnico de Cartera, Abogada de via gubernativa, Profesional de Apoyo CRM, Rol de Politicas de Relacionamiento con la ciudadanía y Profesional líder PQRS"/>
    <s v="OMAIRA DEL CARMEN INGUILAN CANACUAN"/>
    <s v="COORDINADORA DE RELACIONES CORPORATIVAS SENA REGIONAL NARIÑ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7"/>
    <s v="Total de Aprendices con Contrato de Aprendizaje"/>
    <n v="1992"/>
    <n v="975"/>
    <n v="0.48949999999999999"/>
    <n v="0"/>
    <x v="4"/>
    <x v="25"/>
    <x v="127"/>
    <x v="58"/>
    <x v="127"/>
    <x v="127"/>
    <x v="127"/>
    <d v="2026-01-15T00:00:00"/>
    <d v="2026-12-31T00:00:00"/>
    <n v="2026"/>
    <s v="Espacios e infraestructura para la orientación, atención y acompañamiento de aprendices y empresas en el proceso de contratación de aprendizaje."/>
    <s v="Plataformas tecnológicas, sistemas de información y herramientas digitales necesarias para el registro, seguimiento y control de los contratos de aprendizaje."/>
    <s v="Personal capacitado para orientar, gestionar y realizar seguimiento a los contratos de aprendizaje, asegurando el cumplimiento del indicador."/>
    <s v="Astrid Conde"/>
    <s v="Coordinadora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9"/>
    <s v="Empresas con cuota reguladas"/>
    <n v="180"/>
    <n v="175"/>
    <n v="0.97219999999999995"/>
    <n v="0"/>
    <x v="4"/>
    <x v="25"/>
    <x v="127"/>
    <x v="59"/>
    <x v="127"/>
    <x v="127"/>
    <x v="127"/>
    <d v="2026-01-15T00:00:00"/>
    <d v="2026-12-31T00:00:00"/>
    <n v="2026"/>
    <s v="Espacios e infraestructura para la atención, orientación y gestión de las empresas en el cumplimiento de la cuota de aprendizaje."/>
    <s v="Sistemas de información, plataformas tecnológicas y herramientas digitales necesarias para el registro, control y seguimiento de las empresas con cuota regulada."/>
    <s v="Personal capacitado para orientar, verificar y realizar seguimiento al cumplimiento de la cuota regulada por parte de las empresas, garantizando el cumplimiento del indicador."/>
    <s v="Astrid Conde"/>
    <s v="Coordinadora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10"/>
    <s v="Empresas con cuota voluntaria"/>
    <n v="36"/>
    <n v="12"/>
    <n v="0.33329999999999999"/>
    <n v="0"/>
    <x v="4"/>
    <x v="25"/>
    <x v="127"/>
    <x v="60"/>
    <x v="127"/>
    <x v="127"/>
    <x v="127"/>
    <d v="2026-01-15T00:00:00"/>
    <d v="2026-12-31T00:00:00"/>
    <n v="2026"/>
    <s v="Espacios e infraestructura para la atención, orientación y acompañamiento de las empresas vinculadas de manera voluntaria a la cuota de aprendizaje."/>
    <s v="Plataformas tecnológicas, sistemas de información y herramientas digitales necesarias para el registro, seguimiento y control de las empresas con cuota voluntaria."/>
    <s v="Personal capacitado para orientar, gestionar y realizar seguimiento a las empresas con cuota voluntaria, garantizando el cumplimiento del indicador."/>
    <s v="Astrid  Conde"/>
    <s v="Coordinadora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0"/>
    <s v="SUCRE"/>
    <n v="70"/>
    <s v="DESPACHO DIRECCIÓN"/>
    <n v="808"/>
    <s v="Aprendices con Contrato de Aprendizaje no SENA"/>
    <n v="100"/>
    <n v="67"/>
    <n v="0.67"/>
    <n v="0"/>
    <x v="4"/>
    <x v="25"/>
    <x v="127"/>
    <x v="23"/>
    <x v="127"/>
    <x v="127"/>
    <x v="127"/>
    <d v="2026-01-15T00:00:00"/>
    <d v="2026-12-31T00:00:00"/>
    <n v="2026"/>
    <s v="Espacios e infraestructura para la orientación, atención y acompañamiento de aprendices no SENA y empresas en el proceso de contrato de aprendizaje."/>
    <s v="Plataformas tecnológicas, sistemas de información y herramientas digitales necesarias para el registro, seguimiento y control de los contratos de aprendizaje no SENA."/>
    <s v="Personal capacitado para orientar, gestionar y realizar seguimiento a los contratos de aprendizaje no SENA, garantizando el cumplimiento del indicador."/>
    <s v="Astrid Conde"/>
    <s v="Coordinadora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9"/>
    <s v="Empresas con cuota reguladas"/>
    <n v="46"/>
    <n v="47"/>
    <n v="1.0217000000000001"/>
    <n v="0"/>
    <x v="4"/>
    <x v="15"/>
    <x v="151"/>
    <x v="59"/>
    <x v="151"/>
    <x v="151"/>
    <x v="151"/>
    <d v="2026-01-29T00:00:00"/>
    <d v="2026-12-31T00:00:00"/>
    <n v="2026"/>
    <s v="Oficina y mobiliario"/>
    <s v="Computadores, conectividad,  teléfonos,"/>
    <s v="2 Orientadores"/>
    <s v="Mariluz Hernadez"/>
    <s v="Profesional grado 0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10"/>
    <s v="Empresas con cuota voluntaria"/>
    <n v="22"/>
    <n v="9"/>
    <n v="0.40910000000000002"/>
    <n v="0"/>
    <x v="4"/>
    <x v="15"/>
    <x v="151"/>
    <x v="60"/>
    <x v="151"/>
    <x v="151"/>
    <x v="151"/>
    <d v="2026-01-29T00:00:00"/>
    <d v="2026-12-31T00:00:00"/>
    <n v="2026"/>
    <s v="Oficina y mobiliario"/>
    <s v="Computadores, conectividad,  teléfonos"/>
    <s v="Orientadores Profesionales"/>
    <s v="Mariluz Hernadez"/>
    <s v="Profesional grado 0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7"/>
    <s v="Total de Aprendices con Contrato de Aprendizaje"/>
    <n v="511"/>
    <n v="529"/>
    <n v="1.0351999999999999"/>
    <n v="0"/>
    <x v="4"/>
    <x v="26"/>
    <x v="148"/>
    <x v="58"/>
    <x v="148"/>
    <x v="148"/>
    <x v="148"/>
    <d v="2026-01-02T00:00:00"/>
    <d v="2026-12-31T00:00:00"/>
    <n v="2026"/>
    <s v="En recursos físicos, se necesitan puntos de atención funcionales para empresarios y aprendices (oficinas/ventanillas de relacionamiento, empleo o etapa productiva), espacios para jornadas de socialización y ruedas de empleo, y logística para desplazamientos y atención territorial en municipios y zonas rurales donde se ubica el tejido productivo del departamento."/>
    <s v="En recursos técnicos, es indispensable contar con conectividad estable, equipos de cómputo, herramientas de comunicación (telefonía, canales virtuales), y el uso eficiente de plataformas y sistemas institucionales para registro, trazabilidad y seguimiento de contratos; además, materiales digitales de orientación (guías, piezas informativas, formatos) y tableros de control que permitan identificar brechas por programa, municipio y sector económico para focalizar la gestión"/>
    <s v="n recursos humanos, se requiere un equipo suficiente de gestores de relacionamiento con el sector productivo, profesionales de etapa productiva/contrato de aprendizaje para acompañamiento a aprendices, orientación a empresas (obligación de cuota, procedimiento, tiempos y requisitos), apoyo jurídico o administrativo para gestión documental, y personal de bienestar/orientación que reduzca barreras de permanencia y facilite la vinculación efectiva. Estos recursos son necesarios para incrementar la"/>
    <s v="Jose Ricardo Ordoñez"/>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10"/>
    <s v="Empresas con cuota voluntaria"/>
    <n v="23"/>
    <n v="13"/>
    <n v="0.56520000000000004"/>
    <n v="0"/>
    <x v="4"/>
    <x v="26"/>
    <x v="148"/>
    <x v="60"/>
    <x v="148"/>
    <x v="148"/>
    <x v="148"/>
    <d v="2026-01-02T00:00:00"/>
    <d v="2026-12-31T00:00:00"/>
    <n v="2026"/>
    <s v="N/A"/>
    <s v="N/A"/>
    <s v="N/A"/>
    <s v="Jose Ricardo Ordoñez"/>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8"/>
    <s v="Aprendices con Contrato de Aprendizaje no SENA"/>
    <n v="8"/>
    <n v="7"/>
    <n v="0.875"/>
    <n v="0"/>
    <x v="4"/>
    <x v="26"/>
    <x v="148"/>
    <x v="23"/>
    <x v="148"/>
    <x v="148"/>
    <x v="148"/>
    <d v="2026-01-02T00:00:00"/>
    <d v="2026-12-31T00:00:00"/>
    <n v="2026"/>
    <s v="N/A"/>
    <s v="N/A"/>
    <s v="N/A"/>
    <s v="Jose Ricardo Ordoñez"/>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7"/>
    <s v="Total de Aprendices con Contrato de Aprendizaje"/>
    <n v="551"/>
    <n v="293"/>
    <n v="0.53180000000000005"/>
    <n v="0"/>
    <x v="4"/>
    <x v="17"/>
    <x v="128"/>
    <x v="58"/>
    <x v="128"/>
    <x v="128"/>
    <x v="128"/>
    <d v="2026-01-29T00:00:00"/>
    <d v="2026-12-31T00:00:00"/>
    <n v="2026"/>
    <s v="Infraestructura administrativa habilitada, oficinas y puntos de atención para aprendices y empresas, espacios de orientación y seguimiento, puestos de trabajo con equipos de cómputo, mobiliario básico y recursos TIC necesarios para la gestión y control del contrato de aprendizaje."/>
    <s v="Plataformas institucionales para la gestión del contrato de aprendizaje e intermediación laboral, sistemas de información para el registro, validación y seguimiento de aprendices y empresas, herramientas tecnológicas de comunicación y aplicativos para la trazabilidad y control del cumplimiento contractual."/>
    <s v="Coordinador, gestores de contrato de aprendizaje, orientadores ocupacionales, personal de intermediación empresarial, personal administrativo de planta y apoyo técnico, requeridos para la vinculación, acompañamiento, seguimiento y cierre de los contratos de aprendizaje."/>
    <s v="Zunilda Valencia"/>
    <s v="Coordinadora de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9"/>
    <s v="Empresas con cuota reguladas"/>
    <n v="127"/>
    <n v="130"/>
    <n v="1.0236000000000001"/>
    <n v="0"/>
    <x v="4"/>
    <x v="17"/>
    <x v="128"/>
    <x v="59"/>
    <x v="128"/>
    <x v="128"/>
    <x v="128"/>
    <d v="2026-01-29T00:00:00"/>
    <d v="2026-12-31T00:00:00"/>
    <n v="2026"/>
    <s v="Infraestructura administrativa habilitada, oficinas y puntos de atención para empresas, espacios de orientación y seguimiento, puestos de trabajo con equipos de cómputo, mobiliario básico y recursos TIC necesarios para la gestión, control y verificación del cumplimiento de la cuota regulada."/>
    <s v="Plataformas institucionales para la gestión de la cuota de aprendices y del contrato de aprendizaje, sistemas de información para el registro, seguimiento y control de empresas obligadas, herramientas tecnológicas de comunicación y aplicativos para la trazabilidad, monitoreo y reporte del cumplimiento de la cuota regulada."/>
    <s v="Coordinadores. gestores de contrato de aprendizaje y cuota regulada, personal de relacionamiento empresarial, orientadores ocupacionales, personal administrativo de planta y/o contratista y apoyo técnico, requeridos para la identificación, seguimiento, control y acompañamiento a las empresas obligadas"/>
    <s v="Sunilda Valencia"/>
    <s v="Coordinadora de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10"/>
    <s v="Empresas con cuota voluntaria"/>
    <n v="7"/>
    <n v="3"/>
    <n v="0.42859999999999998"/>
    <n v="0"/>
    <x v="4"/>
    <x v="17"/>
    <x v="128"/>
    <x v="60"/>
    <x v="128"/>
    <x v="128"/>
    <x v="128"/>
    <d v="2026-01-29T00:00:00"/>
    <d v="2026-12-31T00:00:00"/>
    <n v="2026"/>
    <s v="Infraestructura administrativa habilitada, oficinas y puntos de atención para empresas, espacios de orientación y seguimiento, puestos de trabajo con equipos de cómputo, mobiliario básico y recursos TIC necesarios para la gestión, control y verificación del cumplimiento de la cuota."/>
    <s v="Plataformas institucionales para la gestión de la cuota de aprendices y del contrato de aprendizaje, sistemas de información para el registro, seguimiento y control de empresas obligadas, herramientas tecnológicas de comunicación y aplicativos para la trazabilidad, monitoreo y reporte del cumplimiento de la cuota"/>
    <s v="Coordinadora, gestores de contrato de aprendizaje y cuota regulada, personal de relacionamiento empresarial, orientadores ocupacionales, personal administrativo de planta y/o contratista y apoyo técnico, requeridos para la identificación, seguimiento, control y acompañamiento a las empresas obligadas al cumplimiento de la cuota."/>
    <s v="Sunilda Valencia"/>
    <s v="COORDINADORA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8"/>
    <s v="SAN ANDRÉS"/>
    <n v="88"/>
    <s v="DESPACHO DIRECCIÓN"/>
    <n v="808"/>
    <s v="Aprendices con Contrato de Aprendizaje no SENA"/>
    <n v="40"/>
    <n v="14"/>
    <n v="0.35"/>
    <n v="0"/>
    <x v="4"/>
    <x v="17"/>
    <x v="128"/>
    <x v="23"/>
    <x v="128"/>
    <x v="128"/>
    <x v="128"/>
    <d v="2026-01-29T00:00:00"/>
    <d v="2026-12-31T00:00:00"/>
    <n v="2026"/>
    <s v="Infraestructura administrativa habilitada, oficinas y puntos de atención para aprendices y empresas, espacios de orientación y seguimiento, puestos de trabajo con equipos de cómputo, mobiliario básico y recursos TIC necesarios para la gestión y control del contrato de aprendizaje."/>
    <s v="Plataformas institucionales para la gestión del contrato de aprendizaje e intermediación laboral, sistemas de información para el registro, validación y seguimiento de aprendices y empresas, herramientas tecnológicas de comunicación y aplicativos para la trazabilidad y control del cumplimiento contractual."/>
    <s v="Coordinador, gestores de contrato de aprendizaje, orientadores ocupacionales, personal de intermediación empresarial, personal administrativo de planta y apoyo técnico, requeridos para la vinculación, acompañamiento, seguimiento y cierre de los contratos de aprendizaje."/>
    <s v="Sunilda Valencia"/>
    <s v="Coordinadora de Relaciones Corpo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7"/>
    <s v="Total de Aprendices con Contrato de Aprendizaje"/>
    <n v="201"/>
    <n v="109"/>
    <n v="0.5423"/>
    <n v="0"/>
    <x v="4"/>
    <x v="27"/>
    <x v="136"/>
    <x v="58"/>
    <x v="136"/>
    <x v="136"/>
    <x v="136"/>
    <d v="2026-02-02T00:00:00"/>
    <d v="2026-12-31T00:00:00"/>
    <n v="2026"/>
    <s v="Infraestructura del centro"/>
    <s v="Herramientas informáticas, internet y mobiliarios"/>
    <s v="Gestor Pyme"/>
    <s v="Girier Aranguren Silva"/>
    <s v="Profesional Grado 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9"/>
    <s v="Empresas con cuota reguladas"/>
    <n v="15"/>
    <n v="12"/>
    <n v="0.8"/>
    <n v="0"/>
    <x v="4"/>
    <x v="27"/>
    <x v="136"/>
    <x v="59"/>
    <x v="136"/>
    <x v="136"/>
    <x v="136"/>
    <d v="2026-02-02T00:00:00"/>
    <d v="2026-12-31T00:00:00"/>
    <n v="2026"/>
    <s v="Infraestructura del centro"/>
    <s v="Herramientas informáticas, internet y mobiliarios"/>
    <s v="Gestor Pyme"/>
    <s v="Girier Aranguren Silva"/>
    <s v="Profesional Grado 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10"/>
    <s v="Empresas con cuota voluntaria"/>
    <n v="3"/>
    <n v="2"/>
    <n v="0.66669999999999996"/>
    <n v="0"/>
    <x v="4"/>
    <x v="27"/>
    <x v="136"/>
    <x v="60"/>
    <x v="136"/>
    <x v="136"/>
    <x v="136"/>
    <d v="2026-02-02T00:00:00"/>
    <d v="2026-12-31T00:00:00"/>
    <n v="2026"/>
    <s v="Infraestructura del centro"/>
    <s v="Herramientas informáticas, internet y mobiliarios"/>
    <s v="Gestor Pyme"/>
    <s v="Girier Aranguren Silva"/>
    <s v="Profesional Grado 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9"/>
    <s v="VICHADA"/>
    <n v="99"/>
    <s v="DESPACHO DIRECCIÓN"/>
    <n v="808"/>
    <s v="Aprendices con Contrato de Aprendizaje no SENA"/>
    <n v="1"/>
    <n v="1"/>
    <n v="1"/>
    <n v="0"/>
    <x v="4"/>
    <x v="27"/>
    <x v="136"/>
    <x v="23"/>
    <x v="136"/>
    <x v="136"/>
    <x v="136"/>
    <d v="2026-02-02T00:00:00"/>
    <d v="2026-12-31T00:00:00"/>
    <n v="2026"/>
    <s v="Infraestructura del centro"/>
    <s v="Herramientas informáticas, internet y mobiliarios"/>
    <s v="Gestor Pyme"/>
    <s v="Girier Aranguren Silva"/>
    <s v="Profesional Grado 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7"/>
    <s v="Total de Aprendices con Contrato de Aprendizaje"/>
    <n v="28139"/>
    <n v="16348"/>
    <n v="0.58099999999999996"/>
    <n v="0"/>
    <x v="4"/>
    <x v="4"/>
    <x v="152"/>
    <x v="58"/>
    <x v="152"/>
    <x v="152"/>
    <x v="152"/>
    <d v="2026-01-02T00:00:00"/>
    <d v="2026-12-31T00:00:00"/>
    <n v="2026"/>
    <s v="INSTALACIONES, PUESTOS DE TRABAJO"/>
    <s v="Equipos de cómputo, conectividad a internet, correo institucional, aplicativos SGVA, RUES, SIREC impresoras"/>
    <s v="SERVICIO AL CIUDADANO – CRM_x0009__x000a_SERVICIO AL CIUDADANO – PQRSD_x0009__x000a_PROFESIONAL REGIONALIZACIÓN POLÍTICA Y PARTICIPACIÓN CIUDADANA_x000a_SUSTANCIADOR Y DEFENSA ADMINISTRATIVA COBRO COACTIVO_x0009__x000a_TÉCNICO INTEGRADOR SERVICIO A LA EMPRESA_x0009__x000a_ABOGADO - VÍA ADMINISTRATIVA SENIOR_x0009__x000a_TÉCNICO DE CARTERA_x000a_TECNÓLOGO CONTRATO DE APRENDIZAJE_x000a_PROFESIONAL EMPRESARIAL (REGIONAL GRANDE)_x000a_APOYO PYMES_x000a_FISCALIZADOR SENIOR"/>
    <s v="Fabiola Cadena Diaz"/>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9"/>
    <s v="Empresas con cuota reguladas"/>
    <n v="2334"/>
    <n v="2387"/>
    <n v="1.0226999999999999"/>
    <n v="0"/>
    <x v="4"/>
    <x v="4"/>
    <x v="152"/>
    <x v="59"/>
    <x v="152"/>
    <x v="152"/>
    <x v="152"/>
    <d v="2026-01-02T00:00:00"/>
    <d v="2026-12-31T00:00:00"/>
    <n v="2026"/>
    <s v="INSTALACIONES, PUESTOS DE TRABAJO"/>
    <s v="Equipos de cómputo, conectividad a internet, correo institucional, aplicativos SGVA, RUES, SIREC impresoras"/>
    <s v="SERVICIO AL CIUDADANO – CRM_x0009__x000a_SERVICIO AL CIUDADANO – PQRSD_x0009__x000a_PROFESIONAL REGIONALIZACIÓN POLÍTICA Y PARTICIPACIÓN CIUDADANA_x000a_SUSTANCIADOR Y DEFENSA ADMINISTRATIVA COBRO COACTIVO_x0009__x000a_TÉCNICO INTEGRADOR SERVICIO A LA EMPRESA_x0009__x000a_ABOGADO - VÍA ADMINISTRATIVA SENIOR_x0009__x000a_TÉCNICO DE CARTERA_x000a_TECNÓLOGO CONTRATO DE APRENDIZAJE_x000a_PROFESIONAL EMPRESARIAL (REGIONAL GRANDE)_x000a_APOYO PYMES_x000a_FISCALIZADOR SENIOR"/>
    <s v="Fabiola Cadena Diaz"/>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10"/>
    <s v="Empresas con cuota voluntaria"/>
    <n v="110"/>
    <n v="50"/>
    <n v="0.45450000000000002"/>
    <n v="0"/>
    <x v="4"/>
    <x v="4"/>
    <x v="152"/>
    <x v="60"/>
    <x v="152"/>
    <x v="152"/>
    <x v="152"/>
    <d v="2026-01-02T00:00:00"/>
    <d v="2026-12-31T00:00:00"/>
    <n v="2026"/>
    <s v="INSTALACIONES, PUESTOS DE TRABAJO"/>
    <s v="Equipos de cómputo, conectividad a internet, correo institucional, aplicativos SGVA, RUES, SIREC impresoras"/>
    <s v="SERVICIO AL CIUDADANO – CRM_x0009__x000a_SERVICIO AL CIUDADANO – PQRSD_x0009__x000a_PROFESIONAL REGIONALIZACIÓN POLÍTICA Y PARTICIPACIÓN CIUDADANA_x000a_SUSTANCIADOR Y DEFENSA ADMINISTRATIVA COBRO COACTIVO_x0009__x000a_TÉCNICO INTEGRADOR SERVICIO A LA EMPRESA_x0009__x000a_ABOGADO - VÍA ADMINISTRATIVA SENIOR_x0009__x000a_TÉCNICO DE CARTERA_x000a_TECNÓLOGO CONTRATO DE APRENDIZAJE_x000a_PROFESIONAL EMPRESARIAL (REGIONAL GRANDE)_x000a_APOYO PYMES_x000a_FISCALIZADOR SENIOR"/>
    <s v="Fabiola Cadena Diaz"/>
    <s v="Coordinador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25"/>
    <s v="DESPACHO DIRECCIÓN"/>
    <n v="808"/>
    <s v="Aprendices con Contrato de Aprendizaje no SENA"/>
    <n v="8440"/>
    <n v="5520"/>
    <n v="0.65400000000000003"/>
    <n v="0"/>
    <x v="4"/>
    <x v="4"/>
    <x v="152"/>
    <x v="23"/>
    <x v="152"/>
    <x v="152"/>
    <x v="152"/>
    <d v="2026-01-02T00:00:00"/>
    <d v="2026-12-31T00:00:00"/>
    <n v="2026"/>
    <s v="INSTALACIONES, PUESTOS DE TRABAJO"/>
    <s v="Equipos de cómputo, conectividad a internet, correo institucional, aplicativos SGVA, RUES, SIREC impresoras"/>
    <s v="SERVICIO AL CIUDADANO – CRM_x0009__x000a_SERVICIO AL CIUDADANO – PQRSD_x0009__x000a_PROFESIONAL REGIONALIZACIÓN POLÍTICA Y PARTICIPACIÓN CIUDADANA_x000a_SUSTANCIADOR Y DEFENSA ADMINISTRATIVA COBRO COACTIVO_x0009__x000a_TÉCNICO INTEGRADOR SERVICIO A LA EMPRESA_x0009__x000a_ABOGADO - VÍA ADMINISTRATIVA SENIOR_x0009__x000a_TÉCNICO DE CARTERA_x000a_TECNÓLOGO CONTRATO DE APRENDIZAJE_x000a_PROFESIONAL EMPRESARIAL (REGIONAL GRANDE)_x000a_APOYO PYMES_x000a_FISCALIZADOR SENIOR"/>
    <s v="Fabiola Cadena Diaz"/>
    <s v="Coordinador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1"/>
    <s v="DISTRITO CAPITAL"/>
    <n v="11"/>
    <s v="DESPACHO DIRECCIÓN"/>
    <n v="872"/>
    <s v="Personas víctimas del desplazamiento forzado orientadas a través de la Agencia Pública de Empleo"/>
    <n v="19674"/>
    <n v="3582"/>
    <n v="0.18210000000000001"/>
    <n v="0"/>
    <x v="3"/>
    <x v="1"/>
    <x v="139"/>
    <x v="69"/>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1"/>
    <s v="DISTRITO CAPITAL"/>
    <n v="11"/>
    <s v="DESPACHO DIRECCIÓN"/>
    <n v="815"/>
    <s v="Número de planes de negocio formulados por víctimas del desplazamiento forzado."/>
    <n v="77"/>
    <n v="17"/>
    <n v="0.2208"/>
    <n v="0"/>
    <x v="3"/>
    <x v="1"/>
    <x v="139"/>
    <x v="41"/>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11"/>
    <s v="DESPACHO DIRECCIÓN"/>
    <n v="910"/>
    <s v="Número de Personas de Economía Popular atendidas por el Programa de Emprendimiento"/>
    <n v="975"/>
    <n v="38"/>
    <n v="3.9E-2"/>
    <n v="0"/>
    <x v="3"/>
    <x v="1"/>
    <x v="139"/>
    <x v="26"/>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11"/>
    <s v="DESPACHO DIRECCIÓN"/>
    <n v="813"/>
    <s v="Número de Campesinos atendidos en el programa de emprendimiento"/>
    <n v="296"/>
    <n v="70"/>
    <n v="0.23649999999999999"/>
    <n v="0"/>
    <x v="3"/>
    <x v="1"/>
    <x v="139"/>
    <x v="70"/>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1"/>
    <s v="DISTRITO CAPITAL"/>
    <n v="11"/>
    <s v="DESPACHO DIRECCIÓN"/>
    <n v="960"/>
    <s v="Emprendimientos Fortalecidos"/>
    <n v="208"/>
    <n v="13"/>
    <n v="6.25E-2"/>
    <n v="0"/>
    <x v="3"/>
    <x v="1"/>
    <x v="139"/>
    <x v="21"/>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9"/>
    <s v="CAUCA"/>
    <n v="19"/>
    <s v="DESPACHO DIRECCIÓN"/>
    <n v="872"/>
    <s v="Personas víctimas del desplazamiento forzado orientadas a través de la Agencia Pública de Empleo"/>
    <n v="7114"/>
    <n v="1375"/>
    <n v="0.1933"/>
    <n v="0"/>
    <x v="3"/>
    <x v="20"/>
    <x v="149"/>
    <x v="69"/>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9"/>
    <s v="CAUCA"/>
    <n v="19"/>
    <s v="DESPACHO DIRECCIÓN"/>
    <n v="815"/>
    <s v="Número de planes de negocio formulados por víctimas del desplazamiento forzado."/>
    <n v="106"/>
    <n v="15"/>
    <n v="0.14149999999999999"/>
    <n v="0"/>
    <x v="3"/>
    <x v="20"/>
    <x v="149"/>
    <x v="41"/>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Población Victima, conformado por profesionales y personal de apoyo con las competencias técnicas y operativas necesarias para la orientación, intermediación laboral, acompañamiento y seguimiento a los usuarios del servicio."/>
    <s v="Dario Ordoñez Ardila"/>
    <s v="Enlace Población Victim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9"/>
    <s v="CAUCA"/>
    <n v="19"/>
    <s v="DESPACHO DIRECCIÓN"/>
    <n v="910"/>
    <s v="Número de Personas de Economía Popular atendidas por el Programa de Emprendimiento"/>
    <n v="253"/>
    <n v="859"/>
    <n v="3.3953000000000002"/>
    <n v="0"/>
    <x v="3"/>
    <x v="20"/>
    <x v="149"/>
    <x v="26"/>
    <x v="149"/>
    <x v="149"/>
    <x v="149"/>
    <d v="2026-01-15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emprendimiento regional, conformado por profesionales y personal de apoyo con las competencias técnicas y operativas necesarias para la orientación, intermediación laboral, acompañamiento y seguimiento a los usuarios del servicio."/>
    <s v="Catherine Lozada Minoli"/>
    <s v="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9"/>
    <s v="CAUCA"/>
    <n v="19"/>
    <s v="DESPACHO DIRECCIÓN"/>
    <n v="813"/>
    <s v="Número de Campesinos atendidos en el programa de emprendimiento"/>
    <n v="8250"/>
    <n v="2701"/>
    <n v="0.32740000000000002"/>
    <n v="0"/>
    <x v="3"/>
    <x v="20"/>
    <x v="149"/>
    <x v="70"/>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Dirección De Promoción y Relaciones Corporativas, conformado por profesionales y personal de apoyo con las competencias técnicas y operativas necesarias para la orientación, intermediación laboral, acompañamiento y seguimiento a los usuarios del servicio."/>
    <s v="Rigoberto Noguera Ceron"/>
    <s v="Coordinación Dirección De Promoción y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9"/>
    <s v="CAUCA"/>
    <n v="19"/>
    <s v="DESPACHO DIRECCIÓN"/>
    <n v="960"/>
    <s v="Emprendimientos Fortalecidos"/>
    <n v="149"/>
    <n v="26"/>
    <n v="0.17449999999999999"/>
    <n v="0"/>
    <x v="3"/>
    <x v="20"/>
    <x v="149"/>
    <x v="21"/>
    <x v="149"/>
    <x v="149"/>
    <x v="149"/>
    <d v="2026-01-15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emprendimiento regional, conformado por profesionales y personal de apoyo con las competencias técnicas y operativas necesarias para la orientación, intermediación laboral, acompañamiento y seguimiento a los usuarios del servicio."/>
    <s v="Catherine Lozada Minoli"/>
    <s v="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3"/>
    <s v="CÓRDOBA"/>
    <n v="23"/>
    <s v="DESPACHO DIRECCIÓN"/>
    <n v="872"/>
    <s v="Personas víctimas del desplazamiento forzado orientadas a través de la Agencia Pública de Empleo"/>
    <n v="7792"/>
    <n v="2718"/>
    <n v="0.3488"/>
    <n v="0"/>
    <x v="3"/>
    <x v="21"/>
    <x v="130"/>
    <x v="69"/>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3"/>
    <s v="CÓRDOBA"/>
    <n v="23"/>
    <s v="DESPACHO DIRECCIÓN"/>
    <n v="815"/>
    <s v="Número de planes de negocio formulados por víctimas del desplazamiento forzado."/>
    <n v="105"/>
    <n v="27"/>
    <n v="0.2571"/>
    <n v="0"/>
    <x v="3"/>
    <x v="21"/>
    <x v="130"/>
    <x v="41"/>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Hordalis Ramon Issa Galindo"/>
    <s v="Líder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3"/>
    <s v="CÓRDOBA"/>
    <n v="23"/>
    <s v="DESPACHO DIRECCIÓN"/>
    <n v="910"/>
    <s v="Número de Personas de Economía Popular atendidas por el Programa de Emprendimiento"/>
    <n v="226"/>
    <n v="133"/>
    <n v="0.58850000000000002"/>
    <n v="0"/>
    <x v="3"/>
    <x v="21"/>
    <x v="130"/>
    <x v="26"/>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Hordalis Ramon Issa Galindo"/>
    <s v="Líder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3"/>
    <s v="CÓRDOBA"/>
    <n v="23"/>
    <s v="DESPACHO DIRECCIÓN"/>
    <n v="813"/>
    <s v="Número de Campesinos atendidos en el programa de emprendimiento"/>
    <n v="7652"/>
    <n v="753"/>
    <n v="9.8400000000000001E-2"/>
    <n v="0"/>
    <x v="3"/>
    <x v="21"/>
    <x v="130"/>
    <x v="70"/>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Hordalis Ramon Issa Galindo"/>
    <s v="Líder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23"/>
    <s v="CÓRDOBA"/>
    <n v="23"/>
    <s v="DESPACHO DIRECCIÓN"/>
    <n v="960"/>
    <s v="Emprendimientos Fortalecidos"/>
    <n v="111"/>
    <n v="4"/>
    <n v="3.5999999999999997E-2"/>
    <n v="0"/>
    <x v="3"/>
    <x v="21"/>
    <x v="130"/>
    <x v="21"/>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Hordalis Ramon Issa Galindo"/>
    <s v="Líder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7"/>
    <s v="CHOCÓ"/>
    <n v="27"/>
    <s v="DESPACHO DIRECCIÓN"/>
    <n v="872"/>
    <s v="Personas víctimas del desplazamiento forzado orientadas a través de la Agencia Pública de Empleo"/>
    <n v="7466"/>
    <n v="1942"/>
    <n v="0.2601"/>
    <n v="0"/>
    <x v="3"/>
    <x v="22"/>
    <x v="142"/>
    <x v="69"/>
    <x v="142"/>
    <x v="142"/>
    <x v="142"/>
    <d v="2026-01-16T00:00:00"/>
    <d v="2026-12-31T00:00:00"/>
    <n v="2026"/>
    <s v="&quot;Oficinas, Sala de juntas, Sala de videoconferencia, auditorio, ambientes de formación, vehículos SENA &quot;"/>
    <s v="Aplicativos, impresora, video beam, televisor, telefono, computador, correo electronico,"/>
    <s v="Orientadores Agecia Pública de Empleo, tecnicos de apoyo Agecia Pública de Empleo, Lider Agecia Pública de Empleo, Enlace Victimas"/>
    <s v="Gina Marelvis Mosquera Renteria"/>
    <s v="Dinamizador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7"/>
    <s v="CHOCÓ"/>
    <n v="27"/>
    <s v="DESPACHO DIRECCIÓN"/>
    <n v="815"/>
    <s v="Número de planes de negocio formulados por víctimas del desplazamiento forzado."/>
    <n v="137"/>
    <n v="30"/>
    <n v="0.219"/>
    <n v="0"/>
    <x v="3"/>
    <x v="22"/>
    <x v="142"/>
    <x v="41"/>
    <x v="142"/>
    <x v="142"/>
    <x v="142"/>
    <d v="2026-01-16T00:00:00"/>
    <d v="2026-12-31T00:00:00"/>
    <n v="2026"/>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Instructores Campesena, Coordinadores académicos"/>
    <s v="Carmen Strella Arboleda Velásquez"/>
    <s v="Directora Regional (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7"/>
    <s v="CHOCÓ"/>
    <n v="27"/>
    <s v="DESPACHO DIRECCIÓN"/>
    <n v="910"/>
    <s v="Número de Personas de Economía Popular atendidas por el Programa de Emprendimiento"/>
    <n v="118"/>
    <n v="114"/>
    <n v="0.96609999999999996"/>
    <n v="0"/>
    <x v="3"/>
    <x v="22"/>
    <x v="142"/>
    <x v="26"/>
    <x v="142"/>
    <x v="142"/>
    <x v="142"/>
    <d v="2026-01-16T00:00:00"/>
    <d v="2026-12-31T00:00:00"/>
    <n v="2026"/>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s v="Carmen Strella Arboleda Velásquez"/>
    <s v="Directora Regional (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7"/>
    <s v="CHOCÓ"/>
    <n v="27"/>
    <s v="DESPACHO DIRECCIÓN"/>
    <n v="813"/>
    <s v="Número de Campesinos atendidos en el programa de emprendimiento"/>
    <n v="2633"/>
    <n v="513"/>
    <n v="0.1948"/>
    <n v="0"/>
    <x v="3"/>
    <x v="22"/>
    <x v="142"/>
    <x v="70"/>
    <x v="142"/>
    <x v="142"/>
    <x v="142"/>
    <d v="2026-01-16T00:00:00"/>
    <d v="2026-12-31T00:00:00"/>
    <n v="2026"/>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Instructores Campesena, Coordinadores académicos"/>
    <s v="Carmen Strella Arboleda Velásquez"/>
    <s v="Directora Regional (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27"/>
    <s v="CHOCÓ"/>
    <n v="27"/>
    <s v="DESPACHO DIRECCIÓN"/>
    <n v="960"/>
    <s v="Emprendimientos Fortalecidos"/>
    <n v="74"/>
    <n v="8"/>
    <n v="0.1081"/>
    <n v="0"/>
    <x v="3"/>
    <x v="22"/>
    <x v="142"/>
    <x v="21"/>
    <x v="142"/>
    <x v="142"/>
    <x v="142"/>
    <d v="2026-01-16T00:00:00"/>
    <d v="2026-12-31T00:00:00"/>
    <n v="2026"/>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s v="Carmen Strella Arboleda Velásquez"/>
    <s v="Directora Regional (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4"/>
    <s v="GUAJIRA"/>
    <n v="44"/>
    <s v="DESPACHO DIRECCIÓN"/>
    <n v="872"/>
    <s v="Personas víctimas del desplazamiento forzado orientadas a través de la Agencia Pública de Empleo"/>
    <n v="10893"/>
    <n v="3618"/>
    <n v="0.33210000000000001"/>
    <n v="0"/>
    <x v="3"/>
    <x v="29"/>
    <x v="150"/>
    <x v="69"/>
    <x v="150"/>
    <x v="150"/>
    <x v="150"/>
    <d v="2026-01-02T00:00:00"/>
    <d v="2026-12-31T00:00:00"/>
    <n v="2026"/>
    <s v="OFICINAS D EMPLEO RIOHACHA, FONSECA Y MAICAO"/>
    <s v="8 COMPUATORRES DE MESA Y 3 PORTATILES"/>
    <s v="4 PERSONAS DE PLANTA Y 14 CONTRATISTA"/>
    <s v="AURO OLIVA GOMEZ PAZ"/>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4"/>
    <s v="GUAJIRA"/>
    <n v="44"/>
    <s v="DESPACHO DIRECCIÓN"/>
    <n v="815"/>
    <s v="Número de planes de negocio formulados por víctimas del desplazamiento forzado."/>
    <n v="79"/>
    <n v="12"/>
    <n v="0.15190000000000001"/>
    <n v="0"/>
    <x v="3"/>
    <x v="29"/>
    <x v="150"/>
    <x v="41"/>
    <x v="150"/>
    <x v="150"/>
    <x v="150"/>
    <d v="2026-01-02T00:00:00"/>
    <d v="2026-12-31T00:00:00"/>
    <n v="2026"/>
    <s v="OFICINA DE EMPRENDIMIENTO EN RIOHACHA, FONSECA Y MAICAO"/>
    <s v="3 COMPUTADORES DE MESA Y 1 PORTATIL"/>
    <s v="2 PERSONAS DE PLANTA Y 14 CONTRATISTA"/>
    <s v="CARMEN PAULINA FUENTES TRESPALACIOS"/>
    <s v="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4"/>
    <s v="GUAJIRA"/>
    <n v="44"/>
    <s v="DESPACHO DIRECCIÓN"/>
    <n v="910"/>
    <s v="Número de Personas de Economía Popular atendidas por el Programa de Emprendimiento"/>
    <n v="239"/>
    <n v="488"/>
    <n v="2.0417999999999998"/>
    <n v="0"/>
    <x v="3"/>
    <x v="29"/>
    <x v="150"/>
    <x v="26"/>
    <x v="150"/>
    <x v="150"/>
    <x v="150"/>
    <d v="2026-01-02T00:00:00"/>
    <d v="2026-12-31T00:00:00"/>
    <n v="2026"/>
    <s v="OFICINA DE EMPRENDIMEINTO EN RIOHACHA, MAICAO Y FONSECA"/>
    <s v="3 COMPUTADORES DE MESA Y 1 PORTATIL"/>
    <s v="2 PERSONAS DE PLANTA Y 14 CONTRATISTA"/>
    <s v="CARMEN PAULINA FUENTES TRESPALACION"/>
    <s v="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4"/>
    <s v="GUAJIRA"/>
    <n v="44"/>
    <s v="DESPACHO DIRECCIÓN"/>
    <n v="813"/>
    <s v="Número de Campesinos atendidos en el programa de emprendimiento"/>
    <n v="4299"/>
    <n v="713"/>
    <n v="0.16589999999999999"/>
    <n v="0"/>
    <x v="3"/>
    <x v="29"/>
    <x v="150"/>
    <x v="70"/>
    <x v="150"/>
    <x v="150"/>
    <x v="150"/>
    <d v="2026-01-02T00:00:00"/>
    <d v="2026-12-31T00:00:00"/>
    <n v="2026"/>
    <s v="OFICINAS DE EMPRENDIMIENTO EN RIOHACHA, MAICAO Y FONSECA"/>
    <s v="3 COMPUTADORES DE MESA Y 1 PORTATIL"/>
    <s v="2 PERSONAS DE PLANTA Y 14 CONTRATISTA"/>
    <s v="CARMEN PAULINA FUENTES TRESPALACIOS"/>
    <s v="PROFESION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44"/>
    <s v="GUAJIRA"/>
    <n v="44"/>
    <s v="DESPACHO DIRECCIÓN"/>
    <n v="960"/>
    <s v="Emprendimientos Fortalecidos"/>
    <n v="117"/>
    <n v="39"/>
    <n v="0.33329999999999999"/>
    <n v="0"/>
    <x v="3"/>
    <x v="29"/>
    <x v="150"/>
    <x v="21"/>
    <x v="150"/>
    <x v="150"/>
    <x v="150"/>
    <d v="2026-01-02T00:00:00"/>
    <d v="2026-12-31T00:00:00"/>
    <n v="2026"/>
    <s v="OFICINA DE EMPRENDIMIENTO EN RIOHACHA, MAICAO Y FONSECA"/>
    <s v="E COMPUATORES DE MESA Y 1 PORTATIL"/>
    <s v="2 PERSONAL DE PLANTA Y 14 DE EMPRENDIMIENTO"/>
    <s v="CARMEN PAULINA FUENTES TRESPALACIO"/>
    <s v="PROFESIONAL DE EMPRENDIMEI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2"/>
    <s v="NARIÑO"/>
    <n v="52"/>
    <s v="DESPACHO DIRECCIÓN"/>
    <n v="815"/>
    <s v="Número de planes de negocio formulados por víctimas del desplazamiento forzado."/>
    <n v="152"/>
    <n v="21"/>
    <n v="0.13819999999999999"/>
    <n v="0"/>
    <x v="3"/>
    <x v="24"/>
    <x v="147"/>
    <x v="41"/>
    <x v="147"/>
    <x v="147"/>
    <x v="147"/>
    <d v="2026-01-16T00:00:00"/>
    <d v="2026-12-31T00:00:00"/>
    <n v="2026"/>
    <s v="Infraestructura física y tecnológica  de los centros de de Desarrollo Empresarial en los tres centros de formación en Pasto, Tumaco, Ipiales y la sede de APE."/>
    <s v="Conocimiento técnico y metodologías desarrolladas en la ruta de emprendimiento en la linea crear y fortalecimiento para la atención de los emprendedores."/>
    <s v="Equipo humano consolidado con una curva de experiencia y aprendizaje integrado por: 2 Dinamizadores de Emprendimiento contratistas, 2 profesionales de planta de los centros de formación, 1 apoyo Operativo y 1 Profesional Regional de Emprendimiento."/>
    <s v="DIANA CRISTINA FUERTES TORRES"/>
    <s v="Profesional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2"/>
    <s v="NARIÑO"/>
    <n v="52"/>
    <s v="DESPACHO DIRECCIÓN"/>
    <n v="910"/>
    <s v="Número de Personas de Economía Popular atendidas por el Programa de Emprendimiento"/>
    <n v="357"/>
    <n v="1151"/>
    <n v="3.2241"/>
    <n v="0"/>
    <x v="3"/>
    <x v="24"/>
    <x v="147"/>
    <x v="26"/>
    <x v="147"/>
    <x v="147"/>
    <x v="147"/>
    <d v="2026-01-16T00:00:00"/>
    <d v="2026-12-31T00:00:00"/>
    <n v="2026"/>
    <s v="Infraestructura física y tecnológica  de los centros de de Desarrollo Empresarial en los tres centros de formación en Pasto, Tumaco, Ipiales y la sede de APE."/>
    <s v="Conocimiento técnico y metodologías desarrolladas en la ruta de emprendimiento en la linea crear y fortalecimiento para la atención de los emprendedores."/>
    <s v="Equipo humano consolidado con una curva de experiencia y aprendizaje integrado por: 21 Orientadores de Emprendimiento contratistas, 2 profesionales de planta de los centros de formación, 1 apoyo Operativo y 1 Profesional Regional de Emprendimiento."/>
    <s v="DIANA CRISTINA FUERTES TORRES"/>
    <s v="Profesional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2"/>
    <s v="NARIÑO"/>
    <n v="52"/>
    <s v="DESPACHO DIRECCIÓN"/>
    <n v="813"/>
    <s v="Número de Campesinos atendidos en el programa de emprendimiento"/>
    <n v="7711"/>
    <n v="1100"/>
    <n v="0.14269999999999999"/>
    <n v="0"/>
    <x v="3"/>
    <x v="24"/>
    <x v="147"/>
    <x v="70"/>
    <x v="147"/>
    <x v="147"/>
    <x v="147"/>
    <d v="2026-01-16T00:00:00"/>
    <d v="2026-12-31T00:00:00"/>
    <n v="2026"/>
    <s v="Infraestructura física y tecnológica  de los centros de de Desarrollo Empresarial en los tres centros de formación en Pasto, Tumaco, Ipiales y la sede de APE."/>
    <s v="Conocimiento técnico y metodologías desarrolladas en la ruta de emprendimiento en la linea crear y fortalecimiento para la atención de los emprendedores."/>
    <s v="Equipo humano consolidado con una curva de experiencia y aprendizaje integrado por: 21 Orientadores de Emprendimiento contratistas, 2 profesionales de planta de los centros de formación, 1 apoyo Operativo y 1 Profesional Regional de Emprendimiento."/>
    <s v="DIANA CRISTINA FUERTES TORRES"/>
    <s v="Profesional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52"/>
    <s v="NARIÑO"/>
    <n v="52"/>
    <s v="DESPACHO DIRECCIÓN"/>
    <n v="960"/>
    <s v="Emprendimientos Fortalecidos"/>
    <n v="106"/>
    <n v="25"/>
    <n v="0.23580000000000001"/>
    <n v="0"/>
    <x v="3"/>
    <x v="24"/>
    <x v="147"/>
    <x v="21"/>
    <x v="147"/>
    <x v="147"/>
    <x v="147"/>
    <d v="2026-01-16T00:00:00"/>
    <d v="2026-12-31T00:00:00"/>
    <n v="2026"/>
    <s v="Infraestructura física y tecnológica  de los centros de de Desarrollo Empresarial en los tres centros de formación en Pasto, Tumaco, Ipiales y la sede de APE."/>
    <s v="Conocimiento técnico y metodologías desarrolladas en la ruta de emprendimiento en la linea crear y fortalecimiento para la atención de los emprendedores."/>
    <s v="Equipo humano consolidado con una curva de experiencia y aprendizaje integrado por: 21 Orientadores de Emprendimiento contratistas, 2 profesionales de planta de los centros de formación, 1 apoyo Operativo y 1 Profesional Regional de Emprendimiento."/>
    <s v="DIANA CRISTINA FUERTES TORRES"/>
    <s v="Profesional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0"/>
    <s v="SUCRE"/>
    <n v="70"/>
    <s v="DESPACHO DIRECCIÓN"/>
    <n v="872"/>
    <s v="Personas víctimas del desplazamiento forzado orientadas a través de la Agencia Pública de Empleo"/>
    <n v="10440"/>
    <n v="2987"/>
    <n v="0.28610000000000002"/>
    <n v="0"/>
    <x v="3"/>
    <x v="25"/>
    <x v="127"/>
    <x v="69"/>
    <x v="127"/>
    <x v="127"/>
    <x v="127"/>
    <d v="2026-01-15T00:00:00"/>
    <d v="2026-12-31T00:00:00"/>
    <n v="2026"/>
    <s v="Espacios e infraestructura adecuados para la atención, orientación y acompañamiento presencial de personas víctimas del desplazamiento forzado."/>
    <s v="Plataformas tecnológicas, sistemas de información y herramientas digitales requeridas para el registro, seguimiento y control de la orientación brindada a la población objetivo."/>
    <s v="Personal capacitado con enfoque diferencial para orientar, acompañar y realizar seguimiento a las personas víctimas del desplazamiento forzado a través de la Agencia Pública de Empleo."/>
    <s v="Carlos Martinez"/>
    <s v="Coordinador de l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0"/>
    <s v="SUCRE"/>
    <n v="70"/>
    <s v="DESPACHO DIRECCIÓN"/>
    <n v="815"/>
    <s v="Número de planes de negocio formulados por víctimas del desplazamiento forzado."/>
    <n v="63"/>
    <n v="13"/>
    <n v="0.20630000000000001"/>
    <n v="0"/>
    <x v="3"/>
    <x v="25"/>
    <x v="127"/>
    <x v="41"/>
    <x v="127"/>
    <x v="127"/>
    <x v="127"/>
    <d v="2026-01-15T00:00:00"/>
    <d v="2026-12-31T00:00:00"/>
    <n v="2026"/>
    <s v="Espacios e infraestructura para la atención, orientación y acompañamiento a víctimas del desplazamiento forzado durante la formulación de planes de negocio."/>
    <s v="Herramientas tecnológicas, plataformas de información y sistemas digitales necesarios para la formulación, registro y seguimiento de los planes de negocio."/>
    <s v="Personal capacitado con enfoque diferencial para orientar, asesorar y acompañar a las víctimas del desplazamiento forzado en la formulación de planes de negocio, garantizando el cumplimiento del indicador."/>
    <s v="Carlos Martinez"/>
    <s v="Coordinador de l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0"/>
    <s v="SUCRE"/>
    <n v="70"/>
    <s v="DESPACHO DIRECCIÓN"/>
    <n v="813"/>
    <s v="Número de Campesinos atendidos en el programa de emprendimiento"/>
    <n v="3126"/>
    <n v="353"/>
    <n v="0.1129"/>
    <n v="0"/>
    <x v="3"/>
    <x v="25"/>
    <x v="127"/>
    <x v="70"/>
    <x v="127"/>
    <x v="127"/>
    <x v="127"/>
    <d v="2026-01-15T00:00:00"/>
    <d v="2026-12-31T00:00:00"/>
    <n v="2026"/>
    <s v="Espacios e infraestructura para la atención, orientación y acompañamiento a campesinos en el marco del programa de emprendimiento."/>
    <s v="Plataformas tecnológicas, sistemas de información y herramientas digitales necesarias para el registro, seguimiento y control de la atención brindada."/>
    <s v="Personal capacitado para orientar, asesorar y realizar seguimiento a los campesinos atendidos en el programa de emprendimiento, garantizando el cumplimiento del indicador."/>
    <s v="Carlos Martínez"/>
    <s v="Coordinador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70"/>
    <s v="SUCRE"/>
    <n v="70"/>
    <s v="DESPACHO DIRECCIÓN"/>
    <n v="960"/>
    <s v="Emprendimientos Fortalecidos"/>
    <n v="105"/>
    <n v="8"/>
    <n v="7.6200000000000004E-2"/>
    <n v="0"/>
    <x v="3"/>
    <x v="25"/>
    <x v="127"/>
    <x v="21"/>
    <x v="127"/>
    <x v="127"/>
    <x v="127"/>
    <d v="2026-01-15T00:00:00"/>
    <d v="2026-12-31T00:00:00"/>
    <n v="2026"/>
    <s v="Espacios e infraestructura para la atención, acompañamiento y fortalecimiento de los emprendimientos"/>
    <s v="Herramientas tecnológicas, plataformas de información y sistemas digitales necesarios para el seguimiento y control de los emprendimientos fortalecidos."/>
    <s v="Personal capacitado para asesorar, acompañar y realizar seguimiento a los emprendimientos, garantizando el cumplimiento del indicador."/>
    <s v="Carlos Martinez"/>
    <s v="Coordinador de l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6"/>
    <s v="VALLE"/>
    <n v="76"/>
    <s v="DESPACHO DIRECCIÓN"/>
    <n v="815"/>
    <s v="Número de planes de negocio formulados por víctimas del desplazamiento forzado."/>
    <n v="152"/>
    <n v="24"/>
    <n v="0.15790000000000001"/>
    <n v="0"/>
    <x v="3"/>
    <x v="2"/>
    <x v="153"/>
    <x v="41"/>
    <x v="153"/>
    <x v="153"/>
    <x v="153"/>
    <d v="2026-01-15T00:00:00"/>
    <d v="2026-12-31T00:00:00"/>
    <n v="2026"/>
    <s v="Se requiere contar con espacios físicos adecuados para la atención y acompañamiento a la población víctima, incluyendo oficinas o módulos de atención, salas para asesorías individuales y talleres grupales, equipos de cómputo, conectividad básica, mobiliario institucional y material físico de apoyo. Estos recursos permiten el desarrollo de jornadas de orientación, formulación y fortalecimiento de planes de negocio en entornos seguros, accesibles y acordes con el enfoque diferencial e incluyente d"/>
    <s v="Se requiere la disponibilidad de herramientas técnicas y metodológicas que soporten la formulación y fortalecimiento de planes de negocio, tales como metodologías institucionales de emprendimiento con enfoque diferencial, instrumentos de caracterización socioeconómica, guías técnicas para formulación de planes de negocio, y acceso a sistemas de información del SENA para el registro, seguimiento y trazabilidad de los beneficiarios y de las iniciativas productivas. Asimismo, se requiere el uso de"/>
    <s v="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
    <s v="Jorge Ivan Olmedo Ortiz Vidal"/>
    <s v="Dinamizar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76"/>
    <s v="DESPACHO DIRECCIÓN"/>
    <n v="910"/>
    <s v="Número de Personas de Economía Popular atendidas por el Programa de Emprendimiento"/>
    <n v="814"/>
    <n v="560"/>
    <n v="0.68799999999999994"/>
    <n v="0"/>
    <x v="3"/>
    <x v="2"/>
    <x v="153"/>
    <x v="26"/>
    <x v="153"/>
    <x v="153"/>
    <x v="153"/>
    <d v="2026-01-15T00:00:00"/>
    <d v="2026-12-31T00:00:00"/>
    <n v="2026"/>
    <s v="Espacios físicos para atención y acompañamiento a emprendedores, como oficinas o módulos de atención individual y salas para asesorías y talleres grupales. Equipos de cómputo, conectividad básica, mobiliario institucional y material físico de apoyo. Estos recursos permiten la formulación y fortalecimiento de planes de negocio en contextos urbanos y rurales, garantizando condiciones adecuadas para la atención integral a la población emprendedora."/>
    <s v="Herramientas técnicas y metodológicas para la formulación y fortalecimiento de planes de negocio, incluyendo metodologías institucionales de emprendimiento, instrumentos de caracterización productiva, guías técnicas y acceso a sistemas de información del SENA para el registro, seguimiento y trazabilidad de iniciativas emprendedoras. Incluye herramientas digitales para asesorías, seguimiento y reporte de resultados."/>
    <s v="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 y articulando los"/>
    <s v="Jorge Ivan Olmedo Ortiz Vidal"/>
    <s v="Dinamizador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76"/>
    <s v="DESPACHO DIRECCIÓN"/>
    <n v="813"/>
    <s v="Número de Campesinos atendidos en el programa de emprendimiento"/>
    <n v="5772"/>
    <n v="1124"/>
    <n v="0.19470000000000001"/>
    <n v="0"/>
    <x v="3"/>
    <x v="2"/>
    <x v="153"/>
    <x v="70"/>
    <x v="153"/>
    <x v="153"/>
    <x v="153"/>
    <d v="2026-01-15T00:00:00"/>
    <d v="2026-12-31T00:00:00"/>
    <n v="2026"/>
    <s v="Espacios físicos para atención y acompañamiento a población campesina, salas para talleres y asesorías grupales, equipos de cómputo, conectividad básica, mobiliario institucional y material físico de apoyo para jornadas de formación, sensibilización y fortalecimiento del emprendimiento en contextos rurales y urbanos."/>
    <s v="Herramientas técnicas para la atención integral al emprendimiento campesino, que incluyen metodologías de ideación y fortalecimiento empresarial, instrumentos de caracterización productiva, sistemas de información institucionales para registro y seguimiento de beneficiarios, y lineamientos técnicos de CampeSENA con enfoque diferencial, inclusión y sostenibilidad."/>
    <s v="Para la implementación de la estrategia CampeSENA, la Regional Valle del Cauca contará con un equipo humano conformado por 36 profesionales, contratados por un período de 11,5 meses, lo que garantiza continuidad operativa y acompañamiento permanente durante la vigencia._x000a__x000a_Este recurso humano será responsable de la atención integral a la población campesina, incluyendo orientación, asesoría y fortalecimiento de iniciativas de emprendimiento, con enfoque diferencial y territorial, así como la artic"/>
    <s v="Jorge Olmedo Ortiz Vidal"/>
    <s v="Dinamizador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76"/>
    <s v="VALLE"/>
    <n v="76"/>
    <s v="DESPACHO DIRECCIÓN"/>
    <n v="960"/>
    <s v="Emprendimientos Fortalecidos"/>
    <n v="455"/>
    <n v="31"/>
    <n v="6.8099999999999994E-2"/>
    <n v="0"/>
    <x v="3"/>
    <x v="2"/>
    <x v="153"/>
    <x v="21"/>
    <x v="153"/>
    <x v="153"/>
    <x v="153"/>
    <d v="2026-01-15T00:00:00"/>
    <d v="2026-12-31T00:00:00"/>
    <n v="2026"/>
    <s v="Espacios físicos para atención y acompañamiento a emprendedores, como oficinas o módulos de atención individual y salas para asesorías y talleres grupales. Equipos de cómputo, conectividad básica, mobiliario institucional y material físico de apoyo. Estos recursos permiten la formulación y fortalecimiento de planes de negocio en contextos urbanos y rurales, garantizando condiciones adecuadas para la atención integral a la población emprendedora."/>
    <s v="Herramientas técnicas y metodológicas para la formulación y fortalecimiento de planes de negocio, incluyendo metodologías institucionales de emprendimiento, instrumentos de caracterización productiva, guías técnicas y acceso a sistemas de información del SENA para el registro, seguimiento y trazabilidad de iniciativas emprendedoras. Incluye herramientas digitales para asesorías, seguimiento y reporte de resultados."/>
    <s v="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 y articulando los"/>
    <s v="Jorge Ivan Olmedo Ortiz Vidal"/>
    <s v="Dinamizador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1"/>
    <s v="ARAUCA"/>
    <n v="81"/>
    <s v="DESPACHO DIRECCIÓN"/>
    <n v="815"/>
    <s v="Número de planes de negocio formulados por víctimas del desplazamiento forzado."/>
    <n v="62"/>
    <n v="9"/>
    <n v="0.1452"/>
    <n v="0"/>
    <x v="3"/>
    <x v="15"/>
    <x v="151"/>
    <x v="41"/>
    <x v="151"/>
    <x v="151"/>
    <x v="151"/>
    <d v="2026-01-29T00:00:00"/>
    <d v="2026-12-31T00:00:00"/>
    <n v="2026"/>
    <s v="Oficina y mobiliario"/>
    <s v="Computadores, conectividad,  teléfonos"/>
    <s v="Profesionales Orientadores"/>
    <s v="Mariluz Hernadez"/>
    <s v="Profesional grado 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1"/>
    <s v="ARAUCA"/>
    <n v="81"/>
    <s v="DESPACHO DIRECCIÓN"/>
    <n v="910"/>
    <s v="Número de Personas de Economía Popular atendidas por el Programa de Emprendimiento"/>
    <n v="98"/>
    <n v="65"/>
    <n v="0.6633"/>
    <n v="0"/>
    <x v="3"/>
    <x v="15"/>
    <x v="151"/>
    <x v="26"/>
    <x v="151"/>
    <x v="151"/>
    <x v="151"/>
    <d v="2026-01-29T00:00:00"/>
    <d v="2026-12-31T00:00:00"/>
    <n v="2026"/>
    <s v="Oficina y mobiliario"/>
    <s v="Computadores, conectividad,  teléfonos"/>
    <s v="Profesionales Orientadores"/>
    <s v="Mariluz Hernandez"/>
    <s v="Profesional grado 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1"/>
    <s v="ARAUCA"/>
    <n v="81"/>
    <s v="DESPACHO DIRECCIÓN"/>
    <n v="813"/>
    <s v="Número de Campesinos atendidos en el programa de emprendimiento"/>
    <n v="887"/>
    <n v="247"/>
    <n v="0.27850000000000003"/>
    <n v="0"/>
    <x v="3"/>
    <x v="15"/>
    <x v="151"/>
    <x v="70"/>
    <x v="151"/>
    <x v="151"/>
    <x v="151"/>
    <d v="2026-01-29T00:00:00"/>
    <d v="2026-12-31T00:00:00"/>
    <n v="2026"/>
    <s v="Oficina y mobiliario"/>
    <s v="Computadores, conectividad,  teléfonos,"/>
    <s v="Profesionales Orientadores"/>
    <s v="Mariluz Hernadez"/>
    <s v="Profesional grado 02"/>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81"/>
    <s v="ARAUCA"/>
    <n v="81"/>
    <s v="DESPACHO DIRECCIÓN"/>
    <n v="960"/>
    <s v="Emprendimientos Fortalecidos"/>
    <n v="77"/>
    <n v="35"/>
    <n v="0.45450000000000002"/>
    <n v="0"/>
    <x v="3"/>
    <x v="15"/>
    <x v="151"/>
    <x v="21"/>
    <x v="151"/>
    <x v="151"/>
    <x v="151"/>
    <d v="2026-01-29T00:00:00"/>
    <d v="2026-12-31T00:00:00"/>
    <n v="2026"/>
    <s v="Oficina y mobiliario"/>
    <s v="Computadores, conectividad,  teléfonos"/>
    <s v="Profesionales Orientadores"/>
    <s v="Mariluz Hernadez"/>
    <s v="Profesional grado 0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6"/>
    <s v="PUTUMAYO"/>
    <n v="86"/>
    <s v="DESPACHO DIRECCIÓN"/>
    <n v="815"/>
    <s v="Número de planes de negocio formulados por víctimas del desplazamiento forzado."/>
    <n v="57"/>
    <n v="8"/>
    <n v="0.1404"/>
    <n v="0"/>
    <x v="3"/>
    <x v="26"/>
    <x v="148"/>
    <x v="41"/>
    <x v="148"/>
    <x v="148"/>
    <x v="148"/>
    <d v="2026-01-02T00:00:00"/>
    <d v="2026-12-31T00:00:00"/>
    <n v="2026"/>
    <s v="N/A"/>
    <s v="N/A"/>
    <s v="N/A"/>
    <s v="Erika Torres"/>
    <s v="Coordinador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6"/>
    <s v="PUTUMAYO"/>
    <n v="86"/>
    <s v="DESPACHO DIRECCIÓN"/>
    <n v="910"/>
    <s v="Número de Personas de Economía Popular atendidas por el Programa de Emprendimiento"/>
    <n v="114"/>
    <n v="161"/>
    <n v="1.4123000000000001"/>
    <n v="0"/>
    <x v="3"/>
    <x v="26"/>
    <x v="148"/>
    <x v="26"/>
    <x v="148"/>
    <x v="148"/>
    <x v="148"/>
    <d v="2026-01-02T00:00:00"/>
    <d v="2026-12-31T00:00:00"/>
    <n v="2026"/>
    <s v="N/A"/>
    <s v="N/A"/>
    <s v="N/A"/>
    <s v="Misael Gualpaz"/>
    <s v="Profes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6"/>
    <s v="PUTUMAYO"/>
    <n v="86"/>
    <s v="DESPACHO DIRECCIÓN"/>
    <n v="813"/>
    <s v="Número de Campesinos atendidos en el programa de emprendimiento"/>
    <n v="1524"/>
    <n v="486"/>
    <n v="0.31890000000000002"/>
    <n v="0"/>
    <x v="3"/>
    <x v="26"/>
    <x v="148"/>
    <x v="70"/>
    <x v="148"/>
    <x v="148"/>
    <x v="148"/>
    <d v="2026-01-02T00:00:00"/>
    <d v="2026-12-31T00:00:00"/>
    <n v="2026"/>
    <s v="N/A"/>
    <s v="N/A"/>
    <s v="N/A"/>
    <s v="Misael Gualpaz"/>
    <s v="Profes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86"/>
    <s v="PUTUMAYO"/>
    <n v="86"/>
    <s v="DESPACHO DIRECCIÓN"/>
    <n v="960"/>
    <s v="Emprendimientos Fortalecidos"/>
    <n v="61"/>
    <n v="13"/>
    <n v="0.21310000000000001"/>
    <n v="0"/>
    <x v="3"/>
    <x v="26"/>
    <x v="148"/>
    <x v="21"/>
    <x v="148"/>
    <x v="148"/>
    <x v="148"/>
    <d v="2026-01-02T00:00:00"/>
    <d v="2026-12-31T00:00:00"/>
    <n v="2026"/>
    <s v="N/A"/>
    <s v="N/A"/>
    <s v="N/A"/>
    <s v="Misael Guapaz"/>
    <s v="Profes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8"/>
    <s v="SAN ANDRÉS"/>
    <n v="88"/>
    <s v="DESPACHO DIRECCIÓN"/>
    <n v="910"/>
    <s v="Número de Personas de Economía Popular atendidas por el Programa de Emprendimiento"/>
    <n v="60"/>
    <n v="343"/>
    <n v="5.7167000000000003"/>
    <n v="0"/>
    <x v="3"/>
    <x v="17"/>
    <x v="128"/>
    <x v="26"/>
    <x v="128"/>
    <x v="128"/>
    <x v="128"/>
    <d v="2026-01-29T00:00:00"/>
    <d v="2026-12-31T00:00:00"/>
    <n v="2026"/>
    <s v="Infraestructura y espacios de atención habilitados en contextos rurales y comunitarios, oficinas y ambientes para orientación y acompañamiento emprendedor, espacios itinerantes o descentralizados, equipos básicos, mobiliario funcional y recursos TIC necesarios para la atención, asesoría y seguimiento a campesinos vinculados a programas de emprendimiento."/>
    <s v="Plataformas digitales institucionales para la gestión de programas de emprendimiento, sistemas de información para la caracterización y seguimiento de beneficiarios rurales, herramientas tecnológicas de apoyo para formulación, acompañamiento y monitoreo de iniciativas productivas, y aplicativos para el registro y reporte de resultados del programa."/>
    <s v="Coordinadora (a), Profesionales,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para la economía popular."/>
    <s v="Diego Fernandez"/>
    <s v="Profesional Grupo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8"/>
    <s v="SAN ANDRÉS"/>
    <n v="88"/>
    <s v="DESPACHO DIRECCIÓN"/>
    <n v="813"/>
    <s v="Número de Campesinos atendidos en el programa de emprendimiento"/>
    <n v="24"/>
    <n v="34"/>
    <n v="1.4167000000000001"/>
    <n v="0"/>
    <x v="3"/>
    <x v="17"/>
    <x v="128"/>
    <x v="70"/>
    <x v="128"/>
    <x v="128"/>
    <x v="128"/>
    <d v="2026-01-29T00:00:00"/>
    <d v="2026-12-31T00:00:00"/>
    <n v="2026"/>
    <s v="Infraestructura y espacios de atención habilitados en contextos rurales y comunitarios, oficinas y ambientes para orientación y acompañamiento emprendedor, espacios itinerantes o descentralizados, equipos básicos, mobiliario funcional y recursos TIC necesarios para la atención, asesoría y seguimiento a campesinos vinculados a programas de emprendimiento."/>
    <s v="Plataformas digitales institucionales para la gestión de programas de emprendimiento, sistemas de información para la caracterización y seguimiento de beneficiarios rurales, herramientas tecnológicas de apoyo para formulación, acompañamiento y monitoreo de iniciativas productivas, y aplicativos para el registro y reporte de resultados del programa."/>
    <s v="Coordinadora (a), gestores de emprendimiento rural, orientadores y asesores empresariales, personal de acompañamiento técnico–productivo, personal administrativo de planta, y contratista de apoyo técnico, requeridos para la atención, formulación, acompañamiento, seguimiento y fortalecimiento de iniciativas de emprendimiento campesino."/>
    <s v="Diego Fernandez"/>
    <s v="Profesional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9"/>
    <s v="VICHADA"/>
    <n v="99"/>
    <s v="DESPACHO DIRECCIÓN"/>
    <n v="872"/>
    <s v="Personas víctimas del desplazamiento forzado orientadas a través de la Agencia Pública de Empleo"/>
    <n v="372"/>
    <n v="102"/>
    <n v="0.2742"/>
    <n v="0"/>
    <x v="3"/>
    <x v="27"/>
    <x v="136"/>
    <x v="69"/>
    <x v="136"/>
    <x v="136"/>
    <x v="136"/>
    <d v="2026-01-16T00:00:00"/>
    <d v="2026-12-31T00:00:00"/>
    <n v="2026"/>
    <s v="Infraestructura del centro"/>
    <s v="Herramientas informáticas"/>
    <s v="Orientador Laboral APE; Gestor Empresarial, Apoyo Administrativo"/>
    <s v="Oscar Yesid Gonzalez Poerdomo"/>
    <s v="Apoyo de l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9"/>
    <s v="VICHADA"/>
    <n v="99"/>
    <s v="DESPACHO DIRECCIÓN"/>
    <n v="813"/>
    <s v="Número de Campesinos atendidos en el programa de emprendimiento"/>
    <n v="745"/>
    <n v="28"/>
    <n v="3.7600000000000001E-2"/>
    <n v="0"/>
    <x v="3"/>
    <x v="27"/>
    <x v="136"/>
    <x v="70"/>
    <x v="136"/>
    <x v="136"/>
    <x v="136"/>
    <d v="2026-02-02T00:00:00"/>
    <d v="2026-12-31T00:00:00"/>
    <n v="2026"/>
    <s v="Infraestructura del centro"/>
    <s v="Herramientas informáticas"/>
    <s v="Orientadores de emprendimiento, apoyo operativo y enlace de emprendimiento regional"/>
    <s v="Fernando Barrero Caballero"/>
    <s v="Enlace regional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5"/>
    <s v="CUNDINAMARCA"/>
    <n v="25"/>
    <s v="DESPACHO DIRECCIÓN"/>
    <n v="872"/>
    <s v="Personas víctimas del desplazamiento forzado orientadas a través de la Agencia Pública de Empleo"/>
    <n v="14083"/>
    <n v="3945"/>
    <n v="0.28010000000000002"/>
    <n v="0"/>
    <x v="3"/>
    <x v="4"/>
    <x v="152"/>
    <x v="69"/>
    <x v="152"/>
    <x v="152"/>
    <x v="152"/>
    <d v="2026-01-02T00:00:00"/>
    <d v="2026-12-31T00:00:00"/>
    <n v="2026"/>
    <s v="Instalaciones y puestos de trabajo"/>
    <s v="Equipos de cómputo, conectividad a internet, correo institucional, aplicativos institucionales, Plataforma APE, impresoras, papelería."/>
    <s v="ORIENTADOR OCUPACIONAL - DESPLAZADOS_x000a_APOYO DESPLAZADOS TECNOLOGO_x000a_APOYO DESPLAZADOS TÉCNICO"/>
    <s v="Magally Sánchez Hernández"/>
    <s v="COORDINADOR AGENCIA PU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5"/>
    <s v="CUNDINAMARCA"/>
    <n v="25"/>
    <s v="DESPACHO DIRECCIÓN"/>
    <n v="815"/>
    <s v="Número de planes de negocio formulados por víctimas del desplazamiento forzado."/>
    <n v="156"/>
    <n v="22"/>
    <n v="0.14099999999999999"/>
    <n v="0"/>
    <x v="3"/>
    <x v="4"/>
    <x v="152"/>
    <x v="41"/>
    <x v="152"/>
    <x v="152"/>
    <x v="152"/>
    <d v="2026-01-02T00:00:00"/>
    <d v="2026-12-31T00:00:00"/>
    <n v="2026"/>
    <s v="Instalaciones y puestos de trabajo"/>
    <s v="Equipos de cómputo, conectividad a internet, correo institucional, aplicativos institucionales, Plataforma APE, impresoras, papelería."/>
    <s v="DINAMIZADOR  DE EMPRENDIMIENTO - DESPLAZADOS / CAMPESENA Y ECONOMÍA POPULAR"/>
    <s v="Magally Sánchez Hernández"/>
    <s v="COORDINADOR AGENCIA PU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25"/>
    <s v="DESPACHO DIRECCIÓN"/>
    <n v="910"/>
    <s v="Número de Personas de Economía Popular atendidas por el Programa de Emprendimiento"/>
    <n v="467"/>
    <n v="367"/>
    <n v="0.78590000000000004"/>
    <n v="0"/>
    <x v="3"/>
    <x v="4"/>
    <x v="152"/>
    <x v="26"/>
    <x v="152"/>
    <x v="152"/>
    <x v="152"/>
    <d v="2026-01-02T00:00:00"/>
    <d v="2026-12-31T00:00:00"/>
    <n v="2026"/>
    <s v="Instalaciones y puestos de trabajo"/>
    <s v="Equipos de cómputo Conectividad a internet, correo institucional, aplicativos Institucionales Equipos de cómputo, impresoras."/>
    <s v="APOYO OPERATIVO EMPRENDIMIENTO_x0009__x000a_ORIENTADOR EMPRENDIMIENTO"/>
    <s v="Carlos Dario Martinez Palacios"/>
    <s v="COORDINADOR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25"/>
    <s v="DESPACHO DIRECCIÓN"/>
    <n v="813"/>
    <s v="Número de Campesinos atendidos en el programa de emprendimiento"/>
    <n v="7023"/>
    <n v="1422"/>
    <n v="0.20250000000000001"/>
    <n v="0"/>
    <x v="3"/>
    <x v="4"/>
    <x v="152"/>
    <x v="70"/>
    <x v="152"/>
    <x v="152"/>
    <x v="152"/>
    <d v="2026-01-02T00:00:00"/>
    <d v="2026-12-31T00:00:00"/>
    <n v="2026"/>
    <s v="Instalaciones y puestos de trabajo"/>
    <s v="Equipos de cómputo Conectividad a internet, correo institucional, aplicativos Institucionales Equipos de cómputo, impresoras."/>
    <s v="APOYO OPERATIVO EMPRENDIMIENTO_x000a_ORIENTADOR EMPRENDIMIENTO"/>
    <s v="Carlos Dario Martinez Palacios"/>
    <s v="COORDINADOR FORMACIO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25"/>
    <s v="CUNDINAMARCA"/>
    <n v="25"/>
    <s v="DESPACHO DIRECCIÓN"/>
    <n v="960"/>
    <s v="Emprendimientos Fortalecidos"/>
    <n v="259"/>
    <n v="5"/>
    <n v="1.9300000000000001E-2"/>
    <n v="0"/>
    <x v="3"/>
    <x v="4"/>
    <x v="152"/>
    <x v="21"/>
    <x v="152"/>
    <x v="152"/>
    <x v="152"/>
    <d v="2026-01-02T00:00:00"/>
    <d v="2026-12-31T00:00:00"/>
    <n v="2026"/>
    <s v="Instalaciones y puestos de trabajo"/>
    <s v="Equipos de cómputo Conectividad a internet, correo institucional, aplicativos Institucionales Equipos de cómputo, impresoras."/>
    <s v="APOYO OPERATIVO EMPRENDIMIENTO_x0009__x000a_ORIENTADOR EMPRENDIMIENTO"/>
    <s v="Carlos Dario Martinez Palacios"/>
    <s v="COORDINADOR FORMACIO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1"/>
    <s v="DISTRITO CAPITAL"/>
    <n v="11"/>
    <s v="DESPACHO DIRECCIÓN"/>
    <n v="902"/>
    <s v="Emprendimientos asesorados"/>
    <n v="235"/>
    <n v="26"/>
    <n v="0.1106"/>
    <n v="0"/>
    <x v="3"/>
    <x v="1"/>
    <x v="139"/>
    <x v="22"/>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283"/>
    <s v="Vacantes APE"/>
    <n v="296930"/>
    <n v="70548"/>
    <n v="0.23760000000000001"/>
    <n v="0"/>
    <x v="3"/>
    <x v="1"/>
    <x v="139"/>
    <x v="63"/>
    <x v="139"/>
    <x v="139"/>
    <x v="139"/>
    <d v="2026-01-07T00:00:00"/>
    <d v="2026-12-31T00:00:00"/>
    <n v="2026"/>
    <s v="Oficina atención al público"/>
    <s v="Equipos de computo, conectividad"/>
    <s v="Servicios personales de apoyo a la gestión"/>
    <s v="Jorge Alexander Cañó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284"/>
    <s v="Inscritos en la APE"/>
    <n v="201171"/>
    <n v="25910"/>
    <n v="0.1288"/>
    <n v="0"/>
    <x v="3"/>
    <x v="1"/>
    <x v="139"/>
    <x v="64"/>
    <x v="139"/>
    <x v="139"/>
    <x v="139"/>
    <d v="2026-01-07T00:00:00"/>
    <d v="2026-12-31T00:00:00"/>
    <n v="2026"/>
    <s v="Salas de trabajo, oficinas, ambientes de formación."/>
    <s v="Coordinador dependencia, profesionales y contratistas"/>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Jorge Alexander Cañon"/>
    <s v="CoordinaDRO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1"/>
    <s v="Número de Colocaciones Egresados SENA"/>
    <n v="98609"/>
    <n v="18781"/>
    <n v="0.1905"/>
    <n v="0"/>
    <x v="3"/>
    <x v="1"/>
    <x v="139"/>
    <x v="62"/>
    <x v="139"/>
    <x v="139"/>
    <x v="139"/>
    <d v="2026-01-07T00:00:00"/>
    <d v="2026-12-31T00:00:00"/>
    <n v="2026"/>
    <s v="Salas de trabajo, oficinas, ambientes de formación.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2"/>
    <s v="Número de Colocaciones no SENA"/>
    <n v="82145"/>
    <n v="14129"/>
    <n v="0.17199999999999999"/>
    <n v="0"/>
    <x v="3"/>
    <x v="1"/>
    <x v="139"/>
    <x v="42"/>
    <x v="139"/>
    <x v="139"/>
    <x v="139"/>
    <d v="2026-01-07T00:00:00"/>
    <d v="2026-12-31T00:00:00"/>
    <n v="2026"/>
    <s v="Salas de reunión, oficinas"/>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Jorge Alexander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1"/>
    <s v="DISTRITO CAPITAL"/>
    <n v="11"/>
    <s v="DESPACHO DIRECCIÓN"/>
    <n v="803"/>
    <s v="Tasa de Colocación"/>
    <n v="0.63"/>
    <n v="0.46650000000000003"/>
    <n v="0.74050000000000005"/>
    <n v="0"/>
    <x v="3"/>
    <x v="1"/>
    <x v="139"/>
    <x v="61"/>
    <x v="139"/>
    <x v="139"/>
    <x v="139"/>
    <d v="2026-01-07T00:00:00"/>
    <d v="2026-12-31T00:00:00"/>
    <n v="2026"/>
    <s v="Espacios de trabajo colaborativo y aplicativos institucionales"/>
    <s v="Plataformas Institucionales, Equipos de Cómputo y Conectividad."/>
    <s v="Coordinador, orientadores"/>
    <s v="Jorge Alexander Cañon"/>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283"/>
    <s v="Vacantes APE"/>
    <n v="16178"/>
    <n v="4292"/>
    <n v="0.26529999999999998"/>
    <n v="0"/>
    <x v="3"/>
    <x v="28"/>
    <x v="140"/>
    <x v="63"/>
    <x v="140"/>
    <x v="140"/>
    <x v="140"/>
    <d v="2026-01-15T00:00:00"/>
    <d v="2026-12-31T00:00:00"/>
    <n v="2026"/>
    <s v="Infraestructura del Despacho Regional"/>
    <s v="Herramientas Tecnológicas (internet, aplicativos entre otros)"/>
    <s v="Contratista APE"/>
    <s v="INES YEPES TAPIAS"/>
    <s v="COORDINADORA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3"/>
    <s v="BOLÍVAR"/>
    <n v="13"/>
    <s v="DESPACHO DIRECCIÓN"/>
    <n v="284"/>
    <s v="Inscritos en la APE"/>
    <n v="49247"/>
    <n v="9777"/>
    <n v="0.19850000000000001"/>
    <n v="0"/>
    <x v="3"/>
    <x v="28"/>
    <x v="140"/>
    <x v="64"/>
    <x v="140"/>
    <x v="140"/>
    <x v="140"/>
    <d v="2026-01-15T00:00:00"/>
    <d v="2026-12-31T00:00:00"/>
    <n v="2026"/>
    <s v="Infraestructura asignada al Despacho Regional"/>
    <s v="Herramientas tecnológicas (internet, computador, entre otros)"/>
    <s v="Contratistas asignados a APE"/>
    <s v="INES YEPES SIERRA"/>
    <s v="Coordinador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9"/>
    <s v="CAUCA"/>
    <n v="19"/>
    <s v="DESPACHO DIRECCIÓN"/>
    <n v="902"/>
    <s v="Emprendimientos asesorados"/>
    <n v="183"/>
    <n v="31"/>
    <n v="0.1694"/>
    <n v="0"/>
    <x v="3"/>
    <x v="20"/>
    <x v="149"/>
    <x v="22"/>
    <x v="149"/>
    <x v="149"/>
    <x v="149"/>
    <d v="2026-01-15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emprendimiento regional, conformado por profesionales y personal de apoyo con las competencias técnicas y operativas necesarias para la orientación, intermediación laboral, acompañamiento y seguimiento a los usuarios del servicio."/>
    <s v="Catherine Lozada Minolil"/>
    <s v="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283"/>
    <s v="Vacantes APE"/>
    <n v="8413"/>
    <n v="1995"/>
    <n v="0.23710000000000001"/>
    <n v="0"/>
    <x v="3"/>
    <x v="20"/>
    <x v="149"/>
    <x v="63"/>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284"/>
    <s v="Inscritos en la APE"/>
    <n v="19786"/>
    <n v="3318"/>
    <n v="0.16769999999999999"/>
    <n v="0"/>
    <x v="3"/>
    <x v="20"/>
    <x v="149"/>
    <x v="64"/>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0"/>
    <s v="Total Número de Colocaciones"/>
    <n v="5300"/>
    <n v="1303"/>
    <n v="0.24579999999999999"/>
    <n v="0"/>
    <x v="3"/>
    <x v="20"/>
    <x v="149"/>
    <x v="57"/>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1"/>
    <s v="Número de Colocaciones Egresados SENA"/>
    <n v="3571"/>
    <n v="998"/>
    <n v="0.27950000000000003"/>
    <n v="0"/>
    <x v="3"/>
    <x v="20"/>
    <x v="149"/>
    <x v="62"/>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disponibilidad de equipos de cómputo en óptimas condiciones de funcionamiento, así como acceso continuo y estable a conexión a Internet, los cuales soportan el desarrollo de los procesos técnicos, administrativos y de seguimient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2"/>
    <s v="Número de Colocaciones no SENA"/>
    <n v="1729"/>
    <n v="305"/>
    <n v="0.1764"/>
    <n v="0"/>
    <x v="3"/>
    <x v="20"/>
    <x v="149"/>
    <x v="42"/>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9"/>
    <s v="CAUCA"/>
    <n v="19"/>
    <s v="DESPACHO DIRECCIÓN"/>
    <n v="803"/>
    <s v="Tasa de Colocación"/>
    <n v="0.63"/>
    <n v="0.65310000000000001"/>
    <n v="1.0367"/>
    <n v="0"/>
    <x v="3"/>
    <x v="20"/>
    <x v="149"/>
    <x v="61"/>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283"/>
    <s v="Vacantes APE"/>
    <n v="16847"/>
    <n v="3710"/>
    <n v="0.22020000000000001"/>
    <n v="0"/>
    <x v="3"/>
    <x v="21"/>
    <x v="130"/>
    <x v="63"/>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284"/>
    <s v="Inscritos en la APE"/>
    <n v="35520"/>
    <n v="6124"/>
    <n v="0.1724"/>
    <n v="0"/>
    <x v="3"/>
    <x v="21"/>
    <x v="130"/>
    <x v="64"/>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0"/>
    <s v="Total Número de Colocaciones"/>
    <n v="10426"/>
    <n v="2680"/>
    <n v="0.25700000000000001"/>
    <n v="0"/>
    <x v="3"/>
    <x v="21"/>
    <x v="130"/>
    <x v="57"/>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1"/>
    <s v="Número de Colocaciones Egresados SENA"/>
    <n v="5446"/>
    <n v="1104"/>
    <n v="0.20269999999999999"/>
    <n v="0"/>
    <x v="3"/>
    <x v="21"/>
    <x v="130"/>
    <x v="62"/>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2"/>
    <s v="Número de Colocaciones no SENA"/>
    <n v="4980"/>
    <n v="1576"/>
    <n v="0.3165"/>
    <n v="0"/>
    <x v="3"/>
    <x v="21"/>
    <x v="130"/>
    <x v="42"/>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3"/>
    <s v="CÓRDOBA"/>
    <n v="23"/>
    <s v="DESPACHO DIRECCIÓN"/>
    <n v="803"/>
    <s v="Tasa de Colocación"/>
    <n v="0.63"/>
    <n v="0.72240000000000004"/>
    <n v="1.1467000000000001"/>
    <n v="0"/>
    <x v="3"/>
    <x v="21"/>
    <x v="130"/>
    <x v="61"/>
    <x v="130"/>
    <x v="130"/>
    <x v="130"/>
    <d v="2026-01-29T00:00:00"/>
    <d v="2026-12-31T00:00:00"/>
    <n v="2026"/>
    <s v="El área cuenta con el recurso físico necesario e indispensable para desarrollar sus actividades y cumplir sus objetivos."/>
    <s v="El área cuenta con 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Trinielena Brunal Cabrales"/>
    <s v="Coordinador de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7"/>
    <s v="CHOCÓ"/>
    <n v="27"/>
    <s v="DESPACHO DIRECCIÓN"/>
    <n v="902"/>
    <s v="Emprendimientos asesorados"/>
    <n v="123"/>
    <n v="24"/>
    <n v="0.1951"/>
    <n v="0"/>
    <x v="3"/>
    <x v="22"/>
    <x v="142"/>
    <x v="22"/>
    <x v="142"/>
    <x v="142"/>
    <x v="142"/>
    <d v="2026-01-16T00:00:00"/>
    <d v="2026-12-31T00:00:00"/>
    <n v="2026"/>
    <s v="&quot;Oficinas, Sala de juntas, Sala de videoconferencia, auditorio, ambientes de formación, vehículos SENA &quot;"/>
    <s v="Aplicativos, impresora, video beam, televisor, telefono, computador, correo electrónico, redes sociales"/>
    <s v="Orientadores Emprendimiento, Apoyo administrativo emprendimiento, Líder Emprendimiento"/>
    <s v="Carmen Strella Arboleda Velásquez"/>
    <s v="Directora Regional (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4"/>
    <s v="GUAJIRA"/>
    <n v="44"/>
    <s v="DESPACHO DIRECCIÓN"/>
    <n v="902"/>
    <s v="Emprendimientos asesorados"/>
    <n v="134"/>
    <n v="3"/>
    <n v="2.24E-2"/>
    <n v="0"/>
    <x v="3"/>
    <x v="29"/>
    <x v="150"/>
    <x v="22"/>
    <x v="150"/>
    <x v="150"/>
    <x v="150"/>
    <d v="2026-01-02T00:00:00"/>
    <d v="2026-12-31T00:00:00"/>
    <n v="2026"/>
    <s v="OFICINA DE EMPRENDIMIENTO EN RIOHACHA, MAICAO Y FONSECA"/>
    <s v="3 COMPUATAODRES DE MESA Y 1 PORTATIL"/>
    <s v="2 DE PLANTA Y 14 CONTRATISTA"/>
    <s v="CARMEN PAULINA FUNETES TRESPALACIOS"/>
    <s v="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283"/>
    <s v="Vacantes APE"/>
    <n v="6850"/>
    <n v="2204"/>
    <n v="0.32179999999999997"/>
    <n v="0"/>
    <x v="3"/>
    <x v="29"/>
    <x v="150"/>
    <x v="63"/>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284"/>
    <s v="Inscritos en la APE"/>
    <n v="15958"/>
    <n v="4799"/>
    <n v="0.30070000000000002"/>
    <n v="0"/>
    <x v="3"/>
    <x v="29"/>
    <x v="150"/>
    <x v="64"/>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0"/>
    <s v="Total Número de Colocaciones"/>
    <n v="4316"/>
    <n v="1560"/>
    <n v="0.3614"/>
    <n v="0"/>
    <x v="3"/>
    <x v="29"/>
    <x v="150"/>
    <x v="57"/>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1"/>
    <s v="Número de Colocaciones Egresados SENA"/>
    <n v="2604"/>
    <n v="842"/>
    <n v="0.32329999999999998"/>
    <n v="0"/>
    <x v="3"/>
    <x v="29"/>
    <x v="150"/>
    <x v="62"/>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2"/>
    <s v="Número de Colocaciones no SENA"/>
    <n v="1712"/>
    <n v="718"/>
    <n v="0.4194"/>
    <n v="0"/>
    <x v="3"/>
    <x v="29"/>
    <x v="150"/>
    <x v="42"/>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4"/>
    <s v="GUAJIRA"/>
    <n v="44"/>
    <s v="DESPACHO DIRECCIÓN"/>
    <n v="803"/>
    <s v="Tasa de Colocación"/>
    <n v="0.63"/>
    <n v="0.70779999999999998"/>
    <n v="1.1234999999999999"/>
    <n v="0"/>
    <x v="3"/>
    <x v="29"/>
    <x v="150"/>
    <x v="61"/>
    <x v="150"/>
    <x v="150"/>
    <x v="150"/>
    <d v="2026-01-02T00:00:00"/>
    <d v="2026-12-31T00:00:00"/>
    <n v="2026"/>
    <s v="Oficinas para la atención del público (Riohacha, Fonseca y Maicao), sala para realizar charlas y capacitaciones"/>
    <s v="2 Computadores de mesa, 8 portátiles, televisor y video vean"/>
    <s v="3 funcionarios de planta y 14 contratistas"/>
    <s v="AURA OLIVA GOMEZ PA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52"/>
    <s v="NARIÑO"/>
    <n v="52"/>
    <s v="DESPACHO DIRECCIÓN"/>
    <n v="902"/>
    <s v="Emprendimientos asesorados"/>
    <n v="232"/>
    <n v="58"/>
    <n v="0.25"/>
    <n v="0"/>
    <x v="3"/>
    <x v="24"/>
    <x v="147"/>
    <x v="22"/>
    <x v="147"/>
    <x v="147"/>
    <x v="147"/>
    <d v="2026-01-16T00:00:00"/>
    <d v="2026-12-31T00:00:00"/>
    <n v="2026"/>
    <s v="Infraestructura física y tecnológica  de los centros de de Desarrollo Empresarial en los tres centros de formación en Pasto, Tumaco, Ipiales y la sede de APE."/>
    <s v="Conocimiento técnico y metodologías desarrolladas en la ruta de emprendimiento en la linea crear y fortalecimiento para la atención de los emprendedores."/>
    <s v="Equipo humano consolidado con una curva de experiencia y aprendizaje integrado por: 21 Orientadores de Emprendimiento contratistas, 2 profesionales de planta de los centros de formación, 1 apoyo Operativo y 1 Profesional Regional de Emprendimiento."/>
    <s v="DIANA CRISTINA FUERTES TORRES"/>
    <s v="Profesional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283"/>
    <s v="Vacantes APE"/>
    <n v="6343"/>
    <n v="774"/>
    <n v="0.122"/>
    <n v="0"/>
    <x v="3"/>
    <x v="25"/>
    <x v="127"/>
    <x v="63"/>
    <x v="127"/>
    <x v="127"/>
    <x v="127"/>
    <d v="2026-01-15T00:00:00"/>
    <d v="2026-12-31T00:00:00"/>
    <n v="2026"/>
    <s v="Se requiere para disponer de espacios, infraestructura y medios físicos que permitan la realización de actividades de divulgación y atención a los grupos de valor externos, garantizando condiciones adecuadas para la comunicación institucional."/>
    <s v="Se destina a la utilización de herramientas tecnológicas, plataformas digitales, equipos y sistemas de información necesarios para la producción, difusión y acceso oportuno a la información de la gestión institucional."/>
    <s v="Se requiere personal con competencias técnicas y comunicativas para planear, ejecutar y realizar seguimiento a las acciones de divulgación, asegurando la claridad, oportunidad y calidad de la información dirigida a los grupos de valor externos del SENA"/>
    <s v="Carlos Martinez"/>
    <s v="Coordinador de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284"/>
    <s v="Inscritos en la APE"/>
    <n v="15200"/>
    <n v="3376"/>
    <n v="0.22209999999999999"/>
    <n v="0"/>
    <x v="3"/>
    <x v="25"/>
    <x v="127"/>
    <x v="64"/>
    <x v="127"/>
    <x v="127"/>
    <x v="127"/>
    <d v="2026-01-15T00:00:00"/>
    <d v="2026-12-31T00:00:00"/>
    <n v="2026"/>
    <s v="Infraestructura y espacios físicos necesarios para la orientación, atención y acompañamiento a los usuarios durante el proceso de inscripción en la APE."/>
    <s v="Herramientas tecnológicas, plataformas de información y equipos necesarios para el registro, seguimiento y control de los inscritos en la APE."/>
    <s v="Personal capacitado para orientar, registrar y realizar seguimiento a los ciudadanos inscritos en la APE, garantizando la calidad y oportunidad del servicio."/>
    <s v="Carlos  Martinez"/>
    <s v="Coordinador de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1"/>
    <s v="Número de Colocaciones Egresados SENA"/>
    <n v="2136"/>
    <n v="142"/>
    <n v="6.6500000000000004E-2"/>
    <n v="0"/>
    <x v="3"/>
    <x v="25"/>
    <x v="127"/>
    <x v="62"/>
    <x v="127"/>
    <x v="127"/>
    <x v="127"/>
    <d v="2026-01-15T00:00:00"/>
    <d v="2026-12-31T00:00:00"/>
    <n v="2026"/>
    <s v="Infraestructura y espacios físicos destinados a la atención, orientación y acompañamiento de los egresados SENA en los procesos de intermediación laboral."/>
    <s v="Plataformas tecnológicas, sistemas de información y herramientas digitales necesarias para el registro, seguimiento y control de las colocaciones de egresados SENA."/>
    <s v="Personal capacitado para orientar, gestionar y realizar seguimiento a la inserción laboral de los egresados SENA, asegurando el cumplimiento del indicador."/>
    <s v="Astrid Conde"/>
    <s v="Coordinadora de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2"/>
    <s v="Número de Colocaciones no SENA"/>
    <n v="1809"/>
    <n v="170"/>
    <n v="9.4E-2"/>
    <n v="0"/>
    <x v="3"/>
    <x v="25"/>
    <x v="127"/>
    <x v="42"/>
    <x v="127"/>
    <x v="127"/>
    <x v="127"/>
    <d v="2026-01-15T00:00:00"/>
    <d v="2026-12-31T00:00:00"/>
    <n v="2026"/>
    <s v="Espacios e infraestructura para la atención, orientación y acompañamiento de usuarios no egresados del SENA en los procesos de intermediación laboral."/>
    <s v="Plataformas tecnológicas, sistemas de información y herramientas digitales requeridas para el registro, seguimiento y control de las colocaciones no SENA"/>
    <s v="Personal capacitado para orientar, gestionar y realizar seguimiento a la inserción laboral de usuarios no SENA, garantizando el cumplimiento del indicador."/>
    <s v="Astrid Conde"/>
    <s v="Coordinadora de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0"/>
    <s v="Total Número de Colocaciones"/>
    <n v="3945"/>
    <n v="312"/>
    <n v="7.9100000000000004E-2"/>
    <n v="0"/>
    <x v="3"/>
    <x v="25"/>
    <x v="127"/>
    <x v="57"/>
    <x v="127"/>
    <x v="127"/>
    <x v="127"/>
    <d v="2026-01-15T00:00:00"/>
    <d v="2026-12-31T00:00:00"/>
    <n v="2026"/>
    <s v="Espacios e infraestructura necesarios para la atención, orientación y acompañamiento de los usuarios durante los procesos de intermediación laboral."/>
    <s v="Plataformas tecnológicas, sistemas de información y herramientas digitales requeridas para el registro, seguimiento y control de las colocaciones realizadas"/>
    <s v="Personal competente para gestionar la intermediación laboral, realizar el seguimiento a los procesos de colocación y garantizar el cumplimiento del indicador."/>
    <s v="Astrid Conde"/>
    <s v="Coordinadora de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0"/>
    <s v="SUCRE"/>
    <n v="70"/>
    <s v="DESPACHO DIRECCIÓN"/>
    <n v="803"/>
    <s v="Tasa de Colocación"/>
    <n v="0.63"/>
    <n v="0.40310000000000001"/>
    <n v="0.63980000000000004"/>
    <n v="0"/>
    <x v="3"/>
    <x v="25"/>
    <x v="127"/>
    <x v="61"/>
    <x v="127"/>
    <x v="127"/>
    <x v="127"/>
    <d v="2026-01-15T00:00:00"/>
    <d v="2026-12-31T00:00:00"/>
    <n v="2026"/>
    <s v="Infraestructura y espacios físicos para la atención, orientación y acompañamiento de los usuarios en los procesos de intermediación laboral."/>
    <s v="Sistemas de información, plataformas tecnológicas y herramientas digitales necesarias para el cálculo, seguimiento y análisis de la tasa de colocación."/>
    <s v="Personal capacitado para gestionar la intermediación laboral, analizar los resultados y realizar seguimiento al cumplimiento del indicador."/>
    <s v="Astrid Conde"/>
    <s v="Coordinadora de Relaciones Corporativ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6"/>
    <s v="VALLE"/>
    <n v="76"/>
    <s v="DESPACHO DIRECCIÓN"/>
    <n v="902"/>
    <s v="Emprendimientos asesorados"/>
    <n v="400"/>
    <n v="25"/>
    <n v="6.25E-2"/>
    <n v="0"/>
    <x v="3"/>
    <x v="2"/>
    <x v="153"/>
    <x v="22"/>
    <x v="153"/>
    <x v="153"/>
    <x v="153"/>
    <d v="2026-01-15T00:00:00"/>
    <d v="2026-12-31T00:00:00"/>
    <n v="2026"/>
    <s v="Espacios físicos para atención y acompañamiento a emprendedores, como oficinas o módulos de atención individual y salas para asesorías y talleres grupales. Equipos de cómputo, conectividad básica, mobiliario institucional y material físico de apoyo. Estos recursos permiten la formulación y fortalecimiento de planes de negocio en contextos urbanos y rurales, garantizando condiciones adecuadas para la atención integral a la población emprendedora."/>
    <s v="Herramientas técnicas y metodológicas para la formulación y fortalecimiento de planes de negocio, incluyendo metodologías institucionales de emprendimiento, instrumentos de caracterización productiva, guías técnicas y acceso a sistemas de información del SENA para el registro, seguimiento y trazabilidad de iniciativas emprendedoras. Incluye herramientas digitales para asesorías, seguimiento y reporte de resultados."/>
    <s v="Para el cumplimiento del indicador, la Regional Valle del Cauca contará con un equipo humano conformado por 36 profesionales, contratados por un período de 11,5 meses, lo que garantiza continuidad en la atención y acompañamiento durante la vigencia. Este recurso humano será responsable de la orientación, formulación y fortalecimiento de planes de negocio dirigidos a víctimas del desplazamiento forzado y firmantes de paz, aplicando un enfoque integral, diferencial e incluyente, y articulando los"/>
    <s v="Jorge Ivan Olmedo Ortiz Vidal"/>
    <s v="Dinamizador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1"/>
    <s v="ARAUCA"/>
    <n v="81"/>
    <s v="DESPACHO DIRECCIÓN"/>
    <n v="902"/>
    <s v="Emprendimientos asesorados"/>
    <n v="71"/>
    <n v="24"/>
    <n v="0.33800000000000002"/>
    <n v="0"/>
    <x v="3"/>
    <x v="15"/>
    <x v="151"/>
    <x v="22"/>
    <x v="151"/>
    <x v="151"/>
    <x v="151"/>
    <d v="2026-01-29T00:00:00"/>
    <d v="2026-12-31T00:00:00"/>
    <n v="2026"/>
    <s v="Oficina y mobiliario"/>
    <s v=":  Computadores, conectividad,  teléfonos"/>
    <s v="Profesionales Orientadores"/>
    <s v="Mariluz Hernadez"/>
    <s v="Profesional grado 02"/>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1"/>
    <s v="Número de Colocaciones Egresados SENA"/>
    <n v="1618"/>
    <n v="456"/>
    <n v="0.28179999999999999"/>
    <n v="0"/>
    <x v="3"/>
    <x v="15"/>
    <x v="151"/>
    <x v="62"/>
    <x v="151"/>
    <x v="151"/>
    <x v="151"/>
    <d v="2026-01-29T00:00:00"/>
    <d v="2026-12-31T00:00:00"/>
    <n v="2026"/>
    <s v="Oficina y mobiliario"/>
    <s v="13 Computadores fijos, 6 portátiles, conectividad,  teléfonos"/>
    <s v="3 Orientadores profesionales APE y 2 apoyos técnicos APE, 5 apoyo técnicos Victimas, 3 Orientadores profesionales Víctimas"/>
    <s v="María Victoria Rodríguez"/>
    <s v="Té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6"/>
    <s v="PUTUMAYO"/>
    <n v="86"/>
    <s v="DESPACHO DIRECCIÓN"/>
    <n v="902"/>
    <s v="Emprendimientos asesorados"/>
    <n v="74"/>
    <n v="3"/>
    <n v="4.0500000000000001E-2"/>
    <n v="0"/>
    <x v="3"/>
    <x v="26"/>
    <x v="148"/>
    <x v="22"/>
    <x v="148"/>
    <x v="148"/>
    <x v="148"/>
    <d v="2026-01-02T00:00:00"/>
    <d v="2026-12-31T00:00:00"/>
    <n v="2026"/>
    <s v="N/A"/>
    <s v="N/A"/>
    <s v="N/A"/>
    <s v="Misael Gualpaz"/>
    <s v="Profesional de emprendim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283"/>
    <s v="Vacantes APE"/>
    <n v="4444"/>
    <n v="1494"/>
    <n v="0.3362"/>
    <n v="0"/>
    <x v="3"/>
    <x v="26"/>
    <x v="148"/>
    <x v="63"/>
    <x v="148"/>
    <x v="148"/>
    <x v="148"/>
    <d v="2026-01-02T00:00:00"/>
    <d v="2026-12-31T00:00:00"/>
    <n v="2026"/>
    <s v="En recursos físicos, se necesita contar con puntos de atención APE funcionales (oficinas o ventanillas en centros y sedes), espacios para orientación ocupacional, entrevistas, registro de usuarios, y logística para jornadas territoriales (ferias de empleo, ruedas laborales, brigadas móviles) que permitan cobertura en municipios y zonas de difícil acceso."/>
    <s v="En recursos técnicos, es indispensable disponer de conectividad estable, equipos de cómputo, telefonía y herramientas de comunicación, así como el uso eficiente de las plataformas APE y sistemas de información para publicación, actualización y trazabilidad de vacantes, además de instrumentos para el perfilamiento laboral, bases de datos depuradas, analítica básica (tableros de control) y materiales de difusión para atraer empresas y candidatos."/>
    <s v="En recursos humanos, se requiere un equipo suficiente de gestores empresariales y orientadores APE para prospectar empleadores, acompañar el levantamiento de perfiles, verificar calidad de la vacante, facilitar procesos de preselección y remisión, y mantener relacionamiento con el sector productivo; adicionalmente, apoyo administrativo para el registro y actualización de información, y personal logístico para operativos en territorio. Estos recursos son necesarios para aumentar la captación y pe"/>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284"/>
    <s v="Inscritos en la APE"/>
    <n v="8600"/>
    <n v="3083"/>
    <n v="0.35849999999999999"/>
    <n v="0"/>
    <x v="3"/>
    <x v="26"/>
    <x v="148"/>
    <x v="64"/>
    <x v="148"/>
    <x v="148"/>
    <x v="148"/>
    <d v="2026-01-02T00:00:00"/>
    <d v="2026-12-31T00:00:00"/>
    <n v="2026"/>
    <s v="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
    <s v="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
    <s v="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rar"/>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1"/>
    <s v="Número de Colocaciones Egresados SENA"/>
    <n v="1677"/>
    <n v="410"/>
    <n v="0.2445"/>
    <n v="0"/>
    <x v="3"/>
    <x v="26"/>
    <x v="148"/>
    <x v="62"/>
    <x v="148"/>
    <x v="148"/>
    <x v="148"/>
    <d v="2026-01-02T00:00:00"/>
    <d v="2026-12-31T00:00:00"/>
    <n v="2026"/>
    <s v="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
    <s v="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
    <s v="En 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2"/>
    <s v="Número de Colocaciones no SENA"/>
    <n v="1123"/>
    <n v="225"/>
    <n v="0.20039999999999999"/>
    <n v="0"/>
    <x v="3"/>
    <x v="26"/>
    <x v="148"/>
    <x v="42"/>
    <x v="148"/>
    <x v="148"/>
    <x v="148"/>
    <d v="2026-01-02T00:00:00"/>
    <d v="2026-12-31T00:00:00"/>
    <n v="2026"/>
    <s v="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
    <s v="E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
    <s v="En 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0"/>
    <s v="Total Número de Colocaciones"/>
    <n v="2800"/>
    <n v="635"/>
    <n v="0.2268"/>
    <n v="0"/>
    <x v="3"/>
    <x v="26"/>
    <x v="148"/>
    <x v="57"/>
    <x v="148"/>
    <x v="148"/>
    <x v="148"/>
    <d v="2026-01-02T00:00:00"/>
    <d v="2026-12-31T00:00:00"/>
    <n v="2026"/>
    <s v="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
    <s v="E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
    <s v="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rar"/>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6"/>
    <s v="PUTUMAYO"/>
    <n v="86"/>
    <s v="DESPACHO DIRECCIÓN"/>
    <n v="803"/>
    <s v="Tasa de Colocación"/>
    <n v="0.63"/>
    <n v="0.42499999999999999"/>
    <n v="0.67459999999999998"/>
    <n v="0"/>
    <x v="3"/>
    <x v="26"/>
    <x v="148"/>
    <x v="61"/>
    <x v="148"/>
    <x v="148"/>
    <x v="148"/>
    <d v="2026-01-02T00:00:00"/>
    <d v="2026-12-31T00:00:00"/>
    <n v="2026"/>
    <s v="En recursos físicos, es necesario disponer de puntos de atención APE funcionales en los centros y sedes, con espacios adecuados para registro, orientación ocupacional y atención personalizada, así como logística para jornadas móviles en municipios y zonas rurales dispersas que faciliten el acceso de la población a la inscripción"/>
    <s v="En recursos técnicos, se requiere conectividad estable, equipos de cómputo, medios de comunicación (telefonía y canales digitales), y el uso eficiente de la plataforma APE para el registro, actualización y trazabilidad de los inscritos; además, herramientas para perfilamiento laboral, formatos de caracterización, control de calidad de datos y materiales de difusión que incentiven la inscripción y el uso del servicio"/>
    <s v="En recursos humanos, se necesita un equipo suficiente de orientadores y gestores APE para acompañar el proceso de inscripción, validar información, orientar sobre rutas de empleabilidad (hoja de vida, entrevistas, vacantes, formación complementaria) y hacer seguimiento a población priorizada; adicionalmente, apoyo administrativo para depuración de bases, agendamiento y reporte, y personal logístico para operativos en territorio. Estos recursos son clave para aumentar el número de inscritos, mejo"/>
    <s v="Falco Nery toro"/>
    <s v="Coordinadora Mi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283"/>
    <s v="Vacantes APE"/>
    <n v="2224"/>
    <n v="467"/>
    <n v="0.21"/>
    <n v="0"/>
    <x v="3"/>
    <x v="17"/>
    <x v="128"/>
    <x v="63"/>
    <x v="128"/>
    <x v="128"/>
    <x v="128"/>
    <d v="2026-01-29T00:00:00"/>
    <d v="2026-12-31T00:00:00"/>
    <n v="2026"/>
    <s v="Infraestructura administrativa habilitada, oficinas y puntos de atención de la Agencia Pública de Empleo, espacios para orientación y relacionamiento con empresas y buscadores de empleo, puestos de trabajo con equipos de cómputo, mobiliario básico y recursos TIC necesarios para la gestión, registro y seguimiento de vacantes."/>
    <s v="Plataformas digitales institucionales de intermediación laboral y gestión de vacantes, sistemas de información para el registro, actualización y seguimiento de ofertas y demandantes de empleo, herramientas tecnológicas de comunicación y aplicativos para la trazabilidad, monitoreo y reporte de las vacantes APE."/>
    <s v="Coordinadora de empleo, gestores de la Agencia Pública de Empleo, orientadores laborales, personal de intermediación empresarial, personal administrativo de planta y contratista para apoyo técnico, requeridos para la captación, registro, gestión, seguimiento y cierre de vacantes, así como para el acompañamiento a empresas y buscadores de empleo."/>
    <s v="Altica Acosta Mendez"/>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284"/>
    <s v="Inscritos en la APE"/>
    <n v="1000"/>
    <n v="238"/>
    <n v="0.23799999999999999"/>
    <n v="0"/>
    <x v="3"/>
    <x v="17"/>
    <x v="128"/>
    <x v="64"/>
    <x v="128"/>
    <x v="128"/>
    <x v="128"/>
    <d v="2026-01-29T00:00:00"/>
    <d v="2026-12-31T00:00:00"/>
    <n v="2026"/>
    <s v="Infraestructura administrativa habilitada, puntos de atención de la Agencia Pública de Empleo, espacios para orientación y registro de usuarios, puestos de trabajo con equipos de cómputo, mobiliario básico y recursos TIC necesarios para la inscripción y atención de buscadores de empleo."/>
    <s v="Plataformas digitales institucionales de intermediación laboral, sistemas de información para el registro y caracterización de buscadores de empleo, herramientas tecnológicas de apoyo para la actualización de hojas de vida, gestión de datos y seguimiento de inscritos en la APE."/>
    <s v="Plataformas digitales institucionales de intermediación laboral, sistemas de información para el registro y caracterización de buscadores de empleo, herramientas tecnológicas de apoyo para la actualización de hojas de vida, gestión de datos y seguimiento de inscritos en la APE."/>
    <s v="Altica Acosta Mendez"/>
    <s v="Coordinador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1"/>
    <s v="Número de Colocaciones Egresados SENA"/>
    <n v="906"/>
    <n v="176"/>
    <n v="0.1943"/>
    <n v="0"/>
    <x v="3"/>
    <x v="17"/>
    <x v="128"/>
    <x v="62"/>
    <x v="128"/>
    <x v="128"/>
    <x v="128"/>
    <d v="2026-01-29T00:00:00"/>
    <d v="2026-12-31T00:00:00"/>
    <n v="2026"/>
    <s v="Infraestructura administrativa habilitada, oficinas y puntos de atención de la Agencia Pública de Empleo, espacios para orientación y seguimiento a egresados, puestos de trabajo con equipos de cómputo, mobiliario básico y recursos TIC necesarios para la gestión, verificación y cierre de las colocaciones laborales de egresados SENA."/>
    <s v="Plataforma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 de egresados SENA."/>
    <s v="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 de egresados SENA."/>
    <s v="Altica Acosta Mendez"/>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2"/>
    <s v="Número de Colocaciones no SENA"/>
    <n v="495"/>
    <n v="122"/>
    <n v="0.2465"/>
    <n v="0"/>
    <x v="3"/>
    <x v="17"/>
    <x v="128"/>
    <x v="42"/>
    <x v="128"/>
    <x v="128"/>
    <x v="128"/>
    <d v="2026-01-29T00:00:00"/>
    <d v="2026-12-31T00:00:00"/>
    <n v="2026"/>
    <s v="Infraestructura administrativa habilitada, oficinas y puntos de atención de la Agencia Pública de Empleo, espacios para orientación y seguimiento a egresados, puestos de trabajo con equipos de cómputo, mobiliario básico y recursos TIC necesarios para la gestión, verificación y cierre de las colocaciones laborales."/>
    <s v="Plataforma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
    <s v="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
    <s v="Altica Acosta Mendez"/>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0"/>
    <s v="Total Número de Colocaciones"/>
    <n v="1401"/>
    <n v="298"/>
    <n v="0.2127"/>
    <n v="0"/>
    <x v="3"/>
    <x v="17"/>
    <x v="128"/>
    <x v="57"/>
    <x v="128"/>
    <x v="128"/>
    <x v="128"/>
    <d v="2026-01-29T00:00:00"/>
    <d v="2026-12-31T00:00:00"/>
    <n v="2026"/>
    <s v="Infraestructura administrativa habilitada, oficinas y puntos de atención de la Agencia Pública de Empleo, espacios para orientación y seguimiento, puestos de trabajo con equipos de cómputo, mobiliario básico y recursos TIC necesarios para la gestión, verificación y cierre de los procesos de colocación laboral."/>
    <s v="Plataformas digitales institucionales de intermediación laboral, sistemas de información para el cruce de oferta y demanda, seguimiento de vinculaciones laborales y verificación de colocaciones, herramientas tecnológicas de comunicación y aplicativos para la trazabilidad y reporte de resultados de colocación."/>
    <s v="Coordinadora, gestores de intermediación laboral, orientadores ocupacionales, personal de relacionamiento empresarial, personal administrativo de planta y contratista de apoyo técnico, requeridos para el acompañamiento a empresas y buscadores de empleo, seguimiento de vinculaciones y validación de las colocaciones laborales."/>
    <s v="Altica Acosta Mendez"/>
    <s v="Coordinadora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8"/>
    <s v="SAN ANDRÉS"/>
    <n v="88"/>
    <s v="DESPACHO DIRECCIÓN"/>
    <n v="803"/>
    <s v="Tasa de Colocación"/>
    <n v="0.63"/>
    <n v="0.6381"/>
    <n v="1.0128999999999999"/>
    <n v="0"/>
    <x v="3"/>
    <x v="17"/>
    <x v="128"/>
    <x v="61"/>
    <x v="128"/>
    <x v="128"/>
    <x v="128"/>
    <d v="2026-01-29T00:00:00"/>
    <d v="2026-12-31T00:00:00"/>
    <n v="2026"/>
    <s v="Infraestructura administrativa habilitada, oficinas y puntos de atención de la Agencia Pública de Empleo, espacios para orientación y seguimiento a egresados, puestos de trabajo con equipos de cómputo, mobiliario básico y recursos TIC necesarios para la gestión, verificación y cierre de las colocaciones laborales."/>
    <s v="Plataformas digitales institucionales de intermediación laboral y seguimiento a egresados, sistemas de información para el registro, actualización y validación de la vinculación laboral, herramientas tecnológicas de comunicación y aplicativos para la trazabilidad, monitoreo y reporte de colocaciones"/>
    <s v="Coordinadora, gestores de intermediación laboral y seguimiento a egresados, orientadores ocupacionales, personal de relacionamiento empresarial, personal administrativo de planta y apoyo técnico, requeridos para la vinculación, acompañamiento, verificación y registro de las colocaciones laborales."/>
    <s v="Altica Acosta Mendez"/>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283"/>
    <s v="Vacantes APE"/>
    <n v="1462"/>
    <n v="518"/>
    <n v="0.3543"/>
    <n v="0"/>
    <x v="3"/>
    <x v="19"/>
    <x v="125"/>
    <x v="63"/>
    <x v="125"/>
    <x v="125"/>
    <x v="125"/>
    <d v="2026-01-15T00:00:00"/>
    <d v="2026-12-31T00:00:00"/>
    <n v="2026"/>
    <s v="Infraestructura Fisica Disponible"/>
    <s v="Aplicativos Institucionales Y Equipos de Computo ademas de la asignacion de Tablets"/>
    <s v="Personal de Planta y de Contrato idoneos para el desempeño del Area"/>
    <s v="Luz Piedad Echeverry"/>
    <s v="Coordinadora de Relaciones Cosporativas y Empler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283"/>
    <s v="Vacantes APE"/>
    <n v="762"/>
    <n v="250"/>
    <n v="0.3281"/>
    <n v="0"/>
    <x v="3"/>
    <x v="27"/>
    <x v="136"/>
    <x v="63"/>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284"/>
    <s v="Inscritos en la APE"/>
    <n v="1368"/>
    <n v="437"/>
    <n v="0.31940000000000002"/>
    <n v="0"/>
    <x v="3"/>
    <x v="27"/>
    <x v="136"/>
    <x v="64"/>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1"/>
    <s v="Número de Colocaciones Egresados SENA"/>
    <n v="262"/>
    <n v="138"/>
    <n v="0.52669999999999995"/>
    <n v="0"/>
    <x v="3"/>
    <x v="27"/>
    <x v="136"/>
    <x v="62"/>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2"/>
    <s v="Número de Colocaciones no SENA"/>
    <n v="218"/>
    <n v="61"/>
    <n v="0.27979999999999999"/>
    <n v="0"/>
    <x v="3"/>
    <x v="27"/>
    <x v="136"/>
    <x v="42"/>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0"/>
    <s v="Total Número de Colocaciones"/>
    <n v="480"/>
    <n v="199"/>
    <n v="0.41460000000000002"/>
    <n v="0"/>
    <x v="3"/>
    <x v="27"/>
    <x v="136"/>
    <x v="57"/>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9"/>
    <s v="VICHADA"/>
    <n v="99"/>
    <s v="DESPACHO DIRECCIÓN"/>
    <n v="803"/>
    <s v="Tasa de Colocación"/>
    <n v="0.63"/>
    <n v="0.79600000000000004"/>
    <n v="1.2635000000000001"/>
    <n v="0"/>
    <x v="3"/>
    <x v="27"/>
    <x v="136"/>
    <x v="61"/>
    <x v="136"/>
    <x v="136"/>
    <x v="136"/>
    <d v="2026-01-16T00:00:00"/>
    <d v="2026-12-31T00:00:00"/>
    <n v="2026"/>
    <s v="Infraestructura básica, Equipos tecnológicos, material de apoyo, recursos para orientación formal"/>
    <s v="Plataforma APE, Sistema de Información Sena, Correo Institucional, Herramientas digitales de apoyo"/>
    <s v="Orientador Laboral APE; Gestor Empresarial, Apoyo Administrativo"/>
    <s v="Oscar Yesid Gonzalez Poerdomo"/>
    <s v="Apoyo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5"/>
    <s v="CUNDINAMARCA"/>
    <n v="25"/>
    <s v="DESPACHO DIRECCIÓN"/>
    <n v="902"/>
    <s v="Emprendimientos asesorados"/>
    <n v="247"/>
    <n v="68"/>
    <n v="0.27529999999999999"/>
    <n v="0"/>
    <x v="3"/>
    <x v="4"/>
    <x v="152"/>
    <x v="22"/>
    <x v="152"/>
    <x v="152"/>
    <x v="152"/>
    <d v="2026-01-02T00:00:00"/>
    <d v="2026-12-31T00:00:00"/>
    <n v="2026"/>
    <s v="Instalaciones y puestos de trabajo"/>
    <s v="Equipos de cómputo Conectividad a internet, correo institucional, aplicativos Institucionales Equipos de cómputo, impresoras."/>
    <s v="APOYO OPERATIVO EMPRENDIMIENTO_x0009__x000a_ORIENTADOR EMPRENDIMIENTO"/>
    <s v="Carlos Dario Martinez Palacios"/>
    <s v="COORDINADOR FORMACION PROFES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283"/>
    <s v="Vacantes APE"/>
    <n v="117512"/>
    <n v="27837"/>
    <n v="0.2369"/>
    <n v="0"/>
    <x v="3"/>
    <x v="4"/>
    <x v="152"/>
    <x v="63"/>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284"/>
    <s v="Inscritos en la APE"/>
    <n v="130231"/>
    <n v="22661"/>
    <n v="0.17399999999999999"/>
    <n v="0"/>
    <x v="3"/>
    <x v="4"/>
    <x v="152"/>
    <x v="64"/>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0"/>
    <s v="Total Número de Colocaciones"/>
    <n v="67982"/>
    <n v="17411"/>
    <n v="0.25609999999999999"/>
    <n v="0"/>
    <x v="3"/>
    <x v="4"/>
    <x v="152"/>
    <x v="57"/>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1"/>
    <s v="Número de Colocaciones Egresados SENA"/>
    <n v="35214"/>
    <n v="7956"/>
    <n v="0.22589999999999999"/>
    <n v="0"/>
    <x v="3"/>
    <x v="4"/>
    <x v="152"/>
    <x v="62"/>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2"/>
    <s v="Número de Colocaciones no SENA"/>
    <n v="32768"/>
    <n v="9455"/>
    <n v="0.28849999999999998"/>
    <n v="0"/>
    <x v="3"/>
    <x v="4"/>
    <x v="152"/>
    <x v="42"/>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5"/>
    <s v="CUNDINAMARCA"/>
    <n v="25"/>
    <s v="DESPACHO DIRECCIÓN"/>
    <n v="803"/>
    <s v="Tasa de Colocación"/>
    <n v="0.63"/>
    <n v="0.62549999999999994"/>
    <n v="0.9929"/>
    <n v="0"/>
    <x v="3"/>
    <x v="4"/>
    <x v="152"/>
    <x v="61"/>
    <x v="152"/>
    <x v="152"/>
    <x v="152"/>
    <d v="2026-01-02T00:00:00"/>
    <d v="2026-12-31T00:00:00"/>
    <n v="2026"/>
    <s v="Instalaciones y puestos de trabajo."/>
    <s v="Equipos de cómputo, conectividad a internet, correo institucional, aplicativos institucionales, Plataforma APE, impresoras, papelería."/>
    <s v="ORIENTADOR APE (PROFESIONAL)_x000a_TECNÓLOGOS DE APOYO APE_x000a_TÉCNICO DE APOYO APE"/>
    <s v="Magally Sánchez Hernández"/>
    <s v="COORDINADOR AGENCIA PUBLICA DE EMPLEO"/>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565"/>
    <s v="Número de evaluaciones en competencias laborales"/>
    <n v="2094"/>
    <n v="12"/>
    <n v="5.7000000000000002E-3"/>
    <n v="0"/>
    <x v="0"/>
    <x v="0"/>
    <x v="0"/>
    <x v="2"/>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Evaluadores, líderes de procesos y el personal administrativo de apoyo al Centro de Formación."/>
    <s v="Wilson Javier Arango Vanegas"/>
    <s v="Coordinador de Formación"/>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5"/>
    <s v="ANTIOQUIA"/>
    <n v="9203"/>
    <s v="CENTRO PARA EL DESARROLLO DEL HABITAT Y LA CONSTRUCCION-ANTIOQUIA"/>
    <n v="566"/>
    <s v="Personas evaluadas en competencias laborales"/>
    <n v="2094"/>
    <n v="12"/>
    <n v="5.7000000000000002E-3"/>
    <n v="0"/>
    <x v="0"/>
    <x v="0"/>
    <x v="0"/>
    <x v="3"/>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Profesionales y/o tecnólogos certificados como evaluadores en Normas de Competencias Laborales. Profesional líder del programa. Apoyo administrativo ECCL"/>
    <s v="Wilson Javier Arango Vanegas"/>
    <s v="Coordinador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203"/>
    <s v="CENTRO PARA EL DESARROLLO DEL HABITAT Y LA CONSTRUCCION-ANTIOQUIA"/>
    <n v="275"/>
    <s v="Cupos en programa Bilingûismo (incluidos en formación Complementaria)"/>
    <n v="6440"/>
    <n v="2129"/>
    <n v="0.3306"/>
    <n v="0"/>
    <x v="1"/>
    <x v="0"/>
    <x v="0"/>
    <x v="36"/>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acordes a los perfiles de los diseños curriculares) y el personal administrativo de apoyo al Centro de Formación."/>
    <s v="&quot;Elkin Dario Tobon Tamayo Mary Luz  Ocampo Osario Sergio Ulloa Merchan&quot;"/>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3"/>
    <s v="CENTRO PARA EL DESARROLLO DEL HABITAT Y LA CONSTRUCCION-ANTIOQUIA"/>
    <n v="822"/>
    <s v="Número de Aprendices SENA Con Contrato De Aprendizaje (Incluye contratos voluntarios)"/>
    <n v="1669"/>
    <n v="887"/>
    <n v="0.53149999999999997"/>
    <n v="0"/>
    <x v="4"/>
    <x v="0"/>
    <x v="0"/>
    <x v="56"/>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Wilson Javier Arango Vanegas"/>
    <s v="Coordinador de Formación"/>
  </r>
  <r>
    <s v="Marzo"/>
    <x v="1"/>
    <s v="2. MISIÓN"/>
    <s v="MI-O4. Innovar en la prestación integral de los servicios institucionales orientados a incrementar su calidad pertinencia y cobertura, con enfoque diferencial poblacional y territorial"/>
    <s v="MI-O4-I26. Diseñar la política del relacionamiento con el Egresado."/>
    <n v="1"/>
    <s v="DIRECCIÓN GENERAL"/>
    <n v="6060"/>
    <s v="DIRECCIÓN DE FORMACIÓN PROFESIONAL"/>
    <n v="943"/>
    <s v="Actualización del programa de Egresados SENA"/>
    <n v="1"/>
    <n v="0.33"/>
    <n v="0.33"/>
    <n v="0"/>
    <x v="1"/>
    <x v="33"/>
    <x v="126"/>
    <x v="96"/>
    <x v="126"/>
    <x v="126"/>
    <x v="126"/>
    <d v="2026-01-01T00:00:00"/>
    <d v="2026-12-31T00:00:00"/>
    <n v="2026"/>
    <s v="Instalaciones para el desarrollo de la actividad, materiales para la ejecución"/>
    <s v="Herramientas tecnológicas, herramientas ofimáticas"/>
    <s v="Profesionales del área de bienestar al aprendiz"/>
    <s v="Camilo Andrés Castro Niño"/>
    <s v="Coordinador Grupo de Gestión de Bienestar al Aprendiz y Relacionamiento con el Egresad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5"/>
    <s v="CENTRO DE MATERIALES Y ENSAYOS-BTA D C"/>
    <n v="822"/>
    <s v="Número de Aprendices SENA Con Contrato De Aprendizaje (Incluye contratos voluntarios)"/>
    <n v="1182"/>
    <n v="579"/>
    <n v="0.48980000000000001"/>
    <n v="0"/>
    <x v="4"/>
    <x v="1"/>
    <x v="1"/>
    <x v="56"/>
    <x v="1"/>
    <x v="1"/>
    <x v="1"/>
    <d v="2026-01-01T00:00:00"/>
    <d v="2026-12-31T00:00:00"/>
    <n v="2026"/>
    <s v="Plataforma SGVA aprendizaje_x000a_Sofia Plus,"/>
    <s v="Software y hardware actualizado."/>
    <s v="Profesional con las competencias para desarrollar la actividad asignada."/>
    <s v="Vanessa Patiño"/>
    <s v="Responsable de Contrato de Aprendizaj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126"/>
    <s v="CENTRO NAUTICO PESQUERO DE BUENAVENTURA-VALLE"/>
    <n v="275"/>
    <s v="Cupos en programa Bilingûismo (incluidos en formación Complementaria)"/>
    <n v="4415"/>
    <n v="980"/>
    <n v="0.222"/>
    <n v="0"/>
    <x v="1"/>
    <x v="2"/>
    <x v="2"/>
    <x v="36"/>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126"/>
    <s v="CENTRO NAUTICO PESQUERO DE BUENAVENTURA-VALLE"/>
    <n v="822"/>
    <s v="Número de Aprendices SENA Con Contrato De Aprendizaje (Incluye contratos voluntarios)"/>
    <n v="1256"/>
    <n v="652"/>
    <n v="0.51910000000000001"/>
    <n v="0"/>
    <x v="4"/>
    <x v="2"/>
    <x v="2"/>
    <x v="56"/>
    <x v="2"/>
    <x v="2"/>
    <x v="2"/>
    <d v="2026-01-01T00:00:00"/>
    <d v="2026-12-31T00:00:00"/>
    <n v="2026"/>
    <s v="Oficina con mesas, sillas, iluminación, ventilción adecuada y condiciones de bioseguridad."/>
    <s v="Tecnologías de la Información y las Comunicaciones, Aplicativos Institucionales (SGVA)"/>
    <s v="Líder de contrato de aprendizaje"/>
    <s v="Jhon Felipe Vidal"/>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127"/>
    <s v="CENTRO DE FORMACION MINERO AMBIENTAL"/>
    <n v="822"/>
    <s v="Número de Aprendices SENA Con Contrato De Aprendizaje (Incluye contratos voluntarios)"/>
    <n v="370"/>
    <n v="217"/>
    <n v="0.58650000000000002"/>
    <n v="0"/>
    <x v="4"/>
    <x v="0"/>
    <x v="62"/>
    <x v="56"/>
    <x v="62"/>
    <x v="62"/>
    <x v="62"/>
    <d v="2026-01-01T00:00:00"/>
    <d v="2026-12-31T00:00:00"/>
    <n v="2026"/>
    <s v="Ambientes reales de trabajo"/>
    <s v="Plataforma SGVA, Sofia plus"/>
    <s v="Instructores, apoyo administrativo, administración Educativa"/>
    <s v="Luis Carlos Pineda Montiel"/>
    <s v="Coordinador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6"/>
    <s v="VALLE"/>
    <n v="9228"/>
    <s v="CENTRO DE LA CONSTRUCCION-VALLE"/>
    <n v="275"/>
    <s v="Cupos en programa Bilingûismo (incluidos en formación Complementaria)"/>
    <n v="6450"/>
    <n v="1424"/>
    <n v="0.2208"/>
    <n v="0"/>
    <x v="1"/>
    <x v="2"/>
    <x v="3"/>
    <x v="36"/>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Miguel Eduardo Caro"/>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9228"/>
    <s v="CENTRO DE LA CONSTRUCCION-VALLE"/>
    <n v="822"/>
    <s v="Número de Aprendices SENA Con Contrato De Aprendizaje (Incluye contratos voluntarios)"/>
    <n v="1770"/>
    <n v="778"/>
    <n v="0.4395"/>
    <n v="0"/>
    <x v="4"/>
    <x v="2"/>
    <x v="3"/>
    <x v="56"/>
    <x v="3"/>
    <x v="3"/>
    <x v="3"/>
    <d v="2026-01-01T00:00:00"/>
    <d v="2026-12-31T00:00:00"/>
    <n v="2026"/>
    <s v="Oficina o puesto de trabajo"/>
    <s v="Equipos, Maquinaria, Software y Licencia"/>
    <s v="Profesional de Contrato de Aprendizaje, Subdirector de Centro, Coordinación de Formación, Coordinadores Académicos, Instructores de seguimiento, Profesional de Talento Humano"/>
    <s v="Charitty Lizeth Chavez Anaya"/>
    <s v="Contratist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0"/>
    <s v="CENTRO INDUSTRIAL Y DEL DESARROLLO TECNOLOGICO-SANTANDER"/>
    <n v="275"/>
    <s v="Cupos en programa Bilingûismo (incluidos en formación Complementaria)"/>
    <n v="4560"/>
    <n v="1269"/>
    <n v="0.27829999999999999"/>
    <n v="0"/>
    <x v="1"/>
    <x v="3"/>
    <x v="4"/>
    <x v="36"/>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0"/>
    <s v="CENTRO INDUSTRIAL Y DEL DESARROLLO TECNOLOGICO-SANTANDER"/>
    <n v="822"/>
    <s v="Número de Aprendices SENA Con Contrato De Aprendizaje (Incluye contratos voluntarios)"/>
    <n v="1286"/>
    <n v="809"/>
    <n v="0.62909999999999999"/>
    <n v="0"/>
    <x v="4"/>
    <x v="3"/>
    <x v="4"/>
    <x v="56"/>
    <x v="4"/>
    <x v="4"/>
    <x v="4"/>
    <d v="2026-01-01T00:00:00"/>
    <d v="2026-12-31T00:00:00"/>
    <n v="2026"/>
    <s v="Oficinas, salas de videoconferencias, auditorios."/>
    <s v="Equipos de cómputo, plataformas institucionales, Internet, papelería"/>
    <s v="Profesional Contrato de Aprendizaje, personal de apoyo"/>
    <s v="Yenny Paola Jerez Aguilar"/>
    <s v="Profesional de Contrato de Aprendizaj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232"/>
    <s v="CENTRO INDUSTRIAL Y DESARROLLO EMPRESARIAL DE SOACHA-CUNDINAMARCA"/>
    <n v="275"/>
    <s v="Cupos en programa Bilingûismo (incluidos en formación Complementaria)"/>
    <n v="9070"/>
    <n v="2294"/>
    <n v="0.25290000000000001"/>
    <n v="0"/>
    <x v="1"/>
    <x v="4"/>
    <x v="5"/>
    <x v="36"/>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232"/>
    <s v="CENTRO INDUSTRIAL Y DESARROLLO EMPRESARIAL DE SOACHA-CUNDINAMARCA"/>
    <n v="822"/>
    <s v="Número de Aprendices SENA Con Contrato De Aprendizaje (Incluye contratos voluntarios)"/>
    <n v="3908"/>
    <n v="2059"/>
    <n v="0.52690000000000003"/>
    <n v="0"/>
    <x v="4"/>
    <x v="4"/>
    <x v="5"/>
    <x v="56"/>
    <x v="5"/>
    <x v="5"/>
    <x v="5"/>
    <d v="2026-01-01T00:00:00"/>
    <d v="2026-12-31T00:00:00"/>
    <n v="2026"/>
    <s v="Oficinas administrativas"/>
    <s v="Conexión a Internet Equipos de Cómputo Plataforma virtual de aprendizaje"/>
    <s v="personal administrativo"/>
    <s v="Edward Fabian Medina Barajas"/>
    <s v="COORDINADOR MI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514"/>
    <s v="CENTRO INDUSTRIAL DE MANTENIMIENTO Y MANUFACTURA- BOYACÁ"/>
    <n v="822"/>
    <s v="Número de Aprendices SENA Con Contrato De Aprendizaje (Incluye contratos voluntarios)"/>
    <n v="1700"/>
    <n v="1368"/>
    <n v="0.80469999999999997"/>
    <n v="0"/>
    <x v="4"/>
    <x v="8"/>
    <x v="47"/>
    <x v="56"/>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204"/>
    <s v="CENTRO DE TECNOLOGÍA DE LA MANUFACTURA AVANZADA-ANTIOQUIA"/>
    <n v="822"/>
    <s v="Número de Aprendices SENA Con Contrato De Aprendizaje (Incluye contratos voluntarios)"/>
    <n v="3942"/>
    <n v="1770"/>
    <n v="0.44900000000000001"/>
    <n v="0"/>
    <x v="4"/>
    <x v="0"/>
    <x v="6"/>
    <x v="56"/>
    <x v="6"/>
    <x v="6"/>
    <x v="6"/>
    <d v="2026-01-01T00:00:00"/>
    <d v="2026-12-31T00:00:00"/>
    <n v="2026"/>
    <s v="Infraestructrura Centro: Empresas"/>
    <s v="Equipos Ofimatica"/>
    <s v="Personal Planta y Contratista de Admon Educativa"/>
    <s v="Jully Beronica Villa Herrera"/>
    <s v="Coordinadora Administración Educativ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231"/>
    <s v="CENTRO PARA EL DESARROLLO TECNOLOGICO DE LA CONSTRUCCION Y LA INDUSTRIA - QUINDÍO"/>
    <n v="275"/>
    <s v="Cupos en programa Bilingûismo (incluidos en formación Complementaria)"/>
    <n v="9030"/>
    <n v="1943"/>
    <n v="0.2152"/>
    <n v="0"/>
    <x v="1"/>
    <x v="5"/>
    <x v="7"/>
    <x v="36"/>
    <x v="7"/>
    <x v="7"/>
    <x v="7"/>
    <d v="2026-01-01T00:00:00"/>
    <d v="2026-12-31T00:00:00"/>
    <n v="2026"/>
    <s v="Oficinas administrativas para el control y seguimiento del proceso de programación"/>
    <s v="Infraestructura técnica y tecnológica disponible en el centro de formación."/>
    <s v="1 Profesional Planta"/>
    <s v="Mario Alexander Ruiz"/>
    <s v="Dinamizador Bilingü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231"/>
    <s v="CENTRO PARA EL DESARROLLO TECNOLOGICO DE LA CONSTRUCCION Y LA INDUSTRIA - QUINDÍO"/>
    <n v="822"/>
    <s v="Número de Aprendices SENA Con Contrato De Aprendizaje (Incluye contratos voluntarios)"/>
    <n v="617"/>
    <n v="237"/>
    <n v="0.3841"/>
    <n v="0"/>
    <x v="4"/>
    <x v="5"/>
    <x v="7"/>
    <x v="56"/>
    <x v="7"/>
    <x v="7"/>
    <x v="7"/>
    <d v="2026-01-01T00:00:00"/>
    <d v="2026-12-31T00:00:00"/>
    <n v="2026"/>
    <s v="Oficinas administrativas para el control y seguimiento del proceso de certificación"/>
    <s v="Infraestructura técnica y tecnológica disponible en el centro de formación."/>
    <s v="&quot;1 Apoyo Administrativo etapa productiva 1 Coordinación de Formación &quot;"/>
    <s v="Leidy Tatiana Villa"/>
    <s v="Apoyo Administrativo etapa productiv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308"/>
    <s v="CENTRO DE COMERCIO Y SERVICIOS-RISARALDA"/>
    <n v="275"/>
    <s v="Cupos en programa Bilingûismo (incluidos en formación Complementaria)"/>
    <n v="12100"/>
    <n v="3065"/>
    <n v="0.25330000000000003"/>
    <n v="0"/>
    <x v="1"/>
    <x v="6"/>
    <x v="8"/>
    <x v="36"/>
    <x v="8"/>
    <x v="8"/>
    <x v="8"/>
    <d v="2026-01-01T00:00:00"/>
    <d v="2026-12-31T00:00:00"/>
    <n v="2026"/>
    <s v="Ambientes de Formación y Laboratorio de Bilingüismo."/>
    <s v="Computadores, aplicativos institucionales, Conexiones a Internet y Software."/>
    <s v="Funcionarios de Planta y Contratistas"/>
    <s v="Jorge Orrego"/>
    <s v="Coordinador Acadé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308"/>
    <s v="CENTRO DE COMERCIO Y SERVICIOS-RISARALDA"/>
    <n v="822"/>
    <s v="Número de Aprendices SENA Con Contrato De Aprendizaje (Incluye contratos voluntarios)"/>
    <n v="2704"/>
    <n v="1787"/>
    <n v="0.66090000000000004"/>
    <n v="0"/>
    <x v="4"/>
    <x v="6"/>
    <x v="8"/>
    <x v="56"/>
    <x v="8"/>
    <x v="8"/>
    <x v="8"/>
    <d v="2026-01-01T00:00:00"/>
    <d v="2026-12-31T00:00:00"/>
    <n v="2026"/>
    <s v="Empresas y Sitios de Práctica"/>
    <s v="Aplicativos institucionales, correo electrónico, computadores, conexión a internet"/>
    <s v="Funcionarios de Planta y Contratistas"/>
    <s v="Julieth Janeth Tamayo Castellanos y María Isabel Durán"/>
    <s v="Profesional Grado 2 y Coordinadora de Formación Profesional Integral, Gestión Educativa y Promocion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301"/>
    <s v="CENTRO DE COMERCIO-ANTIOQUIA"/>
    <n v="275"/>
    <s v="Cupos en programa Bilingûismo (incluidos en formación Complementaria)"/>
    <n v="8950"/>
    <n v="2160"/>
    <n v="0.24129999999999999"/>
    <n v="0"/>
    <x v="1"/>
    <x v="0"/>
    <x v="9"/>
    <x v="36"/>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bases de datos, laboratorios"/>
    <s v="14 instructores para formación titulada, 7 instructores para formación complementaria"/>
    <s v="Luz Estella Chica Arango. Bladimir Coba Rodríguez.Magda Elizabeth Lopera, Ana Maria Paez"/>
    <s v="Coordinación Académic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301"/>
    <s v="CENTRO DE COMERCIO-ANTIOQUIA"/>
    <n v="822"/>
    <s v="Número de Aprendices SENA Con Contrato De Aprendizaje (Incluye contratos voluntarios)"/>
    <n v="7590"/>
    <n v="3669"/>
    <n v="0.4834"/>
    <n v="0"/>
    <x v="4"/>
    <x v="0"/>
    <x v="9"/>
    <x v="56"/>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s v="287 instructores para formación titulada. 1 líder contrato de aprendizaje 1 apoyo administrativo para seguimiento a contrato de aprendizaje 12 instructores para seguimiento a etapa productiva de diferentes áreas de formación"/>
    <s v="Luz Estella Chica Arango. Bladimir Coba Rodríguez. Magda Elizabeth Lopera, Ana María Páez. Eliana Ma"/>
    <s v="Coordinación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121"/>
    <s v="CENTRO ATENCION SECTOR AGROPECUARIO-RISARALDA"/>
    <n v="275"/>
    <s v="Cupos en programa Bilingûismo (incluidos en formación Complementaria)"/>
    <n v="7175"/>
    <n v="1060"/>
    <n v="0.1477"/>
    <n v="0"/>
    <x v="1"/>
    <x v="6"/>
    <x v="10"/>
    <x v="36"/>
    <x v="10"/>
    <x v="10"/>
    <x v="10"/>
    <d v="2026-01-01T00:00:00"/>
    <d v="2026-12-31T00:00:00"/>
    <n v="2026"/>
    <s v="Instalaciones locativas y ambientes de formación o salones, aulas virtuales"/>
    <s v="Computadores, Mobiliario Ambientes Formación, Red de Internet, Software para clases virtuales instalados en PC aprendices e instructores, Software para desarrollo de la formación, materiales de formación."/>
    <s v="Profesional de Bilingüismo, Instructores virtuales, Coordinadores Académicos"/>
    <s v="&quot;Natalia Marulanda Wilman Hernan Correa L&quot;"/>
    <s v="Coordinadores Académico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121"/>
    <s v="CENTRO ATENCION SECTOR AGROPECUARIO-RISARALDA"/>
    <n v="822"/>
    <s v="Número de Aprendices SENA Con Contrato De Aprendizaje (Incluye contratos voluntarios)"/>
    <n v="820"/>
    <n v="508"/>
    <n v="0.61950000000000005"/>
    <n v="0"/>
    <x v="4"/>
    <x v="6"/>
    <x v="10"/>
    <x v="56"/>
    <x v="10"/>
    <x v="10"/>
    <x v="10"/>
    <d v="2026-01-01T00:00:00"/>
    <d v="2026-12-31T00:00:00"/>
    <n v="2026"/>
    <s v="Instalaciones locativas y empresas"/>
    <s v="Mobiliario de oficina, computadores, aplicativos digitales, papelería, internet"/>
    <s v="Líder contratación de aprendices, instructores evaluadores"/>
    <s v="Gladys Lucía Cespedes De los Rios"/>
    <s v="Líder Contrato de Aprendic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
    <s v="ANTIOQUIA"/>
    <n v="9401"/>
    <s v="CENTRO DE SERVICIOS DE SALUD-ANTIOQUIA"/>
    <n v="275"/>
    <s v="Cupos en programa Bilingûismo (incluidos en formación Complementaria)"/>
    <n v="5120"/>
    <n v="1280"/>
    <n v="0.25"/>
    <n v="0"/>
    <x v="1"/>
    <x v="0"/>
    <x v="11"/>
    <x v="36"/>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
    <s v="ANTIOQUIA"/>
    <n v="9401"/>
    <s v="CENTRO DE SERVICIOS DE SALUD-ANTIOQUIA"/>
    <n v="822"/>
    <s v="Número de Aprendices SENA Con Contrato De Aprendizaje (Incluye contratos voluntarios)"/>
    <n v="2922"/>
    <n v="1134"/>
    <n v="0.3881"/>
    <n v="0"/>
    <x v="4"/>
    <x v="0"/>
    <x v="11"/>
    <x v="56"/>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207"/>
    <s v="CENTRO NACIONAL COLOMBO ALEMAN-ATLÁNTICO"/>
    <n v="275"/>
    <s v="Cupos en programa Bilingûismo (incluidos en formación Complementaria)"/>
    <n v="26040"/>
    <n v="6269"/>
    <n v="0.2407"/>
    <n v="0"/>
    <x v="1"/>
    <x v="7"/>
    <x v="12"/>
    <x v="36"/>
    <x v="12"/>
    <x v="12"/>
    <x v="12"/>
    <d v="2026-01-01T00:00:00"/>
    <d v="2026-12-31T00:00:00"/>
    <n v="2026"/>
    <s v="Mobiliario para el integrador virtual"/>
    <s v="Plataforma virtual y recursos TIC"/>
    <s v="Tutores virtuales, integrador virtual"/>
    <s v="Cristina Patricia Navarro Corrales"/>
    <s v="Coordinador de Formación Profesional, e Integral Promociones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207"/>
    <s v="CENTRO NACIONAL COLOMBO ALEMAN-ATLÁNTICO"/>
    <n v="822"/>
    <s v="Número de Aprendices SENA Con Contrato De Aprendizaje (Incluye contratos voluntarios)"/>
    <n v="3049"/>
    <n v="1651"/>
    <n v="0.54149999999999998"/>
    <n v="0"/>
    <x v="4"/>
    <x v="7"/>
    <x v="12"/>
    <x v="56"/>
    <x v="12"/>
    <x v="12"/>
    <x v="12"/>
    <d v="2026-01-01T00:00:00"/>
    <d v="2026-12-31T00:00:00"/>
    <n v="2026"/>
    <s v="Oficina, mobiliario."/>
    <s v="Normatividad, lienamientos, aplicativo caprendizaje, equipos de computo"/>
    <s v="Líder de contratación de aprendices, coordinador de formación"/>
    <s v="Jose Dario Mejia"/>
    <s v="Líder de Contrato de Aprendizaj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
    <s v="ATLÁNTICO"/>
    <n v="9302"/>
    <s v="CENTRO DE COMERCIO Y SERVICIOS-ATLÁNTICO"/>
    <n v="275"/>
    <s v="Cupos en programa Bilingûismo (incluidos en formación Complementaria)"/>
    <n v="37560"/>
    <n v="8640"/>
    <n v="0.23"/>
    <n v="0"/>
    <x v="1"/>
    <x v="7"/>
    <x v="13"/>
    <x v="36"/>
    <x v="13"/>
    <x v="13"/>
    <x v="13"/>
    <d v="2026-01-01T00:00:00"/>
    <d v="2026-12-31T00:00:00"/>
    <n v="2026"/>
    <s v="Ambientes de formación, talleres. Pendientes procesos de Mantenimiento en infraestructura y Modernización de ambientes"/>
    <s v="Laboratorio de Bilingüismo, Instalaciones de Software, Equipos de Computo y Diademas. Se presentó un proyecto desde el Centro de Formación a Dirección"/>
    <s v="Grupo de Formación Profesional"/>
    <s v="CLAUDIA JIMENEZ"/>
    <s v="Coordinador Acade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9302"/>
    <s v="CENTRO DE COMERCIO Y SERVICIOS-ATLÁNTICO"/>
    <n v="822"/>
    <s v="Número de Aprendices SENA Con Contrato De Aprendizaje (Incluye contratos voluntarios)"/>
    <n v="8188"/>
    <n v="4614"/>
    <n v="0.5635"/>
    <n v="0"/>
    <x v="4"/>
    <x v="7"/>
    <x v="13"/>
    <x v="56"/>
    <x v="13"/>
    <x v="13"/>
    <x v="13"/>
    <d v="2026-01-01T00:00:00"/>
    <d v="2026-12-31T00:00:00"/>
    <n v="2026"/>
    <s v="Oficina, mobiliario._x000a_Oficina, mobiliario."/>
    <s v="NormatividNormatividad, lienamientos, aplicativo caprendizaje, equipos de computo_x000a_ad, lienamientos, aplicativo caprendizaje, equipos de computo"/>
    <s v="Profesional de Relaciones Corporativas, Apoyos administrativos"/>
    <s v="FRANKLY SEPULVEDA - NORIS STAVE"/>
    <s v="LIDER DE RELACIONAMIENTOS CORPOARTIVO Y CONTRATO DE APRENDIZAJE"/>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821"/>
    <s v="Número de Certificaciones expedidas en competencias laborales"/>
    <n v="2588"/>
    <n v="140"/>
    <n v="5.4100000000000002E-2"/>
    <n v="0"/>
    <x v="0"/>
    <x v="1"/>
    <x v="14"/>
    <x v="0"/>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software especializado, bases de datos de información especializada, equipos y maquinaria especializada en las líneas medulares del Centro."/>
    <s v="ADRIANA MENDEZ"/>
    <s v="DINAMIZADORA PROCESO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210"/>
    <s v="CENTRO DE ELECTRICIDAD Y ELECTRONICA Y TELECOMUNICACIONES-BTA D C"/>
    <n v="295"/>
    <s v="Personas Certificadas en Competencias Laborales."/>
    <n v="2103"/>
    <n v="140"/>
    <n v="6.6600000000000006E-2"/>
    <n v="0"/>
    <x v="0"/>
    <x v="1"/>
    <x v="14"/>
    <x v="1"/>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ADRIANA MENDEZ"/>
    <s v="DINAMIZADORA PROCESO DE COMPETENCIAS LABORAL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210"/>
    <s v="CENTRO DE ELECTRICIDAD Y ELECTRONICA Y TELECOMUNICACIONES-BTA D C"/>
    <n v="275"/>
    <s v="Cupos en programa Bilingûismo (incluidos en formación Complementaria)"/>
    <n v="8940"/>
    <n v="2226"/>
    <n v="0.249"/>
    <n v="0"/>
    <x v="1"/>
    <x v="1"/>
    <x v="14"/>
    <x v="36"/>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WILLIAM MAURICIO CORONADO"/>
    <s v="COORDINADOR MI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210"/>
    <s v="CENTRO DE ELECTRICIDAD Y ELECTRONICA Y TELECOMUNICACIONES-BTA D C"/>
    <n v="822"/>
    <s v="Número de Aprendices SENA Con Contrato De Aprendizaje (Incluye contratos voluntarios)"/>
    <n v="4276"/>
    <n v="2936"/>
    <n v="0.68659999999999999"/>
    <n v="0"/>
    <x v="4"/>
    <x v="1"/>
    <x v="14"/>
    <x v="56"/>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ANDREE CAGUA"/>
    <s v="PROFESIONAL RESPONSABLE DEL PROCES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2"/>
    <s v="CENTRO DE BIOTECNOLOGIA AGROPECUARIA"/>
    <n v="275"/>
    <s v="Cupos en programa Bilingûismo (incluidos en formación Complementaria)"/>
    <n v="4500"/>
    <n v="1197"/>
    <n v="0.26600000000000001"/>
    <n v="0"/>
    <x v="1"/>
    <x v="4"/>
    <x v="15"/>
    <x v="36"/>
    <x v="15"/>
    <x v="15"/>
    <x v="15"/>
    <d v="2026-01-01T00:00:00"/>
    <d v="2026-12-31T00:00:00"/>
    <n v="2026"/>
    <s v="laboratorio de bilingüismo del CBA, ambientes de formación de las sub sedes del CBA, y ambientes de formación facilitados por las distintas empresas y alcaldías municipales"/>
    <s v="LMS plataforma territorium, teems, on drive, herramientas de google, drive, angoust, grupos de whtasap, plataforma zoom"/>
    <s v="instructores virtuales e instructores de titulada presencial"/>
    <s v="Monica Patricia Osorio Martinez"/>
    <s v="Líder de Bilingü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2"/>
    <s v="CENTRO DE BIOTECNOLOGIA AGROPECUARIA"/>
    <n v="822"/>
    <s v="Número de Aprendices SENA Con Contrato De Aprendizaje (Incluye contratos voluntarios)"/>
    <n v="4693"/>
    <n v="2618"/>
    <n v="0.55789999999999995"/>
    <n v="0"/>
    <x v="4"/>
    <x v="4"/>
    <x v="15"/>
    <x v="56"/>
    <x v="15"/>
    <x v="15"/>
    <x v="15"/>
    <d v="2026-01-01T00:00:00"/>
    <d v="2026-12-31T00:00:00"/>
    <n v="2026"/>
    <s v="ambientes del centro de formación, biblioteca, canchas deportivas, salón de eventos, sala de instructores, ambientes tic"/>
    <s v="plataforma sofia plus LMS, territorium, diseños curriculares, guias de aprendizaje"/>
    <s v="instructores delas áreas correspondientes, equipos de coordinadores académicos y de formación."/>
    <s v="Cindy Marcela Riaño"/>
    <s v="Lider de relaciones corporativa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821"/>
    <s v="Número de Certificaciones expedidas en competencias laborales"/>
    <n v="5104"/>
    <n v="24"/>
    <n v="4.7000000000000002E-3"/>
    <n v="0"/>
    <x v="0"/>
    <x v="4"/>
    <x v="16"/>
    <x v="0"/>
    <x v="16"/>
    <x v="16"/>
    <x v="16"/>
    <d v="2026-01-01T00:00:00"/>
    <d v="2026-12-31T00:00:00"/>
    <n v="2026"/>
    <s v="Ambientes del Centro de Formacion, Biblioteca, canchas deportivas, sal n de eventos, sala de instructores, ambientes TIC."/>
    <s v="Herramientas de aplicación para la certificación de competencias laborales"/>
    <s v="Evaluadores de competencias laborales en las diferentes áreas, líder de evaluación por competencias laborales, coordinador de formación profesional"/>
    <s v="Alberto Pinzón"/>
    <s v="Lider de competencias laborales"/>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25"/>
    <s v="CUNDINAMARCA"/>
    <n v="9511"/>
    <s v="CENTRO DE LA TECNOLOGIA DEL DISEÑO Y LA PRODUCTIVIDAD EMPRESARIAL-CUNDINAMARCA"/>
    <n v="295"/>
    <s v="Personas Certificadas en Competencias Laborales."/>
    <n v="4483"/>
    <n v="24"/>
    <n v="5.4000000000000003E-3"/>
    <n v="0"/>
    <x v="0"/>
    <x v="4"/>
    <x v="16"/>
    <x v="1"/>
    <x v="16"/>
    <x v="16"/>
    <x v="16"/>
    <d v="2026-01-01T00:00:00"/>
    <d v="2026-12-31T00:00:00"/>
    <n v="2026"/>
    <s v="Ambientes del Centro de Formacion, Biblioteca, canchas deportivas, sal n de eventos, sala de instructores, ambientes TIC."/>
    <s v="Herramientas de aplicación para la certificación de competencias laborales plataformas tecnológicas"/>
    <s v="Evaluadores de competencias laborales en las diferentes áreas, líder de evaluación por competencias laborales, coordinador de formación profesional"/>
    <s v="Alberto Pinzón"/>
    <s v="Líder de Competencias laboral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1"/>
    <s v="CENTRO DE LA TECNOLOGIA DEL DISEÑO Y LA PRODUCTIVIDAD EMPRESARIAL-CUNDINAMARCA"/>
    <n v="275"/>
    <s v="Cupos en programa Bilingûismo (incluidos en formación Complementaria)"/>
    <n v="8340"/>
    <n v="1920"/>
    <n v="0.23019999999999999"/>
    <n v="0"/>
    <x v="1"/>
    <x v="4"/>
    <x v="16"/>
    <x v="36"/>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bilinguismo, equipos de coordinadores académicos, coordinador de formación, equipo de bienestar al aprendiz."/>
    <s v="Jennifer Lizeth Lozano Másmela"/>
    <s v="Líder de Bilingü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1"/>
    <s v="CENTRO DE LA TECNOLOGIA DEL DISEÑO Y LA PRODUCTIVIDAD EMPRESARIAL-CUNDINAMARCA"/>
    <n v="822"/>
    <s v="Número de Aprendices SENA Con Contrato De Aprendizaje (Incluye contratos voluntarios)"/>
    <n v="1799"/>
    <n v="750"/>
    <n v="0.41689999999999999"/>
    <n v="0"/>
    <x v="4"/>
    <x v="4"/>
    <x v="16"/>
    <x v="56"/>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Eduardo Amaya Salcedo"/>
    <s v="Coordinación de Formación Profe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565"/>
    <s v="Número de evaluaciones en competencias laborales"/>
    <n v="3631"/>
    <n v="27"/>
    <n v="7.4000000000000003E-3"/>
    <n v="0"/>
    <x v="0"/>
    <x v="1"/>
    <x v="17"/>
    <x v="2"/>
    <x v="17"/>
    <x v="17"/>
    <x v="17"/>
    <d v="2026-01-01T00:00:00"/>
    <d v="2026-12-31T00:00:00"/>
    <n v="2026"/>
    <s v="Infraestructura propia"/>
    <s v="equipos y aplicativos institucionales"/>
    <s v="Equipo centro de formación de Talento humano en salud"/>
    <s v="Martha Irene Tellez"/>
    <s v="Coordinadora Misional"/>
  </r>
  <r>
    <s v="Marzo"/>
    <x v="0"/>
    <s v="1. VALOR"/>
    <s v="VA-O2. Potenciar el desarrollo sostenible de los territorios por medio del fortalecimiento de las actividades productivas de la  población,  las empresas, agremiaciones, asociaciones, cooperativas  y demás organizaciones, aportando a la transformación pro"/>
    <s v="VA-O2-I15. Fortalecimiento de las acciones para el reconocimiento de los aprendizajes previos a través de la evaluación y certificación de competencias laborales y la comprobación de las cualificaciones, acorde con las políticas del Sistema Nacional de Cu"/>
    <n v="11"/>
    <s v="DISTRITO CAPITAL"/>
    <n v="9403"/>
    <s v="CENTRO DE FORMACION DE TALENTO HUMANO EN SALUD-BTA D C"/>
    <n v="566"/>
    <s v="Personas evaluadas en competencias laborales"/>
    <n v="3129"/>
    <n v="27"/>
    <n v="8.6E-3"/>
    <n v="0"/>
    <x v="0"/>
    <x v="1"/>
    <x v="17"/>
    <x v="3"/>
    <x v="17"/>
    <x v="17"/>
    <x v="17"/>
    <d v="2026-01-01T00:00:00"/>
    <d v="2026-12-31T00:00:00"/>
    <n v="2026"/>
    <s v="Infraestructura propia"/>
    <s v="Aplicativos institucionales"/>
    <s v="Equipo centro de formación de Talento humano en salud"/>
    <s v="Martha Tellez"/>
    <s v="Coordinadora Mi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3"/>
    <s v="CENTRO DE FORMACION DE TALENTO HUMANO EN SALUD-BTA D C"/>
    <n v="822"/>
    <s v="Número de Aprendices SENA Con Contrato De Aprendizaje (Incluye contratos voluntarios)"/>
    <n v="3866"/>
    <n v="2271"/>
    <n v="0.58740000000000003"/>
    <n v="0"/>
    <x v="4"/>
    <x v="1"/>
    <x v="17"/>
    <x v="56"/>
    <x v="17"/>
    <x v="17"/>
    <x v="17"/>
    <d v="2026-01-01T00:00:00"/>
    <d v="2026-12-31T00:00:00"/>
    <n v="2026"/>
    <s v="Infraestructura propia- instituciones externas"/>
    <s v="Aplicativos institucionales"/>
    <s v="Equipo centro de formación de Talento humano en salud"/>
    <s v="Milton Acero"/>
    <s v="Encargado de contrato de aprendizaje"/>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3"/>
    <s v="CENTRO DE DESARROLLO AGROEMPRESARIAL-CUNDINAMARCA"/>
    <n v="275"/>
    <s v="Cupos en programa Bilingûismo (incluidos en formación Complementaria)"/>
    <n v="12880"/>
    <n v="2698"/>
    <n v="0.20949999999999999"/>
    <n v="0"/>
    <x v="1"/>
    <x v="4"/>
    <x v="18"/>
    <x v="36"/>
    <x v="18"/>
    <x v="18"/>
    <x v="18"/>
    <d v="2026-01-01T00:00:00"/>
    <d v="2026-12-31T00:00:00"/>
    <n v="2026"/>
    <s v="Ambientes de fAmbientes de formación, escritorios, sillas, tableroormación, escritorios, sillas, tablero"/>
    <s v="Video Beam, televisor, computadores, aplicativos"/>
    <s v="Coordinador académico, instructores"/>
    <s v="Liz Yiselth Rojas Torres"/>
    <s v="Coordinadora Académic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3"/>
    <s v="CENTRO DE DESARROLLO AGROEMPRESARIAL-CUNDINAMARCA"/>
    <n v="822"/>
    <s v="Número de Aprendices SENA Con Contrato De Aprendizaje (Incluye contratos voluntarios)"/>
    <n v="5927"/>
    <n v="3539"/>
    <n v="0.59709999999999996"/>
    <n v="0"/>
    <x v="4"/>
    <x v="4"/>
    <x v="18"/>
    <x v="56"/>
    <x v="18"/>
    <x v="18"/>
    <x v="18"/>
    <d v="2026-01-01T00:00:00"/>
    <d v="2026-12-31T00:00:00"/>
    <n v="2026"/>
    <s v="Oficina, escritorios, sillas"/>
    <s v="Computadores, aplicativos"/>
    <s v="lider, apoyo administrativo y gestores"/>
    <s v="Mario Andres Rodriguez Lopez"/>
    <s v="Coordinador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4"/>
    <s v="CENTRO DE GESTION ADMINISTRATIVA-BTA D C"/>
    <n v="275"/>
    <s v="Cupos en programa Bilingûismo (incluidos en formación Complementaria)"/>
    <n v="4860"/>
    <n v="1213"/>
    <n v="0.24959999999999999"/>
    <n v="0"/>
    <x v="1"/>
    <x v="1"/>
    <x v="19"/>
    <x v="36"/>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Académica de Gestión Administrativa"/>
    <s v="Coordinador(a) Académico(a) de Gestión Administrativ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404"/>
    <s v="CENTRO DE GESTION ADMINISTRATIVA-BTA D C"/>
    <n v="822"/>
    <s v="Número de Aprendices SENA Con Contrato De Aprendizaje (Incluye contratos voluntarios)"/>
    <n v="11783"/>
    <n v="6191"/>
    <n v="0.52539999999999998"/>
    <n v="0"/>
    <x v="4"/>
    <x v="1"/>
    <x v="19"/>
    <x v="56"/>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y Coordinador FPI"/>
    <s v="PROFESIONAL AUTOEVALUACIÓN Y COORDINACIÓN FPI"/>
    <s v="PROFESIONAL Y/O COORDINADOR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406"/>
    <s v="CENTRO NACIONAL DE HOTELERIA, TURISMO Y ALIMENTOS-BTA D C"/>
    <n v="275"/>
    <s v="Cupos en programa Bilingûismo (incluidos en formación Complementaria)"/>
    <n v="12250"/>
    <n v="2988"/>
    <n v="0.24390000000000001"/>
    <n v="0"/>
    <x v="1"/>
    <x v="1"/>
    <x v="20"/>
    <x v="36"/>
    <x v="20"/>
    <x v="20"/>
    <x v="20"/>
    <d v="2026-01-01T00:00:00"/>
    <d v="2026-12-31T00:00:00"/>
    <n v="2026"/>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 Acceso a la oficina de Administración Educativa (SOFIAPLUS)"/>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s v="Fernando Castellanos"/>
    <s v="Profesional bilingü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508"/>
    <s v="CENTRO DE FORMACION EN ACTIVIDAD FISICA Y CULTURA-BTA DC"/>
    <n v="275"/>
    <s v="Cupos en programa Bilingûismo (incluidos en formación Complementaria)"/>
    <n v="4500"/>
    <n v="1118"/>
    <n v="0.24840000000000001"/>
    <n v="0"/>
    <x v="1"/>
    <x v="1"/>
    <x v="21"/>
    <x v="36"/>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Tecnico G01 -Instructor grado 07 - Instructor grado 08 - Instructor grado 09 - Instructor grado 20 -"/>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508"/>
    <s v="CENTRO DE FORMACION EN ACTIVIDAD FISICA Y CULTURA-BTA DC"/>
    <n v="822"/>
    <s v="Número de Aprendices SENA Con Contrato De Aprendizaje (Incluye contratos voluntarios)"/>
    <n v="1337"/>
    <n v="909"/>
    <n v="0.67989999999999995"/>
    <n v="0"/>
    <x v="4"/>
    <x v="1"/>
    <x v="21"/>
    <x v="56"/>
    <x v="21"/>
    <x v="21"/>
    <x v="21"/>
    <d v="2026-01-01T00:00:00"/>
    <d v="2026-12-31T00:00:00"/>
    <n v="2026"/>
    <s v="Ambientes de formación, mesas de trabajo, sillas, oficinas."/>
    <s v="Computadores, conectividad a internet, Microsoft teams."/>
    <s v="Apoyo Contrato de Aprendizaje"/>
    <s v="Edgar Alarcón"/>
    <s v="Tecnico G01"/>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110"/>
    <s v="CENTRO DE DESARROLLO AGROPECUARIO Y AGROINDUSTRIAL - BOYACÁ"/>
    <n v="275"/>
    <s v="Cupos en programa Bilingûismo (incluidos en formación Complementaria)"/>
    <n v="2660"/>
    <n v="666"/>
    <n v="0.25040000000000001"/>
    <n v="0"/>
    <x v="1"/>
    <x v="8"/>
    <x v="22"/>
    <x v="36"/>
    <x v="22"/>
    <x v="22"/>
    <x v="22"/>
    <d v="2026-01-01T00:00:00"/>
    <d v="2026-12-31T00:00:00"/>
    <n v="2026"/>
    <s v="Ambientes de Formación y Materiales de Formación, recursos informáticos y periféricos"/>
    <s v="Correo electrónico, Aplicativos dispuestos por la entidad, conectividad"/>
    <s v="Instructores, Coordinador Académico"/>
    <s v="JENNY ALEXANDRA SOLER GRANADOS"/>
    <s v="Coordinadora Academic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110"/>
    <s v="CENTRO DE DESARROLLO AGROPECUARIO Y AGROINDUSTRIAL - BOYACÁ"/>
    <n v="822"/>
    <s v="Número de Aprendices SENA Con Contrato De Aprendizaje (Incluye contratos voluntarios)"/>
    <n v="540"/>
    <n v="207"/>
    <n v="0.38329999999999997"/>
    <n v="0"/>
    <x v="4"/>
    <x v="8"/>
    <x v="22"/>
    <x v="56"/>
    <x v="22"/>
    <x v="22"/>
    <x v="22"/>
    <d v="2026-01-01T00:00:00"/>
    <d v="2026-12-31T00:00:00"/>
    <n v="2026"/>
    <s v="Ambientes de formación, Ambientes especializados, unidades productivas"/>
    <s v="Plataforma SGVA, correos corporativos, medios tecnológicos y convocatorias laborales públicas"/>
    <s v="Instructores, Lider etapa productiva, Representantes de aprendices y aprendices"/>
    <s v="ANGEL LEONARDO PEDRAZA SILVA"/>
    <s v="COORDINADOR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5"/>
    <s v="BOYACÁ"/>
    <n v="9305"/>
    <s v="CENTRO DE GESTION ADMINISTRATIVA Y FORTALECIMIENTO EMPRESARIAL- BOYACÁ"/>
    <n v="275"/>
    <s v="Cupos en programa Bilingûismo (incluidos en formación Complementaria)"/>
    <n v="9590"/>
    <n v="2155"/>
    <n v="0.22470000000000001"/>
    <n v="0"/>
    <x v="1"/>
    <x v="8"/>
    <x v="23"/>
    <x v="36"/>
    <x v="23"/>
    <x v="23"/>
    <x v="23"/>
    <d v="2026-01-01T00:00:00"/>
    <d v="2026-12-31T00:00:00"/>
    <n v="2026"/>
    <s v="Equipos de cómputo e infraestructura"/>
    <s v="Sofía Plus, Plataforma Zajuna, SIIGO, Adobe Master Collectión CC, visual estudio, Oracle, SQL server, embarcadero Rad, Studio, Unity, 3Ds Max, Maya, Mubbox, Linux Redltat, Packert tracer."/>
    <s v="Instructores Coordinadores y apoyos administrativos"/>
    <s v="Diana Cristina Chaparro Alarcón"/>
    <s v="Coordinación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9305"/>
    <s v="CENTRO DE GESTION ADMINISTRATIVA Y FORTALECIMIENTO EMPRESARIAL- BOYACÁ"/>
    <n v="822"/>
    <s v="Número de Aprendices SENA Con Contrato De Aprendizaje (Incluye contratos voluntarios)"/>
    <n v="2200"/>
    <n v="1195"/>
    <n v="0.54320000000000002"/>
    <n v="0"/>
    <x v="4"/>
    <x v="8"/>
    <x v="23"/>
    <x v="56"/>
    <x v="23"/>
    <x v="23"/>
    <x v="23"/>
    <d v="2026-01-01T00:00:00"/>
    <d v="2026-12-31T00:00:00"/>
    <n v="2026"/>
    <s v="Equipos de cómputo y Infraestructura"/>
    <s v="Plataforma SGVA"/>
    <s v="Coordinador de Formación,  académico , oficina  de relaciones corporativas"/>
    <s v="Diana Cristina Chaparro Alarcón"/>
    <s v="Coordinación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225"/>
    <s v="CENTRO INDUSTRIAL DEL DISEÑO Y LA MANUFACTURA-SANTANDER"/>
    <n v="275"/>
    <s v="Cupos en programa Bilingûismo (incluidos en formación Complementaria)"/>
    <n v="4800"/>
    <n v="1138"/>
    <n v="0.23710000000000001"/>
    <n v="0"/>
    <x v="1"/>
    <x v="3"/>
    <x v="24"/>
    <x v="36"/>
    <x v="24"/>
    <x v="24"/>
    <x v="24"/>
    <d v="2026-01-01T00:00:00"/>
    <d v="2026-12-31T00:00:00"/>
    <n v="2026"/>
    <s v="Ambientes de formación convencional, talleres"/>
    <s v="Equipos y máquinas para cada una de las especialidades que requieran, Plataforma Territorium, plataformas digitales, herramientas TICS, conectividad"/>
    <s v="9 instructores contratistas y 1 instructor de planta en bilingüismo"/>
    <s v="JAVIER DIAZ DIAZ"/>
    <s v="COORDINADOR DE PROGRAMAS ESPECI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225"/>
    <s v="CENTRO INDUSTRIAL DEL DISEÑO Y LA MANUFACTURA-SANTANDER"/>
    <n v="822"/>
    <s v="Número de Aprendices SENA Con Contrato De Aprendizaje (Incluye contratos voluntarios)"/>
    <n v="1020"/>
    <n v="457"/>
    <n v="0.44800000000000001"/>
    <n v="0"/>
    <x v="4"/>
    <x v="3"/>
    <x v="24"/>
    <x v="56"/>
    <x v="24"/>
    <x v="24"/>
    <x v="24"/>
    <d v="2026-01-01T00:00:00"/>
    <d v="2026-12-31T00:00:00"/>
    <n v="2026"/>
    <s v="Entornos productivos y/o empresariales"/>
    <s v="Equipos de computo, aplicativos Institucionales, visitas de seguimiento"/>
    <s v="Instructores de seguimiento a etapa productiva"/>
    <s v="JOHANNA CAROLINA SEPULVEDA"/>
    <s v="COORDINADORA DE FORMACIO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112"/>
    <s v="CENTRO PARA LA FORMACION CAFETERA-CALDAS"/>
    <n v="275"/>
    <s v="Cupos en programa Bilingûismo (incluidos en formación Complementaria)"/>
    <n v="5120"/>
    <n v="1280"/>
    <n v="0.25"/>
    <n v="0"/>
    <x v="1"/>
    <x v="9"/>
    <x v="25"/>
    <x v="36"/>
    <x v="25"/>
    <x v="25"/>
    <x v="25"/>
    <d v="2026-01-01T00:00:00"/>
    <d v="2026-12-31T00:00:00"/>
    <n v="2026"/>
    <s v="Espacio de trabajo de tutores virtuales, sala de instructores CFC, ambientes de formación convencionales"/>
    <s v="Plataforma de apoyo a la formación LMS Territorium / Plataforma Sofia Plus / Internet / equipos de computo"/>
    <s v="Instructores de contratistas y de planta / Profesional de Bilingüismo"/>
    <s v="Andrés Felipe Hensley"/>
    <s v="Profesional bilingü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112"/>
    <s v="CENTRO PARA LA FORMACION CAFETERA-CALDAS"/>
    <n v="822"/>
    <s v="Número de Aprendices SENA Con Contrato De Aprendizaje (Incluye contratos voluntarios)"/>
    <n v="490"/>
    <n v="299"/>
    <n v="0.61019999999999996"/>
    <n v="0"/>
    <x v="4"/>
    <x v="9"/>
    <x v="25"/>
    <x v="56"/>
    <x v="25"/>
    <x v="25"/>
    <x v="25"/>
    <d v="2026-01-01T00:00:00"/>
    <d v="2026-12-31T00:00:00"/>
    <n v="2026"/>
    <s v="Oficina responsable Contrato de aprendizaje - Coordinador Academico"/>
    <s v="Apoyo administrativo Contrato de aprendizaje - Profesional enlace etapa practica en el Centro"/>
    <s v="Coordinador de relaciones corporativas y profesional de apoyo"/>
    <s v="Yenny Granada"/>
    <s v="Coordinador academico de formación regular"/>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220"/>
    <s v="CENTRO DE PROCESOS INDUSTRIALES Y CONSTRUCCION-CALDAS"/>
    <n v="822"/>
    <s v="Número de Aprendices SENA Con Contrato De Aprendizaje (Incluye contratos voluntarios)"/>
    <n v="1000"/>
    <n v="519"/>
    <n v="0.51900000000000002"/>
    <n v="0"/>
    <x v="4"/>
    <x v="9"/>
    <x v="49"/>
    <x v="56"/>
    <x v="49"/>
    <x v="49"/>
    <x v="49"/>
    <d v="2026-01-01T00:00:00"/>
    <d v="2026-12-31T00:00:00"/>
    <n v="2026"/>
    <s v="Oficina de atención a aprendices"/>
    <s v="Herramientas tecnológicas para la consulta de las posibilidades de contrato de aprendizaje"/>
    <s v="Profesionales orientadores desde el área de relaciones corporativas_x000a_Equipo administrativo_x000a_Área de bienestar al aprendiz"/>
    <s v="César Augusto Largo"/>
    <s v="Líder de relaciones corporativas para el centro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1"/>
    <s v="CENTRO AGROTURISTICO -SANTANDER"/>
    <n v="275"/>
    <s v="Cupos en programa Bilingûismo (incluidos en formación Complementaria)"/>
    <n v="4440"/>
    <n v="1078"/>
    <n v="0.24279999999999999"/>
    <n v="0"/>
    <x v="1"/>
    <x v="3"/>
    <x v="26"/>
    <x v="36"/>
    <x v="26"/>
    <x v="26"/>
    <x v="26"/>
    <d v="2026-01-01T00:00:00"/>
    <d v="2026-12-31T00:00:00"/>
    <n v="2026"/>
    <s v="Aulas de formación adecuadas para enseñanza de idiomas._x000a_  Equipos de cómputo o tabletas para prácticas pedagógicas._x000a_ Audífonos con micrófono para desarrollo de competencias de escucha y expresión oral._x000a_Equipos audiovisuales _x000a_ Material didáctico _x000a_Bolsas corporativas _x000a_Mobiliario educativo _x000a_ Sistemas de sonido"/>
    <s v="Plataformas virtuales de aprendizaje _x000a_Software y aplicaciones _x000a_ Licencias de herramientas digitales _x000a_Contenidos digitales interactivos y objetos virtuales de aprendizaje._x000a_Sistemas de evaluación y seguimiento del progreso lingüístico._x000a_ Soporte técnico para la operación de plataformas y herramientas tecnológicas."/>
    <s v="Profesional de bilinguismo, instructores, apoyos administrativos y de gestión"/>
    <s v="Diana Paola Hernandez Fonseca"/>
    <s v="Profesional de Bilinguismo"/>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7"/>
    <s v="CALDAS"/>
    <n v="9306"/>
    <s v="CENTRO DE COMERCIO Y SERVICIOS-CALDAS"/>
    <n v="275"/>
    <s v="Cupos en programa Bilingûismo (incluidos en formación Complementaria)"/>
    <n v="3840"/>
    <n v="960"/>
    <n v="0.25"/>
    <n v="0"/>
    <x v="1"/>
    <x v="9"/>
    <x v="27"/>
    <x v="36"/>
    <x v="27"/>
    <x v="27"/>
    <x v="27"/>
    <d v="2026-01-01T00:00:00"/>
    <d v="2026-12-31T00:00:00"/>
    <n v="2026"/>
    <s v="Instalaciones para impartir formación"/>
    <s v="Materiales de formación"/>
    <s v="Aprendices Instructores Administrativos"/>
    <s v="Coordinación Académica"/>
    <s v="Coordinación Académica"/>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306"/>
    <s v="CENTRO DE COMERCIO Y SERVICIOS-CALDAS"/>
    <n v="822"/>
    <s v="Número de Aprendices SENA Con Contrato De Aprendizaje (Incluye contratos voluntarios)"/>
    <n v="1590"/>
    <n v="903"/>
    <n v="0.56789999999999996"/>
    <n v="0"/>
    <x v="4"/>
    <x v="9"/>
    <x v="27"/>
    <x v="56"/>
    <x v="27"/>
    <x v="27"/>
    <x v="27"/>
    <d v="2026-01-01T00:00:00"/>
    <d v="2026-12-31T00:00:00"/>
    <n v="2026"/>
    <s v="Empresas"/>
    <s v="Aplicativo caprendizaje"/>
    <s v="Apoyo Contrato Aprendizaje Coordinadora"/>
    <s v="Coordinadora Relaciones Corporativas"/>
    <s v="Coordinador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9515"/>
    <s v="CENTRO PECUARIO Y AGROEMPRESARIAL-CALDAS"/>
    <n v="822"/>
    <s v="Número de Aprendices SENA Con Contrato De Aprendizaje (Incluye contratos voluntarios)"/>
    <n v="476"/>
    <n v="211"/>
    <n v="0.44330000000000003"/>
    <n v="0"/>
    <x v="4"/>
    <x v="9"/>
    <x v="28"/>
    <x v="56"/>
    <x v="28"/>
    <x v="28"/>
    <x v="28"/>
    <d v="2026-01-01T00:00:00"/>
    <d v="2026-12-31T00:00:00"/>
    <n v="2026"/>
    <s v="Oficina, escritorio, línea telefónica, computador, papelería"/>
    <s v="Plataforma sofia plus, Plataforma SGVA, acceso a internet, bases de datos, medios para el análisis de reportes o data, linea telefónica llamadas a celular, larga distancia y celulares"/>
    <s v="Apoyos administración educativa, coordinadores, instructores, Lider Contrato de Aprendizaje, Apoyo etapa Productiva"/>
    <s v="Mayra Alejandra Peña Hortua"/>
    <s v="Coordinadora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8"/>
    <s v="CAQUETÁ"/>
    <n v="9516"/>
    <s v="CENTRO TECNOLOGICO DE LA AMAZONIA-CAQUETÁ"/>
    <n v="275"/>
    <s v="Cupos en programa Bilingûismo (incluidos en formación Complementaria)"/>
    <n v="3840"/>
    <n v="640"/>
    <n v="0.16669999999999999"/>
    <n v="0"/>
    <x v="1"/>
    <x v="10"/>
    <x v="29"/>
    <x v="36"/>
    <x v="29"/>
    <x v="29"/>
    <x v="29"/>
    <d v="2026-01-01T00:00:00"/>
    <d v="2026-12-31T00:00:00"/>
    <n v="2026"/>
    <s v="Centro tecnológico de la Amazonía"/>
    <s v="Plataformas institucionales, equipos de cómputo, internet y sistemas de información académica"/>
    <s v="Instructores, personal de apoyo, coordinador académico"/>
    <s v="Mario Daniel Cardoso Cordoba"/>
    <s v="COORDINADOR MI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9516"/>
    <s v="CENTRO TECNOLOGICO DE LA AMAZONIA-CAQUETÁ"/>
    <n v="822"/>
    <s v="Número de Aprendices SENA Con Contrato De Aprendizaje (Incluye contratos voluntarios)"/>
    <n v="862"/>
    <n v="469"/>
    <n v="0.54410000000000003"/>
    <n v="0"/>
    <x v="4"/>
    <x v="10"/>
    <x v="29"/>
    <x v="56"/>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114"/>
    <s v="CENTRO BIOTECNOLOGICO DEL CARIBE-CESAR"/>
    <n v="275"/>
    <s v="Cupos en programa Bilingûismo (incluidos en formación Complementaria)"/>
    <n v="4090"/>
    <n v="960"/>
    <n v="0.23469999999999999"/>
    <n v="0"/>
    <x v="1"/>
    <x v="11"/>
    <x v="30"/>
    <x v="36"/>
    <x v="30"/>
    <x v="30"/>
    <x v="30"/>
    <d v="2026-01-01T00:00:00"/>
    <d v="2026-12-31T00:00:00"/>
    <n v="2026"/>
    <s v="."/>
    <s v="."/>
    <s v="."/>
    <s v="."/>
    <s v="."/>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114"/>
    <s v="CENTRO BIOTECNOLOGICO DEL CARIBE-CESAR"/>
    <n v="822"/>
    <s v="Número de Aprendices SENA Con Contrato De Aprendizaje (Incluye contratos voluntarios)"/>
    <n v="916"/>
    <n v="530"/>
    <n v="0.5786"/>
    <n v="0"/>
    <x v="4"/>
    <x v="11"/>
    <x v="30"/>
    <x v="56"/>
    <x v="30"/>
    <x v="30"/>
    <x v="30"/>
    <d v="2026-01-01T00:00:00"/>
    <d v="2026-12-31T00:00:00"/>
    <n v="2026"/>
    <s v="."/>
    <s v="."/>
    <s v="."/>
    <s v="."/>
    <s v="."/>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0"/>
    <s v="CESAR"/>
    <n v="9521"/>
    <s v="CENTRO DE INNOVACIÓN Y DE GESTIÓN EMPRESARIAL Y CULTURAL - CESAR"/>
    <n v="275"/>
    <s v="Cupos en programa Bilingûismo (incluidos en formación Complementaria)"/>
    <n v="3840"/>
    <n v="960"/>
    <n v="0.25"/>
    <n v="0"/>
    <x v="1"/>
    <x v="11"/>
    <x v="31"/>
    <x v="36"/>
    <x v="31"/>
    <x v="31"/>
    <x v="31"/>
    <d v="2026-01-01T00:00:00"/>
    <d v="2026-12-31T00:00:00"/>
    <n v="2026"/>
    <s v="Ambientes de formación dotados"/>
    <s v="Computadores con internet, Video Beam, Materiales de formación"/>
    <s v="Instructores - Coordinadores Académicos"/>
    <s v="Hoover Quintero"/>
    <s v="COORDINADOR MI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9521"/>
    <s v="CENTRO DE INNOVACIÓN Y DE GESTIÓN EMPRESARIAL Y CULTURAL - CESAR"/>
    <n v="822"/>
    <s v="Número de Aprendices SENA Con Contrato De Aprendizaje (Incluye contratos voluntarios)"/>
    <n v="2119"/>
    <n v="1093"/>
    <n v="0.51580000000000004"/>
    <n v="0"/>
    <x v="4"/>
    <x v="11"/>
    <x v="31"/>
    <x v="56"/>
    <x v="31"/>
    <x v="31"/>
    <x v="31"/>
    <d v="2026-01-01T00:00:00"/>
    <d v="2026-12-31T00:00:00"/>
    <n v="2026"/>
    <s v="Oficinas dotadas con mobiliario"/>
    <s v="Computadores con internet, Video Beam, Materiales de formación"/>
    <s v="Profesional de apoyo en etapa productiva - Monitores - Instructores de seguimiento etapa productiva"/>
    <s v="Hoover Quintero"/>
    <s v="COORDINADOR MI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25"/>
    <s v="CUNDINAMARCA"/>
    <n v="9510"/>
    <s v="CENTRO  AGROECOLOGICO Y EMPRESARIAL-CUNDINAMARCA"/>
    <n v="275"/>
    <s v="Cupos en programa Bilingûismo (incluidos en formación Complementaria)"/>
    <n v="4560"/>
    <n v="1167"/>
    <n v="0.25590000000000002"/>
    <n v="0"/>
    <x v="1"/>
    <x v="4"/>
    <x v="32"/>
    <x v="36"/>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5"/>
    <s v="CUNDINAMARCA"/>
    <n v="9510"/>
    <s v="CENTRO  AGROECOLOGICO Y EMPRESARIAL-CUNDINAMARCA"/>
    <n v="822"/>
    <s v="Número de Aprendices SENA Con Contrato De Aprendizaje (Incluye contratos voluntarios)"/>
    <n v="1491"/>
    <n v="833"/>
    <n v="0.55869999999999997"/>
    <n v="0"/>
    <x v="4"/>
    <x v="4"/>
    <x v="32"/>
    <x v="56"/>
    <x v="32"/>
    <x v="32"/>
    <x v="32"/>
    <d v="2026-01-01T00:00:00"/>
    <d v="2026-12-31T00:00:00"/>
    <n v="2026"/>
    <s v="Empresas"/>
    <s v="Equipos de cómputo, red de internet, ayudas audiovisuales, simuladores, plataformas tecnológicas como: Territorium, Sofía plus, materiales de formación."/>
    <s v="Aprendices, Instructores, Coordinador Misional, coordinadores académicos, talento humano administrativo."/>
    <s v="Sandra Milena Sanchez"/>
    <s v="Lider Relacionamiento Empresari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9522"/>
    <s v="CENTRO DE RECURSOS NATURALES, INDUSTRIA Y BIODIVERSIDAD"/>
    <n v="822"/>
    <s v="Número de Aprendices SENA Con Contrato De Aprendizaje (Incluye contratos voluntarios)"/>
    <n v="639"/>
    <n v="414"/>
    <n v="0.64790000000000003"/>
    <n v="0"/>
    <x v="4"/>
    <x v="22"/>
    <x v="52"/>
    <x v="56"/>
    <x v="52"/>
    <x v="52"/>
    <x v="52"/>
    <d v="2026-01-01T00:00:00"/>
    <d v="2026-12-31T00:00:00"/>
    <n v="2026"/>
    <s v="&quot;Sala de vídeo conferencia, auditorio, escritorios, oficinas, vehiculos &quot;"/>
    <s v="&quot;Computadores, videobeam, teléfonos tableros, impresora, aplicativos &quot;"/>
    <s v="Apoyos administrativos, coordinador Regional relaciones corporativas, Lider APE, Tecnologo contrato de aprendizaje, aprendices."/>
    <s v="Jorge Ivan Blandon Caicedo"/>
    <s v="Coordinador Relaciones Co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9526"/>
    <s v="CENTRO DE DESARROLLO AGROEMPRESARIAL Y TURÍSTICO DEL HUILA"/>
    <n v="822"/>
    <s v="Número de Aprendices SENA Con Contrato De Aprendizaje (Incluye contratos voluntarios)"/>
    <n v="360"/>
    <n v="172"/>
    <n v="0.4778"/>
    <n v="0"/>
    <x v="4"/>
    <x v="23"/>
    <x v="54"/>
    <x v="56"/>
    <x v="54"/>
    <x v="54"/>
    <x v="54"/>
    <d v="2026-01-01T00:00:00"/>
    <d v="2026-12-31T00:00:00"/>
    <n v="2026"/>
    <s v="Ambientes de formación, Auditorio, biblioteca, ambientes laborales. Papelería, materiales de formación"/>
    <s v="Equipos de Cómputo, software licenciado, impresora, scaner, equipos de proyección, acceso a internet y plataforma educativa SENA"/>
    <s v="Coordinación academica, apoyos administrativos."/>
    <s v="Greicy Lorena Bernal Serrato"/>
    <s v="Coordinadora Académica"/>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0"/>
    <s v="META"/>
    <n v="9532"/>
    <s v="CENTRO DE INDUSTRIA Y SERVICIOS DEL META"/>
    <n v="275"/>
    <s v="Cupos en programa Bilingûismo (incluidos en formación Complementaria)"/>
    <n v="4200"/>
    <n v="960"/>
    <n v="0.2286"/>
    <n v="0"/>
    <x v="1"/>
    <x v="12"/>
    <x v="33"/>
    <x v="36"/>
    <x v="33"/>
    <x v="33"/>
    <x v="33"/>
    <d v="2026-01-01T00:00:00"/>
    <d v="2026-12-31T00:00:00"/>
    <n v="2026"/>
    <s v="Ambientes de formacion dotados con tecnología de TIC"/>
    <s v="TIC y Plataforma tecnológica LMS"/>
    <s v="INSTRUCTORES, APOYOS ADMINISTRATIVOS"/>
    <s v="Cesar Augusto Serrano Rodriguez; Johanna Cristina Vasquez Diaz; Javier Enrique Bermudez Daza"/>
    <s v="COORDINADORES ACADEMICO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9532"/>
    <s v="CENTRO DE INDUSTRIA Y SERVICIOS DEL META"/>
    <n v="822"/>
    <s v="Número de Aprendices SENA Con Contrato De Aprendizaje (Incluye contratos voluntarios)"/>
    <n v="1915"/>
    <n v="1161"/>
    <n v="0.60629999999999995"/>
    <n v="0"/>
    <x v="4"/>
    <x v="12"/>
    <x v="33"/>
    <x v="56"/>
    <x v="33"/>
    <x v="33"/>
    <x v="33"/>
    <d v="2026-01-01T00:00:00"/>
    <d v="2026-12-31T00:00:00"/>
    <n v="2026"/>
    <s v="Oficina de Relaciones Corporativas"/>
    <s v="Tics, sistema de correspondencia del SENA, SGVA"/>
    <s v="Subdirectora de centro, el lider contratado para el proceso y el equipo de relaciones corporativas"/>
    <s v="Geny Astrid Leon Currea, Santiago Albeiro Santiago"/>
    <s v="Subdirector de Centro, lider de contrato de aprendizaje del CISM"/>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54"/>
    <s v="NORTE DE SANTANDER"/>
    <n v="9119"/>
    <s v="CENTRO DE FORMACION PARA EL DESARROLLO RURAL Y MINERO-NORTE DE SANTANDER"/>
    <n v="275"/>
    <s v="Cupos en programa Bilingûismo (incluidos en formación Complementaria)"/>
    <n v="5140"/>
    <n v="900"/>
    <n v="0.17510000000000001"/>
    <n v="0"/>
    <x v="1"/>
    <x v="13"/>
    <x v="34"/>
    <x v="36"/>
    <x v="34"/>
    <x v="34"/>
    <x v="34"/>
    <d v="2026-01-01T00:00:00"/>
    <d v="2026-12-31T00:00:00"/>
    <n v="2026"/>
    <s v="El Centro cuenta con los recursos para el cumplimiento del indicador"/>
    <s v="El Centro cuenta con los recursos para el cumplimiento del indicador"/>
    <s v="El Centro cuenta con el recurso humano  para el cumplimiento del indicador"/>
    <s v="German Arturo Guerron Morillo"/>
    <s v="Coordinador Grupo formación Profesional Integral,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9119"/>
    <s v="CENTRO DE FORMACION PARA EL DESARROLLO RURAL Y MINERO-NORTE DE SANTANDER"/>
    <n v="822"/>
    <s v="Número de Aprendices SENA Con Contrato De Aprendizaje (Incluye contratos voluntarios)"/>
    <n v="1740"/>
    <n v="904"/>
    <n v="0.51949999999999996"/>
    <n v="0"/>
    <x v="4"/>
    <x v="13"/>
    <x v="34"/>
    <x v="56"/>
    <x v="34"/>
    <x v="34"/>
    <x v="34"/>
    <d v="2026-01-01T00:00:00"/>
    <d v="2026-12-31T00:00:00"/>
    <n v="2026"/>
    <s v="Infraestructura y espacios formativos adecuados (aulas, talleres, ambientes de aprendizaje y oficinas administrativas) que permiten el desarrollo de procesos de seguimiento, acompañamiento y control de los aprendices vinculados mediante contrato de aprendizaje."/>
    <s v="Herramientas tecnológicas, sistemas de información institucionales y plataformas de gestión del SENA que facilitan el registro, monitoreo y seguimiento de los contratos de aprendizaje, así como la consolidación y reporte del indicador."/>
    <s v="Talento humano conformado por instructores, personal administrativo y equipo de apoyo del Centro de Formación, responsable de la gestión, seguimiento y acompañamiento integral de los aprendices con contrato de aprendizaje, garantizando el cumplimiento de la normatividad vigente."/>
    <s v="German Arturo Guerron Morillo"/>
    <s v="Coordinador Grupo formación Profesional Integral, Promoción y Relaciones Corporativa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6"/>
    <s v="RISARALDA"/>
    <n v="9223"/>
    <s v="CENTRO DE DISEÑO E INNOVACION TECNOLOGICA INDUSTRIAL RISARALDA"/>
    <n v="275"/>
    <s v="Cupos en programa Bilingûismo (incluidos en formación Complementaria)"/>
    <n v="7750"/>
    <n v="2026"/>
    <n v="0.26140000000000002"/>
    <n v="0"/>
    <x v="1"/>
    <x v="6"/>
    <x v="35"/>
    <x v="36"/>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9223"/>
    <s v="CENTRO DE DISEÑO E INNOVACION TECNOLOGICA INDUSTRIAL RISARALDA"/>
    <n v="822"/>
    <s v="Número de Aprendices SENA Con Contrato De Aprendizaje (Incluye contratos voluntarios)"/>
    <n v="1820"/>
    <n v="1115"/>
    <n v="0.61260000000000003"/>
    <n v="0"/>
    <x v="4"/>
    <x v="6"/>
    <x v="35"/>
    <x v="56"/>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UZ MARINA FRANCO"/>
    <s v="PROFESIONAL G1"/>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11"/>
    <s v="DISTRITO CAPITAL"/>
    <n v="9303"/>
    <s v="CENTRO DE GESTION DE MERCADOS, LOGISTICA Y TECNOLOGIAS DE LA INFORMACION-BTA D C"/>
    <n v="275"/>
    <s v="Cupos en programa Bilingûismo (incluidos en formación Complementaria)"/>
    <n v="12810"/>
    <n v="3775"/>
    <n v="0.29470000000000002"/>
    <n v="0"/>
    <x v="1"/>
    <x v="1"/>
    <x v="36"/>
    <x v="36"/>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1"/>
    <s v="DISTRITO CAPITAL"/>
    <n v="9303"/>
    <s v="CENTRO DE GESTION DE MERCADOS, LOGISTICA Y TECNOLOGIAS DE LA INFORMACION-BTA D C"/>
    <n v="822"/>
    <s v="Número de Aprendices SENA Con Contrato De Aprendizaje (Incluye contratos voluntarios)"/>
    <n v="8594"/>
    <n v="4713"/>
    <n v="0.5484"/>
    <n v="0"/>
    <x v="4"/>
    <x v="1"/>
    <x v="36"/>
    <x v="56"/>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122"/>
    <s v="CENTRO ATENCION SECTOR AGROPECUARIO-SANTANDER"/>
    <n v="275"/>
    <s v="Cupos en programa Bilingûismo (incluidos en formación Complementaria)"/>
    <n v="5040"/>
    <n v="1203"/>
    <n v="0.2387"/>
    <n v="0"/>
    <x v="1"/>
    <x v="3"/>
    <x v="37"/>
    <x v="36"/>
    <x v="37"/>
    <x v="37"/>
    <x v="37"/>
    <d v="2026-01-01T00:00:00"/>
    <d v="2026-12-31T00:00:00"/>
    <n v="2026"/>
    <s v="Equipos de cómputo (PC o portátiles) para el equipo formador_x000a__x000a_Servidores o infraestructura física de respaldo (si aplica)_x000a__x000a_Espacios físicos para el equipo técnico o administrativo (oficina, sala de coordinación)_x000a__x000a_Equipos de audio y video (micrófonos, cámaras web, audífonos)_x000a__x000a_Mobiliario básico (escritorios, sillas)_x000a__x000a_Sistemas de respaldo eléctrico y conectividad (UPS, redes)"/>
    <s v="Plataforma de gestión del aprendizaje (LMS: Moodle, Canvas, Blackboard, etc.)_x000a__x000a_Plataforma de videoconferencia (Zoom, Teams, Meet, Webex)_x000a__x000a_Software de diseño y edición de contenidos (PowerPoint, Canva, Articulate, Camtasia, etc.)_x000a__x000a_Herramientas de evaluación en línea (formularios, cuestionarios, bancos de preguntas)_x000a__x000a_Sistemas de almacenamiento en la nube_x000a__x000a_Licencias de software_x000a__x000a_Soporte técnico y conectividad a internet estable"/>
    <s v="Diseñador instruccional (estructura el curso y los contenidos)_x000a__x000a_Instructor o tutor virtual (imparte la formación y acompaña a los participantes)_x000a_Soporte técnico (resuelve incidencias tecnológicas)_x000a__x000a_Equipo pedagógico o académico (calidad y pertinencia del contenido)_x000a__x000a_Coordinador del programa_x000a__x000a_Personal administrativo (inscripciones, certificaciones, seguimiento)"/>
    <s v="Adda Mayerly Marín Diaz"/>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122"/>
    <s v="CENTRO ATENCION SECTOR AGROPECUARIO-SANTANDER"/>
    <n v="822"/>
    <s v="Número de Aprendices SENA Con Contrato De Aprendizaje (Incluye contratos voluntarios)"/>
    <n v="1050"/>
    <n v="642"/>
    <n v="0.61140000000000005"/>
    <n v="0"/>
    <x v="4"/>
    <x v="3"/>
    <x v="37"/>
    <x v="56"/>
    <x v="37"/>
    <x v="37"/>
    <x v="37"/>
    <d v="2026-01-01T00:00:00"/>
    <d v="2026-12-31T00:00:00"/>
    <n v="2026"/>
    <s v="Oficinas administrativas para gestión y seguimiento de contratos_x000a__x000a_Salas para inducción, reuniones y acompañamiento a los aprendices_x000a__x000a_Equipos de cómputo para registro y control de información_x000a__x000a_Mobiliario básico (mesas, sillas, archivadores)"/>
    <s v="Sistema de gestión de aprendices y contratos (SENA o institucional)_x000a__x000a_Bases de datos para seguimiento de contratos y vencimientos_x000a__x000a_Herramientas digitales para generación y almacenamiento de documentos_x000a__x000a_Protocolos y formatos estandarizados de registro y seguimiento"/>
    <s v="Coordinador de programas de aprendizaje_x000a__x000a_Personal administrativo (registro, seguimiento, control de contratos)_x000a__x000a_Instructores o tutores (acompañamiento y seguimiento académico/laboral de los aprendices)_x000a__x000a_Analista de información (para reportes, indicadores y estadísticas)_x000a__x000a_Soporte técnico (para manejo de sistemas y plataformas)"/>
    <s v="Adda Mayerly Marin Diaz"/>
    <s v="Coordinadora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224"/>
    <s v="CENTRO INDUSTRIAL DE MANTENIMIENTO INTEGRAL-SANTANDER"/>
    <n v="275"/>
    <s v="Cupos en programa Bilingûismo (incluidos en formación Complementaria)"/>
    <n v="5160"/>
    <n v="1227"/>
    <n v="0.23780000000000001"/>
    <n v="0"/>
    <x v="1"/>
    <x v="3"/>
    <x v="38"/>
    <x v="36"/>
    <x v="38"/>
    <x v="38"/>
    <x v="38"/>
    <d v="2026-01-01T00:00:00"/>
    <d v="2026-12-31T00:00:00"/>
    <n v="2026"/>
    <s v="Recursos Fisicos_x000a_Ambientes de Formación_x000a_Plataformas Virtuales – Espacios_x000a_Herramientas_x000a_Software – Hardware_x000a_Mobiliario_x000a_Elementos de Protección"/>
    <s v="Recursos Tecnicos_x000a_Estructuras Curriculares_x000a_Guías de Aprendizaje_x000a_Bibliotecas OVAS_x000a_Software _x000a_Materiales de Formación_x000a_Maquinaria y Equipo"/>
    <s v="Recurso Humano_x000a_Instructores _x000a_Apoyos Administrativos"/>
    <s v="YINA PAOLA MACHADO BERVEL"/>
    <s v="PROFESIONAL DE DE BILINGUISM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224"/>
    <s v="CENTRO INDUSTRIAL DE MANTENIMIENTO INTEGRAL-SANTANDER"/>
    <n v="822"/>
    <s v="Número de Aprendices SENA Con Contrato De Aprendizaje (Incluye contratos voluntarios)"/>
    <n v="1420"/>
    <n v="875"/>
    <n v="0.61619999999999997"/>
    <n v="0"/>
    <x v="4"/>
    <x v="3"/>
    <x v="38"/>
    <x v="56"/>
    <x v="38"/>
    <x v="38"/>
    <x v="38"/>
    <d v="2026-01-01T00:00:00"/>
    <d v="2026-12-31T00:00:00"/>
    <n v="2026"/>
    <s v="Puestos de Trabajo_x000a_Ambientes de Formación_x000a_Empresas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_x000a_Empresarios"/>
    <s v="ELKIN DARIO HERNANDEZ MONTOYA"/>
    <s v="COORDINADOR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8"/>
    <s v="SANTANDER"/>
    <n v="9545"/>
    <s v="CENTRO AGROEMPRESARIAL Y TURISTICO DE LOS ANDES-SANTANDER"/>
    <n v="275"/>
    <s v="Cupos en programa Bilingûismo (incluidos en formación Complementaria)"/>
    <n v="4470"/>
    <n v="960"/>
    <n v="0.21479999999999999"/>
    <n v="0"/>
    <x v="1"/>
    <x v="3"/>
    <x v="39"/>
    <x v="36"/>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9545"/>
    <s v="CENTRO AGROEMPRESARIAL Y TURISTICO DE LOS ANDES-SANTANDER"/>
    <n v="822"/>
    <s v="Número de Aprendices SENA Con Contrato De Aprendizaje (Incluye contratos voluntarios)"/>
    <n v="500"/>
    <n v="302"/>
    <n v="0.60399999999999998"/>
    <n v="0"/>
    <x v="4"/>
    <x v="3"/>
    <x v="39"/>
    <x v="56"/>
    <x v="39"/>
    <x v="39"/>
    <x v="39"/>
    <d v="2026-01-01T00:00:00"/>
    <d v="2026-12-31T00:00:00"/>
    <n v="2026"/>
    <s v="Mobiliario y dotación, infraestructura física."/>
    <s v="Equipos Tecnologicos (Computador, Video Beam, Impresora, Scaner, Perifericos), Software Básico y Especializado, Redes de Conectividad, Aplicativos Institucionales, Mobiliario."/>
    <s v="Coordinadores de Centro, Relacionamiento con Empresas, Personal Agencia Pública de Empleo."/>
    <s v="Mayra Alejandra Beltran Aparicio"/>
    <s v="Coordinadora de Formación"/>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73"/>
    <s v="TOLIMA"/>
    <n v="9123"/>
    <s v="CENTRO AGROPECUARIO LA GRANJA-TOLIMA"/>
    <n v="275"/>
    <s v="Cupos en programa Bilingûismo (incluidos en formación Complementaria)"/>
    <n v="10240"/>
    <n v="2560"/>
    <n v="0.25"/>
    <n v="0"/>
    <x v="1"/>
    <x v="14"/>
    <x v="40"/>
    <x v="36"/>
    <x v="40"/>
    <x v="40"/>
    <x v="40"/>
    <d v="2026-01-01T00:00:00"/>
    <d v="2026-12-31T00:00:00"/>
    <n v="2026"/>
    <s v="Ambientes de formación, ambientes de formación en empresas con personal para certificar"/>
    <s v="Computadores, Impresora, Materiales de formación, Video beem, internet, tv,"/>
    <s v="Instructores de planta y contratistas del área de Bilingûismo, asignados a formación complementaria y titulada."/>
    <s v="ANDRES JOSUE PIÑEROS HERNANDEZ"/>
    <s v="Coordinador Academic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9123"/>
    <s v="CENTRO AGROPECUARIO LA GRANJA-TOLIMA"/>
    <n v="822"/>
    <s v="Número de Aprendices SENA Con Contrato De Aprendizaje (Incluye contratos voluntarios)"/>
    <n v="1060"/>
    <n v="703"/>
    <n v="0.66320000000000001"/>
    <n v="0"/>
    <x v="4"/>
    <x v="14"/>
    <x v="40"/>
    <x v="56"/>
    <x v="40"/>
    <x v="40"/>
    <x v="40"/>
    <d v="2026-01-01T00:00:00"/>
    <d v="2026-12-31T00:00:00"/>
    <n v="2026"/>
    <s v="Ambientes de formación en empresas"/>
    <s v="Computadores, Impresora, papelería , Video beem, internet, tv,"/>
    <s v="Personal relaciones corporativas de apoyo a contrato de aprendizaje"/>
    <s v="Edwin Hernando Mayorga"/>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9530"/>
    <s v="CENTRO DE GESTION Y DESARROLLO AGROINDUSTRIAL DE ARAUCA"/>
    <n v="822"/>
    <s v="Número de Aprendices SENA Con Contrato De Aprendizaje (Incluye contratos voluntarios)"/>
    <n v="455"/>
    <n v="227"/>
    <n v="0.49890000000000001"/>
    <n v="0"/>
    <x v="4"/>
    <x v="15"/>
    <x v="41"/>
    <x v="56"/>
    <x v="41"/>
    <x v="41"/>
    <x v="41"/>
    <d v="2026-01-01T00:00:00"/>
    <d v="2026-12-31T00:00:00"/>
    <n v="2026"/>
    <s v="Oficina y mobiliario"/>
    <s v="Computadores, conectividad,  teléfonos"/>
    <s v="1 funcionario, 1 contratista"/>
    <s v="Eddy Gustavo Gómez"/>
    <s v="Profesional Grado 2"/>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5"/>
    <s v="CASANARE"/>
    <n v="9519"/>
    <s v="CENTRO AGROINDUSTRIAL Y FORTALECIMIENTO  EMPRESARIAL DE CASANARE"/>
    <n v="275"/>
    <s v="Cupos en programa Bilingûismo (incluidos en formación Complementaria)"/>
    <n v="2560"/>
    <n v="640"/>
    <n v="0.25"/>
    <n v="0"/>
    <x v="1"/>
    <x v="16"/>
    <x v="42"/>
    <x v="36"/>
    <x v="42"/>
    <x v="42"/>
    <x v="42"/>
    <d v="2026-01-01T00:00:00"/>
    <d v="2026-12-31T00:00:00"/>
    <n v="2026"/>
    <s v="Computadores y portátiles"/>
    <s v="Conectividad, Buen funcionamiento de las plataformas, Sofia PLus, Sajuna, Betowa y SAVA"/>
    <s v="Apoyos administrativos , Instructores"/>
    <s v="Edwin Alonso Quintero"/>
    <s v="Coordinador Académico de programas Especi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9519"/>
    <s v="CENTRO AGROINDUSTRIAL Y FORTALECIMIENTO  EMPRESARIAL DE CASANARE"/>
    <n v="822"/>
    <s v="Número de Aprendices SENA Con Contrato De Aprendizaje (Incluye contratos voluntarios)"/>
    <n v="1831"/>
    <n v="969"/>
    <n v="0.5292"/>
    <n v="0"/>
    <x v="4"/>
    <x v="16"/>
    <x v="42"/>
    <x v="56"/>
    <x v="42"/>
    <x v="42"/>
    <x v="42"/>
    <d v="2026-01-01T00:00:00"/>
    <d v="2026-12-31T00:00:00"/>
    <n v="2026"/>
    <s v="Escritorios, sillas , impresoras, papelería"/>
    <s v="Conectividad, computadores de escritorio y portátil"/>
    <s v="Tecnólogos 82)"/>
    <s v="Levis Cerpa Ruiz"/>
    <s v="COORDINADOR DE FORMACIÓ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88"/>
    <s v="SAN ANDRÉS"/>
    <n v="9539"/>
    <s v="CENTRO DE FORMACION TURISTICA, GENTE DE MAR Y DE SERVICIOS -SAN ANDRÉS"/>
    <n v="275"/>
    <s v="Cupos en programa Bilingûismo (incluidos en formación Complementaria)"/>
    <n v="222090"/>
    <n v="55419"/>
    <n v="0.2495"/>
    <n v="0"/>
    <x v="1"/>
    <x v="17"/>
    <x v="43"/>
    <x v="36"/>
    <x v="43"/>
    <x v="43"/>
    <x v="43"/>
    <d v="2026-01-01T00:00:00"/>
    <d v="2026-12-31T00:00:00"/>
    <n v="2026"/>
    <s v="Infraestructura habilitada, equipos de cómputo, conectividad a internet, mobiliario básico, ambiente de formación y recursos TIC necesarios para el desarrollo de la formación complementaria en bilingüismo."/>
    <s v="Plataformas institucionales de formación virtual del SENA, sistemas de información académica (SOFIA Plus y LMS SENA) para la gestión, desarrollo y seguimiento de la formación complementaria en bilingüismo. Y herramientas de comunicación sincrónica y asincrónica para el desarrollo y seguimiento de la formación complementaria en bilingüismo."/>
    <s v="Una (1) coordinadora académica de planta, personal administrativo de planta, instructores de planta, contratistas instructores de bilingüismo, tutores virtuales y contratista de apoyo administrativo, requeridos para la ejecución, acompañamiento y seguimiento del programa de bilingüismo y complementario."/>
    <s v="Silvia Archbold Livingston"/>
    <s v="Coordinadora Académica Complementaria-Programas Especiales"/>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1"/>
    <s v="AMAZONAS"/>
    <n v="9517"/>
    <s v="CENTRO  PARA LA BIODIVERSIDAD Y EL TURISMO DEL AMAZONAS"/>
    <n v="275"/>
    <s v="Cupos en programa Bilingûismo (incluidos en formación Complementaria)"/>
    <n v="4840"/>
    <n v="1234"/>
    <n v="0.255"/>
    <n v="0"/>
    <x v="1"/>
    <x v="18"/>
    <x v="44"/>
    <x v="36"/>
    <x v="44"/>
    <x v="44"/>
    <x v="44"/>
    <d v="2026-01-01T00:00:00"/>
    <d v="2026-12-31T00:00:00"/>
    <n v="2026"/>
    <s v="Oficina Coordinación de Formaciòn Profesional"/>
    <s v="Escritorio, Computador, Internet"/>
    <s v="Profesional G02, Apoyos profesionales y técnicos"/>
    <s v="Susana de las Mercedes Cortes Franco"/>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517"/>
    <s v="CENTRO  PARA LA BIODIVERSIDAD Y EL TURISMO DEL AMAZONAS"/>
    <n v="822"/>
    <s v="Número de Aprendices SENA Con Contrato De Aprendizaje (Incluye contratos voluntarios)"/>
    <n v="195"/>
    <n v="137"/>
    <n v="0.7026"/>
    <n v="0"/>
    <x v="4"/>
    <x v="18"/>
    <x v="44"/>
    <x v="56"/>
    <x v="44"/>
    <x v="44"/>
    <x v="44"/>
    <d v="2026-01-01T00:00:00"/>
    <d v="2026-12-31T00:00:00"/>
    <n v="2026"/>
    <s v="Oficina de Relaciones Corporativas"/>
    <s v="Escritorios, Computadores, Papeleria, Internet, Programas y Aplicativos"/>
    <s v="Profesional G02, Apoyo Pymes, Apoos profesionales y técnicos, empresarios, aprendices"/>
    <s v="Susana de las Mercedes Cortes Franco"/>
    <s v="Coordinadora de Formación Profesional Integr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95"/>
    <s v="GUAVIARE"/>
    <n v="9533"/>
    <s v="CENTRO DE DESARROLLO AGROINDUSTRIAL, TURISTICO Y TECNOLOGICO DEL GUAVIARE"/>
    <n v="275"/>
    <s v="Cupos en programa Bilingûismo (incluidos en formación Complementaria)"/>
    <n v="575"/>
    <n v="15"/>
    <n v="2.6100000000000002E-2"/>
    <n v="0"/>
    <x v="1"/>
    <x v="19"/>
    <x v="45"/>
    <x v="36"/>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33"/>
    <s v="CENTRO DE DESARROLLO AGROINDUSTRIAL, TURISTICO Y TECNOLOGICO DEL GUAVIARE"/>
    <n v="822"/>
    <s v="Número de Aprendices SENA Con Contrato De Aprendizaje (Incluye contratos voluntarios)"/>
    <n v="340"/>
    <n v="177"/>
    <n v="0.52059999999999995"/>
    <n v="0"/>
    <x v="4"/>
    <x v="19"/>
    <x v="45"/>
    <x v="56"/>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2. MISIÓN"/>
    <s v="MI-O4. Innovar en la prestación integral de los servicios institucionales orientados a incrementar su calidad, pertinencia y cobertura, con enfoque diferencial, poblacional y territorial"/>
    <s v="MI-O4-I22. Promover los programas de multilingüismo en la formación profesional"/>
    <n v="63"/>
    <s v="QUINDÍO"/>
    <n v="9538"/>
    <s v="CENTRO DE COMERCIO Y TURISMO-QUINDÍO"/>
    <n v="275"/>
    <s v="Cupos en programa Bilingûismo (incluidos en formación Complementaria)"/>
    <n v="15470"/>
    <n v="3187"/>
    <n v="0.20599999999999999"/>
    <n v="0"/>
    <x v="1"/>
    <x v="5"/>
    <x v="46"/>
    <x v="36"/>
    <x v="46"/>
    <x v="46"/>
    <x v="46"/>
    <d v="2026-01-01T00:00:00"/>
    <d v="2026-12-31T00:00:00"/>
    <n v="2026"/>
    <s v="Instalaciones del Centro de Comercio y Turismo, Alcaldías, Gremios, Instituciones Educativas."/>
    <s v="Plataformas Institucionales, Equipos de Cómputo, Simuladores y Conectividad."/>
    <s v="Instructores Técnicos y Transversales de Planta y Contrato"/>
    <s v="Jackeline Varon Morales, Juvenal Sinisterra Caicedo, Olga Gonzalez, César Augusto Ospina Puertas."/>
    <s v="Lidres de Bilinguismo, Coord GFIyGE, Subdirector de Centr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9538"/>
    <s v="CENTRO DE COMERCIO Y TURISMO-QUINDÍO"/>
    <n v="822"/>
    <s v="Número de Aprendices SENA Con Contrato De Aprendizaje (Incluye contratos voluntarios)"/>
    <n v="1754"/>
    <n v="1201"/>
    <n v="0.68469999999999998"/>
    <n v="0"/>
    <x v="4"/>
    <x v="5"/>
    <x v="46"/>
    <x v="56"/>
    <x v="46"/>
    <x v="46"/>
    <x v="46"/>
    <d v="2026-01-01T00:00:00"/>
    <d v="2026-12-31T00:00:00"/>
    <n v="2026"/>
    <s v="Instalaciones del Centro de Comercio y Turismo, Alcaldías, Gremios, Instituciones Educativas."/>
    <s v="Plataformas Institucionales, Equipos de Cómputo, Simuladores y Conectividad."/>
    <s v="Aprendices, Empresario, Apoyo Administrativo, Instructores Técnicos y Transversales de Planta y Contrato"/>
    <s v="Sebastián Betancourt, Andrea Valbuena, Juan David Laverde, Olga Gonzalez, César Augusto Ospina Puert"/>
    <s v="Coords Academicos, Coord GFIyGE, Subdirector de Centro."/>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GENERAL"/>
    <n v="2020"/>
    <s v="SECRETARÍA GENERAL"/>
    <n v="832"/>
    <s v="Porcentaje de avance en la evolución de la implementación de plan estratégico del Talento Humano"/>
    <n v="0.95"/>
    <n v="0.35399999999999998"/>
    <n v="0.37259999999999999"/>
    <n v="0"/>
    <x v="7"/>
    <x v="33"/>
    <x v="154"/>
    <x v="97"/>
    <x v="154"/>
    <x v="154"/>
    <x v="154"/>
    <d v="2026-01-01T00:00:00"/>
    <d v="2026-12-31T00:00:00"/>
    <n v="2026"/>
    <s v="Instalaciones de la Dirección General"/>
    <s v="Computadores, impresora, scaner, puestos de trabajo que consten de sillas ergonómicas y escritorios, considicones optimas de trabajo (agua, luz), internet"/>
    <s v="Servidores Públicos, contratistas del Grupo de Gestión Administrativa"/>
    <s v="Jenny Angélica Algarra Caballero"/>
    <s v="Coordinadora Grupo Gestión Administrativa"/>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4 Plan Institucional de Archivos – PINAR"/>
    <n v="1"/>
    <s v="DIRECCIÓN GENERAL"/>
    <n v="2020"/>
    <s v="SECRETARÍA GENERAL"/>
    <n v="834"/>
    <s v="Porcentaje de implementación de Plan Institucional de Archivos de la Entidad ­PINAR"/>
    <n v="0.3"/>
    <n v="6.3E-2"/>
    <n v="0.21"/>
    <n v="0"/>
    <x v="7"/>
    <x v="33"/>
    <x v="154"/>
    <x v="98"/>
    <x v="154"/>
    <x v="154"/>
    <x v="154"/>
    <d v="2026-01-01T00:00:00"/>
    <d v="2026-12-31T00:00:00"/>
    <n v="2026"/>
    <s v="Falta de Instalaciones de archivo adecuadas para conservar la documentación fisica a nivel nacional ; Dando cumplimiento a aley General de Archivos 594 de 2000"/>
    <s v="Computadores, impresora, scaner, puestos de trabajo que consten de sillas ergonómicas y escritorios, considicones optimas de trabajo (agua, luz), internet"/>
    <s v="Servidores Públicos, contratistas del Grupo de Administración de Documentos"/>
    <s v="Marisol Sarabanda Acero"/>
    <s v="Coordinadora Grupo de Administración de Documentos"/>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0 Generar estrategias para consolidar la gestión documental con fines de conservación, preservación y servicios de información y consulta de los documentos producidos y recibidos en el SENA."/>
    <n v="1"/>
    <s v="DIRECCIÓN GENERAL"/>
    <n v="2020"/>
    <s v="SECRETARÍA GENERAL"/>
    <n v="927"/>
    <s v="Porcentaje de avance inventarios documentales"/>
    <n v="0.35"/>
    <n v="0.1"/>
    <n v="0.28570000000000001"/>
    <n v="0"/>
    <x v="7"/>
    <x v="33"/>
    <x v="154"/>
    <x v="99"/>
    <x v="154"/>
    <x v="154"/>
    <x v="154"/>
    <d v="2026-01-01T00:00:00"/>
    <d v="2026-12-31T00:00:00"/>
    <n v="2026"/>
    <s v="Instalaciones de la Dirección General"/>
    <s v="Computadores, impresora, scaner, puestos de trabajo que consten de sillas ergonómicas y escritorios, considicones optimas de trabajo (agua, luz), internet"/>
    <s v="Servidores Públicos, contratistas del Grupo de Administración de Documentos"/>
    <s v="Marisol Sarabanda Acero"/>
    <s v="Coordinadora Grupo de Administración de Documento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GENERAL"/>
    <n v="1023"/>
    <s v="OFICINA DE COMUNICACIONES"/>
    <n v="830"/>
    <s v="Porcentaje de avance en el diseño e implementación de la estrategia nacional de comunicaciones 2023 – 2026"/>
    <n v="0.1"/>
    <n v="2.5000000000000001E-2"/>
    <n v="0.25"/>
    <n v="0"/>
    <x v="8"/>
    <x v="33"/>
    <x v="155"/>
    <x v="100"/>
    <x v="155"/>
    <x v="155"/>
    <x v="155"/>
    <d v="2026-01-01T00:00:00"/>
    <d v="2026-12-31T00:00:00"/>
    <n v="2026"/>
    <s v="Oficina o área de la Dirección de Comunicaciones_x000a_Espacios para reuniones técnicas y de coordinación_x000a_Mobiliario y equipamiento de oficina_x000a_Conectividad a internet estable_x000a_Transporte y viáticos para coordinación territorial de requerirse"/>
    <s v="Computadoras y equipos de trabajo_x000a_Herramientas colaborativas (gestión de proyectos, trabajo interinstitucional)_x000a_Plataformas institucionales de comunicación (web, redes sociales, intranet)_x000a_Herramientas de gestión de contenidos y publicaciones_x000a_Herramientas de analítica digital_x000a_Servicio de monitoreo y analítica"/>
    <s v="Responsable / líder de la Estrategia Nacional de Comunicaciones_x000a_Equipo técnico de comunicaciones_x000a_Especialista en planificación estratégica / gestión pública_x000a_Especialista en comunicación digital y medios"/>
    <s v="Manuel Humberto Gómez Bermúdez"/>
    <s v="Jefe oficina de Comunicaciones"/>
  </r>
  <r>
    <s v="Marzo"/>
    <x v="5"/>
    <s v="3. DESARROLLO INSTITUCIONAL"/>
    <s v="DI-O6. Fortalecer el modelo de operación institucional  para lograr una gestión efectiva orientada a  resultados, mediante la mejora continua de los procesos, el desarrollo de la cultura organizacional, y la gestión del talento humano."/>
    <s v="DI-O6-I48 Fortalecer la estrategia SENA proveedor SENA"/>
    <n v="1"/>
    <s v="DIRECCIÓN GENERAL"/>
    <n v="4040"/>
    <s v="DIRECCIÓN ADMINISTRATIVA Y FINANCIERA"/>
    <n v="904"/>
    <s v="Porcentaje de participación de ingresos de la estrategía SENA provedor SENA sobre el total de ventas anuales"/>
    <n v="0.4"/>
    <n v="4.6120000000000001E-2"/>
    <n v="0.1153"/>
    <n v="0"/>
    <x v="5"/>
    <x v="33"/>
    <x v="131"/>
    <x v="101"/>
    <x v="131"/>
    <x v="131"/>
    <x v="131"/>
    <d v="2026-01-01T00:00:00"/>
    <d v="2026-12-31T00:00:00"/>
    <n v="2026"/>
    <s v="Se requieren instalaciones y equipos para el consolidado, análisis y reporte de la información de producción de centros."/>
    <s v="Se requieren equipos de cómputo, software como Tayana, SIIF Nación, Sirect, Power BI y herramientas ofimáticas para el consolidado, análisis y reporte de la información de producción de centros."/>
    <s v="Se requieren funcionarios y contratistas en recaudo y cartera a nivel de las regionales y DG, para la consolidación, cruce, depuración y reporte de información de producción de centros."/>
    <s v="Jose Giovanni Lozano Bolívar"/>
    <s v="Coordinador de Recaudo y Cartera de la DAF"/>
  </r>
  <r>
    <s v="Marzo"/>
    <x v="5"/>
    <s v="4. RECURSOS"/>
    <s v="RE-O7 Administrar los recursos institucionales con criterios de oportunidad, austeridad, eficiencia y eficacia"/>
    <s v="RE-O7-I52. Desarrollar el plan maestro de infraestructura."/>
    <n v="1"/>
    <s v="DIRECCIÓN GENERAL"/>
    <n v="4040"/>
    <s v="DIRECCIÓN ADMINISTRATIVA Y FINANCIERA"/>
    <n v="866"/>
    <s v="Evolución de cumplimiento del plan maestro de infraestructura"/>
    <n v="0.2"/>
    <n v="3.8600000000000001E-3"/>
    <n v="1.9300000000000001E-2"/>
    <n v="0"/>
    <x v="5"/>
    <x v="33"/>
    <x v="131"/>
    <x v="102"/>
    <x v="131"/>
    <x v="131"/>
    <x v="131"/>
    <d v="2026-01-01T00:00:00"/>
    <d v="2026-12-31T00:00:00"/>
    <n v="2026"/>
    <s v="Se requieren instalaciones, computadores para realizar el consolidado y reporte de la información al plan maestro de infraestructura."/>
    <s v="Se requiere software como excel, TAYANA, SIIF Nación, entre otros, para realizar el consolidado y reporte de la información al plan maestro de infraestructura."/>
    <s v="Se requiere funcionarios y contratistas para hacer el seguimiento nacional al plan maestro de infraestructura."/>
    <s v="Laura Cecilia Camargo Vargas"/>
    <s v="Coordinadora de Infraestructura de la DAF"/>
  </r>
  <r>
    <s v="Marzo"/>
    <x v="5"/>
    <s v="4. RECURSOS"/>
    <s v="RE-O7 Administrar los recursos institucionales con criterios de oportunidad, austeridad, eficiencia y eficacia"/>
    <s v="RE-O7-I53. Plan de austeridad del gasto"/>
    <n v="1"/>
    <s v="DIRECCIÓN GENERAL"/>
    <n v="4040"/>
    <s v="DIRECCIÓN ADMINISTRATIVA Y FINANCIERA"/>
    <n v="867"/>
    <s v="Evolución de la implementación del plan de austeridad del gasto"/>
    <n v="0.2"/>
    <n v="0.2"/>
    <n v="1"/>
    <n v="0"/>
    <x v="5"/>
    <x v="33"/>
    <x v="131"/>
    <x v="103"/>
    <x v="131"/>
    <x v="131"/>
    <x v="131"/>
    <d v="2026-01-01T00:00:00"/>
    <d v="2026-12-31T00:00:00"/>
    <n v="2026"/>
    <s v="Se requieren instalaciones y equipos para el desempeño de las actividades para la formulación, seguimiento y consolidado de la información."/>
    <s v="Se requieren computadores y software como Tayana, SIIF nación, herramientas ofimaticas, para el seguimiento y consolidado del plan de austeridad del gasto."/>
    <s v="Se requieren funcionarios y contratistas para la formulación, seguimiento, consolidación y análisis de la información para su posterior reporte."/>
    <s v="Yenni Mercedes Soto Vergel"/>
    <s v="Coordinadora de Gestión Contractual de la DAF"/>
  </r>
  <r>
    <s v="Marzo"/>
    <x v="5"/>
    <s v="4. RECURSOS"/>
    <s v="RE-O7 Administrar los recursos institucionales con criterios de oportunidad, austeridad, eficiencia y eficacia"/>
    <s v="RE-O7-I55. Plan de fortalecimiento para la efectiva ejecución institucional"/>
    <n v="1"/>
    <s v="DIRECCIÓN GENERAL"/>
    <n v="4040"/>
    <s v="DIRECCIÓN ADMINISTRATIVA Y FINANCIERA"/>
    <n v="868"/>
    <s v="Evolución de la ejecución de los recursos financieros de funcionamiento e inversión (comprometido)"/>
    <n v="0.99"/>
    <n v="0.37890000000000001"/>
    <n v="0.38269999999999998"/>
    <n v="0"/>
    <x v="5"/>
    <x v="33"/>
    <x v="131"/>
    <x v="104"/>
    <x v="131"/>
    <x v="131"/>
    <x v="131"/>
    <d v="2026-01-01T00:00:00"/>
    <d v="2026-12-31T00:00:00"/>
    <n v="2026"/>
    <s v="Se requieren instalaciones y equipos para el consolidado, análisis y reporte de la información presupuestal."/>
    <s v="Se requieren equipos de cómputo, software como Tayana, SIIF Nación, Power BI y herramientas ofimáticas para el consolidado, análisis y reporte de la información presupuestal."/>
    <s v="Se requiere de funcionarios y contratistas, para el seguimiento, consolidación, análisis y reporte de la información presupuestal."/>
    <s v="Carlos Alberto Pacheco Cervantes"/>
    <s v="Coordinador de Presupuesto de la DAF"/>
  </r>
  <r>
    <s v="Marzo"/>
    <x v="5"/>
    <s v="4. RECURSOS"/>
    <s v="RE-O7 Administrar los recursos institucionales con criterios de oportunidad, austeridad, eficiencia y eficacia"/>
    <s v="RE-O7-I55. Plan de fortalecimiento para la efectiva ejecución institucional"/>
    <n v="1"/>
    <s v="DIRECCIÓN GENERAL"/>
    <n v="4040"/>
    <s v="DIRECCIÓN ADMINISTRATIVA Y FINANCIERA"/>
    <n v="869"/>
    <s v="Evolución de la ejecución de los recursos financieros de funcionamiento e inversión (pagado)"/>
    <n v="0.94"/>
    <n v="0.1084"/>
    <n v="0.1153"/>
    <n v="0"/>
    <x v="5"/>
    <x v="33"/>
    <x v="131"/>
    <x v="105"/>
    <x v="131"/>
    <x v="131"/>
    <x v="131"/>
    <d v="2026-01-01T00:00:00"/>
    <d v="2026-12-31T00:00:00"/>
    <n v="2026"/>
    <s v="Se requieren instalaciones y equipos para el consolidado, análisis y reporte de la información presupuestal."/>
    <s v="Se requieren equipos de cómputo, software como Tayana, SIIF Nación, Power BI y herramientas ofimáticas para el consolidado, análisis y reporte de la información presupuestal."/>
    <s v="Se requiere de funcionarios y contratistas, para el seguimiento, consolidación, análisis y reporte de la información presupuestal"/>
    <s v="Carlos Alberto Pacheco Cervantes"/>
    <s v="Coordinador de Presupuesto de la DAF"/>
  </r>
  <r>
    <s v="Marzo"/>
    <x v="5"/>
    <s v="4. RECURSOS"/>
    <s v="RE-O7 Administrar los recursos institucionales con criterios de oportunidad, austeridad, eficiencia y eficacia"/>
    <s v="RE-O7-I55. Plan de fortalecimiento para la efectiva ejecución institucional"/>
    <n v="1"/>
    <s v="DIRECCIÓN GENERAL"/>
    <n v="4040"/>
    <s v="DIRECCIÓN ADMINISTRATIVA Y FINANCIERA"/>
    <n v="954"/>
    <s v="Evolución de la ejecución de los recursos financieros de funcionamiento e inversión (Obligado)"/>
    <n v="0.94"/>
    <n v="0.1086"/>
    <n v="0.11550000000000001"/>
    <n v="0"/>
    <x v="5"/>
    <x v="33"/>
    <x v="131"/>
    <x v="106"/>
    <x v="131"/>
    <x v="131"/>
    <x v="131"/>
    <d v="2026-01-01T00:00:00"/>
    <d v="2026-12-31T00:00:00"/>
    <n v="2026"/>
    <s v="Se requieren instalaciones y equipos para el consolidado, análisis y reporte de la información presupuestal."/>
    <s v="Se requieren equipos de cómputo, software como Tayana, SIIF Nación, Power BI y herramientas ofimáticas para el consolidado, análisis y reporte de la información presupuestal."/>
    <s v="Se requiere de funcionarios y contratistas, para el seguimiento, consolidados, análisis y reporte de la información presupuestal."/>
    <s v="Carlos Alberto Pacheco Cervantes"/>
    <s v="Coordinador de Presupuesto de la DAF"/>
  </r>
  <r>
    <s v="Marzo"/>
    <x v="5"/>
    <s v="4. RECURSOS"/>
    <s v="RE-O7 Administrar los recursos institucionales con criterios de oportunidad, austeridad, eficiencia y eficacia"/>
    <s v="RE-O7-I55. Plan de fortalecimiento para la efectiva ejecución institucional"/>
    <n v="1"/>
    <s v="DIRECCIÓN GENERAL"/>
    <n v="4040"/>
    <s v="DIRECCIÓN ADMINISTRATIVA Y FINANCIERA"/>
    <n v="865"/>
    <s v="Evolución del recaudo de recursos financieros"/>
    <n v="1"/>
    <n v="0.2762"/>
    <n v="0.2762"/>
    <n v="0"/>
    <x v="5"/>
    <x v="33"/>
    <x v="131"/>
    <x v="107"/>
    <x v="131"/>
    <x v="131"/>
    <x v="131"/>
    <d v="2026-01-01T00:00:00"/>
    <d v="2026-12-31T00:00:00"/>
    <n v="2026"/>
    <s v="Se requieren instalaciones, computadores, escritorios entre otros, para la consolidación, cruce, depuración y reporte de información de recaudo y cartera."/>
    <s v="Se requieren software como TAYANA, SIREC, SIIF Nación entre otros para la consolidación, cruce, depuración y reporte de información de recaudo y cartera"/>
    <s v="Se requieren funcionarios y contratistas en recaudo y cartera a nivel de las regionales y DG, para la consolidación, cruce, depuración y reporte de información de recaudo y cartera"/>
    <s v="Jose Giovanni Lozano Bolívar"/>
    <s v="Coordinador de Recaudo y Cartera de la DAF"/>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3030"/>
    <s v="DIRECCIÓN DE PLANEACIÓN Y DIRECCIONAMIENTO CORPORATIVO"/>
    <n v="430"/>
    <s v="Número de seguimientos al Plan de Acción de la entidad"/>
    <n v="4"/>
    <n v="2"/>
    <n v="0.5"/>
    <n v="0"/>
    <x v="2"/>
    <x v="33"/>
    <x v="119"/>
    <x v="108"/>
    <x v="119"/>
    <x v="119"/>
    <x v="119"/>
    <d v="2026-01-01T00:00:00"/>
    <d v="2026-12-31T00:00:00"/>
    <n v="2026"/>
    <s v="Infraestructura física, mobiliario asociado a la Dirección de Planeación"/>
    <s v="Equipos, Aplicativo Plan de Acción e infraestructura TI"/>
    <s v="Personal de planta y contratado"/>
    <s v="Carmen Virginia García Sierra"/>
    <s v="Coordinación Grupo Planeación Operativ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3030"/>
    <s v="DIRECCIÓN DE PLANEACIÓN Y DIRECCIONAMIENTO CORPORATIVO"/>
    <n v="959"/>
    <s v="Seguimientos al Plan Estratégico de la entidad."/>
    <n v="2"/>
    <n v="1"/>
    <n v="0.5"/>
    <n v="0"/>
    <x v="2"/>
    <x v="33"/>
    <x v="119"/>
    <x v="109"/>
    <x v="119"/>
    <x v="119"/>
    <x v="119"/>
    <d v="2026-01-01T00:00:00"/>
    <d v="2026-12-31T00:00:00"/>
    <n v="2026"/>
    <s v="Infraestructura física, mobiliario asociado a la Dirección de Planeación"/>
    <s v="Equipos e infraestructura TIC"/>
    <s v="Personal de planta y contratado"/>
    <s v="Olga Lucía Torres Becerra"/>
    <s v="Coordinadora Grupo Planeación Estratégica"/>
  </r>
  <r>
    <s v="Marzo"/>
    <x v="2"/>
    <s v="4. RECURSOS"/>
    <s v="RE-O7. Administrar los recursos institucionales con criterios de oportunidad, austeridad, eficiencia y eficacia"/>
    <s v="RE-O7-I56. Fortalecimiento de la política de Gestión presupuestal y eficiencia del gasto público"/>
    <n v="1"/>
    <s v="DIRECCIÓN GENERAL"/>
    <n v="3030"/>
    <s v="DIRECCIÓN DE PLANEACIÓN Y DIRECCIONAMIENTO CORPORATIVO"/>
    <n v="534"/>
    <s v="Gestión de actividades para formulación, presentación y seguimiento al Anteproyecto de Presupuesto y Proyectos de Inversión del SENA para la proxima vigencia"/>
    <n v="4"/>
    <n v="1"/>
    <n v="0.25"/>
    <n v="0"/>
    <x v="2"/>
    <x v="33"/>
    <x v="119"/>
    <x v="110"/>
    <x v="119"/>
    <x v="119"/>
    <x v="119"/>
    <d v="2026-01-01T00:00:00"/>
    <d v="2026-12-31T00:00:00"/>
    <n v="2026"/>
    <s v="Infraestructura física, mobiliario asociado a la Dirección de Planeación"/>
    <s v="Equipos, Aplicativo Plan de Acción e infraestructura TI"/>
    <s v="Personal de Planta y contratado."/>
    <s v="Yuberly Evedith Llamas"/>
    <s v="Coordinadora Grupo Planeación Financier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65.Plan de Tratamiento de Riesgos de Seguridad y Privacidad de la Información"/>
    <n v="1"/>
    <s v="DIRECCIÓN GENERAL"/>
    <n v="3030"/>
    <s v="DIRECCIÓN DE PLANEACIÓN Y DIRECCIONAMIENTO CORPORATIVO"/>
    <n v="921"/>
    <s v="Cumplimiento del Plan de Tratamiento de Riesgos de Seguridad y Privacidad de la Información"/>
    <n v="0.9"/>
    <n v="0.2"/>
    <n v="0.22220000000000001"/>
    <n v="0"/>
    <x v="2"/>
    <x v="33"/>
    <x v="119"/>
    <x v="111"/>
    <x v="119"/>
    <x v="119"/>
    <x v="119"/>
    <d v="2026-01-01T00:00:00"/>
    <d v="2026-12-31T00:00:00"/>
    <n v="2026"/>
    <s v="Infraestructura física, mobiliario asociado a la Dirección de Planeación"/>
    <s v="Equipos, aplicativo compromiso, infraestructura TIC"/>
    <s v="Personal de Planta y contratado."/>
    <s v="Nicanor Tobar Bel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66. Plan de Privacidad y Seguridad de la Información"/>
    <n v="1"/>
    <s v="DIRECCIÓN GENERAL"/>
    <n v="3030"/>
    <s v="DIRECCIÓN DE PLANEACIÓN Y DIRECCIONAMIENTO CORPORATIVO"/>
    <n v="922"/>
    <s v="Cumplimiento del Plan de Privacidad y Seguridad de la Información"/>
    <n v="0.9"/>
    <n v="0.14000000000000001"/>
    <n v="0.15559999999999999"/>
    <n v="0"/>
    <x v="2"/>
    <x v="33"/>
    <x v="119"/>
    <x v="112"/>
    <x v="119"/>
    <x v="119"/>
    <x v="119"/>
    <d v="2026-01-01T00:00:00"/>
    <d v="2026-12-31T00:00:00"/>
    <n v="2026"/>
    <s v="nfraestructura física, mobiliario asociado a la Dirección de Planeación"/>
    <s v="Equipos, aplicativo compromiso, infraestructura TIC"/>
    <s v="Personal de planta y contratistas de la dirección que atienden la totalidad de las acciones del Grupo de Trabajo."/>
    <s v="Nicanor Tobar Bel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7 Diseñar e implementar estrategia de articulación de los servicios misionales"/>
    <n v="1"/>
    <s v="DIRECCIÓN GENERAL"/>
    <n v="3030"/>
    <s v="DIRECCIÓN DE PLANEACIÓN Y DIRECCIONAMIENTO CORPORATIVO"/>
    <n v="947"/>
    <s v="Porcentaje de articulación y simplificación de procesos y documentos"/>
    <n v="0.62"/>
    <n v="0.55000000000000004"/>
    <n v="0.8871"/>
    <n v="0"/>
    <x v="2"/>
    <x v="33"/>
    <x v="119"/>
    <x v="113"/>
    <x v="119"/>
    <x v="119"/>
    <x v="119"/>
    <d v="2026-01-01T00:00:00"/>
    <d v="2026-12-31T00:00:00"/>
    <n v="2026"/>
    <s v="Infraestructura física, mobiliario asociado a la Dirección de Planeación"/>
    <s v="Equipos, aplicativo compromiso, infraestructura TIC"/>
    <s v="Personal de planta y contratado"/>
    <s v="Nicanor Tobar Bel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51 Diseñar y actualizar la estratégia de sostenibilidad del SENA"/>
    <n v="1"/>
    <s v="DIRECCIÓN GENERAL"/>
    <n v="3030"/>
    <s v="DIRECCIÓN DE PLANEACIÓN Y DIRECCIONAMIENTO CORPORATIVO"/>
    <n v="950"/>
    <s v="Porcentaje de implementación de las actividades de los programas que contribuyan al uso racional y eficiente de los recursos que impactan el desempeño ambiental y energético."/>
    <n v="0.95"/>
    <n v="0.21"/>
    <n v="0.22109999999999999"/>
    <n v="0"/>
    <x v="2"/>
    <x v="33"/>
    <x v="119"/>
    <x v="114"/>
    <x v="119"/>
    <x v="119"/>
    <x v="119"/>
    <d v="2026-01-01T00:00:00"/>
    <d v="2026-12-31T00:00:00"/>
    <n v="2026"/>
    <s v="Infraestructura física, mobiliario asociado a la Dirección de Planeación"/>
    <s v="Equipos, aplicativo compromiso, infraestructura TIC"/>
    <s v="Personal de planta y contratado"/>
    <s v="Nicanor Tobar Beltrán"/>
    <s v="Coordinador Grupo Mejora Organizacional"/>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5 Actualizar e implementar el Modelo de Inteligencia Corporativa - Prospectiva"/>
    <n v="1"/>
    <s v="DIRECCIÓN GENERAL"/>
    <n v="3030"/>
    <s v="DIRECCIÓN DE PLANEACIÓN Y DIRECCIONAMIENTO CORPORATIVO"/>
    <n v="946"/>
    <s v="Planes Prospectivos actualizados y/o formulados"/>
    <n v="10"/>
    <n v="2"/>
    <n v="0.2"/>
    <n v="0"/>
    <x v="2"/>
    <x v="33"/>
    <x v="119"/>
    <x v="115"/>
    <x v="119"/>
    <x v="119"/>
    <x v="119"/>
    <d v="2026-01-01T00:00:00"/>
    <d v="2026-12-31T00:00:00"/>
    <n v="2026"/>
    <s v="Infraestructura física, mobiliario asociado a la Dirección de Planeación"/>
    <s v="Equipos e infraestructura TIC"/>
    <s v="Personal de planta y contratado"/>
    <s v="Olga Lucía Torres Becerra"/>
    <s v="Coordinadora Grupo Planeación Estratégic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36. Actualizar el Sistema Integrado de Gestión y el mapa de procesos de la institución que promueva la efectividad, la calidad y la mejora continua, buscando la apropiación y su cumplimiento."/>
    <n v="1"/>
    <s v="DIRECCIÓN GENERAL"/>
    <n v="3030"/>
    <s v="DIRECCIÓN DE PLANEACIÓN Y DIRECCIONAMIENTO CORPORATIVO"/>
    <n v="711"/>
    <s v="Porcentaje de implementación del Pan de Sostenibilidad del Modelo Integrado de Planeación y Gestión – MIPG."/>
    <n v="1"/>
    <n v="0.25"/>
    <n v="0.25"/>
    <n v="0"/>
    <x v="2"/>
    <x v="33"/>
    <x v="119"/>
    <x v="116"/>
    <x v="119"/>
    <x v="119"/>
    <x v="119"/>
    <d v="2026-01-01T00:00:00"/>
    <d v="2026-12-31T00:00:00"/>
    <n v="2026"/>
    <s v="Infraestructura física, mobiliario asociado a la Dirección de Planeación"/>
    <s v="Equipos, aplicativo compromiso, infraestructura TIC"/>
    <s v="Personal de planta y contratado"/>
    <s v="Nicanor Tobar Beltrán"/>
    <s v="Coordinador  Grupo Mejora Organizac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
    <s v="DIRECCIÓN GENERAL"/>
    <n v="8080"/>
    <s v="DIRECCIÓN DE PROMOCIÓN Y RELACIONES CORPORATIVAS"/>
    <n v="14"/>
    <s v="Aprendices con contrato de aprendizaje voluntario"/>
    <n v="4500"/>
    <n v="4208"/>
    <n v="0.93510000000000004"/>
    <n v="0"/>
    <x v="4"/>
    <x v="33"/>
    <x v="138"/>
    <x v="117"/>
    <x v="138"/>
    <x v="138"/>
    <x v="138"/>
    <d v="2026-01-01T00:00:00"/>
    <d v="2026-12-31T00:00:00"/>
    <n v="2026"/>
    <s v="Se requiere equipos de computo y mobiliario con las condiciones ergonómicas de los funcionarios y contratistas"/>
    <s v="Se requiere continuar contando con el servidor en la nube para el correcto funcionamiento del SGVA"/>
    <s v="Desde la Dirección de Promoción se tiene contemplado la asignación de recursos dispersos a nivel nacional de 456 personas que apoyan desde las regionales y dirección general todos los temas de contrato de aprendizaje que confluyen en el cumplimiento de la meta."/>
    <s v="Luis Ernesto Duran Roa"/>
    <s v="Coordinador Nacional de Relacionamiento con la Empresa y Contrato de Aprendizaje"/>
  </r>
  <r>
    <s v="Marzo"/>
    <x v="9"/>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GENERAL"/>
    <n v="1032"/>
    <s v="OFICINA DE SISTEMAS"/>
    <n v="967"/>
    <s v="Porcentaje de Atención de solicitudes de soporte a Soluciones Digitales."/>
    <n v="0.8"/>
    <n v="0.81269999999999998"/>
    <n v="1.0159"/>
    <n v="0"/>
    <x v="9"/>
    <x v="33"/>
    <x v="156"/>
    <x v="118"/>
    <x v="156"/>
    <x v="156"/>
    <x v="156"/>
    <d v="2026-01-01T00:00:00"/>
    <d v="2026-12-31T00:00:00"/>
    <n v="2026"/>
    <s v="Personal Administrativo y técnico de la Oficina de Sistemas"/>
    <s v="Personal Administrativo y técnico de la Oficina de Sistemas"/>
    <s v="Personal Administrativo y técnico de la Oficina de Sistemas"/>
    <s v="JUAN CARLOS CORTES GOMEZ"/>
    <s v="JEFE OFICINA DE SISTEMAS"/>
  </r>
  <r>
    <s v="Marzo"/>
    <x v="9"/>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GENERAL"/>
    <n v="1032"/>
    <s v="OFICINA DE SISTEMAS"/>
    <n v="968"/>
    <s v="Porcentaje de Atención de solicitudes de requerimientos a Soluciones Digitales."/>
    <n v="0.6"/>
    <n v="0.33329999999999999"/>
    <n v="0.55549999999999999"/>
    <n v="0"/>
    <x v="9"/>
    <x v="33"/>
    <x v="156"/>
    <x v="119"/>
    <x v="156"/>
    <x v="156"/>
    <x v="156"/>
    <d v="2026-01-01T00:00:00"/>
    <d v="2026-12-31T00:00:00"/>
    <n v="2026"/>
    <s v="Personal Administrativo y técnico de la Oficina de Sistemas"/>
    <s v="Personal Administrativo y técnico de la Oficina de Sistemas"/>
    <s v="Personal Administrativo y técnico de la Oficina de Sistemas"/>
    <s v="JUAN CARLOS CORTES GOMEZ"/>
    <s v="JEFE OFICINA DE SISTEMAS"/>
  </r>
  <r>
    <s v="Marzo"/>
    <x v="9"/>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GENERAL"/>
    <n v="1032"/>
    <s v="OFICINA DE SISTEMAS"/>
    <n v="864"/>
    <s v="Porcentaje de implementación de Plan Estratégico de Tecnologías de la Información y las Comunicaciones -­ PETI"/>
    <n v="1"/>
    <n v="0.12"/>
    <n v="0.12"/>
    <n v="0"/>
    <x v="9"/>
    <x v="33"/>
    <x v="156"/>
    <x v="120"/>
    <x v="156"/>
    <x v="156"/>
    <x v="156"/>
    <d v="2026-01-01T00:00:00"/>
    <d v="2026-12-31T00:00:00"/>
    <n v="2026"/>
    <s v="Personal Administrativo y técnico de la Oficina de Sistemas"/>
    <s v="Personal Administrativo y técnico de la Oficina de Sistemas"/>
    <s v="Personal Administrativo y técnico de la Oficina de Sistemas"/>
    <s v="JUAN CARLOS CORTES GOMEZ"/>
    <s v="JEFE OFICINA DE SISTEMAS"/>
  </r>
  <r>
    <s v="Marzo"/>
    <x v="9"/>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GENERAL"/>
    <n v="1032"/>
    <s v="OFICINA DE SISTEMAS"/>
    <n v="863"/>
    <s v="Mejora del Índice de Gobierno Digital"/>
    <n v="1"/>
    <n v="0.25"/>
    <n v="0.25"/>
    <n v="0"/>
    <x v="9"/>
    <x v="33"/>
    <x v="156"/>
    <x v="121"/>
    <x v="156"/>
    <x v="156"/>
    <x v="156"/>
    <d v="2026-01-01T00:00:00"/>
    <d v="2026-12-31T00:00:00"/>
    <n v="2026"/>
    <s v="Personal Administrativo y técnico de la Oficina de Sistemas"/>
    <s v="Personal Administrativo y técnico de la Oficina de Sistemas"/>
    <s v="Personal Administrativo y técnico de la Oficina de Sistemas"/>
    <s v="JUAN CARLOS CORTES GOMEZ"/>
    <s v="JEFE OFICINA DE SISTEMA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0. Diseñar e implementar estrategias para fortalecer la vinculación laboral de los titulados certificados de la Formación Profesional"/>
    <n v="1"/>
    <s v="DIRECCIÓN GENERAL"/>
    <n v="5050"/>
    <s v="DIRECCIÓN DE EMPLEO Y TRABAJO"/>
    <n v="882"/>
    <s v="Vinculación laboral de los Titulados y certificados de la Formación Profesional que consiguen trabajo a los 6 meses de egresados"/>
    <n v="0.6"/>
    <n v="0.57499999999999996"/>
    <n v="0.95830000000000004"/>
    <n v="0"/>
    <x v="3"/>
    <x v="33"/>
    <x v="129"/>
    <x v="122"/>
    <x v="129"/>
    <x v="129"/>
    <x v="129"/>
    <d v="2026-01-01T00:00:00"/>
    <d v="2026-12-31T00:00:00"/>
    <n v="2026"/>
    <s v="1 Computador"/>
    <s v="Base de reporte PE-04 y CT 08"/>
    <s v="1 contratista"/>
    <s v="Hernan Mauricio Rodriguez"/>
    <s v="Coordinador Observatori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0. Diseñar e implementar estrategias para fortalecer la vinculación laboral de los titulados certificados de la Formación Profesional"/>
    <n v="1"/>
    <s v="DIRECCIÓN GENERAL"/>
    <n v="5050"/>
    <s v="DIRECCIÓN DE EMPLEO Y TRABAJO"/>
    <n v="883"/>
    <s v="Informe de seguimiento a la tasa de Vinculación laboral de los Titulados y certificados de la Formación Profesional que consiguen trabajo a los 6 meses de egresados"/>
    <n v="2"/>
    <n v="1"/>
    <n v="0.5"/>
    <n v="0"/>
    <x v="3"/>
    <x v="33"/>
    <x v="129"/>
    <x v="123"/>
    <x v="129"/>
    <x v="129"/>
    <x v="129"/>
    <d v="2026-01-01T00:00:00"/>
    <d v="2026-12-31T00:00:00"/>
    <n v="2026"/>
    <s v="1 Computador"/>
    <s v="Base de reporte PE-04 y CT 08"/>
    <s v="1 contratista"/>
    <s v="Hernan Mauricio Rodriguez Laverde"/>
    <s v="Coordinador Observatorio"/>
  </r>
  <r>
    <s v="Marzo"/>
    <x v="0"/>
    <s v="1. VALOR"/>
    <s v="VA-O1. Promover la inclusión social y económica de la población, bajo un enfoque diferencial, fortaleciendo sus capacidades y las oportunidades de   empleabilidad, contribuyendo así al desarrollo equitativo de las comunidades a nivel urbano y rural, y al"/>
    <s v="VA-O1-I8. Brindar  atención integral y diferencial a las mujeres"/>
    <n v="1"/>
    <s v="DIRECCIÓN GENERAL"/>
    <n v="7070"/>
    <s v="DIRECCIÓN SISTEMA NACIONAL DE FORMACIÓN PARA EL TRABAJO"/>
    <n v="924"/>
    <s v="Certificaciones de competencia laboral expedidas a mujeres"/>
    <n v="54000"/>
    <n v="111"/>
    <n v="2.0999999999999999E-3"/>
    <n v="0"/>
    <x v="0"/>
    <x v="33"/>
    <x v="118"/>
    <x v="124"/>
    <x v="118"/>
    <x v="118"/>
    <x v="118"/>
    <d v="2026-01-01T00:00:00"/>
    <d v="2026-12-31T00:00:00"/>
    <n v="2026"/>
    <s v="Infraestructura Centros de Formación, Oficinas, escritorios y teléfonos."/>
    <s v="Computadores, Sistema de Información DSNFT, herramientas colaborativas (Teams Office)"/>
    <s v="Coordinador Grupo de ECCL, Dinamizadores Regionales, Dinamizadores Centros de Formación, Apoyos Administrativos."/>
    <s v="Mario Javier Rincón Triana"/>
    <s v="Coordinador Grupo de Evaluación y Certificación de Competencias Labor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3"/>
    <s v="CENTRO PARA EL DESARROLLO DEL HABITAT Y LA CONSTRUCCION-ANTIOQUIA"/>
    <n v="825"/>
    <s v="Número de cupos de formación profesional integral perteneciente a economía campesina - matriculados"/>
    <n v="3300"/>
    <n v="389"/>
    <n v="0.1179"/>
    <n v="0"/>
    <x v="1"/>
    <x v="0"/>
    <x v="0"/>
    <x v="14"/>
    <x v="0"/>
    <x v="0"/>
    <x v="0"/>
    <d v="2026-01-01T00:00:00"/>
    <d v="2026-12-31T00:00:00"/>
    <n v="2026"/>
    <s v="Infraestructura del Centro de Formación (ambientes tradicionales y especializados, con mesas y sillas, biblioteca, zona deportiva, baños, laboratorios, oficinas administrativas)"/>
    <s v="Aplicativos institucionales, materiales de formación, herramientas, equipos"/>
    <s v="Instructores (profesionales acordes a los perfiles de los diseños curriculares) y el personal administrativo de apoyo al Centro de Formación."/>
    <s v="Elkin Dario Tobon Tamayo Mary Luz  Ocampo Osario Sergio Ulloa Merchan Wilson Javier Arango Vanegas J"/>
    <s v="&quot;Coordinadores Académicos - Coordinación de Formación Coordinador Administración Educativ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3"/>
    <s v="CENTRO PARA EL DESARROLLO DEL HABITAT Y LA CONSTRUCCION-ANTIOQUIA"/>
    <n v="812"/>
    <s v="Número de cupos de formación profesional integral pertenecientes al sector economía popular - matriculados"/>
    <n v="430"/>
    <n v="59"/>
    <n v="0.13719999999999999"/>
    <n v="0"/>
    <x v="1"/>
    <x v="0"/>
    <x v="0"/>
    <x v="15"/>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215"/>
    <s v="CENTRO DE MATERIALES Y ENSAYOS-BTA D C"/>
    <n v="825"/>
    <s v="Número de cupos de formación profesional integral perteneciente a economía campesina - matriculados"/>
    <n v="285"/>
    <n v="96"/>
    <n v="0.33679999999999999"/>
    <n v="0"/>
    <x v="1"/>
    <x v="1"/>
    <x v="1"/>
    <x v="14"/>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215"/>
    <s v="CENTRO DE MATERIALES Y ENSAYOS-BTA D C"/>
    <n v="812"/>
    <s v="Número de cupos de formación profesional integral pertenecientes al sector economía popular - matriculados"/>
    <n v="614"/>
    <n v="79"/>
    <n v="0.12870000000000001"/>
    <n v="0"/>
    <x v="1"/>
    <x v="1"/>
    <x v="1"/>
    <x v="15"/>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126"/>
    <s v="CENTRO NAUTICO PESQUERO DE BUENAVENTURA-VALLE"/>
    <n v="825"/>
    <s v="Número de cupos de formación profesional integral perteneciente a economía campesina - matriculados"/>
    <n v="5520"/>
    <n v="1453"/>
    <n v="0.26319999999999999"/>
    <n v="0"/>
    <x v="1"/>
    <x v="2"/>
    <x v="2"/>
    <x v="14"/>
    <x v="2"/>
    <x v="2"/>
    <x v="2"/>
    <d v="2026-01-01T00:00:00"/>
    <d v="2026-12-31T00:00:00"/>
    <n v="2026"/>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6"/>
    <s v="VALLE"/>
    <n v="9126"/>
    <s v="CENTRO NAUTICO PESQUERO DE BUENAVENTURA-VALLE"/>
    <n v="812"/>
    <s v="Número de cupos de formación profesional integral pertenecientes al sector economía popular - matriculados"/>
    <n v="838"/>
    <n v="591"/>
    <n v="0.70530000000000004"/>
    <n v="0"/>
    <x v="1"/>
    <x v="2"/>
    <x v="2"/>
    <x v="15"/>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s v="Instructores de acuerdo a los perfiles requeridos por cada uno de los programas de formación, tanto para las competencias técnicas como transversales."/>
    <s v="Hamilton Murillo Portocarrero"/>
    <s v="Coordinador académico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6"/>
    <s v="VALLE"/>
    <n v="9228"/>
    <s v="CENTRO DE LA CONSTRUCCION-VALLE"/>
    <n v="825"/>
    <s v="Número de cupos de formación profesional integral perteneciente a economía campesina - matriculados"/>
    <n v="1542"/>
    <n v="511"/>
    <n v="0.33139999999999997"/>
    <n v="0"/>
    <x v="1"/>
    <x v="2"/>
    <x v="3"/>
    <x v="14"/>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Miguel Eduardo Caro Marín"/>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0"/>
    <s v="CENTRO INDUSTRIAL Y DEL DESARROLLO TECNOLOGICO-SANTANDER"/>
    <n v="825"/>
    <s v="Número de cupos de formación profesional integral perteneciente a economía campesina - matriculados"/>
    <n v="7711"/>
    <n v="1186"/>
    <n v="0.15379999999999999"/>
    <n v="0"/>
    <x v="1"/>
    <x v="3"/>
    <x v="4"/>
    <x v="14"/>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Diana Carolina López"/>
    <s v="COORDINADOR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0"/>
    <s v="CENTRO INDUSTRIAL Y DEL DESARROLLO TECNOLOGICO-SANTANDER"/>
    <n v="812"/>
    <s v="Número de cupos de formación profesional integral pertenecientes al sector economía popular - matriculados"/>
    <n v="345"/>
    <n v="53"/>
    <n v="0.15359999999999999"/>
    <n v="0"/>
    <x v="1"/>
    <x v="3"/>
    <x v="4"/>
    <x v="15"/>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Diana Carolina López"/>
    <s v="COORDINADOR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232"/>
    <s v="CENTRO INDUSTRIAL Y DESARROLLO EMPRESARIAL DE SOACHA-CUNDINAMARCA"/>
    <n v="825"/>
    <s v="Número de cupos de formación profesional integral perteneciente a economía campesina - matriculados"/>
    <n v="6401"/>
    <n v="2273"/>
    <n v="0.35510000000000003"/>
    <n v="0"/>
    <x v="1"/>
    <x v="4"/>
    <x v="5"/>
    <x v="14"/>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antos"/>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232"/>
    <s v="CENTRO INDUSTRIAL Y DESARROLLO EMPRESARIAL DE SOACHA-CUNDINAMARCA"/>
    <n v="812"/>
    <s v="Número de cupos de formación profesional integral pertenecientes al sector economía popular - matriculados"/>
    <n v="1181"/>
    <n v="1872"/>
    <n v="1.5851"/>
    <n v="0"/>
    <x v="1"/>
    <x v="4"/>
    <x v="5"/>
    <x v="15"/>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antos"/>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514"/>
    <s v="CENTRO INDUSTRIAL DE MANTENIMIENTO Y MANUFACTURA- BOYACÁ"/>
    <n v="825"/>
    <s v="Número de cupos de formación profesional integral perteneciente a economía campesina - matriculados"/>
    <n v="5941"/>
    <n v="1249"/>
    <n v="0.2102"/>
    <n v="0"/>
    <x v="1"/>
    <x v="8"/>
    <x v="47"/>
    <x v="14"/>
    <x v="47"/>
    <x v="47"/>
    <x v="47"/>
    <d v="2026-01-01T00:00:00"/>
    <d v="2026-12-31T00:00:00"/>
    <n v="2026"/>
    <s v="Infraestructura del centro y sus sedes, talleres, ambientes, laboratorios, hardware y software, maquinaria y equipos dispuestos para la población campesina específicamente"/>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514"/>
    <s v="CENTRO INDUSTRIAL DE MANTENIMIENTO Y MANUFACTURA- BOYACÁ"/>
    <n v="812"/>
    <s v="Número de cupos de formación profesional integral pertenecientes al sector economía popular - matriculados"/>
    <n v="355"/>
    <n v="90"/>
    <n v="0.2535"/>
    <n v="0"/>
    <x v="1"/>
    <x v="8"/>
    <x v="47"/>
    <x v="15"/>
    <x v="47"/>
    <x v="47"/>
    <x v="47"/>
    <d v="2026-01-01T00:00:00"/>
    <d v="2026-12-31T00:00:00"/>
    <n v="2026"/>
    <s v="Infraestructura del centro y sus sedes, talleres, ambientes, laboratorios, hardware y software, maquinaria y equipos dispuestos para la población campesina específicamente"/>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204"/>
    <s v="CENTRO DE TECNOLOGÍA DE LA MANUFACTURA AVANZADA-ANTIOQUIA"/>
    <n v="825"/>
    <s v="Número de cupos de formación profesional integral perteneciente a economía campesina - matriculados"/>
    <n v="2292"/>
    <n v="202"/>
    <n v="8.8099999999999998E-2"/>
    <n v="0"/>
    <x v="1"/>
    <x v="0"/>
    <x v="6"/>
    <x v="14"/>
    <x v="6"/>
    <x v="6"/>
    <x v="6"/>
    <d v="2026-01-01T00:00:00"/>
    <d v="2026-12-31T00:00:00"/>
    <n v="2026"/>
    <s v="Infraestructura del Centro: Ambientes de Aprendizaje."/>
    <s v="Materiales de formación, Maquinaria y equipos ofimáticos"/>
    <s v="Instructores (planta y contratista)"/>
    <s v="Julian Alonso Mesa Corre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204"/>
    <s v="CENTRO DE TECNOLOGÍA DE LA MANUFACTURA AVANZADA-ANTIOQUIA"/>
    <n v="812"/>
    <s v="Número de cupos de formación profesional integral pertenecientes al sector economía popular - matriculados"/>
    <n v="455"/>
    <n v="100"/>
    <n v="0.2198"/>
    <n v="0"/>
    <x v="1"/>
    <x v="0"/>
    <x v="6"/>
    <x v="15"/>
    <x v="6"/>
    <x v="6"/>
    <x v="6"/>
    <d v="2026-01-01T00:00:00"/>
    <d v="2026-12-31T00:00:00"/>
    <n v="2026"/>
    <s v="Infraestructura del Centro: Ambientes de Aprendizaje."/>
    <s v="Materiales de formación, Maquinaria y equipos ofimáticos"/>
    <s v="Instructores (planta y contratista)"/>
    <s v="John Monsalve"/>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231"/>
    <s v="CENTRO PARA EL DESARROLLO TECNOLOGICO DE LA CONSTRUCCION Y LA INDUSTRIA - QUINDÍO"/>
    <n v="825"/>
    <s v="Número de cupos de formación profesional integral perteneciente a economía campesina - matriculados"/>
    <n v="3337"/>
    <n v="1424"/>
    <n v="0.42670000000000002"/>
    <n v="0"/>
    <x v="1"/>
    <x v="5"/>
    <x v="7"/>
    <x v="14"/>
    <x v="7"/>
    <x v="7"/>
    <x v="7"/>
    <d v="2026-01-01T00:00:00"/>
    <d v="2026-12-31T00:00:00"/>
    <n v="2026"/>
    <s v="Oficinas administrativas para el control y seguimiento del proceso de programación"/>
    <s v="Infraestructura técnica y tecnológica disponible en el centro de formación."/>
    <s v="2 Apoyos administrativos 2 Coordinaciones"/>
    <s v="Nancy Elena Quiroz L. Diana Patricia Lozano C."/>
    <s v="Coordinadora de Formación. 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231"/>
    <s v="CENTRO PARA EL DESARROLLO TECNOLOGICO DE LA CONSTRUCCION Y LA INDUSTRIA - QUINDÍO"/>
    <n v="812"/>
    <s v="Número de cupos de formación profesional integral pertenecientes al sector economía popular - matriculados"/>
    <n v="778"/>
    <n v="2203"/>
    <n v="2.8315999999999999"/>
    <n v="0"/>
    <x v="1"/>
    <x v="5"/>
    <x v="7"/>
    <x v="15"/>
    <x v="7"/>
    <x v="7"/>
    <x v="7"/>
    <d v="2026-01-01T00:00:00"/>
    <d v="2026-12-31T00:00:00"/>
    <n v="2026"/>
    <s v="Oficinas administrativas para el control y seguimiento del proceso de certificación"/>
    <s v="Infraestructura técnica y tecnológica disponible en el centro de formación."/>
    <s v="&quot;1 Apoyo Administrativo formación Complementaria 3 Coordinaciones académicas 1 Coordinación de formación &quot;"/>
    <s v="Nancy Elena Quiroz L."/>
    <s v="Coordinadora de Formació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308"/>
    <s v="CENTRO DE COMERCIO Y SERVICIOS-RISARALDA"/>
    <n v="825"/>
    <s v="Número de cupos de formación profesional integral perteneciente a economía campesina - matriculados"/>
    <n v="2484"/>
    <n v="610"/>
    <n v="0.24560000000000001"/>
    <n v="0"/>
    <x v="1"/>
    <x v="6"/>
    <x v="8"/>
    <x v="14"/>
    <x v="8"/>
    <x v="8"/>
    <x v="8"/>
    <d v="2026-01-01T00:00:00"/>
    <d v="2026-12-31T00:00:00"/>
    <n v="2026"/>
    <s v="Ambientes de Formación, Laboratorios, Talleres, Materiales de Formación y Ambientes en Alcaldías y Instituciones Educativas"/>
    <s v="Computadores, Aplicativos institucionales, video Beam, cartillas"/>
    <s v="Funcionarios de Planta y Contratistas"/>
    <s v="Jose Rogelio Baen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308"/>
    <s v="CENTRO DE COMERCIO Y SERVICIOS-RISARALDA"/>
    <n v="812"/>
    <s v="Número de cupos de formación profesional integral pertenecientes al sector economía popular - matriculados"/>
    <n v="914"/>
    <n v="617"/>
    <n v="0.67510000000000003"/>
    <n v="0"/>
    <x v="1"/>
    <x v="6"/>
    <x v="8"/>
    <x v="15"/>
    <x v="8"/>
    <x v="8"/>
    <x v="8"/>
    <d v="2026-01-01T00:00:00"/>
    <d v="2026-12-31T00:00:00"/>
    <n v="2026"/>
    <s v="Ambientes de Formación, Talleres, Laboratorios, Escritorios, Mesas, Sillas, Tableros y Materiales de Formación."/>
    <s v="Aplicativos institucionales, Computadores, Conexiones a Internet y Video Beam."/>
    <s v="Funcionarios de Planta y Contratistas"/>
    <s v="Jose Rogelio Baen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301"/>
    <s v="CENTRO DE COMERCIO-ANTIOQUIA"/>
    <n v="825"/>
    <s v="Número de cupos de formación profesional integral perteneciente a economía campesina - matriculados"/>
    <n v="985"/>
    <n v="73"/>
    <n v="7.4099999999999999E-2"/>
    <n v="0"/>
    <x v="1"/>
    <x v="0"/>
    <x v="9"/>
    <x v="14"/>
    <x v="9"/>
    <x v="9"/>
    <x v="9"/>
    <d v="2026-01-01T00:00:00"/>
    <d v="2026-12-31T00:00:00"/>
    <n v="2026"/>
    <s v="Ambientes de formación externos y aplicativos institucionales en los cuales se orienta la formación."/>
    <s v="Computadores, software y aplicativos institucionales."/>
    <s v="2 contratos de prestación de servicios personales. 1 profesional para atender la formación complementaria presencial del sector productivo (CRM)."/>
    <s v="Eliana María Vargas Pérez."/>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301"/>
    <s v="CENTRO DE COMERCIO-ANTIOQUIA"/>
    <n v="812"/>
    <s v="Número de cupos de formación profesional integral pertenecientes al sector economía popular - matriculados"/>
    <n v="570"/>
    <n v="99"/>
    <n v="0.17369999999999999"/>
    <n v="0"/>
    <x v="1"/>
    <x v="0"/>
    <x v="9"/>
    <x v="15"/>
    <x v="9"/>
    <x v="9"/>
    <x v="9"/>
    <d v="2026-01-01T00:00:00"/>
    <d v="2026-12-31T00:00:00"/>
    <n v="2026"/>
    <s v="Ambiente de formación del centro o externo, materiales de formación"/>
    <s v="Computadores, Software, Aplicativos institucionales."/>
    <s v="2 instructores (profesional acorde a los perfiles de los diseños curriculares) y el personal administrativo de apoyo del Centro de Formación."/>
    <s v="Eliana María Vargas Pérez"/>
    <s v="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121"/>
    <s v="CENTRO ATENCION SECTOR AGROPECUARIO-RISARALDA"/>
    <n v="825"/>
    <s v="Número de cupos de formación profesional integral perteneciente a economía campesina - matriculados"/>
    <n v="9140"/>
    <n v="3140"/>
    <n v="0.34350000000000003"/>
    <n v="0"/>
    <x v="1"/>
    <x v="6"/>
    <x v="10"/>
    <x v="14"/>
    <x v="10"/>
    <x v="10"/>
    <x v="10"/>
    <d v="2026-01-01T00:00:00"/>
    <d v="2026-12-31T00:00:00"/>
    <n v="2026"/>
    <s v="Instalaciones Locativas, ambientes de formación o aulas de clase, aulas virtuales"/>
    <s v="Acceso a intranet e internet, Computadores"/>
    <s v="Instructores y Coordinadores Académicos"/>
    <s v="&quot;Natalia Marulanda Gustavo Adolfo Gallego Wilman Hernan Correa L&quot;"/>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
    <s v="ANTIOQUIA"/>
    <n v="9401"/>
    <s v="CENTRO DE SERVICIOS DE SALUD-ANTIOQUIA"/>
    <n v="825"/>
    <s v="Número de cupos de formación profesional integral perteneciente a economía campesina - matriculados"/>
    <n v="6640"/>
    <n v="1470"/>
    <n v="0.22140000000000001"/>
    <n v="0"/>
    <x v="1"/>
    <x v="0"/>
    <x v="11"/>
    <x v="14"/>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
    <s v="ANTIOQUIA"/>
    <n v="9401"/>
    <s v="CENTRO DE SERVICIOS DE SALUD-ANTIOQUIA"/>
    <n v="812"/>
    <s v="Número de cupos de formación profesional integral pertenecientes al sector economía popular - matriculados"/>
    <n v="464"/>
    <n v="178"/>
    <n v="0.3836"/>
    <n v="0"/>
    <x v="1"/>
    <x v="0"/>
    <x v="11"/>
    <x v="15"/>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207"/>
    <s v="CENTRO NACIONAL COLOMBO ALEMAN-ATLÁNTICO"/>
    <n v="825"/>
    <s v="Número de cupos de formación profesional integral perteneciente a economía campesina - matriculados"/>
    <n v="390"/>
    <n v="125"/>
    <n v="0.32050000000000001"/>
    <n v="0"/>
    <x v="1"/>
    <x v="7"/>
    <x v="12"/>
    <x v="14"/>
    <x v="12"/>
    <x v="12"/>
    <x v="12"/>
    <d v="2026-01-01T00:00:00"/>
    <d v="2026-12-31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Cristina Patricia Navarro Corrales"/>
    <s v="Coordinación de Formación Profesional Integral, Promoción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207"/>
    <s v="CENTRO NACIONAL COLOMBO ALEMAN-ATLÁNTICO"/>
    <n v="812"/>
    <s v="Número de cupos de formación profesional integral pertenecientes al sector economía popular - matriculados"/>
    <n v="1122"/>
    <n v="759"/>
    <n v="0.67649999999999999"/>
    <n v="0"/>
    <x v="1"/>
    <x v="7"/>
    <x v="12"/>
    <x v="15"/>
    <x v="12"/>
    <x v="12"/>
    <x v="12"/>
    <d v="2026-01-01T00:00:00"/>
    <d v="2026-12-31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Cristina Patricia Navarro Corrales"/>
    <s v="Coordinación de Formación Profesional Integral, Promoción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9302"/>
    <s v="CENTRO DE COMERCIO Y SERVICIOS-ATLÁNTICO"/>
    <n v="825"/>
    <s v="Número de cupos de formación profesional integral perteneciente a economía campesina - matriculados"/>
    <n v="1455"/>
    <n v="322"/>
    <n v="0.2213"/>
    <n v="0"/>
    <x v="1"/>
    <x v="7"/>
    <x v="13"/>
    <x v="14"/>
    <x v="13"/>
    <x v="13"/>
    <x v="13"/>
    <d v="2026-01-01T00:00:00"/>
    <d v="2026-12-31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ERIKA ROJAS SANJUANELO"/>
    <s v="COORDINADOR DE FORMACION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9302"/>
    <s v="CENTRO DE COMERCIO Y SERVICIOS-ATLÁNTICO"/>
    <n v="812"/>
    <s v="Número de cupos de formación profesional integral pertenecientes al sector economía popular - matriculados"/>
    <n v="3703"/>
    <n v="943"/>
    <n v="0.25469999999999998"/>
    <n v="0"/>
    <x v="1"/>
    <x v="7"/>
    <x v="13"/>
    <x v="15"/>
    <x v="13"/>
    <x v="13"/>
    <x v="13"/>
    <d v="2026-01-01T00:00:00"/>
    <d v="2026-12-31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ERIKA ROJAS SANJUANELO"/>
    <s v="COORDINADOR DE DORMACION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2"/>
    <s v="CENTRO DE BIOTECNOLOGIA AGROPECUARIA"/>
    <n v="825"/>
    <s v="Número de cupos de formación profesional integral perteneciente a economía campesina - matriculados"/>
    <n v="9209"/>
    <n v="2211"/>
    <n v="0.24010000000000001"/>
    <n v="0"/>
    <x v="1"/>
    <x v="4"/>
    <x v="15"/>
    <x v="14"/>
    <x v="15"/>
    <x v="15"/>
    <x v="15"/>
    <d v="2026-01-01T00:00:00"/>
    <d v="2026-12-31T00:00:00"/>
    <n v="2026"/>
    <s v="ambientes del centro de formación, biblioteca, canchas deportivas, salón de eventos, sala de instructores, ambientes tics"/>
    <s v="plataforma, sofia plus, LMS, diseños curriculares, guías de aprendizaje"/>
    <s v="instructores de las áreas correspondientes, coordinaciones académicas y de formación"/>
    <s v="Nelson Gustavo Garci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2"/>
    <s v="CENTRO DE BIOTECNOLOGIA AGROPECUARIA"/>
    <n v="812"/>
    <s v="Número de cupos de formación profesional integral pertenecientes al sector economía popular - matriculados"/>
    <n v="1162"/>
    <n v="434"/>
    <n v="0.3735"/>
    <n v="0"/>
    <x v="1"/>
    <x v="4"/>
    <x v="15"/>
    <x v="15"/>
    <x v="15"/>
    <x v="15"/>
    <x v="15"/>
    <d v="2026-01-01T00:00:00"/>
    <d v="2026-12-31T00:00:00"/>
    <n v="2026"/>
    <s v="ambientes del centro de formación, biblioteca, aulas tics, canchas deportivas salón de eventos, sala de instructores"/>
    <s v="plataforma sofia plus, LMS, diseños curriculares, guías de aprendizaje"/>
    <s v="instructores de las diferentes áreas, equipos de las coordinaciones académica y de formación, equipo de bienestar al aprendiz"/>
    <s v="Carlos Fabian Rojas"/>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1"/>
    <s v="CENTRO DE LA TECNOLOGIA DEL DISEÑO Y LA PRODUCTIVIDAD EMPRESARIAL-CUNDINAMARCA"/>
    <n v="825"/>
    <s v="Número de cupos de formación profesional integral perteneciente a economía campesina - matriculados"/>
    <n v="10157"/>
    <n v="2129"/>
    <n v="0.20960000000000001"/>
    <n v="0"/>
    <x v="1"/>
    <x v="4"/>
    <x v="16"/>
    <x v="14"/>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1"/>
    <s v="CENTRO DE LA TECNOLOGIA DEL DISEÑO Y LA PRODUCTIVIDAD EMPRESARIAL-CUNDINAMARCA"/>
    <n v="812"/>
    <s v="Número de cupos de formación profesional integral pertenecientes al sector economía popular - matriculados"/>
    <n v="1186"/>
    <n v="82"/>
    <n v="6.9099999999999995E-2"/>
    <n v="0"/>
    <x v="1"/>
    <x v="4"/>
    <x v="16"/>
    <x v="15"/>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Maria Helena Castro Garcia"/>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3"/>
    <s v="CENTRO DE FORMACION DE TALENTO HUMANO EN SALUD-BTA D C"/>
    <n v="825"/>
    <s v="Número de cupos de formación profesional integral perteneciente a economía campesina - matriculados"/>
    <n v="300"/>
    <n v="27"/>
    <n v="0.09"/>
    <n v="0"/>
    <x v="1"/>
    <x v="1"/>
    <x v="17"/>
    <x v="14"/>
    <x v="17"/>
    <x v="17"/>
    <x v="17"/>
    <d v="2026-01-01T00:00:00"/>
    <d v="2026-12-31T00:00:00"/>
    <n v="2026"/>
    <s v="Infraestructura propia"/>
    <s v="Aplicativos y plataformas dispuestas para la formación, equipos y simuladores de las aulas de simulación para los programas que aplique"/>
    <s v="Equipo centro de formación de Talento humano en salud"/>
    <s v="Claudia Guevara-Luz Angela Santamaría- Edinson Eljaude"/>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3"/>
    <s v="CENTRO DE FORMACION DE TALENTO HUMANO EN SALUD-BTA D C"/>
    <n v="812"/>
    <s v="Número de cupos de formación profesional integral pertenecientes al sector economía popular - matriculados"/>
    <n v="282"/>
    <n v="45"/>
    <n v="0.15959999999999999"/>
    <n v="0"/>
    <x v="1"/>
    <x v="1"/>
    <x v="17"/>
    <x v="15"/>
    <x v="17"/>
    <x v="17"/>
    <x v="17"/>
    <d v="2026-01-01T00:00:00"/>
    <d v="2026-12-31T00:00:00"/>
    <n v="2026"/>
    <s v="Infraestructura propia"/>
    <s v="Aplicativos y plataformas dispuestas para la formación, equipos y simuladores de las aulas de simulación para los programas que aplique"/>
    <s v="Equipo centro de formación de Talento humano en salud"/>
    <s v="Claudia Guevara-Luz Angela_Aldemar"/>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3"/>
    <s v="CENTRO DE DESARROLLO AGROEMPRESARIAL-CUNDINAMARCA"/>
    <n v="825"/>
    <s v="Número de cupos de formación profesional integral perteneciente a economía campesina - matriculados"/>
    <n v="11428"/>
    <n v="2113"/>
    <n v="0.18490000000000001"/>
    <n v="0"/>
    <x v="1"/>
    <x v="4"/>
    <x v="18"/>
    <x v="14"/>
    <x v="18"/>
    <x v="18"/>
    <x v="18"/>
    <d v="2026-01-01T00:00:00"/>
    <d v="2026-12-31T00:00:00"/>
    <n v="2026"/>
    <s v="Ambientes de formación, escritorios, sillas, tablero"/>
    <s v="Video Beam, televisor, computadores, aplicativos"/>
    <s v="Coordinador académico, instructores, dinamizador"/>
    <s v="Gina SAbogal"/>
    <s v="Coordinador Acade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3"/>
    <s v="CENTRO DE DESARROLLO AGROEMPRESARIAL-CUNDINAMARCA"/>
    <n v="812"/>
    <s v="Número de cupos de formación profesional integral pertenecientes al sector economía popular - matriculados"/>
    <n v="1382"/>
    <n v="376"/>
    <n v="0.27210000000000001"/>
    <n v="0"/>
    <x v="1"/>
    <x v="4"/>
    <x v="18"/>
    <x v="15"/>
    <x v="18"/>
    <x v="18"/>
    <x v="18"/>
    <d v="2026-01-01T00:00:00"/>
    <d v="2026-12-31T00:00:00"/>
    <n v="2026"/>
    <s v="Ambientes de formación, escritorios, sillas, tablero"/>
    <s v="Video Beam, televisor, computadores, aplicativos"/>
    <s v="Instructores, coordinador, dinamizador y apoyos a coordinación"/>
    <s v="Gina SAbogal"/>
    <s v="Coordinador Académic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4"/>
    <s v="CENTRO DE GESTION ADMINISTRATIVA-BTA D C"/>
    <n v="825"/>
    <s v="Número de cupos de formación profesional integral perteneciente a economía campesina - matriculados"/>
    <n v="616"/>
    <n v="363"/>
    <n v="0.58930000000000005"/>
    <n v="0"/>
    <x v="1"/>
    <x v="1"/>
    <x v="19"/>
    <x v="14"/>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Coordinación académica"/>
    <s v="Coordinación de Formación Profesional Integral, Coordinación acadé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4"/>
    <s v="CENTRO DE GESTION ADMINISTRATIVA-BTA D C"/>
    <n v="812"/>
    <s v="Número de cupos de formación profesional integral pertenecientes al sector economía popular - matriculados"/>
    <n v="561"/>
    <n v="194"/>
    <n v="0.3458"/>
    <n v="0"/>
    <x v="1"/>
    <x v="1"/>
    <x v="19"/>
    <x v="15"/>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406"/>
    <s v="CENTRO NACIONAL DE HOTELERIA, TURISMO Y ALIMENTOS-BTA D C"/>
    <n v="825"/>
    <s v="Número de cupos de formación profesional integral perteneciente a economía campesina - matriculados"/>
    <n v="562"/>
    <n v="173"/>
    <n v="0.30780000000000002"/>
    <n v="0"/>
    <x v="1"/>
    <x v="1"/>
    <x v="20"/>
    <x v="14"/>
    <x v="20"/>
    <x v="20"/>
    <x v="20"/>
    <d v="2026-01-01T00:00:00"/>
    <d v="2026-12-31T00:00:00"/>
    <n v="2026"/>
    <s v="Ambientes de formación equipados con herramientas adecuada para el aprendizaje. * Material didáctico diverso: manuales, y recursos multimedia. * Acceso a instalaciones deportivas y recreativas para complementar la formación."/>
    <s v="Plataformas de aprendizaje en línea para acceder a recursos educativos adicionales y para facilitar el aprendizaje a distancia si es necesario. * Herramientas de seguimiento y evaluación para monitorear el progreso de los aprendices en los programas de formación. * Sistemas de gestión de bases de datos para programas de formación Plataforma de Gestión Educativa (SOFIAPLUS). * Material de Formación de acuerdo a las necesidades y requisitos específicos de cada programa académico"/>
    <s v="Instructores cualificados en las áreas de formación profesional integral relevantes para las necesidades del programa de formación. * Psicólogos o trabajadores sociales para proporcionar apoyo emocional y psicológico. * Coordinadores de programas que supervisen la implementación y adapten la formación según las necesidades de los Aprendices."/>
    <s v="Carlos Javier González, Edwin Peña, Antonio Sanchez"/>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406"/>
    <s v="CENTRO NACIONAL DE HOTELERIA, TURISMO Y ALIMENTOS-BTA D C"/>
    <n v="812"/>
    <s v="Número de cupos de formación profesional integral pertenecientes al sector economía popular - matriculados"/>
    <n v="450"/>
    <n v="135"/>
    <n v="0.3"/>
    <n v="0"/>
    <x v="1"/>
    <x v="1"/>
    <x v="20"/>
    <x v="15"/>
    <x v="20"/>
    <x v="20"/>
    <x v="20"/>
    <d v="2026-01-01T00:00:00"/>
    <d v="2026-12-31T00:00:00"/>
    <n v="2026"/>
    <s v="Ambientes de aprendizaje convencionales y especializados, infraestructura del centro de formación."/>
    <s v="Plataformas y medios de divulgación de las ofertas académicas."/>
    <s v="Oficina de ingreso, registro, coordinadores académicos, instructores."/>
    <s v="Carlos Javier González,Edwin Peña, Antonio Sanchez"/>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508"/>
    <s v="CENTRO DE FORMACION EN ACTIVIDAD FISICA Y CULTURA-BTA DC"/>
    <n v="825"/>
    <s v="Número de cupos de formación profesional integral perteneciente a economía campesina - matriculados"/>
    <n v="301"/>
    <n v="152"/>
    <n v="0.505"/>
    <n v="0"/>
    <x v="1"/>
    <x v="1"/>
    <x v="21"/>
    <x v="14"/>
    <x v="21"/>
    <x v="21"/>
    <x v="21"/>
    <d v="2026-01-01T00:00:00"/>
    <d v="2026-12-31T00:00:00"/>
    <n v="2026"/>
    <s v="Ambientes de formación, mesas de trabajo, sillas."/>
    <s v="Computadores, conectividad a internet, Microsoft teams."/>
    <s v="Coordinador FPI - Coordinaciones Académicas."/>
    <s v="Edgar Alarcón - Herley Martinez – Sergio Salamanca - Hugo Caicedo - Alix Uscategui -Monica Rodríguez"/>
    <s v="Profesional grado 02-Instructor grado 07-Instructor grado 08-Instructor grado 09-Instructor grado 20"/>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508"/>
    <s v="CENTRO DE FORMACION EN ACTIVIDAD FISICA Y CULTURA-BTA DC"/>
    <n v="812"/>
    <s v="Número de cupos de formación profesional integral pertenecientes al sector economía popular - matriculados"/>
    <n v="415"/>
    <n v="171"/>
    <n v="0.41199999999999998"/>
    <n v="0"/>
    <x v="1"/>
    <x v="1"/>
    <x v="21"/>
    <x v="15"/>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Profesional grado 02-Instructor grado 07-Instructor grado 08-Instructor grado 09-Instructor grado 20"/>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110"/>
    <s v="CENTRO DE DESARROLLO AGROPECUARIO Y AGROINDUSTRIAL - BOYACÁ"/>
    <n v="825"/>
    <s v="Número de cupos de formación profesional integral perteneciente a economía campesina - matriculados"/>
    <n v="13555"/>
    <n v="3685"/>
    <n v="0.27189999999999998"/>
    <n v="0"/>
    <x v="1"/>
    <x v="8"/>
    <x v="22"/>
    <x v="14"/>
    <x v="22"/>
    <x v="22"/>
    <x v="22"/>
    <d v="2026-01-01T00:00:00"/>
    <d v="2026-12-31T00:00:00"/>
    <n v="2026"/>
    <s v="Ambientes de Formación y Materiales de Formación, recursos informáticos y periféricos"/>
    <s v="Correo electrónico, Aplicativos dispuestos por la entidad, conectividad"/>
    <s v="Instructores, Coordinadores de Formación y Académicos"/>
    <s v="JENNY ALEXANDRA SOLER GRANADOS"/>
    <s v="Coordinadora Acade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110"/>
    <s v="CENTRO DE DESARROLLO AGROPECUARIO Y AGROINDUSTRIAL - BOYACÁ"/>
    <n v="812"/>
    <s v="Número de cupos de formación profesional integral pertenecientes al sector economía popular - matriculados"/>
    <n v="315"/>
    <n v="297"/>
    <n v="0.94289999999999996"/>
    <n v="0"/>
    <x v="1"/>
    <x v="8"/>
    <x v="22"/>
    <x v="15"/>
    <x v="22"/>
    <x v="22"/>
    <x v="22"/>
    <d v="2026-01-01T00:00:00"/>
    <d v="2026-12-31T00:00:00"/>
    <n v="2026"/>
    <s v="Ambientes de Formación y Materiales de Formación, recursos informáticos y periféricos"/>
    <s v="Correo electrónico, Aplicativos SOLFIA PLUS, CRM, conectividad"/>
    <s v="Instructores, Coordinadores Académico y de Formación"/>
    <s v="JENNY ALEXANDRA SOLER GRANADOS"/>
    <s v="Coordinadora Academic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9305"/>
    <s v="CENTRO DE GESTION ADMINISTRATIVA Y FORTALECIMIENTO EMPRESARIAL- BOYACÁ"/>
    <n v="825"/>
    <s v="Número de cupos de formación profesional integral perteneciente a economía campesina - matriculados"/>
    <n v="7516"/>
    <n v="1455"/>
    <n v="0.19359999999999999"/>
    <n v="0"/>
    <x v="1"/>
    <x v="8"/>
    <x v="23"/>
    <x v="14"/>
    <x v="23"/>
    <x v="23"/>
    <x v="23"/>
    <d v="2026-01-01T00:00:00"/>
    <d v="2026-12-31T00:00:00"/>
    <n v="2026"/>
    <s v="Equipos de cómputo y Infraestructura ( Ambientes de Formación)"/>
    <s v="Sofía Plus, Plataforma, ZAJUNA, SIIGO, Adobe Master Collectión CC, visual estudio, Oracle, SQL server, embarcadero Rad, Studio, Unity, 3Ds Max, Maya, Mubbox, Linux Redltat, Packert tracer."/>
    <s v="Coordinación de Administración educativa"/>
    <s v="Diana Cristina Chaparro Alarcón"/>
    <s v="Coordinación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9305"/>
    <s v="CENTRO DE GESTION ADMINISTRATIVA Y FORTALECIMIENTO EMPRESARIAL- BOYACÁ"/>
    <n v="812"/>
    <s v="Número de cupos de formación profesional integral pertenecientes al sector economía popular - matriculados"/>
    <n v="335"/>
    <n v="169"/>
    <n v="0.50449999999999995"/>
    <n v="0"/>
    <x v="1"/>
    <x v="8"/>
    <x v="23"/>
    <x v="15"/>
    <x v="23"/>
    <x v="23"/>
    <x v="23"/>
    <d v="2026-01-01T00:00:00"/>
    <d v="2026-12-31T00:00:00"/>
    <n v="2026"/>
    <s v="Equipos de cómputo e infraestructura"/>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5"/>
    <s v="CENTRO INDUSTRIAL DEL DISEÑO Y LA MANUFACTURA-SANTANDER"/>
    <n v="825"/>
    <s v="Número de cupos de formación profesional integral perteneciente a economía campesina - matriculados"/>
    <n v="1898"/>
    <n v="851"/>
    <n v="0.44840000000000002"/>
    <n v="0"/>
    <x v="1"/>
    <x v="3"/>
    <x v="24"/>
    <x v="14"/>
    <x v="24"/>
    <x v="24"/>
    <x v="24"/>
    <d v="2026-01-01T00:00:00"/>
    <d v="2026-12-31T00:00:00"/>
    <n v="2026"/>
    <s v="Ambientes de formación y/o espacios en la comunidad"/>
    <s v="Equipos y máquinas para cada una de las especialidades que requieran, herramientas TICS, conectividad"/>
    <s v="Asignación de 9 instructores contrato para orientar la formación perteneciente a economía campesina para la vigencia 2026"/>
    <s v="JAVIER DIAZ DIAZ"/>
    <s v="Coordinaciones académic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5"/>
    <s v="CENTRO INDUSTRIAL DEL DISEÑO Y LA MANUFACTURA-SANTANDER"/>
    <n v="812"/>
    <s v="Número de cupos de formación profesional integral pertenecientes al sector economía popular - matriculados"/>
    <n v="560"/>
    <n v="87"/>
    <n v="0.15540000000000001"/>
    <n v="0"/>
    <x v="1"/>
    <x v="3"/>
    <x v="24"/>
    <x v="15"/>
    <x v="24"/>
    <x v="24"/>
    <x v="24"/>
    <d v="2026-01-01T00:00:00"/>
    <d v="2026-12-31T00:00:00"/>
    <n v="2026"/>
    <s v="Ambientes de formación y/o espacios en la comunidad"/>
    <s v="Equipos y máquinas para cada una de las especialidades que requieran, herramientas TICS, conectividad"/>
    <s v="Asignación de 9 instructores contrato para orientar la formación perteneciente a economía campesina para la vigencia 2026"/>
    <s v="Orlando Colmenares Rojas Javier Díaz Díaz, Bertha Patricia Morales Suarez"/>
    <s v="Coordinaciones académic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112"/>
    <s v="CENTRO PARA LA FORMACION CAFETERA-CALDAS"/>
    <n v="825"/>
    <s v="Número de cupos de formación profesional integral perteneciente a economía campesina - matriculados"/>
    <n v="9150"/>
    <n v="2649"/>
    <n v="0.28949999999999998"/>
    <n v="0"/>
    <x v="1"/>
    <x v="9"/>
    <x v="25"/>
    <x v="14"/>
    <x v="25"/>
    <x v="25"/>
    <x v="25"/>
    <d v="2026-01-01T00:00:00"/>
    <d v="2026-12-31T00:00:00"/>
    <n v="2026"/>
    <s v="14 ambientes convencionales de Formación en Centro, laboratorios de microbiologia, ciencias basicas, planta de probioticos, planta de lacteos, planta dfe carnicos, aula finca (unidades productivas), Escuela nacional de la calidad del café, abientes externos del sector prouductivo y gubernamentales, fincas de particulare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ny Granada"/>
    <s v="Coordinador academico de formación regula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112"/>
    <s v="CENTRO PARA LA FORMACION CAFETERA-CALDAS"/>
    <n v="812"/>
    <s v="Número de cupos de formación profesional integral pertenecientes al sector economía popular - matriculados"/>
    <n v="646"/>
    <n v="192"/>
    <n v="0.29720000000000002"/>
    <n v="0"/>
    <x v="1"/>
    <x v="9"/>
    <x v="25"/>
    <x v="15"/>
    <x v="25"/>
    <x v="25"/>
    <x v="25"/>
    <d v="2026-01-01T00:00:00"/>
    <d v="2026-12-31T00:00:00"/>
    <n v="2026"/>
    <s v="Ambientes de formación externos del sector productivo y gubernamental /Ambientes de formación de Instituciones Educativas / ambientes de formación ubicados en la Escuela Nacional de la Calidad del Café/ aulas comunitarias"/>
    <s v="kit tecnológicos campesena, Plataforma Sofia Plus / Internet / equipos de computo / Videobeam"/>
    <s v="Instructores de planta y contratistas, Coordinador academico, apoyo administrativo, profesionales agrosena"/>
    <s v="William Lepineux"/>
    <s v="PROFESIONAL AGRO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1"/>
    <s v="CENTRO AGROTURISTICO -SANTANDER"/>
    <n v="825"/>
    <s v="Número de cupos de formación profesional integral perteneciente a economía campesina - matriculados"/>
    <n v="8352"/>
    <n v="2660"/>
    <n v="0.31850000000000001"/>
    <n v="0"/>
    <x v="1"/>
    <x v="3"/>
    <x v="26"/>
    <x v="14"/>
    <x v="26"/>
    <x v="26"/>
    <x v="26"/>
    <d v="2026-01-01T00:00:00"/>
    <d v="2026-12-31T00:00:00"/>
    <n v="2026"/>
    <s v="•_x0009_infraestructura física_x000a_•_x0009_Ambientes de formación y laboratorios_x000a_•_x0009_Equipos tecnológicos _x000a_•_x0009_Movilidad para formación en territorio"/>
    <s v="•_x0009_Disponibilidad de recursos tecnológicos_x000a_•_x0009_Dotación de equipos y software_x000a_•_x0009_Capacidad de herramientas técnicas por estudiante y materiales  de formación _x000a_•_x0009_conectividad"/>
    <s v="•_x0009_Instructores _x000a_•_x0009_Apoyos administrativos y de gestión _x000a_•_x0009_Coordinadores"/>
    <s v="OSCAR WILLIAM VERGARA ROMERO"/>
    <s v="COORDINADOR ACADEMICO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1"/>
    <s v="CENTRO AGROTURISTICO -SANTANDER"/>
    <n v="812"/>
    <s v="Número de cupos de formación profesional integral pertenecientes al sector economía popular - matriculados"/>
    <n v="674"/>
    <n v="291"/>
    <n v="0.43180000000000002"/>
    <n v="0"/>
    <x v="1"/>
    <x v="3"/>
    <x v="26"/>
    <x v="15"/>
    <x v="26"/>
    <x v="26"/>
    <x v="26"/>
    <d v="2026-01-01T00:00:00"/>
    <d v="2026-12-31T00:00:00"/>
    <n v="2026"/>
    <s v="MOBILIARIO,  OFICINA_x000a_AMBIENTES_x000a_EQUIPO TECNOLOGICO"/>
    <s v="Plataformas de gestión académica y seguimiento de estudiantes_x000a__x000a_Herramientas de control y evaluación de competencias_x000a__x000a_Protocolos y metodologías para la formación integral_x000a__x000a_Software educativo y de apoyo para el aprendizaje_x000a__x000a_Sistemas de registro de matrículas y avances"/>
    <s v="Instructores, coordinadores académicos y adm educativa ,  apoys adminitratvos y de gestión"/>
    <s v="ERIKA JOHANA GÓMEZ VERDUGO OSCAR WILLIAM VERGARA ROMERO"/>
    <s v="COORDINADOR DE PROGRAMAS ESPECIALES  Y  COORDINADORA ADMINISTRACION EDUUCATIV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306"/>
    <s v="CENTRO DE COMERCIO Y SERVICIOS-CALDAS"/>
    <n v="825"/>
    <s v="Número de cupos de formación profesional integral perteneciente a economía campesina - matriculados"/>
    <n v="2023"/>
    <n v="1055"/>
    <n v="0.52149999999999996"/>
    <n v="0"/>
    <x v="1"/>
    <x v="9"/>
    <x v="27"/>
    <x v="14"/>
    <x v="27"/>
    <x v="27"/>
    <x v="27"/>
    <d v="2026-01-01T00:00:00"/>
    <d v="2026-12-31T00:00:00"/>
    <n v="2026"/>
    <s v="Equipo de Computo"/>
    <s v="Aplicativo Sofiaplus"/>
    <s v="Coordinadores académicos"/>
    <s v="Coordinadores Académicos"/>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9515"/>
    <s v="CENTRO PECUARIO Y AGROEMPRESARIAL-CALDAS"/>
    <n v="825"/>
    <s v="Número de cupos de formación profesional integral perteneciente a economía campesina - matriculados"/>
    <n v="4513"/>
    <n v="1247"/>
    <n v="0.27629999999999999"/>
    <n v="0"/>
    <x v="1"/>
    <x v="9"/>
    <x v="28"/>
    <x v="14"/>
    <x v="28"/>
    <x v="28"/>
    <x v="28"/>
    <d v="2026-01-01T00:00:00"/>
    <d v="2026-12-31T00:00:00"/>
    <n v="2026"/>
    <s v="Computador portátil, papelería, Ambiente de Formación, mobiliario"/>
    <s v="Video Beam, acceso a internet, diseños curriculares, plataforma sofiaplus, linea telefónica"/>
    <s v="Coordinadores, instructores, apoyos administrativos"/>
    <s v="Milena Andrea Ostos"/>
    <s v="Profesional CAMPE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9515"/>
    <s v="CENTRO PECUARIO Y AGROEMPRESARIAL-CALDAS"/>
    <n v="812"/>
    <s v="Número de cupos de formación profesional integral pertenecientes al sector economía popular - matriculados"/>
    <n v="570"/>
    <n v="132"/>
    <n v="0.2316"/>
    <n v="0"/>
    <x v="1"/>
    <x v="9"/>
    <x v="28"/>
    <x v="15"/>
    <x v="28"/>
    <x v="28"/>
    <x v="28"/>
    <d v="2026-01-01T00:00:00"/>
    <d v="2026-12-31T00:00:00"/>
    <n v="2026"/>
    <s v="Computador portatil, papelería, Ambiente de Formación, mobiliario"/>
    <s v="Video Beam, acceso a internet, diseños curriculares, plataforma sofiaplus"/>
    <s v="Coordinadores, Instructores, Apoyos"/>
    <s v="Milena Andrea Ostos"/>
    <s v="Profesional CAMPESEN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9516"/>
    <s v="CENTRO TECNOLOGICO DE LA AMAZONIA-CAQUETÁ"/>
    <n v="825"/>
    <s v="Número de cupos de formación profesional integral perteneciente a economía campesina - matriculados"/>
    <n v="4281"/>
    <n v="991"/>
    <n v="0.23150000000000001"/>
    <n v="0"/>
    <x v="1"/>
    <x v="10"/>
    <x v="29"/>
    <x v="14"/>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9516"/>
    <s v="CENTRO TECNOLOGICO DE LA AMAZONIA-CAQUETÁ"/>
    <n v="812"/>
    <s v="Número de cupos de formación profesional integral pertenecientes al sector economía popular - matriculados"/>
    <n v="690"/>
    <n v="249"/>
    <n v="0.3609"/>
    <n v="0"/>
    <x v="1"/>
    <x v="10"/>
    <x v="29"/>
    <x v="15"/>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114"/>
    <s v="CENTRO BIOTECNOLOGICO DEL CARIBE-CESAR"/>
    <n v="825"/>
    <s v="Número de cupos de formación profesional integral perteneciente a economía campesina - matriculados"/>
    <n v="13133"/>
    <n v="324"/>
    <n v="2.47E-2"/>
    <n v="0"/>
    <x v="1"/>
    <x v="11"/>
    <x v="30"/>
    <x v="14"/>
    <x v="30"/>
    <x v="30"/>
    <x v="30"/>
    <d v="2026-01-01T00:00:00"/>
    <d v="2026-12-31T00:00:00"/>
    <n v="2026"/>
    <s v="."/>
    <s v="."/>
    <s v="."/>
    <s v="."/>
    <s v="."/>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9521"/>
    <s v="CENTRO DE INNOVACIÓN Y DE GESTIÓN EMPRESARIAL Y CULTURAL - CESAR"/>
    <n v="825"/>
    <s v="Número de cupos de formación profesional integral perteneciente a economía campesina - matriculados"/>
    <n v="1103"/>
    <n v="413"/>
    <n v="0.37440000000000001"/>
    <n v="0"/>
    <x v="1"/>
    <x v="11"/>
    <x v="31"/>
    <x v="14"/>
    <x v="31"/>
    <x v="31"/>
    <x v="31"/>
    <d v="2026-01-01T00:00:00"/>
    <d v="2026-12-31T00:00:00"/>
    <n v="2026"/>
    <s v="Oficinas dotadas con mobiliario"/>
    <s v="Computadores con internet, Video Beam, Materiales de formación"/>
    <s v="Personal de apoyo biblioteca"/>
    <s v="Juan Manuel Jimenez - Milson Ruiz - Julio Cesar Barrios"/>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9521"/>
    <s v="CENTRO DE INNOVACIÓN Y DE GESTIÓN EMPRESARIAL Y CULTURAL - CESAR"/>
    <n v="812"/>
    <s v="Número de cupos de formación profesional integral pertenecientes al sector economía popular - matriculados"/>
    <n v="855"/>
    <n v="700"/>
    <n v="0.81869999999999998"/>
    <n v="0"/>
    <x v="1"/>
    <x v="11"/>
    <x v="31"/>
    <x v="15"/>
    <x v="31"/>
    <x v="31"/>
    <x v="31"/>
    <d v="2026-01-01T00:00:00"/>
    <d v="2026-12-31T00:00:00"/>
    <n v="2026"/>
    <s v="Ambientes de formación dotados"/>
    <s v="Computadores con internet, Video Beam, Materiales de formación"/>
    <s v="Instructores - Coordinadores Académicos"/>
    <s v="Juan Manuel Jimenez - Milson Ruiz - Julio Cesar Barrios"/>
    <s v="Coordinadores Acadé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5"/>
    <s v="CUNDINAMARCA"/>
    <n v="9510"/>
    <s v="CENTRO  AGROECOLOGICO Y EMPRESARIAL-CUNDINAMARCA"/>
    <n v="825"/>
    <s v="Número de cupos de formación profesional integral perteneciente a economía campesina - matriculados"/>
    <n v="11221"/>
    <n v="2152"/>
    <n v="0.1918"/>
    <n v="0"/>
    <x v="1"/>
    <x v="4"/>
    <x v="32"/>
    <x v="14"/>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Julian Nicolas Cruz Clavijo"/>
    <s v="Coordinador de programa Campesena y Economía Popula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5"/>
    <s v="CUNDINAMARCA"/>
    <n v="9510"/>
    <s v="CENTRO  AGROECOLOGICO Y EMPRESARIAL-CUNDINAMARCA"/>
    <n v="812"/>
    <s v="Número de cupos de formación profesional integral pertenecientes al sector economía popular - matriculados"/>
    <n v="1147"/>
    <n v="156"/>
    <n v="0.13600000000000001"/>
    <n v="0"/>
    <x v="1"/>
    <x v="4"/>
    <x v="32"/>
    <x v="15"/>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Julian Nicolas Cruz Clavijo"/>
    <s v="Coordinador de programa Campesena y Economía Popular"/>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9532"/>
    <s v="CENTRO DE INDUSTRIA Y SERVICIOS DEL META"/>
    <n v="825"/>
    <s v="Número de cupos de formación profesional integral perteneciente a economía campesina - matriculados"/>
    <n v="1324"/>
    <n v="338"/>
    <n v="0.25530000000000003"/>
    <n v="0"/>
    <x v="1"/>
    <x v="12"/>
    <x v="33"/>
    <x v="14"/>
    <x v="33"/>
    <x v="33"/>
    <x v="33"/>
    <d v="2026-01-01T00:00:00"/>
    <d v="2026-12-31T00:00:00"/>
    <n v="2026"/>
    <s v="Espacios, como laboratorios, talleres, aulas polivalentes y unidades productivas, para la simulación de entornos laborales reales. Ambientes  adecuados en sectores populares"/>
    <s v="Materiales de formación y consumibles simuladores, maquinaria especializada, software licenciado y plataformas virtuales SOFIA Plus y Zajuna. tics licencias computadores etc, por parte de las Instituciones de Educación"/>
    <s v="Instructores formados en lo pedagógico, técnico y transversal, que dominen el oficio y la didáctica. Apoyos administrativos calificados."/>
    <s v="Cesar Augusto Serrano Rodriguez; Johanna Cristina Vasquez Diaz; Javier"/>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9532"/>
    <s v="CENTRO DE INDUSTRIA Y SERVICIOS DEL META"/>
    <n v="812"/>
    <s v="Número de cupos de formación profesional integral pertenecientes al sector economía popular - matriculados"/>
    <n v="583"/>
    <n v="543"/>
    <n v="0.93140000000000001"/>
    <n v="0"/>
    <x v="1"/>
    <x v="12"/>
    <x v="33"/>
    <x v="15"/>
    <x v="33"/>
    <x v="33"/>
    <x v="33"/>
    <d v="2026-01-01T00:00:00"/>
    <d v="2026-12-31T00:00:00"/>
    <n v="2026"/>
    <s v="Ambientes de formación dotados con Herramientas y equipos de formación,  en los diferentes sitios  y en las veredas las condiciones para la formación y asistencia de aprendices, casas comunales voluntarios parcelas o fincas."/>
    <s v="Los que se cuente en los diferentes sitios de la formación y los materiales suministrados directamente por el SENA."/>
    <s v="Instructores formados en lo pedagógico, técnico y transversal, que dominen el oficio y la didáctica. Apoyos de instructores maestros en los oficios de las comunidades y Apoyos administrativos calificados."/>
    <s v="Johanna Cristina Vasquez Diaz; Javier Enrique Bermúdez Daza; Cesar Augusto Serrano Rodriguez"/>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9119"/>
    <s v="CENTRO DE FORMACION PARA EL DESARROLLO RURAL Y MINERO-NORTE DE SANTANDER"/>
    <n v="825"/>
    <s v="Número de cupos de formación profesional integral perteneciente a economía campesina - matriculados"/>
    <n v="9856"/>
    <n v="4749"/>
    <n v="0.48180000000000001"/>
    <n v="0"/>
    <x v="1"/>
    <x v="13"/>
    <x v="34"/>
    <x v="14"/>
    <x v="34"/>
    <x v="34"/>
    <x v="34"/>
    <d v="2026-01-01T00:00:00"/>
    <d v="2026-12-31T00:00:00"/>
    <n v="2026"/>
    <s v="INSTALACIONES GESTIONADAS POR LOS ENTES TERRITORIALES Y COMUNIDAD."/>
    <s v="DISEÑOS CURRICULARES AJUSTADOS PARA LA POBLACION CAMPESINA, FLEXIBILIDAD REQUISITOS DE MATRICULA, CUPO MINIMO DE APRENDICES"/>
    <s v="INSTRUCTORES CAPACITADOS PARA IMPARTIR LAS COMPETENCIAS,"/>
    <s v="GERMAN GUERRON"/>
    <s v="COORDINADOR MI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9119"/>
    <s v="CENTRO DE FORMACION PARA EL DESARROLLO RURAL Y MINERO-NORTE DE SANTANDER"/>
    <n v="812"/>
    <s v="Número de cupos de formación profesional integral pertenecientes al sector economía popular - matriculados"/>
    <n v="2628"/>
    <n v="1053"/>
    <n v="0.4007"/>
    <n v="0"/>
    <x v="1"/>
    <x v="13"/>
    <x v="34"/>
    <x v="15"/>
    <x v="34"/>
    <x v="34"/>
    <x v="34"/>
    <d v="2026-01-01T00:00:00"/>
    <d v="2026-12-31T00:00:00"/>
    <n v="2026"/>
    <s v="Ambientes de formación, talleres, aulas y espacios especializados del Centro de Formación para el Desarrollo Rural y Minero, adecuados para el desarrollo de procesos de formación profesional integral dirigidos a aprendices del sector de la economía popular."/>
    <s v="Equipos, herramientas, maquinaria, software y materiales didácticos necesarios para la ejecución de los programas de formación, que permiten el desarrollo de competencias técnicas y prácticas acordes con las necesidades del sector de la economía popular."/>
    <s v="Instructores, personal administrativo y de apoyo del Centro de Formación para el Desarrollo Rural y Minero, responsables de la planeación, ejecución, acompañamiento y seguimiento de los procesos de formación profesional integral orientados al sector de la economía popular."/>
    <s v="German Arturo Guerron Morillo"/>
    <s v="Coordinador Grupo formación Profesional Integral, Promoción y Relaciones Corporativa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6"/>
    <s v="RISARALDA"/>
    <n v="9223"/>
    <s v="CENTRO DE DISEÑO E INNOVACION TECNOLOGICA INDUSTRIAL RISARALDA"/>
    <n v="825"/>
    <s v="Número de cupos de formación profesional integral perteneciente a economía campesina - matriculados"/>
    <n v="3324"/>
    <n v="722"/>
    <n v="0.2172"/>
    <n v="0"/>
    <x v="1"/>
    <x v="6"/>
    <x v="35"/>
    <x v="14"/>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S ALZATE BEDOYA"/>
    <s v="PROFESIOANAL G2"/>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6"/>
    <s v="RISARALDA"/>
    <n v="9223"/>
    <s v="CENTRO DE DISEÑO E INNOVACION TECNOLOGICA INDUSTRIAL RISARALDA"/>
    <n v="812"/>
    <s v="Número de cupos de formación profesional integral pertenecientes al sector economía popular - matriculados"/>
    <n v="890"/>
    <n v="393"/>
    <n v="0.44159999999999999"/>
    <n v="0"/>
    <x v="1"/>
    <x v="6"/>
    <x v="35"/>
    <x v="15"/>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MARIA VIVIANA GIRALDO LONDOÑO"/>
    <s v="PROFESIONAL G2"/>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1"/>
    <s v="DISTRITO CAPITAL"/>
    <n v="9303"/>
    <s v="CENTRO DE GESTION DE MERCADOS, LOGISTICA Y TECNOLOGIAS DE LA INFORMACION-BTA D C"/>
    <n v="825"/>
    <s v="Número de cupos de formación profesional integral perteneciente a economía campesina - matriculados"/>
    <n v="315"/>
    <n v="80"/>
    <n v="0.254"/>
    <n v="0"/>
    <x v="1"/>
    <x v="1"/>
    <x v="36"/>
    <x v="14"/>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1"/>
    <s v="DISTRITO CAPITAL"/>
    <n v="9303"/>
    <s v="CENTRO DE GESTION DE MERCADOS, LOGISTICA Y TECNOLOGIAS DE LA INFORMACION-BTA D C"/>
    <n v="812"/>
    <s v="Número de cupos de formación profesional integral pertenecientes al sector economía popular - matriculados"/>
    <n v="435"/>
    <n v="172"/>
    <n v="0.39539999999999997"/>
    <n v="0"/>
    <x v="1"/>
    <x v="1"/>
    <x v="36"/>
    <x v="15"/>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122"/>
    <s v="CENTRO ATENCION SECTOR AGROPECUARIO-SANTANDER"/>
    <n v="812"/>
    <s v="Número de cupos de formación profesional integral pertenecientes al sector economía popular - matriculados"/>
    <n v="625"/>
    <n v="300"/>
    <n v="0.48"/>
    <n v="0"/>
    <x v="1"/>
    <x v="3"/>
    <x v="37"/>
    <x v="15"/>
    <x v="37"/>
    <x v="37"/>
    <x v="37"/>
    <d v="2026-01-01T00:00:00"/>
    <d v="2026-12-31T00:00:00"/>
    <n v="2026"/>
    <s v="Aulas teóricas adecuadas para la formación profesional integral_x000a__x000a_Talleres y laboratorios según la especialidad o programa de formación_x000a__x000a_Salas de informática y equipos de cómputo_x000a__x000a_Materiales didácticos y de apoyo para los aprendices_x000a__x000a_Equipos audiovisuales (video beam, pantallas, sonido)"/>
    <s v="Sistemas de información académica y administrativa (registro, control de cupos, seguimiento de matrícula)_x000a__x000a_Plataformas virtuales de aprendizaje (LMS)_x000a__x000a_Instrumentos de evaluación de competencias y seguimiento de aprendizajes_x000a__x000a_Protocolos y guías de atención a población de economía popular"/>
    <s v="Coordinador académico o líder del programa_x000a__x000a_Instructores y tutores especializados en formación integral profesional_x000a__x000a_Personal administrativo (matrícula, registro de cupos, seguimiento de estudiantes)"/>
    <s v="Edwin Gerson Montañez"/>
    <s v="Coordinador Acadé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224"/>
    <s v="CENTRO INDUSTRIAL DE MANTENIMIENTO INTEGRAL-SANTANDER"/>
    <n v="825"/>
    <s v="Número de cupos de formación profesional integral perteneciente a economía campesina - matriculados"/>
    <n v="1774"/>
    <n v="271"/>
    <n v="0.15279999999999999"/>
    <n v="0"/>
    <x v="1"/>
    <x v="3"/>
    <x v="38"/>
    <x v="14"/>
    <x v="38"/>
    <x v="38"/>
    <x v="38"/>
    <d v="2026-01-01T00:00:00"/>
    <d v="2026-12-31T00:00:00"/>
    <n v="2026"/>
    <s v="Puestos de Trabajo_x000a_Ambientes de Formación_x000a_Empresas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 Vehículos"/>
    <s v="Instructores _x000a_Apoyos Administrativos_x000a_Equipo de Bienestar"/>
    <s v="WILLIAM ALBERTO MEJÍA SANTAMARÍA"/>
    <s v="COORDINADOR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224"/>
    <s v="CENTRO INDUSTRIAL DE MANTENIMIENTO INTEGRAL-SANTANDER"/>
    <n v="812"/>
    <s v="Número de cupos de formación profesional integral pertenecientes al sector economía popular - matriculados"/>
    <n v="575"/>
    <n v="416"/>
    <n v="0.72350000000000003"/>
    <n v="0"/>
    <x v="1"/>
    <x v="3"/>
    <x v="38"/>
    <x v="15"/>
    <x v="38"/>
    <x v="38"/>
    <x v="38"/>
    <d v="2026-01-01T00:00:00"/>
    <d v="2026-12-31T00:00:00"/>
    <n v="2026"/>
    <s v="Puestos de Trabajo_x000a_Ambientes de Formación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WILLIAM ALBERTO MEJÍA SANTAMARÍA"/>
    <s v="COORDINADOR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9545"/>
    <s v="CENTRO AGROEMPRESARIAL Y TURISTICO DE LOS ANDES-SANTANDER"/>
    <n v="825"/>
    <s v="Número de cupos de formación profesional integral perteneciente a economía campesina - matriculados"/>
    <n v="8180"/>
    <n v="2157"/>
    <n v="0.26369999999999999"/>
    <n v="0"/>
    <x v="1"/>
    <x v="3"/>
    <x v="39"/>
    <x v="14"/>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Coordinación Academica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9545"/>
    <s v="CENTRO AGROEMPRESARIAL Y TURISTICO DE LOS ANDES-SANTANDER"/>
    <n v="812"/>
    <s v="Número de cupos de formación profesional integral pertenecientes al sector economía popular - matriculados"/>
    <n v="670"/>
    <n v="170"/>
    <n v="0.25369999999999998"/>
    <n v="0"/>
    <x v="1"/>
    <x v="3"/>
    <x v="39"/>
    <x v="15"/>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Coordinación Academica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9123"/>
    <s v="CENTRO AGROPECUARIO LA GRANJA-TOLIMA"/>
    <n v="825"/>
    <s v="Número de cupos de formación profesional integral perteneciente a economía campesina - matriculados"/>
    <n v="12113"/>
    <n v="2549"/>
    <n v="0.2104"/>
    <n v="0"/>
    <x v="1"/>
    <x v="14"/>
    <x v="40"/>
    <x v="14"/>
    <x v="40"/>
    <x v="40"/>
    <x v="40"/>
    <d v="2026-01-01T00:00:00"/>
    <d v="2026-12-31T00:00:00"/>
    <n v="2026"/>
    <s v="Ambientes de formaci n adecuados, unidades productivas, fincas campesinas"/>
    <s v="Computadores, Impresoras, Internet, Aplicativos SENA"/>
    <s v="Coordinadores academicos, instructores"/>
    <s v="GINA DEL PILAR SANCHEZ SANCHEZ, FAVIO ARMANDO MEDINA CALDERON ANDRES JOSUE PIÑEROS HERNANDEZ MARLON"/>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9123"/>
    <s v="CENTRO AGROPECUARIO LA GRANJA-TOLIMA"/>
    <n v="812"/>
    <s v="Número de cupos de formación profesional integral pertenecientes al sector economía popular - matriculados"/>
    <n v="1095"/>
    <n v="249"/>
    <n v="0.22739999999999999"/>
    <n v="0"/>
    <x v="1"/>
    <x v="14"/>
    <x v="40"/>
    <x v="15"/>
    <x v="40"/>
    <x v="40"/>
    <x v="40"/>
    <d v="2026-01-01T00:00:00"/>
    <d v="2026-12-31T00:00:00"/>
    <n v="2026"/>
    <s v="Ambientes de formaci n adecuados, unidades productivas, fincas campesinas"/>
    <s v="Computadores, Impresoras, Internet, Aplicativos SENA"/>
    <s v="Coordinadores academicos, instructores"/>
    <s v="GINA DEL PILAR SANCHEZ SANCHEZ, FAVIO ARMANDO MEDINA CALDERON ANDRES JOSUE PIÑEROS HERNANDEZ MARIO W"/>
    <s v="COORDINADORES ACADEMICO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9519"/>
    <s v="CENTRO AGROINDUSTRIAL Y FORTALECIMIENTO  EMPRESARIAL DE CASANARE"/>
    <n v="825"/>
    <s v="Número de cupos de formación profesional integral perteneciente a economía campesina - matriculados"/>
    <n v="3678"/>
    <n v="1006"/>
    <n v="0.27350000000000002"/>
    <n v="0"/>
    <x v="1"/>
    <x v="16"/>
    <x v="42"/>
    <x v="14"/>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Levis Cerpa Ruiz"/>
    <s v="Coordinador de Formación Profesional Integral, Gestión Educativa y Promoción y Relaciones Corporat."/>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9519"/>
    <s v="CENTRO AGROINDUSTRIAL Y FORTALECIMIENTO  EMPRESARIAL DE CASANARE"/>
    <n v="812"/>
    <s v="Número de cupos de formación profesional integral pertenecientes al sector economía popular - matriculados"/>
    <n v="978"/>
    <n v="808"/>
    <n v="0.82620000000000005"/>
    <n v="0"/>
    <x v="1"/>
    <x v="16"/>
    <x v="42"/>
    <x v="15"/>
    <x v="42"/>
    <x v="42"/>
    <x v="42"/>
    <d v="2026-01-01T00:00:00"/>
    <d v="2026-12-31T00:00:00"/>
    <n v="2026"/>
    <s v="Computadores, escritorios, sillas, papelería y espacios para atención a la comunidad"/>
    <s v="Conectividad, herramientas ofimáticas (Excel, Word, verificación páginas oficiales, correo electrónico entre otras), buen acceso y funcionamiento de la plataforma Sofia Plus"/>
    <s v="Apoyos administrativos"/>
    <s v="Edwin Alonso Quintero"/>
    <s v="Coordinador Académico de programas Especiales"/>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1"/>
    <s v="AMAZONAS"/>
    <n v="9517"/>
    <s v="CENTRO  PARA LA BIODIVERSIDAD Y EL TURISMO DEL AMAZONAS"/>
    <n v="825"/>
    <s v="Número de cupos de formación profesional integral perteneciente a economía campesina - matriculados"/>
    <n v="1335"/>
    <n v="22"/>
    <n v="1.6500000000000001E-2"/>
    <n v="0"/>
    <x v="1"/>
    <x v="18"/>
    <x v="44"/>
    <x v="14"/>
    <x v="44"/>
    <x v="44"/>
    <x v="44"/>
    <d v="2026-01-01T00:00:00"/>
    <d v="2026-12-31T00:00:00"/>
    <n v="2026"/>
    <s v="Oficina de Formación Profesional Integral"/>
    <s v="Escritorios, Computadores, Papeleria, Internet, Programas y Aplicativos"/>
    <s v="Profesional G02, Profesional G05, Apoyos Profesionales y Técnicos"/>
    <s v="Susana de las Mercedes Cortes Franco"/>
    <s v="COORDINADORA DE FORMACIO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517"/>
    <s v="CENTRO  PARA LA BIODIVERSIDAD Y EL TURISMO DEL AMAZONAS"/>
    <n v="812"/>
    <s v="Número de cupos de formación profesional integral pertenecientes al sector economía popular - matriculados"/>
    <n v="135"/>
    <n v="92"/>
    <n v="0.68149999999999999"/>
    <n v="0"/>
    <x v="1"/>
    <x v="18"/>
    <x v="44"/>
    <x v="15"/>
    <x v="44"/>
    <x v="44"/>
    <x v="44"/>
    <d v="2026-01-01T00:00:00"/>
    <d v="2026-12-31T00:00:00"/>
    <n v="2026"/>
    <s v="Oficina de Formación Profesional Integral"/>
    <s v="Escritorios, Computadores, Internet, Porgramas y Aplicativos"/>
    <s v="Profesional G02, Profeisonal G06, Apoyos Profesionales y técnicos, instructores"/>
    <s v="Susana de las Mercedes Cortes Franco"/>
    <s v="Coordinadora de Formación Profesional Integr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33"/>
    <s v="CENTRO DE DESARROLLO AGROINDUSTRIAL, TURISTICO Y TECNOLOGICO DEL GUAVIARE"/>
    <n v="812"/>
    <s v="Número de cupos de formación profesional integral pertenecientes al sector economía popular - matriculados"/>
    <n v="705"/>
    <n v="118"/>
    <n v="0.16739999999999999"/>
    <n v="0"/>
    <x v="1"/>
    <x v="19"/>
    <x v="45"/>
    <x v="15"/>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9538"/>
    <s v="CENTRO DE COMERCIO Y TURISMO-QUINDÍO"/>
    <n v="825"/>
    <s v="Número de cupos de formación profesional integral perteneciente a economía campesina - matriculados"/>
    <n v="2893"/>
    <n v="449"/>
    <n v="0.1552"/>
    <n v="0"/>
    <x v="1"/>
    <x v="5"/>
    <x v="46"/>
    <x v="14"/>
    <x v="46"/>
    <x v="46"/>
    <x v="46"/>
    <d v="2026-01-01T00:00:00"/>
    <d v="2026-12-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9538"/>
    <s v="CENTRO DE COMERCIO Y TURISMO-QUINDÍO"/>
    <n v="812"/>
    <s v="Número de cupos de formación profesional integral pertenecientes al sector economía popular - matriculados"/>
    <n v="737"/>
    <n v="187"/>
    <n v="0.25369999999999998"/>
    <n v="0"/>
    <x v="1"/>
    <x v="5"/>
    <x v="46"/>
    <x v="15"/>
    <x v="46"/>
    <x v="46"/>
    <x v="46"/>
    <d v="2026-01-01T00:00:00"/>
    <d v="2026-12-31T00:00:00"/>
    <n v="2026"/>
    <s v="Instalaciones del Centro de Comercio y Turismo, Instituciones Educativas."/>
    <s v="Plataformas Institucionales, Equipos de Cómputo  y Conectividad."/>
    <s v="Instructores Técnicos y Transversales de Planta y Contrato, Apoyos Administrativos Planta y Contrato"/>
    <s v="Olga Gonzalez, Prof. Monitoreo Articulacion, César Augusto Ospina Puertas."/>
    <s v="Coords Academicos, Prof. Monitoreo Articulacion, Coord GFIyGE, Subdirector de Centr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3"/>
    <s v="CENTRO PARA EL DESARROLLO DEL HABITAT Y LA CONSTRUCCION-ANTIOQUIA"/>
    <n v="641"/>
    <s v="Cupos Total Poblaciones Vulnerables"/>
    <n v="10585"/>
    <n v="5548"/>
    <n v="0.52410000000000001"/>
    <n v="0"/>
    <x v="3"/>
    <x v="0"/>
    <x v="0"/>
    <x v="68"/>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Se requiere contar con Instructores de planta y contratistas y apoyos administrativos que permitan ejecutar la formación, cumpliendo con las condiciones de calidad acordes con el nivel de formación."/>
    <s v="Elkin Dario Tobon Tamayo Mary Luz  Ocampo Osario Sergio Ulloa Merchan"/>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3"/>
    <s v="CENTRO PARA EL DESARROLLO DEL HABITAT Y LA CONSTRUCCION-ANTIOQUIA"/>
    <n v="816"/>
    <s v="Número de cupos de formación profesional integral para personas con discapacidad"/>
    <n v="115"/>
    <n v="9"/>
    <n v="7.8299999999999995E-2"/>
    <n v="0"/>
    <x v="3"/>
    <x v="0"/>
    <x v="0"/>
    <x v="37"/>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5"/>
    <s v="CENTRO DE MATERIALES Y ENSAYOS-BTA D C"/>
    <n v="641"/>
    <s v="Cupos Total Poblaciones Vulnerables"/>
    <n v="8853"/>
    <n v="4388"/>
    <n v="0.49569999999999997"/>
    <n v="0"/>
    <x v="3"/>
    <x v="1"/>
    <x v="1"/>
    <x v="68"/>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RUBEN DARIO MONTOYA ZAPAT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5"/>
    <s v="CENTRO DE MATERIALES Y ENSAYOS-BTA D C"/>
    <n v="816"/>
    <s v="Número de cupos de formación profesional integral para personas con discapacidad"/>
    <n v="371"/>
    <n v="37"/>
    <n v="9.9699999999999997E-2"/>
    <n v="0"/>
    <x v="3"/>
    <x v="1"/>
    <x v="1"/>
    <x v="37"/>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Ruben Dario Montoya Zapata/ Victor Guillermo Barrientos Soss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126"/>
    <s v="CENTRO NAUTICO PESQUERO DE BUENAVENTURA-VALLE"/>
    <n v="641"/>
    <s v="Cupos Total Poblaciones Vulnerables"/>
    <n v="15362"/>
    <n v="11108"/>
    <n v="0.72309999999999997"/>
    <n v="0"/>
    <x v="3"/>
    <x v="2"/>
    <x v="2"/>
    <x v="68"/>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entre otros."/>
    <s v="Instructores de acuerdo a los perfiles requeridos por cada uno de los programas de formación, tanto para las competencias técnicas como transversales."/>
    <s v="Hamilton Murillo Portocarrero"/>
    <s v="Coordinador académico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126"/>
    <s v="CENTRO NAUTICO PESQUERO DE BUENAVENTURA-VALLE"/>
    <n v="816"/>
    <s v="Número de cupos de formación profesional integral para personas con discapacidad"/>
    <n v="78"/>
    <n v="8"/>
    <n v="0.1026"/>
    <n v="0"/>
    <x v="3"/>
    <x v="2"/>
    <x v="2"/>
    <x v="37"/>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ayudas didácticas y audiovisuales, equipos especializados, software, simuladores, entre otros."/>
    <s v="Instructores de acuerdo a los perfiles requeridos por cada uno de los programas de formación, tanto para las competencias técnicas como transversales. Contar con 2 interpretes de lengua de señas colombiana para apoyo de la formación."/>
    <s v="Hamilton Murillo Portocarrero"/>
    <s v="Coordinador académico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6"/>
    <s v="VALLE"/>
    <n v="9228"/>
    <s v="CENTRO DE LA CONSTRUCCION-VALLE"/>
    <n v="641"/>
    <s v="Cupos Total Poblaciones Vulnerables"/>
    <n v="6932"/>
    <n v="3823"/>
    <n v="0.55149999999999999"/>
    <n v="0"/>
    <x v="3"/>
    <x v="2"/>
    <x v="3"/>
    <x v="68"/>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Miguel Eduardo Car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6"/>
    <s v="VALLE"/>
    <n v="9228"/>
    <s v="CENTRO DE LA CONSTRUCCION-VALLE"/>
    <n v="816"/>
    <s v="Número de cupos de formación profesional integral para personas con discapacidad"/>
    <n v="77"/>
    <n v="28"/>
    <n v="0.36359999999999998"/>
    <n v="0"/>
    <x v="3"/>
    <x v="2"/>
    <x v="3"/>
    <x v="37"/>
    <x v="3"/>
    <x v="3"/>
    <x v="3"/>
    <d v="2026-01-01T00:00:00"/>
    <d v="2026-12-31T00:00:00"/>
    <n v="2026"/>
    <s v="Ambientes de Formación, infraestructura del Centro, materiales de formación."/>
    <s v="Equipos, Maquinaria, Software y Licencia"/>
    <s v="Grupo de Administración Educativa, Coordinador de Formación Profesional, Coordinadores Académicos, Subdirección de Centro"/>
    <s v="Miguel Eduardo Car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0"/>
    <s v="CENTRO INDUSTRIAL Y DEL DESARROLLO TECNOLOGICO-SANTANDER"/>
    <n v="641"/>
    <s v="Cupos Total Poblaciones Vulnerables"/>
    <n v="21872"/>
    <n v="8760"/>
    <n v="0.40050000000000002"/>
    <n v="0"/>
    <x v="3"/>
    <x v="3"/>
    <x v="4"/>
    <x v="68"/>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Paul Fernando Urzola Núñez"/>
    <s v="Coordinador de Formación Integral, Gestión educativa, Promoción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0"/>
    <s v="CENTRO INDUSTRIAL Y DEL DESARROLLO TECNOLOGICO-SANTANDER"/>
    <n v="816"/>
    <s v="Número de cupos de formación profesional integral para personas con discapacidad"/>
    <n v="42"/>
    <n v="34"/>
    <n v="0.8095"/>
    <n v="0"/>
    <x v="3"/>
    <x v="3"/>
    <x v="4"/>
    <x v="37"/>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Diana Carolina López"/>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232"/>
    <s v="CENTRO INDUSTRIAL Y DESARROLLO EMPRESARIAL DE SOACHA-CUNDINAMARCA"/>
    <n v="641"/>
    <s v="Cupos Total Poblaciones Vulnerables"/>
    <n v="48064"/>
    <n v="14647"/>
    <n v="0.30470000000000003"/>
    <n v="0"/>
    <x v="3"/>
    <x v="4"/>
    <x v="5"/>
    <x v="68"/>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se Fernando Lopez Rodriguez"/>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232"/>
    <s v="CENTRO INDUSTRIAL Y DESARROLLO EMPRESARIAL DE SOACHA-CUNDINAMARCA"/>
    <n v="816"/>
    <s v="Número de cupos de formación profesional integral para personas con discapacidad"/>
    <n v="758"/>
    <n v="147"/>
    <n v="0.19389999999999999"/>
    <n v="0"/>
    <x v="3"/>
    <x v="4"/>
    <x v="5"/>
    <x v="37"/>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se Fernando Lopez Rodriguez"/>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514"/>
    <s v="CENTRO INDUSTRIAL DE MANTENIMIENTO Y MANUFACTURA- BOYACÁ"/>
    <n v="641"/>
    <s v="Cupos Total Poblaciones Vulnerables"/>
    <n v="7699"/>
    <n v="2472"/>
    <n v="0.3211"/>
    <n v="0"/>
    <x v="3"/>
    <x v="8"/>
    <x v="47"/>
    <x v="68"/>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FREDY ALEXANDER ASCENCIO CAMACH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514"/>
    <s v="CENTRO INDUSTRIAL DE MANTENIMIENTO Y MANUFACTURA- BOYACÁ"/>
    <n v="816"/>
    <s v="Número de cupos de formación profesional integral para personas con discapacidad"/>
    <n v="100"/>
    <n v="54"/>
    <n v="0.54"/>
    <n v="0"/>
    <x v="3"/>
    <x v="8"/>
    <x v="47"/>
    <x v="37"/>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FREDY ALEXANDER ASCENCIO CAMACH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204"/>
    <s v="CENTRO DE TECNOLOGÍA DE LA MANUFACTURA AVANZADA-ANTIOQUIA"/>
    <n v="641"/>
    <s v="Cupos Total Poblaciones Vulnerables"/>
    <n v="7825"/>
    <n v="4016"/>
    <n v="0.51319999999999999"/>
    <n v="0"/>
    <x v="3"/>
    <x v="0"/>
    <x v="6"/>
    <x v="68"/>
    <x v="6"/>
    <x v="6"/>
    <x v="6"/>
    <d v="2026-01-01T00:00:00"/>
    <d v="2026-12-31T00:00:00"/>
    <n v="2026"/>
    <s v="Infraestructura del Centro: Ambientes de Aprendizaje."/>
    <s v="Materiales de formación, Maquinaria y equipos ofimáticos"/>
    <s v="Instructores (planta y contratista)"/>
    <s v="Julian Alonso Mesa Corre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204"/>
    <s v="CENTRO DE TECNOLOGÍA DE LA MANUFACTURA AVANZADA-ANTIOQUIA"/>
    <n v="816"/>
    <s v="Número de cupos de formación profesional integral para personas con discapacidad"/>
    <n v="324"/>
    <n v="54"/>
    <n v="0.16669999999999999"/>
    <n v="0"/>
    <x v="3"/>
    <x v="0"/>
    <x v="6"/>
    <x v="37"/>
    <x v="6"/>
    <x v="6"/>
    <x v="6"/>
    <d v="2026-01-01T00:00:00"/>
    <d v="2026-12-31T00:00:00"/>
    <n v="2026"/>
    <s v="Infraestructura del Centro: Ambientes de Aprendizaje."/>
    <s v="Materiales de formación, Maquinaria y equipos ofimáticos"/>
    <s v="Instructores (planta y contratista)"/>
    <s v="Julian Alonso Mesa Corre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3"/>
    <s v="QUINDÍO"/>
    <n v="9231"/>
    <s v="CENTRO PARA EL DESARROLLO TECNOLOGICO DE LA CONSTRUCCION Y LA INDUSTRIA - QUINDÍO"/>
    <n v="641"/>
    <s v="Cupos Total Poblaciones Vulnerables"/>
    <n v="23278"/>
    <n v="7634"/>
    <n v="0.32790000000000002"/>
    <n v="0"/>
    <x v="3"/>
    <x v="5"/>
    <x v="7"/>
    <x v="68"/>
    <x v="7"/>
    <x v="7"/>
    <x v="7"/>
    <d v="2026-01-01T00:00:00"/>
    <d v="2026-12-31T00:00:00"/>
    <n v="2026"/>
    <s v="Oficinas administrativas para el control y seguimiento del proceso de certificación Regional y en Centro de formación"/>
    <s v="Infraestructura técnica y tecnológica disponible en la regional, centro de formación."/>
    <s v="&quot;1 Enlace Regional de población Victima y vulnerable 2 Orientadores 1 Coordinación académica &quot;"/>
    <s v="Angelica Vélez"/>
    <s v="Enlace Regional de población Victima y vulnerabl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3"/>
    <s v="QUINDÍO"/>
    <n v="9231"/>
    <s v="CENTRO PARA EL DESARROLLO TECNOLOGICO DE LA CONSTRUCCION Y LA INDUSTRIA - QUINDÍO"/>
    <n v="816"/>
    <s v="Número de cupos de formación profesional integral para personas con discapacidad"/>
    <n v="951"/>
    <n v="373"/>
    <n v="0.39219999999999999"/>
    <n v="0"/>
    <x v="3"/>
    <x v="5"/>
    <x v="7"/>
    <x v="37"/>
    <x v="7"/>
    <x v="7"/>
    <x v="7"/>
    <d v="2026-01-01T00:00:00"/>
    <d v="2026-12-31T00:00:00"/>
    <n v="2026"/>
    <s v="Oficinas administrativas para el control y seguimiento del proceso de certificación Regional y en Centro de formación"/>
    <s v="Infraestructura técnica y tecnológica disponible en la regional, centro de formación."/>
    <s v="&quot;1 Enlace Regional de población Victima y vulnerable 2 Orientadores 1 Coordinación académica &quot;"/>
    <s v="Diana Patricia Lozano"/>
    <s v="Coordinadora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308"/>
    <s v="CENTRO DE COMERCIO Y SERVICIOS-RISARALDA"/>
    <n v="641"/>
    <s v="Cupos Total Poblaciones Vulnerables"/>
    <n v="28263"/>
    <n v="8913"/>
    <n v="0.31540000000000001"/>
    <n v="0"/>
    <x v="3"/>
    <x v="6"/>
    <x v="8"/>
    <x v="68"/>
    <x v="8"/>
    <x v="8"/>
    <x v="8"/>
    <d v="2026-01-01T00:00:00"/>
    <d v="2026-12-31T00:00:00"/>
    <n v="2026"/>
    <s v="Ambientes de Formación, Talleres, Ambientes en Alcaldías, e Instituciones Educativas, materiales de formación"/>
    <s v="Aplicativos institucionales, Computadores, Conexiones a Internet, Video Beam"/>
    <s v="Funcionarios de Planta y Contratistas"/>
    <s v="José Rogelio Baen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308"/>
    <s v="CENTRO DE COMERCIO Y SERVICIOS-RISARALDA"/>
    <n v="816"/>
    <s v="Número de cupos de formación profesional integral para personas con discapacidad"/>
    <n v="575"/>
    <n v="55"/>
    <n v="9.5699999999999993E-2"/>
    <n v="0"/>
    <x v="3"/>
    <x v="6"/>
    <x v="8"/>
    <x v="37"/>
    <x v="8"/>
    <x v="8"/>
    <x v="8"/>
    <d v="2026-01-01T00:00:00"/>
    <d v="2026-12-31T00:00:00"/>
    <n v="2026"/>
    <s v="Ambientes de Formación, Talleres, Laboratorios, Escritorios, Mesas, Sillas, Tableros y Materiales de Formación."/>
    <s v="Computadores, Conexiones a Internet, Video Beam, aplicativos institucionales, correo electrónico"/>
    <s v="Funcionarios de Planta y Contratistas"/>
    <s v="Mauricio Parr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301"/>
    <s v="CENTRO DE COMERCIO-ANTIOQUIA"/>
    <n v="641"/>
    <s v="Cupos Total Poblaciones Vulnerables"/>
    <n v="14129"/>
    <n v="7838"/>
    <n v="0.55469999999999997"/>
    <n v="0"/>
    <x v="3"/>
    <x v="0"/>
    <x v="9"/>
    <x v="68"/>
    <x v="9"/>
    <x v="9"/>
    <x v="9"/>
    <d v="2026-01-01T00:00:00"/>
    <d v="2026-12-31T00:00:00"/>
    <n v="2026"/>
    <s v="Infraestructura del Centro de Formación (Ambientes de formación tradicionales y especializados, zonas comunes, biblioteca, ambientes deportivos, baños ), materiales de formación"/>
    <s v="Computadores, Software, Aplicativos institucionales. Ambiente Especializados"/>
    <s v="15 contratos de prestación de servicios personales en diferentes áreas de formación"/>
    <s v="Luz Estella Chica Arango. Bladimir Coba Rodríguez. Magda Elizabeth Lopera. Ana Maria Paez. Eliana Ma"/>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301"/>
    <s v="CENTRO DE COMERCIO-ANTIOQUIA"/>
    <n v="816"/>
    <s v="Número de cupos de formación profesional integral para personas con discapacidad"/>
    <n v="269"/>
    <n v="34"/>
    <n v="0.12640000000000001"/>
    <n v="0"/>
    <x v="3"/>
    <x v="0"/>
    <x v="9"/>
    <x v="37"/>
    <x v="9"/>
    <x v="9"/>
    <x v="9"/>
    <d v="2026-01-01T00:00:00"/>
    <d v="2026-12-31T00:00:00"/>
    <n v="2026"/>
    <s v="Infraestructura del Centro de Formación (Ambientes de formación tradicionales y especializados, zonas comunes, biblioteca, ambientes deportivos, baños ), materiales de formación"/>
    <s v="Computadores, Software, Aplicativos institucionales."/>
    <s v="3 intérpretes de lengua de señas colombiana, instructores de los programas de formación (profesionales acordes a los perfiles de los diseños curriculares) y el personal administrativo de apoyo del Centro de Formación."/>
    <s v="Eliana María Vargas Pérez. Bladimir Coba Rodríguez. Luz Estella Chica Arango."/>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121"/>
    <s v="CENTRO ATENCION SECTOR AGROPECUARIO-RISARALDA"/>
    <n v="641"/>
    <s v="Cupos Total Poblaciones Vulnerables"/>
    <n v="29206"/>
    <n v="5980"/>
    <n v="0.20480000000000001"/>
    <n v="0"/>
    <x v="3"/>
    <x v="6"/>
    <x v="10"/>
    <x v="68"/>
    <x v="10"/>
    <x v="10"/>
    <x v="10"/>
    <d v="2026-01-01T00:00:00"/>
    <d v="2026-12-31T00:00:00"/>
    <n v="2026"/>
    <s v="&quot;Ambientes de Formación y Talleres. &quot;"/>
    <s v="Computadores, Conexiones a Internet y Video Beam."/>
    <s v="Funcionarios de Planta y Contratistas"/>
    <s v="Natalia Marulanda M"/>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121"/>
    <s v="CENTRO ATENCION SECTOR AGROPECUARIO-RISARALDA"/>
    <n v="816"/>
    <s v="Número de cupos de formación profesional integral para personas con discapacidad"/>
    <n v="531"/>
    <n v="57"/>
    <n v="0.10730000000000001"/>
    <n v="0"/>
    <x v="3"/>
    <x v="6"/>
    <x v="10"/>
    <x v="37"/>
    <x v="10"/>
    <x v="10"/>
    <x v="10"/>
    <d v="2026-01-01T00:00:00"/>
    <d v="2026-12-31T00:00:00"/>
    <n v="2026"/>
    <s v="Instalaciones locativas y ambientes de formación o salones, aulas virtuales"/>
    <s v="Computadores, Mobiliario Ambientes Formación, Red de Internet, Software para clases virtuales instalados en PC aprendices e instructores, Software para desarrollo de la formación, materiales de formación."/>
    <s v="Instructores y Coordinadora Académico"/>
    <s v="&quot;Natalia Marulanda Gustavo Adolfo Gallego Wilman Hernan Correa L&quot;"/>
    <s v="Coordinadores Acadé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
    <s v="ANTIOQUIA"/>
    <n v="9401"/>
    <s v="CENTRO DE SERVICIOS DE SALUD-ANTIOQUIA"/>
    <n v="641"/>
    <s v="Cupos Total Poblaciones Vulnerables"/>
    <n v="22809"/>
    <n v="4549"/>
    <n v="0.19939999999999999"/>
    <n v="0"/>
    <x v="3"/>
    <x v="0"/>
    <x v="11"/>
    <x v="68"/>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
    <s v="ANTIOQUIA"/>
    <n v="9401"/>
    <s v="CENTRO DE SERVICIOS DE SALUD-ANTIOQUIA"/>
    <n v="816"/>
    <s v="Número de cupos de formación profesional integral para personas con discapacidad"/>
    <n v="1318"/>
    <n v="45"/>
    <n v="3.4099999999999998E-2"/>
    <n v="0"/>
    <x v="3"/>
    <x v="0"/>
    <x v="11"/>
    <x v="37"/>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207"/>
    <s v="CENTRO NACIONAL COLOMBO ALEMAN-ATLÁNTICO"/>
    <n v="641"/>
    <s v="Cupos Total Poblaciones Vulnerables"/>
    <n v="31572"/>
    <n v="18236"/>
    <n v="0.5776"/>
    <n v="0"/>
    <x v="3"/>
    <x v="7"/>
    <x v="12"/>
    <x v="68"/>
    <x v="12"/>
    <x v="12"/>
    <x v="12"/>
    <d v="2026-01-01T00:00:00"/>
    <d v="2026-12-31T00:00:00"/>
    <n v="2026"/>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Manuel Hormechea Lance"/>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207"/>
    <s v="CENTRO NACIONAL COLOMBO ALEMAN-ATLÁNTICO"/>
    <n v="816"/>
    <s v="Número de cupos de formación profesional integral para personas con discapacidad"/>
    <n v="720"/>
    <n v="46"/>
    <n v="6.3899999999999998E-2"/>
    <n v="0"/>
    <x v="3"/>
    <x v="7"/>
    <x v="12"/>
    <x v="37"/>
    <x v="12"/>
    <x v="12"/>
    <x v="12"/>
    <d v="2026-01-01T00:00:00"/>
    <d v="2026-12-31T00:00:00"/>
    <n v="2026"/>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Manuel Hormechea Lance"/>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
    <s v="ATLÁNTICO"/>
    <n v="9302"/>
    <s v="CENTRO DE COMERCIO Y SERVICIOS-ATLÁNTICO"/>
    <n v="641"/>
    <s v="Cupos Total Poblaciones Vulnerables"/>
    <n v="47165"/>
    <n v="19682"/>
    <n v="0.4173"/>
    <n v="0"/>
    <x v="3"/>
    <x v="7"/>
    <x v="13"/>
    <x v="68"/>
    <x v="13"/>
    <x v="13"/>
    <x v="13"/>
    <d v="2026-01-01T00:00:00"/>
    <d v="2026-12-31T00:00:00"/>
    <n v="2026"/>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GABYS AMAYA"/>
    <s v="COORDINADOR ACADEMICO DE POBLACIONE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
    <s v="ATLÁNTICO"/>
    <n v="9302"/>
    <s v="CENTRO DE COMERCIO Y SERVICIOS-ATLÁNTICO"/>
    <n v="816"/>
    <s v="Número de cupos de formación profesional integral para personas con discapacidad"/>
    <n v="1476"/>
    <n v="104"/>
    <n v="7.0499999999999993E-2"/>
    <n v="0"/>
    <x v="3"/>
    <x v="7"/>
    <x v="13"/>
    <x v="37"/>
    <x v="13"/>
    <x v="13"/>
    <x v="13"/>
    <d v="2026-01-01T00:00:00"/>
    <d v="2026-12-31T00:00:00"/>
    <n v="2026"/>
    <s v="Aulas móviles, ambientes de formación externos dispuestos por la comunidad o dispuestos por el líder de la población"/>
    <s v="Máquinas y equipos del aula móvil o suministrados por la comunidad o líder la población. Se requieren algunos equipos de computo."/>
    <s v="Instructores, coordinador académico, apoyo administrativo."/>
    <s v="GABYS AMAYA"/>
    <s v="COORDINADOR ACADEMICO DE POBLACIONE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210"/>
    <s v="CENTRO DE ELECTRICIDAD Y ELECTRONICA Y TELECOMUNICACIONES-BTA D C"/>
    <n v="641"/>
    <s v="Cupos Total Poblaciones Vulnerables"/>
    <n v="6558"/>
    <n v="2035"/>
    <n v="0.31030000000000002"/>
    <n v="0"/>
    <x v="3"/>
    <x v="1"/>
    <x v="14"/>
    <x v="68"/>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CARLOS GONZALEZ"/>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210"/>
    <s v="CENTRO DE ELECTRICIDAD Y ELECTRONICA Y TELECOMUNICACIONES-BTA D C"/>
    <n v="816"/>
    <s v="Número de cupos de formación profesional integral para personas con discapacidad"/>
    <n v="510"/>
    <n v="33"/>
    <n v="6.4699999999999994E-2"/>
    <n v="0"/>
    <x v="3"/>
    <x v="1"/>
    <x v="14"/>
    <x v="37"/>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y se cuenta con recurso de destinación específica para contratar un profesional en interprete de lenguaje de señas"/>
    <s v="WILLIAM MAURICIO CORONADO"/>
    <s v="COORDINADOR MI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2"/>
    <s v="CENTRO DE BIOTECNOLOGIA AGROPECUARIA"/>
    <n v="641"/>
    <s v="Cupos Total Poblaciones Vulnerables"/>
    <n v="47565"/>
    <n v="10990"/>
    <n v="0.2311"/>
    <n v="0"/>
    <x v="3"/>
    <x v="4"/>
    <x v="15"/>
    <x v="68"/>
    <x v="15"/>
    <x v="15"/>
    <x v="15"/>
    <d v="2026-01-01T00:00:00"/>
    <d v="2026-12-31T00:00:00"/>
    <n v="2026"/>
    <s v="ambientes del centro de formación, bibliotecas, canchas deportivas, salón de eventos, aulas tics"/>
    <s v="plataforma sofiia plus, LMS, territorium, diseños curriculares, guias de aprendizaje."/>
    <s v="instructores de las areas correspondientes, coordinaciones academicas y de formación, equipo de bienestar al aprendiz"/>
    <s v="Carlos Fabian Rojas"/>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2"/>
    <s v="CENTRO DE BIOTECNOLOGIA AGROPECUARIA"/>
    <n v="816"/>
    <s v="Número de cupos de formación profesional integral para personas con discapacidad"/>
    <n v="640"/>
    <n v="58"/>
    <n v="9.06E-2"/>
    <n v="0"/>
    <x v="3"/>
    <x v="4"/>
    <x v="15"/>
    <x v="37"/>
    <x v="15"/>
    <x v="15"/>
    <x v="15"/>
    <d v="2026-01-01T00:00:00"/>
    <d v="2026-12-31T00:00:00"/>
    <n v="2026"/>
    <s v="ambientes del centro de formación, aulas tic, bibliotecas, salón de eventos canchas deportivas, sala de instructores"/>
    <s v="plataforma sofia plus, ambientes tic, territorium, diseños curriculares"/>
    <s v="instructores de las áreas encargadas, coordinaciones académicas y de formación"/>
    <s v="Nelson Gustavo Garci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1"/>
    <s v="CENTRO DE LA TECNOLOGIA DEL DISEÑO Y LA PRODUCTIVIDAD EMPRESARIAL-CUNDINAMARCA"/>
    <n v="641"/>
    <s v="Cupos Total Poblaciones Vulnerables"/>
    <n v="22599"/>
    <n v="7088"/>
    <n v="0.31359999999999999"/>
    <n v="0"/>
    <x v="3"/>
    <x v="4"/>
    <x v="16"/>
    <x v="68"/>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lkin Alexis Gualtero Castr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1"/>
    <s v="CENTRO DE LA TECNOLOGIA DEL DISEÑO Y LA PRODUCTIVIDAD EMPRESARIAL-CUNDINAMARCA"/>
    <n v="816"/>
    <s v="Número de cupos de formación profesional integral para personas con discapacidad"/>
    <n v="550"/>
    <n v="174"/>
    <n v="0.31640000000000001"/>
    <n v="0"/>
    <x v="3"/>
    <x v="4"/>
    <x v="16"/>
    <x v="37"/>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lkin Alexis Gualtero Castro"/>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3"/>
    <s v="CENTRO DE FORMACION DE TALENTO HUMANO EN SALUD-BTA D C"/>
    <n v="641"/>
    <s v="Cupos Total Poblaciones Vulnerables"/>
    <n v="9208"/>
    <n v="1917"/>
    <n v="0.2082"/>
    <n v="0"/>
    <x v="3"/>
    <x v="1"/>
    <x v="17"/>
    <x v="68"/>
    <x v="17"/>
    <x v="17"/>
    <x v="17"/>
    <d v="2026-01-01T00:00:00"/>
    <d v="2026-12-31T00:00:00"/>
    <n v="2026"/>
    <s v="Infraestructura propia"/>
    <s v="Aplicativos y plataformas dispuestas para la formación, equipos y simuladores de las aulas de simulación para los programas que aplique"/>
    <s v="Equipo centro de formación de Talento humano en salud"/>
    <s v="Claudia Guevara"/>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3"/>
    <s v="CENTRO DE FORMACION DE TALENTO HUMANO EN SALUD-BTA D C"/>
    <n v="816"/>
    <s v="Número de cupos de formación profesional integral para personas con discapacidad"/>
    <n v="590"/>
    <n v="19"/>
    <n v="3.2199999999999999E-2"/>
    <n v="0"/>
    <x v="3"/>
    <x v="1"/>
    <x v="17"/>
    <x v="37"/>
    <x v="17"/>
    <x v="17"/>
    <x v="17"/>
    <d v="2026-01-01T00:00:00"/>
    <d v="2026-12-31T00:00:00"/>
    <n v="2026"/>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Coordinadora Administración Educativ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3"/>
    <s v="CENTRO DE DESARROLLO AGROEMPRESARIAL-CUNDINAMARCA"/>
    <n v="641"/>
    <s v="Cupos Total Poblaciones Vulnerables"/>
    <n v="29515"/>
    <n v="8525"/>
    <n v="0.2888"/>
    <n v="0"/>
    <x v="3"/>
    <x v="4"/>
    <x v="18"/>
    <x v="68"/>
    <x v="18"/>
    <x v="18"/>
    <x v="18"/>
    <d v="2026-01-01T00:00:00"/>
    <d v="2026-12-31T00:00:00"/>
    <n v="2026"/>
    <s v="Ambientes de formación, escritorios, sillas, tableros"/>
    <s v="Computador, video beam, aplicativos"/>
    <s v="Instructores, coordinadores, apoyos a coordinación"/>
    <s v="Jairo García"/>
    <s v="Coordinador Acadé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3"/>
    <s v="CENTRO DE DESARROLLO AGROEMPRESARIAL-CUNDINAMARCA"/>
    <n v="816"/>
    <s v="Número de cupos de formación profesional integral para personas con discapacidad"/>
    <n v="590"/>
    <n v="63"/>
    <n v="0.10680000000000001"/>
    <n v="0"/>
    <x v="3"/>
    <x v="4"/>
    <x v="18"/>
    <x v="37"/>
    <x v="18"/>
    <x v="18"/>
    <x v="18"/>
    <d v="2026-01-01T00:00:00"/>
    <d v="2026-12-31T00:00:00"/>
    <n v="2026"/>
    <s v="Ambiente de formación, tablero"/>
    <s v="Computador, video beam, aplicativos"/>
    <s v="Instructores, coordinadores, apoyos a coordinación, profesionales lenguaje de señas"/>
    <s v="Mario Andres Rodriguez Lopez"/>
    <s v="Coordinador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4"/>
    <s v="CENTRO DE GESTION ADMINISTRATIVA-BTA D C"/>
    <n v="641"/>
    <s v="Cupos Total Poblaciones Vulnerables"/>
    <n v="10645"/>
    <n v="4498"/>
    <n v="0.42249999999999999"/>
    <n v="0"/>
    <x v="3"/>
    <x v="1"/>
    <x v="19"/>
    <x v="68"/>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4"/>
    <s v="CENTRO DE GESTION ADMINISTRATIVA-BTA D C"/>
    <n v="816"/>
    <s v="Número de cupos de formación profesional integral para personas con discapacidad"/>
    <n v="665"/>
    <n v="130"/>
    <n v="0.19550000000000001"/>
    <n v="0"/>
    <x v="3"/>
    <x v="1"/>
    <x v="19"/>
    <x v="37"/>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406"/>
    <s v="CENTRO NACIONAL DE HOTELERIA, TURISMO Y ALIMENTOS-BTA D C"/>
    <n v="641"/>
    <s v="Cupos Total Poblaciones Vulnerables"/>
    <n v="11499"/>
    <n v="5165"/>
    <n v="0.44919999999999999"/>
    <n v="0"/>
    <x v="3"/>
    <x v="1"/>
    <x v="20"/>
    <x v="68"/>
    <x v="20"/>
    <x v="20"/>
    <x v="20"/>
    <d v="2026-01-01T00:00:00"/>
    <d v="2026-12-31T00:00:00"/>
    <n v="2026"/>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Herramientas de seguimiento y evaluación para monitorear el progreso de los aprendices en los programas de formación. Sistemas de gestión de bases de datos para programas de formación Plataforma de Gestión Educativa (SOFIAPLUS). Material de Formación de acuerdo a las necesidades y requisitos específicos de cada programa académico."/>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s v="Edwin Rico"/>
    <s v="Responsable formación complementari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406"/>
    <s v="CENTRO NACIONAL DE HOTELERIA, TURISMO Y ALIMENTOS-BTA D C"/>
    <n v="816"/>
    <s v="Número de cupos de formación profesional integral para personas con discapacidad"/>
    <n v="675"/>
    <n v="114"/>
    <n v="0.16889999999999999"/>
    <n v="0"/>
    <x v="3"/>
    <x v="1"/>
    <x v="20"/>
    <x v="37"/>
    <x v="20"/>
    <x v="20"/>
    <x v="20"/>
    <d v="2026-01-01T00:00:00"/>
    <d v="2026-12-31T00:00:00"/>
    <n v="2026"/>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2) interpretes de Lenguaje a Señas"/>
    <s v="Daniela Dueñas"/>
    <s v="Profesional educación especi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508"/>
    <s v="CENTRO DE FORMACION EN ACTIVIDAD FISICA Y CULTURA-BTA DC"/>
    <n v="641"/>
    <s v="Cupos Total Poblaciones Vulnerables"/>
    <n v="8969"/>
    <n v="3691"/>
    <n v="0.41149999999999998"/>
    <n v="0"/>
    <x v="3"/>
    <x v="1"/>
    <x v="21"/>
    <x v="68"/>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Profesional grado 02-Instructor grado 07-Instructor grado 08-Instructor grado 09-Instructor grado 20"/>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508"/>
    <s v="CENTRO DE FORMACION EN ACTIVIDAD FISICA Y CULTURA-BTA DC"/>
    <n v="816"/>
    <s v="Número de cupos de formación profesional integral para personas con discapacidad"/>
    <n v="700"/>
    <n v="94"/>
    <n v="0.1343"/>
    <n v="0"/>
    <x v="3"/>
    <x v="1"/>
    <x v="21"/>
    <x v="37"/>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Profesional grado 02-Instructor grado 07-Instructor grado 08-Instructor grado 09-Instructor grado 20"/>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110"/>
    <s v="CENTRO DE DESARROLLO AGROPECUARIO Y AGROINDUSTRIAL - BOYACÁ"/>
    <n v="641"/>
    <s v="Cupos Total Poblaciones Vulnerables"/>
    <n v="10060"/>
    <n v="4389"/>
    <n v="0.43630000000000002"/>
    <n v="0"/>
    <x v="3"/>
    <x v="8"/>
    <x v="22"/>
    <x v="68"/>
    <x v="22"/>
    <x v="22"/>
    <x v="22"/>
    <d v="2026-01-01T00:00:00"/>
    <d v="2026-12-31T00:00:00"/>
    <n v="2026"/>
    <s v="Instructores, ambientes de formación, recursos informáticos y periféricos"/>
    <s v="Correo electrónico, Aplicativos dispuestos por la entidad, conectividad"/>
    <s v="Instructores, Coordinador Académico y de Formación"/>
    <s v="ANGELA IBETH AVENDAÑO"/>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110"/>
    <s v="CENTRO DE DESARROLLO AGROPECUARIO Y AGROINDUSTRIAL - BOYACÁ"/>
    <n v="816"/>
    <s v="Número de cupos de formación profesional integral para personas con discapacidad"/>
    <n v="160"/>
    <n v="27"/>
    <n v="0.16880000000000001"/>
    <n v="0"/>
    <x v="3"/>
    <x v="8"/>
    <x v="22"/>
    <x v="37"/>
    <x v="22"/>
    <x v="22"/>
    <x v="22"/>
    <d v="2026-01-01T00:00:00"/>
    <d v="2026-12-31T00:00:00"/>
    <n v="2026"/>
    <s v="Ambientes de Formación y Materiales de Formación, recursos informáticos y periféricos"/>
    <s v="Correo electrónico, Aplicativos dispuestos por la entidad"/>
    <s v="Instructores, Coordinadores de Formación y Académicos"/>
    <s v="ANGELA IBETH AVENDAÑO"/>
    <s v="Coordinadora Acade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5"/>
    <s v="BOYACÁ"/>
    <n v="9305"/>
    <s v="CENTRO DE GESTION ADMINISTRATIVA Y FORTALECIMIENTO EMPRESARIAL- BOYACÁ"/>
    <n v="641"/>
    <s v="Cupos Total Poblaciones Vulnerables"/>
    <n v="9957"/>
    <n v="8718"/>
    <n v="0.87560000000000004"/>
    <n v="0"/>
    <x v="3"/>
    <x v="8"/>
    <x v="23"/>
    <x v="68"/>
    <x v="23"/>
    <x v="23"/>
    <x v="23"/>
    <d v="2026-01-01T00:00:00"/>
    <d v="2026-12-31T00:00:00"/>
    <n v="2026"/>
    <s v="Equipos de cómputo y Infraestructura ( Ambientes de Formación)"/>
    <s v="Equipo de Computo, 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5"/>
    <s v="BOYACÁ"/>
    <n v="9305"/>
    <s v="CENTRO DE GESTION ADMINISTRATIVA Y FORTALECIMIENTO EMPRESARIAL- BOYACÁ"/>
    <n v="816"/>
    <s v="Número de cupos de formación profesional integral para personas con discapacidad"/>
    <n v="165"/>
    <n v="151"/>
    <n v="0.91520000000000001"/>
    <n v="0"/>
    <x v="3"/>
    <x v="8"/>
    <x v="23"/>
    <x v="37"/>
    <x v="23"/>
    <x v="23"/>
    <x v="23"/>
    <d v="2026-01-01T00:00:00"/>
    <d v="2026-12-31T00:00:00"/>
    <n v="2026"/>
    <s v="Equipos de có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225"/>
    <s v="CENTRO INDUSTRIAL DEL DISEÑO Y LA MANUFACTURA-SANTANDER"/>
    <n v="641"/>
    <s v="Cupos Total Poblaciones Vulnerables"/>
    <n v="12500"/>
    <n v="5553"/>
    <n v="0.44419999999999998"/>
    <n v="0"/>
    <x v="3"/>
    <x v="3"/>
    <x v="24"/>
    <x v="68"/>
    <x v="24"/>
    <x v="24"/>
    <x v="24"/>
    <d v="2026-01-01T00:00:00"/>
    <d v="2026-12-31T00:00:00"/>
    <n v="2026"/>
    <s v="Ambientes de formación convencional, talleres"/>
    <s v="Equipos y máquinas para cada una de las especialidades que requieran, herramientas TICS, conectividad"/>
    <s v="18 instructores contratistas"/>
    <s v="JAVIER DIAZ DIAZ"/>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225"/>
    <s v="CENTRO INDUSTRIAL DEL DISEÑO Y LA MANUFACTURA-SANTANDER"/>
    <n v="816"/>
    <s v="Número de cupos de formación profesional integral para personas con discapacidad"/>
    <n v="311"/>
    <n v="33"/>
    <n v="0.1061"/>
    <n v="0"/>
    <x v="3"/>
    <x v="3"/>
    <x v="24"/>
    <x v="37"/>
    <x v="24"/>
    <x v="24"/>
    <x v="24"/>
    <d v="2026-01-01T00:00:00"/>
    <d v="2026-12-31T00:00:00"/>
    <n v="2026"/>
    <s v="Ambientes de formación convencional, talleres"/>
    <s v="Equipos y máquinas para cada una de las especialidades que requieran, herramientas TICS, conectividad"/>
    <s v="Instructores contratistas y planta para la vigencia 2026"/>
    <s v="JAVIER DIAZ DIAZ"/>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112"/>
    <s v="CENTRO PARA LA FORMACION CAFETERA-CALDAS"/>
    <n v="641"/>
    <s v="Cupos Total Poblaciones Vulnerables"/>
    <n v="8145"/>
    <n v="2879"/>
    <n v="0.35349999999999998"/>
    <n v="0"/>
    <x v="3"/>
    <x v="9"/>
    <x v="25"/>
    <x v="68"/>
    <x v="25"/>
    <x v="25"/>
    <x v="25"/>
    <d v="2026-01-01T00:00:00"/>
    <d v="2026-12-31T00:00:00"/>
    <n v="2026"/>
    <s v="Ambientes de formación externos del sector productivo y gubernamental /Ambientes de formación de Instituciones Educativas / ambientes de formación ubicados en la Escuela Nacional de la Calidad del Café/ aulas comunitarias"/>
    <s v="kit tecnológicos campesena, Plataforma Sofia Plus / Internet / equipos de computo / Videobeam"/>
    <s v="Instructores contratistas, Coordinador académico de programas especiales, apoyo administrativo"/>
    <s v="Claudia Marcela Jaramillo"/>
    <s v="Coordinadora Académica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112"/>
    <s v="CENTRO PARA LA FORMACION CAFETERA-CALDAS"/>
    <n v="816"/>
    <s v="Número de cupos de formación profesional integral para personas con discapacidad"/>
    <n v="104"/>
    <n v="42"/>
    <n v="0.40379999999999999"/>
    <n v="0"/>
    <x v="3"/>
    <x v="9"/>
    <x v="25"/>
    <x v="37"/>
    <x v="25"/>
    <x v="25"/>
    <x v="25"/>
    <d v="2026-01-01T00:00:00"/>
    <d v="2026-12-31T00:00:00"/>
    <n v="2026"/>
    <s v="Ambientes de formación externos del sector productivo y gubernamental /Ambientes de formación de Instituciones Educativas / ambientes de formación ubicados en la Escuela Nacional de la Calidad del Café/ aulas comunitarias"/>
    <s v="Plataforma de apoyo a la formación LMS Territorium / Plataforma Sofia Plus / Internet / equipos de computo /aula movil"/>
    <s v="Instructores de planta y contratistas, Coordinador academico, apoyo administrativo,"/>
    <s v="Claudia Marcela Jaramillo"/>
    <s v="Coordinador Acade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1"/>
    <s v="CENTRO AGROTURISTICO -SANTANDER"/>
    <n v="641"/>
    <s v="Cupos Total Poblaciones Vulnerables"/>
    <n v="9410"/>
    <n v="5403"/>
    <n v="0.57420000000000004"/>
    <n v="0"/>
    <x v="3"/>
    <x v="3"/>
    <x v="26"/>
    <x v="68"/>
    <x v="26"/>
    <x v="26"/>
    <x v="26"/>
    <d v="2026-01-01T00:00:00"/>
    <d v="2026-12-31T00:00:00"/>
    <n v="2026"/>
    <s v="•_x0009_Ambientes de formación_x000a_•_x0009_Laboratorios y talleres_x000a_•_x0009_Materiales de formación_x000a_•_x0009_Infraestructura de apoyo (bibliotecas, salas de estudio, zonas de esparcimiento)_x000a_•_x0009_Equipos tecnológicos (computadores, proyectores, equipos audiovisuales, acceso a internet)"/>
    <s v="•_x0009_Plataformas de gestión académica_x000a_•_x0009_Herramientas de evaluación y seguimiento_x000a_•_x0009_Protocolos y metodologías de formación_x000a_•_x0009_Software educativo y de apoyo"/>
    <s v="•_x0009_ Instructores_x000a_•_x0009_Coordinador_x000a_•_x0009_Personal administrativo_x000a_•_x0009_Personal de bienestar"/>
    <s v="OSCAR WILLIAM VERGARA ROMERO"/>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1"/>
    <s v="CENTRO AGROTURISTICO -SANTANDER"/>
    <n v="816"/>
    <s v="Número de cupos de formación profesional integral para personas con discapacidad"/>
    <n v="238"/>
    <n v="137"/>
    <n v="0.5756"/>
    <n v="0"/>
    <x v="3"/>
    <x v="3"/>
    <x v="26"/>
    <x v="37"/>
    <x v="26"/>
    <x v="26"/>
    <x v="26"/>
    <d v="2026-01-01T00:00:00"/>
    <d v="2026-12-31T00:00:00"/>
    <n v="2026"/>
    <s v="Mobiliario   adminsitrativo_x000a_Ambientes de Formacion _x000a_equipo computo"/>
    <s v="•_x0009_Plataformas académicas_x000a_•_x0009_Herramientas de evaluación y seguimiento_x000a_•_x0009_Protocolos y metodologías de formación_x000a_•_x0009_Software educativo y de apoyo"/>
    <s v="Coordinadoores academicos,  , apoyos adminsitrativos"/>
    <s v="ERIKA JOHANA GÓMEZ VERDUGO OSCAR WILLIAM VERGARA ROMERO"/>
    <s v="COORDINADORES  ADMINSITRACION EDUCATIVA Y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306"/>
    <s v="CENTRO DE COMERCIO Y SERVICIOS-CALDAS"/>
    <n v="641"/>
    <s v="Cupos Total Poblaciones Vulnerables"/>
    <n v="7596"/>
    <n v="4102"/>
    <n v="0.54"/>
    <n v="0"/>
    <x v="3"/>
    <x v="9"/>
    <x v="27"/>
    <x v="68"/>
    <x v="27"/>
    <x v="27"/>
    <x v="27"/>
    <d v="2026-01-01T00:00:00"/>
    <d v="2026-12-31T00:00:00"/>
    <n v="2026"/>
    <s v="Instalaciones para impartir formación"/>
    <s v="Materiales de formación"/>
    <s v="Aprendices Instructores Administrativos"/>
    <s v="Coordinación Académica"/>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306"/>
    <s v="CENTRO DE COMERCIO Y SERVICIOS-CALDAS"/>
    <n v="816"/>
    <s v="Número de cupos de formación profesional integral para personas con discapacidad"/>
    <n v="126"/>
    <n v="65"/>
    <n v="0.51590000000000003"/>
    <n v="0"/>
    <x v="3"/>
    <x v="9"/>
    <x v="27"/>
    <x v="37"/>
    <x v="27"/>
    <x v="27"/>
    <x v="27"/>
    <d v="2026-01-01T00:00:00"/>
    <d v="2026-12-31T00:00:00"/>
    <n v="2026"/>
    <s v="Instalaciones para impartir formación"/>
    <s v="Materiales de formación"/>
    <s v="Aprendices Instructores Administrativos"/>
    <s v="Coordinación Académica"/>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7"/>
    <s v="CALDAS"/>
    <n v="9515"/>
    <s v="CENTRO PECUARIO Y AGROEMPRESARIAL-CALDAS"/>
    <n v="641"/>
    <s v="Cupos Total Poblaciones Vulnerables"/>
    <n v="10976"/>
    <n v="3793"/>
    <n v="0.34560000000000002"/>
    <n v="0"/>
    <x v="3"/>
    <x v="9"/>
    <x v="28"/>
    <x v="68"/>
    <x v="28"/>
    <x v="28"/>
    <x v="28"/>
    <d v="2026-01-01T00:00:00"/>
    <d v="2026-12-31T00:00:00"/>
    <n v="2026"/>
    <s v="Ambiente de Formación, mobiliario, Computadores, papelería, materiales de formación"/>
    <s v="Video Beam, acceso a internet, diseños curriculares, plataforma sofiaplus"/>
    <s v="Coordinadores, Instructores, Sennova - semilleros"/>
    <s v="Luis Alberto Castro"/>
    <s v="Coordinador Acade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7"/>
    <s v="CALDAS"/>
    <n v="9515"/>
    <s v="CENTRO PECUARIO Y AGROEMPRESARIAL-CALDAS"/>
    <n v="816"/>
    <s v="Número de cupos de formación profesional integral para personas con discapacidad"/>
    <n v="126"/>
    <n v="32"/>
    <n v="0.254"/>
    <n v="0"/>
    <x v="3"/>
    <x v="9"/>
    <x v="28"/>
    <x v="37"/>
    <x v="28"/>
    <x v="28"/>
    <x v="28"/>
    <d v="2026-01-01T00:00:00"/>
    <d v="2026-12-31T00:00:00"/>
    <n v="2026"/>
    <s v="Computador portatil, papelería, Ambiente de Formación, mobiliario"/>
    <s v="Video Beam o TV, acceso a internet, diseños curriculares, plataforma sofiaplus, biblioteca, bases de datos"/>
    <s v="Coordinadores, Instructores, Apoyos"/>
    <s v="Luis Alberto Castro"/>
    <s v="Coordinador Acade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8"/>
    <s v="CAQUETÁ"/>
    <n v="9516"/>
    <s v="CENTRO TECNOLOGICO DE LA AMAZONIA-CAQUETÁ"/>
    <n v="641"/>
    <s v="Cupos Total Poblaciones Vulnerables"/>
    <n v="18689"/>
    <n v="8835"/>
    <n v="0.47270000000000001"/>
    <n v="0"/>
    <x v="3"/>
    <x v="10"/>
    <x v="29"/>
    <x v="68"/>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8"/>
    <s v="CAQUETÁ"/>
    <n v="9516"/>
    <s v="CENTRO TECNOLOGICO DE LA AMAZONIA-CAQUETÁ"/>
    <n v="816"/>
    <s v="Número de cupos de formación profesional integral para personas con discapacidad"/>
    <n v="101"/>
    <n v="20"/>
    <n v="0.19800000000000001"/>
    <n v="0"/>
    <x v="3"/>
    <x v="10"/>
    <x v="29"/>
    <x v="37"/>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114"/>
    <s v="CENTRO BIOTECNOLOGICO DEL CARIBE-CESAR"/>
    <n v="641"/>
    <s v="Cupos Total Poblaciones Vulnerables"/>
    <n v="33822"/>
    <n v="7955"/>
    <n v="0.23519999999999999"/>
    <n v="0"/>
    <x v="3"/>
    <x v="11"/>
    <x v="30"/>
    <x v="68"/>
    <x v="30"/>
    <x v="30"/>
    <x v="30"/>
    <d v="2026-01-01T00:00:00"/>
    <d v="2026-12-31T00:00:00"/>
    <n v="2026"/>
    <s v="."/>
    <s v="."/>
    <s v="."/>
    <s v="."/>
    <s v="."/>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114"/>
    <s v="CENTRO BIOTECNOLOGICO DEL CARIBE-CESAR"/>
    <n v="816"/>
    <s v="Número de cupos de formación profesional integral para personas con discapacidad"/>
    <n v="181"/>
    <n v="29"/>
    <n v="0.16020000000000001"/>
    <n v="0"/>
    <x v="3"/>
    <x v="11"/>
    <x v="30"/>
    <x v="37"/>
    <x v="30"/>
    <x v="30"/>
    <x v="30"/>
    <d v="2026-01-01T00:00:00"/>
    <d v="2026-12-31T00:00:00"/>
    <n v="2026"/>
    <s v="."/>
    <s v="."/>
    <s v="."/>
    <s v="."/>
    <s v="."/>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0"/>
    <s v="CESAR"/>
    <n v="9521"/>
    <s v="CENTRO DE INNOVACIÓN Y DE GESTIÓN EMPRESARIAL Y CULTURAL - CESAR"/>
    <n v="641"/>
    <s v="Cupos Total Poblaciones Vulnerables"/>
    <n v="32835"/>
    <n v="18196"/>
    <n v="0.55420000000000003"/>
    <n v="0"/>
    <x v="3"/>
    <x v="11"/>
    <x v="31"/>
    <x v="68"/>
    <x v="31"/>
    <x v="31"/>
    <x v="31"/>
    <d v="2026-01-01T00:00:00"/>
    <d v="2026-12-31T00:00:00"/>
    <n v="2026"/>
    <s v="Oficinas de la APE dotadas con mobiliario"/>
    <s v="Computadores con internet, Video Beam"/>
    <s v="Profesionales de apoyo APE"/>
    <s v="Sandra Morelo"/>
    <s v="Profesional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0"/>
    <s v="CESAR"/>
    <n v="9521"/>
    <s v="CENTRO DE INNOVACIÓN Y DE GESTIÓN EMPRESARIAL Y CULTURAL - CESAR"/>
    <n v="816"/>
    <s v="Número de cupos de formación profesional integral para personas con discapacidad"/>
    <n v="264"/>
    <n v="29"/>
    <n v="0.10979999999999999"/>
    <n v="0"/>
    <x v="3"/>
    <x v="11"/>
    <x v="31"/>
    <x v="37"/>
    <x v="31"/>
    <x v="31"/>
    <x v="31"/>
    <d v="2026-01-01T00:00:00"/>
    <d v="2026-12-31T00:00:00"/>
    <n v="2026"/>
    <s v="Ambientes de formación dotados"/>
    <s v="Computadores con internet, Video Beam, Materiales de formación"/>
    <s v="Instructores - Coordinadores Académicos"/>
    <s v="Arelis García"/>
    <s v="Profesional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25"/>
    <s v="CUNDINAMARCA"/>
    <n v="9510"/>
    <s v="CENTRO  AGROECOLOGICO Y EMPRESARIAL-CUNDINAMARCA"/>
    <n v="641"/>
    <s v="Cupos Total Poblaciones Vulnerables"/>
    <n v="23674"/>
    <n v="6254"/>
    <n v="0.26419999999999999"/>
    <n v="0"/>
    <x v="3"/>
    <x v="4"/>
    <x v="32"/>
    <x v="68"/>
    <x v="32"/>
    <x v="32"/>
    <x v="32"/>
    <d v="2026-01-01T00:00:00"/>
    <d v="2026-12-31T00:00:00"/>
    <n v="2026"/>
    <s v="Ambientes de formación"/>
    <s v="Equipos de cómputo, red de internet, ayudas audiovisuales, simuladores, plataformas tecnológicas como: Territorium, Sofía plus, materiales de formación."/>
    <s v="Líder Victimas, aprendices, Instructores, Coordinador Misional, coordinadores académicos, talento humano administrativo."/>
    <s v="Jose Alexander Hernandez Lievano"/>
    <s v="Coordinador Acade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25"/>
    <s v="CUNDINAMARCA"/>
    <n v="9510"/>
    <s v="CENTRO  AGROECOLOGICO Y EMPRESARIAL-CUNDINAMARCA"/>
    <n v="816"/>
    <s v="Número de cupos de formación profesional integral para personas con discapacidad"/>
    <n v="980"/>
    <n v="96"/>
    <n v="9.8000000000000004E-2"/>
    <n v="0"/>
    <x v="3"/>
    <x v="4"/>
    <x v="32"/>
    <x v="37"/>
    <x v="32"/>
    <x v="32"/>
    <x v="32"/>
    <d v="2026-01-01T00:00:00"/>
    <d v="2026-12-31T00:00:00"/>
    <n v="2026"/>
    <s v="Ambientes de formación"/>
    <s v="Equipos de cómputo, red de internet, ayudas audiovisuales, simuladores, plataformas tecnológicas como: Territorium, Sofía plus, materiales de formación."/>
    <s v="Líder Victimas, aprendices, Instructores, Coordinador Misional, coordinadores académicos, talento humano administrativo."/>
    <s v="Jose Alexander Hernandez Lievano"/>
    <s v="Coordinador Acade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0"/>
    <s v="META"/>
    <n v="9532"/>
    <s v="CENTRO DE INDUSTRIA Y SERVICIOS DEL META"/>
    <n v="641"/>
    <s v="Cupos Total Poblaciones Vulnerables"/>
    <n v="22595"/>
    <n v="4078"/>
    <n v="0.18049999999999999"/>
    <n v="0"/>
    <x v="3"/>
    <x v="12"/>
    <x v="33"/>
    <x v="68"/>
    <x v="33"/>
    <x v="33"/>
    <x v="33"/>
    <d v="2026-01-01T00:00:00"/>
    <d v="2026-12-31T00:00:00"/>
    <n v="2026"/>
    <s v="Espacios, como laboratorios, talleres, aulas polivalentes y unidades productivas, para la simulación de entornos laborales reales,"/>
    <s v="Infraestructura moderna, simuladores, maquinaria especializada, software licenciado y plataformas virtuales como _x000a_SOFIA Plus y Zajuna. tics licencias computadores etc"/>
    <s v="Instructores formados en lo pedagógico, técnico y transversal, que dominen el oficio y la didáctica. Apoyos administrativos calificados."/>
    <s v="Jorge Daniel Zipa Rodirguez"/>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0"/>
    <s v="META"/>
    <n v="9532"/>
    <s v="CENTRO DE INDUSTRIA Y SERVICIOS DEL META"/>
    <n v="816"/>
    <s v="Número de cupos de formación profesional integral para personas con discapacidad"/>
    <n v="240"/>
    <n v="17"/>
    <n v="7.0800000000000002E-2"/>
    <n v="0"/>
    <x v="3"/>
    <x v="12"/>
    <x v="33"/>
    <x v="37"/>
    <x v="33"/>
    <x v="33"/>
    <x v="33"/>
    <d v="2026-01-01T00:00:00"/>
    <d v="2026-12-31T00:00:00"/>
    <n v="2026"/>
    <s v="Espacios de formacion convencional, como laboratorios, talleres, aulas polivalentes y unidades productivas, para la simulación de entornos laborales reales"/>
    <s v="Materiales de formación y consumibles simuladores, maquinaria especializada, software licenciado y plataformas virtuales SOFIA Plus y Zajuna. tics licencias computadores etc,"/>
    <s v="Instructores formados en lo pedagógico, técnico y transversal, que dominen el oficio y la didáctica. Apoyos administrativos calificados."/>
    <s v="Jorge Daniel Zipa Rodriguez"/>
    <s v="Coordinador Academic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54"/>
    <s v="NORTE DE SANTANDER"/>
    <n v="9119"/>
    <s v="CENTRO DE FORMACION PARA EL DESARROLLO RURAL Y MINERO-NORTE DE SANTANDER"/>
    <n v="641"/>
    <s v="Cupos Total Poblaciones Vulnerables"/>
    <n v="36348"/>
    <n v="20066"/>
    <n v="0.55210000000000004"/>
    <n v="0"/>
    <x v="3"/>
    <x v="13"/>
    <x v="34"/>
    <x v="68"/>
    <x v="34"/>
    <x v="34"/>
    <x v="34"/>
    <d v="2026-01-01T00:00:00"/>
    <d v="2026-12-31T00:00:00"/>
    <n v="2026"/>
    <s v="Infraestructura educativa disponible (aulas, talleres, laboratorios y ambientes de formación) adecuada para garantizar el acceso, permanencia y atención de aprendices pertenecientes a poblaciones vulnerables."/>
    <s v="Herramientas, equipos, materiales didácticos y tecnologías de información necesarios para el desarrollo de los procesos formativos, orientados a asegurar la calidad y pertinencia de la formación dirigida a poblaciones vulnerables."/>
    <s v="Talento humano conformado por instructores, personal administrativo y de apoyo, capacitado para acompañar, orientar y garantizar la atención integral de los cupos asignados a poblaciones vulnerables."/>
    <s v="German Arturo Guerron Morillo"/>
    <s v="Coordinador Grupo formación Profesional Integral, Promoción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54"/>
    <s v="NORTE DE SANTANDER"/>
    <n v="9119"/>
    <s v="CENTRO DE FORMACION PARA EL DESARROLLO RURAL Y MINERO-NORTE DE SANTANDER"/>
    <n v="816"/>
    <s v="Número de cupos de formación profesional integral para personas con discapacidad"/>
    <n v="273"/>
    <n v="82"/>
    <n v="0.3004"/>
    <n v="0"/>
    <x v="3"/>
    <x v="13"/>
    <x v="34"/>
    <x v="37"/>
    <x v="34"/>
    <x v="34"/>
    <x v="34"/>
    <d v="2026-01-01T00:00:00"/>
    <d v="2026-12-31T00:00:00"/>
    <n v="2026"/>
    <s v="Infraestructura accesible y adecuada del Centro de Formación para el Desarrollo Rural y Minero, que incluye aulas, talleres, ambientes de aprendizaje y zonas comunes adaptadas con condiciones de accesibilidad universal, permitiendo el ingreso, permanencia y participación efectiva de personas con discapacidad en los procesos de formación."/>
    <s v="Herramientas, equipos, tecnologías de apoyo y ayudas técnicas necesarias para el desarrollo de la formación profesional integral, tales como software especializado, equipos adaptados y materiales didácticos accesibles, que facilitan el aprendizaje y fortalecen las competencias de las personas con discapacidad."/>
    <s v="Talento humano calificado del Centro de Formación, conformado por instructores, profesionales de apoyo pedagógico y administrativo, con competencias para la atención inclusiva, acompañamiento y orientación de personas con discapacidad durante su proceso de formación profesional integral."/>
    <s v="German Arturo Guerron Morillo"/>
    <s v="Coordinador Grupo formación Profesional Integral, Promoción y Relaciones Corporativa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6"/>
    <s v="RISARALDA"/>
    <n v="9223"/>
    <s v="CENTRO DE DISEÑO E INNOVACION TECNOLOGICA INDUSTRIAL RISARALDA"/>
    <n v="641"/>
    <s v="Cupos Total Poblaciones Vulnerables"/>
    <n v="27363"/>
    <n v="7963"/>
    <n v="0.29099999999999998"/>
    <n v="0"/>
    <x v="3"/>
    <x v="6"/>
    <x v="35"/>
    <x v="68"/>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6"/>
    <s v="RISARALDA"/>
    <n v="9223"/>
    <s v="CENTRO DE DISEÑO E INNOVACION TECNOLOGICA INDUSTRIAL RISARALDA"/>
    <n v="816"/>
    <s v="Número de cupos de formación profesional integral para personas con discapacidad"/>
    <n v="450"/>
    <n v="75"/>
    <n v="0.16669999999999999"/>
    <n v="0"/>
    <x v="3"/>
    <x v="6"/>
    <x v="35"/>
    <x v="37"/>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1"/>
    <s v="DISTRITO CAPITAL"/>
    <n v="9303"/>
    <s v="CENTRO DE GESTION DE MERCADOS, LOGISTICA Y TECNOLOGIAS DE LA INFORMACION-BTA D C"/>
    <n v="641"/>
    <s v="Cupos Total Poblaciones Vulnerables"/>
    <n v="15110"/>
    <n v="8220"/>
    <n v="0.54400000000000004"/>
    <n v="0"/>
    <x v="3"/>
    <x v="1"/>
    <x v="36"/>
    <x v="68"/>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11"/>
    <s v="DISTRITO CAPITAL"/>
    <n v="9303"/>
    <s v="CENTRO DE GESTION DE MERCADOS, LOGISTICA Y TECNOLOGIAS DE LA INFORMACION-BTA D C"/>
    <n v="816"/>
    <s v="Número de cupos de formación profesional integral para personas con discapacidad"/>
    <n v="800"/>
    <n v="292"/>
    <n v="0.36499999999999999"/>
    <n v="0"/>
    <x v="3"/>
    <x v="1"/>
    <x v="36"/>
    <x v="37"/>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Jhon Jairo Leuro Delgado"/>
    <s v="Coordinador academico Logistica y complementari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122"/>
    <s v="CENTRO ATENCION SECTOR AGROPECUARIO-SANTANDER"/>
    <n v="641"/>
    <s v="Cupos Total Poblaciones Vulnerables"/>
    <n v="12600"/>
    <n v="6209"/>
    <n v="0.49280000000000002"/>
    <n v="0"/>
    <x v="3"/>
    <x v="3"/>
    <x v="37"/>
    <x v="68"/>
    <x v="37"/>
    <x v="37"/>
    <x v="37"/>
    <d v="2026-01-01T00:00:00"/>
    <d v="2026-12-31T00:00:00"/>
    <n v="2026"/>
    <s v="Aulas accesibles y adecuadas para las necesidades de los aprendices_x000a__x000a_Laboratorios y talleres adaptados según los programas de formación_x000a__x000a_Salas de informática con equipos accesibles_x000a__x000a_Materiales didácticos adaptados (tamaño, lenguaje, soportes alternativos)_x000a__x000a_Equipos audiovisuales (video beam, pantallas, sonido)_x000a__x000a_Mobiliario adecuado y ergonómico (mesas, sillas, tableros)_x000a__x000a_Espacios administrativos para coordinación y seguimiento de los participantes"/>
    <s v="Programas y planes de formación adaptados a poblaciones vulnerables_x000a__x000a_Plataformas virtuales de aprendizaje accesibles (LMS)_x000a__x000a_Sistemas de gestión académica y administrativa (registro, control de cupos, seguimiento)_x000a__x000a_Instrumentos de evaluación adaptados (pruebas, guías de observación, actividades prácticas)_x000a__x000a_Herramientas digitales para recolección y almacenamiento de evidencias"/>
    <s v="Coordinador académico o líder del programa_x000a__x000a_Instructores y tutores capacitados en atención a poblaciones vulnerables_x000a__x000a_Diseñadores de programas o contenidos adaptados_x000a__x000a_Personal administrativo (registro, control de cupos, seguimiento)"/>
    <s v="Edwin Gerson Montañez"/>
    <s v="Coordinador académico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122"/>
    <s v="CENTRO ATENCION SECTOR AGROPECUARIO-SANTANDER"/>
    <n v="816"/>
    <s v="Número de cupos de formación profesional integral para personas con discapacidad"/>
    <n v="395"/>
    <n v="132"/>
    <n v="0.3342"/>
    <n v="0"/>
    <x v="3"/>
    <x v="3"/>
    <x v="37"/>
    <x v="37"/>
    <x v="37"/>
    <x v="37"/>
    <x v="37"/>
    <d v="2026-01-01T00:00:00"/>
    <d v="2026-12-31T00:00:00"/>
    <n v="2026"/>
    <s v="Aulas accesibles y adaptadas para personas con discapacidad (rampas, espacio suficiente, iluminación adecuada)_x000a__x000a_Talleres y laboratorios adaptados según la especialidad y necesidades de los aprendices_x000a__x000a_Salas de informática con equipos accesibles (software de apoyo, teclados adaptados)_x000a__x000a_Materiales didácticos y de apoyo adaptados (tamaño, lenguaje, soportes alternativos)_x000a__x000a_Equipos audiovisuales (video beam, pantallas, sonido)_x000a__x000a_Mobiliario ergonómico y adaptado (mesas, sillas, tableros)"/>
    <s v="Programas de formación integral profesional adaptados para personas con discapacidad_x000a__x000a_Plataformas virtuales de aprendizaje accesibles (LMS)_x000a__x000a_Sistemas de gestión académica y administrativa (registro, control de cupos, seguimiento)_x000a__x000a_Instrumentos de evaluación adaptados a las necesidades de los participantes_x000a__x000a_Herramientas digitales para recolección y almacenamiento de datos"/>
    <s v="Coordinador académico o líder del programa_x000a__x000a_Instructores y tutores especializados en formación integral con atención a discapacidad_x000a__x000a_Diseñadores de programas y contenidos adaptados_x000a__x000a_Personal administrativo (registro, control de cupos, seguimiento de matriculados)_x000a__x000a_Profesionales de bienestar y acompañamiento psicosocial"/>
    <s v="Edwin Gerson Montañez"/>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224"/>
    <s v="CENTRO INDUSTRIAL DE MANTENIMIENTO INTEGRAL-SANTANDER"/>
    <n v="641"/>
    <s v="Cupos Total Poblaciones Vulnerables"/>
    <n v="15268"/>
    <n v="4924"/>
    <n v="0.32250000000000001"/>
    <n v="0"/>
    <x v="3"/>
    <x v="3"/>
    <x v="38"/>
    <x v="68"/>
    <x v="38"/>
    <x v="38"/>
    <x v="38"/>
    <d v="2026-01-01T00:00:00"/>
    <d v="2026-12-31T00:00:00"/>
    <n v="2026"/>
    <s v="Ambientes de Formación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WILLIAM ALBERTO MEJÍA SANTAMARÍA"/>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224"/>
    <s v="CENTRO INDUSTRIAL DE MANTENIMIENTO INTEGRAL-SANTANDER"/>
    <n v="816"/>
    <s v="Número de cupos de formación profesional integral para personas con discapacidad"/>
    <n v="243"/>
    <n v="72"/>
    <n v="0.29630000000000001"/>
    <n v="0"/>
    <x v="3"/>
    <x v="3"/>
    <x v="38"/>
    <x v="37"/>
    <x v="38"/>
    <x v="38"/>
    <x v="38"/>
    <d v="2026-01-01T00:00:00"/>
    <d v="2026-12-31T00:00:00"/>
    <n v="2026"/>
    <s v="Puestos de Trabajo_x000a_Ambientes de Formación_x000a_Plataformas Virtuales – Espacios_x000a_Herramientas_x000a_Software – Hardware_x000a_Computadores_x000a_Mobiliario_x000a_Elementos de Protección"/>
    <s v="Interprete Lenguaje de Señas_x000a_Lineamientos_x000a_Estructuras Curriculares_x000a_Guías de Aprendizaje_x000a_Bibliotecas OVAS_x000a_Software _x000a_Materiales de Formación_x000a_Maquinaria y Equipo"/>
    <s v="Instructores _x000a_Apoyos Administrativos_x000a_Equipo de Bienestar _x000a_Interprete de Señas"/>
    <s v="WILLIAM ALBERTO MEJÍA SANTAMARÍA"/>
    <s v="COORDINADOR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68"/>
    <s v="SANTANDER"/>
    <n v="9545"/>
    <s v="CENTRO AGROEMPRESARIAL Y TURISTICO DE LOS ANDES-SANTANDER"/>
    <n v="641"/>
    <s v="Cupos Total Poblaciones Vulnerables"/>
    <n v="6383"/>
    <n v="2710"/>
    <n v="0.42459999999999998"/>
    <n v="0"/>
    <x v="3"/>
    <x v="3"/>
    <x v="39"/>
    <x v="68"/>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de Formación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68"/>
    <s v="SANTANDER"/>
    <n v="9545"/>
    <s v="CENTRO AGROEMPRESARIAL Y TURISTICO DE LOS ANDES-SANTANDER"/>
    <n v="816"/>
    <s v="Número de cupos de formación profesional integral para personas con discapacidad"/>
    <n v="65"/>
    <n v="64"/>
    <n v="0.98460000000000003"/>
    <n v="0"/>
    <x v="3"/>
    <x v="3"/>
    <x v="39"/>
    <x v="37"/>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infraestructura física adaptada a condiciones de dispacadidad."/>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terprete de lenguaje de señas colombianas."/>
    <s v="Mayra Alejandra Beltran Aparicio"/>
    <s v="Coordinadora de Formación"/>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73"/>
    <s v="TOLIMA"/>
    <n v="9123"/>
    <s v="CENTRO AGROPECUARIO LA GRANJA-TOLIMA"/>
    <n v="641"/>
    <s v="Cupos Total Poblaciones Vulnerables"/>
    <n v="39344"/>
    <n v="13212"/>
    <n v="0.33579999999999999"/>
    <n v="0"/>
    <x v="3"/>
    <x v="14"/>
    <x v="40"/>
    <x v="68"/>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SANCHEZ"/>
    <s v="Coordinación Académic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73"/>
    <s v="TOLIMA"/>
    <n v="9123"/>
    <s v="CENTRO AGROPECUARIO LA GRANJA-TOLIMA"/>
    <n v="816"/>
    <s v="Número de cupos de formación profesional integral para personas con discapacidad"/>
    <n v="685"/>
    <n v="80"/>
    <n v="0.1168"/>
    <n v="0"/>
    <x v="3"/>
    <x v="14"/>
    <x v="40"/>
    <x v="37"/>
    <x v="40"/>
    <x v="40"/>
    <x v="40"/>
    <d v="2026-01-01T00:00:00"/>
    <d v="2026-12-31T00:00:00"/>
    <n v="2026"/>
    <s v="Ambientes de formación adecuados, unidades productivas"/>
    <s v="Computadores, Impresora, Materiales de formación, Video beem, internet, tv,"/>
    <s v="Coordinadores academicos e instructores"/>
    <s v="GINA DEL PILAR SANCHEZ SANCHEZ FAVIO ARMANDO MEDINA CALDERON ANDRES JOSUE PIÑEROS HERNANDEZ MARLON V"/>
    <s v="COORDINADORES ACADEMICO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85"/>
    <s v="CASANARE"/>
    <n v="9519"/>
    <s v="CENTRO AGROINDUSTRIAL Y FORTALECIMIENTO  EMPRESARIAL DE CASANARE"/>
    <n v="641"/>
    <s v="Cupos Total Poblaciones Vulnerables"/>
    <n v="6737"/>
    <n v="4513"/>
    <n v="0.66990000000000005"/>
    <n v="0"/>
    <x v="3"/>
    <x v="16"/>
    <x v="42"/>
    <x v="68"/>
    <x v="42"/>
    <x v="42"/>
    <x v="42"/>
    <d v="2026-01-01T00:00:00"/>
    <d v="2026-12-31T00:00:00"/>
    <n v="2026"/>
    <s v="Computadores, escritorios, sillas, papelería y espacios para atención al aprendiz, ambientes convencionales de formación, ambientes especializados, aulas móviles., materiales de formación, herramientas y equipos."/>
    <s v="Conectividad, herramientas ofimáticas (Excel, Word, verificación páginas oficiales, correo electrónico entre otras), buen acceso y funcionamiento de la plataforma Sofia Plus, Betowa, maquinaria y equipos"/>
    <s v="Apoyos administrativos, instructores"/>
    <s v="Edwin Alonso Quintero"/>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85"/>
    <s v="CASANARE"/>
    <n v="9519"/>
    <s v="CENTRO AGROINDUSTRIAL Y FORTALECIMIENTO  EMPRESARIAL DE CASANARE"/>
    <n v="816"/>
    <s v="Número de cupos de formación profesional integral para personas con discapacidad"/>
    <n v="298"/>
    <n v="56"/>
    <n v="0.18790000000000001"/>
    <n v="0"/>
    <x v="3"/>
    <x v="16"/>
    <x v="42"/>
    <x v="37"/>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 interpretes de lenguas de señas colombiana"/>
    <s v="Edwin Alonso Quintero"/>
    <s v=".Coordinador Académico de Programas Especiales"/>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91"/>
    <s v="AMAZONAS"/>
    <n v="9517"/>
    <s v="CENTRO  PARA LA BIODIVERSIDAD Y EL TURISMO DEL AMAZONAS"/>
    <n v="641"/>
    <s v="Cupos Total Poblaciones Vulnerables"/>
    <n v="8262"/>
    <n v="3953"/>
    <n v="0.47849999999999998"/>
    <n v="0"/>
    <x v="3"/>
    <x v="18"/>
    <x v="44"/>
    <x v="68"/>
    <x v="44"/>
    <x v="44"/>
    <x v="44"/>
    <d v="2026-01-01T00:00:00"/>
    <d v="2026-12-31T00:00:00"/>
    <n v="2026"/>
    <s v="Oficina de Formacion Profesional Integral, Oficna de Atención a Población Victima y Vulnerable"/>
    <s v="Escritorios, Computadores, Ambientes de Formación, Internet, Programas y Aplicativos"/>
    <s v="Profesional G02, Enlace a poblacion victima y vulnerable, apoyos profesionales y tecnicos"/>
    <s v="Susana de las Mercedes Cortes Franco"/>
    <s v="Coordinadora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1"/>
    <s v="AMAZONAS"/>
    <n v="9517"/>
    <s v="CENTRO  PARA LA BIODIVERSIDAD Y EL TURISMO DEL AMAZONAS"/>
    <n v="816"/>
    <s v="Número de cupos de formación profesional integral para personas con discapacidad"/>
    <n v="83"/>
    <n v="15"/>
    <n v="0.1807"/>
    <n v="0"/>
    <x v="3"/>
    <x v="18"/>
    <x v="44"/>
    <x v="37"/>
    <x v="44"/>
    <x v="44"/>
    <x v="44"/>
    <d v="2026-01-01T00:00:00"/>
    <d v="2026-12-31T00:00:00"/>
    <n v="2026"/>
    <s v="Oficina de Formación Profesional Integral y Oficina de Atención a Población Victima y Vulnerable"/>
    <s v="Escritorios, Comtadores, Internet, Programas y Aplicativos,"/>
    <s v="ProfesionalG02, Enlace de Atención a la población victima y Vulnerable, apoyos profesionales y técnicos."/>
    <s v="Susana de las Mercedes Cortes Franco"/>
    <s v="Coordinadora de Formación Profesional Integr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95"/>
    <s v="GUAVIARE"/>
    <n v="9533"/>
    <s v="CENTRO DE DESARROLLO AGROINDUSTRIAL, TURISTICO Y TECNOLOGICO DEL GUAVIARE"/>
    <n v="641"/>
    <s v="Cupos Total Poblaciones Vulnerables"/>
    <n v="9128"/>
    <n v="6180"/>
    <n v="0.67700000000000005"/>
    <n v="0"/>
    <x v="3"/>
    <x v="19"/>
    <x v="45"/>
    <x v="68"/>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4 Implementar la Política Institucional de Atención a Personas con Discapacidad"/>
    <n v="95"/>
    <s v="GUAVIARE"/>
    <n v="9533"/>
    <s v="CENTRO DE DESARROLLO AGROINDUSTRIAL, TURISTICO Y TECNOLOGICO DEL GUAVIARE"/>
    <n v="816"/>
    <s v="Número de cupos de formación profesional integral para personas con discapacidad"/>
    <n v="152"/>
    <n v="29"/>
    <n v="0.1908"/>
    <n v="0"/>
    <x v="3"/>
    <x v="19"/>
    <x v="45"/>
    <x v="37"/>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7"/>
    <s v="Total de Aprendices con Contrato de Aprendizaje"/>
    <n v="24885"/>
    <n v="14377"/>
    <n v="0.57769999999999999"/>
    <n v="0"/>
    <x v="4"/>
    <x v="7"/>
    <x v="120"/>
    <x v="58"/>
    <x v="120"/>
    <x v="120"/>
    <x v="120"/>
    <d v="2026-01-01T00:00:00"/>
    <d v="2026-12-31T00:00:00"/>
    <n v="2026"/>
    <s v="Mobiliario, equipos de computo, material publicitario."/>
    <s v="CRM, SIREC y SGVA"/>
    <s v="SERVICIO AL CIUDADANO – CRM; SERVICIO AL CIUDADANO – PQRSD, PROFESIONAL REGIONALIZACIÓN POLÍTICA Y PARTICIPACIÓN CIUDADANA; SUSTANCIADOR Y DEFENSA ADMINISTRATIVA COBRO COACTIVO, TECNICO DE APOYO COBRO COACTIVO, TÉCNICO INTEGRADOR SERVICIO A LA EMPRESA, ABOGADO - VÍA ADMINISTRATIVA SENIOR, ABOGADO - DE INSOLVENCIA JUNIOR,  TÉCNICO DE CARTERA, TECNÓLOGO CONTRATO DE APRENDIZAJE, PROFESIONAL EMPRESARIAL (REGIONAL GRANDE), APOYO PYMES, FISCALIZADOR SENIOR"/>
    <s v="Rodrigo Cienfuegos Molina"/>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9"/>
    <s v="Empresas con cuota reguladas"/>
    <n v="2055"/>
    <n v="2028"/>
    <n v="0.9869"/>
    <n v="0"/>
    <x v="4"/>
    <x v="7"/>
    <x v="120"/>
    <x v="59"/>
    <x v="120"/>
    <x v="120"/>
    <x v="120"/>
    <d v="2026-01-01T00:00:00"/>
    <d v="2026-12-31T00:00:00"/>
    <n v="2026"/>
    <s v="Mobiliario, equipos de computo, material publicitario."/>
    <s v="CRM, SIREC y SGVA"/>
    <s v="SERVICIO AL CIUDADANO – CRM; SERVICIO AL CIUDADANO – PQRSD, PROFESIONAL REGIONALIZACIÓN POLÍTICA Y PARTICIPACIÓN CIUDADANA; SUSTANCIADOR Y DEFENSA ADMINISTRATIVA COBRO COACTIVO, TECNICO DE APOYO COBRO COACTIVO, TÉCNICO INTEGRADOR SERVICIO A LA EMPRESA, ABOGADO - VÍA ADMINISTRATIVA SENIOR, ABOGADO - DE INSOLVENCIA JUNIOR,  TÉCNICO DE CARTERA, TECNÓLOGO CONTRATO DE APRENDIZAJE, PROFESIONAL EMPRESARIAL (REGIONAL GRANDE), APOYO PYMES, FISCALIZADOR SENIOR"/>
    <s v="Rodrigo Cienfuegos Molina"/>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10"/>
    <s v="Empresas con cuota voluntaria"/>
    <n v="273"/>
    <n v="158"/>
    <n v="0.57879999999999998"/>
    <n v="0"/>
    <x v="4"/>
    <x v="7"/>
    <x v="120"/>
    <x v="60"/>
    <x v="120"/>
    <x v="120"/>
    <x v="120"/>
    <d v="2026-01-01T00:00:00"/>
    <d v="2026-12-31T00:00:00"/>
    <n v="2026"/>
    <s v="Mobiliario, equipos de computo, material publicitario."/>
    <s v="CRM, SIREC y SGVA"/>
    <s v="SERVICIO AL CIUDADANO – CRM; SERVICIO AL CIUDADANO – PQRSD, PROFESIONAL REGIONALIZACIÓN POLÍTICA Y PARTICIPACIÓN CIUDADANA; SUSTANCIADOR Y DEFENSA ADMINISTRATIVA COBRO COACTIVO, TECNICO DE APOYO COBRO COACTIVO, TÉCNICO INTEGRADOR SERVICIO A LA EMPRESA, ABOGADO - VÍA ADMINISTRATIVA SENIOR, ABOGADO - DE INSOLVENCIA JUNIOR,  TÉCNICO DE CARTERA, TECNÓLOGO CONTRATO DE APRENDIZAJE, PROFESIONAL EMPRESARIAL (REGIONAL GRANDE), APOYO PYMES, FISCALIZADOR SENIOR"/>
    <s v="Rodrigo Cienfuegos Molina"/>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
    <s v="ATLÁNTICO"/>
    <n v="8"/>
    <s v="DESPACHO DIRECCIÓN"/>
    <n v="808"/>
    <s v="Aprendices con Contrato de Aprendizaje no SENA"/>
    <n v="8400"/>
    <n v="6085"/>
    <n v="0.72440000000000004"/>
    <n v="0"/>
    <x v="4"/>
    <x v="7"/>
    <x v="120"/>
    <x v="23"/>
    <x v="120"/>
    <x v="120"/>
    <x v="120"/>
    <d v="2026-01-01T00:00:00"/>
    <d v="2026-12-31T00:00:00"/>
    <n v="2026"/>
    <s v="Mobiliario, equipos de computo, material publicitario."/>
    <s v="CRM, SIREC y SGVA"/>
    <s v="SERVICIO AL CIUDADANO – CRM; SERVICIO AL CIUDADANO – PQRSD, PROFESIONAL REGIONALIZACIÓN POLÍTICA Y PARTICIPACIÓN CIUDADANA; SUSTANCIADOR Y DEFENSA ADMINISTRATIVA COBRO COACTIVO, TECNICO DE APOYO COBRO COACTIVO, TÉCNICO INTEGRADOR SERVICIO A LA EMPRESA, ABOGADO - VÍA ADMINISTRATIVA SENIOR, ABOGADO - DE INSOLVENCIA JUNIOR,  TÉCNICO DE CARTERA, TECNÓLOGO CONTRATO DE APRENDIZAJE, PROFESIONAL EMPRESARIAL (REGIONAL GRANDE), APOYO PYMES, FISCALIZADOR SENIOR"/>
    <s v="Rodrigo Cienfuegos Molina"/>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7"/>
    <s v="Total de Aprendices con Contrato de Aprendizaje"/>
    <n v="6539"/>
    <n v="4016"/>
    <n v="0.61419999999999997"/>
    <n v="0"/>
    <x v="4"/>
    <x v="8"/>
    <x v="141"/>
    <x v="58"/>
    <x v="141"/>
    <x v="141"/>
    <x v="141"/>
    <d v="2026-01-01T00:00:00"/>
    <d v="2026-12-31T00:00:00"/>
    <n v="2026"/>
    <s v="Oficina dotada con escritorios y sillas"/>
    <s v="Computadores de escritorio y portatiles, video beam - Aplicativo SGVA - RUES"/>
    <s v="cinco tecnólogos de contrato de aprendizaje (5 contratistas) y cinco lideres de contrato adscritos a los cinco centros de formación (4 contratista y 1 funcionarios de planta) y coordinadora de relaciones corporativas"/>
    <s v="Blanca Katherine Gomez Viancha"/>
    <s v="Coordinadora Grupo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9"/>
    <s v="Empresas con cuota reguladas"/>
    <n v="599"/>
    <n v="550"/>
    <n v="0.91820000000000002"/>
    <n v="0"/>
    <x v="4"/>
    <x v="8"/>
    <x v="141"/>
    <x v="59"/>
    <x v="141"/>
    <x v="141"/>
    <x v="141"/>
    <d v="2026-01-01T00:00:00"/>
    <d v="2026-12-31T00:00:00"/>
    <n v="2026"/>
    <s v="Oficina dotada con escritorios y sillas"/>
    <s v="Aplicativo sistema gestión virtual de aprendices- RUES"/>
    <s v="Cinco tecnólogos de contrato de aprendizaje (5 contratistas)"/>
    <s v="Blanca Katherine Gomez Viancha"/>
    <s v="Coordinadora Grupo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10"/>
    <s v="Empresas con cuota voluntaria"/>
    <n v="95"/>
    <n v="59"/>
    <n v="0.62109999999999999"/>
    <n v="0"/>
    <x v="4"/>
    <x v="8"/>
    <x v="141"/>
    <x v="60"/>
    <x v="141"/>
    <x v="141"/>
    <x v="141"/>
    <d v="2026-01-01T00:00:00"/>
    <d v="2026-12-31T00:00:00"/>
    <n v="2026"/>
    <s v="Oficina dotada con escritorios y sillas"/>
    <s v="Aplicativo sistema gestión virtual de aprendices- RUES"/>
    <s v="Cinco tecnólogos de contrato de aprendizaje (5 contratistas)"/>
    <s v="Blanca Katherine Gomez Viancha"/>
    <s v="Coordinadora Grupo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5"/>
    <s v="BOYACÁ"/>
    <n v="15"/>
    <s v="DESPACHO DIRECCIÓN"/>
    <n v="808"/>
    <s v="Aprendices con Contrato de Aprendizaje no SENA"/>
    <n v="700"/>
    <n v="517"/>
    <n v="0.73860000000000003"/>
    <n v="0"/>
    <x v="4"/>
    <x v="8"/>
    <x v="141"/>
    <x v="23"/>
    <x v="141"/>
    <x v="141"/>
    <x v="141"/>
    <d v="2026-01-01T00:00:00"/>
    <d v="2026-12-31T00:00:00"/>
    <n v="2026"/>
    <s v="Oficina dotada con escritorios y sillas"/>
    <s v="Computadores de escritorio y portatiles, video beam - Aplicativo SGVA - RUES"/>
    <s v="Cinco tecnólogos de contrato de aprendizaje (5 contratistas) y cinco lideres de contrato adscritos a los cinco centros de formación (4 contratista y 1 funcionarios de planta) y 1 coordinadora de relaciones corporativas."/>
    <s v="Blanca Katherine Gomez Viancha"/>
    <s v="Coordinadora Grupo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7"/>
    <s v="Total de Aprendices con Contrato de Aprendizaje"/>
    <n v="5911"/>
    <n v="3557"/>
    <n v="0.6018"/>
    <n v="0"/>
    <x v="4"/>
    <x v="9"/>
    <x v="157"/>
    <x v="58"/>
    <x v="157"/>
    <x v="157"/>
    <x v="157"/>
    <d v="2026-01-01T00:00:00"/>
    <d v="2026-12-31T00:00:00"/>
    <n v="2026"/>
    <s v="Oficina principal ubicada en la Ciudadela Los Cerezos (SENA regional Caldas) y apoyo en los Centros de Formación"/>
    <s v="Plataforma SENA SGVA, Equipos de cómputo"/>
    <s v="5 TECNOLOGOS DE CONTRATO DE APRENDIZAJE (1 POR CADA CENTRO DE FORMACION) 1 COORDINADOR"/>
    <s v="Coordinador (a) Relaciones Corporativas"/>
    <s v="Coordinador (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9"/>
    <s v="Empresas con cuota reguladas"/>
    <n v="592"/>
    <n v="539"/>
    <n v="0.91049999999999998"/>
    <n v="0"/>
    <x v="4"/>
    <x v="9"/>
    <x v="157"/>
    <x v="59"/>
    <x v="157"/>
    <x v="157"/>
    <x v="157"/>
    <d v="2026-01-01T00:00:00"/>
    <d v="2026-12-31T00:00:00"/>
    <n v="2026"/>
    <s v="Oficina principal ubicada en la Ciudadela Los Cerezos (SENA regional Caldas) y apoyo en los Centros de Formación"/>
    <s v="Plataforma SENA SGVA, Equipos de cómputo, Conectividad"/>
    <s v="1 TECNOLOGO CONTRATO DE APRENDIZAJE, 2 LIDRES DE CONTRATO Y 1 COORDINADOR"/>
    <s v="Coordinador (a) Relaciones Corporativas"/>
    <s v="Coordinador (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10"/>
    <s v="Empresas con cuota voluntaria"/>
    <n v="43"/>
    <n v="37"/>
    <n v="0.86050000000000004"/>
    <n v="0"/>
    <x v="4"/>
    <x v="9"/>
    <x v="157"/>
    <x v="60"/>
    <x v="157"/>
    <x v="157"/>
    <x v="157"/>
    <d v="2026-01-01T00:00:00"/>
    <d v="2026-12-31T00:00:00"/>
    <n v="2026"/>
    <s v="Oficina principal ubicada en la Ciudadela Los Cerezos (SENA regional Caldas) y apoyo en los Centros de Formación"/>
    <s v="Plataforma SENA SGVA, Equipos de cómputo, Conectividad"/>
    <s v="5 TECNOLOGOS DE CONTRATO DE APRENDIZAJE (1 POR CADA CENTRO DE FORMACION) 1 COORDINADOR"/>
    <s v="Coordinador (a) Relaciones Corporativas"/>
    <s v="Coordinador (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7"/>
    <s v="CALDAS"/>
    <n v="17"/>
    <s v="DESPACHO DIRECCIÓN"/>
    <n v="808"/>
    <s v="Aprendices con Contrato de Aprendizaje no SENA"/>
    <n v="1805"/>
    <n v="1329"/>
    <n v="0.73629999999999995"/>
    <n v="0"/>
    <x v="4"/>
    <x v="9"/>
    <x v="157"/>
    <x v="23"/>
    <x v="157"/>
    <x v="157"/>
    <x v="157"/>
    <d v="2026-01-01T00:00:00"/>
    <d v="2026-12-31T00:00:00"/>
    <n v="2026"/>
    <s v="Oficina principal ubicada en la Ciudadela Los Cerezos (SENA regional Caldas) y apoyo en los Centros de Formación"/>
    <s v="Aplicativo APE, equipos de cómputo. Aplicativo SIGO, Aplicativo VIVANTO, Guias y procedimientos GEE"/>
    <s v="5 TECNOLOGOS DE CONTRATO DE APRENDIZAJE (1 POR CADA CENTRO DE FORMACION) 1 COORDINADOR"/>
    <s v="Coordinador (a) Relaciones Corporativas"/>
    <s v="Coordinador (a)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7"/>
    <s v="Total de Aprendices con Contrato de Aprendizaje"/>
    <n v="872"/>
    <n v="477"/>
    <n v="0.54700000000000004"/>
    <n v="0"/>
    <x v="4"/>
    <x v="10"/>
    <x v="121"/>
    <x v="58"/>
    <x v="121"/>
    <x v="121"/>
    <x v="121"/>
    <d v="2026-01-01T00:00:00"/>
    <d v="2026-12-31T00:00:00"/>
    <n v="2026"/>
    <s v="Instalaciones Regional"/>
    <s v="Escritorios, computadores, servicio de internet, material de oficina y  el acceso a los programas y herramientas informáticas necesarias para el cumplimiento de las labores asignadas."/>
    <s v="Funcionarios y Profesionales de Apoyo a la Gestión"/>
    <s v="Irma Omaira Maya"/>
    <s v="Profesional Relacionamiento Corpo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9"/>
    <s v="Empresas con cuota reguladas"/>
    <n v="103"/>
    <n v="106"/>
    <n v="1.0290999999999999"/>
    <n v="0"/>
    <x v="4"/>
    <x v="10"/>
    <x v="121"/>
    <x v="59"/>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como apoyo al proceso y  contratistas"/>
    <s v="Irma Omaira Maya"/>
    <s v="Profesional Relacionamiento Corpo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10"/>
    <s v="Empresas con cuota voluntaria"/>
    <n v="22"/>
    <n v="13"/>
    <n v="0.59089999999999998"/>
    <n v="0"/>
    <x v="4"/>
    <x v="10"/>
    <x v="121"/>
    <x v="60"/>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como apoyo al proceso y contratistas"/>
    <s v="Irma Omaira Maya"/>
    <s v="Profesional Relacionamiento Corpo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18"/>
    <s v="CAQUETÁ"/>
    <n v="18"/>
    <s v="DESPACHO DIRECCIÓN"/>
    <n v="808"/>
    <s v="Aprendices con Contrato de Aprendizaje no SENA"/>
    <n v="10"/>
    <n v="9"/>
    <n v="0.9"/>
    <n v="0"/>
    <x v="4"/>
    <x v="10"/>
    <x v="121"/>
    <x v="23"/>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como apoyo al proceso y 05 contratistas"/>
    <s v="Irma Omaira Maya"/>
    <s v="Profesional Relacionamiento Corporativ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7"/>
    <s v="Total de Aprendices con Contrato de Aprendizaje"/>
    <n v="5251"/>
    <n v="2949"/>
    <n v="0.56159999999999999"/>
    <n v="0"/>
    <x v="4"/>
    <x v="11"/>
    <x v="122"/>
    <x v="58"/>
    <x v="122"/>
    <x v="122"/>
    <x v="122"/>
    <d v="2026-01-01T00:00:00"/>
    <d v="2026-12-31T00:00:00"/>
    <n v="2026"/>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Carmen Julia Zapata"/>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9"/>
    <s v="Empresas con cuota reguladas"/>
    <n v="295"/>
    <n v="296"/>
    <n v="1.0034000000000001"/>
    <n v="0"/>
    <x v="4"/>
    <x v="11"/>
    <x v="122"/>
    <x v="59"/>
    <x v="122"/>
    <x v="122"/>
    <x v="122"/>
    <d v="2026-01-01T00:00:00"/>
    <d v="2026-12-31T00:00:00"/>
    <n v="2026"/>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Carme Julia Zapata"/>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10"/>
    <s v="Empresas con cuota voluntaria"/>
    <n v="40"/>
    <n v="33"/>
    <n v="0.82499999999999996"/>
    <n v="0"/>
    <x v="4"/>
    <x v="11"/>
    <x v="122"/>
    <x v="60"/>
    <x v="122"/>
    <x v="122"/>
    <x v="122"/>
    <d v="2026-01-01T00:00:00"/>
    <d v="2026-12-31T00:00:00"/>
    <n v="2026"/>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Carmen Julia Zapata"/>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0"/>
    <s v="CESAR"/>
    <n v="20"/>
    <s v="DESPACHO DIRECCIÓN"/>
    <n v="808"/>
    <s v="Aprendices con Contrato de Aprendizaje no SENA"/>
    <n v="1300"/>
    <n v="956"/>
    <n v="0.73540000000000005"/>
    <n v="0"/>
    <x v="4"/>
    <x v="11"/>
    <x v="122"/>
    <x v="23"/>
    <x v="122"/>
    <x v="122"/>
    <x v="122"/>
    <d v="2026-01-01T00:00:00"/>
    <d v="2026-12-31T00:00:00"/>
    <n v="2026"/>
    <s v="Espacios Físicos del área de relaciones corporativas"/>
    <s v="Equipos de Cómputo, Acceso Internet, Video Bean, TV, vehículo, Plataformas CRM, CAPRENDIZAJE entre otras"/>
    <s v="Profesionales y Técnicos de Planta, Técnicos y profesionales contratistas para enlace ciudadano, CRM, PQRS, Apoyo Empresarial, fiscalización."/>
    <s v="Carmen Julia Zapata"/>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7"/>
    <s v="Total de Aprendices con Contrato de Aprendizaje"/>
    <n v="663"/>
    <n v="424"/>
    <n v="0.63949999999999996"/>
    <n v="0"/>
    <x v="4"/>
    <x v="22"/>
    <x v="142"/>
    <x v="58"/>
    <x v="142"/>
    <x v="142"/>
    <x v="142"/>
    <d v="2026-01-01T00:00:00"/>
    <d v="2026-12-31T00:00:00"/>
    <n v="2026"/>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9"/>
    <s v="Empresas con cuota reguladas"/>
    <n v="119"/>
    <n v="125"/>
    <n v="1.0504"/>
    <n v="0"/>
    <x v="4"/>
    <x v="22"/>
    <x v="142"/>
    <x v="59"/>
    <x v="142"/>
    <x v="142"/>
    <x v="142"/>
    <d v="2026-01-01T00:00:00"/>
    <d v="2026-12-31T00:00:00"/>
    <n v="2026"/>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10"/>
    <s v="Empresas con cuota voluntaria"/>
    <n v="17"/>
    <n v="4"/>
    <n v="0.23530000000000001"/>
    <n v="0"/>
    <x v="4"/>
    <x v="22"/>
    <x v="142"/>
    <x v="60"/>
    <x v="142"/>
    <x v="142"/>
    <x v="142"/>
    <d v="2026-01-01T00:00:00"/>
    <d v="2026-12-31T00:00:00"/>
    <n v="2026"/>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27"/>
    <s v="CHOCÓ"/>
    <n v="27"/>
    <s v="DESPACHO DIRECCIÓN"/>
    <n v="808"/>
    <s v="Aprendices con Contrato de Aprendizaje no SENA"/>
    <n v="24"/>
    <n v="10"/>
    <n v="0.41670000000000001"/>
    <n v="0"/>
    <x v="4"/>
    <x v="22"/>
    <x v="142"/>
    <x v="23"/>
    <x v="142"/>
    <x v="142"/>
    <x v="142"/>
    <d v="2026-01-01T00:00:00"/>
    <d v="2026-12-31T00:00:00"/>
    <n v="2026"/>
    <s v="&quot;Oficinas, Sala de juntas, Sala de videoconferencia, auditorio, ambientes de formación, vehículos SENA &quot;"/>
    <s v="Aplicativos, impresora, video beam, televisor, telefono, computador, correo electronico,"/>
    <s v="Tecnologo de apoyo contrato de aprendizaje, Coordinador de Relaciones Corporativas, aprendices"/>
    <s v="Jorge Ivan Blandón Caicedo"/>
    <s v="Coordinador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9"/>
    <s v="Empresas con cuota reguladas"/>
    <n v="433"/>
    <n v="412"/>
    <n v="0.95150000000000001"/>
    <n v="0"/>
    <x v="4"/>
    <x v="23"/>
    <x v="143"/>
    <x v="59"/>
    <x v="143"/>
    <x v="143"/>
    <x v="143"/>
    <d v="2026-01-01T00:00:00"/>
    <d v="2026-12-31T00:00:00"/>
    <n v="2026"/>
    <s v="8 equipos de cómputo. 8 escritorios. 8 sillas."/>
    <s v="8 equipo de cómputo 8 escritorios 8 sillas. Aplicativo Sistema de Gestión Virtual de Aprendices (SGVA)"/>
    <s v="7 tecnólogos de contrato de aprendizajes. 1 gestor empresarial"/>
    <s v="Eliana Constanza Tello Zambrano"/>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10"/>
    <s v="Empresas con cuota voluntaria"/>
    <n v="93"/>
    <n v="39"/>
    <n v="0.4194"/>
    <n v="0"/>
    <x v="4"/>
    <x v="23"/>
    <x v="143"/>
    <x v="60"/>
    <x v="143"/>
    <x v="143"/>
    <x v="143"/>
    <d v="2026-01-01T00:00:00"/>
    <d v="2026-12-31T00:00:00"/>
    <n v="2026"/>
    <s v="8 equipos de cómputo. 8 escritorios. 8 sillas."/>
    <s v="7 equipo de cómputo 7 escritorios 7 sillas. Aplicativo Sistema de Gestión Virtual de Aprendices (SGVA)"/>
    <s v="7 tecnólogos de contrato de aprendizajes. 1 gestor empresarial"/>
    <s v="Eliana Constanza Tello Zambrano"/>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41"/>
    <s v="HUILA"/>
    <n v="41"/>
    <s v="DESPACHO DIRECCIÓN"/>
    <n v="808"/>
    <s v="Aprendices con Contrato de Aprendizaje no SENA"/>
    <n v="700"/>
    <n v="473"/>
    <n v="0.67569999999999997"/>
    <n v="0"/>
    <x v="4"/>
    <x v="23"/>
    <x v="143"/>
    <x v="23"/>
    <x v="143"/>
    <x v="143"/>
    <x v="143"/>
    <d v="2026-01-01T00:00:00"/>
    <d v="2026-12-31T00:00:00"/>
    <n v="2026"/>
    <s v="8 equipos de cómputo. 8 escritorios. 8 sillas."/>
    <s v="8 equipo de cómputo 8 escritorios 8 sillas. Aplicativo Sistema de Gestión Virtual de Aprendices (SGVA)"/>
    <s v="7 tecnólogos de contrato de aprendizajes. 1 gestor empresarial"/>
    <s v="Eliana Constanza Tello Zambrano"/>
    <s v="Coordinadora de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7"/>
    <s v="Total de Aprendices con Contrato de Aprendizaje"/>
    <n v="4395"/>
    <n v="2818"/>
    <n v="0.64119999999999999"/>
    <n v="0"/>
    <x v="4"/>
    <x v="12"/>
    <x v="123"/>
    <x v="58"/>
    <x v="123"/>
    <x v="123"/>
    <x v="123"/>
    <d v="2026-01-01T00:00:00"/>
    <d v="2026-12-31T00:00:00"/>
    <n v="2026"/>
    <s v="OFICINA SENA"/>
    <s v="SGVA"/>
    <s v="LIDERES Y TECNOLOGOS"/>
    <s v="OSCAR MARTINEZ"/>
    <s v="Coordinador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9"/>
    <s v="Empresas con cuota reguladas"/>
    <n v="476"/>
    <n v="539"/>
    <n v="1.1324000000000001"/>
    <n v="0"/>
    <x v="4"/>
    <x v="12"/>
    <x v="123"/>
    <x v="59"/>
    <x v="123"/>
    <x v="123"/>
    <x v="123"/>
    <d v="2026-01-01T00:00:00"/>
    <d v="2026-12-31T00:00:00"/>
    <n v="2026"/>
    <s v="OFICINA"/>
    <s v="SGVA"/>
    <s v="LIDERES Y TECNOLOGOS"/>
    <s v="OSCAR MARTINEZ"/>
    <s v="Coordinador del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10"/>
    <s v="Empresas con cuota voluntaria"/>
    <n v="57"/>
    <n v="35"/>
    <n v="0.61399999999999999"/>
    <n v="0"/>
    <x v="4"/>
    <x v="12"/>
    <x v="123"/>
    <x v="60"/>
    <x v="123"/>
    <x v="123"/>
    <x v="123"/>
    <d v="2026-01-01T00:00:00"/>
    <d v="2026-12-31T00:00:00"/>
    <n v="2026"/>
    <s v="OFICINA"/>
    <s v="SGVA"/>
    <s v="LIDERES Y TECNOLOGOS"/>
    <s v="OSCAR MARTINEZ"/>
    <s v="Coordinador del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0"/>
    <s v="META"/>
    <n v="50"/>
    <s v="DESPACHO DIRECCIÓN"/>
    <n v="808"/>
    <s v="Aprendices con Contrato de Aprendizaje no SENA"/>
    <n v="1000"/>
    <n v="646"/>
    <n v="0.64600000000000002"/>
    <n v="0"/>
    <x v="4"/>
    <x v="12"/>
    <x v="123"/>
    <x v="23"/>
    <x v="123"/>
    <x v="123"/>
    <x v="123"/>
    <d v="2026-01-01T00:00:00"/>
    <d v="2026-12-31T00:00:00"/>
    <n v="2026"/>
    <s v="OFICINAS INSTITUTOS"/>
    <s v="SGVA"/>
    <s v="LIDERES Y TECNOLOGOS"/>
    <s v="OSCAR MARTINEZ"/>
    <s v="Coordinador del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7"/>
    <s v="Total de Aprendices con Contrato de Aprendizaje"/>
    <n v="6099"/>
    <n v="3513"/>
    <n v="0.57599999999999996"/>
    <n v="0"/>
    <x v="4"/>
    <x v="13"/>
    <x v="124"/>
    <x v="58"/>
    <x v="124"/>
    <x v="124"/>
    <x v="124"/>
    <d v="2026-01-01T00:00:00"/>
    <d v="2026-12-31T00:00:00"/>
    <n v="2026"/>
    <s v="Computador, Oficina de relacionamiento con la ciudadanía y actores internacionales, ambientes de formación"/>
    <s v="Aplicativo SGVA, base de datos aprendices, base de datos empresarios"/>
    <s v="Técnologo contrato de aprendizaje de relacionamiento con la ciudadanía y actores internacionales, líder de contrato de aprendizaje en cada centro de formación, aprendices en etapa práctica, empresarios, coordinadores misionales de centros de formación."/>
    <s v="Astrid Carolina Saavedra Zubieta"/>
    <s v="Coordinadora de Relacionamiento con la ciudadanía y actores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9"/>
    <s v="Empresas con cuota reguladas"/>
    <n v="738"/>
    <n v="697"/>
    <n v="0.94440000000000002"/>
    <n v="0"/>
    <x v="4"/>
    <x v="13"/>
    <x v="124"/>
    <x v="59"/>
    <x v="124"/>
    <x v="124"/>
    <x v="124"/>
    <d v="2026-01-01T00:00:00"/>
    <d v="2026-12-31T00:00:00"/>
    <n v="2026"/>
    <s v="Computador, Oficina de relacionamiento con la ciudadanía y actores internacionales"/>
    <s v="Base de datos empresas reguladas, empresas voluntarias, aplicativo CRM"/>
    <s v="Empresarios, asesores empresarios, técnico integrador con la empresa, asesores pyme"/>
    <s v="Astrid Carolina Saavedra Zubieta"/>
    <s v="Coordinadora de Relacionamiento con la ciudadanía y actores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10"/>
    <s v="Empresas con cuota voluntaria"/>
    <n v="79"/>
    <n v="68"/>
    <n v="0.86080000000000001"/>
    <n v="0"/>
    <x v="4"/>
    <x v="13"/>
    <x v="124"/>
    <x v="60"/>
    <x v="124"/>
    <x v="124"/>
    <x v="124"/>
    <d v="2026-01-01T00:00:00"/>
    <d v="2026-12-31T00:00:00"/>
    <n v="2026"/>
    <s v="Computador, Oficina de relacionamiento con la ciudadanía y actores internacionales"/>
    <s v="Base de datos empresas reguladas, empresas voluntarias, aplicativo CRM"/>
    <s v="Empresarios, asesores empresarios, técnico integrador con la empresa, asesores pyme"/>
    <s v="Astrid Carolina Saavedra Zubieta"/>
    <s v="Coordinadora de Relacionamiento con la ciudadanía y actores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54"/>
    <s v="NORTE DE SANTANDER"/>
    <n v="54"/>
    <s v="DESPACHO DIRECCIÓN"/>
    <n v="808"/>
    <s v="Aprendices con Contrato de Aprendizaje no SENA"/>
    <n v="300"/>
    <n v="431"/>
    <n v="1.4367000000000001"/>
    <n v="0"/>
    <x v="4"/>
    <x v="13"/>
    <x v="124"/>
    <x v="23"/>
    <x v="124"/>
    <x v="124"/>
    <x v="124"/>
    <d v="2026-01-01T00:00:00"/>
    <d v="2026-12-31T00:00:00"/>
    <n v="2026"/>
    <s v="Computador, Oficina de relacionamiento con la ciudadanía y actores internacionales, ambientes de formación"/>
    <s v="Aplicativo SGVA, base de datos aprendices, base de datos empresarios"/>
    <s v="Aplicativo STécnologo contrato de aprendizaje de relacionamiento con la ciudadanía y actores internacionales, líder de contrato de aprendizaje en cada centro de formación, empresarios, coordinadores misionales de centros de formación.GVA, base de datos aprendices, base de datos empresarios"/>
    <s v="Astrid Carolina Saavedra Zubieta"/>
    <s v="Coordinadora de Relacionamiento con la ciudadanía y actores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7"/>
    <s v="Total de Aprendices con Contrato de Aprendizaje"/>
    <n v="3369"/>
    <n v="2055"/>
    <n v="0.61"/>
    <n v="0"/>
    <x v="4"/>
    <x v="5"/>
    <x v="158"/>
    <x v="58"/>
    <x v="158"/>
    <x v="158"/>
    <x v="158"/>
    <d v="2026-01-01T00:00:00"/>
    <d v="2026-12-31T00:00:00"/>
    <n v="2026"/>
    <s v="Infraestructura oficina Relaciones Corporativas"/>
    <s v="Equipo de cómputo y aplicativo SGVA"/>
    <s v="4 Tecnólogos Contrato de Aprendizaje, 1 coordinador"/>
    <s v="Brian Abdon Rincón Betancourt"/>
    <s v="Coordinador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9"/>
    <s v="Empresas con cuota reguladas"/>
    <n v="307"/>
    <n v="310"/>
    <n v="1.0098"/>
    <n v="0"/>
    <x v="4"/>
    <x v="5"/>
    <x v="158"/>
    <x v="59"/>
    <x v="158"/>
    <x v="158"/>
    <x v="158"/>
    <d v="2026-01-01T00:00:00"/>
    <d v="2026-12-31T00:00:00"/>
    <n v="2026"/>
    <s v="Infraestructura oficina Relaciones Corporativas"/>
    <s v="Equipo de cómputo y aplicativo SGVA"/>
    <s v="4 Tecnólogos Contrato de Aprendizaje y 1 coordinador"/>
    <s v="Brian Abdon Rincón Betancourt"/>
    <s v="Coordinador Grupo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10"/>
    <s v="Empresas con cuota voluntaria"/>
    <n v="27"/>
    <n v="14"/>
    <n v="0.51849999999999996"/>
    <n v="0"/>
    <x v="4"/>
    <x v="5"/>
    <x v="158"/>
    <x v="60"/>
    <x v="158"/>
    <x v="158"/>
    <x v="158"/>
    <d v="2026-01-01T00:00:00"/>
    <d v="2026-12-31T00:00:00"/>
    <n v="2026"/>
    <s v="Infraestructura oficina Relaciones Corporativas"/>
    <s v="Equipo de cómputo y aplicativo SGVA"/>
    <s v="4 Tecnólogos Contrato de Aprendizaje y 1 coordinador"/>
    <s v="Brian Abdon Rincón Betancourt"/>
    <s v="Coordinador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3"/>
    <s v="QUINDÍO"/>
    <n v="63"/>
    <s v="DESPACHO DIRECCIÓN"/>
    <n v="808"/>
    <s v="Aprendices con Contrato de Aprendizaje no SENA"/>
    <n v="450"/>
    <n v="271"/>
    <n v="0.60219999999999996"/>
    <n v="0"/>
    <x v="4"/>
    <x v="5"/>
    <x v="158"/>
    <x v="23"/>
    <x v="158"/>
    <x v="158"/>
    <x v="158"/>
    <d v="2026-01-01T00:00:00"/>
    <d v="2026-12-31T00:00:00"/>
    <n v="2026"/>
    <s v="Infraestructura oficina Relaciones Corporativas"/>
    <s v="Equipo de cómputo y aplicativo SGVA"/>
    <s v="4 Tecnólogos Contrato de Aprendizaje y 1 coordinador"/>
    <s v="Brian Abdon Rincón Betancourt"/>
    <s v="Coordinador grupo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7"/>
    <s v="Total de Aprendices con Contrato de Aprendizaje"/>
    <n v="7544"/>
    <n v="4837"/>
    <n v="0.64119999999999999"/>
    <n v="0"/>
    <x v="4"/>
    <x v="6"/>
    <x v="133"/>
    <x v="58"/>
    <x v="133"/>
    <x v="133"/>
    <x v="133"/>
    <d v="2026-01-01T00:00:00"/>
    <d v="2026-12-31T00:00:00"/>
    <n v="2026"/>
    <s v="Equipos de computo_x000a_Mobiliario puesto de Trabajo"/>
    <s v="Aplicacativo SGVA_x000a_Aplicativo compromiso_x000a_correo Outlook"/>
    <s v="1 funcionario administrador SGVA_x000a_4 contratistas rol tecnolos de contrato_x000a_3 contratistas con roles de gestor empresarial y apoyo pymes_x000a_2 funcionarias con rol lider de contrato_x000a_1 contratista con rol lider de contrato"/>
    <s v="María Rocío Salinas Quintero"/>
    <s v="Profesional 04 - Coordinadora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9"/>
    <s v="Empresas con cuota reguladas"/>
    <n v="872"/>
    <n v="815"/>
    <n v="0.93459999999999999"/>
    <n v="0"/>
    <x v="4"/>
    <x v="6"/>
    <x v="133"/>
    <x v="59"/>
    <x v="133"/>
    <x v="133"/>
    <x v="133"/>
    <d v="2026-01-01T00:00:00"/>
    <d v="2026-12-31T00:00:00"/>
    <n v="2026"/>
    <s v="Equipos de computo_x000a_Mobiliario puesto de Trabajo"/>
    <s v="Aplicacativo SGVA_x000a_Aplicativo Compromiso_x000a_Aplicativo onbase_x000a_Plataforma RUES_x000a_correo Outlook"/>
    <s v="4 contratistas rol tecnolos de contrato_x000a_2 contratistas abogados grupo promoción y relaciones corporativas"/>
    <s v="María Rocío Salinas Quintero"/>
    <s v="Profesional 04 - Coordinadora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10"/>
    <s v="Empresas con cuota voluntaria"/>
    <n v="37"/>
    <n v="40"/>
    <n v="1.0810999999999999"/>
    <n v="0"/>
    <x v="4"/>
    <x v="6"/>
    <x v="133"/>
    <x v="60"/>
    <x v="133"/>
    <x v="133"/>
    <x v="133"/>
    <d v="2026-01-01T00:00:00"/>
    <d v="2026-12-31T00:00:00"/>
    <n v="2026"/>
    <s v="Equipos de computo_x000a_Mobiliario puesto de Trabajo"/>
    <s v="Aplicacativo SGVA_x000a_Aplicativo onbase_x000a_correo Outlook"/>
    <s v="4 contratistas rol tecnolos de contrato_x000a_1 funcionario administrador SGVA"/>
    <s v="María Rocío Salinas Quintero"/>
    <s v="Profesional 04 - Coordinadora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6"/>
    <s v="RISARALDA"/>
    <n v="66"/>
    <s v="DESPACHO DIRECCIÓN"/>
    <n v="808"/>
    <s v="Aprendices con Contrato de Aprendizaje no SENA"/>
    <n v="2200"/>
    <n v="1428"/>
    <n v="0.64910000000000001"/>
    <n v="0"/>
    <x v="4"/>
    <x v="6"/>
    <x v="133"/>
    <x v="23"/>
    <x v="133"/>
    <x v="133"/>
    <x v="133"/>
    <d v="2026-01-01T00:00:00"/>
    <d v="2026-12-31T00:00:00"/>
    <n v="2026"/>
    <s v="Equipos de computo_x000a_Mobiliario puesto de Trabajo"/>
    <s v="Aplicacativo SGVA_x000a_Aplicativo compromiso_x000a_correo Outlook"/>
    <s v="1 funcionario administrador SGVA_x000a_4 contratistas rol tecnolos de contrato_x000a_Entidades de formacion para el trabajo y universidades habilitadas para suscribir con el sector empresarial contratos de aprendizaje"/>
    <s v="María Rocío Salinas Quintero"/>
    <s v="Profesional 04 - Coordinadora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7"/>
    <s v="Total de Aprendices con Contrato de Aprendizaje"/>
    <n v="6334"/>
    <n v="3715"/>
    <n v="0.58650000000000002"/>
    <n v="0"/>
    <x v="4"/>
    <x v="14"/>
    <x v="159"/>
    <x v="58"/>
    <x v="159"/>
    <x v="159"/>
    <x v="159"/>
    <d v="2026-01-01T00:00:00"/>
    <d v="2026-12-31T00:00:00"/>
    <n v="2026"/>
    <s v="Instalaciones físicas adecuadas y dotadas con mobiliario completo para la atención al público."/>
    <s v="Computadoras de mesa y portátiles, celulares, impresoras, escáner, televisor"/>
    <s v="4 tecnologos, 2 gestores, 1 Integrador y 2 fiscalizadores"/>
    <s v="María Patricia Navarrete Pinzón"/>
    <s v="Coordinador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9"/>
    <s v="Empresas con cuota reguladas"/>
    <n v="438"/>
    <n v="430"/>
    <n v="0.98170000000000002"/>
    <n v="0"/>
    <x v="4"/>
    <x v="14"/>
    <x v="159"/>
    <x v="59"/>
    <x v="159"/>
    <x v="159"/>
    <x v="159"/>
    <d v="2026-01-01T00:00:00"/>
    <d v="2026-12-31T00:00:00"/>
    <n v="2026"/>
    <s v="Instalaciones físicas adecuadas y dotadas con mobiliario completo para la atención al público."/>
    <s v="Computadoras de mesa y portátiles, celulares, impresoras, escáner, televisor"/>
    <s v="4 tecnologos, 2 gestores, 1 Integrador y 2 fiscalizadores"/>
    <s v="María Patricia Navarrete Pinzón"/>
    <s v="Coordinador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10"/>
    <s v="Empresas con cuota voluntaria"/>
    <n v="55"/>
    <n v="36"/>
    <n v="0.65449999999999997"/>
    <n v="0"/>
    <x v="4"/>
    <x v="14"/>
    <x v="159"/>
    <x v="60"/>
    <x v="159"/>
    <x v="159"/>
    <x v="159"/>
    <d v="2026-01-01T00:00:00"/>
    <d v="2026-12-31T00:00:00"/>
    <n v="2026"/>
    <s v="Instalaciones físicas adecuadas y dotadas con mobiliario completo para la atención al público."/>
    <s v="Computadoras de mesa y portátiles, celulares, impresoras, escáner, televisor"/>
    <s v="4 tecnologos, 2 gestores, 1 Integrador y 2 fiscalizadores"/>
    <s v="María Patricia Navarrete Pinzón"/>
    <s v="Coordinador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3"/>
    <s v="TOLIMA"/>
    <n v="73"/>
    <s v="DESPACHO DIRECCIÓN"/>
    <n v="808"/>
    <s v="Aprendices con Contrato de Aprendizaje no SENA"/>
    <n v="450"/>
    <n v="330"/>
    <n v="0.73329999999999995"/>
    <n v="0"/>
    <x v="4"/>
    <x v="14"/>
    <x v="159"/>
    <x v="23"/>
    <x v="159"/>
    <x v="159"/>
    <x v="159"/>
    <d v="2026-01-01T00:00:00"/>
    <d v="2026-12-31T00:00:00"/>
    <n v="2026"/>
    <s v="Instalaciones físicas adecuadas y dotadas con mobiliario completo para la atención al público."/>
    <s v="Computadoras de mesa y portátiles, celulares, impresoras, escáner, televisor"/>
    <s v="4 tecnologos, 2 gestores, 1 Integrador y 2 fiscalizadores"/>
    <s v="María Patricia Navarrete Pinzón"/>
    <s v="Coordinador Grupo Promoción y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7"/>
    <s v="Total de Aprendices con Contrato de Aprendizaje"/>
    <n v="37375"/>
    <n v="21299"/>
    <n v="0.56989999999999996"/>
    <n v="0"/>
    <x v="4"/>
    <x v="2"/>
    <x v="153"/>
    <x v="58"/>
    <x v="153"/>
    <x v="153"/>
    <x v="153"/>
    <d v="2026-01-01T00:00:00"/>
    <d v="2026-12-31T00:00:00"/>
    <n v="2026"/>
    <s v="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y papelería básica."/>
    <s v="Sistemas de información institucionales del SENA para el registro, seguimiento y control de contratos de aprendizaje, empresas obligadas y aprendices vinculados._x000a_Herramientas técnicas de gestión empresarial, que permitan la identificación, caracterización y priorización de empresas objeto de regulación, de acuerdo con la Ley 789 de 2002 y sus decretos reglamentarios._x000a_Soporte técnico institucional, que garantice la operatividad continua de los sistemas, la seguridad de la información y la calidad"/>
    <s v="Para cumplir la meta anual, la Regional Valle del Cauca contará con un equipo humano de 15 tecnólogos y 5 profesionales, contratados por 11,5 meses. Este equipo gestionará integralmente el contrato de aprendizaje no SENA, incluyendo identificación y seguimiento de empresas reguladas, asesoría normativa según la Ley 789 de 2002 y fortalecimiento del relacionamiento con gremios y actores productivos, contribuyendo al logro del Objetivo Estratégico VA-O2."/>
    <s v="Angela Patricia Ibarra Quiroga"/>
    <s v="Coordinadora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9"/>
    <s v="Empresas con cuota reguladas"/>
    <n v="3929"/>
    <n v="3778"/>
    <n v="0.96160000000000001"/>
    <n v="0"/>
    <x v="4"/>
    <x v="2"/>
    <x v="153"/>
    <x v="59"/>
    <x v="153"/>
    <x v="153"/>
    <x v="153"/>
    <d v="2026-01-01T00:00:00"/>
    <d v="2026-12-31T00:00:00"/>
    <n v="2026"/>
    <s v="Número de Empresas con Cuotas Reguladas _x000a_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y"/>
    <s v="Sistemas de información institucionales del SENA para el registro, seguimiento y control de contratos de aprendizaje, empresas obligadas y aprendices vinculados._x000a_Herramientas técnicas de gestión empresarial, que permitan la identificación, caracterización y priorización de empresas objeto de regulación, de acuerdo con la Ley 789 de 2002 y sus decretos reglamentarios._x000a_Soporte técnico institucional, que garantice la operatividad continua de los sistemas, la seguridad de la información y la calidad"/>
    <s v="Para cumplir la meta anual, la Regional Valle del Cauca contará con un equipo humano de 15 tecnólogos y 5 profesionales, contratados por 11,5 meses. Este equipo gestionará integralmente el contrato de aprendizaje no SENA, incluyendo identificación y seguimiento de empresas reguladas, asesoría normativa según la Ley 789 de 2002 y fortalecimiento del relacionamiento con gremios y actores productivos, contribuyendo al logro del Objetivo Estratégico VA-O2."/>
    <s v="Angela Patricia Ibarra Quiroga"/>
    <s v="Coordinadora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10"/>
    <s v="Empresas con cuota voluntaria"/>
    <n v="200"/>
    <n v="129"/>
    <n v="0.64500000000000002"/>
    <n v="0"/>
    <x v="4"/>
    <x v="2"/>
    <x v="153"/>
    <x v="60"/>
    <x v="153"/>
    <x v="153"/>
    <x v="153"/>
    <d v="2026-01-01T00:00:00"/>
    <d v="2026-12-31T00:00:00"/>
    <n v="2026"/>
    <s v="Número de Empresas con Cuota Voluntaria _x000a_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s v="Sistemas de información institucionales del SENA para el registro, seguimiento y control de contratos de aprendizaje, empresas obligadas y aprendices vinculados._x000a_Herramientas técnicas de gestión empresarial, que permitan la identificación, caracterización y priorización de empresas objeto de regulación, de acuerdo con la Ley 789 de 2002 y sus decretos reglamentarios._x000a_Soporte técnico institucional, que garantice la operatividad continua de los sistemas, la seguridad de la información y la calidad"/>
    <s v="Para cumplir la meta anual, la Regional Valle del Cauca contará con un equipo humano de 15 tecnólogos y 5 profesionales, contratados por 11,5 meses. Este equipo gestionará integralmente el contrato de aprendizaje no SENA, incluyendo identificación y seguimiento de empresas reguladas, asesoría normativa según la Ley 789 de 2002 y fortalecimiento del relacionamiento con gremios y actores productivos, contribuyendo al logro del Objetivo Estratégico VA-O2."/>
    <s v="Angela Patricia Ibarra Quiroga"/>
    <s v="Coordinadora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76"/>
    <s v="VALLE"/>
    <n v="76"/>
    <s v="DESPACHO DIRECCIÓN"/>
    <n v="808"/>
    <s v="Aprendices con Contrato de Aprendizaje no SENA"/>
    <n v="11213"/>
    <n v="9530"/>
    <n v="0.84989999999999999"/>
    <n v="0"/>
    <x v="4"/>
    <x v="2"/>
    <x v="153"/>
    <x v="23"/>
    <x v="153"/>
    <x v="153"/>
    <x v="153"/>
    <d v="2026-01-01T00:00:00"/>
    <d v="2026-12-31T00:00:00"/>
    <n v="2026"/>
    <s v="Oficinas o módulos para atención y asesoría a empresas obligadas a contratar aprendices y orientación sobre la Ley 789 de 2002. Salas de reuniones para relacionamiento con empresas, gremios y socialización normativa. Equipos de cómputo, infraestructura tecnológica con conectividad estable y acceso a sistemas del SENA para gestión del contrato de aprendizaje. Mobiliario institucional y material de divulgación como carteleras, señalización, guías físicas y papelería básica."/>
    <s v="Sistemas de información institucionales del SENA para el registro, seguimiento y control de contratos de aprendizaje, empresas obligadas y aprendices vinculados._x000a_Herramientas técnicas de gestión empresarial, que permitan la identificación, caracterización y priorización de empresas objeto de regulación, de acuerdo con la Ley 789 de 2002 y sus decretos reglamentarios._x000a_Soporte técnico institucional, que garantice la operatividad continua de los sistemas, la seguridad de la información y la calidad"/>
    <s v="Para cumplir la meta anual, la Regional Valle del Cauca contará con un equipo humano de 15 tecnólogos y 5 profesionales, contratados por 11,5 meses. Este equipo gestionará integralmente el contrato de aprendizaje no SENA, incluyendo identificación y seguimiento de empresas reguladas, asesoría normativa según la Ley 789 de 2002 y fortalecimiento del relacionamiento con gremios y actores productivos, contribuyendo al logro del Objetivo Estratégico VA-O2."/>
    <s v="Angela Patricia Ibarra Quiroga"/>
    <s v="Coordinadora Relaciones Corporativas e Internacional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7"/>
    <s v="Total de Aprendices con Contrato de Aprendizaje"/>
    <n v="490"/>
    <n v="253"/>
    <n v="0.51629999999999998"/>
    <n v="0"/>
    <x v="4"/>
    <x v="15"/>
    <x v="151"/>
    <x v="58"/>
    <x v="151"/>
    <x v="151"/>
    <x v="151"/>
    <d v="2026-01-01T00:00:00"/>
    <d v="2026-12-31T00:00:00"/>
    <n v="2026"/>
    <s v="Oficina y mobiliario para 2 puestos de trabajo"/>
    <s v="Computadores y conectividad"/>
    <s v="1 funcionario y 1 contratista"/>
    <s v="LEYLA PACHON"/>
    <s v="TÉCNICO GRADO 1"/>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1"/>
    <s v="ARAUCA"/>
    <n v="81"/>
    <s v="DESPACHO DIRECCIÓN"/>
    <n v="808"/>
    <s v="Aprendices con Contrato de Aprendizaje no SENA"/>
    <n v="35"/>
    <n v="26"/>
    <n v="0.7429"/>
    <n v="0"/>
    <x v="4"/>
    <x v="15"/>
    <x v="151"/>
    <x v="23"/>
    <x v="151"/>
    <x v="151"/>
    <x v="151"/>
    <d v="2026-01-01T00:00:00"/>
    <d v="2026-12-31T00:00:00"/>
    <n v="2026"/>
    <s v="Oficina y mobiliario"/>
    <s v="Computadores, conectividad,"/>
    <s v="1 profesional de apoyo"/>
    <s v="Eddy Gustavo Gomez"/>
    <s v="Profesional grado 02"/>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7"/>
    <s v="Total de Aprendices con Contrato de Aprendizaje"/>
    <n v="1921"/>
    <n v="1056"/>
    <n v="0.54969999999999997"/>
    <n v="0"/>
    <x v="4"/>
    <x v="16"/>
    <x v="134"/>
    <x v="58"/>
    <x v="134"/>
    <x v="134"/>
    <x v="134"/>
    <d v="2026-01-01T00:00:00"/>
    <d v="2026-12-31T00:00:00"/>
    <n v="2026"/>
    <s v="Computadores, impresoras, escritorio , sillas,  papelería"/>
    <s v="Conectividad, el aplicativo SGVA, ofimática"/>
    <s v="Tecnólogos  (dos)"/>
    <s v="Levis Cerpa Ruiz"/>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09"/>
    <s v="Empresas con cuota reguladas"/>
    <n v="269"/>
    <n v="263"/>
    <n v="0.97770000000000001"/>
    <n v="0"/>
    <x v="4"/>
    <x v="16"/>
    <x v="134"/>
    <x v="59"/>
    <x v="134"/>
    <x v="134"/>
    <x v="134"/>
    <d v="2026-01-01T00:00:00"/>
    <d v="2026-12-31T00:00:00"/>
    <n v="2026"/>
    <s v="Computadores de escritorio y portátil, impresoras, escritorio , sillas,  papelería"/>
    <s v="Conectividad, el aplicativo SGVA, ofimática, bases de datos"/>
    <s v="Tecnólogos  (dos)"/>
    <s v="Levis Cerpa Ruiz"/>
    <s v="COORDINADOR DE FORMACIÓN PROFESION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5"/>
    <s v="CASANARE"/>
    <n v="85"/>
    <s v="DESPACHO DIRECCIÓN"/>
    <n v="810"/>
    <s v="Empresas con cuota voluntaria"/>
    <n v="60"/>
    <n v="40"/>
    <n v="0.66669999999999996"/>
    <n v="0"/>
    <x v="4"/>
    <x v="16"/>
    <x v="134"/>
    <x v="60"/>
    <x v="134"/>
    <x v="134"/>
    <x v="134"/>
    <d v="2026-01-01T00:00:00"/>
    <d v="2026-12-31T00:00:00"/>
    <n v="2026"/>
    <s v="Computadores, impresoras, escritorio , sillas,  papelería"/>
    <s v="Conectividad, el aplicativo SGVA, ofimática"/>
    <s v="Tecnólogos  (dos)"/>
    <s v="Levis Cerpa Ruiz"/>
    <s v="Coordinador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86"/>
    <s v="PUTUMAYO"/>
    <n v="86"/>
    <s v="DESPACHO DIRECCIÓN"/>
    <n v="809"/>
    <s v="Empresas con cuota reguladas"/>
    <n v="65"/>
    <n v="69"/>
    <n v="1.0615000000000001"/>
    <n v="0"/>
    <x v="4"/>
    <x v="26"/>
    <x v="148"/>
    <x v="59"/>
    <x v="148"/>
    <x v="148"/>
    <x v="148"/>
    <d v="2026-01-01T00:00:00"/>
    <d v="2026-12-31T00:00:00"/>
    <n v="2026"/>
    <s v="N/A"/>
    <s v="N/A"/>
    <s v="N/A"/>
    <s v="Jose Ricardo Ordoñez"/>
    <s v="Coordinador de Relaciones Corporativa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7"/>
    <s v="Total de Aprendices con Contrato de Aprendizaje"/>
    <n v="265"/>
    <n v="178"/>
    <n v="0.67169999999999996"/>
    <n v="0"/>
    <x v="4"/>
    <x v="18"/>
    <x v="160"/>
    <x v="58"/>
    <x v="160"/>
    <x v="160"/>
    <x v="160"/>
    <d v="2026-01-01T00:00:00"/>
    <d v="2026-12-31T00:00:00"/>
    <n v="2026"/>
    <s v="Oficna de Relaciones Corporativas"/>
    <s v="Escritorios, Computadores, Papeleria, Internet, Programas y Aplicativos"/>
    <s v="Profesional G02, Apoyo Pymes, Apoyos Profesionales y técnicos"/>
    <s v="Susana de las Mercedes Cortes Franco"/>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9"/>
    <s v="Empresas con cuota reguladas"/>
    <n v="25"/>
    <n v="22"/>
    <n v="0.88"/>
    <n v="0"/>
    <x v="4"/>
    <x v="18"/>
    <x v="160"/>
    <x v="59"/>
    <x v="160"/>
    <x v="160"/>
    <x v="160"/>
    <d v="2026-01-01T00:00:00"/>
    <d v="2026-12-31T00:00:00"/>
    <n v="2026"/>
    <s v="Oficina de Relaciones Corporativas"/>
    <s v="Escritorios, Computadoras, Papeleria, Intenet, Programas y Aplicativos"/>
    <s v="Profesional G02, Apoyo Pymes, Apoyos Profesionales y técnicos"/>
    <s v="Susana de las Mercedes Cortes Franco"/>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10"/>
    <s v="Empresas con cuota voluntaria"/>
    <n v="13"/>
    <n v="3"/>
    <n v="0.23080000000000001"/>
    <n v="0"/>
    <x v="4"/>
    <x v="18"/>
    <x v="160"/>
    <x v="60"/>
    <x v="160"/>
    <x v="160"/>
    <x v="160"/>
    <d v="2026-01-01T00:00:00"/>
    <d v="2026-12-31T00:00:00"/>
    <n v="2026"/>
    <s v="Oficina de Relaciones Corporativas"/>
    <s v="Escritorios, Computadoras, Papeleria, Internet, Programas y Aplicativos"/>
    <s v="Profesional G02, Apoyo Pymes, Apoyos Profesionales y técnicos"/>
    <s v="Susana de las Mercedes Cortes Franco"/>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1"/>
    <s v="AMAZONAS"/>
    <n v="91"/>
    <s v="DESPACHO DIRECCIÓN"/>
    <n v="808"/>
    <s v="Aprendices con Contrato de Aprendizaje no SENA"/>
    <n v="70"/>
    <n v="41"/>
    <n v="0.5857"/>
    <n v="0"/>
    <x v="4"/>
    <x v="18"/>
    <x v="160"/>
    <x v="23"/>
    <x v="160"/>
    <x v="160"/>
    <x v="160"/>
    <d v="2026-01-01T00:00:00"/>
    <d v="2026-12-31T00:00:00"/>
    <n v="2026"/>
    <s v="Oficina de Relaciones Corporativas"/>
    <s v="Escritorios, Computadoras, Papeleria, Internet, Programas y Aplicativos"/>
    <s v="Profesional G02, Apyo Pymes, Apoyos Profesionales y técnicos"/>
    <s v="Susana de las Mercedes Cortes Franco"/>
    <s v="Coordinadora de Formación Profesional Integral"/>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7"/>
    <s v="Total de Aprendices con Contrato de Aprendizaje"/>
    <n v="341"/>
    <n v="177"/>
    <n v="0.51910000000000001"/>
    <n v="0"/>
    <x v="4"/>
    <x v="19"/>
    <x v="125"/>
    <x v="58"/>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09"/>
    <s v="Empresas con cuota reguladas"/>
    <n v="21"/>
    <n v="19"/>
    <n v="0.90480000000000005"/>
    <n v="0"/>
    <x v="4"/>
    <x v="19"/>
    <x v="125"/>
    <x v="59"/>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95"/>
    <s v="GUAVIARE"/>
    <n v="95"/>
    <s v="DESPACHO DIRECCIÓN"/>
    <n v="810"/>
    <s v="Empresas con cuota voluntaria"/>
    <n v="13"/>
    <n v="2"/>
    <n v="0.15379999999999999"/>
    <n v="0"/>
    <x v="4"/>
    <x v="19"/>
    <x v="125"/>
    <x v="60"/>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7"/>
    <s v="Total de Aprendices con Contrato de Aprendizaje"/>
    <n v="16556"/>
    <n v="9672"/>
    <n v="0.58420000000000005"/>
    <n v="0"/>
    <x v="4"/>
    <x v="3"/>
    <x v="145"/>
    <x v="58"/>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onardo Hernández Silva"/>
    <s v="Coordinadora de relacion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9"/>
    <s v="Empresas con cuota reguladas"/>
    <n v="1462"/>
    <n v="1463"/>
    <n v="1.0006999999999999"/>
    <n v="0"/>
    <x v="4"/>
    <x v="3"/>
    <x v="145"/>
    <x v="59"/>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onardo Hernández Silva"/>
    <s v="Coordinadora de relacion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10"/>
    <s v="Empresas con cuota voluntaria"/>
    <n v="153"/>
    <n v="96"/>
    <n v="0.62749999999999995"/>
    <n v="0"/>
    <x v="4"/>
    <x v="3"/>
    <x v="145"/>
    <x v="60"/>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onardo Hernández Silva"/>
    <s v="Coordinadora de relaciones"/>
  </r>
  <r>
    <s v="Marzo"/>
    <x v="4"/>
    <s v="1. VALOR"/>
    <s v="VA-O2. Potenciar el desarrollo sostenible de los territorios por medio del fortalecimiento de las actividades productivas de la  población,  las empresas, agremiaciones, asociaciones, cooperativas  y demás organizaciones, aportando a la transformación pro"/>
    <s v="VA-O2-I16. Fortalecimiento de las estrategias de relacionamiento empresarial  para incrementar el número de empresas objeto de regulación, de acuerdo con lo establecido en la Ley 789 de 2002 y Decretos reglamentarios vigentes a través de las regionales."/>
    <n v="68"/>
    <s v="SANTANDER"/>
    <n v="68"/>
    <s v="DESPACHO DIRECCIÓN"/>
    <n v="808"/>
    <s v="Aprendices con Contrato de Aprendizaje no SENA"/>
    <n v="5500"/>
    <n v="3420"/>
    <n v="0.62180000000000002"/>
    <n v="0"/>
    <x v="4"/>
    <x v="3"/>
    <x v="145"/>
    <x v="23"/>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onardo Hernández Silva"/>
    <s v="Coordinadora de relaciones"/>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
    <s v="ATLÁNTICO"/>
    <n v="8"/>
    <s v="DESPACHO DIRECCIÓN"/>
    <n v="902"/>
    <s v="Emprendimientos asesorados"/>
    <n v="155"/>
    <n v="1"/>
    <n v="6.4999999999999997E-3"/>
    <n v="0"/>
    <x v="3"/>
    <x v="7"/>
    <x v="120"/>
    <x v="22"/>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5"/>
    <s v="BOYACÁ"/>
    <n v="15"/>
    <s v="DESPACHO DIRECCIÓN"/>
    <n v="902"/>
    <s v="Emprendimientos asesorados"/>
    <n v="308"/>
    <n v="1"/>
    <n v="3.2000000000000002E-3"/>
    <n v="0"/>
    <x v="3"/>
    <x v="8"/>
    <x v="141"/>
    <x v="22"/>
    <x v="141"/>
    <x v="141"/>
    <x v="141"/>
    <d v="2026-01-01T00:00:00"/>
    <d v="2026-12-31T00:00:00"/>
    <n v="2026"/>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5 Profesionales de Planta asignados al proceso de emprendimiento(uno cuenta con calamidad), 33 orientadores de contrato, 1 Apoyo operativo."/>
    <s v="Consuelo Milena Vergara Gomez"/>
    <s v="Enlace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7"/>
    <s v="CALDAS"/>
    <n v="17"/>
    <s v="DESPACHO DIRECCIÓN"/>
    <n v="902"/>
    <s v="Emprendimientos asesorados"/>
    <n v="131"/>
    <n v="7"/>
    <n v="5.3400000000000003E-2"/>
    <n v="0"/>
    <x v="3"/>
    <x v="9"/>
    <x v="157"/>
    <x v="22"/>
    <x v="157"/>
    <x v="157"/>
    <x v="157"/>
    <d v="2026-01-01T00:00:00"/>
    <d v="2026-12-31T00:00:00"/>
    <n v="2026"/>
    <s v="Instalaciones SENA SBDC"/>
    <s v="Equipos de cómputo. Aplicativos, Guias y procedimientos GEE"/>
    <s v="Orientadores Emprendimiento"/>
    <s v="Enlace Regional SENA SBDC"/>
    <s v="Enlace Regional SENA SBDC"/>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8"/>
    <s v="CAQUETÁ"/>
    <n v="18"/>
    <s v="DESPACHO DIRECCIÓN"/>
    <n v="902"/>
    <s v="Emprendimientos asesorados"/>
    <n v="140"/>
    <n v="34"/>
    <n v="0.2429"/>
    <n v="0"/>
    <x v="3"/>
    <x v="10"/>
    <x v="121"/>
    <x v="22"/>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20"/>
    <s v="CESAR"/>
    <n v="20"/>
    <s v="DESPACHO DIRECCIÓN"/>
    <n v="902"/>
    <s v="Emprendimientos asesorados"/>
    <n v="132"/>
    <n v="27"/>
    <n v="0.20449999999999999"/>
    <n v="0"/>
    <x v="3"/>
    <x v="11"/>
    <x v="122"/>
    <x v="22"/>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41"/>
    <s v="HUILA"/>
    <n v="41"/>
    <s v="DESPACHO DIRECCIÓN"/>
    <n v="902"/>
    <s v="Emprendimientos asesorados"/>
    <n v="355"/>
    <n v="3"/>
    <n v="8.5000000000000006E-3"/>
    <n v="0"/>
    <x v="3"/>
    <x v="23"/>
    <x v="143"/>
    <x v="22"/>
    <x v="143"/>
    <x v="143"/>
    <x v="143"/>
    <d v="2026-01-01T00:00:00"/>
    <d v="2026-12-31T00:00:00"/>
    <n v="2026"/>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33 orientadores. 3 profesionales de planta. 1 apoyo operativo"/>
    <s v="Jose Luis Barragan"/>
    <s v="PROFESIONAL G2"/>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3"/>
    <s v="QUINDÍO"/>
    <n v="63"/>
    <s v="DESPACHO DIRECCIÓN"/>
    <n v="902"/>
    <s v="Emprendimientos asesorados"/>
    <n v="50"/>
    <n v="11"/>
    <n v="0.22"/>
    <n v="0"/>
    <x v="3"/>
    <x v="5"/>
    <x v="158"/>
    <x v="22"/>
    <x v="158"/>
    <x v="158"/>
    <x v="158"/>
    <d v="2026-01-01T00:00:00"/>
    <d v="2026-12-31T00:00:00"/>
    <n v="2026"/>
    <s v="Infraestructura oficina en área de la Agencia publica de empleo"/>
    <s v="Equipos de computo y aplicativos institucionales"/>
    <s v="1 Apoyo Administrativo Emprendimiento, 11 Orientadores Emprendimiento"/>
    <s v="Julian Andres Herrera Arce"/>
    <s v="Enlace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73"/>
    <s v="TOLIMA"/>
    <n v="73"/>
    <s v="DESPACHO DIRECCIÓN"/>
    <n v="902"/>
    <s v="Emprendimientos asesorados"/>
    <n v="169"/>
    <n v="71"/>
    <n v="0.42009999999999997"/>
    <n v="0"/>
    <x v="3"/>
    <x v="14"/>
    <x v="159"/>
    <x v="22"/>
    <x v="159"/>
    <x v="159"/>
    <x v="159"/>
    <d v="2026-01-01T00:00:00"/>
    <d v="2026-12-31T00:00:00"/>
    <n v="2026"/>
    <s v="Instalaciones del Centro de Desarrollo Empresarial"/>
    <s v="Equipos de computo y plataformas de registro de información SIGE"/>
    <s v="15 orientadores, 1 apoyo de emprendimiento, 3 profesionales y 1 profesional de emprendimiento regional"/>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85"/>
    <s v="CASANARE"/>
    <n v="85"/>
    <s v="DESPACHO DIRECCIÓN"/>
    <n v="902"/>
    <s v="Emprendimientos asesorados"/>
    <n v="92"/>
    <n v="1"/>
    <n v="1.09E-2"/>
    <n v="0"/>
    <x v="3"/>
    <x v="16"/>
    <x v="134"/>
    <x v="22"/>
    <x v="134"/>
    <x v="134"/>
    <x v="134"/>
    <d v="2026-01-01T00:00:00"/>
    <d v="2026-12-31T00:00:00"/>
    <n v="2026"/>
    <s v="Escritorio,  auditorio, computador video beam, papelería"/>
    <s v="Acceso a internet, Guias, manuales, publicidad, plataforma Fondo Emprender, correo electrónico, lineamientos"/>
    <s v="Profesional de emprendimiento, orientadores"/>
    <s v="DAYRA  ESTELLA ESCOBAR MACUALO"/>
    <s v="PROFESIONAL G02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1"/>
    <s v="AMAZONAS"/>
    <n v="91"/>
    <s v="DESPACHO DIRECCIÓN"/>
    <n v="902"/>
    <s v="Emprendimientos asesorados"/>
    <n v="33"/>
    <n v="5"/>
    <n v="0.1515"/>
    <n v="0"/>
    <x v="3"/>
    <x v="18"/>
    <x v="160"/>
    <x v="22"/>
    <x v="160"/>
    <x v="160"/>
    <x v="160"/>
    <d v="2026-01-01T00:00:00"/>
    <d v="2026-12-31T00:00:00"/>
    <n v="2026"/>
    <s v="Oficina de Empredimiento y Empresarismo"/>
    <s v="Escritorios, Computadores, Papeleria, Internet, Programas y Aplicativos"/>
    <s v="Profesional G02, Orientadores de Emprendimiento y Apoyo tecnico de emprendimiento"/>
    <s v="Humberto Silva Palacios"/>
    <s v="Enlace de Emprendimiento y Empresarism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95"/>
    <s v="GUAVIARE"/>
    <n v="95"/>
    <s v="DESPACHO DIRECCIÓN"/>
    <n v="902"/>
    <s v="Emprendimientos asesorados"/>
    <n v="82"/>
    <n v="24"/>
    <n v="0.29270000000000002"/>
    <n v="0"/>
    <x v="3"/>
    <x v="19"/>
    <x v="125"/>
    <x v="22"/>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68"/>
    <s v="SANTANDER"/>
    <n v="68"/>
    <s v="DESPACHO DIRECCIÓN"/>
    <n v="902"/>
    <s v="Emprendimientos asesorados"/>
    <n v="289"/>
    <n v="13"/>
    <n v="4.4999999999999998E-2"/>
    <n v="0"/>
    <x v="3"/>
    <x v="3"/>
    <x v="145"/>
    <x v="22"/>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inez"/>
    <s v="Coordinadora de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283"/>
    <s v="Vacantes APE"/>
    <n v="25022"/>
    <n v="4707"/>
    <n v="0.18809999999999999"/>
    <n v="0"/>
    <x v="3"/>
    <x v="7"/>
    <x v="120"/>
    <x v="63"/>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284"/>
    <s v="Inscritos en la APE"/>
    <n v="45288"/>
    <n v="5658"/>
    <n v="0.1249"/>
    <n v="0"/>
    <x v="3"/>
    <x v="7"/>
    <x v="120"/>
    <x v="64"/>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0"/>
    <s v="Total Número de Colocaciones"/>
    <n v="15138"/>
    <n v="2888"/>
    <n v="0.1908"/>
    <n v="0"/>
    <x v="3"/>
    <x v="7"/>
    <x v="120"/>
    <x v="57"/>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1"/>
    <s v="Número de Colocaciones Egresados SENA"/>
    <n v="9001"/>
    <n v="2043"/>
    <n v="0.22700000000000001"/>
    <n v="0"/>
    <x v="3"/>
    <x v="7"/>
    <x v="120"/>
    <x v="62"/>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2"/>
    <s v="Número de Colocaciones no SENA"/>
    <n v="6137"/>
    <n v="845"/>
    <n v="0.13769999999999999"/>
    <n v="0"/>
    <x v="3"/>
    <x v="7"/>
    <x v="120"/>
    <x v="42"/>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
    <s v="ATLÁNTICO"/>
    <n v="8"/>
    <s v="DESPACHO DIRECCIÓN"/>
    <n v="803"/>
    <s v="Tasa de Colocación"/>
    <n v="0.63"/>
    <n v="0.61360000000000003"/>
    <n v="0.97399999999999998"/>
    <n v="0"/>
    <x v="3"/>
    <x v="7"/>
    <x v="120"/>
    <x v="61"/>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283"/>
    <s v="Vacantes APE"/>
    <n v="13399"/>
    <n v="4409"/>
    <n v="0.3291"/>
    <n v="0"/>
    <x v="3"/>
    <x v="8"/>
    <x v="141"/>
    <x v="63"/>
    <x v="141"/>
    <x v="141"/>
    <x v="141"/>
    <d v="2026-01-01T00:00:00"/>
    <d v="2026-12-31T00:00:00"/>
    <n v="2026"/>
    <s v="1 Oficina principal ubicada en la ciudad Tunja y 9 oficinas satélites en: Chiquinquirá, Sogamoso, Garagoa, Paipa, Duitama, Miraflores, y Nobsa Moniquira y puerto Boyacá, se requieren dotación en equipos nuevos (portátiles), y modernos,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écnico G2 Y G3 y 1 Coordinadora APE,3 Orientadores población victima,2 técnicos victima, 1 Enlace regional."/>
    <s v="Diana Patricia Naranjo Camach"/>
    <s v="Coordin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284"/>
    <s v="Inscritos en la APE"/>
    <n v="26796"/>
    <n v="5711"/>
    <n v="0.21310000000000001"/>
    <n v="0"/>
    <x v="3"/>
    <x v="8"/>
    <x v="141"/>
    <x v="64"/>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ecnico G2 Y G3 y 1 Coordinadora APE,3 Orientadores población victima,2 técnicos victima, 1 Enlace regional."/>
    <s v="Diana Patricia Naranjo Camach"/>
    <s v="Coordin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1"/>
    <s v="Número de Colocaciones Egresados SENA"/>
    <n v="5007"/>
    <n v="1056"/>
    <n v="0.2109"/>
    <n v="0"/>
    <x v="3"/>
    <x v="8"/>
    <x v="141"/>
    <x v="62"/>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écnico G2 Y G3 y 1 Coordinadora APE,3 Orientadores población victima,2 técnicos victima, 1 Enlace regional."/>
    <s v="Diana Patricia Naranjo Camach"/>
    <s v="Diana Patricia Naranjo Camach"/>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2"/>
    <s v="Número de Colocaciones no SENA"/>
    <n v="2908"/>
    <n v="808"/>
    <n v="0.27789999999999998"/>
    <n v="0"/>
    <x v="3"/>
    <x v="8"/>
    <x v="141"/>
    <x v="42"/>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écnico G2 Y G3 y 1 Coordinadora APE,3 Orientadores población victima,2 técnicos victima, 1 Enlace regional."/>
    <s v="Diana Patricia Naranjo Camach"/>
    <s v="Coordin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5"/>
    <s v="BOYACÁ"/>
    <n v="15"/>
    <s v="DESPACHO DIRECCIÓN"/>
    <n v="803"/>
    <s v="Tasa de Colocación"/>
    <n v="0.63"/>
    <n v="0.42280000000000001"/>
    <n v="0.67110000000000003"/>
    <n v="0"/>
    <x v="3"/>
    <x v="8"/>
    <x v="141"/>
    <x v="61"/>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10 Orientadores Ocupacionales a Desempleados, 1 técnico apoyo APE,4 orientadores ocupacionales INPEC, 2 personas de planta técnico G2 Y G3 y 1 Coordinadora APE,3 Orientadores población victima,2 técnicos victima, 1 Enlace regional."/>
    <s v="Diana Patricia Naranjo Camach"/>
    <s v="Coordin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283"/>
    <s v="Vacantes APE"/>
    <n v="19889"/>
    <n v="3237"/>
    <n v="0.1628"/>
    <n v="0"/>
    <x v="3"/>
    <x v="9"/>
    <x v="157"/>
    <x v="63"/>
    <x v="157"/>
    <x v="157"/>
    <x v="157"/>
    <d v="2026-01-01T00:00:00"/>
    <d v="2026-12-31T00:00:00"/>
    <n v="2026"/>
    <s v="Oficina principal Manizales, oficina satélite Dorada, Centros de atención a víctimas, Empresas"/>
    <s v="Aplicativo APE, equipos de cómputo. Aplicativo SIGO, Aplicativo VIVANTO, Guias y procedimientos GEE"/>
    <s v="&quot;Orientadores y Técnicos APE. Abogado, orientadores y Técnicos Víctimas e INPEC"/>
    <s v="&quot;Coordinador (a) Agência Púbica de Empleo"/>
    <s v="Coordinador (a) Agê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284"/>
    <s v="Inscritos en la APE"/>
    <n v="20000"/>
    <n v="3178"/>
    <n v="0.15890000000000001"/>
    <n v="0"/>
    <x v="3"/>
    <x v="9"/>
    <x v="157"/>
    <x v="64"/>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ência Púbica de Empleo"/>
    <s v="Coordinador (a) Age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0"/>
    <s v="Total Número de Colocaciones"/>
    <n v="12530"/>
    <n v="1050"/>
    <n v="8.3799999999999999E-2"/>
    <n v="0"/>
    <x v="3"/>
    <x v="9"/>
    <x v="157"/>
    <x v="57"/>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1"/>
    <s v="Número de Colocaciones Egresados SENA"/>
    <n v="7017"/>
    <n v="364"/>
    <n v="5.1900000000000002E-2"/>
    <n v="0"/>
    <x v="3"/>
    <x v="9"/>
    <x v="157"/>
    <x v="62"/>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2"/>
    <s v="Número de Colocaciones no SENA"/>
    <n v="5513"/>
    <n v="686"/>
    <n v="0.1244"/>
    <n v="0"/>
    <x v="3"/>
    <x v="9"/>
    <x v="157"/>
    <x v="42"/>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7"/>
    <s v="CALDAS"/>
    <n v="17"/>
    <s v="DESPACHO DIRECCIÓN"/>
    <n v="803"/>
    <s v="Tasa de Colocación"/>
    <n v="0.63"/>
    <n v="0.32440000000000002"/>
    <n v="0.51490000000000002"/>
    <n v="0"/>
    <x v="3"/>
    <x v="9"/>
    <x v="157"/>
    <x v="61"/>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283"/>
    <s v="Vacantes APE"/>
    <n v="4465"/>
    <n v="1535"/>
    <n v="0.34379999999999999"/>
    <n v="0"/>
    <x v="3"/>
    <x v="10"/>
    <x v="121"/>
    <x v="63"/>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Contar con la dinamizadora de la APE y los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284"/>
    <s v="Inscritos en la APE"/>
    <n v="8878"/>
    <n v="1731"/>
    <n v="0.19500000000000001"/>
    <n v="0"/>
    <x v="3"/>
    <x v="10"/>
    <x v="121"/>
    <x v="64"/>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Dinamizador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0"/>
    <s v="Total Número de Colocaciones"/>
    <n v="2813"/>
    <n v="953"/>
    <n v="0.33879999999999999"/>
    <n v="0"/>
    <x v="3"/>
    <x v="10"/>
    <x v="121"/>
    <x v="57"/>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Profesionales de Apoyo a la Gestión"/>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1"/>
    <s v="Número de Colocaciones Egresados SENA"/>
    <n v="1682"/>
    <n v="586"/>
    <n v="0.34839999999999999"/>
    <n v="0"/>
    <x v="3"/>
    <x v="10"/>
    <x v="121"/>
    <x v="62"/>
    <x v="121"/>
    <x v="121"/>
    <x v="121"/>
    <d v="2026-01-01T00:00:00"/>
    <d v="2026-12-31T00:00:00"/>
    <n v="2026"/>
    <s v="Instalaciones Regional"/>
    <s v="Escritorios, computadores, servicio de internet, material de oficina y  el acceso a los programas y herramientas informáticas necesarias para el cumplimiento de las labores asignadas."/>
    <s v="Dinamizador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2"/>
    <s v="Número de Colocaciones no SENA"/>
    <n v="1131"/>
    <n v="367"/>
    <n v="0.32450000000000001"/>
    <n v="0"/>
    <x v="3"/>
    <x v="10"/>
    <x v="121"/>
    <x v="42"/>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Dinamizador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8"/>
    <s v="CAQUETÁ"/>
    <n v="18"/>
    <s v="DESPACHO DIRECCIÓN"/>
    <n v="803"/>
    <s v="Tasa de Colocación"/>
    <n v="0.63"/>
    <n v="0.62080000000000002"/>
    <n v="0.98540000000000005"/>
    <n v="0"/>
    <x v="3"/>
    <x v="10"/>
    <x v="121"/>
    <x v="61"/>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Dinamizadora y orientadores APE"/>
    <s v="Obdilia Fernanda Bonilla Marquinez"/>
    <s v="Dinamiz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283"/>
    <s v="Vacantes APE"/>
    <n v="15808"/>
    <n v="2180"/>
    <n v="0.13789999999999999"/>
    <n v="0"/>
    <x v="3"/>
    <x v="11"/>
    <x v="122"/>
    <x v="63"/>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284"/>
    <s v="Inscritos en la APE"/>
    <n v="37736"/>
    <n v="5680"/>
    <n v="0.15049999999999999"/>
    <n v="0"/>
    <x v="3"/>
    <x v="11"/>
    <x v="122"/>
    <x v="64"/>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1"/>
    <s v="Número de Colocaciones Egresados SENA"/>
    <n v="5024"/>
    <n v="714"/>
    <n v="0.1421"/>
    <n v="0"/>
    <x v="3"/>
    <x v="11"/>
    <x v="122"/>
    <x v="62"/>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2"/>
    <s v="Número de Colocaciones no SENA"/>
    <n v="4266"/>
    <n v="520"/>
    <n v="0.12189999999999999"/>
    <n v="0"/>
    <x v="3"/>
    <x v="11"/>
    <x v="122"/>
    <x v="42"/>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0"/>
    <s v="CESAR"/>
    <n v="20"/>
    <s v="DESPACHO DIRECCIÓN"/>
    <n v="803"/>
    <s v="Tasa de Colocación"/>
    <n v="0.63"/>
    <n v="0.56610000000000005"/>
    <n v="0.89859999999999995"/>
    <n v="0"/>
    <x v="3"/>
    <x v="11"/>
    <x v="122"/>
    <x v="61"/>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283"/>
    <s v="Vacantes APE"/>
    <n v="5386"/>
    <n v="955"/>
    <n v="0.17730000000000001"/>
    <n v="0"/>
    <x v="3"/>
    <x v="22"/>
    <x v="142"/>
    <x v="63"/>
    <x v="142"/>
    <x v="142"/>
    <x v="142"/>
    <d v="2026-01-01T00:00:00"/>
    <d v="2026-12-31T00:00:00"/>
    <n v="2026"/>
    <s v="&quot;Oficinas, Sala de juntas, Sala de videoconferencia, auditorio, ambientes de formación, vehículos SENA &quot;"/>
    <s v="Aplicativos, impresora, video beam, televisor, telefono, computador, correo electronico,"/>
    <s v="Orientadores Agencia Pública de Empleo, técnicos de apoyo Agencia Pública de Empleo, Líder Agencia Pública de Empleo, Empresarios, buscadores de empleo"/>
    <s v="Gina Marelvis Mosquera Renteria"/>
    <s v="Dinamiz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284"/>
    <s v="Inscritos en la APE"/>
    <n v="7000"/>
    <n v="1926"/>
    <n v="0.27510000000000001"/>
    <n v="0"/>
    <x v="3"/>
    <x v="22"/>
    <x v="142"/>
    <x v="64"/>
    <x v="142"/>
    <x v="142"/>
    <x v="142"/>
    <d v="2026-01-01T00:00:00"/>
    <d v="2026-12-31T00:00:00"/>
    <n v="2026"/>
    <s v="Gina Marelvis Mosquera Renteria"/>
    <s v="Aplicativos, impresora, video beam, televisor, telefono, computador, correo electronico,"/>
    <s v="Orientadores Agencia Pública de Empleo, técnicos de apoyo Agencia Pública de Empleo, Líder Agencia Pública de Empleo, Empresarios, buscadores de empleo"/>
    <s v="Gina Marelvis Mosquera Renteria"/>
    <s v="Dinamiz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0"/>
    <s v="Total Número de Colocaciones"/>
    <n v="3393"/>
    <n v="720"/>
    <n v="0.2122"/>
    <n v="0"/>
    <x v="3"/>
    <x v="22"/>
    <x v="142"/>
    <x v="57"/>
    <x v="142"/>
    <x v="142"/>
    <x v="142"/>
    <d v="2026-01-01T00:00:00"/>
    <d v="2026-12-31T00:00:00"/>
    <n v="2026"/>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Gina Marelvis Mosquera Renteria"/>
    <s v="Dinamiz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2"/>
    <s v="Número de Colocaciones no SENA"/>
    <n v="1114"/>
    <n v="297"/>
    <n v="0.2666"/>
    <n v="0"/>
    <x v="3"/>
    <x v="22"/>
    <x v="142"/>
    <x v="42"/>
    <x v="142"/>
    <x v="142"/>
    <x v="142"/>
    <d v="2026-01-01T00:00:00"/>
    <d v="2026-12-31T00:00:00"/>
    <n v="2026"/>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Gina Marelvis Mosquera Renteria"/>
    <s v="Dinamiz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27"/>
    <s v="CHOCÓ"/>
    <n v="27"/>
    <s v="DESPACHO DIRECCIÓN"/>
    <n v="803"/>
    <s v="Tasa de Colocación"/>
    <n v="0.63"/>
    <n v="0.75390000000000001"/>
    <n v="1.1967000000000001"/>
    <n v="0"/>
    <x v="3"/>
    <x v="22"/>
    <x v="142"/>
    <x v="61"/>
    <x v="142"/>
    <x v="142"/>
    <x v="142"/>
    <d v="2026-01-01T00:00:00"/>
    <d v="2026-12-31T00:00:00"/>
    <n v="2026"/>
    <s v="&quot;Oficinas, Sala de juntas, Sala de videoconferencia, auditorio, ambientes de formación, vehículos SENA &quot;"/>
    <s v="Aplicativos, impresora, video beam, televisor, telefono, computador, correo electrónico,"/>
    <s v="Orientadores Agencia Pública de Empleo, técnicos de apoyo Agencia Pública de Empleo, Líder Agencia Pública de Empleo, buscadores de empleo"/>
    <s v="Gina Marelvis Mosquera Rentería"/>
    <s v="Dinamizador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283"/>
    <s v="Vacantes APE"/>
    <n v="21186"/>
    <n v="6770"/>
    <n v="0.3196"/>
    <n v="0"/>
    <x v="3"/>
    <x v="23"/>
    <x v="143"/>
    <x v="63"/>
    <x v="143"/>
    <x v="143"/>
    <x v="143"/>
    <d v="2026-01-01T00:00:00"/>
    <d v="2026-12-31T00:00:00"/>
    <n v="2026"/>
    <s v="31 equipo de cómputo. 31 escritorios. 31 sillas. 1 oficina móvil"/>
    <s v="31 equipo de cómputo. 31 escritorios. 31 sillas. 1 oficina móvil"/>
    <s v="1 conductor para oficina móvil 1 interprete de señas APE 8 orientadores APE (Profesional), 6 técnicos de apoyo APE,  4 técnicos desplazados, 1 enlace regional, 4 Orientadores INPEC,  8 orientadores ocupacionales desplazados, un coordinador regional, 1 tecnico grado 3 y un profesional G 2"/>
    <s v="Faiber Ernely Perez Quiroga"/>
    <s v="Tecnico G3 (E) Faiber Ernely Quiroga"/>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284"/>
    <s v="Inscritos en la APE"/>
    <n v="35549"/>
    <n v="8226"/>
    <n v="0.23139999999999999"/>
    <n v="0"/>
    <x v="3"/>
    <x v="23"/>
    <x v="143"/>
    <x v="64"/>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Tecnico Grado 3 Coordinador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0"/>
    <s v="Total Número de Colocaciones"/>
    <n v="12921"/>
    <n v="2574"/>
    <n v="0.19919999999999999"/>
    <n v="0"/>
    <x v="3"/>
    <x v="23"/>
    <x v="143"/>
    <x v="57"/>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TECNICO GRADO 3 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1"/>
    <s v="Número de Colocaciones Egresados SENA"/>
    <n v="6846"/>
    <n v="1322"/>
    <n v="0.19309999999999999"/>
    <n v="0"/>
    <x v="3"/>
    <x v="23"/>
    <x v="143"/>
    <x v="62"/>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Tecnico Grado 3 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2"/>
    <s v="Número de Colocaciones no SENA"/>
    <n v="6075"/>
    <n v="1252"/>
    <n v="0.20610000000000001"/>
    <n v="0"/>
    <x v="3"/>
    <x v="23"/>
    <x v="143"/>
    <x v="42"/>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Tecnico Grado 3 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41"/>
    <s v="HUILA"/>
    <n v="41"/>
    <s v="DESPACHO DIRECCIÓN"/>
    <n v="803"/>
    <s v="Tasa de Colocación"/>
    <n v="0.63"/>
    <n v="0.38019999999999998"/>
    <n v="0.60350000000000004"/>
    <n v="0"/>
    <x v="3"/>
    <x v="23"/>
    <x v="143"/>
    <x v="61"/>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Tecnico Grado 3 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283"/>
    <s v="Vacantes APE"/>
    <n v="19192"/>
    <n v="10174"/>
    <n v="0.53010000000000002"/>
    <n v="0"/>
    <x v="3"/>
    <x v="12"/>
    <x v="123"/>
    <x v="63"/>
    <x v="123"/>
    <x v="123"/>
    <x v="123"/>
    <d v="2026-01-01T00:00:00"/>
    <d v="2026-12-31T00:00:00"/>
    <n v="2026"/>
    <s v="Oficina APE, Oficina Receptoras en diferentes puntos"/>
    <s v="Aplicativo APE"/>
    <s v="Orientadores APE"/>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284"/>
    <s v="Inscritos en la APE"/>
    <n v="30707"/>
    <n v="6284"/>
    <n v="0.2046"/>
    <n v="0"/>
    <x v="3"/>
    <x v="12"/>
    <x v="123"/>
    <x v="64"/>
    <x v="123"/>
    <x v="123"/>
    <x v="123"/>
    <d v="2026-01-01T00:00:00"/>
    <d v="2026-12-31T00:00:00"/>
    <n v="2026"/>
    <s v="Oficina APE, Oficina Receptoras en diferentes puntos"/>
    <s v="Aplicativo APE"/>
    <s v="Orientadores APE"/>
    <s v="Marc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1"/>
    <s v="Número de Colocaciones Egresados SENA"/>
    <n v="6029"/>
    <n v="1002"/>
    <n v="0.16619999999999999"/>
    <n v="0"/>
    <x v="3"/>
    <x v="12"/>
    <x v="123"/>
    <x v="62"/>
    <x v="123"/>
    <x v="123"/>
    <x v="123"/>
    <d v="2026-01-01T00:00:00"/>
    <d v="2026-12-31T00:00:00"/>
    <n v="2026"/>
    <s v="Oficina APE, Oficina Receptoras en diferentes puntos"/>
    <s v="Aplicativo APE"/>
    <s v="Tecnicos APE"/>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2"/>
    <s v="Número de Colocaciones no SENA"/>
    <n v="5828"/>
    <n v="1076"/>
    <n v="0.18459999999999999"/>
    <n v="0"/>
    <x v="3"/>
    <x v="12"/>
    <x v="123"/>
    <x v="42"/>
    <x v="123"/>
    <x v="123"/>
    <x v="123"/>
    <d v="2026-01-01T00:00:00"/>
    <d v="2026-12-31T00:00:00"/>
    <n v="2026"/>
    <s v="Oficina APE, Oficina Receptoras en diferentes puntos"/>
    <s v="Aplicativo APE"/>
    <s v="Tecnicos APE"/>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0"/>
    <s v="Total Número de Colocaciones"/>
    <n v="11857"/>
    <n v="2078"/>
    <n v="0.17530000000000001"/>
    <n v="0"/>
    <x v="3"/>
    <x v="12"/>
    <x v="123"/>
    <x v="57"/>
    <x v="123"/>
    <x v="123"/>
    <x v="123"/>
    <d v="2026-01-01T00:00:00"/>
    <d v="2026-12-31T00:00:00"/>
    <n v="2026"/>
    <s v="Oficina APE, Oficina Receptoras en diferentes puntos"/>
    <s v="Aplicativo APE"/>
    <s v="Tecnicos APE"/>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0"/>
    <s v="META"/>
    <n v="50"/>
    <s v="DESPACHO DIRECCIÓN"/>
    <n v="803"/>
    <s v="Tasa de Colocación"/>
    <n v="0.63"/>
    <n v="0.20419999999999999"/>
    <n v="0.3241"/>
    <n v="0"/>
    <x v="3"/>
    <x v="12"/>
    <x v="123"/>
    <x v="61"/>
    <x v="123"/>
    <x v="123"/>
    <x v="123"/>
    <d v="2026-01-01T00:00:00"/>
    <d v="2026-12-31T00:00:00"/>
    <n v="2026"/>
    <s v="Oficina APE, Oficina Receptoras en diferentes puntos"/>
    <s v="Aplicativo APE"/>
    <s v="Orientadores"/>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283"/>
    <s v="Vacantes APE"/>
    <n v="16918"/>
    <n v="2801"/>
    <n v="0.1656"/>
    <n v="0"/>
    <x v="3"/>
    <x v="13"/>
    <x v="124"/>
    <x v="63"/>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284"/>
    <s v="Inscritos en la APE"/>
    <n v="38133"/>
    <n v="5920"/>
    <n v="0.1552"/>
    <n v="0"/>
    <x v="3"/>
    <x v="13"/>
    <x v="124"/>
    <x v="64"/>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1"/>
    <s v="Número de Colocaciones Egresados SENA"/>
    <n v="6472"/>
    <n v="751"/>
    <n v="0.11600000000000001"/>
    <n v="0"/>
    <x v="3"/>
    <x v="13"/>
    <x v="124"/>
    <x v="62"/>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2"/>
    <s v="Número de Colocaciones no SENA"/>
    <n v="4186"/>
    <n v="734"/>
    <n v="0.17530000000000001"/>
    <n v="0"/>
    <x v="3"/>
    <x v="13"/>
    <x v="124"/>
    <x v="42"/>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0"/>
    <s v="Total Número de Colocaciones"/>
    <n v="10658"/>
    <n v="1485"/>
    <n v="0.13930000000000001"/>
    <n v="0"/>
    <x v="3"/>
    <x v="13"/>
    <x v="124"/>
    <x v="57"/>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54"/>
    <s v="NORTE DE SANTANDER"/>
    <n v="54"/>
    <s v="DESPACHO DIRECCIÓN"/>
    <n v="803"/>
    <s v="Tasa de Colocación"/>
    <n v="0.63"/>
    <n v="0.5302"/>
    <n v="0.84160000000000001"/>
    <n v="0"/>
    <x v="3"/>
    <x v="13"/>
    <x v="124"/>
    <x v="61"/>
    <x v="124"/>
    <x v="124"/>
    <x v="124"/>
    <d v="2026-01-01T00:00:00"/>
    <d v="2026-12-31T00:00:00"/>
    <n v="2026"/>
    <s v="Oficina agencia pública de empleo, computadores en sitio, punto de atención al ciudadano"/>
    <s v="Base de datos, análisis de datos y estadísticas, reporte de ejecución"/>
    <s v="Personal de la agencia pública de empleo, equipo de trabajo, líder de proceso, orientadores"/>
    <s v="Freddy Abelardo Calderon Ordu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283"/>
    <s v="Vacantes APE"/>
    <n v="13122"/>
    <n v="5794"/>
    <n v="0.4415"/>
    <n v="0"/>
    <x v="3"/>
    <x v="5"/>
    <x v="158"/>
    <x v="63"/>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284"/>
    <s v="Inscritos en la APE"/>
    <n v="20400"/>
    <n v="6022"/>
    <n v="0.29520000000000002"/>
    <n v="0"/>
    <x v="3"/>
    <x v="5"/>
    <x v="158"/>
    <x v="64"/>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1"/>
    <s v="Número de Colocaciones Egresados SENA"/>
    <n v="4837"/>
    <n v="2449"/>
    <n v="0.50629999999999997"/>
    <n v="0"/>
    <x v="3"/>
    <x v="5"/>
    <x v="158"/>
    <x v="62"/>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2"/>
    <s v="Número de Colocaciones no SENA"/>
    <n v="3430"/>
    <n v="1819"/>
    <n v="0.53029999999999999"/>
    <n v="0"/>
    <x v="3"/>
    <x v="5"/>
    <x v="158"/>
    <x v="42"/>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0"/>
    <s v="Total Número de Colocaciones"/>
    <n v="8267"/>
    <n v="4268"/>
    <n v="0.51629999999999998"/>
    <n v="0"/>
    <x v="3"/>
    <x v="5"/>
    <x v="158"/>
    <x v="57"/>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3"/>
    <s v="QUINDÍO"/>
    <n v="63"/>
    <s v="DESPACHO DIRECCIÓN"/>
    <n v="803"/>
    <s v="Tasa de Colocación"/>
    <n v="0.63"/>
    <n v="0.73660000000000003"/>
    <n v="1.1692"/>
    <n v="0"/>
    <x v="3"/>
    <x v="5"/>
    <x v="158"/>
    <x v="61"/>
    <x v="158"/>
    <x v="158"/>
    <x v="158"/>
    <d v="2026-01-01T00:00:00"/>
    <d v="2026-12-31T00:00:00"/>
    <n v="2026"/>
    <s v="Infraestructura oficina en área de la Agencia publica de empleo"/>
    <s v="Equipos de computo y aplicativos institucionales"/>
    <s v="6 orientadores, 1 Apoyo Técnico APE 1 coordinadora"/>
    <s v="Edna Yuvery Patiño Gómez"/>
    <s v="COORDINADOR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283"/>
    <s v="Vacantes APE"/>
    <n v="13492"/>
    <n v="4427"/>
    <n v="0.3281"/>
    <n v="0"/>
    <x v="3"/>
    <x v="14"/>
    <x v="159"/>
    <x v="63"/>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284"/>
    <s v="Inscritos en la APE"/>
    <n v="27836"/>
    <n v="7619"/>
    <n v="0.2737"/>
    <n v="0"/>
    <x v="3"/>
    <x v="14"/>
    <x v="159"/>
    <x v="64"/>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1"/>
    <s v="Número de Colocaciones Egresados SENA"/>
    <n v="5287"/>
    <n v="2320"/>
    <n v="0.43880000000000002"/>
    <n v="0"/>
    <x v="3"/>
    <x v="14"/>
    <x v="159"/>
    <x v="62"/>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2"/>
    <s v="Número de Colocaciones no SENA"/>
    <n v="3213"/>
    <n v="1359"/>
    <n v="0.42299999999999999"/>
    <n v="0"/>
    <x v="3"/>
    <x v="14"/>
    <x v="159"/>
    <x v="42"/>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0"/>
    <s v="Total Número de Colocaciones"/>
    <n v="8500"/>
    <n v="3679"/>
    <n v="0.43280000000000002"/>
    <n v="0"/>
    <x v="3"/>
    <x v="14"/>
    <x v="159"/>
    <x v="57"/>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3"/>
    <s v="TOLIMA"/>
    <n v="73"/>
    <s v="DESPACHO DIRECCIÓN"/>
    <n v="803"/>
    <s v="Tasa de Colocación"/>
    <n v="0.63"/>
    <n v="0.83099999999999996"/>
    <n v="1.319"/>
    <n v="0"/>
    <x v="3"/>
    <x v="14"/>
    <x v="159"/>
    <x v="61"/>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283"/>
    <s v="Vacantes APE"/>
    <n v="48278"/>
    <n v="11943"/>
    <n v="0.24740000000000001"/>
    <n v="0"/>
    <x v="3"/>
    <x v="2"/>
    <x v="153"/>
    <x v="63"/>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284"/>
    <s v="Inscritos en la APE"/>
    <n v="74149"/>
    <n v="10325"/>
    <n v="0.13919999999999999"/>
    <n v="0"/>
    <x v="3"/>
    <x v="2"/>
    <x v="153"/>
    <x v="64"/>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1"/>
    <s v="Número de Colocaciones Egresados SENA"/>
    <n v="15567"/>
    <n v="3606"/>
    <n v="0.2316"/>
    <n v="0"/>
    <x v="3"/>
    <x v="2"/>
    <x v="153"/>
    <x v="62"/>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2"/>
    <s v="Número de Colocaciones no SENA"/>
    <n v="14103"/>
    <n v="3200"/>
    <n v="0.22689999999999999"/>
    <n v="0"/>
    <x v="3"/>
    <x v="2"/>
    <x v="153"/>
    <x v="42"/>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0"/>
    <s v="Total Número de Colocaciones"/>
    <n v="29670"/>
    <n v="6806"/>
    <n v="0.22939999999999999"/>
    <n v="0"/>
    <x v="3"/>
    <x v="2"/>
    <x v="153"/>
    <x v="57"/>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76"/>
    <s v="VALLE"/>
    <n v="76"/>
    <s v="DESPACHO DIRECCIÓN"/>
    <n v="803"/>
    <s v="Tasa de Colocación"/>
    <n v="0.63"/>
    <n v="0.56989999999999996"/>
    <n v="0.90459999999999996"/>
    <n v="0"/>
    <x v="3"/>
    <x v="2"/>
    <x v="153"/>
    <x v="61"/>
    <x v="153"/>
    <x v="153"/>
    <x v="153"/>
    <d v="2026-01-01T00:00:00"/>
    <d v="2026-12-31T00:00:00"/>
    <n v="2026"/>
    <s v="_x0009_Espacios físicos de atención al ciudadano: Oficinas exclusivas o claramente identificadas para la APE. Módulos de atención individual para: Orientación ocupacional, Registro de buscadores de empleo, Atención a empresas._x000a__x0009_Equipos de cómputo y periféricos_x000a__x0009_Infraestructura tecnológica básica: Conectividad a internet estable y de alta disponibilidad, Red interna segura para acceso a sistemas institucionales, Puntos de energía suficientes y adecuados_x000a__x0009_Mobiliario institucional:  Escritorios y sil"/>
    <s v="Sistemas de información institucionales_x000a_•_x0009_Plataforma de la Agencia Pública de Empleo para: Registro de buscadores de empleo, Gestión y publicación de vacantes, Postulación y preselección._x000a_•_x0009_Integración de bases de datos para seguimiento de colocaciones"/>
    <s v="Para la vigencia 2026, la operación de la Agencia Pública de Empleo (APE) en la Regional Valle del Cauca contará con un equipo humano conformado por 4 técnicos y 22 profesionales, contratados por un período de 11,5 meses, lo cual garantiza la continuidad y estabilidad en la prestación del servicio durante la mayor parte de la vigencia._x000a_Este recurso humano será responsable de ejecutar los procesos de intermediación laboral, orientación ocupacional, gestión y seguimiento de vacantes, atención a bu"/>
    <s v="Jorge Humberto Peña"/>
    <s v="Coordinador Regional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283"/>
    <s v="Vacantes APE"/>
    <n v="4162"/>
    <n v="1939"/>
    <n v="0.46589999999999998"/>
    <n v="0"/>
    <x v="3"/>
    <x v="15"/>
    <x v="151"/>
    <x v="63"/>
    <x v="151"/>
    <x v="151"/>
    <x v="151"/>
    <d v="2026-01-01T00:00:00"/>
    <d v="2026-12-31T00:00:00"/>
    <n v="2026"/>
    <s v="Oficina y mobiliario"/>
    <s v="Computadores de escritorio y portátil, conectividad,  teléfonos"/>
    <s v="3 Orientadores profesionales APE y 2 apoyos técnicos APE"/>
    <s v="María Victoria Rodríguez"/>
    <s v="Té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284"/>
    <s v="Inscritos en la APE"/>
    <n v="4516"/>
    <n v="1676"/>
    <n v="0.37109999999999999"/>
    <n v="0"/>
    <x v="3"/>
    <x v="15"/>
    <x v="151"/>
    <x v="64"/>
    <x v="151"/>
    <x v="151"/>
    <x v="151"/>
    <d v="2026-01-01T00:00:00"/>
    <d v="2026-12-31T00:00:00"/>
    <n v="2026"/>
    <s v="Oficina y mobiliario"/>
    <s v="13 Computadores fijos, 6 portátiles, conectividad,  teléfonos"/>
    <s v="3 Orientadores profesionales APE y 2 apoyos técnicos APE, 5 apoyo técnicos Victimas, 3 Orientadores profesionales Víctimas"/>
    <s v="Maria Victoria Rodriguez"/>
    <s v="Té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2"/>
    <s v="Número de Colocaciones no SENA"/>
    <n v="1325"/>
    <n v="344"/>
    <n v="0.2596"/>
    <n v="0"/>
    <x v="3"/>
    <x v="15"/>
    <x v="151"/>
    <x v="42"/>
    <x v="151"/>
    <x v="151"/>
    <x v="151"/>
    <d v="2026-01-01T00:00:00"/>
    <d v="2026-12-31T00:00:00"/>
    <n v="2026"/>
    <s v="Oficina y mobiliario"/>
    <s v="13 Computadores fijos, 6 portátiles, conectividad,  teléfonos"/>
    <s v="3 Orientadores profesionales APE y 2 apoyos técnicos APE, 5 apoyo técnicos Victimas, 3 Orientadores profesionales Víctimas"/>
    <s v="María Victoria Rodriguez"/>
    <s v="Té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0"/>
    <s v="Total Número de Colocaciones"/>
    <n v="2943"/>
    <n v="800"/>
    <n v="0.27179999999999999"/>
    <n v="0"/>
    <x v="3"/>
    <x v="15"/>
    <x v="151"/>
    <x v="57"/>
    <x v="151"/>
    <x v="151"/>
    <x v="151"/>
    <d v="2026-01-01T00:00:00"/>
    <d v="2026-12-31T00:00:00"/>
    <n v="2026"/>
    <s v="Oficina y mobiliario"/>
    <s v="13 Computadores fijos, 6 portátiles, conectividad,  teléfonos"/>
    <s v="3 Orientadores profesionales APE y 2 apoyos técnicos APE, 5 apoyo técnicos Victimas, 3 Orientadores profesionales Víctimas"/>
    <s v="Maria Victoria Rodriguez"/>
    <s v="Te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1"/>
    <s v="ARAUCA"/>
    <n v="81"/>
    <s v="DESPACHO DIRECCIÓN"/>
    <n v="803"/>
    <s v="Tasa de Colocación"/>
    <n v="0.63"/>
    <n v="0.41260000000000002"/>
    <n v="0.65490000000000004"/>
    <n v="0"/>
    <x v="3"/>
    <x v="15"/>
    <x v="151"/>
    <x v="61"/>
    <x v="151"/>
    <x v="151"/>
    <x v="151"/>
    <d v="2026-01-01T00:00:00"/>
    <d v="2026-12-31T00:00:00"/>
    <n v="2026"/>
    <s v="Oficina y mobiliario"/>
    <s v="13 Computadores fijos, 6 portátiles, conectividad,  teléfonos"/>
    <s v="3 Orientadores profesionales APE y 2 apoyos técnicos APE, 5 apoyo técnicos Victimas, 3 Orientadores profesionales Víctimas"/>
    <s v="Mária Victoria Rodriguez"/>
    <s v="Tecnico grado 01"/>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283"/>
    <s v="Vacantes APE"/>
    <n v="17000"/>
    <n v="5538"/>
    <n v="0.32579999999999998"/>
    <n v="0"/>
    <x v="3"/>
    <x v="16"/>
    <x v="134"/>
    <x v="63"/>
    <x v="134"/>
    <x v="134"/>
    <x v="134"/>
    <d v="2026-01-01T00:00:00"/>
    <d v="2026-12-31T00:00:00"/>
    <n v="2026"/>
    <s v="Oficinas APE, puntos de atención, salas TIC"/>
    <s v="Aplicativo  APE, aplicativos SENA, , bases de datos empresariales"/>
    <s v="Orientadores APE, apoyo administrativo"/>
    <s v="Ofelia Jiménez Pérez"/>
    <s v="Coordinador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284"/>
    <s v="Inscritos en la APE"/>
    <n v="7520"/>
    <n v="1022"/>
    <n v="0.13589999999999999"/>
    <n v="0"/>
    <x v="3"/>
    <x v="16"/>
    <x v="134"/>
    <x v="64"/>
    <x v="134"/>
    <x v="134"/>
    <x v="134"/>
    <d v="2026-01-01T00:00:00"/>
    <d v="2026-12-31T00:00:00"/>
    <n v="2026"/>
    <s v="Oficinas APE, jornadas de atención,Ferias de servicio"/>
    <s v="Aplicativo APE, Programación de jornadas y Ferias  plataformas digitales, herramientas ofimáticas"/>
    <s v="Orientadores APE"/>
    <s v="Ofelia Jiménez Pere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1"/>
    <s v="Número de Colocaciones Egresados SENA"/>
    <n v="1708"/>
    <n v="224"/>
    <n v="0.13109999999999999"/>
    <n v="0"/>
    <x v="3"/>
    <x v="16"/>
    <x v="134"/>
    <x v="62"/>
    <x v="134"/>
    <x v="134"/>
    <x v="134"/>
    <d v="2026-01-01T00:00:00"/>
    <d v="2026-12-31T00:00:00"/>
    <n v="2026"/>
    <s v="Oficinas APE, jornadas de atención, Ferias de servicio"/>
    <s v="Sistema APE, bases de egresados -Actividad de cobertura miércoles de Orientación"/>
    <s v="Orientadores y apoyos técnicos de la APE"/>
    <s v="Ofelia Jiménez Pére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2"/>
    <s v="Número de Colocaciones no SENA"/>
    <n v="1097"/>
    <n v="358"/>
    <n v="0.32629999999999998"/>
    <n v="0"/>
    <x v="3"/>
    <x v="16"/>
    <x v="134"/>
    <x v="42"/>
    <x v="134"/>
    <x v="134"/>
    <x v="134"/>
    <d v="2026-01-01T00:00:00"/>
    <d v="2026-12-31T00:00:00"/>
    <n v="2026"/>
    <s v="Oficinas APE, jornadas de atención, Ferias de servicio"/>
    <s v="Aplicativo APE, Informes estadísticos"/>
    <s v="Orientadores y apoyos técnicos de la APE"/>
    <s v="Ofelia Jiménez Pére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0"/>
    <s v="Total Número de Colocaciones"/>
    <n v="2805"/>
    <n v="582"/>
    <n v="0.20749999999999999"/>
    <n v="0"/>
    <x v="3"/>
    <x v="16"/>
    <x v="134"/>
    <x v="57"/>
    <x v="134"/>
    <x v="134"/>
    <x v="134"/>
    <d v="2026-01-01T00:00:00"/>
    <d v="2026-12-31T00:00:00"/>
    <n v="2026"/>
    <s v="Oficinas APE, jornadas de atención,Ferias de servicio"/>
    <s v="Aplicativo APE, reportes estadísticos - Gestión por funcionarios"/>
    <s v="Orientadores APE"/>
    <s v="Ofelia Jiménez Pére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85"/>
    <s v="CASANARE"/>
    <n v="85"/>
    <s v="DESPACHO DIRECCIÓN"/>
    <n v="803"/>
    <s v="Tasa de Colocación"/>
    <n v="0.63"/>
    <n v="0.1051"/>
    <n v="0.1668"/>
    <n v="0"/>
    <x v="3"/>
    <x v="16"/>
    <x v="134"/>
    <x v="61"/>
    <x v="134"/>
    <x v="134"/>
    <x v="134"/>
    <d v="2026-01-01T00:00:00"/>
    <d v="2026-12-31T00:00:00"/>
    <n v="2026"/>
    <s v="Oficinas APE, jornadas de atención, Ferias de servicio"/>
    <s v="Aplicativo APE, herramientas de análisis - Informes"/>
    <s v="Orientadores y apoyos técnicos de la APE"/>
    <s v="Ofelia Jiménez Pérez"/>
    <s v="Coordinador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283"/>
    <s v="Vacantes APE"/>
    <n v="476"/>
    <n v="158"/>
    <n v="0.33189999999999997"/>
    <n v="0"/>
    <x v="3"/>
    <x v="18"/>
    <x v="160"/>
    <x v="63"/>
    <x v="160"/>
    <x v="160"/>
    <x v="160"/>
    <d v="2026-01-01T00:00:00"/>
    <d v="2026-12-31T00:00:00"/>
    <n v="2026"/>
    <s v="Oficna de la Agencia Pública de Empleo"/>
    <s v="Escritorios, Computadores, Papeleria, Internet, Programas y Aplicativos"/>
    <s v="Profesional G01, Orientadores Ocuapcionales, Apoyos tecnicos"/>
    <s v="Constanza Nohemi Silva Forero"/>
    <s v="Dinamizadora de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284"/>
    <s v="Inscritos en la APE"/>
    <n v="1408"/>
    <n v="254"/>
    <n v="0.1804"/>
    <n v="0"/>
    <x v="3"/>
    <x v="18"/>
    <x v="160"/>
    <x v="64"/>
    <x v="160"/>
    <x v="160"/>
    <x v="160"/>
    <d v="2026-01-01T00:00:00"/>
    <d v="2026-12-31T00:00:00"/>
    <n v="2026"/>
    <s v="Oficina de la Agencia Pública de Empleo"/>
    <s v="Escritorios, Computadores, Papaleria, Internet, Programas y Aplicativos"/>
    <s v="Profesional G01, Orientadores Ocupacioanales, Apoyos Técnicos"/>
    <s v="Constanza Nohemi Silva Forero"/>
    <s v="Dinamizadora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1"/>
    <s v="Número de Colocaciones Egresados SENA"/>
    <n v="230"/>
    <n v="60"/>
    <n v="0.26090000000000002"/>
    <n v="0"/>
    <x v="3"/>
    <x v="18"/>
    <x v="160"/>
    <x v="62"/>
    <x v="160"/>
    <x v="160"/>
    <x v="160"/>
    <d v="2026-01-01T00:00:00"/>
    <d v="2026-12-31T00:00:00"/>
    <n v="2026"/>
    <s v="Oficina de la Agencia Pública de Empleo"/>
    <s v="Escritorios, Computadores, Papeleria, Internet, Programas y Aplicativos"/>
    <s v="Profesional G01, Orientadores Ocupacionales, Apoyos técnicos"/>
    <s v="Constanza Nohemi Silva Forero"/>
    <s v="Dinamizadora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2"/>
    <s v="Número de Colocaciones no SENA"/>
    <n v="70"/>
    <n v="27"/>
    <n v="0.38569999999999999"/>
    <n v="0"/>
    <x v="3"/>
    <x v="18"/>
    <x v="160"/>
    <x v="42"/>
    <x v="160"/>
    <x v="160"/>
    <x v="160"/>
    <d v="2026-01-01T00:00:00"/>
    <d v="2026-12-31T00:00:00"/>
    <n v="2026"/>
    <s v="Oficina de la Agencia Pública de Empleo"/>
    <s v="Escritorios, Computadores, Papeleria, Internet, Programas y Aplicativos"/>
    <s v="Profesional G01, Orientadors Ocupacionales, Apoyos tecnicos"/>
    <s v="Constanza Nohemi Silva Forero"/>
    <s v="Dinamizadora de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0"/>
    <s v="Total Número de Colocaciones"/>
    <n v="300"/>
    <n v="87"/>
    <n v="0.28999999999999998"/>
    <n v="0"/>
    <x v="3"/>
    <x v="18"/>
    <x v="160"/>
    <x v="57"/>
    <x v="160"/>
    <x v="160"/>
    <x v="160"/>
    <d v="2026-01-01T00:00:00"/>
    <d v="2026-12-31T00:00:00"/>
    <n v="2026"/>
    <s v="Oficina de la Agencia Pública de Empleo"/>
    <s v="Escritorios, Computadores, Papeleria, Internet, Programas y Aplicativos"/>
    <s v="Profesional G01, Orientadores Ocupacionales, Apoyos técnicos"/>
    <s v="Constanza Nohemi Silva Forero"/>
    <s v="Dinamizadora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1"/>
    <s v="AMAZONAS"/>
    <n v="91"/>
    <s v="DESPACHO DIRECCIÓN"/>
    <n v="803"/>
    <s v="Tasa de Colocación"/>
    <n v="0.63"/>
    <n v="0.55059999999999998"/>
    <n v="0.874"/>
    <n v="0"/>
    <x v="3"/>
    <x v="18"/>
    <x v="160"/>
    <x v="61"/>
    <x v="160"/>
    <x v="160"/>
    <x v="160"/>
    <d v="2026-01-01T00:00:00"/>
    <d v="2026-12-31T00:00:00"/>
    <n v="2026"/>
    <s v="Oficina de la Agencia Pública de Empleo"/>
    <s v="Escritorios, Computadores, Papeleria, Internet, Programas y Aplicativos"/>
    <s v="Profesional G01, Orientadores Ocupacionales, Apoyos técnicos"/>
    <s v="Constanza Nohemi Silva Forero"/>
    <s v="Dinamizadora de la APE"/>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284"/>
    <s v="Inscritos en la APE"/>
    <n v="2517"/>
    <n v="663"/>
    <n v="0.26340000000000002"/>
    <n v="0"/>
    <x v="3"/>
    <x v="19"/>
    <x v="125"/>
    <x v="64"/>
    <x v="125"/>
    <x v="125"/>
    <x v="125"/>
    <d v="2026-01-01T00:00:00"/>
    <d v="2026-12-31T00:00:00"/>
    <n v="2026"/>
    <s v="Infraestructura Fisica Disponible"/>
    <s v="Aplicativos Institucionales Y Equipos de Computo"/>
    <s v="Personal de Planta y de Contrato idoneos para el desempeño del Area"/>
    <s v="Personal de 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1"/>
    <s v="Número de Colocaciones Egresados SENA"/>
    <n v="695"/>
    <n v="262"/>
    <n v="0.377"/>
    <n v="0"/>
    <x v="3"/>
    <x v="19"/>
    <x v="125"/>
    <x v="62"/>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2"/>
    <s v="Número de Colocaciones no SENA"/>
    <n v="226"/>
    <n v="70"/>
    <n v="0.30969999999999998"/>
    <n v="0"/>
    <x v="3"/>
    <x v="19"/>
    <x v="125"/>
    <x v="42"/>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0"/>
    <s v="Total Número de Colocaciones"/>
    <n v="921"/>
    <n v="332"/>
    <n v="0.36049999999999999"/>
    <n v="0"/>
    <x v="3"/>
    <x v="19"/>
    <x v="125"/>
    <x v="57"/>
    <x v="125"/>
    <x v="125"/>
    <x v="125"/>
    <d v="2026-01-01T00:00:00"/>
    <d v="2026-12-31T00:00:00"/>
    <n v="2026"/>
    <s v="Aplicativos Institucionales Y Equipo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95"/>
    <s v="GUAVIARE"/>
    <n v="95"/>
    <s v="DESPACHO DIRECCIÓN"/>
    <n v="803"/>
    <s v="Tasa de Colocación"/>
    <n v="0.63"/>
    <n v="0.64090000000000003"/>
    <n v="1.0173000000000001"/>
    <n v="0"/>
    <x v="3"/>
    <x v="19"/>
    <x v="125"/>
    <x v="61"/>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283"/>
    <s v="Vacantes APE"/>
    <n v="49282"/>
    <n v="7264"/>
    <n v="0.1474"/>
    <n v="0"/>
    <x v="3"/>
    <x v="3"/>
    <x v="145"/>
    <x v="63"/>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284"/>
    <s v="Inscritos en la APE"/>
    <n v="46229"/>
    <n v="5506"/>
    <n v="0.1191"/>
    <n v="0"/>
    <x v="3"/>
    <x v="3"/>
    <x v="145"/>
    <x v="64"/>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1"/>
    <s v="Número de Colocaciones Egresados SENA"/>
    <n v="15324"/>
    <n v="2398"/>
    <n v="0.1565"/>
    <n v="0"/>
    <x v="3"/>
    <x v="3"/>
    <x v="145"/>
    <x v="62"/>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2"/>
    <s v="Número de Colocaciones no SENA"/>
    <n v="14337"/>
    <n v="1548"/>
    <n v="0.108"/>
    <n v="0"/>
    <x v="3"/>
    <x v="3"/>
    <x v="145"/>
    <x v="42"/>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68"/>
    <s v="SANTANDER"/>
    <n v="68"/>
    <s v="DESPACHO DIRECCIÓN"/>
    <n v="800"/>
    <s v="Total Número de Colocaciones"/>
    <n v="29661"/>
    <n v="3946"/>
    <n v="0.13300000000000001"/>
    <n v="0"/>
    <x v="3"/>
    <x v="3"/>
    <x v="145"/>
    <x v="57"/>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
    <s v="ATLÁNTICO"/>
    <n v="8"/>
    <s v="DESPACHO DIRECCIÓN"/>
    <n v="872"/>
    <s v="Personas víctimas del desplazamiento forzado orientadas a través de la Agencia Pública de Empleo"/>
    <n v="15142"/>
    <n v="2484"/>
    <n v="0.16400000000000001"/>
    <n v="0"/>
    <x v="3"/>
    <x v="7"/>
    <x v="120"/>
    <x v="69"/>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
    <s v="Hernán Bedejo Martinez"/>
    <s v="Coordinador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
    <s v="ATLÁNTICO"/>
    <n v="8"/>
    <s v="DESPACHO DIRECCIÓN"/>
    <n v="815"/>
    <s v="Número de planes de negocio formulados por víctimas del desplazamiento forzado."/>
    <n v="121"/>
    <n v="17"/>
    <n v="0.14050000000000001"/>
    <n v="0"/>
    <x v="3"/>
    <x v="7"/>
    <x v="120"/>
    <x v="41"/>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
    <s v="Hernán Bedejo Martinez"/>
    <s v="Coordinador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
    <s v="ATLÁNTICO"/>
    <n v="8"/>
    <s v="DESPACHO DIRECCIÓN"/>
    <n v="910"/>
    <s v="Número de Personas de Economía Popular atendidas por el Programa de Emprendimiento"/>
    <n v="318"/>
    <n v="62"/>
    <n v="0.19500000000000001"/>
    <n v="0"/>
    <x v="3"/>
    <x v="7"/>
    <x v="120"/>
    <x v="26"/>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DINAMIZADOR  DE EMPRENDIMIENTO - DESPLAZADOS / CAMPESENA Y ECONOMÍA POPULAR, ABOGADO REGIONAL DESPLAZADOS, APOYO DESPLAZADOS TÉCNICO, ENLACE REGIONAL, ORIENTADOR OCUPACIONAL - DESPLAZADOS"/>
    <s v="Hernán Bedejo Martinez"/>
    <s v="Coordinador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
    <s v="ATLÁNTICO"/>
    <n v="8"/>
    <s v="DESPACHO DIRECCIÓN"/>
    <n v="813"/>
    <s v="Número de Campesinos atendidos en el programa de emprendimiento"/>
    <n v="1164"/>
    <n v="69"/>
    <n v="5.9299999999999999E-2"/>
    <n v="0"/>
    <x v="3"/>
    <x v="7"/>
    <x v="120"/>
    <x v="70"/>
    <x v="120"/>
    <x v="120"/>
    <x v="120"/>
    <d v="2026-01-01T00:00:00"/>
    <d v="2026-12-31T00:00:00"/>
    <n v="2026"/>
    <s v="Mobiliario, equipos de computo, material publicitario."/>
    <s v="APE, ⁠Vivanto , Sofía plus"/>
    <s v="ORIENTADOR APE (PROFESIONAL), ORIENTADOR INPEC - ADOLESCENTE EN CONFLICTO CON LA LEY PENAL PROFESIONAL, INTERPRETE DE SEÑAS APE, TECNÓLOGOS DE APOYO APE, TÉCNICO DE APOYO APE"/>
    <s v="Hernán Bedejo Martinez"/>
    <s v="Coordinador de l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5"/>
    <s v="BOYACÁ"/>
    <n v="15"/>
    <s v="DESPACHO DIRECCIÓN"/>
    <n v="872"/>
    <s v="Personas víctimas del desplazamiento forzado orientadas a través de la Agencia Pública de Empleo"/>
    <n v="2566"/>
    <n v="530"/>
    <n v="0.20649999999999999"/>
    <n v="0"/>
    <x v="3"/>
    <x v="8"/>
    <x v="141"/>
    <x v="69"/>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3 Dinamizadores emprendimiento- Desplazados /CampeSENA y Economía Popular ,3 Orientadores población victima,2 técnicos victima, 1 Enlace regional,1 Coordinadora APE"/>
    <s v="Diana Patricia Naranjo Camach"/>
    <s v="Coordinador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5"/>
    <s v="BOYACÁ"/>
    <n v="15"/>
    <s v="DESPACHO DIRECCIÓN"/>
    <n v="815"/>
    <s v="Número de planes de negocio formulados por víctimas del desplazamiento forzado."/>
    <n v="142"/>
    <n v="21"/>
    <n v="0.1479"/>
    <n v="0"/>
    <x v="3"/>
    <x v="8"/>
    <x v="141"/>
    <x v="41"/>
    <x v="141"/>
    <x v="141"/>
    <x v="141"/>
    <d v="2026-01-01T00:00:00"/>
    <d v="2026-12-31T00:00:00"/>
    <n v="2026"/>
    <s v="1 Oficina principal ubicada en la ciudad Tunja y 9 oficinas satélites en: Chiquinquirá, Sogamoso, Garagoa, Paipa, Duitama, Miraflores, y Nobsa Moniquira y puerto Boyacá, se requiere dotación de equipos nuevos (portátiles)modernos y se cuenta con escritorios, mesas, inmobiliario y enseres. Así como equipos y escritorios para autoconsulta de usuarios."/>
    <s v="Aplicativo APE - Aplicativo VIVANTO, SIIGO y CompromISO"/>
    <s v="3 Dinamizadores emprendimiento- Desplazados /CampeSENA y Economía Popular ,3 Orientadores población victima,2 técnicos victima, 1 Enlace regional,1 Coordinadora APE"/>
    <s v="Diana Patricia Naranjo Camach"/>
    <s v="Coordinadora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5"/>
    <s v="BOYACÁ"/>
    <n v="15"/>
    <s v="DESPACHO DIRECCIÓN"/>
    <n v="910"/>
    <s v="Número de Personas de Economía Popular atendidas por el Programa de Emprendimiento"/>
    <n v="477"/>
    <n v="203"/>
    <n v="0.42559999999999998"/>
    <n v="0"/>
    <x v="3"/>
    <x v="8"/>
    <x v="141"/>
    <x v="26"/>
    <x v="141"/>
    <x v="141"/>
    <x v="141"/>
    <d v="2026-01-01T00:00:00"/>
    <d v="2026-12-31T00:00:00"/>
    <n v="2026"/>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5 Profesionales de Planta asignados al proceso de emprendimiento(uno cuenta con calamidad), 33 orientadores de contrato, 1 Apoyo operativo."/>
    <s v="Consuelo Milena Vergara Gomez"/>
    <s v="Enlace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5"/>
    <s v="BOYACÁ"/>
    <n v="15"/>
    <s v="DESPACHO DIRECCIÓN"/>
    <n v="813"/>
    <s v="Número de Campesinos atendidos en el programa de emprendimiento"/>
    <n v="4246"/>
    <n v="1713"/>
    <n v="0.40339999999999998"/>
    <n v="0"/>
    <x v="3"/>
    <x v="8"/>
    <x v="141"/>
    <x v="70"/>
    <x v="141"/>
    <x v="141"/>
    <x v="141"/>
    <d v="2026-01-01T00:00:00"/>
    <d v="2026-12-31T00:00:00"/>
    <n v="2026"/>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5 Profesionales de Planta asignados al proceso de emprendimiento(uno cuenta con calamidad), 33 orientadores de contrato, 1 Apoyo operativo."/>
    <s v="Consuelo Milena Vergara Gomez"/>
    <s v="Enlace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5"/>
    <s v="BOYACÁ"/>
    <n v="15"/>
    <s v="DESPACHO DIRECCIÓN"/>
    <n v="960"/>
    <s v="Emprendimientos Fortalecidos"/>
    <n v="127"/>
    <n v="20"/>
    <n v="0.1575"/>
    <n v="0"/>
    <x v="3"/>
    <x v="8"/>
    <x v="141"/>
    <x v="21"/>
    <x v="141"/>
    <x v="141"/>
    <x v="141"/>
    <d v="2026-01-01T00:00:00"/>
    <d v="2026-12-31T00:00:00"/>
    <n v="2026"/>
    <s v="Instalaciones oficina principal ubicada en el SENA Regional Boyacá(Sogamoso) adscrita a la dirección regional y las 4 salas emprendete ubicadas en los 4 Centros de Formación, en Sogamoso, Duitama y Tunja"/>
    <s v="Plataforma fondo Emprender, aplicativo SIGE, equipos de cómputo portátiles."/>
    <s v="5 Profesionales de Planta asignados al proceso de emprendimiento(uno cuenta con calamidad), 33 orientadores de contrato, 1 Apoyo operativo."/>
    <s v="Consuelo Milena Vergara Gomez"/>
    <s v="Enlace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7"/>
    <s v="CALDAS"/>
    <n v="17"/>
    <s v="DESPACHO DIRECCIÓN"/>
    <n v="872"/>
    <s v="Personas víctimas del desplazamiento forzado orientadas a través de la Agencia Pública de Empleo"/>
    <n v="8696"/>
    <n v="1582"/>
    <n v="0.18190000000000001"/>
    <n v="0"/>
    <x v="3"/>
    <x v="9"/>
    <x v="157"/>
    <x v="69"/>
    <x v="157"/>
    <x v="157"/>
    <x v="157"/>
    <d v="2026-01-01T00:00:00"/>
    <d v="2026-12-31T00:00:00"/>
    <n v="2026"/>
    <s v="Oficina principal Manizales, oficina satélite Dorada, Centros de atención a víctimas, Empresas"/>
    <s v="Aplicativo APE, equipos de cómputo. Aplicativo SIGO, Aplicativo VIVANTO, Guias y procedimientos GEE"/>
    <s v="Orientadores y Técnicos APE. Abogado, Orientadores y Técnicos Víctimas e INPEC"/>
    <s v="Coordinador (a) Agencia Púbica de Empleo"/>
    <s v="Coordinador (a) Agencia Púb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7"/>
    <s v="CALDAS"/>
    <n v="17"/>
    <s v="DESPACHO DIRECCIÓN"/>
    <n v="815"/>
    <s v="Número de planes de negocio formulados por víctimas del desplazamiento forzado."/>
    <n v="71"/>
    <n v="11"/>
    <n v="0.15490000000000001"/>
    <n v="0"/>
    <x v="3"/>
    <x v="9"/>
    <x v="157"/>
    <x v="41"/>
    <x v="157"/>
    <x v="157"/>
    <x v="157"/>
    <d v="2026-01-01T00:00:00"/>
    <d v="2026-12-31T00:00:00"/>
    <n v="2026"/>
    <s v="Instalaciones SENA SBDC"/>
    <s v="Equipos de cómputo. Aplicativos, Guias y procedimientos GEE"/>
    <s v="Orientadores Emprendimiento"/>
    <s v="Enlace Regional SENA SBDC"/>
    <s v="Enlace Regional SENA SBDC"/>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7"/>
    <s v="CALDAS"/>
    <n v="17"/>
    <s v="DESPACHO DIRECCIÓN"/>
    <n v="910"/>
    <s v="Número de Personas de Economía Popular atendidas por el Programa de Emprendimiento"/>
    <n v="298"/>
    <n v="618"/>
    <n v="2.0737999999999999"/>
    <n v="0"/>
    <x v="3"/>
    <x v="9"/>
    <x v="157"/>
    <x v="26"/>
    <x v="157"/>
    <x v="157"/>
    <x v="157"/>
    <d v="2026-01-01T00:00:00"/>
    <d v="2026-12-31T00:00:00"/>
    <n v="2026"/>
    <s v="Instalaciones SENA SBDC"/>
    <s v="Equipos de cómputo. Aplicativos, Guias y procedimientos GEE"/>
    <s v="Orientadores Emprendimiento"/>
    <s v="Enlace Regional SENA SBDC"/>
    <s v="Enlace Regional SENA SBDC"/>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7"/>
    <s v="CALDAS"/>
    <n v="17"/>
    <s v="DESPACHO DIRECCIÓN"/>
    <n v="813"/>
    <s v="Número de Campesinos atendidos en el programa de emprendimiento"/>
    <n v="2124"/>
    <n v="167"/>
    <n v="7.8600000000000003E-2"/>
    <n v="0"/>
    <x v="3"/>
    <x v="9"/>
    <x v="157"/>
    <x v="70"/>
    <x v="157"/>
    <x v="157"/>
    <x v="157"/>
    <d v="2026-01-01T00:00:00"/>
    <d v="2026-12-31T00:00:00"/>
    <n v="2026"/>
    <s v="Instalaciones SENA SBDC"/>
    <s v="Equipos de cómputo. Aplicativos, Guias y procedimientos GEE"/>
    <s v="Orientadores Emprendimiento"/>
    <s v="Enlace Regional SENA SBDC"/>
    <s v="Enlace Regional SENA SBDC"/>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17"/>
    <s v="CALDAS"/>
    <n v="17"/>
    <s v="DESPACHO DIRECCIÓN"/>
    <n v="960"/>
    <s v="Emprendimientos Fortalecidos"/>
    <n v="162"/>
    <n v="4"/>
    <n v="2.47E-2"/>
    <n v="0"/>
    <x v="3"/>
    <x v="9"/>
    <x v="157"/>
    <x v="21"/>
    <x v="157"/>
    <x v="157"/>
    <x v="157"/>
    <d v="2026-01-01T00:00:00"/>
    <d v="2026-12-31T00:00:00"/>
    <n v="2026"/>
    <s v="Instalaciones SENA SBDC"/>
    <s v="Equipos de cómputo. Aplicativos, Guias y procedimientos GEE"/>
    <s v="Orientadores Emprendimiento"/>
    <s v="Enlace Regional SENA SBDC"/>
    <s v="Enlace Regional SENA SBDC"/>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8"/>
    <s v="CAQUETÁ"/>
    <n v="18"/>
    <s v="DESPACHO DIRECCIÓN"/>
    <n v="872"/>
    <s v="Personas víctimas del desplazamiento forzado orientadas a través de la Agencia Pública de Empleo"/>
    <n v="7049"/>
    <n v="1689"/>
    <n v="0.23960000000000001"/>
    <n v="0"/>
    <x v="3"/>
    <x v="10"/>
    <x v="121"/>
    <x v="69"/>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y orientadores APE"/>
    <s v="Obdilia Fernanda Bonilla Marquinez"/>
    <s v="Dinamiz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18"/>
    <s v="CAQUETÁ"/>
    <n v="18"/>
    <s v="DESPACHO DIRECCIÓN"/>
    <n v="815"/>
    <s v="Número de planes de negocio formulados por víctimas del desplazamiento forzado."/>
    <n v="62"/>
    <n v="7"/>
    <n v="0.1129"/>
    <n v="0"/>
    <x v="3"/>
    <x v="10"/>
    <x v="121"/>
    <x v="41"/>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y orientadores APE"/>
    <s v="Obdilia Fernanda Bonilla Marquinez"/>
    <s v="Dinamiz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18"/>
    <s v="CAQUETÁ"/>
    <n v="18"/>
    <s v="DESPACHO DIRECCIÓN"/>
    <n v="910"/>
    <s v="Número de Personas de Economía Popular atendidas por el Programa de Emprendimiento"/>
    <n v="188"/>
    <n v="130"/>
    <n v="0.6915"/>
    <n v="0"/>
    <x v="3"/>
    <x v="10"/>
    <x v="121"/>
    <x v="26"/>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a y orientadores APE"/>
    <s v="Obdilia Fernanda Bonilla Marquinez"/>
    <s v="Dinamiz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18"/>
    <s v="CAQUETÁ"/>
    <n v="18"/>
    <s v="DESPACHO DIRECCIÓN"/>
    <n v="813"/>
    <s v="Número de Campesinos atendidos en el programa de emprendimiento"/>
    <n v="1252"/>
    <n v="374"/>
    <n v="0.29870000000000002"/>
    <n v="0"/>
    <x v="3"/>
    <x v="10"/>
    <x v="121"/>
    <x v="70"/>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Funcionarios, contratistas de apoyo e instructores"/>
    <s v="Ana Cecilia Gil Rueda"/>
    <s v="Profesional CampoSENA"/>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0"/>
    <s v="CESAR"/>
    <n v="20"/>
    <s v="DESPACHO DIRECCIÓN"/>
    <n v="872"/>
    <s v="Personas víctimas del desplazamiento forzado orientadas a través de la Agencia Pública de Empleo"/>
    <n v="17255"/>
    <n v="3462"/>
    <n v="0.2006"/>
    <n v="0"/>
    <x v="3"/>
    <x v="11"/>
    <x v="122"/>
    <x v="69"/>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20"/>
    <s v="CESAR"/>
    <n v="20"/>
    <s v="DESPACHO DIRECCIÓN"/>
    <n v="815"/>
    <s v="Número de planes de negocio formulados por víctimas del desplazamiento forzado."/>
    <n v="188"/>
    <n v="39"/>
    <n v="0.2074"/>
    <n v="0"/>
    <x v="3"/>
    <x v="11"/>
    <x v="122"/>
    <x v="41"/>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20"/>
    <s v="CESAR"/>
    <n v="20"/>
    <s v="DESPACHO DIRECCIÓN"/>
    <n v="910"/>
    <s v="Número de Personas de Economía Popular atendidas por el Programa de Emprendimiento"/>
    <n v="131"/>
    <n v="32"/>
    <n v="0.24429999999999999"/>
    <n v="0"/>
    <x v="3"/>
    <x v="11"/>
    <x v="122"/>
    <x v="26"/>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20"/>
    <s v="CESAR"/>
    <n v="20"/>
    <s v="DESPACHO DIRECCIÓN"/>
    <n v="813"/>
    <s v="Número de Campesinos atendidos en el programa de emprendimiento"/>
    <n v="2805"/>
    <n v="166"/>
    <n v="5.9200000000000003E-2"/>
    <n v="0"/>
    <x v="3"/>
    <x v="11"/>
    <x v="122"/>
    <x v="70"/>
    <x v="122"/>
    <x v="122"/>
    <x v="122"/>
    <d v="2026-01-01T00:00:00"/>
    <d v="2026-12-31T00:00:00"/>
    <n v="2026"/>
    <s v="Espacios Fisicos de la Ape y Espacios del Centro de Desarrollo Empresarial SBDC."/>
    <s v="Equipos de C mputo, Acceso Internet, Video Bean, TV, Plataformas APE y de Emprendimiento."/>
    <s v="Profesionales y Tecnicos de la Planta, Apoyos administrativos, Orientadores Empresariales, Orientadores Ocupacionales."/>
    <s v="Tatiana Alejandra Luna Dávila"/>
    <s v="Coordinador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1"/>
    <s v="HUILA"/>
    <n v="41"/>
    <s v="DESPACHO DIRECCIÓN"/>
    <n v="872"/>
    <s v="Personas víctimas del desplazamiento forzado orientadas a través de la Agencia Pública de Empleo"/>
    <n v="11351"/>
    <n v="2459"/>
    <n v="0.21659999999999999"/>
    <n v="0"/>
    <x v="3"/>
    <x v="23"/>
    <x v="143"/>
    <x v="69"/>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Coordinador regional Agencia pu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41"/>
    <s v="HUILA"/>
    <n v="41"/>
    <s v="DESPACHO DIRECCIÓN"/>
    <n v="815"/>
    <s v="Número de planes de negocio formulados por víctimas del desplazamiento forzado."/>
    <n v="143"/>
    <n v="27"/>
    <n v="0.1888"/>
    <n v="0"/>
    <x v="3"/>
    <x v="23"/>
    <x v="143"/>
    <x v="41"/>
    <x v="143"/>
    <x v="143"/>
    <x v="143"/>
    <d v="2026-01-01T00:00:00"/>
    <d v="2026-12-31T00:00:00"/>
    <n v="2026"/>
    <s v="31 equipo de cómputo. 31 escritorios. 31 sillas. 1 oficina móvil"/>
    <s v="31 equipo de cómputo. 31 escritorios. 31 sillas. 1 oficina móvil"/>
    <s v="1 Coordinador, 1 conductor para oficina móvil, 1 interprete de señas APE, 8 orientadores APE (Profesional), 4 orientadores INPEC,  1 enlace regional, 4 técnicos de apoyo desplazados, 8 orientadores ocupacionales desplazados, 6 Tecnicos ape, 3 dinamizadores de emprendimiento, un tecnico grado 3 y un profesional grado 2"/>
    <s v="Faiber Ernely Perez Quiroga"/>
    <s v="Coordinador regional Agencia pu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41"/>
    <s v="HUILA"/>
    <n v="41"/>
    <s v="DESPACHO DIRECCIÓN"/>
    <n v="910"/>
    <s v="Número de Personas de Economía Popular atendidas por el Programa de Emprendimiento"/>
    <n v="618"/>
    <n v="248"/>
    <n v="0.40129999999999999"/>
    <n v="0"/>
    <x v="3"/>
    <x v="23"/>
    <x v="143"/>
    <x v="26"/>
    <x v="143"/>
    <x v="143"/>
    <x v="143"/>
    <d v="2026-01-01T00:00:00"/>
    <d v="2026-12-31T00:00:00"/>
    <n v="2026"/>
    <s v="29 equipos propios de los orientadores. 6 equipo de computo institucionales para funcionarios. 5 sala de reuniones. 10 oficina para orientadores."/>
    <s v="29 equipos propios de los orientadores. 6 equipo de computo institucionales para funcionarios. 5 sala de reuniones. 10 oficina para orientadores."/>
    <s v="33 orientadores. 3 profesionales de planta. 1 apoyo operativo"/>
    <s v="Jose Luis Barragan"/>
    <s v="PROFESIONAL G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41"/>
    <s v="HUILA"/>
    <n v="41"/>
    <s v="DESPACHO DIRECCIÓN"/>
    <n v="813"/>
    <s v="Número de Campesinos atendidos en el programa de emprendimiento"/>
    <n v="3921"/>
    <n v="2258"/>
    <n v="0.57589999999999997"/>
    <n v="0"/>
    <x v="3"/>
    <x v="23"/>
    <x v="143"/>
    <x v="70"/>
    <x v="143"/>
    <x v="143"/>
    <x v="143"/>
    <d v="2026-01-01T00:00:00"/>
    <d v="2026-12-31T00:00:00"/>
    <n v="2026"/>
    <s v="29 equipos propios de los orientadores. 6 equipo de computo institucionales para funcionarios. 5 sala de reuniones. 10 oficina para orientadores."/>
    <s v="5 sala de reuniones 10 oficina para orientadores. 29 equipo propios de los orientadores. 6 equipo de computo institucionales para funcionarios. Aplicativo SIGE"/>
    <s v="33 orientadores. 3 profesionales de planta. 1 apoyo operativo"/>
    <s v="Jose Luis Barragan"/>
    <s v="Profesional G02"/>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41"/>
    <s v="HUILA"/>
    <n v="41"/>
    <s v="DESPACHO DIRECCIÓN"/>
    <n v="960"/>
    <s v="Emprendimientos Fortalecidos"/>
    <n v="205"/>
    <n v="8"/>
    <n v="3.9E-2"/>
    <n v="0"/>
    <x v="3"/>
    <x v="23"/>
    <x v="143"/>
    <x v="21"/>
    <x v="143"/>
    <x v="143"/>
    <x v="143"/>
    <d v="2026-01-01T00:00:00"/>
    <d v="2026-12-31T00:00:00"/>
    <n v="2026"/>
    <s v="29 equipos propios de los orientadores. 6 equipo de computo institucionales para funcionarios. 5 sala de reuniones. 10 oficina para orientadores."/>
    <s v="29 equipos propios de los orientadores. 6 equipo de computo institucionales para funcionarios. 5 sala de reuniones. 10 oficina para orientadores."/>
    <s v="33 orientadores. 3 profesionales de planta. 1 apoyo operativo"/>
    <s v="Jose Luis Barragan"/>
    <s v="PROFESIONAL G2"/>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0"/>
    <s v="META"/>
    <n v="50"/>
    <s v="DESPACHO DIRECCIÓN"/>
    <n v="872"/>
    <s v="Personas víctimas del desplazamiento forzado orientadas a través de la Agencia Pública de Empleo"/>
    <n v="10927"/>
    <n v="2721"/>
    <n v="0.249"/>
    <n v="0"/>
    <x v="3"/>
    <x v="12"/>
    <x v="123"/>
    <x v="69"/>
    <x v="123"/>
    <x v="123"/>
    <x v="123"/>
    <d v="2026-01-01T00:00:00"/>
    <d v="2026-12-31T00:00:00"/>
    <n v="2026"/>
    <s v="Oficina APE, Oficina Receptoras en diferentes puntos"/>
    <s v="Aplicativo APE"/>
    <s v="Orientador Desplazado"/>
    <s v="Angela Suarez"/>
    <s v="Coordinadora de la Agencia Públic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0"/>
    <s v="META"/>
    <n v="50"/>
    <s v="DESPACHO DIRECCIÓN"/>
    <n v="815"/>
    <s v="Número de planes de negocio formulados por víctimas del desplazamiento forzado."/>
    <n v="63"/>
    <n v="8"/>
    <n v="0.127"/>
    <n v="0"/>
    <x v="3"/>
    <x v="12"/>
    <x v="123"/>
    <x v="41"/>
    <x v="123"/>
    <x v="123"/>
    <x v="123"/>
    <d v="2026-01-01T00:00:00"/>
    <d v="2026-12-31T00:00:00"/>
    <n v="2026"/>
    <s v="Atencion en las Oficinas Alcaldia de los Municipios"/>
    <s v="Aplicativo SIGE"/>
    <s v="Dinamizar de Emprendimiento"/>
    <s v="Angela Suarez"/>
    <s v="Coordinadora de la Agencia Públic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0"/>
    <s v="META"/>
    <n v="50"/>
    <s v="DESPACHO DIRECCIÓN"/>
    <n v="910"/>
    <s v="Número de Personas de Economía Popular atendidas por el Programa de Emprendimiento"/>
    <n v="134"/>
    <n v="329"/>
    <n v="2.4552"/>
    <n v="0"/>
    <x v="3"/>
    <x v="12"/>
    <x v="123"/>
    <x v="26"/>
    <x v="123"/>
    <x v="123"/>
    <x v="123"/>
    <d v="2026-01-01T00:00:00"/>
    <d v="2026-12-31T00:00:00"/>
    <n v="2026"/>
    <s v="Oficina de Emprendimiento"/>
    <s v="Aplicativo SIGE"/>
    <s v="Orientador Emprendimiento"/>
    <s v="Angela Suarez"/>
    <s v="Coordinadora de la Agencia Públic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0"/>
    <s v="META"/>
    <n v="50"/>
    <s v="DESPACHO DIRECCIÓN"/>
    <n v="813"/>
    <s v="Número de Campesinos atendidos en el programa de emprendimiento"/>
    <n v="2186"/>
    <n v="412"/>
    <n v="0.1885"/>
    <n v="0"/>
    <x v="3"/>
    <x v="12"/>
    <x v="123"/>
    <x v="70"/>
    <x v="123"/>
    <x v="123"/>
    <x v="123"/>
    <d v="2026-01-01T00:00:00"/>
    <d v="2026-12-31T00:00:00"/>
    <n v="2026"/>
    <s v="Atencion en las Oficinas Alcaldia de los Municipios"/>
    <s v="Aplicativo SIGE"/>
    <s v="Orientador Emprendimiento"/>
    <s v="Angela Suarez"/>
    <s v="Coordinadora de la Agencia Pública de Empleo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50"/>
    <s v="META"/>
    <n v="50"/>
    <s v="DESPACHO DIRECCIÓN"/>
    <n v="960"/>
    <s v="Emprendimientos Fortalecidos"/>
    <n v="89"/>
    <n v="16"/>
    <n v="0.17979999999999999"/>
    <n v="0"/>
    <x v="3"/>
    <x v="12"/>
    <x v="123"/>
    <x v="21"/>
    <x v="123"/>
    <x v="123"/>
    <x v="123"/>
    <d v="2026-01-01T00:00:00"/>
    <d v="2026-12-31T00:00:00"/>
    <n v="2026"/>
    <s v="Oficina de Emprendimiento"/>
    <s v="Aplicativo SIGE"/>
    <s v="Orientador Emprendimiento"/>
    <s v="Angela Suarez"/>
    <s v="Coordinadora de la Agencia Pública de Empleo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4"/>
    <s v="NORTE DE SANTANDER"/>
    <n v="54"/>
    <s v="DESPACHO DIRECCIÓN"/>
    <n v="872"/>
    <s v="Personas víctimas del desplazamiento forzado orientadas a través de la Agencia Pública de Empleo"/>
    <n v="10051"/>
    <n v="1847"/>
    <n v="0.18379999999999999"/>
    <n v="0"/>
    <x v="3"/>
    <x v="13"/>
    <x v="124"/>
    <x v="69"/>
    <x v="124"/>
    <x v="124"/>
    <x v="124"/>
    <d v="2026-01-01T00:00:00"/>
    <d v="2026-12-31T00:00:00"/>
    <n v="2026"/>
    <s v="Oficina agencia pública de empleo, computadores en sitio, punto de atención al ciudadano"/>
    <s v="Base de datos, análisis de datos y estadísticas, reporte de ejecución, convocatorias y acercamiento con ciudadania"/>
    <s v="Personal de la agencia pública de empleo, equipo de trabajo, líder de proceso, orientadores, población vulnerable y víctima del conflicto"/>
    <s v="Freddy Abelardo Calderon Orduz"/>
    <s v="Coordinador Agencia Pública de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54"/>
    <s v="NORTE DE SANTANDER"/>
    <n v="54"/>
    <s v="DESPACHO DIRECCIÓN"/>
    <n v="815"/>
    <s v="Número de planes de negocio formulados por víctimas del desplazamiento forzado."/>
    <n v="170"/>
    <n v="29"/>
    <n v="0.1706"/>
    <n v="0"/>
    <x v="3"/>
    <x v="13"/>
    <x v="124"/>
    <x v="41"/>
    <x v="124"/>
    <x v="124"/>
    <x v="124"/>
    <d v="2026-01-01T00:00:00"/>
    <d v="2026-12-31T00:00:00"/>
    <n v="2026"/>
    <s v="Computador, oficina de emprendimiento"/>
    <s v="Bases de datos de campesinos, convocatorias Catatumbo, aplicativo Gestión de Emprendimiento, planes de negocio, bases de datos población vulnerable"/>
    <s v="Dinamizadores de emprendimiento, líder de emprendimiento, campesinos, población vulnerable"/>
    <s v="Isabel Teresa Yañez Fernandez"/>
    <s v="Líder del proceso Gestión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54"/>
    <s v="NORTE DE SANTANDER"/>
    <n v="54"/>
    <s v="DESPACHO DIRECCIÓN"/>
    <n v="910"/>
    <s v="Número de Personas de Economía Popular atendidas por el Programa de Emprendimiento"/>
    <n v="210"/>
    <n v="250"/>
    <n v="1.1904999999999999"/>
    <n v="0"/>
    <x v="3"/>
    <x v="13"/>
    <x v="124"/>
    <x v="26"/>
    <x v="124"/>
    <x v="124"/>
    <x v="124"/>
    <d v="2026-01-01T00:00:00"/>
    <d v="2026-12-31T00:00:00"/>
    <n v="2026"/>
    <s v="Computador, oficina de emprendimiento"/>
    <s v="Bases de datos , convocatorias Full Popular, aplicativo Gestión de Emprendimiento, planes de negocio"/>
    <s v="Dinamizadores de emprendimiento, líder de emprendimiento"/>
    <s v="Isabel Teresa Yañez Fernandez"/>
    <s v="Líder del proceso Gestión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54"/>
    <s v="NORTE DE SANTANDER"/>
    <n v="54"/>
    <s v="DESPACHO DIRECCIÓN"/>
    <n v="813"/>
    <s v="Número de Campesinos atendidos en el programa de emprendimiento"/>
    <n v="2950"/>
    <n v="9"/>
    <n v="3.0999999999999999E-3"/>
    <n v="0"/>
    <x v="3"/>
    <x v="13"/>
    <x v="124"/>
    <x v="70"/>
    <x v="124"/>
    <x v="124"/>
    <x v="124"/>
    <d v="2026-01-01T00:00:00"/>
    <d v="2026-12-31T00:00:00"/>
    <n v="2026"/>
    <s v="Computador, oficina de emprendimiento"/>
    <s v="Bases de datos de campesinos, convocatorias Catatumbo, aplicativo Gestión de Emprendimiento, planes de negocio"/>
    <s v="Dinamizadores de emprendimiento, líder de emprendimiento, campesinos"/>
    <s v="Isabel Teresa Yañez Fernandez"/>
    <s v="Líder del proceso Gestión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3"/>
    <s v="QUINDÍO"/>
    <n v="63"/>
    <s v="DESPACHO DIRECCIÓN"/>
    <n v="872"/>
    <s v="Personas víctimas del desplazamiento forzado orientadas a través de la Agencia Pública de Empleo"/>
    <n v="5397"/>
    <n v="1294"/>
    <n v="0.23980000000000001"/>
    <n v="0"/>
    <x v="3"/>
    <x v="5"/>
    <x v="158"/>
    <x v="69"/>
    <x v="158"/>
    <x v="158"/>
    <x v="158"/>
    <d v="2026-01-01T00:00:00"/>
    <d v="2026-12-31T00:00:00"/>
    <n v="2026"/>
    <s v="Infraestructura oficina en área de la Agencia publica de empleo"/>
    <s v="Equipos de computo y aplicativos institucionales"/>
    <s v="5 orientadoras ocupacionales, 2 Apoyo Técnico Vulnerables 2 Dinamizadores emprendimiento 1 enlace regional, 2 orientadores INPEC -APE"/>
    <s v="Edna Yuvery Patiño Gómez"/>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3"/>
    <s v="QUINDÍO"/>
    <n v="63"/>
    <s v="DESPACHO DIRECCIÓN"/>
    <n v="815"/>
    <s v="Número de planes de negocio formulados por víctimas del desplazamiento forzado."/>
    <n v="80"/>
    <n v="9"/>
    <n v="0.1125"/>
    <n v="0"/>
    <x v="3"/>
    <x v="5"/>
    <x v="158"/>
    <x v="41"/>
    <x v="158"/>
    <x v="158"/>
    <x v="158"/>
    <d v="2026-01-01T00:00:00"/>
    <d v="2026-12-31T00:00:00"/>
    <n v="2026"/>
    <s v="Infraestructura oficina en área de la Agencia publica de empleo"/>
    <s v="Equipos de computo y aplicativos institucionales"/>
    <s v="5 orientadoras ocupacionales, 2 Apoyo Técnico Vulnerables 2 Dinamizadores emprendimiento 1 enlace regional y 2 orientadores INPEC - APE"/>
    <s v="Edna Yuvery Patiño Gómez"/>
    <s v="COORDINADORA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3"/>
    <s v="QUINDÍO"/>
    <n v="63"/>
    <s v="DESPACHO DIRECCIÓN"/>
    <n v="910"/>
    <s v="Número de Personas de Economía Popular atendidas por el Programa de Emprendimiento"/>
    <n v="225"/>
    <n v="51"/>
    <n v="0.22670000000000001"/>
    <n v="0"/>
    <x v="3"/>
    <x v="5"/>
    <x v="158"/>
    <x v="26"/>
    <x v="158"/>
    <x v="158"/>
    <x v="158"/>
    <d v="2026-01-01T00:00:00"/>
    <d v="2026-12-31T00:00:00"/>
    <n v="2026"/>
    <s v="Infraestructura oficina en área de la Agencia publica de empleo"/>
    <s v="Equipos de computo y aplicativos institucionales"/>
    <s v="1 Apoyo Administrativo Emprendimiento, 11 Orientadores Emprendimiento"/>
    <s v="Julian Andres Herrera Arce"/>
    <s v="Enlace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3"/>
    <s v="QUINDÍO"/>
    <n v="63"/>
    <s v="DESPACHO DIRECCIÓN"/>
    <n v="813"/>
    <s v="Número de Campesinos atendidos en el programa de emprendimiento"/>
    <n v="570"/>
    <n v="111"/>
    <n v="0.19470000000000001"/>
    <n v="0"/>
    <x v="3"/>
    <x v="5"/>
    <x v="158"/>
    <x v="70"/>
    <x v="158"/>
    <x v="158"/>
    <x v="158"/>
    <d v="2026-01-01T00:00:00"/>
    <d v="2026-12-31T00:00:00"/>
    <n v="2026"/>
    <s v="Infraestructura oficina en área de la Agencia publica de empleo (Centro de Desarrollo Empresarial)"/>
    <s v="Equipos de computo y aplicativos institucionales"/>
    <s v="1 Apoyo Administrativo Emprendimiento, 11 Orientadores Emprendimiento"/>
    <s v="Julian Andres Herrera Arce"/>
    <s v="Enlace Reg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63"/>
    <s v="QUINDÍO"/>
    <n v="63"/>
    <s v="DESPACHO DIRECCIÓN"/>
    <n v="960"/>
    <s v="Emprendimientos Fortalecidos"/>
    <n v="115"/>
    <n v="23"/>
    <n v="0.2"/>
    <n v="0"/>
    <x v="3"/>
    <x v="5"/>
    <x v="158"/>
    <x v="21"/>
    <x v="158"/>
    <x v="158"/>
    <x v="158"/>
    <d v="2026-01-01T00:00:00"/>
    <d v="2026-12-31T00:00:00"/>
    <n v="2026"/>
    <s v="Infraestructura oficina en área de la Agencia publica de empleo"/>
    <s v="Equipos de computo y aplicativos institucionales"/>
    <s v="1 Apoyo Administrativo Emprendimiento, 11 Orientadores Emprendimiento"/>
    <s v="Julian Andres Herrera Arce"/>
    <s v="Enlace Regional de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3"/>
    <s v="TOLIMA"/>
    <n v="73"/>
    <s v="DESPACHO DIRECCIÓN"/>
    <n v="872"/>
    <s v="Personas víctimas del desplazamiento forzado orientadas a través de la Agencia Pública de Empleo"/>
    <n v="13637"/>
    <n v="4087"/>
    <n v="0.29970000000000002"/>
    <n v="0"/>
    <x v="3"/>
    <x v="14"/>
    <x v="159"/>
    <x v="69"/>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3"/>
    <s v="TOLIMA"/>
    <n v="73"/>
    <s v="DESPACHO DIRECCIÓN"/>
    <n v="815"/>
    <s v="Número de planes de negocio formulados por víctimas del desplazamiento forzado."/>
    <n v="62"/>
    <n v="9"/>
    <n v="0.1452"/>
    <n v="0"/>
    <x v="3"/>
    <x v="14"/>
    <x v="159"/>
    <x v="41"/>
    <x v="159"/>
    <x v="159"/>
    <x v="159"/>
    <d v="2026-01-01T00:00:00"/>
    <d v="2026-12-31T00:00:00"/>
    <n v="2026"/>
    <s v="Oficina principal de la Agencia Pública de Empleo, convenio con la Alcaldía de Melgar para un satélite y alianza con la Cámara de Comercio de Ibagué para una oficina móvil"/>
    <s v="Aplicativo APE, OnBase, CRM, computadores, impresora, escáner y televisor requeridos para el proceso de intermediación laboral"/>
    <s v="3 técnicos, 1 profesional, 2 orientadores ocupacional para buscadores de empleo APE – profesional, 6 orientadores ocupacional para empresarios – profesional, 1 enlace regional – profesional, 1 abogado, 3 orientador ocupacional a personas víctimas de la violencia, 2 dinamizador de emprendimiento – profesional, 2 técnico víctimas, 1 orientador INPEC - adolescente en conflicto con la ley penal, 1 intérprete de lengua señas APE"/>
    <s v="Diana Marcela Hernández Cifuentes"/>
    <s v="Coordinadora APE y 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73"/>
    <s v="TOLIMA"/>
    <n v="73"/>
    <s v="DESPACHO DIRECCIÓN"/>
    <n v="910"/>
    <s v="Número de Personas de Economía Popular atendidas por el Programa de Emprendimiento"/>
    <n v="300"/>
    <n v="677"/>
    <n v="2.2566999999999999"/>
    <n v="0"/>
    <x v="3"/>
    <x v="14"/>
    <x v="159"/>
    <x v="26"/>
    <x v="159"/>
    <x v="159"/>
    <x v="159"/>
    <d v="2026-01-01T00:00:00"/>
    <d v="2026-12-31T00:00:00"/>
    <n v="2026"/>
    <s v="Instalaciones del Centro de Desarrollo Empresarial"/>
    <s v="Equipos de computo y plataformas de registro de información SIGE"/>
    <s v="15 orientadores, 1 apoyo de emprendimiento, 3 profesionales y 1 profesional de emprendimiento regional"/>
    <s v="Diana Marcela Hernández Cifuentes"/>
    <s v="Coordinadora APE y 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73"/>
    <s v="TOLIMA"/>
    <n v="73"/>
    <s v="DESPACHO DIRECCIÓN"/>
    <n v="813"/>
    <s v="Número de Campesinos atendidos en el programa de emprendimiento"/>
    <n v="3613"/>
    <n v="1615"/>
    <n v="0.44700000000000001"/>
    <n v="0"/>
    <x v="3"/>
    <x v="14"/>
    <x v="159"/>
    <x v="70"/>
    <x v="159"/>
    <x v="159"/>
    <x v="159"/>
    <d v="2026-01-01T00:00:00"/>
    <d v="2026-12-31T00:00:00"/>
    <n v="2026"/>
    <s v="Instalaciones del Centro de Desarrollo Empresarial"/>
    <s v="Equipos de computo y plataformas de registro de información SIGE"/>
    <s v="15 orientadores, 1 apoyo de emprendimiento, 3 profesionales y 1 profesional de emprendimiento regional"/>
    <s v="Diana Marcela Hernández Cifuentes"/>
    <s v="Coordinadora APE y Profesional de Emprendimiento Regional"/>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73"/>
    <s v="TOLIMA"/>
    <n v="73"/>
    <s v="DESPACHO DIRECCIÓN"/>
    <n v="960"/>
    <s v="Emprendimientos Fortalecidos"/>
    <n v="146"/>
    <n v="50"/>
    <n v="0.34250000000000003"/>
    <n v="0"/>
    <x v="3"/>
    <x v="14"/>
    <x v="159"/>
    <x v="21"/>
    <x v="159"/>
    <x v="159"/>
    <x v="159"/>
    <d v="2026-01-01T00:00:00"/>
    <d v="2026-12-31T00:00:00"/>
    <n v="2026"/>
    <s v="Instalaciones del Centro de Desarrollo Empresarial"/>
    <s v="Equipos de computo y plataformas de registro de información SIGE"/>
    <s v="15 orientadores, 1 apoyo de emprendimiento, 3 profesionales y 1 profesional de emprendimiento regional"/>
    <s v="Diana Marcela Hernández Cifuentes"/>
    <s v="Coordinadora APE y Profesional de Emprendimiento Regional"/>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76"/>
    <s v="VALLE"/>
    <n v="76"/>
    <s v="DESPACHO DIRECCIÓN"/>
    <n v="872"/>
    <s v="Personas víctimas del desplazamiento forzado orientadas a través de la Agencia Pública de Empleo"/>
    <n v="24249"/>
    <n v="6203"/>
    <n v="0.25580000000000003"/>
    <n v="0"/>
    <x v="3"/>
    <x v="2"/>
    <x v="153"/>
    <x v="69"/>
    <x v="153"/>
    <x v="153"/>
    <x v="153"/>
    <d v="2026-01-01T00:00:00"/>
    <d v="2026-12-31T00:00:00"/>
    <n v="2026"/>
    <s v="Espacios físicos de atención al ciudadano con oficinas y módulos para orientación ocupacional, registro de buscadores de empleo y atención a empresas. Equipos de cómputo y periféricos, infraestructura tecnológica con conectividad estable, red segura y puntos de energía adecuados. Mobiliario institucional para funcionarios y usuarios, material informativo visible y unidades móviles o espacios itinerantes con equipos portátiles y señalización para atención en territorio."/>
    <s v="Sistemas de información institucionales_x000a_•_x0009_Plataforma de la Agencia Pública de Empleo para: Registro de buscadores de empleo, Gestión y publicación de vacantes, Postulación y preselección._x000a_•_x0009_Integración de bases de datos para seguimiento de"/>
    <s v="Para la vigencia 2026, la Agencia Pública de Empleo (APE) en la Regional Valle del Cauca contará con un equipo humano de 4 técnicos y 22 profesionales, contratados por 11,5 meses. Este equipo ejecutará los procesos de intermediación laboral, orientación ocupacional, gestión y seguimiento de vacantes, atención a buscadores de empleo y relacionamiento empresarial, articulando los servicios de formación, certificación de competencias y emprendimiento del SENA, garantizando una atención oportuna y p"/>
    <s v="Jorge Humberto Peña"/>
    <s v="Coordinador Regional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1"/>
    <s v="ARAUCA"/>
    <n v="81"/>
    <s v="DESPACHO DIRECCIÓN"/>
    <n v="872"/>
    <s v="Personas víctimas del desplazamiento forzado orientadas a través de la Agencia Pública de Empleo"/>
    <n v="3018"/>
    <n v="1335"/>
    <n v="0.44230000000000003"/>
    <n v="0"/>
    <x v="3"/>
    <x v="15"/>
    <x v="151"/>
    <x v="69"/>
    <x v="151"/>
    <x v="151"/>
    <x v="151"/>
    <d v="2026-01-01T00:00:00"/>
    <d v="2026-12-31T00:00:00"/>
    <n v="2026"/>
    <s v="Oficina y mobiliar"/>
    <s v="Computadores, conectividad,  teléfonos"/>
    <s v="5 apoyo técnicos Victimas, 3 Orientadores profesionales Víctimas"/>
    <s v="Maria Victoria Rodriguez"/>
    <s v="Tecnico grado 01"/>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5"/>
    <s v="CASANARE"/>
    <n v="85"/>
    <s v="DESPACHO DIRECCIÓN"/>
    <n v="872"/>
    <s v="Personas víctimas del desplazamiento forzado orientadas a través de la Agencia Pública de Empleo"/>
    <n v="1639"/>
    <n v="391"/>
    <n v="0.23860000000000001"/>
    <n v="0"/>
    <x v="3"/>
    <x v="16"/>
    <x v="134"/>
    <x v="69"/>
    <x v="134"/>
    <x v="134"/>
    <x v="134"/>
    <d v="2026-01-01T00:00:00"/>
    <d v="2026-12-31T00:00:00"/>
    <n v="2026"/>
    <s v="Oficinas APE, jornadas de atención, Ferias de servicio y espacios comunitarios"/>
    <s v="Aplicativo  APE, Rutas de atención, cursos oferta cerrada"/>
    <s v="Orientadores y apoyos técnicos de la APE"/>
    <s v="Ofelia Jiménez Pérez"/>
    <s v="Coordinador AP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85"/>
    <s v="CASANARE"/>
    <n v="85"/>
    <s v="DESPACHO DIRECCIÓN"/>
    <n v="815"/>
    <s v="Número de planes de negocio formulados por víctimas del desplazamiento forzado."/>
    <n v="84"/>
    <n v="11"/>
    <n v="0.13100000000000001"/>
    <n v="0"/>
    <x v="3"/>
    <x v="16"/>
    <x v="134"/>
    <x v="41"/>
    <x v="134"/>
    <x v="134"/>
    <x v="134"/>
    <d v="2026-01-01T00:00:00"/>
    <d v="2026-12-31T00:00:00"/>
    <n v="2026"/>
    <s v="Computadores, impresoras, escritorio , sillas,  papelería"/>
    <s v="Acceso a internet, Guias, manuales, publicidad, plataforma Fondo Emprender, correo electrónico"/>
    <s v="Profesional de emprendimiento, orientadores"/>
    <s v="DAYRA  ESTELLA ESCOBAR MACUALO"/>
    <s v="PROFESIONAL G02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85"/>
    <s v="CASANARE"/>
    <n v="85"/>
    <s v="DESPACHO DIRECCIÓN"/>
    <n v="910"/>
    <s v="Número de Personas de Economía Popular atendidas por el Programa de Emprendimiento"/>
    <n v="94"/>
    <n v="104"/>
    <n v="1.1064000000000001"/>
    <n v="0"/>
    <x v="3"/>
    <x v="16"/>
    <x v="134"/>
    <x v="26"/>
    <x v="134"/>
    <x v="134"/>
    <x v="134"/>
    <d v="2026-01-01T00:00:00"/>
    <d v="2026-12-31T00:00:00"/>
    <n v="2026"/>
    <s v="Escritorio,  auditorio, computador video beam, papeleria"/>
    <s v="Acceso a internet, Guias, manuales, publicidad, plataforma Fondo Emprender, correo electrónico, lineamientos"/>
    <s v="Profesional de emprendimiento, orientadores"/>
    <s v="DAYRA  ESTELLA ESCOBAR MACUALO"/>
    <s v="PROFESIONAL G02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85"/>
    <s v="CASANARE"/>
    <n v="85"/>
    <s v="DESPACHO DIRECCIÓN"/>
    <n v="813"/>
    <s v="Número de Campesinos atendidos en el programa de emprendimiento"/>
    <n v="1093"/>
    <n v="346"/>
    <n v="0.31659999999999999"/>
    <n v="0"/>
    <x v="3"/>
    <x v="16"/>
    <x v="134"/>
    <x v="70"/>
    <x v="134"/>
    <x v="134"/>
    <x v="134"/>
    <d v="2026-01-01T00:00:00"/>
    <d v="2026-12-31T00:00:00"/>
    <n v="2026"/>
    <s v="Escritorio,  auditorio, computador video beam"/>
    <s v="Acceso a internet, Guías, manuales, publicidad"/>
    <s v="Profesional de emprendimiento, orientadores"/>
    <s v="DAYRA  ESTELLA ESCOBAR MACUALO"/>
    <s v="PROFESIONAL G02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1"/>
    <s v="AMAZONAS"/>
    <n v="91"/>
    <s v="DESPACHO DIRECCIÓN"/>
    <n v="872"/>
    <s v="Personas víctimas del desplazamiento forzado orientadas a través de la Agencia Pública de Empleo"/>
    <n v="299"/>
    <n v="39"/>
    <n v="0.13039999999999999"/>
    <n v="0"/>
    <x v="3"/>
    <x v="18"/>
    <x v="160"/>
    <x v="69"/>
    <x v="160"/>
    <x v="160"/>
    <x v="160"/>
    <d v="2026-01-01T00:00:00"/>
    <d v="2026-12-31T00:00:00"/>
    <n v="2026"/>
    <s v="Oficina de Atención a Población Victima y Vulnerable"/>
    <s v="Escritorios, Computadores, Papeleria, Internet, Programas y Aplicativos"/>
    <s v="Enlace Atencion a la poblaciion victima y vulnerable, orientadora ocupacional a la poblacion victma y vulnerable, apoyos tecnicos a la poblacion victima y vulnerable"/>
    <s v="Soraya Alcira Rojas Cabrera"/>
    <s v="Enlace de Poblacion Victima y Vulnerabl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1"/>
    <s v="AMAZONAS"/>
    <n v="91"/>
    <s v="DESPACHO DIRECCIÓN"/>
    <n v="815"/>
    <s v="Número de planes de negocio formulados por víctimas del desplazamiento forzado."/>
    <n v="32"/>
    <n v="3"/>
    <n v="9.3799999999999994E-2"/>
    <n v="0"/>
    <x v="3"/>
    <x v="18"/>
    <x v="160"/>
    <x v="41"/>
    <x v="160"/>
    <x v="160"/>
    <x v="160"/>
    <d v="2026-01-01T00:00:00"/>
    <d v="2026-12-31T00:00:00"/>
    <n v="2026"/>
    <s v="Oficina de Atención a Poblacion Victima y Vulnerable"/>
    <s v="Escritorio, Computador, Papeleria, Internet, Programas y Aplicativos"/>
    <s v="Enlace atención a poblacion victima y vulnerable, apoyos profesionales y técnicos"/>
    <s v="Cesar Chavez Parra"/>
    <s v="Dinamizador de Emprendimiento para la Poblacion Victima y Vulnerable"/>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1"/>
    <s v="AMAZONAS"/>
    <n v="91"/>
    <s v="DESPACHO DIRECCIÓN"/>
    <n v="910"/>
    <s v="Número de Personas de Economía Popular atendidas por el Programa de Emprendimiento"/>
    <n v="27"/>
    <n v="15"/>
    <n v="0.55559999999999998"/>
    <n v="0"/>
    <x v="3"/>
    <x v="18"/>
    <x v="160"/>
    <x v="26"/>
    <x v="160"/>
    <x v="160"/>
    <x v="160"/>
    <d v="2026-01-01T00:00:00"/>
    <d v="2026-12-31T00:00:00"/>
    <n v="2026"/>
    <s v="Oficina de Emprendimiento y Empresarismo"/>
    <s v="Escritorios, Computadores, Papeleria, Programas y Aplicativos"/>
    <s v="Profesional G02, Orientadores de Emprendimiento, Apoyo Técnico de Emprendimiento"/>
    <s v="Humberto Silva Palacios"/>
    <s v="Enlace de Emprendimiento y Empresarism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91"/>
    <s v="AMAZONAS"/>
    <n v="91"/>
    <s v="DESPACHO DIRECCIÓN"/>
    <n v="960"/>
    <s v="Emprendimientos Fortalecidos"/>
    <n v="41"/>
    <n v="7"/>
    <n v="0.17069999999999999"/>
    <n v="0"/>
    <x v="3"/>
    <x v="18"/>
    <x v="160"/>
    <x v="21"/>
    <x v="160"/>
    <x v="160"/>
    <x v="160"/>
    <d v="2026-01-01T00:00:00"/>
    <d v="2026-12-31T00:00:00"/>
    <n v="2026"/>
    <s v="Oficina de Emprendimiento y Empresarismo"/>
    <s v="Escritorio, Computadoras, Papeleria, Internet, Programas y Aplicativos"/>
    <s v="Profesional G02, Orientadores de Emprendimiento, Apoyo Técnico"/>
    <s v="Humberto Silva Palacios"/>
    <s v="Enlace de Emprendimiento y Empresarism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5"/>
    <s v="GUAVIARE"/>
    <n v="95"/>
    <s v="DESPACHO DIRECCIÓN"/>
    <n v="872"/>
    <s v="Personas víctimas del desplazamiento forzado orientadas a través de la Agencia Pública de Empleo"/>
    <n v="1804"/>
    <n v="485"/>
    <n v="0.26879999999999998"/>
    <n v="0"/>
    <x v="3"/>
    <x v="19"/>
    <x v="125"/>
    <x v="69"/>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95"/>
    <s v="GUAVIARE"/>
    <n v="95"/>
    <s v="DESPACHO DIRECCIÓN"/>
    <n v="815"/>
    <s v="Número de planes de negocio formulados por víctimas del desplazamiento forzado."/>
    <n v="44"/>
    <n v="6"/>
    <n v="0.13639999999999999"/>
    <n v="0"/>
    <x v="3"/>
    <x v="19"/>
    <x v="125"/>
    <x v="41"/>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95"/>
    <s v="GUAVIARE"/>
    <n v="95"/>
    <s v="DESPACHO DIRECCIÓN"/>
    <n v="910"/>
    <s v="Número de Personas de Economía Popular atendidas por el Programa de Emprendimiento"/>
    <n v="75"/>
    <n v="72"/>
    <n v="0.96"/>
    <n v="0"/>
    <x v="3"/>
    <x v="19"/>
    <x v="125"/>
    <x v="26"/>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95"/>
    <s v="GUAVIARE"/>
    <n v="95"/>
    <s v="DESPACHO DIRECCIÓN"/>
    <n v="813"/>
    <s v="Número de Campesinos atendidos en el programa de emprendimiento"/>
    <n v="331"/>
    <n v="291"/>
    <n v="0.87919999999999998"/>
    <n v="0"/>
    <x v="3"/>
    <x v="19"/>
    <x v="125"/>
    <x v="70"/>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95"/>
    <s v="GUAVIARE"/>
    <n v="95"/>
    <s v="DESPACHO DIRECCIÓN"/>
    <n v="960"/>
    <s v="Emprendimientos Fortalecidos"/>
    <n v="43"/>
    <n v="17"/>
    <n v="0.39529999999999998"/>
    <n v="0"/>
    <x v="3"/>
    <x v="19"/>
    <x v="125"/>
    <x v="21"/>
    <x v="125"/>
    <x v="125"/>
    <x v="125"/>
    <d v="2026-01-01T00:00:00"/>
    <d v="2026-12-31T00:00:00"/>
    <n v="2026"/>
    <s v="Infraestructura Fisica Disponible"/>
    <s v="Aplicativos Institucionales Y Equipos de Computo"/>
    <s v="Personal de Planta y de Contrato idoneos para el desempeño del Area"/>
    <s v="Luz Piedad Echeverry Quiceno"/>
    <s v="Coordinadora de Relaciones Corporativas y Emple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8"/>
    <s v="SANTANDER"/>
    <n v="68"/>
    <s v="DESPACHO DIRECCIÓN"/>
    <n v="872"/>
    <s v="Personas víctimas del desplazamiento forzado orientadas a través de la Agencia Pública de Empleo"/>
    <n v="12317"/>
    <n v="1950"/>
    <n v="0.1583"/>
    <n v="0"/>
    <x v="3"/>
    <x v="3"/>
    <x v="145"/>
    <x v="69"/>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3 Brindar  atención integral, diferencial  e incluyente  a las personas víctimas del conflicto armado y a los firmantes de paz, que contribuya a  la garantía de sus derechos sociales y económicos,  a la  transformación productiva y equitativa de lo"/>
    <n v="68"/>
    <s v="SANTANDER"/>
    <n v="68"/>
    <s v="DESPACHO DIRECCIÓN"/>
    <n v="815"/>
    <s v="Número de planes de negocio formulados por víctimas del desplazamiento forzado."/>
    <n v="170"/>
    <n v="14"/>
    <n v="8.2400000000000001E-2"/>
    <n v="0"/>
    <x v="3"/>
    <x v="3"/>
    <x v="145"/>
    <x v="41"/>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2 Implementar la estrategia de atención integral, diferencial  e incluyente para el sector de la Economía Popular - Full Popular"/>
    <n v="68"/>
    <s v="SANTANDER"/>
    <n v="68"/>
    <s v="DESPACHO DIRECCIÓN"/>
    <n v="910"/>
    <s v="Número de Personas de Economía Popular atendidas por el Programa de Emprendimiento"/>
    <n v="478"/>
    <n v="270"/>
    <n v="0.56489999999999996"/>
    <n v="0"/>
    <x v="3"/>
    <x v="3"/>
    <x v="145"/>
    <x v="26"/>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inez"/>
    <s v="Coordinadora de APE y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VA-O1-I1. Implementar la estrategia de atención integral, diferencial  e incluyente para el sector de la Economía Campesina - CampeSENA"/>
    <n v="68"/>
    <s v="SANTANDER"/>
    <n v="68"/>
    <s v="DESPACHO DIRECCIÓN"/>
    <n v="813"/>
    <s v="Número de Campesinos atendidos en el programa de emprendimiento"/>
    <n v="4588"/>
    <n v="604"/>
    <n v="0.13159999999999999"/>
    <n v="0"/>
    <x v="3"/>
    <x v="3"/>
    <x v="145"/>
    <x v="70"/>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ínez"/>
    <s v="Coordinadora de APE y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2. Diseñar e implementar acciones para el fortalecimiento de la cobertura, calidad y pertinencia de emprendimiento"/>
    <n v="68"/>
    <s v="SANTANDER"/>
    <n v="68"/>
    <s v="DESPACHO DIRECCIÓN"/>
    <n v="960"/>
    <s v="Emprendimientos Fortalecidos"/>
    <n v="242"/>
    <n v="1"/>
    <n v="4.1000000000000003E-3"/>
    <n v="0"/>
    <x v="3"/>
    <x v="3"/>
    <x v="145"/>
    <x v="21"/>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Alba Yaneth Martinez"/>
    <s v="Coordinadora de APE"/>
  </r>
  <r>
    <s v="Marzo"/>
    <x v="10"/>
    <s v="3. DESARROLLO INSTITUCIONAL"/>
    <s v="Objetivo 6 Fortalecer el modelo de operación institucional para lograr una gestión efectiva orientada a resultados, mediante la mejora continua de los procesos, el desarrollo de la cultura organizacional, y la gestión del talento humano."/>
    <s v="DI-O6-I49 Diseñar e implementar estrategia de articulación de los servicios misionales"/>
    <n v="1"/>
    <s v="DIRECCIÓN GENERAL"/>
    <n v="1010"/>
    <s v="DESPACHO DIRECCIÓN"/>
    <n v="827"/>
    <s v="Convocar y desarrollar los comites de dirección"/>
    <n v="25"/>
    <n v="15"/>
    <n v="0.6"/>
    <n v="0"/>
    <x v="10"/>
    <x v="33"/>
    <x v="161"/>
    <x v="125"/>
    <x v="161"/>
    <x v="161"/>
    <x v="161"/>
    <d v="2026-01-01T00:00:00"/>
    <d v="2026-12-31T00:00:00"/>
    <n v="2026"/>
    <s v="El Despacho cuenta con una infraestructura física compuesta de oficinas, sala de juntas y mobiliario para realizar los comités directivos."/>
    <s v="El Despacho dispone de infraestructura y herramientas tecnológicas (equipos de cómputo, impresión, digitalización y soluciones TIC) que soportan de manera eficiente la gestión operativa, administrativa y estratégica de las actividades propias de la dependencia."/>
    <s v="El Despacho cuenta con una estructura organizacional conformada por un cargo de nivel directivo, personal de planta en los niveles asesor y asistencial, y profesionales vinculados a través de contratos de prestación de servicios, quienes fortalecen la capacidad técnica y operativa de la dependencia, asegurando el adecuado desarrollo de sus funciones y el cumplimiento de los objetivos estratégicos."/>
    <s v="Jorge Eduardo Londoño"/>
    <s v="Director General"/>
  </r>
  <r>
    <s v="Marzo"/>
    <x v="10"/>
    <s v="3. DESARROLLO INSTITUCIONAL"/>
    <s v="Objetivo 6 Fortalecer el modelo de operación institucional para lograr una gestión efectiva orientada a resultados, mediante la mejora continua de los procesos, el desarrollo de la cultura organizacional, y la gestión del talento humano."/>
    <s v="DI-O6-I49 Diseñar e implementar estrategia de articulación de los servicios misionales"/>
    <n v="1"/>
    <s v="DIRECCIÓN GENERAL"/>
    <n v="1010"/>
    <s v="DESPACHO DIRECCIÓN"/>
    <n v="828"/>
    <s v="Convocar y desarrollar los encuentros nacionales de Directores Regionales y Subdirectores de Centro"/>
    <n v="2"/>
    <n v="1"/>
    <n v="0.5"/>
    <n v="0"/>
    <x v="10"/>
    <x v="33"/>
    <x v="161"/>
    <x v="126"/>
    <x v="161"/>
    <x v="161"/>
    <x v="161"/>
    <d v="2026-01-01T00:00:00"/>
    <d v="2026-12-31T00:00:00"/>
    <n v="2026"/>
    <s v="El Despacho cuenta con una infraestructura física a nivel nacional en cada una de la Regionales y Centros de Formación donde se cuenta con oficinas, auditorios y mobiliarios necesarios para desarrollar los encuentros nacionales. Adicionalmente, tiene a disposición los vehículos que permiten el desplazamiento para asistir a estos encuentros."/>
    <s v="El Despacho cuenta con infraestructura y herramientas tecnológicas adecuadas (equipos de cómputo, impresoras, escáneres y soluciones TIC), que facilitan la gestión, articulación y desarrollo oportuno de las actividades propias de los encuentros nacionales."/>
    <s v="El Despacho dispone de una estructura de talento humano conformada por un cargo de nivel directivo, personal de planta en los niveles asesor y asistencial, y profesionales vinculados a través de contratos de prestación de servicios, lo que garantiza el desarrollo eficiente de las funciones asignadas y el logro de las metas institucionales."/>
    <s v="Jorge Eduardo Londoño"/>
    <s v="Director Gene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3"/>
    <s v="CENTRO PARA EL DESARROLLO DEL HABITAT Y LA CONSTRUCCION-ANTIOQUIA"/>
    <n v="961"/>
    <s v="Aprendices de primer curso"/>
    <n v="2109"/>
    <n v="382"/>
    <n v="0.18110000000000001"/>
    <n v="0"/>
    <x v="1"/>
    <x v="0"/>
    <x v="0"/>
    <x v="13"/>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5"/>
    <s v="CENTRO DE MATERIALES Y ENSAYOS-BTA D C"/>
    <n v="961"/>
    <s v="Aprendices de primer curso"/>
    <n v="1651"/>
    <n v="26"/>
    <n v="1.5699999999999999E-2"/>
    <n v="0"/>
    <x v="1"/>
    <x v="1"/>
    <x v="1"/>
    <x v="13"/>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ón en competencias básicas: competencias claves y transversales y competencias técnicas."/>
    <s v="RUEBN DARIO MONTOYA ZAPAT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126"/>
    <s v="CENTRO NAUTICO PESQUERO DE BUENAVENTURA-VALLE"/>
    <n v="961"/>
    <s v="Aprendices de primer curso"/>
    <n v="523"/>
    <n v="109"/>
    <n v="0.2084"/>
    <n v="0"/>
    <x v="1"/>
    <x v="2"/>
    <x v="2"/>
    <x v="13"/>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228"/>
    <s v="CENTRO DE LA CONSTRUCCION-VALLE"/>
    <n v="961"/>
    <s v="Aprendices de primer curso"/>
    <n v="2195"/>
    <n v="216"/>
    <n v="9.8400000000000001E-2"/>
    <n v="0"/>
    <x v="1"/>
    <x v="2"/>
    <x v="3"/>
    <x v="13"/>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Willson Reinaldo Valencia"/>
    <s v="Coordinador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540"/>
    <s v="CENTRO INDUSTRIAL Y DEL DESARROLLO TECNOLOGICO-SANTANDER"/>
    <n v="961"/>
    <s v="Aprendices de primer curso"/>
    <n v="1327"/>
    <n v="210"/>
    <n v="0.1583"/>
    <n v="0"/>
    <x v="1"/>
    <x v="3"/>
    <x v="4"/>
    <x v="13"/>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Paul Fernando Urzola Núñez"/>
    <s v="Coordinador de Formación Integral, Gestión educativa,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232"/>
    <s v="CENTRO INDUSTRIAL Y DESARROLLO EMPRESARIAL DE SOACHA-CUNDINAMARCA"/>
    <n v="961"/>
    <s v="Aprendices de primer curso"/>
    <n v="2480"/>
    <n v="555"/>
    <n v="0.2238"/>
    <n v="0"/>
    <x v="1"/>
    <x v="4"/>
    <x v="5"/>
    <x v="13"/>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5"/>
    <s v="BOYACÁ"/>
    <n v="9514"/>
    <s v="CENTRO INDUSTRIAL DE MANTENIMIENTO Y MANUFACTURA- BOYACÁ"/>
    <n v="961"/>
    <s v="Aprendices de primer curso"/>
    <n v="1898"/>
    <n v="332"/>
    <n v="0.1749"/>
    <n v="0"/>
    <x v="1"/>
    <x v="8"/>
    <x v="47"/>
    <x v="13"/>
    <x v="47"/>
    <x v="47"/>
    <x v="47"/>
    <d v="2026-01-01T00:00:00"/>
    <d v="2026-12-31T00:00:00"/>
    <n v="2026"/>
    <s v="Infraestructura del centro y sus sedes, talleres, ambientes, laboratorios, hardware y software, maquinaria y equipos dispuestos para la población campesina específicamente"/>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4"/>
    <s v="CENTRO DE TECNOLOGÍA DE LA MANUFACTURA AVANZADA-ANTIOQUIA"/>
    <n v="961"/>
    <s v="Aprendices de primer curso"/>
    <n v="2618"/>
    <n v="999"/>
    <n v="0.38159999999999999"/>
    <n v="0"/>
    <x v="1"/>
    <x v="0"/>
    <x v="6"/>
    <x v="13"/>
    <x v="6"/>
    <x v="6"/>
    <x v="6"/>
    <d v="2026-01-01T00:00:00"/>
    <d v="2026-12-31T00:00:00"/>
    <n v="2026"/>
    <s v="Infraestructura del Centro: Coordinación de Formación"/>
    <s v="Equipos ofimáticos"/>
    <s v="Personal planta y contratistas"/>
    <s v="Isabel Cristina Santamaria Montoya"/>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3"/>
    <s v="QUINDÍO"/>
    <n v="9231"/>
    <s v="CENTRO PARA EL DESARROLLO TECNOLOGICO DE LA CONSTRUCCION Y LA INDUSTRIA - QUINDÍO"/>
    <n v="961"/>
    <s v="Aprendices de primer curso"/>
    <n v="795"/>
    <n v="90"/>
    <n v="0.1132"/>
    <n v="0"/>
    <x v="1"/>
    <x v="5"/>
    <x v="7"/>
    <x v="13"/>
    <x v="7"/>
    <x v="7"/>
    <x v="7"/>
    <d v="2026-01-01T00:00:00"/>
    <d v="2026-12-31T00:00:00"/>
    <n v="2026"/>
    <s v="Infraestructura técnica y tecnológica disponible en el centro de formación como también con instituciones y empresas aliadas"/>
    <s v="Infraestructura técnica y tecnológica disponible en el centro de formación como también con instituciones y empresas aliadas"/>
    <s v="24 Instructores de Planta 66 Instructores de contrato 30 Apoyos Administrativos 3 Coordinaciones académicas 1 Coordinación de Formación"/>
    <s v="Luis Alberto Gómez G. Donaldo Andrés Beltrán P. Nancy Elena Quiroz L. Diana Patricia Lozano C."/>
    <s v="Coordinadores Académicos y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6"/>
    <s v="RISARALDA"/>
    <n v="9308"/>
    <s v="CENTRO DE COMERCIO Y SERVICIOS-RISARALDA"/>
    <n v="961"/>
    <s v="Aprendices de primer curso"/>
    <n v="1587"/>
    <n v="151"/>
    <n v="9.5100000000000004E-2"/>
    <n v="0"/>
    <x v="1"/>
    <x v="6"/>
    <x v="8"/>
    <x v="13"/>
    <x v="8"/>
    <x v="8"/>
    <x v="8"/>
    <d v="2026-01-01T00:00:00"/>
    <d v="2026-12-31T00:00:00"/>
    <n v="2026"/>
    <s v="Ambientes de Formación, Talleres, Laboratorios, Aula Empresa,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301"/>
    <s v="CENTRO DE COMERCIO-ANTIOQUIA"/>
    <n v="961"/>
    <s v="Aprendices de primer curso"/>
    <n v="1681"/>
    <n v="386"/>
    <n v="0.2296"/>
    <n v="0"/>
    <x v="1"/>
    <x v="0"/>
    <x v="9"/>
    <x v="13"/>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s v="200 instructores para formación titulada"/>
    <s v="Luz Estella Chica Arango. Bladimir Coba Rodríguez. Magda Elizabeth Lopera. Ana María Páez. Eliana M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6"/>
    <s v="RISARALDA"/>
    <n v="9121"/>
    <s v="CENTRO ATENCION SECTOR AGROPECUARIO-RISARALDA"/>
    <n v="961"/>
    <s v="Aprendices de primer curso"/>
    <n v="651"/>
    <n v="88"/>
    <n v="0.13519999999999999"/>
    <n v="0"/>
    <x v="1"/>
    <x v="6"/>
    <x v="10"/>
    <x v="13"/>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es Académicos"/>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401"/>
    <s v="CENTRO DE SERVICIOS DE SALUD-ANTIOQUIA"/>
    <n v="961"/>
    <s v="Aprendices de primer curso"/>
    <n v="2750"/>
    <n v="273"/>
    <n v="9.9299999999999999E-2"/>
    <n v="0"/>
    <x v="1"/>
    <x v="0"/>
    <x v="11"/>
    <x v="13"/>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
    <s v="ATLÁNTICO"/>
    <n v="9207"/>
    <s v="CENTRO NACIONAL COLOMBO ALEMAN-ATLÁNTICO"/>
    <n v="961"/>
    <s v="Aprendices de primer curso"/>
    <n v="1790"/>
    <n v="455"/>
    <n v="0.25419999999999998"/>
    <n v="0"/>
    <x v="1"/>
    <x v="7"/>
    <x v="12"/>
    <x v="13"/>
    <x v="12"/>
    <x v="12"/>
    <x v="12"/>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0"/>
    <s v="CENTRO DE ELECTRICIDAD Y ELECTRONICA Y TELECOMUNICACIONES-BTA D C"/>
    <n v="961"/>
    <s v="Aprendices de primer curso"/>
    <n v="2089"/>
    <n v="263"/>
    <n v="0.12590000000000001"/>
    <n v="0"/>
    <x v="1"/>
    <x v="1"/>
    <x v="14"/>
    <x v="13"/>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512"/>
    <s v="CENTRO DE BIOTECNOLOGIA AGROPECUARIA"/>
    <n v="961"/>
    <s v="Aprendices de primer curso"/>
    <n v="2607"/>
    <n v="555"/>
    <n v="0.21290000000000001"/>
    <n v="0"/>
    <x v="1"/>
    <x v="4"/>
    <x v="15"/>
    <x v="13"/>
    <x v="15"/>
    <x v="15"/>
    <x v="15"/>
    <d v="2026-01-01T00:00:00"/>
    <d v="2026-12-31T00:00:00"/>
    <n v="2026"/>
    <s v="ambientes del centro de formación, biblioteca, canchas deportivas, salón de eventos, sala de instructores, ambientes tic"/>
    <s v="plataforma sofia plus, LMS, territorium, diseños curriculares, guías de aprendizaje."/>
    <s v="instructores de las áreas correspondientes, equipos de coordinaciones académicas, coordinador de formación."/>
    <s v="angela patricia rojas ochoa,  coordinaciones académicas"/>
    <s v="coordinaciones de formación profesional y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511"/>
    <s v="CENTRO DE LA TECNOLOGIA DEL DISEÑO Y LA PRODUCTIVIDAD EMPRESARIAL-CUNDINAMARCA"/>
    <n v="961"/>
    <s v="Aprendices de primer curso"/>
    <n v="1799"/>
    <n v="147"/>
    <n v="8.1699999999999995E-2"/>
    <n v="0"/>
    <x v="1"/>
    <x v="4"/>
    <x v="16"/>
    <x v="13"/>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403"/>
    <s v="CENTRO DE FORMACION DE TALENTO HUMANO EN SALUD-BTA D C"/>
    <n v="961"/>
    <s v="Aprendices de primer curso"/>
    <n v="494"/>
    <n v="54"/>
    <n v="0.10929999999999999"/>
    <n v="0"/>
    <x v="1"/>
    <x v="1"/>
    <x v="17"/>
    <x v="13"/>
    <x v="17"/>
    <x v="17"/>
    <x v="17"/>
    <d v="2026-01-01T00:00:00"/>
    <d v="2026-12-31T00:00:00"/>
    <n v="2026"/>
    <s v="Infraestructura propia"/>
    <s v="Aplicativos y plataformas dispuestas para la formación, equipos y simuladores de las aulas de simulación para los programas que aplique"/>
    <s v="Equipo centro de formación de Talento humano en salud"/>
    <s v="Martha Irene Tellez"/>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513"/>
    <s v="CENTRO DE DESARROLLO AGROEMPRESARIAL-CUNDINAMARCA"/>
    <n v="961"/>
    <s v="Aprendices de primer curso"/>
    <n v="3122"/>
    <n v="886"/>
    <n v="0.2838"/>
    <n v="0"/>
    <x v="1"/>
    <x v="4"/>
    <x v="18"/>
    <x v="13"/>
    <x v="18"/>
    <x v="18"/>
    <x v="18"/>
    <d v="2026-01-01T00:00:00"/>
    <d v="2026-12-31T00:00:00"/>
    <n v="2026"/>
    <s v="Ambientes de formación, escritorios, sillas, tablero"/>
    <s v="Video Beam, televisor, computadores, aplicativos"/>
    <s v="Coordinador académico, instructores, dinamizador"/>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404"/>
    <s v="CENTRO DE GESTION ADMINISTRATIVA-BTA D C"/>
    <n v="961"/>
    <s v="Aprendices de primer curso"/>
    <n v="3765"/>
    <n v="226"/>
    <n v="0.06"/>
    <n v="0"/>
    <x v="1"/>
    <x v="1"/>
    <x v="19"/>
    <x v="13"/>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406"/>
    <s v="CENTRO NACIONAL DE HOTELERIA, TURISMO Y ALIMENTOS-BTA D C"/>
    <n v="961"/>
    <s v="Aprendices de primer curso"/>
    <n v="1064"/>
    <n v="123"/>
    <n v="0.11559999999999999"/>
    <n v="0"/>
    <x v="1"/>
    <x v="1"/>
    <x v="20"/>
    <x v="13"/>
    <x v="20"/>
    <x v="20"/>
    <x v="20"/>
    <d v="2026-01-01T00:00:00"/>
    <d v="2026-12-31T00:00:00"/>
    <n v="2026"/>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Carlos Javier González, Edwin Peña, Antonio Sanch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508"/>
    <s v="CENTRO DE FORMACION EN ACTIVIDAD FISICA Y CULTURA-BTA DC"/>
    <n v="961"/>
    <s v="Aprendices de primer curso"/>
    <n v="925"/>
    <n v="192"/>
    <n v="0.20760000000000001"/>
    <n v="0"/>
    <x v="1"/>
    <x v="1"/>
    <x v="21"/>
    <x v="13"/>
    <x v="21"/>
    <x v="21"/>
    <x v="21"/>
    <d v="2026-01-01T00:00:00"/>
    <d v="2026-12-31T00:00:00"/>
    <n v="2026"/>
    <s v="Ambientes de formación, mesas de trabajo, sillas, oficinas."/>
    <s v="Computadores, conectividad a internet, Microsoft teams."/>
    <s v="Coordinador de FPI, Coordinadores Académicos."/>
    <s v="Edgar Alarcón - Herley Martinez – Sergio Salamanca - Hugo Caicedo - Alix Uscategui -Monica Rodríguez"/>
    <s v="Tecnico G01 -Instructor grado 07 - Instructor grado 08 - Instructor grado 09 - Instructor grado 20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5"/>
    <s v="BOYACÁ"/>
    <n v="9110"/>
    <s v="CENTRO DE DESARROLLO AGROPECUARIO Y AGROINDUSTRIAL - BOYACÁ"/>
    <n v="961"/>
    <s v="Aprendices de primer curso"/>
    <n v="603"/>
    <n v="41"/>
    <n v="6.8000000000000005E-2"/>
    <n v="0"/>
    <x v="1"/>
    <x v="8"/>
    <x v="22"/>
    <x v="13"/>
    <x v="22"/>
    <x v="22"/>
    <x v="22"/>
    <d v="2026-01-01T00:00:00"/>
    <d v="2026-12-31T00:00:00"/>
    <n v="2026"/>
    <s v="Ambientes de Formación y Materiales de Formación, recursos informáticos y periféricos"/>
    <s v="Correo electrónico, Aplicativos dispuestos por la entidad, conectividad"/>
    <s v="Instructores, Coordinadores de Formación y Académicos"/>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5"/>
    <s v="BOYACÁ"/>
    <n v="9305"/>
    <s v="CENTRO DE GESTION ADMINISTRATIVA Y FORTALECIMIENTO EMPRESARIAL- BOYACÁ"/>
    <n v="961"/>
    <s v="Aprendices de primer curso"/>
    <n v="1328"/>
    <n v="120"/>
    <n v="9.0399999999999994E-2"/>
    <n v="0"/>
    <x v="1"/>
    <x v="8"/>
    <x v="23"/>
    <x v="13"/>
    <x v="23"/>
    <x v="23"/>
    <x v="23"/>
    <d v="2026-01-01T00:00:00"/>
    <d v="2026-12-31T00:00:00"/>
    <n v="2026"/>
    <s v="Equipos de cómputo e infraestructura"/>
    <s v="Sofía Plus, Plataforma, ZAJUNA, SIIGO, Adobe Master Collectión CC, visual estudio, Oracle, SQL server, embarcadero Rad, Studio, Unity, 3Ds Max, Maya, Mubbox, Linux Redltat, Packert tracer."/>
    <s v="Coordinadores académicos, Coordinador de Formación, Coordinador administración educativa"/>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225"/>
    <s v="CENTRO INDUSTRIAL DEL DISEÑO Y LA MANUFACTURA-SANTANDER"/>
    <n v="961"/>
    <s v="Aprendices de primer curso"/>
    <n v="765"/>
    <n v="130"/>
    <n v="0.1699"/>
    <n v="0"/>
    <x v="1"/>
    <x v="3"/>
    <x v="24"/>
    <x v="13"/>
    <x v="24"/>
    <x v="24"/>
    <x v="24"/>
    <d v="2026-01-01T00:00:00"/>
    <d v="2026-12-31T00:00:00"/>
    <n v="2026"/>
    <s v="AMBIENTES DE FORMACION"/>
    <s v="Computadores, guias,"/>
    <s v="Equipo administrativo e instructores"/>
    <s v="JAVIER DIAZ DIAZ"/>
    <s v="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7"/>
    <s v="CALDAS"/>
    <n v="9112"/>
    <s v="CENTRO PARA LA FORMACION CAFETERA-CALDAS"/>
    <n v="961"/>
    <s v="Aprendices de primer curso"/>
    <n v="583"/>
    <n v="48"/>
    <n v="8.2299999999999998E-2"/>
    <n v="0"/>
    <x v="1"/>
    <x v="9"/>
    <x v="25"/>
    <x v="13"/>
    <x v="25"/>
    <x v="25"/>
    <x v="25"/>
    <d v="2026-01-01T00:00:00"/>
    <d v="2026-12-31T00:00:00"/>
    <n v="2026"/>
    <s v="14 ambientes convencionales de Formación en Centro, laboratorios de microbiologia, ciencias basicas, planta de probioticos, planta de lacteos, planta dfe carnicos, aula finca (unidades productiva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ny Granada"/>
    <s v="Coordinador academico de formación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541"/>
    <s v="CENTRO AGROTURISTICO -SANTANDER"/>
    <n v="961"/>
    <s v="Aprendices de primer curso"/>
    <n v="1605"/>
    <n v="187"/>
    <n v="0.11650000000000001"/>
    <n v="0"/>
    <x v="1"/>
    <x v="3"/>
    <x v="26"/>
    <x v="13"/>
    <x v="26"/>
    <x v="26"/>
    <x v="26"/>
    <d v="2026-01-01T00:00:00"/>
    <d v="2026-12-31T00:00:00"/>
    <n v="2026"/>
    <s v="•_x0009_ambientes _x000a_•_x0009_Disponibilidad de aulas y laboratorios_x000a_•_x0009_Infraestructura para inducción y orientación"/>
    <s v="•_x0009_Disponibilidad de equipos tecnológicos_x000a_•_x0009_Plataformas de apoyo a formación inicial_x000a_•_x0009_Sistemas de información académica"/>
    <s v="•_x0009_Instructores _x000a_•_x0009_Coordinadores académicos _x000a_•_x0009_ Apoyo del área bienestar al aprendiz"/>
    <s v="LUZ MARINA ARENAS VILLAR"/>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7"/>
    <s v="CALDAS"/>
    <n v="9306"/>
    <s v="CENTRO DE COMERCIO Y SERVICIOS-CALDAS"/>
    <n v="961"/>
    <s v="Aprendices de primer curso"/>
    <n v="599"/>
    <n v="84"/>
    <n v="0.14019999999999999"/>
    <n v="0"/>
    <x v="1"/>
    <x v="9"/>
    <x v="27"/>
    <x v="13"/>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8"/>
    <s v="CAQUETÁ"/>
    <n v="9516"/>
    <s v="CENTRO TECNOLOGICO DE LA AMAZONIA-CAQUETÁ"/>
    <n v="961"/>
    <s v="Aprendices de primer curso"/>
    <n v="632"/>
    <n v="36"/>
    <n v="5.7000000000000002E-2"/>
    <n v="0"/>
    <x v="1"/>
    <x v="10"/>
    <x v="29"/>
    <x v="13"/>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0"/>
    <s v="CESAR"/>
    <n v="9521"/>
    <s v="CENTRO DE INNOVACIÓN Y DE GESTIÓN EMPRESARIAL Y CULTURAL - CESAR"/>
    <n v="961"/>
    <s v="Aprendices de primer curso"/>
    <n v="2115"/>
    <n v="150"/>
    <n v="7.0900000000000005E-2"/>
    <n v="0"/>
    <x v="1"/>
    <x v="11"/>
    <x v="31"/>
    <x v="13"/>
    <x v="31"/>
    <x v="31"/>
    <x v="31"/>
    <d v="2026-01-01T00:00:00"/>
    <d v="2026-12-31T00:00:00"/>
    <n v="2026"/>
    <s v="Ambientes de formación dotados"/>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510"/>
    <s v="CENTRO  AGROECOLOGICO Y EMPRESARIAL-CUNDINAMARCA"/>
    <n v="961"/>
    <s v="Aprendices de primer curso"/>
    <n v="1095"/>
    <n v="133"/>
    <n v="0.1215"/>
    <n v="0"/>
    <x v="1"/>
    <x v="4"/>
    <x v="32"/>
    <x v="13"/>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0"/>
    <s v="META"/>
    <n v="9532"/>
    <s v="CENTRO DE INDUSTRIA Y SERVICIOS DEL META"/>
    <n v="961"/>
    <s v="Aprendices de primer curso"/>
    <n v="745"/>
    <n v="78"/>
    <n v="0.1047"/>
    <n v="0"/>
    <x v="1"/>
    <x v="12"/>
    <x v="33"/>
    <x v="13"/>
    <x v="33"/>
    <x v="33"/>
    <x v="33"/>
    <d v="2026-01-01T00:00:00"/>
    <d v="2026-12-31T00:00:00"/>
    <n v="2026"/>
    <s v="Espacios, como laboratorios, talleres, aulas polivalentes y unidades productivas, para la simulación de entornos laborales reales_x000a_Áreas administrativas oficinas de equipos de apoyo administrativo y de coordinadores académicos"/>
    <s v="software licenciado y plataformas virtuales SOFIA Plus y Zajuna. tics licencias computadores etc"/>
    <s v="Coordinadores académicos y apoyos administrativos e instructores"/>
    <s v="Jorge Daniel Zipa Rodirguez; Cesar Augusto Serrano Rodriguez; Johanna Cristina Vasquez Diaz; Javier"/>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4"/>
    <s v="NORTE DE SANTANDER"/>
    <n v="9119"/>
    <s v="CENTRO DE FORMACION PARA EL DESARROLLO RURAL Y MINERO-NORTE DE SANTANDER"/>
    <n v="961"/>
    <s v="Aprendices de primer curso"/>
    <n v="3479"/>
    <n v="607"/>
    <n v="0.17449999999999999"/>
    <n v="0"/>
    <x v="1"/>
    <x v="13"/>
    <x v="34"/>
    <x v="13"/>
    <x v="34"/>
    <x v="34"/>
    <x v="34"/>
    <d v="2026-01-01T00:00:00"/>
    <d v="2026-12-31T00:00:00"/>
    <n v="2026"/>
    <s v="INSTALACIONES DE LA ENTIDAD, SEDES EN COMODATO, SEDES EN ARRIENDO"/>
    <s v="REGISTROS CALIFICADOS VIGENTES"/>
    <s v="INSTRUCTORES IDONEOS PARA EL DESARROLLO DE LAS COMPETENCIAS"/>
    <s v="GERMAN GUERRON"/>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6"/>
    <s v="RISARALDA"/>
    <n v="9223"/>
    <s v="CENTRO DE DISEÑO E INNOVACION TECNOLOGICA INDUSTRIAL RISARALDA"/>
    <n v="961"/>
    <s v="Aprendices de primer curso"/>
    <n v="1245"/>
    <n v="358"/>
    <n v="0.28760000000000002"/>
    <n v="0"/>
    <x v="1"/>
    <x v="6"/>
    <x v="35"/>
    <x v="13"/>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122"/>
    <s v="CENTRO ATENCION SECTOR AGROPECUARIO-SANTANDER"/>
    <n v="961"/>
    <s v="Aprendices de primer curso"/>
    <n v="561"/>
    <n v="92"/>
    <n v="0.16400000000000001"/>
    <n v="0"/>
    <x v="1"/>
    <x v="3"/>
    <x v="37"/>
    <x v="13"/>
    <x v="37"/>
    <x v="37"/>
    <x v="37"/>
    <d v="2026-01-01T00:00:00"/>
    <d v="2026-12-31T00:00:00"/>
    <n v="2026"/>
    <s v="Aulas teóricas adecuadas para clases iniciales_x000a__x000a_Talleres y laboratorios según la especialidad o programa de formación_x000a__x000a_Salas de informática con equipos actualizados_x000a__x000a_Materiales didácticos y de apoyo (manuales, libros, insumos de práctica)_x000a__x000a_Equipos audiovisuales (video beam, pantallas, sonido)_x000a__x000a_Mobiliario básico (mesas, sillas, tableros)"/>
    <s v="Programas de formación aprobados para el primer curso_x000a__x000a_Plataformas virtuales de aprendizaje (LMS)_x000a__x000a_Sistema de gestión académica y administrativa (registro, control de asistencia y seguimiento de aprendices)_x000a__x000a_Instrumentos de evaluación iniciales (diagnósticos, pruebas de ingreso)"/>
    <s v="Programas de formación aprobados para el primer curso_x000a__x000a_Plataformas virtuales de aprendizaje (LMS)_x000a__x000a_Sistema de gestión académica y administrativa (registro, control de asistencia y seguimiento de aprendices)_x000a__x000a_Instrumentos de evaluación iniciales (diagnósticos, pruebas de ingreso)"/>
    <s v="Adda Mayerly Marí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224"/>
    <s v="CENTRO INDUSTRIAL DE MANTENIMIENTO INTEGRAL-SANTANDER"/>
    <n v="961"/>
    <s v="Aprendices de primer curso"/>
    <n v="1116"/>
    <n v="211"/>
    <n v="0.18909999999999999"/>
    <n v="0"/>
    <x v="1"/>
    <x v="3"/>
    <x v="38"/>
    <x v="13"/>
    <x v="38"/>
    <x v="38"/>
    <x v="38"/>
    <d v="2026-01-01T00:00:00"/>
    <d v="2026-12-31T00:00:00"/>
    <n v="2026"/>
    <s v="Puestos de Trabajo_x000a_Ambientes de Formación_x000a_Empresas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_x000a_Empresarios"/>
    <s v="ELKIN DARIO HERNANDEZ MONTOY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545"/>
    <s v="CENTRO AGROEMPRESARIAL Y TURISTICO DE LOS ANDES-SANTANDER"/>
    <n v="961"/>
    <s v="Aprendices de primer curso"/>
    <n v="1491"/>
    <n v="171"/>
    <n v="0.1147"/>
    <n v="0"/>
    <x v="1"/>
    <x v="3"/>
    <x v="39"/>
    <x v="13"/>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Administración Eduv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3"/>
    <s v="TOLIMA"/>
    <n v="9123"/>
    <s v="CENTRO AGROPECUARIO LA GRANJA-TOLIMA"/>
    <n v="961"/>
    <s v="Aprendices de primer curso"/>
    <n v="1359"/>
    <n v="185"/>
    <n v="0.1361"/>
    <n v="0"/>
    <x v="1"/>
    <x v="14"/>
    <x v="40"/>
    <x v="13"/>
    <x v="40"/>
    <x v="40"/>
    <x v="40"/>
    <d v="2026-01-01T00:00:00"/>
    <d v="2026-12-31T00:00:00"/>
    <n v="2026"/>
    <s v="Ambientes de formación adecuados, unidades productivas, laboratorios, talleres, biblioteca_x000a_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VIO ARMANDO MEDINA CALDERON ANDRES JOSUE PIÑEROS HERNANDEZ MARLON VELASQU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5"/>
    <s v="CASANARE"/>
    <n v="9519"/>
    <s v="CENTRO AGROINDUSTRIAL Y FORTALECIMIENTO  EMPRESARIAL DE CASANARE"/>
    <n v="961"/>
    <s v="Aprendices de primer curso"/>
    <n v="1073"/>
    <n v="176"/>
    <n v="0.16400000000000001"/>
    <n v="0"/>
    <x v="1"/>
    <x v="16"/>
    <x v="42"/>
    <x v="13"/>
    <x v="42"/>
    <x v="42"/>
    <x v="42"/>
    <d v="2026-01-01T00:00:00"/>
    <d v="2026-12-31T00:00:00"/>
    <n v="2026"/>
    <s v="Computadores, escritorios, sillas, papelería y espacios para atención al aprendiz, ambientes convencionales de formación, ambientes especializados, aulas móviles., materiales de formación, herramientas y equipos."/>
    <s v="Conectividad, herramientas ofimáticas (Excel, Word, verificación páginas oficiales, correo electrónico entre otras), buen acceso y funcionamiento de la plataforma Sofia Plus, Betowa, maquinaria y equipos"/>
    <s v="Apoyos administrativos, instructores"/>
    <s v="Raquel Suárez Benitez"/>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95"/>
    <s v="GUAVIARE"/>
    <n v="9533"/>
    <s v="CENTRO DE DESARROLLO AGROINDUSTRIAL, TURISTICO Y TECNOLOGICO DEL GUAVIARE"/>
    <n v="961"/>
    <s v="Aprendices de primer curso"/>
    <n v="823"/>
    <n v="141"/>
    <n v="0.17130000000000001"/>
    <n v="0"/>
    <x v="1"/>
    <x v="19"/>
    <x v="45"/>
    <x v="13"/>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3"/>
    <s v="QUINDÍO"/>
    <n v="9538"/>
    <s v="CENTRO DE COMERCIO Y TURISMO-QUINDÍO"/>
    <n v="961"/>
    <s v="Aprendices de primer curso"/>
    <n v="1605"/>
    <n v="317"/>
    <n v="0.19750000000000001"/>
    <n v="0"/>
    <x v="1"/>
    <x v="5"/>
    <x v="46"/>
    <x v="13"/>
    <x v="46"/>
    <x v="46"/>
    <x v="46"/>
    <d v="2026-01-01T00:00:00"/>
    <d v="2026-12-31T00:00:00"/>
    <n v="2026"/>
    <s v="Instalaciones del Centro de Comercio y Turismo, Alcaldías, Gremios, Instituciones Educativas."/>
    <s v="Plataformas Institucionales, Equipos de Cómputo, Simuladores y Conectividad."/>
    <s v="Aprendices matriculado por primera vez en el nivel Tecnologico, Apoyos Administrativos y Coordinadores"/>
    <s v="Olga Gonzalez, César Augusto Ospina Puertas."/>
    <s v="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
    <s v="ATLÁNTICO"/>
    <n v="9208"/>
    <s v="CENTRO INDUSTRIAL Y DE AVIACION-ATLÁNTICO"/>
    <n v="961"/>
    <s v="Aprendices de primer curso"/>
    <n v="4904"/>
    <n v="928"/>
    <n v="0.18920000000000001"/>
    <n v="0"/>
    <x v="1"/>
    <x v="7"/>
    <x v="116"/>
    <x v="13"/>
    <x v="116"/>
    <x v="116"/>
    <x v="116"/>
    <d v="2026-02-02T00:00:00"/>
    <d v="2026-12-31T00:00:00"/>
    <n v="2026"/>
    <s v="Mobiliario, equipos de computo, material publicitario."/>
    <s v="Procedimiento SIGA, Aplicativo SofiaPlus"/>
    <s v="Coordinador de Formación Profesional Integral - Profesional (G2), 5 Coordinadores academico - Instructor (G20)- 1 Profesional de Apoyo Articulador con la Media técnic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405"/>
    <s v="CENTRO DE SERVICIOS FINANCIEROS-BTA D C"/>
    <n v="961"/>
    <s v="Aprendices de primer curso"/>
    <n v="6624"/>
    <n v="1605"/>
    <n v="0.24229999999999999"/>
    <n v="0"/>
    <x v="1"/>
    <x v="1"/>
    <x v="117"/>
    <x v="13"/>
    <x v="117"/>
    <x v="117"/>
    <x v="117"/>
    <d v="2026-02-02T00:00:00"/>
    <d v="2026-12-31T00:00:00"/>
    <n v="2026"/>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Coordinadores , Instructores , personal Administrativo"/>
    <s v="Hector Romero-Soraya Mendoza"/>
    <s v="Coordinador académico y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9"/>
    <s v="CAUCA"/>
    <n v="9113"/>
    <s v="CENTRO AGROPECUARIO-CAUCA"/>
    <n v="961"/>
    <s v="Aprendices de primer curso"/>
    <n v="1036"/>
    <n v="135"/>
    <n v="0.1303"/>
    <n v="0"/>
    <x v="1"/>
    <x v="20"/>
    <x v="50"/>
    <x v="13"/>
    <x v="50"/>
    <x v="50"/>
    <x v="50"/>
    <d v="2026-02-02T00:00:00"/>
    <d v="2026-12-31T00:00:00"/>
    <n v="2026"/>
    <s v="Sedes propias, subsedes y arrendamientos"/>
    <s v="computadores, impresora, Internet, Papelería, Mueble, silla, tableros, video beam sillas y mesas"/>
    <s v="Un Coordinaador de Formación, Dos Coordinadores Academicos y Una Coordinadora de Administración Educativa"/>
    <s v="Jairo Iván Cerón"/>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3"/>
    <s v="CÓRDOBA"/>
    <n v="9523"/>
    <s v="CENTRO DE COMERCIO, INDUSTRIA Y TURISMO DE CORDOBA-CORDOBA"/>
    <n v="961"/>
    <s v="Aprendices de primer curso"/>
    <n v="1031"/>
    <n v="31"/>
    <n v="3.0099999999999998E-2"/>
    <n v="0"/>
    <x v="1"/>
    <x v="21"/>
    <x v="51"/>
    <x v="13"/>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0"/>
    <s v="SUCRE"/>
    <n v="9542"/>
    <s v="CENTRO DE LA INNOVACION, LA TECNOLOGIA Y LOS SERVICIOS-SUCRE"/>
    <n v="961"/>
    <s v="Aprendices de primer curso"/>
    <n v="951"/>
    <n v="119"/>
    <n v="0.12509999999999999"/>
    <n v="0"/>
    <x v="1"/>
    <x v="25"/>
    <x v="56"/>
    <x v="13"/>
    <x v="56"/>
    <x v="56"/>
    <x v="56"/>
    <d v="2026-01-29T00:00:00"/>
    <d v="2026-12-31T00:00:00"/>
    <n v="2026"/>
    <s v="Ambientes de formación e infraestructura institucional para la atención y desarrollo de los aprendices de primer curso."/>
    <s v="Plataformas académicas, sistemas de información y herramientas tecnológicas necesarias para el registro, seguimiento y control de los aprendices de primer curso."/>
    <s v="Instructores y personal de apoyo capacitados para orientar, acompañar y realizar seguimiento a los aprendices de primer curso,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3"/>
    <s v="TOLIMA"/>
    <n v="9310"/>
    <s v="CENTRO DE COMERCIO Y SERVICIOS-TOLIMA"/>
    <n v="961"/>
    <s v="Aprendices de primer curso"/>
    <n v="1898"/>
    <n v="917"/>
    <n v="0.48309999999999997"/>
    <n v="0"/>
    <x v="1"/>
    <x v="14"/>
    <x v="57"/>
    <x v="13"/>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230"/>
    <s v="CENTRO NACIONAL DE ASISTENCIA TECNICA A LA INDUSTRIA – ASTIN-VALLE"/>
    <n v="961"/>
    <s v="Aprendices de primer curso"/>
    <n v="992"/>
    <n v="379"/>
    <n v="0.3821"/>
    <n v="0"/>
    <x v="1"/>
    <x v="2"/>
    <x v="58"/>
    <x v="13"/>
    <x v="58"/>
    <x v="58"/>
    <x v="58"/>
    <d v="2026-02-02T00:00:00"/>
    <d v="2026-12-31T00:00:00"/>
    <n v="2026"/>
    <s v="26 AMBIENTES DE APRENDIZAJE TIPO AULA 4 SALAS DE CÓMPUTO 2 LABORATORIOS DE QUÍMICA 1 PLANTA DE PLÁSTICOS 1 PLANTA DE MATRICERÍA CANCHAS MÚLTIPLES MEDIATECA GIMNASIO"/>
    <s v="26 COMPUTADORES - 25 VIDEO BEAM O PANTALLAS PROFESIONALES - SOFTWARE ESPECIALIZADO - MÁQUINAS Y EQUIPOS RELACIONADOS CON PROCESOS DE TRANSFORMACIÓN DE PLÁSTICO, QUÍMICA, MATRICERÍA Y DISEÑO. IMPLEMENTOS DEPORTIVOS Y CULTURALES"/>
    <s v="86 INSTRUCTORES 9 PERSONAS APOYO ADMINISTRATIVO EQUIPO DE BIENESTAR AL APRENDIZ"/>
    <s v="&quot;Lina Marcela Crespo Maritza Valencia González Harry Alexander Maturana&quot;"/>
    <s v="&quot;Coordinaciones académicas &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6"/>
    <s v="PUTUMAYO"/>
    <n v="9518"/>
    <s v="CENTRO AGROFORESTAL Y ACUICOLA ARAPAIMA - PUTUMAYO"/>
    <n v="961"/>
    <s v="Aprendices de primer curso"/>
    <n v="734"/>
    <n v="75"/>
    <n v="0.1022"/>
    <n v="0"/>
    <x v="1"/>
    <x v="26"/>
    <x v="59"/>
    <x v="13"/>
    <x v="59"/>
    <x v="59"/>
    <x v="59"/>
    <d v="2026-01-02T00:00:00"/>
    <d v="2026-12-31T00:00:00"/>
    <n v="2026"/>
    <s v="En recursos físicos, se necesitan ambientes suficientes y disponibles (aulas, talleres, laboratorios y espacios de bienestar) con capacidad acorde a la demanda, además de puntos de atención para inducción, registro, orientación y caracterización, incluyendo estrategias de descentralización (uso de sedes municipales, espacios comunitarios o jornadas móviles) para reducir barreras de acceso en zonas rurales."/>
    <s v="En recursos técnicos, es indispensable contar con conectividad estable, equipos de cómputo, herramientas de comunicación y plataformas institucionales para inscripción, matrícula, inducción virtual/presencial, seguimiento de asistencia y alertas tempranas, así como materiales pedagógicos y guías de inducción que faciliten la adaptación a la formación."/>
    <s v="En recursos humanos, se requiere disponibilidad suficiente de instructores para cubrir la carga inicial, coordinación académica para programación y apertura de fichas, personal de apoyo administrativo para matrícula y verificación documental, y equipos de bienestar/orientación para acompañar la permanencia, especialmente en población vulnerable o rural. En conjunto, estas necesidades garantizan que el ingreso de aprendices de primer curso se traduzca en matrícula efectiva, inicio oportuno"/>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101"/>
    <s v="CENTRO DE LOS RECURSOS NATURALES RENOVABLES- LA SALADA - ANTIOQUIA"/>
    <n v="961"/>
    <s v="Aprendices de primer curso"/>
    <n v="947"/>
    <n v="236"/>
    <n v="0.2492"/>
    <n v="0"/>
    <x v="1"/>
    <x v="0"/>
    <x v="61"/>
    <x v="13"/>
    <x v="61"/>
    <x v="61"/>
    <x v="61"/>
    <d v="2026-01-29T00:00:00"/>
    <d v="2026-12-30T00:00:00"/>
    <n v="2026"/>
    <s v="Computador, materiales asociados al indicador, laboratorios"/>
    <s v="Equipo computo, Conectividad, plataformas tecnologicas para la administración de la formación y la información de las acciones de la meta"/>
    <s v="Equipo computo, Conectividad, plataformas tecnologicas para la administración de la formación y la información de las acciones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127"/>
    <s v="CENTRO DE FORMACION MINERO AMBIENTAL"/>
    <n v="961"/>
    <s v="Aprendices de primer curso"/>
    <n v="793"/>
    <n v="54"/>
    <n v="6.8099999999999994E-2"/>
    <n v="0"/>
    <x v="1"/>
    <x v="0"/>
    <x v="62"/>
    <x v="13"/>
    <x v="62"/>
    <x v="62"/>
    <x v="62"/>
    <d v="2026-01-29T00:00:00"/>
    <d v="2026-12-12T00:00:00"/>
    <n v="2026"/>
    <s v="Instalaciones Centro de Formación Minero Ambiental, ambientes externos, auditorio, materiales de formación"/>
    <s v="Equipos de cómputos, Software, video beam, conexión a internet"/>
    <s v="Instructores y equipo técnico pedagógico de centro"/>
    <s v="Ana Marí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1"/>
    <s v="CENTRO DE DISEÑO Y MANUFACTURA DEL CUERO -ANTIOQUIA"/>
    <n v="961"/>
    <s v="Aprendices de primer curso"/>
    <n v="951"/>
    <n v="173"/>
    <n v="0.18190000000000001"/>
    <n v="0"/>
    <x v="1"/>
    <x v="0"/>
    <x v="63"/>
    <x v="13"/>
    <x v="63"/>
    <x v="63"/>
    <x v="63"/>
    <d v="2026-01-01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Rocio del Pilar Medina Rojas"/>
    <s v="coordinación académica y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2"/>
    <s v="CENTRO DE FORMACIÓN EN DISEÑO, CONFECCIÓN Y MODA.-ANTIOQUIA"/>
    <n v="961"/>
    <s v="Aprendices de primer curso"/>
    <n v="627"/>
    <n v="26"/>
    <n v="4.1500000000000002E-2"/>
    <n v="0"/>
    <x v="1"/>
    <x v="0"/>
    <x v="64"/>
    <x v="13"/>
    <x v="64"/>
    <x v="64"/>
    <x v="64"/>
    <d v="2026-01-29T00:00:00"/>
    <d v="2026-12-12T00:00:00"/>
    <n v="2026"/>
    <s v="Ambientes de formación, ambientes empresariales, maquinaria y equipos, materiales de formación"/>
    <s v="Plataforma virtual, internet, material pedagógico digital , proyectos formativo, diseños curriculares, aplicativos sofia plus y betowa,"/>
    <s v="instructores con el perfil según el diseño curricular, aprendices, coordinadores"/>
    <s v="Alexander Durango y Laura Ramir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5"/>
    <s v="CENTRO TECNOLOGICO DEL MOBILIARIO-ANTIOQUIA"/>
    <n v="961"/>
    <s v="Aprendices de primer curso"/>
    <n v="1368"/>
    <n v="174"/>
    <n v="0.12720000000000001"/>
    <n v="0"/>
    <x v="1"/>
    <x v="0"/>
    <x v="65"/>
    <x v="13"/>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Adelaida Cano Molina y Laime Vergar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206"/>
    <s v="CENTRO TEXTIL Y DE GESTIÓN INDUSTRIAL- ANTIOQUIA"/>
    <n v="961"/>
    <s v="Aprendices de primer curso"/>
    <n v="1823"/>
    <n v="434"/>
    <n v="0.23810000000000001"/>
    <n v="0"/>
    <x v="1"/>
    <x v="0"/>
    <x v="66"/>
    <x v="13"/>
    <x v="66"/>
    <x v="66"/>
    <x v="66"/>
    <d v="2026-02-02T00:00:00"/>
    <d v="2026-12-14T00:00:00"/>
    <n v="2026"/>
    <s v="Oficinas Administración educativa"/>
    <s v="Equipos de computo, impresoras convencionales e impresoras de carné"/>
    <s v="2 Profesionales y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402"/>
    <s v="CENTRO DE SERVICIOS Y GESTION EMPRESARIAL-ANTIOQUIA"/>
    <n v="961"/>
    <s v="Aprendices de primer curso"/>
    <n v="2796"/>
    <n v="535"/>
    <n v="0.1913"/>
    <n v="0"/>
    <x v="1"/>
    <x v="0"/>
    <x v="67"/>
    <x v="13"/>
    <x v="67"/>
    <x v="67"/>
    <x v="67"/>
    <d v="2026-01-01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502"/>
    <s v="COMPLEJO TECNOLOGICO MINERO AGROEMPRESARIAL- ANTIOQUIA"/>
    <n v="961"/>
    <s v="Aprendices de primer curso"/>
    <n v="1240"/>
    <n v="131"/>
    <n v="0.1056"/>
    <n v="0"/>
    <x v="1"/>
    <x v="0"/>
    <x v="68"/>
    <x v="13"/>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FENRNADO CANO"/>
    <s v="SUBDIRE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503"/>
    <s v="CENTRO DE LA INNOVACION, LA AGROINDUSTRIA Y LA AVIACION-ANTIOQUIA"/>
    <n v="961"/>
    <s v="Aprendices de primer curso"/>
    <n v="2607"/>
    <n v="830"/>
    <n v="0.31840000000000002"/>
    <n v="0"/>
    <x v="1"/>
    <x v="0"/>
    <x v="48"/>
    <x v="13"/>
    <x v="48"/>
    <x v="48"/>
    <x v="48"/>
    <d v="2026-01-29T00:00:00"/>
    <d v="2026-12-12T00:00:00"/>
    <n v="2026"/>
    <s v="Se requiere contar con ambientes de formación convencionales y especializados (Talleres, Laboratorios), materiales de formación, Biblioteca, espacios deportivos, y todos los asociados al cumplimiento de las condiciones de calidad del Ministerio de Educación Nacional, para los programas ofertados por el centro de formación."/>
    <s v="Se requiere contar con las diferentes plataformas virtuales, equipos de computo, conectividad, software especializados, entre otros."/>
    <s v="Se requiere contar con instructores de planta y contratistas y apoyos administrativos que permitan ejecutar la formación, cumpliendo con las condiciones de calidad exigidas por el Ministerio de Educación Nacional acordes con el nivel de formación."/>
    <s v="Camilo Andres Laverde Corredor"/>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504"/>
    <s v="COMPLEJO TECNOLOGICO AGROINDUSTRIAL, PECUARIO Y TURISTICO-ANTIOQUIA"/>
    <n v="961"/>
    <s v="Aprendices de primer curso"/>
    <n v="1925"/>
    <n v="359"/>
    <n v="0.1865"/>
    <n v="0"/>
    <x v="1"/>
    <x v="0"/>
    <x v="106"/>
    <x v="13"/>
    <x v="106"/>
    <x v="106"/>
    <x v="106"/>
    <d v="2026-02-02T00:00:00"/>
    <d v="2026-12-30T00:00:00"/>
    <n v="2026"/>
    <s v="Ambientes de formación convencionales y especializados: laboratorios, talleres, salas de coworking, de conectividad y biblioteca"/>
    <s v="Aplicativos institucionales, equipos de cómputo,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
    <s v="ANTIOQUIA"/>
    <n v="9549"/>
    <s v="COMPLEJO TECNOLÓGICO, TURÍSTICO Y AGROINDUSTRIAL DEL OCCIDENTE ANTIOQUEÑO"/>
    <n v="961"/>
    <s v="Aprendices de primer curso"/>
    <n v="890"/>
    <n v="334"/>
    <n v="0.37530000000000002"/>
    <n v="0"/>
    <x v="1"/>
    <x v="0"/>
    <x v="69"/>
    <x v="13"/>
    <x v="69"/>
    <x v="69"/>
    <x v="69"/>
    <d v="2026-01-01T00:00:00"/>
    <d v="2026-12-30T00:00:00"/>
    <n v="2026"/>
    <s v="Ambientes de formación convencionales y especializados: laboratorios, talleres, salas de coworking, de conectividad y biblioteca"/>
    <s v="Aplicativos institucionales, equipos de cómputo, equipos y medios audiovisuales"/>
    <s v="Profesionales y/o tecnólogos que apoyan los procesos asociados a Formación Profesional Integral"/>
    <s v="John Albeiro Giraldo Londoño /Cesar Augusto Robledo Garci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09"/>
    <s v="CENTRO DE TECNOLOGIAS PARA LA CONSTRUCCION Y LA MADERA-BTA D C"/>
    <n v="961"/>
    <s v="Aprendices de primer curso"/>
    <n v="1924"/>
    <n v="298"/>
    <n v="0.15490000000000001"/>
    <n v="0"/>
    <x v="1"/>
    <x v="1"/>
    <x v="115"/>
    <x v="13"/>
    <x v="115"/>
    <x v="115"/>
    <x v="115"/>
    <d v="2026-01-29T00:00:00"/>
    <d v="2026-12-12T00:00:00"/>
    <n v="2026"/>
    <s v="Ambientes de formación especializados en el CTCM"/>
    <s v="Plataformas Sofia Plus, ZAJUNA, Equipos de cómputo, Materiales para formación"/>
    <s v="Instructores, Coordinadores Académicos, Administración Educativa, Apoyos Administrativ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1"/>
    <s v="CENTRO DE GESTION INDUSTRIAL  -BTA D C"/>
    <n v="961"/>
    <s v="Aprendices de primer curso"/>
    <n v="1856"/>
    <n v="153"/>
    <n v="8.2400000000000001E-2"/>
    <n v="0"/>
    <x v="1"/>
    <x v="1"/>
    <x v="91"/>
    <x v="13"/>
    <x v="91"/>
    <x v="91"/>
    <x v="91"/>
    <d v="2026-02-02T00:00:00"/>
    <d v="2026-12-16T00:00:00"/>
    <n v="2026"/>
    <s v="Ambiente de formación, materiales de formación, equipos para la formación"/>
    <s v="Equipos de cómputo, materiales de formación y aplicativos Institucionales"/>
    <s v="INSTRUCTORES TECNICOS, TECNICOS DE LABORATORIOS, APOYOS ADMINISTRATIVOS, COORDINADORES ACADEMICOS, LIDER DE BIENESTAR"/>
    <s v="María Cecilia Pérez - Diana Nexi Samacá - Yamile Galvis Quintero-Juan Cristancho-Henry Gaitán"/>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2"/>
    <s v="CENTRO DE MANUFACTURA EN TEXTILES Y CUERO-BTA D C"/>
    <n v="961"/>
    <s v="Aprendices de primer curso"/>
    <n v="710"/>
    <n v="90"/>
    <n v="0.1268"/>
    <n v="0"/>
    <x v="1"/>
    <x v="1"/>
    <x v="98"/>
    <x v="13"/>
    <x v="98"/>
    <x v="98"/>
    <x v="98"/>
    <d v="2026-01-29T00:00:00"/>
    <d v="2026-12-15T00:00:00"/>
    <n v="2026"/>
    <s v="Ambientes de formación. Materiales, insumos y dotación. Mantenimiento y alistamiento"/>
    <s v="Plataformas académicas y de gestión. Herramientas de Seguimiento y control."/>
    <s v="Planeación, ingreso y gestión de la oferta. Operación académica. Equipo de Bienestar / psicosocial."/>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3"/>
    <s v="CENTRO DE TECNOLOGIAS DEL TRANSPORTE -BTA D C"/>
    <n v="961"/>
    <s v="Aprendices de primer curso"/>
    <n v="879"/>
    <n v="92"/>
    <n v="0.1047"/>
    <n v="0"/>
    <x v="1"/>
    <x v="1"/>
    <x v="92"/>
    <x v="13"/>
    <x v="92"/>
    <x v="92"/>
    <x v="92"/>
    <d v="2026-01-28T00:00:00"/>
    <d v="2026-12-12T00:00:00"/>
    <n v="2026"/>
    <s v="Infraestructura centro de formaicon, ambientes de formacion, mobiliario y enseres"/>
    <s v="Simuladores, herramientas, maquinarias y equipos"/>
    <s v="Instructores, apoyo administrativo, Bienestar del Aprendiz, Contrato de Aprendizaje"/>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4"/>
    <s v="CENTRO METALMECANICO-BTA D C"/>
    <n v="961"/>
    <s v="Aprendices de primer curso"/>
    <n v="575"/>
    <n v="179"/>
    <n v="0.31130000000000002"/>
    <n v="0"/>
    <x v="1"/>
    <x v="1"/>
    <x v="90"/>
    <x v="13"/>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6"/>
    <s v="CENTRO DE DISEÑO Y  METROLOGIA-BTA D C"/>
    <n v="961"/>
    <s v="Aprendices de primer curso"/>
    <n v="1015"/>
    <n v="130"/>
    <n v="0.12809999999999999"/>
    <n v="0"/>
    <x v="1"/>
    <x v="1"/>
    <x v="99"/>
    <x v="13"/>
    <x v="99"/>
    <x v="99"/>
    <x v="99"/>
    <d v="2026-02-02T00:00:00"/>
    <d v="2026-12-12T00:00:00"/>
    <n v="2026"/>
    <s v="Equipo de computo - otros equipos para la formación- materiales"/>
    <s v="Software - plataforma Sofia plus - guías de aprendizaje"/>
    <s v="Instructores - personal de apoyo"/>
    <s v="Edgar Ramos Peri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217"/>
    <s v="CENTRO PARA LA INDUSTRIA DE LA COMUNICACIÓN GRAFICA-BTA D C"/>
    <n v="961"/>
    <s v="Aprendices de primer curso"/>
    <n v="821"/>
    <n v="122"/>
    <n v="0.14860000000000001"/>
    <n v="0"/>
    <x v="1"/>
    <x v="1"/>
    <x v="100"/>
    <x v="13"/>
    <x v="100"/>
    <x v="100"/>
    <x v="100"/>
    <d v="2026-02-02T00:00:00"/>
    <d v="2026-12-12T00:00:00"/>
    <n v="2026"/>
    <s v="Sala de reuniones, oficinas, ambientes de formación, ambientes virtuales,"/>
    <s v="Equipos de computo y audiovisuales."/>
    <s v="Instructores, Técnicos, Apoyos Administrativos, Profesionales y Coordinadores"/>
    <s v="Luisa Fernanda Arrollo Leall"/>
    <s v="Profesional coordinación de formación - aseguramiento de la calidad"/>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1"/>
    <s v="DISTRITO CAPITAL"/>
    <n v="9303"/>
    <s v="CENTRO DE GESTION DE MERCADOS, LOGISTICA Y TECNOLOGIAS DE LA INFORMACION-BTA D C"/>
    <n v="961"/>
    <s v="Aprendices de primer curso"/>
    <n v="2512"/>
    <n v="1348"/>
    <n v="0.53659999999999997"/>
    <n v="0"/>
    <x v="1"/>
    <x v="1"/>
    <x v="36"/>
    <x v="13"/>
    <x v="36"/>
    <x v="36"/>
    <x v="36"/>
    <d v="2026-01-01T00:00:00"/>
    <d v="2026-12-30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124"/>
    <s v="CENTRO AGROPECUARIO DE BUGA-VALLE"/>
    <n v="961"/>
    <s v="Aprendices de primer curso"/>
    <n v="1716"/>
    <n v="187"/>
    <n v="0.109"/>
    <n v="0"/>
    <x v="1"/>
    <x v="2"/>
    <x v="96"/>
    <x v="13"/>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125"/>
    <s v="CENTRO LATINOAMERICANO DE ESPECIES MENORES-VALLE"/>
    <n v="961"/>
    <s v="Aprendices de primer curso"/>
    <n v="1848"/>
    <n v="267"/>
    <n v="0.14449999999999999"/>
    <n v="0"/>
    <x v="1"/>
    <x v="2"/>
    <x v="97"/>
    <x v="13"/>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227"/>
    <s v="CENTRO DE ELECTRICIDAD Y AUTOMATIZACION INDUSTRIAL – CEAI-VALLE"/>
    <n v="961"/>
    <s v="Aprendices de primer curso"/>
    <n v="1066"/>
    <n v="148"/>
    <n v="0.13880000000000001"/>
    <n v="0"/>
    <x v="1"/>
    <x v="2"/>
    <x v="86"/>
    <x v="13"/>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229"/>
    <s v="CENTRO DE DISEÑO TECNOLOGICO INDUSTRIAL-VALLE"/>
    <n v="961"/>
    <s v="Aprendices de primer curso"/>
    <n v="909"/>
    <n v="274"/>
    <n v="0.3014"/>
    <n v="0"/>
    <x v="1"/>
    <x v="2"/>
    <x v="93"/>
    <x v="13"/>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311"/>
    <s v="CENTRO DE GESTION TECNOLÓGICA DE SERVICIOS-VALLE"/>
    <n v="961"/>
    <s v="Aprendices de primer curso"/>
    <n v="1128"/>
    <n v="182"/>
    <n v="0.1613"/>
    <n v="0"/>
    <x v="1"/>
    <x v="2"/>
    <x v="87"/>
    <x v="13"/>
    <x v="87"/>
    <x v="87"/>
    <x v="87"/>
    <d v="2026-01-29T00:00:00"/>
    <d v="2026-12-12T00:00:00"/>
    <n v="2026"/>
    <s v="Equipos de Computo."/>
    <s v="Software y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543"/>
    <s v="CENTRO DE TECNOLOGIAS AGROINDUSTRIALES-VALLE"/>
    <n v="961"/>
    <s v="Aprendices de primer curso"/>
    <n v="1436"/>
    <n v="151"/>
    <n v="0.1052"/>
    <n v="0"/>
    <x v="1"/>
    <x v="2"/>
    <x v="111"/>
    <x v="13"/>
    <x v="111"/>
    <x v="111"/>
    <x v="111"/>
    <d v="2026-01-29T00:00:00"/>
    <d v="2026-12-19T00:00:00"/>
    <n v="2026"/>
    <s v="•  Ambientes de Formación de Inducción_x000a_•  Carnetización Física/Digital_x000a_•  Centros de Convivencia y Áreas Deportivas_x000a_•  Biblioteca y Unidades de Información"/>
    <s v="•  Módulo de Ingreso en SOFIA Plus / Betowa _x000a_•  Kit de Inducción._x000a_•  LMS Zajuna (Configuración Inicial)_x000a_•  Correo Institucional y Licencias"/>
    <s v="•  Equipo de Bienestar al Aprendiz_x000a_•  Instructores Líderes de Ficha_x000a_•  Personal de Apoyo a la Matrícula_x000a_•  Monitores de Centr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6"/>
    <s v="VALLE"/>
    <n v="9544"/>
    <s v="CENTRO DE BIOTECNOLOGIA INDUSTRIAL-VALLE"/>
    <n v="961"/>
    <s v="Aprendices de primer curso"/>
    <n v="781"/>
    <n v="150"/>
    <n v="0.19209999999999999"/>
    <n v="0"/>
    <x v="1"/>
    <x v="2"/>
    <x v="88"/>
    <x v="13"/>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309"/>
    <s v="CENTRO DE SERVICIOS EMPRESARIALES Y TURISTICOS -SANTANDER"/>
    <n v="961"/>
    <s v="Aprendices de primer curso"/>
    <n v="1931"/>
    <n v="211"/>
    <n v="0.10929999999999999"/>
    <n v="0"/>
    <x v="1"/>
    <x v="3"/>
    <x v="104"/>
    <x v="13"/>
    <x v="104"/>
    <x v="104"/>
    <x v="104"/>
    <d v="2026-02-02T00:00:00"/>
    <d v="2026-12-18T00:00:00"/>
    <n v="2026"/>
    <s v="N/A"/>
    <s v="Equipo de computo y aplicativos"/>
    <s v="Equipo multidiciplinario de formación profesional integral"/>
    <s v="Alvaro Pedraz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8"/>
    <s v="SANTANDER"/>
    <n v="9546"/>
    <s v="CENTRO DE GESTION AGROEMPRESARIAL DEL ORIENTE-SANTANDER"/>
    <n v="961"/>
    <s v="Aprendices de primer curso"/>
    <n v="652"/>
    <n v="231"/>
    <n v="0.3543"/>
    <n v="0"/>
    <x v="1"/>
    <x v="3"/>
    <x v="112"/>
    <x v="13"/>
    <x v="112"/>
    <x v="112"/>
    <x v="112"/>
    <d v="2026-02-02T00:00:00"/>
    <d v="2026-12-12T00:00:00"/>
    <n v="2026"/>
    <s v="Ambientes de formación, Ambientes especializados, Laboratorios, Talleres"/>
    <s v="Herramientas, equipos, maquinaria, computadores, conectividad a internet, bases de datos, sistemas de informacion"/>
    <s v="Instructores y personal adminstrativo"/>
    <s v="Martha Rueda Moncada"/>
    <s v="Instructora -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5"/>
    <s v="CUNDINAMARCA"/>
    <n v="9509"/>
    <s v="CENTRO DE DESARROLLO AGROINDUSTRIAL Y EMPRESARIAL-CUNDINAMARCA"/>
    <n v="961"/>
    <s v="Aprendices de primer curso"/>
    <n v="1018"/>
    <n v="88"/>
    <n v="8.6400000000000005E-2"/>
    <n v="0"/>
    <x v="1"/>
    <x v="4"/>
    <x v="107"/>
    <x v="13"/>
    <x v="107"/>
    <x v="107"/>
    <x v="107"/>
    <d v="2026-02-02T00:00:00"/>
    <d v="2026-12-12T00:00:00"/>
    <n v="2026"/>
    <s v="Ambientes en los 29 municipios de cobertura del Centro de formación con el apoyo de los entes territoriales, Salones comunales, escuelas, predios rurales y lotes demostrativos."/>
    <s v="Herramientas físicas que se utilizan en las fincas, computadoras (correos electrónicos, grupos de trabajo) mensajes de texto, WhatsApp"/>
    <s v="Coordinador academico, facilitador de la formación, instructores de contrato."/>
    <s v="Carlos Silva Polani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7"/>
    <s v="CALDAS"/>
    <n v="9219"/>
    <s v="CENTRO DE AUTOMATIZACION INDUSTRIAL-CALDAS"/>
    <n v="961"/>
    <s v="Aprendices de primer curso"/>
    <n v="1038"/>
    <n v="169"/>
    <n v="0.1628"/>
    <n v="0"/>
    <x v="1"/>
    <x v="9"/>
    <x v="101"/>
    <x v="13"/>
    <x v="101"/>
    <x v="101"/>
    <x v="101"/>
    <d v="2026-01-02T00:00:00"/>
    <d v="2026-12-25T00:00:00"/>
    <n v="2026"/>
    <s v="Ambientes virtuales y presenciales para la formación"/>
    <s v="Maquinaria, equipos, Materiales y elementos para la formación profesional"/>
    <s v="Coordinadores, Instructores y apoyos administrativos"/>
    <s v="Martín Alberto Hernández Hena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7"/>
    <s v="CALDAS"/>
    <n v="9220"/>
    <s v="CENTRO DE PROCESOS INDUSTRIALES Y CONSTRUCCION-CALDAS"/>
    <n v="961"/>
    <s v="Aprendices de primer curso"/>
    <n v="814"/>
    <n v="190"/>
    <n v="0.2334"/>
    <n v="0"/>
    <x v="1"/>
    <x v="9"/>
    <x v="49"/>
    <x v="13"/>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1"/>
    <s v="HUILA"/>
    <n v="9116"/>
    <s v="CENTRO DE FORMACIÓN AGROINDUSTRIAL"/>
    <n v="961"/>
    <s v="Aprendices de primer curso"/>
    <n v="492"/>
    <n v="30"/>
    <n v="6.0999999999999999E-2"/>
    <n v="0"/>
    <x v="1"/>
    <x v="23"/>
    <x v="53"/>
    <x v="13"/>
    <x v="53"/>
    <x v="53"/>
    <x v="53"/>
    <d v="2026-01-29T00:00:00"/>
    <d v="2026-12-15T00:00:00"/>
    <n v="2026"/>
    <s v="Portátiles, sillas, escritorios, biblioteca escritorios"/>
    <s v="Aplicativo Sena Sofia Plus.  GFPI-P-006 Procedimiento ejecución de la Formación Profesional Integral."/>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1"/>
    <s v="HUILA"/>
    <n v="9525"/>
    <s v="CENTRO AGROEMPRESARIAL Y DESARROLLO PECUARIO DEL HUILA"/>
    <n v="961"/>
    <s v="Aprendices de primer curso"/>
    <n v="1125"/>
    <n v="120"/>
    <n v="0.1067"/>
    <n v="0"/>
    <x v="1"/>
    <x v="23"/>
    <x v="76"/>
    <x v="13"/>
    <x v="76"/>
    <x v="76"/>
    <x v="76"/>
    <d v="2026-01-26T00:00:00"/>
    <d v="2026-12-15T00:00:00"/>
    <n v="2026"/>
    <s v="Ambiente de Aprendizaje / Materiales de Formación/Auditorios Conferencias Y Videoconferencias"/>
    <s v="Muebles/ Computadores/ Talleres/ Laboratorios/ Tv/ Acceso a Internet/ Biblioteca/Equipos especializados"/>
    <s v="Instructores de Planta y Contratistas/Personal Administrativo / Apoyos"/>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1"/>
    <s v="HUILA"/>
    <n v="9526"/>
    <s v="CENTRO DE DESARROLLO AGROEMPRESARIAL Y TURÍSTICO DEL HUILA"/>
    <n v="961"/>
    <s v="Aprendices de primer curso"/>
    <n v="705"/>
    <n v="86"/>
    <n v="0.122"/>
    <n v="0"/>
    <x v="1"/>
    <x v="23"/>
    <x v="54"/>
    <x v="13"/>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1"/>
    <s v="HUILA"/>
    <n v="9527"/>
    <s v="CENTRO DE LA INDUSTRIA, LA EMPRESA Y LOS SERVICIOS"/>
    <n v="961"/>
    <s v="Aprendices de primer curso"/>
    <n v="1371"/>
    <n v="261"/>
    <n v="0.19040000000000001"/>
    <n v="0"/>
    <x v="1"/>
    <x v="23"/>
    <x v="108"/>
    <x v="13"/>
    <x v="108"/>
    <x v="108"/>
    <x v="108"/>
    <d v="2026-01-26T00:00:00"/>
    <d v="2026-12-15T00:00:00"/>
    <n v="2026"/>
    <s v="Aplicativos/Infraestructura"/>
    <s v="Computadores / Acceso a Internet/ Auditorio De Videoconferencias"/>
    <s v="Instructores de Planta y Contratistas/Personal Administrativo / Apoyos"/>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1"/>
    <s v="HUILA"/>
    <n v="9528"/>
    <s v="CENTRO DE GESTIÓN Y DESARROLLO SOSTENIBLE SURCOLOMBIANO"/>
    <n v="961"/>
    <s v="Aprendices de primer curso"/>
    <n v="1273"/>
    <n v="123"/>
    <n v="9.6600000000000005E-2"/>
    <n v="0"/>
    <x v="1"/>
    <x v="23"/>
    <x v="77"/>
    <x v="13"/>
    <x v="77"/>
    <x v="77"/>
    <x v="77"/>
    <d v="2026-01-26T00:00:00"/>
    <d v="2026-12-15T00:00:00"/>
    <n v="2026"/>
    <s v="Ambientes de formación y acogida académica como aulas, talleres, laboratorios, bibliotecas y espacios de inducción, adecuados en seguridad, accesibilidad y dotación. Estos espacios facilitan el proceso de ingreso, adaptación y desarrollo inicial de los aprendices de primer curso, fortaleciendo la calidad y pertinencia de la formación."/>
    <s v="Infraestructura tecnológica que soporta el inicio del proceso formativo, incluyendo plataformas educativas, sistemas de información académica, equipos de cómputo y recursos digitales. Permiten la matrícula, inducción, seguimiento académico temprano y acceso oportuno a contenidos, asegurando una experiencia formativa pertinente y de calidad."/>
    <s v="Talento humano conformado por instructores, tutores, orientadores, personal de bienestar y apoyo administrativo. Son responsables de la inducción, acompañamiento académico y psicosocial de los aprendices de primer curso, promoviendo la adaptación, permanencia y desarrollo de competencias alineadas con las necesidades productivas del territorio."/>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5"/>
    <s v="BOYACÁ"/>
    <n v="9111"/>
    <s v="CENTRO  MINERO- BOYACÁ"/>
    <n v="961"/>
    <s v="Aprendices de primer curso"/>
    <n v="1630"/>
    <n v="196"/>
    <n v="0.1202"/>
    <n v="0"/>
    <x v="1"/>
    <x v="8"/>
    <x v="73"/>
    <x v="13"/>
    <x v="73"/>
    <x v="73"/>
    <x v="73"/>
    <d v="2026-01-29T00:00:00"/>
    <d v="2026-12-12T00:00:00"/>
    <n v="2026"/>
    <s v="Infraestructura de centro"/>
    <s v="Herramientas ofimáticas"/>
    <s v="personal administrativo"/>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5"/>
    <s v="BOYACÁ"/>
    <n v="9551"/>
    <s v="CENTRO DE LA INNOVACIÓN AGROINDUSTRIAL Y DE SERVICIOS -BOYACÁ"/>
    <n v="961"/>
    <s v="Aprendices de primer curso"/>
    <n v="784"/>
    <n v="70"/>
    <n v="8.9300000000000004E-2"/>
    <n v="0"/>
    <x v="1"/>
    <x v="8"/>
    <x v="74"/>
    <x v="13"/>
    <x v="74"/>
    <x v="74"/>
    <x v="74"/>
    <d v="2026-01-29T00:00:00"/>
    <d v="2026-12-20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
    <s v="ATLÁNTICO"/>
    <n v="9103"/>
    <s v="CENTRO PARA EL DESARROLLO AGROECOLOGICO Y AGROINDUSTRIAL -ATLÁNTICO"/>
    <n v="961"/>
    <s v="Aprendices de primer curso"/>
    <n v="1738"/>
    <n v="330"/>
    <n v="0.18990000000000001"/>
    <n v="0"/>
    <x v="1"/>
    <x v="7"/>
    <x v="94"/>
    <x v="13"/>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
    <s v="ATLÁNTICO"/>
    <n v="9302"/>
    <s v="CENTRO DE COMERCIO Y SERVICIOS-ATLÁNTICO"/>
    <n v="961"/>
    <s v="Aprendices de primer curso"/>
    <n v="4709"/>
    <n v="1225"/>
    <n v="0.2601"/>
    <n v="0"/>
    <x v="1"/>
    <x v="7"/>
    <x v="13"/>
    <x v="13"/>
    <x v="13"/>
    <x v="13"/>
    <x v="13"/>
    <d v="2026-01-01T00:00:00"/>
    <d v="2026-12-30T00:00:00"/>
    <n v="2026"/>
    <s v="Talleres, laboratorios, aulas convencionales. Se requiere mantenimiento general."/>
    <s v="Máquinas, Equipos, instrumentos, equipos de cómputo. Se requiere mantenimiento a algunas máquinas y equipos."/>
    <s v="Instructores, coordinadores académicos, apoyos administrativo en coordinaciones académica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3"/>
    <s v="BOLÍVAR"/>
    <n v="9104"/>
    <s v="CENTRO AGROEMPRESARIAL Y MINERO-BOLÍVAR"/>
    <n v="961"/>
    <s v="Aprendices de primer curso"/>
    <n v="1423"/>
    <n v="195"/>
    <n v="0.13700000000000001"/>
    <n v="0"/>
    <x v="1"/>
    <x v="28"/>
    <x v="95"/>
    <x v="13"/>
    <x v="95"/>
    <x v="95"/>
    <x v="95"/>
    <d v="2026-02-02T00:00:00"/>
    <d v="2026-12-15T00:00:00"/>
    <n v="2026"/>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érez Castr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3"/>
    <s v="BOLÍVAR"/>
    <n v="9105"/>
    <s v="CENTRO INTERNACIONAL NAUTICO, FLUVIAL Y PORTUARIO-BOLÍVAR"/>
    <n v="961"/>
    <s v="Aprendices de primer curso"/>
    <n v="1538"/>
    <n v="667"/>
    <n v="0.43369999999999997"/>
    <n v="0"/>
    <x v="1"/>
    <x v="28"/>
    <x v="70"/>
    <x v="13"/>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3"/>
    <s v="BOLÍVAR"/>
    <n v="9218"/>
    <s v="CENTRO PARA LA INDUSTRIA PETROQUIMICA-BOLÍVAR"/>
    <n v="961"/>
    <s v="Aprendices de primer curso"/>
    <n v="1353"/>
    <n v="250"/>
    <n v="0.18479999999999999"/>
    <n v="0"/>
    <x v="1"/>
    <x v="28"/>
    <x v="71"/>
    <x v="13"/>
    <x v="71"/>
    <x v="71"/>
    <x v="71"/>
    <d v="2026-01-15T00:00:00"/>
    <d v="2026-12-30T00:00:00"/>
    <n v="2026"/>
    <s v="Materiales de formacion, ambientes de formacion"/>
    <s v="Documentacion formalizada mediante Resoluciones, circulares, correos y aplicativo Compromiso"/>
    <s v="Instructores, Funcionarios y Contratistas Administrativos"/>
    <s v="Nilson Benjumea Acuna, Fidel Torres Palomino y Bibiana Castano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3"/>
    <s v="BOLÍVAR"/>
    <n v="9304"/>
    <s v="CENTRO DE COMERCIO Y SERVICIOS-BOLÍVAR"/>
    <n v="961"/>
    <s v="Aprendices de primer curso"/>
    <n v="2388"/>
    <n v="395"/>
    <n v="0.16539999999999999"/>
    <n v="0"/>
    <x v="1"/>
    <x v="28"/>
    <x v="72"/>
    <x v="13"/>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ria Margarita Montiel Montiel"/>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3"/>
    <s v="CÓRDOBA"/>
    <n v="9115"/>
    <s v="CENTRO AGROPECUARIO Y DE BIOTECNOLOGIA EL PORVENIR-CORDOBA"/>
    <n v="961"/>
    <s v="Aprendices de primer curso"/>
    <n v="731"/>
    <n v="59"/>
    <n v="8.0699999999999994E-2"/>
    <n v="0"/>
    <x v="1"/>
    <x v="21"/>
    <x v="114"/>
    <x v="13"/>
    <x v="114"/>
    <x v="114"/>
    <x v="114"/>
    <d v="2026-02-02T00:00:00"/>
    <d v="2026-12-11T00:00:00"/>
    <n v="2026"/>
    <s v="Aulas de formación. Ambientes de inducción y orientación. Talleres y laboratorios básicos. Espacios de bienestar._x000a_Áreas administrativas"/>
    <s v="Equipos de cómputo. Plataformas académicas del SENA. Recursos audiovisuales. Conectividad a internet. Material didáctico básico. Elementos de seguridad"/>
    <s v="Instructores. Coordinación académica. Personal de bienestar al aprendiz. Equipo administrativo. Orientadores o tutores"/>
    <s v="Julio Range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0"/>
    <s v="META"/>
    <n v="9117"/>
    <s v="CENTRO AGROINDUSTRIAL DEL META"/>
    <n v="961"/>
    <s v="Aprendices de primer curso"/>
    <n v="871"/>
    <n v="50"/>
    <n v="5.74E-2"/>
    <n v="0"/>
    <x v="1"/>
    <x v="12"/>
    <x v="81"/>
    <x v="13"/>
    <x v="81"/>
    <x v="81"/>
    <x v="81"/>
    <d v="2026-01-29T00:00:00"/>
    <d v="2026-12-12T00:00:00"/>
    <n v="2026"/>
    <s v="Ambientes de formación del SENA debidamente habilitados para la formación profesional integral, incluyendo aulas, talleres, laboratorios y ambientes especializados según el programa. Oficinas administrativas, espacios para inducción, orientación académica y acompañamiento integral, así como áreas destinadas a actividades de bienestar y permanencia de los aprendices de primer curso."/>
    <s v="Ambientes de formación de centro, debidamente habilitados para la formación profesional integral, incluyendo aulas, talleres, laboratorios y ambientes especializados según el programa. Oficinas administrativas, espacios para inducción, orientación académica y acompañamiento integral, así como áreas destinadas a actividades de bienestar y permanencia de los aprendices de primer curso."/>
    <s v="Instructores de formación profesional integral, coordinadores académicos, líderes de programa, orientadores, profesionales de bienestar al aprendiz, personal administrativo, equipos de apoyo pedagógico y responsables de la planeación, ejecución, seguimiento y evaluación del proceso formativo de los aprendices de primer curso. Equipo de Bienestar al Aprendiz"/>
    <s v="AOLA MARCELA PEREZ CRUZ"/>
    <s v="COORDINADORA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7"/>
    <s v="MAGDALENA"/>
    <n v="9118"/>
    <s v="CENTRO ACUICOLA Y AGROINDUSTRIAL DE GAIRA-MAGDALENA"/>
    <n v="961"/>
    <s v="Aprendices de primer curso"/>
    <n v="1176"/>
    <n v="125"/>
    <n v="0.10630000000000001"/>
    <n v="0"/>
    <x v="1"/>
    <x v="30"/>
    <x v="80"/>
    <x v="13"/>
    <x v="80"/>
    <x v="80"/>
    <x v="80"/>
    <d v="2026-01-15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63"/>
    <s v="QUINDÍO"/>
    <n v="9120"/>
    <s v="CENTRO AGROINDUSTRIAL-QUINDÍO"/>
    <n v="961"/>
    <s v="Aprendices de primer curso"/>
    <n v="979"/>
    <n v="53"/>
    <n v="5.4100000000000002E-2"/>
    <n v="0"/>
    <x v="1"/>
    <x v="5"/>
    <x v="84"/>
    <x v="13"/>
    <x v="84"/>
    <x v="84"/>
    <x v="84"/>
    <d v="2026-01-01T00:00:00"/>
    <d v="2026-12-30T00:00:00"/>
    <n v="2026"/>
    <s v="Ambientes de formacion internos y extenos, salas de computo, biblioteca, coliseo del centro de formacion"/>
    <s v="MAQUINARIA Y EQUIPO DE ACUERDO CON LAS FORMACIONES DESARROLLADAS POR EL CENTRO DE FORMACION, EQUIPOS DE COMPUTO, CONECTIVIDAD, EQUIPOS PARA PROYECCION"/>
    <s v="Instructores del Centro de Formacion"/>
    <s v="JUAN DIEGO GIRALDO LLANO"/>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9"/>
    <s v="CAUCA"/>
    <n v="9221"/>
    <s v="CENTRO DE TELEINFORMATICA Y PRODUCCION INDUSTRIAL CAUCA"/>
    <n v="961"/>
    <s v="Aprendices de primer curso"/>
    <n v="2639"/>
    <n v="401"/>
    <n v="0.152"/>
    <n v="0"/>
    <x v="1"/>
    <x v="20"/>
    <x v="102"/>
    <x v="13"/>
    <x v="102"/>
    <x v="102"/>
    <x v="102"/>
    <d v="2026-02-02T00:00:00"/>
    <d v="2026-12-19T00:00:00"/>
    <n v="2026"/>
    <s v="Ambientes de formación del Centro de Formación, aulas, talleres, laboratorios y demás espacios físicos requeridos para el desarrollo de la formación profesional integral, garantizando las condiciones necesarias para el ingreso y permanencia de los aprendices de primer curso."/>
    <s v="Plataformas institucionales del SENA, principalmente SOFÍA Plus, para la gestión de la oferta formativa, inscripción, selección y matrícula de aprendices de primer curso, así como lineamientos técnicos, académicos y curriculares vigentes para la formación profesional integral."/>
    <s v="Instructores de formación profesional integral, coordinadores académicos, coordinadores de formación, equipo de planeación y personal administrativo de apoyo encargados de la planeación de la oferta, procesos de ingreso, matrícula y acompañamiento inicial de los aprendices de primer curso."/>
    <s v="LALI MARIEN GOEMZ ESCOBAR"/>
    <s v="COORDINADORA DE FRO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4"/>
    <s v="GUAJIRA"/>
    <n v="9222"/>
    <s v="CENTRO INDUSTRIAL Y DE ENERGÍAS ALTERNATIVAS"/>
    <n v="961"/>
    <s v="Aprendices de primer curso"/>
    <n v="1034"/>
    <n v="205"/>
    <n v="0.1983"/>
    <n v="0"/>
    <x v="1"/>
    <x v="29"/>
    <x v="78"/>
    <x v="13"/>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20 contratistas"/>
    <s v="Efuemia Pacheco, Jessica Tobon, Alejandro Osorio y Johnathan Fragozo"/>
    <s v="Coordinaodores academicos y Coordinador de form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73"/>
    <s v="TOLIMA"/>
    <n v="9226"/>
    <s v="CENTRO DE INDUSTRIA Y CONSTRUCCION-TOLIMA"/>
    <n v="961"/>
    <s v="Aprendices de primer curso"/>
    <n v="4126"/>
    <n v="941"/>
    <n v="0.2281"/>
    <n v="0"/>
    <x v="1"/>
    <x v="14"/>
    <x v="85"/>
    <x v="13"/>
    <x v="85"/>
    <x v="85"/>
    <x v="85"/>
    <d v="2026-01-28T00:00:00"/>
    <d v="2026-12-11T00:00:00"/>
    <n v="2026"/>
    <s v="El Centro de formación cuenta con 7 naves con distintos ambientes de formación para atender la meta de  Aprendices de primer curso"/>
    <s v="De igual manera el Centro de Industria y Construcción con los equipos, maquinarias y conexión a internet requeridos para los ambientes especializados en las 7 naves de formación"/>
    <s v="El Centro de formación para la vigencia 2026 contratará 326 instructores  para atender la distintas formaciones matriculadas durante la vigencia"/>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19"/>
    <s v="CAUCA"/>
    <n v="9307"/>
    <s v="CENTRO DE COMERCIO Y SERVICIOS-CAUCA"/>
    <n v="961"/>
    <s v="Aprendices de primer curso"/>
    <n v="1706"/>
    <n v="332"/>
    <n v="0.1946"/>
    <n v="0"/>
    <x v="1"/>
    <x v="20"/>
    <x v="103"/>
    <x v="13"/>
    <x v="103"/>
    <x v="103"/>
    <x v="103"/>
    <d v="2026-02-02T00:00:00"/>
    <d v="2026-12-15T00:00:00"/>
    <n v="2026"/>
    <s v="Oficina - Computador - Conexión a Internet - Ambiente de Formación"/>
    <s v="Seguimiento Mensual Estadístico - Informes de Análisis De Seguimiento A Metas"/>
    <s v="Gestión Administrativa - Instructores"/>
    <s v="Diego Eduaro Eraz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0"/>
    <s v="CESAR"/>
    <n v="9520"/>
    <s v="CENTRO AGROEMPRESARIAL-CESAR"/>
    <n v="961"/>
    <s v="Aprendices de primer curso"/>
    <n v="1086"/>
    <n v="193"/>
    <n v="0.1777"/>
    <n v="0"/>
    <x v="1"/>
    <x v="11"/>
    <x v="75"/>
    <x v="13"/>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27"/>
    <s v="CHOCÓ"/>
    <n v="9522"/>
    <s v="CENTRO DE RECURSOS NATURALES, INDUSTRIA Y BIODIVERSIDAD"/>
    <n v="961"/>
    <s v="Aprendices de primer curso"/>
    <n v="504"/>
    <n v="19"/>
    <n v="3.7699999999999997E-2"/>
    <n v="0"/>
    <x v="1"/>
    <x v="22"/>
    <x v="52"/>
    <x v="13"/>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e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4"/>
    <s v="GUAJIRA"/>
    <n v="9524"/>
    <s v="CENTRO AGROEMPRESARIAL Y ACUÍCOLA"/>
    <n v="961"/>
    <s v="Aprendices de primer curso"/>
    <n v="1275"/>
    <n v="51"/>
    <n v="0.04"/>
    <n v="0"/>
    <x v="1"/>
    <x v="29"/>
    <x v="79"/>
    <x v="13"/>
    <x v="79"/>
    <x v="79"/>
    <x v="79"/>
    <d v="2026-01-29T00:00:00"/>
    <d v="2026-12-12T00:00:00"/>
    <n v="2026"/>
    <s v="&quot;Aulas y talleres equipados: Espacios suficientes con mobiliario, equipos y herramientas actualizadas para atender la demanda de 1275 aprendices en modalidad presencial. Laboratorios especializados: Dependiendo de los programas tecnológicos, se requerirán laboratorios (ej. informática, electrónica, química) con capacidad para grupos grandes.  Biblioteca y centros de recursos: Espacios con material bibliográfico, computadores y acceso a bases de datos para apoyo académico. _x000a_Infraestructura de bi"/>
    <s v="&quot;Plataforma académica (ej. SOFIA Plus): Sistema para gestionar matrículas, registros, seguimiento académico y evaluación de aprendices. Software especializado: Licencias actualizadas de programas técnicos según cada disciplina (ej. AutoCAD, SAP, herramientas de programación).   Equipos de conectividad: Redes de internet de alta velocidad, Wi-Fi en todas las áreas, y servidores para soportar plataformas virtuales complementarias. Equipos multimedia: Video beam, pantallas interactivas, y sistemas"/>
    <s v="&quot;Instructores calificados: Contratación o redistribución de instructores con perfil técnico-pedagógico en cada área, considerando la ratio alumno/docente. Personal administrativo: Coordinadores de programa, asistentes académicos y registradores para gestión de matrículas y seguimiento.   Personal de apoyo técnico: Soporte en mantenimiento de equipos, laboratoristas y especialistas en TIC. Personal de bienestar: Psicólogos, orientadores y enfermeros para acompañar la adaptación de los aprendices"/>
    <s v="HEBER PEÑARAND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47"/>
    <s v="MAGDALENA"/>
    <n v="9529"/>
    <s v="CENTRO DE LOGISTICA Y PROMOCION ECOTURISTICA DEL MAGDALENA"/>
    <n v="961"/>
    <s v="Aprendices de primer curso"/>
    <n v="1265"/>
    <n v="59"/>
    <n v="4.6600000000000003E-2"/>
    <n v="0"/>
    <x v="1"/>
    <x v="30"/>
    <x v="109"/>
    <x v="13"/>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81"/>
    <s v="ARAUCA"/>
    <n v="9530"/>
    <s v="CENTRO DE GESTION Y DESARROLLO AGROINDUSTRIAL DE ARAUCA"/>
    <n v="961"/>
    <s v="Aprendices de primer curso"/>
    <n v="530"/>
    <n v="77"/>
    <n v="0.14530000000000001"/>
    <n v="0"/>
    <x v="1"/>
    <x v="15"/>
    <x v="41"/>
    <x v="13"/>
    <x v="41"/>
    <x v="41"/>
    <x v="41"/>
    <d v="2026-01-29T00:00:00"/>
    <d v="2026-12-12T00:00:00"/>
    <n v="2026"/>
    <s v="Ambiente de formación, pupitres, gabinetes,"/>
    <s v="Computadores, auriculares, tv pantalla interactiva, equipos especializados, materiales de formación"/>
    <s v="Instructores"/>
    <s v="Jairo Bermúdez"/>
    <s v="Instructor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99"/>
    <s v="VICHADA"/>
    <n v="9531"/>
    <s v="CENTRO DE PRODUCCIÓN Y TRANSFORMACION AGROINDUSTRIAL DE LA ORINOQUIA -VICHADA"/>
    <n v="961"/>
    <s v="Aprendices de primer curso"/>
    <n v="496"/>
    <n v="26"/>
    <n v="5.2400000000000002E-2"/>
    <n v="0"/>
    <x v="1"/>
    <x v="27"/>
    <x v="60"/>
    <x v="13"/>
    <x v="60"/>
    <x v="60"/>
    <x v="60"/>
    <d v="2026-02-02T00:00:00"/>
    <d v="2026-12-12T00:00:00"/>
    <n v="2026"/>
    <s v="Infraestructura del centro"/>
    <s v="Materiales de formacio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2"/>
    <s v="NARIÑO"/>
    <n v="9535"/>
    <s v="CENTRO AGROINDUSTRIAL Y PESQUERO DE LA COSTA PACIFICA-NARIÑO"/>
    <n v="961"/>
    <s v="Aprendices de primer curso"/>
    <n v="710"/>
    <n v="89"/>
    <n v="0.12540000000000001"/>
    <n v="0"/>
    <x v="1"/>
    <x v="24"/>
    <x v="82"/>
    <x v="13"/>
    <x v="82"/>
    <x v="82"/>
    <x v="82"/>
    <d v="2026-01-29T00:00:00"/>
    <d v="2026-12-12T00:00:00"/>
    <n v="2026"/>
    <s v="Infraestructura locativa, ambientes móviles, talleres, laboratorios, sedes administrativas y espacios complementarios, que permiten el desarrollo adecuado de los procesos formativos"/>
    <s v="Infraestructura locativa, ambientes móviles, talleres, laboratorios, sedes administrativas y espacios complementarios, que permiten el desarrollo adecuado de los procesos formativos"/>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2"/>
    <s v="NARIÑO"/>
    <n v="9536"/>
    <s v="CENTRO INTERNACIONAL DE PRODUCCIÓN LIMPIA – LOPE-NARIÑO"/>
    <n v="961"/>
    <s v="Aprendices de primer curso"/>
    <n v="1226"/>
    <n v="120"/>
    <n v="9.7900000000000001E-2"/>
    <n v="0"/>
    <x v="1"/>
    <x v="24"/>
    <x v="110"/>
    <x v="13"/>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54"/>
    <s v="NORTE DE SANTANDER"/>
    <n v="9537"/>
    <s v="CENTRO DE LA INDUSTRIA, LA EMPRESA Y LOS SERVICIOS-NORTE DE SANTANDER"/>
    <n v="961"/>
    <s v="Aprendices de primer curso"/>
    <n v="2779"/>
    <n v="602"/>
    <n v="0.21659999999999999"/>
    <n v="0"/>
    <x v="1"/>
    <x v="13"/>
    <x v="83"/>
    <x v="13"/>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94"/>
    <s v="GUAINÍA"/>
    <n v="9547"/>
    <s v="CENTRO AMBIENTAL Y ECOTURISTICO DEL NORORIENTE AMAZONICO -GUAINÍA"/>
    <n v="961"/>
    <s v="Aprendices de primer curso"/>
    <n v="491"/>
    <n v="47"/>
    <n v="9.5699999999999993E-2"/>
    <n v="0"/>
    <x v="1"/>
    <x v="32"/>
    <x v="113"/>
    <x v="13"/>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 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ductiva del país."/>
    <s v="VA-O2-I14. Implementación de acciones para el fortalecimiento de la calidad y pertinencia de la formación"/>
    <n v="97"/>
    <s v="VAUPÉS"/>
    <n v="9548"/>
    <s v="CENTRO AGROPECUARIO Y DE SERVICIOS AMBIENTALES “JIRI – JIRIMO” - VAUPÉS"/>
    <n v="961"/>
    <s v="Aprendices de primer curso"/>
    <n v="171"/>
    <n v="15"/>
    <n v="8.77E-2"/>
    <n v="0"/>
    <x v="1"/>
    <x v="31"/>
    <x v="89"/>
    <x v="13"/>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818"/>
    <s v="Cupos  en Formación Titulada del SENA"/>
    <n v="16796"/>
    <n v="13836"/>
    <n v="0.82379999999999998"/>
    <n v="0"/>
    <x v="1"/>
    <x v="2"/>
    <x v="96"/>
    <x v="127"/>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818"/>
    <s v="Cupos  en Formación Titulada del SENA"/>
    <n v="8924"/>
    <n v="5093"/>
    <n v="0.57069999999999999"/>
    <n v="0"/>
    <x v="1"/>
    <x v="2"/>
    <x v="111"/>
    <x v="127"/>
    <x v="111"/>
    <x v="111"/>
    <x v="111"/>
    <d v="2026-01-29T00:00:00"/>
    <d v="2026-12-19T00:00:00"/>
    <n v="2026"/>
    <s v="•  Ambientes de Formación Especializados_x000a_•  Almacenes y Bodegas de Materiales_x000a_•  Aulas de Cómputo y Conectividad_x000a_•  Unidades Móviles_x000a_•  Centros de Convivencia y Áreas Deportivas"/>
    <s v="•  SOFIA Plus / Betowa_x000a_•  Diseños Curriculares por Competencias_x000a_•  LMS Zajuna_x000a_•  Software Especializado por Red de Conocimiento_x000a_•  Bibliotecas Digitales"/>
    <s v="•  Instructores de Especialidad (Técnicos_x000a_•  Instructores Transversales_x000a_•  Gestores de Etapa Productiva_x000a_•  Personal de Apoyo a la Matrícula_x000a_•  Equipo de Bienestar al Aprendiz"/>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818"/>
    <s v="Cupos  en Formación Titulada del SENA"/>
    <n v="12961"/>
    <n v="9696"/>
    <n v="0.74809999999999999"/>
    <n v="0"/>
    <x v="1"/>
    <x v="2"/>
    <x v="88"/>
    <x v="127"/>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818"/>
    <s v="Cupos  en Formación Titulada del SENA"/>
    <n v="3062"/>
    <n v="1714"/>
    <n v="0.55979999999999996"/>
    <n v="0"/>
    <x v="1"/>
    <x v="8"/>
    <x v="74"/>
    <x v="127"/>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818"/>
    <s v="Cupos  en Formación Titulada del SENA"/>
    <n v="4162"/>
    <n v="2337"/>
    <n v="0.5615"/>
    <n v="0"/>
    <x v="1"/>
    <x v="9"/>
    <x v="101"/>
    <x v="127"/>
    <x v="101"/>
    <x v="101"/>
    <x v="101"/>
    <d v="2026-01-02T00:00:00"/>
    <d v="2026-12-25T00:00:00"/>
    <n v="2026"/>
    <s v="Ambientes virtuales y presenciales para la formación"/>
    <s v="Maquinaria, equipos, Materiales y elementos para la formación profesional"/>
    <s v="Coordinadores, 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5"/>
    <s v="Retención - Formación Complementaria"/>
    <n v="0.6"/>
    <n v="0.74629999999999996"/>
    <n v="1.2438"/>
    <n v="0"/>
    <x v="1"/>
    <x v="6"/>
    <x v="8"/>
    <x v="128"/>
    <x v="8"/>
    <x v="8"/>
    <x v="8"/>
    <d v="2026-01-01T00:00:00"/>
    <d v="2026-01-31T00:00:00"/>
    <n v="2026"/>
    <s v="Ambiente de formación, materiales de formación, equipos para la formación, Ambientes de Alcaldías e Instituciones Educativas"/>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654"/>
    <s v="certificación - articulación con la media - técnicos"/>
    <n v="1713"/>
    <n v="33"/>
    <n v="1.9300000000000001E-2"/>
    <n v="0"/>
    <x v="1"/>
    <x v="12"/>
    <x v="81"/>
    <x v="12"/>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ANGELA RODRIGUEZ"/>
    <s v="COORDINADORA DE GRUPO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654"/>
    <s v="certificación - articulación con la media - técnicos"/>
    <n v="2412"/>
    <n v="4"/>
    <n v="1.6999999999999999E-3"/>
    <n v="0"/>
    <x v="1"/>
    <x v="30"/>
    <x v="80"/>
    <x v="12"/>
    <x v="80"/>
    <x v="80"/>
    <x v="80"/>
    <d v="2026-01-20T00:00:00"/>
    <d v="2026-01-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73"/>
    <s v="Cupos programa Integración con la Educación Media &quot;Tecnicos Laborales&quot;"/>
    <n v="7339"/>
    <n v="3202"/>
    <n v="0.43630000000000002"/>
    <n v="0"/>
    <x v="1"/>
    <x v="12"/>
    <x v="33"/>
    <x v="129"/>
    <x v="33"/>
    <x v="33"/>
    <x v="33"/>
    <d v="2026-01-01T00:00:00"/>
    <d v="2026-01-15T00:00:00"/>
    <n v="2026"/>
    <s v="Espacios, como laboratorios, talleres, aulas polivalentes y unidades productivas, para la simulación de entornos laborales reales,  en las Instituciones Educativas"/>
    <s v="Materiales de formación y consumibles simuladores, maquinaria especializada, software licenciado y plataformas virtuales SOFIA Plus y Zajuna. tics licencias computadores etc, por parte de las Instituciones de Educación"/>
    <s v="Instructores formados en lo pedagógico, técnico y transversal, que dominen el oficio y la didáctica. Apoyos administrativos calificados._x000a_Pares académicos de las IE"/>
    <s v="Jorge Daniel Zipa Rodirguez"/>
    <s v="COORDINADOR ACADEMICO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73"/>
    <s v="Cupos programa Integración con la Educación Media &quot;Tecnicos Laborales&quot;"/>
    <n v="2949"/>
    <n v="3154"/>
    <n v="1.0694999999999999"/>
    <n v="0"/>
    <x v="1"/>
    <x v="5"/>
    <x v="46"/>
    <x v="129"/>
    <x v="46"/>
    <x v="46"/>
    <x v="46"/>
    <d v="2026-01-01T00:00:00"/>
    <d v="2026-01-31T00:00:00"/>
    <n v="2026"/>
    <s v="Instalaciones del Centro de Comercio y Turismo, Instituciones Educativas."/>
    <s v="Plataformas Institucionales, Equipos de Cómputo  y Conectividad."/>
    <s v="Instructores Técnicos y Transversales de Planta y Contrato, Apoyos Administrativos Planta y Contrato"/>
    <s v="Olga Gonzalez, Prof. Monitoreo Articulacion, César Augusto Ospina Puertas."/>
    <s v="Coords Academicos, Prof. Monitoreo Articulacion,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6"/>
    <s v="Cupos de formación Técnica Laboral y Otros SENA"/>
    <n v="9105"/>
    <n v="2620"/>
    <n v="0.2878"/>
    <n v="0"/>
    <x v="1"/>
    <x v="30"/>
    <x v="80"/>
    <x v="130"/>
    <x v="80"/>
    <x v="80"/>
    <x v="80"/>
    <d v="2026-02-01T00:00:00"/>
    <d v="2026-12-01T00:00:00"/>
    <n v="2026"/>
    <s v="El recurso físico es brindado por la institución educativa que se va atender"/>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274"/>
    <s v="Cupos en formación virtual (incluye Bilinguismo) (incluidos en la Formación Titulada y Complementaria)"/>
    <n v="24287"/>
    <n v="7131"/>
    <n v="0.29360000000000003"/>
    <n v="0"/>
    <x v="1"/>
    <x v="20"/>
    <x v="103"/>
    <x v="131"/>
    <x v="103"/>
    <x v="103"/>
    <x v="103"/>
    <d v="2026-02-01T00:00:00"/>
    <d v="2026-12-14T00:00:00"/>
    <n v="2026"/>
    <s v="Oficina - Computador - Conexión a Internet"/>
    <s v="Seguimiento Mensual Estadístico - Informes de Análisis De Seguimiento A Metas"/>
    <s v="Gestión Administrativa - Instructores"/>
    <s v="Ada Lorena Cerón Rose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64"/>
    <s v="Cupos formación Integral Profesional ( Gran Total)"/>
    <n v="89987"/>
    <n v="22498"/>
    <n v="0.25"/>
    <n v="0"/>
    <x v="1"/>
    <x v="5"/>
    <x v="46"/>
    <x v="132"/>
    <x v="46"/>
    <x v="46"/>
    <x v="46"/>
    <d v="2026-01-01T00:00:00"/>
    <d v="2026-01-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81"/>
    <s v="Certificación TOTAL - Centros de Formación"/>
    <n v="21334"/>
    <n v="8735"/>
    <n v="0.40939999999999999"/>
    <n v="0"/>
    <x v="1"/>
    <x v="12"/>
    <x v="81"/>
    <x v="133"/>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EDUARDO GARZON"/>
    <s v="AUXILIAR G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81"/>
    <s v="Certificación TOTAL - Centros de Formación"/>
    <n v="40024"/>
    <n v="2807"/>
    <n v="7.0099999999999996E-2"/>
    <n v="0"/>
    <x v="1"/>
    <x v="5"/>
    <x v="46"/>
    <x v="133"/>
    <x v="46"/>
    <x v="46"/>
    <x v="46"/>
    <d v="2026-01-01T00:00:00"/>
    <d v="2026-01-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9"/>
    <s v="Certificación - Total Formación Titulada"/>
    <n v="3851"/>
    <n v="210"/>
    <n v="5.45E-2"/>
    <n v="0"/>
    <x v="1"/>
    <x v="12"/>
    <x v="81"/>
    <x v="134"/>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EDUARDO GARZON"/>
    <s v="AUXILIAR G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8"/>
    <s v="Certificación - Técnica Laboral y Otros"/>
    <n v="3452"/>
    <n v="141"/>
    <n v="4.0800000000000003E-2"/>
    <n v="0"/>
    <x v="1"/>
    <x v="12"/>
    <x v="81"/>
    <x v="135"/>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EDUARDO GARZON"/>
    <s v="AUXILIAR G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7"/>
    <s v="Certificación - Educación Superior"/>
    <n v="399"/>
    <n v="69"/>
    <n v="0.1729"/>
    <n v="0"/>
    <x v="1"/>
    <x v="12"/>
    <x v="81"/>
    <x v="44"/>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EDUARDO GARZON"/>
    <s v="AUXILIAR G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80"/>
    <s v="Certificación - Formación Complementaria"/>
    <n v="17483"/>
    <n v="8525"/>
    <n v="0.48759999999999998"/>
    <n v="0"/>
    <x v="1"/>
    <x v="12"/>
    <x v="81"/>
    <x v="136"/>
    <x v="81"/>
    <x v="81"/>
    <x v="81"/>
    <d v="2026-01-15T00:00:00"/>
    <d v="2026-12-19T00:00:00"/>
    <n v="2026"/>
    <s v="Se cuenta con la Oficina de coordinación de administración educativa, computadores, impresoras e internet."/>
    <s v="Se cuenta con recursos técnicos en plataformas tecnológicas (SENA SOFIA PLUS) y conectividad a internet."/>
    <s v="Se tiene una persona funcionaria de planta Sena que es la que CERTIFICA."/>
    <s v="EDUARDO GARZON"/>
    <s v="AUXILIAR G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80"/>
    <s v="Certificación - Formación Complementaria"/>
    <n v="36955"/>
    <n v="2507"/>
    <n v="6.7799999999999999E-2"/>
    <n v="0"/>
    <x v="1"/>
    <x v="5"/>
    <x v="46"/>
    <x v="136"/>
    <x v="46"/>
    <x v="46"/>
    <x v="46"/>
    <d v="2026-01-01T00:00:00"/>
    <d v="2026-01-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81"/>
    <s v="Certificación TOTAL - Centros de Formación"/>
    <n v="88574"/>
    <n v="4528"/>
    <n v="5.11E-2"/>
    <n v="0"/>
    <x v="1"/>
    <x v="28"/>
    <x v="72"/>
    <x v="133"/>
    <x v="72"/>
    <x v="72"/>
    <x v="72"/>
    <d v="2026-01-15T00:00:00"/>
    <d v="2026-01-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8"/>
    <s v="Certificación - Técnica Laboral y Otros"/>
    <n v="3905"/>
    <n v="207"/>
    <n v="5.2999999999999999E-2"/>
    <n v="0"/>
    <x v="1"/>
    <x v="28"/>
    <x v="72"/>
    <x v="135"/>
    <x v="72"/>
    <x v="72"/>
    <x v="72"/>
    <d v="2026-01-15T00:00:00"/>
    <d v="2026-01-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6"/>
    <s v="Cupos de formación Técnica Laboral y Otros SENA"/>
    <n v="21637"/>
    <n v="13009"/>
    <n v="0.60119999999999996"/>
    <n v="0"/>
    <x v="1"/>
    <x v="7"/>
    <x v="13"/>
    <x v="130"/>
    <x v="13"/>
    <x v="13"/>
    <x v="13"/>
    <d v="2026-01-01T00:00:00"/>
    <d v="2026-01-29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5"/>
    <s v="Retención - Formación Complementaria"/>
    <n v="0.55000000000000004"/>
    <n v="0.73280000000000001"/>
    <n v="1.3324"/>
    <n v="0"/>
    <x v="1"/>
    <x v="8"/>
    <x v="74"/>
    <x v="128"/>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3"/>
    <s v="Retención - Técnica Laboral y Otros"/>
    <n v="0.9"/>
    <n v="0.96989999999999998"/>
    <n v="1.0777000000000001"/>
    <n v="0"/>
    <x v="1"/>
    <x v="8"/>
    <x v="74"/>
    <x v="137"/>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2"/>
    <s v="Retención - Educación Superior"/>
    <n v="0.85"/>
    <n v="0.94910000000000005"/>
    <n v="1.1166"/>
    <n v="0"/>
    <x v="1"/>
    <x v="8"/>
    <x v="74"/>
    <x v="138"/>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4"/>
    <s v="Retención - Total Formación Titulada"/>
    <n v="0.85"/>
    <n v="0.96440000000000003"/>
    <n v="1.1346000000000001"/>
    <n v="0"/>
    <x v="1"/>
    <x v="8"/>
    <x v="74"/>
    <x v="35"/>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817"/>
    <s v="Cupos Educación Superior (Tecnólogos)"/>
    <n v="881"/>
    <n v="452"/>
    <n v="0.5131"/>
    <n v="0"/>
    <x v="1"/>
    <x v="8"/>
    <x v="74"/>
    <x v="139"/>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6"/>
    <s v="Cupos de formación Técnica Laboral y Otros SENA"/>
    <n v="2181"/>
    <n v="1262"/>
    <n v="0.5786"/>
    <n v="0"/>
    <x v="1"/>
    <x v="8"/>
    <x v="74"/>
    <x v="130"/>
    <x v="74"/>
    <x v="74"/>
    <x v="74"/>
    <d v="2026-01-26T00:00:00"/>
    <d v="2026-12-18T00:00:00"/>
    <n v="2026"/>
    <s v="Equipos de cómputo e infraestructura física en diferentes ambientes y espacios de formación con su respectiva dotación"/>
    <s v="Computadores, internet, plataformas web como SofiaPlus y SVP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274"/>
    <s v="Cupos en formación virtual (incluye Bilinguismo) (incluidos en la Formación Titulada y Complementaria)"/>
    <n v="4592"/>
    <n v="1122"/>
    <n v="0.24429999999999999"/>
    <n v="0"/>
    <x v="1"/>
    <x v="8"/>
    <x v="74"/>
    <x v="131"/>
    <x v="74"/>
    <x v="74"/>
    <x v="74"/>
    <d v="2026-01-26T00:00:00"/>
    <d v="2026-12-18T00:00:00"/>
    <n v="2026"/>
    <s v="Equipos de cómputo e infraestructura física en diferentes ambientes de formación."/>
    <s v="Computadores, internet, plataformas web, redes de comunicación y datos"/>
    <s v="Instructor líder del proceso de formación, líder de gestión educativa, instructores,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64"/>
    <s v="Cupos formación Integral Profesional ( Gran Total)"/>
    <n v="16267"/>
    <n v="4712"/>
    <n v="0.28970000000000001"/>
    <n v="0"/>
    <x v="1"/>
    <x v="8"/>
    <x v="74"/>
    <x v="132"/>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81"/>
    <s v="Certificación TOTAL - Centros de Formación"/>
    <n v="6811"/>
    <n v="985"/>
    <n v="0.14460000000000001"/>
    <n v="0"/>
    <x v="1"/>
    <x v="8"/>
    <x v="74"/>
    <x v="133"/>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3"/>
    <s v="Cupos formación complementaria"/>
    <n v="13205"/>
    <n v="2998"/>
    <n v="0.22700000000000001"/>
    <n v="0"/>
    <x v="1"/>
    <x v="8"/>
    <x v="74"/>
    <x v="140"/>
    <x v="74"/>
    <x v="74"/>
    <x v="74"/>
    <d v="2026-01-26T00:00:00"/>
    <d v="2026-12-18T00:00:00"/>
    <n v="2026"/>
    <s v="Equipos de cómputo e infraestructura en diferentes ambientes y espacios de formación"/>
    <s v="Computadores, internet, plataforma web, redes de comunicación y datos."/>
    <s v="instructor líder del proceso de formación, líder  administración educativa e instructores,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9"/>
    <s v="Certificación - Total Formación Titulada"/>
    <n v="972"/>
    <n v="2"/>
    <n v="2.0999999999999999E-3"/>
    <n v="0"/>
    <x v="1"/>
    <x v="8"/>
    <x v="74"/>
    <x v="134"/>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78"/>
    <s v="Certificación - Técnica Laboral y Otros"/>
    <n v="889"/>
    <n v="2"/>
    <n v="2.2000000000000001E-3"/>
    <n v="0"/>
    <x v="1"/>
    <x v="8"/>
    <x v="74"/>
    <x v="135"/>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580"/>
    <s v="Certificación - Formación Complementaria"/>
    <n v="5839"/>
    <n v="983"/>
    <n v="0.16839999999999999"/>
    <n v="0"/>
    <x v="1"/>
    <x v="8"/>
    <x v="74"/>
    <x v="136"/>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5"/>
    <s v="Retención - Formación Complementaria"/>
    <n v="0.54"/>
    <n v="0.74639999999999995"/>
    <n v="1.3822000000000001"/>
    <n v="0"/>
    <x v="1"/>
    <x v="23"/>
    <x v="54"/>
    <x v="128"/>
    <x v="54"/>
    <x v="54"/>
    <x v="54"/>
    <d v="2026-01-16T00:00:00"/>
    <d v="2026-12-24T00:00:00"/>
    <n v="2026"/>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3"/>
    <s v="Retención - Técnica Laboral y Otros"/>
    <n v="0.86"/>
    <n v="0.97750000000000004"/>
    <n v="1.1366000000000001"/>
    <n v="0"/>
    <x v="1"/>
    <x v="23"/>
    <x v="53"/>
    <x v="137"/>
    <x v="53"/>
    <x v="53"/>
    <x v="53"/>
    <d v="2026-01-05T00:00:00"/>
    <d v="2026-01-30T00:00:00"/>
    <n v="2026"/>
    <s v="Portatiles, Escritorios Ambientes de Formación, Unidades Productivas, Centro de Convivencia, Buses."/>
    <s v="Aplicativo Sena Sofia Plus.  GFPI-P-006 Procedimiento ejecución de la Formación Profesional Integral. GFPI-G-007 Guía Apoyos de Socioeconomicos. GFPI-P-007 Procedimiento Apoyos de Sostenimiento"/>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3"/>
    <s v="Retención - Técnica Laboral y Otros"/>
    <n v="0.8"/>
    <n v="0.92810000000000004"/>
    <n v="1.1600999999999999"/>
    <n v="0"/>
    <x v="1"/>
    <x v="23"/>
    <x v="54"/>
    <x v="137"/>
    <x v="54"/>
    <x v="54"/>
    <x v="54"/>
    <d v="2026-01-16T00:00:00"/>
    <d v="2026-12-24T00:00:00"/>
    <n v="2026"/>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2"/>
    <s v="Retención - Educación Superior"/>
    <n v="0.85"/>
    <n v="0.71040000000000003"/>
    <n v="0.83579999999999999"/>
    <n v="0"/>
    <x v="1"/>
    <x v="23"/>
    <x v="54"/>
    <x v="138"/>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4"/>
    <s v="Retención - Total Formación Titulada"/>
    <n v="0.83"/>
    <n v="0.84470000000000001"/>
    <n v="1.0177"/>
    <n v="0"/>
    <x v="1"/>
    <x v="23"/>
    <x v="54"/>
    <x v="35"/>
    <x v="54"/>
    <x v="54"/>
    <x v="54"/>
    <d v="2026-01-16T00:00:00"/>
    <d v="2026-12-24T00:00:00"/>
    <n v="2026"/>
    <s v="Ambientes de formación, Auditorio, biblioteca, ambientes laborales, Papelería, materiales de formación"/>
    <s v="Equipos de Cómputo, software licenciado, impresora, scaner, equipos de proyección, acceso a internet y plataforma educativa SENA"/>
    <s v="Bienestar al aprendiz, Coordinación de Formación, Coordinación acádemica, apoyos administrativos e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654"/>
    <s v="certificación - articulación con la media - técnicos"/>
    <n v="500"/>
    <n v="4"/>
    <n v="8.0000000000000002E-3"/>
    <n v="0"/>
    <x v="1"/>
    <x v="23"/>
    <x v="54"/>
    <x v="12"/>
    <x v="54"/>
    <x v="54"/>
    <x v="54"/>
    <d v="2026-11-13T00:00:00"/>
    <d v="2026-11-30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Hernán Camilo Cerquera Florez"/>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64"/>
    <s v="Cupos formación Integral Profesional ( Gran Total)"/>
    <n v="41597"/>
    <n v="11943"/>
    <n v="0.28710000000000002"/>
    <n v="0"/>
    <x v="1"/>
    <x v="23"/>
    <x v="76"/>
    <x v="132"/>
    <x v="76"/>
    <x v="76"/>
    <x v="76"/>
    <d v="2026-01-05T00:00:00"/>
    <d v="2026-01-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80"/>
    <s v="Certificación - Formación Complementaria"/>
    <n v="10237"/>
    <n v="1116"/>
    <n v="0.109"/>
    <n v="0"/>
    <x v="1"/>
    <x v="23"/>
    <x v="54"/>
    <x v="136"/>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7"/>
    <s v="Certificación - Educación Superior"/>
    <n v="213"/>
    <n v="49"/>
    <n v="0.23"/>
    <n v="0"/>
    <x v="1"/>
    <x v="23"/>
    <x v="54"/>
    <x v="44"/>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8"/>
    <s v="Certificación - Técnica Laboral y Otros"/>
    <n v="962"/>
    <n v="64"/>
    <n v="6.6500000000000004E-2"/>
    <n v="0"/>
    <x v="1"/>
    <x v="23"/>
    <x v="54"/>
    <x v="135"/>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79"/>
    <s v="Certificación - Total Formación Titulada"/>
    <n v="1175"/>
    <n v="113"/>
    <n v="9.6199999999999994E-2"/>
    <n v="0"/>
    <x v="1"/>
    <x v="23"/>
    <x v="54"/>
    <x v="134"/>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81"/>
    <s v="Certificación TOTAL - Centros de Formación"/>
    <n v="11412"/>
    <n v="1229"/>
    <n v="0.1077"/>
    <n v="0"/>
    <x v="1"/>
    <x v="23"/>
    <x v="54"/>
    <x v="133"/>
    <x v="54"/>
    <x v="54"/>
    <x v="54"/>
    <d v="2026-01-29T00:00:00"/>
    <d v="2026-12-24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5"/>
    <s v="Retención - Formación Complementaria"/>
    <n v="0.57999999999999996"/>
    <n v="0.75760000000000005"/>
    <n v="1.3062"/>
    <n v="0"/>
    <x v="1"/>
    <x v="9"/>
    <x v="101"/>
    <x v="128"/>
    <x v="101"/>
    <x v="101"/>
    <x v="101"/>
    <d v="2026-01-02T00:00:00"/>
    <d v="2026-12-25T00:00:00"/>
    <n v="2026"/>
    <s v="Ambientes virtuales y presenciales para la formación, así como espacios para el bienestar del aprendiz"/>
    <s v="Plan de retención de aprendices, Plan Nacional de Bienestar al Aprendiz, Estrategias pedagógicas"/>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3"/>
    <s v="Retención - Técnica Laboral y Otros"/>
    <n v="0.71"/>
    <n v="0.98089999999999999"/>
    <n v="1.3815"/>
    <n v="0"/>
    <x v="1"/>
    <x v="9"/>
    <x v="101"/>
    <x v="137"/>
    <x v="101"/>
    <x v="101"/>
    <x v="101"/>
    <d v="2026-01-02T00:00:00"/>
    <d v="2026-12-25T00:00:00"/>
    <n v="2026"/>
    <s v="Ambientes virtuales y presenciales para la formación, así como espacios para el bienestar del aprendiz"/>
    <s v="Plan de retención de aprendices, Plan Nacional de Bienestar al Aprendiz, Estrategias pedagógicas"/>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2"/>
    <s v="Retención - Educación Superior"/>
    <n v="0.75"/>
    <n v="0.97250000000000003"/>
    <n v="1.2967"/>
    <n v="0"/>
    <x v="1"/>
    <x v="9"/>
    <x v="101"/>
    <x v="138"/>
    <x v="101"/>
    <x v="101"/>
    <x v="101"/>
    <d v="2026-01-02T00:00:00"/>
    <d v="2026-12-25T00:00:00"/>
    <n v="2026"/>
    <s v="Ambientes virtuales y presenciales para la formación"/>
    <s v="Plan de retención de aprendices, Plan Nacional de Bienestar al Aprendiz, Estrategias pedagógicas"/>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4"/>
    <s v="Retención - Total Formación Titulada"/>
    <n v="0.73"/>
    <n v="0.97650000000000003"/>
    <n v="1.3376999999999999"/>
    <n v="0"/>
    <x v="1"/>
    <x v="9"/>
    <x v="101"/>
    <x v="35"/>
    <x v="101"/>
    <x v="101"/>
    <x v="101"/>
    <d v="2026-01-02T00:00:00"/>
    <d v="2026-12-25T00:00:00"/>
    <n v="2026"/>
    <s v="Ambientes virtuales y presenciales para la formación, así como espacios para el bienestar del aprendiz"/>
    <s v="Plan de retención de aprendices, Plan Nacional de Bienestar al Aprendiz, Estrategias pedagógicas"/>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73"/>
    <s v="Cupos programa Integración con la Educación Media &quot;Tecnicos Laborales&quot;"/>
    <n v="1731"/>
    <n v="644"/>
    <n v="0.372"/>
    <n v="0"/>
    <x v="1"/>
    <x v="9"/>
    <x v="101"/>
    <x v="129"/>
    <x v="101"/>
    <x v="101"/>
    <x v="101"/>
    <d v="2026-01-02T00:00:00"/>
    <d v="2026-12-25T00:00:00"/>
    <n v="2026"/>
    <s v="Ambientes para la formación en las instituciones educativas"/>
    <s v="Plan de retención de aprendices, Plan Nacional de Bienestar al Aprendiz, Aplicativos de gestión educativa"/>
    <s v="Instructores, administrativos, equipo de bienestar al aprendiz, equipo directivo, profesores y directivos en instituciones educativas"/>
    <s v="Gelmer Restrepo Hernánd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817"/>
    <s v="Cupos Educación Superior (Tecnólogos)"/>
    <n v="1532"/>
    <n v="1238"/>
    <n v="0.80810000000000004"/>
    <n v="0"/>
    <x v="1"/>
    <x v="9"/>
    <x v="101"/>
    <x v="139"/>
    <x v="101"/>
    <x v="101"/>
    <x v="101"/>
    <d v="2026-01-02T00:00:00"/>
    <d v="2026-12-25T00:00:00"/>
    <n v="2026"/>
    <s v="Ambientes virtuales y presenciales para la formación"/>
    <s v="Maquinaria, equipos, Materiales y elementos para la formación profesional"/>
    <s v="Coordinadores, 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6"/>
    <s v="Cupos de formación Técnica Laboral y Otros SENA"/>
    <n v="2630"/>
    <n v="1099"/>
    <n v="0.41789999999999999"/>
    <n v="0"/>
    <x v="1"/>
    <x v="9"/>
    <x v="101"/>
    <x v="130"/>
    <x v="101"/>
    <x v="101"/>
    <x v="101"/>
    <d v="2026-01-02T00:00:00"/>
    <d v="2026-12-25T00:00:00"/>
    <n v="2026"/>
    <s v="Ambientes virtuales y presenciales para la formación"/>
    <s v="Materiales y elementos para la formación profesional"/>
    <s v="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6"/>
    <s v="Cupos de formación Técnica Laboral y Otros SENA"/>
    <n v="2871"/>
    <n v="1729"/>
    <n v="0.60219999999999996"/>
    <n v="0"/>
    <x v="1"/>
    <x v="9"/>
    <x v="28"/>
    <x v="130"/>
    <x v="28"/>
    <x v="28"/>
    <x v="28"/>
    <d v="2026-01-01T00:00:00"/>
    <d v="2026-01-31T00:00:00"/>
    <n v="2026"/>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274"/>
    <s v="Cupos en formación virtual (incluye Bilinguismo) (incluidos en la Formación Titulada y Complementaria)"/>
    <n v="20211"/>
    <n v="4763"/>
    <n v="0.23569999999999999"/>
    <n v="0"/>
    <x v="1"/>
    <x v="9"/>
    <x v="101"/>
    <x v="131"/>
    <x v="101"/>
    <x v="101"/>
    <x v="101"/>
    <d v="2026-01-02T00:00:00"/>
    <d v="2026-12-25T00:00:00"/>
    <n v="2026"/>
    <s v="Ambientes virtuales y presenciales para la formación"/>
    <s v="Materiales y elementos para la formación profesional"/>
    <s v="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64"/>
    <s v="Cupos formación Integral Profesional ( Gran Total)"/>
    <n v="35497"/>
    <n v="9628"/>
    <n v="0.2712"/>
    <n v="0"/>
    <x v="1"/>
    <x v="9"/>
    <x v="101"/>
    <x v="132"/>
    <x v="101"/>
    <x v="101"/>
    <x v="101"/>
    <d v="2026-01-02T00:00:00"/>
    <d v="2026-12-25T00:00:00"/>
    <n v="2026"/>
    <s v="Ambientes virtuales y presenciales para la formación"/>
    <s v="Materiales y elementos para la formación profesional"/>
    <s v="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73"/>
    <s v="Cupos programa Integración con la Educación Media &quot;Tecnicos Laborales&quot;"/>
    <n v="3114"/>
    <n v="2830"/>
    <n v="0.90880000000000005"/>
    <n v="0"/>
    <x v="1"/>
    <x v="3"/>
    <x v="112"/>
    <x v="129"/>
    <x v="112"/>
    <x v="112"/>
    <x v="112"/>
    <d v="2026-02-11T00:00:00"/>
    <d v="2026-11-30T00:00:00"/>
    <n v="2026"/>
    <s v="Ambientes de formación en los colegios articulados, Talleres, Laboratorios, Ambientes especializados"/>
    <s v="Computadores, conectividad a internet, plataformas virtuales"/>
    <s v="Instructores y personal adminsitrativo"/>
    <s v="Eduar Javier Camacho Vanegas"/>
    <s v="Instructor - Coordinador Académico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64"/>
    <s v="Cupos formación Integral Profesional ( Gran Total)"/>
    <n v="50085"/>
    <n v="14278"/>
    <n v="0.28510000000000002"/>
    <n v="0"/>
    <x v="1"/>
    <x v="3"/>
    <x v="37"/>
    <x v="132"/>
    <x v="37"/>
    <x v="37"/>
    <x v="37"/>
    <d v="2026-01-01T00:00:00"/>
    <d v="2026-01-31T00:00:00"/>
    <n v="2026"/>
    <s v="Me puedes indicar el recurso físico , recurso técnico y el recurso humano que se necesita para realizar"/>
    <s v="Programas de formación integral profesional aprobados y currículos por área_x000a__x000a_Plataformas virtuales de aprendizaje (LMS)_x000a__x000a_Sistemas de gestión académica y administrativa (registro, control de cupos, seguimiento)_x000a__x000a_Instrumentos de evaluación y seguimiento de aprendizajes_x000a__x000a_Herramientas digitales para recolección y almacenamiento de evidencias"/>
    <s v="Coordinador académico o líder de formación integral_x000a__x000a_Instructores y tutores especializados por área de formación_x000a__x000a_Diseñadores o actualizadores curriculares_x000a__x000a_Personal administrativo (inscripciones, control de cupos, registros, certificaciones)"/>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3"/>
    <s v="Cupos formación complementaria"/>
    <n v="44355"/>
    <n v="9791"/>
    <n v="0.22070000000000001"/>
    <n v="0"/>
    <x v="1"/>
    <x v="3"/>
    <x v="37"/>
    <x v="140"/>
    <x v="37"/>
    <x v="37"/>
    <x v="37"/>
    <d v="2026-01-01T00:00:00"/>
    <d v="2026-01-31T00:00:00"/>
    <n v="2026"/>
    <s v="Aulas o espacios de formación (presenciales o mixtos)_x000a__x000a_Salas de informática (cuando aplique)_x000a__x000a_Equipos de cómputo para instructores y participantes_x000a__x000a_Video beam o pantallas_x000a__x000a_Tableros (acrílico o digital)_x000a__x000a_Equipos de audio (parlantes, micrófonos)_x000a__x000a_Mobiliario (mesas, sillas)_x000a__x000a_Material didáctico impreso"/>
    <s v="Programas y diseños curriculares de formación complementaria_x000a__x000a_Guías de aprendizaje y materiales de apoyo_x000a__x000a_Plataformas virtuales de aprendizaje (LMS), cuando aplique_x000a__x000a_Herramientas de videoconferencia_x000a__x000a_Software especializado según el área de formación_x000a__x000a_Sistemas de evaluación y seguimiento_x000a__x000a_Conectividad a internet"/>
    <s v="Instructor o formador con competencia técnica y pedagógica_x000a__x000a_Coordinador académico o de formación_x000a__x000a_Diseñador instruccional o pedagógico (si se requiere estructuración del curso)_x000a__x000a_Personal de apoyo administrativo (inscripciones, registros, certificaciones)_x000a__x000a_Soporte técnico"/>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64"/>
    <s v="Cupos formación Integral Profesional ( Gran Total)"/>
    <n v="61085"/>
    <n v="17609"/>
    <n v="0.2883"/>
    <n v="0"/>
    <x v="1"/>
    <x v="3"/>
    <x v="104"/>
    <x v="132"/>
    <x v="104"/>
    <x v="104"/>
    <x v="104"/>
    <d v="2026-01-01T00:00:00"/>
    <d v="2026-12-18T00:00:00"/>
    <n v="2026"/>
    <s v="Ambientes de formación"/>
    <s v="Sofwtware, equipos de computo"/>
    <s v="Equipo multidiciplinario de formación profesional integral"/>
    <s v="Alvaro Pedraz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274"/>
    <s v="Cupos en formación virtual (incluye Bilinguismo) (incluidos en la Formación Titulada y Complementaria)"/>
    <n v="22416"/>
    <n v="5889"/>
    <n v="0.26269999999999999"/>
    <n v="0"/>
    <x v="1"/>
    <x v="3"/>
    <x v="104"/>
    <x v="131"/>
    <x v="104"/>
    <x v="104"/>
    <x v="104"/>
    <d v="2026-02-03T00:00:00"/>
    <d v="2026-12-04T00:00:00"/>
    <n v="2026"/>
    <s v="Es un meta virtual no hay presencialidad"/>
    <s v="Los instructores a contratar para cubrir esta necesidad"/>
    <s v="Instructores"/>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9"/>
    <s v="Certificación - Total Formación Titulada"/>
    <n v="2809"/>
    <n v="104"/>
    <n v="3.6999999999999998E-2"/>
    <n v="0"/>
    <x v="1"/>
    <x v="3"/>
    <x v="26"/>
    <x v="134"/>
    <x v="26"/>
    <x v="26"/>
    <x v="26"/>
    <d v="2026-01-01T00:00:00"/>
    <d v="2026-01-31T00:00:00"/>
    <n v="2026"/>
    <s v="Ambientes_x000a_Area Administrativa _x000a_Equipos  Tecnológicos_x000a_Mobiliario"/>
    <s v="Plataformas de gestión académica_x000a_Sistemas de seguimiento y control de evaluación_x000a_Software de certificación y emisión de títulos_x000a_Protocolos y guías técnicas de evaluación"/>
    <s v="Coordinador administracion educativa  y apoyos  tecnicos y de gestión"/>
    <s v="ERIKA JOHANA GÓMEZ VERDUG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5"/>
    <s v="Retención - Formación Complementaria"/>
    <n v="0.56999999999999995"/>
    <n v="0.71350000000000002"/>
    <n v="1.2518"/>
    <n v="0"/>
    <x v="1"/>
    <x v="2"/>
    <x v="96"/>
    <x v="128"/>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5"/>
    <s v="Retención - Formación Complementaria"/>
    <n v="0.59"/>
    <n v="0.74619999999999997"/>
    <n v="1.2646999999999999"/>
    <n v="0"/>
    <x v="1"/>
    <x v="2"/>
    <x v="111"/>
    <x v="128"/>
    <x v="111"/>
    <x v="111"/>
    <x v="111"/>
    <d v="2026-01-29T00:00:00"/>
    <d v="2026-12-19T00:00:00"/>
    <n v="2026"/>
    <s v="•  Normas Sectoriales de Competencia Laboral (NSCL)_x000a_•  Banco de Instrumentos de Evaluación: pruebas de desempeño y producto._x000a_•  Plataforma DSNFT (Sistema de Información de formación para el Trabajo)_x000a_•  Software de Videoconferencia y Grabación: Para evaluaciones en modalidad virtual."/>
    <s v="•  Sistema de Alertas Tempranas (SAT)_x000a_•  Plataforma Betowa / SOFIA Plus_x000a_•  LMS Zajuna (Analítica de Aprendizaje)_x000a_•  Software de Perfilamiento Socioeconómico_x000a_•  Canales de Comunicación Digital:"/>
    <s v="•  Equipo de Bienestar al Aprendiz_x000a_•  Instructores Líderes de Ficha_x000a_•  Monitores (Aprendices Líderes_x000a_•  Gestores de Apoyos Socioeconómicos_x000a_•  Capellanes y Orientadores"/>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5"/>
    <s v="Retención - Formación Complementaria"/>
    <n v="0.51"/>
    <n v="0.76749999999999996"/>
    <n v="1.5048999999999999"/>
    <n v="0"/>
    <x v="1"/>
    <x v="2"/>
    <x v="88"/>
    <x v="128"/>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Aplicativos SOFIA PLUS, OneDrive, correo institucional, Plan Nacional de Bienestar al Aprendiz"/>
    <s v="Instructores, Aprendices, coordinadores,  y se contrato a 11 Apoyos para desarrollar las actividades del plan nacional Bienestar al Aprendiz"/>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3"/>
    <s v="Retención - Técnica Laboral y Otros"/>
    <n v="0.75"/>
    <n v="0.97019999999999995"/>
    <n v="1.2936000000000001"/>
    <n v="0"/>
    <x v="1"/>
    <x v="2"/>
    <x v="96"/>
    <x v="137"/>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3"/>
    <s v="Retención - Técnica Laboral y Otros"/>
    <n v="0.93"/>
    <n v="0.96109999999999995"/>
    <n v="1.0334000000000001"/>
    <n v="0"/>
    <x v="1"/>
    <x v="2"/>
    <x v="111"/>
    <x v="137"/>
    <x v="111"/>
    <x v="111"/>
    <x v="111"/>
    <d v="2026-01-29T00:00:00"/>
    <d v="2026-12-19T00:00:00"/>
    <n v="2026"/>
    <s v="•  Oficinas de Bienestar al Aprendiz_x000a_•  Zonas de Bienestar e Integración_x000a_•  Comedores y Cafeterías_x000a_•  Salas de Conectividad y Bibliotecas_x000a_•  Salas de Lactancia y Guarderías"/>
    <s v="•  Sistema de Alertas Tempranas (SAT)_x000a_•  Plataforma Betowa / SOFIA Plus_x000a_•  LMS Zajuna (Analítica de Aprendizaje)_x000a_•  Software de Perfilamiento Socioeconómico_x000a_•  Canales de Comunicación Digital:"/>
    <s v="•  Equipo de Bienestar al Aprendiz_x000a_•  Instructores Líderes de Ficha_x000a_•  Monitores (Aprendices Líderes_x000a_•  Gestores de Apoyos Socioeconómicos_x000a_•  Capellanes y Orientadores:"/>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3"/>
    <s v="Retención - Técnica Laboral y Otros"/>
    <n v="0.79"/>
    <n v="0.97570000000000001"/>
    <n v="1.2351000000000001"/>
    <n v="0"/>
    <x v="1"/>
    <x v="2"/>
    <x v="88"/>
    <x v="137"/>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Aplicativos SOFIA PLUS, OneDrive, correo institucional, Plan Nacional de Bienestar al Aprendiz,."/>
    <s v="Instructores, Aprendices, coordinadores,  y se contrato a 11 Apoyos para desarrollar las actividades del plan nacional Bienestar al Aprendiz"/>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2"/>
    <s v="Retención - Educación Superior"/>
    <n v="0.86"/>
    <n v="0.99150000000000005"/>
    <n v="1.1529"/>
    <n v="0"/>
    <x v="1"/>
    <x v="2"/>
    <x v="96"/>
    <x v="138"/>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Internado"/>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2"/>
    <s v="Retención - Educación Superior"/>
    <n v="0.83"/>
    <n v="0.95450000000000002"/>
    <n v="1.1499999999999999"/>
    <n v="0"/>
    <x v="1"/>
    <x v="2"/>
    <x v="88"/>
    <x v="138"/>
    <x v="88"/>
    <x v="88"/>
    <x v="88"/>
    <d v="2026-01-30T00:00:00"/>
    <d v="2026-12-16T00:00:00"/>
    <n v="2026"/>
    <s v="Equipos de computo, de proyección y mobiliario"/>
    <s v="Aplicativos SOFIA PLUS, OneDrive, correo institucional, plan nacional de bienestar al aprendiz."/>
    <s v="Instructores, coordinadores, apoyos de bienestar al aprendiz"/>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4"/>
    <s v="Retención - Total Formación Titulada"/>
    <n v="0.81"/>
    <n v="0.97540000000000004"/>
    <n v="1.2041999999999999"/>
    <n v="0"/>
    <x v="1"/>
    <x v="2"/>
    <x v="96"/>
    <x v="35"/>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4"/>
    <s v="Retención - Total Formación Titulada"/>
    <n v="0.92"/>
    <n v="0.96760000000000002"/>
    <n v="1.0517000000000001"/>
    <n v="0"/>
    <x v="1"/>
    <x v="2"/>
    <x v="111"/>
    <x v="35"/>
    <x v="111"/>
    <x v="111"/>
    <x v="111"/>
    <d v="2026-01-29T00:00:00"/>
    <d v="2026-12-19T00:00:00"/>
    <n v="2026"/>
    <s v="•  Equipo de Bienestar al Aprendiz_x000a_•  Instructores Líderes de Ficha_x000a_•  Monitores (Aprendices Líderes_x000a_•  Gestores de Apoyos Socioeconómicos_x000a_•  Capellanes y Orientadores"/>
    <s v="•  Sistema de Alertas Tempranas (SAT)_x000a_•  Plataforma Betowa / SOFIA Plus_x000a_•  LMS Zajuna (Analítica de Aprendizaje)_x000a_•  Software de Perfilamiento Socioeconómico_x000a_•  Canales de Comunicación Digital:"/>
    <s v="•  Equipo de Bienestar al Aprendiz_x000a_•  Instructores Líderes de Ficha_x000a_•  Monitores (Aprendices Líderes_x000a_•  Gestores de Apoyos Socioeconómicos_x000a_•  Capellanes y Orientadores:"/>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4"/>
    <s v="Retención - Total Formación Titulada"/>
    <n v="0.81"/>
    <n v="0.96960000000000002"/>
    <n v="1.1970000000000001"/>
    <n v="0"/>
    <x v="1"/>
    <x v="2"/>
    <x v="88"/>
    <x v="35"/>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Aplicativos SOFIA PLUS, OneDrive, correo institucional, Plan Nacional de Bienestar al Aprendiz"/>
    <s v="Instructores, Aprendices, coordinadores,  y se contrato a 11 Apoyos para desarrollar las actividades del plan nacional Bienestar al Aprendiz"/>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654"/>
    <s v="certificación - articulación con la media - técnicos"/>
    <n v="3663"/>
    <n v="244"/>
    <n v="6.6600000000000006E-2"/>
    <n v="0"/>
    <x v="1"/>
    <x v="2"/>
    <x v="96"/>
    <x v="12"/>
    <x v="96"/>
    <x v="96"/>
    <x v="96"/>
    <d v="2026-01-29T00:00:00"/>
    <d v="2026-12-19T00:00:00"/>
    <n v="2026"/>
    <s v="Instalaciones de las Instituciones Educativas"/>
    <s v="Plataforma de teleinformática del Centro, SOFIAPLUS, Territorium"/>
    <s v="Instructores contratistas, Coordinadores Académicos, Líder programa integración, Apoyos Administrativos: Grupo de Administración Educativa, Grupo de compras, contratación y presupuesto, Grupo de Bienestar Aprendices, Unidad de información, Apoyos técnicos pedagógicos."/>
    <s v="Edison Steve Rodriguez Forero y Germán Antonio Duque Bedoya"/>
    <s v="Coordinador Académico de Programas Especiales y 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654"/>
    <s v="certificación - articulación con la media - técnicos"/>
    <n v="2234"/>
    <n v="1"/>
    <n v="4.0000000000000002E-4"/>
    <n v="0"/>
    <x v="1"/>
    <x v="2"/>
    <x v="88"/>
    <x v="12"/>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32 instructores, con el apoyo de coordinadores y lideres"/>
    <s v="PEDRO JESUS MIRANDA"/>
    <s v="COORDINADOR PROGRAMA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73"/>
    <s v="Cupos programa Integración con la Educación Media &quot;Tecnicos Laborales&quot;"/>
    <n v="9304"/>
    <n v="8705"/>
    <n v="0.93559999999999999"/>
    <n v="0"/>
    <x v="1"/>
    <x v="2"/>
    <x v="96"/>
    <x v="129"/>
    <x v="96"/>
    <x v="96"/>
    <x v="96"/>
    <d v="2026-01-29T00:00:00"/>
    <d v="2026-12-19T00:00:00"/>
    <n v="2026"/>
    <s v="Instalaciones de las Instituciones Educativas"/>
    <s v="Plataforma de teleinformática del SENA, SOFIA PLUS, Territorium"/>
    <s v="Líder del programa de articulación, Instructores contratistas, Docentes instituciones educativas. Coordinadores instituciones educativas, Rectores. Coordinador Académico, Apoyos Administrativos: Grupo de Administración Educativa, Grupo de compras, contratación y presupuesto, Grupo de Bienestar Aprendices, Unidad de información."/>
    <s v="Edison Steve Rodriguez Forero"/>
    <s v="Coordinador Académico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73"/>
    <s v="Cupos programa Integración con la Educación Media &quot;Tecnicos Laborales&quot;"/>
    <n v="4161"/>
    <n v="1762"/>
    <n v="0.42349999999999999"/>
    <n v="0"/>
    <x v="1"/>
    <x v="2"/>
    <x v="111"/>
    <x v="129"/>
    <x v="111"/>
    <x v="111"/>
    <x v="111"/>
    <d v="2026-01-29T00:00:00"/>
    <d v="2026-12-19T00:00:00"/>
    <n v="2026"/>
    <s v="•  Talleres y Laboratorios en los Colegios_x000a_•  Ambientes de Formación SENA_x000a_•  Unidades Móviles_x000a_•  Materiales de Formación (Insumos)"/>
    <s v="•  Convenios de Articulación_x000a_•  Programas de Formación Ajustados_x000a_•  Plataforma SOFIA Plus / Betowa_x000a_•  LMS Zajuna_x000a_•  Software Especializado"/>
    <s v="•  Instructores SENA Itinerantes_x000a_•  Gestores Regionales de Articulación_x000a_•  Docentes Pares (del Colegio)_x000a_•  Psicorientadores_x000a_•  Personal de Registro y Control"/>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73"/>
    <s v="Cupos programa Integración con la Educación Media &quot;Tecnicos Laborales&quot;"/>
    <n v="5365"/>
    <n v="4870"/>
    <n v="0.90769999999999995"/>
    <n v="0"/>
    <x v="1"/>
    <x v="2"/>
    <x v="88"/>
    <x v="129"/>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32 instructores, con el apoyo de coordinadores y lideres, rectores y docentes de Instituciones Educativas Articuladas con el Centro de formación."/>
    <s v="PEDRO JESUS MIRAND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8"/>
    <s v="Certificación - Técnica Laboral y Otros"/>
    <n v="4847"/>
    <n v="343"/>
    <n v="7.0800000000000002E-2"/>
    <n v="0"/>
    <x v="1"/>
    <x v="2"/>
    <x v="96"/>
    <x v="135"/>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7"/>
    <s v="Certificación - Educación Superior"/>
    <n v="789"/>
    <n v="48"/>
    <n v="6.08E-2"/>
    <n v="0"/>
    <x v="1"/>
    <x v="2"/>
    <x v="96"/>
    <x v="44"/>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79"/>
    <s v="Certificación - Total Formación Titulada"/>
    <n v="5636"/>
    <n v="391"/>
    <n v="6.9400000000000003E-2"/>
    <n v="0"/>
    <x v="1"/>
    <x v="2"/>
    <x v="96"/>
    <x v="134"/>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80"/>
    <s v="Certificación - Formación Complementaria"/>
    <n v="23658"/>
    <n v="1064"/>
    <n v="4.4999999999999998E-2"/>
    <n v="0"/>
    <x v="1"/>
    <x v="2"/>
    <x v="96"/>
    <x v="136"/>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81"/>
    <s v="Certificación TOTAL - Centros de Formación"/>
    <n v="29294"/>
    <n v="1455"/>
    <n v="4.9700000000000001E-2"/>
    <n v="0"/>
    <x v="1"/>
    <x v="2"/>
    <x v="96"/>
    <x v="133"/>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274"/>
    <s v="Cupos en formación virtual (incluye Bilinguismo) (incluidos en la Formación Titulada y Complementaria)"/>
    <n v="29082"/>
    <n v="8444"/>
    <n v="0.29039999999999999"/>
    <n v="0"/>
    <x v="1"/>
    <x v="2"/>
    <x v="96"/>
    <x v="131"/>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Coordinadores Académicos y Coordinador de Formación."/>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64"/>
    <s v="Cupos formación Integral Profesional ( Gran Total)"/>
    <n v="71031"/>
    <n v="25150"/>
    <n v="0.35410000000000003"/>
    <n v="0"/>
    <x v="1"/>
    <x v="2"/>
    <x v="96"/>
    <x v="132"/>
    <x v="96"/>
    <x v="96"/>
    <x v="96"/>
    <d v="2026-01-29T00:00:00"/>
    <d v="2026-12-26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817"/>
    <s v="Cupos Educación Superior (Tecnólogos)"/>
    <n v="4232"/>
    <n v="3402"/>
    <n v="0.80389999999999995"/>
    <n v="0"/>
    <x v="1"/>
    <x v="2"/>
    <x v="96"/>
    <x v="139"/>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3"/>
    <s v="Cupos formación complementaria"/>
    <n v="54235"/>
    <n v="11314"/>
    <n v="0.20860000000000001"/>
    <n v="0"/>
    <x v="1"/>
    <x v="2"/>
    <x v="96"/>
    <x v="140"/>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4"/>
    <s v="CENTRO AGROPECUARIO DE BUGA-VALLE"/>
    <n v="56"/>
    <s v="Cupos de formación Técnica Laboral y Otros SENA"/>
    <n v="12564"/>
    <n v="10434"/>
    <n v="0.83050000000000002"/>
    <n v="0"/>
    <x v="1"/>
    <x v="2"/>
    <x v="96"/>
    <x v="130"/>
    <x v="96"/>
    <x v="96"/>
    <x v="96"/>
    <d v="2026-01-26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de planta y contratistas, Coordinadores Académicos, Apoyos Técnico Pedagógicos, Apoyos Administrativos: Grupo de Administración Educativa, Grupo de compras, contratación y presupuesto, Grupo de Bienestar Aprendices, SENNOVA, Autoevaluación y Registro calificado, Unidad de información."/>
    <s v="Edison Steve Rodriguez Forero, Olga Beatriz Ladino Soto, Liliana UrriagoFontal, Clara Ximena Bolaños"/>
    <s v="Coordinadores Académicos y 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817"/>
    <s v="Cupos Educación Superior (Tecnólogos)"/>
    <n v="2802"/>
    <n v="1956"/>
    <n v="0.69810000000000005"/>
    <n v="0"/>
    <x v="1"/>
    <x v="2"/>
    <x v="111"/>
    <x v="139"/>
    <x v="111"/>
    <x v="111"/>
    <x v="111"/>
    <d v="2026-01-29T00:00:00"/>
    <d v="2026-12-19T00:00:00"/>
    <n v="2026"/>
    <s v="•  Laboratorios de Alta Complejidad_x000a_•  Nodos de Innovación y FabLabs_x000a_•  Salas de Cómputo de Alto Rendimiento (Workstations)._x000a_•  Centros de Datos y Servidores Propios_x000a_•  Ambientes de Bienestar Diferenciales"/>
    <s v="•  Software de Simulación Industrial_x000a_•  Plataformas de Gestión de Proyectos_x000a_•  Bases de Datos Científicas_x000a_•  LMS Zajuna (Nivel Avanzado)_x000a_•  Plataformas de Práctica de Inglés"/>
    <s v="•  Instructores _x000a_•  Instructores de Bilingüismo _x000a_•  Gestores de SENNOVA_x000a_•  Tutores de Etapa Productiva_x000a_•  Personal de Apoyo para Pruebas Saber TyT"/>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817"/>
    <s v="Cupos Educación Superior (Tecnólogos)"/>
    <n v="3531"/>
    <n v="2791"/>
    <n v="0.79039999999999999"/>
    <n v="0"/>
    <x v="1"/>
    <x v="2"/>
    <x v="88"/>
    <x v="139"/>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3"/>
    <s v="Cupos formación complementaria"/>
    <n v="29580"/>
    <n v="6120"/>
    <n v="0.2069"/>
    <n v="0"/>
    <x v="1"/>
    <x v="2"/>
    <x v="3"/>
    <x v="140"/>
    <x v="3"/>
    <x v="3"/>
    <x v="3"/>
    <d v="2026-01-01T00:00:00"/>
    <d v="2026-01-31T00:00:00"/>
    <n v="2026"/>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Miguel Eduardo Ca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274"/>
    <s v="Cupos en formación virtual (incluye Bilinguismo) (incluidos en la Formación Titulada y Complementaria)"/>
    <n v="29812"/>
    <n v="6762"/>
    <n v="0.2268"/>
    <n v="0"/>
    <x v="1"/>
    <x v="2"/>
    <x v="111"/>
    <x v="131"/>
    <x v="111"/>
    <x v="111"/>
    <x v="111"/>
    <d v="2026-01-29T00:00:00"/>
    <d v="2026-12-19T00:00:00"/>
    <n v="2026"/>
    <s v="Ambientes de formación, equipos de cómputo, dotación de mobiliario, elementos de ayudas audiovisuales"/>
    <s v="Plataformas y Software_x000a_LMS (Learning Management System): Actualmente el SENA utiliza plataformas como Zajuna (basada en Moodle) para gestionar contenidos, foros y evidencias._x000a__x000a_Plataformas de Bilingüismo: Herramientas específicas como English Dot Works o licencias de software especializado (ej. Rosetta Stone, Tell Me More o plataformas propias del SENA) para la práctica de Listening, Speaking, Reading y Writing._x000a__x000a_Herramientas de Ofimática: Acceso a paquetes como Microsoft Office 365"/>
    <s v="Instructores Virtuales: Expertos temáticos encargados de orientar el proceso, calificar y retroalimentar._x000a__x000a_Instructores de Bilingüismo: Perfiles específicos con certificación en lenguas extranjeras (C1/C2) para orientar las competencias transversales de inglés._x000a__x000a_Equipo de Seguimiento y Acompañamiento: Personal administrativo y de bienestar que monitorea la deserción y apoya al aprendiz._x000a__x000a_Asesores Pedagógicos: Diseñadores instruccionales que estructuran los contenidos para que sean didácticos."/>
    <s v="Juan Carlos Moreno Jaramill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6"/>
    <s v="Cupos de formación Técnica Laboral y Otros SENA"/>
    <n v="6122"/>
    <n v="3137"/>
    <n v="0.51239999999999997"/>
    <n v="0"/>
    <x v="1"/>
    <x v="2"/>
    <x v="111"/>
    <x v="130"/>
    <x v="111"/>
    <x v="111"/>
    <x v="111"/>
    <d v="2026-01-29T00:00:00"/>
    <d v="2026-12-19T00:00:00"/>
    <n v="2026"/>
    <s v="Ambientes de formación._x000a_Equipos de cómputo._x000a_Dotación de mobiliario._x000a_Elementos de ayudas audiovisuales._x000a_Servidores de datos."/>
    <s v="•  Plataforma Betowa / SOFIA Plus: _x000a_•  LMS Zajuna_x000a_•  Software Especializado por Área_x000a_•  Diseños Curriculares Actualizados_x000a_•  Bibliotecas Digitales y Bases de Datos"/>
    <s v="•  Instructores Técnicos. _x000a_•  Instructores Transversales. _x000a_•  Personal de Apoyo Administrativo (Registro y Control)._x000a_•  Gestores de Etapa Productiva._x000a_•  Equipo de Bienestar al Aprendiz."/>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274"/>
    <s v="Cupos en formación virtual (incluye Bilinguismo) (incluidos en la Formación Titulada y Complementaria)"/>
    <n v="24942"/>
    <n v="5806"/>
    <n v="0.23280000000000001"/>
    <n v="0"/>
    <x v="1"/>
    <x v="2"/>
    <x v="88"/>
    <x v="131"/>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6 Instructores, con el apoyo de coordinadores y lideres"/>
    <s v="ANA MARIA GIRAL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8"/>
    <s v="Certificación - Técnica Laboral y Otros"/>
    <n v="3865"/>
    <n v="215"/>
    <n v="5.5599999999999997E-2"/>
    <n v="0"/>
    <x v="1"/>
    <x v="2"/>
    <x v="88"/>
    <x v="135"/>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de igual forma se contrato un equipo de apoyos administrativos para gestionar la certificacion."/>
    <s v="MARIA DEL ROSARIO HERRERA"/>
    <s v="COORDINADORA DE GESTION EDUCATIVA ADMINISTR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81"/>
    <s v="Certificación TOTAL - Centros de Formación"/>
    <n v="29816"/>
    <n v="1922"/>
    <n v="6.4500000000000002E-2"/>
    <n v="0"/>
    <x v="1"/>
    <x v="2"/>
    <x v="88"/>
    <x v="133"/>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y se cuenta con 46 de planta, con el apoyo de coordinadores y lideres"/>
    <s v="MARIA DEL ROSARIO HERRERA"/>
    <s v="COORDINADORA DE GEST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7"/>
    <s v="Certificación - Educación Superior"/>
    <n v="835"/>
    <n v="124"/>
    <n v="0.14849999999999999"/>
    <n v="0"/>
    <x v="1"/>
    <x v="2"/>
    <x v="88"/>
    <x v="44"/>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lideres y apoyos administrativos que gestionan la certificación."/>
    <s v="MARIA DEL ROSARIO HERRERA"/>
    <s v="COORDINADORA DE GEST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64"/>
    <s v="Cupos formación Integral Profesional ( Gran Total)"/>
    <n v="72601"/>
    <n v="22664"/>
    <n v="0.31219999999999998"/>
    <n v="0"/>
    <x v="1"/>
    <x v="2"/>
    <x v="88"/>
    <x v="132"/>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con el apoyo de coordinadores y lideres"/>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3"/>
    <s v="Cupos formación complementaria"/>
    <n v="59640"/>
    <n v="12968"/>
    <n v="0.21740000000000001"/>
    <n v="0"/>
    <x v="1"/>
    <x v="2"/>
    <x v="88"/>
    <x v="140"/>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32 instructores, con el apoyo de coordinadores y lideres"/>
    <s v="ANA MARIA GIRAL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6"/>
    <s v="Cupos de formación Técnica Laboral y Otros SENA"/>
    <n v="9430"/>
    <n v="6905"/>
    <n v="0.73219999999999996"/>
    <n v="0"/>
    <x v="1"/>
    <x v="2"/>
    <x v="88"/>
    <x v="130"/>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97 instructores, con el apoyo de coordinadores y lideres"/>
    <s v="ZAYDA PATRICIA VERA"/>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79"/>
    <s v="Certificación - Total Formación Titulada"/>
    <n v="4700"/>
    <n v="339"/>
    <n v="7.2099999999999997E-2"/>
    <n v="0"/>
    <x v="1"/>
    <x v="2"/>
    <x v="88"/>
    <x v="134"/>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97 instructores, con el apoyo de coordinadores y lideres, igual forma apoyos administrativos para la gestion de la certificacion."/>
    <s v="MARIA DEL ROSARIO HERRERA"/>
    <s v="COORDINADORA GEST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4"/>
    <s v="CENTRO DE BIOTECNOLOGIA INDUSTRIAL-VALLE"/>
    <n v="580"/>
    <s v="Certificación - Formación Complementaria"/>
    <n v="25116"/>
    <n v="1583"/>
    <n v="6.3E-2"/>
    <n v="0"/>
    <x v="1"/>
    <x v="2"/>
    <x v="88"/>
    <x v="136"/>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32 instructores, con el apoyo de coordinadores y lideres, de igual forma apoyos administrativos para la gestion de la certificacion."/>
    <s v="MARIA DEL ROSARIO HERRERA"/>
    <s v="COORDINADORA DE GEST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5"/>
    <s v="Retención - Formación Complementaria"/>
    <n v="0.49"/>
    <n v="0.73709999999999998"/>
    <n v="1.5043"/>
    <n v="0"/>
    <x v="1"/>
    <x v="1"/>
    <x v="91"/>
    <x v="128"/>
    <x v="91"/>
    <x v="91"/>
    <x v="91"/>
    <d v="2026-02-01T00:00:00"/>
    <d v="2026-12-16T00:00:00"/>
    <n v="2026"/>
    <s v="Ambiente de formación, materiales de formación, equipos para la formación"/>
    <s v="Equipos de computo y aplicativos institucionales"/>
    <s v="Apoyo Administrativo, Equipo de Bienestar al aprendiz"/>
    <s v="Yamile Galvi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3"/>
    <s v="Retención - Técnica Laboral y Otros"/>
    <n v="0.75"/>
    <n v="0.95989999999999998"/>
    <n v="1.2799"/>
    <n v="0"/>
    <x v="1"/>
    <x v="1"/>
    <x v="91"/>
    <x v="137"/>
    <x v="91"/>
    <x v="91"/>
    <x v="91"/>
    <d v="2026-02-01T00:00:00"/>
    <d v="2026-12-16T00:00:00"/>
    <n v="2026"/>
    <s v="Ambiente de formación, materiales de formación, equipos para la formación"/>
    <s v="Equipos de computo y aplicativos institucionales"/>
    <s v="Apoyo Administrativo, Equipo de Bienestar al aprendiz"/>
    <s v="Juan Carlos Cristanch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2"/>
    <s v="Retención - Educación Superior"/>
    <n v="0.73"/>
    <n v="0.96779999999999999"/>
    <n v="1.3258000000000001"/>
    <n v="0"/>
    <x v="1"/>
    <x v="1"/>
    <x v="91"/>
    <x v="138"/>
    <x v="91"/>
    <x v="91"/>
    <x v="91"/>
    <d v="2026-02-01T00:00:00"/>
    <d v="2026-12-16T00:00:00"/>
    <n v="2026"/>
    <s v="Ambiente de formación, materiales de formación, equipos para la formación"/>
    <s v="Equipos de cómputo y aplicativos Institucionales"/>
    <s v="Apoyo Administrativo, Equipo de Bienestar al aprendiz"/>
    <s v="Juan Carlos Cristanch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3"/>
    <s v="Cupos formación complementaria"/>
    <n v="58745"/>
    <n v="10275"/>
    <n v="0.1749"/>
    <n v="0"/>
    <x v="1"/>
    <x v="1"/>
    <x v="115"/>
    <x v="140"/>
    <x v="115"/>
    <x v="115"/>
    <x v="115"/>
    <d v="2026-01-29T00:00:00"/>
    <d v="2026-11-30T00:00:00"/>
    <n v="2026"/>
    <s v="Ambientes de formación, Equipos de cómputo, Materiales para formación, Diseños curriculares, Equipos ya mquinaria especialilizadazada"/>
    <s v="Maquinaria especializada, conectividad, ,"/>
    <s v="IInstructores, nstructores, Apoyos administrativos,"/>
    <s v="Mayra Alejandra Aponte Daza, Coordinadores  Académicos"/>
    <s v="Coordinadora Misional y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4"/>
    <s v="Retención - Total Formación Titulada"/>
    <n v="0.74"/>
    <n v="0.96709999999999996"/>
    <n v="1.3069"/>
    <n v="0"/>
    <x v="1"/>
    <x v="1"/>
    <x v="91"/>
    <x v="35"/>
    <x v="91"/>
    <x v="91"/>
    <x v="91"/>
    <d v="2026-02-01T00:00:00"/>
    <d v="2026-12-16T00:00:00"/>
    <n v="2026"/>
    <s v="Ambiente de formación, materiales de formación, equipos para la formación"/>
    <s v="Equipos de computo y aplicativos institucionales"/>
    <s v="Apoyo Administrativo, Equipo de Bienestar al aprendiz"/>
    <s v="Juan Carlos Cristanch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6"/>
    <s v="Cupos de formación Técnica Laboral y Otros SENA"/>
    <n v="1408"/>
    <n v="548"/>
    <n v="0.38919999999999999"/>
    <n v="0"/>
    <x v="1"/>
    <x v="1"/>
    <x v="91"/>
    <x v="130"/>
    <x v="91"/>
    <x v="91"/>
    <x v="91"/>
    <d v="2026-02-01T00:00:00"/>
    <d v="2026-12-16T00:00:00"/>
    <n v="2026"/>
    <s v="AMBIENTES DE FORMACIÓN, BIBLIOTECA, LABORATORIOS, OFICINAS"/>
    <s v="EQUIPOS DE CÓMPUTO, INTERNET,MESAS, SILLAS, RED"/>
    <s v="INSTRUCTORES TECNICOS, COORDINADORES ACADEMICOS, PERSONAL DE APOYO ADMINISTRATIVO"/>
    <s v="María Cecilia Pérez - Diana Nexi Samacá -Henry Gaitán"/>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81"/>
    <s v="Certificación TOTAL - Centros de Formación"/>
    <n v="20222"/>
    <n v="1254"/>
    <n v="6.2E-2"/>
    <n v="0"/>
    <x v="1"/>
    <x v="1"/>
    <x v="91"/>
    <x v="133"/>
    <x v="91"/>
    <x v="91"/>
    <x v="91"/>
    <d v="2026-02-01T00:00:00"/>
    <d v="2026-12-16T00:00:00"/>
    <n v="2026"/>
    <s v="Ambiente de formación, materiales de formación, equipos para la formación"/>
    <s v="Equipos de computo y aplicativos institucionales"/>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80"/>
    <s v="Certificación - Formación Complementaria"/>
    <n v="18618"/>
    <n v="1065"/>
    <n v="5.7200000000000001E-2"/>
    <n v="0"/>
    <x v="1"/>
    <x v="1"/>
    <x v="91"/>
    <x v="136"/>
    <x v="91"/>
    <x v="91"/>
    <x v="91"/>
    <d v="2026-02-01T00:00:00"/>
    <d v="2026-12-16T00:00:00"/>
    <n v="2026"/>
    <s v="Ambiente de formación, materiales de formación, equipos para la formación"/>
    <s v="Ambiente de formación, materiales de formación, equipos para la formación"/>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8"/>
    <s v="Certificación - Técnica Laboral y Otros"/>
    <n v="417"/>
    <n v="11"/>
    <n v="2.64E-2"/>
    <n v="0"/>
    <x v="1"/>
    <x v="1"/>
    <x v="91"/>
    <x v="135"/>
    <x v="91"/>
    <x v="91"/>
    <x v="91"/>
    <d v="2026-02-01T00:00:00"/>
    <d v="2026-12-16T00:00:00"/>
    <n v="2026"/>
    <s v="Ambiente de formación, materiales de formación, equipos para la formación"/>
    <s v="Equipos de computo y aplicativos institucionales"/>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7"/>
    <s v="Certificación - Educación Superior"/>
    <n v="1187"/>
    <n v="178"/>
    <n v="0.15"/>
    <n v="0"/>
    <x v="1"/>
    <x v="1"/>
    <x v="91"/>
    <x v="44"/>
    <x v="91"/>
    <x v="91"/>
    <x v="91"/>
    <d v="2026-02-01T00:00:00"/>
    <d v="2026-12-16T00:00:00"/>
    <n v="2026"/>
    <s v="Ambiente de formación, materiales de formación, equipos para la formación"/>
    <s v="Equipos de computo y aplicativos institucionales"/>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654"/>
    <s v="certificación - articulación con la media - técnicos"/>
    <n v="281"/>
    <n v="1"/>
    <n v="3.5999999999999999E-3"/>
    <n v="0"/>
    <x v="1"/>
    <x v="1"/>
    <x v="91"/>
    <x v="12"/>
    <x v="91"/>
    <x v="91"/>
    <x v="91"/>
    <d v="2026-01-30T00:00:00"/>
    <d v="2026-12-16T00:00:00"/>
    <n v="2026"/>
    <s v="Ambiente de formación, materiales de formación, equipos para la formación"/>
    <s v="Equipos de computo y aplicativos institucionales"/>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3"/>
    <s v="Cupos formación complementaria"/>
    <n v="36270"/>
    <n v="7280"/>
    <n v="0.20069999999999999"/>
    <n v="0"/>
    <x v="1"/>
    <x v="1"/>
    <x v="91"/>
    <x v="140"/>
    <x v="91"/>
    <x v="91"/>
    <x v="91"/>
    <d v="2026-02-01T00:00:00"/>
    <d v="2026-12-16T00:00:00"/>
    <n v="2026"/>
    <s v="AMBIENTES DE FORMACIÓN, LABORATORIOS, BIBLIOTECA, AUDITORIO"/>
    <s v="EQUIPO DE COMPUTO, INTERNET, SILLAS, TABLERO, VIDEO BEAM"/>
    <s v="INSTRUCTORES TECNICOS, PERSONAL DE APOYO ADMINISTRATIVO, RESPONSABLE DEL PROCESO"/>
    <s v="Yamile Galvi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64"/>
    <s v="Cupos formación Integral Profesional ( Gran Total)"/>
    <n v="44965"/>
    <n v="13266"/>
    <n v="0.29499999999999998"/>
    <n v="0"/>
    <x v="1"/>
    <x v="1"/>
    <x v="91"/>
    <x v="132"/>
    <x v="91"/>
    <x v="91"/>
    <x v="91"/>
    <d v="2026-01-31T00:00:00"/>
    <d v="2026-12-16T00:00:00"/>
    <n v="2026"/>
    <s v="AMBIENTES DE FORMACIÓN, BIBLIOTECA, LABORATORIOS"/>
    <s v="EQUIPOS DE CÓMPUTO, INTERNET, MAQUINARIA Y EQUIPOS, LABORATORIOS, AUDITORIOS, SOFTWARE."/>
    <s v="INSTRUCTORES TECNICOS, TECNICOS DE LABORATORIOS, APOYOS ADMINISTRATIVOS, COORDINADORES ACADEMICOS, LIDER DE BIENESTAR"/>
    <s v="Julián Andrés Castellano Castro"/>
    <s v="Subdirector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274"/>
    <s v="Cupos en formación virtual (incluye Bilinguismo) (incluidos en la Formación Titulada y Complementaria)"/>
    <n v="16567"/>
    <n v="4732"/>
    <n v="0.28560000000000002"/>
    <n v="0"/>
    <x v="1"/>
    <x v="1"/>
    <x v="91"/>
    <x v="131"/>
    <x v="91"/>
    <x v="91"/>
    <x v="91"/>
    <d v="2026-01-31T00:00:00"/>
    <d v="2026-12-16T00:00:00"/>
    <n v="2026"/>
    <s v="ESCRITORIO, MESAS, SILLAS"/>
    <s v="EQUIPOS DE COMPUTO, INTERNET, SOFTWARE, PLATAFORMA VIRTUAL, RED"/>
    <s v="INSTRUCTORES, PERSONAL DE APOYO ADMINISTRATIVO"/>
    <s v="Henry Gaitán Gómez"/>
    <s v="Coordinador académico formación virtu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73"/>
    <s v="Cupos programa Integración con la Educación Media &quot;Tecnicos Laborales&quot;"/>
    <n v="941"/>
    <n v="970"/>
    <n v="1.0307999999999999"/>
    <n v="0"/>
    <x v="1"/>
    <x v="1"/>
    <x v="92"/>
    <x v="129"/>
    <x v="92"/>
    <x v="92"/>
    <x v="92"/>
    <d v="2026-02-10T00:00:00"/>
    <d v="2026-11-30T00:00:00"/>
    <n v="2026"/>
    <s v="Infraestructura del centro de formacion y de la Institucion Educativa que forma parte del Convenio de articulacion con la media"/>
    <s v="Software especializado, equipos de computo, herramientas informaticas, Simuladores, Maquinaria, Herramienta y Equipo."/>
    <s v="Instructores tecnicos especializados en el area de la competencia a desarrollar y docentes de las instituciones educativas vinculadas."/>
    <s v="Yeison Alberto Romero Carril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817"/>
    <s v="Cupos Educación Superior (Tecnólogos)"/>
    <n v="23501"/>
    <n v="20969"/>
    <n v="0.89229999999999998"/>
    <n v="0"/>
    <x v="1"/>
    <x v="1"/>
    <x v="117"/>
    <x v="139"/>
    <x v="117"/>
    <x v="117"/>
    <x v="117"/>
    <d v="2026-02-28T00:00:00"/>
    <d v="2026-11-30T00:00:00"/>
    <n v="2026"/>
    <s v="Ambiente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Instructores, coordinadores académicos, personal de apoyo administrativ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73"/>
    <s v="Cupos programa Integración con la Educación Media &quot;Tecnicos Laborales&quot;"/>
    <n v="2113"/>
    <n v="2004"/>
    <n v="0.94840000000000002"/>
    <n v="0"/>
    <x v="1"/>
    <x v="1"/>
    <x v="20"/>
    <x v="129"/>
    <x v="20"/>
    <x v="20"/>
    <x v="20"/>
    <d v="2026-01-01T00:00:00"/>
    <d v="2026-12-17T00:00:00"/>
    <n v="2026"/>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Flor Angela Bastidas Diaz"/>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64"/>
    <s v="Cupos formación Integral Profesional ( Gran Total)"/>
    <n v="62382"/>
    <n v="17163"/>
    <n v="0.27510000000000001"/>
    <n v="0"/>
    <x v="1"/>
    <x v="0"/>
    <x v="6"/>
    <x v="132"/>
    <x v="6"/>
    <x v="6"/>
    <x v="6"/>
    <d v="2026-01-01T00:00:00"/>
    <d v="2026-01-31T00:00:00"/>
    <n v="2026"/>
    <s v="Infraestructura del Centro:"/>
    <s v="Equipos ofimáticos"/>
    <s v="Personal Planta y Contratista"/>
    <s v="Isabel Cristina Santamaria Montoya"/>
    <s v="Coordinadora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3"/>
    <s v="Retención - Técnica Laboral y Otros"/>
    <n v="0.76"/>
    <n v="0.97109999999999996"/>
    <n v="1.2778"/>
    <n v="0"/>
    <x v="1"/>
    <x v="0"/>
    <x v="67"/>
    <x v="137"/>
    <x v="67"/>
    <x v="67"/>
    <x v="67"/>
    <d v="2026-01-15T00:00:00"/>
    <d v="2026-01-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2"/>
    <s v="Retención - Educación Superior"/>
    <n v="0.8"/>
    <n v="0.95950000000000002"/>
    <n v="1.1994"/>
    <n v="0"/>
    <x v="1"/>
    <x v="0"/>
    <x v="11"/>
    <x v="138"/>
    <x v="11"/>
    <x v="11"/>
    <x v="11"/>
    <d v="2026-01-01T00:00:00"/>
    <d v="2026-01-31T00:00:00"/>
    <n v="2026"/>
    <s v="Centro de Servicios de Salud, Sede Central_x000a_Sede Rodolfo Martines Tono_x000a_Sede en arriendo Universidad san Buenaventura_x000a_Sede Buenos Aires en comodato"/>
    <s v="Computadoras con software especializado, licencias de herramientas digitales, plataformas de gestión y comunicación, sistemas de almacenamiento en la nube, bases de datos, acceso a redes seguras, soporte técnico y herramientas de respaldo y seguridad de la información."/>
    <s v="Subdirector de Centro, Coordinador Misional, Coordinadores Académicos y Líder de Planeación, quienes se encargan de la gestión, coordinación, planificación y seguimiento de las actividades académicas, administrativas y misionales, garantizando el cumplimiento de los objetivos institucionales."/>
    <s v="Eliana Atehortua"/>
    <s v="Planeación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2"/>
    <s v="Retención - Educación Superior"/>
    <n v="0.86"/>
    <n v="0.97629999999999995"/>
    <n v="1.1352"/>
    <n v="0"/>
    <x v="1"/>
    <x v="0"/>
    <x v="67"/>
    <x v="138"/>
    <x v="67"/>
    <x v="67"/>
    <x v="67"/>
    <d v="2026-01-15T00:00:00"/>
    <d v="2026-01-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818"/>
    <s v="Cupos  en Formación Titulada del SENA"/>
    <n v="5141"/>
    <n v="3154"/>
    <n v="0.61350000000000005"/>
    <n v="0"/>
    <x v="1"/>
    <x v="1"/>
    <x v="98"/>
    <x v="127"/>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818"/>
    <s v="Cupos  en Formación Titulada del SENA"/>
    <n v="7523"/>
    <n v="4993"/>
    <n v="0.66369999999999996"/>
    <n v="0"/>
    <x v="1"/>
    <x v="2"/>
    <x v="93"/>
    <x v="127"/>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818"/>
    <s v="Cupos  en Formación Titulada del SENA"/>
    <n v="5014"/>
    <n v="4042"/>
    <n v="0.80610000000000004"/>
    <n v="0"/>
    <x v="1"/>
    <x v="23"/>
    <x v="76"/>
    <x v="127"/>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818"/>
    <s v="Cupos  en Formación Titulada del SENA"/>
    <n v="4088"/>
    <n v="3246"/>
    <n v="0.79400000000000004"/>
    <n v="0"/>
    <x v="1"/>
    <x v="23"/>
    <x v="54"/>
    <x v="127"/>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818"/>
    <s v="Cupos  en Formación Titulada del SENA"/>
    <n v="11451"/>
    <n v="9040"/>
    <n v="0.78949999999999998"/>
    <n v="0"/>
    <x v="1"/>
    <x v="23"/>
    <x v="108"/>
    <x v="127"/>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818"/>
    <s v="Cupos  en Formación Titulada del SENA"/>
    <n v="7325"/>
    <n v="5671"/>
    <n v="0.7742"/>
    <n v="0"/>
    <x v="1"/>
    <x v="23"/>
    <x v="77"/>
    <x v="127"/>
    <x v="77"/>
    <x v="77"/>
    <x v="77"/>
    <d v="2026-01-26T00:00:00"/>
    <d v="2026-12-15T00:00:00"/>
    <n v="2026"/>
    <s v="Ambientes de formación titulada como aulas, talleres, laboratorios, bibliotecas y espacios de práctica productiva, adecuados en seguridad, accesibilidad y dotación técnica. Estos espacios permiten atender los cupos ofertados, desarrollar competencias laborales y profesionales, y fortalecer la calidad y pertinencia de la formación acorde con las necesidades del sector productivo."/>
    <s v="Infraestructura tecnológica y equipos especializados que soportan la formación titulada, incluyendo plataformas educativas, sistemas de gestión académica, equipos de cómputo, software técnico y herramientas propias de cada programa. Facilitan el desarrollo del proceso formativo, el seguimiento académico y la gestión eficiente de los cupos ofertados."/>
    <s v="Talento humano calificado conformado por instructores, coordinadores académicos, tutores, personal de bienestar y apoyo administrativo. Son responsables de planear, ejecutar y acompañar los procesos de formación titulada, garantizando calidad académica, pertinencia sectorial y cumplimiento de los objetivos estratégicos institucionale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818"/>
    <s v="Cupos  en Formación Titulada del SENA"/>
    <n v="2611"/>
    <n v="1285"/>
    <n v="0.49209999999999998"/>
    <n v="0"/>
    <x v="1"/>
    <x v="32"/>
    <x v="113"/>
    <x v="127"/>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 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5"/>
    <s v="Retención - Formación Complementaria"/>
    <n v="0.53"/>
    <n v="0.74099999999999999"/>
    <n v="1.3980999999999999"/>
    <n v="0"/>
    <x v="1"/>
    <x v="32"/>
    <x v="113"/>
    <x v="128"/>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3"/>
    <s v="Retención - Técnica Laboral y Otros"/>
    <n v="0.84"/>
    <n v="0.97209999999999996"/>
    <n v="1.1573"/>
    <n v="0"/>
    <x v="1"/>
    <x v="32"/>
    <x v="113"/>
    <x v="137"/>
    <x v="113"/>
    <x v="113"/>
    <x v="113"/>
    <d v="2026-01-26T00:00:00"/>
    <d v="2026-12-15T00:00:00"/>
    <n v="2026"/>
    <s v="COORDIANDOR  DE FORMACION PROFESIONAL"/>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2"/>
    <s v="Retención - Educación Superior"/>
    <n v="0.83"/>
    <n v="0.9304"/>
    <n v="1.121"/>
    <n v="0"/>
    <x v="1"/>
    <x v="32"/>
    <x v="113"/>
    <x v="138"/>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4"/>
    <s v="Retención - Total Formación Titulada"/>
    <n v="0.82"/>
    <n v="0.95950000000000002"/>
    <n v="1.1700999999999999"/>
    <n v="0"/>
    <x v="1"/>
    <x v="32"/>
    <x v="113"/>
    <x v="35"/>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654"/>
    <s v="certificación - articulación con la media - técnicos"/>
    <n v="2715"/>
    <n v="20"/>
    <n v="7.4000000000000003E-3"/>
    <n v="0"/>
    <x v="1"/>
    <x v="12"/>
    <x v="33"/>
    <x v="12"/>
    <x v="33"/>
    <x v="33"/>
    <x v="33"/>
    <d v="2026-01-01T00:00:00"/>
    <d v="2026-12-15T00:00:00"/>
    <n v="2026"/>
    <s v="Espacios, como laboratorios, talleres, aulas polivalentes y unidades productivas, para la simulación de entornos laborales reales,  en las Instituciones Educativas"/>
    <s v="Materiales de formación y consumibles simuladores, maquinaria especializada, software licenciado y plataformas virtuales SOFIA Plus y Zajuna. tics licencias computadores etc, por parte de las Instituciones de Educación"/>
    <s v="Instructores formados en lo pedagógico, técnico y transversal, que dominen el oficio y la didáctica. Apoyos administrativos calificados._x000a_Pares académicos de las IE"/>
    <s v="Jorge Daniel Zipa Rodirguez"/>
    <s v="Coordinador de formacion progr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654"/>
    <s v="certificación - articulación con la media - técnicos"/>
    <n v="330"/>
    <n v="1"/>
    <n v="3.0000000000000001E-3"/>
    <n v="0"/>
    <x v="1"/>
    <x v="32"/>
    <x v="113"/>
    <x v="12"/>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73"/>
    <s v="Cupos programa Integración con la Educación Media &quot;Tecnicos Laborales&quot;"/>
    <n v="853"/>
    <n v="375"/>
    <n v="0.43959999999999999"/>
    <n v="0"/>
    <x v="1"/>
    <x v="32"/>
    <x v="113"/>
    <x v="129"/>
    <x v="113"/>
    <x v="113"/>
    <x v="113"/>
    <d v="2026-01-23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817"/>
    <s v="Cupos Educación Superior (Tecnólogos)"/>
    <n v="849"/>
    <n v="388"/>
    <n v="0.45700000000000002"/>
    <n v="0"/>
    <x v="1"/>
    <x v="32"/>
    <x v="113"/>
    <x v="139"/>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una planta física de ambientes de formación dentro de las instalaciones de la institución, dotados de equipos de computo, con un ambiente de cocina, de agroindustria, vivero y un invernadero."/>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6"/>
    <s v="Cupos de formación Técnica Laboral y Otros SENA"/>
    <n v="1762"/>
    <n v="897"/>
    <n v="0.5091"/>
    <n v="0"/>
    <x v="1"/>
    <x v="32"/>
    <x v="113"/>
    <x v="130"/>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274"/>
    <s v="Cupos en formación virtual (incluye Bilinguismo) (incluidos en la Formación Titulada y Complementaria)"/>
    <n v="11855"/>
    <n v="2760"/>
    <n v="0.23280000000000001"/>
    <n v="0"/>
    <x v="1"/>
    <x v="32"/>
    <x v="113"/>
    <x v="131"/>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64"/>
    <s v="Cupos formación Integral Profesional ( Gran Total)"/>
    <n v="22266"/>
    <n v="5220"/>
    <n v="0.2344"/>
    <n v="0"/>
    <x v="1"/>
    <x v="32"/>
    <x v="113"/>
    <x v="132"/>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81"/>
    <s v="Certificación TOTAL - Centros de Formación"/>
    <n v="9061"/>
    <n v="497"/>
    <n v="5.4899999999999997E-2"/>
    <n v="0"/>
    <x v="1"/>
    <x v="32"/>
    <x v="113"/>
    <x v="133"/>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9"/>
    <s v="Certificación - Total Formación Titulada"/>
    <n v="726"/>
    <n v="22"/>
    <n v="3.0300000000000001E-2"/>
    <n v="0"/>
    <x v="1"/>
    <x v="32"/>
    <x v="113"/>
    <x v="134"/>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 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8"/>
    <s v="Certificación - Técnica Laboral y Otros"/>
    <n v="618"/>
    <n v="14"/>
    <n v="2.2700000000000001E-2"/>
    <n v="0"/>
    <x v="1"/>
    <x v="32"/>
    <x v="113"/>
    <x v="135"/>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3"/>
    <s v="Cupos formación complementaria"/>
    <n v="19655"/>
    <n v="3935"/>
    <n v="0.20019999999999999"/>
    <n v="0"/>
    <x v="1"/>
    <x v="32"/>
    <x v="113"/>
    <x v="140"/>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80"/>
    <s v="Certificación - Formación Complementaria"/>
    <n v="8335"/>
    <n v="475"/>
    <n v="5.7000000000000002E-2"/>
    <n v="0"/>
    <x v="1"/>
    <x v="32"/>
    <x v="113"/>
    <x v="136"/>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 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4"/>
    <s v="GUAINÍA"/>
    <n v="9547"/>
    <s v="CENTRO AMBIENTAL Y ECOTURISTICO DEL NORORIENTE AMAZONICO -GUAINÍA"/>
    <n v="577"/>
    <s v="Certificación - Educación Superior"/>
    <n v="108"/>
    <n v="8"/>
    <n v="7.4099999999999999E-2"/>
    <n v="0"/>
    <x v="1"/>
    <x v="32"/>
    <x v="113"/>
    <x v="44"/>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6"/>
    <s v="Cupos de formación Técnica Laboral y Otros SENA"/>
    <n v="6674"/>
    <n v="3029"/>
    <n v="0.45390000000000003"/>
    <n v="0"/>
    <x v="1"/>
    <x v="8"/>
    <x v="47"/>
    <x v="130"/>
    <x v="47"/>
    <x v="47"/>
    <x v="47"/>
    <d v="2026-01-26T00:00:00"/>
    <d v="2026-12-15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274"/>
    <s v="Cupos en formación virtual (incluye Bilinguismo) (incluidos en la Formación Titulada y Complementaria)"/>
    <n v="29388"/>
    <n v="6973"/>
    <n v="0.23730000000000001"/>
    <n v="0"/>
    <x v="1"/>
    <x v="8"/>
    <x v="47"/>
    <x v="131"/>
    <x v="47"/>
    <x v="47"/>
    <x v="47"/>
    <d v="2026-01-26T00:00:00"/>
    <d v="2026-12-15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FREDY ALEXANDER ASCENCIO CAMACH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3"/>
    <s v="Cupos formación complementaria"/>
    <n v="50320"/>
    <n v="9720"/>
    <n v="0.19320000000000001"/>
    <n v="0"/>
    <x v="1"/>
    <x v="8"/>
    <x v="47"/>
    <x v="140"/>
    <x v="47"/>
    <x v="47"/>
    <x v="47"/>
    <d v="2026-01-26T00:00:00"/>
    <d v="2026-12-15T00:00:00"/>
    <n v="2026"/>
    <s v="Infraestructura del centro y sus sedes, talleres, ambientes, laboratorios, hardware y software, maquinaria y equipos dispuestos para la población en general, aula móvil"/>
    <s v="Redes, internet, hardware y software, maquinaria y equipos disponibles en las tres sedes"/>
    <s v="Instructores/evaluadores, personal de apoyo administrativo y misional, apoyos de bienestar y política institucional"/>
    <s v="FREDY ALEXANDER ASCENCIO CAMACH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5"/>
    <s v="Retención - Formación Complementaria"/>
    <n v="0.56000000000000005"/>
    <n v="0.66310000000000002"/>
    <n v="1.1840999999999999"/>
    <n v="0"/>
    <x v="1"/>
    <x v="23"/>
    <x v="108"/>
    <x v="128"/>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5"/>
    <s v="Retención - Formación Complementaria"/>
    <n v="0.56999999999999995"/>
    <n v="0.78920000000000001"/>
    <n v="1.3846000000000001"/>
    <n v="0"/>
    <x v="1"/>
    <x v="23"/>
    <x v="77"/>
    <x v="128"/>
    <x v="77"/>
    <x v="77"/>
    <x v="77"/>
    <d v="2026-01-26T00:00:00"/>
    <d v="2026-12-15T00:00:00"/>
    <n v="2026"/>
    <s v="Ambientes de formación adecuados para la ejecución de la formación complementaria, como aulas, talleres, laboratorios y espacios comunitarios o empresariales. Estos espacios deben contar con condiciones de seguridad, accesibilidad y bienestar, facilitando la continuidad del proceso formativo y contribuyendo a la permanencia y retención de los participantes."/>
    <s v="Herramientas tecnológicas y materiales didácticos que apoyan el desarrollo de la formación complementaria, incluyendo plataformas educativas, sistemas de seguimiento académico, equipos de cómputo y recursos digitales. Permiten monitorear la participación, atender alertas tempranas y fortalecer la calidad y pertinencia de la formación."/>
    <s v="Talento humano conformado por instructores, tutores, orientadores y personal de apoyo administrativo. Son responsables del acompañamiento académico, la orientación al aprendiz y la implementación de estrategias pedagógicas y de bienestar que favorecen la permanencia y retención en la formación complementaria."/>
    <s v="Yina Paola Rojas Rojas"/>
    <s v="Profesional en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3"/>
    <s v="Retención - Técnica Laboral y Otros"/>
    <n v="0.83"/>
    <n v="0.99099999999999999"/>
    <n v="1.194"/>
    <n v="0"/>
    <x v="1"/>
    <x v="23"/>
    <x v="108"/>
    <x v="137"/>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3"/>
    <s v="Retención - Técnica Laboral y Otros"/>
    <n v="0.8"/>
    <n v="0.99450000000000005"/>
    <n v="1.2431000000000001"/>
    <n v="0"/>
    <x v="1"/>
    <x v="23"/>
    <x v="77"/>
    <x v="137"/>
    <x v="77"/>
    <x v="77"/>
    <x v="77"/>
    <d v="2026-01-26T00:00:00"/>
    <d v="2026-12-15T00:00:00"/>
    <n v="2026"/>
    <s v="Ambientes de formación técnica adecuados como aulas, talleres, laboratorios y espacios productivos, dotados con condiciones de seguridad, accesibilidad y equipamiento básico. Estos espacios permiten el desarrollo continuo del proceso formativo, fortalecen la calidad y pertinencia de la formación y contribuyen a la permanencia de los aprendices."/>
    <s v="Infraestructura tecnológica y equipos de apoyo al proceso formativo, que incluyen plataformas educativas, sistemas de seguimiento académico, equipos de cómputo y herramientas técnicas propias de cada programa. Facilitan el monitoreo del avance, la atención oportuna de alertas y el fortalecimiento de la retención de aprendices."/>
    <s v="Talento humano interdisciplinario conformado por instructores técnicos, tutores, orientadores, personal de bienestar y apoyo administrativo. Son responsables del acompañamiento académico y psicosocial, la mejora continua de la calidad formativa y la implementación de acciones que favorecen la retención en programas técnicos laborales y otros."/>
    <s v="Yina Paola Rojas Rojas"/>
    <s v="Profesional de bienestar aprendic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2"/>
    <s v="Retención - Educación Superior"/>
    <n v="0.88"/>
    <n v="0.99770000000000003"/>
    <n v="1.1337999999999999"/>
    <n v="0"/>
    <x v="1"/>
    <x v="23"/>
    <x v="108"/>
    <x v="138"/>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2"/>
    <s v="Retención - Educación Superior"/>
    <n v="0.84"/>
    <n v="0.96489999999999998"/>
    <n v="1.1487000000000001"/>
    <n v="0"/>
    <x v="1"/>
    <x v="23"/>
    <x v="77"/>
    <x v="138"/>
    <x v="77"/>
    <x v="77"/>
    <x v="77"/>
    <d v="2026-01-26T00:00:00"/>
    <d v="2026-12-15T00:00:00"/>
    <n v="2026"/>
    <s v="Ambientes académicos y de bienestar adecuados para el desarrollo de la formación en educación superior, como aulas, laboratorios, bibliotecas, salas de tutoría y espacios de orientación estudiantil. Estos espacios favorecen el acompañamiento académico y psicosocial, contribuyendo a la permanencia y retención de los estudiantes."/>
    <s v="Herramientas tecnológicas que apoyan el seguimiento académico y la permanencia estudiantil, incluyendo plataformas educativas, sistemas de información académica, analítica de datos y herramientas de comunicación. Permiten identificar riesgos de deserción, fortalecer la calidad del proceso formativo y mejorar la pertinencia de la educación superior."/>
    <s v="Equipo humano interdisciplinario conformado por docentes, tutores, orientadores, psicólogos, trabajadores sociales y personal administrativo. Son responsables de brindar acompañamiento académico y psicosocial, implementar acciones de calidad y pertinencia, y apoyar la retención de estudiantes en educación superior."/>
    <s v="Yina Paola Rojas Rojas"/>
    <s v="Profesional Bienestar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4"/>
    <s v="Retención - Total Formación Titulada"/>
    <n v="0.86"/>
    <n v="0.99360000000000004"/>
    <n v="1.1553"/>
    <n v="0"/>
    <x v="1"/>
    <x v="23"/>
    <x v="108"/>
    <x v="35"/>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4"/>
    <s v="Retención - Total Formación Titulada"/>
    <n v="0.82"/>
    <n v="0.98380000000000001"/>
    <n v="1.1998"/>
    <n v="0"/>
    <x v="1"/>
    <x v="23"/>
    <x v="77"/>
    <x v="35"/>
    <x v="77"/>
    <x v="77"/>
    <x v="77"/>
    <d v="2026-01-26T00:00:00"/>
    <d v="2026-12-15T00:00:00"/>
    <n v="2026"/>
    <s v="Ambientes de formación integral como aulas, talleres, laboratorios, bibliotecas y espacios de bienestar, adecuados en seguridad, accesibilidad y dotación. Estos espacios permiten el desarrollo continuo de la formación titulada, el acompañamiento académico y la articulación con el sector productivo, favoreciendo la permanencia y retención de los aprendices."/>
    <s v="Herramientas tecnológicas que soportan el proceso formativo y el seguimiento a la permanencia, incluyendo plataformas educativas, sistemas de información académica, analítica de datos y equipos especializados por programa. Facilitan el monitoreo del desempeño, la identificación temprana de riesgos y la mejora de la calidad y pertinencia de la formación titulada."/>
    <s v="Equipo humano interdisciplinario conformado por instructores, tutores, coordinadores académicos, orientadores, personal de bienestar y apoyo administrativo. Son responsables de implementar estrategias pedagógicas, brindar acompañamiento integral y ejecutar acciones de calidad y pertinencia que contribuyen a la retención en la formación titulada."/>
    <s v="Yina Paola Rojas Rojas"/>
    <s v="Profesional en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73"/>
    <s v="Cupos programa Integración con la Educación Media &quot;Tecnicos Laborales&quot;"/>
    <n v="1440"/>
    <n v="1450"/>
    <n v="1.0068999999999999"/>
    <n v="0"/>
    <x v="1"/>
    <x v="23"/>
    <x v="76"/>
    <x v="129"/>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73"/>
    <s v="Cupos programa Integración con la Educación Media &quot;Tecnicos Laborales&quot;"/>
    <n v="4066"/>
    <n v="4056"/>
    <n v="0.99750000000000005"/>
    <n v="0"/>
    <x v="1"/>
    <x v="23"/>
    <x v="108"/>
    <x v="129"/>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73"/>
    <s v="Cupos programa Integración con la Educación Media &quot;Tecnicos Laborales&quot;"/>
    <n v="1713"/>
    <n v="1717"/>
    <n v="1.0023"/>
    <n v="0"/>
    <x v="1"/>
    <x v="23"/>
    <x v="77"/>
    <x v="129"/>
    <x v="77"/>
    <x v="77"/>
    <x v="77"/>
    <d v="2026-01-26T00:00:00"/>
    <d v="2026-12-15T00:00:00"/>
    <n v="2026"/>
    <s v="Ambientes de formación técnica adecuados para la articulación con la educación media, como aulas, talleres y laboratorios, ubicados en centros de formación o instituciones educativas aliadas. Estos espacios deben cumplir condiciones de seguridad, accesibilidad y dotación básica, permitiendo atender los cupos del programa y fortalecer la pertinencia de la formación técnica laboral."/>
    <s v="Infraestructura tecnológica y equipos especializados que soportan la formación técnica laboral articulada, incluyendo equipos de cómputo, software técnico, plataformas académicas y sistemas de seguimiento. Facilitan la gestión de cupos, el desarrollo de competencias técnicas y el monitoreo del proceso formativo en articulación con la educación media."/>
    <s v="Talento humano calificado conformado por instructores técnicos, docentes articuladores, coordinadores académicos y personal de apoyo. Son responsables de planear, ejecutar y acompañar el proceso formativo, garantizar la calidad y pertinencia curricular y asegurar el cumplimiento de los cupos del programa de integración con la educación media."/>
    <s v="Maria Patricia Saavedra Borja"/>
    <s v="Profesional en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817"/>
    <s v="Cupos Educación Superior (Tecnólogos)"/>
    <n v="1815"/>
    <n v="1335"/>
    <n v="0.73550000000000004"/>
    <n v="0"/>
    <x v="1"/>
    <x v="23"/>
    <x v="53"/>
    <x v="139"/>
    <x v="53"/>
    <x v="53"/>
    <x v="53"/>
    <d v="2026-01-29T00:00:00"/>
    <d v="2026-12-15T00:00:00"/>
    <n v="2026"/>
    <s v="Portátiles, Escritorios, Sillas, Ambientes de Formación, Biblioteca,Unidades productivas"/>
    <s v="Aplicativo Sena Sofia Plus.  GFPI-P-006 Procedimiento ejecución de la Formación Profesional Integral."/>
    <s v="Instructores, Apoyo Administrativo, Coordinadores de Formación"/>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817"/>
    <s v="Cupos Educación Superior (Tecnólogos)"/>
    <n v="2163"/>
    <n v="1568"/>
    <n v="0.72489999999999999"/>
    <n v="0"/>
    <x v="1"/>
    <x v="23"/>
    <x v="76"/>
    <x v="139"/>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817"/>
    <s v="Cupos Educación Superior (Tecnólogos)"/>
    <n v="1617"/>
    <n v="1243"/>
    <n v="0.76870000000000005"/>
    <n v="0"/>
    <x v="1"/>
    <x v="23"/>
    <x v="54"/>
    <x v="139"/>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817"/>
    <s v="Cupos Educación Superior (Tecnólogos)"/>
    <n v="4613"/>
    <n v="3510"/>
    <n v="0.76090000000000002"/>
    <n v="0"/>
    <x v="1"/>
    <x v="23"/>
    <x v="108"/>
    <x v="139"/>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817"/>
    <s v="Cupos Educación Superior (Tecnólogos)"/>
    <n v="2978"/>
    <n v="2051"/>
    <n v="0.68869999999999998"/>
    <n v="0"/>
    <x v="1"/>
    <x v="23"/>
    <x v="77"/>
    <x v="139"/>
    <x v="77"/>
    <x v="77"/>
    <x v="77"/>
    <d v="2026-01-26T00:00:00"/>
    <d v="2026-12-15T00:00:00"/>
    <n v="2026"/>
    <s v="Ambientes de formación de educación superior como aulas, laboratorios, talleres, bibliotecas y espacios de práctica, con condiciones de seguridad, accesibilidad y dotación adecuada. Estos espacios permiten el desarrollo de programas de nivel tecnólogo, fortaleciendo la calidad, pertinencia y cobertura de la formación orientada a las necesidades productivas del territorio."/>
    <s v="Infraestructura tecnológica y equipos especializados que soportan la formación en educación superior, incluyendo plataformas educativas, sistemas de gestión académica, equipos de cómputo, software especializado y herramientas digitales. Facilitan el desarrollo de competencias, el seguimiento académico y la gestión eficiente de los cupos ofertados."/>
    <s v="Talento humano calificado conformado por instructores profesionales, coordinadores académicos, tutores, personal de bienestar y apoyo administrativo. Son responsables de planear, ejecutar y acompañar los procesos formativos, garantizar la calidad académica y asegurar la pertinencia de los programas tecnólogo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6"/>
    <s v="Cupos de formación Técnica Laboral y Otros SENA"/>
    <n v="2522"/>
    <n v="1776"/>
    <n v="0.70420000000000005"/>
    <n v="0"/>
    <x v="1"/>
    <x v="23"/>
    <x v="53"/>
    <x v="130"/>
    <x v="53"/>
    <x v="53"/>
    <x v="53"/>
    <d v="2026-01-29T00:00:00"/>
    <d v="2026-12-15T00:00:00"/>
    <n v="2026"/>
    <s v="Portátiles, Escritorios, Sillas, Ambientes de Formación, Unidades productivas"/>
    <s v="Aplicativo Sena Sofia Plus.  GFPI-P-006 Procedimiento ejecución de la Formación Profesional Integral."/>
    <s v="Instructores, Apoyo Administrativo, Coordinadores de Formación"/>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6"/>
    <s v="Cupos de formación Técnica Laboral y Otros SENA"/>
    <n v="2851"/>
    <n v="2474"/>
    <n v="0.86780000000000002"/>
    <n v="0"/>
    <x v="1"/>
    <x v="23"/>
    <x v="76"/>
    <x v="130"/>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6"/>
    <s v="Cupos de formación Técnica Laboral y Otros SENA"/>
    <n v="2471"/>
    <n v="2003"/>
    <n v="0.81059999999999999"/>
    <n v="0"/>
    <x v="1"/>
    <x v="23"/>
    <x v="54"/>
    <x v="130"/>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6"/>
    <s v="Cupos de formación Técnica Laboral y Otros SENA"/>
    <n v="6838"/>
    <n v="5530"/>
    <n v="0.80869999999999997"/>
    <n v="0"/>
    <x v="1"/>
    <x v="23"/>
    <x v="108"/>
    <x v="130"/>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6"/>
    <s v="Cupos de formación Técnica Laboral y Otros SENA"/>
    <n v="4347"/>
    <n v="3620"/>
    <n v="0.83279999999999998"/>
    <n v="0"/>
    <x v="1"/>
    <x v="23"/>
    <x v="77"/>
    <x v="130"/>
    <x v="77"/>
    <x v="77"/>
    <x v="77"/>
    <d v="2026-01-26T00:00:00"/>
    <d v="2026-12-15T00:00:00"/>
    <n v="2026"/>
    <s v="Ambientes de formación técnica adecuados como aulas, talleres, laboratorios y espacios productivos, dotados con condiciones de seguridad, accesibilidad y equipamiento básico. Estos espacios permiten el desarrollo de programas técnicos laborales y otras acciones SENA, fortaleciendo las capacidades productivas de la población y aportando al desarrollo sostenible de los territorios."/>
    <s v="Infraestructura tecnológica y equipos especializados según el área de formación, que incluyen maquinaria, herramientas, equipos de cómputo, software técnico y plataformas educativas. Estos recursos permiten el desarrollo de competencias laborales pertinentes, garantizando la calidad del proceso formativo y el cumplimiento de los cupos ofertados."/>
    <s v="Talento humano calificado conformado por instructores técnicos especializados, coordinadores académicos y personal de apoyo administrativo. Son responsables de la planeación, ejecución y seguimiento de la formación técnica laboral y otros programas SENA, asegurando pertinencia sectorial, calidad educativa y aporte a la transformación productiva del territorio."/>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274"/>
    <s v="Cupos en formación virtual (incluye Bilinguismo) (incluidos en la Formación Titulada y Complementaria)"/>
    <n v="24041"/>
    <n v="5634"/>
    <n v="0.23430000000000001"/>
    <n v="0"/>
    <x v="1"/>
    <x v="23"/>
    <x v="53"/>
    <x v="131"/>
    <x v="53"/>
    <x v="53"/>
    <x v="53"/>
    <d v="2026-01-29T00:00:00"/>
    <d v="2026-12-15T00:00:00"/>
    <n v="2026"/>
    <s v="Portatiles , Escritorios, Sillas, Ambientes de Formación, Unidades productivas"/>
    <s v="Aplicativo Sena Sofia Plus.  GFPI-P-006 Procedimiento ejecución de la Formación Profesional Integral."/>
    <s v="Instructores,, coordinadores, aprendices"/>
    <s v="Lina Marcela Trujill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274"/>
    <s v="Cupos en formación virtual (incluye Bilinguismo) (incluidos en la Formación Titulada y Complementaria)"/>
    <n v="15951"/>
    <n v="4192"/>
    <n v="0.26279999999999998"/>
    <n v="0"/>
    <x v="1"/>
    <x v="23"/>
    <x v="76"/>
    <x v="131"/>
    <x v="76"/>
    <x v="76"/>
    <x v="76"/>
    <d v="2026-01-26T00:00:00"/>
    <d v="2026-12-15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274"/>
    <s v="Cupos en formación virtual (incluye Bilinguismo) (incluidos en la Formación Titulada y Complementaria)"/>
    <n v="26343"/>
    <n v="6160"/>
    <n v="0.23380000000000001"/>
    <n v="0"/>
    <x v="1"/>
    <x v="23"/>
    <x v="54"/>
    <x v="131"/>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274"/>
    <s v="Cupos en formación virtual (incluye Bilinguismo) (incluidos en la Formación Titulada y Complementaria)"/>
    <n v="31465"/>
    <n v="8412"/>
    <n v="0.26729999999999998"/>
    <n v="0"/>
    <x v="1"/>
    <x v="23"/>
    <x v="108"/>
    <x v="131"/>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274"/>
    <s v="Cupos en formación virtual (incluye Bilinguismo) (incluidos en la Formación Titulada y Complementaria)"/>
    <n v="21318"/>
    <n v="5598"/>
    <n v="0.2626"/>
    <n v="0"/>
    <x v="1"/>
    <x v="23"/>
    <x v="77"/>
    <x v="131"/>
    <x v="77"/>
    <x v="77"/>
    <x v="77"/>
    <d v="2026-01-15T00:00:00"/>
    <d v="2026-12-15T00:00:00"/>
    <n v="2026"/>
    <s v="Ambientes de formación_x000a_Espacios físicos adecuados para el desarrollo de la formación virtual y el apoyo a instructores y aprendices. Incluyen aulas con conectividad, iluminación, ventilación y condiciones ergonómicas, así como áreas destinadas a grabación de contenidos y tutorías virtuales, garantizando calidad en la prestación del servicio educativo."/>
    <s v="– Equipos de Cómputo_x000a_Equipos tecnológicos como computadores de escritorio o portátiles con capacidad para ejecutar plataformas LMS, videoconferencias y software educativo. Incluyen periféricos como cámaras web, micrófonos y audífonos, necesarios para el desarrollo de clases virtuales, producción de contenidos y prácticas de bilingüismo"/>
    <s v="Personal capacitado para la planeación, ejecución y soporte de la formación virtual. Incluye instructores con competencias digitales y en bilingüismo, diseñadores instruccionales, tutores virtuales y personal de soporte técnico, quienes garantizan el uso efectivo de los cupos y la calidad del proceso formativo."/>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64"/>
    <s v="Cupos formación Integral Profesional ( Gran Total)"/>
    <n v="52030"/>
    <n v="13183"/>
    <n v="0.25340000000000001"/>
    <n v="0"/>
    <x v="1"/>
    <x v="23"/>
    <x v="53"/>
    <x v="132"/>
    <x v="53"/>
    <x v="53"/>
    <x v="53"/>
    <d v="2026-01-29T00:00:00"/>
    <d v="2026-12-15T00:00:00"/>
    <n v="2026"/>
    <s v="Portátiles, Escritorios, Sillas, Ambientes de Formación, Biblioteca,Unidades productivas"/>
    <s v="Aplicativo Sena Sofia Plus.  GFPI-P-006 Procedimiento ejecución de la Formación Profesional Integral."/>
    <s v="Instructores, Apoyo Administrativo, Coordinadores de Formación"/>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64"/>
    <s v="Cupos formación Integral Profesional ( Gran Total)"/>
    <n v="41996"/>
    <n v="11874"/>
    <n v="0.28270000000000001"/>
    <n v="0"/>
    <x v="1"/>
    <x v="23"/>
    <x v="54"/>
    <x v="132"/>
    <x v="54"/>
    <x v="54"/>
    <x v="54"/>
    <d v="2026-01-29T00:00:00"/>
    <d v="2026-12-15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64"/>
    <s v="Cupos formación Integral Profesional ( Gran Total)"/>
    <n v="77954"/>
    <n v="20171"/>
    <n v="0.25879999999999997"/>
    <n v="0"/>
    <x v="1"/>
    <x v="23"/>
    <x v="108"/>
    <x v="132"/>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64"/>
    <s v="Cupos formación Integral Profesional ( Gran Total)"/>
    <n v="55918"/>
    <n v="16783"/>
    <n v="0.30009999999999998"/>
    <n v="0"/>
    <x v="1"/>
    <x v="23"/>
    <x v="77"/>
    <x v="132"/>
    <x v="77"/>
    <x v="77"/>
    <x v="77"/>
    <d v="2026-01-26T00:00:00"/>
    <d v="2026-12-15T00:00:00"/>
    <n v="2026"/>
    <s v="Ambientes de formación integral adecuados como aulas, talleres, laboratorios, bibliotecas y espacios de práctica, con condiciones de seguridad, accesibilidad y dotación pertinente. Estos espacios permiten atender la totalidad de cupos en formación integral profesional, fortaleciendo la calidad del proceso formativo y su pertinencia con las necesidades productivas del territorio."/>
    <s v="Infraestructura tecnológica y equipos especializados que soportan la formación integral profesional, incluyendo plataformas educativas, sistemas de gestión académica, equipos de cómputo, software técnico y herramientas propias de cada programa. Garantizan el desarrollo de competencias, el seguimiento académico y el cumplimiento efectivo de los cupos ofertados."/>
    <s v="Talento humano calificado conformado por instructores profesionales, coordinadores académicos, tutores, personal de bienestar y apoyo administrativo. Son responsables de la planeación, ejecución y seguimiento de la formación integral profesional, asegurando calidad, pertinencia y cobertura, en coherencia con los objetivos estratégicos institucionale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7"/>
    <s v="Certificación - Educación Superior"/>
    <n v="373"/>
    <n v="45"/>
    <n v="0.1206"/>
    <n v="0"/>
    <x v="1"/>
    <x v="23"/>
    <x v="53"/>
    <x v="44"/>
    <x v="53"/>
    <x v="53"/>
    <x v="53"/>
    <d v="2026-01-29T00:00:00"/>
    <d v="2026-12-15T00:00:00"/>
    <n v="2026"/>
    <s v="Portátiles, Escritorios, Sillas, Ambientes de Formación, Biblioteca,Unidades productivas"/>
    <s v="Aplicativo Sena Sofia Plus.  GFPI-P-006 Procedimiento ejecución de la Formación Profesional Integral."/>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3"/>
    <s v="Cupos formación complementaria"/>
    <n v="47693"/>
    <n v="10072"/>
    <n v="0.2112"/>
    <n v="0"/>
    <x v="1"/>
    <x v="23"/>
    <x v="53"/>
    <x v="140"/>
    <x v="53"/>
    <x v="53"/>
    <x v="53"/>
    <d v="2026-01-29T00:00:00"/>
    <d v="2026-12-15T00:00:00"/>
    <n v="2026"/>
    <s v="Portátiles, Escritorios, Sillas, Ambientes de Formación"/>
    <s v="Aplicativo Sena Sofia Plus.  GFPI-P-006 Procedimiento ejecución de la Formación Profesional Integral."/>
    <s v="Instructores, Apoyo Administrativo, Coordinadores de Formación"/>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3"/>
    <s v="Cupos formación complementaria"/>
    <n v="36583"/>
    <n v="7901"/>
    <n v="0.216"/>
    <n v="0"/>
    <x v="1"/>
    <x v="23"/>
    <x v="76"/>
    <x v="140"/>
    <x v="76"/>
    <x v="76"/>
    <x v="76"/>
    <d v="2026-01-26T00:00:00"/>
    <d v="2026-12-15T00:00:00"/>
    <n v="2026"/>
    <s v="Ambientes De Aprendizaje / Auditorios Conferencias Y Videoconferencias"/>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80"/>
    <s v="Certificación - Formación Complementaria"/>
    <n v="36726"/>
    <n v="1654"/>
    <n v="4.4999999999999998E-2"/>
    <n v="0"/>
    <x v="1"/>
    <x v="23"/>
    <x v="108"/>
    <x v="136"/>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3"/>
    <s v="Cupos formación complementaria"/>
    <n v="66503"/>
    <n v="11131"/>
    <n v="0.16739999999999999"/>
    <n v="0"/>
    <x v="1"/>
    <x v="23"/>
    <x v="108"/>
    <x v="140"/>
    <x v="108"/>
    <x v="108"/>
    <x v="108"/>
    <d v="2026-01-26T00:00:00"/>
    <d v="2026-12-15T00:00:00"/>
    <n v="2026"/>
    <s v="Ambiente de Aprendizaje / Materiales de Formación"/>
    <s v="Muebles/ Computadores/ Talleres/ Laboratorios/ Tv/ Acceso a Internet/ Biblioteca"/>
    <s v="Instructores de Planta/ Instructores de Contrato"/>
    <s v="Alexander Ospina Zambra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7"/>
    <s v="Certificación - Educación Superior"/>
    <n v="797"/>
    <n v="175"/>
    <n v="0.21959999999999999"/>
    <n v="0"/>
    <x v="1"/>
    <x v="23"/>
    <x v="108"/>
    <x v="44"/>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8"/>
    <s v="Certificación - Técnica Laboral y Otros"/>
    <n v="2574"/>
    <n v="49"/>
    <n v="1.9E-2"/>
    <n v="0"/>
    <x v="1"/>
    <x v="23"/>
    <x v="108"/>
    <x v="135"/>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79"/>
    <s v="Certificación - Total Formación Titulada"/>
    <n v="3371"/>
    <n v="224"/>
    <n v="6.6400000000000001E-2"/>
    <n v="0"/>
    <x v="1"/>
    <x v="23"/>
    <x v="108"/>
    <x v="134"/>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7"/>
    <s v="CENTRO DE LA INDUSTRIA, LA EMPRESA Y LOS SERVICIOS"/>
    <n v="581"/>
    <s v="Certificación TOTAL - Centros de Formación"/>
    <n v="40097"/>
    <n v="1878"/>
    <n v="4.6800000000000001E-2"/>
    <n v="0"/>
    <x v="1"/>
    <x v="23"/>
    <x v="108"/>
    <x v="133"/>
    <x v="108"/>
    <x v="108"/>
    <x v="108"/>
    <d v="2026-01-26T00:00:00"/>
    <d v="2026-12-15T00:00:00"/>
    <n v="2026"/>
    <s v="Ambiente de Aprendizaje / Materiales de Formación"/>
    <s v="Muebles/ Computadores/ Talleres/ Laboratorios/ Tv/ Acceso a Internet/ Biblioteca"/>
    <s v="Instructores de Planta/ Instructores de Contrato"/>
    <s v="Carlos Alberto Galindo Reyes"/>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81"/>
    <s v="Certificación TOTAL - Centros de Formación"/>
    <n v="23414"/>
    <n v="2754"/>
    <n v="0.1176"/>
    <n v="0"/>
    <x v="1"/>
    <x v="23"/>
    <x v="77"/>
    <x v="133"/>
    <x v="77"/>
    <x v="77"/>
    <x v="77"/>
    <d v="2026-01-26T00:00:00"/>
    <d v="2026-12-15T00:00:00"/>
    <n v="2026"/>
    <s v="Ambientes de formación y evaluación de los centros de formación como aulas, talleres, laboratorios, bibliotecas y espacios productivos, con condiciones de seguridad, accesibilidad y dotación adecuada. Estos espacios permiten el desarrollo integral de los procesos formativos y de certificación, fortaleciendo la calidad y pertinencia de la formación ofrecida."/>
    <s v="Infraestructura tecnológica institucional que soporta la gestión académica y los procesos de certificación, incluyendo plataformas educativas, sistemas de información, equipos de cómputo y software especializado. Facilitan el registro, seguimiento, control y emisión de certificaciones, garantizando trazabilidad y calidad en todos los centros de formación."/>
    <s v="Talento humano interdisciplinario conformado por instructores, evaluadores, coordinadores académicos, personal administrativo y de apoyo. Son responsables de planear, ejecutar y validar los procesos de formación y certificación, asegurando coherencia, calidad y pertinencia con los objetivos estratégicos institucionale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80"/>
    <s v="Certificación - Formación Complementaria"/>
    <n v="21210"/>
    <n v="2558"/>
    <n v="0.1206"/>
    <n v="0"/>
    <x v="1"/>
    <x v="23"/>
    <x v="77"/>
    <x v="136"/>
    <x v="77"/>
    <x v="77"/>
    <x v="77"/>
    <d v="2026-01-26T00:00:00"/>
    <d v="2026-12-15T00:00:00"/>
    <n v="2026"/>
    <s v="Ambientes de formación y evaluación como aulas, talleres, laboratorios y espacios comunitarios o empresariales, adecuados en seguridad, accesibilidad y dotación básica. Estos espacios permiten el desarrollo de acciones de formación complementaria y la certificación de competencias, fortaleciendo la calidad, pertinencia y el impacto en las actividades productivas del territorio."/>
    <s v="Herramientas tecnológicas y materiales didácticos que soportan los procesos de formación y certificación, incluyendo plataformas educativas, sistemas de información académica, equipos de cómputo y recursos digitales. Facilitan el seguimiento, la validación de aprendizajes y la emisión de certificaciones en formación complementaria."/>
    <s v="Talento humano conformado por instructores, evaluadores, coordinadores académicos y personal administrativo. Son responsables de planear, ejecutar y validar los procesos de formación y certificación, garantizando calidad, pertinencia y coherencia con las necesidades del sector productivo y los objetivos estratégico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9"/>
    <s v="Certificación - Total Formación Titulada"/>
    <n v="2204"/>
    <n v="196"/>
    <n v="8.8900000000000007E-2"/>
    <n v="0"/>
    <x v="1"/>
    <x v="23"/>
    <x v="77"/>
    <x v="134"/>
    <x v="77"/>
    <x v="77"/>
    <x v="77"/>
    <d v="2026-01-26T00:00:00"/>
    <d v="2026-12-15T00:00:00"/>
    <n v="2026"/>
    <s v="Ambientes de formación y evaluación integral como aulas, talleres, laboratorios, bibliotecas y espacios de práctica, con condiciones de seguridad, accesibilidad y dotación adecuada. Estos espacios permiten el desarrollo continuo del proceso formativo y la certificación de aprendices en formación titulada, fortaleciendo la calidad y pertinencia de la formación."/>
    <s v="Infraestructura tecnológica y equipos especializados que soportan la gestión académica y los procesos de certificación, incluyendo plataformas educativas, sistemas de información académica, equipos de cómputo y software técnico. Facilitan el seguimiento del cumplimiento curricular, la validación de competencias y la emisión de certificaciones."/>
    <s v="Talento humano interdisciplinario conformado por instructores, evaluadores, coordinadores académicos y personal administrativo. Son responsables de orientar el proceso formativo, verificar el logro de competencias y garantizar la calidad y pertinencia de la certificación en la formación titulada."/>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8"/>
    <s v="Certificación - Técnica Laboral y Otros"/>
    <n v="1680"/>
    <n v="123"/>
    <n v="7.3200000000000001E-2"/>
    <n v="0"/>
    <x v="1"/>
    <x v="23"/>
    <x v="77"/>
    <x v="135"/>
    <x v="77"/>
    <x v="77"/>
    <x v="77"/>
    <d v="2026-01-26T00:00:00"/>
    <d v="2026-12-15T00:00:00"/>
    <n v="2026"/>
    <s v="Ambientes de formación y evaluación técnica como aulas, talleres, laboratorios y escenarios productivos, dotados con condiciones de seguridad, accesibilidad y equipamiento pertinente. Estos espacios permiten el desarrollo del proceso formativo y la certificación de competencias técnicas laborales, fortaleciendo la calidad, pertinencia y el impacto productivo en los territorios."/>
    <s v="Infraestructura tecnológica y equipos especializados que soportan los procesos de formación y certificación técnica, incluyendo equipos de cómputo, software técnico, plataformas académicas y sistemas de registro. Facilitan la evaluación, validación y emisión de certificaciones, garantizando trazabilidad y cumplimiento de estándares de calidad."/>
    <s v="Talento humano calificado conformado por instructores técnicos, evaluadores, coordinadores académicos y personal administrativo. Son responsables de planear, ejecutar y validar los procesos de formación y certificación, asegurando la pertinencia sectorial, la calidad educativa y el cumplimiento de los objetivos estratégico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77"/>
    <s v="Certificación - Educación Superior"/>
    <n v="524"/>
    <n v="73"/>
    <n v="0.13930000000000001"/>
    <n v="0"/>
    <x v="1"/>
    <x v="23"/>
    <x v="77"/>
    <x v="44"/>
    <x v="77"/>
    <x v="77"/>
    <x v="77"/>
    <d v="2026-01-26T00:00:00"/>
    <d v="2026-12-15T00:00:00"/>
    <n v="2026"/>
    <s v="Ambientes académicos y de evaluación adecuados para la educación superior, como aulas, laboratorios, bibliotecas y espacios de apoyo académico. Estos espacios deben cumplir condiciones de calidad, seguridad y accesibilidad, permitiendo el desarrollo del proceso formativo y la certificación de los estudiantes, fortaleciendo la pertinencia de la formación y su aporte al desarrollo territorial."/>
    <s v="Infraestructura tecnológica que soporta la gestión académica y los procesos de certificación, incluyendo plataformas educativas, sistemas de información académica, equipos de cómputo y herramientas digitales. Facilitan el seguimiento del cumplimiento académico, la validación de requisitos y la emisión de certificaciones en educación superior."/>
    <s v="Talento humano especializado conformado por docentes, coordinadores académicos, evaluadores y personal administrativo. Son responsables de orientar el proceso formativo, verificar el cumplimiento de competencias y requisitos académicos, y garantizar la calidad y pertinencia de la certificación en educación superior."/>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8"/>
    <s v="CENTRO DE GESTIÓN Y DESARROLLO SOSTENIBLE SURCOLOMBIANO"/>
    <n v="53"/>
    <s v="Cupos formación complementaria"/>
    <n v="48593"/>
    <n v="11112"/>
    <n v="0.22869999999999999"/>
    <n v="0"/>
    <x v="1"/>
    <x v="23"/>
    <x v="77"/>
    <x v="140"/>
    <x v="77"/>
    <x v="77"/>
    <x v="77"/>
    <d v="2026-01-26T00:00:00"/>
    <d v="2026-12-15T00:00:00"/>
    <n v="2026"/>
    <s v="Ambientes de formación adecuados para el desarrollo de acciones de formación complementaria, como aulas, talleres, laboratorios y espacios comunitarios o empresariales. Estos permiten la ejecución de procesos formativos pertinentes al contexto productivo del territorio, garantizando condiciones de seguridad, accesibilidad y bienestar para aprendices e instructores."/>
    <s v="Infraestructura tecnológica y equipos de apoyo al proceso formativo, que incluyen equipos de cómputo, herramientas digitales, plataformas educativas y materiales didácticos especializados. Facilitan el desarrollo de la formación complementaria presencial, virtual o mixta, fortaleciendo las competencias de la población y su articulación con las necesidades productivas."/>
    <s v="Talento humano competente conformado por instructores especializados, personal de apoyo académico y administrativo. Son responsables de planear, orientar y evaluar la formación complementaria, asegurando cobertura de cupos, calidad del servicio y contribución al fortalecimiento de actividades productivas y al desarrollo sostenible de los territorios."/>
    <s v="Maria Patricia Saavedra Borja"/>
    <s v="Coordinador de Formación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5"/>
    <s v="Retención - Formación Complementaria"/>
    <n v="0.51"/>
    <n v="0.69979999999999998"/>
    <n v="1.3722000000000001"/>
    <n v="0"/>
    <x v="1"/>
    <x v="2"/>
    <x v="93"/>
    <x v="128"/>
    <x v="93"/>
    <x v="93"/>
    <x v="93"/>
    <d v="2026-01-29T00:00:00"/>
    <d v="2026-12-15T00:00:00"/>
    <n v="2026"/>
    <s v="Infraestructura centro de formación"/>
    <s v="Herramientas informáticas y plataformas de aprendizaje del SENA (Sofía Plus y Power BI)"/>
    <s v="Profesionales psicosociales y apoyos administrativos"/>
    <s v="Diana Karolina Chacón"/>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3"/>
    <s v="Retención - Técnica Laboral y Otros"/>
    <n v="0.66"/>
    <n v="0.93859999999999999"/>
    <n v="1.4220999999999999"/>
    <n v="0"/>
    <x v="1"/>
    <x v="2"/>
    <x v="93"/>
    <x v="137"/>
    <x v="93"/>
    <x v="93"/>
    <x v="93"/>
    <d v="2026-01-29T00:00:00"/>
    <d v="2026-12-15T00:00:00"/>
    <n v="2026"/>
    <s v="Infraestructura centro de formación"/>
    <s v="Herramientas informáticas y plataformas de aprendizaje del SENA (Sofía Plus y Power BI)"/>
    <s v="Profesionales psicosociales y apoyos administrativos"/>
    <s v="Diana Karolina Chacón"/>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2"/>
    <s v="Retención - Educación Superior"/>
    <n v="0.74"/>
    <n v="0.92279999999999995"/>
    <n v="1.2470000000000001"/>
    <n v="0"/>
    <x v="1"/>
    <x v="2"/>
    <x v="93"/>
    <x v="138"/>
    <x v="93"/>
    <x v="93"/>
    <x v="93"/>
    <d v="2026-01-29T00:00:00"/>
    <d v="2026-12-15T00:00:00"/>
    <n v="2026"/>
    <s v="Infraestructura centro de formación"/>
    <s v="Herramientas informáticas y plataformas de aprendizaje del SENA (Sofía Plus y Power BI)"/>
    <s v="Profesionales psicosociales y apoyos administrativos"/>
    <s v="Diana Karolina Chacón"/>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4"/>
    <s v="Retención - Total Formación Titulada"/>
    <n v="0.7"/>
    <n v="0.93110000000000004"/>
    <n v="1.3301000000000001"/>
    <n v="0"/>
    <x v="1"/>
    <x v="2"/>
    <x v="93"/>
    <x v="35"/>
    <x v="93"/>
    <x v="93"/>
    <x v="93"/>
    <d v="2026-01-29T00:00:00"/>
    <d v="2026-12-15T00:00:00"/>
    <n v="2026"/>
    <s v="Infraestructura centro de formación"/>
    <s v="Herramientas informáticas y plataformas de aprendizaje del SENA (Sofía Plus y Power BI)"/>
    <s v="Profesionales psicosociales y apoyos administrativos"/>
    <s v="Diana Karolina Chacón"/>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73"/>
    <s v="Cupos programa Integración con la Educación Media &quot;Tecnicos Laborales&quot;"/>
    <n v="1500"/>
    <n v="1148"/>
    <n v="0.76529999999999998"/>
    <n v="0"/>
    <x v="1"/>
    <x v="2"/>
    <x v="93"/>
    <x v="129"/>
    <x v="93"/>
    <x v="93"/>
    <x v="93"/>
    <d v="2026-01-29T00:00:00"/>
    <d v="2026-12-15T00:00:00"/>
    <n v="2026"/>
    <s v="Infraestructura Instituciones Educativas"/>
    <s v="Herramientas informáticas y plataformas de aprendizaje del SENA (Betowa)"/>
    <s v="Coordinadores académicos, instructores y apoyos administrativos"/>
    <s v="Víctor Recalde"/>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817"/>
    <s v="Cupos Educación Superior (Tecnólogos)"/>
    <n v="3080"/>
    <n v="2356"/>
    <n v="0.76490000000000002"/>
    <n v="0"/>
    <x v="1"/>
    <x v="2"/>
    <x v="93"/>
    <x v="139"/>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6"/>
    <s v="Cupos de formación Técnica Laboral y Otros SENA"/>
    <n v="4443"/>
    <n v="2637"/>
    <n v="0.59350000000000003"/>
    <n v="0"/>
    <x v="1"/>
    <x v="2"/>
    <x v="93"/>
    <x v="130"/>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3"/>
    <s v="Cupos formación complementaria"/>
    <n v="36945"/>
    <n v="8425"/>
    <n v="0.22800000000000001"/>
    <n v="0"/>
    <x v="1"/>
    <x v="2"/>
    <x v="93"/>
    <x v="140"/>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64"/>
    <s v="Cupos formación Integral Profesional ( Gran Total)"/>
    <n v="44468"/>
    <n v="13418"/>
    <n v="0.30170000000000002"/>
    <n v="0"/>
    <x v="1"/>
    <x v="2"/>
    <x v="93"/>
    <x v="132"/>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274"/>
    <s v="Cupos en formación virtual (incluye Bilinguismo) (incluidos en la Formación Titulada y Complementaria)"/>
    <n v="22510"/>
    <n v="5456"/>
    <n v="0.2424"/>
    <n v="0"/>
    <x v="1"/>
    <x v="2"/>
    <x v="93"/>
    <x v="131"/>
    <x v="93"/>
    <x v="93"/>
    <x v="93"/>
    <d v="2026-01-29T00:00:00"/>
    <d v="2026-12-15T00:00:00"/>
    <n v="2026"/>
    <s v="Infraestructura centro de formación"/>
    <s v="Herramientas informáticas y plataformas de aprendizaje del SENA (ZAJUNA)"/>
    <s v="Instructores Virtuales"/>
    <s v="Marlly Alexandra Arang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7"/>
    <s v="Certificación - Educación Superior"/>
    <n v="594"/>
    <n v="93"/>
    <n v="0.15659999999999999"/>
    <n v="0"/>
    <x v="1"/>
    <x v="2"/>
    <x v="93"/>
    <x v="44"/>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8"/>
    <s v="Certificación - Técnica Laboral y Otros"/>
    <n v="1456"/>
    <n v="155"/>
    <n v="0.1065"/>
    <n v="0"/>
    <x v="1"/>
    <x v="2"/>
    <x v="93"/>
    <x v="135"/>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79"/>
    <s v="Certificación - Total Formación Titulada"/>
    <n v="2050"/>
    <n v="248"/>
    <n v="0.121"/>
    <n v="0"/>
    <x v="1"/>
    <x v="2"/>
    <x v="93"/>
    <x v="134"/>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80"/>
    <s v="Certificación - Formación Complementaria"/>
    <n v="17036"/>
    <n v="1945"/>
    <n v="0.1142"/>
    <n v="0"/>
    <x v="1"/>
    <x v="2"/>
    <x v="93"/>
    <x v="136"/>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9"/>
    <s v="CENTRO DE DISEÑO TECNOLOGICO INDUSTRIAL-VALLE"/>
    <n v="581"/>
    <s v="Certificación TOTAL - Centros de Formación"/>
    <n v="19086"/>
    <n v="2193"/>
    <n v="0.1149"/>
    <n v="0"/>
    <x v="1"/>
    <x v="2"/>
    <x v="93"/>
    <x v="133"/>
    <x v="93"/>
    <x v="93"/>
    <x v="93"/>
    <d v="2026-01-29T00:00:00"/>
    <d v="2026-12-15T00:00:00"/>
    <n v="2026"/>
    <s v="Infraestructura centro de formación"/>
    <s v="Herramientas informáticas y aplicativos del centro y del SENA"/>
    <s v="Líder de certificación"/>
    <s v="Lorena Villegas Garcí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579"/>
    <s v="Certificación - Total Formación Titulada"/>
    <n v="1604"/>
    <n v="189"/>
    <n v="0.1178"/>
    <n v="0"/>
    <x v="1"/>
    <x v="1"/>
    <x v="91"/>
    <x v="134"/>
    <x v="91"/>
    <x v="91"/>
    <x v="91"/>
    <d v="2026-01-31T00:00:00"/>
    <d v="2026-12-15T00:00:00"/>
    <n v="2026"/>
    <s v="Ambiente de formación, materiales de formación, equipos para la formación"/>
    <s v="Equipos de computo y aplicativos institucionales"/>
    <s v="Equipo Administración Educativa"/>
    <s v="Luis Carlos Parra Sarmient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274"/>
    <s v="Cupos en formación virtual (incluye Bilinguismo) (incluidos en la Formación Titulada y Complementaria)"/>
    <n v="24591"/>
    <n v="6163"/>
    <n v="0.25059999999999999"/>
    <n v="0"/>
    <x v="1"/>
    <x v="1"/>
    <x v="98"/>
    <x v="131"/>
    <x v="98"/>
    <x v="98"/>
    <x v="98"/>
    <d v="2026-01-29T00:00:00"/>
    <d v="2026-12-15T00:00:00"/>
    <n v="2026"/>
    <s v="Ambient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64"/>
    <s v="Cupos formación Integral Profesional ( Gran Total)"/>
    <n v="52551"/>
    <n v="14057"/>
    <n v="0.26750000000000002"/>
    <n v="0"/>
    <x v="1"/>
    <x v="1"/>
    <x v="98"/>
    <x v="132"/>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3"/>
    <s v="Cupos formación complementaria"/>
    <n v="47410"/>
    <n v="10903"/>
    <n v="0.23"/>
    <n v="0"/>
    <x v="1"/>
    <x v="1"/>
    <x v="98"/>
    <x v="140"/>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6"/>
    <s v="Cupos de formación Técnica Laboral y Otros SENA"/>
    <n v="3605"/>
    <n v="1855"/>
    <n v="0.51459999999999995"/>
    <n v="0"/>
    <x v="1"/>
    <x v="1"/>
    <x v="98"/>
    <x v="130"/>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73"/>
    <s v="Cupos programa Integración con la Educación Media &quot;Tecnicos Laborales&quot;"/>
    <n v="535"/>
    <n v="567"/>
    <n v="1.0598000000000001"/>
    <n v="0"/>
    <x v="1"/>
    <x v="1"/>
    <x v="98"/>
    <x v="129"/>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817"/>
    <s v="Cupos Educación Superior (Tecnólogos)"/>
    <n v="1536"/>
    <n v="1299"/>
    <n v="0.84570000000000001"/>
    <n v="0"/>
    <x v="1"/>
    <x v="1"/>
    <x v="98"/>
    <x v="139"/>
    <x v="98"/>
    <x v="98"/>
    <x v="98"/>
    <d v="2026-01-29T00:00:00"/>
    <d v="2026-12-15T00:00:00"/>
    <n v="2026"/>
    <s v="Ambientes de formación. Materiales de formación. Equipos, maquinaria y herramientas. Aulas móviles. Mantenimiento de infraestructura y equipos. Insumos físicos para seguridad. Acciones de apoyo al aprendiz."/>
    <s v="Plataformas y servicios para formación virtual y mixta. Materiales de formación. Mantenimiento de maquinaria y equipos. Sistemas de gestión operativa."/>
    <s v="Instructores. Apoyos administrativos y de gestión. Coordinaciones académicas y administrativas. Soporte al aprendiz. Grupo de Bienestar al Aprendiz."/>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274"/>
    <s v="Cupos en formación virtual (incluye Bilinguismo) (incluidos en la Formación Titulada y Complementaria)"/>
    <n v="27409"/>
    <n v="7095"/>
    <n v="0.25890000000000002"/>
    <n v="0"/>
    <x v="1"/>
    <x v="0"/>
    <x v="6"/>
    <x v="131"/>
    <x v="6"/>
    <x v="6"/>
    <x v="6"/>
    <d v="2026-01-15T00:00:00"/>
    <d v="2026-12-15T00:00:00"/>
    <n v="2026"/>
    <s v="Infraestructura del Centro: Ambientes de Aprendizaje."/>
    <s v="Materiales de formación, Maquinaria y equipos ofimáticos"/>
    <s v="Instructores (planta y contratista)"/>
    <s v="Honorio Oliveros Gómez"/>
    <s v="Subdirector de Centro ( e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818"/>
    <s v="Cupos  en Formación Titulada del SENA"/>
    <n v="13587"/>
    <n v="10264"/>
    <n v="0.75539999999999996"/>
    <n v="0"/>
    <x v="1"/>
    <x v="0"/>
    <x v="66"/>
    <x v="127"/>
    <x v="66"/>
    <x v="66"/>
    <x v="66"/>
    <d v="2026-02-02T00:00:00"/>
    <d v="2026-12-04T00:00:00"/>
    <n v="2026"/>
    <s v="Ambientes de formación, laboratorios y talleres"/>
    <s v="Equipos de computo, maquinaria y equipos"/>
    <s v="Instructores de Formación."/>
    <s v="Derlys Madera"/>
    <s v="Subdirector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818"/>
    <s v="Cupos  en Formación Titulada del SENA"/>
    <n v="8695"/>
    <n v="5986"/>
    <n v="0.68840000000000001"/>
    <n v="0"/>
    <x v="1"/>
    <x v="1"/>
    <x v="91"/>
    <x v="127"/>
    <x v="91"/>
    <x v="91"/>
    <x v="91"/>
    <d v="2026-02-02T00:00:00"/>
    <d v="2026-12-16T00:00:00"/>
    <n v="2026"/>
    <s v="AMBIENTES DE FORMACIÓN, BIBLIOTECA, LABORATORIOS"/>
    <s v="EQUIPOS DE CÓMPUTO, INTERNET, MAQUINARIA Y EQUIPOS, LABORATORIOS, AUDITORIOS, SOFTWARE."/>
    <s v="INSTRUCTORES TECNICOS, TECNICOS DE LABORATORIOS, APOYOS ADMINISTRATIVOS, COORDINADORES ACADEMICOS, LIDER DE BIENESTAR"/>
    <s v="Julian Andres Castellanos Castro"/>
    <s v="Subdirector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818"/>
    <s v="Cupos  en Formación Titulada del SENA"/>
    <n v="13652"/>
    <n v="10660"/>
    <n v="0.78080000000000005"/>
    <n v="0"/>
    <x v="1"/>
    <x v="2"/>
    <x v="97"/>
    <x v="127"/>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818"/>
    <s v="Cupos  en Formación Titulada del SENA"/>
    <n v="17290"/>
    <n v="10233"/>
    <n v="0.59179999999999999"/>
    <n v="0"/>
    <x v="1"/>
    <x v="3"/>
    <x v="104"/>
    <x v="127"/>
    <x v="104"/>
    <x v="104"/>
    <x v="104"/>
    <d v="2026-02-02T00:00:00"/>
    <d v="2026-12-18T00:00:00"/>
    <n v="2026"/>
    <s v="N/A"/>
    <s v="Equipo de computo y software"/>
    <s v="Equipo de multidiciplinario de formación profesional integral"/>
    <s v="Alvaro Pedraza"/>
    <s v="Coori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818"/>
    <s v="Cupos  en Formación Titulada del SENA"/>
    <n v="17297"/>
    <n v="13878"/>
    <n v="0.80230000000000001"/>
    <n v="0"/>
    <x v="1"/>
    <x v="28"/>
    <x v="95"/>
    <x v="127"/>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erez Castr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818"/>
    <s v="Cupos  en Formación Titulada del SENA"/>
    <n v="14580"/>
    <n v="9108"/>
    <n v="0.62470000000000003"/>
    <n v="0"/>
    <x v="1"/>
    <x v="7"/>
    <x v="94"/>
    <x v="127"/>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818"/>
    <s v="Cupos  en Formación Titulada del SENA"/>
    <n v="21564"/>
    <n v="15018"/>
    <n v="0.69640000000000002"/>
    <n v="0"/>
    <x v="1"/>
    <x v="7"/>
    <x v="116"/>
    <x v="127"/>
    <x v="116"/>
    <x v="116"/>
    <x v="116"/>
    <d v="2026-02-02T00:00:00"/>
    <d v="2026-03-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LUZ KARIME BULA TORRECILL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818"/>
    <s v="Cupos  en Formación Titulada del SENA"/>
    <n v="19503"/>
    <n v="10786"/>
    <n v="0.55300000000000005"/>
    <n v="0"/>
    <x v="1"/>
    <x v="21"/>
    <x v="114"/>
    <x v="127"/>
    <x v="114"/>
    <x v="114"/>
    <x v="114"/>
    <d v="2026-02-02T00:00:00"/>
    <d v="2026-12-11T00:00:00"/>
    <n v="2026"/>
    <s v="Aulas de formación. Talleres, laboratorios y ambientes especializados. Unidades productivas. Espacios de bienestar al aprendiz. Áreas administrativas y de atención al aprendiz"/>
    <s v="Maquinaria, equipos y herramientas especializadas. Instrumentos de medición, control y análisis. Equipos de cómputo. _x000a_Recursos audiovisuales. Plataformas institucionales de gestión académica. Conectividad a internet. Elementos de seguridad industrial"/>
    <s v="Instructores. Coordinación académica. Personal administrativo. Personal de bienestar al aprendiz. Equipo de apoyo técnico"/>
    <s v="Julio Range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818"/>
    <s v="Cupos  en Formación Titulada del SENA"/>
    <n v="16664"/>
    <n v="12964"/>
    <n v="0.77800000000000002"/>
    <n v="0"/>
    <x v="1"/>
    <x v="20"/>
    <x v="102"/>
    <x v="127"/>
    <x v="102"/>
    <x v="102"/>
    <x v="102"/>
    <d v="2026-02-02T00:00:00"/>
    <d v="2026-12-19T00:00:00"/>
    <n v="2026"/>
    <s v="Ambientes de formación del Centro de Formación, aulas especializadas, talleres y laboratorios requeridos para el desarrollo de la formación titulada, así como espacios administrativos y equipos básicos de oficina necesarios para la gestión académica durante la vigencia 2026."/>
    <s v="Plataformas institucionales del SENA (SOFIA Plus), herramientas ofimáticas, sistemas de gestión académica, diseños curriculares de los programas de formación titulada, lineamientos técnicos institucionales y mecanismos de seguimiento y control del proceso formativo. Ambientes"/>
    <s v="Instructores de formación titulada, instructores de seguimiento, coordinadores académicos, coordinadores de formación, equipo de planeación y personal administrativo, responsables de la ejecución de los programas, el acompañamiento y seguimiento a los aprendices y la consolidación de la información de los cupos asignados durante la vigencia 2026."/>
    <s v="KEVIN ANDRES TRUJILLO ANGU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818"/>
    <s v="Cupos  en Formación Titulada del SENA"/>
    <n v="12018"/>
    <n v="8519"/>
    <n v="0.70889999999999997"/>
    <n v="0"/>
    <x v="1"/>
    <x v="20"/>
    <x v="103"/>
    <x v="127"/>
    <x v="103"/>
    <x v="103"/>
    <x v="103"/>
    <d v="2026-02-02T00:00:00"/>
    <d v="2026-12-15T00:00:00"/>
    <n v="2026"/>
    <s v="Oficina - Computador - Conexión a Internet - Ambiente de Formación"/>
    <s v="Seguimiento Mensual Estadístico - Informes de Análisis De Seguimiento A Metas"/>
    <s v="Gestión Administrativa - Instructores"/>
    <s v="Ada Lorena Ceron Rose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818"/>
    <s v="Cupos  en Formación Titulada del SENA"/>
    <n v="10096"/>
    <n v="7424"/>
    <n v="0.73529999999999995"/>
    <n v="0"/>
    <x v="1"/>
    <x v="24"/>
    <x v="110"/>
    <x v="127"/>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5"/>
    <s v="Retención - Formación Complementaria"/>
    <n v="0.56999999999999995"/>
    <n v="0.86760000000000004"/>
    <n v="1.5221"/>
    <n v="0"/>
    <x v="1"/>
    <x v="21"/>
    <x v="114"/>
    <x v="128"/>
    <x v="114"/>
    <x v="114"/>
    <x v="114"/>
    <d v="2026-02-02T00:00:00"/>
    <d v="2026-12-11T00:00:00"/>
    <n v="2026"/>
    <s v="Ambientes de formación. Talleres, laboratorios y ambientes especializados. Unidades productivas. Espacios de bienestar y apoyo. Áreas administrativas y de atención"/>
    <s v="Equipos de cómputo. Plataformas institucionales. Recursos audiovisuales. Sistemas de información. Conectividad a internet"/>
    <s v="Instructores. Coordinación académica. Personal de bienestar al aprendiz. Equipo administrativo. Tutores o facilitad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5"/>
    <s v="Retención - Formación Complementaria"/>
    <n v="0.54"/>
    <n v="0.77629999999999999"/>
    <n v="1.4376"/>
    <n v="0"/>
    <x v="1"/>
    <x v="20"/>
    <x v="102"/>
    <x v="128"/>
    <x v="102"/>
    <x v="102"/>
    <x v="102"/>
    <d v="2026-02-02T00:00:00"/>
    <d v="2026-12-19T00:00:00"/>
    <n v="2026"/>
    <s v="Infraestructura institucional requerida para el seguimiento y acompañamiento a la permanencia de los participantes en formación complementaria, incluyendo espacios administrativos y académicos, equipos de cómputo para el personal responsable y medios logísticos que permitan el registro, análisis y control de la información asociada al indicador durante la vigencia 2026."/>
    <s v="Sistemas de información académica (SOFIA Plus), herramientas de seguimiento a la permanencia y control de deserción, bases de datos institucionales, lineamientos técnicos y metodológicos de la Dirección de Formación Profesional, e instrumentos para el análisis, validación y reporte del indicador de retención en formación complementaria."/>
    <s v="Coordinadores académicos, instructores, personal de seguimiento y control, profesionales de planeación, apoyos administrativos y responsables del monitoreo, análisis, consolidación y reporte de la información relacionada con la retención en formación complementaria durante la vigencia 2026."/>
    <s v="LALI MARIEN GOMEZ ESCOBAR"/>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5"/>
    <s v="Retención - Formación Complementaria"/>
    <n v="0.48"/>
    <n v="0.82269999999999999"/>
    <n v="1.714"/>
    <n v="0"/>
    <x v="1"/>
    <x v="20"/>
    <x v="103"/>
    <x v="128"/>
    <x v="103"/>
    <x v="103"/>
    <x v="103"/>
    <d v="2026-02-02T00:00:00"/>
    <d v="2026-12-15T00:00:00"/>
    <n v="2026"/>
    <s v="Oficina - Computador - Conexión a Internet"/>
    <s v="Seguimiento Mensual Estadístico - Informes de Análisis De Seguimiento A Metas"/>
    <s v="Gestión Administrativa - Instructores"/>
    <s v="Ana Alexandra Rodrigu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5"/>
    <s v="Retención - Formación Complementaria"/>
    <n v="0.53"/>
    <n v="0.83309999999999995"/>
    <n v="1.5719000000000001"/>
    <n v="0"/>
    <x v="1"/>
    <x v="24"/>
    <x v="110"/>
    <x v="128"/>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3"/>
    <s v="Retención - Técnica Laboral y Otros"/>
    <n v="0.91"/>
    <n v="0.99790000000000001"/>
    <n v="1.0966"/>
    <n v="0"/>
    <x v="1"/>
    <x v="21"/>
    <x v="114"/>
    <x v="137"/>
    <x v="114"/>
    <x v="114"/>
    <x v="114"/>
    <d v="2026-02-02T00:00:00"/>
    <d v="2026-12-11T00:00:00"/>
    <n v="2026"/>
    <s v="Aulas de formación en condiciones adecuadas para el desarrollo de actividades teóricas y prácticas. Talleres, laboratorios y ambientes especializados. Unidades productivas. Espacios de bienestar y apoyo, Áreas administrativas y de atención al aprendiz."/>
    <s v="Equipos de cómputo, Plataformas institucionales, Recursos audiovisuales, Sistemas de información, Conectividad a internet."/>
    <s v="Instructores, Coordinación académica, Personal de bienestar al aprendiz, Equipo administrativo, Tutores y orientad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3"/>
    <s v="Retención - Técnica Laboral y Otros"/>
    <n v="0.93"/>
    <n v="0.99229999999999996"/>
    <n v="1.0669999999999999"/>
    <n v="0"/>
    <x v="1"/>
    <x v="20"/>
    <x v="102"/>
    <x v="137"/>
    <x v="102"/>
    <x v="102"/>
    <x v="102"/>
    <d v="2026-02-02T00:00:00"/>
    <d v="2026-12-19T00:00:00"/>
    <n v="2026"/>
    <s v="Infraestructura institucional requerida para el seguimiento y acompañamiento a la permanencia de los participantes en programas de técnica laboral y otras ofertas SENA, incluyendo espacios administrativos y académicos, equipos de cómputo para el personal responsable y medios logísticos que permitan el registro, análisis y control de la información asociada al indicador durante la vigencia 2026."/>
    <s v="Sistemas de información académica y administrativa, herramientas de seguimiento a la permanencia y control de la deserción, bases de datos institucionales, lineamientos técnicos y metodológicos de la Dirección de Formación Profesional, e instrumentos para el análisis, validación y reporte del indicador de retención."/>
    <s v="Coordinadores académicos, profesionales de seguimiento y bienestar, personal de planeación y control, apoyos administrativos y responsables del monitoreo, análisis, consolidación y reporte de la información relacionada con la retención en técnica laboral y otras ofertas durante la vigencia 2026."/>
    <s v="LALI MARIEN GOMEZ ESCOBAR"/>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3"/>
    <s v="Retención - Técnica Laboral y Otros"/>
    <n v="0.8"/>
    <n v="0.97430000000000005"/>
    <n v="1.2179"/>
    <n v="0"/>
    <x v="1"/>
    <x v="20"/>
    <x v="103"/>
    <x v="137"/>
    <x v="103"/>
    <x v="103"/>
    <x v="103"/>
    <d v="2026-02-02T00:00:00"/>
    <d v="2026-12-15T00:00:00"/>
    <n v="2026"/>
    <s v="Oficina - Computador - Conexión a Internet"/>
    <s v="Seguimiento Mensual Estadístico - Informes de Análisis De Seguimiento A Metas"/>
    <s v="Gestión Administrativa - Instructores"/>
    <s v="Diego Eduardo Eraz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3"/>
    <s v="Retención - Técnica Laboral y Otros"/>
    <n v="0.85"/>
    <n v="0.98919999999999997"/>
    <n v="1.1637999999999999"/>
    <n v="0"/>
    <x v="1"/>
    <x v="24"/>
    <x v="110"/>
    <x v="137"/>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2"/>
    <s v="Retención - Educación Superior"/>
    <n v="0.98"/>
    <n v="0.99709999999999999"/>
    <n v="1.0174000000000001"/>
    <n v="0"/>
    <x v="1"/>
    <x v="21"/>
    <x v="114"/>
    <x v="138"/>
    <x v="114"/>
    <x v="114"/>
    <x v="114"/>
    <d v="2026-02-02T00:00:00"/>
    <d v="2026-12-11T00:00:00"/>
    <n v="2026"/>
    <s v="Aulas de formación adecuadas, Laboratorios, talleres y unidades productivas, Espacios de bienestar y apoyo al estudiante, Áreas administrativas y de atención al estudiante, Zonas de estudio y trabajo autónomo."/>
    <s v="Equipos de cómputo, Plataformas educativas institucionales, Recursos audiovisuales, Sistemas de información académica, Conectividad a internet."/>
    <s v="Instructores y docentes, Equipo de coordinación académica, Personal de bienestar al estudiante, Equipo administrativo, Orientadores y tut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2"/>
    <s v="Retención - Educación Superior"/>
    <n v="0.9"/>
    <n v="0.94079999999999997"/>
    <n v="1.0452999999999999"/>
    <n v="0"/>
    <x v="1"/>
    <x v="20"/>
    <x v="102"/>
    <x v="138"/>
    <x v="102"/>
    <x v="102"/>
    <x v="102"/>
    <d v="2026-02-02T00:00:00"/>
    <d v="2026-12-19T00:00:00"/>
    <n v="2026"/>
    <s v="Infraestructura institucional requerida para el seguimiento y acompañamiento de la permanencia en educación superior, incluyendo espacios administrativos y académicos para orientación y seguimiento, equipos de cómputo para el personal responsable y medios logísticos que soporten el registro, análisis y control de la información asociada al indicador durante la vigencia 2026."/>
    <s v="Sistemas de información académica y administrativos, herramientas de seguimiento a la permanencia estudiantil, bases de datos institucionales, lineamientos técnicos y metodológicos de la Dirección de Formación Profesional, e instrumentos para el análisis, control y reporte del indicador de retención en educación superior."/>
    <s v="Coordinadores académicos, profesionales de seguimiento y bienestar, personal de planeación y control, apoyos administrativos y responsables del monitoreo, análisis, consolidación y reporte de la información relacionada con la retención en educación superior durante la vigencia 2026."/>
    <s v="LALI MARIEN GOMEZ ESCOBAR"/>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2"/>
    <s v="Retención - Educación Superior"/>
    <n v="0.82"/>
    <n v="0.99209999999999998"/>
    <n v="1.2099"/>
    <n v="0"/>
    <x v="1"/>
    <x v="20"/>
    <x v="103"/>
    <x v="138"/>
    <x v="103"/>
    <x v="103"/>
    <x v="103"/>
    <d v="2026-02-02T00:00:00"/>
    <d v="2026-12-15T00:00:00"/>
    <n v="2026"/>
    <s v="Oficina - Computador - Conexión a Internet"/>
    <s v="Seguimiento Mensual Estadístico - Informes de Análisis De Seguimiento A Metas"/>
    <s v="Gestión Administrativa - Instructores"/>
    <s v="Diego Eduardo Eraz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2"/>
    <s v="Retención - Educación Superior"/>
    <n v="0.89"/>
    <n v="0.92920000000000003"/>
    <n v="1.044"/>
    <n v="0"/>
    <x v="1"/>
    <x v="24"/>
    <x v="110"/>
    <x v="138"/>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4"/>
    <s v="Retención - Total Formación Titulada"/>
    <n v="0.95"/>
    <n v="0.99780000000000002"/>
    <n v="1.0503"/>
    <n v="0"/>
    <x v="1"/>
    <x v="21"/>
    <x v="114"/>
    <x v="35"/>
    <x v="114"/>
    <x v="114"/>
    <x v="114"/>
    <d v="2026-02-02T00:00:00"/>
    <d v="2026-12-11T00:00:00"/>
    <n v="2026"/>
    <s v="Aulas de formación. Talleres, laboratorios y ambientes especializados, Unidades productivas. Espacios de bienestar. Áreas administrativas y de atención al aprendiz."/>
    <s v="Equipos de cómputo. Plataformas institucionales. Recursos audiovisuales. Sistemas de información académica, Conectividad a internet"/>
    <s v="Instructores, Coordinación académica, Coordinación de Formación."/>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4"/>
    <s v="Retención - Total Formación Titulada"/>
    <n v="0.92"/>
    <n v="0.9758"/>
    <n v="1.0607"/>
    <n v="0"/>
    <x v="1"/>
    <x v="20"/>
    <x v="102"/>
    <x v="35"/>
    <x v="102"/>
    <x v="102"/>
    <x v="102"/>
    <d v="2026-02-02T00:00:00"/>
    <d v="2026-12-19T00:00:00"/>
    <n v="2026"/>
    <s v="Infraestructura institucional requerida para el seguimiento y acompañamiento a la permanencia de los aprendices en formación titulada, incluyendo ambientes académicos y administrativos, espacios para orientación y seguimiento, equipos de cómputo para el personal responsable y medios logísticos que permitan el registro, análisis y control de la información asociada al indicador durante la vigencia 2026."/>
    <s v="Sistemas de información académica y administrativa (SOFIA Plus), herramientas de seguimiento a la permanencia y control de la deserción, bases de datos institucionales, lineamientos técnicos y metodológicos de la Dirección de Formación Profesional, e instrumentos para el análisis, validación y reporte del indicador de retención en formación titulada."/>
    <s v="Coordinadores académicos, instructores, profesionales de seguimiento y bienestar al aprendiz, personal de planeación y control, apoyos administrativos y responsables del monitoreo, análisis, consolidación y reporte de la información relacionada con la retención en formación titulada durante la vigencia 2026."/>
    <s v="LALI MARIEN GOMEZ ESCOBAR"/>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4"/>
    <s v="Retención - Total Formación Titulada"/>
    <n v="0.81"/>
    <n v="0.98119999999999996"/>
    <n v="1.2114"/>
    <n v="0"/>
    <x v="1"/>
    <x v="20"/>
    <x v="103"/>
    <x v="35"/>
    <x v="103"/>
    <x v="103"/>
    <x v="103"/>
    <d v="2026-02-02T00:00:00"/>
    <d v="2026-12-15T00:00:00"/>
    <n v="2026"/>
    <s v="Oficina - Computador - Conexión a Internet"/>
    <s v="Seguimiento Mensual Estadístico - Informes de Análisis De Seguimiento A Metas"/>
    <s v="Gestión Administrativa - Instructores"/>
    <s v="Ada Lorena Ceron Rose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4"/>
    <s v="Retención - Total Formación Titulada"/>
    <n v="0.86"/>
    <n v="0.97829999999999995"/>
    <n v="1.1375999999999999"/>
    <n v="0"/>
    <x v="1"/>
    <x v="24"/>
    <x v="110"/>
    <x v="35"/>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654"/>
    <s v="certificación - articulación con la media - técnicos"/>
    <n v="3458"/>
    <n v="13"/>
    <n v="3.8E-3"/>
    <n v="0"/>
    <x v="1"/>
    <x v="21"/>
    <x v="114"/>
    <x v="12"/>
    <x v="114"/>
    <x v="114"/>
    <x v="114"/>
    <d v="2026-02-02T00:00:00"/>
    <d v="2026-12-11T00:00:00"/>
    <n v="2026"/>
    <s v="Ambientes de formación y evaluación, Talleres, laboratorios y espacios especializados, Unidades productivas. Aulas y salas de evaluación. Espacios administrativos"/>
    <s v="Equipos, herramientas y maquinaria especializada. Instrumentos de medición y control. Equipos de cómputo. Plataformas digitales del SENA. Recursos audiovisuales. Elementos de seguridad industrial"/>
    <s v="Instructores y evaluadores técnicos. Equipo de coordinación académica. Personal administrativo. Equipo de apoyo técnico. Orientadores o gestores de articulación"/>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654"/>
    <s v="certificación - articulación con la media - técnicos"/>
    <n v="1705"/>
    <n v="2"/>
    <n v="1.1999999999999999E-3"/>
    <n v="0"/>
    <x v="1"/>
    <x v="24"/>
    <x v="110"/>
    <x v="12"/>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73"/>
    <s v="Cupos programa Integración con la Educación Media &quot;Tecnicos Laborales&quot;"/>
    <n v="8396"/>
    <n v="4140"/>
    <n v="0.49309999999999998"/>
    <n v="0"/>
    <x v="1"/>
    <x v="21"/>
    <x v="114"/>
    <x v="129"/>
    <x v="114"/>
    <x v="114"/>
    <x v="114"/>
    <d v="2026-02-02T00:00:00"/>
    <d v="2026-12-11T00:00:00"/>
    <n v="2026"/>
    <s v="Aulas de formación. Talleres, laboratorios y ambientes especializados. Unidades productivas. Espacios de bienestar. Áreas administrativas y de atención al aprendiz"/>
    <s v="Maquinaria, equipos y herramientas especializadas. Instrumentos de medición y control. Equipos de cómputo. Recursos audiovisuales. Plataformas institucionales de gestión académica. Conectividad a internet. Elementos de seguridad industrial"/>
    <s v="Instructores técnicos. Equipo de coordinación académica. Personal administrativo. Personal de bienestar al aprendiz. Equipo de apoyo técnico"/>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73"/>
    <s v="Cupos programa Integración con la Educación Media &quot;Tecnicos Laborales&quot;"/>
    <n v="6543"/>
    <n v="996"/>
    <n v="0.1522"/>
    <n v="0"/>
    <x v="1"/>
    <x v="30"/>
    <x v="80"/>
    <x v="129"/>
    <x v="80"/>
    <x v="80"/>
    <x v="80"/>
    <d v="2026-02-02T00:00:00"/>
    <d v="2026-11-30T00:00:00"/>
    <n v="2026"/>
    <s v="Se cuenta con los ambientes dotados según el diseño curricular de los programas de formación definidos en planeación indicativa.  La asignación presupuestal garantiza MF para lo planeado. El recurso físico es brindado por la institución educativa que se va atender"/>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73"/>
    <s v="Cupos programa Integración con la Educación Media &quot;Tecnicos Laborales&quot;"/>
    <n v="5279"/>
    <n v="5279"/>
    <n v="1"/>
    <n v="0"/>
    <x v="1"/>
    <x v="20"/>
    <x v="102"/>
    <x v="129"/>
    <x v="102"/>
    <x v="102"/>
    <x v="102"/>
    <d v="2026-02-02T00:00:00"/>
    <d v="2026-12-19T00:00:00"/>
    <n v="2026"/>
    <s v="Ambientes de formación del Centro de Formación y aulas técnicas de las instituciones educativas articuladas con la educación media, espacios administrativos y equipos básicos de oficina necesarios para la gestión, ejecución y seguimiento del programa durante la vigencia 2026."/>
    <s v="Plataformas institucionales del SENA (SOFIA Plus), herramientas ofimáticas, sistemas de registro académico, lineamientos técnicos de articulación con la educación media y protocolos de seguimiento y control del proceso formativo."/>
    <s v="Instructores técnicos, instructores de seguimiento, coordinadores académicos, coordinadores de formación, equipo de planeación y personal administrativo, responsables de la ejecución del programa de articulación con la educación media, el acompañamiento académico, el seguimiento a los aprendices y la consolidación de la información de los cupos asignados en la vigencia 2026."/>
    <s v="MARIA DEL CARMEN PEREZ"/>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73"/>
    <s v="Cupos programa Integración con la Educación Media &quot;Tecnicos Laborales&quot;"/>
    <n v="1905"/>
    <n v="1901"/>
    <n v="0.99790000000000001"/>
    <n v="0"/>
    <x v="1"/>
    <x v="20"/>
    <x v="103"/>
    <x v="129"/>
    <x v="103"/>
    <x v="103"/>
    <x v="103"/>
    <d v="2026-02-02T00:00:00"/>
    <d v="2026-12-15T00:00:00"/>
    <n v="2026"/>
    <s v="Oficina - Computador - Conexión a Internet - Ambiente de Formación"/>
    <s v="Seguimiento Mensual Estadístico - Informes de Análisis De Seguimiento A Metas"/>
    <s v="Gestión Administrativa - Instructores"/>
    <s v="Ana Alexandra Rodrigu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73"/>
    <s v="Cupos programa Integración con la Educación Media &quot;Tecnicos Laborales&quot;"/>
    <n v="4260"/>
    <n v="4263"/>
    <n v="1.0006999999999999"/>
    <n v="0"/>
    <x v="1"/>
    <x v="29"/>
    <x v="79"/>
    <x v="129"/>
    <x v="79"/>
    <x v="79"/>
    <x v="79"/>
    <d v="2026-02-02T00:00:00"/>
    <d v="2026-03-30T00:00:00"/>
    <n v="2026"/>
    <s v="&quot;Infraestructura Educativa: Ambientes y espacios físicos dentro de las Instituciones Educativas adecuados para el desarrollo de los programas técnicos.   Ambientes de Aprendizaje: Talleres y laboratorios  en las Instituciones Educativas o en el centro SENA, equipados para la simulación y práctica de habilidades. Recursos Tecnológicos: Equipos de cómputo, conectividad  requerido para la formación técnica.  Material de Formación: Elementos consumibles y herramientas necesarias para el desarroll"/>
    <s v="&quot;Ambientes de Aprendizaje sean Espacios físicos o virtuales adecuados (talleres, laboratorios, aulas de informática, unidades productivas) donde se imparte la formación práctica y teórica. Recursos Didácticos y Tecnológicos (TIC): Uso de plataformas SENA SofiaPlus, simuladores, software especializado, pizarras digitales y otros dispositivos electrónicos para facilitar el aprendizaje. Material de Formación: Guías de aprendizaje, materiales didácticos, herramientas y equipos necesarios"/>
    <s v="&quot;Instructores SENA: Son los encargados de impartir la formación técnica especializada en las instituciones educativas articuladas, garantizando la calidad y el cumplimiento de las competencias del programa.  Docentes de Instituciones Educativas (IE): Actúan como mediadores y apoyan el proceso formativo, trabajando en conjunto con los instructores SENA.  Coordinadores y Dinamizadores: Personal del SENA que gestiona los convenios, supervisa la ejecución de los programas y coordina con las Secretar"/>
    <s v="LEONILDE PALOMIN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73"/>
    <s v="Cupos programa Integración con la Educación Media &quot;Tecnicos Laborales&quot;"/>
    <n v="4151"/>
    <n v="3938"/>
    <n v="0.94869999999999999"/>
    <n v="0"/>
    <x v="1"/>
    <x v="24"/>
    <x v="110"/>
    <x v="129"/>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817"/>
    <s v="Cupos Educación Superior (Tecnólogos)"/>
    <n v="2018"/>
    <n v="1721"/>
    <n v="0.8528"/>
    <n v="0"/>
    <x v="1"/>
    <x v="21"/>
    <x v="114"/>
    <x v="139"/>
    <x v="114"/>
    <x v="114"/>
    <x v="114"/>
    <d v="2026-02-02T00:00:00"/>
    <d v="2026-12-11T00:00:00"/>
    <n v="2026"/>
    <s v="Aulas de formación. Laboratorios, talleres y ambientes especializados. Unidades productivas. Espacios de bienestar._x000a_Áreas administrativas y de atención al estudiante"/>
    <s v="Maquinaria, equipos y herramientas especializadas. Instrumentos de medición, control y análisis. Equipos de cómputo. Recursos audiovisuales. Plataformas institucionales de gestión académica. Conectividad a internet.  Elementos de seguridad industrial"/>
    <s v="Instructores y docentes. Coordinación académica. Personal administrativo. Personal de bienestar al estudiante. _x000a_Equipo de apoyo técnico."/>
    <s v="Julio Range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817"/>
    <s v="Cupos Educación Superior (Tecnólogos)"/>
    <n v="6034"/>
    <n v="4156"/>
    <n v="0.68879999999999997"/>
    <n v="0"/>
    <x v="1"/>
    <x v="20"/>
    <x v="102"/>
    <x v="139"/>
    <x v="102"/>
    <x v="102"/>
    <x v="102"/>
    <d v="2026-02-02T00:00:00"/>
    <d v="2026-12-19T00:00:00"/>
    <n v="2026"/>
    <s v="Ambientes de formación del Centro de Formación, aulas especializadas, laboratorios y talleres requeridos para el desarrollo de programas de nivel tecnológico, así como espacios administrativos y equipos básicos de oficina para la gestión académica durante la vigencia 2026."/>
    <s v="Plataformas institucionales del SENA (SOFIA Plus), herramientas ofimáticas, sistemas de gestión académica, diseños curriculares de programas tecnológicos, lineamientos técnicos de formación titulada y mecanismos de seguimiento y control del proceso formativo."/>
    <s v="Instructores de formación titulada de nivel tecnológico, instructores de seguimiento, coordinadores académicos, coordinadores de formación, equipo de planeación y personal administrativo, responsables de la ejecución de los programas tecnológicos, el acompañamiento y seguimiento a los aprendices y la consolidación de la información de los cupos asignados durante la vigencia 2026."/>
    <s v="DIMAS GENTIL BOLAÑOS"/>
    <s v="COORDINADOR AC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817"/>
    <s v="Cupos Educación Superior (Tecnólogos)"/>
    <n v="4844"/>
    <n v="3295"/>
    <n v="0.68020000000000003"/>
    <n v="0"/>
    <x v="1"/>
    <x v="20"/>
    <x v="103"/>
    <x v="139"/>
    <x v="103"/>
    <x v="103"/>
    <x v="103"/>
    <d v="2026-02-02T00:00:00"/>
    <d v="2026-12-15T00:00:00"/>
    <n v="2026"/>
    <s v="Oficina - Computador - Conexión a Internet - Ambiente de Formación"/>
    <s v="Seguimiento Mensual Estadístico - Informes de Análisis De Seguimiento A Metas"/>
    <s v="Gestión Administrativa - Instructores"/>
    <s v="Ada Lorena Ceron Rose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817"/>
    <s v="Cupos Educación Superior (Tecnólogos)"/>
    <n v="1928"/>
    <n v="1341"/>
    <n v="0.69550000000000001"/>
    <n v="0"/>
    <x v="1"/>
    <x v="24"/>
    <x v="110"/>
    <x v="139"/>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6"/>
    <s v="Cupos de formación Técnica Laboral y Otros SENA"/>
    <n v="17485"/>
    <n v="9065"/>
    <n v="0.51839999999999997"/>
    <n v="0"/>
    <x v="1"/>
    <x v="21"/>
    <x v="114"/>
    <x v="130"/>
    <x v="114"/>
    <x v="114"/>
    <x v="114"/>
    <d v="2026-02-02T00:00:00"/>
    <d v="2026-12-11T00:00:00"/>
    <n v="2026"/>
    <s v="Aulas de formación, Talleres y ambientes especializados, Unidades productivas, Laboratorios técnicos, Áreas de apoyo y bienestar"/>
    <s v="Maquinaria, equipos y herramientas, Instrumentos de medición, control y análisis, Equipos de cómputo y recursos digitales, Elementos de seguridad industrial, Herramientas audiovisuales"/>
    <s v="Instructores técnicos, coordinador de formación, coordinadores académicos, Personal administrativo"/>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6"/>
    <s v="Cupos de formación Técnica Laboral y Otros SENA"/>
    <n v="10630"/>
    <n v="8808"/>
    <n v="0.8286"/>
    <n v="0"/>
    <x v="1"/>
    <x v="20"/>
    <x v="102"/>
    <x v="130"/>
    <x v="102"/>
    <x v="102"/>
    <x v="102"/>
    <d v="2026-02-02T00:00:00"/>
    <d v="2026-12-19T00:00:00"/>
    <n v="2026"/>
    <s v="Ambientes de formación del Centro y escenarios externos cuando aplique, aulas, talleres, laboratorios y espacios productivos habilitados, equipos, herramientas y materiales de apoyo, así como infraestructura tecnológica y logística requerida para la ejecución de la formación técnica laboral y otras ofertas SENA durante la vigencia 2026."/>
    <s v="Programas y diseños curriculares de formación técnica laboral y otras ofertas SENA, guías de aprendizaje, materiales pedagógicos, sistemas de información académica (SOFIA Plus), lineamientos técnicos y metodológicos de la Dirección de Formación Profesional, y mecanismos de programación, seguimiento y control del indicador."/>
    <s v="Instructores de formación técnica laboral, coordinadores académicos, personal de planeación y seguimiento, apoyos administrativos y de gestión, responsables de la programación, ejecución, monitoreo y reporte de los cupos definidos para la vigencia 2026."/>
    <s v="KEVIN ANDRES TRUJILLO ANGUL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6"/>
    <s v="Cupos de formación Técnica Laboral y Otros SENA"/>
    <n v="7174"/>
    <n v="5224"/>
    <n v="0.72819999999999996"/>
    <n v="0"/>
    <x v="1"/>
    <x v="20"/>
    <x v="103"/>
    <x v="130"/>
    <x v="103"/>
    <x v="103"/>
    <x v="103"/>
    <d v="2026-02-02T00:00:00"/>
    <d v="2026-12-15T00:00:00"/>
    <n v="2026"/>
    <s v="Oficina - Computador - Conexión a Internet"/>
    <s v="Seguimiento Mensual Estadístico - Informes de Análisis De Seguimiento A Metas"/>
    <s v="Gestión Administrativa - Instructores"/>
    <s v="Ada Lorena Cerón Rose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6"/>
    <s v="Cupos de formación Técnica Laboral y Otros SENA"/>
    <n v="8168"/>
    <n v="6083"/>
    <n v="0.74470000000000003"/>
    <n v="0"/>
    <x v="1"/>
    <x v="24"/>
    <x v="110"/>
    <x v="130"/>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274"/>
    <s v="Cupos en formación virtual (incluye Bilinguismo) (incluidos en la Formación Titulada y Complementaria)"/>
    <n v="20882"/>
    <n v="4543"/>
    <n v="0.21759999999999999"/>
    <n v="0"/>
    <x v="1"/>
    <x v="21"/>
    <x v="114"/>
    <x v="131"/>
    <x v="114"/>
    <x v="114"/>
    <x v="114"/>
    <d v="2026-02-02T00:00:00"/>
    <d v="2026-12-11T00:00:00"/>
    <n v="2026"/>
    <s v="Ambientes de formación, unidades productivas, infraestructura de apoyo, equipos y maquinaria, espacios de bienestar, laboratorios"/>
    <s v="Maquinaria y equipos agropecuarios, equipos de laboratorio, sistema de riego y producción, herramientas y equipos especializados, recursos informáticos y tecnológicos"/>
    <s v="Coordinador de formación, coordinadores académicos, instructores"/>
    <s v="Julio Rangel Madrigal"/>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274"/>
    <s v="Cupos en formación virtual (incluye Bilinguismo) (incluidos en la Formación Titulada y Complementaria)"/>
    <n v="21475"/>
    <n v="5637"/>
    <n v="0.26250000000000001"/>
    <n v="0"/>
    <x v="1"/>
    <x v="20"/>
    <x v="102"/>
    <x v="131"/>
    <x v="102"/>
    <x v="102"/>
    <x v="102"/>
    <d v="2026-02-02T00:00:00"/>
    <d v="2026-12-19T00:00:00"/>
    <n v="2026"/>
    <s v="Infraestructura tecnológica institucional para la gestión de la formación virtual, incluyendo equipos de cómputo y estaciones de trabajo para instructores y equipos de apoyo, servidores, licencias de plataformas virtuales, sistemas de almacenamiento y conectividad institucional necesarios para la administración, seguimiento y control de la oferta de formación virtual durante la vigencia."/>
    <s v="Plataformas LMS institucionales, herramientas de videoconferencia, contenidos digitales, recursos pedagógicos virtuales, sistemas de información académica (SOFIA Plus), lineamientos técnicos de formación virtual y bilingüismo, así como soporte tecnológico para garantizar la operación, seguimiento y evaluación del indicador."/>
    <s v="Instructores de formación virtual y bilingüismo, coordinadores académicos, personal de planeación, seguimiento y control, equipo administrativo y de soporte TIC, responsables de la gestión, monitoreo, consolidación y reporte del indicador conforme a la meta establecida para la vigencia 2026."/>
    <s v="KEVIN ANDRES TRUJILLO ANGU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274"/>
    <s v="Cupos en formación virtual (incluye Bilinguismo) (incluidos en la Formación Titulada y Complementaria)"/>
    <n v="13469"/>
    <n v="3183"/>
    <n v="0.23630000000000001"/>
    <n v="0"/>
    <x v="1"/>
    <x v="24"/>
    <x v="110"/>
    <x v="131"/>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64"/>
    <s v="Cupos formación Integral Profesional ( Gran Total)"/>
    <n v="83863"/>
    <n v="23931"/>
    <n v="0.28539999999999999"/>
    <n v="0"/>
    <x v="1"/>
    <x v="21"/>
    <x v="114"/>
    <x v="132"/>
    <x v="114"/>
    <x v="114"/>
    <x v="114"/>
    <d v="2026-02-02T00:00:00"/>
    <d v="2026-12-11T00:00:00"/>
    <n v="2026"/>
    <s v="Aulas de formación. Talleres, laboratorios y ambientes especializados. Unidades productivas. Espacios de bienestar. Áreas administrativas y de atención al aprendiz."/>
    <s v="Maquinaria, equipos y herramientas especializadas. Instrumentos de medición, control y análisis. Equipos de cómputo. Recursos audiovisuales. Plataformas institucionales de gestión académica. Conectividad a internet. Elementos de seguridad industrial"/>
    <s v="Instructores. Coordinación académica. Personal administrativo. Personal de bienestar al aprendiz. Equipo de apoyo técnico"/>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64"/>
    <s v="Cupos formación Integral Profesional ( Gran Total)"/>
    <n v="75574"/>
    <n v="26181"/>
    <n v="0.34639999999999999"/>
    <n v="0"/>
    <x v="1"/>
    <x v="20"/>
    <x v="102"/>
    <x v="132"/>
    <x v="102"/>
    <x v="102"/>
    <x v="102"/>
    <d v="2026-02-02T00:00:00"/>
    <d v="2026-12-19T00:00:00"/>
    <n v="2026"/>
    <s v="Ambientes de formación de los Centros de Formación del SENA, incluyendo aulas, talleres, laboratorios y espacios de apoyo institucional, así como áreas administrativas destinadas a la planeación, coordinación, seguimiento y control de la ejecución de la Formación Profesional Integral, de conformidad con la normatividad vigente."/>
    <s v="Plataformas y sistemas de información misionales del SENA para la planeación, programación, registro, seguimiento y reporte de la Formación Profesional Integral; herramientas ofimáticas, conectividad institucional, repositorios digitales y medios tecnológicos que aseguren la trazabilidad, calidad y oportunidad de la información durante la vigencia 2026."/>
    <s v="Instructores de formación, instructores de seguimiento, coordinadores académicos, profesionales de formación profesional, personal de apoyo administrativo, planeación, registro y control académico, responsables de la ejecución, articulación, seguimiento, control y consolidación de los cupos de la Formación Profesional Integral en los Centros de Formación durante la vigencia 2026."/>
    <s v="HUMBERTO POLANC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64"/>
    <s v="Cupos formación Integral Profesional ( Gran Total)"/>
    <n v="71948"/>
    <n v="23914"/>
    <n v="0.33239999999999997"/>
    <n v="0"/>
    <x v="1"/>
    <x v="20"/>
    <x v="103"/>
    <x v="132"/>
    <x v="103"/>
    <x v="103"/>
    <x v="103"/>
    <d v="2026-02-02T00:00:00"/>
    <d v="2026-12-15T00:00:00"/>
    <n v="2026"/>
    <s v="Oficina - Computador - Conexión a Internet"/>
    <s v="Seguimiento Mensual Estadístico - Informes de Análisis De Seguimiento A Metas"/>
    <s v="Gestión Administrativa - Instructores - Gestión Administrativa - Apoyos Administrativos"/>
    <s v="Yeni Esperanza Navia Meneses"/>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64"/>
    <s v="Cupos formación Integral Profesional ( Gran Total)"/>
    <n v="60016"/>
    <n v="18985"/>
    <n v="0.31630000000000003"/>
    <n v="0"/>
    <x v="1"/>
    <x v="24"/>
    <x v="110"/>
    <x v="132"/>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81"/>
    <s v="Certificación TOTAL - Centros de Formación"/>
    <n v="36613"/>
    <n v="7789"/>
    <n v="0.2127"/>
    <n v="0"/>
    <x v="1"/>
    <x v="21"/>
    <x v="114"/>
    <x v="133"/>
    <x v="114"/>
    <x v="114"/>
    <x v="114"/>
    <d v="2026-02-02T00:00:00"/>
    <d v="2026-12-11T00:00:00"/>
    <n v="2026"/>
    <s v="Ambientes de formación y evaluación. Talleres, laboratorios y espacios técnicos especializados. Unidades productivas. Aulas y salas de evaluación. Espacios administrativos"/>
    <s v="Maquinaria, equipos y herramientas especializadas. Instrumentos de medición, control y análisis. Equipos de cómputo. Plataformas digitales del SENA. Recursos audiovisuales. Elementos de seguridad industrial"/>
    <s v="Evaluadores de competencias laborales. Equipos de coordinación de certificación. Personal administrativo. Equipos de apoyo técnico. Gestores y orientad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81"/>
    <s v="Certificación TOTAL - Centros de Formación"/>
    <n v="38848"/>
    <n v="3458"/>
    <n v="8.8999999999999996E-2"/>
    <n v="0"/>
    <x v="1"/>
    <x v="20"/>
    <x v="102"/>
    <x v="133"/>
    <x v="102"/>
    <x v="102"/>
    <x v="102"/>
    <d v="2026-02-02T00:00:00"/>
    <d v="2026-12-19T00:00:00"/>
    <n v="2026"/>
    <s v="Espacios administrativos y de coordinación en los Centros de Formación para la gestión integral de los procesos de certificación, incluyendo áreas destinadas al seguimiento, control, validación y custodia de la información y soportes documentales, conforme a los lineamientos institucionales del SENA."/>
    <s v="Aplicativos y sistemas de información misionales del SENA para el registro, consolidación, seguimiento y reporte de los procesos de certificación de los Centros de Formación; herramientas ofimáticas, conectividad institucional y repositorios digitales que garanticen la trazabilidad y confiabilidad de la información durante la vigencia 2026."/>
    <s v="Instructores de seguimiento, coordinadores académicos, profesionales de formación profesional, personal de registro y control académico y apoyos administrativos de los Centros de Formación, responsables de la planeación, articulación, seguimiento, consolidación y reporte de los procesos de certificación durante la vigencia 2026."/>
    <s v="GLORIA MARIA CALV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81"/>
    <s v="Certificación TOTAL - Centros de Formación"/>
    <n v="27600"/>
    <n v="2504"/>
    <n v="9.0700000000000003E-2"/>
    <n v="0"/>
    <x v="1"/>
    <x v="20"/>
    <x v="103"/>
    <x v="133"/>
    <x v="103"/>
    <x v="103"/>
    <x v="103"/>
    <d v="2026-02-02T00:00:00"/>
    <d v="2026-12-15T00:00:00"/>
    <n v="2026"/>
    <s v="Oficina - Computador - Conexión a Internet"/>
    <s v="Seguimiento Mensual Estadístico - Informes de Análisis De Seguimiento A Metas"/>
    <s v="Gestión Administrativa - Apoyos Administrativo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81"/>
    <s v="Certificación TOTAL - Centros de Formación"/>
    <n v="10174"/>
    <n v="107"/>
    <n v="1.0500000000000001E-2"/>
    <n v="0"/>
    <x v="1"/>
    <x v="27"/>
    <x v="60"/>
    <x v="133"/>
    <x v="60"/>
    <x v="60"/>
    <x v="60"/>
    <d v="2026-02-02T00:00:00"/>
    <d v="2026-12-15T00:00:00"/>
    <n v="2026"/>
    <s v="Infraestructura del centro"/>
    <s v="Software de certificación D-signer, Herramientas informáticas, APE Sofía plus"/>
    <s v="Instructores, profesional de certificación, profesional de etapa productiva coordinador de formación y subdirector"/>
    <s v="Luz Mery Florez Polania"/>
    <s v="Coordinador de formaciò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81"/>
    <s v="Certificación TOTAL - Centros de Formación"/>
    <n v="24247"/>
    <n v="3554"/>
    <n v="0.14660000000000001"/>
    <n v="0"/>
    <x v="1"/>
    <x v="24"/>
    <x v="110"/>
    <x v="133"/>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9"/>
    <s v="Certificación - Total Formación Titulada"/>
    <n v="8359"/>
    <n v="488"/>
    <n v="5.8400000000000001E-2"/>
    <n v="0"/>
    <x v="1"/>
    <x v="21"/>
    <x v="114"/>
    <x v="134"/>
    <x v="114"/>
    <x v="114"/>
    <x v="114"/>
    <d v="2026-02-02T00:00:00"/>
    <d v="2026-12-11T00:00:00"/>
    <n v="2026"/>
    <s v="Ambientes de formación especializados. Talleres, laboratorios y espacios técnicos. Unidades productivas. Aulas y salas de evaluación. Espacios administrativos"/>
    <s v="Equipos, maquinaria y herramientas especializadas. Instrumentos de medición, control y análisis. Equipos de cómputo. Plataformas digitales académicas. Recursos audiovisuales. Elementos de seguridad industrial."/>
    <s v="Instructores y evaluadores especializados. Equipo de coordinación académica. Personal administrativo. Equipo de apoyo técnico. Orientadores académico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9"/>
    <s v="Certificación - Total Formación Titulada"/>
    <n v="5770"/>
    <n v="322"/>
    <n v="5.5800000000000002E-2"/>
    <n v="0"/>
    <x v="1"/>
    <x v="20"/>
    <x v="102"/>
    <x v="134"/>
    <x v="102"/>
    <x v="102"/>
    <x v="102"/>
    <d v="2026-02-02T00:00:00"/>
    <d v="2026-12-19T00:00:00"/>
    <n v="2026"/>
    <s v="Espacios administrativos y de coordinación institucional destinados a la gestión, seguimiento y control de los procesos de certificación de la formación titulada, incluyendo áreas para la validación y custodia de información y soportes documentales, conforme a los lineamientos del SENA."/>
    <s v="Sistemas de información y aplicativos misionales del SENA para la gestión de la certificación, herramientas ofimáticas, plataformas de registro y seguimiento académico, conectividad institucional y repositorios digitales para la consolidación, validación y reporte de resultados de la formación titulada."/>
    <s v="Instructores de seguimiento, coordinadores académicos, profesionales de formación profesional, apoyos administrativos responsables de seguimiento y reporte de los procesos de certificación de la formación titulada durante la vigencia 2026."/>
    <s v="GLORIA MARIA CALV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9"/>
    <s v="Certificación - Total Formación Titulada"/>
    <n v="3823"/>
    <n v="269"/>
    <n v="7.0400000000000004E-2"/>
    <n v="0"/>
    <x v="1"/>
    <x v="20"/>
    <x v="103"/>
    <x v="134"/>
    <x v="103"/>
    <x v="103"/>
    <x v="103"/>
    <d v="2026-02-02T00:00:00"/>
    <d v="2026-12-15T00:00:00"/>
    <n v="2026"/>
    <s v="Oficina - Computador - Conexión a Internet"/>
    <s v="Seguimiento Mensual Estadístico - Informes de Análisis De Seguimiento A Metas"/>
    <s v="Gestión Administrativa - Apoyos Administrativo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9"/>
    <s v="Certificación - Total Formación Titulada"/>
    <n v="738"/>
    <n v="24"/>
    <n v="3.2500000000000001E-2"/>
    <n v="0"/>
    <x v="1"/>
    <x v="27"/>
    <x v="60"/>
    <x v="134"/>
    <x v="60"/>
    <x v="60"/>
    <x v="60"/>
    <d v="2026-02-02T00:00:00"/>
    <d v="2026-12-15T00:00:00"/>
    <n v="2026"/>
    <s v="Infraestructura del centro"/>
    <s v="Software de certificación D-signer, Herramientas informáticas, APE Sofía plus"/>
    <s v="Instructores, profesional de certificación, profesional de etapa productiva coordinador de formación y subdirector"/>
    <s v="Luz Mery Florez Polania"/>
    <s v="Coordinador de formaciò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9"/>
    <s v="Certificación - Total Formación Titulada"/>
    <n v="3746"/>
    <n v="465"/>
    <n v="0.1241"/>
    <n v="0"/>
    <x v="1"/>
    <x v="24"/>
    <x v="110"/>
    <x v="134"/>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8"/>
    <s v="Certificación - Técnica Laboral y Otros"/>
    <n v="8032"/>
    <n v="411"/>
    <n v="5.1200000000000002E-2"/>
    <n v="0"/>
    <x v="1"/>
    <x v="21"/>
    <x v="114"/>
    <x v="135"/>
    <x v="114"/>
    <x v="114"/>
    <x v="114"/>
    <d v="2026-02-02T00:00:00"/>
    <d v="2026-12-11T00:00:00"/>
    <n v="2026"/>
    <s v="Ambientes de formación y evaluación. Talleres, laboratorios y ambientes especializados. Unidades productivas. Aulas y salas de evaluación. Espacios administrativos"/>
    <s v="Maquinaria, equipos y herramientas especializadas. Instrumentos de medición y control. Equipos de cómputo. Plataformas digitales del SENA. Recursos audiovisuales."/>
    <s v="Evaluadores técnicos. Equipo de coordinación académica y de certificación. Personal administrativo. Equipo de apoyo técnico. Orientadores o gest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8"/>
    <s v="Certificación - Técnica Laboral y Otros"/>
    <n v="4776"/>
    <n v="170"/>
    <n v="3.56E-2"/>
    <n v="0"/>
    <x v="1"/>
    <x v="20"/>
    <x v="102"/>
    <x v="135"/>
    <x v="102"/>
    <x v="102"/>
    <x v="102"/>
    <d v="2026-02-02T00:00:00"/>
    <d v="2026-12-19T00:00:00"/>
    <n v="2026"/>
    <s v="Espacios administrativos para la gestión y seguimiento de los procesos de certificación, incluyendo oficinas de coordinación y áreas destinadas a la custodia y verificación documental, cuando aplique, conforme a los lineamientos institucionales."/>
    <s v="Plataformas institucionales para la gestión de la certificación y el registro de información (aplicativos misionales y sistemas de información del SENA), herramientas ofimáticas, conectividad institucional y repositorios digitales para la consolidación, validación y reporte de resultados."/>
    <s v="Instructores de seguimiento, coordinadores académicos, , personal de registro y control, y apoyos administrativos responsables de la planeación, ejecución, seguimiento y reporte de los procesos de certificación en programas de técnica laboral y otros, durante la vigencia 2026."/>
    <s v="GLORIA MARIA CALV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8"/>
    <s v="Certificación - Técnica Laboral y Otros"/>
    <n v="3091"/>
    <n v="145"/>
    <n v="4.6899999999999997E-2"/>
    <n v="0"/>
    <x v="1"/>
    <x v="20"/>
    <x v="103"/>
    <x v="135"/>
    <x v="103"/>
    <x v="103"/>
    <x v="103"/>
    <d v="2026-02-02T00:00:00"/>
    <d v="2026-12-15T00:00:00"/>
    <n v="2026"/>
    <s v="Oficina - Computador - Conexión a Internet"/>
    <s v="Seguimiento Mensual Estadístico - Informes de Análisis De Seguimiento A Metas"/>
    <s v="Gestión Administrativa - Instructore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8"/>
    <s v="Certificación - Técnica Laboral y Otros"/>
    <n v="654"/>
    <n v="17"/>
    <n v="2.5999999999999999E-2"/>
    <n v="0"/>
    <x v="1"/>
    <x v="27"/>
    <x v="60"/>
    <x v="135"/>
    <x v="60"/>
    <x v="60"/>
    <x v="60"/>
    <d v="2026-02-02T00:00:00"/>
    <d v="2026-12-15T00:00:00"/>
    <n v="2026"/>
    <s v="Infraestructura del centro"/>
    <s v="Software de certificación D-signer, Herramientas informáticas, APE Sofía plus"/>
    <s v="Instructores, profesional de certificación, profesional de etapa productiva coordinador de formación y subdirector"/>
    <s v="Luz Mery Florez Polania"/>
    <s v="Coordinador de formaciò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8"/>
    <s v="Certificación - Técnica Laboral y Otros"/>
    <n v="3295"/>
    <n v="297"/>
    <n v="9.01E-2"/>
    <n v="0"/>
    <x v="1"/>
    <x v="24"/>
    <x v="110"/>
    <x v="135"/>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3"/>
    <s v="Cupos formación complementaria"/>
    <n v="64360"/>
    <n v="13145"/>
    <n v="0.20419999999999999"/>
    <n v="0"/>
    <x v="1"/>
    <x v="21"/>
    <x v="114"/>
    <x v="140"/>
    <x v="114"/>
    <x v="114"/>
    <x v="114"/>
    <d v="2026-02-02T00:00:00"/>
    <d v="2026-12-11T00:00:00"/>
    <n v="2026"/>
    <s v="Aulas de formación, Talleres y ambientes especializados, Unidades productivas, Laboratorios, Espacios de bienestar y apoyo"/>
    <s v="Equipos, herramientas y maquinaria, Instrumentos de medición y control, Equipos de cómputo, Elementos de seguridad y protección"/>
    <s v="Instructores técnicos, Equipo de coordinación académica, Personal de apoyo técnico, Personal administrativo"/>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80"/>
    <s v="Certificación - Formación Complementaria"/>
    <n v="28254"/>
    <n v="7301"/>
    <n v="0.25840000000000002"/>
    <n v="0"/>
    <x v="1"/>
    <x v="21"/>
    <x v="114"/>
    <x v="136"/>
    <x v="114"/>
    <x v="114"/>
    <x v="114"/>
    <d v="2026-02-02T00:00:00"/>
    <d v="2026-12-11T00:00:00"/>
    <n v="2026"/>
    <s v="Aulas de formación. Talleres, laboratorios y ambientes especializados. Unidades productivas. Salas de evaluación y entrevista. Espacios administrativos"/>
    <s v="Herramientas, equipos y maquinaria. Instrumentos de medición y control. Equipos de cómputo. Plataformas digitales del SENA. Recursos audiovisuales. Elementos de seguridad."/>
    <s v="Instructores y evaluadores. Equipo de coordinación académica. Personal administrativo. Equipo de apoyo técnico. Orientadores."/>
    <s v="Julio Rangel Madrigal"/>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115"/>
    <s v="CENTRO AGROPECUARIO Y DE BIOTECNOLOGIA EL PORVENIR-CORDOBA"/>
    <n v="577"/>
    <s v="Certificación - Educación Superior"/>
    <n v="327"/>
    <n v="77"/>
    <n v="0.23549999999999999"/>
    <n v="0"/>
    <x v="1"/>
    <x v="21"/>
    <x v="114"/>
    <x v="44"/>
    <x v="114"/>
    <x v="114"/>
    <x v="114"/>
    <d v="2026-02-02T00:00:00"/>
    <d v="2026-12-11T00:00:00"/>
    <n v="2026"/>
    <s v="Ambientes de formación especializados. Laboratorios y talleres. Unidades productivas. Ambientes de formación y salas de evaluación. Espacios administrativos"/>
    <s v="Equipos, maquinaria y herramientas especializadas. Instrumentos de medición y control. Equipos de cómputo. Plataformas digitales académicas. Recursos audiovisuales"/>
    <s v="Evaluadores y docentes especializados. Equipo de coordinación académica. Personal administrativo. Equipo de apoyo técnico."/>
    <s v="Julio Rangel Madrigal"/>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3"/>
    <s v="Cupos formación complementaria"/>
    <n v="58910"/>
    <n v="13217"/>
    <n v="0.22439999999999999"/>
    <n v="0"/>
    <x v="1"/>
    <x v="20"/>
    <x v="102"/>
    <x v="140"/>
    <x v="102"/>
    <x v="102"/>
    <x v="102"/>
    <d v="2026-02-02T00:00:00"/>
    <d v="2026-12-19T00:00:00"/>
    <n v="2026"/>
    <s v="Ambientes de formación del Centro y escenarios externos cuando aplique, aulas, talleres y laboratorios habilitados, equipos, herramientas y materiales básicos de apoyo, infraestructura tecnológica y logística necesaria para la ejecución de la formación complementaria en diferentes modalidades durante la vigencia 2026."/>
    <s v="Programas y diseños curriculares de formación complementaria, guías de aprendizaje, materiales pedagógicos, sistemas de información académica (SOFIA Plus), lineamientos técnicos y metodológicos de la Dirección de Formación Profesional, mecanismos de programación, seguimiento y control para el cumplimiento del indicador."/>
    <s v="Instructores de formación complementaria, coordinadores académicos, personal de planeación y seguimiento, apoyos administrativos y de gestión, responsables de la programación, ejecución, monitoreo y reporte de los cupos de formación complementaria definidos para la vigencia 2026."/>
    <s v="DIMAS GENTIL BOLAÑ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3"/>
    <s v="Cupos formación complementaria"/>
    <n v="59930"/>
    <n v="15395"/>
    <n v="0.25690000000000002"/>
    <n v="0"/>
    <x v="1"/>
    <x v="20"/>
    <x v="103"/>
    <x v="140"/>
    <x v="103"/>
    <x v="103"/>
    <x v="103"/>
    <d v="2026-02-02T00:00:00"/>
    <d v="2026-12-15T00:00:00"/>
    <n v="2026"/>
    <s v="Oficina - Computador - Conexión a Internet"/>
    <s v="Seguimiento Mensual Estadístico - Informes de Análisis De Seguimiento A Metas"/>
    <s v="Gestión Administrativa - Instructores"/>
    <s v="Ana Alexandra Rodrigu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3"/>
    <s v="Cupos formación complementaria"/>
    <n v="49920"/>
    <n v="11561"/>
    <n v="0.2316"/>
    <n v="0"/>
    <x v="1"/>
    <x v="24"/>
    <x v="110"/>
    <x v="140"/>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77"/>
    <s v="Certificación - Educación Superior"/>
    <n v="994"/>
    <n v="152"/>
    <n v="0.15290000000000001"/>
    <n v="0"/>
    <x v="1"/>
    <x v="20"/>
    <x v="102"/>
    <x v="44"/>
    <x v="102"/>
    <x v="102"/>
    <x v="102"/>
    <d v="2026-02-02T00:00:00"/>
    <d v="2026-12-19T00:00:00"/>
    <n v="2026"/>
    <s v="Infraestructura institucional requerida para la gestión de los procesos de certificación en educación superior, incluyendo espacios administrativos para validación y expedición de certificaciones, equipos de cómputo para el personal responsable y medios logísticos que soporten el registro, control y archivo de la información asociada al indicador durante la vigencia 2026."/>
    <s v="Sistemas de información académica y administrativa (SOFIA Plus), herramientas de verificación de requisitos académicos, bases de datos institucionales, lineamientos técnicos y normativos de la Dirección de Formación Profesional, e instrumentos para el control, validación y reporte del indicador de certificación en educación superior."/>
    <s v="Instructores de seguimiento, coordinadores académicos, profesionales de registro y control académico, personal de planeación y seguimiento, apoyos administrativos y responsables de la validación, consolidación y reporte de la información relacionada con la certificación en educación superior durante la vigencia 2026."/>
    <s v="GLORIA MARIA CALV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221"/>
    <s v="CENTRO DE TELEINFORMATICA Y PRODUCCION INDUSTRIAL CAUCA"/>
    <n v="580"/>
    <s v="Certificación - Formación Complementaria"/>
    <n v="33078"/>
    <n v="3136"/>
    <n v="9.4799999999999995E-2"/>
    <n v="0"/>
    <x v="1"/>
    <x v="20"/>
    <x v="102"/>
    <x v="136"/>
    <x v="102"/>
    <x v="102"/>
    <x v="102"/>
    <d v="2026-02-02T00:00:00"/>
    <d v="2026-12-19T00:00:00"/>
    <n v="2026"/>
    <s v="Espacios administrativos y de coordinación institucional destinados a la gestión, seguimiento y control de los procesos de certificación de la formación complementaria, incluyendo áreas para la validación y custodia de información y soportes documentales, conforme a los lineamientos del SENA."/>
    <s v="Sistemas de información y aplicativos misionales del SENA para el registro, seguimiento y certificación de la formación complementaria, herramientas ofimáticas, conectividad institucional y repositorios digitales para la consolidación, validación y reporte de la información durante la vigencia 2026."/>
    <s v="Instructores de seguimiento, coordinadores académicos, profesionales de formación profesional, personal de registro y control académico, y apoyos administrativos responsables de la planeación, seguimiento, consolidación y reporte de los procesos de certificación de la formación complementaria, durante la vigencia 2026."/>
    <s v="GLORIA MARIA CALV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80"/>
    <s v="Certificación - Formación Complementaria"/>
    <n v="23777"/>
    <n v="2235"/>
    <n v="9.4E-2"/>
    <n v="0"/>
    <x v="1"/>
    <x v="20"/>
    <x v="103"/>
    <x v="136"/>
    <x v="103"/>
    <x v="103"/>
    <x v="103"/>
    <d v="2026-02-02T00:00:00"/>
    <d v="2026-12-15T00:00:00"/>
    <n v="2026"/>
    <s v="Oficina - Computador - Conexión a Internet"/>
    <s v="Seguimiento Mensual Estadístico - Informes de Análisis De Seguimiento A Metas"/>
    <s v="Gestión Administrativa - Apoyos Administrativo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80"/>
    <s v="Certificación - Formación Complementaria"/>
    <n v="20501"/>
    <n v="3089"/>
    <n v="0.1507"/>
    <n v="0"/>
    <x v="1"/>
    <x v="24"/>
    <x v="110"/>
    <x v="136"/>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307"/>
    <s v="CENTRO DE COMERCIO Y SERVICIOS-CAUCA"/>
    <n v="577"/>
    <s v="Certificación - Educación Superior"/>
    <n v="732"/>
    <n v="124"/>
    <n v="0.1694"/>
    <n v="0"/>
    <x v="1"/>
    <x v="20"/>
    <x v="103"/>
    <x v="44"/>
    <x v="103"/>
    <x v="103"/>
    <x v="103"/>
    <d v="2026-02-02T00:00:00"/>
    <d v="2026-12-15T00:00:00"/>
    <n v="2026"/>
    <s v="Oficina - Computador - Conexión a Internet"/>
    <s v="Seguimiento Mensual Estadístico - Informes de Análisis De Seguimiento A Metas"/>
    <s v="Gestión Administrativa - Instructores"/>
    <s v="Mirtha Gilma Espinoza"/>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7"/>
    <s v="Certificación - Educación Superior"/>
    <n v="84"/>
    <n v="7"/>
    <n v="8.3299999999999999E-2"/>
    <n v="0"/>
    <x v="1"/>
    <x v="27"/>
    <x v="60"/>
    <x v="44"/>
    <x v="60"/>
    <x v="60"/>
    <x v="60"/>
    <d v="2026-02-02T00:00:00"/>
    <d v="2026-12-15T00:00:00"/>
    <n v="2026"/>
    <s v="Infraestructura del centro"/>
    <s v="Software de certificación D-signer, Herramientas informáticas, APE Sofía plus"/>
    <s v="Instructores, profesional de certificación, profesional de etapa productiva coordinador de formación y subdirector"/>
    <s v="Luz Mery Florez Polania"/>
    <s v="Coordinador de formaciò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6"/>
    <s v="CENTRO INTERNACIONAL DE PRODUCCIÓN LIMPIA – LOPE-NARIÑO"/>
    <n v="577"/>
    <s v="Certificación - Educación Superior"/>
    <n v="451"/>
    <n v="168"/>
    <n v="0.3725"/>
    <n v="0"/>
    <x v="1"/>
    <x v="24"/>
    <x v="110"/>
    <x v="44"/>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5"/>
    <s v="Retención - Formación Complementaria"/>
    <n v="0.61"/>
    <n v="0.7359"/>
    <n v="1.2063999999999999"/>
    <n v="0"/>
    <x v="1"/>
    <x v="28"/>
    <x v="95"/>
    <x v="128"/>
    <x v="95"/>
    <x v="95"/>
    <x v="95"/>
    <d v="2026-02-02T00:00:00"/>
    <d v="2026-12-15T00:00:00"/>
    <n v="2026"/>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Nestor Polo Leones"/>
    <s v="Profesional grado 3"/>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3"/>
    <s v="Retención - Técnica Laboral y Otros"/>
    <n v="0.89"/>
    <n v="0.98540000000000005"/>
    <n v="1.1072"/>
    <n v="0"/>
    <x v="1"/>
    <x v="28"/>
    <x v="95"/>
    <x v="137"/>
    <x v="95"/>
    <x v="95"/>
    <x v="95"/>
    <d v="2026-02-02T00:00:00"/>
    <d v="2026-12-15T00:00:00"/>
    <n v="2026"/>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ía Torres"/>
    <s v="Profesional 2 - 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2"/>
    <s v="Retención - Educación Superior"/>
    <n v="0.88"/>
    <n v="0.95269999999999999"/>
    <n v="1.0826"/>
    <n v="0"/>
    <x v="1"/>
    <x v="28"/>
    <x v="95"/>
    <x v="138"/>
    <x v="95"/>
    <x v="95"/>
    <x v="95"/>
    <d v="2026-02-02T00:00:00"/>
    <d v="2026-12-15T00:00:00"/>
    <n v="2026"/>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ía Torres"/>
    <s v="Profesional 2 - 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4"/>
    <s v="Retención - Total Formación Titulada"/>
    <n v="0.89"/>
    <n v="0.97960000000000003"/>
    <n v="1.1007"/>
    <n v="0"/>
    <x v="1"/>
    <x v="28"/>
    <x v="95"/>
    <x v="35"/>
    <x v="95"/>
    <x v="95"/>
    <x v="95"/>
    <d v="2026-02-02T00:00:00"/>
    <d v="2026-12-15T00:00:00"/>
    <n v="2026"/>
    <s v="Ambientes de formación (aulas convencionales, talleres y laboratorios), materiales para formación, equipos, insumos y herramientas"/>
    <s v="Equipos de cómputo, video beam, televisor, software, aplicativos SENA y acceso a internet"/>
    <s v="Instructores, Coordinadores, Personal administrativo y de apoyo, Personal de servicios generales y Subdirector de centro"/>
    <s v="Litia García Torres"/>
    <s v="Profesional 2 - 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654"/>
    <s v="certificación - articulación con la media - técnicos"/>
    <n v="4178"/>
    <n v="8"/>
    <n v="1.9E-3"/>
    <n v="0"/>
    <x v="1"/>
    <x v="28"/>
    <x v="95"/>
    <x v="12"/>
    <x v="95"/>
    <x v="95"/>
    <x v="95"/>
    <d v="2026-02-02T00:00:00"/>
    <d v="2026-12-15T00:00:00"/>
    <n v="2026"/>
    <s v="Listado de aprendices con requisitos cumplidos"/>
    <s v="Computadores, acceso a internet, aplicativos SENA"/>
    <s v="Instructores, Coordinadores, Personal administrativo y de apoyo, Personal de servicios generales y Subdirector de centro"/>
    <s v="Mónica Gutierrez"/>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73"/>
    <s v="Cupos programa Integración con la Educación Media &quot;Tecnicos Laborales&quot;"/>
    <n v="9473"/>
    <n v="9249"/>
    <n v="0.97640000000000005"/>
    <n v="0"/>
    <x v="1"/>
    <x v="28"/>
    <x v="95"/>
    <x v="129"/>
    <x v="95"/>
    <x v="95"/>
    <x v="95"/>
    <d v="2026-02-02T00:00:00"/>
    <d v="2026-12-15T00:00:00"/>
    <n v="2026"/>
    <s v="Ambientes para formación (aulas convencionales, talleres y laboratorios ), Materiales para formación, Equipos, Insumos y herramientas, Convenios."/>
    <s v="Equipos de cómputo, video beam, televisor, software, aplicativos SENA y acceso a internet."/>
    <s v="Instructores, Coordinadores, Personal administrativo y de apoyo, Personal de servicios generales y Subdirector de centro"/>
    <s v="Mónica Gutierrez"/>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817"/>
    <s v="Cupos Educación Superior (Tecnólogos)"/>
    <n v="3690"/>
    <n v="2472"/>
    <n v="0.66990000000000005"/>
    <n v="0"/>
    <x v="1"/>
    <x v="28"/>
    <x v="95"/>
    <x v="139"/>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 Shirley Quinta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6"/>
    <s v="Cupos de formación Técnica Laboral y Otros SENA"/>
    <n v="13607"/>
    <n v="11406"/>
    <n v="0.83819999999999995"/>
    <n v="0"/>
    <x v="1"/>
    <x v="28"/>
    <x v="95"/>
    <x v="130"/>
    <x v="95"/>
    <x v="95"/>
    <x v="95"/>
    <d v="2026-02-02T00:00:00"/>
    <d v="2026-12-15T00:00:00"/>
    <n v="2026"/>
    <s v="Ambientes de formación (convencionales, talleres y laboratorios ), materiales para formación, equipos, insumos y herramientas."/>
    <s v="Equipos de cómputo, aplicativos SENA, acceso internet, software, televisores, video beam"/>
    <s v="Instructores, coordinadores académicos, personal administrativo y de apoyo, personal de servicios generales y subdirector de centro"/>
    <s v="Shirley Quintana-Guillermo Castilla-Monica Gutier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274"/>
    <s v="Cupos en formación virtual (incluye Bilinguismo) (incluidos en la Formación Titulada y Complementaria)"/>
    <n v="65005"/>
    <n v="18550"/>
    <n v="0.28539999999999999"/>
    <n v="0"/>
    <x v="1"/>
    <x v="28"/>
    <x v="95"/>
    <x v="131"/>
    <x v="95"/>
    <x v="95"/>
    <x v="95"/>
    <d v="2026-02-02T00:00:00"/>
    <d v="2026-12-15T00:00:00"/>
    <n v="2026"/>
    <s v="Diseños curriculares"/>
    <s v="Equipos de cómputo, software, aplicativos SENA y acceso a internet"/>
    <s v="Instructores, Coordinadores, Personal administrativo y de apoyo, Personal de servicios generales y Subdirector de centro"/>
    <s v="Mónica Gutierrez"/>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64"/>
    <s v="Cupos formación Integral Profesional ( Gran Total)"/>
    <n v="181842"/>
    <n v="50445"/>
    <n v="0.27739999999999998"/>
    <n v="0"/>
    <x v="1"/>
    <x v="28"/>
    <x v="95"/>
    <x v="132"/>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Enmer P´érez Castr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81"/>
    <s v="Certificación TOTAL - Centros de Formación"/>
    <n v="104351"/>
    <n v="11845"/>
    <n v="0.1135"/>
    <n v="0"/>
    <x v="1"/>
    <x v="28"/>
    <x v="95"/>
    <x v="133"/>
    <x v="95"/>
    <x v="95"/>
    <x v="95"/>
    <d v="2026-02-02T00:00:00"/>
    <d v="2026-12-15T00:00:00"/>
    <n v="2026"/>
    <s v="Listado de aprendices con requisitos cumplidos"/>
    <s v="Computadores, acceso a internet y aplicativos SENA"/>
    <s v="Instructores, Coordinadores, Personal administrativo y de apoyo, Personal de servicios generales y Subdirector de centro"/>
    <s v="Enmer Pérez Castr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9"/>
    <s v="Certificación - Total Formación Titulada"/>
    <n v="7175"/>
    <n v="186"/>
    <n v="2.5899999999999999E-2"/>
    <n v="0"/>
    <x v="1"/>
    <x v="28"/>
    <x v="95"/>
    <x v="134"/>
    <x v="95"/>
    <x v="95"/>
    <x v="95"/>
    <d v="2026-02-02T00:00:00"/>
    <d v="2026-12-15T00:00:00"/>
    <n v="2026"/>
    <s v="Listado de aprendices con requisitos cumplidos"/>
    <s v="Computadores, acceso a internet, aplicativos SENA"/>
    <s v="Instructores, Coordinadores, Personal administrativo y de apoyo, Personal de servicios generales y Subdirector de centro"/>
    <s v="Guillermo Castilla-Shirley Quintana-Mónica Gutier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80"/>
    <s v="Certificación - Formación Complementaria"/>
    <n v="97176"/>
    <n v="11659"/>
    <n v="0.12"/>
    <n v="0"/>
    <x v="1"/>
    <x v="28"/>
    <x v="95"/>
    <x v="136"/>
    <x v="95"/>
    <x v="95"/>
    <x v="95"/>
    <d v="2026-02-02T00:00:00"/>
    <d v="2026-12-15T00:00:00"/>
    <n v="2026"/>
    <s v="Listado de aprendices con requisitos cumplidos"/>
    <s v="Computadores, acceso a internet, aplicativos SENA"/>
    <s v="Instructores, Coordinadores, Personal administrativo y de apoyo, Personal de servicios generales y Subdirector de centro"/>
    <s v="Nestor Polo Leones"/>
    <s v="Profesional grado 3"/>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8"/>
    <s v="Certificación - Técnica Laboral y Otros"/>
    <n v="6287"/>
    <n v="105"/>
    <n v="1.67E-2"/>
    <n v="0"/>
    <x v="1"/>
    <x v="28"/>
    <x v="95"/>
    <x v="135"/>
    <x v="95"/>
    <x v="95"/>
    <x v="95"/>
    <d v="2026-02-02T00:00:00"/>
    <d v="2026-12-15T00:00:00"/>
    <n v="2026"/>
    <s v="Listado de aprendices con requisitos cumplidos"/>
    <s v="Computadores, acceso a internet, aplicativos SENA"/>
    <s v="Instructores, Coordinadores, Personal administrativo y de apoyo, Personal de servicios generales y Subdirector de centro"/>
    <s v="Guillermo Castilla-Mónica Gutierrez-Shirley Quinta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77"/>
    <s v="Certificación - Educación Superior"/>
    <n v="888"/>
    <n v="81"/>
    <n v="9.1200000000000003E-2"/>
    <n v="0"/>
    <x v="1"/>
    <x v="28"/>
    <x v="95"/>
    <x v="44"/>
    <x v="95"/>
    <x v="95"/>
    <x v="95"/>
    <d v="2026-02-02T00:00:00"/>
    <d v="2026-12-15T00:00:00"/>
    <n v="2026"/>
    <s v="Listado de aprendices con requisitos cumplidos"/>
    <s v="Computadores, acceso a internet y aplicativos SENA"/>
    <s v="Instructores, Coordinadores, Personal administrativo y de apoyo, Personal de servicios generales y Subdirector de centro"/>
    <s v="Guillermo Castilla-Shirley Quinta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4"/>
    <s v="CENTRO AGROEMPRESARIAL Y MINERO-BOLÍVAR"/>
    <n v="53"/>
    <s v="Cupos formación complementaria"/>
    <n v="164545"/>
    <n v="36567"/>
    <n v="0.22220000000000001"/>
    <n v="0"/>
    <x v="1"/>
    <x v="28"/>
    <x v="95"/>
    <x v="140"/>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Nestor Polo Leones, Mónica Gutierrez"/>
    <s v="Profesional grado 3, 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5"/>
    <s v="Retención - Formación Complementaria"/>
    <n v="0.59"/>
    <n v="0.74260000000000004"/>
    <n v="1.2585999999999999"/>
    <n v="0"/>
    <x v="1"/>
    <x v="7"/>
    <x v="94"/>
    <x v="128"/>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3"/>
    <s v="Retención - Técnica Laboral y Otros"/>
    <n v="0.98"/>
    <n v="0.98260000000000003"/>
    <n v="1.0026999999999999"/>
    <n v="0"/>
    <x v="1"/>
    <x v="7"/>
    <x v="94"/>
    <x v="137"/>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2"/>
    <s v="Retención - Educación Superior"/>
    <n v="0.97"/>
    <n v="0.98680000000000001"/>
    <n v="1.0173000000000001"/>
    <n v="0"/>
    <x v="1"/>
    <x v="7"/>
    <x v="94"/>
    <x v="138"/>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4"/>
    <s v="Retención - Total Formación Titulada"/>
    <n v="0.98"/>
    <n v="0.98380000000000001"/>
    <n v="1.0039"/>
    <n v="0"/>
    <x v="1"/>
    <x v="7"/>
    <x v="94"/>
    <x v="35"/>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Maria Luz Nieto"/>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73"/>
    <s v="Cupos programa Integración con la Educación Media &quot;Tecnicos Laborales&quot;"/>
    <n v="5954"/>
    <n v="3029"/>
    <n v="0.50870000000000004"/>
    <n v="0"/>
    <x v="1"/>
    <x v="7"/>
    <x v="94"/>
    <x v="129"/>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Ermit Sandov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817"/>
    <s v="Cupos Educación Superior (Tecnólogos)"/>
    <n v="3593"/>
    <n v="2573"/>
    <n v="0.71609999999999996"/>
    <n v="0"/>
    <x v="1"/>
    <x v="7"/>
    <x v="94"/>
    <x v="139"/>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6"/>
    <s v="Cupos de formación Técnica Laboral y Otros SENA"/>
    <n v="10987"/>
    <n v="6535"/>
    <n v="0.5948"/>
    <n v="0"/>
    <x v="1"/>
    <x v="7"/>
    <x v="94"/>
    <x v="130"/>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274"/>
    <s v="Cupos en formación virtual (incluye Bilinguismo) (incluidos en la Formación Titulada y Complementaria)"/>
    <n v="58307"/>
    <n v="14163"/>
    <n v="0.2429"/>
    <n v="0"/>
    <x v="1"/>
    <x v="7"/>
    <x v="94"/>
    <x v="131"/>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64"/>
    <s v="Cupos formación Integral Profesional ( Gran Total)"/>
    <n v="124235"/>
    <n v="29348"/>
    <n v="0.23619999999999999"/>
    <n v="0"/>
    <x v="1"/>
    <x v="7"/>
    <x v="94"/>
    <x v="132"/>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81"/>
    <s v="Certificación TOTAL - Centros de Formación"/>
    <n v="65211"/>
    <n v="3832"/>
    <n v="5.8799999999999998E-2"/>
    <n v="0"/>
    <x v="1"/>
    <x v="7"/>
    <x v="94"/>
    <x v="133"/>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8"/>
    <s v="Certificación - Técnica Laboral y Otros"/>
    <n v="5570"/>
    <n v="240"/>
    <n v="4.3099999999999999E-2"/>
    <n v="0"/>
    <x v="1"/>
    <x v="7"/>
    <x v="94"/>
    <x v="135"/>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80"/>
    <s v="Certificación - Formación Complementaria"/>
    <n v="58785"/>
    <n v="3541"/>
    <n v="6.0199999999999997E-2"/>
    <n v="0"/>
    <x v="1"/>
    <x v="7"/>
    <x v="94"/>
    <x v="136"/>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9"/>
    <s v="Certificación - Total Formación Titulada"/>
    <n v="6426"/>
    <n v="291"/>
    <n v="4.53E-2"/>
    <n v="0"/>
    <x v="1"/>
    <x v="7"/>
    <x v="94"/>
    <x v="134"/>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77"/>
    <s v="Certificación - Educación Superior"/>
    <n v="856"/>
    <n v="51"/>
    <n v="5.96E-2"/>
    <n v="0"/>
    <x v="1"/>
    <x v="7"/>
    <x v="94"/>
    <x v="44"/>
    <x v="94"/>
    <x v="94"/>
    <x v="94"/>
    <d v="2026-02-02T00:00:00"/>
    <d v="2026-12-11T00:00:00"/>
    <n v="2026"/>
    <s v="Ambientes Convencionales, Ambientes Taller, Ambientes laboratorios, Unidades Productivas, Materiales de formación, Biblioteca, Sala TICS, Ambientes para recibir clases a través de la virtualidad."/>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103"/>
    <s v="CENTRO PARA EL DESARROLLO AGROECOLOGICO Y AGROINDUSTRIAL -ATLÁNTICO"/>
    <n v="53"/>
    <s v="Cupos formación complementaria"/>
    <n v="109655"/>
    <n v="20240"/>
    <n v="0.18459999999999999"/>
    <n v="0"/>
    <x v="1"/>
    <x v="7"/>
    <x v="94"/>
    <x v="140"/>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654"/>
    <s v="certificación - articulación con la media - técnicos"/>
    <n v="636"/>
    <n v="2"/>
    <n v="3.0999999999999999E-3"/>
    <n v="0"/>
    <x v="1"/>
    <x v="8"/>
    <x v="74"/>
    <x v="12"/>
    <x v="74"/>
    <x v="74"/>
    <x v="74"/>
    <d v="2026-02-02T00:00:00"/>
    <d v="2026-11-30T00:00:00"/>
    <n v="2026"/>
    <s v="Equipos de cómputo e infraestructura en diferentes ambientes y espacios de formación, maquinaria y equipos. Disposición de infraestructura en las instituciones educativas beneficiarias del programa."/>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51"/>
    <s v="CENTRO DE LA INNOVACIÓN AGROINDUSTRIAL Y DE SERVICIOS -BOYACÁ"/>
    <n v="73"/>
    <s v="Cupos programa Integración con la Educación Media &quot;Tecnicos Laborales&quot;"/>
    <n v="1422"/>
    <n v="1098"/>
    <n v="0.7722"/>
    <n v="0"/>
    <x v="1"/>
    <x v="8"/>
    <x v="74"/>
    <x v="129"/>
    <x v="74"/>
    <x v="74"/>
    <x v="74"/>
    <d v="2026-02-02T00:00:00"/>
    <d v="2026-11-30T00:00:00"/>
    <n v="2026"/>
    <s v="Equipos de cómputo e infraestructura en diferentes ambientes y espacios de formación, maquinaria y equipos.. Disponibilidad de espacios en las instituciones educativas beneficiarias del programa."/>
    <s v="Computadores, internet, plataforma web, redes de comunicación y datos"/>
    <s v="Instructor líder del proceso de formación,  líder de administración educativa,  instructores y equipo de Bienestar"/>
    <s v="ELIANA MARCELA TUNARROSA ECHEVERRIA"/>
    <s v="INSTRU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73"/>
    <s v="Cupos programa Integración con la Educación Media &quot;Tecnicos Laborales&quot;"/>
    <n v="1337"/>
    <n v="1337"/>
    <n v="1"/>
    <n v="0"/>
    <x v="1"/>
    <x v="23"/>
    <x v="54"/>
    <x v="129"/>
    <x v="54"/>
    <x v="54"/>
    <x v="54"/>
    <d v="2026-02-02T00:00:00"/>
    <d v="2026-03-31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emico, apoyos administrativos, instructores."/>
    <s v="Hernán Camilo Cerquera Florez"/>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654"/>
    <s v="certificación - articulación con la media - técnicos"/>
    <n v="655"/>
    <n v="3"/>
    <n v="4.5999999999999999E-3"/>
    <n v="0"/>
    <x v="1"/>
    <x v="9"/>
    <x v="101"/>
    <x v="12"/>
    <x v="101"/>
    <x v="101"/>
    <x v="101"/>
    <d v="2026-02-02T00:00:00"/>
    <d v="2026-12-26T00:00:00"/>
    <n v="2026"/>
    <s v="Ambientes para la formación en las instituciones educativas"/>
    <s v="Plan de retención de aprendices, Plan Nacional de Bienestar al Aprendiz, Aplicativos de gestión educativa"/>
    <s v="Instructores, administrativos, equipo de bienestar al aprendiz, equipo directivo, profesores y directivos en instituciones educativas"/>
    <s v="Gelmer Restrepo Hernánd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654"/>
    <s v="certificación - articulación con la media - técnicos"/>
    <n v="473"/>
    <n v="1"/>
    <n v="2.0999999999999999E-3"/>
    <n v="0"/>
    <x v="1"/>
    <x v="9"/>
    <x v="49"/>
    <x v="12"/>
    <x v="49"/>
    <x v="49"/>
    <x v="49"/>
    <d v="2026-02-02T00:00:00"/>
    <d v="2026-11-30T00:00:00"/>
    <n v="2026"/>
    <s v="Oficina de Administración Educativa"/>
    <s v="Computador_x000a_Sofía plus_x000a_One drive"/>
    <s v="Equipo de trabajo de gestión educativa_x000a_Instructores de seguimiento a etapa productiva_x000a_Instructor técnico"/>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73"/>
    <s v="Cupos programa Integración con la Educación Media &quot;Tecnicos Laborales&quot;"/>
    <n v="1293"/>
    <n v="1130"/>
    <n v="0.87390000000000001"/>
    <n v="0"/>
    <x v="1"/>
    <x v="9"/>
    <x v="49"/>
    <x v="129"/>
    <x v="49"/>
    <x v="49"/>
    <x v="49"/>
    <d v="2026-02-02T00:00:00"/>
    <d v="2026-11-30T00:00:00"/>
    <n v="2026"/>
    <s v="Ambientes de formación de las instituciones educativas_x000a_Materiales de formación"/>
    <s v="Software_x000a_Computadores y equipos de acuerdo a la línea medular_x000a_Herramientas de mano"/>
    <s v="Articulador del programa de articulación con la media_x000a_Instructores técnicos en las líneas medulares del centro de formación_x000a_Coordinaciones académicas_x000a_Apoyo a las coordinaciones académicas"/>
    <s v="Cristian Camilo Cardon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7"/>
    <s v="Certificación - Educación Superior"/>
    <n v="264"/>
    <n v="65"/>
    <n v="0.2462"/>
    <n v="0"/>
    <x v="1"/>
    <x v="9"/>
    <x v="101"/>
    <x v="44"/>
    <x v="101"/>
    <x v="101"/>
    <x v="101"/>
    <d v="2026-02-02T00:00:00"/>
    <d v="2026-12-25T00:00:00"/>
    <n v="2026"/>
    <s v="Ambientes virtuales y presenciales para la formación"/>
    <s v="Plan de retención de aprendices, Plan Nacional de Bienestar al Aprendiz, Aplicativos de gestión educativa"/>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8"/>
    <s v="Certificación - Técnica Laboral y Otros"/>
    <n v="937"/>
    <n v="32"/>
    <n v="3.4200000000000001E-2"/>
    <n v="0"/>
    <x v="1"/>
    <x v="9"/>
    <x v="101"/>
    <x v="135"/>
    <x v="101"/>
    <x v="101"/>
    <x v="101"/>
    <d v="2026-02-02T00:00:00"/>
    <d v="2026-12-25T00:00:00"/>
    <n v="2026"/>
    <s v="Ambientes virtuales y presenciales para la formación"/>
    <s v="Plan de retención de aprendices, Plan Nacional de Bienestar al Aprendiz, Aplicativos de gestión educativa"/>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80"/>
    <s v="Certificación - Formación Complementaria"/>
    <n v="14042"/>
    <n v="1113"/>
    <n v="7.9299999999999995E-2"/>
    <n v="0"/>
    <x v="1"/>
    <x v="9"/>
    <x v="101"/>
    <x v="136"/>
    <x v="101"/>
    <x v="101"/>
    <x v="101"/>
    <d v="2026-02-02T00:00:00"/>
    <d v="2026-12-25T00:00:00"/>
    <n v="2026"/>
    <s v="Ambientes virtuales y presenciales para la formación"/>
    <s v="Plan de retención de aprendices, Plan Nacional de Bienestar al Aprendiz, Aplicativos de gestión educativa"/>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81"/>
    <s v="Certificación TOTAL - Centros de Formación"/>
    <n v="15243"/>
    <n v="1210"/>
    <n v="7.9399999999999998E-2"/>
    <n v="0"/>
    <x v="1"/>
    <x v="9"/>
    <x v="101"/>
    <x v="133"/>
    <x v="101"/>
    <x v="101"/>
    <x v="101"/>
    <d v="2026-02-02T00:00:00"/>
    <d v="2026-12-25T00:00:00"/>
    <n v="2026"/>
    <s v="Ambientes virtuales y presenciales para la formación"/>
    <s v="Plan de retención de aprendices, Plan Nacional de Bienestar al Aprendiz, Aplicativos de gestión educativa"/>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79"/>
    <s v="Certificación - Total Formación Titulada"/>
    <n v="1201"/>
    <n v="97"/>
    <n v="8.0799999999999997E-2"/>
    <n v="0"/>
    <x v="1"/>
    <x v="9"/>
    <x v="101"/>
    <x v="134"/>
    <x v="101"/>
    <x v="101"/>
    <x v="101"/>
    <d v="2026-02-02T00:00:00"/>
    <d v="2026-12-25T00:00:00"/>
    <n v="2026"/>
    <s v="Ambientes virtuales y presenciales para la formación"/>
    <s v="Plan de retención de aprendices, Plan Nacional de Bienestar al Aprendiz, Aplicativos de gestión educativa"/>
    <s v="Instructores, administrativos, equipo de bienestar al aprendiz, equipo directivo"/>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19"/>
    <s v="CENTRO DE AUTOMATIZACION INDUSTRIAL-CALDAS"/>
    <n v="53"/>
    <s v="Cupos formación complementaria"/>
    <n v="31335"/>
    <n v="7291"/>
    <n v="0.23269999999999999"/>
    <n v="0"/>
    <x v="1"/>
    <x v="9"/>
    <x v="101"/>
    <x v="140"/>
    <x v="101"/>
    <x v="101"/>
    <x v="101"/>
    <d v="2026-02-02T00:00:00"/>
    <d v="2026-12-25T00:00:00"/>
    <n v="2026"/>
    <s v="Ambientes virtuales y presenciales para la formación"/>
    <s v="Materiales y elementos para la formación profesional"/>
    <s v="Instructores y apoyos administrativos"/>
    <s v="Wilson Alejandro Rojas Calv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5"/>
    <s v="Retención - Formación Complementaria"/>
    <n v="0.5"/>
    <n v="0.7248"/>
    <n v="1.4496"/>
    <n v="0"/>
    <x v="1"/>
    <x v="3"/>
    <x v="104"/>
    <x v="128"/>
    <x v="104"/>
    <x v="104"/>
    <x v="104"/>
    <d v="2026-02-02T00:00:00"/>
    <d v="2026-12-04T00:00:00"/>
    <n v="2026"/>
    <s v="N/A"/>
    <s v="Campañas de bienestar al aprendiz, apoyos económicos y cursos de nivelación"/>
    <s v="Equipo multidiciplinario de bienestar al aprendiz"/>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5"/>
    <s v="Retención - Formación Complementaria"/>
    <n v="0.6"/>
    <n v="0.77659999999999996"/>
    <n v="1.2943"/>
    <n v="0"/>
    <x v="1"/>
    <x v="3"/>
    <x v="112"/>
    <x v="128"/>
    <x v="112"/>
    <x v="112"/>
    <x v="112"/>
    <d v="2026-02-02T00:00:00"/>
    <d v="2026-12-13T00:00:00"/>
    <n v="2026"/>
    <s v="Ambientes de formación, talleres"/>
    <s v="Computadores, conectividad a internet, plataformas virtuales"/>
    <s v="Instructores, personal administrativo"/>
    <s v="Cesar Fernando Palencia Lopez"/>
    <s v="Instructor - Coordinador Académico Subsede Barbos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3"/>
    <s v="Retención - Técnica Laboral y Otros"/>
    <n v="0.84"/>
    <n v="0.97750000000000004"/>
    <n v="1.1637"/>
    <n v="0"/>
    <x v="1"/>
    <x v="3"/>
    <x v="104"/>
    <x v="137"/>
    <x v="104"/>
    <x v="104"/>
    <x v="104"/>
    <d v="2026-02-02T00:00:00"/>
    <d v="2026-12-04T00:00:00"/>
    <n v="2026"/>
    <s v="N/A"/>
    <s v="Campañas de bienestar al aprendiz, apoyos al aprendiz, cursos de nivelación academica"/>
    <s v="Equipo multidiciplinario de bienestar al aprendiz"/>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3"/>
    <s v="Retención - Técnica Laboral y Otros"/>
    <n v="0.82"/>
    <n v="0.9879"/>
    <n v="1.2048000000000001"/>
    <n v="0"/>
    <x v="1"/>
    <x v="3"/>
    <x v="112"/>
    <x v="137"/>
    <x v="112"/>
    <x v="112"/>
    <x v="112"/>
    <d v="2026-02-02T00:00:00"/>
    <d v="2026-12-13T00:00:00"/>
    <n v="2026"/>
    <s v="Ambientes de formación, Ambientes especializados, Laboratorios, Polidertivos, Ambientes de artes y cultura"/>
    <s v="Equipos, Herramientas, Maquinaria, Equipos de computo, conectividad a internet, plataformas virtuales"/>
    <s v="Instructores, Psicologos, Entrenadores deportivos, Instructores de artes y cultura, Personal administrativo"/>
    <s v="Yaneth Cruz Guiz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2"/>
    <s v="Retención - Educación Superior"/>
    <n v="0.87"/>
    <n v="0.97809999999999997"/>
    <n v="1.1243000000000001"/>
    <n v="0"/>
    <x v="1"/>
    <x v="3"/>
    <x v="104"/>
    <x v="138"/>
    <x v="104"/>
    <x v="104"/>
    <x v="104"/>
    <d v="2026-02-02T00:00:00"/>
    <d v="2026-12-04T00:00:00"/>
    <n v="2026"/>
    <s v="N/A"/>
    <s v="Campañas de conscientización para los aprendices, apoyos estudiantiles, etc."/>
    <s v="Equipo multidiciplinario de bienestar al aprendiz"/>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2"/>
    <s v="Retención - Educación Superior"/>
    <n v="0.76"/>
    <n v="0.93689999999999996"/>
    <n v="1.2327999999999999"/>
    <n v="0"/>
    <x v="1"/>
    <x v="3"/>
    <x v="112"/>
    <x v="138"/>
    <x v="112"/>
    <x v="112"/>
    <x v="112"/>
    <d v="2026-02-02T00:00:00"/>
    <d v="2026-12-13T00:00:00"/>
    <n v="2026"/>
    <s v="Ambientes de formación, ambientes especializados, polideportivos, ambiente de artes y cultura, gimnasio, laboratorios"/>
    <s v="Herramientas, maquinaria, equipos, equipos de computo, conectividad a internet, plataformas virtuales"/>
    <s v="Instructores, Psicologos, Entrenadores deportivos, Instructores para arte, danza, música, apoyos administrativos"/>
    <s v="Yaneth Cruz Guiz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4"/>
    <s v="Retención - Total Formación Titulada"/>
    <n v="0.86"/>
    <n v="0.97770000000000001"/>
    <n v="1.1369"/>
    <n v="0"/>
    <x v="1"/>
    <x v="3"/>
    <x v="104"/>
    <x v="35"/>
    <x v="104"/>
    <x v="104"/>
    <x v="104"/>
    <d v="2026-02-02T00:00:00"/>
    <d v="2026-12-04T00:00:00"/>
    <n v="2026"/>
    <s v="N/A"/>
    <s v="Campañas de bienestar al aprediz, apoyos económicos, cursos de nivelación"/>
    <s v="Equipo multiidiciplinario de bienestar al aprendiz"/>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4"/>
    <s v="Retención - Total Formación Titulada"/>
    <n v="0.79"/>
    <n v="0.97189999999999999"/>
    <n v="1.2302999999999999"/>
    <n v="0"/>
    <x v="1"/>
    <x v="3"/>
    <x v="112"/>
    <x v="35"/>
    <x v="112"/>
    <x v="112"/>
    <x v="112"/>
    <d v="2026-02-02T00:00:00"/>
    <d v="2026-12-13T00:00:00"/>
    <n v="2026"/>
    <s v="Ambientes de formación, Ambientes especializados, Laboratorios, Talleres, Polideportivos, Ambientes de artes y cultura"/>
    <s v="Herramientas, maquinaria, equipos, computadores, conectividad a internet, plataformas virtuales"/>
    <s v="Instructores, Psicologos, Entrenadores deportivos, Instructores de danza, musica, arte, Apoyos administrativos"/>
    <s v="Yaneth Cruz Guiz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654"/>
    <s v="certificación - articulación con la media - técnicos"/>
    <n v="3106"/>
    <n v="3"/>
    <n v="1E-3"/>
    <n v="0"/>
    <x v="1"/>
    <x v="3"/>
    <x v="104"/>
    <x v="12"/>
    <x v="104"/>
    <x v="104"/>
    <x v="104"/>
    <d v="2026-02-02T00:00:00"/>
    <d v="2026-12-18T00:00:00"/>
    <n v="2026"/>
    <s v="N/A"/>
    <s v="Seguimiento a novedades del aprendiz"/>
    <s v="Profesional de certificaciones"/>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654"/>
    <s v="certificación - articulación con la media - técnicos"/>
    <n v="1193"/>
    <n v="1"/>
    <n v="8.0000000000000004E-4"/>
    <n v="0"/>
    <x v="1"/>
    <x v="3"/>
    <x v="112"/>
    <x v="12"/>
    <x v="112"/>
    <x v="112"/>
    <x v="112"/>
    <d v="2026-02-02T00:00:00"/>
    <d v="2026-12-19T00:00:00"/>
    <n v="2026"/>
    <s v="Oficina y mobiliario"/>
    <s v="Computadores, conectividad a internet, sistemas de información"/>
    <s v="Instructores y personal administrativo"/>
    <s v="Fidel Romero Sanchez"/>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73"/>
    <s v="Cupos programa Integración con la Educación Media &quot;Tecnicos Laborales&quot;"/>
    <n v="8642"/>
    <n v="4419"/>
    <n v="0.51129999999999998"/>
    <n v="0"/>
    <x v="1"/>
    <x v="3"/>
    <x v="104"/>
    <x v="129"/>
    <x v="104"/>
    <x v="104"/>
    <x v="104"/>
    <d v="2026-02-02T00:00:00"/>
    <d v="2026-12-18T00:00:00"/>
    <n v="2026"/>
    <s v="N/A"/>
    <s v="Equipos de computo, software"/>
    <s v="Equipo multidicipliinario coordinación de articulación con la media"/>
    <s v="&quot;Edward Alberto Guerrero Pineda&quot; &lt;edguerrerop@sena.edu.co&gt;"/>
    <s v="Lider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817"/>
    <s v="Cupos Educación Superior (Tecnólogos)"/>
    <n v="4932"/>
    <n v="3833"/>
    <n v="0.7772"/>
    <n v="0"/>
    <x v="1"/>
    <x v="3"/>
    <x v="104"/>
    <x v="139"/>
    <x v="104"/>
    <x v="104"/>
    <x v="104"/>
    <d v="2026-02-02T00:00:00"/>
    <d v="2026-12-18T00:00:00"/>
    <n v="2026"/>
    <s v="N/A"/>
    <s v="Equipos de computo y sofware"/>
    <s v="Equipo multidiciplinario de formación integral"/>
    <s v="Alvaro Pedraz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3"/>
    <s v="Cupos formación complementaria"/>
    <n v="43795"/>
    <n v="7376"/>
    <n v="0.16839999999999999"/>
    <n v="0"/>
    <x v="1"/>
    <x v="3"/>
    <x v="104"/>
    <x v="140"/>
    <x v="104"/>
    <x v="104"/>
    <x v="104"/>
    <d v="2026-02-02T00:00:00"/>
    <d v="2026-12-04T00:00:00"/>
    <n v="2026"/>
    <s v="Ambientes de formación, materiales de formación, equipos de computo, software"/>
    <s v="Computadores, Software, etc."/>
    <s v="Instructores."/>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7"/>
    <s v="Certificación - Educación Superior"/>
    <n v="826"/>
    <n v="230"/>
    <n v="0.27850000000000003"/>
    <n v="0"/>
    <x v="1"/>
    <x v="3"/>
    <x v="104"/>
    <x v="44"/>
    <x v="104"/>
    <x v="104"/>
    <x v="104"/>
    <d v="2026-02-02T00:00:00"/>
    <d v="2026-12-18T00:00:00"/>
    <n v="2026"/>
    <s v="N/A"/>
    <s v="Seguimiento a las novedades de los aprendices para depuración de los mismos"/>
    <s v="Rol responsable de certificar al aprendiz"/>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8"/>
    <s v="Certificación - Técnica Laboral y Otros"/>
    <n v="4877"/>
    <n v="176"/>
    <n v="3.61E-2"/>
    <n v="0"/>
    <x v="1"/>
    <x v="3"/>
    <x v="104"/>
    <x v="135"/>
    <x v="104"/>
    <x v="104"/>
    <x v="104"/>
    <d v="2026-02-02T00:00:00"/>
    <d v="2026-12-18T00:00:00"/>
    <n v="2026"/>
    <s v="N/A"/>
    <s v="Seguimiento de novedades al aprendiz"/>
    <s v="Profesional encargada de certificación al aprendiz"/>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79"/>
    <s v="Certificación - Total Formación Titulada"/>
    <n v="5703"/>
    <n v="406"/>
    <n v="7.1199999999999999E-2"/>
    <n v="0"/>
    <x v="1"/>
    <x v="3"/>
    <x v="104"/>
    <x v="134"/>
    <x v="104"/>
    <x v="104"/>
    <x v="104"/>
    <d v="2026-02-02T00:00:00"/>
    <d v="2026-12-18T00:00:00"/>
    <n v="2026"/>
    <s v="N/A"/>
    <s v="Seguimiento a novedades del aprendiz"/>
    <s v="Profesioanl encargada de certificación"/>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80"/>
    <s v="Certificación - Formación Complementaria"/>
    <n v="21499"/>
    <n v="1418"/>
    <n v="6.6000000000000003E-2"/>
    <n v="0"/>
    <x v="1"/>
    <x v="3"/>
    <x v="104"/>
    <x v="136"/>
    <x v="104"/>
    <x v="104"/>
    <x v="104"/>
    <d v="2026-02-02T00:00:00"/>
    <d v="2026-12-18T00:00:00"/>
    <n v="2026"/>
    <s v="N/A"/>
    <s v="Seguimiento a novedades del aprendiz"/>
    <s v="Profesional encargada de certificación"/>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81"/>
    <s v="Certificación TOTAL - Centros de Formación"/>
    <n v="27202"/>
    <n v="1824"/>
    <n v="6.7100000000000007E-2"/>
    <n v="0"/>
    <x v="1"/>
    <x v="3"/>
    <x v="104"/>
    <x v="133"/>
    <x v="104"/>
    <x v="104"/>
    <x v="104"/>
    <d v="2026-02-02T00:00:00"/>
    <d v="2026-12-18T00:00:00"/>
    <n v="2026"/>
    <s v="N/A"/>
    <s v="Seguimiento a novedades del aprendiz"/>
    <s v="Profesional encargada de certificaciones"/>
    <s v="&quot;Zuly Carolina Solano Amaya&quot; &lt;zcsolanoa@sena.edu.co&gt;"/>
    <s v="Profesional grado 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309"/>
    <s v="CENTRO DE SERVICIOS EMPRESARIALES Y TURISTICOS -SANTANDER"/>
    <n v="56"/>
    <s v="Cupos de formación Técnica Laboral y Otros SENA"/>
    <n v="12358"/>
    <n v="6400"/>
    <n v="0.51790000000000003"/>
    <n v="0"/>
    <x v="1"/>
    <x v="3"/>
    <x v="104"/>
    <x v="130"/>
    <x v="104"/>
    <x v="104"/>
    <x v="104"/>
    <d v="2026-02-02T00:00:00"/>
    <d v="2026-12-04T00:00:00"/>
    <n v="2026"/>
    <s v="Ambientes de formación, equipos de computo, Software"/>
    <s v="Equipos de computo, software"/>
    <s v="Instructores"/>
    <s v="Alvaro Pedraz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6"/>
    <s v="Cupos de formación Técnica Laboral y Otros SENA"/>
    <n v="5351"/>
    <n v="4211"/>
    <n v="0.78700000000000003"/>
    <n v="0"/>
    <x v="1"/>
    <x v="3"/>
    <x v="112"/>
    <x v="130"/>
    <x v="112"/>
    <x v="112"/>
    <x v="112"/>
    <d v="2026-02-02T00:00:00"/>
    <d v="2026-12-13T00:00:00"/>
    <n v="2026"/>
    <s v="Ambientes de formación dotado con equipos de cómputo y mobiliario de sillas y escritorios mínimo para 30 personas; ambientes especializados"/>
    <s v="Equipos, maquinaria, materiales de formación, herramientas, equipos de computo, conectividad a internet, bases de datos"/>
    <s v="Instructores, personal del área administrativa de centro"/>
    <s v="Martha Rueda Moncada"/>
    <s v="Instructora -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81"/>
    <s v="Certificación TOTAL - Centros de Formación"/>
    <n v="19751"/>
    <n v="6759"/>
    <n v="0.3422"/>
    <n v="0"/>
    <x v="1"/>
    <x v="3"/>
    <x v="112"/>
    <x v="133"/>
    <x v="112"/>
    <x v="112"/>
    <x v="112"/>
    <d v="2026-02-02T00:00:00"/>
    <d v="2026-12-19T00:00:00"/>
    <n v="2026"/>
    <s v="Oficina y mobiliario"/>
    <s v="Computador, conectividad a internet y sistemas de información"/>
    <s v="Instructores y personal administrativo"/>
    <s v="Oscar Yecid Vega Fontecha"/>
    <s v="Profesional G02 - Coordinador Grup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80"/>
    <s v="Certificación - Formación Complementaria"/>
    <n v="17246"/>
    <n v="6615"/>
    <n v="0.3836"/>
    <n v="0"/>
    <x v="1"/>
    <x v="3"/>
    <x v="112"/>
    <x v="136"/>
    <x v="112"/>
    <x v="112"/>
    <x v="112"/>
    <d v="2026-02-02T00:00:00"/>
    <d v="2026-12-19T00:00:00"/>
    <n v="2026"/>
    <s v="Oficina y mobiliario"/>
    <s v="Computador, conectividad a internet, sistemas de información"/>
    <s v="Instructores y personal adminstrativo"/>
    <s v="Oscar Yecid Vega Fontecha"/>
    <s v="Profesional G02 - Coordinador Grup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9"/>
    <s v="Certificación - Total Formación Titulada"/>
    <n v="2505"/>
    <n v="144"/>
    <n v="5.7500000000000002E-2"/>
    <n v="0"/>
    <x v="1"/>
    <x v="3"/>
    <x v="112"/>
    <x v="134"/>
    <x v="112"/>
    <x v="112"/>
    <x v="112"/>
    <d v="2026-02-02T00:00:00"/>
    <d v="2026-12-19T00:00:00"/>
    <n v="2026"/>
    <s v="Oficina y mobiliario"/>
    <s v="Computador, conectividad a internet, sistemas de información"/>
    <s v="Instructores y personal administrativo"/>
    <s v="Fidel Romero Sanchez"/>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8"/>
    <s v="Certificación - Técnica Laboral y Otros"/>
    <n v="2213"/>
    <n v="119"/>
    <n v="5.3800000000000001E-2"/>
    <n v="0"/>
    <x v="1"/>
    <x v="3"/>
    <x v="112"/>
    <x v="135"/>
    <x v="112"/>
    <x v="112"/>
    <x v="112"/>
    <d v="2026-02-02T00:00:00"/>
    <d v="2026-12-19T00:00:00"/>
    <n v="2026"/>
    <s v="Oficina y mobiliario"/>
    <s v="Computador, conectividad a internet, sistemas de información"/>
    <s v="Instructores y personal administrativo"/>
    <s v="Fidel Romero Sanchez"/>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77"/>
    <s v="Certificación - Educación Superior"/>
    <n v="292"/>
    <n v="25"/>
    <n v="8.5599999999999996E-2"/>
    <n v="0"/>
    <x v="1"/>
    <x v="3"/>
    <x v="112"/>
    <x v="44"/>
    <x v="112"/>
    <x v="112"/>
    <x v="112"/>
    <d v="2026-02-02T00:00:00"/>
    <d v="2026-12-19T00:00:00"/>
    <n v="2026"/>
    <s v="Oficina, escritorio"/>
    <s v="Computador, conectividad a internet, sistemas de información"/>
    <s v="Instructores, personal administrativo"/>
    <s v="Fidel Romero Sanchez"/>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274"/>
    <s v="Cupos en formación virtual (incluye Bilinguismo) (incluidos en la Formación Titulada y Complementaria)"/>
    <n v="25069"/>
    <n v="6675"/>
    <n v="0.26629999999999998"/>
    <n v="0"/>
    <x v="1"/>
    <x v="3"/>
    <x v="112"/>
    <x v="131"/>
    <x v="112"/>
    <x v="112"/>
    <x v="112"/>
    <d v="2026-02-02T00:00:00"/>
    <d v="2026-12-13T00:00:00"/>
    <n v="2026"/>
    <s v="Equipos de computo"/>
    <s v="Conectividad a internet, Plataformas para reuniones virtuales."/>
    <s v="InstructoresInstructores, personal del área administrativa de centro"/>
    <s v="Cesar Fernando Palencia Lopez"/>
    <s v="Instructor - Coordinador Subsede Barbos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64"/>
    <s v="Cupos formación Integral Profesional ( Gran Total)"/>
    <n v="52858"/>
    <n v="16787"/>
    <n v="0.31759999999999999"/>
    <n v="0"/>
    <x v="1"/>
    <x v="3"/>
    <x v="112"/>
    <x v="132"/>
    <x v="112"/>
    <x v="112"/>
    <x v="112"/>
    <d v="2026-02-02T00:00:00"/>
    <d v="2026-12-13T00:00:00"/>
    <n v="2026"/>
    <s v="Ambientes de formación, Ambientes especializados, Talleres, Laboratorios"/>
    <s v="Herramienta, equipo, maquinaria, computadores, conectividad a internet, plataformas virtuales"/>
    <s v="Instructores y personal administrativo"/>
    <s v="Herika Bibiana Ariza Gonzalez"/>
    <s v="Profesional G02 - Coordinadora Grupo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53"/>
    <s v="Cupos formación complementaria"/>
    <n v="45270"/>
    <n v="10657"/>
    <n v="0.2354"/>
    <n v="0"/>
    <x v="1"/>
    <x v="3"/>
    <x v="112"/>
    <x v="140"/>
    <x v="112"/>
    <x v="112"/>
    <x v="112"/>
    <d v="2026-02-02T00:00:00"/>
    <d v="2026-12-13T00:00:00"/>
    <n v="2026"/>
    <s v="Ambientes de formación dotado con equipos de cómputo y mobiliario de sillas y escritorios mínimo para 30 personas"/>
    <s v="Equipos, herramientas, computadores, conectividad a internet"/>
    <s v="Instructores, personal del área administrativa de centro"/>
    <s v="Cesar Fernando Palencia Lopez"/>
    <s v="Instructor - Coordinador Académico Subsede Barbos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5"/>
    <s v="Retención - Formación Complementaria"/>
    <n v="0.55000000000000004"/>
    <n v="0.82"/>
    <n v="1.4908999999999999"/>
    <n v="0"/>
    <x v="1"/>
    <x v="2"/>
    <x v="97"/>
    <x v="128"/>
    <x v="97"/>
    <x v="97"/>
    <x v="97"/>
    <d v="2026-02-02T00:00:00"/>
    <d v="2026-09-30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3"/>
    <s v="Retención - Técnica Laboral y Otros"/>
    <n v="0.77"/>
    <n v="0.98150000000000004"/>
    <n v="1.2746999999999999"/>
    <n v="0"/>
    <x v="1"/>
    <x v="2"/>
    <x v="97"/>
    <x v="137"/>
    <x v="97"/>
    <x v="97"/>
    <x v="97"/>
    <d v="2026-02-02T00:00:00"/>
    <d v="2026-09-30T00:00:00"/>
    <n v="2026"/>
    <s v="Sedes alternas (sagrado, salesianos y bicentenario), ambientes (granjas, unidades de producción, etc. En los municipios aledaños), equipos de computación"/>
    <s v="En las zonas rurales, la conectividad es precaria, con baja cobertura y frecuentes fallas en el servicio, lo que limita el acceso a tecnologías, la comunicación y el desarrollo de actividades educativas y productivas."/>
    <s v="Contamos con 127 instructores para formación regular"/>
    <s v="Marcela Carolina Roj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2"/>
    <s v="Retención - Educación Superior"/>
    <n v="0.85"/>
    <n v="0.99480000000000002"/>
    <n v="1.1704000000000001"/>
    <n v="0"/>
    <x v="1"/>
    <x v="2"/>
    <x v="97"/>
    <x v="138"/>
    <x v="97"/>
    <x v="97"/>
    <x v="97"/>
    <d v="2026-02-02T00:00:00"/>
    <d v="2026-09-30T00:00:00"/>
    <n v="2026"/>
    <s v="Sedes alternas (sagrado, salesianos y bicentenario), ambientes , equipos de computación"/>
    <s v="plataformas institucionales y conexión a internet para el desarrollo de las actividades asignadas."/>
    <s v="Contamos con 127 instructores para formación regular"/>
    <s v="Yudy Fa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2"/>
    <s v="Retención - Educación Superior"/>
    <n v="0.89"/>
    <n v="0.97799999999999998"/>
    <n v="1.0989"/>
    <n v="0"/>
    <x v="1"/>
    <x v="2"/>
    <x v="111"/>
    <x v="138"/>
    <x v="111"/>
    <x v="111"/>
    <x v="111"/>
    <d v="2026-02-02T00:00:00"/>
    <d v="2026-12-19T00:00:00"/>
    <n v="2026"/>
    <s v="•  Oficinas de Bienestar al Aprendiz_x000a_•  Zonas de Bienestar e Integración_x000a_•  Comedores y Cafeterías_x000a_•  Salas de Conectividad y Bibliotecas_x000a_•  Salas de Lactancia y Guarderías"/>
    <s v="•  Sistema de Alertas Tempranas (SAT)_x000a_•  Plataforma Betowa / SOFIA Plus_x000a_•  LMS Zajuna (Analítica de Aprendizaje)_x000a_•  Software de Perfilamiento Socioeconómico_x000a_•  Canales de Comunicación Digital:"/>
    <s v="•  Equipo de Bienestar al Aprendiz_x000a_•  Instructores Líderes de Ficha_x000a_•  Monitores (Aprendices Líderes_x000a_•  Gestores de Apoyos Socioeconómicos_x000a_•  Capellanes y Orientadores:"/>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4"/>
    <s v="Retención - Total Formación Titulada"/>
    <n v="0.81"/>
    <n v="0.98509999999999998"/>
    <n v="1.2161999999999999"/>
    <n v="0"/>
    <x v="1"/>
    <x v="2"/>
    <x v="97"/>
    <x v="35"/>
    <x v="97"/>
    <x v="97"/>
    <x v="97"/>
    <d v="2026-02-02T00:00:00"/>
    <d v="2026-09-30T00:00:00"/>
    <n v="2026"/>
    <s v="Sedes alternas (sagrado, salesianos y bicentenario), ambientes , equipos de computación"/>
    <s v="plataformas institucionales y conexión a internet para el desarrollo de las actividades asignadas."/>
    <s v="Contamos con 127 instructores para formación regular"/>
    <s v="Yudy Fa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654"/>
    <s v="certificación - articulación con la media - técnicos"/>
    <n v="2689"/>
    <n v="22"/>
    <n v="8.2000000000000007E-3"/>
    <n v="0"/>
    <x v="1"/>
    <x v="2"/>
    <x v="97"/>
    <x v="12"/>
    <x v="97"/>
    <x v="97"/>
    <x v="97"/>
    <d v="2026-02-02T00:00:00"/>
    <d v="2026-12-18T00:00:00"/>
    <n v="2026"/>
    <s v="ambientes proporcionados por las diferentes instituciones educativas"/>
    <s v="Plataformas institucionales y conexión a internet que nos proporcionan las instituciones educativas"/>
    <s v="Contamos actualmente con cuarenta y cuatro (44) instructores"/>
    <s v="Paula A Urban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73"/>
    <s v="Cupos programa Integración con la Educación Media &quot;Tecnicos Laborales&quot;"/>
    <n v="6000"/>
    <n v="5967"/>
    <n v="0.99450000000000005"/>
    <n v="0"/>
    <x v="1"/>
    <x v="2"/>
    <x v="97"/>
    <x v="129"/>
    <x v="97"/>
    <x v="97"/>
    <x v="97"/>
    <d v="2026-02-02T00:00:00"/>
    <d v="2026-12-18T00:00:00"/>
    <n v="2026"/>
    <s v="ambientes proporcionados por las diferentes instituciones educativas"/>
    <s v="Plataformas institucionales y conexión a internet que nos proporcionan las instituciones educativas"/>
    <s v="Contamos actualmente con cuarenta y cuatro (44) instructores"/>
    <s v="Paula A Urban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81"/>
    <s v="Certificación TOTAL - Centros de Formación"/>
    <n v="17580"/>
    <n v="2877"/>
    <n v="0.16370000000000001"/>
    <n v="0"/>
    <x v="1"/>
    <x v="2"/>
    <x v="97"/>
    <x v="133"/>
    <x v="97"/>
    <x v="97"/>
    <x v="97"/>
    <d v="2026-02-02T00:00:00"/>
    <d v="2026-09-30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80"/>
    <s v="Certificación - Formación Complementaria"/>
    <n v="13008"/>
    <n v="2533"/>
    <n v="0.19470000000000001"/>
    <n v="0"/>
    <x v="1"/>
    <x v="2"/>
    <x v="97"/>
    <x v="136"/>
    <x v="97"/>
    <x v="97"/>
    <x v="97"/>
    <d v="2026-02-02T00:00:00"/>
    <d v="2026-12-18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9"/>
    <s v="Certificación - Total Formación Titulada"/>
    <n v="4572"/>
    <n v="344"/>
    <n v="7.5200000000000003E-2"/>
    <n v="0"/>
    <x v="1"/>
    <x v="2"/>
    <x v="97"/>
    <x v="134"/>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Yudy Fa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8"/>
    <s v="Certificación - Técnica Laboral y Otros"/>
    <n v="3936"/>
    <n v="265"/>
    <n v="6.7299999999999999E-2"/>
    <n v="0"/>
    <x v="1"/>
    <x v="2"/>
    <x v="97"/>
    <x v="135"/>
    <x v="97"/>
    <x v="97"/>
    <x v="97"/>
    <d v="2026-02-02T00:00:00"/>
    <d v="2026-12-18T00:00:00"/>
    <n v="2026"/>
    <s v="Sedes alternas (sagrado, salesianos y bicentenario), ambientes (granjas, unidades de producción, etc. En los municipios aledaños), equipos de computación"/>
    <s v="En las zonas rurales, la conectividad es precaria, con baja cobertura y frecuentes fallas en el servicio, lo que limita el acceso a tecnologías, la comunicación y el desarrollo de actividades educativas y productivas."/>
    <s v="Contamos con 127 instructores para formación regular"/>
    <s v="Marcela Carolina Roj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77"/>
    <s v="Certificación - Educación Superior"/>
    <n v="636"/>
    <n v="79"/>
    <n v="0.1242"/>
    <n v="0"/>
    <x v="1"/>
    <x v="2"/>
    <x v="97"/>
    <x v="44"/>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Yudy Fa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274"/>
    <s v="Cupos en formación virtual (incluye Bilinguismo) (incluidos en la Formación Titulada y Complementaria)"/>
    <n v="20607"/>
    <n v="5527"/>
    <n v="0.26819999999999999"/>
    <n v="0"/>
    <x v="1"/>
    <x v="2"/>
    <x v="97"/>
    <x v="131"/>
    <x v="97"/>
    <x v="97"/>
    <x v="97"/>
    <d v="2026-02-02T00:00:00"/>
    <d v="2026-12-18T00:00:00"/>
    <n v="2026"/>
    <s v="Equipos de computación"/>
    <s v="plataformas institucionales y conexión a internet para el desarrollo de las actividades asi"/>
    <s v="Contamos actualmente con treinta y cinco (35) instructores virtuales, de los cuales cuatro (4) están destinados al área de bilingüismo."/>
    <s v="Paula A Urban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3"/>
    <s v="Cupos formación complementaria"/>
    <n v="37630"/>
    <n v="8774"/>
    <n v="0.23319999999999999"/>
    <n v="0"/>
    <x v="1"/>
    <x v="2"/>
    <x v="97"/>
    <x v="140"/>
    <x v="97"/>
    <x v="97"/>
    <x v="97"/>
    <d v="2026-02-02T00:00:00"/>
    <d v="2026-09-30T00:00:00"/>
    <n v="2026"/>
    <s v="Sedes alternas (sagrado, salesianos y bicentenario), ambientes y equipos de computación"/>
    <s v="plataformas institucionales y conexión a internet para el desarrollo de las actividades asignadas."/>
    <s v="Instructores con experticia para orientar los programas de formación complementaria."/>
    <s v="Nini Johana Padill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817"/>
    <s v="Cupos Educación Superior (Tecnólogos)"/>
    <n v="4323"/>
    <n v="2873"/>
    <n v="0.66459999999999997"/>
    <n v="0"/>
    <x v="1"/>
    <x v="2"/>
    <x v="97"/>
    <x v="139"/>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Yudy Fall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56"/>
    <s v="Cupos de formación Técnica Laboral y Otros SENA"/>
    <n v="9329"/>
    <n v="7787"/>
    <n v="0.8347"/>
    <n v="0"/>
    <x v="1"/>
    <x v="2"/>
    <x v="97"/>
    <x v="130"/>
    <x v="97"/>
    <x v="97"/>
    <x v="97"/>
    <d v="2026-02-02T00:00:00"/>
    <d v="2026-09-30T00:00:00"/>
    <n v="2026"/>
    <s v="Sedes alternas (sagrado, salesianos y bicentenario), ambientes (granjas, unidades de producción, etc. En los municipios aledaños), equipos de computación"/>
    <s v="En las zonas rurales, la conectividad es precaria, con baja cobertura y frecuentes fallas en el servicio, lo que limita el acceso a tecnologías, la comunicación y el desarrollo de actividades educativas y productivas."/>
    <s v="Contamos con 127 instructores para formación regular"/>
    <s v="Marcela Carolina Roj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5"/>
    <s v="CENTRO LATINOAMERICANO DE ESPECIES MENORES-VALLE"/>
    <n v="64"/>
    <s v="Cupos formación Integral Profesional ( Gran Total)"/>
    <n v="51282"/>
    <n v="19434"/>
    <n v="0.379"/>
    <n v="0"/>
    <x v="1"/>
    <x v="2"/>
    <x v="97"/>
    <x v="132"/>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3"/>
    <s v="Cupos formación complementaria"/>
    <n v="47795"/>
    <n v="9852"/>
    <n v="0.20610000000000001"/>
    <n v="0"/>
    <x v="1"/>
    <x v="2"/>
    <x v="111"/>
    <x v="140"/>
    <x v="111"/>
    <x v="111"/>
    <x v="111"/>
    <d v="2026-02-02T00:00:00"/>
    <d v="2026-11-30T00:00:00"/>
    <n v="2026"/>
    <s v="Ambientes de formación, equipos de cómputo, dotación de mobiliario, elementos de ayudas audiovisuales, servidores de datos."/>
    <s v="•  SOFIA Plus._x000a_•  Plataforma LMS (Zajuna)._x000a_•  Material de Formación (Objetos Virtuales de Aprendizaje - OVA)._x000a_•  Sistemas de Certificación."/>
    <s v="•  Instructores de Formación Complementaria._x000a_•  Gestores de Mercadeo y Relacionamiento Corporativo. _x000a_•  Diseñadores Curriculares._x000a_•  Coordinadores Académico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73"/>
    <s v="Cupos programa Integración con la Educación Media &quot;Tecnicos Laborales&quot;"/>
    <n v="906"/>
    <n v="337"/>
    <n v="0.372"/>
    <n v="0"/>
    <x v="1"/>
    <x v="1"/>
    <x v="91"/>
    <x v="129"/>
    <x v="91"/>
    <x v="91"/>
    <x v="91"/>
    <d v="2026-02-02T00:00:00"/>
    <d v="2026-12-16T00:00:00"/>
    <n v="2026"/>
    <s v="AMBIENTES DE FORMACIÓN, MESAS, SILLAS, TABLEROS"/>
    <s v="EQUIPOS DE CÓMPUTO, INTERNET, MAQUINARIA Y EQUIPOS, LABORATORIOS, AUDITORIOS, SOFTWARE."/>
    <s v="INSTRUCTORES TECNICOS, TECNICOS DE LABORATORIOS, APOYOS ADMINISTRATIVOS, COORDINADORES ACADEMICOS, LIDER DE BIENESTAR"/>
    <s v="Juan Carlos Cristanch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1"/>
    <s v="CENTRO DE GESTION INDUSTRIAL  -BTA D C"/>
    <n v="817"/>
    <s v="Cupos Educación Superior (Tecnólogos)"/>
    <n v="7287"/>
    <n v="5438"/>
    <n v="0.74629999999999996"/>
    <n v="0"/>
    <x v="1"/>
    <x v="1"/>
    <x v="91"/>
    <x v="139"/>
    <x v="91"/>
    <x v="91"/>
    <x v="91"/>
    <d v="2026-02-02T00:00:00"/>
    <d v="2026-12-16T00:00:00"/>
    <n v="2026"/>
    <s v="AMBIENTES DE FORMACIÓN, BIBLIOTECA, LABORATORIOS"/>
    <s v="EQUIPOS DE CÓMPUTO, INTERNET, MESAS, RED, SOFWARE"/>
    <s v="INSTRUCTORES TECNICOS, COORDINADORES ACADEMICOS, PERSONAL DE APOYO ADMINISTRATIVO"/>
    <s v="Juan Carlos Cristanch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274"/>
    <s v="Cupos en formación virtual (incluye Bilinguismo) (incluidos en la Formación Titulada y Complementaria)"/>
    <n v="26069"/>
    <n v="6749"/>
    <n v="0.25890000000000002"/>
    <n v="0"/>
    <x v="1"/>
    <x v="1"/>
    <x v="99"/>
    <x v="131"/>
    <x v="99"/>
    <x v="99"/>
    <x v="99"/>
    <d v="2026-02-02T00:00:00"/>
    <d v="2026-12-23T00:00:00"/>
    <n v="2026"/>
    <s v="Equipo de cómputo -Plataforma sofia plus"/>
    <s v="Software - historial académico en plataforma"/>
    <s v="Delegado para certificar - personal técnico de apoyo"/>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73"/>
    <s v="Cupos programa Integración con la Educación Media &quot;Tecnicos Laborales&quot;"/>
    <n v="13616"/>
    <n v="6911"/>
    <n v="0.50760000000000005"/>
    <n v="0"/>
    <x v="1"/>
    <x v="1"/>
    <x v="117"/>
    <x v="129"/>
    <x v="117"/>
    <x v="117"/>
    <x v="117"/>
    <d v="2026-02-02T00:00:00"/>
    <d v="2026-11-30T00:00:00"/>
    <n v="2026"/>
    <s v="Establecimientos educativos. 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Coordinadores , Instructores , personal Administrativo"/>
    <s v="Hector Gonzalo Romero"/>
    <s v="Coordinador Académico programa de integr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274"/>
    <s v="Cupos en formación virtual (incluye Bilinguismo) (incluidos en la Formación Titulada y Complementaria)"/>
    <n v="47464"/>
    <n v="19063"/>
    <n v="0.40160000000000001"/>
    <n v="0"/>
    <x v="1"/>
    <x v="1"/>
    <x v="117"/>
    <x v="131"/>
    <x v="117"/>
    <x v="117"/>
    <x v="117"/>
    <d v="2026-02-02T00:00:00"/>
    <d v="2026-12-18T00:00:00"/>
    <n v="2026"/>
    <s v="Ambiente especializado, plataforma virtual."/>
    <s v="Software , licencias, video beam, televisores, plataforma virtual, equipos de computo, plataforma unificada de comunicación y colaboración."/>
    <s v="Instructores virtuales bilinguismo-Coordinador-apoyos administrativos"/>
    <s v="Maria Lorena Caicedo Palacios"/>
    <s v="Coordinador académico formación virtu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5"/>
    <s v="Retención - Formación Complementaria"/>
    <n v="0.55000000000000004"/>
    <n v="0.79039999999999999"/>
    <n v="1.4371"/>
    <n v="0"/>
    <x v="1"/>
    <x v="0"/>
    <x v="66"/>
    <x v="128"/>
    <x v="66"/>
    <x v="66"/>
    <x v="66"/>
    <d v="2026-02-02T00:00:00"/>
    <d v="2026-12-04T00:00:00"/>
    <n v="2026"/>
    <s v="Ambientes de formación, auditorio, gimnasio, laboratorios y talleres"/>
    <s v="Equipos de computo, equipos de gimnasio, maquinaria y bequipos"/>
    <s v="Equipo de las coordinaciones academicas, equipo de bienestar del aprendiz."/>
    <s v="Juan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3"/>
    <s v="Retención - Técnica Laboral y Otros"/>
    <n v="0.71"/>
    <n v="0.98309999999999997"/>
    <n v="1.3846000000000001"/>
    <n v="0"/>
    <x v="1"/>
    <x v="0"/>
    <x v="66"/>
    <x v="137"/>
    <x v="66"/>
    <x v="66"/>
    <x v="66"/>
    <d v="2026-02-02T00:00:00"/>
    <d v="2026-12-04T00:00:00"/>
    <n v="2026"/>
    <s v="Ambientes de formación, auditorio, gimnasio, talleres y laboratorios"/>
    <s v="Equipos de computo, equipos de gimnasio, maquinaria y equipos"/>
    <s v="Equipos coordinaciones académicas, equipo bienestar al Aprendiz"/>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4"/>
    <s v="Retención - Total Formación Titulada"/>
    <n v="0.75"/>
    <n v="0.97860000000000003"/>
    <n v="1.3048"/>
    <n v="0"/>
    <x v="1"/>
    <x v="0"/>
    <x v="66"/>
    <x v="35"/>
    <x v="66"/>
    <x v="66"/>
    <x v="66"/>
    <d v="2026-02-02T00:00:00"/>
    <d v="2026-12-04T00:00:00"/>
    <n v="2026"/>
    <s v="Ambientes de formación, auditorios, gimnasio, laboratorios y talleres"/>
    <s v="Equipos de computo, equipos de gimnasio, maquinaria y equipos"/>
    <s v="Equipos Coordinaciones académicas, equipos de bienestar al Aprendiz"/>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2"/>
    <s v="Retención - Educación Superior"/>
    <n v="0.78"/>
    <n v="0.96409999999999996"/>
    <n v="1.236"/>
    <n v="0"/>
    <x v="1"/>
    <x v="0"/>
    <x v="66"/>
    <x v="138"/>
    <x v="66"/>
    <x v="66"/>
    <x v="66"/>
    <d v="2026-02-02T00:00:00"/>
    <d v="2026-12-04T00:00:00"/>
    <n v="2026"/>
    <s v="Ambientes de formación, auditorios, gimnasio, laboratorios y talleres"/>
    <s v="Equipos de computo, maquinaria y equipos"/>
    <s v="Equipos de coordinaciones académicas y equipos de bienestar al Aprendiz"/>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274"/>
    <s v="Cupos en formación virtual (incluye Bilinguismo) (incluidos en la Formación Titulada y Complementaria)"/>
    <n v="29486"/>
    <n v="6638"/>
    <n v="0.22509999999999999"/>
    <n v="0"/>
    <x v="1"/>
    <x v="0"/>
    <x v="66"/>
    <x v="131"/>
    <x v="66"/>
    <x v="66"/>
    <x v="66"/>
    <d v="2026-02-02T00:00:00"/>
    <d v="2026-12-04T00:00:00"/>
    <n v="2026"/>
    <s v="Equipos de computo Instructores"/>
    <s v="Aplicativos y portales educativos de la entidad Zajuna, etc."/>
    <s v="Instructores de formación complementaria en modalidad virtual"/>
    <s v="Freddy Camach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3"/>
    <s v="Cupos formación complementaria"/>
    <n v="58070"/>
    <n v="12789"/>
    <n v="0.22020000000000001"/>
    <n v="0"/>
    <x v="1"/>
    <x v="0"/>
    <x v="66"/>
    <x v="140"/>
    <x v="66"/>
    <x v="66"/>
    <x v="66"/>
    <d v="2026-02-02T00:00:00"/>
    <d v="2026-12-04T00:00:00"/>
    <n v="2026"/>
    <s v="Ambientes de formación, televisores, computadores y videobeams"/>
    <s v="Equipos de computo y portales de formación Zajunna"/>
    <s v="Instructores y monitores"/>
    <s v="Alexander Varg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654"/>
    <s v="certificación - articulación con la media - técnicos"/>
    <n v="1949"/>
    <n v="2"/>
    <n v="1E-3"/>
    <n v="0"/>
    <x v="1"/>
    <x v="0"/>
    <x v="66"/>
    <x v="12"/>
    <x v="66"/>
    <x v="66"/>
    <x v="66"/>
    <d v="2026-02-02T00:00:00"/>
    <d v="2026-12-04T00:00:00"/>
    <n v="2026"/>
    <s v="Oficinas de administración educativa"/>
    <s v="Equipos de computo, impresoras convencionales e impresoras de carné"/>
    <s v="2 Profesionales y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6"/>
    <s v="Cupos de formación Técnica Laboral y Otros SENA"/>
    <n v="10085"/>
    <n v="7816"/>
    <n v="0.77500000000000002"/>
    <n v="0"/>
    <x v="1"/>
    <x v="0"/>
    <x v="66"/>
    <x v="130"/>
    <x v="66"/>
    <x v="66"/>
    <x v="66"/>
    <d v="2026-02-02T00:00:00"/>
    <d v="2026-12-04T00:00:00"/>
    <n v="2026"/>
    <s v="Ambientes, talleres y laboratorios"/>
    <s v="Televisores, equipos de computo y videobeam."/>
    <s v="Instructores y monitores"/>
    <s v="Milton Pa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73"/>
    <s v="Cupos programa Integración con la Educación Media &quot;Tecnicos Laborales&quot;"/>
    <n v="5317"/>
    <n v="5375"/>
    <n v="1.0108999999999999"/>
    <n v="0"/>
    <x v="1"/>
    <x v="0"/>
    <x v="66"/>
    <x v="129"/>
    <x v="66"/>
    <x v="66"/>
    <x v="66"/>
    <d v="2026-02-02T00:00:00"/>
    <d v="2026-12-04T00:00:00"/>
    <n v="2026"/>
    <s v="Ambientes en colegios e instituciones aducativas"/>
    <s v="Equipos de computo, laboratorios y talleres"/>
    <s v="Instructores de formación de la media técnica"/>
    <s v="Emerio Correa"/>
    <s v="Coordinador académico de la media técn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817"/>
    <s v="Cupos Educación Superior (Tecnólogos)"/>
    <n v="3502"/>
    <n v="2448"/>
    <n v="0.69899999999999995"/>
    <n v="0"/>
    <x v="1"/>
    <x v="0"/>
    <x v="66"/>
    <x v="139"/>
    <x v="66"/>
    <x v="66"/>
    <x v="66"/>
    <d v="2026-02-02T00:00:00"/>
    <d v="2026-12-04T00:00:00"/>
    <n v="2026"/>
    <s v="Ambientes de formación, laboratorios y talleres"/>
    <s v="Equipos de computo, maquinaria y equipos"/>
    <s v="Instructores de Formación"/>
    <s v="Alexander Varg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64"/>
    <s v="Cupos formación Integral Profesional ( Gran Total)"/>
    <n v="71657"/>
    <n v="23053"/>
    <n v="0.32169999999999999"/>
    <n v="0"/>
    <x v="1"/>
    <x v="0"/>
    <x v="66"/>
    <x v="132"/>
    <x v="66"/>
    <x v="66"/>
    <x v="66"/>
    <d v="2026-02-02T00:00:00"/>
    <d v="2026-12-04T00:00:00"/>
    <n v="2026"/>
    <s v="Ambientes de formación, laboratorios y talleres"/>
    <s v="Equipos de computo, televisores y videobeams"/>
    <s v="Instructores de Formación"/>
    <s v="Derlys Madera"/>
    <s v="Subdirector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274"/>
    <s v="Cupos en formación virtual (incluye Bilinguismo) (incluidos en la Formación Titulada y Complementaria)"/>
    <n v="25972"/>
    <n v="5691"/>
    <n v="0.21909999999999999"/>
    <n v="0"/>
    <x v="1"/>
    <x v="0"/>
    <x v="68"/>
    <x v="131"/>
    <x v="68"/>
    <x v="68"/>
    <x v="68"/>
    <d v="2026-02-02T00:00:00"/>
    <d v="2026-12-0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3"/>
    <s v="Cupos formación complementaria"/>
    <n v="64230"/>
    <n v="14149"/>
    <n v="0.2203"/>
    <n v="0"/>
    <x v="1"/>
    <x v="0"/>
    <x v="106"/>
    <x v="140"/>
    <x v="106"/>
    <x v="106"/>
    <x v="106"/>
    <d v="2026-02-02T00:00:00"/>
    <d v="2026-12-15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OSMAN PERE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6"/>
    <s v="Cupos de formación Técnica Laboral y Otros SENA"/>
    <n v="13491"/>
    <n v="10489"/>
    <n v="0.77749999999999997"/>
    <n v="0"/>
    <x v="1"/>
    <x v="0"/>
    <x v="106"/>
    <x v="130"/>
    <x v="106"/>
    <x v="106"/>
    <x v="106"/>
    <d v="2026-02-02T00:00:00"/>
    <d v="2026-12-18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818"/>
    <s v="Cupos  en Formación Titulada del SENA"/>
    <n v="4337"/>
    <n v="3111"/>
    <n v="0.71730000000000005"/>
    <n v="0"/>
    <x v="1"/>
    <x v="23"/>
    <x v="53"/>
    <x v="127"/>
    <x v="53"/>
    <x v="53"/>
    <x v="53"/>
    <d v="2026-01-29T00:00:00"/>
    <d v="2026-12-30T00:00:00"/>
    <n v="2026"/>
    <s v="Portátiles, Escritorios, Sillas, Ambientes de Formación, Biblioteca,Unidades productivas"/>
    <s v="Aplicativo Sena Sofia Plus.  GFPI-P-006 Procedimiento ejecución de la Formación Profesional Integral."/>
    <s v="Instructores, Apoyo Administrativo, Coordinadores de Formación"/>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818"/>
    <s v="Cupos  en Formación Titulada del SENA"/>
    <n v="10147"/>
    <n v="6470"/>
    <n v="0.63759999999999994"/>
    <n v="0"/>
    <x v="1"/>
    <x v="28"/>
    <x v="70"/>
    <x v="127"/>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818"/>
    <s v="Cupos  en Formación Titulada del SENA"/>
    <n v="10570"/>
    <n v="8034"/>
    <n v="0.7601"/>
    <n v="0"/>
    <x v="1"/>
    <x v="28"/>
    <x v="71"/>
    <x v="127"/>
    <x v="71"/>
    <x v="71"/>
    <x v="71"/>
    <d v="2026-01-15T00:00:00"/>
    <d v="2026-12-30T00:00:00"/>
    <n v="2026"/>
    <s v="Equipos de computo"/>
    <s v="Documentacion formalizada mediante Resoluciones, circulaes, correos y aplicativo Compromiso"/>
    <s v="Instructores, Funcionarios y Contratistas Administrativos"/>
    <s v="Nilson Benjumea Acuna y  Fidel Torres Palomin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818"/>
    <s v="Cupos  en Formación Titulada del SENA"/>
    <n v="15081"/>
    <n v="9426"/>
    <n v="0.625"/>
    <n v="0"/>
    <x v="1"/>
    <x v="28"/>
    <x v="72"/>
    <x v="127"/>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Ana María Carrascal Ordosgoiti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818"/>
    <s v="Cupos  en Formación Titulada del SENA"/>
    <n v="12191"/>
    <n v="4642"/>
    <n v="0.38080000000000003"/>
    <n v="0"/>
    <x v="1"/>
    <x v="30"/>
    <x v="80"/>
    <x v="127"/>
    <x v="80"/>
    <x v="80"/>
    <x v="80"/>
    <d v="2026-01-20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818"/>
    <s v="Cupos  en Formación Titulada del SENA"/>
    <n v="5876"/>
    <n v="4889"/>
    <n v="0.83199999999999996"/>
    <n v="0"/>
    <x v="1"/>
    <x v="5"/>
    <x v="84"/>
    <x v="127"/>
    <x v="84"/>
    <x v="84"/>
    <x v="84"/>
    <d v="2026-01-01T00:00:00"/>
    <d v="2026-12-30T00:00:00"/>
    <n v="2026"/>
    <s v="Ambientes de formacion internos y extenos, salas de computo, biblioteca, coliseo del centro de formacion"/>
    <s v="MAQUINARIA Y EQUIPO DE ACUERDO CON LAS FORMACIONES DESARROLLADAS POR EL CENTRO DE FORMACION, EQUIPOS DE COMPUTO, CONECTIVIDAD, EQUIPOS PARA PROYECCION"/>
    <s v="Instructores del Centro de Formacion"/>
    <s v="JULIAN ANDRES JARAMILLO VILLAMIL"/>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818"/>
    <s v="Cupos  en Formación Titulada del SENA"/>
    <n v="9910"/>
    <n v="7196"/>
    <n v="0.72609999999999997"/>
    <n v="0"/>
    <x v="1"/>
    <x v="11"/>
    <x v="75"/>
    <x v="127"/>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818"/>
    <s v="Cupos  en Formación Titulada del SENA"/>
    <n v="855"/>
    <n v="342"/>
    <n v="0.4"/>
    <n v="0"/>
    <x v="1"/>
    <x v="31"/>
    <x v="89"/>
    <x v="127"/>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5"/>
    <s v="Retención - Formación Complementaria"/>
    <n v="0.59"/>
    <n v="0.74229999999999996"/>
    <n v="1.2581"/>
    <n v="0"/>
    <x v="1"/>
    <x v="30"/>
    <x v="80"/>
    <x v="128"/>
    <x v="80"/>
    <x v="80"/>
    <x v="80"/>
    <d v="2026-01-20T00:00:00"/>
    <d v="2026-12-30T00:00:00"/>
    <n v="2026"/>
    <s v="Se cuenta con las oficinas dotadas y los espacios comunes para dar atención y orientación al aprendiz que garantice la continuación en el programa de formación que inició"/>
    <s v="Se cuenta con los recursos técnicos suficientes para garantizar al aprendiz la orientación necesaria para que continúe el programa y asignarle el recuso técnico que requiera para su formación"/>
    <s v="Se cuenta con el recurso humano suficiente, para dar orientación al aprendiz para que continue la formación y culmine el programa de formación que realiza"/>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5"/>
    <s v="Retención - Formación Complementaria"/>
    <n v="0.56999999999999995"/>
    <n v="0.67759999999999998"/>
    <n v="1.1888000000000001"/>
    <n v="0"/>
    <x v="1"/>
    <x v="5"/>
    <x v="84"/>
    <x v="128"/>
    <x v="84"/>
    <x v="84"/>
    <x v="84"/>
    <d v="2026-01-01T00:00:00"/>
    <d v="2026-12-30T00:00:00"/>
    <n v="2026"/>
    <s v="Centro de formación, area de bienestar de Aprendices"/>
    <s v="Equipos de computo, impresoras y pantallas de proyección"/>
    <s v="Profesionales del equipo de bienestar de Aprendices"/>
    <s v="NINA JOHANA PEREZ"/>
    <s v="LIDER DE BIENESTAR DE APRENDIC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5"/>
    <s v="Retención - Formación Complementaria"/>
    <n v="0.52"/>
    <n v="0.76739999999999997"/>
    <n v="1.4758"/>
    <n v="0"/>
    <x v="1"/>
    <x v="11"/>
    <x v="75"/>
    <x v="128"/>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5"/>
    <s v="Retención - Formación Complementaria"/>
    <n v="0.54"/>
    <n v="0.62890000000000001"/>
    <n v="1.1646000000000001"/>
    <n v="0"/>
    <x v="1"/>
    <x v="31"/>
    <x v="89"/>
    <x v="128"/>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3"/>
    <s v="Retención - Técnica Laboral y Otros"/>
    <n v="0.97"/>
    <n v="0.98629999999999995"/>
    <n v="1.0167999999999999"/>
    <n v="0"/>
    <x v="1"/>
    <x v="30"/>
    <x v="80"/>
    <x v="137"/>
    <x v="80"/>
    <x v="80"/>
    <x v="80"/>
    <d v="2026-01-20T00:00:00"/>
    <d v="2026-12-30T00:00:00"/>
    <n v="2026"/>
    <s v="Se cuenta con las oficinas dotadas y los espacios comunes para desarrollar el plan de acción de bienestar al aprendiz para orientar al aprendiz y garantizar la continuidad en el programa de formación"/>
    <s v="Se cuenta con los recursos tecnológicos necesarios para desarrollar el plan de acción de bienestar al aprendiz.  Sin embargo, se debe reforzar recurso tecnológico para el desarrollo de actividades culturales y se planea la compra de reemplazo de la dotación tecnológica de los centros de convivencia"/>
    <s v="Se garantiza el equipo de bienestar al aprendiz necesario para desarrollar el plan de acción de bienestar al aprendiz y brindar la orientación necesaria al aprendiz para que continue y culmine el programa de formación que realiza.  Al igual se cuenta con el recurso humano apenas necesario para el funcionamiento del centro de convivencia."/>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3"/>
    <s v="Retención - Técnica Laboral y Otros"/>
    <n v="0.98"/>
    <n v="0.95930000000000004"/>
    <n v="0.97889999999999999"/>
    <n v="0"/>
    <x v="1"/>
    <x v="5"/>
    <x v="84"/>
    <x v="137"/>
    <x v="84"/>
    <x v="84"/>
    <x v="84"/>
    <d v="2026-01-01T00:00:00"/>
    <d v="2026-12-30T00:00:00"/>
    <n v="2026"/>
    <s v="Centro de formación, area de bienestar de Aprendices"/>
    <s v="Equipos de computo, impresoras y pantallas de proyección"/>
    <s v="Profesionales del equipo de bienestar de Aprendices"/>
    <s v="NINA JOHANA PEREZ"/>
    <s v="LIDER DE BIENESTAR DE APRENDIC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3"/>
    <s v="Retención - Técnica Laboral y Otros"/>
    <n v="0.87"/>
    <n v="0.9879"/>
    <n v="1.1355"/>
    <n v="0"/>
    <x v="1"/>
    <x v="11"/>
    <x v="75"/>
    <x v="137"/>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3"/>
    <s v="Retención - Técnica Laboral y Otros"/>
    <n v="0.97"/>
    <n v="1"/>
    <n v="1.0308999999999999"/>
    <n v="0"/>
    <x v="1"/>
    <x v="31"/>
    <x v="89"/>
    <x v="137"/>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2"/>
    <s v="Retención - Educación Superior"/>
    <n v="0.96"/>
    <n v="0.95940000000000003"/>
    <n v="0.99939999999999996"/>
    <n v="0"/>
    <x v="1"/>
    <x v="30"/>
    <x v="80"/>
    <x v="138"/>
    <x v="80"/>
    <x v="80"/>
    <x v="80"/>
    <d v="2026-01-20T00:00:00"/>
    <d v="2026-12-30T00:00:00"/>
    <n v="2026"/>
    <s v="Se cuenta con las oficinas dotadas y los espacios comunes para desarrollar el plan de acción de bienestar al aprendiz"/>
    <s v="Se cuenta con los recursos tecnológicos necesarios para desarrollar el plan de acción de bienestar al aprendiz.  Sin embargo, se debe reforzar recurso tecnológico para el desarrollo de actividades culturales y se planea la compra de reemplazo de la dotación tecnológica de los centros de convivencia"/>
    <s v="Se garantiza el equipo de bienestar al aprendiz necesario para desarrollar el plan de acción de bienestar al aprendiz y el funcionamiento del centro de convivencia"/>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2"/>
    <s v="Retención - Educación Superior"/>
    <n v="0.97"/>
    <n v="0.96220000000000006"/>
    <n v="0.99199999999999999"/>
    <n v="0"/>
    <x v="1"/>
    <x v="5"/>
    <x v="84"/>
    <x v="138"/>
    <x v="84"/>
    <x v="84"/>
    <x v="84"/>
    <d v="2026-01-01T00:00:00"/>
    <d v="2026-12-30T00:00:00"/>
    <n v="2026"/>
    <s v="Centro de formación, area de bienestar de Aprendices"/>
    <s v="Equipos de computo, impresoras y pantallas de proyección"/>
    <s v="Profesionales del equipo de bienestar de Aprendices"/>
    <s v="NINA JOHANA PEREZ"/>
    <s v="LIDER DE BIENESTAR DE APRENDIC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2"/>
    <s v="Retención - Educación Superior"/>
    <n v="0.88"/>
    <n v="0.99870000000000003"/>
    <n v="1.1349"/>
    <n v="0"/>
    <x v="1"/>
    <x v="11"/>
    <x v="75"/>
    <x v="138"/>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2"/>
    <s v="Retención - Educación Superior"/>
    <n v="0.98"/>
    <n v="1"/>
    <n v="1.0204"/>
    <n v="0"/>
    <x v="1"/>
    <x v="31"/>
    <x v="89"/>
    <x v="138"/>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4"/>
    <s v="Retención - Total Formación Titulada"/>
    <n v="0.96"/>
    <n v="0.97460000000000002"/>
    <n v="1.0152000000000001"/>
    <n v="0"/>
    <x v="1"/>
    <x v="30"/>
    <x v="80"/>
    <x v="35"/>
    <x v="80"/>
    <x v="80"/>
    <x v="80"/>
    <d v="2026-01-20T00:00:00"/>
    <d v="2026-12-30T00:00:00"/>
    <n v="2026"/>
    <s v="Se cuenta con las oficinas dotadas y los espacios comunes para desarrollar el plan de acción de bienestar al aprendiz para orientar al aprendiz y garantizar la continuidad en el programa de formación"/>
    <s v="Se cuenta con los recursos tecnológicos necesarios para desarrollar el plan de acción de bienestar al aprendiz.  Sin embargo, se debe reforzar recurso tecnológico para el desarrollo de actividades culturales y se planea la compra de reemplazo de la dotación tecnológica de los centros de convivencia"/>
    <s v="Se garantiza el equipo de bienestar al aprendiz necesario para desarrollar el plan de acción de bienestar al aprendiz y brindar la orientación necesaria al aprendiz para que continué y culmine el programa de formación que realiza.  Al igual se cuenta con el recurso humano apenas necesario para el funcionamiento del centro de convivencia."/>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4"/>
    <s v="Retención - Total Formación Titulada"/>
    <n v="0.98"/>
    <n v="0.9607"/>
    <n v="0.98029999999999995"/>
    <n v="0"/>
    <x v="1"/>
    <x v="5"/>
    <x v="84"/>
    <x v="35"/>
    <x v="84"/>
    <x v="84"/>
    <x v="84"/>
    <d v="2026-01-01T00:00:00"/>
    <d v="2026-12-30T00:00:00"/>
    <n v="2026"/>
    <s v="Centro de formación, area de bienestar de Aprendices"/>
    <s v="Equipos de computo, impresoras y pantallas de proyección"/>
    <s v="Profesionales del equipo de bienestar de Aprendices"/>
    <s v="NINA JOHANA PEREZ"/>
    <s v="LIDER DE BIENESTAR DE APRENDIC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4"/>
    <s v="Retención - Total Formación Titulada"/>
    <n v="0.88"/>
    <n v="0.99119999999999997"/>
    <n v="1.1264000000000001"/>
    <n v="0"/>
    <x v="1"/>
    <x v="11"/>
    <x v="75"/>
    <x v="35"/>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4"/>
    <s v="Retención - Total Formación Titulada"/>
    <n v="0.98"/>
    <n v="1"/>
    <n v="1.0204"/>
    <n v="0"/>
    <x v="1"/>
    <x v="31"/>
    <x v="89"/>
    <x v="35"/>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654"/>
    <s v="certificación - articulación con la media - técnicos"/>
    <n v="527"/>
    <n v="4"/>
    <n v="7.6E-3"/>
    <n v="0"/>
    <x v="1"/>
    <x v="5"/>
    <x v="84"/>
    <x v="12"/>
    <x v="84"/>
    <x v="84"/>
    <x v="84"/>
    <d v="2026-01-01T00:00:00"/>
    <d v="2026-12-30T00:00:00"/>
    <n v="2026"/>
    <s v="Ambientes de formacion disponibles en las Instituciones Educativas, certificados SENA disponibles"/>
    <s v="Ambientes de formaci n disponibles en las Instituciones Educativas, certificados SENA disponibles"/>
    <s v="13 Instructores, 1, profesional de apoyo del programa de articulacion, 1 lider de etapa practica, 1 lider de certificacion"/>
    <s v="JUAN DIEGO GIRALDO LLANO"/>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654"/>
    <s v="certificación - articulación con la media - técnicos"/>
    <n v="95"/>
    <n v="85"/>
    <n v="0.89470000000000005"/>
    <n v="0"/>
    <x v="1"/>
    <x v="31"/>
    <x v="89"/>
    <x v="12"/>
    <x v="89"/>
    <x v="89"/>
    <x v="89"/>
    <d v="2026-01-01T00:00:00"/>
    <d v="2026-12-30T00:00:00"/>
    <n v="2026"/>
    <s v="Ambiente de formación, materiales de formación, equipos para la formación"/>
    <s v="EQUIPOS DE COMPUTO, INTERNET, APLICATIVOS INSTITUCIONALES, BIBLIOTECA VIRTUAL, CELULARES, TABLET, PLANES DE DATOS"/>
    <s v="PROFESIONAL ARTICULACIÓN CON LA MEDIA, COORDINADOR ACADEMICO, COORDINADOR DE FORMACIO Y DE EQUIPO"/>
    <s v="Yeison Alexander Ospina Barrera"/>
    <s v="Profesional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73"/>
    <s v="Cupos programa Integración con la Educación Media &quot;Tecnicos Laborales&quot;"/>
    <n v="1424"/>
    <n v="1362"/>
    <n v="0.95650000000000002"/>
    <n v="0"/>
    <x v="1"/>
    <x v="5"/>
    <x v="84"/>
    <x v="129"/>
    <x v="84"/>
    <x v="84"/>
    <x v="84"/>
    <d v="2026-01-01T00:00:00"/>
    <d v="2026-12-30T00:00:00"/>
    <n v="2026"/>
    <s v="Disponibilidad de las ambientes de formación en las Instituciones Educativas para el desarrollo de la formación. Disponibilidad de los materiales de formación"/>
    <s v="Maquinaria especifica para el desarrollo de agroindustria y material de formación para barismo"/>
    <s v="Instructores"/>
    <s v="JULIAN ANDRES JARAMILLO VILLAMIL"/>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73"/>
    <s v="Cupos programa Integración con la Educación Media &quot;Tecnicos Laborales&quot;"/>
    <n v="5624"/>
    <n v="3820"/>
    <n v="0.67920000000000003"/>
    <n v="0"/>
    <x v="1"/>
    <x v="11"/>
    <x v="75"/>
    <x v="129"/>
    <x v="75"/>
    <x v="75"/>
    <x v="75"/>
    <d v="2026-01-01T00:00:00"/>
    <d v="2026-12-30T00:00:00"/>
    <n v="2026"/>
    <s v="Infraestructura de centro principal y Subsedes"/>
    <s v="Equipos técnicos y tecnológicos y de información y las comunicaciones"/>
    <s v="Instructores-Administrativos y Personal de apoyo"/>
    <s v="ROBINSON LOBO HERNANDEZ"/>
    <s v="COORDINACIÓN ACADÉMICA PARA LA ATENCIÓN DE LOS PROGRAMAS INTEGRACIÓN CON LA MEDIA, JÓVENES RUR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73"/>
    <s v="Cupos programa Integración con la Educación Media &quot;Tecnicos Laborales&quot;"/>
    <n v="223"/>
    <n v="123"/>
    <n v="0.55159999999999998"/>
    <n v="0"/>
    <x v="1"/>
    <x v="31"/>
    <x v="89"/>
    <x v="129"/>
    <x v="89"/>
    <x v="89"/>
    <x v="89"/>
    <d v="2026-01-01T00:00:00"/>
    <d v="2026-12-30T00:00:00"/>
    <n v="2026"/>
    <s v="Ambiente de formación, materiales de formación, equipos para la formación"/>
    <s v="EQUIPOS DE COMPUTO, INTERNET, APLICATIVOS INSTITUCIONALES, BIBLIOTECA VIRTUAL, CELULARES, TABLET, PLANES DE DATOS"/>
    <s v="PROFESIONAL ARTICULACIÓN CON LA MEDIA, COORDINADOR ACADEMICO, COORDINADOR DE FORMACIÓN Y EQUIPOS"/>
    <s v="Yeison Alexander Ospina Barrera"/>
    <s v="Profesional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817"/>
    <s v="Cupos Educación Superior (Tecnólogos)"/>
    <n v="3086"/>
    <n v="2022"/>
    <n v="0.6552"/>
    <n v="0"/>
    <x v="1"/>
    <x v="30"/>
    <x v="80"/>
    <x v="139"/>
    <x v="80"/>
    <x v="80"/>
    <x v="80"/>
    <d v="2026-01-20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817"/>
    <s v="Cupos Educación Superior (Tecnólogos)"/>
    <n v="2884"/>
    <n v="2406"/>
    <n v="0.83430000000000004"/>
    <n v="0"/>
    <x v="1"/>
    <x v="5"/>
    <x v="84"/>
    <x v="139"/>
    <x v="84"/>
    <x v="84"/>
    <x v="84"/>
    <d v="2026-01-01T00:00:00"/>
    <d v="2026-12-30T00:00:00"/>
    <n v="2026"/>
    <s v="Ambientes de formacion internos y extenos, salas de computo, biblioteca, coliseo del centro de formacion"/>
    <s v="MAQUINARIA Y EQUIPO DE ACUERDO CON LAS FORMACIONES DESARROLLADAS POR EL CENTRO DE FORMACION, EQUIPOS DE COMPUTO, CONECTIVIDAD, EQUIPOS PARA PROYECCION"/>
    <s v="Instructores del Centro de Formacion"/>
    <s v="MARGARITA SALAZAR RAM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817"/>
    <s v="Cupos Educación Superior (Tecnólogos)"/>
    <n v="2745"/>
    <n v="2234"/>
    <n v="0.81379999999999997"/>
    <n v="0"/>
    <x v="1"/>
    <x v="11"/>
    <x v="75"/>
    <x v="139"/>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817"/>
    <s v="Cupos Educación Superior (Tecnólogos)"/>
    <n v="228"/>
    <n v="45"/>
    <n v="0.19739999999999999"/>
    <n v="0"/>
    <x v="1"/>
    <x v="31"/>
    <x v="89"/>
    <x v="139"/>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6"/>
    <s v="Cupos de formación Técnica Laboral y Otros SENA"/>
    <n v="2992"/>
    <n v="2483"/>
    <n v="0.82989999999999997"/>
    <n v="0"/>
    <x v="1"/>
    <x v="5"/>
    <x v="84"/>
    <x v="130"/>
    <x v="84"/>
    <x v="84"/>
    <x v="84"/>
    <d v="2026-01-01T00:00:00"/>
    <d v="2026-12-30T00:00:00"/>
    <n v="2026"/>
    <s v="Ambientes de formacion internos y extenos, salas de computo, biblioteca, coliseo del centro de formacion"/>
    <s v="MAQUINARIA Y EQUIPO DE ACUERDO CON LAS FORMACIONES DESARROLLADAS POR EL CENTRO DE FORMACION, EQUIPOS DE COMPUTO, CONECTIVIDAD, EQUIPOS PARA PROYECCION"/>
    <s v="Instructores del Centro de Formacion"/>
    <s v="JULIAN ANDRES JARAMILLO VILLAMIL"/>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6"/>
    <s v="Cupos de formación Técnica Laboral y Otros SENA"/>
    <n v="7165"/>
    <n v="4962"/>
    <n v="0.6925"/>
    <n v="0"/>
    <x v="1"/>
    <x v="11"/>
    <x v="75"/>
    <x v="130"/>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6"/>
    <s v="Cupos de formación Técnica Laboral y Otros SENA"/>
    <n v="627"/>
    <n v="297"/>
    <n v="0.47370000000000001"/>
    <n v="0"/>
    <x v="1"/>
    <x v="31"/>
    <x v="89"/>
    <x v="130"/>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274"/>
    <s v="Cupos en formación virtual (incluye Bilinguismo) (incluidos en la Formación Titulada y Complementaria)"/>
    <n v="15332"/>
    <n v="4284"/>
    <n v="0.27939999999999998"/>
    <n v="0"/>
    <x v="1"/>
    <x v="30"/>
    <x v="80"/>
    <x v="131"/>
    <x v="80"/>
    <x v="80"/>
    <x v="80"/>
    <d v="2026-01-15T00:00:00"/>
    <d v="2026-12-30T00:00:00"/>
    <n v="2026"/>
    <s v="Aunque es formación virtual, se define ambientes y espacios, dotado con el mobiliario suficiente para brindarle al instructor"/>
    <s v="Aunque es formación virtual, se define los equipos, software y PC requeridos para que el instructor cuente con lo necesario para desarrollar su labor"/>
    <s v="Se garantiza el recurso humano necesario para la vigencia, pero requiriendo revisión ya que la asignación presupuestal 2026 para formación regular no fue lo suficiente – incluye formación virtual."/>
    <s v="Ana Maria Londoño"/>
    <s v="Coordinador de Formacio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274"/>
    <s v="Cupos en formación virtual (incluye Bilinguismo) (incluidos en la Formación Titulada y Complementaria)"/>
    <n v="17120"/>
    <n v="4806"/>
    <n v="0.28070000000000001"/>
    <n v="0"/>
    <x v="1"/>
    <x v="11"/>
    <x v="75"/>
    <x v="131"/>
    <x v="75"/>
    <x v="75"/>
    <x v="75"/>
    <d v="2026-01-01T00:00:00"/>
    <d v="2026-12-30T00:00:00"/>
    <n v="2026"/>
    <s v="Infraestructura de centro principal y Subsedes, - Plataformas digitales"/>
    <s v="Equipos técnicos y tecnológicos y de información y las comunicaciones"/>
    <s v="Instructores-Administrativos y Personal de apoyo"/>
    <s v="JOSE ALEJANDRO OROZCO OCHO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274"/>
    <s v="Cupos en formación virtual (incluye Bilinguismo) (incluidos en la Formación Titulada y Complementaria)"/>
    <n v="1600"/>
    <n v="320"/>
    <n v="0.2"/>
    <n v="0"/>
    <x v="1"/>
    <x v="31"/>
    <x v="89"/>
    <x v="131"/>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64"/>
    <s v="Cupos formación Integral Profesional ( Gran Total)"/>
    <n v="47971"/>
    <n v="9543"/>
    <n v="0.19889999999999999"/>
    <n v="0"/>
    <x v="1"/>
    <x v="30"/>
    <x v="80"/>
    <x v="132"/>
    <x v="80"/>
    <x v="80"/>
    <x v="80"/>
    <d v="2026-01-20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64"/>
    <s v="Cupos formación Integral Profesional ( Gran Total)"/>
    <n v="110696"/>
    <n v="27201"/>
    <n v="0.2457"/>
    <n v="0"/>
    <x v="1"/>
    <x v="5"/>
    <x v="84"/>
    <x v="132"/>
    <x v="84"/>
    <x v="84"/>
    <x v="84"/>
    <d v="2026-01-01T00:00:00"/>
    <d v="2026-12-30T00:00:00"/>
    <n v="2026"/>
    <s v="Ambientes de formación internos y extenos, salas de computo, biblioteca, coliseo del centro de formación"/>
    <s v="MAQUINARIA Y EQUIPO DE ACUERDO CON LAS FORMACIONES DESARROLLADAS POR EL CENTRO DE FORMACIÓN, EQUIPOS DE COMPUTO, CONECTIVIDAD, EQUIPOS PARA PROYECCIÓN"/>
    <s v="Instructores del Centro de Formación"/>
    <s v="JUAN DIEGO GIRALDO LLANO"/>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64"/>
    <s v="Cupos formación Integral Profesional ( Gran Total)"/>
    <n v="68273"/>
    <n v="17238"/>
    <n v="0.2525"/>
    <n v="0"/>
    <x v="1"/>
    <x v="11"/>
    <x v="75"/>
    <x v="132"/>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64"/>
    <s v="Cupos formación Integral Profesional ( Gran Total)"/>
    <n v="5590"/>
    <n v="1137"/>
    <n v="0.2034"/>
    <n v="0"/>
    <x v="1"/>
    <x v="31"/>
    <x v="89"/>
    <x v="132"/>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81"/>
    <s v="Certificación TOTAL - Centros de Formación"/>
    <n v="24919"/>
    <n v="1514"/>
    <n v="6.08E-2"/>
    <n v="0"/>
    <x v="1"/>
    <x v="30"/>
    <x v="80"/>
    <x v="133"/>
    <x v="80"/>
    <x v="80"/>
    <x v="80"/>
    <d v="2026-01-20T00:00:00"/>
    <d v="2026-12-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81"/>
    <s v="Certificación TOTAL - Centros de Formación"/>
    <n v="46338"/>
    <n v="2731"/>
    <n v="5.8900000000000001E-2"/>
    <n v="0"/>
    <x v="1"/>
    <x v="5"/>
    <x v="84"/>
    <x v="133"/>
    <x v="84"/>
    <x v="84"/>
    <x v="84"/>
    <d v="2026-01-01T00:00:00"/>
    <d v="2026-12-30T00:00:00"/>
    <n v="2026"/>
    <s v="Oficina de administación educativa del Centro de formación"/>
    <s v="Equipos de computo, plataformas SENA"/>
    <s v="Equipo de administración educativa"/>
    <s v="LINA MARCELA MONSALVE PEREZ"/>
    <s v="TECN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81"/>
    <s v="Certificación TOTAL - Centros de Formación"/>
    <n v="39564"/>
    <n v="2495"/>
    <n v="6.3100000000000003E-2"/>
    <n v="0"/>
    <x v="1"/>
    <x v="6"/>
    <x v="8"/>
    <x v="133"/>
    <x v="8"/>
    <x v="8"/>
    <x v="8"/>
    <d v="2026-01-01T00:00:00"/>
    <d v="2026-12-30T00:00:00"/>
    <n v="2026"/>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81"/>
    <s v="Certificación TOTAL - Centros de Formación"/>
    <n v="30996"/>
    <n v="2941"/>
    <n v="9.4899999999999998E-2"/>
    <n v="0"/>
    <x v="1"/>
    <x v="11"/>
    <x v="75"/>
    <x v="133"/>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81"/>
    <s v="Certificación TOTAL - Centros de Formación"/>
    <n v="2481"/>
    <n v="638"/>
    <n v="0.25719999999999998"/>
    <n v="0"/>
    <x v="1"/>
    <x v="31"/>
    <x v="89"/>
    <x v="133"/>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9"/>
    <s v="Certificación - Total Formación Titulada"/>
    <n v="4716"/>
    <n v="146"/>
    <n v="3.1E-2"/>
    <n v="0"/>
    <x v="1"/>
    <x v="30"/>
    <x v="80"/>
    <x v="134"/>
    <x v="80"/>
    <x v="80"/>
    <x v="80"/>
    <d v="2026-01-20T00:00:00"/>
    <d v="2026-12-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9"/>
    <s v="Certificación - Total Formación Titulada"/>
    <n v="2213"/>
    <n v="40"/>
    <n v="1.8100000000000002E-2"/>
    <n v="0"/>
    <x v="1"/>
    <x v="5"/>
    <x v="84"/>
    <x v="134"/>
    <x v="84"/>
    <x v="84"/>
    <x v="84"/>
    <d v="2026-01-01T00:00:00"/>
    <d v="2026-12-30T00:00:00"/>
    <n v="2026"/>
    <s v="Oficina de administación educativa del Centro de formación"/>
    <s v="Equipos de computo, plataformas SENA"/>
    <s v="Equipo de administración educativa"/>
    <s v="LINA MARCELA MONSALVE PEREZ"/>
    <s v="TECN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9"/>
    <s v="Certificación - Total Formación Titulada"/>
    <n v="4137"/>
    <n v="73"/>
    <n v="1.7600000000000001E-2"/>
    <n v="0"/>
    <x v="1"/>
    <x v="11"/>
    <x v="75"/>
    <x v="134"/>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9"/>
    <s v="Certificación - Total Formación Titulada"/>
    <n v="353"/>
    <n v="101"/>
    <n v="0.28610000000000002"/>
    <n v="0"/>
    <x v="1"/>
    <x v="31"/>
    <x v="89"/>
    <x v="134"/>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8"/>
    <s v="Certificación - Técnica Laboral y Otros"/>
    <n v="4265"/>
    <n v="89"/>
    <n v="2.0899999999999998E-2"/>
    <n v="0"/>
    <x v="1"/>
    <x v="30"/>
    <x v="80"/>
    <x v="135"/>
    <x v="80"/>
    <x v="80"/>
    <x v="80"/>
    <d v="2026-01-20T00:00:00"/>
    <d v="2026-12-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8"/>
    <s v="Certificación - Técnica Laboral y Otros"/>
    <n v="1571"/>
    <n v="29"/>
    <n v="1.8499999999999999E-2"/>
    <n v="0"/>
    <x v="1"/>
    <x v="5"/>
    <x v="84"/>
    <x v="135"/>
    <x v="84"/>
    <x v="84"/>
    <x v="84"/>
    <d v="2026-01-01T00:00:00"/>
    <d v="2026-12-30T00:00:00"/>
    <n v="2026"/>
    <s v="Oficina de administación educativa del Centro de formación"/>
    <s v="Equipos de computo, plataformas SENA"/>
    <s v="Equipo de administración educativa"/>
    <s v="LINA MARCELA MONSALVE PEREZ"/>
    <s v="TECN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8"/>
    <s v="Certificación - Técnica Laboral y Otros"/>
    <n v="3645"/>
    <n v="8"/>
    <n v="2.2000000000000001E-3"/>
    <n v="0"/>
    <x v="1"/>
    <x v="11"/>
    <x v="75"/>
    <x v="135"/>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78"/>
    <s v="Certificación - Técnica Laboral y Otros"/>
    <n v="335"/>
    <n v="101"/>
    <n v="0.30149999999999999"/>
    <n v="0"/>
    <x v="1"/>
    <x v="31"/>
    <x v="89"/>
    <x v="135"/>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80"/>
    <s v="Certificación - Formación Complementaria"/>
    <n v="20203"/>
    <n v="1368"/>
    <n v="6.7699999999999996E-2"/>
    <n v="0"/>
    <x v="1"/>
    <x v="30"/>
    <x v="80"/>
    <x v="136"/>
    <x v="80"/>
    <x v="80"/>
    <x v="80"/>
    <d v="2026-01-20T00:00:00"/>
    <d v="2026-12-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77"/>
    <s v="Certificación - Educación Superior"/>
    <n v="451"/>
    <n v="57"/>
    <n v="0.12640000000000001"/>
    <n v="0"/>
    <x v="1"/>
    <x v="30"/>
    <x v="80"/>
    <x v="44"/>
    <x v="80"/>
    <x v="80"/>
    <x v="80"/>
    <d v="2026-01-20T00:00:00"/>
    <d v="2026-12-30T00:00:00"/>
    <n v="2026"/>
    <s v="Se cuenta con las oficinas dotadas y los espacios para desarrollar el proceso de certificación y para dar atención y orientación al aprendiz y al instructor para garantizar el proceso de certificación de su formación"/>
    <s v="Se cuenta con los recursos técnicos suficientes para desarrollar el proceso de certificación y garantizar al aprendiz y al instructor  la orientación necesaria para que continúe y finalice el  proceso de certificación de su formación"/>
    <s v="Se cuenta con el recurso humano suficiente, para dar orientación al aprendiz y al instrcutor para que realizar la certificación y la orientación requerida durante el desarrollo del proceso al aprendiz y al instructor"/>
    <s v="Maria Fernanda Cantill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118"/>
    <s v="CENTRO ACUICOLA Y AGROINDUSTRIAL DE GAIRA-MAGDALENA"/>
    <n v="53"/>
    <s v="Cupos formación complementaria"/>
    <n v="35780"/>
    <n v="4901"/>
    <n v="0.13700000000000001"/>
    <n v="0"/>
    <x v="1"/>
    <x v="30"/>
    <x v="80"/>
    <x v="140"/>
    <x v="80"/>
    <x v="80"/>
    <x v="80"/>
    <d v="2026-01-20T00:00:00"/>
    <d v="2026-12-30T00:00:00"/>
    <n v="2026"/>
    <s v="Se cuenta con los ambientes dotados según el diseño curricular de los programas de formación definidos en planeación indicativa.  La asignación presupuestal garantiza MF para lo planeado."/>
    <s v="Se cuenta con los recursos tecnológicos de acuerdo con lo que demanda el diseño y desarrollo curricular de los programas de formación y servicios que se ofertarán en esta vigencia"/>
    <s v="Se garantiza el recurso humano necesario para la vigencia: Instructores de Planta y Contratistas – Funcionarios y Apoyos a la  Gestión . Requiriendo revisión ya que la asignación presupuestal 2026 para el programa no fue lo suficiente"/>
    <s v="Ana Maria Londoño"/>
    <s v="Coordinadora de Formación Profesional de CF"/>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3"/>
    <s v="Cupos formación complementaria"/>
    <n v="104820"/>
    <n v="22312"/>
    <n v="0.21290000000000001"/>
    <n v="0"/>
    <x v="1"/>
    <x v="5"/>
    <x v="84"/>
    <x v="140"/>
    <x v="84"/>
    <x v="84"/>
    <x v="84"/>
    <d v="2026-01-01T00:00:00"/>
    <d v="2026-12-30T00:00:00"/>
    <n v="2026"/>
    <s v="Ambientes de formacion, alcald as municipales, juntas de accion comunal, sector productivo"/>
    <s v="MAQUINARIA Y EQUIPO DE ACUERDO CON LAS FORMACIONES DESARROLLADAS POR EL CENTRO DE FORMACION, EQUIPOS DE COMPUTO, CONECTIVIDAD, EQUIPOS PARA PROYECCION"/>
    <s v="Instructores contratados por el Centro de Formacion"/>
    <s v="JORGE MARIO PARDO CAST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3"/>
    <s v="Cupos formación complementaria"/>
    <n v="58363"/>
    <n v="10042"/>
    <n v="0.1721"/>
    <n v="0"/>
    <x v="1"/>
    <x v="11"/>
    <x v="75"/>
    <x v="140"/>
    <x v="75"/>
    <x v="75"/>
    <x v="75"/>
    <d v="2026-01-01T00:00:00"/>
    <d v="2026-12-30T00:00:00"/>
    <n v="2026"/>
    <s v="Infraestructura de centro principal y Subsedes"/>
    <s v="Equipos técnicos, tecnológicos y de información y las comunicaciones"/>
    <s v="Instructores-Administrativos y Personal de apoyo"/>
    <s v="JOSE ALEJANDRO OROZCO OCHO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3"/>
    <s v="Cupos formación complementaria"/>
    <n v="4735"/>
    <n v="795"/>
    <n v="0.16789999999999999"/>
    <n v="0"/>
    <x v="1"/>
    <x v="31"/>
    <x v="89"/>
    <x v="140"/>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77"/>
    <s v="Certificación - Educación Superior"/>
    <n v="642"/>
    <n v="11"/>
    <n v="1.7100000000000001E-2"/>
    <n v="0"/>
    <x v="1"/>
    <x v="5"/>
    <x v="84"/>
    <x v="44"/>
    <x v="84"/>
    <x v="84"/>
    <x v="84"/>
    <d v="2026-01-01T00:00:00"/>
    <d v="2026-12-30T00:00:00"/>
    <n v="2026"/>
    <s v="Oficina de administación educativa del Centro de formación"/>
    <s v="Equipos de computo, plataformas SENA"/>
    <s v="Equipo de administración educativa"/>
    <s v="LINA MARCELA MONSALVE PEREZ"/>
    <s v="TECN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580"/>
    <s v="Certificación - Formación Complementaria"/>
    <n v="44125"/>
    <n v="2691"/>
    <n v="6.0999999999999999E-2"/>
    <n v="0"/>
    <x v="1"/>
    <x v="5"/>
    <x v="84"/>
    <x v="136"/>
    <x v="84"/>
    <x v="84"/>
    <x v="84"/>
    <d v="2026-01-01T00:00:00"/>
    <d v="2026-12-30T00:00:00"/>
    <n v="2026"/>
    <s v="Oficina de administación educativa del Centro de formación"/>
    <s v="Equipos de computo, plataformas SENA"/>
    <s v="Equipo de administración educativa"/>
    <s v="YINED PUERTA OROZCO"/>
    <s v="CERTIFICACION FORMACIO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80"/>
    <s v="Certificación - Formación Complementaria"/>
    <n v="26859"/>
    <n v="2868"/>
    <n v="0.10680000000000001"/>
    <n v="0"/>
    <x v="1"/>
    <x v="11"/>
    <x v="75"/>
    <x v="136"/>
    <x v="75"/>
    <x v="75"/>
    <x v="75"/>
    <d v="2026-01-01T00:00:00"/>
    <d v="2026-12-30T00:00:00"/>
    <n v="2026"/>
    <s v="Infraestructura de centro principal y Subsedes"/>
    <s v="Equipos técnicos y tecnológicos y de información y las comunicaciones"/>
    <s v="Instructores-Administrativos y Personal de apoyo"/>
    <s v="GANDRA ESPERANZA MORENO LEMUS"/>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7"/>
    <s v="VAUPÉS"/>
    <n v="9548"/>
    <s v="CENTRO AGROPECUARIO Y DE SERVICIOS AMBIENTALES “JIRI – JIRIMO” - VAUPÉS"/>
    <n v="580"/>
    <s v="Certificación - Formación Complementaria"/>
    <n v="2128"/>
    <n v="537"/>
    <n v="0.25230000000000002"/>
    <n v="0"/>
    <x v="1"/>
    <x v="31"/>
    <x v="89"/>
    <x v="136"/>
    <x v="89"/>
    <x v="89"/>
    <x v="89"/>
    <d v="2026-01-01T00:00:00"/>
    <d v="2026-12-30T00:00:00"/>
    <n v="2026"/>
    <s v="Ambiente de formación, materiales de formación, equipos para la formación"/>
    <s v="EQUIPOS DE COMPUTO, INTERNET, APLICATIVOS INSTITUCIONALES"/>
    <s v="LIDER Y EQUIPO BIENESTAR AL APRENDIZ, COORDINACIÓN DE FORMACIÓN"/>
    <s v="YADDY PATRICIA AGUDELO BUSTOS"/>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0"/>
    <s v="CENTRO AGROEMPRESARIAL-CESAR"/>
    <n v="577"/>
    <s v="Certificación - Educación Superior"/>
    <n v="492"/>
    <n v="65"/>
    <n v="0.1321"/>
    <n v="0"/>
    <x v="1"/>
    <x v="11"/>
    <x v="75"/>
    <x v="44"/>
    <x v="75"/>
    <x v="75"/>
    <x v="75"/>
    <d v="2026-01-01T00:00:00"/>
    <d v="2026-12-30T00:00:00"/>
    <n v="2026"/>
    <s v="Infraestructura de centro principal y Subsedes"/>
    <s v="Equipos técnicos y tecnológicos y de información y las comunicaciones"/>
    <s v="Instructores-Administrativos y Personal de apoyo"/>
    <s v="DORYS CALDERON YEPEZ"/>
    <s v="LIDER ETAPA PRODUC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5"/>
    <s v="Retención - Formación Complementaria"/>
    <n v="0.59"/>
    <n v="0.87909999999999999"/>
    <n v="1.49"/>
    <n v="0"/>
    <x v="1"/>
    <x v="28"/>
    <x v="70"/>
    <x v="128"/>
    <x v="70"/>
    <x v="70"/>
    <x v="70"/>
    <d v="2026-01-15T00:00:00"/>
    <d v="2026-12-30T00:00:00"/>
    <n v="2026"/>
    <s v="Materiales, Ambientes, Talleres y Simuladores de Formación, inclusión y cobertura para poblaciones con bajo cumplimiento especialmente mujeres cabeza de hogar, indígenas y adolescentes en conflicto con la ley penal."/>
    <s v="Documentación formalizada mediante Resoluciones, circulares, guías, procedimientos, formatos, correos, aplicativo Compromiso."/>
    <s v="Instructores, Funcionarios y Contratistas Administrativos"/>
    <s v="Alba Acosta Chamorro"/>
    <s v="Profesional Grado 9 (Bilingu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5"/>
    <s v="Retención - Formación Complementaria"/>
    <n v="0.5"/>
    <n v="0.77110000000000001"/>
    <n v="1.5422"/>
    <n v="0"/>
    <x v="1"/>
    <x v="28"/>
    <x v="71"/>
    <x v="128"/>
    <x v="71"/>
    <x v="71"/>
    <x v="71"/>
    <d v="2026-01-15T00:00:00"/>
    <d v="2026-12-30T00:00:00"/>
    <n v="2026"/>
    <s v="Materiales de formacion, ambientes de formacion, acciones de Bienestar al Aprendiz"/>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5"/>
    <s v="Retención - Formación Complementaria"/>
    <n v="0.56999999999999995"/>
    <n v="0.73850000000000005"/>
    <n v="1.2956000000000001"/>
    <n v="0"/>
    <x v="1"/>
    <x v="28"/>
    <x v="72"/>
    <x v="128"/>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Duvis Arrieta Ortega"/>
    <s v="Coordinadora Académic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3"/>
    <s v="Retención - Técnica Laboral y Otros"/>
    <n v="0.96"/>
    <n v="0.98560000000000003"/>
    <n v="1.0266999999999999"/>
    <n v="0"/>
    <x v="1"/>
    <x v="28"/>
    <x v="70"/>
    <x v="137"/>
    <x v="70"/>
    <x v="70"/>
    <x v="70"/>
    <d v="2026-01-15T00:00:00"/>
    <d v="2026-12-30T00:00:00"/>
    <n v="2026"/>
    <s v="Materiales, Ambientes, Talleres y Simuladores de Formación. Talleres, Conversatorios, Apoyos de Sostenimiento de Programa de Bienestar del Aprendiz."/>
    <s v="Documentación formalizada mediante Resoluciones, circulares, guías, procedimientos, formatos, correos, aplicativo Compromiso."/>
    <s v="Instructores, Funcionarios y Contratistas Administrativos"/>
    <s v="Mirna Caraballo Ruiz"/>
    <s v="Lider de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3"/>
    <s v="Retención - Técnica Laboral y Otros"/>
    <n v="0.71"/>
    <n v="0.98819999999999997"/>
    <n v="1.3917999999999999"/>
    <n v="0"/>
    <x v="1"/>
    <x v="28"/>
    <x v="71"/>
    <x v="137"/>
    <x v="71"/>
    <x v="71"/>
    <x v="71"/>
    <d v="2026-01-15T00:00:00"/>
    <d v="2026-12-30T00:00:00"/>
    <n v="2026"/>
    <s v="Materiales de formacion, ambientes de formacion, acciones de Bienestar al Aprendiz"/>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3"/>
    <s v="Retención - Técnica Laboral y Otros"/>
    <n v="0.8"/>
    <n v="0.98029999999999995"/>
    <n v="1.2254"/>
    <n v="0"/>
    <x v="1"/>
    <x v="28"/>
    <x v="72"/>
    <x v="137"/>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nuel de la Peña Acuñ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2"/>
    <s v="Retención - Educación Superior"/>
    <n v="0.95"/>
    <n v="0.96909999999999996"/>
    <n v="1.0201"/>
    <n v="0"/>
    <x v="1"/>
    <x v="28"/>
    <x v="70"/>
    <x v="138"/>
    <x v="70"/>
    <x v="70"/>
    <x v="70"/>
    <d v="2026-01-15T00:00:00"/>
    <d v="2026-12-30T00:00:00"/>
    <n v="2026"/>
    <s v="Materiales, Ambientes, Talleres y Simuladores de Formación. Talleres, Conversatorios, Apoyos de Sostenimiento de Programa de Bienestar del Aprendiz."/>
    <s v="Documentación formalizada mediante Resoluciones, circulares, guías, procedimientos, formatos, correos, aplicativo Compromiso."/>
    <s v="Instructores, Funcionarios y Contratistas Administrativos"/>
    <s v="Mirna Caraballo"/>
    <s v="Lider d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2"/>
    <s v="Retención - Educación Superior"/>
    <n v="0.86"/>
    <n v="0.97760000000000002"/>
    <n v="1.1367"/>
    <n v="0"/>
    <x v="1"/>
    <x v="28"/>
    <x v="71"/>
    <x v="138"/>
    <x v="71"/>
    <x v="71"/>
    <x v="71"/>
    <d v="2026-01-15T00:00:00"/>
    <d v="2026-12-30T00:00:00"/>
    <n v="2026"/>
    <s v="Materiales de formacion, ambientes de formacion, acciones de Bienestar al Aprendiz"/>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2"/>
    <s v="Retención - Educación Superior"/>
    <n v="0.85"/>
    <n v="0.98529999999999995"/>
    <n v="1.1592"/>
    <n v="0"/>
    <x v="1"/>
    <x v="28"/>
    <x v="72"/>
    <x v="138"/>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nuel de la Peña Acuñ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4"/>
    <s v="Retención - Total Formación Titulada"/>
    <n v="0.96"/>
    <n v="0.97740000000000005"/>
    <n v="1.0181"/>
    <n v="0"/>
    <x v="1"/>
    <x v="28"/>
    <x v="70"/>
    <x v="35"/>
    <x v="70"/>
    <x v="70"/>
    <x v="70"/>
    <d v="2026-01-15T00:00:00"/>
    <d v="2026-12-30T00:00:00"/>
    <n v="2026"/>
    <s v="Materiales, Ambientes, Talleres y Simuladores de Formación. Talleres, Conversatorios, Apoyos de Sostenimiento de Programa de Bienestar del Aprendiz."/>
    <s v="Documentación formalizada mediante Resoluciones, circulares, guías, procedimientos, formatos, correos, aplicativo Compromiso."/>
    <s v="Instructores, Funcionarios y Contratistas Administrativos"/>
    <s v="Mirna Caraballo Ruiz"/>
    <s v="Lider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4"/>
    <s v="Retención - Total Formación Titulada"/>
    <n v="0.79"/>
    <n v="0.98480000000000001"/>
    <n v="1.2465999999999999"/>
    <n v="0"/>
    <x v="1"/>
    <x v="28"/>
    <x v="71"/>
    <x v="35"/>
    <x v="71"/>
    <x v="71"/>
    <x v="71"/>
    <d v="2026-01-15T00:00:00"/>
    <d v="2026-12-30T00:00:00"/>
    <n v="2026"/>
    <s v="Materiales de formacion, ambientes de formacion, acciones de Bienestar al Aprendiz"/>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4"/>
    <s v="Retención - Total Formación Titulada"/>
    <n v="0.83"/>
    <n v="0.98250000000000004"/>
    <n v="1.1837"/>
    <n v="0"/>
    <x v="1"/>
    <x v="28"/>
    <x v="72"/>
    <x v="35"/>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nuel de la Peña Acuñ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654"/>
    <s v="certificación - articulación con la media - técnicos"/>
    <n v="1934"/>
    <n v="2"/>
    <n v="1E-3"/>
    <n v="0"/>
    <x v="1"/>
    <x v="28"/>
    <x v="70"/>
    <x v="12"/>
    <x v="70"/>
    <x v="70"/>
    <x v="70"/>
    <d v="2026-01-15T00:00:00"/>
    <d v="2026-12-30T00:00:00"/>
    <n v="2026"/>
    <s v="Equipos para certificar - Computadores - Impresoras"/>
    <s v="Documentación formalizada mediante Resoluciones, circulares, guías, procedimientos, formatos, correos, aplicativo Compromiso."/>
    <s v="Instructores, Instructores de Seguimiento, Funcionarios y Contratistas Administrativos"/>
    <s v="Rafael Larotta Felip"/>
    <s v="Profesional Grado 2 (Administrat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654"/>
    <s v="certificación - articulación con la media - técnicos"/>
    <n v="1912"/>
    <n v="6"/>
    <n v="3.0999999999999999E-3"/>
    <n v="0"/>
    <x v="1"/>
    <x v="28"/>
    <x v="71"/>
    <x v="12"/>
    <x v="71"/>
    <x v="71"/>
    <x v="71"/>
    <d v="2026-01-15T00:00:00"/>
    <d v="2026-12-30T00:00:00"/>
    <n v="2026"/>
    <s v="Equipos de computo"/>
    <s v="Documentacion formalizada mediante Resoluciones, circulaes, correos y aplicativo Compromiso"/>
    <s v="Instructores, Funcionarios y Contratistas Administrativos"/>
    <s v="Bibiana Castaño Osori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654"/>
    <s v="certificación - articulación con la media - técnicos"/>
    <n v="1995"/>
    <n v="49"/>
    <n v="2.46E-2"/>
    <n v="0"/>
    <x v="1"/>
    <x v="28"/>
    <x v="72"/>
    <x v="12"/>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73"/>
    <s v="Cupos programa Integración con la Educación Media &quot;Tecnicos Laborales&quot;"/>
    <n v="4400"/>
    <n v="1868"/>
    <n v="0.42449999999999999"/>
    <n v="0"/>
    <x v="1"/>
    <x v="28"/>
    <x v="70"/>
    <x v="129"/>
    <x v="70"/>
    <x v="70"/>
    <x v="70"/>
    <d v="2026-01-15T00:00:00"/>
    <d v="2026-12-30T00:00:00"/>
    <n v="2026"/>
    <s v="Materiales, Ambientes, Talleres, Simuladores de Formación, colegios, instituciones educativas articuladas."/>
    <s v="Documentación formalizada mediante Resoluciones, circulares, guías, procedimientos, formatos, correos, aplicativo Compromiso."/>
    <s v="Instructores, Funcionarios y Contratistas Administrativos"/>
    <s v="Keyla Valdelamar Gracia"/>
    <s v="Lider Programa Articulación con la Media Técn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73"/>
    <s v="Cupos programa Integración con la Educación Media &quot;Tecnicos Laborales&quot;"/>
    <n v="4411"/>
    <n v="4380"/>
    <n v="0.99299999999999999"/>
    <n v="0"/>
    <x v="1"/>
    <x v="28"/>
    <x v="71"/>
    <x v="129"/>
    <x v="71"/>
    <x v="71"/>
    <x v="71"/>
    <d v="2026-01-15T00:00:00"/>
    <d v="2026-12-30T00:00:00"/>
    <n v="2026"/>
    <s v="Materiales de formacion, ambientes de formacion"/>
    <s v="Documentacion formalizada mediante Resoluciones, circulaes, correos y aplicativo Compromiso"/>
    <s v="Instructores, Funcionarios y Contratistas Administrativos"/>
    <s v="Bibiana Castaño Osori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73"/>
    <s v="Cupos programa Integración con la Educación Media &quot;Tecnicos Laborales&quot;"/>
    <n v="4772"/>
    <n v="2446"/>
    <n v="0.51259999999999994"/>
    <n v="0"/>
    <x v="1"/>
    <x v="28"/>
    <x v="72"/>
    <x v="129"/>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Duvis Arrieta Ortega"/>
    <s v="Coordinadora Académic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817"/>
    <s v="Cupos Educación Superior (Tecnólogos)"/>
    <n v="3765"/>
    <n v="3203"/>
    <n v="0.85070000000000001"/>
    <n v="0"/>
    <x v="1"/>
    <x v="28"/>
    <x v="70"/>
    <x v="139"/>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817"/>
    <s v="Cupos Educación Superior (Tecnólogos)"/>
    <n v="3877"/>
    <n v="2588"/>
    <n v="0.66749999999999998"/>
    <n v="0"/>
    <x v="1"/>
    <x v="28"/>
    <x v="71"/>
    <x v="139"/>
    <x v="71"/>
    <x v="71"/>
    <x v="71"/>
    <d v="2026-01-15T00:00:00"/>
    <d v="2026-12-30T00:00:00"/>
    <n v="2026"/>
    <s v="Materiales de formacion, ambientes de formacion"/>
    <s v="Documentacion formalizada mediante Resoluciones, circulaes, correos y aplicativo Compromiso"/>
    <s v="Instructores, Funcionarios y Contratistas Administrativos"/>
    <s v="Nilson Benjumea Acuna, Fidel Torres Palomino y Bibiana Castano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817"/>
    <s v="Cupos Educación Superior (Tecnólogos)"/>
    <n v="5573"/>
    <n v="4159"/>
    <n v="0.74629999999999996"/>
    <n v="0"/>
    <x v="1"/>
    <x v="28"/>
    <x v="72"/>
    <x v="139"/>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Ana María Carrascal Ordosgoiti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6"/>
    <s v="Cupos de formación Técnica Laboral y Otros SENA"/>
    <n v="6382"/>
    <n v="3267"/>
    <n v="0.51190000000000002"/>
    <n v="0"/>
    <x v="1"/>
    <x v="28"/>
    <x v="70"/>
    <x v="130"/>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6"/>
    <s v="Cupos de formación Técnica Laboral y Otros SENA"/>
    <n v="6693"/>
    <n v="5446"/>
    <n v="0.81369999999999998"/>
    <n v="0"/>
    <x v="1"/>
    <x v="28"/>
    <x v="71"/>
    <x v="130"/>
    <x v="71"/>
    <x v="71"/>
    <x v="71"/>
    <d v="2026-01-15T00:00:00"/>
    <d v="2026-12-30T00:00:00"/>
    <n v="2026"/>
    <s v="Materiales de formacion, ambientes de formacion"/>
    <s v="Documentacion formalizada mediante Resoluciones, circulaes, correos y aplicativo Compromiso"/>
    <s v="Instructores, Funcionarios y Contratistas Administrativos"/>
    <s v="Nilson Benjumea Acuna, Fidel Torres Palomino y Bibiana Castano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6"/>
    <s v="Cupos de formación Técnica Laboral y Otros SENA"/>
    <n v="9508"/>
    <n v="5267"/>
    <n v="0.55400000000000005"/>
    <n v="0"/>
    <x v="1"/>
    <x v="28"/>
    <x v="72"/>
    <x v="130"/>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Ana María Carrascal Ordosgoiti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274"/>
    <s v="Cupos en formación virtual (incluye Bilinguismo) (incluidos en la Formación Titulada y Complementaria)"/>
    <n v="17645"/>
    <n v="4707"/>
    <n v="0.26679999999999998"/>
    <n v="0"/>
    <x v="1"/>
    <x v="28"/>
    <x v="70"/>
    <x v="131"/>
    <x v="70"/>
    <x v="70"/>
    <x v="70"/>
    <d v="2026-01-15T00:00:00"/>
    <d v="2026-12-30T00:00:00"/>
    <n v="2026"/>
    <s v="Documentación formalizada, circulares, correos y aplicativos del centro de formación"/>
    <s v="Infraestructura asignada al Centro Internacional Nautico Fluvial y Portuaria, Herramientas tecnológicas (internet, computador, entre otros)"/>
    <s v="Instructores, Funcionarios y Contratistas Administrativos"/>
    <s v="Diana Cabrales Gua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274"/>
    <s v="Cupos en formación virtual (incluye Bilinguismo) (incluidos en la Formación Titulada y Complementaria)"/>
    <n v="24994"/>
    <n v="6436"/>
    <n v="0.25750000000000001"/>
    <n v="0"/>
    <x v="1"/>
    <x v="28"/>
    <x v="71"/>
    <x v="131"/>
    <x v="71"/>
    <x v="71"/>
    <x v="71"/>
    <d v="2026-01-15T00:00:00"/>
    <d v="2026-12-30T00:00:00"/>
    <n v="2026"/>
    <s v="Materiales de formacion, ambientes de formacion"/>
    <s v="Documentacion formalizada mediante Resoluciones, circulaes, correos y aplicativo Compromiso"/>
    <s v="Instructores, Funcionarios y Contratistas Administrativos"/>
    <s v="Nilson Benjumea Acuna y Bibiana Castano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274"/>
    <s v="Cupos en formación virtual (incluye Bilinguismo) (incluidos en la Formación Titulada y Complementaria)"/>
    <n v="72958"/>
    <n v="17144"/>
    <n v="0.23499999999999999"/>
    <n v="0"/>
    <x v="1"/>
    <x v="28"/>
    <x v="72"/>
    <x v="131"/>
    <x v="72"/>
    <x v="72"/>
    <x v="72"/>
    <d v="2026-01-15T00:00:00"/>
    <d v="2026-12-30T00:00:00"/>
    <n v="2026"/>
    <s v="Infraestructura del centro de formación"/>
    <s v="Herramientas tecnologicas (computadores, video beam, televisor), conexión a internet."/>
    <s v="Instructores de formación._x000a_Personal administrativo que apoya el proceso de formación."/>
    <s v="Maria Margarita Montiel Montiel"/>
    <s v="Coordinadora académica de formación virtu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64"/>
    <s v="Cupos formación Integral Profesional ( Gran Total)"/>
    <n v="75807"/>
    <n v="20094"/>
    <n v="0.2651"/>
    <n v="0"/>
    <x v="1"/>
    <x v="28"/>
    <x v="70"/>
    <x v="132"/>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64"/>
    <s v="Cupos formación Integral Profesional ( Gran Total)"/>
    <n v="121890"/>
    <n v="29871"/>
    <n v="0.24510000000000001"/>
    <n v="0"/>
    <x v="1"/>
    <x v="28"/>
    <x v="71"/>
    <x v="132"/>
    <x v="71"/>
    <x v="71"/>
    <x v="71"/>
    <d v="2026-01-15T00:00:00"/>
    <d v="2026-12-30T00:00:00"/>
    <n v="2026"/>
    <s v="Materiales de formacion, ambientes de formacion"/>
    <s v="Documentacion formalizada mediante Resoluciones, circulaes, correos y aplicativo Compromiso"/>
    <s v="Instructores, Funcionarios y Contratistas Administrativos"/>
    <s v="Nilson Benjumea Acuña y Fidel Torres Palomin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64"/>
    <s v="Cupos formación Integral Profesional ( Gran Total)"/>
    <n v="164201"/>
    <n v="35610"/>
    <n v="0.21690000000000001"/>
    <n v="0"/>
    <x v="1"/>
    <x v="28"/>
    <x v="72"/>
    <x v="132"/>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Ana María Carrascal Ordosgoiti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81"/>
    <s v="Certificación TOTAL - Centros de Formación"/>
    <n v="45424"/>
    <n v="3023"/>
    <n v="6.6600000000000006E-2"/>
    <n v="0"/>
    <x v="1"/>
    <x v="28"/>
    <x v="70"/>
    <x v="133"/>
    <x v="70"/>
    <x v="70"/>
    <x v="70"/>
    <d v="2026-01-15T00:00:00"/>
    <d v="2026-12-30T00:00:00"/>
    <n v="2026"/>
    <s v="Equipos para certificar - Computadores - Impresoras"/>
    <s v="Documentación formalizada mediante Resoluciones, circulares, guías, procedimientos, formatos, correos, aplicativo Compromiso."/>
    <s v="Instructores, Funcionarios y Contratistas Administrativos"/>
    <s v="Rafael Larotta Felip"/>
    <s v="Profesional Grado 2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81"/>
    <s v="Certificación TOTAL - Centros de Formación"/>
    <n v="71200"/>
    <n v="9552"/>
    <n v="0.13420000000000001"/>
    <n v="0"/>
    <x v="1"/>
    <x v="28"/>
    <x v="71"/>
    <x v="133"/>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9"/>
    <s v="Certificación - Total Formación Titulada"/>
    <n v="4292"/>
    <n v="149"/>
    <n v="3.4700000000000002E-2"/>
    <n v="0"/>
    <x v="1"/>
    <x v="28"/>
    <x v="70"/>
    <x v="134"/>
    <x v="70"/>
    <x v="70"/>
    <x v="70"/>
    <d v="2026-01-15T00:00:00"/>
    <d v="2026-12-30T00:00:00"/>
    <n v="2026"/>
    <s v="Equipos para certificar - Computadores - Impresoras"/>
    <s v="Documentación formalizada mediante Resoluciones, circulares, guías, procedimientos, formatos, correos, aplicativo Compromiso."/>
    <s v="Instructores, Instructores de Seguimiento, Funcionarios y Contratistas Administrativos"/>
    <s v="Rafael Larotta Felip"/>
    <s v="Profesional Grado 2 (Administrat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9"/>
    <s v="Certificación - Total Formación Titulada"/>
    <n v="3936"/>
    <n v="199"/>
    <n v="5.0599999999999999E-2"/>
    <n v="0"/>
    <x v="1"/>
    <x v="28"/>
    <x v="71"/>
    <x v="134"/>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9"/>
    <s v="Certificación - Total Formación Titulada"/>
    <n v="4848"/>
    <n v="412"/>
    <n v="8.5000000000000006E-2"/>
    <n v="0"/>
    <x v="1"/>
    <x v="28"/>
    <x v="72"/>
    <x v="134"/>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7"/>
    <s v="Certificación - Educación Superior"/>
    <n v="1023"/>
    <n v="102"/>
    <n v="9.9699999999999997E-2"/>
    <n v="0"/>
    <x v="1"/>
    <x v="28"/>
    <x v="70"/>
    <x v="44"/>
    <x v="70"/>
    <x v="70"/>
    <x v="70"/>
    <d v="2026-01-15T00:00:00"/>
    <d v="2026-12-30T00:00:00"/>
    <n v="2026"/>
    <s v="Equipos para certificar - Computadores - Impresoras"/>
    <s v="Documentación formalizada mediante Resoluciones, circulares, guías, procedimientos, formatos, correos, aplicativo Compromiso."/>
    <s v="Instructores, Instructores de Seguimiento, Funcionarios y Contratistas Administrativos"/>
    <s v="Rafael Larotta Felip"/>
    <s v="Profesional Grado 2 (Adminsit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78"/>
    <s v="Certificación - Técnica Laboral y Otros"/>
    <n v="3269"/>
    <n v="47"/>
    <n v="1.44E-2"/>
    <n v="0"/>
    <x v="1"/>
    <x v="28"/>
    <x v="70"/>
    <x v="135"/>
    <x v="70"/>
    <x v="70"/>
    <x v="70"/>
    <d v="2026-01-15T00:00:00"/>
    <d v="2026-12-30T00:00:00"/>
    <n v="2026"/>
    <s v="Equipos ppara certificar - Computadores - Impresoras"/>
    <s v="Documentación formalizada mediante Resoluciones, circulares, guías, procedimientos, formatos, correos, aplicativo Compromiso."/>
    <s v="Instructores, Instructores de Seguimiento, Funcionarios y Contratistas Administrativos"/>
    <s v="Rafael Larotta Felip"/>
    <s v="Profesional Grado 2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80"/>
    <s v="Certificación - Formación Complementaria"/>
    <n v="41132"/>
    <n v="2874"/>
    <n v="6.9900000000000004E-2"/>
    <n v="0"/>
    <x v="1"/>
    <x v="28"/>
    <x v="70"/>
    <x v="136"/>
    <x v="70"/>
    <x v="70"/>
    <x v="70"/>
    <d v="2026-01-15T00:00:00"/>
    <d v="2026-12-30T00:00:00"/>
    <n v="2026"/>
    <s v="Equipos para certificar - Computadores - Impresoras"/>
    <s v="Documentación formalizada mediante Resoluciones, circulares, guías, procedimientos, formatos, correos, aplicativo Compromiso."/>
    <s v="Instructores, Funcionarios y Contratistas Administrativos"/>
    <s v="Rafael Larotta Felip"/>
    <s v="Profesional Grado 2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105"/>
    <s v="CENTRO INTERNACIONAL NAUTICO, FLUVIAL Y PORTUARIO-BOLÍVAR"/>
    <n v="53"/>
    <s v="Cupos formación complementaria"/>
    <n v="65660"/>
    <n v="13624"/>
    <n v="0.20749999999999999"/>
    <n v="0"/>
    <x v="1"/>
    <x v="28"/>
    <x v="70"/>
    <x v="140"/>
    <x v="70"/>
    <x v="70"/>
    <x v="70"/>
    <d v="2026-01-15T00:00:00"/>
    <d v="2026-12-30T00:00:00"/>
    <n v="2026"/>
    <s v="Materiales, Ambientes, Talleres y Simuladores de Formacion."/>
    <s v="Documentación formalizada mediante Resoluciones, circulares, guías, procedimientos, formatos, correos, aplicativo Compromiso."/>
    <s v="Instructores, Funcionarios y Contratistas Administrativos"/>
    <s v="Diana Cabrales Gua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3"/>
    <s v="Cupos formación complementaria"/>
    <n v="111320"/>
    <n v="21837"/>
    <n v="0.19620000000000001"/>
    <n v="0"/>
    <x v="1"/>
    <x v="28"/>
    <x v="71"/>
    <x v="140"/>
    <x v="71"/>
    <x v="71"/>
    <x v="71"/>
    <d v="2026-01-15T00:00:00"/>
    <d v="2026-12-30T00:00:00"/>
    <n v="2026"/>
    <s v="Materiales de formacion, ambientes de formacion"/>
    <s v="Documentacion formalizada mediante Resoluciones, circulaes, correos y aplicativo Compromiso"/>
    <s v="Instructores, Funcionarios y Contratistas Administrativos"/>
    <s v="Bibiana Castaño Osori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8"/>
    <s v="Certificación - Técnica Laboral y Otros"/>
    <n v="3037"/>
    <n v="77"/>
    <n v="2.5399999999999999E-2"/>
    <n v="0"/>
    <x v="1"/>
    <x v="28"/>
    <x v="71"/>
    <x v="135"/>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77"/>
    <s v="Certificación - Educación Superior"/>
    <n v="899"/>
    <n v="122"/>
    <n v="0.13569999999999999"/>
    <n v="0"/>
    <x v="1"/>
    <x v="28"/>
    <x v="71"/>
    <x v="44"/>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218"/>
    <s v="CENTRO PARA LA INDUSTRIA PETROQUIMICA-BOLÍVAR"/>
    <n v="580"/>
    <s v="Certificación - Formación Complementaria"/>
    <n v="67264"/>
    <n v="9353"/>
    <n v="0.13900000000000001"/>
    <n v="0"/>
    <x v="1"/>
    <x v="28"/>
    <x v="71"/>
    <x v="136"/>
    <x v="71"/>
    <x v="71"/>
    <x v="71"/>
    <d v="2026-01-15T00:00:00"/>
    <d v="2026-12-30T00:00:00"/>
    <n v="2026"/>
    <s v="Equipos de computo"/>
    <s v="Documentacion formalizada mediante Resoluciones, circulaes, correos y aplicativo Compromiso"/>
    <s v="Instructores, Funcionarios y Contratistas Administrativos"/>
    <s v="Carolina Argume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80"/>
    <s v="Certificación - Formación Complementaria"/>
    <n v="83726"/>
    <n v="4116"/>
    <n v="4.9200000000000001E-2"/>
    <n v="0"/>
    <x v="1"/>
    <x v="28"/>
    <x v="72"/>
    <x v="136"/>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3"/>
    <s v="Cupos formación complementaria"/>
    <n v="149120"/>
    <n v="26184"/>
    <n v="0.17560000000000001"/>
    <n v="0"/>
    <x v="1"/>
    <x v="28"/>
    <x v="72"/>
    <x v="140"/>
    <x v="72"/>
    <x v="72"/>
    <x v="72"/>
    <d v="2026-01-15T00:00:00"/>
    <d v="2026-12-30T00:00:00"/>
    <n v="2026"/>
    <s v="Infraestructura del centro de formación"/>
    <s v="Herramientas tecnologicas (computadores, video beam, televisor), conexión a internet."/>
    <s v="Instructores de formación._x000a_Personal administrativo que apoya el proceso de formación."/>
    <s v="Duvis Arrieta Ortega"/>
    <s v="Coordinadora Académic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3"/>
    <s v="BOLÍVAR"/>
    <n v="9304"/>
    <s v="CENTRO DE COMERCIO Y SERVICIOS-BOLÍVAR"/>
    <n v="577"/>
    <s v="Certificación - Educación Superior"/>
    <n v="943"/>
    <n v="205"/>
    <n v="0.21740000000000001"/>
    <n v="0"/>
    <x v="1"/>
    <x v="28"/>
    <x v="72"/>
    <x v="44"/>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Tomás Alberto Venegas Moren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5"/>
    <s v="Retención - Formación Complementaria"/>
    <n v="0.56000000000000005"/>
    <n v="0.76629999999999998"/>
    <n v="1.3684000000000001"/>
    <n v="0"/>
    <x v="1"/>
    <x v="23"/>
    <x v="53"/>
    <x v="128"/>
    <x v="53"/>
    <x v="53"/>
    <x v="53"/>
    <d v="2026-01-05T00:00:00"/>
    <d v="2026-12-30T00:00:00"/>
    <n v="2026"/>
    <s v="Portátiles, Escritorios Ambientes de Formación, Unidades Productivas, Centro de Convivencia, Buses."/>
    <s v="Aplicativo Sena Sofia Plus.  GFPI-P-006 Procedimiento ejecución de la Formación Profesional Integral. GFPI-G-007 Guía Apoyos de Socioeconomicos. GFPI-P-007 Procedimiento Apoyos de Sostenimiento"/>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5"/>
    <s v="Retención - Formación Complementaria"/>
    <n v="0.5"/>
    <n v="0.7823"/>
    <n v="1.5646"/>
    <n v="0"/>
    <x v="1"/>
    <x v="23"/>
    <x v="76"/>
    <x v="128"/>
    <x v="76"/>
    <x v="76"/>
    <x v="76"/>
    <d v="2026-01-26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3"/>
    <s v="Retención - Técnica Laboral y Otros"/>
    <n v="0.83"/>
    <n v="0.97209999999999996"/>
    <n v="1.1712"/>
    <n v="0"/>
    <x v="1"/>
    <x v="23"/>
    <x v="76"/>
    <x v="137"/>
    <x v="76"/>
    <x v="76"/>
    <x v="76"/>
    <d v="2026-01-26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2"/>
    <s v="Retención - Educación Superior"/>
    <n v="0.86"/>
    <n v="0.99099999999999999"/>
    <n v="1.1523000000000001"/>
    <n v="0"/>
    <x v="1"/>
    <x v="23"/>
    <x v="53"/>
    <x v="138"/>
    <x v="53"/>
    <x v="53"/>
    <x v="53"/>
    <d v="2026-01-05T00:00:00"/>
    <d v="2026-12-30T00:00:00"/>
    <n v="2026"/>
    <s v="Portátiles, Escritorios, Sillas, Ambientes de Formación, Biblioteca,Unidades productivas"/>
    <s v="Aplicativo Sena Sofia Plus.  GFPI-P-006 Procedimiento ejecución de la Formación Profesional Integral. GFPI-G-007 Guía Apoyos de Socioeconomicos. GFPI-P-007 Procedimiento Apoyos de Sostenimiento"/>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2"/>
    <s v="Retención - Educación Superior"/>
    <n v="0.88"/>
    <n v="0.96809999999999996"/>
    <n v="1.1001000000000001"/>
    <n v="0"/>
    <x v="1"/>
    <x v="23"/>
    <x v="76"/>
    <x v="138"/>
    <x v="76"/>
    <x v="76"/>
    <x v="76"/>
    <d v="2026-01-26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4"/>
    <s v="Retención - Total Formación Titulada"/>
    <n v="0.86"/>
    <n v="0.98329999999999995"/>
    <n v="1.1434"/>
    <n v="0"/>
    <x v="1"/>
    <x v="23"/>
    <x v="53"/>
    <x v="35"/>
    <x v="53"/>
    <x v="53"/>
    <x v="53"/>
    <d v="2026-01-05T00:00:00"/>
    <d v="2026-12-30T00:00:00"/>
    <n v="2026"/>
    <s v="Portatiles, Escritorios Ambientes de Formación, Unidades Productivas, Centro de Convivencia, Buses."/>
    <s v="Aplicativo Sena Sofia Plus.  GFPI-P-006 Procedimiento ejecución de la Formación Profesional Integral. GFPI-G-007 Guía Apoyos de Socioeconomicos. GFPI-P-007 Procedimiento Apoyos de Sostenimiento"/>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4"/>
    <s v="Retención - Total Formación Titulada"/>
    <n v="0.86"/>
    <n v="0.97060000000000002"/>
    <n v="1.1286"/>
    <n v="0"/>
    <x v="1"/>
    <x v="23"/>
    <x v="76"/>
    <x v="35"/>
    <x v="76"/>
    <x v="76"/>
    <x v="76"/>
    <d v="2026-01-26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73"/>
    <s v="Cupos programa Integración con la Educación Media &quot;Tecnicos Laborales&quot;"/>
    <n v="1024"/>
    <n v="990"/>
    <n v="0.96679999999999999"/>
    <n v="0"/>
    <x v="1"/>
    <x v="23"/>
    <x v="53"/>
    <x v="129"/>
    <x v="53"/>
    <x v="53"/>
    <x v="53"/>
    <d v="2026-01-15T00:00:00"/>
    <d v="2026-12-30T00:00:00"/>
    <n v="2026"/>
    <s v="Portátiles, sillas, escritorios, biblioteca escritorios"/>
    <s v="Aplicativo Sena Sofia Plus.  GFPI-P-006 Procedimiento ejecución de la Formación Profesional Integral. Manual para la articulación del SENA con la educación media."/>
    <s v="Coordinadores, Apoyo Administrativo, Dinamizador Articulación"/>
    <s v="Lina  Marcela Trujillo Osso"/>
    <s v="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81"/>
    <s v="Certificación TOTAL - Centros de Formación"/>
    <n v="15468"/>
    <n v="1624"/>
    <n v="0.105"/>
    <n v="0"/>
    <x v="1"/>
    <x v="23"/>
    <x v="53"/>
    <x v="133"/>
    <x v="53"/>
    <x v="53"/>
    <x v="53"/>
    <d v="2026-01-05T00:00:00"/>
    <d v="2026-12-30T00:00:00"/>
    <n v="2026"/>
    <s v="Portátiles, sillas, escritorios, biblioteca escritorios"/>
    <s v="Aplicativo Sena Sofia Plus.  GFPI-P-006 Procedimiento ejecución de la Formación Profesional Integral. GFPI-P-012 Procedimiento Certificación Académica"/>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80"/>
    <s v="Certificación - Formación Complementaria"/>
    <n v="14026"/>
    <n v="1551"/>
    <n v="0.1106"/>
    <n v="0"/>
    <x v="1"/>
    <x v="23"/>
    <x v="53"/>
    <x v="136"/>
    <x v="53"/>
    <x v="53"/>
    <x v="53"/>
    <d v="2026-01-05T00:00:00"/>
    <d v="2026-12-30T00:00:00"/>
    <n v="2026"/>
    <s v="Portátiles, Escritorios, Sillas, Ambientes de Formación"/>
    <s v="Aplicativo Sena Sofia Plus.  GFPI-P-006 Procedimiento ejecución de la Formación Profesional Integral. GFPI-P-012 Procedimiento Certificación Académica"/>
    <s v="Coordinadores, Apoyo Administrativo"/>
    <s v="Lina  Marcela Trujillo Oss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9"/>
    <s v="Certificación - Total Formación Titulada"/>
    <n v="1442"/>
    <n v="73"/>
    <n v="5.0599999999999999E-2"/>
    <n v="0"/>
    <x v="1"/>
    <x v="23"/>
    <x v="53"/>
    <x v="134"/>
    <x v="53"/>
    <x v="53"/>
    <x v="53"/>
    <d v="2026-01-05T00:00:00"/>
    <d v="2026-12-30T00:00:00"/>
    <n v="2026"/>
    <s v="Portátiles, sillas, escritorios, biblioteca escritorios"/>
    <s v="Aplicativo Sena Sofia Plus.  GFPI-P-006 Procedimiento ejecución de la Formación Profesional Integral. GFPI-P-012 Procedimiento Certificación Académica"/>
    <s v="Instructores, Apoyo Administrativo, Coordinadores de Formación"/>
    <s v="Lina  Marcela Trujillo Osso"/>
    <s v="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116"/>
    <s v="CENTRO DE FORMACIÓN AGROINDUSTRIAL"/>
    <n v="578"/>
    <s v="Certificación - Técnica Laboral y Otros"/>
    <n v="1069"/>
    <n v="28"/>
    <n v="2.6200000000000001E-2"/>
    <n v="0"/>
    <x v="1"/>
    <x v="23"/>
    <x v="53"/>
    <x v="135"/>
    <x v="53"/>
    <x v="53"/>
    <x v="53"/>
    <d v="2026-01-05T00:00:00"/>
    <d v="2026-12-30T00:00:00"/>
    <n v="2026"/>
    <s v="Portátiles, Escritorios, Sillas, Ambientes de Formación, Biblioteca,Unidades productivas"/>
    <s v="Aplicativo Sena Sofia Plus.  GFPI-P-006 Procedimiento ejecución de la Formación Profesional Integral."/>
    <s v="Coordinadores, Apoyo Administrativo"/>
    <s v="Lina  Marcela Trujillo Osso"/>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81"/>
    <s v="Certificación TOTAL - Centros de Formación"/>
    <n v="14373"/>
    <n v="1214"/>
    <n v="8.4500000000000006E-2"/>
    <n v="0"/>
    <x v="1"/>
    <x v="23"/>
    <x v="76"/>
    <x v="133"/>
    <x v="76"/>
    <x v="76"/>
    <x v="76"/>
    <d v="2026-01-05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80"/>
    <s v="Certificación - Formación Complementaria"/>
    <n v="12822"/>
    <n v="1104"/>
    <n v="8.6099999999999996E-2"/>
    <n v="0"/>
    <x v="1"/>
    <x v="23"/>
    <x v="76"/>
    <x v="136"/>
    <x v="76"/>
    <x v="76"/>
    <x v="76"/>
    <d v="2026-01-05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9"/>
    <s v="Certificación - Total Formación Titulada"/>
    <n v="1551"/>
    <n v="110"/>
    <n v="7.0900000000000005E-2"/>
    <n v="0"/>
    <x v="1"/>
    <x v="23"/>
    <x v="76"/>
    <x v="134"/>
    <x v="76"/>
    <x v="76"/>
    <x v="76"/>
    <d v="2026-01-05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8"/>
    <s v="Certificación - Técnica Laboral y Otros"/>
    <n v="1277"/>
    <n v="56"/>
    <n v="4.3900000000000002E-2"/>
    <n v="0"/>
    <x v="1"/>
    <x v="23"/>
    <x v="76"/>
    <x v="135"/>
    <x v="76"/>
    <x v="76"/>
    <x v="76"/>
    <d v="2026-01-05T00:00:00"/>
    <d v="2026-12-30T00:00:00"/>
    <n v="2026"/>
    <s v="Ambiente de Aprendizaje / Materiales de Formación"/>
    <s v="Muebles/ Computadores/ Talleres/ Laboratorios/ Tv/ Acceso a Internet/ Biblioteca"/>
    <s v="Instructores de Planta/ Instructores de Contrato"/>
    <s v="EMILCEN GUTIERREZ NUÑEZ"/>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5"/>
    <s v="CENTRO AGROEMPRESARIAL Y DESARROLLO PECUARIO DEL HUILA"/>
    <n v="577"/>
    <s v="Certificación - Educación Superior"/>
    <n v="274"/>
    <n v="54"/>
    <n v="0.1971"/>
    <n v="0"/>
    <x v="1"/>
    <x v="23"/>
    <x v="76"/>
    <x v="44"/>
    <x v="76"/>
    <x v="76"/>
    <x v="76"/>
    <d v="2026-01-05T00:00:00"/>
    <d v="2026-12-30T00:00:00"/>
    <n v="2026"/>
    <s v="Ambiente de Aprendizaje / Materiales de Formación"/>
    <s v="Muebles/ Computadores/ Talleres/ Laboratorios/ Tv/ Acceso a Internet/ Biblioteca"/>
    <s v="Instructores de Planta/ Instructores de Contrato"/>
    <s v="EMILCEN GUTIERREZ NUÑEZ"/>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274"/>
    <s v="Cupos en formación virtual (incluye Bilinguismo) (incluidos en la Formación Titulada y Complementaria)"/>
    <n v="15350"/>
    <n v="4170"/>
    <n v="0.2717"/>
    <n v="0"/>
    <x v="1"/>
    <x v="9"/>
    <x v="25"/>
    <x v="131"/>
    <x v="25"/>
    <x v="25"/>
    <x v="25"/>
    <d v="2026-01-01T00:00:00"/>
    <d v="2026-12-30T00:00:00"/>
    <n v="2026"/>
    <s v="Espacio de trabajo de tutores virtuales, sala de instructores CFC, ambientes de formación"/>
    <s v="Plataforma de apoyo a la formación LMS Territorium / Plataforma Sofia Plus / Internet / equipos de computo"/>
    <s v="Instructores de contratistas y de planta / Profesional de Bilingüismo"/>
    <s v="Yenny Granada"/>
    <s v="Coordinadora académica de formación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5"/>
    <s v="Retención - Formación Complementaria"/>
    <n v="0.45"/>
    <n v="0.75990000000000002"/>
    <n v="1.6887000000000001"/>
    <n v="0"/>
    <x v="1"/>
    <x v="1"/>
    <x v="98"/>
    <x v="128"/>
    <x v="98"/>
    <x v="98"/>
    <x v="98"/>
    <d v="2026-01-29T00:00:00"/>
    <d v="2026-12-30T00:00:00"/>
    <n v="2026"/>
    <s v="Ambientes de formación disponibles y funcionales. Mantenimiento de ambientes. Materiales e insumos. Dotación de Elementos de Protección Personal (EPP)"/>
    <s v="Continuidad docente y operativa. Soporte tecnológico para formación virtual. Mecanismos de seguimiento y alerta. Estrategias formativas y de acompañamiento"/>
    <s v="Instructores. Equipo psicosocial y de bienestar. Personal administrativo y de apoyo. Personal encargado de apoyos de sostenimiento"/>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3"/>
    <s v="Retención - Técnica Laboral y Otros"/>
    <n v="0.66"/>
    <n v="0.93959999999999999"/>
    <n v="1.4236"/>
    <n v="0"/>
    <x v="1"/>
    <x v="1"/>
    <x v="98"/>
    <x v="137"/>
    <x v="98"/>
    <x v="98"/>
    <x v="98"/>
    <d v="2026-01-29T00:00:00"/>
    <d v="2026-12-30T00:00:00"/>
    <n v="2026"/>
    <s v="Ambientes de formación disponibles y funcionales. Mantenimiento de ambientes. Materiales e insumos. Dotación de Elementos de Protección Personal (EPP)"/>
    <s v="Continuidad docente y operativa. Soporte tecnológico para formación virtual. Mecanismos de seguimiento y alerta. Estrategias formativas y de acompañamiento"/>
    <s v="Instructores. Equipo psicosocial y de bienestar. Personal administrativo y de apoyo. Personal encargado de apoyos de sostenimiento"/>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2"/>
    <s v="Retención - Educación Superior"/>
    <n v="0.84"/>
    <n v="0.88839999999999997"/>
    <n v="1.0576000000000001"/>
    <n v="0"/>
    <x v="1"/>
    <x v="1"/>
    <x v="98"/>
    <x v="138"/>
    <x v="98"/>
    <x v="98"/>
    <x v="98"/>
    <d v="2026-01-29T00:00:00"/>
    <d v="2026-12-30T00:00:00"/>
    <n v="2026"/>
    <s v="Ambientes de formación disponibles y funcionales. Mantenimiento de ambientes. Materiales e insumos. Dotación de Elementos de Protección Personal (EPP)"/>
    <s v="Continuidad docente y operativa. Soporte tecnológico para formación virtual. Mecanismos de seguimiento y alerta. Estrategias formativas y de acompañamiento"/>
    <s v="Instructores. Equipo psicosocial y de bienestar. Personal administrativo y de apoyo. Personal encargado de apoyos de sostenimiento"/>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4"/>
    <s v="Retención - Total Formación Titulada"/>
    <n v="0.76"/>
    <n v="0.91849999999999998"/>
    <n v="1.2085999999999999"/>
    <n v="0"/>
    <x v="1"/>
    <x v="1"/>
    <x v="98"/>
    <x v="35"/>
    <x v="98"/>
    <x v="98"/>
    <x v="98"/>
    <d v="2026-01-29T00:00:00"/>
    <d v="2026-12-30T00:00:00"/>
    <n v="2026"/>
    <s v="Ambientes de formación disponibles y funcionales. Mantenimiento de ambientes. Materiales e insumos. Dotación de Elementos de Protección Personal (EPP)"/>
    <s v="Continuidad docente y operativa. Soporte tecnológico para formación virtual. Mecanismos de seguimiento y alerta. Estrategias formativas y de acompañamiento"/>
    <s v="Instructores. Equipo psicosocial y de bienestar. Personal administrativo y de apoyo. Personal encargado de apoyos de sostenimiento"/>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654"/>
    <s v="certificación - articulación con la media - técnicos"/>
    <n v="178"/>
    <n v="5"/>
    <n v="2.81E-2"/>
    <n v="0"/>
    <x v="1"/>
    <x v="1"/>
    <x v="98"/>
    <x v="12"/>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81"/>
    <s v="Certificación TOTAL - Centros de Formación"/>
    <n v="21772"/>
    <n v="2191"/>
    <n v="0.10059999999999999"/>
    <n v="0"/>
    <x v="1"/>
    <x v="1"/>
    <x v="98"/>
    <x v="133"/>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80"/>
    <s v="Certificación - Formación Complementaria"/>
    <n v="20609"/>
    <n v="2046"/>
    <n v="9.9299999999999999E-2"/>
    <n v="0"/>
    <x v="1"/>
    <x v="1"/>
    <x v="98"/>
    <x v="136"/>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9"/>
    <s v="Certificación - Total Formación Titulada"/>
    <n v="1163"/>
    <n v="145"/>
    <n v="0.12470000000000001"/>
    <n v="0"/>
    <x v="1"/>
    <x v="1"/>
    <x v="98"/>
    <x v="134"/>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8"/>
    <s v="Certificación - Técnica Laboral y Otros"/>
    <n v="956"/>
    <n v="128"/>
    <n v="0.13389999999999999"/>
    <n v="0"/>
    <x v="1"/>
    <x v="1"/>
    <x v="98"/>
    <x v="135"/>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2"/>
    <s v="CENTRO DE MANUFACTURA EN TEXTILES Y CUERO-BTA D C"/>
    <n v="577"/>
    <s v="Certificación - Educación Superior"/>
    <n v="207"/>
    <n v="17"/>
    <n v="8.2100000000000006E-2"/>
    <n v="0"/>
    <x v="1"/>
    <x v="1"/>
    <x v="98"/>
    <x v="44"/>
    <x v="98"/>
    <x v="98"/>
    <x v="98"/>
    <d v="2026-01-29T00:00:00"/>
    <d v="2026-12-30T00:00:00"/>
    <n v="2026"/>
    <s v="Ambientes de formación operativos. Equipos y maquinaria funcional. Materiales de formación. Elementos de Protección Personal (EPP). Ambientes y recursos para etapa productiva."/>
    <s v="Programación académica y operación de evaluaciones. Mecanismos de seguimiento académico y productivo. Soporte tecnológico. Mecanismos de verificación de competencias. Mantenimiento técnico de ambientes y equipos."/>
    <s v="Instructores. Instructores líderes de etapa productiva. Personal administrativo. Apoyos de operación académica. Personal encargado de bienestar y apoyos"/>
    <s v="Claudia Janet Goméz Larrotta"/>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818"/>
    <s v="Cupos  en Formación Titulada del SENA"/>
    <n v="8043"/>
    <n v="6294"/>
    <n v="0.78249999999999997"/>
    <n v="0"/>
    <x v="1"/>
    <x v="0"/>
    <x v="61"/>
    <x v="127"/>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818"/>
    <s v="Cupos  en Formación Titulada del SENA"/>
    <n v="5414"/>
    <n v="4225"/>
    <n v="0.78039999999999998"/>
    <n v="0"/>
    <x v="1"/>
    <x v="0"/>
    <x v="63"/>
    <x v="127"/>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818"/>
    <s v="Cupos  en Formación Titulada del SENA"/>
    <n v="20240"/>
    <n v="17046"/>
    <n v="0.84219999999999995"/>
    <n v="0"/>
    <x v="1"/>
    <x v="0"/>
    <x v="67"/>
    <x v="127"/>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818"/>
    <s v="Cupos  en Formación Titulada del SENA"/>
    <n v="5296"/>
    <n v="3943"/>
    <n v="0.74450000000000005"/>
    <n v="0"/>
    <x v="1"/>
    <x v="0"/>
    <x v="105"/>
    <x v="127"/>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818"/>
    <s v="Cupos  en Formación Titulada del SENA"/>
    <n v="19279"/>
    <n v="15458"/>
    <n v="0.80179999999999996"/>
    <n v="0"/>
    <x v="1"/>
    <x v="0"/>
    <x v="106"/>
    <x v="127"/>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818"/>
    <s v="Cupos  en Formación Titulada del SENA"/>
    <n v="6361"/>
    <n v="4977"/>
    <n v="0.78239999999999998"/>
    <n v="0"/>
    <x v="1"/>
    <x v="0"/>
    <x v="69"/>
    <x v="127"/>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5"/>
    <s v="Retención - Formación Complementaria"/>
    <n v="0.53"/>
    <n v="0.71319999999999995"/>
    <n v="1.3456999999999999"/>
    <n v="0"/>
    <x v="1"/>
    <x v="0"/>
    <x v="61"/>
    <x v="128"/>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5"/>
    <s v="Retención - Formación Complementaria"/>
    <n v="0.5"/>
    <n v="0.67369999999999997"/>
    <n v="1.3473999999999999"/>
    <n v="0"/>
    <x v="1"/>
    <x v="0"/>
    <x v="63"/>
    <x v="128"/>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5"/>
    <s v="Retención - Formación Complementaria"/>
    <n v="0.57999999999999996"/>
    <n v="0.79590000000000005"/>
    <n v="1.3722000000000001"/>
    <n v="0"/>
    <x v="1"/>
    <x v="0"/>
    <x v="67"/>
    <x v="128"/>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5"/>
    <s v="Retención - Formación Complementaria"/>
    <n v="0.56999999999999995"/>
    <n v="0.75690000000000002"/>
    <n v="1.3279000000000001"/>
    <n v="0"/>
    <x v="1"/>
    <x v="0"/>
    <x v="105"/>
    <x v="128"/>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5"/>
    <s v="Retención - Formación Complementaria"/>
    <n v="0.59"/>
    <n v="0.80100000000000005"/>
    <n v="1.3575999999999999"/>
    <n v="0"/>
    <x v="1"/>
    <x v="0"/>
    <x v="106"/>
    <x v="128"/>
    <x v="106"/>
    <x v="106"/>
    <x v="106"/>
    <d v="2026-02-02T00:00:00"/>
    <d v="2026-12-30T00:00:00"/>
    <n v="2026"/>
    <s v="Salas de Coworking o de videoconferencias"/>
    <s v="Aplicativos institucionales, equipos de cómputo, equipos y medios audiovisuales"/>
    <s v="Profesionales del equipo de apoyo a subdirección y de Bienestar al Aprendiz"/>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5"/>
    <s v="Retención - Formación Complementaria"/>
    <n v="0.56000000000000005"/>
    <n v="0.78820000000000001"/>
    <n v="1.4075"/>
    <n v="0"/>
    <x v="1"/>
    <x v="0"/>
    <x v="69"/>
    <x v="128"/>
    <x v="69"/>
    <x v="69"/>
    <x v="69"/>
    <d v="2026-01-01T00:00:00"/>
    <d v="2026-12-30T00:00:00"/>
    <n v="2026"/>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6"/>
    <s v="Cupos de formación Técnica Laboral y Otros SENA"/>
    <n v="4723"/>
    <n v="3624"/>
    <n v="0.76729999999999998"/>
    <n v="0"/>
    <x v="1"/>
    <x v="0"/>
    <x v="61"/>
    <x v="130"/>
    <x v="61"/>
    <x v="61"/>
    <x v="61"/>
    <d v="2026-02-02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6"/>
    <s v="Cupos de formación Técnica Laboral y Otros SENA"/>
    <n v="2848"/>
    <n v="2060"/>
    <n v="0.72330000000000005"/>
    <n v="0"/>
    <x v="1"/>
    <x v="0"/>
    <x v="63"/>
    <x v="130"/>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3"/>
    <s v="Cupos formación complementaria"/>
    <n v="35965"/>
    <n v="5726"/>
    <n v="0.15920000000000001"/>
    <n v="0"/>
    <x v="1"/>
    <x v="0"/>
    <x v="61"/>
    <x v="140"/>
    <x v="61"/>
    <x v="61"/>
    <x v="61"/>
    <d v="2026-02-02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3"/>
    <s v="Cupos formación complementaria"/>
    <n v="32410"/>
    <n v="6681"/>
    <n v="0.20610000000000001"/>
    <n v="0"/>
    <x v="1"/>
    <x v="0"/>
    <x v="63"/>
    <x v="140"/>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64"/>
    <s v="Cupos formación Integral Profesional ( Gran Total)"/>
    <n v="44008"/>
    <n v="12020"/>
    <n v="0.27310000000000001"/>
    <n v="0"/>
    <x v="1"/>
    <x v="0"/>
    <x v="61"/>
    <x v="132"/>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64"/>
    <s v="Cupos formación Integral Profesional ( Gran Total)"/>
    <n v="37824"/>
    <n v="10906"/>
    <n v="0.2883"/>
    <n v="0"/>
    <x v="1"/>
    <x v="0"/>
    <x v="63"/>
    <x v="132"/>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274"/>
    <s v="Cupos en formación virtual (incluye Bilinguismo) (incluidos en la Formación Titulada y Complementaria)"/>
    <n v="16182"/>
    <n v="4324"/>
    <n v="0.26719999999999999"/>
    <n v="0"/>
    <x v="1"/>
    <x v="0"/>
    <x v="61"/>
    <x v="131"/>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274"/>
    <s v="Cupos en formación virtual (incluye Bilinguismo) (incluidos en la Formación Titulada y Complementaria)"/>
    <n v="20811"/>
    <n v="6101"/>
    <n v="0.29320000000000002"/>
    <n v="0"/>
    <x v="1"/>
    <x v="0"/>
    <x v="63"/>
    <x v="131"/>
    <x v="63"/>
    <x v="63"/>
    <x v="63"/>
    <d v="2026-01-13T00:00:00"/>
    <d v="2026-12-30T00:00:00"/>
    <n v="2026"/>
    <s v="Infraestructura del centro de formación, ambientes de formación, área administrativas, laboratorios, zonas verdes, muebles y enseres"/>
    <s v="Equipos de computo, software, maquinaria y herramientas,"/>
    <s v="Subdirector, coordinadores academicos y de formación, instructores, administrativos de planta y contratistas"/>
    <s v="Juan Pablo Hoyos Maya - Dyron Javier Ramirez Osorio"/>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73"/>
    <s v="Cupos programa Integración con la Educación Media &quot;Tecnicos Laborales&quot;"/>
    <n v="2989"/>
    <n v="2939"/>
    <n v="0.98329999999999995"/>
    <n v="0"/>
    <x v="1"/>
    <x v="0"/>
    <x v="61"/>
    <x v="129"/>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73"/>
    <s v="Cupos programa Integración con la Educación Media &quot;Tecnicos Laborales&quot;"/>
    <n v="1499"/>
    <n v="1434"/>
    <n v="0.95660000000000001"/>
    <n v="0"/>
    <x v="1"/>
    <x v="0"/>
    <x v="63"/>
    <x v="129"/>
    <x v="63"/>
    <x v="63"/>
    <x v="63"/>
    <d v="2026-01-15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Dyron Javier Ramírez Osorio- Sara Valentina Torres Espinoz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3"/>
    <s v="Retención - Técnica Laboral y Otros"/>
    <n v="0.83"/>
    <n v="0.98229999999999995"/>
    <n v="1.1835"/>
    <n v="0"/>
    <x v="1"/>
    <x v="0"/>
    <x v="61"/>
    <x v="137"/>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3"/>
    <s v="Retención - Técnica Laboral y Otros"/>
    <n v="0.64"/>
    <n v="0.9597"/>
    <n v="1.4995000000000001"/>
    <n v="0"/>
    <x v="1"/>
    <x v="0"/>
    <x v="63"/>
    <x v="137"/>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4"/>
    <s v="Retención - Total Formación Titulada"/>
    <n v="0.81"/>
    <n v="0.97160000000000002"/>
    <n v="1.1995"/>
    <n v="0"/>
    <x v="1"/>
    <x v="0"/>
    <x v="61"/>
    <x v="35"/>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4"/>
    <s v="Retención - Total Formación Titulada"/>
    <n v="0.74"/>
    <n v="0.94130000000000003"/>
    <n v="1.272"/>
    <n v="0"/>
    <x v="1"/>
    <x v="0"/>
    <x v="63"/>
    <x v="35"/>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8"/>
    <s v="Certificación - Técnica Laboral y Otros"/>
    <n v="1775"/>
    <n v="34"/>
    <n v="1.9199999999999998E-2"/>
    <n v="0"/>
    <x v="1"/>
    <x v="0"/>
    <x v="61"/>
    <x v="135"/>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8"/>
    <s v="Certificación - Técnica Laboral y Otros"/>
    <n v="859"/>
    <n v="58"/>
    <n v="6.7500000000000004E-2"/>
    <n v="0"/>
    <x v="1"/>
    <x v="0"/>
    <x v="63"/>
    <x v="135"/>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8"/>
    <s v="Certificación - Técnica Laboral y Otros"/>
    <n v="593"/>
    <n v="129"/>
    <n v="0.2175"/>
    <n v="0"/>
    <x v="1"/>
    <x v="0"/>
    <x v="64"/>
    <x v="135"/>
    <x v="64"/>
    <x v="64"/>
    <x v="64"/>
    <d v="2026-01-29T00:00:00"/>
    <d v="2026-12-30T00:00:00"/>
    <n v="2026"/>
    <s v="Ambientes de formación, ambientes empresariales, maquinaria y equipos, materiales de formación"/>
    <s v="Internet, material pedagógico digital , proyectos formativo, diseños curriculares, aplicativos Sofia plus y betowa, locken"/>
    <s v="Instructores, aprendices, coordinadores y personal de administración educativa"/>
    <s v="Gustavo Carvajal, Alexander Durango, Laura Ramirez, Carlos Mario Franco y Yeny Liney Romero O-"/>
    <s v="coordinadores académicos, coordinador de FPI y subdirector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7"/>
    <s v="Certificación - Educación Superior"/>
    <n v="513"/>
    <n v="45"/>
    <n v="8.77E-2"/>
    <n v="0"/>
    <x v="1"/>
    <x v="0"/>
    <x v="61"/>
    <x v="44"/>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7"/>
    <s v="Certificación - Educación Superior"/>
    <n v="330"/>
    <n v="61"/>
    <n v="0.18479999999999999"/>
    <n v="0"/>
    <x v="1"/>
    <x v="0"/>
    <x v="63"/>
    <x v="44"/>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7"/>
    <s v="Certificación - Educación Superior"/>
    <n v="321"/>
    <n v="52"/>
    <n v="0.16200000000000001"/>
    <n v="0"/>
    <x v="1"/>
    <x v="0"/>
    <x v="64"/>
    <x v="44"/>
    <x v="64"/>
    <x v="64"/>
    <x v="64"/>
    <d v="2026-01-29T00:00:00"/>
    <d v="2026-12-30T00:00:00"/>
    <n v="2026"/>
    <s v="Ambientes de formación, maquinaria y equipo, ambientes empresariales,"/>
    <s v="Diseños curriculares, computadores, internet, aplicativos Sofia Plus y Betowa, locken para certificar"/>
    <s v="Instructores, aprendices, coordinadores, persona de administración educativa"/>
    <s v="Gustavo Carvajal, Alexander Durango, Laura Ramirez y Carlos Mario Franco y Yeny Liney Romero"/>
    <s v="coordinadores academicos, coordinador de FPI y Subdire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9"/>
    <s v="Certificación - Total Formación Titulada"/>
    <n v="2288"/>
    <n v="79"/>
    <n v="3.4500000000000003E-2"/>
    <n v="0"/>
    <x v="1"/>
    <x v="0"/>
    <x v="61"/>
    <x v="134"/>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9"/>
    <s v="Certificación - Total Formación Titulada"/>
    <n v="1189"/>
    <n v="119"/>
    <n v="0.10009999999999999"/>
    <n v="0"/>
    <x v="1"/>
    <x v="0"/>
    <x v="63"/>
    <x v="134"/>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9"/>
    <s v="Certificación - Total Formación Titulada"/>
    <n v="914"/>
    <n v="181"/>
    <n v="0.19800000000000001"/>
    <n v="0"/>
    <x v="1"/>
    <x v="0"/>
    <x v="64"/>
    <x v="134"/>
    <x v="64"/>
    <x v="64"/>
    <x v="64"/>
    <d v="2026-01-29T00:00:00"/>
    <d v="2026-12-30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y personal de administración educativa"/>
    <s v="Gustavo Carvajal, Alexander Durango, Laura Ramirez, Carlos Mario Franco y Subdirectora"/>
    <s v="coordinadores académicos, coordinador de FPI y subdirector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817"/>
    <s v="Cupos Educación Superior (Tecnólogos)"/>
    <n v="3320"/>
    <n v="2670"/>
    <n v="0.80420000000000003"/>
    <n v="0"/>
    <x v="1"/>
    <x v="0"/>
    <x v="61"/>
    <x v="139"/>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817"/>
    <s v="Cupos Educación Superior (Tecnólogos)"/>
    <n v="2566"/>
    <n v="2165"/>
    <n v="0.84370000000000001"/>
    <n v="0"/>
    <x v="1"/>
    <x v="0"/>
    <x v="63"/>
    <x v="139"/>
    <x v="63"/>
    <x v="63"/>
    <x v="63"/>
    <d v="2026-01-06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Dyron Javier Ramírez Osori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817"/>
    <s v="Cupos Educación Superior (Tecnólogos)"/>
    <n v="1849"/>
    <n v="1376"/>
    <n v="0.74419999999999997"/>
    <n v="0"/>
    <x v="1"/>
    <x v="0"/>
    <x v="64"/>
    <x v="139"/>
    <x v="64"/>
    <x v="64"/>
    <x v="64"/>
    <d v="2026-01-29T00:00:00"/>
    <d v="2026-12-30T00:00:00"/>
    <n v="2026"/>
    <s v="Ambientes de formación, ambientes empresariales, maquinaria y equipos, materiales de formación"/>
    <s v="Plataforma virtual, internet, material pedagogico digital , proyectos formativo, diseños curriculares, aplicativos sofia plus y betowa,"/>
    <s v="instructores con el perfil según el diseño curricular, aprendices, coordinadores"/>
    <s v="Gustavo Carvajal, Alexander Durango y Laura Rami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80"/>
    <s v="Certificación - Formación Complementaria"/>
    <n v="13703"/>
    <n v="923"/>
    <n v="6.7400000000000002E-2"/>
    <n v="0"/>
    <x v="1"/>
    <x v="0"/>
    <x v="61"/>
    <x v="136"/>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80"/>
    <s v="Certificación - Formación Complementaria"/>
    <n v="14211"/>
    <n v="463"/>
    <n v="3.2599999999999997E-2"/>
    <n v="0"/>
    <x v="1"/>
    <x v="0"/>
    <x v="63"/>
    <x v="136"/>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81"/>
    <s v="Certificación TOTAL - Centros de Formación"/>
    <n v="15991"/>
    <n v="1002"/>
    <n v="6.2700000000000006E-2"/>
    <n v="0"/>
    <x v="1"/>
    <x v="0"/>
    <x v="61"/>
    <x v="133"/>
    <x v="61"/>
    <x v="61"/>
    <x v="61"/>
    <d v="2026-01-29T00:00:00"/>
    <d v="2026-12-30T00:00:00"/>
    <n v="2026"/>
    <s v="Oficina, equipo para la generación de las acciones del indicador"/>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edin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81"/>
    <s v="Certificación TOTAL - Centros de Formación"/>
    <n v="15400"/>
    <n v="582"/>
    <n v="3.78E-2"/>
    <n v="0"/>
    <x v="1"/>
    <x v="0"/>
    <x v="63"/>
    <x v="133"/>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Rocio del Pilar Medina Rojas"/>
    <s v="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81"/>
    <s v="Certificación TOTAL - Centros de Formación"/>
    <n v="10336"/>
    <n v="556"/>
    <n v="5.3800000000000001E-2"/>
    <n v="0"/>
    <x v="1"/>
    <x v="0"/>
    <x v="64"/>
    <x v="133"/>
    <x v="64"/>
    <x v="64"/>
    <x v="64"/>
    <d v="2026-01-29T00:00:00"/>
    <d v="2026-12-30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y personal de administracion educativa"/>
    <s v="Gustavo Carvajal, Alexander Durango, Laura Ramirez, Carlos Mario Franco y Subdirectora"/>
    <s v="coordinadores académicos, coordinador de FPI, subdirector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01"/>
    <s v="CENTRO DE LOS RECURSOS NATURALES RENOVABLES- LA SALADA - ANTIOQUIA"/>
    <n v="572"/>
    <s v="Retención - Educación Superior"/>
    <n v="0.78"/>
    <n v="0.95689999999999997"/>
    <n v="1.2267999999999999"/>
    <n v="0"/>
    <x v="1"/>
    <x v="0"/>
    <x v="61"/>
    <x v="138"/>
    <x v="61"/>
    <x v="61"/>
    <x v="61"/>
    <d v="2026-01-29T00:00:00"/>
    <d v="2026-12-30T00:00:00"/>
    <n v="2026"/>
    <s v="Ambientes de aprendizaje, laboratorios dotados con equipos, máquinas, simuladores, insumos, y materiales de formación requeridos por cada uno de los programas para su ejecución."/>
    <s v="Equipo computo, Conectividad, plataformas tecnologicas para la administración de la formación y la información de las acciones de la meta"/>
    <s v="Instructores de las áreas asociadas, personal administrativo para la planeación, seguimiento y control de las acciones necesarias para el cumplimiento de la meta"/>
    <s v="Liliana Maria Medina Peña"/>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1"/>
    <s v="CENTRO DE DISEÑO Y MANUFACTURA DEL CUERO -ANTIOQUIA"/>
    <n v="572"/>
    <s v="Retención - Educación Superior"/>
    <n v="0.83"/>
    <n v="0.92379999999999995"/>
    <n v="1.113"/>
    <n v="0"/>
    <x v="1"/>
    <x v="0"/>
    <x v="63"/>
    <x v="138"/>
    <x v="63"/>
    <x v="63"/>
    <x v="63"/>
    <d v="2026-02-02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3"/>
    <s v="Retención - Técnica Laboral y Otros"/>
    <n v="0.76"/>
    <n v="0.94889999999999997"/>
    <n v="1.2485999999999999"/>
    <n v="0"/>
    <x v="1"/>
    <x v="0"/>
    <x v="65"/>
    <x v="137"/>
    <x v="65"/>
    <x v="65"/>
    <x v="65"/>
    <d v="2026-01-29T00:00:00"/>
    <d v="2026-12-30T00:00:00"/>
    <n v="2026"/>
    <s v="Ambientes de formación, talleres, sillas, mesas de trabajo colaborativo, maquinaria, equipos de computo; materiales de formación, herramientas manuales y electromanuales"/>
    <s v="Internet Y  plataforma virtual y Sofia Plus"/>
    <s v="Instructores y personal de apoyo de bienestar al aprendiz"/>
    <s v="Eden Natalia Álvarez Palacios"/>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81"/>
    <s v="Certificación TOTAL - Centros de Formación"/>
    <n v="19260"/>
    <n v="1255"/>
    <n v="6.5199999999999994E-2"/>
    <n v="0"/>
    <x v="1"/>
    <x v="0"/>
    <x v="65"/>
    <x v="133"/>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y personal de apoyo"/>
    <s v="Andrea Yadira Varó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3"/>
    <s v="Retención - Técnica Laboral y Otros"/>
    <n v="0.8"/>
    <n v="0.98950000000000005"/>
    <n v="1.2369000000000001"/>
    <n v="0"/>
    <x v="1"/>
    <x v="0"/>
    <x v="105"/>
    <x v="137"/>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7"/>
    <s v="Certificación - Educación Superior"/>
    <n v="834"/>
    <n v="112"/>
    <n v="0.1343"/>
    <n v="0"/>
    <x v="1"/>
    <x v="0"/>
    <x v="65"/>
    <x v="44"/>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personal de apoyo"/>
    <s v="Andrea Yadira Varo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4"/>
    <s v="Retención - Total Formación Titulada"/>
    <n v="0.79"/>
    <n v="0.94610000000000005"/>
    <n v="1.1976"/>
    <n v="0"/>
    <x v="1"/>
    <x v="0"/>
    <x v="65"/>
    <x v="35"/>
    <x v="65"/>
    <x v="65"/>
    <x v="65"/>
    <d v="2026-01-29T00:00:00"/>
    <d v="2026-12-30T00:00:00"/>
    <n v="2026"/>
    <s v="Ambientes de formación, talleres, sillas, mesas de trabajo colaborativo, maquinaria, equipos de computo; materiales de formación, herramientas manuales y electromanuales"/>
    <s v="Internet, plataforma virtual y Sofia Plus"/>
    <s v="Instructores y personal de bienestar al aprendiz"/>
    <s v="Edén Natalia Álvarez Palacios"/>
    <s v="Li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3"/>
    <s v="Retención - Técnica Laboral y Otros"/>
    <n v="0.81"/>
    <n v="0.98780000000000001"/>
    <n v="1.2195"/>
    <n v="0"/>
    <x v="1"/>
    <x v="0"/>
    <x v="106"/>
    <x v="137"/>
    <x v="106"/>
    <x v="106"/>
    <x v="106"/>
    <d v="2026-02-02T00:00:00"/>
    <d v="2026-12-30T00:00:00"/>
    <n v="2026"/>
    <s v="Salas de Coworking o de videoconferencias"/>
    <s v="Aplicativos institucionales, equipos de cómputo,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2"/>
    <s v="Retención - Educación Superior"/>
    <n v="0.82"/>
    <n v="0.9446"/>
    <n v="1.1519999999999999"/>
    <n v="0"/>
    <x v="1"/>
    <x v="0"/>
    <x v="65"/>
    <x v="138"/>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y personal de bienestar al aprendiz"/>
    <s v="Líder de bienestar al aprendiz"/>
    <s v="Eden Natalia Álvarez Palaci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3"/>
    <s v="Retención - Técnica Laboral y Otros"/>
    <n v="0.67"/>
    <n v="0.95569999999999999"/>
    <n v="1.4263999999999999"/>
    <n v="0"/>
    <x v="1"/>
    <x v="0"/>
    <x v="69"/>
    <x v="137"/>
    <x v="69"/>
    <x v="69"/>
    <x v="69"/>
    <d v="2026-01-01T00:00:00"/>
    <d v="2026-12-30T00:00:00"/>
    <n v="2026"/>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80"/>
    <s v="Certificación - Formación Complementaria"/>
    <n v="17070"/>
    <n v="1103"/>
    <n v="6.4600000000000005E-2"/>
    <n v="0"/>
    <x v="1"/>
    <x v="0"/>
    <x v="65"/>
    <x v="136"/>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y personal de apoyo"/>
    <s v="Andrea Yadira Varó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8"/>
    <s v="Certificación - Técnica Laboral y Otros"/>
    <n v="1356"/>
    <n v="40"/>
    <n v="2.9499999999999998E-2"/>
    <n v="0"/>
    <x v="1"/>
    <x v="0"/>
    <x v="65"/>
    <x v="135"/>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y personal de apoyo"/>
    <s v="Andrea Yadira Varo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9"/>
    <s v="Certificación - Total Formación Titulada"/>
    <n v="2190"/>
    <n v="152"/>
    <n v="6.9400000000000003E-2"/>
    <n v="0"/>
    <x v="1"/>
    <x v="0"/>
    <x v="65"/>
    <x v="134"/>
    <x v="65"/>
    <x v="65"/>
    <x v="65"/>
    <d v="2026-01-29T00:00:00"/>
    <d v="2026-12-30T00:00:00"/>
    <n v="2026"/>
    <s v="Ambientes de formación, talleres, sillas, mesas de trabajo colaborativo, maquinaria, equipos de computo; materiales de formación, herramientas manuales y electromanuales"/>
    <s v="Internet, Sofia Plus y Plataforma virtual"/>
    <s v="Instructores y personal de apoyo"/>
    <s v="Andrea Yadira Varo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7"/>
    <s v="Certificación - Educación Superior"/>
    <n v="779"/>
    <n v="129"/>
    <n v="0.1656"/>
    <n v="0"/>
    <x v="1"/>
    <x v="0"/>
    <x v="66"/>
    <x v="44"/>
    <x v="66"/>
    <x v="66"/>
    <x v="66"/>
    <d v="2026-02-02T00:00:00"/>
    <d v="2026-12-30T00:00:00"/>
    <n v="2026"/>
    <s v="Oficinas de administración educativa"/>
    <s v="Equipos de computo, impresoras convencionales, impresoras de carné"/>
    <s v="42Profesionales y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8"/>
    <s v="Certificación - Técnica Laboral y Otros"/>
    <n v="3117"/>
    <n v="170"/>
    <n v="5.45E-2"/>
    <n v="0"/>
    <x v="1"/>
    <x v="0"/>
    <x v="66"/>
    <x v="135"/>
    <x v="66"/>
    <x v="66"/>
    <x v="66"/>
    <d v="2026-02-02T00:00:00"/>
    <d v="2026-12-30T00:00:00"/>
    <n v="2026"/>
    <s v="Oficinas de administración educativa"/>
    <s v="Equipos de computo, impresoras convencionales e impresoras de carné"/>
    <s v="2 Profesionales y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80"/>
    <s v="Certificación - Formación Complementaria"/>
    <n v="25095"/>
    <n v="2699"/>
    <n v="0.1076"/>
    <n v="0"/>
    <x v="1"/>
    <x v="0"/>
    <x v="66"/>
    <x v="136"/>
    <x v="66"/>
    <x v="66"/>
    <x v="66"/>
    <d v="2026-02-02T00:00:00"/>
    <d v="2026-12-30T00:00:00"/>
    <n v="2026"/>
    <s v="Oficinas de administración educativa"/>
    <s v="Equipos de computo, impresoras convencionales e impresoras de carné"/>
    <s v="2 Profesionales,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81"/>
    <s v="Certificación TOTAL - Centros de Formación"/>
    <n v="28991"/>
    <n v="2998"/>
    <n v="0.10340000000000001"/>
    <n v="0"/>
    <x v="1"/>
    <x v="0"/>
    <x v="66"/>
    <x v="133"/>
    <x v="66"/>
    <x v="66"/>
    <x v="66"/>
    <d v="2026-02-02T00:00:00"/>
    <d v="2026-12-30T00:00:00"/>
    <n v="2026"/>
    <s v="Oficinas Administración educativa"/>
    <s v="Equipos de computo, impresoras convencionales e impresoras de carné"/>
    <s v="2 Profesionales y 2 Técnicos"/>
    <s v="Juan Camilo Oss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6"/>
    <s v="CENTRO TEXTIL Y DE GESTIÓN INDUSTRIAL- ANTIOQUIA"/>
    <n v="579"/>
    <s v="Certificación - Total Formación Titulada"/>
    <n v="3896"/>
    <n v="299"/>
    <n v="7.6700000000000004E-2"/>
    <n v="0"/>
    <x v="1"/>
    <x v="0"/>
    <x v="66"/>
    <x v="134"/>
    <x v="66"/>
    <x v="66"/>
    <x v="66"/>
    <d v="2026-02-02T00:00:00"/>
    <d v="2026-12-30T00:00:00"/>
    <n v="2026"/>
    <s v="Oficinas de administración educativa"/>
    <s v="Equipos de computo, impresoras convencionales e impresoras de carné"/>
    <s v="2 Profesionales y 2 Técnicos"/>
    <s v="Juan Camilo Ossa"/>
    <s v="C oordinador de Foram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80"/>
    <s v="Certificación - Formación Complementaria"/>
    <n v="31243"/>
    <n v="2369"/>
    <n v="7.5800000000000006E-2"/>
    <n v="0"/>
    <x v="1"/>
    <x v="0"/>
    <x v="67"/>
    <x v="136"/>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81"/>
    <s v="Certificación TOTAL - Centros de Formación"/>
    <n v="37375"/>
    <n v="2871"/>
    <n v="7.6799999999999993E-2"/>
    <n v="0"/>
    <x v="1"/>
    <x v="0"/>
    <x v="67"/>
    <x v="133"/>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817"/>
    <s v="Cupos Educación Superior (Tecnólogos)"/>
    <n v="9028"/>
    <n v="7254"/>
    <n v="0.80349999999999999"/>
    <n v="0"/>
    <x v="1"/>
    <x v="0"/>
    <x v="67"/>
    <x v="139"/>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73"/>
    <s v="Cupos programa Integración con la Educación Media &quot;Tecnicos Laborales&quot;"/>
    <n v="6356"/>
    <n v="6292"/>
    <n v="0.9899"/>
    <n v="0"/>
    <x v="1"/>
    <x v="0"/>
    <x v="67"/>
    <x v="129"/>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6"/>
    <s v="Cupos de formación Técnica Laboral y Otros SENA"/>
    <n v="11212"/>
    <n v="9792"/>
    <n v="0.87329999999999997"/>
    <n v="0"/>
    <x v="1"/>
    <x v="0"/>
    <x v="67"/>
    <x v="130"/>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3"/>
    <s v="Cupos formación complementaria"/>
    <n v="55455"/>
    <n v="12873"/>
    <n v="0.2321"/>
    <n v="0"/>
    <x v="1"/>
    <x v="0"/>
    <x v="67"/>
    <x v="140"/>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64"/>
    <s v="Cupos formación Integral Profesional ( Gran Total)"/>
    <n v="75695"/>
    <n v="29919"/>
    <n v="0.39529999999999998"/>
    <n v="0"/>
    <x v="1"/>
    <x v="0"/>
    <x v="67"/>
    <x v="132"/>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274"/>
    <s v="Cupos en formación virtual (incluye Bilinguismo) (incluidos en la Formación Titulada y Complementaria)"/>
    <n v="30962"/>
    <n v="10234"/>
    <n v="0.33050000000000002"/>
    <n v="0"/>
    <x v="1"/>
    <x v="0"/>
    <x v="67"/>
    <x v="131"/>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8"/>
    <s v="Certificación - Técnica Laboral y Otros"/>
    <n v="4440"/>
    <n v="200"/>
    <n v="4.4999999999999998E-2"/>
    <n v="0"/>
    <x v="1"/>
    <x v="0"/>
    <x v="67"/>
    <x v="135"/>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7"/>
    <s v="Certificación - Educación Superior"/>
    <n v="1692"/>
    <n v="302"/>
    <n v="0.17849999999999999"/>
    <n v="0"/>
    <x v="1"/>
    <x v="0"/>
    <x v="67"/>
    <x v="44"/>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654"/>
    <s v="certificación - articulación con la media - técnicos"/>
    <n v="2427"/>
    <n v="10"/>
    <n v="4.1000000000000003E-3"/>
    <n v="0"/>
    <x v="1"/>
    <x v="0"/>
    <x v="67"/>
    <x v="12"/>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Luis Augusto Socarraz Berty (Coordinadores académico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9"/>
    <s v="Certificación - Total Formación Titulada"/>
    <n v="6132"/>
    <n v="502"/>
    <n v="8.1900000000000001E-2"/>
    <n v="0"/>
    <x v="1"/>
    <x v="0"/>
    <x v="67"/>
    <x v="134"/>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2"/>
    <s v="CENTRO DE SERVICIOS Y GESTION EMPRESARIAL-ANTIOQUIA"/>
    <n v="574"/>
    <s v="Retención - Total Formación Titulada"/>
    <n v="0.81"/>
    <n v="0.97330000000000005"/>
    <n v="1.2016"/>
    <n v="0"/>
    <x v="1"/>
    <x v="0"/>
    <x v="67"/>
    <x v="35"/>
    <x v="67"/>
    <x v="67"/>
    <x v="67"/>
    <d v="2026-01-15T00:00:00"/>
    <d v="2026-12-30T00:00:00"/>
    <n v="2026"/>
    <s v="Ambiente de formación, ambientes deportivos, oficina de bienestar al aprendiz, mobiliario de sillas, mesas, tableros."/>
    <s v="Equipos de computo, equipos tecnológicos, ayudas audiovisuales, aplicativos Institucionales, materiales de formación."/>
    <s v="Personal de apoyo administrativo del Centro, Instructores, directivos, equipo de bienestar al aprendiz."/>
    <s v="Ancizar Martinez Arroyave"/>
    <s v="Coordinador de formación profesional integral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8"/>
    <s v="Certificación - Técnica Laboral y Otros"/>
    <n v="1242"/>
    <n v="4"/>
    <n v="3.2000000000000002E-3"/>
    <n v="0"/>
    <x v="1"/>
    <x v="0"/>
    <x v="105"/>
    <x v="135"/>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7"/>
    <s v="Certificación - Educación Superior"/>
    <n v="412"/>
    <n v="30"/>
    <n v="7.2800000000000004E-2"/>
    <n v="0"/>
    <x v="1"/>
    <x v="0"/>
    <x v="105"/>
    <x v="44"/>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4"/>
    <s v="Retención - Total Formación Titulada"/>
    <n v="0.82"/>
    <n v="0.98250000000000004"/>
    <n v="1.1981999999999999"/>
    <n v="0"/>
    <x v="1"/>
    <x v="0"/>
    <x v="105"/>
    <x v="35"/>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2"/>
    <s v="Retención - Educación Superior"/>
    <n v="0.84"/>
    <n v="0.96779999999999999"/>
    <n v="1.1520999999999999"/>
    <n v="0"/>
    <x v="1"/>
    <x v="0"/>
    <x v="105"/>
    <x v="138"/>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274"/>
    <s v="Cupos en formación virtual (incluye Bilinguismo) (incluidos en la Formación Titulada y Complementaria)"/>
    <n v="21082"/>
    <n v="5779"/>
    <n v="0.27410000000000001"/>
    <n v="0"/>
    <x v="1"/>
    <x v="0"/>
    <x v="105"/>
    <x v="131"/>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a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3"/>
    <s v="Cupos formación complementaria"/>
    <n v="34685"/>
    <n v="9012"/>
    <n v="0.25979999999999998"/>
    <n v="0"/>
    <x v="1"/>
    <x v="0"/>
    <x v="105"/>
    <x v="140"/>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64"/>
    <s v="Cupos formación Integral Profesional ( Gran Total)"/>
    <n v="39981"/>
    <n v="12955"/>
    <n v="0.32400000000000001"/>
    <n v="0"/>
    <x v="1"/>
    <x v="0"/>
    <x v="105"/>
    <x v="132"/>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y Juan Camilo Berrocal"/>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79"/>
    <s v="Certificación - Total Formación Titulada"/>
    <n v="1654"/>
    <n v="34"/>
    <n v="2.06E-2"/>
    <n v="0"/>
    <x v="1"/>
    <x v="0"/>
    <x v="105"/>
    <x v="134"/>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6"/>
    <s v="Cupos de formación Técnica Laboral y Otros SENA"/>
    <n v="3256"/>
    <n v="2670"/>
    <n v="0.82"/>
    <n v="0"/>
    <x v="1"/>
    <x v="0"/>
    <x v="105"/>
    <x v="130"/>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73"/>
    <s v="Cupos programa Integración con la Educación Media &quot;Tecnicos Laborales&quot;"/>
    <n v="2000"/>
    <n v="2003"/>
    <n v="1.0015000000000001"/>
    <n v="0"/>
    <x v="1"/>
    <x v="0"/>
    <x v="105"/>
    <x v="129"/>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Dana Liesel Alvarez Bitar"/>
    <s v="Lider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817"/>
    <s v="Cupos Educación Superior (Tecnólogos)"/>
    <n v="2040"/>
    <n v="1273"/>
    <n v="0.624"/>
    <n v="0"/>
    <x v="1"/>
    <x v="0"/>
    <x v="105"/>
    <x v="139"/>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81"/>
    <s v="Certificación TOTAL - Centros de Formación"/>
    <n v="14756"/>
    <n v="1339"/>
    <n v="9.0700000000000003E-2"/>
    <n v="0"/>
    <x v="1"/>
    <x v="0"/>
    <x v="105"/>
    <x v="133"/>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y Juan Camilo Berrocal"/>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2"/>
    <s v="Retención - Educación Superior"/>
    <n v="0.86"/>
    <n v="0.98229999999999995"/>
    <n v="1.1422000000000001"/>
    <n v="0"/>
    <x v="1"/>
    <x v="0"/>
    <x v="106"/>
    <x v="138"/>
    <x v="106"/>
    <x v="106"/>
    <x v="106"/>
    <d v="2026-02-02T00:00:00"/>
    <d v="2026-12-30T00:00:00"/>
    <n v="2026"/>
    <s v="Salas de Coworking o de videoconferencias"/>
    <s v="Aplicativos institucionales, equipos de cómputo, equipos y medios audiovisuales"/>
    <s v="Profesionales del equipo de apoyo a subdirección y de Bienestar al Aprendiz"/>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2"/>
    <s v="Retención - Educación Superior"/>
    <n v="0.77"/>
    <n v="0.97050000000000003"/>
    <n v="1.2604"/>
    <n v="0"/>
    <x v="1"/>
    <x v="0"/>
    <x v="69"/>
    <x v="138"/>
    <x v="69"/>
    <x v="69"/>
    <x v="69"/>
    <d v="2026-01-01T00:00:00"/>
    <d v="2026-12-30T00:00:00"/>
    <n v="2026"/>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1"/>
    <s v="COMPLEJO TECNOLOGICO PARA LA GESTION AGROEMPRESARIAL-ANTIOQUIA"/>
    <n v="580"/>
    <s v="Certificación - Formación Complementaria"/>
    <n v="13102"/>
    <n v="1305"/>
    <n v="9.9599999999999994E-2"/>
    <n v="0"/>
    <x v="1"/>
    <x v="0"/>
    <x v="105"/>
    <x v="136"/>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Juan Camilo Berrocal"/>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654"/>
    <s v="certificación - articulación con la media - técnicos"/>
    <n v="2350"/>
    <n v="3"/>
    <n v="1.2999999999999999E-3"/>
    <n v="0"/>
    <x v="1"/>
    <x v="0"/>
    <x v="106"/>
    <x v="12"/>
    <x v="106"/>
    <x v="106"/>
    <x v="106"/>
    <d v="2026-02-02T00:00:00"/>
    <d v="2026-12-30T00:00:00"/>
    <n v="2026"/>
    <s v="Salas de Coworking o de videoconferencias"/>
    <s v="Aplicativos institucionales, equipos de cómputo, equipos y medios audiovisuales"/>
    <s v="Profesionales del equipo de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8"/>
    <s v="Certificación - Técnica Laboral y Otros"/>
    <n v="4391"/>
    <n v="197"/>
    <n v="4.4900000000000002E-2"/>
    <n v="0"/>
    <x v="1"/>
    <x v="0"/>
    <x v="106"/>
    <x v="135"/>
    <x v="106"/>
    <x v="106"/>
    <x v="106"/>
    <d v="2026-02-02T00:00:00"/>
    <d v="2026-12-30T00:00:00"/>
    <n v="2026"/>
    <s v="Salas de Coworking o de videoconferencias"/>
    <s v="Aplicativos institucionales, equipos de cómputo, equipos y medios audiovisuales"/>
    <s v="Equipo de apoyo en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7"/>
    <s v="Certificación - Educación Superior"/>
    <n v="999"/>
    <n v="132"/>
    <n v="0.1321"/>
    <n v="0"/>
    <x v="1"/>
    <x v="0"/>
    <x v="106"/>
    <x v="44"/>
    <x v="106"/>
    <x v="106"/>
    <x v="106"/>
    <d v="2026-02-02T00:00:00"/>
    <d v="2026-12-30T00:00:00"/>
    <n v="2026"/>
    <s v="Salas de Coworking o de videoconferencias"/>
    <s v="Aplicativos institucionales, equipos de cómputo, equipos y medios audiovisuales"/>
    <s v="Equipo de apoyo en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4"/>
    <s v="Retención - Total Formación Titulada"/>
    <n v="0.84"/>
    <n v="0.98599999999999999"/>
    <n v="1.1738"/>
    <n v="0"/>
    <x v="1"/>
    <x v="0"/>
    <x v="106"/>
    <x v="35"/>
    <x v="106"/>
    <x v="106"/>
    <x v="106"/>
    <d v="2026-02-02T00:00:00"/>
    <d v="2026-12-30T00:00:00"/>
    <n v="2026"/>
    <s v="Salas de Coworking o de videoconferencias"/>
    <s v="Aplicativos institucionales, equipos de cómputo, equipos y medios audiovisuales"/>
    <s v="Profesionales del equipo de apoyo a subdirección y de Bienestar al Aprendiz"/>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274"/>
    <s v="Cupos en formación virtual (incluye Bilinguismo) (incluidos en la Formación Titulada y Complementaria)"/>
    <n v="27756"/>
    <n v="8530"/>
    <n v="0.30730000000000002"/>
    <n v="0"/>
    <x v="1"/>
    <x v="0"/>
    <x v="106"/>
    <x v="131"/>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Aida Luz Balleste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81"/>
    <s v="Certificación TOTAL - Centros de Formación"/>
    <n v="40040"/>
    <n v="2648"/>
    <n v="6.6100000000000006E-2"/>
    <n v="0"/>
    <x v="1"/>
    <x v="0"/>
    <x v="106"/>
    <x v="133"/>
    <x v="106"/>
    <x v="106"/>
    <x v="106"/>
    <d v="2026-02-02T00:00:00"/>
    <d v="2026-12-30T00:00:00"/>
    <n v="2026"/>
    <s v="Salas de Coworking o de videoconferencias"/>
    <s v="Aplicativos institucionales, equipos de cómputo, equipos y medios audiovisuales"/>
    <s v="Equipo de apoyo en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64"/>
    <s v="Cupos formación Integral Profesional ( Gran Total)"/>
    <n v="83509"/>
    <n v="29607"/>
    <n v="0.35449999999999998"/>
    <n v="0"/>
    <x v="1"/>
    <x v="0"/>
    <x v="106"/>
    <x v="132"/>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73"/>
    <s v="Cupos programa Integración con la Educación Media &quot;Tecnicos Laborales&quot;"/>
    <n v="7014"/>
    <n v="6798"/>
    <n v="0.96919999999999995"/>
    <n v="0"/>
    <x v="1"/>
    <x v="0"/>
    <x v="106"/>
    <x v="129"/>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Aplicativos institucionales, equipos de cómputo, materiales de formación, herramientas, equipos y medios audiovisuales"/>
    <s v="OSMAN PERE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817"/>
    <s v="Cupos Educación Superior (Tecnólogos)"/>
    <n v="5788"/>
    <n v="4969"/>
    <n v="0.85850000000000004"/>
    <n v="0"/>
    <x v="1"/>
    <x v="0"/>
    <x v="106"/>
    <x v="139"/>
    <x v="106"/>
    <x v="106"/>
    <x v="106"/>
    <d v="2026-02-02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80"/>
    <s v="Certificación - Formación Complementaria"/>
    <n v="34650"/>
    <n v="2319"/>
    <n v="6.6900000000000001E-2"/>
    <n v="0"/>
    <x v="1"/>
    <x v="0"/>
    <x v="106"/>
    <x v="136"/>
    <x v="106"/>
    <x v="106"/>
    <x v="106"/>
    <d v="2026-02-02T00:00:00"/>
    <d v="2026-12-30T00:00:00"/>
    <n v="2026"/>
    <s v="Salas de Coworking o de videoconferencias"/>
    <s v="Aplicativos institucionales, equipos de cómputo, equipos y medios audiovisuales"/>
    <s v="Equipo de apoyo en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4"/>
    <s v="COMPLEJO TECNOLOGICO AGROINDUSTRIAL, PECUARIO Y TURISTICO-ANTIOQUIA"/>
    <n v="579"/>
    <s v="Certificación - Total Formación Titulada"/>
    <n v="5390"/>
    <n v="329"/>
    <n v="6.0999999999999999E-2"/>
    <n v="0"/>
    <x v="1"/>
    <x v="0"/>
    <x v="106"/>
    <x v="134"/>
    <x v="106"/>
    <x v="106"/>
    <x v="106"/>
    <d v="2026-02-02T00:00:00"/>
    <d v="2026-12-30T00:00:00"/>
    <n v="2026"/>
    <s v="Salas de Coworking o de videoconferencias"/>
    <s v="Aplicativos institucionales, equipos de cómputo, equipos y medios audiovisuales"/>
    <s v="Equipo de apoyo en administración educativa"/>
    <s v="PAOLA CAMARG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817"/>
    <s v="Cupos Educación Superior (Tecnólogos)"/>
    <n v="2232"/>
    <n v="1659"/>
    <n v="0.74329999999999996"/>
    <n v="0"/>
    <x v="1"/>
    <x v="0"/>
    <x v="69"/>
    <x v="139"/>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80"/>
    <s v="Certificación - Formación Complementaria"/>
    <n v="16389"/>
    <n v="4184"/>
    <n v="0.25530000000000003"/>
    <n v="0"/>
    <x v="1"/>
    <x v="0"/>
    <x v="69"/>
    <x v="136"/>
    <x v="69"/>
    <x v="69"/>
    <x v="69"/>
    <d v="2026-01-01T00:00:00"/>
    <d v="2026-12-30T00:00:00"/>
    <n v="2026"/>
    <s v="Salas de Coworking o de videoconferencias"/>
    <s v="Aplicativos institucionales, equipos de cómputo, equipos y medios audiovisuales"/>
    <s v="Equipo de apoyo en administración educativa"/>
    <s v="William Muñoz Quintero"/>
    <s v="Coo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9"/>
    <s v="Certificación - Total Formación Titulada"/>
    <n v="1489"/>
    <n v="36"/>
    <n v="2.4199999999999999E-2"/>
    <n v="0"/>
    <x v="1"/>
    <x v="0"/>
    <x v="69"/>
    <x v="134"/>
    <x v="69"/>
    <x v="69"/>
    <x v="69"/>
    <d v="2026-01-01T00:00:00"/>
    <d v="2026-12-30T00:00:00"/>
    <n v="2026"/>
    <s v="Salas de Coworking o de videoconferencias"/>
    <s v="Aplicativos institucionales, equipos de cómputo, equipos y medios audiovisuales"/>
    <s v="Equipo de apoyo en administración educativa"/>
    <s v="William Muñoz Quinter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8"/>
    <s v="Certificación - Técnica Laboral y Otros"/>
    <n v="1389"/>
    <n v="24"/>
    <n v="1.7299999999999999E-2"/>
    <n v="0"/>
    <x v="1"/>
    <x v="0"/>
    <x v="69"/>
    <x v="135"/>
    <x v="69"/>
    <x v="69"/>
    <x v="69"/>
    <d v="2026-01-01T00:00:00"/>
    <d v="2026-12-30T00:00:00"/>
    <n v="2026"/>
    <s v="Salas de Coworking o de videoconferencias"/>
    <s v="Aplicativos institucionales, equipos de cómputo, equipos y medios audiovisuales"/>
    <s v="Equipo de apoyo en administración educativa"/>
    <s v="William Muñoz Quintero"/>
    <s v="Coordian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7"/>
    <s v="Certificación - Educación Superior"/>
    <n v="100"/>
    <n v="12"/>
    <n v="0.12"/>
    <n v="0"/>
    <x v="1"/>
    <x v="0"/>
    <x v="69"/>
    <x v="44"/>
    <x v="69"/>
    <x v="69"/>
    <x v="69"/>
    <d v="2026-01-01T00:00:00"/>
    <d v="2026-12-30T00:00:00"/>
    <n v="2026"/>
    <s v="Salas de Coworking o de videoconferencias"/>
    <s v="Aplicativos institucionales, equipos de cómputo, equipos y medios audiovisuales"/>
    <s v="Equipo de apoyo en administración educativa"/>
    <s v="William Muñoz Quinter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74"/>
    <s v="Retención - Total Formación Titulada"/>
    <n v="0.72"/>
    <n v="0.96060000000000001"/>
    <n v="1.3342000000000001"/>
    <n v="0"/>
    <x v="1"/>
    <x v="0"/>
    <x v="69"/>
    <x v="35"/>
    <x v="69"/>
    <x v="69"/>
    <x v="69"/>
    <d v="2026-01-01T00:00:00"/>
    <d v="2026-12-30T00:00:00"/>
    <n v="2026"/>
    <s v="Salas de Coworking o de videoconferencias"/>
    <s v="Aplicativos institucionales, equipos de cómputo, equipos y medios audiovisuales"/>
    <s v="Profesionales del equipo de apoyo a subdirección y de Bienestar al Aprendiz"/>
    <s v="Henry Alonso Henao Buitrago"/>
    <s v="Profesional 2 – Bienestar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274"/>
    <s v="Cupos en formación virtual (incluye Bilinguismo) (incluidos en la Formación Titulada y Complementaria)"/>
    <n v="16064"/>
    <n v="4164"/>
    <n v="0.25919999999999999"/>
    <n v="0"/>
    <x v="1"/>
    <x v="0"/>
    <x v="69"/>
    <x v="131"/>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6"/>
    <s v="Cupos de formación Técnica Laboral y Otros SENA"/>
    <n v="4129"/>
    <n v="3318"/>
    <n v="0.80359999999999998"/>
    <n v="0"/>
    <x v="1"/>
    <x v="0"/>
    <x v="69"/>
    <x v="130"/>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73"/>
    <s v="Cupos programa Integración con la Educación Media &quot;Tecnicos Laborales&quot;"/>
    <n v="2363"/>
    <n v="2305"/>
    <n v="0.97550000000000003"/>
    <n v="0"/>
    <x v="1"/>
    <x v="0"/>
    <x v="69"/>
    <x v="129"/>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Aplicativos institucionales, equipos de cómputo, materiales de formación, herramientas, equipos y medios audiovisuales"/>
    <s v="Cesar Augusto Robledo Garcia"/>
    <s v="Coordian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64"/>
    <s v="Cupos formación Integral Profesional ( Gran Total)"/>
    <n v="48181"/>
    <n v="15548"/>
    <n v="0.32269999999999999"/>
    <n v="0"/>
    <x v="1"/>
    <x v="0"/>
    <x v="69"/>
    <x v="132"/>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3"/>
    <s v="Cupos formación complementaria"/>
    <n v="41820"/>
    <n v="10571"/>
    <n v="0.25280000000000002"/>
    <n v="0"/>
    <x v="1"/>
    <x v="0"/>
    <x v="69"/>
    <x v="140"/>
    <x v="69"/>
    <x v="69"/>
    <x v="69"/>
    <d v="2026-01-01T00:00:00"/>
    <d v="2026-12-30T00:00:00"/>
    <n v="2026"/>
    <s v="Ambientes de formación convencionales y especializados: laboratorios, talleres, salas de coworking, de conectividad y biblioteca"/>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s v="John Albeiro Giraldo Londoñoz/Cesar Augusto Robledo Garci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818"/>
    <s v="Cupos  en Formación Titulada del SENA"/>
    <n v="9467"/>
    <n v="6548"/>
    <n v="0.69169999999999998"/>
    <n v="0"/>
    <x v="1"/>
    <x v="0"/>
    <x v="68"/>
    <x v="127"/>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WILFER LÓPEZ MADRID"/>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818"/>
    <s v="Cupos  en Formación Titulada del SENA"/>
    <n v="7482"/>
    <n v="5575"/>
    <n v="0.74509999999999998"/>
    <n v="0"/>
    <x v="1"/>
    <x v="1"/>
    <x v="92"/>
    <x v="127"/>
    <x v="92"/>
    <x v="92"/>
    <x v="92"/>
    <d v="2026-01-28T00:00:00"/>
    <d v="2026-12-12T00:00:00"/>
    <n v="2026"/>
    <s v="Infraestructura del centro de formacion, mobiliario y enseres, ambientes de formacion"/>
    <s v="Simuladores, herramientas, maquinarias y equipos"/>
    <s v="Instructores tecnicos especializados"/>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5"/>
    <s v="Retención - Formación Complementaria"/>
    <n v="0.59"/>
    <n v="0.90059999999999996"/>
    <n v="1.5264"/>
    <n v="0"/>
    <x v="1"/>
    <x v="24"/>
    <x v="55"/>
    <x v="128"/>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3"/>
    <s v="Retención - Técnica Laboral y Otros"/>
    <n v="0.94"/>
    <n v="0.98950000000000005"/>
    <n v="1.0527"/>
    <n v="0"/>
    <x v="1"/>
    <x v="24"/>
    <x v="55"/>
    <x v="137"/>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2"/>
    <s v="Retención - Educación Superior"/>
    <n v="0.9"/>
    <n v="0.9859"/>
    <n v="1.0953999999999999"/>
    <n v="0"/>
    <x v="1"/>
    <x v="24"/>
    <x v="55"/>
    <x v="138"/>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4"/>
    <s v="Retención - Total Formación Titulada"/>
    <n v="0.92"/>
    <n v="0.98850000000000005"/>
    <n v="1.0745"/>
    <n v="0"/>
    <x v="1"/>
    <x v="24"/>
    <x v="55"/>
    <x v="35"/>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73"/>
    <s v="Cupos programa Integración con la Educación Media &quot;Tecnicos Laborales&quot;"/>
    <n v="1542"/>
    <n v="1545"/>
    <n v="1.0019"/>
    <n v="0"/>
    <x v="1"/>
    <x v="24"/>
    <x v="55"/>
    <x v="129"/>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TREJO CASTR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6"/>
    <s v="Cupos de formación Técnica Laboral y Otros SENA"/>
    <n v="4144"/>
    <n v="2960"/>
    <n v="0.71430000000000005"/>
    <n v="0"/>
    <x v="1"/>
    <x v="24"/>
    <x v="55"/>
    <x v="130"/>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274"/>
    <s v="Cupos en formación virtual (incluye Bilinguismo) (incluidos en la Formación Titulada y Complementaria)"/>
    <n v="16136"/>
    <n v="2697"/>
    <n v="0.1671"/>
    <n v="0"/>
    <x v="1"/>
    <x v="24"/>
    <x v="55"/>
    <x v="131"/>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64"/>
    <s v="Cupos formación Integral Profesional ( Gran Total)"/>
    <n v="45598"/>
    <n v="14203"/>
    <n v="0.3115"/>
    <n v="0"/>
    <x v="1"/>
    <x v="24"/>
    <x v="55"/>
    <x v="132"/>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3"/>
    <s v="Cupos formación complementaria"/>
    <n v="39895"/>
    <n v="10039"/>
    <n v="0.25159999999999999"/>
    <n v="0"/>
    <x v="1"/>
    <x v="24"/>
    <x v="55"/>
    <x v="140"/>
    <x v="55"/>
    <x v="55"/>
    <x v="55"/>
    <d v="2026-01-30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274"/>
    <s v="Cupos en formación virtual (incluye Bilinguismo) (incluidos en la Formación Titulada y Complementaria)"/>
    <n v="17039"/>
    <n v="4841"/>
    <n v="0.28410000000000002"/>
    <n v="0"/>
    <x v="1"/>
    <x v="9"/>
    <x v="49"/>
    <x v="131"/>
    <x v="49"/>
    <x v="49"/>
    <x v="49"/>
    <d v="2026-02-09T00:00:00"/>
    <d v="2026-12-12T00:00:00"/>
    <n v="2026"/>
    <s v="Equipos de Cómputo"/>
    <s v="LMS institucional (SOFIA Plus, LMS , Zajuna)._x000a_Plataformas de videoconferencia integradas (Microsoft Teams)._x000a_Sistemas de almacenamiento en la nube para repositorios de contenido."/>
    <s v="Instructores virtuales para Formación Titulada y Complementaria._x000a_Instructores de bilingüismo."/>
    <s v="Santiago Becerra Henao y Cristian Camilo Cardona Zulua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3"/>
    <s v="Retención - Técnica Laboral y Otros"/>
    <n v="0.95"/>
    <n v="0.99529999999999996"/>
    <n v="1.0477000000000001"/>
    <n v="0"/>
    <x v="1"/>
    <x v="1"/>
    <x v="92"/>
    <x v="137"/>
    <x v="92"/>
    <x v="92"/>
    <x v="92"/>
    <d v="2026-01-28T00:00:00"/>
    <d v="2026-12-12T00:00:00"/>
    <n v="2026"/>
    <s v="Infraestuctura del Centro de Formacion"/>
    <s v="Simuladores, herramientas, maquinarias y equipos, estrategias tecnicas y pedagogicas para mitigar la desercion."/>
    <s v="Instructores especializados, Bienestar al Aprendiz, Apoyos Administrativos"/>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3"/>
    <s v="Retención - Técnica Laboral y Otros"/>
    <n v="0.81"/>
    <n v="0.9698"/>
    <n v="1.1973"/>
    <n v="0"/>
    <x v="1"/>
    <x v="1"/>
    <x v="90"/>
    <x v="137"/>
    <x v="90"/>
    <x v="90"/>
    <x v="90"/>
    <d v="2026-02-09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2"/>
    <s v="Retención - Educación Superior"/>
    <n v="0.97"/>
    <n v="0.92400000000000004"/>
    <n v="0.9526"/>
    <n v="0"/>
    <x v="1"/>
    <x v="1"/>
    <x v="92"/>
    <x v="138"/>
    <x v="92"/>
    <x v="92"/>
    <x v="92"/>
    <d v="2026-01-28T00:00:00"/>
    <d v="2026-12-12T00:00:00"/>
    <n v="2026"/>
    <s v="Infraestructura del centro de formacion, ambientes de aprendizaje"/>
    <s v="Herramientas, Maquinaria  y Equipos, Simuladores y Software Especializados"/>
    <s v="Instructores especializados, Bienestar al Aprendiz, Apoyo administrativo"/>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4"/>
    <s v="Retención - Total Formación Titulada"/>
    <n v="0.96"/>
    <n v="0.95909999999999995"/>
    <n v="0.99909999999999999"/>
    <n v="0"/>
    <x v="1"/>
    <x v="1"/>
    <x v="92"/>
    <x v="35"/>
    <x v="92"/>
    <x v="92"/>
    <x v="92"/>
    <d v="2026-01-28T00:00:00"/>
    <d v="2026-12-12T00:00:00"/>
    <n v="2026"/>
    <s v="Infraestructura del centro de formación"/>
    <s v="Simuladores, herramientas, maquinarias y equipos, estrategias tecnicas y pedagogicas para mitigar la desercion."/>
    <s v="Instructores especializados, Bienestar al Aprendiz, Apoyos Administrativos"/>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7"/>
    <s v="Certificación - Educación Superior"/>
    <n v="957"/>
    <n v="74"/>
    <n v="7.7299999999999994E-2"/>
    <n v="0"/>
    <x v="1"/>
    <x v="1"/>
    <x v="92"/>
    <x v="44"/>
    <x v="92"/>
    <x v="92"/>
    <x v="92"/>
    <d v="2026-01-28T00:00:00"/>
    <d v="2026-12-12T00:00:00"/>
    <n v="2026"/>
    <s v="infraestructura del centro de formacion, mobiliario y enseres"/>
    <s v="Plataforma institucional para certificacion de  aprendices, herramientas informaticas"/>
    <s v="Personal Administrativo del centro de formacion"/>
    <s v="Paola Adriana Gonzales Tribaldo"/>
    <s v="COORDINADORA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9"/>
    <s v="Certificación - Total Formación Titulada"/>
    <n v="2927"/>
    <n v="211"/>
    <n v="7.2099999999999997E-2"/>
    <n v="0"/>
    <x v="1"/>
    <x v="1"/>
    <x v="92"/>
    <x v="134"/>
    <x v="92"/>
    <x v="92"/>
    <x v="92"/>
    <d v="2026-01-28T00:00:00"/>
    <d v="2026-12-12T00:00:00"/>
    <n v="2026"/>
    <s v="Infraestructura del centro de formacion, muebles y enseres"/>
    <s v="Plataforma institucional de certificación Sofia Plus"/>
    <s v="Apoyos administrativos"/>
    <s v="Paola Adriana Gonzales Tribaldos"/>
    <s v="COORDINADORA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80"/>
    <s v="Certificación - Formación Complementaria"/>
    <n v="27830"/>
    <n v="1428"/>
    <n v="5.1299999999999998E-2"/>
    <n v="0"/>
    <x v="1"/>
    <x v="1"/>
    <x v="92"/>
    <x v="136"/>
    <x v="92"/>
    <x v="92"/>
    <x v="92"/>
    <d v="2026-01-28T00:00:00"/>
    <d v="2026-12-12T00:00:00"/>
    <n v="2026"/>
    <s v="Infraestructura del centro de formacion, muebles y enseres"/>
    <s v="herramientas informaticas, Plataforma institucional para certificacion Sofia Plus"/>
    <s v="Apoyo Administrativo del Centro de Formacion"/>
    <s v="Paola Adriana Gonzales Tribaldos"/>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81"/>
    <s v="Certificación TOTAL - Centros de Formación"/>
    <n v="30757"/>
    <n v="1639"/>
    <n v="5.33E-2"/>
    <n v="0"/>
    <x v="1"/>
    <x v="1"/>
    <x v="92"/>
    <x v="133"/>
    <x v="92"/>
    <x v="92"/>
    <x v="92"/>
    <d v="2026-01-28T00:00:00"/>
    <d v="2026-12-12T00:00:00"/>
    <n v="2026"/>
    <s v="Infraestructura del centro de formacion, muebles y enseres"/>
    <s v="Plataforma institucional para certficaciones Sofia Plus"/>
    <s v="Apoyos administrativos"/>
    <s v="Paola Adriana Gonzales Tribaldos"/>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8"/>
    <s v="Certificación - Técnica Laboral y Otros"/>
    <n v="1970"/>
    <n v="137"/>
    <n v="6.9500000000000006E-2"/>
    <n v="0"/>
    <x v="1"/>
    <x v="1"/>
    <x v="92"/>
    <x v="135"/>
    <x v="92"/>
    <x v="92"/>
    <x v="92"/>
    <d v="2026-01-28T00:00:00"/>
    <d v="2026-12-12T00:00:00"/>
    <n v="2026"/>
    <s v="Infraestructura del centro de formacion"/>
    <s v="Plataforma institucional para certificacion, herramientas informaticas"/>
    <s v="Apoyos administrativos"/>
    <s v="Paola Adriana Gonzales Tribaldos"/>
    <s v="COORDINADORA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817"/>
    <s v="Cupos Educación Superior (Tecnólogos)"/>
    <n v="3492"/>
    <n v="2829"/>
    <n v="0.81010000000000004"/>
    <n v="0"/>
    <x v="1"/>
    <x v="1"/>
    <x v="92"/>
    <x v="139"/>
    <x v="92"/>
    <x v="92"/>
    <x v="92"/>
    <d v="2026-01-28T00:00:00"/>
    <d v="2026-12-12T00:00:00"/>
    <n v="2026"/>
    <s v="Infraestructura del centro de formacion, muebles y enseres"/>
    <s v="Simuladores, herramientas, maquinarias y equipos"/>
    <s v="Instructores especializados"/>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6"/>
    <s v="Cupos de formación Técnica Laboral y Otros SENA"/>
    <n v="3990"/>
    <n v="2746"/>
    <n v="0.68820000000000003"/>
    <n v="0"/>
    <x v="1"/>
    <x v="1"/>
    <x v="92"/>
    <x v="130"/>
    <x v="92"/>
    <x v="92"/>
    <x v="92"/>
    <d v="2026-01-28T00:00:00"/>
    <d v="2026-12-12T00:00:00"/>
    <n v="2026"/>
    <s v="Infraestructura del centro de formación"/>
    <s v="Simuladores, Software especializado, Maquinaria equipos y herramientas"/>
    <s v="Instructores especializados en cada una de las competencias objeto de la formacion, apoyo administrarivo"/>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64"/>
    <s v="Cupos formación Integral Profesional ( Gran Total)"/>
    <n v="56162"/>
    <n v="14178"/>
    <n v="0.25240000000000001"/>
    <n v="0"/>
    <x v="1"/>
    <x v="1"/>
    <x v="92"/>
    <x v="132"/>
    <x v="92"/>
    <x v="92"/>
    <x v="92"/>
    <d v="2026-01-28T00:00:00"/>
    <d v="2026-12-12T00:00:00"/>
    <n v="2026"/>
    <s v="Infraestructura del centro de formacion, ambientes de formacion, mobiliario y enseres, materiales de formacion"/>
    <s v="Simuladores, herramientas, maquinarias y equipos, herramientas informaticas"/>
    <s v="Instructores tecnicos especializados, apoyo administrativo, Bienestar del Aprendiz, Contrato de Aprendizaje"/>
    <s v="Joaquin Ruiz Dia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274"/>
    <s v="Cupos en formación virtual (incluye Bilinguismo) (incluidos en la Formación Titulada y Complementaria)"/>
    <n v="21209"/>
    <n v="5282"/>
    <n v="0.249"/>
    <n v="0"/>
    <x v="1"/>
    <x v="1"/>
    <x v="90"/>
    <x v="131"/>
    <x v="90"/>
    <x v="90"/>
    <x v="90"/>
    <d v="2026-02-09T00:00:00"/>
    <d v="2026-12-12T00:00:00"/>
    <n v="2026"/>
    <s v="Se cuentan con ambientes integralmente dotados para el funcionamiento del centro de formacion"/>
    <s v="Se cuenta con un equipo de 2 instructores para poblacion vulnerable,"/>
    <s v="la coordinacion academica y los apoyos administrativos para los procesos estrategicos misionales y de soporte en el centro."/>
    <s v="EDGAR QUISOBONI GACHARNA"/>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5"/>
    <s v="Retención - Formación Complementaria"/>
    <n v="0.55000000000000004"/>
    <n v="0.74050000000000005"/>
    <n v="1.3464"/>
    <n v="0"/>
    <x v="1"/>
    <x v="0"/>
    <x v="68"/>
    <x v="128"/>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3"/>
    <s v="Retención - Técnica Laboral y Otros"/>
    <n v="0.83"/>
    <n v="0.98140000000000005"/>
    <n v="1.1823999999999999"/>
    <n v="0"/>
    <x v="1"/>
    <x v="0"/>
    <x v="68"/>
    <x v="137"/>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2"/>
    <s v="Retención - Educación Superior"/>
    <n v="0.83"/>
    <n v="0.96550000000000002"/>
    <n v="1.1633"/>
    <n v="0"/>
    <x v="1"/>
    <x v="0"/>
    <x v="68"/>
    <x v="138"/>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8"/>
    <s v="Certificación - Técnica Laboral y Otros"/>
    <n v="2753"/>
    <n v="71"/>
    <n v="2.58E-2"/>
    <n v="0"/>
    <x v="1"/>
    <x v="0"/>
    <x v="68"/>
    <x v="135"/>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81"/>
    <s v="Certificación TOTAL - Centros de Formación"/>
    <n v="26031"/>
    <n v="3062"/>
    <n v="0.1176"/>
    <n v="0"/>
    <x v="1"/>
    <x v="0"/>
    <x v="68"/>
    <x v="133"/>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817"/>
    <s v="Cupos Educación Superior (Tecnólogos)"/>
    <n v="3148"/>
    <n v="2029"/>
    <n v="0.64449999999999996"/>
    <n v="0"/>
    <x v="1"/>
    <x v="0"/>
    <x v="68"/>
    <x v="139"/>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WILFER LÓPEZ MADRID"/>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73"/>
    <s v="Cupos programa Integración con la Educación Media &quot;Tecnicos Laborales&quot;"/>
    <n v="3568"/>
    <n v="3077"/>
    <n v="0.86240000000000006"/>
    <n v="0"/>
    <x v="1"/>
    <x v="0"/>
    <x v="68"/>
    <x v="129"/>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JUAN DAVID VALENCIA TRUJILLO"/>
    <s v="JUAN DAVID VALENCIA TRUJILL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6"/>
    <s v="Cupos de formación Técnica Laboral y Otros SENA"/>
    <n v="6319"/>
    <n v="4519"/>
    <n v="0.71509999999999996"/>
    <n v="0"/>
    <x v="1"/>
    <x v="0"/>
    <x v="68"/>
    <x v="130"/>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3"/>
    <s v="Cupos formación complementaria"/>
    <n v="54285"/>
    <n v="9861"/>
    <n v="0.1817"/>
    <n v="0"/>
    <x v="1"/>
    <x v="0"/>
    <x v="68"/>
    <x v="140"/>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64"/>
    <s v="Cupos formación Integral Profesional ( Gran Total)"/>
    <n v="63752"/>
    <n v="16409"/>
    <n v="0.25740000000000002"/>
    <n v="0"/>
    <x v="1"/>
    <x v="0"/>
    <x v="68"/>
    <x v="132"/>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4"/>
    <s v="Retención - Total Formación Titulada"/>
    <n v="0.83"/>
    <n v="0.97650000000000003"/>
    <n v="1.1765000000000001"/>
    <n v="0"/>
    <x v="1"/>
    <x v="0"/>
    <x v="68"/>
    <x v="35"/>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7"/>
    <s v="Certificación - Educación Superior"/>
    <n v="483"/>
    <n v="47"/>
    <n v="9.7299999999999998E-2"/>
    <n v="0"/>
    <x v="1"/>
    <x v="0"/>
    <x v="68"/>
    <x v="44"/>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79"/>
    <s v="Certificación - Total Formación Titulada"/>
    <n v="3236"/>
    <n v="118"/>
    <n v="3.6499999999999998E-2"/>
    <n v="0"/>
    <x v="1"/>
    <x v="0"/>
    <x v="68"/>
    <x v="134"/>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580"/>
    <s v="Certificación - Formación Complementaria"/>
    <n v="22795"/>
    <n v="2944"/>
    <n v="0.12920000000000001"/>
    <n v="0"/>
    <x v="1"/>
    <x v="0"/>
    <x v="68"/>
    <x v="136"/>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2"/>
    <s v="COMPLEJO TECNOLOGICO MINERO AGROEMPRESARIAL- ANTIOQUIA"/>
    <n v="654"/>
    <s v="certificación - articulación con la media - técnicos"/>
    <n v="1535"/>
    <n v="4"/>
    <n v="2.5999999999999999E-3"/>
    <n v="0"/>
    <x v="1"/>
    <x v="0"/>
    <x v="68"/>
    <x v="12"/>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AIDA TANGARIFE"/>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818"/>
    <s v="Cupos  en Formación Titulada del SENA"/>
    <n v="5779"/>
    <n v="4533"/>
    <n v="0.78439999999999999"/>
    <n v="0"/>
    <x v="1"/>
    <x v="1"/>
    <x v="90"/>
    <x v="127"/>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818"/>
    <s v="Cupos  en Formación Titulada del SENA"/>
    <n v="5258"/>
    <n v="4020"/>
    <n v="0.76449999999999996"/>
    <n v="0"/>
    <x v="1"/>
    <x v="1"/>
    <x v="99"/>
    <x v="127"/>
    <x v="99"/>
    <x v="99"/>
    <x v="99"/>
    <d v="2026-02-02T00:00:00"/>
    <d v="2026-12-12T00:00:00"/>
    <n v="2026"/>
    <s v="Equipo de computo, ambientes de formación - maquinaria y otros equipos - software - materiales formación"/>
    <s v="Diseño curricular - medios didácticos- guías de aprendizaje"/>
    <s v="Instructores de formación profesional - personal de apoyo"/>
    <s v="Edgar Gelves Albarrací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818"/>
    <s v="Cupos  en Formación Titulada del SENA"/>
    <n v="8037"/>
    <n v="7261"/>
    <n v="0.90339999999999998"/>
    <n v="0"/>
    <x v="1"/>
    <x v="1"/>
    <x v="100"/>
    <x v="127"/>
    <x v="100"/>
    <x v="100"/>
    <x v="100"/>
    <d v="2026-02-02T00:00:00"/>
    <d v="2026-12-12T00:00:00"/>
    <n v="2026"/>
    <s v="Sala de reuniones, oficinas, ambientes de formación, ambientes virtuales,"/>
    <s v="Equipos de computo y audiovisuales."/>
    <s v="Profesional coordinación de formación - aseguramiento de la calidad"/>
    <s v="Sandra Quintanilla"/>
    <s v="Coordinadora de Formación Profesional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818"/>
    <s v="Cupos  en Formación Titulada del SENA"/>
    <n v="7588"/>
    <n v="6130"/>
    <n v="0.80789999999999995"/>
    <n v="0"/>
    <x v="1"/>
    <x v="3"/>
    <x v="112"/>
    <x v="127"/>
    <x v="112"/>
    <x v="112"/>
    <x v="112"/>
    <d v="2026-02-02T00:00:00"/>
    <d v="2026-12-12T00:00:00"/>
    <n v="2026"/>
    <s v="Ambientes de formación, Ambientes especializados, Laboratorios, Talleres"/>
    <s v="Equipos, herramientas, maquinaria, computadores, conectividad a internet, bases de datos, sistemas de información"/>
    <s v="Instructores y personal administrativo"/>
    <s v="Martha Rueda Moncada"/>
    <s v="Instructora -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818"/>
    <s v="Cupos  en Formación Titulada del SENA"/>
    <n v="10854"/>
    <n v="6572"/>
    <n v="0.60550000000000004"/>
    <n v="0"/>
    <x v="1"/>
    <x v="4"/>
    <x v="107"/>
    <x v="127"/>
    <x v="107"/>
    <x v="107"/>
    <x v="107"/>
    <d v="2026-02-02T00:00:00"/>
    <d v="2026-12-12T00:00:00"/>
    <n v="2026"/>
    <s v="Ambientes de formación, ambientes especializados, Ambientes en los 29 municipios de cobertura del Centro de formación con el apoyo de los entes territoriales, biblioteca presencial y virtual."/>
    <s v="Materiales de formación, equipos y medios tecnológicos."/>
    <s v="Coordinadores académicos, apoyos y facilitadores de formación, instructores de planta, intructores de contrato."/>
    <s v="Carlos Silva Polani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818"/>
    <s v="Cupos  en Formación Titulada del SENA"/>
    <n v="5012"/>
    <n v="3405"/>
    <n v="0.6794"/>
    <n v="0"/>
    <x v="1"/>
    <x v="9"/>
    <x v="49"/>
    <x v="127"/>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818"/>
    <s v="Cupos  en Formación Titulada del SENA"/>
    <n v="14468"/>
    <n v="10962"/>
    <n v="0.75770000000000004"/>
    <n v="0"/>
    <x v="1"/>
    <x v="30"/>
    <x v="109"/>
    <x v="127"/>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818"/>
    <s v="Cupos  en Formación Titulada del SENA"/>
    <n v="2168"/>
    <n v="1335"/>
    <n v="0.61580000000000001"/>
    <n v="0"/>
    <x v="1"/>
    <x v="27"/>
    <x v="60"/>
    <x v="127"/>
    <x v="60"/>
    <x v="60"/>
    <x v="60"/>
    <d v="2026-02-02T00:00:00"/>
    <d v="2026-12-12T00:00:00"/>
    <n v="2026"/>
    <s v="Infraestructura del centro"/>
    <s v="Materiales de formació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5"/>
    <s v="Retención - Formación Complementaria"/>
    <n v="0.57999999999999996"/>
    <n v="0.64810000000000001"/>
    <n v="1.1173999999999999"/>
    <n v="0"/>
    <x v="1"/>
    <x v="30"/>
    <x v="109"/>
    <x v="128"/>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3"/>
    <s v="Retención - Técnica Laboral y Otros"/>
    <n v="0.96"/>
    <n v="0.99319999999999997"/>
    <n v="1.0346"/>
    <n v="0"/>
    <x v="1"/>
    <x v="30"/>
    <x v="109"/>
    <x v="137"/>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2"/>
    <s v="Retención - Educación Superior"/>
    <n v="0.95"/>
    <n v="0.98080000000000001"/>
    <n v="1.0324"/>
    <n v="0"/>
    <x v="1"/>
    <x v="30"/>
    <x v="109"/>
    <x v="138"/>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4"/>
    <s v="Retención - Total Formación Titulada"/>
    <n v="0.96"/>
    <n v="0.99019999999999997"/>
    <n v="1.0315000000000001"/>
    <n v="0"/>
    <x v="1"/>
    <x v="30"/>
    <x v="109"/>
    <x v="35"/>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654"/>
    <s v="certificación - articulación con la media - técnicos"/>
    <n v="373"/>
    <n v="1"/>
    <n v="2.7000000000000001E-3"/>
    <n v="0"/>
    <x v="1"/>
    <x v="27"/>
    <x v="60"/>
    <x v="12"/>
    <x v="60"/>
    <x v="60"/>
    <x v="60"/>
    <d v="2026-02-02T00:00:00"/>
    <d v="2026-12-12T00:00:00"/>
    <n v="2026"/>
    <s v="Infraestructura del centro"/>
    <s v="Herramientas informáticas"/>
    <s v="Instructores y dinamizador"/>
    <s v="Juan Carlos Camargo Guzman"/>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73"/>
    <s v="Cupos programa Integración con la Educación Media &quot;Tecnicos Laborales&quot;"/>
    <n v="7621"/>
    <n v="6770"/>
    <n v="0.88829999999999998"/>
    <n v="0"/>
    <x v="1"/>
    <x v="30"/>
    <x v="109"/>
    <x v="129"/>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73"/>
    <s v="Cupos programa Integración con la Educación Media &quot;Tecnicos Laborales&quot;"/>
    <n v="748"/>
    <n v="429"/>
    <n v="0.57350000000000001"/>
    <n v="0"/>
    <x v="1"/>
    <x v="27"/>
    <x v="60"/>
    <x v="129"/>
    <x v="60"/>
    <x v="60"/>
    <x v="60"/>
    <d v="2026-02-02T00:00:00"/>
    <d v="2026-12-12T00:00:00"/>
    <n v="2026"/>
    <s v="Instituciones educativas"/>
    <s v="Herramientas informáticas"/>
    <s v="Instructores y dinamizador"/>
    <s v="Juan Carlos Camargo Guzman"/>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817"/>
    <s v="Cupos Educación Superior (Tecnólogos)"/>
    <n v="3485"/>
    <n v="2605"/>
    <n v="0.74750000000000005"/>
    <n v="0"/>
    <x v="1"/>
    <x v="30"/>
    <x v="109"/>
    <x v="139"/>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817"/>
    <s v="Cupos Educación Superior (Tecnólogos)"/>
    <n v="847"/>
    <n v="530"/>
    <n v="0.62570000000000003"/>
    <n v="0"/>
    <x v="1"/>
    <x v="27"/>
    <x v="60"/>
    <x v="139"/>
    <x v="60"/>
    <x v="60"/>
    <x v="60"/>
    <d v="2026-02-02T00:00:00"/>
    <d v="2026-12-12T00:00:00"/>
    <n v="2026"/>
    <s v="Infraestructura del centro"/>
    <s v="Materiales de formació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6"/>
    <s v="Cupos de formación Técnica Laboral y Otros SENA"/>
    <n v="10983"/>
    <n v="8357"/>
    <n v="0.76090000000000002"/>
    <n v="0"/>
    <x v="1"/>
    <x v="30"/>
    <x v="109"/>
    <x v="130"/>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6"/>
    <s v="Cupos de formación Técnica Laboral y Otros SENA"/>
    <n v="1321"/>
    <n v="805"/>
    <n v="0.60940000000000005"/>
    <n v="0"/>
    <x v="1"/>
    <x v="27"/>
    <x v="60"/>
    <x v="130"/>
    <x v="60"/>
    <x v="60"/>
    <x v="60"/>
    <d v="2026-02-02T00:00:00"/>
    <d v="2026-12-12T00:00:00"/>
    <n v="2026"/>
    <s v="Infraestructura del centro"/>
    <s v="Materiales de formació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274"/>
    <s v="Cupos en formación virtual (incluye Bilinguismo) (incluidos en la Formación Titulada y Complementaria)"/>
    <n v="25502"/>
    <n v="7588"/>
    <n v="0.29749999999999999"/>
    <n v="0"/>
    <x v="1"/>
    <x v="30"/>
    <x v="109"/>
    <x v="131"/>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274"/>
    <s v="Cupos en formación virtual (incluye Bilinguismo) (incluidos en la Formación Titulada y Complementaria)"/>
    <n v="7642"/>
    <n v="1912"/>
    <n v="0.25019999999999998"/>
    <n v="0"/>
    <x v="1"/>
    <x v="27"/>
    <x v="60"/>
    <x v="131"/>
    <x v="60"/>
    <x v="60"/>
    <x v="60"/>
    <d v="2026-02-02T00:00:00"/>
    <d v="2026-12-12T00:00:00"/>
    <n v="2026"/>
    <s v="Zajuna"/>
    <s v="Herramientas informáticas"/>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64"/>
    <s v="Cupos formación Integral Profesional ( Gran Total)"/>
    <n v="57173"/>
    <n v="18021"/>
    <n v="0.31519999999999998"/>
    <n v="0"/>
    <x v="1"/>
    <x v="30"/>
    <x v="109"/>
    <x v="132"/>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64"/>
    <s v="Cupos formación Integral Profesional ( Gran Total)"/>
    <n v="17718"/>
    <n v="4871"/>
    <n v="0.27489999999999998"/>
    <n v="0"/>
    <x v="1"/>
    <x v="27"/>
    <x v="60"/>
    <x v="132"/>
    <x v="60"/>
    <x v="60"/>
    <x v="60"/>
    <d v="2026-02-02T00:00:00"/>
    <d v="2026-12-12T00:00:00"/>
    <n v="2026"/>
    <s v="Infraestructura del centro"/>
    <s v="Materiales de formació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81"/>
    <s v="Certificación TOTAL - Centros de Formación"/>
    <n v="29294"/>
    <n v="158"/>
    <n v="5.4000000000000003E-3"/>
    <n v="0"/>
    <x v="1"/>
    <x v="30"/>
    <x v="109"/>
    <x v="133"/>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9"/>
    <s v="Certificación - Total Formación Titulada"/>
    <n v="5983"/>
    <n v="136"/>
    <n v="2.2700000000000001E-2"/>
    <n v="0"/>
    <x v="1"/>
    <x v="30"/>
    <x v="109"/>
    <x v="134"/>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8"/>
    <s v="Certificación - Técnica Laboral y Otros"/>
    <n v="5345"/>
    <n v="103"/>
    <n v="1.9300000000000001E-2"/>
    <n v="0"/>
    <x v="1"/>
    <x v="30"/>
    <x v="109"/>
    <x v="135"/>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3"/>
    <s v="Cupos formación complementaria"/>
    <n v="42705"/>
    <n v="7059"/>
    <n v="0.1653"/>
    <n v="0"/>
    <x v="1"/>
    <x v="30"/>
    <x v="109"/>
    <x v="140"/>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3"/>
    <s v="Cupos formación complementaria"/>
    <n v="15550"/>
    <n v="3536"/>
    <n v="0.22739999999999999"/>
    <n v="0"/>
    <x v="1"/>
    <x v="27"/>
    <x v="60"/>
    <x v="140"/>
    <x v="60"/>
    <x v="60"/>
    <x v="60"/>
    <d v="2026-02-02T00:00:00"/>
    <d v="2026-12-12T00:00:00"/>
    <n v="2026"/>
    <s v="Infraestructura del centro"/>
    <s v="Materiales de formación"/>
    <s v="Instructores"/>
    <s v="David Fabian Alezones"/>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80"/>
    <s v="Certificación - Formación Complementaria"/>
    <n v="23311"/>
    <n v="22"/>
    <n v="8.9999999999999998E-4"/>
    <n v="0"/>
    <x v="1"/>
    <x v="30"/>
    <x v="109"/>
    <x v="136"/>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7"/>
    <s v="MAGDALENA"/>
    <n v="9529"/>
    <s v="CENTRO DE LOGISTICA Y PROMOCION ECOTURISTICA DEL MAGDALENA"/>
    <n v="577"/>
    <s v="Certificación - Educación Superior"/>
    <n v="638"/>
    <n v="33"/>
    <n v="5.1700000000000003E-2"/>
    <n v="0"/>
    <x v="1"/>
    <x v="30"/>
    <x v="109"/>
    <x v="44"/>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Jesús David Iguaran Pineda"/>
    <s v="Coordinador de Gestión y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5"/>
    <s v="Retención - Formación Complementaria"/>
    <n v="0.49"/>
    <n v="0.72799999999999998"/>
    <n v="1.4857"/>
    <n v="0"/>
    <x v="1"/>
    <x v="9"/>
    <x v="49"/>
    <x v="128"/>
    <x v="49"/>
    <x v="49"/>
    <x v="49"/>
    <d v="2026-02-02T00:00:00"/>
    <d v="2026-12-12T00:00:00"/>
    <n v="2026"/>
    <s v="Acceso internet_x000a_Piezas publicitarias"/>
    <s v="Bolsas corporativas de centro_x000a_Acceso a internet_x000a_Redes interinstitucionales"/>
    <s v="Apoyo a las coordinaciones académicas"/>
    <s v="Cristian Camilo Cardon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817"/>
    <s v="Cupos Educación Superior (Tecnólogos)"/>
    <n v="2281"/>
    <n v="1628"/>
    <n v="0.7137"/>
    <n v="0"/>
    <x v="1"/>
    <x v="9"/>
    <x v="49"/>
    <x v="139"/>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6"/>
    <s v="Cupos de formación Técnica Laboral y Otros SENA"/>
    <n v="2731"/>
    <n v="1777"/>
    <n v="0.65069999999999995"/>
    <n v="0"/>
    <x v="1"/>
    <x v="9"/>
    <x v="49"/>
    <x v="130"/>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y Cristian Camilo Cardona Zulua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64"/>
    <s v="Cupos formación Integral Profesional ( Gran Total)"/>
    <n v="31342"/>
    <n v="9512"/>
    <n v="0.30349999999999999"/>
    <n v="0"/>
    <x v="1"/>
    <x v="9"/>
    <x v="49"/>
    <x v="132"/>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Santiago Becerra Henao y Cristian Camilo Cardona Zulua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80"/>
    <s v="Certificación - Formación Complementaria"/>
    <n v="9319"/>
    <n v="1264"/>
    <n v="0.1356"/>
    <n v="0"/>
    <x v="1"/>
    <x v="9"/>
    <x v="49"/>
    <x v="136"/>
    <x v="49"/>
    <x v="49"/>
    <x v="49"/>
    <d v="2026-02-02T00:00:00"/>
    <d v="2026-12-12T00:00:00"/>
    <n v="2026"/>
    <s v="Oficina de Administración Educativa"/>
    <s v="Equipo de cómputo_x000a_Sofía plus_x000a_One drive"/>
    <s v="Equipo de trabajo de administración educativa_x000a_Instructor técnico de seguimiento a etapa productiva"/>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9"/>
    <s v="Certificación - Total Formación Titulada"/>
    <n v="1291"/>
    <n v="102"/>
    <n v="7.9000000000000001E-2"/>
    <n v="0"/>
    <x v="1"/>
    <x v="9"/>
    <x v="49"/>
    <x v="134"/>
    <x v="49"/>
    <x v="49"/>
    <x v="49"/>
    <d v="2026-02-02T00:00:00"/>
    <d v="2026-12-12T00:00:00"/>
    <n v="2026"/>
    <s v="Oficina de Administración Educativa"/>
    <s v="Equipo de cómputo_x000a_Sofía plus_x000a_One drive"/>
    <s v="Equipo de trabajo de administración educativa_x000a_Instructor técnico de seguimiento a etapa productiva"/>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8"/>
    <s v="Certificación - Técnica Laboral y Otros"/>
    <n v="922"/>
    <n v="57"/>
    <n v="6.1800000000000001E-2"/>
    <n v="0"/>
    <x v="1"/>
    <x v="9"/>
    <x v="49"/>
    <x v="135"/>
    <x v="49"/>
    <x v="49"/>
    <x v="49"/>
    <d v="2026-02-02T00:00:00"/>
    <d v="2026-12-12T00:00:00"/>
    <n v="2026"/>
    <s v="Oficina de Administración Educativa"/>
    <s v="Equipo de cómputo_x000a_Sofía plus_x000a_One drive"/>
    <s v="Equipo de trabajo de administración educativa_x000a_Instructor técnico de seguimiento a etapa productiva"/>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7"/>
    <s v="Certificación - Educación Superior"/>
    <n v="369"/>
    <n v="45"/>
    <n v="0.122"/>
    <n v="0"/>
    <x v="1"/>
    <x v="9"/>
    <x v="49"/>
    <x v="44"/>
    <x v="49"/>
    <x v="49"/>
    <x v="49"/>
    <d v="2026-02-02T00:00:00"/>
    <d v="2026-12-12T00:00:00"/>
    <n v="2026"/>
    <s v="Oficina de Administración Educativa"/>
    <s v="Equipo de cómputo_x000a_Sofía plus_x000a_One drive"/>
    <s v="Equipo de trabajo de administración educativa_x000a_Instructor técnico de seguimiento a etapa productiva"/>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81"/>
    <s v="Certificación TOTAL - Centros de Formación"/>
    <n v="10610"/>
    <n v="1366"/>
    <n v="0.12870000000000001"/>
    <n v="0"/>
    <x v="1"/>
    <x v="9"/>
    <x v="49"/>
    <x v="133"/>
    <x v="49"/>
    <x v="49"/>
    <x v="49"/>
    <d v="2026-02-02T00:00:00"/>
    <d v="2026-12-12T00:00:00"/>
    <n v="2026"/>
    <s v="Oficina de Administración Educativa"/>
    <s v="Equipo de cómputo_x000a_Sofía plus_x000a_One drive"/>
    <s v="Equipo de trabajo de administración educativa_x000a_Instructor técnico de seguimiento a etapa productiva"/>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3"/>
    <s v="Cupos formación complementaria"/>
    <n v="26330"/>
    <n v="6107"/>
    <n v="0.2319"/>
    <n v="0"/>
    <x v="1"/>
    <x v="9"/>
    <x v="49"/>
    <x v="140"/>
    <x v="49"/>
    <x v="49"/>
    <x v="49"/>
    <d v="2026-02-02T00:00:00"/>
    <d v="2026-12-12T00:00:00"/>
    <n v="2026"/>
    <s v="Ambientes de formación _x000a_Materiales de formación"/>
    <s v="Software_x000a_Computadores y equipos de acuerdo a la línea medular_x000a_Herramientas de mano"/>
    <s v="Instructores técnicos en las líneas medulares del centro de formación_x000a_Coordinaciones académicas_x000a_Apoyo a las coordinaciones académicas"/>
    <s v="Cristian Camilo Cardon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5"/>
    <s v="Retención - Formación Complementaria"/>
    <n v="0.54"/>
    <n v="0.77410000000000001"/>
    <n v="1.4335"/>
    <n v="0"/>
    <x v="1"/>
    <x v="4"/>
    <x v="107"/>
    <x v="128"/>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Carlos Silva Polania"/>
    <s v="Coordinador de Formación Prof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3"/>
    <s v="Retención - Técnica Laboral y Otros"/>
    <n v="0.84"/>
    <n v="0.95660000000000001"/>
    <n v="1.1388"/>
    <n v="0"/>
    <x v="1"/>
    <x v="4"/>
    <x v="107"/>
    <x v="137"/>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
    <s v="Carlos Silva Polania"/>
    <s v="Coordinador de Formación Prof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2"/>
    <s v="Retención - Educación Superior"/>
    <n v="0.86"/>
    <n v="0.90649999999999997"/>
    <n v="1.0541"/>
    <n v="0"/>
    <x v="1"/>
    <x v="4"/>
    <x v="107"/>
    <x v="138"/>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Carlos Silva Polania"/>
    <s v="Coordinador de Formación Prof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4"/>
    <s v="Retención - Total Formación Titulada"/>
    <n v="0.85"/>
    <n v="0.93879999999999997"/>
    <n v="1.1045"/>
    <n v="0"/>
    <x v="1"/>
    <x v="4"/>
    <x v="107"/>
    <x v="35"/>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Carlos Silva Polania"/>
    <s v="Coordinador de Formación Prof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654"/>
    <s v="certificación - articulación con la media - técnicos"/>
    <n v="72"/>
    <n v="21"/>
    <n v="0.29170000000000001"/>
    <n v="0"/>
    <x v="1"/>
    <x v="4"/>
    <x v="107"/>
    <x v="12"/>
    <x v="107"/>
    <x v="107"/>
    <x v="107"/>
    <d v="2026-02-02T00:00:00"/>
    <d v="2026-12-12T00:00:00"/>
    <n v="2026"/>
    <s v="79 I.E.D. y/o colegios articulados."/>
    <s v="Materiales de formación, equipos y medios tecnológicos."/>
    <s v="Coordinador academico, facilitador de la formación, instructores de contrato."/>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73"/>
    <s v="Cupos programa Integración con la Educación Media &quot;Tecnicos Laborales&quot;"/>
    <n v="4923"/>
    <n v="2390"/>
    <n v="0.48549999999999999"/>
    <n v="0"/>
    <x v="1"/>
    <x v="4"/>
    <x v="107"/>
    <x v="129"/>
    <x v="107"/>
    <x v="107"/>
    <x v="107"/>
    <d v="2026-02-02T00:00:00"/>
    <d v="2026-12-12T00:00:00"/>
    <n v="2026"/>
    <s v="79 I.E.D. y/o colegios articulados."/>
    <s v="Materiales de formación, equipos y medios tecnológicos."/>
    <s v="Coordinador academico, facilitador de la formación, instructores de contrato."/>
    <s v="Harby Enrique Quintero"/>
    <s v="Coordinador Académico Por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817"/>
    <s v="Cupos Educación Superior (Tecnólogos)"/>
    <n v="2983"/>
    <n v="2331"/>
    <n v="0.78139999999999998"/>
    <n v="0"/>
    <x v="1"/>
    <x v="4"/>
    <x v="107"/>
    <x v="139"/>
    <x v="107"/>
    <x v="107"/>
    <x v="107"/>
    <d v="2026-02-02T00:00:00"/>
    <d v="2026-12-12T00:00:00"/>
    <n v="2026"/>
    <s v="Ambientes de formación, ambientes especializados, biblioteca presencial y virtual."/>
    <s v="tes especializados, biblioteca presencial y virtual._x000a_Materiales de formación, equipos y medios tecnológicos."/>
    <s v="Coordinadores académicos, apoyos y facilitadores de formación, instructores de planta, intructores de contrato."/>
    <s v="Carlos Silva Polani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6"/>
    <s v="Cupos de formación Técnica Laboral y Otros SENA"/>
    <n v="7871"/>
    <n v="4241"/>
    <n v="0.53879999999999995"/>
    <n v="0"/>
    <x v="1"/>
    <x v="4"/>
    <x v="107"/>
    <x v="130"/>
    <x v="107"/>
    <x v="107"/>
    <x v="107"/>
    <d v="2026-02-02T00:00:00"/>
    <d v="2026-12-12T00:00:00"/>
    <n v="2026"/>
    <s v="Ambientes en los 29 municipios"/>
    <s v="Materiales de formación, equipos"/>
    <s v="Coordinadores académicos, apoyos y facilitadores de formación, instructores de planta, intructores de contrato."/>
    <s v="Carlos Silva Polania"/>
    <s v="Coordinador de Formación Prof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274"/>
    <s v="Cupos en formación virtual (incluye Bilinguismo) (incluidos en la Formación Titulada y Complementaria)"/>
    <n v="37111"/>
    <n v="9194"/>
    <n v="0.2477"/>
    <n v="0"/>
    <x v="1"/>
    <x v="4"/>
    <x v="107"/>
    <x v="131"/>
    <x v="107"/>
    <x v="107"/>
    <x v="107"/>
    <d v="2026-02-02T00:00:00"/>
    <d v="2026-12-12T00:00:00"/>
    <n v="2026"/>
    <s v="Espacios de trabajo colaborativo"/>
    <s v="Equipos de cómputo, acceso a internet."/>
    <s v="Coordinador académico, profesional Bilingüismo, facilitadores de formación, instructores de planta y de contrato"/>
    <s v="Luis Alberto Cruz Rodriguez"/>
    <s v="Profesional de Bilingüismo y Programas Virtu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3"/>
    <s v="Cupos formación complementaria"/>
    <n v="74150"/>
    <n v="16121"/>
    <n v="0.21740000000000001"/>
    <n v="0"/>
    <x v="1"/>
    <x v="4"/>
    <x v="107"/>
    <x v="140"/>
    <x v="107"/>
    <x v="107"/>
    <x v="107"/>
    <d v="2026-02-02T00:00:00"/>
    <d v="2026-12-12T00:00:00"/>
    <n v="2026"/>
    <s v="Ambientes de formación, ambien"/>
    <s v="Equipos y medios tecnológicos."/>
    <s v="Coordinador academico, facilitador de la formación, instructores de contrato."/>
    <s v="Carlos Silva Polania"/>
    <s v="Coordinador de Formación Prof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64"/>
    <s v="Cupos formación Integral Profesional ( Gran Total)"/>
    <n v="85004"/>
    <n v="22693"/>
    <n v="0.26700000000000002"/>
    <n v="0"/>
    <x v="1"/>
    <x v="4"/>
    <x v="107"/>
    <x v="132"/>
    <x v="107"/>
    <x v="107"/>
    <x v="107"/>
    <d v="2026-02-02T00:00:00"/>
    <d v="2026-12-12T00:00:00"/>
    <n v="2026"/>
    <s v="Ambientes de formación, ambientes especializados, Ambientes en los 29 municipios de cobertura del Centro de formación con el apoyo de los entes territoriales, biblioteca presencial y virtual."/>
    <s v="Materiales de formación, equipos y medios tecnológicos."/>
    <s v="Coordinadores académicos, apoyos y facilitadores de formación, instructores de planta, intructores de contrato."/>
    <s v="Carlos Silva Polani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7"/>
    <s v="Certificación - Educación Superior"/>
    <n v="460"/>
    <n v="77"/>
    <n v="0.16739999999999999"/>
    <n v="0"/>
    <x v="1"/>
    <x v="4"/>
    <x v="107"/>
    <x v="44"/>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8"/>
    <s v="Certificación - Técnica Laboral y Otros"/>
    <n v="1365"/>
    <n v="77"/>
    <n v="5.6399999999999999E-2"/>
    <n v="0"/>
    <x v="1"/>
    <x v="4"/>
    <x v="107"/>
    <x v="135"/>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79"/>
    <s v="Certificación - Total Formación Titulada"/>
    <n v="1825"/>
    <n v="154"/>
    <n v="8.4400000000000003E-2"/>
    <n v="0"/>
    <x v="1"/>
    <x v="4"/>
    <x v="107"/>
    <x v="134"/>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80"/>
    <s v="Certificación - Formación Complementaria"/>
    <n v="29740"/>
    <n v="5187"/>
    <n v="0.1744"/>
    <n v="0"/>
    <x v="1"/>
    <x v="4"/>
    <x v="107"/>
    <x v="136"/>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09"/>
    <s v="CENTRO DE DESARROLLO AGROINDUSTRIAL Y EMPRESARIAL-CUNDINAMARCA"/>
    <n v="581"/>
    <s v="Certificación TOTAL - Centros de Formación"/>
    <n v="31565"/>
    <n v="5341"/>
    <n v="0.16919999999999999"/>
    <n v="0"/>
    <x v="1"/>
    <x v="4"/>
    <x v="107"/>
    <x v="133"/>
    <x v="107"/>
    <x v="107"/>
    <x v="107"/>
    <d v="2026-02-02T00:00:00"/>
    <d v="2026-12-12T00:00:00"/>
    <n v="2026"/>
    <s v="Ambientes de formación, ambientes especializados, Ambientes en los 29 municipios de cobertura del Centro de formación con el apoyo de los entes territoriales, biblioteca presencial y virtual y aplicativos institucionales."/>
    <s v="Equipos y medios tecnológicos."/>
    <s v="Apoyos administrativos y grupo de bienestar al aprendiz"/>
    <s v="Andrea Patricia Ramírez rincó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6"/>
    <s v="CENTRO DE GESTION AGROEMPRESARIAL DEL ORIENTE-SANTANDER"/>
    <n v="817"/>
    <s v="Cupos Educación Superior (Tecnólogos)"/>
    <n v="2237"/>
    <n v="1919"/>
    <n v="0.85780000000000001"/>
    <n v="0"/>
    <x v="1"/>
    <x v="3"/>
    <x v="112"/>
    <x v="139"/>
    <x v="112"/>
    <x v="112"/>
    <x v="112"/>
    <d v="2026-02-02T00:00:00"/>
    <d v="2026-12-12T00:00:00"/>
    <n v="2026"/>
    <s v="Ambientes de formación, Ambientes especializados, Laboratorios, Talleres"/>
    <s v="Maquinaria, equipos, herramientas, computadores, conectividad a internet, bases de datos, plataformas virtuales"/>
    <s v="Instructores y personal administrativo"/>
    <s v="Martha Rueda Moncada"/>
    <s v="Instructora -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75"/>
    <s v="Retención - Formación Complementaria"/>
    <n v="0.55000000000000004"/>
    <n v="0.7016"/>
    <n v="1.2756000000000001"/>
    <n v="0"/>
    <x v="1"/>
    <x v="1"/>
    <x v="92"/>
    <x v="128"/>
    <x v="92"/>
    <x v="92"/>
    <x v="92"/>
    <d v="2026-02-02T00:00:00"/>
    <d v="2026-12-12T00:00:00"/>
    <n v="2026"/>
    <s v="Infraestuctura del Centro de Formacion y de las empresas que solicitan formacion complementaria para sus trabajadores"/>
    <s v="Estrategias tecnicas y pedagogicas para mitigar la desercion."/>
    <s v="Instructores especializados, Apoyos Administrativos"/>
    <s v="Yeison Alberto Romero Carril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5"/>
    <s v="Retención - Formación Complementaria"/>
    <n v="0.46"/>
    <n v="0.6381"/>
    <n v="1.3872"/>
    <n v="0"/>
    <x v="1"/>
    <x v="1"/>
    <x v="90"/>
    <x v="128"/>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ID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5"/>
    <s v="Retención - Formación Complementaria"/>
    <n v="0.6"/>
    <n v="0.60089999999999999"/>
    <n v="1.0015000000000001"/>
    <n v="0"/>
    <x v="1"/>
    <x v="1"/>
    <x v="99"/>
    <x v="128"/>
    <x v="99"/>
    <x v="99"/>
    <x v="99"/>
    <d v="2026-02-02T00:00:00"/>
    <d v="2026-12-12T00:00:00"/>
    <n v="2026"/>
    <s v="Equipo de computo - plataforma sofia plus"/>
    <s v="Estrategias de retencion y apoyos socioeconómicos - contrato de aprendizaje"/>
    <s v="Profesional encargado - Psicologo- Trabajadora social - dinamizador de Bienestar aprendices"/>
    <s v="Sonia Rey Hort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5"/>
    <s v="Retención - Formación Complementaria"/>
    <n v="0.49"/>
    <n v="0.68979999999999997"/>
    <n v="1.4077999999999999"/>
    <n v="0"/>
    <x v="1"/>
    <x v="1"/>
    <x v="100"/>
    <x v="128"/>
    <x v="100"/>
    <x v="100"/>
    <x v="100"/>
    <d v="2026-02-02T00:00:00"/>
    <d v="2026-12-12T00:00:00"/>
    <n v="2026"/>
    <s v="Ambiente de formación, materiales de formación, equipos para la formación"/>
    <s v="Equipos de computo y aplicativos institucionales"/>
    <s v="Apoyo Administrativo, Equipo de Bienestar al aprendiz"/>
    <s v="ELIANA GARNICA EDDY CAMACHO GUALDRON SANDRA QUINTANILLA"/>
    <s v="Coordinador misional / 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3"/>
    <s v="Retención - Técnica Laboral y Otros"/>
    <n v="0.76"/>
    <n v="0.99509999999999998"/>
    <n v="1.3092999999999999"/>
    <n v="0"/>
    <x v="1"/>
    <x v="1"/>
    <x v="99"/>
    <x v="137"/>
    <x v="99"/>
    <x v="99"/>
    <x v="99"/>
    <d v="2026-02-02T00:00:00"/>
    <d v="2026-12-12T00:00:00"/>
    <n v="2026"/>
    <s v="Equipo de computo - plataforma sofia plus - software"/>
    <s v="Estrategias de retención - apoyos socioeconómicos - contrato de aprendizaje - monitorias"/>
    <s v="Instructores de formación profesional - personal de apoyo"/>
    <s v="Edgar Gelves Albarrací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3"/>
    <s v="Retención - Técnica Laboral y Otros"/>
    <n v="0.72"/>
    <n v="0.99270000000000003"/>
    <n v="1.3788"/>
    <n v="0"/>
    <x v="1"/>
    <x v="1"/>
    <x v="100"/>
    <x v="137"/>
    <x v="100"/>
    <x v="100"/>
    <x v="100"/>
    <d v="2026-02-02T00:00:00"/>
    <d v="2026-12-12T00:00:00"/>
    <n v="2026"/>
    <s v="Ambiente de formación, materiales de formación, equipos para la formación"/>
    <s v="Equipos de computo y aplicativos institucionales"/>
    <s v="Apoyo Administrativo, Equipo de Bienestar al aprendiz"/>
    <s v="ELIANA GARNICA EDDY CAMACHO GUALDRON SANDRA QUINTANILLA"/>
    <s v="Coordinador misional / 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2"/>
    <s v="Retención - Educación Superior"/>
    <n v="0.79"/>
    <n v="0.99890000000000001"/>
    <n v="1.2644"/>
    <n v="0"/>
    <x v="1"/>
    <x v="1"/>
    <x v="90"/>
    <x v="138"/>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2"/>
    <s v="Retención - Educación Superior"/>
    <n v="0.83"/>
    <n v="0.95330000000000004"/>
    <n v="1.1486000000000001"/>
    <n v="0"/>
    <x v="1"/>
    <x v="1"/>
    <x v="99"/>
    <x v="138"/>
    <x v="99"/>
    <x v="99"/>
    <x v="99"/>
    <d v="2026-02-02T00:00:00"/>
    <d v="2026-12-12T00:00:00"/>
    <n v="2026"/>
    <s v="Equipo de computo - plataforma sofia plus"/>
    <s v="Estrategias de retencion - apoyos socioeconómicos - contrato de aprendizaje"/>
    <s v="Profesional trabajo social - Psicologo - dinamizador de bienestar - equipo primario"/>
    <s v="Sonia Rey Hort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2"/>
    <s v="Retención - Educación Superior"/>
    <n v="0.84"/>
    <n v="0.95940000000000003"/>
    <n v="1.1420999999999999"/>
    <n v="0"/>
    <x v="1"/>
    <x v="1"/>
    <x v="100"/>
    <x v="138"/>
    <x v="100"/>
    <x v="100"/>
    <x v="100"/>
    <d v="2026-02-02T00:00:00"/>
    <d v="2026-12-12T00:00:00"/>
    <n v="2026"/>
    <s v="Ambiente de formación, materiales de formación, equipos para la formación"/>
    <s v="Equipos de computo y aplicativos institucionales"/>
    <s v="Apoyo Administrativo, Equipo de Bienestar al aprendiz"/>
    <s v="ELIANA GARNICA EDDY CAMACHO GUALDRON SANDRA QUINTANILLA YADIRA"/>
    <s v="Coordinador misional / 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4"/>
    <s v="Retención - Total Formación Titulada"/>
    <n v="0.8"/>
    <n v="0.97040000000000004"/>
    <n v="1.2130000000000001"/>
    <n v="0"/>
    <x v="1"/>
    <x v="1"/>
    <x v="99"/>
    <x v="35"/>
    <x v="99"/>
    <x v="99"/>
    <x v="99"/>
    <d v="2026-02-02T00:00:00"/>
    <d v="2026-12-12T00:00:00"/>
    <n v="2026"/>
    <s v="Equipo de computo - plataforma Sofia plus - teléfono móvil"/>
    <s v="Estrategias de retención- apoyos socioeconómicos - contrato de aprendizaje"/>
    <s v="Profesional trabajo social - Psicologo - dinamizador Bienestar aprendices - coordinador - equipo primario"/>
    <s v="Sonia Rey Hort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4"/>
    <s v="Retención - Total Formación Titulada"/>
    <n v="0.78"/>
    <n v="0.98"/>
    <n v="1.2564"/>
    <n v="0"/>
    <x v="1"/>
    <x v="1"/>
    <x v="100"/>
    <x v="35"/>
    <x v="100"/>
    <x v="100"/>
    <x v="100"/>
    <d v="2026-02-02T00:00:00"/>
    <d v="2026-12-12T00:00:00"/>
    <n v="2026"/>
    <s v="Ambiente de formación, materiales de formación, equipos para la formación"/>
    <s v="Equipos de computo y aplicativos institucionales"/>
    <s v="Apoyo Administrativo, Equipo de Bienestar al aprendiz"/>
    <s v="ELIANA GARNICA EDDY CAMACHO GUALDRON SANDRA QUINTANILLA"/>
    <s v="Coordinador misional / 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53"/>
    <s v="Cupos formación complementaria"/>
    <n v="48680"/>
    <n v="8603"/>
    <n v="0.1767"/>
    <n v="0"/>
    <x v="1"/>
    <x v="1"/>
    <x v="92"/>
    <x v="140"/>
    <x v="92"/>
    <x v="92"/>
    <x v="92"/>
    <d v="2026-02-02T00:00:00"/>
    <d v="2026-12-12T00:00:00"/>
    <n v="2026"/>
    <s v="Infraestructura física del centro de formación (Equipos, herramientas, ambientes de formación)"/>
    <s v="Maquinaria y equipo"/>
    <s v="Instructores especializados, apoyo administrativo"/>
    <s v="Yeison Alberto Romero Carril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3"/>
    <s v="CENTRO DE TECNOLOGIAS DEL TRANSPORTE -BTA D C"/>
    <n v="274"/>
    <s v="Cupos en formación virtual (incluye Bilinguismo) (incluidos en la Formación Titulada y Complementaria)"/>
    <n v="24750"/>
    <n v="6842"/>
    <n v="0.27639999999999998"/>
    <n v="0"/>
    <x v="1"/>
    <x v="1"/>
    <x v="92"/>
    <x v="131"/>
    <x v="92"/>
    <x v="92"/>
    <x v="92"/>
    <d v="2026-02-02T00:00:00"/>
    <d v="2026-12-12T00:00:00"/>
    <n v="2026"/>
    <s v="Infraestructura del centro"/>
    <s v="Herramientas informáticas"/>
    <s v="Instructores profesionales"/>
    <s v="Joaquin Ruiz Dia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81"/>
    <s v="Certificación TOTAL - Centros de Formación"/>
    <n v="12428"/>
    <n v="424"/>
    <n v="3.4099999999999998E-2"/>
    <n v="0"/>
    <x v="1"/>
    <x v="1"/>
    <x v="90"/>
    <x v="133"/>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I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80"/>
    <s v="Certificación - Formación Complementaria"/>
    <n v="10794"/>
    <n v="312"/>
    <n v="2.8899999999999999E-2"/>
    <n v="0"/>
    <x v="1"/>
    <x v="1"/>
    <x v="90"/>
    <x v="136"/>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9"/>
    <s v="Certificación - Total Formación Titulada"/>
    <n v="1634"/>
    <n v="112"/>
    <n v="6.8500000000000005E-2"/>
    <n v="0"/>
    <x v="1"/>
    <x v="1"/>
    <x v="90"/>
    <x v="134"/>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8"/>
    <s v="Certificación - Técnica Laboral y Otros"/>
    <n v="993"/>
    <n v="34"/>
    <n v="3.4200000000000001E-2"/>
    <n v="0"/>
    <x v="1"/>
    <x v="1"/>
    <x v="90"/>
    <x v="135"/>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7"/>
    <s v="Certificación - Educación Superior"/>
    <n v="641"/>
    <n v="78"/>
    <n v="0.1217"/>
    <n v="0"/>
    <x v="1"/>
    <x v="1"/>
    <x v="90"/>
    <x v="44"/>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ID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64"/>
    <s v="Cupos formación Integral Profesional ( Gran Total)"/>
    <n v="35844"/>
    <n v="10380"/>
    <n v="0.28960000000000002"/>
    <n v="0"/>
    <x v="1"/>
    <x v="1"/>
    <x v="90"/>
    <x v="132"/>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3"/>
    <s v="Cupos formación complementaria"/>
    <n v="30065"/>
    <n v="5847"/>
    <n v="0.19450000000000001"/>
    <n v="0"/>
    <x v="1"/>
    <x v="1"/>
    <x v="90"/>
    <x v="140"/>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6"/>
    <s v="Cupos de formación Técnica Laboral y Otros SENA"/>
    <n v="2673"/>
    <n v="1856"/>
    <n v="0.69440000000000002"/>
    <n v="0"/>
    <x v="1"/>
    <x v="1"/>
    <x v="90"/>
    <x v="130"/>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73"/>
    <s v="Cupos programa Integración con la Educación Media &quot;Tecnicos Laborales&quot;"/>
    <n v="1290"/>
    <n v="1189"/>
    <n v="0.92169999999999996"/>
    <n v="0"/>
    <x v="1"/>
    <x v="1"/>
    <x v="90"/>
    <x v="129"/>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817"/>
    <s v="Cupos Educación Superior (Tecnólogos)"/>
    <n v="3106"/>
    <n v="2677"/>
    <n v="0.8619"/>
    <n v="0"/>
    <x v="1"/>
    <x v="1"/>
    <x v="90"/>
    <x v="139"/>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6"/>
    <s v="Cupos de formación Técnica Laboral y Otros SENA"/>
    <n v="2012"/>
    <n v="1644"/>
    <n v="0.81710000000000005"/>
    <n v="0"/>
    <x v="1"/>
    <x v="1"/>
    <x v="99"/>
    <x v="130"/>
    <x v="99"/>
    <x v="99"/>
    <x v="99"/>
    <d v="2026-02-02T00:00:00"/>
    <d v="2026-12-12T00:00:00"/>
    <n v="2026"/>
    <s v="Equipos de computo - ambientes de formación - maquinaria y equipo - software - materiales formación"/>
    <s v="Diseño curricular - medios didácticos - guías de aprendizaje - guías de proyectos"/>
    <s v="Instructores de formación profesional - personal de apoyo"/>
    <s v="Edgar Gelves Albarracín"/>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817"/>
    <s v="Cupos Educación Superior (Tecnólogos)"/>
    <n v="3246"/>
    <n v="2376"/>
    <n v="0.73199999999999998"/>
    <n v="0"/>
    <x v="1"/>
    <x v="1"/>
    <x v="99"/>
    <x v="139"/>
    <x v="99"/>
    <x v="99"/>
    <x v="99"/>
    <d v="2026-02-02T00:00:00"/>
    <d v="2026-12-12T00:00:00"/>
    <n v="2026"/>
    <s v="Equipos de computo - ambientes de formación- software- maquinaria y equipos , herramientas - materiales formación"/>
    <s v="Diseño Curricular - medios didácticos - guías de aprendizaje - proyectos"/>
    <s v="Instructores de formación profesional - personal de apoyo"/>
    <s v="Edgar Gelves Albarrací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73"/>
    <s v="Cupos programa Integración con la Educación Media &quot;Tecnicos Laborales&quot;"/>
    <n v="937"/>
    <n v="1013"/>
    <n v="1.0810999999999999"/>
    <n v="0"/>
    <x v="1"/>
    <x v="1"/>
    <x v="99"/>
    <x v="129"/>
    <x v="99"/>
    <x v="99"/>
    <x v="99"/>
    <d v="2026-02-02T00:00:00"/>
    <d v="2026-12-12T00:00:00"/>
    <n v="2026"/>
    <s v="Medios didácticos- elementos de aprendizaje - guías de trabajo - diseño curricular- materiales formación"/>
    <s v="Software - guías de aprendizaje - estructura metodológica- didácticas aplicadas"/>
    <s v="Instructores de formación profesional - personal de apoyo"/>
    <s v="Edgar Gelves Albarrací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3"/>
    <s v="Cupos formación complementaria"/>
    <n v="29860"/>
    <n v="7028"/>
    <n v="0.2354"/>
    <n v="0"/>
    <x v="1"/>
    <x v="1"/>
    <x v="99"/>
    <x v="140"/>
    <x v="99"/>
    <x v="99"/>
    <x v="99"/>
    <d v="2026-02-02T00:00:00"/>
    <d v="2026-12-12T00:00:00"/>
    <n v="2026"/>
    <s v="Equipos de computo - ambinetes de formacion - equipos , maquinaria y herramientas - materiales formación"/>
    <s v="Diseño Curricular - medios didácticos - guías de aprendizaje"/>
    <s v="Instructores de formación profesional - personal de apoyo"/>
    <s v="Edgar Gelves Albarracín"/>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64"/>
    <s v="Cupos formación Integral Profesional ( Gran Total)"/>
    <n v="35118"/>
    <n v="11048"/>
    <n v="0.31459999999999999"/>
    <n v="0"/>
    <x v="1"/>
    <x v="1"/>
    <x v="99"/>
    <x v="132"/>
    <x v="99"/>
    <x v="99"/>
    <x v="99"/>
    <d v="2026-02-02T00:00:00"/>
    <d v="2026-12-12T00:00:00"/>
    <n v="2026"/>
    <s v="Equipos de computo - ambientes de aprendizaje - maquinaria , equipo , herramientas- materiales formación"/>
    <s v="Diseño Curricular - medios didácticos - guías de aprendizaje"/>
    <s v="Instructores de formación profesional - personal de apoyo"/>
    <s v="Edgar Gelves Albarracín"/>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80"/>
    <s v="Certificación - Formación Complementaria"/>
    <n v="13260"/>
    <n v="1184"/>
    <n v="8.9300000000000004E-2"/>
    <n v="0"/>
    <x v="1"/>
    <x v="1"/>
    <x v="99"/>
    <x v="136"/>
    <x v="99"/>
    <x v="99"/>
    <x v="99"/>
    <d v="2026-02-02T00:00:00"/>
    <d v="2026-12-12T00:00:00"/>
    <n v="2026"/>
    <s v="Equipo de computo - plataforma sofia plus"/>
    <s v="Software -Evaluaciones de formación"/>
    <s v="Profesional encargado - personal de apoyo"/>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7"/>
    <s v="Certificación - Educación Superior"/>
    <n v="846"/>
    <n v="61"/>
    <n v="7.2099999999999997E-2"/>
    <n v="0"/>
    <x v="1"/>
    <x v="1"/>
    <x v="99"/>
    <x v="44"/>
    <x v="99"/>
    <x v="99"/>
    <x v="99"/>
    <d v="2026-02-02T00:00:00"/>
    <d v="2026-12-12T00:00:00"/>
    <n v="2026"/>
    <s v="Equipo de computo - plataforma sofia plus"/>
    <s v="Estrategias de retencion y apoyos socioeconómicos - contrato de aprendizaje"/>
    <s v="Profesional encargado - Psicologo- Trabajadora social - dinamizador de Bienestar aprendices"/>
    <s v="Sonia Rey Hort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8"/>
    <s v="Certificación - Técnica Laboral y Otros"/>
    <n v="847"/>
    <n v="45"/>
    <n v="5.3100000000000001E-2"/>
    <n v="0"/>
    <x v="1"/>
    <x v="1"/>
    <x v="99"/>
    <x v="135"/>
    <x v="99"/>
    <x v="99"/>
    <x v="99"/>
    <d v="2026-02-02T00:00:00"/>
    <d v="2026-12-12T00:00:00"/>
    <n v="2026"/>
    <s v="Equipo de computo - plataforma sofia plus"/>
    <s v="Software - historial académico"/>
    <s v="Profesional encargado y apoyos"/>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79"/>
    <s v="Certificación - Total Formación Titulada"/>
    <n v="1693"/>
    <n v="106"/>
    <n v="6.2600000000000003E-2"/>
    <n v="0"/>
    <x v="1"/>
    <x v="1"/>
    <x v="99"/>
    <x v="134"/>
    <x v="99"/>
    <x v="99"/>
    <x v="99"/>
    <d v="2026-02-02T00:00:00"/>
    <d v="2026-12-12T00:00:00"/>
    <n v="2026"/>
    <s v="Equipo de computo - plataforma sofia plus"/>
    <s v="Software - historial académico"/>
    <s v="Profesional encargado y personal de apoyo"/>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6"/>
    <s v="CENTRO DE DISEÑO Y  METROLOGIA-BTA D C"/>
    <n v="581"/>
    <s v="Certificación TOTAL - Centros de Formación"/>
    <n v="14953"/>
    <n v="1290"/>
    <n v="8.6300000000000002E-2"/>
    <n v="0"/>
    <x v="1"/>
    <x v="1"/>
    <x v="99"/>
    <x v="133"/>
    <x v="99"/>
    <x v="99"/>
    <x v="99"/>
    <d v="2026-02-02T00:00:00"/>
    <d v="2026-12-12T00:00:00"/>
    <n v="2026"/>
    <s v="Equiipo de computo plataforma - Sofia plus"/>
    <s v="Software - Evaluaciones"/>
    <s v="Profesional encargado y personal de apoyo"/>
    <s v="Marco Antonio Torres"/>
    <s v="Encargad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7"/>
    <s v="Certificación - Educación Superior"/>
    <n v="522"/>
    <n v="59"/>
    <n v="0.113"/>
    <n v="0"/>
    <x v="1"/>
    <x v="1"/>
    <x v="100"/>
    <x v="44"/>
    <x v="100"/>
    <x v="100"/>
    <x v="100"/>
    <d v="2026-02-02T00:00:00"/>
    <d v="2026-12-12T00:00:00"/>
    <n v="2026"/>
    <s v="Ambiente de formación, materiales de formación, equipos para la formación"/>
    <s v="Equipos de cómputo y aplicativos Institucionales"/>
    <s v="Apoyo Administrativo, Equipo de Administración Educativa"/>
    <s v="ELIANA GARNICA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9"/>
    <s v="Certificación - Total Formación Titulada"/>
    <n v="2443"/>
    <n v="101"/>
    <n v="4.1300000000000003E-2"/>
    <n v="0"/>
    <x v="1"/>
    <x v="1"/>
    <x v="100"/>
    <x v="134"/>
    <x v="100"/>
    <x v="100"/>
    <x v="100"/>
    <d v="2026-02-02T00:00:00"/>
    <d v="2026-12-12T00:00:00"/>
    <n v="2026"/>
    <s v="Ambiente de formación, materiales de formación, equipos para la formación"/>
    <s v="Ambiente de formación, materiales de formación, equipos para la formación"/>
    <s v="Equipos de computo y aplicativos institucionales"/>
    <s v="ELIANA GARNICA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80"/>
    <s v="Certificación - Formación Complementaria"/>
    <n v="12967"/>
    <n v="833"/>
    <n v="6.4199999999999993E-2"/>
    <n v="0"/>
    <x v="1"/>
    <x v="1"/>
    <x v="100"/>
    <x v="136"/>
    <x v="100"/>
    <x v="100"/>
    <x v="100"/>
    <d v="2026-02-02T00:00:00"/>
    <d v="2026-12-12T00:00:00"/>
    <n v="2026"/>
    <s v="Ambiente de formación, materiales de formación, equipos para la formación"/>
    <s v="Equipos de computo y aplicativos institucionales"/>
    <s v="Apoyo Administrativo, Equipo de Administración Educativa"/>
    <s v="ELIANA GARNICA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78"/>
    <s v="Certificación - Técnica Laboral y Otros"/>
    <n v="1921"/>
    <n v="42"/>
    <n v="2.1899999999999999E-2"/>
    <n v="0"/>
    <x v="1"/>
    <x v="1"/>
    <x v="100"/>
    <x v="135"/>
    <x v="100"/>
    <x v="100"/>
    <x v="100"/>
    <d v="2026-02-02T00:00:00"/>
    <d v="2026-12-12T00:00:00"/>
    <n v="2026"/>
    <s v="Ambiente de formación, materiales de formación, equipos para la formación"/>
    <s v="Equipos de cómputo y aplicativos Institucionales"/>
    <s v="Apoyo Administrativo, Equipo de Administración Educativa"/>
    <s v="ELIANA GARNICA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274"/>
    <s v="Cupos en formación virtual (incluye Bilinguismo) (incluidos en la Formación Titulada y Complementaria)"/>
    <n v="23194"/>
    <n v="6548"/>
    <n v="0.2823"/>
    <n v="0"/>
    <x v="1"/>
    <x v="1"/>
    <x v="100"/>
    <x v="131"/>
    <x v="100"/>
    <x v="100"/>
    <x v="100"/>
    <d v="2026-02-02T00:00:00"/>
    <d v="2026-12-12T00:00:00"/>
    <n v="2026"/>
    <s v="Ambientes de Formación, Materiales de Formación"/>
    <s v="Maquinaria y Equipos relacionados a la especialidad"/>
    <s v="Instructores, Técnicos, Apoyos Administrativos, Profesionales y Coordinadores"/>
    <s v="ELIANA GARNICA EDDY CAMACHO GUALDRO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64"/>
    <s v="Cupos formación Integral Profesional ( Gran Total)"/>
    <n v="40547"/>
    <n v="14495"/>
    <n v="0.35749999999999998"/>
    <n v="0"/>
    <x v="1"/>
    <x v="1"/>
    <x v="100"/>
    <x v="132"/>
    <x v="100"/>
    <x v="100"/>
    <x v="100"/>
    <d v="2026-02-02T00:00:00"/>
    <d v="2026-12-12T00:00:00"/>
    <n v="2026"/>
    <s v="Ambientes de Formación, Materiales de Formación"/>
    <s v="Maquinaria y Equipos relacionados a la especialidad"/>
    <s v="Instructores, Técnicos, Apoyos Administrativos, Profesionales y Coordinadores"/>
    <s v="ELIANA GARNICA EDDY CAMACHO GUALDRO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3"/>
    <s v="Cupos formación complementaria"/>
    <n v="32510"/>
    <n v="7234"/>
    <n v="0.2225"/>
    <n v="0"/>
    <x v="1"/>
    <x v="1"/>
    <x v="100"/>
    <x v="140"/>
    <x v="100"/>
    <x v="100"/>
    <x v="100"/>
    <d v="2026-02-02T00:00:00"/>
    <d v="2026-12-12T00:00:00"/>
    <n v="2026"/>
    <s v="Ambientes de Formación, Materiales de Formación"/>
    <s v="Maquinaria y Equipos relacionados a la especialidad"/>
    <s v="Instructores, Técnicos, Apoyos Administrativos, Profesionales y Coordinadores"/>
    <s v="Sandra Quintanilla"/>
    <s v="Coordinadora de Formación Profesional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6"/>
    <s v="Cupos de formación Técnica Laboral y Otros SENA"/>
    <n v="4693"/>
    <n v="4501"/>
    <n v="0.95909999999999995"/>
    <n v="0"/>
    <x v="1"/>
    <x v="1"/>
    <x v="100"/>
    <x v="130"/>
    <x v="100"/>
    <x v="100"/>
    <x v="100"/>
    <d v="2026-02-02T00:00:00"/>
    <d v="2026-12-12T00:00:00"/>
    <n v="2026"/>
    <s v="Ambientes de Formación, Materiales de Formación"/>
    <s v="Maquinaria y Equipos relacionados a la especialidad"/>
    <s v="Instructores, Técnicos, Apoyos Administrativos, Profesionales y Coordinadores"/>
    <s v="ELIANA GARNICAI EDDY CAMACHO GUALDRO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73"/>
    <s v="Cupos programa Integración con la Educación Media &quot;Tecnicos Laborales&quot;"/>
    <n v="3302"/>
    <n v="3837"/>
    <n v="1.1619999999999999"/>
    <n v="0"/>
    <x v="1"/>
    <x v="1"/>
    <x v="100"/>
    <x v="129"/>
    <x v="100"/>
    <x v="100"/>
    <x v="100"/>
    <d v="2026-02-02T00:00:00"/>
    <d v="2026-12-12T00:00:00"/>
    <n v="2026"/>
    <s v="Ambientes de Formación, Materiales de Formación"/>
    <s v="Maquinaria y Equipos relacionados a la especialidad"/>
    <s v="Instructores, Técnicos, Apoyos Administrativos, Profesionales y Coordinadores"/>
    <s v="ELIANA GARNICA EDDY CAMACHO GUALDRO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817"/>
    <s v="Cupos Educación Superior (Tecnólogos)"/>
    <n v="3344"/>
    <n v="2760"/>
    <n v="0.82540000000000002"/>
    <n v="0"/>
    <x v="1"/>
    <x v="1"/>
    <x v="100"/>
    <x v="139"/>
    <x v="100"/>
    <x v="100"/>
    <x v="100"/>
    <d v="2026-02-02T00:00:00"/>
    <d v="2026-12-12T00:00:00"/>
    <n v="2026"/>
    <s v="Sala de reuniones, oficinas, ambientes de formación, ambientes virtuales,"/>
    <s v="Equipos de computo y audiovisuales."/>
    <s v="Profesional coordinación de formación - aseguramiento de la calidad"/>
    <s v="Sandra Quintanilla"/>
    <s v="Coordinadora de Formación Profesional Integral, Gestión Educativa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7"/>
    <s v="CENTRO PARA LA INDUSTRIA DE LA COMUNICACIÓN GRAFICA-BTA D C"/>
    <n v="581"/>
    <s v="Certificación TOTAL - Centros de Formación"/>
    <n v="15410"/>
    <n v="934"/>
    <n v="6.0600000000000001E-2"/>
    <n v="0"/>
    <x v="1"/>
    <x v="1"/>
    <x v="100"/>
    <x v="133"/>
    <x v="100"/>
    <x v="100"/>
    <x v="100"/>
    <d v="2026-02-02T00:00:00"/>
    <d v="2026-12-12T00:00:00"/>
    <n v="2026"/>
    <s v="Ambiente de formación, materiales de formación, equipos para la formación"/>
    <s v="Equipos de cómputo y aplicativos Institucionales"/>
    <s v="Apoyo Administrativo, Equipo de Administración Educativa"/>
    <s v="ELIANA GARNICA EDDY CAMACHO GUALDRON MARCELA ESTUPIÑAN"/>
    <s v="Coordinador Académico /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818"/>
    <s v="Cupos  en Formación Titulada del SENA"/>
    <n v="5148"/>
    <n v="3863"/>
    <n v="0.75039999999999996"/>
    <n v="0"/>
    <x v="1"/>
    <x v="0"/>
    <x v="62"/>
    <x v="127"/>
    <x v="62"/>
    <x v="62"/>
    <x v="62"/>
    <d v="2026-01-29T00:00:00"/>
    <d v="2026-12-12T00:00:00"/>
    <n v="2026"/>
    <s v="Instalaciones Centro de Formación Minero Ambiental, ambientes externos, auditorio, materiales de formación"/>
    <s v="Equipos de cómputos, Software, video beam, conexión a internet"/>
    <s v="Instructores y equipo pedagógico de centro"/>
    <s v="Ana María Espinosa- 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818"/>
    <s v="Cupos  en Formación Titulada del SENA"/>
    <n v="4873"/>
    <n v="3057"/>
    <n v="0.62729999999999997"/>
    <n v="0"/>
    <x v="1"/>
    <x v="0"/>
    <x v="64"/>
    <x v="127"/>
    <x v="64"/>
    <x v="64"/>
    <x v="64"/>
    <d v="2026-01-29T00:00:00"/>
    <d v="2026-12-12T00:00:00"/>
    <n v="2026"/>
    <s v="Ambientes de formación, ambientes empresariales, maquinaria y equipos, materiales de formación"/>
    <s v="Plataforma virtual, internet, material pedagógica digital , proyectos formativo, diseños curriculares, aplicativos sofia plus y betowa,"/>
    <s v="instructores con el perfil según el diseño curricular, aprendices, coordinadores"/>
    <s v="Gustavo Carvajal, Alexander Durango y Laura Rami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818"/>
    <s v="Cupos  en Formación Titulada del SENA"/>
    <n v="8986"/>
    <n v="7426"/>
    <n v="0.82640000000000002"/>
    <n v="0"/>
    <x v="1"/>
    <x v="0"/>
    <x v="65"/>
    <x v="127"/>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orge Llano, Jaime Vergara y Adelaida Cano Moli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818"/>
    <s v="Cupos  en Formación Titulada del SENA"/>
    <n v="14879"/>
    <n v="10301"/>
    <n v="0.69230000000000003"/>
    <n v="0"/>
    <x v="1"/>
    <x v="0"/>
    <x v="48"/>
    <x v="127"/>
    <x v="48"/>
    <x v="48"/>
    <x v="48"/>
    <d v="2026-01-29T00:00:00"/>
    <d v="2026-12-12T00:00:00"/>
    <n v="2026"/>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por el Ministerio de Educación Nacional acordes con el nivel de formación"/>
    <s v="Camilo Andres Laverde Corredor"/>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818"/>
    <s v="Cupos  en Formación Titulada del SENA"/>
    <n v="9060"/>
    <n v="5570"/>
    <n v="0.61480000000000001"/>
    <n v="0"/>
    <x v="1"/>
    <x v="1"/>
    <x v="115"/>
    <x v="127"/>
    <x v="115"/>
    <x v="115"/>
    <x v="115"/>
    <d v="2026-01-29T00:00:00"/>
    <d v="2026-12-12T00:00:00"/>
    <n v="2026"/>
    <s v="Ambientes de formación especializados en el CTCM"/>
    <s v="Plataformas ZAJUNA, Sofia Plus, Equipos de cómputo, Materiales para formación"/>
    <s v="Instructores, Apoyos Administrativos a la gestión, Coordinadores Académicos"/>
    <s v="Mayra Alejandra Aponte"/>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818"/>
    <s v="Cupos  en Formación Titulada del SENA"/>
    <n v="13230"/>
    <n v="10643"/>
    <n v="0.80449999999999999"/>
    <n v="0"/>
    <x v="1"/>
    <x v="2"/>
    <x v="86"/>
    <x v="127"/>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818"/>
    <s v="Cupos  en Formación Titulada del SENA"/>
    <n v="14521"/>
    <n v="11733"/>
    <n v="0.80800000000000005"/>
    <n v="0"/>
    <x v="1"/>
    <x v="2"/>
    <x v="87"/>
    <x v="127"/>
    <x v="87"/>
    <x v="87"/>
    <x v="87"/>
    <d v="2026-01-29T00:00:00"/>
    <d v="2026-12-12T00:00:00"/>
    <n v="2026"/>
    <s v="Equipos de Computo."/>
    <s v="Software,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818"/>
    <s v="Cupos  en Formación Titulada del SENA"/>
    <n v="7835"/>
    <n v="4349"/>
    <n v="0.55510000000000004"/>
    <n v="0"/>
    <x v="1"/>
    <x v="8"/>
    <x v="73"/>
    <x v="127"/>
    <x v="73"/>
    <x v="73"/>
    <x v="73"/>
    <d v="2026-01-29T00:00:00"/>
    <d v="2026-12-12T00:00:00"/>
    <n v="2026"/>
    <s v="Infraestructura de centro – ambientes de formación"/>
    <s v="Herramientas ofimáticas"/>
    <s v="Instructores profesionales"/>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818"/>
    <s v="Cupos  en Formación Titulada del SENA"/>
    <n v="9847"/>
    <n v="6848"/>
    <n v="0.69540000000000002"/>
    <n v="0"/>
    <x v="1"/>
    <x v="12"/>
    <x v="81"/>
    <x v="127"/>
    <x v="81"/>
    <x v="81"/>
    <x v="81"/>
    <d v="2026-01-29T00:00:00"/>
    <d v="2026-12-12T00:00:00"/>
    <n v="2026"/>
    <s v="Ambientes de formación para educación superior, aulas, laboratorios, talleres especializados, bibliotecas, mobiliario, equipos, insumos y ambientes de formacion, centros de convivencia, gimnasio, casino, cafeterias, y espacios requeridos para el desarrollo de programas de nivel tecnólogo, garantizando condiciones de calidad y pertinencia."/>
    <s v="Plataformas académicas  SOFIA Plus, Betowa y administrativas, sistemas de información para matrícula y seguimiento, recursos digitales, contenidos curriculares, conectividad, software especializado y herramientas tecnológicas necesarias para la ejecución y control de los programas de educación superior."/>
    <s v="Instructores y docentes de educación superior, coordinadores académicos, personal administrativo y de apoyo, responsables de la planeación, ejecución, seguimiento y evaluación de los programas de nivel tecnólogo conforme a los lineamientos institucionales."/>
    <s v="PAOLA MARCELA PEREZ CRUZ"/>
    <s v="COORDINADORA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818"/>
    <s v="Cupos  en Formación Titulada del SENA"/>
    <n v="10331"/>
    <n v="7159"/>
    <n v="0.69299999999999995"/>
    <n v="0"/>
    <x v="1"/>
    <x v="29"/>
    <x v="78"/>
    <x v="127"/>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240 contratistas"/>
    <s v="Alejandro Osorio y Eufemia Pachec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818"/>
    <s v="Cupos  en Formación Titulada del SENA"/>
    <n v="18012"/>
    <n v="12862"/>
    <n v="0.71409999999999996"/>
    <n v="0"/>
    <x v="1"/>
    <x v="14"/>
    <x v="85"/>
    <x v="127"/>
    <x v="85"/>
    <x v="85"/>
    <x v="85"/>
    <d v="2026-01-29T00:00:00"/>
    <d v="2026-12-12T00:00:00"/>
    <n v="2026"/>
    <s v="El Centro de formación cuenta con 7 naves con distintos ambientes de formación para atender la meta de  Cupos en Formación Titulada del SENA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6 contratará 223 instructores para atender las distintas formaciones matriculadas durante la vigencia de Cupos en Formación Titulada del SENA"/>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818"/>
    <s v="Cupos  en Formación Titulada del SENA"/>
    <n v="7152"/>
    <n v="4911"/>
    <n v="0.68669999999999998"/>
    <n v="0"/>
    <x v="1"/>
    <x v="22"/>
    <x v="52"/>
    <x v="127"/>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e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818"/>
    <s v="Cupos  en Formación Titulada del SENA"/>
    <n v="11846"/>
    <n v="9508"/>
    <n v="0.80259999999999998"/>
    <n v="0"/>
    <x v="1"/>
    <x v="29"/>
    <x v="79"/>
    <x v="127"/>
    <x v="79"/>
    <x v="79"/>
    <x v="79"/>
    <d v="2026-01-29T00:00:00"/>
    <d v="2026-12-12T00:00:00"/>
    <n v="2026"/>
    <s v="&quot;Aulas de teoría equipadas: Número suficiente con capacidad para el promedio de aprendices por grupo (ej. 25-30), dotadas con mobiliario ergonómico, videoproyector, pantalla y sistema de audio. Talleres y laboratorios especializados: Espacios con la maquinaria, herramientas, instrumentos y simuladores específicos para cada programa de formación (ej. soldadura, electrónica, análisis de suelos, cocina). Estado técnico operativo óptimo. Biblioteca / Centro de Recursos para el Aprendizaje: Espacio"/>
    <s v="&quot;Plataforma Tecnológica Institucional (Ej. SOFIA PLUS / LMS): Sistema para gestionar matrículas, registro académico, hojas de vida de instructores y reportes de cobertura. Es el núcleo de datos para el seguimiento. Software y licencias especializadas: Programas específicos por área (ej. AutoCAD, SAP, software de análisis estadístico, suites de diseño). Deben estar actualizados y con licencias para todos los aprendices que los necesiten.  Sistema de Gestión de Aulas y Talleres: Calendario centra"/>
    <s v="&quot;Instructores Titulados y Certificados: Número suficiente con la experiencia y certificación de competencia en su área. Relación crítica: N° de instructores x N° de grupos que pueden atender = Cupos potenciales. Instructores de Apoyo y Monitores: Personal para asistir en talleres de alta complejidad, apoyar en prácticas y permitir que el instructor titular se enfoque en la enseñanza. Equipo de Coordinación Académica y de Programa: Usted y su equipo. Responsables de la planeación horaria,"/>
    <s v="LEONILDE PALOMIN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818"/>
    <s v="Cupos  en Formación Titulada del SENA"/>
    <n v="6935"/>
    <n v="5851"/>
    <n v="0.84370000000000001"/>
    <n v="0"/>
    <x v="1"/>
    <x v="15"/>
    <x v="41"/>
    <x v="127"/>
    <x v="41"/>
    <x v="41"/>
    <x v="41"/>
    <d v="2026-01-29T00:00:00"/>
    <d v="2026-12-12T00:00:00"/>
    <n v="2026"/>
    <s v="Ambiente de formación, pupitres, gabinetes,"/>
    <s v="Computadores, auriculares, tv pantalla interactiva, equipos especializados, materiales de formación"/>
    <s v="Instructores"/>
    <s v="Jairo Bermúdez"/>
    <s v="Instructor grado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818"/>
    <s v="Cupos  en Formación Titulada del SENA"/>
    <n v="5703"/>
    <n v="4164"/>
    <n v="0.73009999999999997"/>
    <n v="0"/>
    <x v="1"/>
    <x v="24"/>
    <x v="55"/>
    <x v="127"/>
    <x v="55"/>
    <x v="55"/>
    <x v="55"/>
    <d v="2026-01-29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818"/>
    <s v="Cupos  en Formación Titulada del SENA"/>
    <n v="5871"/>
    <n v="2982"/>
    <n v="0.50790000000000002"/>
    <n v="0"/>
    <x v="1"/>
    <x v="24"/>
    <x v="82"/>
    <x v="127"/>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818"/>
    <s v="Cupos  en Formación Titulada del SENA"/>
    <n v="36894"/>
    <n v="26922"/>
    <n v="0.72970000000000002"/>
    <n v="0"/>
    <x v="1"/>
    <x v="13"/>
    <x v="83"/>
    <x v="127"/>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5"/>
    <s v="Retención - Formación Complementaria"/>
    <n v="0.53"/>
    <n v="0.72099999999999997"/>
    <n v="1.3604000000000001"/>
    <n v="0"/>
    <x v="1"/>
    <x v="12"/>
    <x v="81"/>
    <x v="128"/>
    <x v="81"/>
    <x v="81"/>
    <x v="81"/>
    <d v="2026-01-29T00:00:00"/>
    <d v="2026-12-12T00:00:00"/>
    <n v="2026"/>
    <s v="Todo el equipo de bienestar al aprendiz y administrativas, los centros de convivencia, restaurante, cafetería, transporte, gimnasios, centros convivencia, ambientes deportivos."/>
    <s v="Todo el equipo de bienestar al aprendiz, biblioteca coordinaciones académicas."/>
    <s v="Todo el personal y comunidad educativa Sena y coordinaciones académicas y Aulas Virtuales."/>
    <s v="PAOLA MARCELA PEREZ CRUZ"/>
    <s v="COORDINACION DE FORMACIO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5"/>
    <s v="Retención - Formación Complementaria"/>
    <n v="0.61"/>
    <n v="0.87390000000000001"/>
    <n v="1.4326000000000001"/>
    <n v="0"/>
    <x v="1"/>
    <x v="29"/>
    <x v="78"/>
    <x v="128"/>
    <x v="78"/>
    <x v="78"/>
    <x v="78"/>
    <d v="2026-01-29T00:00:00"/>
    <d v="2026-12-12T00:00:00"/>
    <n v="2026"/>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Relaciones Corporativas CIE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5"/>
    <s v="Retención - Formación Complementaria"/>
    <n v="0.55000000000000004"/>
    <n v="0.74139999999999995"/>
    <n v="1.3480000000000001"/>
    <n v="0"/>
    <x v="1"/>
    <x v="14"/>
    <x v="85"/>
    <x v="128"/>
    <x v="85"/>
    <x v="85"/>
    <x v="85"/>
    <d v="2026-01-29T00:00:00"/>
    <d v="2026-12-12T00:00:00"/>
    <n v="2026"/>
    <s v="Para el cumplimiento de la meta establecidaRetención - Formación Complementaria,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6 contratara 17 profesionales que apoyaran los distintos procesos de retención en el área de bienestar al aprendiz"/>
    <s v="Viviana Andrea Cardenas Cardozo"/>
    <s v="Profesional de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5"/>
    <s v="Retención - Formación Complementaria"/>
    <n v="0.63"/>
    <n v="0.91869999999999996"/>
    <n v="1.4582999999999999"/>
    <n v="0"/>
    <x v="1"/>
    <x v="22"/>
    <x v="52"/>
    <x v="128"/>
    <x v="52"/>
    <x v="52"/>
    <x v="52"/>
    <d v="2026-01-29T00:00:00"/>
    <d v="2026-12-12T00:00:00"/>
    <n v="2026"/>
    <s v="Sala de juntas, Sala de videoconferencia, oficinas, auditorio, ambientes de formación."/>
    <s v="Computador, Televisor, teléfono, tableros, impresora,Videobeam, aplicativos."/>
    <s v="Coordinación academica, administración educativa, Instructores, apoyo administrativo, coordinacio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5"/>
    <s v="Retención - Formación Complementaria"/>
    <n v="0.62"/>
    <n v="0.92559999999999998"/>
    <n v="1.4928999999999999"/>
    <n v="0"/>
    <x v="1"/>
    <x v="29"/>
    <x v="79"/>
    <x v="128"/>
    <x v="79"/>
    <x v="79"/>
    <x v="79"/>
    <d v="2026-01-29T00:00:00"/>
    <d v="2026-12-12T00:00:00"/>
    <n v="2026"/>
    <s v="TRANSPORTE PARA APRENDICES, TRANPORTE A PRACTICAS , DESARROLLO DE VISITAS TECNICAS, AMBIENTES DE FORMACIÓN , LABORATORIO, CANCHAS , AREAS DE CAFETERIA"/>
    <s v="CONECTIVIDAD SUFICIENTE EN CENTRO , EQUIPOS DE COMPUTOS APRENDICES , APLICATIVO DE SOFIA PLUS ACTIVO"/>
    <s v="15 personas entre instructores y administrativo"/>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5"/>
    <s v="Retención - Formación Complementaria"/>
    <n v="0.55000000000000004"/>
    <n v="0.79459999999999997"/>
    <n v="1.4447000000000001"/>
    <n v="0"/>
    <x v="1"/>
    <x v="15"/>
    <x v="41"/>
    <x v="128"/>
    <x v="41"/>
    <x v="41"/>
    <x v="41"/>
    <d v="2026-01-29T00:00:00"/>
    <d v="2026-12-12T00:00:00"/>
    <n v="2026"/>
    <s v="Oficina y mobiliario"/>
    <s v="Computadores, conectividad, teléfono"/>
    <s v="1 profesional de apoyo"/>
    <s v="LIBARDO SARMIENTO"/>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5"/>
    <s v="Retención - Formación Complementaria"/>
    <n v="0.53"/>
    <n v="0.87909999999999999"/>
    <n v="1.6587000000000001"/>
    <n v="0"/>
    <x v="1"/>
    <x v="24"/>
    <x v="82"/>
    <x v="128"/>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c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5"/>
    <s v="Retención - Formación Complementaria"/>
    <n v="0.57999999999999996"/>
    <n v="0.88139999999999996"/>
    <n v="1.5197000000000001"/>
    <n v="0"/>
    <x v="1"/>
    <x v="13"/>
    <x v="83"/>
    <x v="128"/>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3"/>
    <s v="Retención - Técnica Laboral y Otros"/>
    <n v="0.89"/>
    <n v="0.97230000000000005"/>
    <n v="1.0925"/>
    <n v="0"/>
    <x v="1"/>
    <x v="12"/>
    <x v="81"/>
    <x v="137"/>
    <x v="81"/>
    <x v="81"/>
    <x v="81"/>
    <d v="2026-01-29T00:00:00"/>
    <d v="2026-12-12T00:00:00"/>
    <n v="2026"/>
    <s v="Todo el equipo de bienestar al aprendiz y administrativas, los centros de convivencia, restaurante, cafetería, transporte, gimnasios, centros convivencia, ambientes deportivos."/>
    <s v="Todo el equipo de bienestar al aprendiz, biblioteca coordinaciones académicas."/>
    <s v="Todo el personal y comunidad educativa sena y coordinaciones académicas."/>
    <s v="PAOLA MANCERA PEREZ CRUZ"/>
    <s v="COORDINADOR DE FORMACION INTEGR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3"/>
    <s v="Retención - Técnica Laboral y Otros"/>
    <n v="0.95"/>
    <n v="0.98119999999999996"/>
    <n v="1.0327999999999999"/>
    <n v="0"/>
    <x v="1"/>
    <x v="29"/>
    <x v="78"/>
    <x v="137"/>
    <x v="78"/>
    <x v="78"/>
    <x v="78"/>
    <d v="2026-01-29T00:00:00"/>
    <d v="2026-12-12T00:00:00"/>
    <n v="2026"/>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y Relaciones Corporativas C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3"/>
    <s v="Retención - Técnica Laboral y Otros"/>
    <n v="0.81"/>
    <n v="0.95199999999999996"/>
    <n v="1.1753"/>
    <n v="0"/>
    <x v="1"/>
    <x v="14"/>
    <x v="85"/>
    <x v="137"/>
    <x v="85"/>
    <x v="85"/>
    <x v="85"/>
    <d v="2026-01-29T00:00:00"/>
    <d v="2026-12-12T00:00:00"/>
    <n v="2026"/>
    <s v="Para el cumplimiento de la meta establecida Retención - Técnica Laboral y Otros,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6 contratara 17 profesionales que apoyaran los distintos procesos de retención en el área de bienestar al aprendiz"/>
    <s v="Viviana Andrea Cardenas Cardozo"/>
    <s v="Profesional de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3"/>
    <s v="Retención - Técnica Laboral y Otros"/>
    <n v="0.97"/>
    <n v="0.98950000000000005"/>
    <n v="1.0201"/>
    <n v="0"/>
    <x v="1"/>
    <x v="22"/>
    <x v="52"/>
    <x v="137"/>
    <x v="52"/>
    <x v="52"/>
    <x v="52"/>
    <d v="2026-01-29T00:00:00"/>
    <d v="2026-12-12T00:00:00"/>
    <n v="2026"/>
    <s v="Sala de juntas, Sala de videoconferencia, oficinas, auditorio, ambientes de formación."/>
    <s v="Computador, Televisor, teléfono, tableros, impresora,Videobeam, aplicativos."/>
    <s v="Coordinación académica, administración educativa, Instructores, apoyo administrativo, coordinació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3"/>
    <s v="Retención - Técnica Laboral y Otros"/>
    <n v="0.84"/>
    <n v="0.92349999999999999"/>
    <n v="1.0993999999999999"/>
    <n v="0"/>
    <x v="1"/>
    <x v="29"/>
    <x v="79"/>
    <x v="137"/>
    <x v="79"/>
    <x v="79"/>
    <x v="79"/>
    <d v="2026-01-29T00:00:00"/>
    <d v="2026-12-12T00:00:00"/>
    <n v="2026"/>
    <s v="TRANSPORTE PARA APRENDICES, TRANPORTE A PRACTICAS , DESARROLLO DE VISITAS TECNICAS, AMBIENTES DE FORMACIÓN , LABORATORIO, CANCHAS , AREAS DE CAFETERIA"/>
    <s v="CONECTIVIDAD SUFICIENTE EN CENTRO , EQUIPOS DE COMPUTOS APRENDICES , APLICATIVO DE SOFIA PLUS ACTIVO"/>
    <s v="15 personas entre instructores y administrativo"/>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3"/>
    <s v="Retención - Técnica Laboral y Otros"/>
    <n v="0.95"/>
    <n v="0.99070000000000003"/>
    <n v="1.0427999999999999"/>
    <n v="0"/>
    <x v="1"/>
    <x v="15"/>
    <x v="41"/>
    <x v="137"/>
    <x v="41"/>
    <x v="41"/>
    <x v="41"/>
    <d v="2026-01-29T00:00:00"/>
    <d v="2026-12-12T00:00:00"/>
    <n v="2026"/>
    <s v="Oficina y mobiliario"/>
    <s v="Computadores, conectividad, teléfono"/>
    <s v="Profesional de apoyo"/>
    <s v="LIBARDO SARMIENTO"/>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3"/>
    <s v="Retención - Técnica Laboral y Otros"/>
    <n v="0.83"/>
    <n v="0.96599999999999997"/>
    <n v="1.1638999999999999"/>
    <n v="0"/>
    <x v="1"/>
    <x v="24"/>
    <x v="82"/>
    <x v="137"/>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3"/>
    <s v="Retención - Técnica Laboral y Otros"/>
    <n v="0.87"/>
    <n v="0.9627"/>
    <n v="1.1066"/>
    <n v="0"/>
    <x v="1"/>
    <x v="13"/>
    <x v="83"/>
    <x v="137"/>
    <x v="83"/>
    <x v="83"/>
    <x v="83"/>
    <d v="2026-01-29T00:00:00"/>
    <d v="2026-12-12T00:00:00"/>
    <n v="2026"/>
    <s v="Infraestructura del Centro de formación  y aliados estratégicos,"/>
    <s v="Equipo de computo, conectividad funcionamiento aplicativo SOFIA, BETOWA, SVP."/>
    <s v="Subdirector, Coordinadora Grupo formación Profesional Integral, Promoción y Relaciones Corporativas, Coordinadores Académicos, instructores, profesionales administrativos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2"/>
    <s v="Retención - Educación Superior"/>
    <n v="0.95"/>
    <n v="0.9607"/>
    <n v="1.0113000000000001"/>
    <n v="0"/>
    <x v="1"/>
    <x v="29"/>
    <x v="78"/>
    <x v="138"/>
    <x v="78"/>
    <x v="78"/>
    <x v="78"/>
    <d v="2026-01-29T00:00:00"/>
    <d v="2026-12-12T00:00:00"/>
    <n v="2026"/>
    <s v="Ambiente de formación, oficina de Bienestar Aprendiz, materiales de formación, equipos para la formación"/>
    <s v="Equipos de cómputo y aplicativos Institucionales"/>
    <s v="Instructores, Coordinadores Académicos, Profesionales del Equipo de Bienestar al aprendiz"/>
    <s v="Johnathan Fragozo Sarmiento"/>
    <s v="Coordinación Grupo de Formación Profesional Integral, Gestión Educativa y Relaciones Corporativas C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2"/>
    <s v="Retención - Educación Superior"/>
    <n v="0.82"/>
    <n v="0.95820000000000005"/>
    <n v="1.1685000000000001"/>
    <n v="0"/>
    <x v="1"/>
    <x v="22"/>
    <x v="52"/>
    <x v="138"/>
    <x v="52"/>
    <x v="52"/>
    <x v="52"/>
    <d v="2026-01-29T00:00:00"/>
    <d v="2026-12-12T00:00:00"/>
    <n v="2026"/>
    <s v="Sala de juntas, Sala de videoconferencia, oficinas, auditorio, ambientes de formación."/>
    <s v="Computador, Televisor, teléfono, tableros, impresora,Videobeam, aplicativos."/>
    <s v="Coordinación academica, administración educativa, Instructores, apoyo administrativo, coordinacion de formación."/>
    <s v="Maria Angelica Vega Marcelin – Yilse Aleida Ruiz Carrillo, Christian Rivas del Toro, Elsa Ine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2"/>
    <s v="Retención - Educación Superior"/>
    <n v="0.8"/>
    <n v="0.88390000000000002"/>
    <n v="1.1049"/>
    <n v="0"/>
    <x v="1"/>
    <x v="29"/>
    <x v="79"/>
    <x v="138"/>
    <x v="79"/>
    <x v="79"/>
    <x v="79"/>
    <d v="2026-01-29T00:00:00"/>
    <d v="2026-12-12T00:00:00"/>
    <n v="2026"/>
    <s v="TRANSPORTE PARA APRENDICES, TRANPORTE A PRACTICAS, DESARROLLO DE VISITAS TECNICAS, AMBIENTES DE FORMACIÓN, LABORATORIO, CANCHAS, AREAS DE CAFETERIA"/>
    <s v="CONECTIVIDAD SUFICIENTE EN CENTRO M EQUIPOS DE COMPUTOS APRENDICES , APLICATIVO DE SOFIA PLUS ACTIVO,"/>
    <s v="15 personas entre instructores y administrativo"/>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2"/>
    <s v="Retención - Educación Superior"/>
    <n v="0.85"/>
    <n v="0.99629999999999996"/>
    <n v="1.1720999999999999"/>
    <n v="0"/>
    <x v="1"/>
    <x v="15"/>
    <x v="41"/>
    <x v="138"/>
    <x v="41"/>
    <x v="41"/>
    <x v="41"/>
    <d v="2026-01-29T00:00:00"/>
    <d v="2026-12-12T00:00:00"/>
    <n v="2026"/>
    <s v="Oficina y mobiliario"/>
    <s v="Computadores y conectividad, teléfonos"/>
    <s v="1 profesional de apoyo"/>
    <s v="LIBARDO SARMIENTO"/>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2"/>
    <s v="Retención - Educación Superior"/>
    <n v="0.88"/>
    <n v="0.96830000000000005"/>
    <n v="1.1003000000000001"/>
    <n v="0"/>
    <x v="1"/>
    <x v="24"/>
    <x v="82"/>
    <x v="138"/>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2"/>
    <s v="Retención - Educación Superior"/>
    <n v="0.87"/>
    <n v="0.98519999999999996"/>
    <n v="1.1324000000000001"/>
    <n v="0"/>
    <x v="1"/>
    <x v="13"/>
    <x v="83"/>
    <x v="138"/>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2"/>
    <s v="Retención - Educación Superior"/>
    <n v="0.84"/>
    <n v="0.86409999999999998"/>
    <n v="1.0286999999999999"/>
    <n v="0"/>
    <x v="1"/>
    <x v="14"/>
    <x v="85"/>
    <x v="138"/>
    <x v="85"/>
    <x v="85"/>
    <x v="85"/>
    <d v="2026-01-29T00:00:00"/>
    <d v="2026-12-12T00:00:00"/>
    <n v="2026"/>
    <s v="Para el cumplimiento de la meta establecida Retención - Educación Superior,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6 contratara 17 profesionales que apoyaran los distintos procesos de retención en el área de bienestar al aprendiz"/>
    <s v="Viviana Andrea Cardenas Cardozo"/>
    <s v="Profesional de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2"/>
    <s v="Retención - Educación Superior"/>
    <n v="0.88"/>
    <n v="0.95689999999999997"/>
    <n v="1.0873999999999999"/>
    <n v="0"/>
    <x v="1"/>
    <x v="12"/>
    <x v="81"/>
    <x v="138"/>
    <x v="81"/>
    <x v="81"/>
    <x v="81"/>
    <d v="2026-01-29T00:00:00"/>
    <d v="2026-12-12T00:00:00"/>
    <n v="2026"/>
    <s v="Todo el equipo de bienestar al aprendiz y  administrativas, los centros de convivencia, restaurante, cafetería, transporte, gimnasios, centros convivencia, ambientes deportivos."/>
    <s v="Todo el equipo de bienestar al aprendiz, biblioteca coordinaciones académicas."/>
    <s v="Todo el personal y comunidad educativa sena y coordinaciones académicas."/>
    <s v="PAOLA MANCERA PEREZ CRUZ"/>
    <s v="COORDINADORA DE FORMACIO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74"/>
    <s v="Retención - Total Formación Titulada"/>
    <n v="0.88"/>
    <n v="0.9698"/>
    <n v="1.1020000000000001"/>
    <n v="0"/>
    <x v="1"/>
    <x v="12"/>
    <x v="81"/>
    <x v="35"/>
    <x v="81"/>
    <x v="81"/>
    <x v="81"/>
    <d v="2026-01-29T00:00:00"/>
    <d v="2026-12-12T00:00:00"/>
    <n v="2026"/>
    <s v="Todo el equipo de bienestar al aprendiz y administrativas, los centros de convivencia, restaurante, cafetería, transporte, gimnasios, centros convivencia, ambientes deportivos."/>
    <s v="Todo el equipo de bienestar al aprendiz, biblioteca coordinaciones académicas."/>
    <s v="Todo el personal y comunidad educativa sena y coordinaciones académicas."/>
    <s v="PAOLA MARCELA PEREZ CRUZ"/>
    <s v="COORDINACION DE FORMACIO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4"/>
    <s v="Retención - Total Formación Titulada"/>
    <n v="0.96"/>
    <n v="0.97570000000000001"/>
    <n v="1.0164"/>
    <n v="0"/>
    <x v="1"/>
    <x v="29"/>
    <x v="78"/>
    <x v="35"/>
    <x v="78"/>
    <x v="78"/>
    <x v="78"/>
    <d v="2026-01-29T00:00:00"/>
    <d v="2026-12-12T00:00:00"/>
    <n v="2026"/>
    <s v="Ambiente de formación, oficina de Bienestar Aprendiz, materiales de formación, equipos para la formación"/>
    <s v="Equipos de cómputo y aplicativos Institucionales"/>
    <s v="Instructores, Coordinadores Académicos, Profesionales de Equipo de Bienestar al aprendiz"/>
    <s v="Johnathan Fragozo Sarmiento"/>
    <s v="Coordinación Grupo de Formación Profesional Integral, Gestión Educativa y Relaciones Corporativas C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4"/>
    <s v="Retención - Total Formación Titulada"/>
    <n v="0.83"/>
    <n v="0.91010000000000002"/>
    <n v="1.0965"/>
    <n v="0"/>
    <x v="1"/>
    <x v="14"/>
    <x v="85"/>
    <x v="35"/>
    <x v="85"/>
    <x v="85"/>
    <x v="85"/>
    <d v="2026-01-29T00:00:00"/>
    <d v="2026-12-12T00:00:00"/>
    <n v="2026"/>
    <s v="Para el cumplimiento de la meta establecida Retención - Total Formación Titulada, el Centro de Formación cuenta con el espacio físico de trabajo para los profesionales de bienestar al aprendiz para, Psicólogas, apoyos y enfermería"/>
    <s v="De igual forma el CF cuenta tiene dotado el puesto de trabajo con equipo de cómputo y conexión para los profesionales contratados para el área de bienestar al aprendiz"/>
    <s v="El Centro de formación para la vigencia 2026 contratara 17 profesionales que apoyaran los distintos procesos de retención en el área de bienestar al aprendiz"/>
    <s v="Viviana Andrea Cardenas Cardozo"/>
    <s v="Profesional de Bienestar de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4"/>
    <s v="Retención - Total Formación Titulada"/>
    <n v="0.85"/>
    <n v="0.9859"/>
    <n v="1.1598999999999999"/>
    <n v="0"/>
    <x v="1"/>
    <x v="22"/>
    <x v="52"/>
    <x v="35"/>
    <x v="52"/>
    <x v="52"/>
    <x v="52"/>
    <d v="2026-01-29T00:00:00"/>
    <d v="2026-12-12T00:00:00"/>
    <n v="2026"/>
    <s v="Sala de juntas, Sala de videoconferencia, oficinas, auditorio, ambientes de formación."/>
    <s v="Computador, Televisor, teléfono, tableros, impresora,Videobeam, aplicativos."/>
    <s v="Coordinación académica, administración educativa, Instructores, apoyo administrativo, coordinació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4"/>
    <s v="Retención - Total Formación Titulada"/>
    <n v="0.82"/>
    <n v="0.91469999999999996"/>
    <n v="1.1154999999999999"/>
    <n v="0"/>
    <x v="1"/>
    <x v="29"/>
    <x v="79"/>
    <x v="35"/>
    <x v="79"/>
    <x v="79"/>
    <x v="79"/>
    <d v="2026-01-29T00:00:00"/>
    <d v="2026-12-12T00:00:00"/>
    <n v="2026"/>
    <s v="TRANSPORTE PARA APRENDICES, TRANPORTE A PRACTICAS , DESARROLLO DE VISITAS TECNICAS, AMBIENTES DE FORMACIÓN , LABORATORIO, CANCHAS , AREAS DE CAFETERIA"/>
    <s v="CONECTIVIDAD SUFICIENTE EN CENTRO , EQUIPOS DE COMPUTOS APRENDICES , APLICATIVO DE SOFIA PLUS ACTIVO"/>
    <s v="15 personas entre instructores y administrativo"/>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4"/>
    <s v="Retención - Total Formación Titulada"/>
    <n v="0.86"/>
    <n v="0.99150000000000005"/>
    <n v="1.1529"/>
    <n v="0"/>
    <x v="1"/>
    <x v="15"/>
    <x v="41"/>
    <x v="35"/>
    <x v="41"/>
    <x v="41"/>
    <x v="41"/>
    <d v="2026-01-29T00:00:00"/>
    <d v="2026-12-12T00:00:00"/>
    <n v="2026"/>
    <s v="Oficina y mobiliario"/>
    <s v="Computadores, conectividad, teléfono"/>
    <s v="1 profesional de apoyo"/>
    <s v="LIBARDO SARMIENTO"/>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4"/>
    <s v="Retención - Total Formación Titulada"/>
    <n v="0.86"/>
    <n v="0.96679999999999999"/>
    <n v="1.1242000000000001"/>
    <n v="0"/>
    <x v="1"/>
    <x v="24"/>
    <x v="82"/>
    <x v="35"/>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c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4"/>
    <s v="Retención - Total Formación Titulada"/>
    <n v="0.87"/>
    <n v="0.96819999999999995"/>
    <n v="1.1129"/>
    <n v="0"/>
    <x v="1"/>
    <x v="13"/>
    <x v="83"/>
    <x v="35"/>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654"/>
    <s v="certificación - articulación con la media - técnicos"/>
    <n v="1170"/>
    <n v="29"/>
    <n v="2.4799999999999999E-2"/>
    <n v="0"/>
    <x v="1"/>
    <x v="29"/>
    <x v="78"/>
    <x v="12"/>
    <x v="78"/>
    <x v="78"/>
    <x v="78"/>
    <d v="2026-01-29T00:00:00"/>
    <d v="2026-12-12T00:00:00"/>
    <n v="2026"/>
    <s v="Oficinas Institucionales."/>
    <s v="Equipos de cómputo y aplicativos Institucionales y herramientas, Elementos de Protección personal."/>
    <s v="Coordinadores Académicos, Funcionario precertificación Sofía Plus, Apoyo Administrativo de Coordinadores Académicos e Instructores"/>
    <s v="Jessica Tobon"/>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654"/>
    <s v="certificación - articulación con la media - técnicos"/>
    <n v="817"/>
    <n v="1"/>
    <n v="1.1999999999999999E-3"/>
    <n v="0"/>
    <x v="1"/>
    <x v="22"/>
    <x v="52"/>
    <x v="12"/>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rectores instituciones educativas, profesores instituciones educativas, Lider articulación con la media"/>
    <s v="Mara Suanir Martinez Mena,  Maria Angelica Vega Marcelin, Yilse, Elsa Inés Romaña"/>
    <s v="Profesional Articulación con la media,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654"/>
    <s v="certificación - articulación con la media - técnicos"/>
    <n v="1512"/>
    <n v="1"/>
    <n v="6.9999999999999999E-4"/>
    <n v="0"/>
    <x v="1"/>
    <x v="15"/>
    <x v="41"/>
    <x v="12"/>
    <x v="41"/>
    <x v="41"/>
    <x v="41"/>
    <d v="2026-01-29T00:00:00"/>
    <d v="2026-12-12T00:00:00"/>
    <n v="2026"/>
    <s v="Oficina y mobiliario"/>
    <s v="Computadores, conectividad,  teléfonos"/>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654"/>
    <s v="certificación - articulación con la media - técnicos"/>
    <n v="1038"/>
    <n v="8"/>
    <n v="7.7000000000000002E-3"/>
    <n v="0"/>
    <x v="1"/>
    <x v="24"/>
    <x v="82"/>
    <x v="12"/>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Gloria Marcela Noguera"/>
    <s v="Coordinadora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654"/>
    <s v="certificación - articulación con la media - técnicos"/>
    <n v="6972"/>
    <n v="118"/>
    <n v="1.6899999999999998E-2"/>
    <n v="0"/>
    <x v="1"/>
    <x v="13"/>
    <x v="83"/>
    <x v="12"/>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Jannett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73"/>
    <s v="Cupos programa Integración con la Educación Media &quot;Tecnicos Laborales&quot;"/>
    <n v="4781"/>
    <n v="3977"/>
    <n v="0.83179999999999998"/>
    <n v="0"/>
    <x v="1"/>
    <x v="12"/>
    <x v="81"/>
    <x v="129"/>
    <x v="81"/>
    <x v="81"/>
    <x v="81"/>
    <d v="2026-01-29T00:00:00"/>
    <d v="2026-12-12T00:00:00"/>
    <n v="2026"/>
    <s v="Por parte del SENA, para la atención de este indicador, se dispone de bibliotecas, ambientes de formación, unidades productivas y laboratorios de los dos centros de formación (Hachón y Naranjos), así como de cobertura en sesenta y cuatro (64) instituciones educativas ubicadas en los veintinueve (29) municipios del departamento."/>
    <s v="Se cuenta con recursos técnicos en plataformas tecnológicas (SENA SOFIA PLUS, SAVA-ZALLUNA) y conectividad a internet, maquinaria y equipos de formación, materiales de formación, red de biblioteca tanto virtual como física."/>
    <s v="Se cuenta con personal de planta (3) y contratista (57) en coordinaciones tanto de la sede naranjos en la ciudad de granada, como la sede del hachón en Villavicencio, para cubrir una cobertura y presencia a los 29 municipios, así también, se les brinda apoyos de desplazamiento."/>
    <s v="LUIS ALEJANDRO BAUTISTA."/>
    <s v="COORDINADOR ACADEMICO DE LA MEDIA TECN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73"/>
    <s v="Cupos programa Integración con la Educación Media &quot;Tecnicos Laborales&quot;"/>
    <n v="2921"/>
    <n v="1954"/>
    <n v="0.66890000000000005"/>
    <n v="0"/>
    <x v="1"/>
    <x v="29"/>
    <x v="78"/>
    <x v="129"/>
    <x v="78"/>
    <x v="78"/>
    <x v="78"/>
    <d v="2026-01-29T00:00:00"/>
    <d v="2026-12-12T00:00:00"/>
    <n v="2026"/>
    <s v="Ambiente de Formación en las Instituciones Educativas dotados con sillas, mesas, y tableros"/>
    <s v="Computadores, Plasmas, Video Beam, Software, Simuladores"/>
    <s v="35 Instructores contratistas, y un profesional de apoyo al programa"/>
    <s v="Jessica Tobon"/>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73"/>
    <s v="Cupos programa Integración con la Educación Media &quot;Tecnicos Laborales&quot;"/>
    <n v="4132"/>
    <n v="4094"/>
    <n v="0.99080000000000001"/>
    <n v="0"/>
    <x v="1"/>
    <x v="14"/>
    <x v="85"/>
    <x v="129"/>
    <x v="85"/>
    <x v="85"/>
    <x v="85"/>
    <d v="2026-01-29T00:00:00"/>
    <d v="2026-12-12T00:00:00"/>
    <n v="2026"/>
    <s v="Para el cumplimiento de la meta establecida de  aprendices del programa de articulación con la media, el Centro de Formación se encuentra articulado con 51 Instituciones educativas en el Departamento, las cuales cuantas con los ambientes de formación requeridos"/>
    <s v="De igual forma los 409 Instituciones educativas cuentan con los equipos y maquinarias requeridas para el desarrollo de los distintas formaciones articuladas"/>
    <s v="De igual forma los 29 Instituciones educativas cuentan con los equipos y maquinarias requeridas para el desarrollo de los distintas formaciones articuladas"/>
    <s v="Patricia Lilina Corre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73"/>
    <s v="Cupos programa Integración con la Educación Media &quot;Tecnicos Laborales&quot;"/>
    <n v="3069"/>
    <n v="3544"/>
    <n v="1.1548"/>
    <n v="0"/>
    <x v="1"/>
    <x v="15"/>
    <x v="41"/>
    <x v="129"/>
    <x v="41"/>
    <x v="41"/>
    <x v="41"/>
    <d v="2026-01-29T00:00:00"/>
    <d v="2026-12-12T00:00:00"/>
    <n v="2026"/>
    <s v="Ambiente de formación, pupitres, gabinetes,"/>
    <s v="Computadores, auriculares, tv pantalla interactiva, equipos especializados, materiales de formación"/>
    <s v="Instructores"/>
    <s v="Jairo Bermúdez"/>
    <s v="Instructor grado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73"/>
    <s v="Cupos programa Integración con la Educación Media &quot;Tecnicos Laborales&quot;"/>
    <n v="2780"/>
    <n v="1159"/>
    <n v="0.41689999999999999"/>
    <n v="0"/>
    <x v="1"/>
    <x v="24"/>
    <x v="82"/>
    <x v="129"/>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Gloria Marcela Noguera"/>
    <s v="Coordinadora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73"/>
    <s v="Cupos programa Integración con la Educación Media &quot;Tecnicos Laborales&quot;"/>
    <n v="17062"/>
    <n v="13218"/>
    <n v="0.77470000000000006"/>
    <n v="0"/>
    <x v="1"/>
    <x v="13"/>
    <x v="83"/>
    <x v="129"/>
    <x v="83"/>
    <x v="83"/>
    <x v="83"/>
    <d v="2026-01-29T00:00:00"/>
    <d v="2026-12-12T00:00:00"/>
    <n v="2026"/>
    <s v="Infraestructura del Centro de formación y aliados estratégicos, sector productivo, instituciones Educativas articuladas"/>
    <s v="Equipo de computo, conectividad funcionamiento aplicativo BETOWA, TAYANA, SVP, SOFIA PLUS"/>
    <s v="Subdirector, Coordinadora Grupo formación Profesional Integral, Promoción y Relaciones Corporativas, Coordinadores Académicos, instructores, equipo administrativo y personal de apoyo"/>
    <s v="Alba Gisela Araque Orozco"/>
    <s v="Coordinadora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817"/>
    <s v="Cupos Educación Superior (Tecnólogos)"/>
    <n v="1866"/>
    <n v="1113"/>
    <n v="0.59650000000000003"/>
    <n v="0"/>
    <x v="1"/>
    <x v="12"/>
    <x v="81"/>
    <x v="139"/>
    <x v="81"/>
    <x v="81"/>
    <x v="81"/>
    <d v="2026-01-29T00:00:00"/>
    <d v="2026-12-12T00:00:00"/>
    <n v="2026"/>
    <s v="Ambientes de formación para educación superior, aulas, laboratorios, talleres especializados, bibliotecas, mobiliario, equipos, insumos y ambientes de formación, centros de convivencia, gimnasio, casino, cafeterías, y espacios requeridos para el desarrollo de programas de nivel tecnólogo, garantizando condiciones de calidad y pertinencia."/>
    <s v="Plataformas académicas  SOFIA Plus, Betowa y administrativas, sistemas de información para matrícula y seguimiento, recursos digitales, contenidos curriculares, conectividad, software especializado y herramientas tecnológicas necesarias para la ejecución y control de los programas de educación superior."/>
    <s v="Instructores y coordinadores académicos, personal administrativo y de apoyo, responsables de la planeación, ejecución, seguimiento y evaluación de los programas de nivel tecnólogo conforme a los lineamientos institucionales."/>
    <s v="PAOLA MARCELA PEREZ CRUZ"/>
    <s v="COORDINACION DE FORMACIO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817"/>
    <s v="Cupos Educación Superior (Tecnólogos)"/>
    <n v="2378"/>
    <n v="1935"/>
    <n v="0.81369999999999998"/>
    <n v="0"/>
    <x v="1"/>
    <x v="29"/>
    <x v="78"/>
    <x v="139"/>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20 instructores contratistas"/>
    <s v="Alejandro Osorio y Eufemia Pachec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817"/>
    <s v="Cupos Educación Superior (Tecnólogos)"/>
    <n v="9145"/>
    <n v="6128"/>
    <n v="0.67010000000000003"/>
    <n v="0"/>
    <x v="1"/>
    <x v="14"/>
    <x v="85"/>
    <x v="139"/>
    <x v="85"/>
    <x v="85"/>
    <x v="85"/>
    <d v="2026-01-29T00:00:00"/>
    <d v="2026-12-12T00:00:00"/>
    <n v="2026"/>
    <s v="El Centro de formación cuenta con 7 naves con distintos ambientes de formación para atender la meta de  Cupos Educación Superior (Tecnólogos)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6 contratará 223 instructores para atender las distintas formaciones matriculadas durante la vigencia Cupos Educación Superior (Tecnólogos)"/>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817"/>
    <s v="Cupos Educación Superior (Tecnólogos)"/>
    <n v="974"/>
    <n v="550"/>
    <n v="0.56469999999999998"/>
    <n v="0"/>
    <x v="1"/>
    <x v="22"/>
    <x v="52"/>
    <x v="139"/>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e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817"/>
    <s v="Cupos Educación Superior (Tecnólogos)"/>
    <n v="3025"/>
    <n v="2118"/>
    <n v="0.70020000000000004"/>
    <n v="0"/>
    <x v="1"/>
    <x v="29"/>
    <x v="79"/>
    <x v="139"/>
    <x v="79"/>
    <x v="79"/>
    <x v="79"/>
    <d v="2026-01-29T00:00:00"/>
    <d v="2026-12-12T00:00:00"/>
    <n v="2026"/>
    <s v="&quot;Aulas de Teoría Capacitadas: Número y capacidad de aulas con condiciones ambientales (iluminación, acústica, ventilación). Con un promedio de 30 estudiantes por grupo, se requieren las aulas para sostener toda la carga lectiva teórica. Talleres y Laboratorios Especializados: Espacio y cantidad de puestos de trabajo en ambientes de aprendizaje práctico (ej: taller de mecánica, laboratorio de química, salas de sistemas). Es el recurso físico más crítico y costoso en formación tecnológica."/>
    <s v="&quot;Equipos de Especialidad por Programa: Máquinas, herramientas, instrumentos de medición, kits de desarrollo específicos de cada tecnología ofertada.Infraestructura TIC para Aula: Computadores para estudiantes, licencias de software especializado (CAD, simuladores, entornos de programación), y video beam en aulas y talleres. formacion  Virtual de Apoyo (Moodle LMS): Servidores robustos y contenidos digitales para complementar la formación presencial, gestión de evaluaciones y seguimiento."/>
    <s v="&quot;Instructores Titulares por Programa: Núcleo base con la formación, experiencia laboral y pedagógica requerida. Cálculo clave: Número de instructores x grupos asignados x horas semanales. Instructores de Apoyo y Practicantes: Para talleres masivos o de alta complejidad, que requieren supervisión adicional para seguridad y calidad del aprendizaje.  Personal de Apoyo Administrativo y Logístico: Coordinadores académicos, asistentes, registradores, personal de almacén y herramientas, y personal"/>
    <s v="HEBER PEÑARANDA"/>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817"/>
    <s v="Cupos Educación Superior (Tecnólogos)"/>
    <n v="1233"/>
    <n v="813"/>
    <n v="0.65939999999999999"/>
    <n v="0"/>
    <x v="1"/>
    <x v="15"/>
    <x v="41"/>
    <x v="139"/>
    <x v="41"/>
    <x v="41"/>
    <x v="41"/>
    <d v="2026-01-29T00:00:00"/>
    <d v="2026-12-12T00:00:00"/>
    <n v="2026"/>
    <s v="Ambiente de formación, pupitres, gabinetes,"/>
    <s v="Computadores, auriculares, tv pantalla interactiva, equipos especializados, materiales de formación"/>
    <s v="Instructores"/>
    <s v="Jairo Bermúdez"/>
    <s v="Instructor grado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817"/>
    <s v="Cupos Educación Superior (Tecnólogos)"/>
    <n v="1559"/>
    <n v="1204"/>
    <n v="0.77229999999999999"/>
    <n v="0"/>
    <x v="1"/>
    <x v="24"/>
    <x v="55"/>
    <x v="139"/>
    <x v="55"/>
    <x v="55"/>
    <x v="55"/>
    <d v="2026-01-29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817"/>
    <s v="Cupos Educación Superior (Tecnólogos)"/>
    <n v="1412"/>
    <n v="1010"/>
    <n v="0.71530000000000005"/>
    <n v="0"/>
    <x v="1"/>
    <x v="24"/>
    <x v="82"/>
    <x v="139"/>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817"/>
    <s v="Cupos Educación Superior (Tecnólogos)"/>
    <n v="8123"/>
    <n v="6573"/>
    <n v="0.80920000000000003"/>
    <n v="0"/>
    <x v="1"/>
    <x v="13"/>
    <x v="83"/>
    <x v="139"/>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6"/>
    <s v="Cupos de formación Técnica Laboral y Otros SENA"/>
    <n v="7981"/>
    <n v="5735"/>
    <n v="0.71860000000000002"/>
    <n v="0"/>
    <x v="1"/>
    <x v="12"/>
    <x v="81"/>
    <x v="130"/>
    <x v="81"/>
    <x v="81"/>
    <x v="81"/>
    <d v="2026-01-29T00:00:00"/>
    <d v="2026-12-12T00:00:00"/>
    <n v="2026"/>
    <s v="SE CUENTAN CON 4 SEDES FÍSICAS (PTO GAITAN, GRANADA Y SEDE HACHÓN REGIONAL META)"/>
    <s v="Se cuenta con recursos para la compra de materiales de formación, se tiene las instalaciones con servicio de INTERNET, centros TIC"/>
    <s v="Se contrata el personal profesional como instructores de formación, apoyos administrativos, área de gestión educativo, área de coordinadores académicas"/>
    <s v="PAOLA MARCELA PEREZ CRUZ"/>
    <s v="COORDINADORA DE FORMACION INTEGRAL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6"/>
    <s v="Cupos de formación Técnica Laboral y Otros SENA"/>
    <n v="7953"/>
    <n v="5224"/>
    <n v="0.65690000000000004"/>
    <n v="0"/>
    <x v="1"/>
    <x v="29"/>
    <x v="78"/>
    <x v="130"/>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128 contratistas"/>
    <s v="Eufemia Pacheco, Alejandro Osorios y Jessica Tobon"/>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6"/>
    <s v="Cupos de formación Técnica Laboral y Otros SENA"/>
    <n v="8867"/>
    <n v="6734"/>
    <n v="0.75939999999999996"/>
    <n v="0"/>
    <x v="1"/>
    <x v="14"/>
    <x v="85"/>
    <x v="130"/>
    <x v="85"/>
    <x v="85"/>
    <x v="85"/>
    <d v="2026-01-29T00:00:00"/>
    <d v="2026-12-12T00:00:00"/>
    <n v="2026"/>
    <s v="El Centro de formación cuenta con 7 naves con distintos ambientes de formación para atender la meta de 8.730 Cupos de formación Técnica Laboral y Otros SENA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6 contratará 223 instructores para atender las distintas formaciones matriculadas durante la vigencia Cupos de formación Técnica Laboral y Otros SENA"/>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6"/>
    <s v="Cupos de formación Técnica Laboral y Otros SENA"/>
    <n v="6178"/>
    <n v="4361"/>
    <n v="0.70589999999999997"/>
    <n v="0"/>
    <x v="1"/>
    <x v="22"/>
    <x v="52"/>
    <x v="130"/>
    <x v="52"/>
    <x v="52"/>
    <x v="52"/>
    <d v="2026-01-29T00:00:00"/>
    <d v="2026-12-12T00:00:00"/>
    <n v="2026"/>
    <s v="Sala de juntas, Sala de videoconferencia, oficinas, auditorio, ambientes de formación."/>
    <s v="Computador, Televisor, teléfono, tableros, impresora,Videobeam, aplicativos."/>
    <s v="Coordinación academica, administración educativa, Instructores, apoyo administrativo, coordinacio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6"/>
    <s v="Cupos de formación Técnica Laboral y Otros SENA"/>
    <n v="8821"/>
    <n v="7390"/>
    <n v="0.83779999999999999"/>
    <n v="0"/>
    <x v="1"/>
    <x v="29"/>
    <x v="79"/>
    <x v="130"/>
    <x v="79"/>
    <x v="79"/>
    <x v="79"/>
    <d v="2026-01-29T00:00:00"/>
    <d v="2026-12-12T00:00:00"/>
    <n v="2026"/>
    <s v="&quot;Ambiente y talleres equipados: Capacidad para ~8,821 estudiantes (considerando rotación por jornadas/programas). Laboratorios especializados: Equipamiento técnico por área (ej. mecánica, electrónica, TIC). Bibliotecas y salas de cómputo: Ratio mínimo de 1 computador por 10 estudiantes. Espacios administrativos: Oficinas para coordinación, seguimiento y atención al aprendiz.  Almacenes y logística: Para materiales didácticos, insumos prácticos y herramientas. _x000a_Infraestructura de apoyo: Cafete"/>
    <s v="&quot;Sistemas de información: Plataforma SOFIA Plus u equivalente para gestión de cupos, matrículas y historiales. Software de análisis de datos: Herramientas para seguimiento de ocupación, deserción y eficiencia terminal (ej. Power BI, Tableau). _x000a_Tecnología educativa: Plataformas LMS (Moodle, Teams) como apoyo a la presencialidad. Sistemas de comunicación: Portales institucionales, correo masivo, canales de difusión de oferta formativa.  Equipos tecnológicos: Videoproyectores, simuladores, softwa"/>
    <s v="&quot;Coordinación académica central: 1 titular + 2 asistentes (gestión macro de cupos). Coordinadores por centro de formación: 1 por cada ~500-700 cupos (seguimiento descentralizado). Instructores cualificados: Ratio máximo 1:25 para formación práctica (aprox. 353 instructores para 8,821 cupos). Equipo de apoyo administrativo: 1 gestor de matrícula por cada 1,000 cupos.  Profesional de seguimiento a metas: 1 analista de datos para monitoreo de indicadores (ocupación, deserción, empleabilidad)."/>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6"/>
    <s v="Cupos de formación Técnica Laboral y Otros SENA"/>
    <n v="5702"/>
    <n v="5038"/>
    <n v="0.88349999999999995"/>
    <n v="0"/>
    <x v="1"/>
    <x v="15"/>
    <x v="41"/>
    <x v="130"/>
    <x v="41"/>
    <x v="41"/>
    <x v="41"/>
    <d v="2026-01-29T00:00:00"/>
    <d v="2026-12-12T00:00:00"/>
    <n v="2026"/>
    <s v="Ambiente de formación, pupitres, gabinetes"/>
    <s v="Computadores, auriculares, tv pantalla interactiva, equipos especializados, materiales de formación"/>
    <s v="Instructores y 1 profesional de apoyo"/>
    <s v="JAIRO BERMUDEZ"/>
    <s v="INSTRUCTOR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6"/>
    <s v="Cupos de formación Técnica Laboral y Otros SENA"/>
    <n v="4459"/>
    <n v="1972"/>
    <n v="0.44230000000000003"/>
    <n v="0"/>
    <x v="1"/>
    <x v="24"/>
    <x v="82"/>
    <x v="130"/>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Carvajal"/>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6"/>
    <s v="Cupos de formación Técnica Laboral y Otros SENA"/>
    <n v="28771"/>
    <n v="20349"/>
    <n v="0.70730000000000004"/>
    <n v="0"/>
    <x v="1"/>
    <x v="13"/>
    <x v="83"/>
    <x v="130"/>
    <x v="83"/>
    <x v="83"/>
    <x v="83"/>
    <d v="2026-01-29T00:00:00"/>
    <d v="2026-12-12T00:00:00"/>
    <n v="2026"/>
    <s v="Infraestructura del Centro de Formación, ambientes externos, instituciones educativas."/>
    <s v="Equipo de computo, conectividad y funcionamiento aplicativo BETOWA, materiales de formación"/>
    <s v="Subdirector, Coordinadora Grupo formación Profesional Integral, Promoción y Relaciones Corporativas, Coordinadores Académicos, Instructores, personal de apoyo"/>
    <s v="Esper Pérez Rivera"/>
    <s v="Coordinador Comercio y Servici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274"/>
    <s v="Cupos en formación virtual (incluye Bilinguismo) (incluidos en la Formación Titulada y Complementaria)"/>
    <n v="10569"/>
    <n v="2762"/>
    <n v="0.26129999999999998"/>
    <n v="0"/>
    <x v="1"/>
    <x v="12"/>
    <x v="81"/>
    <x v="131"/>
    <x v="81"/>
    <x v="81"/>
    <x v="81"/>
    <d v="2026-01-29T00:00:00"/>
    <d v="2026-12-12T00:00:00"/>
    <n v="2026"/>
    <s v="Toda la plataforma que tiene el sena de ambientes VIRTUALES, denominadas SAVA-ZALLUNA, Bibliotecas virtuales del SENA."/>
    <s v="Todo el equipo de bienestar al aprendiz, coordinaciones académicas y coordinación de formación educativa."/>
    <s v="Todo el personal (INSTRUCTORES DE PLANTA (6) Y CONTRATO (8)) y comunidad educativa Sena y coordinaciones académicas y Aulas Virtuales."/>
    <s v="ALVARO IOVANI CATACOLI VALENCIA"/>
    <s v="Coordinador Acade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274"/>
    <s v="Cupos en formación virtual (incluye Bilinguismo) (incluidos en la Formación Titulada y Complementaria)"/>
    <n v="11283"/>
    <n v="3476"/>
    <n v="0.30809999999999998"/>
    <n v="0"/>
    <x v="1"/>
    <x v="29"/>
    <x v="78"/>
    <x v="131"/>
    <x v="78"/>
    <x v="78"/>
    <x v="78"/>
    <d v="2026-01-29T00:00:00"/>
    <d v="2026-12-12T00:00:00"/>
    <n v="2026"/>
    <s v="Infraestructura instalada para la ejecución de la formación virtual de acuerdo con el procedimiento de Ingreso"/>
    <s v="Computadores Portátiles, Conectividad a Internet, Plasma, Vídeo Beam, material publicitario (Digital e impreso)"/>
    <s v="20 Instructores contratista"/>
    <s v="EUFEMIA PACHECO MAY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274"/>
    <s v="Cupos en formación virtual (incluye Bilinguismo) (incluidos en la Formación Titulada y Complementaria)"/>
    <n v="104929"/>
    <n v="24542"/>
    <n v="0.2339"/>
    <n v="0"/>
    <x v="1"/>
    <x v="14"/>
    <x v="85"/>
    <x v="131"/>
    <x v="85"/>
    <x v="85"/>
    <x v="85"/>
    <d v="2026-01-29T00:00:00"/>
    <d v="2026-12-12T00:00:00"/>
    <n v="2026"/>
    <s v="Para el cumplimiento de la meta establecida de en formación virtual (incluye Bilinguismo) (incluidos en la Formación Titulada y Complementaria), el Centro de Formación cuenta con el espacio físico de trabajo para el profesional encargado de la coordinación del programa virtual, también se cuenta con la plataforma para el ambiente virtual de aprendizaje"/>
    <s v="&quot;De igual forma el CF cuenta tiene dotado el puesto de trabajo con equipo de cómputo y conexión para la coordinación del programa virtual y los acceso para la plataforma para el ambiente virtual de aprendizaje ZAJUNA_x0009_&quot;"/>
    <s v="El Centro de formación para la vigencia 2026 contratará 64 instructores para atender las distintas formaciones matriculadas durante la vigencia Cupos en formación virtual (incluye Bilinguismo) (incluidos en la Formación Titulada y Complementaria)"/>
    <s v="Rosa Elvira Rubi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274"/>
    <s v="Cupos en formación virtual (incluye Bilinguismo) (incluidos en la Formación Titulada y Complementaria)"/>
    <n v="12481"/>
    <n v="3080"/>
    <n v="0.24679999999999999"/>
    <n v="0"/>
    <x v="1"/>
    <x v="22"/>
    <x v="52"/>
    <x v="131"/>
    <x v="52"/>
    <x v="52"/>
    <x v="52"/>
    <d v="2026-01-29T00:00:00"/>
    <d v="2026-12-12T00:00:00"/>
    <n v="2026"/>
    <s v="Sala de juntas, Sala de videoconferencia, oficinas, auditorio, ambientes de formación."/>
    <s v="Computador, Televisor, teléfono, tableros, impresora,Videobeam, aplicativos."/>
    <s v="Coordinación académica, administración educativa, Instructores, apoyo administrativo, coordinació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274"/>
    <s v="Cupos en formación virtual (incluye Bilinguismo) (incluidos en la Formación Titulada y Complementaria)"/>
    <n v="11518"/>
    <n v="2572"/>
    <n v="0.2233"/>
    <n v="0"/>
    <x v="1"/>
    <x v="29"/>
    <x v="79"/>
    <x v="131"/>
    <x v="79"/>
    <x v="79"/>
    <x v="79"/>
    <d v="2026-01-29T00:00:00"/>
    <d v="2026-12-12T00:00:00"/>
    <n v="2026"/>
    <s v="&quot;Centro de monitoreo académico con equipos de cómputo y pantallas de visualización, Infraestructura de conectividad robusta (ancho de banda mínimo 500 Mbps), Estudio de grabación equipado para producción de contenido bilingüe._x000a_Dispositivos de préstamo (tablets/laptops) para aprendices sin recursos. Servidores o servicio en la nube con alta capacidad de almacenamiento.&quot;"/>
    <s v="&quot;Plataforma LMS  configurada en modo bilingüe. Software de videoconferencia con capacidad para salas multilingües. Sistema de gestión académica integrado para control de cupos.  Herramientas de autoría para contenido interactivo bilingüe. Dashboard analítico para seguimiento de métricas en tiempo real.&quot;"/>
    <s v="&quot;Coordinador académico especializado en educación virtual.  Docentes bilingües (C1+ en segundo idioma) por área disciplinar. Diseñador instruccional con experiencia en adaptación bilingüe. Soporte técnico especializado en plataformas educativas. Analista de datos para seguimiento de cupos y rendimiento.&quot;"/>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274"/>
    <s v="Cupos en formación virtual (incluye Bilinguismo) (incluidos en la Formación Titulada y Complementaria)"/>
    <n v="9988"/>
    <n v="1708"/>
    <n v="0.17100000000000001"/>
    <n v="0"/>
    <x v="1"/>
    <x v="15"/>
    <x v="41"/>
    <x v="131"/>
    <x v="41"/>
    <x v="41"/>
    <x v="41"/>
    <d v="2026-01-29T00:00:00"/>
    <d v="2026-12-12T00:00:00"/>
    <n v="2026"/>
    <s v="Mobiliario, oficina"/>
    <s v="Computadores, conectividad, auriculares"/>
    <s v="Instructores, 1 profesional de apoyo"/>
    <s v="JAIRO BERMUDEZ"/>
    <s v="INSTRUCTOR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274"/>
    <s v="Cupos en formación virtual (incluye Bilinguismo) (incluidos en la Formación Titulada y Complementaria)"/>
    <n v="7845"/>
    <n v="2118"/>
    <n v="0.27"/>
    <n v="0"/>
    <x v="1"/>
    <x v="24"/>
    <x v="82"/>
    <x v="131"/>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è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274"/>
    <s v="Cupos en formación virtual (incluye Bilinguismo) (incluidos en la Formación Titulada y Complementaria)"/>
    <n v="27158"/>
    <n v="7301"/>
    <n v="0.26879999999999998"/>
    <n v="0"/>
    <x v="1"/>
    <x v="13"/>
    <x v="83"/>
    <x v="131"/>
    <x v="83"/>
    <x v="83"/>
    <x v="83"/>
    <d v="2026-01-29T00:00:00"/>
    <d v="2026-12-12T00:00:00"/>
    <n v="2026"/>
    <s v="Ambientes de formación"/>
    <s v="Equipo de computo, conectividad, licencias, funcionamiento del aplicativo BETOWA"/>
    <s v="Subdirector, Coordinadora Grupo formación Profesional Integral, Promoción y Relaciones Corporativas, Coordinadora Grupo Administración Educativa, Coordinadores Académicos, personal de apoyo"/>
    <s v="José Luis Navarro Pérez"/>
    <s v="Coordinador Académico de Moda, turismo y tecnologí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64"/>
    <s v="Cupos formación Integral Profesional ( Gran Total)"/>
    <n v="42802"/>
    <n v="11375"/>
    <n v="0.26579999999999998"/>
    <n v="0"/>
    <x v="1"/>
    <x v="12"/>
    <x v="81"/>
    <x v="132"/>
    <x v="81"/>
    <x v="81"/>
    <x v="81"/>
    <d v="2026-01-29T00:00:00"/>
    <d v="2026-12-12T00:00:00"/>
    <n v="2026"/>
    <s v="Se cuenta con instalaciones físicas como laboratorios, ambientes de formación, finca, cuatro (4) sedes de formación, así como con el equipo de Bienestar al Aprendiz y las áreas administrativas; igualmente, se dispone de centros de convivencia, restaurante, cafetería, servicio de transporte escolar, gimnasios, audiovisuales, ambientes deportivo y centros de convivencia y unidades productivas tanto agrícolas como pecuarias."/>
    <s v="Se cuenta con recursos técnicos en plataformas tecnológicas (SENA SOFIA PLUS, SAVA-ZALLUNA) y conectividad a internet, maquinaria y equipos de formación, materiales de formación, red de biblioteca tanto virtual como física."/>
    <s v="Se cuenta con personal de planta (31) y contratista (153) en coordinaciones tanto de la sede naranjos en la ciudad de granada, como la sede del hachón en Villavicencio, para cubrir una cobertura y presencia a los 29 municipios."/>
    <s v="PAOLA MARCELA PEREZ CRUZ"/>
    <s v="COORDINADORA DE FORMACIO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64"/>
    <s v="Cupos formación Integral Profesional ( Gran Total)"/>
    <n v="54896"/>
    <n v="16455"/>
    <n v="0.29970000000000002"/>
    <n v="0"/>
    <x v="1"/>
    <x v="29"/>
    <x v="78"/>
    <x v="132"/>
    <x v="78"/>
    <x v="78"/>
    <x v="78"/>
    <d v="2026-01-29T00:00:00"/>
    <d v="2026-12-12T00:00:00"/>
    <n v="2026"/>
    <s v="Ambiente de Formación Convencional dotados con sillas, mesas, y tableros, ambiente Construcción, Talleres de Mecánica, Talleres de electricidad, Taller de electrónica, Taller de Hidráulica, Mantenimiento de computo, Neumática, redes, Taller de Motores, Taller de mecanizado, Taller soldadura y Taller de Construcción, Taller de CNC, Cocina, ambientes TIC, laboratorio de Bilingüismo, Energías Renovables, Laboratorio de Suelos, Ambientes de áreas de la salud, Pista Entrenamiento TSA"/>
    <s v="Plasmas, computadores, vídeo Beam, Tecnologías por redes de conocimiento, máquinas y herramientas, Equipos menores, Simuladores, mobiliarios, Equipos de Protección Individual, Andamios Escaleras TSA, Software"/>
    <s v="45 instructores de Planta y 240 Instructores, Profesional de apoyo al programa de Articulación"/>
    <s v="Eufemia Pachec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64"/>
    <s v="Cupos formación Integral Profesional ( Gran Total)"/>
    <n v="187342"/>
    <n v="49034"/>
    <n v="0.26169999999999999"/>
    <n v="0"/>
    <x v="1"/>
    <x v="14"/>
    <x v="85"/>
    <x v="132"/>
    <x v="85"/>
    <x v="85"/>
    <x v="85"/>
    <d v="2026-01-29T00:00:00"/>
    <d v="2026-12-12T00:00:00"/>
    <n v="2026"/>
    <s v="El Centro de formación cuenta con 7 naves con distintos ambientes de formación para atender la meta de  Cupos formación Integral Profesional ( Gran Total)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6 contratará 326 instructores  para atender la distintas formaciones matriculadas durante la vigencia"/>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64"/>
    <s v="Cupos formación Integral Profesional ( Gran Total)"/>
    <n v="77662"/>
    <n v="23139"/>
    <n v="0.2979"/>
    <n v="0"/>
    <x v="1"/>
    <x v="22"/>
    <x v="52"/>
    <x v="132"/>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é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64"/>
    <s v="Cupos formación Integral Profesional ( Gran Total)"/>
    <n v="62511"/>
    <n v="19982"/>
    <n v="0.31969999999999998"/>
    <n v="0"/>
    <x v="1"/>
    <x v="29"/>
    <x v="79"/>
    <x v="132"/>
    <x v="79"/>
    <x v="79"/>
    <x v="79"/>
    <d v="2026-01-29T00:00:00"/>
    <d v="2026-12-12T00:00:00"/>
    <n v="2026"/>
    <s v="&quot;Ambiente y talleres equipados: Capacidad para ~8,821 estudiantes (considerando rotación por jornadas/programas). Laboratorios especializados: Equipamiento técnico por área (ej. mecánica, electrónica, TIC). Bibliotecas y salas de cómputo: Ratio mínimo de 1 computador por 10 estudiantes. Espacios administrativos: Oficinas para coordinación, seguimiento y atención al aprendiz. Almacenes y logística: Para materiales didácticos, insumos prácticos y herramientas. Infraestructura de apoyo:"/>
    <s v="&quot;Sistemas de información: Plataforma SOFIA Plus u equivalente para gestión de cupos, matrículas y historiales.  Software de análisis de datos: Herramientas para seguimiento de ocupación, deserción y eficiencia terminal (ej. Power BI, Tableau). Tecnología educativa: Plataformas LMS (Moodle, Teams) como apoyo a la presencialidad.  Sistemas de comunicación: Portales institucionales, correo masivo, canales de difusión de oferta formativa.  Equipos tecnológicos: Videoproyectores, simuladores, softwa"/>
    <s v="&quot;Coordinación académica central: 1 titular + 2 asistentes (gestión macro de cupos). Coordinadores por centro de formación: 1 por cada ~500-700 cupos (seguimiento descentralizado). Instructores cualificados: Ratio máximo 1:25 para formación práctica (aprox. 353 instructores para 8,821 cupos). Equipo de apoyo administrativo: 1 gestor de matrícula por cada 1,000 cupos. Profesional de seguimiento a metas: 1 analista de datos para monitoreo de indicadores (ocupación, deserción, empleabilidad)."/>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64"/>
    <s v="Cupos formación Integral Profesional ( Gran Total)"/>
    <n v="32215"/>
    <n v="10953"/>
    <n v="0.34"/>
    <n v="0"/>
    <x v="1"/>
    <x v="15"/>
    <x v="41"/>
    <x v="132"/>
    <x v="41"/>
    <x v="41"/>
    <x v="41"/>
    <d v="2026-01-29T00:00:00"/>
    <d v="2026-12-12T00:00:00"/>
    <n v="2026"/>
    <s v="Ambiente de formación, pupitres, gabinetes,"/>
    <s v="Computadores, auriculares, tv pantalla interactiva, equipos especializados, materiales de formación"/>
    <s v="Instructores, profesional de apoyo"/>
    <s v="Jairo Bermúdez"/>
    <s v="INSTRUCTOR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64"/>
    <s v="Cupos formación Integral Profesional ( Gran Total)"/>
    <n v="42701"/>
    <n v="9434"/>
    <n v="0.22090000000000001"/>
    <n v="0"/>
    <x v="1"/>
    <x v="24"/>
    <x v="82"/>
    <x v="132"/>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64"/>
    <s v="Cupos formación Integral Profesional ( Gran Total)"/>
    <n v="130659"/>
    <n v="47771"/>
    <n v="0.36559999999999998"/>
    <n v="0"/>
    <x v="1"/>
    <x v="13"/>
    <x v="83"/>
    <x v="132"/>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81"/>
    <s v="Certificación TOTAL - Centros de Formación"/>
    <n v="34435"/>
    <n v="3653"/>
    <n v="0.1061"/>
    <n v="0"/>
    <x v="1"/>
    <x v="29"/>
    <x v="78"/>
    <x v="133"/>
    <x v="78"/>
    <x v="78"/>
    <x v="78"/>
    <d v="2026-01-29T00:00:00"/>
    <d v="2026-12-12T00:00:00"/>
    <n v="2026"/>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7 Instructoras contratistas para Seguimiento etapa practica de aprendices, Coordinadores Académicos, Funcionario precertificación Sofía Plus, Apoyo Administrativo de Coordinadores Académicos e Instructores"/>
    <s v="EUFEMIA PACHECO MAY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81"/>
    <s v="Certificación TOTAL - Centros de Formación"/>
    <n v="85195"/>
    <n v="8699"/>
    <n v="0.1021"/>
    <n v="0"/>
    <x v="1"/>
    <x v="14"/>
    <x v="85"/>
    <x v="133"/>
    <x v="85"/>
    <x v="85"/>
    <x v="85"/>
    <d v="2026-01-29T00:00:00"/>
    <d v="2026-12-12T00:00:00"/>
    <n v="2026"/>
    <s v="Para el cumplimiento de la meta establecida de  Certificación TOTAL - Centros de Formación,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81"/>
    <s v="Certificación TOTAL - Centros de Formación"/>
    <n v="35127"/>
    <n v="3787"/>
    <n v="0.10780000000000001"/>
    <n v="0"/>
    <x v="1"/>
    <x v="29"/>
    <x v="79"/>
    <x v="133"/>
    <x v="79"/>
    <x v="79"/>
    <x v="79"/>
    <d v="2026-01-29T00:00:00"/>
    <d v="2026-12-12T00:00:00"/>
    <n v="2026"/>
    <s v="&quot;2 Oficinas con aire acondicionado  8 Puestos de trabajo con escritorios   12 Computadores Portatiles   3 Telefonos Celulares  2 Impresoras Laser  1 Video Proyector  Papeleria&quot;"/>
    <s v="&quot;Sistema Gestión Academica Institucional SOFIA plus u otro Software Ofimatica (Hoja de Calculo, Procesador de Palabra etc)  Internet&quot;"/>
    <s v="&quot;5 Coordinador de Formación  1 Profesional Pre-Certificación 1 Auxiliar de apoyo 10 Instructores Seguimiento Etapa Productiva&quot;"/>
    <s v="AMAURYS AÑEZ"/>
    <s v="COO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81"/>
    <s v="Certificación TOTAL - Centros de Formación"/>
    <n v="14380"/>
    <n v="2155"/>
    <n v="0.14990000000000001"/>
    <n v="0"/>
    <x v="1"/>
    <x v="15"/>
    <x v="41"/>
    <x v="133"/>
    <x v="41"/>
    <x v="41"/>
    <x v="41"/>
    <d v="2026-01-29T00:00:00"/>
    <d v="2026-12-12T00:00:00"/>
    <n v="2026"/>
    <s v="Oficina y mobiliario"/>
    <s v="Computadores, conectividad,  teléfonos"/>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81"/>
    <s v="Certificación TOTAL - Centros de Formación"/>
    <n v="21380"/>
    <n v="10410"/>
    <n v="0.4869"/>
    <n v="0"/>
    <x v="1"/>
    <x v="24"/>
    <x v="82"/>
    <x v="133"/>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Evaluadores de competencias laborales, auditore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9"/>
    <s v="Certificación - Total Formación Titulada"/>
    <n v="4103"/>
    <n v="227"/>
    <n v="5.5300000000000002E-2"/>
    <n v="0"/>
    <x v="1"/>
    <x v="29"/>
    <x v="78"/>
    <x v="134"/>
    <x v="78"/>
    <x v="78"/>
    <x v="78"/>
    <d v="2026-01-29T00:00:00"/>
    <d v="2026-12-12T00:00:00"/>
    <n v="2026"/>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7 Instructoras contratistas para Seguimiento etapa practica de aprendices, Coordinadores Académicos, Funcionario precertificación Sofía Plus, Apoyo Administrativo de Coordinadores Académicos e Instructores"/>
    <s v="EUFEMIA PACHECO MAY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9"/>
    <s v="Certificación - Total Formación Titulada"/>
    <n v="5268"/>
    <n v="356"/>
    <n v="6.7599999999999993E-2"/>
    <n v="0"/>
    <x v="1"/>
    <x v="14"/>
    <x v="85"/>
    <x v="134"/>
    <x v="85"/>
    <x v="85"/>
    <x v="85"/>
    <d v="2026-01-29T00:00:00"/>
    <d v="2026-12-12T00:00:00"/>
    <n v="2026"/>
    <s v="Para el cumplimiento de la meta establecida de Certificación - Total Formación Titulada,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9"/>
    <s v="Certificación - Total Formación Titulada"/>
    <n v="4705"/>
    <n v="102"/>
    <n v="2.1700000000000001E-2"/>
    <n v="0"/>
    <x v="1"/>
    <x v="29"/>
    <x v="79"/>
    <x v="134"/>
    <x v="79"/>
    <x v="79"/>
    <x v="79"/>
    <d v="2026-01-29T00:00:00"/>
    <d v="2026-12-12T00:00:00"/>
    <n v="2026"/>
    <s v="&quot;2 Oficinas con aire acondicionado 8 Puestos de trabajo con escritorios   12 Computadores Portatiles   3 Telefonos Celulares  2 Impresoras Laser  1 Video Proyector Papeleria&quot;"/>
    <s v="&quot;Sistema Gestión Academica Institucional SOFIA plus u otro  Software Ofimatica (Hoja de Calculo, Procesador de Palabra etc)  Internet&quot;"/>
    <s v="1 Coordinador de Formación  1 Profesional Pre-Certificación  1 Auxiliar de apoyo"/>
    <s v="AMAURYS AÑEZ"/>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9"/>
    <s v="Certificación - Total Formación Titulada"/>
    <n v="3058"/>
    <n v="130"/>
    <n v="4.2500000000000003E-2"/>
    <n v="0"/>
    <x v="1"/>
    <x v="15"/>
    <x v="41"/>
    <x v="134"/>
    <x v="41"/>
    <x v="41"/>
    <x v="41"/>
    <d v="2026-01-29T00:00:00"/>
    <d v="2026-12-12T00:00:00"/>
    <n v="2026"/>
    <s v="Oficina y mobiliario"/>
    <s v="Computadores, conectividad"/>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9"/>
    <s v="Certificación - Total Formación Titulada"/>
    <n v="2212"/>
    <n v="59"/>
    <n v="2.6700000000000002E-2"/>
    <n v="0"/>
    <x v="1"/>
    <x v="24"/>
    <x v="82"/>
    <x v="134"/>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8"/>
    <s v="Certificación - Técnica Laboral y Otros"/>
    <n v="3717"/>
    <n v="136"/>
    <n v="3.6600000000000001E-2"/>
    <n v="0"/>
    <x v="1"/>
    <x v="29"/>
    <x v="78"/>
    <x v="135"/>
    <x v="78"/>
    <x v="78"/>
    <x v="78"/>
    <d v="2026-01-29T00:00:00"/>
    <d v="2026-12-12T00:00:00"/>
    <n v="2026"/>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7 Instructoras contratistas para Seguimiento etapa practica de aprendices, Coordinadores Académicos, Funcionario precertificación Sofía Plus, Apoyo Administrativo de Coordinadores Académicos e Instructores"/>
    <s v="EUFEMIA PACHECO MAY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8"/>
    <s v="Certificación - Técnica Laboral y Otros"/>
    <n v="3613"/>
    <n v="234"/>
    <n v="6.4799999999999996E-2"/>
    <n v="0"/>
    <x v="1"/>
    <x v="14"/>
    <x v="85"/>
    <x v="135"/>
    <x v="85"/>
    <x v="85"/>
    <x v="85"/>
    <d v="2026-01-29T00:00:00"/>
    <d v="2026-12-12T00:00:00"/>
    <n v="2026"/>
    <s v="Para el cumplimiento de la meta establecida de Certificación - Técnica Laboral y Otros,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8"/>
    <s v="Certificación - Técnica Laboral y Otros"/>
    <n v="4338"/>
    <n v="44"/>
    <n v="1.01E-2"/>
    <n v="0"/>
    <x v="1"/>
    <x v="29"/>
    <x v="79"/>
    <x v="135"/>
    <x v="79"/>
    <x v="79"/>
    <x v="79"/>
    <d v="2026-01-29T00:00:00"/>
    <d v="2026-12-12T00:00:00"/>
    <n v="2026"/>
    <s v="&quot;2 Oficinas con aire acondicionado  8 Puestos de trabajo con escritorios  12 Computadores Portatiles   3 Telefonos Celulares 2 Impresoras Laser  1 Video Proyector  Papeleria&quot;"/>
    <s v="&quot;Sistema Gestión Academica Institucional SOFIA plus u otro  Software Ofimatica (Hoja de Calculo, Procesador de Palabra etc)  Internet&quot;"/>
    <s v="&quot;1 Coordinador de Formación  1 Profesional Pre-Certificación  1 Auxiliar de apoyo  10 Instructores Seguimiento Etapa Productiva&quot;"/>
    <s v="AMAURYS AÑEZ"/>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8"/>
    <s v="Certificación - Técnica Laboral y Otros"/>
    <n v="2848"/>
    <n v="110"/>
    <n v="3.8600000000000002E-2"/>
    <n v="0"/>
    <x v="1"/>
    <x v="15"/>
    <x v="41"/>
    <x v="135"/>
    <x v="41"/>
    <x v="41"/>
    <x v="41"/>
    <d v="2026-01-29T00:00:00"/>
    <d v="2026-12-12T00:00:00"/>
    <n v="2026"/>
    <s v=": Oficina y mobiliario"/>
    <s v="Computadores, conectividad,  teléfonos"/>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8"/>
    <s v="Certificación - Técnica Laboral y Otros"/>
    <n v="1857"/>
    <n v="40"/>
    <n v="2.1499999999999998E-2"/>
    <n v="0"/>
    <x v="1"/>
    <x v="24"/>
    <x v="82"/>
    <x v="135"/>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c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117"/>
    <s v="CENTRO AGROINDUSTRIAL DEL META"/>
    <n v="53"/>
    <s v="Cupos formación complementaria"/>
    <n v="32955"/>
    <n v="4527"/>
    <n v="0.13739999999999999"/>
    <n v="0"/>
    <x v="1"/>
    <x v="12"/>
    <x v="81"/>
    <x v="140"/>
    <x v="81"/>
    <x v="81"/>
    <x v="81"/>
    <d v="2026-01-29T00:00:00"/>
    <d v="2026-12-12T00:00:00"/>
    <n v="2026"/>
    <s v="Toda la plataforma que tiene el Sena de ambientes VIRTUALES, denominadas SAVA-ZALLUNA, Bibliotecas virtuales del SENA, más la infraestructura de la sede hachón (RESTAURANTE, CAFETERÍA, BIBLIOTECA, SALA SISTEMAS, CAMPOS DEPORTIVOS, ZONAS COMUNES, AULAS MÓVILES, AGRICULTURA DE PRECISIÓN, TECNOACADEMIA) y la sede naranjos."/>
    <s v="Todo el equipo de bienestar al aprendiz, coordinaciones académicas y coordinación de formación educativa."/>
    <s v="Todo el personal (INSTRUCTORES DE PLANTA (7) Y CONTRATO (45)) y comunidad educativa Sena y coordinaciones académicas y Aulas Virtuales, VIÁTICOS por programa Formación Especial Continua Campesena, Full Popular, Tecno academia, población victima desplazada."/>
    <s v="ALVARO IOVANI CATACOLI VALENCIA"/>
    <s v="Coordinador Acade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3"/>
    <s v="Cupos formación complementaria"/>
    <n v="44565"/>
    <n v="9296"/>
    <n v="0.20860000000000001"/>
    <n v="0"/>
    <x v="1"/>
    <x v="29"/>
    <x v="78"/>
    <x v="140"/>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45 contratistas"/>
    <s v="Eufemia Pacheco, Alejandro Osorio y Jessica Tobon"/>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3"/>
    <s v="Cupos formación complementaria"/>
    <n v="169330"/>
    <n v="36172"/>
    <n v="0.21360000000000001"/>
    <n v="0"/>
    <x v="1"/>
    <x v="14"/>
    <x v="85"/>
    <x v="140"/>
    <x v="85"/>
    <x v="85"/>
    <x v="85"/>
    <d v="2026-01-29T00:00:00"/>
    <d v="2026-12-12T00:00:00"/>
    <n v="2026"/>
    <s v="El Centro de formación cuenta con 7 naves con distintos ambientes de formación para atender la meta de 167.205 Cupos formación complementaria en las distintas líneas tecnológicas de formación"/>
    <s v="De igual manera el Centro de Industria y Construcción con los equipos, maquinarias y conexión a internet requeridos para los ambientes especializados en las 7 naves de formación"/>
    <s v="El Centro de formación para la vigencia 2026 contratará 32 instructores para atender la distintas formaciones matriculadas durante la vigencia de formación complementaria y contaran con el apoyo de 1 formación complementaria trimestral por parte de los Instructores de formación regular"/>
    <s v="&quot;Luis Guillermo Falla Jorge Jaime Mendoza Patricia Liliana Correa Rosa Elvira Rubio&quot;"/>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3"/>
    <s v="Cupos formación complementaria"/>
    <n v="70510"/>
    <n v="18228"/>
    <n v="0.25850000000000001"/>
    <n v="0"/>
    <x v="1"/>
    <x v="22"/>
    <x v="52"/>
    <x v="140"/>
    <x v="52"/>
    <x v="52"/>
    <x v="52"/>
    <d v="2026-01-29T00:00:00"/>
    <d v="2026-12-12T00:00:00"/>
    <n v="2026"/>
    <s v="Sala de juntas, Sala de videoconferencia, oficinas, auditorio, ambientes de formación."/>
    <s v="Computador, Televisor, teléfono, tableros, impresora,Videobeam, aplicativos."/>
    <s v="Coordinación académica, administración educativa, Instructores, apoyo administrativo, coordinació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3"/>
    <s v="Cupos formación complementaria"/>
    <n v="50665"/>
    <n v="10474"/>
    <n v="0.20669999999999999"/>
    <n v="0"/>
    <x v="1"/>
    <x v="29"/>
    <x v="79"/>
    <x v="140"/>
    <x v="79"/>
    <x v="79"/>
    <x v="79"/>
    <d v="2026-01-29T00:00:00"/>
    <d v="2026-12-12T00:00:00"/>
    <n v="2026"/>
    <s v="&quot;Ambientes suficientes y aptas: Calculadas por turnos y ciclos para cubrir toda la oferta académica anual.Ambientes taller/laboratorios: Equipadas para formación práctica específica (informática, mecánica, etc.). Oficinas administrativas: Espacios para el equipo de coordinación, gestión y atención al estudiante. Mobiliario básico: Mesas, sillas, pizarras y videoproyectores para todas las aulas.  Infraestructura de servicios: Baños, cafetería, áreas comunes y conexión eléctrica/Internet"/>
    <s v="Sistema de Gestión Académica (ERP): Software integral para gestión de inscripciones, horarios, profesores y ._x000a_Dashboard de seguimiento en tiempo real: Herramienta de visualización de datos (ej: Power BI) para monitorear avance de matrículas y ocupación. Plataforma de comunicación institucional: Intranet/correo para coordinación interna y contacto masivo con estudiantes.  Licencias de software especializado: Programas necesarios para la enseñanza según cada área de formación"/>
    <s v="&quot;Coordinador Académico y Logístico: Liderazgo en planeación, ejecución y seguimiento de la meta. Cuerpo de instructores calificado y flexible: Banco de profesores por horas, expertos en los temas, con disponibilidad para diferentes horarios. Asistentes administrativos/as: Personal dedicado a procesos de matrícula, registro, atención al público y apoyo logístico. Analista de datos/gestor del sistema: Responsable del ERP, el dashboard y la generación de reportes para la toma de decisiones."/>
    <s v="MARLON SANCH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3"/>
    <s v="Cupos formación complementaria"/>
    <n v="25280"/>
    <n v="5102"/>
    <n v="0.20180000000000001"/>
    <n v="0"/>
    <x v="1"/>
    <x v="15"/>
    <x v="41"/>
    <x v="140"/>
    <x v="41"/>
    <x v="41"/>
    <x v="41"/>
    <d v="2026-01-29T00:00:00"/>
    <d v="2026-12-12T00:00:00"/>
    <n v="2026"/>
    <s v="Ambiente de formación, pupitres, gabinetes,"/>
    <s v="Computadores, auriculares, tv pantalla interactiva"/>
    <s v="Instructores, 1 profesional de apoyo"/>
    <s v="JAIRO BERMUDEZ"/>
    <s v="INSTRUCTOR 17"/>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3"/>
    <s v="Cupos formación complementaria"/>
    <n v="36830"/>
    <n v="6452"/>
    <n v="0.17519999999999999"/>
    <n v="0"/>
    <x v="1"/>
    <x v="24"/>
    <x v="82"/>
    <x v="140"/>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3"/>
    <s v="Cupos formación complementaria"/>
    <n v="93765"/>
    <n v="20849"/>
    <n v="0.22239999999999999"/>
    <n v="0"/>
    <x v="1"/>
    <x v="13"/>
    <x v="83"/>
    <x v="140"/>
    <x v="83"/>
    <x v="83"/>
    <x v="83"/>
    <d v="2026-01-29T00:00:00"/>
    <d v="2026-12-12T00:00:00"/>
    <n v="2026"/>
    <s v="Ambientes de formación, infraestructura externa"/>
    <s v="Equipo de computo, conectividad, licencias de software, funcionamiento del aplicativo BETOWA, materiales de formación."/>
    <s v="Subdirector, Coordinadora Grupo formación Profesional Integral, Promoción y Relaciones Corporativas, Coordinadora Grupo Administración Educativa, Coordinadores Académicos, personal de apoyo"/>
    <s v="Alba Gisela Araque Orozcoi"/>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80"/>
    <s v="Certificación - Formación Complementaria"/>
    <n v="30332"/>
    <n v="3426"/>
    <n v="0.113"/>
    <n v="0"/>
    <x v="1"/>
    <x v="29"/>
    <x v="78"/>
    <x v="136"/>
    <x v="78"/>
    <x v="78"/>
    <x v="78"/>
    <d v="2026-01-29T00:00:00"/>
    <d v="2026-12-12T00:00:00"/>
    <n v="2026"/>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7 Instructoras contratistas para Seguimiento etapa practica de aprendices, Coordinadores Académicos, Funcionario precertificación Sofía Plus, Apoyo Administrativo de Coordinadores Académicos e Instructores"/>
    <s v="EUFEMIA PACHECO MAY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80"/>
    <s v="Certificación - Formación Complementaria"/>
    <n v="79927"/>
    <n v="8343"/>
    <n v="0.10440000000000001"/>
    <n v="0"/>
    <x v="1"/>
    <x v="14"/>
    <x v="85"/>
    <x v="136"/>
    <x v="85"/>
    <x v="85"/>
    <x v="85"/>
    <d v="2026-01-29T00:00:00"/>
    <d v="2026-12-12T00:00:00"/>
    <n v="2026"/>
    <s v="Para el cumplimiento de la meta establecida de  Certificación - Formación Complementaria,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222"/>
    <s v="CENTRO INDUSTRIAL Y DE ENERGÍAS ALTERNATIVAS"/>
    <n v="577"/>
    <s v="Certificación - Educación Superior"/>
    <n v="386"/>
    <n v="91"/>
    <n v="0.23580000000000001"/>
    <n v="0"/>
    <x v="1"/>
    <x v="29"/>
    <x v="78"/>
    <x v="44"/>
    <x v="78"/>
    <x v="78"/>
    <x v="78"/>
    <d v="2026-01-29T00:00:00"/>
    <d v="2026-12-12T00:00:00"/>
    <n v="2026"/>
    <s v="Oficinas Institucionales, escenarios de etapa práctica de los aprendices, ambientes de aprendizajes, talleres y laboratorios"/>
    <s v="Equipos de cómputo y aplicativos Institucionales, plasmas, plataformas tecnológicas, materiales de formación, máquinas y herramientas, Equipos menores, Elementos de Protección personal."/>
    <s v="7 Instructores contratistas para Seguimiento etapa practica de aprendices, Coordinadores Académicos, Funcionario precertificación Sofía Plus, Apoyo Administrativo de Coordinadores Académicos e Instructor"/>
    <s v="EUFEMIA PACHECO MAY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80"/>
    <s v="Certificación - Formación Complementaria"/>
    <n v="30422"/>
    <n v="3685"/>
    <n v="0.1211"/>
    <n v="0"/>
    <x v="1"/>
    <x v="29"/>
    <x v="79"/>
    <x v="136"/>
    <x v="79"/>
    <x v="79"/>
    <x v="79"/>
    <d v="2026-01-29T00:00:00"/>
    <d v="2026-12-12T00:00:00"/>
    <n v="2026"/>
    <s v="&quot;2 Oficinas con aire acondicionado  8 Puestos de trabajo con escritorios   12 Computadores Portatiles  3 Telefonos Celulares  2 Impresoras Laser  1 Video Proyector  Papeleria&quot;"/>
    <s v="&quot;Sistema Gestión Academica Institucional SOFIA plus u otro  Software Ofimatica (Hoja de Calculo, Procesador de Palabra etc)  Internet&quot;"/>
    <s v="4 Coordinador de Formación  1 Profesional Pre-Certificación  1 Auxiliar de apoyo  10 Instructores Seguimiento Etapa Productiva"/>
    <s v="AMAURYS AÑ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80"/>
    <s v="Certificación - Formación Complementaria"/>
    <n v="11322"/>
    <n v="2025"/>
    <n v="0.1789"/>
    <n v="0"/>
    <x v="1"/>
    <x v="15"/>
    <x v="41"/>
    <x v="136"/>
    <x v="41"/>
    <x v="41"/>
    <x v="41"/>
    <d v="2026-01-29T00:00:00"/>
    <d v="2026-12-12T00:00:00"/>
    <n v="2026"/>
    <s v="Oficina y mobiliario"/>
    <s v="Computadores, conectividad,  teléfonos,"/>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80"/>
    <s v="Certificación - Formación Complementaria"/>
    <n v="19168"/>
    <n v="10351"/>
    <n v="0.54"/>
    <n v="0"/>
    <x v="1"/>
    <x v="24"/>
    <x v="82"/>
    <x v="136"/>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226"/>
    <s v="CENTRO DE INDUSTRIA Y CONSTRUCCION-TOLIMA"/>
    <n v="577"/>
    <s v="Certificación - Educación Superior"/>
    <n v="1655"/>
    <n v="122"/>
    <n v="7.3700000000000002E-2"/>
    <n v="0"/>
    <x v="1"/>
    <x v="14"/>
    <x v="85"/>
    <x v="44"/>
    <x v="85"/>
    <x v="85"/>
    <x v="85"/>
    <d v="2026-01-29T00:00:00"/>
    <d v="2026-12-12T00:00:00"/>
    <n v="2026"/>
    <s v="Para el cumplimiento de la meta establecida de Certificación - Educación Superior, el Centro de Formación cuenta con el espacio físico de trabajo para el profesional encargado del proceso de certificación"/>
    <s v="De igual forma el CF cuenta tiene dotado el puesto de trabajo con equipo de cómputo y conexión a internet para desarrollar el proceso de certificación"/>
    <s v="El Centro de formación para la vigencia 2026 cuenta con el apoyo de un Técnico grado 2 para desarrollar el proceso de certificación"/>
    <s v="Eliana Cruz Rey"/>
    <s v="Coordinadora de Gestión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7"/>
    <s v="Certificación - Educación Superior"/>
    <n v="105"/>
    <n v="32"/>
    <n v="0.30480000000000002"/>
    <n v="0"/>
    <x v="1"/>
    <x v="22"/>
    <x v="52"/>
    <x v="44"/>
    <x v="52"/>
    <x v="52"/>
    <x v="52"/>
    <d v="2026-01-29T00:00:00"/>
    <d v="2026-12-12T00:00:00"/>
    <n v="2026"/>
    <s v="&quot;Sala de juntas, Sala de videoconferencia, oficinas, auditorio, ambientes de formación. &quot;"/>
    <s v="Computador, Televisor, teléfono, tableros, impresora,Videobeam, aplicativos."/>
    <s v="Coordinación academica, administración educativa, Instructores, apoyo administrativo, coordinacio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4"/>
    <s v="GUAJIRA"/>
    <n v="9524"/>
    <s v="CENTRO AGROEMPRESARIAL Y ACUÍCOLA"/>
    <n v="577"/>
    <s v="Certificación - Educación Superior"/>
    <n v="367"/>
    <n v="58"/>
    <n v="0.158"/>
    <n v="0"/>
    <x v="1"/>
    <x v="29"/>
    <x v="79"/>
    <x v="44"/>
    <x v="79"/>
    <x v="79"/>
    <x v="79"/>
    <d v="2026-01-29T00:00:00"/>
    <d v="2026-12-12T00:00:00"/>
    <n v="2026"/>
    <s v="&quot;2 Oficinas con aire acondicionado 8 Puestos de trabajo con escritorios 12 Computadores Portatiles 3 Telefonos Celulares 2 Impresoras Laser 1 Vi deo Proyector Papeleria&quot;"/>
    <s v="&quot;Sistema Gestión Academica Institucional SOFIA plus u otro  Software Ofimatica (Hoja de Calculo, Procesador de Palabra etc)  Internet&quot;"/>
    <s v="1 Coordinador de Formación   1 Profesional Pre-Certificación  1 Auxiliar de apoyo"/>
    <s v="AMAURYS AÑEZ"/>
    <s v="COORDINADOR MIS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1"/>
    <s v="ARAUCA"/>
    <n v="9530"/>
    <s v="CENTRO DE GESTION Y DESARROLLO AGROINDUSTRIAL DE ARAUCA"/>
    <n v="577"/>
    <s v="Certificación - Educación Superior"/>
    <n v="210"/>
    <n v="20"/>
    <n v="9.5200000000000007E-2"/>
    <n v="0"/>
    <x v="1"/>
    <x v="15"/>
    <x v="41"/>
    <x v="44"/>
    <x v="41"/>
    <x v="41"/>
    <x v="41"/>
    <d v="2026-01-29T00:00:00"/>
    <d v="2026-12-12T00:00:00"/>
    <n v="2026"/>
    <s v="Oficina y mobiliario"/>
    <s v="Computadores, conectividad, teléfono"/>
    <s v="1 funcionario"/>
    <s v="Andrés Monroy"/>
    <s v="Profesional Grado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5"/>
    <s v="CENTRO AGROINDUSTRIAL Y PESQUERO DE LA COSTA PACIFICA-NARIÑO"/>
    <n v="577"/>
    <s v="Certificación - Educación Superior"/>
    <n v="355"/>
    <n v="19"/>
    <n v="5.3499999999999999E-2"/>
    <n v="0"/>
    <x v="1"/>
    <x v="24"/>
    <x v="82"/>
    <x v="44"/>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Paola Andrea Corre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7"/>
    <s v="Certificación - Educación Superior"/>
    <n v="1606"/>
    <n v="127"/>
    <n v="7.9100000000000004E-2"/>
    <n v="0"/>
    <x v="1"/>
    <x v="13"/>
    <x v="83"/>
    <x v="44"/>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Janneth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5"/>
    <s v="Retención - Formación Complementaria"/>
    <n v="0.61"/>
    <n v="0.83089999999999997"/>
    <n v="1.3621000000000001"/>
    <n v="0"/>
    <x v="1"/>
    <x v="8"/>
    <x v="73"/>
    <x v="128"/>
    <x v="73"/>
    <x v="73"/>
    <x v="73"/>
    <d v="2026-01-29T00:00:00"/>
    <d v="2026-12-12T00:00:00"/>
    <n v="2026"/>
    <s v="Infraestructura de centro"/>
    <s v="Herramientas ofimáticas"/>
    <s v="personal administrativo"/>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3"/>
    <s v="Retención - Técnica Laboral y Otros"/>
    <n v="0.94"/>
    <n v="0.95350000000000001"/>
    <n v="1.0144"/>
    <n v="0"/>
    <x v="1"/>
    <x v="8"/>
    <x v="73"/>
    <x v="137"/>
    <x v="73"/>
    <x v="73"/>
    <x v="73"/>
    <d v="2026-01-29T00:00:00"/>
    <d v="2026-12-12T00:00:00"/>
    <n v="2026"/>
    <s v="Infraestructura de centro"/>
    <s v="Herramientas ofimáticas"/>
    <s v="personal administrativo"/>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2"/>
    <s v="Retención - Educación Superior"/>
    <n v="0.93"/>
    <n v="0.95089999999999997"/>
    <n v="1.0225"/>
    <n v="0"/>
    <x v="1"/>
    <x v="8"/>
    <x v="73"/>
    <x v="138"/>
    <x v="73"/>
    <x v="73"/>
    <x v="73"/>
    <d v="2026-01-29T00:00:00"/>
    <d v="2026-12-12T00:00:00"/>
    <n v="2026"/>
    <s v="Infraestructura de centro – ambientes de formación"/>
    <s v="Herramientas ofimáticas"/>
    <s v="personal administrativo"/>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4"/>
    <s v="Retención - Total Formación Titulada"/>
    <n v="0.93"/>
    <n v="0.95220000000000005"/>
    <n v="1.0239"/>
    <n v="0"/>
    <x v="1"/>
    <x v="8"/>
    <x v="73"/>
    <x v="35"/>
    <x v="73"/>
    <x v="73"/>
    <x v="73"/>
    <d v="2026-01-29T00:00:00"/>
    <d v="2026-12-12T00:00:00"/>
    <n v="2026"/>
    <s v="Infraestructura de centro"/>
    <s v="Herramientas ofimáticas"/>
    <s v="personal administrativo"/>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73"/>
    <s v="Cupos programa Integración con la Educación Media &quot;Tecnicos Laborales&quot;"/>
    <n v="1781"/>
    <n v="845"/>
    <n v="0.47449999999999998"/>
    <n v="0"/>
    <x v="1"/>
    <x v="8"/>
    <x v="73"/>
    <x v="129"/>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817"/>
    <s v="Cupos Educación Superior (Tecnólogos)"/>
    <n v="3445"/>
    <n v="2200"/>
    <n v="0.63859999999999995"/>
    <n v="0"/>
    <x v="1"/>
    <x v="8"/>
    <x v="73"/>
    <x v="139"/>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6"/>
    <s v="Cupos de formación Técnica Laboral y Otros SENA"/>
    <n v="4390"/>
    <n v="2149"/>
    <n v="0.48949999999999999"/>
    <n v="0"/>
    <x v="1"/>
    <x v="8"/>
    <x v="73"/>
    <x v="130"/>
    <x v="73"/>
    <x v="73"/>
    <x v="73"/>
    <d v="2026-01-29T00:00:00"/>
    <d v="2026-12-12T00:00:00"/>
    <n v="2026"/>
    <s v="Infraestructura de centro – ambientes de formación"/>
    <s v="Herramientas ofimáticas – equipos- maquinaria – materiales de formación"/>
    <s v="Instructores profesionales"/>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274"/>
    <s v="Cupos en formación virtual (incluye Bilinguismo) (incluidos en la Formación Titulada y Complementaria)"/>
    <n v="14420"/>
    <n v="2586"/>
    <n v="0.17929999999999999"/>
    <n v="0"/>
    <x v="1"/>
    <x v="8"/>
    <x v="73"/>
    <x v="131"/>
    <x v="73"/>
    <x v="73"/>
    <x v="73"/>
    <d v="2026-01-29T00:00:00"/>
    <d v="2026-12-12T00:00:00"/>
    <n v="2026"/>
    <s v="infraestructura de centro- ambientes de formación"/>
    <s v="Herramientas ofimaticas"/>
    <s v="Instructores profesionales"/>
    <s v="José Dario Barrera Londoño"/>
    <s v="Profesional bilingüismo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64"/>
    <s v="Cupos formación Integral Profesional ( Gran Total)"/>
    <n v="44295"/>
    <n v="10404"/>
    <n v="0.2349"/>
    <n v="0"/>
    <x v="1"/>
    <x v="8"/>
    <x v="73"/>
    <x v="132"/>
    <x v="73"/>
    <x v="73"/>
    <x v="73"/>
    <d v="2026-01-29T00:00:00"/>
    <d v="2026-12-12T00:00:00"/>
    <n v="2026"/>
    <s v="Infraestructura de centro"/>
    <s v="Herramientas ofimáticas"/>
    <s v="Instructores profesionales"/>
    <s v="Eliana Cruz Mora"/>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81"/>
    <s v="Certificación TOTAL - Centros de Formación"/>
    <n v="25250"/>
    <n v="4832"/>
    <n v="0.19139999999999999"/>
    <n v="0"/>
    <x v="1"/>
    <x v="8"/>
    <x v="73"/>
    <x v="133"/>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3"/>
    <s v="Cupos formación complementaria"/>
    <n v="36460"/>
    <n v="6055"/>
    <n v="0.1661"/>
    <n v="0"/>
    <x v="1"/>
    <x v="8"/>
    <x v="73"/>
    <x v="140"/>
    <x v="73"/>
    <x v="73"/>
    <x v="73"/>
    <d v="2026-01-29T00:00:00"/>
    <d v="2026-12-12T00:00:00"/>
    <n v="2026"/>
    <s v="Infraestructura de centro – ambientes de formación"/>
    <s v="Herramientas ofimáticas – equipos- maquinaria – materiales de formación"/>
    <s v="Instructores profesionales"/>
    <s v="Sebastián Camilo González Gutiérr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80"/>
    <s v="Certificación - Formación Complementaria"/>
    <n v="22817"/>
    <n v="4673"/>
    <n v="0.20480000000000001"/>
    <n v="0"/>
    <x v="1"/>
    <x v="8"/>
    <x v="73"/>
    <x v="136"/>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9"/>
    <s v="Certificación - Total Formación Titulada"/>
    <n v="2433"/>
    <n v="159"/>
    <n v="6.54E-2"/>
    <n v="0"/>
    <x v="1"/>
    <x v="8"/>
    <x v="73"/>
    <x v="134"/>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8"/>
    <s v="Certificación - Técnica Laboral y Otros"/>
    <n v="1863"/>
    <n v="83"/>
    <n v="4.4600000000000001E-2"/>
    <n v="0"/>
    <x v="1"/>
    <x v="8"/>
    <x v="73"/>
    <x v="135"/>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1"/>
    <s v="CENTRO  MINERO- BOYACÁ"/>
    <n v="577"/>
    <s v="Certificación - Educación Superior"/>
    <n v="570"/>
    <n v="76"/>
    <n v="0.1333"/>
    <n v="0"/>
    <x v="1"/>
    <x v="8"/>
    <x v="73"/>
    <x v="44"/>
    <x v="73"/>
    <x v="73"/>
    <x v="73"/>
    <d v="2026-01-29T00:00:00"/>
    <d v="2026-12-12T00:00:00"/>
    <n v="2026"/>
    <s v="Infraestructura de centro"/>
    <s v="Herramientas ofimáticas"/>
    <s v="personal administrativo"/>
    <s v="Iván Dario Parra Tamayo"/>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5"/>
    <s v="Retención - Formación Complementaria"/>
    <n v="0.5"/>
    <n v="0.68740000000000001"/>
    <n v="1.3748"/>
    <n v="0"/>
    <x v="1"/>
    <x v="2"/>
    <x v="86"/>
    <x v="128"/>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5"/>
    <s v="Retención - Formación Complementaria"/>
    <n v="0.55000000000000004"/>
    <n v="0.84789999999999999"/>
    <n v="1.5416000000000001"/>
    <n v="0"/>
    <x v="1"/>
    <x v="2"/>
    <x v="87"/>
    <x v="128"/>
    <x v="87"/>
    <x v="87"/>
    <x v="87"/>
    <d v="2026-01-29T00:00:00"/>
    <d v="2026-12-12T00:00:00"/>
    <n v="2026"/>
    <s v="Software y sofia Plus"/>
    <s v="Coordinador académico"/>
    <s v="Coordinador académico"/>
    <s v="HENRY MARTÍN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3"/>
    <s v="Retención - Técnica Laboral y Otros"/>
    <n v="0.76"/>
    <n v="0.98360000000000003"/>
    <n v="1.2942"/>
    <n v="0"/>
    <x v="1"/>
    <x v="2"/>
    <x v="86"/>
    <x v="137"/>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3"/>
    <s v="Retención - Técnica Laboral y Otros"/>
    <n v="0.76"/>
    <n v="0.97430000000000005"/>
    <n v="1.282"/>
    <n v="0"/>
    <x v="1"/>
    <x v="2"/>
    <x v="87"/>
    <x v="137"/>
    <x v="87"/>
    <x v="87"/>
    <x v="87"/>
    <d v="2026-01-29T00:00:00"/>
    <d v="2026-12-12T00:00:00"/>
    <n v="2026"/>
    <s v="Equipos de Computo."/>
    <s v="Software y sofia Plus"/>
    <s v="Coordinadores académicos"/>
    <s v="Estrella Izquierdo Alzate, Henry Martínez Cortez, Eva Jzneth Sánchez, Carlos Restrepo, Carolina Ve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2"/>
    <s v="Retención - Educación Superior"/>
    <n v="0.82"/>
    <n v="0.98089999999999999"/>
    <n v="1.1961999999999999"/>
    <n v="0"/>
    <x v="1"/>
    <x v="2"/>
    <x v="86"/>
    <x v="138"/>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2"/>
    <s v="Retención - Educación Superior"/>
    <n v="0.85"/>
    <n v="0.94820000000000004"/>
    <n v="1.1154999999999999"/>
    <n v="0"/>
    <x v="1"/>
    <x v="2"/>
    <x v="87"/>
    <x v="138"/>
    <x v="87"/>
    <x v="87"/>
    <x v="87"/>
    <d v="2026-01-29T00:00:00"/>
    <d v="2026-12-12T00:00:00"/>
    <n v="2026"/>
    <s v="Equipos de Computo."/>
    <s v="Software y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4"/>
    <s v="Retención - Total Formación Titulada"/>
    <n v="0.79"/>
    <n v="0.98280000000000001"/>
    <n v="1.2441"/>
    <n v="0"/>
    <x v="1"/>
    <x v="2"/>
    <x v="86"/>
    <x v="35"/>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4"/>
    <s v="Retención - Total Formación Titulada"/>
    <n v="0.81"/>
    <n v="0.96740000000000004"/>
    <n v="1.1942999999999999"/>
    <n v="0"/>
    <x v="1"/>
    <x v="2"/>
    <x v="87"/>
    <x v="35"/>
    <x v="87"/>
    <x v="87"/>
    <x v="87"/>
    <d v="2026-01-29T00:00:00"/>
    <d v="2026-12-12T00:00:00"/>
    <n v="2026"/>
    <s v="Equipos de Computo."/>
    <s v="Software y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654"/>
    <s v="certificación - articulación con la media - técnicos"/>
    <n v="2580"/>
    <n v="23"/>
    <n v="8.8999999999999999E-3"/>
    <n v="0"/>
    <x v="1"/>
    <x v="2"/>
    <x v="87"/>
    <x v="12"/>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73"/>
    <s v="Cupos programa Integración con la Educación Media &quot;Tecnicos Laborales&quot;"/>
    <n v="6274"/>
    <n v="5324"/>
    <n v="0.84860000000000002"/>
    <n v="0"/>
    <x v="1"/>
    <x v="2"/>
    <x v="86"/>
    <x v="129"/>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Líder Articulación con la media, Instructores, Apoyos Administrativos, Coordinadores académicos y misional, profesionales, directivos, personal de servicios de aseo y vigilancia."/>
    <s v="Fanny Clemencia Montenegro Maya, Martha Cecilia Lenis, Ezequiel Carvajal, Federico Guzmán"/>
    <s v="Subdirección de centro, coordinador misional,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73"/>
    <s v="Cupos programa Integración con la Educación Media &quot;Tecnicos Laborales&quot;"/>
    <n v="6870"/>
    <n v="6486"/>
    <n v="0.94410000000000005"/>
    <n v="0"/>
    <x v="1"/>
    <x v="2"/>
    <x v="87"/>
    <x v="129"/>
    <x v="87"/>
    <x v="87"/>
    <x v="87"/>
    <d v="2026-01-29T00:00:00"/>
    <d v="2026-12-12T00:00:00"/>
    <n v="2026"/>
    <s v="Equipos de computo"/>
    <s v="Software y sofia Plus"/>
    <s v="Coordinador académico"/>
    <s v="HENRY MARTÍN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817"/>
    <s v="Cupos Educación Superior (Tecnólogos)"/>
    <n v="3860"/>
    <n v="3030"/>
    <n v="0.78500000000000003"/>
    <n v="0"/>
    <x v="1"/>
    <x v="2"/>
    <x v="86"/>
    <x v="139"/>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81"/>
    <s v="Certificación TOTAL - Centros de Formación"/>
    <n v="23973"/>
    <n v="2219"/>
    <n v="9.2600000000000002E-2"/>
    <n v="0"/>
    <x v="1"/>
    <x v="2"/>
    <x v="86"/>
    <x v="133"/>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8"/>
    <s v="Certificación - Técnica Laboral y Otros"/>
    <n v="4049"/>
    <n v="175"/>
    <n v="4.3200000000000002E-2"/>
    <n v="0"/>
    <x v="1"/>
    <x v="2"/>
    <x v="86"/>
    <x v="135"/>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7"/>
    <s v="Certificación - Educación Superior"/>
    <n v="631"/>
    <n v="159"/>
    <n v="0.252"/>
    <n v="0"/>
    <x v="1"/>
    <x v="2"/>
    <x v="86"/>
    <x v="44"/>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79"/>
    <s v="Certificación - Total Formación Titulada"/>
    <n v="4680"/>
    <n v="334"/>
    <n v="7.1400000000000005E-2"/>
    <n v="0"/>
    <x v="1"/>
    <x v="2"/>
    <x v="86"/>
    <x v="134"/>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274"/>
    <s v="Cupos en formación virtual (incluye Bilinguismo) (incluidos en la Formación Titulada y Complementaria)"/>
    <n v="19944"/>
    <n v="4897"/>
    <n v="0.2455"/>
    <n v="0"/>
    <x v="1"/>
    <x v="2"/>
    <x v="86"/>
    <x v="131"/>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64"/>
    <s v="Cupos formación Integral Profesional ( Gran Total)"/>
    <n v="52600"/>
    <n v="17595"/>
    <n v="0.33450000000000002"/>
    <n v="0"/>
    <x v="1"/>
    <x v="2"/>
    <x v="86"/>
    <x v="132"/>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plataformas tecnológicas."/>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3"/>
    <s v="Cupos formación complementaria"/>
    <n v="39370"/>
    <n v="6952"/>
    <n v="0.17660000000000001"/>
    <n v="0"/>
    <x v="1"/>
    <x v="2"/>
    <x v="86"/>
    <x v="140"/>
    <x v="86"/>
    <x v="86"/>
    <x v="86"/>
    <d v="2026-01-29T00:00:00"/>
    <d v="2026-12-12T00:00:00"/>
    <n v="2026"/>
    <s v="Ambiente de formación, materiales de formación, equipos para la formación"/>
    <s v="Equipos de cómputo, Equipos multimedia, Software de apoyo a la gestión educativa, plataformas tecnológicas"/>
    <s v="Subdirección, 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6"/>
    <s v="Cupos de formación Técnica Laboral y Otros SENA"/>
    <n v="9370"/>
    <n v="7613"/>
    <n v="0.8125"/>
    <n v="0"/>
    <x v="1"/>
    <x v="2"/>
    <x v="86"/>
    <x v="130"/>
    <x v="86"/>
    <x v="86"/>
    <x v="86"/>
    <d v="2026-01-29T00:00:00"/>
    <d v="2026-12-12T00:00:00"/>
    <n v="2026"/>
    <s v="Ambientes de formación, maquinarias y equipos, materiales de formación, Oficinas, muebles, enseres, guías de aprendizaje e instrumentos de evaluación."/>
    <s v="Equipos de cómputo, Equipos multimedia, Software de apoyo a la gestión educativa,"/>
    <s v="Instructores, Apoyos Administrativos, Coordinadores académicos y misional, profesionales, directivos, personal de servicios de aseo y vigilancia."/>
    <s v="Fanny Clemencia Montenegro Maya, Martha Cecilia Lenis, Ezequiel Carvajal, Cesar Victoria, Nora Lilia"/>
    <s v="Subdirección de centro, coordinador misional,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7"/>
    <s v="CENTRO DE ELECTRICIDAD Y AUTOMATIZACION INDUSTRIAL – CEAI-VALLE"/>
    <n v="580"/>
    <s v="Certificación - Formación Complementaria"/>
    <n v="19293"/>
    <n v="1885"/>
    <n v="9.7699999999999995E-2"/>
    <n v="0"/>
    <x v="1"/>
    <x v="2"/>
    <x v="86"/>
    <x v="136"/>
    <x v="86"/>
    <x v="86"/>
    <x v="86"/>
    <d v="2026-01-29T00:00:00"/>
    <d v="2026-12-12T00:00:00"/>
    <n v="2026"/>
    <s v="Ambiente de formación, materiales de formación, equipos para la formación"/>
    <s v="Equipos de computo y aplicativos institucionales"/>
    <s v="Apoyo Administrativo, Equipo de Bienestar al aprendiz"/>
    <s v="Fanny Clemencia Montenegro Maya, Martha Cecilia Lenis, Ezequiel Carvajal, Cesar Victoria, Nora Lilia"/>
    <s v="Subdirección de centro, coordinador misional, coordinadores académicos, líder de articulación, apoy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817"/>
    <s v="Cupos Educación Superior (Tecnólogos)"/>
    <n v="4029"/>
    <n v="3126"/>
    <n v="0.77590000000000003"/>
    <n v="0"/>
    <x v="1"/>
    <x v="2"/>
    <x v="87"/>
    <x v="139"/>
    <x v="87"/>
    <x v="87"/>
    <x v="87"/>
    <d v="2026-01-29T00:00:00"/>
    <d v="2026-12-12T00:00:00"/>
    <n v="2026"/>
    <s v="Equipos de Computo."/>
    <s v="Software, Sofia Plus"/>
    <s v="Coordinadores académicos"/>
    <s v="Estrella Izquierdo Alzate, Henry Martínez Cortez, Eva Jzneth Sánchez, Carlos Restrepo, Carolina Ve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6"/>
    <s v="Cupos de formación Técnica Laboral y Otros SENA"/>
    <n v="10492"/>
    <n v="8607"/>
    <n v="0.82030000000000003"/>
    <n v="0"/>
    <x v="1"/>
    <x v="2"/>
    <x v="87"/>
    <x v="130"/>
    <x v="87"/>
    <x v="87"/>
    <x v="87"/>
    <d v="2026-01-29T00:00:00"/>
    <d v="2026-12-12T00:00:00"/>
    <n v="2026"/>
    <s v="Equipos de Computo."/>
    <s v="Software,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3"/>
    <s v="Cupos formación complementaria"/>
    <n v="34905"/>
    <n v="7048"/>
    <n v="0.2019"/>
    <n v="0"/>
    <x v="1"/>
    <x v="2"/>
    <x v="87"/>
    <x v="140"/>
    <x v="87"/>
    <x v="87"/>
    <x v="87"/>
    <d v="2026-01-29T00:00:00"/>
    <d v="2026-12-12T00:00:00"/>
    <n v="2026"/>
    <s v="Equipos de computo"/>
    <s v="Software y sofia Plus"/>
    <s v="Coordinador académico"/>
    <s v="HENRY MARTÍN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64"/>
    <s v="Cupos formación Integral Profesional ( Gran Total)"/>
    <n v="49426"/>
    <n v="18781"/>
    <n v="0.38"/>
    <n v="0"/>
    <x v="1"/>
    <x v="2"/>
    <x v="87"/>
    <x v="132"/>
    <x v="87"/>
    <x v="87"/>
    <x v="87"/>
    <d v="2026-01-29T00:00:00"/>
    <d v="2026-12-12T00:00:00"/>
    <n v="2026"/>
    <s v="Equipos de Computo."/>
    <s v="Software, Sofia Plus"/>
    <s v="Coordinadores académicos"/>
    <s v="Estrella Izquierdo Alzate, Henry Martínez Cortez, Eva Jzneth Sánchez, Carlos Restrepo, Carolina Veg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81"/>
    <s v="Certificación TOTAL - Centros de Formación"/>
    <n v="25969"/>
    <n v="4343"/>
    <n v="0.16719999999999999"/>
    <n v="0"/>
    <x v="1"/>
    <x v="2"/>
    <x v="87"/>
    <x v="133"/>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80"/>
    <s v="Certificación - Formación Complementaria"/>
    <n v="21072"/>
    <n v="3981"/>
    <n v="0.18890000000000001"/>
    <n v="0"/>
    <x v="1"/>
    <x v="2"/>
    <x v="87"/>
    <x v="136"/>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9"/>
    <s v="Certificación - Total Formación Titulada"/>
    <n v="4897"/>
    <n v="362"/>
    <n v="7.3899999999999993E-2"/>
    <n v="0"/>
    <x v="1"/>
    <x v="2"/>
    <x v="87"/>
    <x v="134"/>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7"/>
    <s v="Certificación - Educación Superior"/>
    <n v="777"/>
    <n v="200"/>
    <n v="0.25740000000000002"/>
    <n v="0"/>
    <x v="1"/>
    <x v="2"/>
    <x v="87"/>
    <x v="44"/>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578"/>
    <s v="Certificación - Técnica Laboral y Otros"/>
    <n v="4120"/>
    <n v="162"/>
    <n v="3.9300000000000002E-2"/>
    <n v="0"/>
    <x v="1"/>
    <x v="2"/>
    <x v="87"/>
    <x v="135"/>
    <x v="87"/>
    <x v="87"/>
    <x v="87"/>
    <d v="2026-01-29T00:00:00"/>
    <d v="2026-12-12T00:00:00"/>
    <n v="2026"/>
    <s v="Equipos de Computo."/>
    <s v="Software y sofia Plus"/>
    <s v="Equipos de Administración Educativa"/>
    <s v="Maria Cristina Murillo"/>
    <s v="Coordinadora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5"/>
    <s v="Retención - Formación Complementaria"/>
    <n v="0.56000000000000005"/>
    <n v="0.70540000000000003"/>
    <n v="1.2596000000000001"/>
    <n v="0"/>
    <x v="1"/>
    <x v="1"/>
    <x v="115"/>
    <x v="128"/>
    <x v="115"/>
    <x v="115"/>
    <x v="115"/>
    <d v="2026-01-29T00:00:00"/>
    <d v="2026-12-12T00:00:00"/>
    <n v="2026"/>
    <s v="Ambientes de formación, Equipos, Maquinaria actualizada"/>
    <s v="Eequipos de cómputo, Plataformas digitales ZAJUNA, Sofía Plus, Recursos para apoyos de sostenimiento alumnos"/>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3"/>
    <s v="Retención - Técnica Laboral y Otros"/>
    <n v="0.79"/>
    <n v="0.97560000000000002"/>
    <n v="1.2349000000000001"/>
    <n v="0"/>
    <x v="1"/>
    <x v="1"/>
    <x v="115"/>
    <x v="137"/>
    <x v="115"/>
    <x v="115"/>
    <x v="115"/>
    <d v="2026-01-29T00:00:00"/>
    <d v="2026-12-12T00:00:00"/>
    <n v="2026"/>
    <s v="Ambientes de formación, Equipos especializados,  Maquinaria"/>
    <s v="Equipos de cómputo, Materiales para formación,Diseños curriculares, conectividad"/>
    <s v="Instructores, Coordinadores académicos, Apoyos administrativos a la gestión,"/>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2"/>
    <s v="Retención - Educación Superior"/>
    <n v="0.76"/>
    <n v="0.97850000000000004"/>
    <n v="1.2875000000000001"/>
    <n v="0"/>
    <x v="1"/>
    <x v="1"/>
    <x v="115"/>
    <x v="138"/>
    <x v="115"/>
    <x v="115"/>
    <x v="115"/>
    <d v="2026-01-29T00:00:00"/>
    <d v="2026-12-12T00:00:00"/>
    <n v="2026"/>
    <s v="Ambientes de formación especializados, Maquinaria especializada actualizada,  Equipos de e cómputo"/>
    <s v="Diseños curriculares, Materiales para formación, conectividad, Maquinaria pesada"/>
    <s v="Instructores, Apoyos Administrativos,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4"/>
    <s v="Retención - Total Formación Titulada"/>
    <n v="0.78"/>
    <n v="0.97699999999999998"/>
    <n v="1.2525999999999999"/>
    <n v="0"/>
    <x v="1"/>
    <x v="1"/>
    <x v="115"/>
    <x v="35"/>
    <x v="115"/>
    <x v="115"/>
    <x v="115"/>
    <d v="2026-01-29T00:00:00"/>
    <d v="2026-12-12T00:00:00"/>
    <n v="2026"/>
    <s v="Ambientes de formación, Maquinaria y equipos,"/>
    <s v="Equipos de cómputo, Materiales para formación, Diseños curriculares Plataformas Sofia Plus , ZAJUNA"/>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7"/>
    <s v="Certificación - Educación Superior"/>
    <n v="482"/>
    <n v="91"/>
    <n v="0.1888"/>
    <n v="0"/>
    <x v="1"/>
    <x v="1"/>
    <x v="115"/>
    <x v="44"/>
    <x v="115"/>
    <x v="115"/>
    <x v="115"/>
    <d v="2026-01-29T00:00:00"/>
    <d v="2026-12-12T00:00:00"/>
    <n v="2026"/>
    <s v="Ambientes de formación, Equipos especializados,"/>
    <s v="Plataformas Sofia Plus, ZAJUNA, Equipos de cómputo, conectividad"/>
    <s v="Instructores, Apoyos Administrativos,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80"/>
    <s v="Certificación - Formación Complementaria"/>
    <n v="33519"/>
    <n v="2124"/>
    <n v="6.3399999999999998E-2"/>
    <n v="0"/>
    <x v="1"/>
    <x v="1"/>
    <x v="115"/>
    <x v="136"/>
    <x v="115"/>
    <x v="115"/>
    <x v="115"/>
    <d v="2026-01-29T00:00:00"/>
    <d v="2026-12-12T00:00:00"/>
    <n v="2026"/>
    <s v="Ambientes de formación especializados, Maquinaria y equipos"/>
    <s v="Equipos de cómputo, plataformas ZAJUNA, Sofia Plus,"/>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81"/>
    <s v="Certificación TOTAL - Centros de Formación"/>
    <n v="35617"/>
    <n v="2293"/>
    <n v="6.4399999999999999E-2"/>
    <n v="0"/>
    <x v="1"/>
    <x v="1"/>
    <x v="115"/>
    <x v="133"/>
    <x v="115"/>
    <x v="115"/>
    <x v="115"/>
    <d v="2026-01-29T00:00:00"/>
    <d v="2026-12-12T00:00:00"/>
    <n v="2026"/>
    <s v="Ambientes de formación especializados, equipos, maquinaria"/>
    <s v="Plataformas ZJUNA, Sofia Plus, Equipos de cómputo"/>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9"/>
    <s v="Certificación - Total Formación Titulada"/>
    <n v="2098"/>
    <n v="169"/>
    <n v="8.0600000000000005E-2"/>
    <n v="0"/>
    <x v="1"/>
    <x v="1"/>
    <x v="115"/>
    <x v="134"/>
    <x v="115"/>
    <x v="115"/>
    <x v="115"/>
    <d v="2026-01-29T00:00:00"/>
    <d v="2026-12-12T00:00:00"/>
    <n v="2026"/>
    <s v="Ambientes de formación especializados, Maquinaria y equipos"/>
    <s v="Plataformas ZJUNA, Sofia Plus, Equipos de cómputo"/>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78"/>
    <s v="Certificación - Técnica Laboral y Otros"/>
    <n v="1616"/>
    <n v="78"/>
    <n v="4.8300000000000003E-2"/>
    <n v="0"/>
    <x v="1"/>
    <x v="1"/>
    <x v="115"/>
    <x v="135"/>
    <x v="115"/>
    <x v="115"/>
    <x v="115"/>
    <d v="2026-01-29T00:00:00"/>
    <d v="2026-12-12T00:00:00"/>
    <n v="2026"/>
    <s v="Ambientes de formación especializados, Maquinaria y equipos"/>
    <s v="Plataformas digitales, ZAJUNA, Sofía Plus,  Equipos de cómputo ,"/>
    <s v="Instructores, Apoyos Administrativos a la gestión, Coordinadores Académicos"/>
    <s v="Adriana Fajar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274"/>
    <s v="Cupos en formación virtual (incluye Bilinguismo) (incluidos en la Formación Titulada y Complementaria)"/>
    <n v="27221"/>
    <n v="6705"/>
    <n v="0.24629999999999999"/>
    <n v="0"/>
    <x v="1"/>
    <x v="1"/>
    <x v="115"/>
    <x v="131"/>
    <x v="115"/>
    <x v="115"/>
    <x v="115"/>
    <d v="2026-01-29T00:00:00"/>
    <d v="2026-12-12T00:00:00"/>
    <n v="2026"/>
    <s v="Ambientes de formación"/>
    <s v="Equipos de cómputo, platforma ZJUNA, Sofia Plus"/>
    <s v="Instructores, Apoyos Administrativos, Coordinadores Académicos"/>
    <s v="Alba Lucía Olmos, Mayra Ajejandra Aponte"/>
    <s v="Coordinadora Académica, 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64"/>
    <s v="Cupos formación Integral Profesional ( Gran Total)"/>
    <n v="67805"/>
    <n v="15845"/>
    <n v="0.23369999999999999"/>
    <n v="0"/>
    <x v="1"/>
    <x v="1"/>
    <x v="115"/>
    <x v="132"/>
    <x v="115"/>
    <x v="115"/>
    <x v="115"/>
    <d v="2026-01-29T00:00:00"/>
    <d v="2026-12-12T00:00:00"/>
    <n v="2026"/>
    <s v="Ambientes de formación especializados en el CTCM, Ambientes en los Colegios con convenios"/>
    <s v="Equipos de cómputo, maquinaria y equipos especializados, materiales para formación, plataformas ZAJUNA, Sofia Plus"/>
    <s v="Instructores, Coordinadores Académicos, Apoyos Administrativos a la gestión, Coordinadora de Administración Educativa"/>
    <s v="Mayra Alejandra Aponte"/>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56"/>
    <s v="Cupos de formación Técnica Laboral y Otros SENA"/>
    <n v="4640"/>
    <n v="2824"/>
    <n v="0.60860000000000003"/>
    <n v="0"/>
    <x v="1"/>
    <x v="1"/>
    <x v="115"/>
    <x v="130"/>
    <x v="115"/>
    <x v="115"/>
    <x v="115"/>
    <d v="2026-01-29T00:00:00"/>
    <d v="2026-12-12T00:00:00"/>
    <n v="2026"/>
    <s v="Ambientes de Formación Especializados, Maquinaria pesada, Equipos de Cómputo, Materiales para formación"/>
    <s v="Conectividad,, equipos especializados, equipos de topografía actualizados, Diseños curriculares"/>
    <s v="Instructores y apoyos administrativos"/>
    <s v="MAyra Alejandra Aponte Daza, Coordinadores Académicos"/>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73"/>
    <s v="Cupos programa Integración con la Educación Media &quot;Tecnicos Laborales&quot;"/>
    <n v="1531"/>
    <n v="1239"/>
    <n v="0.80930000000000002"/>
    <n v="0"/>
    <x v="1"/>
    <x v="1"/>
    <x v="115"/>
    <x v="129"/>
    <x v="115"/>
    <x v="115"/>
    <x v="115"/>
    <d v="2026-01-29T00:00:00"/>
    <d v="2026-12-12T00:00:00"/>
    <n v="2026"/>
    <s v="Ambientes de formación en los colegios con convenio, Ambientes en el Centro de Formación"/>
    <s v="Plataformas ZAJUNA, Sofia Plus, Equipos de cómputo, Materiales para formación"/>
    <s v="Instructores, Apoyos Administrativos a la gestión"/>
    <s v="Leonardo Esguerr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09"/>
    <s v="CENTRO DE TECNOLOGIAS PARA LA CONSTRUCCION Y LA MADERA-BTA D C"/>
    <n v="817"/>
    <s v="Cupos Educación Superior (Tecnólogos)"/>
    <n v="4420"/>
    <n v="2746"/>
    <n v="0.62129999999999996"/>
    <n v="0"/>
    <x v="1"/>
    <x v="1"/>
    <x v="115"/>
    <x v="139"/>
    <x v="115"/>
    <x v="115"/>
    <x v="115"/>
    <d v="2026-01-29T00:00:00"/>
    <d v="2026-12-12T00:00:00"/>
    <n v="2026"/>
    <s v="Ambientes de formación especializados en el CTCM, Maquinaria y equipos para formación"/>
    <s v="Plataformas ZAJUNA, Sofia Plus, Equipos de cómputo, Materiales para formación"/>
    <s v="Instructores, Coordinadores Académicos, Coordinadora Administración Educativa,  Apoyos Administrativos a la gestión"/>
    <s v="Mayra Alejandra Aponte"/>
    <s v="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5"/>
    <s v="Retención - Formación Complementaria"/>
    <n v="0.57999999999999996"/>
    <n v="0.71789999999999998"/>
    <n v="1.2378"/>
    <n v="0"/>
    <x v="1"/>
    <x v="0"/>
    <x v="62"/>
    <x v="128"/>
    <x v="62"/>
    <x v="62"/>
    <x v="62"/>
    <d v="2026-01-29T00:00:00"/>
    <d v="2026-12-12T00:00:00"/>
    <n v="2026"/>
    <s v="Instalaciones e infraestructura del Centro de Formación Minero Ambiental y ambientes externos. Biblioteca, canchas deportivas, ambientes especializados"/>
    <s v="Softwares, sistemas de gestión de la información, computadoras, impresoras, Internet."/>
    <s v="Instructores, bienestar al aprendiz y equipo pedagógico de centro"/>
    <s v="Ana Marí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5"/>
    <s v="Retención - Formación Complementaria"/>
    <n v="0.51"/>
    <n v="0.67090000000000005"/>
    <n v="1.3154999999999999"/>
    <n v="0"/>
    <x v="1"/>
    <x v="0"/>
    <x v="64"/>
    <x v="128"/>
    <x v="64"/>
    <x v="64"/>
    <x v="64"/>
    <d v="2026-01-29T00:00:00"/>
    <d v="2026-12-12T00:00:00"/>
    <n v="2026"/>
    <s v="Ambientes de formación, internet, materiales de formación, maquinaria y equipos"/>
    <s v="Diseños curriculares, maquinaria y equipos, tutoriales, guías pedagógicas"/>
    <s v="Instructores, aprendices, coordinadores y profesionales de bienestar al aprendiz"/>
    <s v="Gustavo Carvajal, Alexander Durango, Laura Ramirez, Carlos Mario Franco y Diana Muñoz"/>
    <s v="coordinadores academicos, coordinador de FPI, 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75"/>
    <s v="Retención - Formación Complementaria"/>
    <n v="0.52"/>
    <n v="0.81420000000000003"/>
    <n v="1.5658000000000001"/>
    <n v="0"/>
    <x v="1"/>
    <x v="0"/>
    <x v="65"/>
    <x v="128"/>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y bienestar al aprendiz"/>
    <s v="Edén Natalia Álvarez Palacios"/>
    <s v="Líder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5"/>
    <s v="Retención - Formación Complementaria"/>
    <n v="0.55000000000000004"/>
    <n v="0.73109999999999997"/>
    <n v="1.3292999999999999"/>
    <n v="0"/>
    <x v="1"/>
    <x v="0"/>
    <x v="48"/>
    <x v="128"/>
    <x v="48"/>
    <x v="48"/>
    <x v="48"/>
    <d v="2026-01-29T00:00:00"/>
    <d v="2026-12-12T00:00:00"/>
    <n v="2026"/>
    <s v="Ambiente de formación, materiales de formación, equipos para la formación"/>
    <s v="Equipos de computo y aplicativos institucionales"/>
    <s v="Apoyo Administrativo, Equipo de bienestar aprendiz"/>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6"/>
    <s v="Cupos de formación Técnica Laboral y Otros SENA"/>
    <n v="3656"/>
    <n v="2719"/>
    <n v="0.74370000000000003"/>
    <n v="0"/>
    <x v="1"/>
    <x v="0"/>
    <x v="62"/>
    <x v="130"/>
    <x v="62"/>
    <x v="62"/>
    <x v="62"/>
    <d v="2026-01-29T00:00:00"/>
    <d v="2026-12-12T00:00:00"/>
    <n v="2026"/>
    <s v="Instalaciones Centro de Formación Minero Ambiental, ambientes externos, auditorio, materiales de formación"/>
    <s v="Equipos de cómputos, Software, video beam, conexión a internet"/>
    <s v="Instructores y equipo pedagógico de centro"/>
    <s v="Ana Marí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6"/>
    <s v="Cupos de formación Técnica Laboral y Otros SENA"/>
    <n v="3024"/>
    <n v="1681"/>
    <n v="0.55589999999999995"/>
    <n v="0"/>
    <x v="1"/>
    <x v="0"/>
    <x v="64"/>
    <x v="130"/>
    <x v="64"/>
    <x v="64"/>
    <x v="64"/>
    <d v="2026-01-29T00:00:00"/>
    <d v="2026-12-12T00:00:00"/>
    <n v="2026"/>
    <s v="Ambientes de aprendizaje, ambientes laborales, infraestructuras físicas, maquinaria"/>
    <s v="Diseños curriculares, proyectos formativos, maquinaria especíalizada, aplicativos Sofia plus y betowa"/>
    <s v="Instructores, aprendices, coordinadores"/>
    <s v="Gustavo Carvajal, Alexander Durango, Laura Rami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3"/>
    <s v="Cupos formación complementaria"/>
    <n v="23535"/>
    <n v="4832"/>
    <n v="0.20530000000000001"/>
    <n v="0"/>
    <x v="1"/>
    <x v="0"/>
    <x v="62"/>
    <x v="140"/>
    <x v="62"/>
    <x v="62"/>
    <x v="62"/>
    <d v="2026-01-29T00:00:00"/>
    <d v="2026-12-12T00:00:00"/>
    <n v="2026"/>
    <s v="Instalaciones Centro de Formación Minero Ambiental, ambientes externos, auditorio, materiales de formación"/>
    <s v="Equipos de cómputos, video beam"/>
    <s v="Instructores y equipo pedagógico de centro"/>
    <s v="Ana Marí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3"/>
    <s v="Cupos formación complementaria"/>
    <n v="22250"/>
    <n v="4691"/>
    <n v="0.21079999999999999"/>
    <n v="0"/>
    <x v="1"/>
    <x v="0"/>
    <x v="64"/>
    <x v="140"/>
    <x v="64"/>
    <x v="64"/>
    <x v="64"/>
    <d v="2026-01-29T00:00:00"/>
    <d v="2026-12-12T00:00:00"/>
    <n v="2026"/>
    <s v="El Centro de formación en Diseño Confección y Moda pondrá todos sus esfuerzos en cumplir al 100% las metas e indicadores en la vigencia 2026."/>
    <s v="diseños curriculares, material pedagogico, aplicativos Sofia plus y betowa"/>
    <s v="instructores con el perfil según el diseño curricular, aprendices y coordinadores académicos"/>
    <s v="Gustavo Carvajal, Alexander Durango y Laura Ramir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64"/>
    <s v="Cupos formación Integral Profesional ( Gran Total)"/>
    <n v="28683"/>
    <n v="8695"/>
    <n v="0.30309999999999998"/>
    <n v="0"/>
    <x v="1"/>
    <x v="0"/>
    <x v="62"/>
    <x v="132"/>
    <x v="62"/>
    <x v="62"/>
    <x v="62"/>
    <d v="2026-01-29T00:00:00"/>
    <d v="2026-12-12T00:00:00"/>
    <n v="2026"/>
    <s v="Instalaciones Centro de Formación Minero Ambiental, ambientes externos, auditorio, materiales de formación"/>
    <s v="Equipos de cómputos, Software, video beam, conexión a internet"/>
    <s v="Instructores y equipo técnico pedagógico de centro"/>
    <s v="Ana Maria Espinos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64"/>
    <s v="Cupos formación Integral Profesional ( Gran Total)"/>
    <n v="27123"/>
    <n v="7748"/>
    <n v="0.28570000000000001"/>
    <n v="0"/>
    <x v="1"/>
    <x v="0"/>
    <x v="64"/>
    <x v="132"/>
    <x v="64"/>
    <x v="64"/>
    <x v="64"/>
    <d v="2026-01-29T00:00:00"/>
    <d v="2026-12-12T00:00:00"/>
    <n v="2026"/>
    <s v="Ambientes de formación, ambientes empresariales, maquinaria y equipos, materiales de formación"/>
    <s v="Ambientes de formación, ambientes empresariales, maquinaria y equipos, materiales de formación"/>
    <s v="instructores con el perfil según el diseño curricular, aprendices, coordinadores"/>
    <s v="Gustavo Carvajal, Alexander Durango, Laura Ramirez y Carlos Mario Franco"/>
    <s v="Coordinadores Académicos, 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274"/>
    <s v="Cupos en formación virtual (incluye Bilinguismo) (incluidos en la Formación Titulada y Complementaria)"/>
    <n v="12874"/>
    <n v="3721"/>
    <n v="0.28899999999999998"/>
    <n v="0"/>
    <x v="1"/>
    <x v="0"/>
    <x v="62"/>
    <x v="131"/>
    <x v="62"/>
    <x v="62"/>
    <x v="62"/>
    <d v="2026-01-29T00:00:00"/>
    <d v="2026-12-12T00:00:00"/>
    <n v="2026"/>
    <s v="Instalaciones Centro de Formación Minero Ambiental, plataformas virtuales de aprendizaje"/>
    <s v="Equipos de computo y aplicativos institucionales"/>
    <s v="Instructores bilingüismo y tutores virtuales"/>
    <s v="Ana Marí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274"/>
    <s v="Cupos en formación virtual (incluye Bilinguismo) (incluidos en la Formación Titulada y Complementaria)"/>
    <n v="13154"/>
    <n v="3311"/>
    <n v="0.25169999999999998"/>
    <n v="0"/>
    <x v="1"/>
    <x v="0"/>
    <x v="64"/>
    <x v="131"/>
    <x v="64"/>
    <x v="64"/>
    <x v="64"/>
    <d v="2026-01-29T00:00:00"/>
    <d v="2026-12-12T00:00:00"/>
    <n v="2026"/>
    <s v="computadores y acceso a internet"/>
    <s v="Plataforma virtual, internet, material pedagogico digital , proyectos formativo, diseños curriculares, aplicativos Sofia plus y betowa"/>
    <s v="instructores con el perfil según el diseño curricular, aprendices"/>
    <s v="Gustavo Carvajal, Alexander Durango y Laura Ramirez"/>
    <s v="Coordinadores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73"/>
    <s v="Cupos programa Integración con la Educación Media &quot;Tecnicos Laborales&quot;"/>
    <n v="1301"/>
    <n v="1266"/>
    <n v="0.97309999999999997"/>
    <n v="0"/>
    <x v="1"/>
    <x v="0"/>
    <x v="62"/>
    <x v="129"/>
    <x v="62"/>
    <x v="62"/>
    <x v="62"/>
    <d v="2026-01-29T00:00:00"/>
    <d v="2026-12-12T00:00:00"/>
    <n v="2026"/>
    <s v="Instalaciones Centro de Formación Minero Ambiental, ambientes externos, auditorio, materiales de formación"/>
    <s v="Equipos de computo y aplicativos institucionales"/>
    <s v="Instructores y equipo pedagógico de centro"/>
    <s v="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73"/>
    <s v="Cupos programa Integración con la Educación Media &quot;Tecnicos Laborales&quot;"/>
    <n v="565"/>
    <n v="626"/>
    <n v="1.1080000000000001"/>
    <n v="0"/>
    <x v="1"/>
    <x v="0"/>
    <x v="64"/>
    <x v="129"/>
    <x v="64"/>
    <x v="64"/>
    <x v="64"/>
    <d v="2026-01-29T00:00:00"/>
    <d v="2026-12-12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s v="Alexander Durango, KAren Contreras, Carlos Mario Franco"/>
    <s v="Coordinador Académico, Lider de Articuacaion y Coordinador de FPI"/>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3"/>
    <s v="Retención - Técnica Laboral y Otros"/>
    <n v="0.94"/>
    <n v="0.9647"/>
    <n v="1.0263"/>
    <n v="0"/>
    <x v="1"/>
    <x v="0"/>
    <x v="62"/>
    <x v="137"/>
    <x v="62"/>
    <x v="62"/>
    <x v="62"/>
    <d v="2026-01-29T00:00:00"/>
    <d v="2026-12-12T00:00:00"/>
    <n v="2026"/>
    <s v="Instalaciones Centro de Formación Minero Ambiental, ambientes externos, auditorio, materiales de formación, áreas de espacimiento bienestar al aprendiz"/>
    <s v="Softwares, sistemas de gestión de la información, computadoras, impresoras, Internet."/>
    <s v="Instructores y equipo pegagógico de centro, bienestar al aprendiz"/>
    <s v="Ana Maria Espinosa-Claudia Cubide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3"/>
    <s v="Retención - Técnica Laboral y Otros"/>
    <n v="0.63"/>
    <n v="0.9405"/>
    <n v="1.4928999999999999"/>
    <n v="0"/>
    <x v="1"/>
    <x v="0"/>
    <x v="64"/>
    <x v="137"/>
    <x v="64"/>
    <x v="64"/>
    <x v="64"/>
    <d v="2026-01-29T00:00:00"/>
    <d v="2026-12-12T00:00:00"/>
    <n v="2026"/>
    <s v="Ambientes de formación, ambientes empresariales, maquinaria y equipos, materiales de formación, apoyos económicos"/>
    <s v="internet, aplicativos sofia plus y betowa,"/>
    <s v="instructores con el perfil según el diseño curricular, aprendices, coordinadores, profesionales d Bienestar al Aprendiz"/>
    <s v="Gustavo Carvajal, Alexander Durango, Laura RAmirez, Carlos Mario Franco y Diasn Muñoz"/>
    <s v="Coordinadores Académicos, Coordinador de FPI, 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4"/>
    <s v="Retención - Total Formación Titulada"/>
    <n v="0.94"/>
    <n v="0.96819999999999995"/>
    <n v="1.03"/>
    <n v="0"/>
    <x v="1"/>
    <x v="0"/>
    <x v="62"/>
    <x v="35"/>
    <x v="62"/>
    <x v="62"/>
    <x v="62"/>
    <d v="2026-01-29T00:00:00"/>
    <d v="2026-12-12T00:00:00"/>
    <n v="2026"/>
    <s v="Instalaciones Centro de Formación Minero Ambiental, ambientes externos, auditorio, materiales de formación, áreas de esparcimiento bienestar al aprendiz"/>
    <s v="Softwares, sistemas de gestión de la información, computadoras, impresoras, Internet."/>
    <s v="Instructores, bienestar al aprendiz y equipo pedagógico de centro"/>
    <s v="Ana María Espinosa-Claudia Cubides"/>
    <s v="Coordinadora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4"/>
    <s v="Retención - Total Formación Titulada"/>
    <n v="0.65"/>
    <n v="0.91920000000000002"/>
    <n v="1.4141999999999999"/>
    <n v="0"/>
    <x v="1"/>
    <x v="0"/>
    <x v="64"/>
    <x v="35"/>
    <x v="64"/>
    <x v="64"/>
    <x v="64"/>
    <d v="2026-01-29T00:00:00"/>
    <d v="2026-12-12T00:00:00"/>
    <n v="2026"/>
    <s v="Ambientes de formación, ambientes empresariales, maquinaria y equipos, materiales de formación, apoyos económicos"/>
    <s v="internet,, aplicativos sofia plus y betowa"/>
    <s v="instructores con el perfil según el diseño curricular, aprendices, coordinadores, profesional de Bienestar al Aprendiz"/>
    <s v="Gustavo Carvajal, Laura Ramirez, Alexander Durango, Carlos Mario Franco y Diana Muñoz"/>
    <s v="Coordinadores Académicos , Coordinador de FPI, 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8"/>
    <s v="Certificación - Técnica Laboral y Otros"/>
    <n v="1546"/>
    <n v="32"/>
    <n v="2.07E-2"/>
    <n v="0"/>
    <x v="1"/>
    <x v="0"/>
    <x v="62"/>
    <x v="135"/>
    <x v="62"/>
    <x v="62"/>
    <x v="62"/>
    <d v="2026-01-29T00:00:00"/>
    <d v="2026-12-12T00:00:00"/>
    <n v="2026"/>
    <s v="Ambiente de formación, materiales de formación, equipos para la formación"/>
    <s v="Equipos de computo y aplicativos institucionales"/>
    <s v="Apoyo Administrativo, Equipo de Bienestar al aprendiz, Administración Educativa"/>
    <s v="Astrid Celenia Castellanos Zulet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7"/>
    <s v="Certificación - Educación Superior"/>
    <n v="146"/>
    <n v="8"/>
    <n v="5.4800000000000001E-2"/>
    <n v="0"/>
    <x v="1"/>
    <x v="0"/>
    <x v="62"/>
    <x v="44"/>
    <x v="62"/>
    <x v="62"/>
    <x v="62"/>
    <d v="2026-01-29T00:00:00"/>
    <d v="2026-12-12T00:00:00"/>
    <n v="2026"/>
    <s v="Ambiente de formación, materiales de formación, equipos para la formación"/>
    <s v="Equipos de computo y aplicativos institucionales"/>
    <s v="Apoyo Administrativo, Equipo de Bienestar al aprendiz, Administración Educativa"/>
    <s v="Astrid Celenia Castellanos Zuleta"/>
    <s v="Apoy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9"/>
    <s v="Certificación - Total Formación Titulada"/>
    <n v="1692"/>
    <n v="40"/>
    <n v="2.3599999999999999E-2"/>
    <n v="0"/>
    <x v="1"/>
    <x v="0"/>
    <x v="62"/>
    <x v="134"/>
    <x v="62"/>
    <x v="62"/>
    <x v="62"/>
    <d v="2026-01-29T00:00:00"/>
    <d v="2026-12-12T00:00:00"/>
    <n v="2026"/>
    <s v="Ambiente de formación, materiales de formación, equipos para la formación"/>
    <s v="Equipos de computo y aplicativos institucionales"/>
    <s v="Apoyo Administrativo, Equipo de Bienestar al aprendiz, Administración Educativa"/>
    <s v="Astrid Celenia Castellanos Zuleta"/>
    <s v="Apoy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817"/>
    <s v="Cupos Educación Superior (Tecnólogos)"/>
    <n v="1492"/>
    <n v="1144"/>
    <n v="0.76680000000000004"/>
    <n v="0"/>
    <x v="1"/>
    <x v="0"/>
    <x v="62"/>
    <x v="139"/>
    <x v="62"/>
    <x v="62"/>
    <x v="62"/>
    <d v="2026-01-29T00:00:00"/>
    <d v="2026-12-12T00:00:00"/>
    <n v="2026"/>
    <s v="Instalaciones Centro de Formación Minero Ambiental, ambientes externos, auditorio, materiales de formación"/>
    <s v="Equipos de cómputos, Software, video beam, conexión a internet"/>
    <s v="Instructores, bienestar al aprendiz y equipo pedagógico de centro"/>
    <s v="Ana María Espinos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80"/>
    <s v="Certificación - Formación Complementaria"/>
    <n v="12465"/>
    <n v="1070"/>
    <n v="8.5800000000000001E-2"/>
    <n v="0"/>
    <x v="1"/>
    <x v="0"/>
    <x v="62"/>
    <x v="136"/>
    <x v="62"/>
    <x v="62"/>
    <x v="62"/>
    <d v="2026-01-29T00:00:00"/>
    <d v="2026-12-12T00:00:00"/>
    <n v="2026"/>
    <s v="Ambiente de formación, materiales de formación, equipos para la formación"/>
    <s v="Equipos de computo y aplicativos institucionales"/>
    <s v="Equipos de computo, Apoyo Administrativo, Administración Educativa  y aplicativos institucionales"/>
    <s v="Astrid Castellanos"/>
    <s v="Apoyo administración educativ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80"/>
    <s v="Certificación - Formación Complementaria"/>
    <n v="9422"/>
    <n v="375"/>
    <n v="3.9800000000000002E-2"/>
    <n v="0"/>
    <x v="1"/>
    <x v="0"/>
    <x v="64"/>
    <x v="136"/>
    <x v="64"/>
    <x v="64"/>
    <x v="64"/>
    <d v="2026-01-29T00:00:00"/>
    <d v="2026-12-12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y personal de administración educativa"/>
    <s v="Gustavo Carvajal, Alexander Durango, Laura Ramirez, Carlos Mario Franco y Yeny Liney Romero"/>
    <s v="oordinadores academicos, coordinaciòn de FPI, subdirectora d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654"/>
    <s v="certificación - articulación con la media - técnicos"/>
    <n v="488"/>
    <n v="1"/>
    <n v="2E-3"/>
    <n v="0"/>
    <x v="1"/>
    <x v="0"/>
    <x v="62"/>
    <x v="12"/>
    <x v="62"/>
    <x v="62"/>
    <x v="62"/>
    <d v="2026-01-29T00:00:00"/>
    <d v="2026-12-12T00:00:00"/>
    <n v="2026"/>
    <s v="Ambiente de formación, materiales de formación, equipos para la formación"/>
    <s v="Equipos de cómputos, Software, video beam, conexión a internet"/>
    <s v="Instructores y apoyo técnico pedagógico"/>
    <s v="Astrid Celenia Castellanos Zuleta"/>
    <s v="Apoy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81"/>
    <s v="Certificación TOTAL - Centros de Formación"/>
    <n v="14157"/>
    <n v="1110"/>
    <n v="7.8399999999999997E-2"/>
    <n v="0"/>
    <x v="1"/>
    <x v="0"/>
    <x v="62"/>
    <x v="133"/>
    <x v="62"/>
    <x v="62"/>
    <x v="62"/>
    <d v="2026-01-29T00:00:00"/>
    <d v="2026-12-12T00:00:00"/>
    <n v="2026"/>
    <s v="Ambiente de formación, materiales de formación, equipos para la formación"/>
    <s v="Equipos de computo y aplicativos institucionales"/>
    <s v="Apoyo Administrativo, Equipo de Bienestar al aprendiz, Administración Educativa"/>
    <s v="Astrid Celenia Castellanos Zuleta"/>
    <s v="Apoyo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127"/>
    <s v="CENTRO DE FORMACION MINERO AMBIENTAL"/>
    <n v="572"/>
    <s v="Retención - Educación Superior"/>
    <n v="0.94"/>
    <n v="0.97640000000000005"/>
    <n v="1.0387"/>
    <n v="0"/>
    <x v="1"/>
    <x v="0"/>
    <x v="62"/>
    <x v="138"/>
    <x v="62"/>
    <x v="62"/>
    <x v="62"/>
    <d v="2026-01-29T00:00:00"/>
    <d v="2026-12-12T00:00:00"/>
    <n v="2026"/>
    <s v="Instalaciones Centro de Formación Minero Ambiental, ambientes externos, auditorio, materiales de formación, áreas de espacimiento bienestar al aprendiz"/>
    <s v="Softwares, sistemas de gestión de la información, computadoras, impresoras, Internet."/>
    <s v="Instructores, bienestar al aprendiz y equipo pedagógico de centro"/>
    <s v="Ana Maria Espinosa-Claudia Cubides"/>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2"/>
    <s v="CENTRO DE FORMACIÓN EN DISEÑO, CONFECCIÓN Y MODA.-ANTIOQUIA"/>
    <n v="572"/>
    <s v="Retención - Educación Superior"/>
    <n v="0.68"/>
    <n v="0.89319999999999999"/>
    <n v="1.3134999999999999"/>
    <n v="0"/>
    <x v="1"/>
    <x v="0"/>
    <x v="64"/>
    <x v="138"/>
    <x v="64"/>
    <x v="64"/>
    <x v="64"/>
    <d v="2026-01-29T00:00:00"/>
    <d v="2026-12-12T00:00:00"/>
    <n v="2026"/>
    <s v="Ambientes de formación, ambientes empresariales, maquinaria y equipos, materiales de formación"/>
    <s v="Plataforma virtual, internet, aplicativos sofia plus y betowa"/>
    <s v="instructores con el perfil según el diseño curricular, aprendices, coordinadores, personal de administración educativa, profesionales de Bienestar al Aprendiz"/>
    <s v="Gustavo Carvajal, Alexander Durango, Laura RAmirez, Carlos MArio Franco y Dian Muñoz"/>
    <s v="Coordinadores Académicos , Coordinador FPI , 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654"/>
    <s v="certificación - articulación con la media - técnicos"/>
    <n v="786"/>
    <n v="21"/>
    <n v="2.6700000000000002E-2"/>
    <n v="0"/>
    <x v="1"/>
    <x v="0"/>
    <x v="65"/>
    <x v="12"/>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Adelaida Cano Molin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3"/>
    <s v="Retención - Técnica Laboral y Otros"/>
    <n v="0.75"/>
    <n v="0.97150000000000003"/>
    <n v="1.2952999999999999"/>
    <n v="0"/>
    <x v="1"/>
    <x v="0"/>
    <x v="48"/>
    <x v="137"/>
    <x v="48"/>
    <x v="48"/>
    <x v="48"/>
    <d v="2026-01-29T00:00:00"/>
    <d v="2026-12-12T00:00:00"/>
    <n v="2026"/>
    <s v="Ambiente de formación, materiales de formación, equipos para la formación"/>
    <s v="Equipos de computo y aplicativos institucionales"/>
    <s v="Apoyo Administrativo, Equipo de bienestar aprendiz"/>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274"/>
    <s v="Cupos en formación virtual (incluye Bilinguismo) (incluidos en la Formación Titulada y Complementaria)"/>
    <n v="22015"/>
    <n v="6409"/>
    <n v="0.29110000000000003"/>
    <n v="0"/>
    <x v="1"/>
    <x v="0"/>
    <x v="65"/>
    <x v="131"/>
    <x v="65"/>
    <x v="65"/>
    <x v="65"/>
    <d v="2026-01-29T00:00:00"/>
    <d v="2026-12-12T00:00:00"/>
    <n v="2026"/>
    <s v="Computadores"/>
    <s v="Conectividad a internet"/>
    <s v="Instructores"/>
    <s v="Jaime Vergar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64"/>
    <s v="Cupos formación Integral Profesional ( Gran Total)"/>
    <n v="46126"/>
    <n v="15750"/>
    <n v="0.34150000000000003"/>
    <n v="0"/>
    <x v="1"/>
    <x v="0"/>
    <x v="65"/>
    <x v="132"/>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aime Vergara, Jorge Llano y Adelaida Cano Moli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3"/>
    <s v="Cupos formación complementaria"/>
    <n v="37140"/>
    <n v="8324"/>
    <n v="0.22409999999999999"/>
    <n v="0"/>
    <x v="1"/>
    <x v="0"/>
    <x v="65"/>
    <x v="140"/>
    <x v="65"/>
    <x v="65"/>
    <x v="65"/>
    <d v="2026-01-29T00:00:00"/>
    <d v="2026-12-12T00:00:00"/>
    <n v="2026"/>
    <s v="Ambientes de formación, talleres, sillas, mesas de trabajo colaborativo, maquinaria, equipos de computo, materiales de formación, herramientas manuales y electro manuales"/>
    <s v="Internet, plataforma virtual y Sofia Plus"/>
    <s v="Instructores."/>
    <s v="Jaime Vergara, Jorge Ignacio Llano y Adelaida Cano Moli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56"/>
    <s v="Cupos de formación Técnica Laboral y Otros SENA"/>
    <n v="3704"/>
    <n v="2681"/>
    <n v="0.7238"/>
    <n v="0"/>
    <x v="1"/>
    <x v="0"/>
    <x v="65"/>
    <x v="130"/>
    <x v="65"/>
    <x v="65"/>
    <x v="65"/>
    <d v="2026-01-29T00:00:00"/>
    <d v="2026-12-12T00:00:00"/>
    <n v="2026"/>
    <s v="Ambientes de formación, talleres, sillas, mesas de trabajo colaborativo, maquinaria, equipos de computo; materiales de formación, herramientas manuales y electromanuales"/>
    <s v="Aplicativo Sofia Plus, plataforma virtual"/>
    <s v="Instructores"/>
    <s v="Andrea Yadira Varon"/>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73"/>
    <s v="Cupos programa Integración con la Educación Media &quot;Tecnicos Laborales&quot;"/>
    <n v="2099"/>
    <n v="1605"/>
    <n v="0.76459999999999995"/>
    <n v="0"/>
    <x v="1"/>
    <x v="0"/>
    <x v="65"/>
    <x v="129"/>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Adelaida Cano Molina"/>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5"/>
    <s v="CENTRO TECNOLOGICO DEL MOBILIARIO-ANTIOQUIA"/>
    <n v="817"/>
    <s v="Cupos Educación Superior (Tecnólogos)"/>
    <n v="5282"/>
    <n v="4745"/>
    <n v="0.89829999999999999"/>
    <n v="0"/>
    <x v="1"/>
    <x v="0"/>
    <x v="65"/>
    <x v="139"/>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aime Vergara, Jorge Llano y Adelaida Cano Molin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2"/>
    <s v="Retención - Educación Superior"/>
    <n v="0.77"/>
    <n v="0.95779999999999998"/>
    <n v="1.2439"/>
    <n v="0"/>
    <x v="1"/>
    <x v="0"/>
    <x v="48"/>
    <x v="138"/>
    <x v="48"/>
    <x v="48"/>
    <x v="48"/>
    <d v="2026-01-29T00:00:00"/>
    <d v="2026-12-12T00:00:00"/>
    <n v="2026"/>
    <s v="Ambiente de formación, materiales de formación, equipos para la formación"/>
    <s v="Equipos de computo y aplicativos institucionales"/>
    <s v="Apoyo Administrativo, Equipo de bienestar aprendiz"/>
    <s v="John Fredy Garci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817"/>
    <s v="Cupos Educación Superior (Tecnólogos)"/>
    <n v="6495"/>
    <n v="4624"/>
    <n v="0.71189999999999998"/>
    <n v="0"/>
    <x v="1"/>
    <x v="0"/>
    <x v="48"/>
    <x v="139"/>
    <x v="48"/>
    <x v="48"/>
    <x v="48"/>
    <d v="2026-01-29T00:00:00"/>
    <d v="2026-12-12T00:00:00"/>
    <n v="2026"/>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por el Ministerio de Educación Nacional acordes con el nivel de formación"/>
    <s v="Camilo Andres Laverde Corredor"/>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73"/>
    <s v="Cupos programa Integración con la Educación Media &quot;Tecnicos Laborales&quot;"/>
    <n v="5408"/>
    <n v="4288"/>
    <n v="0.79290000000000005"/>
    <n v="0"/>
    <x v="1"/>
    <x v="0"/>
    <x v="48"/>
    <x v="129"/>
    <x v="48"/>
    <x v="48"/>
    <x v="48"/>
    <d v="2026-01-29T00:00:00"/>
    <d v="2026-12-12T00:00:00"/>
    <n v="2026"/>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omputo, conectividad, software especializados, entre otros."/>
    <s v="Se requiere contar con instructores de planta y contratistas y apoyos administrativos que permitan ejecutar la formación cumpliendo con las condiciones de calidad exigidas por el Ministerio de Educación, Nacional, además los instructores pares de las diferentes instituciones educativas articuladas al programa"/>
    <s v="Henry Alirio Meji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6"/>
    <s v="Cupos de formación Técnica Laboral y Otros SENA"/>
    <n v="8384"/>
    <n v="5677"/>
    <n v="0.67710000000000004"/>
    <n v="0"/>
    <x v="1"/>
    <x v="0"/>
    <x v="48"/>
    <x v="130"/>
    <x v="48"/>
    <x v="48"/>
    <x v="48"/>
    <d v="2026-01-29T00:00:00"/>
    <d v="2026-12-12T00:00:00"/>
    <n v="2026"/>
    <s v="Para el cumplimiento de la meta se requiere contar con ambientes de formación convencionales y especializados (talleres y laboratorios), materiales de formación, biblioteca, espacios deportivos y todos los asociados al cumplimiento de las condiciones de calidad de los programas ofertados por el centro de formación."/>
    <s v="Se requiere contar con las diferentes plataformas virtuales, equipos de cómputo, conectividad, software especializados, entre otros."/>
    <s v="Se requiere contar con los instructores de planta, contratistas y apoyos administrativos que permitan ejecutar la formación cumpliendo con las condiciones de calidad exigidas por el Ministerio de Educación Nacional; además, los instructores pares en las diferentes instituciones educativas articuladas al programa."/>
    <s v="Nelson Alexander Rojas Jimen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3"/>
    <s v="Cupos formación complementaria"/>
    <n v="44195"/>
    <n v="8515"/>
    <n v="0.19270000000000001"/>
    <n v="0"/>
    <x v="1"/>
    <x v="0"/>
    <x v="48"/>
    <x v="140"/>
    <x v="48"/>
    <x v="48"/>
    <x v="48"/>
    <d v="2026-01-29T00:00:00"/>
    <d v="2026-12-12T00:00:00"/>
    <n v="2026"/>
    <s v="Ambiente de formación, materiales de formación, equipos para la formación"/>
    <s v="Equipos de computo y aplicativos institucionales"/>
    <s v="Instructores, Apoyo Administrativo, Equipo de bienestar aprendiz"/>
    <s v="Henry Alirio Mejí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64"/>
    <s v="Cupos formación Integral Profesional ( Gran Total)"/>
    <n v="59074"/>
    <n v="18816"/>
    <n v="0.31850000000000001"/>
    <n v="0"/>
    <x v="1"/>
    <x v="0"/>
    <x v="48"/>
    <x v="132"/>
    <x v="48"/>
    <x v="48"/>
    <x v="48"/>
    <d v="2026-01-29T00:00:00"/>
    <d v="2026-12-12T00:00:00"/>
    <n v="2026"/>
    <s v="Para el cumplimiento de la meta se requiere contar con ambientes de formación convencionales y especializados (Talleres, laboratorios), materiales de formación, biblioteca, espacios deportivos y todos los asociados al cumplimiento de las condiciones de calidad exigida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por el Ministerio de Educación Nacional acordes con el nivel de formación"/>
    <s v="Camilo Andres Laverde Corredor"/>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274"/>
    <s v="Cupos en formación virtual (incluye Bilinguismo) (incluidos en la Formación Titulada y Complementaria)"/>
    <n v="22471"/>
    <n v="5625"/>
    <n v="0.25030000000000002"/>
    <n v="0"/>
    <x v="1"/>
    <x v="0"/>
    <x v="48"/>
    <x v="131"/>
    <x v="48"/>
    <x v="48"/>
    <x v="48"/>
    <d v="2026-01-29T00:00:00"/>
    <d v="2026-12-12T00:00:00"/>
    <n v="2026"/>
    <s v="Para el cumplimiento de la meta se requiere contar con ambiente de formación convencionales y especializados (talleres, laboratorio). Materiales de formación. Biblioteca. Espacios deportivos y todos los asociados al cumplimiento de las condiciones de calidad exigidos por el Ministerio de Educación Nacional para los programas ofertados por el centro de formación."/>
    <s v="Se requiere contar con las diferentes plataformas virtuales, equipos de cómputo, conectividad, software especializados, entre otros."/>
    <s v="Se requiere contar con instructores de planta y contratistas y apoyos administrativos que permitan ejecutar la formación, cumpliendo con las condiciones de calidad exigidas por el Ministerio de Educación Nacional acordes con el nivel de formación."/>
    <s v="Henry Alirio Mejía Zuluag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4"/>
    <s v="Retención - Total Formación Titulada"/>
    <n v="0.77"/>
    <n v="0.96530000000000005"/>
    <n v="1.2536"/>
    <n v="0"/>
    <x v="1"/>
    <x v="0"/>
    <x v="48"/>
    <x v="35"/>
    <x v="48"/>
    <x v="48"/>
    <x v="48"/>
    <d v="2026-01-29T00:00:00"/>
    <d v="2026-12-12T00:00:00"/>
    <n v="2026"/>
    <s v="Ambiente de formación, materiales de formación, equipos para la formación"/>
    <s v="Equipos de computo y aplicativos institucionales."/>
    <s v="Apoyo Administrativo, Equipo de bienestar aprendiz"/>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6"/>
    <s v="Cupos de formación Técnica Laboral y Otros SENA"/>
    <n v="11165"/>
    <n v="7294"/>
    <n v="0.65329999999999999"/>
    <n v="0"/>
    <x v="1"/>
    <x v="7"/>
    <x v="116"/>
    <x v="130"/>
    <x v="116"/>
    <x v="116"/>
    <x v="116"/>
    <d v="2026-01-29T00:00:00"/>
    <d v="2026-12-31T00:00:00"/>
    <n v="2026"/>
    <s v="Mobiliario, equipos de computo, material publicitario._x000a_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274"/>
    <s v="Cupos en formación virtual (incluye Bilinguismo) (incluidos en la Formación Titulada y Complementaria)"/>
    <n v="63039"/>
    <n v="16058"/>
    <n v="0.25469999999999998"/>
    <n v="0"/>
    <x v="1"/>
    <x v="7"/>
    <x v="116"/>
    <x v="131"/>
    <x v="116"/>
    <x v="116"/>
    <x v="116"/>
    <d v="2026-01-29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3"/>
    <s v="Cupos formación complementaria"/>
    <n v="106485"/>
    <n v="16414"/>
    <n v="0.15409999999999999"/>
    <n v="0"/>
    <x v="1"/>
    <x v="7"/>
    <x v="116"/>
    <x v="140"/>
    <x v="116"/>
    <x v="116"/>
    <x v="116"/>
    <d v="2026-01-29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73"/>
    <s v="Cupos programa Integración con la Educación Media &quot;Tecnicos Laborales&quot;"/>
    <n v="2013"/>
    <n v="2142"/>
    <n v="1.0641"/>
    <n v="0"/>
    <x v="1"/>
    <x v="22"/>
    <x v="52"/>
    <x v="129"/>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rectores instituciones educativas, profesores instituciones educativas, Lider articulación con la media"/>
    <s v="Mara Suanir Martinez Mena,  Maria Angelica Vega Marcelin, Yilse, Elsa Inés Romaña"/>
    <s v="Profesional Articulación con la media,  Coordinadora de Formación, 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81"/>
    <s v="Certificación TOTAL - Centros de Formación"/>
    <n v="52695"/>
    <n v="5751"/>
    <n v="0.1091"/>
    <n v="0"/>
    <x v="1"/>
    <x v="22"/>
    <x v="52"/>
    <x v="133"/>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é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9"/>
    <s v="Certificación - Total Formación Titulada"/>
    <n v="3155"/>
    <n v="91"/>
    <n v="2.8799999999999999E-2"/>
    <n v="0"/>
    <x v="1"/>
    <x v="22"/>
    <x v="52"/>
    <x v="134"/>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ón de formación."/>
    <s v="Maria Angelica Vega Marcelin, Yilse Aleida Ruiz Carrillo, Christian Rivas del Toro, Elsa Iné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78"/>
    <s v="Certificación - Técnica Laboral y Otros"/>
    <n v="3050"/>
    <n v="59"/>
    <n v="1.9300000000000001E-2"/>
    <n v="0"/>
    <x v="1"/>
    <x v="22"/>
    <x v="52"/>
    <x v="135"/>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 Yilse Aleida Ruiz Carrillo, Christian Rivas del Toro, Elsa Inés Romañ"/>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7"/>
    <s v="CHOCÓ"/>
    <n v="9522"/>
    <s v="CENTRO DE RECURSOS NATURALES, INDUSTRIA Y BIODIVERSIDAD"/>
    <n v="580"/>
    <s v="Certificación - Formación Complementaria"/>
    <n v="49540"/>
    <n v="5660"/>
    <n v="0.1143"/>
    <n v="0"/>
    <x v="1"/>
    <x v="22"/>
    <x v="52"/>
    <x v="136"/>
    <x v="52"/>
    <x v="52"/>
    <x v="52"/>
    <d v="2026-01-29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s v="Maria Angelica Vega Marcelin, Yilse Aleida Ruiz Carrillo, Christian Rivas del Toro, Elsa Inés Romaña"/>
    <s v="Coordinadora de Formación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41"/>
    <s v="HUILA"/>
    <n v="9526"/>
    <s v="CENTRO DE DESARROLLO AGROEMPRESARIAL Y TURÍSTICO DEL HUILA"/>
    <n v="53"/>
    <s v="Cupos formación complementaria"/>
    <n v="37908"/>
    <n v="8628"/>
    <n v="0.2276"/>
    <n v="0"/>
    <x v="1"/>
    <x v="23"/>
    <x v="54"/>
    <x v="140"/>
    <x v="54"/>
    <x v="54"/>
    <x v="54"/>
    <d v="2026-01-29T00:00:00"/>
    <d v="2026-12-31T00:00:00"/>
    <n v="2026"/>
    <s v="Ambientes de formación, Auditorio, biblioteca, ambientes laborales, Papelería, materiales de formación"/>
    <s v="Equipos de Cómputo, software licenciado, impresora, scaner, equipos de proyección, acceso a internet y plataforma educativa SENA"/>
    <s v="Coordinador de formación, coordinador académico, apoyos administrativos, instructores"/>
    <s v="Paula Carolina Clavijo Suar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8"/>
    <s v="Certificación - Técnica Laboral y Otros"/>
    <n v="1577"/>
    <n v="57"/>
    <n v="3.61E-2"/>
    <n v="0"/>
    <x v="1"/>
    <x v="24"/>
    <x v="55"/>
    <x v="135"/>
    <x v="55"/>
    <x v="55"/>
    <x v="55"/>
    <d v="2026-01-29T00:00:00"/>
    <d v="2026-12-31T00:00:00"/>
    <n v="2026"/>
    <s v="OFICINA DE ADMINISTRACION EDUCATIVA"/>
    <s v="EQUIPOS DE COMPUTO, LICENCIAS DE SOFTWARE, INTERNET"/>
    <s v="APOYO EN CERTIFICACION, COORDINADORES ACADEMICOS Y SUBDIRECTOR"/>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7"/>
    <s v="Certificación - Educación Superior"/>
    <n v="301"/>
    <n v="61"/>
    <n v="0.20269999999999999"/>
    <n v="0"/>
    <x v="1"/>
    <x v="24"/>
    <x v="55"/>
    <x v="44"/>
    <x v="55"/>
    <x v="55"/>
    <x v="55"/>
    <d v="2026-01-29T00:00:00"/>
    <d v="2026-12-31T00:00:00"/>
    <n v="2026"/>
    <s v="OFICINA DE ADMINISTRACION EDUCATIVA"/>
    <s v="EQUIPOS DE COMPUTO, LICENCIAS DE SOFTWARE, INTERNET"/>
    <s v="APOYO EN CERTIFICACION, COORDINADORES ACADEMICOS SUBDIRECTOR"/>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81"/>
    <s v="Certificación TOTAL - Centros de Formación"/>
    <n v="74039"/>
    <n v="6652"/>
    <n v="8.9800000000000005E-2"/>
    <n v="0"/>
    <x v="1"/>
    <x v="13"/>
    <x v="83"/>
    <x v="133"/>
    <x v="83"/>
    <x v="83"/>
    <x v="83"/>
    <d v="2026-01-29T00:00:00"/>
    <d v="2026-12-31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Jannett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9"/>
    <s v="Certificación - Total Formación Titulada"/>
    <n v="14551"/>
    <n v="676"/>
    <n v="4.65E-2"/>
    <n v="0"/>
    <x v="1"/>
    <x v="13"/>
    <x v="83"/>
    <x v="134"/>
    <x v="83"/>
    <x v="83"/>
    <x v="83"/>
    <d v="2026-01-29T00:00:00"/>
    <d v="2026-12-31T00:00:00"/>
    <n v="2026"/>
    <s v="Equipo de computo, conectividad funcionamiento aplicativo BETOWA, TAYANA, SVP, SOFIA PLUS"/>
    <s v="Infraestructura del Centro de formación y aliados estratégicos, sector productivo"/>
    <s v="Subdirector, Coordinadora Grupo formación Profesional Integral, Promoción y Relaciones Corporativas, Coordinadores Académicos, instructores, equipo administrativo y personal de apoyo"/>
    <s v="Jannett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78"/>
    <s v="Certificación - Técnica Laboral y Otros"/>
    <n v="12945"/>
    <n v="549"/>
    <n v="4.24E-2"/>
    <n v="0"/>
    <x v="1"/>
    <x v="13"/>
    <x v="83"/>
    <x v="135"/>
    <x v="83"/>
    <x v="83"/>
    <x v="83"/>
    <d v="2026-01-29T00:00:00"/>
    <d v="2026-12-31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Janneth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537"/>
    <s v="CENTRO DE LA INDUSTRIA, LA EMPRESA Y LOS SERVICIOS-NORTE DE SANTANDER"/>
    <n v="580"/>
    <s v="Certificación - Formación Complementaria"/>
    <n v="59488"/>
    <n v="5976"/>
    <n v="0.10050000000000001"/>
    <n v="0"/>
    <x v="1"/>
    <x v="13"/>
    <x v="83"/>
    <x v="136"/>
    <x v="83"/>
    <x v="83"/>
    <x v="83"/>
    <d v="2026-01-29T00:00:00"/>
    <d v="2026-12-31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Jannette Graciela Ardila Sarmient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818"/>
    <s v="Cupos  en Formación Titulada del SENA"/>
    <n v="5730"/>
    <n v="4487"/>
    <n v="0.78310000000000002"/>
    <n v="0"/>
    <x v="1"/>
    <x v="3"/>
    <x v="37"/>
    <x v="127"/>
    <x v="37"/>
    <x v="37"/>
    <x v="37"/>
    <d v="2026-01-29T00:00:00"/>
    <d v="2026-12-31T00:00:00"/>
    <n v="2026"/>
    <s v="Aulas teóricas adecuadas para clases presenciales_x000a__x000a_Talleres y laboratorios especializados según los programas de formación_x000a__x000a_Salas de informática con equipos actualizados_x000a__x000a_Materiales didácticos y de apoyo (manuales, libros, equipos de laboratorio)_x000a__x000a_Equipos audiovisuales (video beam, pantallas, sonido)_x000a__x000a_Mobiliario básico (mesas, sillas, tableros)"/>
    <s v="Programas de formación titulada aprobados por el SENA_x000a__x000a_Plataformas virtuales de aprendizaje _x000a__x000a_Instrumentos de evaluación teórica y práctica"/>
    <s v="Coordinador académico o líder del programa de formación titulada_x000a__x000a_Instructores y tutores especializados en cada programa_x000a__x000a_Personal administrativo (registro, control de cupos, seguimiento de aprendices)"/>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818"/>
    <s v="Cupos  en Formación Titulada del SENA"/>
    <n v="17380"/>
    <n v="5007"/>
    <n v="0.28810000000000002"/>
    <n v="0"/>
    <x v="1"/>
    <x v="25"/>
    <x v="56"/>
    <x v="127"/>
    <x v="56"/>
    <x v="56"/>
    <x v="56"/>
    <d v="2026-01-29T00:00:00"/>
    <d v="2026-12-31T00:00:00"/>
    <n v="2026"/>
    <s v="Ambientes de formación e infraestructura institucional para el desarrollo de la formación titulada del SENA."/>
    <s v="Plataformas académicas, sistemas de información y herramientas tecnológicas necesarias para el registro, seguimiento y control de los cupos ofertados."/>
    <s v="Instructores y personal de apoyo capacitados para orientar, acompañar y realizar seguimiento a los aprendices en formación titulada,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5"/>
    <s v="Retención - Formación Complementaria"/>
    <n v="0.59"/>
    <n v="0.82720000000000005"/>
    <n v="1.4019999999999999"/>
    <n v="0"/>
    <x v="1"/>
    <x v="25"/>
    <x v="56"/>
    <x v="128"/>
    <x v="56"/>
    <x v="56"/>
    <x v="56"/>
    <d v="2026-01-29T00:00:00"/>
    <d v="2026-12-31T00:00:00"/>
    <n v="2026"/>
    <s v="Espacios e infraestructura institucional para el acompañamiento y atención de los participantes, favoreciendo su permanencia en la formación complementaria."/>
    <s v="Plataformas de formación, sistemas de información y herramientas tecnológicas para el seguimiento y control de la retención en formación complementaria."/>
    <s v="Instructores y personal de apoyo capacitados para orientar, acompañar y realizar seguimiento a los participantes, contribuyendo a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3"/>
    <s v="Retención - Técnica Laboral y Otros"/>
    <n v="0.9"/>
    <n v="0.97160000000000002"/>
    <n v="1.0795999999999999"/>
    <n v="0"/>
    <x v="1"/>
    <x v="25"/>
    <x v="56"/>
    <x v="137"/>
    <x v="56"/>
    <x v="56"/>
    <x v="56"/>
    <d v="2026-01-29T00:00:00"/>
    <d v="2026-12-31T00:00:00"/>
    <n v="2026"/>
    <s v="Ambientes de formación e infraestructura institucional para el acompañamiento académico y administrativo de los aprendices, favoreciendo su permanencia."/>
    <s v="Plataformas académicas, sistemas de información y herramientas tecnológicas para el seguimiento y control de la retención en programas de técnica laboral y otros."/>
    <s v="Instructores y personal administrativo capacitados para el acompañamiento, orientación y seguimiento a los aprendices, contribuyendo a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2"/>
    <s v="Retención - Educación Superior"/>
    <n v="0.95"/>
    <n v="0.97760000000000002"/>
    <n v="1.0290999999999999"/>
    <n v="0"/>
    <x v="1"/>
    <x v="25"/>
    <x v="56"/>
    <x v="138"/>
    <x v="56"/>
    <x v="56"/>
    <x v="56"/>
    <d v="2026-01-29T00:00:00"/>
    <d v="2026-12-31T00:00:00"/>
    <n v="2026"/>
    <s v="Infraestructura y espacios institucionales para el acompañamiento académico y administrativo que favorecen la permanencia de los estudiantes de educación superior."/>
    <s v="Sistemas de información, plataformas académicas y herramientas tecnológicas para el seguimiento y análisis de la retención estudiantil."/>
    <s v="Personal académico y administrativo capacitado para realizar acompañamiento, orientación y seguimiento a los estudiantes, contribuyendo al cumplimiento del indicador de retención."/>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4"/>
    <s v="Retención - Total Formación Titulada"/>
    <n v="0.93"/>
    <n v="0.97260000000000002"/>
    <n v="1.0458000000000001"/>
    <n v="0"/>
    <x v="1"/>
    <x v="25"/>
    <x v="56"/>
    <x v="35"/>
    <x v="56"/>
    <x v="56"/>
    <x v="56"/>
    <d v="2026-01-29T00:00:00"/>
    <d v="2026-12-31T00:00:00"/>
    <n v="2026"/>
    <s v="Ambientes de formación e infraestructura institucional que permiten el acompañamiento académico y administrativo de los aprendices, favoreciendo su permanencia en la formación titulada."/>
    <s v="Plataformas académicas, sistemas de información y herramientas tecnológicas necesarias para el seguimiento y análisis de la retención en la formación titulada."/>
    <s v="Instructores y personal administrativo capacitados para orientar, acompañar y realizar seguimiento a los aprendices, garantizando el cumplimiento del indicador de retención."/>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73"/>
    <s v="Cupos programa Integración con la Educación Media &quot;Tecnicos Laborales&quot;"/>
    <n v="10562"/>
    <n v="1572"/>
    <n v="0.14879999999999999"/>
    <n v="0"/>
    <x v="1"/>
    <x v="25"/>
    <x v="56"/>
    <x v="129"/>
    <x v="56"/>
    <x v="56"/>
    <x v="56"/>
    <d v="2026-01-29T00:00:00"/>
    <d v="2026-12-31T00:00:00"/>
    <n v="2026"/>
    <s v="Ambientes de formación e infraestructura institucional para el desarrollo de la formación técnica laboral en articulación"/>
    <s v="Plataformas académicas, sistemas de información, equipos y herramientas tecnológicas necesarias para la oferta, registro y seguimiento de los cupos del programa."/>
    <s v="Instructores y personal de apoyo capacitados para la planeación, ejecución y seguimiento del programa de Integración con la Educación Media en Técnicos Laborales."/>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817"/>
    <s v="Cupos Educación Superior (Tecnólogos)"/>
    <n v="1746"/>
    <n v="892"/>
    <n v="0.51090000000000002"/>
    <n v="0"/>
    <x v="1"/>
    <x v="25"/>
    <x v="56"/>
    <x v="139"/>
    <x v="56"/>
    <x v="56"/>
    <x v="56"/>
    <d v="2026-01-29T00:00:00"/>
    <d v="2026-12-31T00:00:00"/>
    <n v="2026"/>
    <s v="Ambientes de formación e infraestructura institucional para el desarrollo de los programas de educación superior dirigidos a tecnólogos."/>
    <s v="Plataformas académicas, sistemas de información y herramientas tecnológicas necesarias para el registro, seguimiento y control de los cupos ofertados."/>
    <s v="Instructores y personal de apoyo capacitados para orientar, acompañar y realizar seguimiento a los estudiantes de educación superior,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6"/>
    <s v="Cupos de formación Técnica Laboral y Otros SENA"/>
    <n v="15634"/>
    <n v="4115"/>
    <n v="0.26319999999999999"/>
    <n v="0"/>
    <x v="1"/>
    <x v="25"/>
    <x v="56"/>
    <x v="130"/>
    <x v="56"/>
    <x v="56"/>
    <x v="56"/>
    <d v="2026-01-29T00:00:00"/>
    <d v="2026-12-31T00:00:00"/>
    <n v="2026"/>
    <s v="Infraestructura, ambientes de formación y espacios institucionales necesarios para el desarrollo de la formación técnica laboral y otros programas SENA."/>
    <s v="Equipos, herramientas, plataformas de formación y sistemas de información requeridos para la ejecución, registro y seguimiento de los cupos ofertados."/>
    <s v="Instructores y personal de apoyo capacitados para la planeación, ejecución y seguimiento de la formación técnica laboral y otros programas SENA,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274"/>
    <s v="Cupos en formación virtual (incluye Bilinguismo) (incluidos en la Formación Titulada y Complementaria)"/>
    <n v="17946"/>
    <n v="4148"/>
    <n v="0.2311"/>
    <n v="0"/>
    <x v="1"/>
    <x v="25"/>
    <x v="56"/>
    <x v="131"/>
    <x v="56"/>
    <x v="56"/>
    <x v="56"/>
    <d v="2026-01-29T00:00:00"/>
    <d v="2026-12-31T00:00:00"/>
    <n v="2026"/>
    <s v="Infraestructura institucional y espacios de apoyo necesarios para la gestión, administración y seguimiento de los cupos en formación virtual"/>
    <s v="Plataformas de formación virtual, sistemas de información, herramientas tecnológicas y contenidos digitales requeridos para la oferta y desarrollo de la formación virtual, incluido Bilingüismo."/>
    <s v="Instructores, tutores y personal de apoyo capacitados para la planeación, ejecución y seguimiento de los cupos en formación virtual,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64"/>
    <s v="Cupos formación Integral Profesional ( Gran Total)"/>
    <n v="97980"/>
    <n v="15103"/>
    <n v="0.15409999999999999"/>
    <n v="0"/>
    <x v="1"/>
    <x v="25"/>
    <x v="56"/>
    <x v="132"/>
    <x v="56"/>
    <x v="56"/>
    <x v="56"/>
    <d v="2026-01-29T00:00:00"/>
    <d v="2026-12-31T00:00:00"/>
    <n v="2026"/>
    <s v="Ambientes de formación e infraestructura institucional necesarios para el desarrollo de la formación integral profesional"/>
    <s v="Plataformas de formación, sistemas de información, equipos y herramientas tecnológicas requeridas para la oferta, registro y seguimiento de los cupos."/>
    <s v="Instructores y personal de apoyo capacitados para la planeación, ejecución y seguimiento de la formación integral profesional,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81"/>
    <s v="Certificación TOTAL - Centros de Formación"/>
    <n v="50533"/>
    <n v="4883"/>
    <n v="9.6600000000000005E-2"/>
    <n v="0"/>
    <x v="1"/>
    <x v="25"/>
    <x v="56"/>
    <x v="133"/>
    <x v="56"/>
    <x v="56"/>
    <x v="56"/>
    <d v="2026-01-29T00:00:00"/>
    <d v="2026-12-31T00:00:00"/>
    <n v="2026"/>
    <s v="Ambientes de formación e infraestructura institucional de los Centros de Formación para el desarrollo y gestión de los procesos de certificación."/>
    <s v="Sistemas de información, plataformas académicas y herramientas tecnológicas necesarias para el registro, control y seguimiento de las certificaciones en los Centros de Formación."/>
    <s v="Instructores y personal administrativo capacitados para gestionar, validar y expedir las certificaciones,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9"/>
    <s v="Certificación - Total Formación Titulada"/>
    <n v="7413"/>
    <n v="307"/>
    <n v="4.1399999999999999E-2"/>
    <n v="0"/>
    <x v="1"/>
    <x v="25"/>
    <x v="56"/>
    <x v="134"/>
    <x v="56"/>
    <x v="56"/>
    <x v="56"/>
    <d v="2026-01-29T00:00:00"/>
    <d v="2026-12-31T00:00:00"/>
    <n v="2026"/>
    <s v="Ambientes de formación e infraestructura institucional para la gestión y desarrollo de los procesos de certificación en la formación titulada."/>
    <s v="Plataformas académicas, sistemas de información y herramientas tecnológicas necesarias para el registro, control y seguimiento de las certificaciones"/>
    <s v="nstructores y personal administrativo capacitados para gestionar, validar y expedir las certificaciones en la formación titulada,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8"/>
    <s v="Certificación - Técnica Laboral y Otros"/>
    <n v="7104"/>
    <n v="234"/>
    <n v="3.2899999999999999E-2"/>
    <n v="0"/>
    <x v="1"/>
    <x v="25"/>
    <x v="56"/>
    <x v="135"/>
    <x v="56"/>
    <x v="56"/>
    <x v="56"/>
    <d v="2026-01-29T00:00:00"/>
    <d v="2026-12-31T00:00:00"/>
    <n v="2026"/>
    <s v="Ambientes de formación e infraestructura institucional para el desarrollo y gestión de los procesos de certificación en técnica laboral y otros programas."/>
    <s v="Sistemas de información, plataformas académicas y herramientas tecnológicas necesarias para el registro, control y seguimiento de las certificaciones."/>
    <s v="Instructores y personal administrativo capacitados para gestionar, validar y expedir las certificaciones en técnica laboral y otros,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3"/>
    <s v="Cupos formación complementaria"/>
    <n v="80600"/>
    <n v="10096"/>
    <n v="0.12529999999999999"/>
    <n v="0"/>
    <x v="1"/>
    <x v="25"/>
    <x v="56"/>
    <x v="140"/>
    <x v="56"/>
    <x v="56"/>
    <x v="56"/>
    <d v="2026-01-29T00:00:00"/>
    <d v="2026-12-31T00:00:00"/>
    <n v="2026"/>
    <s v="Infraestructura y espacios institucionales necesarios para la gestión y desarrollo de la formación complementaria."/>
    <s v="Plataformas de formación, sistemas de información y herramientas tecnológicas requeridas para la oferta, registro y seguimiento de los cupos en formación complementaria."/>
    <s v="Instructores y personal de apoyo capacitados para la planeación, ejecución y seguimiento de la formación complementaria,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80"/>
    <s v="Certificación - Formación Complementaria"/>
    <n v="43120"/>
    <n v="4576"/>
    <n v="0.1061"/>
    <n v="0"/>
    <x v="1"/>
    <x v="25"/>
    <x v="56"/>
    <x v="136"/>
    <x v="56"/>
    <x v="56"/>
    <x v="56"/>
    <d v="2026-01-29T00:00:00"/>
    <d v="2026-12-31T00:00:00"/>
    <n v="2026"/>
    <s v="Espacios e infraestructura institucional para la gestión y desarrollo de los procesos de certificación en la formación complementaria."/>
    <s v="Plataformas de formación, sistemas de información y herramientas tecnológicas necesarias para el registro, control y seguimiento de las certificaciones."/>
    <s v="Instructores y personal de apoyo capacitados para gestionar, validar y expedir las certificaciones en formación complementaria,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0"/>
    <s v="SUCRE"/>
    <n v="9542"/>
    <s v="CENTRO DE LA INNOVACION, LA TECNOLOGIA Y LOS SERVICIOS-SUCRE"/>
    <n v="577"/>
    <s v="Certificación - Educación Superior"/>
    <n v="309"/>
    <n v="73"/>
    <n v="0.23619999999999999"/>
    <n v="0"/>
    <x v="1"/>
    <x v="25"/>
    <x v="56"/>
    <x v="44"/>
    <x v="56"/>
    <x v="56"/>
    <x v="56"/>
    <d v="2026-01-29T00:00:00"/>
    <d v="2026-12-31T00:00:00"/>
    <n v="2026"/>
    <s v="Infraestructura y espacios institucionales para la gestión académica y administrativa de los procesos de certificación en educación superior."/>
    <s v="Plataformas académicas, sistemas de información y herramientas tecnológicas necesarias para el registro, control y seguimiento de las certificaciones."/>
    <s v="Personal académico y administrativo capacitado para gestionar, validar y expedir las certificaciones en educación superior, garantizando el cumplimiento del indicador."/>
    <s v="Jose Alexander Manjarres Marquez"/>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818"/>
    <s v="Cupos  en Formación Titulada del SENA"/>
    <n v="16783"/>
    <n v="10292"/>
    <n v="0.61319999999999997"/>
    <n v="0"/>
    <x v="1"/>
    <x v="14"/>
    <x v="57"/>
    <x v="127"/>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5"/>
    <s v="Retención - Formación Complementaria"/>
    <n v="0.56000000000000005"/>
    <n v="0.69279999999999997"/>
    <n v="1.2371000000000001"/>
    <n v="0"/>
    <x v="1"/>
    <x v="14"/>
    <x v="57"/>
    <x v="128"/>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3"/>
    <s v="Retención - Técnica Laboral y Otros"/>
    <n v="0.78"/>
    <n v="0.98080000000000001"/>
    <n v="1.2574000000000001"/>
    <n v="0"/>
    <x v="1"/>
    <x v="14"/>
    <x v="57"/>
    <x v="137"/>
    <x v="57"/>
    <x v="57"/>
    <x v="57"/>
    <d v="2026-01-29T00:00:00"/>
    <d v="2026-12-31T00:00:00"/>
    <n v="2026"/>
    <s v="Ambientes de formación, materiales de formación, auditorio, biblioteca, ambientes especializados, escenarios apropiados para el cumplimiento del internet"/>
    <s v="Equipos audiovisuales, equipos de computo y tecnologías de la información y comunicación, plataformas y aplicativos para manejo y reporte de información, internnet"/>
    <s v="Equipo de trabajo directivo, coordinadores, profesionales, instructores, colaboradores"/>
    <s v="Martha Lucia Restrep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2"/>
    <s v="Retención - Educación Superior"/>
    <n v="0.84"/>
    <n v="0.9758"/>
    <n v="1.1617"/>
    <n v="0"/>
    <x v="1"/>
    <x v="14"/>
    <x v="57"/>
    <x v="138"/>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Martha Lucia Restrep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4"/>
    <s v="Retención - Total Formación Titulada"/>
    <n v="0.81"/>
    <n v="0.97899999999999998"/>
    <n v="1.2085999999999999"/>
    <n v="0"/>
    <x v="1"/>
    <x v="14"/>
    <x v="57"/>
    <x v="35"/>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Martha Lucia Restrep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73"/>
    <s v="Cupos programa Integración con la Educación Media &quot;Tecnicos Laborales&quot;"/>
    <n v="8609"/>
    <n v="4281"/>
    <n v="0.49730000000000002"/>
    <n v="0"/>
    <x v="1"/>
    <x v="14"/>
    <x v="57"/>
    <x v="129"/>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Edna Paola Osorio"/>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817"/>
    <s v="Cupos Educación Superior (Tecnólogos)"/>
    <n v="4335"/>
    <n v="3633"/>
    <n v="0.83809999999999996"/>
    <n v="0"/>
    <x v="1"/>
    <x v="14"/>
    <x v="57"/>
    <x v="139"/>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6"/>
    <s v="Cupos de formación Técnica Laboral y Otros SENA"/>
    <n v="12448"/>
    <n v="6659"/>
    <n v="0.53490000000000004"/>
    <n v="0"/>
    <x v="1"/>
    <x v="14"/>
    <x v="57"/>
    <x v="130"/>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274"/>
    <s v="Cupos en formación virtual (incluye Bilinguismo) (incluidos en la Formación Titulada y Complementaria)"/>
    <n v="63493"/>
    <n v="15180"/>
    <n v="0.23910000000000001"/>
    <n v="0"/>
    <x v="1"/>
    <x v="14"/>
    <x v="57"/>
    <x v="131"/>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64"/>
    <s v="Cupos formación Integral Profesional ( Gran Total)"/>
    <n v="141798"/>
    <n v="31423"/>
    <n v="0.22159999999999999"/>
    <n v="0"/>
    <x v="1"/>
    <x v="14"/>
    <x v="57"/>
    <x v="132"/>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81"/>
    <s v="Certificación TOTAL - Centros de Formación"/>
    <n v="73432"/>
    <n v="5788"/>
    <n v="7.8799999999999995E-2"/>
    <n v="0"/>
    <x v="1"/>
    <x v="14"/>
    <x v="57"/>
    <x v="133"/>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9"/>
    <s v="Certificación - Total Formación Titulada"/>
    <n v="6338"/>
    <n v="334"/>
    <n v="5.2699999999999997E-2"/>
    <n v="0"/>
    <x v="1"/>
    <x v="14"/>
    <x v="57"/>
    <x v="134"/>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8"/>
    <s v="Certificación - Técnica Laboral y Otros"/>
    <n v="5282"/>
    <n v="141"/>
    <n v="2.6700000000000002E-2"/>
    <n v="0"/>
    <x v="1"/>
    <x v="14"/>
    <x v="57"/>
    <x v="135"/>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3"/>
    <s v="Cupos formación complementaria"/>
    <n v="125015"/>
    <n v="21131"/>
    <n v="0.16900000000000001"/>
    <n v="0"/>
    <x v="1"/>
    <x v="14"/>
    <x v="57"/>
    <x v="140"/>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80"/>
    <s v="Certificación - Formación Complementaria"/>
    <n v="67094"/>
    <n v="5454"/>
    <n v="8.1299999999999997E-2"/>
    <n v="0"/>
    <x v="1"/>
    <x v="14"/>
    <x v="57"/>
    <x v="136"/>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310"/>
    <s v="CENTRO DE COMERCIO Y SERVICIOS-TOLIMA"/>
    <n v="577"/>
    <s v="Certificación - Educación Superior"/>
    <n v="1056"/>
    <n v="193"/>
    <n v="0.18279999999999999"/>
    <n v="0"/>
    <x v="1"/>
    <x v="14"/>
    <x v="57"/>
    <x v="44"/>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Oscar Javier Peña"/>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654"/>
    <s v="certificación - articulación con la media - técnicos"/>
    <n v="1532"/>
    <n v="7"/>
    <n v="4.5999999999999999E-3"/>
    <n v="0"/>
    <x v="1"/>
    <x v="2"/>
    <x v="111"/>
    <x v="12"/>
    <x v="111"/>
    <x v="111"/>
    <x v="111"/>
    <d v="2026-01-29T00:00:00"/>
    <d v="2026-12-31T00:00:00"/>
    <n v="2026"/>
    <s v="•  Talleres y Laboratorios en los Colegios_x000a_•  Ambientes de Formación SENA_x000a_•  Unidades Móviles_x000a_•  Materiales de Formación (Insumos)"/>
    <s v="•  Programas de Formación Curricular Adaptados: _x000a_•  Plataforma SOFIA Plus / Betowa_x000a_•  LMS Zajuna_x000a_•  Software Especializado_x000a_•  Convenios Interadministrativos"/>
    <s v="•_x0009_Instructores SENA (Asignados a Colegios_x000a_•_x0009_Docentes de la Institución Educativa (Pares_x000a_•_x0009_Líderes de Articulación con la Media_x000a_•_x0009_Gestores de Etapa Productiva (Pasantías_x000a_•_x0009_Responsables de Registro y Control"/>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81"/>
    <s v="Certificación TOTAL - Centros de Formación"/>
    <n v="21982"/>
    <n v="915"/>
    <n v="4.1599999999999998E-2"/>
    <n v="0"/>
    <x v="1"/>
    <x v="2"/>
    <x v="111"/>
    <x v="133"/>
    <x v="111"/>
    <x v="111"/>
    <x v="111"/>
    <d v="2026-01-29T00:00:00"/>
    <d v="2026-12-31T00:00:00"/>
    <n v="2026"/>
    <s v="•  Responsables de Registro y Control_x000a_•  Instructores de Etapa Productiva_x000a_•  Coordinadores Académicos_x000a_•  Equipo de Bibliotecas _x000a_•  Personal de Apoyo Administrativo"/>
    <s v="•  Plataforma SOFIA Plus / Betowa_x000a_•  Firma Digital y Certificados con Código QR_x000a_•  Módulo de Certificación en Línea_x000a_•  Sistemas de Verificación de Etapa Productiva_x000a_•  Pruebas Saber Pro / TyT (ICFES)"/>
    <s v="•  Responsables de Registro y Control_x000a_•  Instructores de Etapa Productiva_x000a_•  Coordinadores Académicos_x000a_•  Equipo de Biblioteca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80"/>
    <s v="Certificación - Formación Complementaria"/>
    <n v="18740"/>
    <n v="819"/>
    <n v="4.3700000000000003E-2"/>
    <n v="0"/>
    <x v="1"/>
    <x v="2"/>
    <x v="111"/>
    <x v="136"/>
    <x v="111"/>
    <x v="111"/>
    <x v="111"/>
    <d v="2026-01-29T00:00:00"/>
    <d v="2026-12-31T00:00:00"/>
    <n v="2026"/>
    <s v="•  Oficinas de Registro y Control Regional_x000a_•  Auditorios y Centros de Convenciones_x000a_•  Data Centers (Centros de Datos)_x000a_•  Maquinaria de Impresión de Seguridad"/>
    <s v="•  Plataforma SOFIA Plus / Betowa_x000a_•  Firma Digital y Certificados con Código QR_x000a_•  Módulo de Certificación en Línea_x000a_•  Sistemas de Verificación de Etapa Productiva_x000a_•  Pruebas Saber Pro / TyT (ICFES)"/>
    <s v="•  Responsables de Registro y Control_x000a_•  Instructores de Etapa Productiva_x000a_•  Coordinadores Académicos_x000a_•  Equipo de Biblioteca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9"/>
    <s v="Certificación - Total Formación Titulada"/>
    <n v="3242"/>
    <n v="96"/>
    <n v="2.9600000000000001E-2"/>
    <n v="0"/>
    <x v="1"/>
    <x v="2"/>
    <x v="111"/>
    <x v="134"/>
    <x v="111"/>
    <x v="111"/>
    <x v="111"/>
    <d v="2026-01-29T00:00:00"/>
    <d v="2026-12-31T00:00:00"/>
    <n v="2026"/>
    <s v="•  Oficinas de Registro y Control Regional_x000a_•  Auditorios y Centros de Convenciones_x000a_•  Data Centers (Centros de Datos)_x000a_•  Maquinaria de Impresión de Seguridad"/>
    <s v="•  Plataforma SOFIA Plus / Betowa_x000a_•  Firma Digital y Certificados con Código QR_x000a_•  Módulo de Certificación en Línea_x000a_•  Sistemas de Verificación de Etapa Productiva_x000a_•  Pruebas Saber Pro / TyT (ICFES)"/>
    <s v="•  Responsables de Registro y Control_x000a_•  Instructores de Etapa Productiva_x000a_•  Coordinadores Académicos_x000a_•  Equipo de Biblioteca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8"/>
    <s v="Certificación - Técnica Laboral y Otros"/>
    <n v="2918"/>
    <n v="27"/>
    <n v="9.2999999999999992E-3"/>
    <n v="0"/>
    <x v="1"/>
    <x v="2"/>
    <x v="111"/>
    <x v="135"/>
    <x v="111"/>
    <x v="111"/>
    <x v="111"/>
    <d v="2026-01-29T00:00:00"/>
    <d v="2026-12-31T00:00:00"/>
    <n v="2026"/>
    <s v="•  Oficinas de Registro y Control Regional_x000a_•  Auditorios y Centros de Convenciones_x000a_•  Data Centers (Centros de Datos)_x000a_•  Maquinaria de Impresión de Seguridad"/>
    <s v="•  Plataforma SOFIA Plus / Betowa_x000a_•  Firma Digital y Certificados con Código QR_x000a_•  Módulo de Certificación en Línea_x000a_•  Sistemas de Verificación de Etapa Productiva_x000a_•  Pruebas Saber Pro / TyT (ICFES)"/>
    <s v="•  Responsables de Registro y Control_x000a_•  Instructores de Etapa Productiva_x000a_•  Coordinadores Académicos_x000a_•  Equipo de Biblioteca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577"/>
    <s v="Certificación - Educación Superior"/>
    <n v="324"/>
    <n v="69"/>
    <n v="0.21299999999999999"/>
    <n v="0"/>
    <x v="1"/>
    <x v="2"/>
    <x v="111"/>
    <x v="44"/>
    <x v="111"/>
    <x v="111"/>
    <x v="111"/>
    <d v="2026-01-29T00:00:00"/>
    <d v="2026-12-31T00:00:00"/>
    <n v="2026"/>
    <s v="•  Oficinas de Registro y Control Regional_x000a_•  Auditorios y Centros de Convenciones_x000a_•  Data Centers (Centros de Datos)_x000a_•  Maquinaria de Impresión de Seguridad"/>
    <s v="•  Plataforma SOFIA Plus / Betowa_x000a_•  Firma Digital y Certificados con Código QR_x000a_•  Módulo de Certificación en Línea_x000a_•  Sistemas de Verificación de Etapa Productiva_x000a_•  Pruebas Saber Pro / TyT (ICFES)"/>
    <s v="•  Responsables de Registro y Control_x000a_•  Instructores de Etapa Productiva_x000a_•  Coordinadores Académicos_x000a_•  Equipo de Bibliotecas _x000a_•  Personal de Apoyo Administrativ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543"/>
    <s v="CENTRO DE TECNOLOGIAS AGROINDUSTRIALES-VALLE"/>
    <n v="64"/>
    <s v="Cupos formación Integral Profesional ( Gran Total)"/>
    <n v="56719"/>
    <n v="14945"/>
    <n v="0.26350000000000001"/>
    <n v="0"/>
    <x v="1"/>
    <x v="2"/>
    <x v="111"/>
    <x v="132"/>
    <x v="111"/>
    <x v="111"/>
    <x v="111"/>
    <d v="2026-01-29T00:00:00"/>
    <d v="2026-12-31T00:00:00"/>
    <n v="2026"/>
    <s v="•  Red de 117 Centros de Formación_x000a_•  Unidades Móviles_x000a_•  Ambientes de Aprendizaje en Convenio_x000a_•  Bibliotecas y Laboratorios de Innovación_x000a_•  Infraestructura de Centros de Datos"/>
    <s v="•  Ecosistema Digital (SOFIA Plus / Betowa)_x000a_•  LMS Zajuna_x000a_•  Diseños Curriculares y Mapas de Competencias_x000a_•  Conectividad de Alta Velocidad_x000a_•  Software y Simuladores Transversales"/>
    <s v="•  Cuerpo Docente Integral_x000a_•  Gestores Académicos y Administrativos_x000a_•  Equipo de Registro y Control_x000a_•  Líderes de Programas Especiales_x000a_•  Personal de Apoyo Logístico:"/>
    <s v="Juan Carlos Moren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818"/>
    <s v="Cupos  en Formación Titulada del SENA"/>
    <n v="4186"/>
    <n v="2463"/>
    <n v="0.58840000000000003"/>
    <n v="0"/>
    <x v="1"/>
    <x v="17"/>
    <x v="43"/>
    <x v="127"/>
    <x v="43"/>
    <x v="43"/>
    <x v="43"/>
    <d v="2026-01-29T00:00:00"/>
    <d v="2026-12-31T00:00:00"/>
    <n v="2026"/>
    <s v="Infraestructura formativa habilitada, ambientes de formación y especializados, laboratorios y talleres según el programa, espacios de estudio y evaluación, mobiliario básico y recursos TIC necesarios para el desarrollo de programas de formación titulada"/>
    <s v="Plataformas digitales institucionales de gestión académica y de formación del SENA, sistemas de información para la planeación, ejecución y seguimiento de programas tecnólogos, herramientas tecnológicas de apoyo a la formación presencial, virtual y mixta, y aplicativos para la evaluación y certificación en educación superior."/>
    <s v="Coordinadora académica, instructores de planta y contratistas, personal administrativo de planta y contratistas para gestión académica y registro, tutores virtuales y apoyo técnico -pedagógico, requeridos para la ejecución, seguimiento a la formación."/>
    <s v="Gressel Bermudez Davis"/>
    <s v="Coordinadora Académica Titulad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5"/>
    <s v="Retención - Formación Complementaria"/>
    <n v="0.5"/>
    <n v="0.5958"/>
    <n v="1.1916"/>
    <n v="0"/>
    <x v="1"/>
    <x v="17"/>
    <x v="43"/>
    <x v="128"/>
    <x v="43"/>
    <x v="43"/>
    <x v="43"/>
    <d v="2026-01-29T00:00:00"/>
    <d v="2026-12-31T00:00:00"/>
    <n v="2026"/>
    <s v="Infraestructura y ambientes de formación habilitados, aulas y espacios de acompañamiento, mobiliario básico y recursos TIC necesarios para garantizar la permanencia y continuidad de los participantes en la formación complementaria."/>
    <s v="Plataformas institucionales de gestión académica y seguimiento estudiantil, sistemas de información para el monitoreo de la permanencia, herramientas tecnológicas de comunicación, seguimiento y acompañamiento académico, y aplicativos de apoyo para la identificación y gestión de riesgos de deserción."/>
    <s v="Coordinador académico para la formación complementaria, instructores de formación complementaria de planta y/o contratistas, personal administrativo de planta y contratista de apoyo administrativo, requeridos para el acompañamiento, seguimiento y permanencia de los participantes en la formación complementaria."/>
    <s v="Silvia Archbold Livingston"/>
    <s v="Coordinador Académica formació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3"/>
    <s v="Retención - Técnica Laboral y Otros"/>
    <n v="0.95"/>
    <n v="0.95709999999999995"/>
    <n v="1.0075000000000001"/>
    <n v="0"/>
    <x v="1"/>
    <x v="17"/>
    <x v="43"/>
    <x v="137"/>
    <x v="43"/>
    <x v="43"/>
    <x v="43"/>
    <d v="2026-01-29T00:00:00"/>
    <d v="2026-12-31T00:00:00"/>
    <n v="2026"/>
    <s v="Infraestructura educativa habilitada, ambientes académicos y de bienestar, aulas y espacios de acompañamiento, mobiliario básico y recursos TIC necesarios para garantizar la permanencia y continuidad de los estudiantes en educación superior."/>
    <s v="Plataformas institucionales de gestión académica y seguimiento estudiantil, sistemas de información para el monitoreo de la permanencia, herramientas tecnológicas de comunicación, seguimiento y acompañamiento académico, y aplicativos de apoyo para la identificación y gestión de riesgos de deserción."/>
    <s v="Coordinador académico, instructores de planta y contratistas, personal de bienestar y apoyo psicosocial, personal administrativo de planta y apoyo técnico, requeridos para el acompañamiento académico, seguimiento y permanencia de los estudiantes en educación superior."/>
    <s v="Coordinador académico, instructores de planta y contratistas, personal de bienestar y apoyo psicosoc"/>
    <s v="Coordinador Académico Titulada, Coordinador Académico Virtual y 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2"/>
    <s v="Retención - Educación Superior"/>
    <n v="0.92"/>
    <n v="0.97119999999999995"/>
    <n v="1.0557000000000001"/>
    <n v="0"/>
    <x v="1"/>
    <x v="17"/>
    <x v="43"/>
    <x v="138"/>
    <x v="43"/>
    <x v="43"/>
    <x v="43"/>
    <d v="2026-01-29T00:00:00"/>
    <d v="2026-12-31T00:00:00"/>
    <n v="2026"/>
    <s v="Infraestructura educativa habilitada, ambientes académicos y de bienestar, aulas y espacios de acompañamiento, mobiliario básico y recursos TIC necesarios para garantizar la permanencia y continuidad de los estudiantes en educación superior."/>
    <s v="Plataformas institucionales de gestión académica y seguimiento estudiantil, sistemas de información para el monitoreo de la permanencia, herramientas tecnológicas de comunicación, seguimiento y acompañamiento académico, y aplicativos de apoyo para la identificación y gestión de riesgos de deserción."/>
    <s v="Coordinador académica, instructores de planta y contratistas, personal de bienestar y apoyo psicosocial, personal administrativo de planta y apoyo técnico, requeridos para el acompañamiento académico, seguimiento y permanencia de los estudiantes en educación superior."/>
    <s v="Gresel Bermudez Davis, Melania Francis Davis, Elizabeth Bermejo"/>
    <s v="Coordinadora Académica Formación Titulada, Coordinadora Académica virtual y articul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4"/>
    <s v="Retención - Total Formación Titulada"/>
    <n v="0.93"/>
    <n v="0.96430000000000005"/>
    <n v="1.0368999999999999"/>
    <n v="0"/>
    <x v="1"/>
    <x v="17"/>
    <x v="43"/>
    <x v="35"/>
    <x v="43"/>
    <x v="43"/>
    <x v="43"/>
    <d v="2026-01-29T00:00:00"/>
    <d v="2026-12-31T00:00:00"/>
    <n v="2026"/>
    <s v="Infraestructura educativa habilitada, ambientes académicos y de bienestar, aulas y espacios de acompañamiento, mobiliario básico y recursos TIC necesarios para garantizar la permanencia y continuidad de los estudiantes en educación superior."/>
    <s v="Plataformas institucionales de gestión académica y seguimiento estudiantil, sistemas de información para el monitoreo de la permanencia, herramientas tecnológicas de comunicación, seguimiento y acompañamiento académico, y aplicativos de apoyo para la identificación y gestión de riesgos de deserción."/>
    <s v="Coordinador académico, instructores de planta y contratistas, personal de bienestar y apoyo psicosocial, personal administrativo de planta y apoyo técnico, requeridos para el acompañamiento académico, seguimiento y permanencia de los estudiantes en educación superior."/>
    <s v="Gresel Bermudez Davis, Melania Francis Davis, Elizabeth Bermejo"/>
    <s v="Coordinador Académico Titulada, Coordinador Académica Virtual y 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654"/>
    <s v="certificación - articulación con la media - técnicos"/>
    <n v="299"/>
    <n v="8"/>
    <n v="2.6800000000000001E-2"/>
    <n v="0"/>
    <x v="1"/>
    <x v="17"/>
    <x v="43"/>
    <x v="12"/>
    <x v="43"/>
    <x v="43"/>
    <x v="43"/>
    <d v="2026-01-29T00:00:00"/>
    <d v="2026-12-31T00:00:00"/>
    <n v="2026"/>
    <s v="Ambientes de formación y evaluación propios o conveniados, talleres y laboratorios técnicos, espacios de orientación, áreas administrativas de coordinación, equipos, insumos y elementos de seguridad requeridos para la articulación con la educación media."/>
    <s v="Plataformas institucionales de gestión académica y articulación educativa, sistemas de información para el seguimiento de estudiantes de educación media, herramientas tecnológicas para la programación, evaluación y registro de resultados, y aplicativos de soporte para la certificación de programas técnicos en articulación con la educación media."/>
    <s v="Coordinador académico de articulación con la media, instructores de planta y contratistas, personal administrativo de planta y contratistas, y personal de apoyo técnico-pedagógico, requeridos para la planeación, ejecución, seguimiento"/>
    <s v="Marion Laverde, Elizabeth Bermejo"/>
    <s v="Coordinadora Administracion Educativa, 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73"/>
    <s v="Cupos programa Integración con la Educación Media &quot;Tecnicos Laborales&quot;"/>
    <n v="672"/>
    <n v="396"/>
    <n v="0.58930000000000005"/>
    <n v="0"/>
    <x v="1"/>
    <x v="17"/>
    <x v="43"/>
    <x v="129"/>
    <x v="43"/>
    <x v="43"/>
    <x v="43"/>
    <d v="2026-01-29T00:00:00"/>
    <d v="2026-12-31T00:00:00"/>
    <n v="2026"/>
    <s v="Infraestructura educativa, ambientes de formación y talleres técnicos, equipos, insumos, mobiliario básico y recursos TIC para la integración con la educación media en técnicos laborales."/>
    <s v="Plataformas institucionales de gestión académica y de articulación con la educación media, sistemas de información para la inscripción y seguimiento de estudiantes, herramientas tecnológicas para el desarrollo, evaluación y registro de resultados, para los programas técnicos laborales en integración con la educación media."/>
    <s v="Coordinador académico de articulación con la media, instructores de planta y contratistas, personal administrativo de planta y contratistas, y personal de apoyo técnico-pedagógico, requeridos para la planeación, ejecución, seguimiento"/>
    <s v="Melania Francis"/>
    <s v="Coordinadora Académica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817"/>
    <s v="Cupos Educación Superior (Tecnólogos)"/>
    <n v="2031"/>
    <n v="1252"/>
    <n v="0.61639999999999995"/>
    <n v="0"/>
    <x v="1"/>
    <x v="17"/>
    <x v="43"/>
    <x v="139"/>
    <x v="43"/>
    <x v="43"/>
    <x v="43"/>
    <d v="2026-01-29T00:00:00"/>
    <d v="2026-12-31T00:00:00"/>
    <n v="2026"/>
    <s v="Infraestructura formativa habilitada, ambientes de formación y especializados, laboratorios y talleres según el programa, espacios de estudio y evaluación, mobiliario básico y recursos TIC necesarios para el desarrollo de programas de educación superior a nivel tecnólogo."/>
    <s v="Plataformas digitales institucionales de gestión académica y de formación del SENA, sistemas de información para la planeación, ejecución y seguimiento de programas tecnólogos, herramientas tecnológicas de apoyo a la formación presencial, virtual y mixta, y aplicativos para la evaluación"/>
    <s v="Coordinadores académica, instructores de programas tecnólogos de planta y constratistas, personal administrativo de planta y contratistas para gestión académica y registro, tutores virtuales y apoyo técnico y pedagógico, requeridos para la ejecución, seguimiento y certificación de la educación superior a nivel tecnólogo."/>
    <s v="Gressel Bermudez/Melania Francis"/>
    <s v="Coordinadores académicos titulada y virtu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6"/>
    <s v="Cupos de formación Técnica Laboral y Otros SENA"/>
    <n v="2155"/>
    <n v="1211"/>
    <n v="0.56189999999999996"/>
    <n v="0"/>
    <x v="1"/>
    <x v="17"/>
    <x v="43"/>
    <x v="130"/>
    <x v="43"/>
    <x v="43"/>
    <x v="43"/>
    <d v="2026-01-29T00:00:00"/>
    <d v="2026-12-31T00:00:00"/>
    <n v="2026"/>
    <s v="Infraestructura y ambientes de formación habilitados, equipos, maquinaria y herramientas propias de cada programa, mobiliario básico y recursos TIC necesarios para el desarrollo de la formación técnica laboral y otros programas SENA."/>
    <s v="Plataformas digitales de gestión académica y de formación del SENA, sistemas de información y herramientas tecnológicas de apoyo para la inscripción, ejecución, seguimiento y certificación de la formación técnica laboral y otros programas SENA."/>
    <s v="Coordinador (a) académica de la formación titulada, instructores de formación técnica laboral y otros programas SENA, personal administrativo de planta y contratista de apoyo administrativo, requeridos para la ejecución, acompañamiento y seguimiento de la formación."/>
    <s v="Gressel Bermudez Davis"/>
    <s v="Coordinadora Académica de la Formación titulada ´presenci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64"/>
    <s v="Cupos formación Integral Profesional ( Gran Total)"/>
    <n v="258841"/>
    <n v="62617"/>
    <n v="0.2419"/>
    <n v="0"/>
    <x v="1"/>
    <x v="17"/>
    <x v="43"/>
    <x v="132"/>
    <x v="43"/>
    <x v="43"/>
    <x v="43"/>
    <d v="2026-01-29T00:00:00"/>
    <d v="2026-12-31T00:00:00"/>
    <n v="2026"/>
    <s v="Infraestructura y ambientes de formación habilitados, aulas, talleres, laboratorios y ambientes especializados, equipos, maquinaria, herramientas e insumos propios de cada programa, mobiliario básico y recursos TIC necesarios para garantizar la ejecución, continuidad y calidad de la Formación Profesional Integral en sus diferentes niveles y modalidades."/>
    <s v="Plataformas digitales institucional de gestión académica y de formación del SENA, sistemas de información para la planeación, ejecución y seguimiento de la oferta formativa, herramientas tecnológicas de apoyo a la formación presencial, virtual y complementaria, y aplicativos para el registro, y juicios evaluativos de los procesos de la Formación Profesional Integral."/>
    <s v="Coordinación académica y administrativa, instructores de planta y contratistas, personal de apoyo académico y administrativo, tutores virtuales y apoyo técnico, requeridos para la planeación, ejecución, seguimiento y cierre de los procesos de la Formación Profesional Integral en sus diferentes niveles y modalidades."/>
    <s v="Gressel Bermudez Davis, Melania Francis, Silvia Archbold"/>
    <s v="Coordinadores Académicos Titulada, Complementaria y Virtual, respectivament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81"/>
    <s v="Certificación TOTAL - Centros de Formación"/>
    <n v="65859"/>
    <n v="9436"/>
    <n v="0.14330000000000001"/>
    <n v="0"/>
    <x v="1"/>
    <x v="17"/>
    <x v="43"/>
    <x v="133"/>
    <x v="43"/>
    <x v="43"/>
    <x v="43"/>
    <d v="2026-01-29T00:00:00"/>
    <d v="2026-12-31T00:00:00"/>
    <n v="2026"/>
    <s v="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para la formación profesional integral."/>
    <s v="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s v="Coordinadores académicos y de administración educativa, personal de registro y archivo académico, personal administrativo de atención al estudiante, apoyo jurídico y soporte de sistemas, requeridos para la gestión y certificación académica en para la formación profesional integral."/>
    <s v="Marion Laverde, Elizabeth Bermejo"/>
    <s v="Coordinadora Administracion Educativa, 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80"/>
    <s v="Certificación - Formación Complementaria"/>
    <n v="64717"/>
    <n v="9327"/>
    <n v="0.14410000000000001"/>
    <n v="0"/>
    <x v="1"/>
    <x v="17"/>
    <x v="43"/>
    <x v="136"/>
    <x v="43"/>
    <x v="43"/>
    <x v="43"/>
    <d v="2026-01-29T00:00:00"/>
    <d v="2026-12-31T00:00:00"/>
    <n v="2026"/>
    <s v="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formación complementaria."/>
    <s v="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s v="Coordinadores académicos y de administración educativa, personal de registro y archivo académico, personal administrativo de atención al estudiante, apoyo jurídico y soporte de sistemas, requeridos para la gestión y certificación académica en para la formación complementaria."/>
    <s v="Marion Laverde, Elizabeth Bermejo"/>
    <s v="Coordinadora Administracion Educativa, 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654"/>
    <s v="certificación - articulación con la media - técnicos"/>
    <n v="1898"/>
    <n v="52"/>
    <n v="2.7400000000000001E-2"/>
    <n v="0"/>
    <x v="1"/>
    <x v="0"/>
    <x v="48"/>
    <x v="12"/>
    <x v="48"/>
    <x v="48"/>
    <x v="48"/>
    <d v="2026-01-06T00:00:00"/>
    <d v="2026-12-31T00:00:00"/>
    <n v="2026"/>
    <s v="Para el cumplimiento de la meta se requiere contar con la infraestructura tecnológica representada en equipos de cómputo, plataforma Sofiaplus, acceso a bases de datos de plataformas oficiales, conectividad e impresoras."/>
    <s v="Equipos de cómputo y plataformas tecnológicas de la entidad y oficiales externas a la entidad"/>
    <s v="Equipo de Coordinación de Administración Educativa, Coordinación Formación Profesional."/>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80"/>
    <s v="Certificación - Formación Complementaria"/>
    <n v="17420"/>
    <n v="1400"/>
    <n v="8.0399999999999999E-2"/>
    <n v="0"/>
    <x v="1"/>
    <x v="0"/>
    <x v="48"/>
    <x v="136"/>
    <x v="48"/>
    <x v="48"/>
    <x v="48"/>
    <d v="2026-01-06T00:00:00"/>
    <d v="2026-12-31T00:00:00"/>
    <n v="2026"/>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81"/>
    <s v="Certificación TOTAL - Centros de Formación"/>
    <n v="21421"/>
    <n v="1656"/>
    <n v="7.7299999999999994E-2"/>
    <n v="0"/>
    <x v="1"/>
    <x v="0"/>
    <x v="48"/>
    <x v="133"/>
    <x v="48"/>
    <x v="48"/>
    <x v="48"/>
    <d v="2026-01-06T00:00:00"/>
    <d v="2026-12-31T00:00:00"/>
    <n v="2026"/>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7"/>
    <s v="Certificación - Educación Superior"/>
    <n v="1277"/>
    <n v="135"/>
    <n v="0.1057"/>
    <n v="0"/>
    <x v="1"/>
    <x v="0"/>
    <x v="48"/>
    <x v="44"/>
    <x v="48"/>
    <x v="48"/>
    <x v="48"/>
    <d v="2026-01-06T00:00:00"/>
    <d v="2026-12-31T00:00:00"/>
    <n v="2026"/>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Coordinación de Administración Educativa, Coordinación Formación Profesional."/>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8"/>
    <s v="Certificación - Técnica Laboral y Otros"/>
    <n v="2724"/>
    <n v="121"/>
    <n v="4.4400000000000002E-2"/>
    <n v="0"/>
    <x v="1"/>
    <x v="0"/>
    <x v="48"/>
    <x v="135"/>
    <x v="48"/>
    <x v="48"/>
    <x v="48"/>
    <d v="2026-01-06T00:00:00"/>
    <d v="2026-12-31T00:00:00"/>
    <n v="2026"/>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Coordinación de Administración Educativa, Coordinación Formación Profesional."/>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03"/>
    <s v="CENTRO DE LA INNOVACION, LA AGROINDUSTRIA Y LA AVIACION-ANTIOQUIA"/>
    <n v="579"/>
    <s v="Certificación - Total Formación Titulada"/>
    <n v="4001"/>
    <n v="256"/>
    <n v="6.4000000000000001E-2"/>
    <n v="0"/>
    <x v="1"/>
    <x v="0"/>
    <x v="48"/>
    <x v="134"/>
    <x v="48"/>
    <x v="48"/>
    <x v="48"/>
    <d v="2026-01-06T00:00:00"/>
    <d v="2026-12-31T00:00:00"/>
    <n v="2026"/>
    <s v="Para el cumplimiento de meta se requiere contar con la infraestructura tecnológica representada en equipos de computo, acceso a bases de datos de plataformas oficiales conectividad, impresoras"/>
    <s v="Se requiere contar con las diferentes plataformas virtuales, equipos de cómputo, conectividad, software especializados, entre otros."/>
    <s v="Equipo de Administración Educativa."/>
    <s v="John Fredy García Arias"/>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64"/>
    <s v="Cupos formación Integral Profesional ( Gran Total)"/>
    <n v="128049"/>
    <n v="31432"/>
    <n v="0.2455"/>
    <n v="0"/>
    <x v="1"/>
    <x v="7"/>
    <x v="116"/>
    <x v="132"/>
    <x v="116"/>
    <x v="116"/>
    <x v="116"/>
    <d v="2026-01-02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5"/>
    <s v="Retención - Formación Complementaria"/>
    <n v="0.62"/>
    <n v="0.69120000000000004"/>
    <n v="1.1148"/>
    <n v="0"/>
    <x v="1"/>
    <x v="7"/>
    <x v="116"/>
    <x v="128"/>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3"/>
    <s v="Retención - Técnica Laboral y Otros"/>
    <n v="0.94"/>
    <n v="0.97660000000000002"/>
    <n v="1.0388999999999999"/>
    <n v="0"/>
    <x v="1"/>
    <x v="7"/>
    <x v="116"/>
    <x v="137"/>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2"/>
    <s v="Retención - Educación Superior"/>
    <n v="0.93"/>
    <n v="0.97219999999999995"/>
    <n v="1.0454000000000001"/>
    <n v="0"/>
    <x v="1"/>
    <x v="7"/>
    <x v="116"/>
    <x v="138"/>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4"/>
    <s v="Retención - Total Formación Titulada"/>
    <n v="0.94"/>
    <n v="0.97430000000000005"/>
    <n v="1.0365"/>
    <n v="0"/>
    <x v="1"/>
    <x v="7"/>
    <x v="116"/>
    <x v="35"/>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73"/>
    <s v="Cupos programa Integración con la Educación Media &quot;Tecnicos Laborales&quot;"/>
    <n v="4600"/>
    <n v="2525"/>
    <n v="0.54890000000000005"/>
    <n v="0"/>
    <x v="1"/>
    <x v="7"/>
    <x v="116"/>
    <x v="129"/>
    <x v="116"/>
    <x v="116"/>
    <x v="116"/>
    <d v="2026-02-02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817"/>
    <s v="Cupos Educación Superior (Tecnólogos)"/>
    <n v="10399"/>
    <n v="7724"/>
    <n v="0.74280000000000002"/>
    <n v="0"/>
    <x v="1"/>
    <x v="7"/>
    <x v="116"/>
    <x v="139"/>
    <x v="116"/>
    <x v="116"/>
    <x v="116"/>
    <d v="2026-02-02T00:00:00"/>
    <d v="2026-12-31T00:00:00"/>
    <n v="2026"/>
    <s v="Mobiliario, equipos de computo, material publicitario."/>
    <s v="Procedimiento SIGA, Aplicativo SofiaPlus"/>
    <s v="Coordinador de Formación Profesional Integral - Profesional (G2), 5 Coordinadores academico - 1 Lider de relaciones con la ciudadanía, las empresas y actores internacionales- Profesional (G2)- 1 Coordinador de Administración Educativa- Profesional (G1) - 6 Apoyos Administración educativa"/>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81"/>
    <s v="Certificación TOTAL - Centros de Formación"/>
    <n v="64935"/>
    <n v="9004"/>
    <n v="0.13869999999999999"/>
    <n v="0"/>
    <x v="1"/>
    <x v="7"/>
    <x v="116"/>
    <x v="133"/>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9"/>
    <s v="Certificación - Total Formación Titulada"/>
    <n v="8273"/>
    <n v="242"/>
    <n v="2.93E-2"/>
    <n v="0"/>
    <x v="1"/>
    <x v="7"/>
    <x v="116"/>
    <x v="134"/>
    <x v="116"/>
    <x v="116"/>
    <x v="116"/>
    <d v="2026-02-02T00:00:00"/>
    <d v="2026-12-31T00:00:00"/>
    <n v="2026"/>
    <s v="Mobiliario, equipos de computo, material publicitario."/>
    <s v="Procedimiento SIGA, Aplicativo SofiaPlus"/>
    <s v="Coordinador de Formación Profesional Integral - Profesional (G2), 5 Coordinadores academico - 1 Técnico de apoyo Pruebas T y T - 20 Instructores de seguimiento - 1 Lider de contrato de aprendizaje 1 Tecnologo de contrato - 1 Lider de relaciones con la ciudadanía, las empresas y actores internacionales."/>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7"/>
    <s v="Certificación - Educación Superior"/>
    <n v="1949"/>
    <n v="148"/>
    <n v="7.5899999999999995E-2"/>
    <n v="0"/>
    <x v="1"/>
    <x v="7"/>
    <x v="116"/>
    <x v="44"/>
    <x v="116"/>
    <x v="116"/>
    <x v="116"/>
    <d v="2026-02-02T00:00:00"/>
    <d v="2026-12-31T00:00:00"/>
    <n v="2026"/>
    <s v="Mobiliario, equipos de computo, material publicitario."/>
    <s v="Procedimiento SIGA, Aplicativo SofiaPlus"/>
    <s v="Coordinador de Formación Profesional Integral - Profesional (G2), 5 Coordinadores academico - 1 Técnico de apoyo Pruebas T y T - 20 Instructores de seguimiento - 1 Lider de contrato de aprendizaje 1 Tecnologo de contrato - 1 Lider de relaciones con la ciudadanía, las empresas y actores internacionales."/>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80"/>
    <s v="Certificación - Formación Complementaria"/>
    <n v="56662"/>
    <n v="8762"/>
    <n v="0.15459999999999999"/>
    <n v="0"/>
    <x v="1"/>
    <x v="7"/>
    <x v="116"/>
    <x v="136"/>
    <x v="116"/>
    <x v="116"/>
    <x v="116"/>
    <d v="2026-02-02T00:00:00"/>
    <d v="2026-12-31T00:00:00"/>
    <n v="2026"/>
    <s v="Mobiliario, equipos de computo, material publicitario."/>
    <s v="Procedimiento SIGA, Aplicativo SofiaPlus"/>
    <s v="Coordinador de Formación Profesional Integral - Profesional (G2), 5 Coordinadores academico  - 20 Instructores de seguimiento - 1 Lider de contrato de aprendizaje 1 Tecnologo de contrato - 1 Lider de relaciones con la ciudadanía, las empresas y actores internacionales."/>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8"/>
    <s v="CENTRO INDUSTRIAL Y DE AVIACION-ATLÁNTICO"/>
    <n v="578"/>
    <s v="Certificación - Técnica Laboral y Otros"/>
    <n v="6324"/>
    <n v="94"/>
    <n v="1.49E-2"/>
    <n v="0"/>
    <x v="1"/>
    <x v="7"/>
    <x v="116"/>
    <x v="135"/>
    <x v="116"/>
    <x v="116"/>
    <x v="116"/>
    <d v="2026-02-02T00:00:00"/>
    <d v="2026-12-31T00:00:00"/>
    <n v="2026"/>
    <s v="Mobiliario, equipos de computo, material publicitario."/>
    <s v="Procedimiento SIGA, Aplicativo SofiaPlus"/>
    <s v="Coordinador de Formación Profesional Integral - Profesional (G2), 5 Coordinadores academico - 20 Instructores de seguimiento - 1 Lider de contrato de aprendizaje 1 Tecnologo de contrato - 1 Lider de relaciones con la ciudadanía, las empresas y actores internacionales."/>
    <s v="LUZ KARIME BULA TORRECILL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818"/>
    <s v="Cupos  en Formación Titulada del SENA"/>
    <n v="44477"/>
    <n v="33416"/>
    <n v="0.75129999999999997"/>
    <n v="0"/>
    <x v="1"/>
    <x v="1"/>
    <x v="117"/>
    <x v="127"/>
    <x v="117"/>
    <x v="117"/>
    <x v="117"/>
    <d v="2026-02-28T00:00:00"/>
    <d v="2026-12-31T00:00:00"/>
    <n v="2026"/>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Coordinadores académicos."/>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5"/>
    <s v="Retención - Formación Complementaria"/>
    <n v="0.51"/>
    <n v="0.75849999999999995"/>
    <n v="1.4873000000000001"/>
    <n v="0"/>
    <x v="1"/>
    <x v="1"/>
    <x v="117"/>
    <x v="128"/>
    <x v="117"/>
    <x v="117"/>
    <x v="117"/>
    <d v="2026-02-02T00:00:00"/>
    <d v="2026-12-31T00:00:00"/>
    <n v="2026"/>
    <s v="Ambiente de formación, materiales de formación, equipos para la formación"/>
    <s v="Equipos de computo, aplicativos Institucionales, plataforma de comunicación y colaboración."/>
    <s v="Apoyo Administrativo, Coordinaciones Academicas, equipo de Bienestar al Aprendiz"/>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3"/>
    <s v="Retención - Técnica Laboral y Otros"/>
    <n v="0.81"/>
    <n v="0.94920000000000004"/>
    <n v="1.1718999999999999"/>
    <n v="0"/>
    <x v="1"/>
    <x v="1"/>
    <x v="117"/>
    <x v="137"/>
    <x v="117"/>
    <x v="117"/>
    <x v="117"/>
    <d v="2026-02-02T00:00:00"/>
    <d v="2026-12-31T00:00:00"/>
    <n v="2026"/>
    <s v="Ambientes de formación convencionales y especializados con adecuaciones, mobiliario y dotación pertinente asociados al diseño curricular."/>
    <s v="Equipos de computo, aplicativos Institucionales, plataforma de comunicación y colaboración."/>
    <s v="Apoyo Administrativo, Coordinaciones Académicas, equipo de Bienestar al Aprendiz."/>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2"/>
    <s v="Retención - Educación Superior"/>
    <n v="0.83"/>
    <n v="0.94640000000000002"/>
    <n v="1.1402000000000001"/>
    <n v="0"/>
    <x v="1"/>
    <x v="1"/>
    <x v="117"/>
    <x v="138"/>
    <x v="117"/>
    <x v="117"/>
    <x v="117"/>
    <d v="2026-02-02T00:00:00"/>
    <d v="2026-12-31T00:00:00"/>
    <n v="2026"/>
    <s v="Ambientes de formación convencionales y especializados con adecuaciones, mobiliario y dotación pertinente asociados al diseño curricular."/>
    <s v="Equipos de computo, aplicativos Institucionales, plataforma de comunicación y colaboración."/>
    <s v="Apoyo Administrativo, Coordinaciones Académicas, equipo de Bienestar al Aprendiz."/>
    <s v="Coordinadores académicos, equipo de Bienestar al Aprendiz, Coordinación de Formación Profesional Int"/>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4"/>
    <s v="Retención - Total Formación Titulada"/>
    <n v="0.82"/>
    <n v="0.94750000000000001"/>
    <n v="1.1555"/>
    <n v="0"/>
    <x v="1"/>
    <x v="1"/>
    <x v="117"/>
    <x v="35"/>
    <x v="117"/>
    <x v="117"/>
    <x v="117"/>
    <d v="2026-02-02T00:00:00"/>
    <d v="2026-12-31T00:00:00"/>
    <n v="2026"/>
    <s v="Ambiente de formación, materiales de formación, equipos para la formación."/>
    <s v="Equipos de computo, aplicativos Institucionales, plataforma de comunicación y colaboración."/>
    <s v="Apoyo Administrativo, Coordinaciones Academicas, equipo de Bienestar al Aprendiz."/>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654"/>
    <s v="certificación - articulación con la media - técnicos"/>
    <n v="5452"/>
    <n v="17"/>
    <n v="3.0999999999999999E-3"/>
    <n v="0"/>
    <x v="1"/>
    <x v="1"/>
    <x v="117"/>
    <x v="12"/>
    <x v="117"/>
    <x v="117"/>
    <x v="117"/>
    <d v="2026-02-02T00:00:00"/>
    <d v="2026-12-31T00:00:00"/>
    <n v="2026"/>
    <s v="Establecimientos educativos. Ambientes de formación convencionales y especializados con adecuaciones, mobiliario y dotación pertinente asociados al diseño curricular."/>
    <s v="Especializado, recursos edumáticos, materiales de formación entre otros. Sistemas institucionales de información administrativa y formativa, ambientes virtuales de aprendizaje"/>
    <s v="Instructores, coordinador académico, personal de apoyo administrativo. Instructores, coordinador académico, personal de apoyo administrativo."/>
    <s v="Hector Gonzalo Romero"/>
    <s v="Coordinador Académico programa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81"/>
    <s v="Certificación TOTAL - Centros de Formación"/>
    <n v="62941"/>
    <n v="4813"/>
    <n v="7.6499999999999999E-2"/>
    <n v="0"/>
    <x v="1"/>
    <x v="1"/>
    <x v="117"/>
    <x v="133"/>
    <x v="117"/>
    <x v="117"/>
    <x v="117"/>
    <d v="2026-02-02T00:00:00"/>
    <d v="2026-12-31T00:00:00"/>
    <n v="2026"/>
    <s v="Ambientes de formación, materiales de formación, equipos para la formación"/>
    <s v="Equipos de computo, aplicativos Institucionales, plataforma de comunicación y colaboración."/>
    <s v="Apoyo Administrativo, Coordinaciones Academicas, equipo de Bienestar al Aprendiz, coordinación de formación profesional integral."/>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6"/>
    <s v="Cupos de formación Técnica Laboral y Otros SENA"/>
    <n v="20976"/>
    <n v="12447"/>
    <n v="0.59340000000000004"/>
    <n v="0"/>
    <x v="1"/>
    <x v="1"/>
    <x v="117"/>
    <x v="130"/>
    <x v="117"/>
    <x v="117"/>
    <x v="117"/>
    <d v="2026-02-02T00:00:00"/>
    <d v="2026-12-31T00:00:00"/>
    <n v="2026"/>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Instructores, coordinadores académicos, personal de apoyo administrativo."/>
    <s v="Coordinadores Académicos"/>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3"/>
    <s v="Cupos formación complementaria"/>
    <n v="87900"/>
    <n v="18990"/>
    <n v="0.216"/>
    <n v="0"/>
    <x v="1"/>
    <x v="1"/>
    <x v="117"/>
    <x v="140"/>
    <x v="117"/>
    <x v="117"/>
    <x v="117"/>
    <d v="2026-02-02T00:00:00"/>
    <d v="2026-12-31T00:00:00"/>
    <n v="2026"/>
    <s v="Ambientes de formación convencionales y especializados con adecuaciones, mobiliario y dotación pertinente asociados al diseño curricular."/>
    <s v="Licencias de software, ofimática, internet, conectividad, tableros, video beam, televisores, pantallas led, equipos de computo, mobiliario, software especializado, recursos"/>
    <s v="Instructores, coordinadores académicos, personal de apoyo administrativo."/>
    <s v="Diego Alejandro Martínez"/>
    <s v="Coordinador Académico de formación complementaria y Bilingü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80"/>
    <s v="Certificación - Formación Complementaria"/>
    <n v="48017"/>
    <n v="4161"/>
    <n v="8.6699999999999999E-2"/>
    <n v="0"/>
    <x v="1"/>
    <x v="1"/>
    <x v="117"/>
    <x v="136"/>
    <x v="117"/>
    <x v="117"/>
    <x v="117"/>
    <d v="2026-02-02T00:00:00"/>
    <d v="2026-12-31T00:00:00"/>
    <n v="2026"/>
    <s v="Ambiente de formación, materiales de formación, equipos para la formación"/>
    <s v="Equipos de computo, aplicativos Institucionales, plataforma de comunicación y colaboración."/>
    <s v="Apoyo Administrativo, Coordinacion Académica de Formación Complementaria."/>
    <s v="Diego Alejandro Martinez"/>
    <s v="Coordinador Académico de formación complementaria y Bilingu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64"/>
    <s v="Cupos formación Integral Profesional ( Gran Total)"/>
    <n v="132377"/>
    <n v="52406"/>
    <n v="0.39589999999999997"/>
    <n v="0"/>
    <x v="1"/>
    <x v="1"/>
    <x v="117"/>
    <x v="132"/>
    <x v="117"/>
    <x v="117"/>
    <x v="117"/>
    <d v="2026-02-02T00:00:00"/>
    <d v="2026-12-31T00:00:00"/>
    <n v="2026"/>
    <s v="Coordinadores académicos, equipo de Bienestar al Aprendiz, Coordinación de Formación Profesional Integral ."/>
    <s v="Licencias de software, ofimática, internet, conectividad, tableros, video beam, televisores, pantallas led, equipos de computo, mobiliario, software especializado, recursos"/>
    <s v="Instructores, coordinadores académicos, personal de apoyo administrativo.|"/>
    <s v="Coordinadores académicos."/>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9"/>
    <s v="Certificación - Total Formación Titulada"/>
    <n v="14924"/>
    <n v="652"/>
    <n v="4.3700000000000003E-2"/>
    <n v="0"/>
    <x v="1"/>
    <x v="1"/>
    <x v="117"/>
    <x v="134"/>
    <x v="117"/>
    <x v="117"/>
    <x v="117"/>
    <d v="2026-02-02T00:00:00"/>
    <d v="2026-12-31T00:00:00"/>
    <n v="2026"/>
    <s v="Ambientes de formación, materiales de formación, equipos para la formación"/>
    <s v="Equipos de computo, aplicativos Institucionales, plataforma de comunicación y colaboración."/>
    <s v="Apoyo Administrativo, Coordinaciones Academicas, equipo de Bienestar al Aprendiz, Coordinación de formación Profesional"/>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7"/>
    <s v="Certificación - Educación Superior"/>
    <n v="5453"/>
    <n v="522"/>
    <n v="9.5699999999999993E-2"/>
    <n v="0"/>
    <x v="1"/>
    <x v="1"/>
    <x v="117"/>
    <x v="44"/>
    <x v="117"/>
    <x v="117"/>
    <x v="117"/>
    <d v="2026-02-02T00:00:00"/>
    <d v="2026-12-31T00:00:00"/>
    <n v="2026"/>
    <s v="Ambientes de formación, materiales de formación, equipos para la formación"/>
    <s v="Equipos de computo, aplicativos Institucionales, plataforma de comunicación y colaboración."/>
    <s v="Apoyo Administrativo, Coordinaciones Académicas, equipo de Bienestar al Aprendiz, Coordinación de formación Profesional"/>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5"/>
    <s v="CENTRO DE SERVICIOS FINANCIEROS-BTA D C"/>
    <n v="578"/>
    <s v="Certificación - Técnica Laboral y Otros"/>
    <n v="9471"/>
    <n v="130"/>
    <n v="1.37E-2"/>
    <n v="0"/>
    <x v="1"/>
    <x v="1"/>
    <x v="117"/>
    <x v="135"/>
    <x v="117"/>
    <x v="117"/>
    <x v="117"/>
    <d v="2026-02-02T00:00:00"/>
    <d v="2026-12-31T00:00:00"/>
    <n v="2026"/>
    <s v="Ambientes de formación, materiales de formación, equipos para la formación"/>
    <s v="Equipos de computo, aplicativos Institucionales, plataforma de comunicación y colaboración."/>
    <s v="Apoyo Administrativo, Coordinaciones Académicas, equipo de Bienestar al Aprendiz, Coordinación de formación Profesional"/>
    <s v="Coordinadores académicos, equipo de Bienestar al Aprendiz, Coordinación de Formación Profesional Int"/>
    <s v="Coordinadores académicos, equipo de Bienestar al Aprendiz, Coordinación de Formación Profesional In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818"/>
    <s v="Cupos  en Formación Titulada del SENA"/>
    <n v="10896"/>
    <n v="7794"/>
    <n v="0.71530000000000005"/>
    <n v="0"/>
    <x v="1"/>
    <x v="20"/>
    <x v="50"/>
    <x v="127"/>
    <x v="50"/>
    <x v="50"/>
    <x v="50"/>
    <d v="2026-02-02T00:00:00"/>
    <d v="2026-12-31T00:00:00"/>
    <n v="2026"/>
    <s v="Sedes propias, subsedes y arrendamientos"/>
    <s v="computadores, impresora, Internet, Papelería, Mueble, silla, tableros, video beam sillas y mesas"/>
    <s v="Dos coordinadores academicos,Instructores"/>
    <s v="Franco Garzon - Javier Mauricio Palomin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5"/>
    <s v="Retención - Formación Complementaria"/>
    <n v="0.56000000000000005"/>
    <n v="0.76659999999999995"/>
    <n v="1.3689"/>
    <n v="0"/>
    <x v="1"/>
    <x v="20"/>
    <x v="50"/>
    <x v="128"/>
    <x v="50"/>
    <x v="50"/>
    <x v="50"/>
    <d v="2026-02-02T00:00:00"/>
    <d v="2026-12-31T00:00:00"/>
    <n v="2026"/>
    <s v="Oficinas y salones para realizar procesos de divulgaciòn y evaluaciòn"/>
    <s v="computadores, impresora, Internet, Papelería, Mueble, silla, tableros, video beam sillas y mesas"/>
    <s v="Coordinadores Academicos , Instructores,"/>
    <s v="Jose Alirio Cobo"/>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3"/>
    <s v="Retención - Técnica Laboral y Otros"/>
    <n v="0.81"/>
    <n v="0.99739999999999995"/>
    <n v="1.2314000000000001"/>
    <n v="0"/>
    <x v="1"/>
    <x v="20"/>
    <x v="50"/>
    <x v="137"/>
    <x v="50"/>
    <x v="50"/>
    <x v="50"/>
    <d v="2026-02-02T00:00:00"/>
    <d v="2026-12-31T00:00:00"/>
    <n v="2026"/>
    <s v="Oficinas y salones para realizar procesos de divulgación y evaluación"/>
    <s v="Computadores, impresora, Internet, Papelería, Mueble, silla, tableros, video beam sillas y Escritorios"/>
    <s v="Dos coordinadores academicos titulada, Instructores, Grupo de Bienestar al Aprendiz"/>
    <s v="Luz Elena Muñoz Muñoz"/>
    <s v="Profesional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2"/>
    <s v="Retención - Educación Superior"/>
    <n v="0.83"/>
    <n v="0.99390000000000001"/>
    <n v="1.1975"/>
    <n v="0"/>
    <x v="1"/>
    <x v="20"/>
    <x v="50"/>
    <x v="138"/>
    <x v="50"/>
    <x v="50"/>
    <x v="50"/>
    <d v="2026-02-02T00:00:00"/>
    <d v="2026-12-31T00:00:00"/>
    <n v="2026"/>
    <s v="Oficinas y salones para realizar procesos de divulgación y evaluación"/>
    <s v="computadores, impresora, Internet, Papelería, Mueble, silla, tableros, video beam sillas y mesas"/>
    <s v="Dos coordinadores academicos titulada, Instructores, Grupo de Bienestar al Aprendiz"/>
    <s v="Luz Elena Muñoz Muñoz"/>
    <s v="Profesional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4"/>
    <s v="Retención - Total Formación Titulada"/>
    <n v="0.82"/>
    <n v="0.996"/>
    <n v="1.2145999999999999"/>
    <n v="0"/>
    <x v="1"/>
    <x v="20"/>
    <x v="50"/>
    <x v="35"/>
    <x v="50"/>
    <x v="50"/>
    <x v="50"/>
    <d v="2026-02-02T00:00:00"/>
    <d v="2026-12-31T00:00:00"/>
    <n v="2026"/>
    <s v="Oficinas y salones para realizar procesos de divulgación y evaluación"/>
    <s v="Computadores, impresora, Internet, Papelería, Mueble, silla, tableros, video beam sillas y Escritorios"/>
    <s v="Dos coordinadores academicos titulada, Instructores, Grupo de Bienestar al Aprendiz"/>
    <s v="Luz Elena Muñoz Muñoz"/>
    <s v="Profesional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654"/>
    <s v="certificación - articulación con la media - técnicos"/>
    <n v="1087"/>
    <n v="1"/>
    <n v="8.9999999999999998E-4"/>
    <n v="0"/>
    <x v="1"/>
    <x v="20"/>
    <x v="50"/>
    <x v="12"/>
    <x v="50"/>
    <x v="50"/>
    <x v="50"/>
    <d v="2026-02-02T00:00:00"/>
    <d v="2026-12-31T00:00:00"/>
    <n v="2026"/>
    <s v="Sedes propias, subsedes y arrendamientos, Instituciones educativas"/>
    <s v="computadores, impresora, Internet, Papelería, Mueble, silla, tableros, video beam sillas y mesas"/>
    <s v="Un  Coordinador academico de programas especiales, Dinamizador de articulaciòn con la media, Instructores, Coordinador de Adminitraciòn educativa, apoyo administrativo de certificación"/>
    <s v="Jose Alirio Cobo - Zulma Ariza"/>
    <s v="Coordinador Academico y 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73"/>
    <s v="Cupos programa Integración con la Educación Media &quot;Tecnicos Laborales&quot;"/>
    <n v="2789"/>
    <n v="2278"/>
    <n v="0.81679999999999997"/>
    <n v="0"/>
    <x v="1"/>
    <x v="20"/>
    <x v="50"/>
    <x v="129"/>
    <x v="50"/>
    <x v="50"/>
    <x v="50"/>
    <d v="2026-02-02T00:00:00"/>
    <d v="2026-12-31T00:00:00"/>
    <n v="2026"/>
    <s v="Sedes propias, subsedes y arrendamientos, Instituciones educativas"/>
    <s v="computadores, impresora, Internet, Papelería, Mueble, silla, tableros, video beam sillas y mesas"/>
    <s v="Un coordinador de Programas Especiales, Instructores, Dinamizador de Articulaciòn con la media"/>
    <s v="Jose Alirio Cobo"/>
    <s v="Coordinador de Progra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817"/>
    <s v="Cupos Educación Superior (Tecnólogos)"/>
    <n v="3852"/>
    <n v="3105"/>
    <n v="0.80610000000000004"/>
    <n v="0"/>
    <x v="1"/>
    <x v="20"/>
    <x v="50"/>
    <x v="139"/>
    <x v="50"/>
    <x v="50"/>
    <x v="50"/>
    <d v="2026-02-02T00:00:00"/>
    <d v="2026-12-31T00:00:00"/>
    <n v="2026"/>
    <s v="Sedes propias, subsedes y arrendamientos"/>
    <s v="computadores, impresora, Internet, Papelería, Mueble, silla, tableros, video beam sillas y mesas"/>
    <s v="Dos coordinadores academicos , Instructores"/>
    <s v="Franco Garzon - Javier Mauricio Palomin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6"/>
    <s v="Cupos de formación Técnica Laboral y Otros SENA"/>
    <n v="7044"/>
    <n v="4689"/>
    <n v="0.66569999999999996"/>
    <n v="0"/>
    <x v="1"/>
    <x v="20"/>
    <x v="50"/>
    <x v="130"/>
    <x v="50"/>
    <x v="50"/>
    <x v="50"/>
    <d v="2026-02-02T00:00:00"/>
    <d v="2026-12-31T00:00:00"/>
    <n v="2026"/>
    <s v="Sedes propias, subsedes y arrendamientos"/>
    <s v="computadores, impresora, Internet, Papelería, Mueble, silla, tableros, video beam sillas y mesas"/>
    <s v="Dos coordinadores academicos,Instructores"/>
    <s v="Franco Garzon - Javier Mauricio Palomino"/>
    <s v="Coordinador Acá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274"/>
    <s v="Cupos en formación virtual (incluye Bilinguismo) (incluidos en la Formación Titulada y Complementaria)"/>
    <n v="22485"/>
    <n v="6857"/>
    <n v="0.30499999999999999"/>
    <n v="0"/>
    <x v="1"/>
    <x v="20"/>
    <x v="50"/>
    <x v="131"/>
    <x v="50"/>
    <x v="50"/>
    <x v="50"/>
    <d v="2026-02-02T00:00:00"/>
    <d v="2026-12-31T00:00:00"/>
    <n v="2026"/>
    <s v="Sedes propias, subsedes y arrendamientos"/>
    <s v="computadores, impresora, Internet, Papelería, Mueble, silla, tableros, video beam sillas y mesas"/>
    <s v="Dos coordinadores academicos titulada, Instructores , Un profesional Bilingüismo"/>
    <s v="Franco Garzon - Javier Mauricio Palomino"/>
    <s v="Coordinador Acá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64"/>
    <s v="Cupos formación Integral Profesional ( Gran Total)"/>
    <n v="69866"/>
    <n v="18516"/>
    <n v="0.26500000000000001"/>
    <n v="0"/>
    <x v="1"/>
    <x v="20"/>
    <x v="50"/>
    <x v="132"/>
    <x v="50"/>
    <x v="50"/>
    <x v="50"/>
    <d v="2026-02-02T00:00:00"/>
    <d v="2026-12-31T00:00:00"/>
    <n v="2026"/>
    <s v="Sedes propias, subsedes y arrendamientos"/>
    <s v="computadores, impresora, Internet, Papelería, Mueble, silla, tableros, video beam sillas y mesas"/>
    <s v="Dos coordinadores académicos Instructores"/>
    <s v="Franco Garzón - Javier Mauricio Palomin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81"/>
    <s v="Certificación TOTAL - Centros de Formación"/>
    <n v="28029"/>
    <n v="2761"/>
    <n v="9.8500000000000004E-2"/>
    <n v="0"/>
    <x v="1"/>
    <x v="20"/>
    <x v="50"/>
    <x v="133"/>
    <x v="50"/>
    <x v="50"/>
    <x v="50"/>
    <d v="2026-02-02T00:00:00"/>
    <d v="2026-12-31T00:00:00"/>
    <n v="2026"/>
    <s v="Sedes propias, subsedes y arrendamientos"/>
    <s v="Computadores, impresora, Internet, Papelería, Mueble, silla, tableros, video beam sillas y Escritorios"/>
    <s v="Una Coordinadora de Administraciòn Educativa, Un apoyo Administrativo Certificaciòn"/>
    <s v="Zulma Cristina Ariza Diago"/>
    <s v="Coordinadora Administraciò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9"/>
    <s v="Certificación - Total Formación Titulada"/>
    <n v="3447"/>
    <n v="163"/>
    <n v="4.7300000000000002E-2"/>
    <n v="0"/>
    <x v="1"/>
    <x v="20"/>
    <x v="50"/>
    <x v="134"/>
    <x v="50"/>
    <x v="50"/>
    <x v="50"/>
    <d v="2026-02-02T00:00:00"/>
    <d v="2026-12-31T00:00:00"/>
    <n v="2026"/>
    <s v="Oficinas y salones para realizar procesos de divulgación y evaluación"/>
    <s v="Computadores, impresora, Internet, Papelería, Mueble, silla, tableros, video beam sillas y Escritorios"/>
    <s v="Una Coordinadora de Administraciòn Educativa, Un apoyo Administrativo Certificación"/>
    <s v="Zulma Cristina Ariza Diag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8"/>
    <s v="Certificación - Técnica Laboral y Otros"/>
    <n v="2780"/>
    <n v="95"/>
    <n v="3.4200000000000001E-2"/>
    <n v="0"/>
    <x v="1"/>
    <x v="20"/>
    <x v="50"/>
    <x v="135"/>
    <x v="50"/>
    <x v="50"/>
    <x v="50"/>
    <d v="2026-02-02T00:00:00"/>
    <d v="2026-12-31T00:00:00"/>
    <n v="2026"/>
    <s v="Sedes propias, subsedes y arrendamientos"/>
    <s v="Computadores, impresora, Internet, Papelería, Mueble, silla, tableros, video beam sillas y Escritorios"/>
    <s v="Una Coordinadora de Administraciòn Educativa, Un apoyo Administrativo Certificación"/>
    <s v="Zulma Cristina Ariza Diag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80"/>
    <s v="Certificación - Formación Complementaria"/>
    <n v="24582"/>
    <n v="2598"/>
    <n v="0.1057"/>
    <n v="0"/>
    <x v="1"/>
    <x v="20"/>
    <x v="50"/>
    <x v="136"/>
    <x v="50"/>
    <x v="50"/>
    <x v="50"/>
    <d v="2026-02-02T00:00:00"/>
    <d v="2026-12-31T00:00:00"/>
    <n v="2026"/>
    <s v="Sedes propias, subsedes y arrendamientos"/>
    <s v="computadores, impresora, Internet, Papelería, Mueble, silla, tableros, video beam sillas y mesas"/>
    <s v="Una Coordinadora de Administraciòn Educativa, Un apoyo Administrativo Certificación, Instructores"/>
    <s v="Zulma Cristina Ariza Diag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77"/>
    <s v="Certificación - Educación Superior"/>
    <n v="667"/>
    <n v="68"/>
    <n v="0.1019"/>
    <n v="0"/>
    <x v="1"/>
    <x v="20"/>
    <x v="50"/>
    <x v="44"/>
    <x v="50"/>
    <x v="50"/>
    <x v="50"/>
    <d v="2026-02-02T00:00:00"/>
    <d v="2026-12-31T00:00:00"/>
    <n v="2026"/>
    <s v="Oficinas y salones para realizar procesos de divulgación y evaluación"/>
    <s v="Computadores, impresora, Internet, Papelería, Mueble, silla, tableros, video beam sillas y Escritorios"/>
    <s v="Una Coordinadora de Administraciòn Educativa, Un apoyo Administrativo Certificación"/>
    <s v="Zulma Cristina Ariza Diag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9"/>
    <s v="CAUCA"/>
    <n v="9113"/>
    <s v="CENTRO AGROPECUARIO-CAUCA"/>
    <n v="53"/>
    <s v="Cupos formación complementaria"/>
    <n v="58970"/>
    <n v="10722"/>
    <n v="0.18179999999999999"/>
    <n v="0"/>
    <x v="1"/>
    <x v="20"/>
    <x v="50"/>
    <x v="140"/>
    <x v="50"/>
    <x v="50"/>
    <x v="50"/>
    <d v="2026-02-02T00:00:00"/>
    <d v="2026-12-31T00:00:00"/>
    <n v="2026"/>
    <s v="Sedes propias, subsedes y arrendamientos"/>
    <s v="computadores, impresora, Internet, Papelería, Mueble, silla, tableros, video beam sillas y mesas"/>
    <s v="Un coordinador Académico de Programas Especiales, Instructores"/>
    <s v="Jose Alirio Cobo"/>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818"/>
    <s v="Cupos  en Formación Titulada del SENA"/>
    <n v="20221"/>
    <n v="10853"/>
    <n v="0.53669999999999995"/>
    <n v="0"/>
    <x v="1"/>
    <x v="21"/>
    <x v="51"/>
    <x v="127"/>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5"/>
    <s v="Retención - Formación Complementaria"/>
    <n v="0.57999999999999996"/>
    <n v="0.60929999999999995"/>
    <n v="1.0505"/>
    <n v="0"/>
    <x v="1"/>
    <x v="21"/>
    <x v="51"/>
    <x v="128"/>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3"/>
    <s v="Retención - Técnica Laboral y Otros"/>
    <n v="0.87"/>
    <n v="0.98950000000000005"/>
    <n v="1.1374"/>
    <n v="0"/>
    <x v="1"/>
    <x v="21"/>
    <x v="51"/>
    <x v="137"/>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2"/>
    <s v="Retención - Educación Superior"/>
    <n v="0.93"/>
    <n v="0.98899999999999999"/>
    <n v="1.0633999999999999"/>
    <n v="0"/>
    <x v="1"/>
    <x v="21"/>
    <x v="51"/>
    <x v="138"/>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4"/>
    <s v="Retención - Total Formación Titulada"/>
    <n v="0.9"/>
    <n v="0.98939999999999995"/>
    <n v="1.0992999999999999"/>
    <n v="0"/>
    <x v="1"/>
    <x v="21"/>
    <x v="51"/>
    <x v="35"/>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654"/>
    <s v="certificación - articulación con la media - técnicos"/>
    <n v="3569"/>
    <n v="2"/>
    <n v="5.9999999999999995E-4"/>
    <n v="0"/>
    <x v="1"/>
    <x v="21"/>
    <x v="51"/>
    <x v="12"/>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73"/>
    <s v="Cupos programa Integración con la Educación Media &quot;Tecnicos Laborales&quot;"/>
    <n v="8375"/>
    <n v="4306"/>
    <n v="0.5141"/>
    <n v="0"/>
    <x v="1"/>
    <x v="21"/>
    <x v="51"/>
    <x v="129"/>
    <x v="51"/>
    <x v="51"/>
    <x v="51"/>
    <d v="2026-02-01T00:00:00"/>
    <d v="2026-12-31T00:00:00"/>
    <n v="2026"/>
    <s v="Ambientes de formación, Materiales de formacion, guias de aprendizaje"/>
    <s v="computadores , videobeam, Betowa, lms zajuna, Otros aplicativos"/>
    <s v="Coordinadores Académicos, Instructores, enlaces instituciones, aprendices, Apoyo administración Educativa,"/>
    <s v="Mavir Padilla Rios"/>
    <s v="COORDINADORA DE FORM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817"/>
    <s v="Cupos Educación Superior (Tecnólogos)"/>
    <n v="2631"/>
    <n v="1733"/>
    <n v="0.65869999999999995"/>
    <n v="0"/>
    <x v="1"/>
    <x v="21"/>
    <x v="51"/>
    <x v="139"/>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6"/>
    <s v="Cupos de formación Técnica Laboral y Otros SENA"/>
    <n v="17590"/>
    <n v="9120"/>
    <n v="0.51849999999999996"/>
    <n v="0"/>
    <x v="1"/>
    <x v="21"/>
    <x v="51"/>
    <x v="130"/>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s v="Mavir Padilla Rios"/>
    <s v="COORDINADORA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274"/>
    <s v="Cupos en formación virtual (incluye Bilinguismo) (incluidos en la Formación Titulada y Complementaria)"/>
    <n v="24406"/>
    <n v="6082"/>
    <n v="0.2492"/>
    <n v="0"/>
    <x v="1"/>
    <x v="21"/>
    <x v="51"/>
    <x v="131"/>
    <x v="51"/>
    <x v="51"/>
    <x v="51"/>
    <d v="2026-01-15T00:00:00"/>
    <d v="2026-12-31T00:00:00"/>
    <n v="2026"/>
    <s v="No aplica"/>
    <s v="Ambientes virtuales de aprendizaje, computadores, conectividad"/>
    <s v="Coordinadores Académicos, Coordinadora de Formacion, Instructore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64"/>
    <s v="Cupos formación Integral Profesional ( Gran Total)"/>
    <n v="90796"/>
    <n v="18222"/>
    <n v="0.20069999999999999"/>
    <n v="0"/>
    <x v="1"/>
    <x v="21"/>
    <x v="51"/>
    <x v="132"/>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ficina de Bienestar al aprendiz"/>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81"/>
    <s v="Certificación TOTAL - Centros de Formación"/>
    <n v="41303"/>
    <n v="7154"/>
    <n v="0.17319999999999999"/>
    <n v="0"/>
    <x v="1"/>
    <x v="21"/>
    <x v="51"/>
    <x v="133"/>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9"/>
    <s v="Certificación - Total Formación Titulada"/>
    <n v="8129"/>
    <n v="352"/>
    <n v="4.3299999999999998E-2"/>
    <n v="0"/>
    <x v="1"/>
    <x v="21"/>
    <x v="51"/>
    <x v="134"/>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8"/>
    <s v="Certificación - Técnica Laboral y Otros"/>
    <n v="7742"/>
    <n v="305"/>
    <n v="3.9399999999999998E-2"/>
    <n v="0"/>
    <x v="1"/>
    <x v="21"/>
    <x v="51"/>
    <x v="135"/>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3"/>
    <s v="Cupos formación complementaria"/>
    <n v="70575"/>
    <n v="7369"/>
    <n v="0.10440000000000001"/>
    <n v="0"/>
    <x v="1"/>
    <x v="21"/>
    <x v="51"/>
    <x v="140"/>
    <x v="51"/>
    <x v="51"/>
    <x v="51"/>
    <d v="2026-01-15T00:00:00"/>
    <d v="2026-12-31T00:00:00"/>
    <n v="2026"/>
    <s v="Ambientes de formación, Materiales  de formación, guias de aprendizaje"/>
    <s v="computadores , videobeam, Betowa, lms zajuna, Otros aplicativos"/>
    <s v="Coordinadores Académicos, Instructores, Apoyo administración Educativa."/>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80"/>
    <s v="Certificación - Formación Complementaria"/>
    <n v="33174"/>
    <n v="6802"/>
    <n v="0.20499999999999999"/>
    <n v="0"/>
    <x v="1"/>
    <x v="21"/>
    <x v="51"/>
    <x v="136"/>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3"/>
    <s v="CÓRDOBA"/>
    <n v="9523"/>
    <s v="CENTRO DE COMERCIO, INDUSTRIA Y TURISMO DE CORDOBA-CORDOBA"/>
    <n v="577"/>
    <s v="Certificación - Educación Superior"/>
    <n v="387"/>
    <n v="47"/>
    <n v="0.12139999999999999"/>
    <n v="0"/>
    <x v="1"/>
    <x v="21"/>
    <x v="51"/>
    <x v="44"/>
    <x v="51"/>
    <x v="51"/>
    <x v="51"/>
    <d v="2026-01-15T00:00:00"/>
    <d v="2026-12-31T00:00:00"/>
    <n v="2026"/>
    <s v="OFICINA ADMINISTRACION EDUCATIVA"/>
    <s v="Formularios, bitacoras, formatos de seguimiento, certificados, evidencias, computadores, aplicativo sofia plus"/>
    <s v="Oficina de Administracion Educativa, Instructores de Seguimiento, Aprendices, Coordinadores Academicos"/>
    <s v="Mavir Padilla Rios"/>
    <s v="Coordinadora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81"/>
    <s v="Certificación TOTAL - Centros de Formación"/>
    <n v="18958"/>
    <n v="1999"/>
    <n v="0.10539999999999999"/>
    <n v="0"/>
    <x v="1"/>
    <x v="24"/>
    <x v="55"/>
    <x v="133"/>
    <x v="55"/>
    <x v="55"/>
    <x v="55"/>
    <d v="2026-01-30T00:00:00"/>
    <d v="2026-12-31T00:00:00"/>
    <n v="2026"/>
    <s v="OFICINA DE ADMINISTRACION EDUCATIVA"/>
    <s v="EQUIPOS DE COMPUTO, LICENCIAS DE SOFTAWARE, INTERNET"/>
    <s v="APOYO EN CERTIFICACION, COORDINADORES ACADEMICOS Y SUBDIRECTOR"/>
    <s v="JUAN CARLOS PERES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79"/>
    <s v="Certificación - Total Formación Titulada"/>
    <n v="1878"/>
    <n v="118"/>
    <n v="6.2799999999999995E-2"/>
    <n v="0"/>
    <x v="1"/>
    <x v="24"/>
    <x v="55"/>
    <x v="134"/>
    <x v="55"/>
    <x v="55"/>
    <x v="55"/>
    <d v="2026-01-30T00:00:00"/>
    <d v="2026-12-31T00:00:00"/>
    <n v="2026"/>
    <s v="OFICINA DE ADMINISTRACION EDUCATIVA"/>
    <s v="EQUIPOS DE COMPUTO, LICENCIAS DE SOFTWARE, INTERNET"/>
    <s v="APOYO EN CERTIFICACION, COORDINADORES ACADEMICOS Y SUBDIRECTOR"/>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2"/>
    <s v="NARIÑO"/>
    <n v="9534"/>
    <s v="CENTRO SUR COLOMBIANO DE LOGÍSTICA INTERNACIONAL-NARIÑO"/>
    <n v="580"/>
    <s v="Certificación - Formación Complementaria"/>
    <n v="17080"/>
    <n v="1881"/>
    <n v="0.1101"/>
    <n v="0"/>
    <x v="1"/>
    <x v="24"/>
    <x v="55"/>
    <x v="136"/>
    <x v="55"/>
    <x v="55"/>
    <x v="55"/>
    <d v="2026-01-30T00:00:00"/>
    <d v="2026-12-31T00:00:00"/>
    <n v="2026"/>
    <s v="OFICINA DE ADMINISTRACION EDUCATIVA"/>
    <s v="EQUIPOS DE COMPUTO, LICENCIAS DE SOFTWARE, INTERNET"/>
    <s v="APOYO EN CERTIFICACION, COORDINADORES ACADEMICOS Y SUBDIRECTOR"/>
    <s v="JUAN CARLOS PEREZ ORTI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120"/>
    <s v="CENTRO AGROINDUSTRIAL-QUINDÍO"/>
    <n v="274"/>
    <s v="Cupos en formación virtual (incluye Bilinguismo) (incluidos en la Formación Titulada y Complementaria)"/>
    <n v="71998"/>
    <n v="17148"/>
    <n v="0.2382"/>
    <n v="0"/>
    <x v="1"/>
    <x v="5"/>
    <x v="84"/>
    <x v="131"/>
    <x v="84"/>
    <x v="84"/>
    <x v="84"/>
    <d v="2026-01-02T00:00:00"/>
    <d v="2026-12-31T00:00:00"/>
    <n v="2026"/>
    <s v="Ambiente con conexión a internet, punto de red regulado"/>
    <s v="Plataforma AVA, acceso a internet y a equipos de computo"/>
    <s v="INSTRUCTORES, COORDINADOR, APOYO COORDINADOR"/>
    <s v="JORGE MARIO PARDO CAST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73"/>
    <s v="Cupos programa Integración con la Educación Media &quot;Tecnicos Laborales&quot;"/>
    <n v="3087"/>
    <n v="2484"/>
    <n v="0.80469999999999997"/>
    <n v="0"/>
    <x v="1"/>
    <x v="6"/>
    <x v="35"/>
    <x v="129"/>
    <x v="35"/>
    <x v="35"/>
    <x v="35"/>
    <d v="2026-02-02T00:00:00"/>
    <d v="2026-12-31T00:00:00"/>
    <n v="2026"/>
    <s v="Instalaciónes del CIDTI para formación, ambientes de aprendizajes."/>
    <s v="Equipos, software, internet,materiales y papelería para la correcta gestión para el cumplimiento de indicadores"/>
    <s v="Funcionarios y Contratistas"/>
    <s v="LUZ ADRIANA GOMEZ HURTADO"/>
    <s v="Contratist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3"/>
    <s v="Cupos formación complementaria"/>
    <n v="57760"/>
    <n v="11065"/>
    <n v="0.19159999999999999"/>
    <n v="0"/>
    <x v="1"/>
    <x v="6"/>
    <x v="35"/>
    <x v="140"/>
    <x v="35"/>
    <x v="35"/>
    <x v="35"/>
    <d v="2026-02-02T00:00:00"/>
    <d v="2026-12-31T00:00:00"/>
    <n v="2026"/>
    <s v="Instalaciónes del CIDTI para formación, ambientes de aprendizajes."/>
    <s v="Equipos, software, internet,materiales y papelería para la correcta gestión para el cumplimiento de indicadores"/>
    <s v="Funcionarios y Contratistas"/>
    <s v="ALEJANDRA MARIA PLAZA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818"/>
    <s v="Cupos  en Formación Titulada del SENA"/>
    <n v="4243"/>
    <n v="3476"/>
    <n v="0.81920000000000004"/>
    <n v="0"/>
    <x v="1"/>
    <x v="2"/>
    <x v="58"/>
    <x v="127"/>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5"/>
    <s v="Retención - Formación Complementaria"/>
    <n v="0.53"/>
    <n v="0.66820000000000002"/>
    <n v="1.2607999999999999"/>
    <n v="0"/>
    <x v="1"/>
    <x v="2"/>
    <x v="58"/>
    <x v="128"/>
    <x v="58"/>
    <x v="58"/>
    <x v="58"/>
    <d v="2026-02-02T00:00:00"/>
    <d v="2026-12-31T00:00:00"/>
    <n v="2026"/>
    <s v="28 AMBIENTES DE APRENDIZAJE TIPO AULA 4 SALAS DE CÓMPUTO 2 LABORATORIOS DE QUÍMICA 1 PLANTA DE PLÁSTICOS 1 PLANTA DE MATRICERÍA CANCHAS MÚLTIPLES"/>
    <s v="28 COMPUTADORES - 25 VIDEO BEAM O PANTALLAS PROFESIONALES - SOFTWARE ESPECIALIZADO - MÁQUINAS Y EQUIPOS RELACIONADOS CON PROCESOS DE TRANSFORMACIÓN DE PLÁSTICO, QUÍMICA, MATRICERÍA Y DISEÑO. IMPLEMENTOS DEPORTIVOS Y CULTURALES"/>
    <s v="28 INSTRUCTORES 7 PERSONAL ADMINISTRATIVO DE APOYO"/>
    <s v="&quot;Lina Marcela Crespo Maritza Valencia González Harry Alexander Maturana&quot;"/>
    <s v="&quot;Coordinaciones académicas &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3"/>
    <s v="Retención - Técnica Laboral y Otros"/>
    <n v="0.84"/>
    <n v="0.91459999999999997"/>
    <n v="1.0888"/>
    <n v="0"/>
    <x v="1"/>
    <x v="2"/>
    <x v="58"/>
    <x v="137"/>
    <x v="58"/>
    <x v="58"/>
    <x v="58"/>
    <d v="2026-02-02T00:00:00"/>
    <d v="2026-12-31T00:00:00"/>
    <n v="2026"/>
    <s v="26 AMBIENTES DE APRENDIZAJE TIPO AULA 4 SALAS DE CÓMPUTO 2 LABORATORIOS DE QUÍMICA 1 PLANTA DE PLÁSTICOS 1 PLANTA DE MATRICERÍA CANCHAS MÚLTIPLES MEDIATECA GIMNASIO"/>
    <s v="26 COMPUTADORES - 25 VIDEO BEAM O PANTALLAS PROFESIONALES - SOFTWARE ESPECIALIZADO - MÁQUINAS Y EQUIPOS RELACIONADOS CON PROCESOS DE TRANSFORMACIÓN DE PLÁSTICO, QUÍMICA, MATRICERÍA Y DISEÑO. IMPLEMENTOS DEPORTIVOS Y CULTURALES"/>
    <s v="86 INSTRUCTORES 9 PERSONAS APOYO ADMINISTRATIVO EQUIPO DE BIENESTAR AL APRENDIZ"/>
    <s v="&quot; Andrés Rodríguez Alonso&quot;"/>
    <s v="&quot; Bienestar del Aprendiz&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2"/>
    <s v="Retención - Educación Superior"/>
    <n v="0.87"/>
    <n v="0.91900000000000004"/>
    <n v="1.0563"/>
    <n v="0"/>
    <x v="1"/>
    <x v="2"/>
    <x v="58"/>
    <x v="138"/>
    <x v="58"/>
    <x v="58"/>
    <x v="58"/>
    <d v="2026-02-02T00:00:00"/>
    <d v="2026-12-31T00:00:00"/>
    <n v="2026"/>
    <s v="26 AMBIENTES DE APRENDIZAJE TIPO AULA 4 SALAS DE CÓMPUTO 2 LABORATORIOS DE QUÍMICA 1 PLANTA DE PLÁSTICOS 1 PLANTA DE MATRICERÍA CANCHAS MÚLTIPLES MEDIATECA GIMNASIO"/>
    <s v="26 COMPUTADORES - 25 VIDEO BEAM O PANTALLAS PROFESIONALES - SOFTWARE ESPECIALIZADO - MÁQUINAS Y EQUIPOS RELACIONADOS CON PROCESOS DE TRANSFORMACIÓN DE PLÁSTICO, QUÍMICA, MATRICERÍA Y DISEÑO. IMPLEMENTOS DEPORTIVOS Y CULTURALES"/>
    <s v="86 INSTRUCTORES 9 PERSONAS APOYO ADMINISTRATIVO EQUIPO DE BIENESTAR AL APRENDIZ"/>
    <s v="&quot; Andrés Rodríguez Alonso&quot;"/>
    <s v="&quot; Bienestar del Aprendiz&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4"/>
    <s v="Retención - Total Formación Titulada"/>
    <n v="0.86"/>
    <n v="0.91769999999999996"/>
    <n v="1.0670999999999999"/>
    <n v="0"/>
    <x v="1"/>
    <x v="2"/>
    <x v="58"/>
    <x v="35"/>
    <x v="58"/>
    <x v="58"/>
    <x v="58"/>
    <d v="2026-02-02T00:00:00"/>
    <d v="2026-12-31T00:00:00"/>
    <n v="2026"/>
    <s v="26 AMBIENTES DE APRENDIZAJE TIPO AULA 4 SALAS DE CÓMPUTO 2 LABORATORIOS DE QUÍMICA 1 PLANTA DE PLÁSTICOS 1 PLANTA DE MATRICERÍA CANCHAS MÚLTIPLES MEDIATECA GIMNASIO"/>
    <s v="26 COMPUTADORES - 25 VIDEO BEAM O PANTALLAS PROFESIONALES - SOFTWARE ESPECIALIZADO - MÁQUINAS Y EQUIPOS RELACIONADOS CON PROCESOS DE TRANSFORMACIÓN DE PLÁSTICO, QUÍMICA, MATRICERÍA Y DISEÑO. IMPLEMENTOS DEPORTIVOS Y CULTURALES"/>
    <s v="86 INSTRUCTORES 9 PERSONAS APOYO ADMINISTRATIVO EQUIPO DE BIENESTAR AL APRENDIZ"/>
    <s v="&quot; Andrés Rodríguez Alonso&quot;"/>
    <s v="&quot; Bienestar del Aprendiz&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73"/>
    <s v="Cupos programa Integración con la Educación Media &quot;Tecnicos Laborales&quot;"/>
    <n v="660"/>
    <n v="362"/>
    <n v="0.54849999999999999"/>
    <n v="0"/>
    <x v="1"/>
    <x v="2"/>
    <x v="58"/>
    <x v="129"/>
    <x v="58"/>
    <x v="58"/>
    <x v="58"/>
    <d v="2026-02-02T00:00:00"/>
    <d v="2026-12-31T00:00:00"/>
    <n v="2026"/>
    <s v="15 AMBIENTES DE APRENDIZAJE TIPO AULA 2 SALAS DE CÓMPUTO 2 LABORATORIOS DE QUÍMICA"/>
    <s v="25 COMPUTADORES - 15 VIDEO BEAM O PANTALLAS PROFESIONALES - SOFTWARE ESPECIALIZADO - MÁQUINAS Y EQUIPOS RELACIONADOS CON PROCESOS DE TRANSFORMACIÓN DE PLÁSTICO, QUÍMICA, MATRICERÍA Y DISEÑO."/>
    <s v="5 instructores - 7 Apoyos Administrativos"/>
    <s v="Harry Alexander Maturan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817"/>
    <s v="Cupos Educación Superior (Tecnólogos)"/>
    <n v="2554"/>
    <n v="2457"/>
    <n v="0.96199999999999997"/>
    <n v="0"/>
    <x v="1"/>
    <x v="2"/>
    <x v="58"/>
    <x v="139"/>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9"/>
    <s v="Certificación - Total Formación Titulada"/>
    <n v="1291"/>
    <n v="94"/>
    <n v="7.2800000000000004E-2"/>
    <n v="0"/>
    <x v="1"/>
    <x v="2"/>
    <x v="58"/>
    <x v="134"/>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3"/>
    <s v="Cupos formación complementaria"/>
    <n v="27490"/>
    <n v="6739"/>
    <n v="0.24510000000000001"/>
    <n v="0"/>
    <x v="1"/>
    <x v="2"/>
    <x v="58"/>
    <x v="140"/>
    <x v="58"/>
    <x v="58"/>
    <x v="58"/>
    <d v="2026-02-02T00:00:00"/>
    <d v="2026-12-31T00:00:00"/>
    <n v="2026"/>
    <s v="1 oficina Ambientes laborales de personal evaluado Ambientes de trabajo en casa"/>
    <s v="2 computadores de escritorio, 3 portátiles Conexión a internet"/>
    <s v="3 evaluadores de Competencias Laborales 1 Asistente de apoyo administrativo al proceso. 1 dinamizadora ECCL"/>
    <s v="&quot;Lina Marcela Crespo Maritza Valencia González Harry Alexander Maturana&quot;"/>
    <s v="&quot;Coordinaciones académicas &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64"/>
    <s v="Cupos formación Integral Profesional ( Gran Total)"/>
    <n v="31733"/>
    <n v="10215"/>
    <n v="0.32190000000000002"/>
    <n v="0"/>
    <x v="1"/>
    <x v="2"/>
    <x v="58"/>
    <x v="132"/>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274"/>
    <s v="Cupos en formación virtual (incluye Bilinguismo) (incluidos en la Formación Titulada y Complementaria)"/>
    <n v="21528"/>
    <n v="5590"/>
    <n v="0.25969999999999999"/>
    <n v="0"/>
    <x v="1"/>
    <x v="2"/>
    <x v="58"/>
    <x v="131"/>
    <x v="58"/>
    <x v="58"/>
    <x v="58"/>
    <d v="2026-02-02T00:00:00"/>
    <d v="2026-12-31T00:00:00"/>
    <n v="2026"/>
    <s v="No requiere ambientes"/>
    <s v="10 equipos de computo"/>
    <s v="10 Instructores, 3 Apoyos administrativos"/>
    <s v="Diego García"/>
    <s v="Coordinador programa Bilingü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7"/>
    <s v="Certificación - Educación Superior"/>
    <n v="449"/>
    <n v="74"/>
    <n v="0.1648"/>
    <n v="0"/>
    <x v="1"/>
    <x v="2"/>
    <x v="58"/>
    <x v="44"/>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78"/>
    <s v="Certificación - Técnica Laboral y Otros"/>
    <n v="842"/>
    <n v="20"/>
    <n v="2.3800000000000002E-2"/>
    <n v="0"/>
    <x v="1"/>
    <x v="2"/>
    <x v="58"/>
    <x v="135"/>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80"/>
    <s v="Certificación - Formación Complementaria"/>
    <n v="9799"/>
    <n v="657"/>
    <n v="6.7000000000000004E-2"/>
    <n v="0"/>
    <x v="1"/>
    <x v="2"/>
    <x v="58"/>
    <x v="136"/>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81"/>
    <s v="Certificación TOTAL - Centros de Formación"/>
    <n v="11090"/>
    <n v="751"/>
    <n v="6.7699999999999996E-2"/>
    <n v="0"/>
    <x v="1"/>
    <x v="2"/>
    <x v="58"/>
    <x v="133"/>
    <x v="58"/>
    <x v="58"/>
    <x v="58"/>
    <d v="2026-02-02T00:00:00"/>
    <d v="2026-12-31T00:00:00"/>
    <n v="2026"/>
    <s v="2 oficinas"/>
    <s v="Equipos de cómputo - Acceso a Internet - Plataformas institucionales"/>
    <s v="86 instructores 3 Apoyos Administrativos"/>
    <s v="Luis Eduardo Gómez Salas"/>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30"/>
    <s v="CENTRO NACIONAL DE ASISTENCIA TECNICA A LA INDUSTRIA – ASTIN-VALLE"/>
    <n v="56"/>
    <s v="Cupos de formación Técnica Laboral y Otros SENA"/>
    <n v="1689"/>
    <n v="1019"/>
    <n v="0.60329999999999995"/>
    <n v="0"/>
    <x v="1"/>
    <x v="2"/>
    <x v="58"/>
    <x v="130"/>
    <x v="58"/>
    <x v="58"/>
    <x v="58"/>
    <d v="2026-02-02T00:00:00"/>
    <d v="2026-12-31T00:00:00"/>
    <n v="2026"/>
    <s v="1 oficina Ambientes laborales de personal evaluado Ambientes de trabajo en casa"/>
    <s v="2 computadores de escritorio, 3 portátiles Conexión a internet"/>
    <s v="3 evaluadores de Competencias Laborales 1 Asistente de apoyo administrativo al proceso. 1 dinamizadora ECCL"/>
    <s v="&quot;Lina Marcela Crespo Maritza Valencia González Harry Alexander Maturana&quot;"/>
    <s v="&quot;Coordinaciones académicas &quo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818"/>
    <s v="Cupos  en Formación Titulada del SENA"/>
    <n v="12192"/>
    <n v="8666"/>
    <n v="0.71079999999999999"/>
    <n v="0"/>
    <x v="1"/>
    <x v="26"/>
    <x v="59"/>
    <x v="127"/>
    <x v="59"/>
    <x v="59"/>
    <x v="59"/>
    <d v="2026-01-02T00:00:00"/>
    <d v="2026-12-31T00:00:00"/>
    <n v="2026"/>
    <s v="En materia de infraestructura física, es necesario contar con ambientes de aprendizaje suficientes, adecuados y seguros, así como laboratorios, talleres y espacios especializados que respondan a las demandas formativas del territorio"/>
    <s v="En cuanto a recursos técnicos, se requieren equipos actualizados, herramientas, insumos, software y conectividad que permitan el desarrollo eficiente de los programas técnicos y tecnólogos."/>
    <s v="En relación con el talento humano, la regional necesita instructores con competencias técnicas vigentes, disponibilidad de personal de apoyo académico y administrativo, y equipos de orientación que garanticen procesos de ingreso, formación y permanencia. Estas necesidades permiten ampliar la capacidad institucional, asegurar la calidad educativa y responder oportunamente a los requerimientos productivos y sociales del Putumayo."/>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5"/>
    <s v="Retención - Formación Complementaria"/>
    <n v="0.56000000000000005"/>
    <n v="0.81979999999999997"/>
    <n v="1.4639"/>
    <n v="0"/>
    <x v="1"/>
    <x v="26"/>
    <x v="59"/>
    <x v="128"/>
    <x v="59"/>
    <x v="59"/>
    <x v="59"/>
    <d v="2026-01-02T00:00:00"/>
    <d v="2026-12-31T00:00:00"/>
    <n v="2026"/>
    <s v="recursos físicos, como aulas y ambientes de formación adecuados, salas TIC con computadores y conectividad, mobiliario funcional y espacios de bienestar y orientación que favorezcan la permanencia de los aprendices;"/>
    <s v="recursos técnicos, que incluyen plataformas institucionales para la gestión de la formación y el seguimiento académico (como SOFIAPLUS y sistemas de alertas tempranas), herramientas de acompañamiento virtual, conectividad estable, equipos tecnológicos (computadores, proyectores, tablets) y software pertinente para apoyar la continuidad del proceso formativo"/>
    <s v="recursos humanos, conformados por instructores con competencias pedagógicas y técnicas para formación complementaria, coordinadores académicos responsables del monitoreo de la asistencia y avance, personal de bienestar y orientación psicosocial que atienda factores de riesgo de deserción, personal administrativo que garantice procesos ágiles de inscripción y novedades, y personal de soporte tecnológico que asegure la operación de equipos y plataformas, contribuyendo así a mantener la permanencia"/>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3"/>
    <s v="Retención - Técnica Laboral y Otros"/>
    <n v="0.82"/>
    <n v="0.98150000000000004"/>
    <n v="1.1970000000000001"/>
    <n v="0"/>
    <x v="1"/>
    <x v="26"/>
    <x v="59"/>
    <x v="137"/>
    <x v="59"/>
    <x v="59"/>
    <x v="59"/>
    <d v="2026-01-02T00:00:00"/>
    <d v="2026-12-31T00:00:00"/>
    <n v="2026"/>
    <s v="e requieren recursos físicos, como aulas y talleres técnicos apropiados para las prácticas propias de cada programa, salas TIC con computadores funcionales y conectividad, laboratorios o ambientes especializados (industriales, agropecuarios, comerciales o de servicios), así como espacios de bienestar y orientación que permitan al aprendiz contar con condiciones adecuadas que favorezcan su permanenci"/>
    <s v="ecursos técnicos, que incluyen plataformas institucionales de gestión académica para el monitoreo de asistencia y avance, herramientas de seguimiento para identificar aprendices en riesgo, software especializado según la línea técnica, equipos tecnológicos (computadores, proyectores, tabletas), conectividad estable, sistemas de alertas tempranas y aplicativos para tutorías virtuales o híbridas que apoyen la continuidad del estudiante"/>
    <s v="recursos humanos, conformados por instructores con competencias pedagógicas y técnicas acordes a cada programa, coordinadores académicos responsables de la programación y seguimiento, orientadores psicosociales y personal de bienestar que intervengan en factores que afectan la permanencia, personal administrativo para el registro y acompañamiento en trámites académicos, y personal de soporte tecnológico que asegure el adecuado funcionamiento de equipos, plataformas y ambientes necesarios"/>
    <s v="Jesus Leonardo Cabrera y Daira Cordob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2"/>
    <s v="Retención - Educación Superior"/>
    <n v="0.87"/>
    <n v="0.98540000000000005"/>
    <n v="1.1326000000000001"/>
    <n v="0"/>
    <x v="1"/>
    <x v="26"/>
    <x v="59"/>
    <x v="138"/>
    <x v="59"/>
    <x v="59"/>
    <x v="59"/>
    <d v="2026-01-02T00:00:00"/>
    <d v="2026-12-31T00:00:00"/>
    <n v="2026"/>
    <s v="se requieren recursos físicos, como aulas adecuadas, bibliotecas y salas de estudio, espacios TIC equipados con computadores y conectividad, laboratorios especializados según el programa académico, y ambientes de bienestar que favorezcan la permanencia estudiantil (zonas de descanso, espacios de tutorías y orientación)"/>
    <s v="recursos técnicos, entre ellos plataformas académicas para la gestión y seguimiento del proceso formativo (SOFIAPLUS o sistemas internos del nivel superior), herramientas digitales para tutorías virtuales y seguimiento académico, software especializado según cada programa, sistemas de alertas tempranas para identificar estudiantes en riesgo, conectividad estable y equipos tecnológicos para apoyo en procesos de orientación, asesoría y aprendizaje autónomo;"/>
    <s v="recursos humanos, conformados por docentes con alta cualificación pedagógica y disciplinar, coordinadores académicos que gestionen la programación, monitoreo y acompañamiento a los estudiantes, orientadores psicosociales y profesionales de bienestar que intervengan en problemáticas socioemocionales, personal de seguimiento académico encargado de revisar avances y activar rutas de permanencia, así como personal administrativo que garantice procesos oportunos de matrícula, registro, atención"/>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4"/>
    <s v="Retención - Total Formación Titulada"/>
    <n v="0.84"/>
    <n v="0.98209999999999997"/>
    <n v="1.1692"/>
    <n v="0"/>
    <x v="1"/>
    <x v="26"/>
    <x v="59"/>
    <x v="35"/>
    <x v="59"/>
    <x v="59"/>
    <x v="59"/>
    <d v="2026-01-02T00:00:00"/>
    <d v="2026-12-31T00:00:00"/>
    <n v="2026"/>
    <s v="se requieren recursos físicos, como ambientes de formación (aulas, talleres y laboratorios) adecuados y seguros, dotados con mobiliario y equipamiento pertinente a cada programa, salas TIC con conectividad para apoyo a actividades virtuales y de seguimiento, y espacios de bienestar/orientación (tutorías, consejería y acompañamiento) que favorezcan la permanencia del aprendiz"/>
    <s v="recursos técnicos, que incluyen plataformas institucionales para la gestión académica y el seguimiento de asistencia, avance y certificación (p. ej., SOFIAPLUS y herramientas internas de monitoreo), sistemas de alertas tempranas para identificar aprendices en riesgo de deserción, conectividad estable, equipos tecnológicos (computadores, proyectores, tabletas), software especializado y simuladores según la línea de formación, y canales digitales para tutorías y acompañamiento (videoconferencia, m"/>
    <s v="recursos humanos, conformados por instructores con competencias pedagógicas y técnicas alineadas a los programas titulados, coordinadores académicos responsables de programación, control y seguimiento, equipos de bienestar y orientación (psicosocial, apoyo socioeconómico y convivencia) para intervenir factores de riesgo, personal de seguimiento académico para activar rutas de permanencia y recuperación, personal administrativo para trámites oportunos (matrícula, novedades, reingresos) y equipo d"/>
    <s v="Jesus Leonardo Cabrera y Daira Yamile Cordoba"/>
    <s v="DINAMIZADOR DEL PROCESO ECCL - CENTRO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73"/>
    <s v="Cupos programa Integración con la Educación Media &quot;Tecnicos Laborales&quot;"/>
    <n v="3907"/>
    <n v="3850"/>
    <n v="0.98540000000000005"/>
    <n v="0"/>
    <x v="1"/>
    <x v="26"/>
    <x v="59"/>
    <x v="129"/>
    <x v="59"/>
    <x v="59"/>
    <x v="59"/>
    <d v="2026-01-02T00:00:00"/>
    <d v="2026-12-31T00:00:00"/>
    <n v="2026"/>
    <s v="recursos físicos, como aulas, talleres y laboratorios acordes a los programas técnicos laborales articulados con las instituciones educativas, dotación de herramientas, equipos y elementos de seguridad para prácticas, salas TIC con computadores y conectividad, y espacios para evaluación, socialización y seguimiento que permitan desarrollar la formación en condiciones adecuadas"/>
    <s v="recursos técnicos, que incluyen plataformas institucionales para la gestión de oferta, matrícula y control de cupos y trazabilidad del proceso (p. ej., SOFIAPLUS y aplicativos de seguimiento), conectividad estable, equipos tecnológicos (computadores, proyectores, tablets), software y licencias específicas según el área técnica, instrumentos para registro de asistencia, evidencias y avance, y canales digitales para coordinación interinstitucional (videoconferencia, repositorios y mensajería)"/>
    <s v="recursos humanos, conformados por instructores técnicos con competencias pedagógicas para trabajar con población de educación media, coordinadores/líderes de articulación responsables de la programación y seguimiento del convenio con las instituciones educativas, personal administrativo para inscripción, novedades y consolidación de cupos, profesionales de bienestar y orientación para apoyar permanencia y convivencia, y personal de soporte tecnológico y de mantenimiento de ambientes para asegura"/>
    <s v="Erika Torres"/>
    <s v="Coordinador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817"/>
    <s v="Cupos Educación Superior (Tecnólogos)"/>
    <n v="1937"/>
    <n v="1369"/>
    <n v="0.70679999999999998"/>
    <n v="0"/>
    <x v="1"/>
    <x v="26"/>
    <x v="59"/>
    <x v="139"/>
    <x v="59"/>
    <x v="59"/>
    <x v="59"/>
    <d v="2026-01-02T00:00:00"/>
    <d v="2026-12-31T00:00:00"/>
    <n v="2026"/>
    <s v="En cuanto a recursos físicos, se necesita ampliar y adecuar ambientes de formación, laboratorios especializados y espacios dotados para prácticas tecnológicas pertinentes a las demandas productivas del territorio"/>
    <s v="En el componente técnico, es indispensable contar con equipos actualizados, software especializado, conectividad estable y herramientas que soporten aprendizajes avanzados en áreas tecnológicas"/>
    <s v="En términos de talento humano, la regional requiere instructores expertos con competencias pedagógicas y técnicas, apoyo académico para orientación y permanencia estudiantil, así como personal administrativo que asegure la gestión eficiente de la oferta educativa. Estas necesidades permiten consolidar una capacidad institucional suficiente para ampliar cupos, mejorar la calidad formativa y responder a las necesidades del Putumayo en materia de educación superior tecnológica."/>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6"/>
    <s v="Cupos de formación Técnica Laboral y Otros SENA"/>
    <n v="10255"/>
    <n v="7297"/>
    <n v="0.71160000000000001"/>
    <n v="0"/>
    <x v="1"/>
    <x v="26"/>
    <x v="59"/>
    <x v="130"/>
    <x v="59"/>
    <x v="59"/>
    <x v="59"/>
    <d v="2026-01-02T00:00:00"/>
    <d v="2026-12-31T00:00:00"/>
    <n v="2026"/>
    <s v="se requieren recursos físicos, como aulas y ambientes de formación adecuados para prácticas técnicas, talleres especializados (laboratorios, ambientes industriales, agropecuarios o de servicios), salas TIC equipadas, mobiliario apropiado y espacios alternos o móviles que permitan ampliar la cobertura en zonas rurales o dispersas;"/>
    <s v="recursos técnicos, entre ellos plataformas institucionales como SOFIAPLUS para la gestión de la oferta, matrícula y control de cupos, herramientas de seguimiento académico, equipos tecnológicos (computadores, proyectores, simuladores, software especializado según el área técnica), conectividad estable, herramientas, equipos y materiales propios de cada programa técnico laboral, y sistemas de apoyo digital que garanticen el acceso a contenidos y actividades de formación;"/>
    <s v="recursos humanos, conformados por instructores con competencias técnicas certificadas y experiencia en los sectores productivos correspondientes, coordinadores académicos responsables de la programación y seguimiento de la oferta, personal de apoyo administrativo para registro, control y gestión de cupos, orientadores y personal de bienestar para acompañar a los aprendices y promover su permanencia, así como técnicos de soporte tecnológico encargados de garantizar el funcionamiento adecuado de l"/>
    <s v="Jesi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274"/>
    <s v="Cupos en formación virtual (incluye Bilinguismo) (incluidos en la Formación Titulada y Complementaria)"/>
    <n v="12285"/>
    <n v="2965"/>
    <n v="0.2414"/>
    <n v="0"/>
    <x v="1"/>
    <x v="26"/>
    <x v="59"/>
    <x v="131"/>
    <x v="59"/>
    <x v="59"/>
    <x v="59"/>
    <d v="2026-01-02T00:00:00"/>
    <d v="2026-12-31T00:00:00"/>
    <n v="2026"/>
    <s v="Para dar cumplimiento al indicador “Cupos en formación virtual (incluye Bilingüismo)”, se requieren recursos físicos, como salas TIC equipadas, computadores institucionales, mobiliario adecuado, puntos de conectividad y respaldo energético que permitan garantizar el acceso de aprendices e instructores a los entornos virtuales;"/>
    <s v="Para dar cumplimiento al indicador “Cupos en formación virtual (incluye Bilingüismo)”,  se requiere recursos técnicos, incluyendo plataformas institucionales como SOFIAPLUS, Betowa, Tayana, licencias de software educativo, equipos tecnológicos (computadores, cámaras, micrófonos, audífonos), conectividad estable, herramientas para creación de contenidos y sistemas de soporte técnico que aseguren el funcionamiento continuo de la formación virtual;"/>
    <s v="recursos humanos, entre los que se encuentran instructores virtuales capacitados en pedagogía digital, tutores y monitores académicos para acompañamiento permanente, diseñadores instruccionales para la construcción de cursos virtuales, personal de soporte tecnológico para atender fallas de acceso o plataformas, orientadores psicosociales para acompañamiento integral y coordinadores académicos responsables de la programación, seguimiento y gestión de cupos en la formación virtual titulada y compl"/>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64"/>
    <s v="Cupos formación Integral Profesional ( Gran Total)"/>
    <n v="70541"/>
    <n v="26944"/>
    <n v="0.38200000000000001"/>
    <n v="0"/>
    <x v="1"/>
    <x v="26"/>
    <x v="59"/>
    <x v="132"/>
    <x v="59"/>
    <x v="59"/>
    <x v="59"/>
    <d v="2026-01-02T00:00:00"/>
    <d v="2026-12-31T00:00:00"/>
    <n v="2026"/>
    <s v="se requieren recursos físicos, como aulas, talleres y laboratorios adecuados y seguros, ambientes especializados según la oferta (industria, agro, servicios, TIC), salas TIC con computadores y conectividad, mobiliario y dotación básica, además de espacios de bienestar y apoyo (orientación, tutorías y zonas de atención) que faciliten el acceso y la permanencia"/>
    <s v="recursos técnicos, que incluyen plataformas institucionales para gestionar la oferta y matrícula de cupos y realizar seguimiento académico (p. ej., SOFIAPLUS y herramientas de reporte), conectividad estable, equipos tecnológicos (computadores, proyectores, tablets), software y licencias especializadas, simuladores y herramientas digitales de aprendizaje, así como sistemas de soporte técnico y analítica/alertas para monitorear asistencia, avances y novedades"/>
    <s v="ecursos humanos, conformados por instructores con competencias pedagógicas y técnicas acordes a los programas, coordinadores académicos responsables de la programación y control de la oferta, personal administrativo para inscripción, registro y gestión de cupos, equipos de bienestar y orientación (psicosocial y convivencia) para acompañamiento integral, personal de seguimiento académico para asegurar continuidad y desempeño, y personal de soporte tecnológico y de mantenimiento de ambientes"/>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81"/>
    <s v="Certificación TOTAL - Centros de Formación"/>
    <n v="41524"/>
    <n v="8780"/>
    <n v="0.2114"/>
    <n v="0"/>
    <x v="1"/>
    <x v="26"/>
    <x v="59"/>
    <x v="133"/>
    <x v="59"/>
    <x v="59"/>
    <x v="59"/>
    <d v="2026-01-02T00:00:00"/>
    <d v="2026-12-31T00:00:00"/>
    <n v="2026"/>
    <s v="se requieren recursos físicos, como aulas, talleres y laboratorios plenamente operativos y dotados según cada programa, salas TIC con computadores y conectividad para validaciones, cargue de evidencias y trámites, espacios destinados a evaluaciones finales, comités académicos, sustentaciones y atención al aprendiz, además de infraestructura de archivo y custodia documental (física o digital) que asegure la trazabilidad del proceso"/>
    <s v="recursos técnicos, que incluyen plataformas institucionales para gestión académica, registro de novedades, seguimiento y emisión de certificaciones (p. ej., sistemas de matrícula y certificación del SENA), herramientas para control de requisitos (asistencia, evaluaciones, evidencias, juicios evaluativos), conectividad estable, equipos de cómputo, escáneres e impresión cuando aplique, repositorios digitales para soportes, y mecanismos de aseguramiento de calidad y reportes para consolidar la cert"/>
    <s v="recursos humanos, conformados por instructores responsables de la evaluación y cierre de resultados, coordinadores académicos/líderes de formación que verifiquen el cumplimiento de requisitos y gestionen planes de cierre, personal de apoyo administrativo (registro académico) para trámite, revisión documental, cargue y expedición de certificaciones, equipos de bienestar y orientación para apoyar la culminación y reducir rezagos, personal de calidad/seguimiento para auditoría interna y consistenci"/>
    <s v="Jesus Leonardo Cabrera y Daira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9"/>
    <s v="Certificación - Total Formación Titulada"/>
    <n v="3758"/>
    <n v="215"/>
    <n v="5.7200000000000001E-2"/>
    <n v="0"/>
    <x v="1"/>
    <x v="26"/>
    <x v="59"/>
    <x v="134"/>
    <x v="59"/>
    <x v="59"/>
    <x v="59"/>
    <d v="2026-01-02T00:00:00"/>
    <d v="2026-12-31T00:00:00"/>
    <n v="2026"/>
    <s v="ecursos físicos como aulas, talleres y laboratorios adecuados y equipados, salas TIC con computadores y conectividad, y espacios destinados a evaluaciones, tutorías y gestión documental;"/>
    <s v="recursos técnicos como plataformas institucionales para la gestión académica y certificación (SOFIAPLUS y sistemas de registro), herramientas de control de asistencia y evidencias, conectividad estable, equipos tecnológicos y software especializado según el programa"/>
    <s v="recursos humanos conformados por instructores responsables de las evaluaciones finales, coordinadores académicos que verifiquen requisitos y avances, personal administrativo que gestione trámites y expedición de certificados, profesionales de bienestar que apoyen la permanencia y culminación del aprendiz, y personal de soporte tecnológico que garantice el funcionamiento de plataformas y equipos durante el proceso de certificación."/>
    <s v="Jesú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8"/>
    <s v="Certificación - Técnica Laboral y Otros"/>
    <n v="3375"/>
    <n v="150"/>
    <n v="4.4400000000000002E-2"/>
    <n v="0"/>
    <x v="1"/>
    <x v="26"/>
    <x v="59"/>
    <x v="135"/>
    <x v="59"/>
    <x v="59"/>
    <x v="59"/>
    <d v="2026-01-02T00:00:00"/>
    <d v="2026-12-31T00:00:00"/>
    <n v="2026"/>
    <s v="recursos físicos como aulas, talleres y laboratorios adecuados y equipados según cada programa técnico laboral, salas TIC con computadores y conectividad, y espacios destinados a evaluaciones y gestión documental"/>
    <s v="ecursos técnicos como plataformas institucionales de gestión académica y certificación (incluyendo SOFIAPLUS), herramientas digitales para control de asistencia, evaluación y registro de evidencias, software y equipos tecnológicos propios de cada área técnica, así como conectividad estable para soportar todo el proceso"/>
    <s v="recursos humanos conformados por instructores responsables de la evaluación y cierre académico, coordinadores académicos que verifiquen requisitos y consoliden información, personal administrativo encargado de trámites y expedición de certificados, profesionales de bienestar que apoyen la permanencia hasta la culminación, y personal de soporte tecnológico que garantice el funcionamiento de plataformas, equipos y procesos asociados a la certificación en programas técnicos laborales y otros."/>
    <s v="Jesus Leonardo Cabrera y Daira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3"/>
    <s v="Cupos formación complementaria"/>
    <n v="58349"/>
    <n v="18278"/>
    <n v="0.31330000000000002"/>
    <n v="0"/>
    <x v="1"/>
    <x v="26"/>
    <x v="59"/>
    <x v="140"/>
    <x v="59"/>
    <x v="59"/>
    <x v="59"/>
    <d v="2026-01-02T00:00:00"/>
    <d v="2026-12-31T00:00:00"/>
    <n v="2026"/>
    <s v="se requieren recursos físicos, como aulas y ambientes de formación adecuados, salas TIC dotadas con computadores y conectividad, mobiliario funcional y espacios alternos en sedes o ambientes móviles que permitan ampliar la cobertura en zonas rurales o dispersas;"/>
    <s v="recursos técnicos, entre ellos plataformas institucionales como SOFIAPLUS para la gestión de la oferta y matrícula, aplicaciones de seguimiento académico, equipos tecnológicos (computadores, proyectores, tablets, herramientas digitales), conectividad estable, software específico para los cursos ofertados y sistemas de apoyo para garantizar el acceso de los aprendices a actividades presenciales o virtuales;"/>
    <s v="recursos humanos, conformados por instructores capacitados en procesos de formación complementaria, coordinadores académicos encargados de la programación y seguimiento de los cupos, personal de bienestar que apoye la permanencia de los aprendices, personal administrativo para el registro, control y asignación de cupos, así como técnicos de soporte que aseguren el funcionamiento de equipos y plataformas para la ejecución adecuada de la formación."/>
    <s v="Jesú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80"/>
    <s v="Certificación - Formación Complementaria"/>
    <n v="37766"/>
    <n v="8565"/>
    <n v="0.2268"/>
    <n v="0"/>
    <x v="1"/>
    <x v="26"/>
    <x v="59"/>
    <x v="136"/>
    <x v="59"/>
    <x v="59"/>
    <x v="59"/>
    <d v="2026-01-02T00:00:00"/>
    <d v="2026-12-31T00:00:00"/>
    <n v="2026"/>
    <s v="se requieren recursos físicos como aulas y ambientes adecuados, salas TIC con computadores y conectividad, y espacios para evaluaciones y atención a aprendices;"/>
    <s v="se requieren recursos físicos como aulas y ambientes adecuados, salas TIC con computadores y conectividad, y espacios para evaluaciones y atención a aprendices;"/>
    <s v="recursos humanos conformados por instructores encargados de evaluar y cerrar resultados, coordinadores académicos que supervisen requisitos y avances, personal administrativo que gestione trámites de certificación, profesionales de bienestar que apoyen la permanencia hasta la culminación, y personal de soporte tecnológico que garantice el adecuado funcionamiento de plataformas y equipos."/>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6"/>
    <s v="PUTUMAYO"/>
    <n v="9518"/>
    <s v="CENTRO AGROFORESTAL Y ACUICOLA ARAPAIMA - PUTUMAYO"/>
    <n v="577"/>
    <s v="Certificación - Educación Superior"/>
    <n v="383"/>
    <n v="65"/>
    <n v="0.16969999999999999"/>
    <n v="0"/>
    <x v="1"/>
    <x v="26"/>
    <x v="59"/>
    <x v="44"/>
    <x v="59"/>
    <x v="59"/>
    <x v="59"/>
    <d v="2026-01-02T00:00:00"/>
    <d v="2026-12-31T00:00:00"/>
    <n v="2026"/>
    <s v="e requieren recursos físicos, como aulas, laboratorios y talleres especializados acordes a cada programa de educación superior, salas TIC con computadores y conectividad para actividades académicas y procesos evaluativos, así como espacios adecuados para tutorías, asesorías, sustentaciones y revisión de evidencias que permitan garantizar condiciones óptimas para el proceso de certificación"/>
    <s v="ecursos técnicos, que incluyen plataformas académicas y administrativas para la gestión del proceso formativo y de certificación, sistemas de información para el registro y verificación de requisitos, herramientas digitales para la recolección y validación de evidencias, software especializado propio de cada área disciplinar, equipos tecnológicos (computadores, cámaras, proyectores) y conectividad estable que permita la gestión y seguimiento de las actividades académicas y evaluativas"/>
    <s v="ecursos humanos, conformados por docentes con alta cualificación académica y experiencia disciplinar, coordinadores académicos responsables del control del avance y cumplimiento de requisitos para certificación, personal administrativo encargado de la gestión documental, novedades y trámites de certificación, orientadores o profesionales de bienestar que apoyen a los estudiantes durante el proceso de permanencia y cierre, así como personal de soporte tecnológico que garantice una adecuadafuncion"/>
    <s v="Jesus Leonardo Cabrera y Daira Yamile Cordoba"/>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9"/>
    <s v="Certificación - Total Formación Titulada"/>
    <n v="1142"/>
    <n v="109"/>
    <n v="9.5399999999999999E-2"/>
    <n v="0"/>
    <x v="1"/>
    <x v="17"/>
    <x v="43"/>
    <x v="134"/>
    <x v="43"/>
    <x v="43"/>
    <x v="43"/>
    <d v="2026-02-02T00:00:00"/>
    <d v="2026-12-31T00:00:00"/>
    <n v="2026"/>
    <s v="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educación superior."/>
    <s v="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en educación superior."/>
    <s v="Coordinadores académicos y de administración educativa, personal de registro y archivo académico, personal administrativo de atención al estudiante, apoyo jurídico y soporte de sistemas, requeridos para la gestión y certificación académica en educación superior."/>
    <s v="Marion Laverde/Elizabeth Bermejo"/>
    <s v="Coordinadora Administracion Educativa/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8"/>
    <s v="Certificación - Técnica Laboral y Otros"/>
    <n v="976"/>
    <n v="90"/>
    <n v="9.2200000000000004E-2"/>
    <n v="0"/>
    <x v="1"/>
    <x v="17"/>
    <x v="43"/>
    <x v="135"/>
    <x v="43"/>
    <x v="43"/>
    <x v="43"/>
    <d v="2026-02-02T00:00:00"/>
    <d v="2026-12-31T00:00:00"/>
    <n v="2026"/>
    <s v="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educación superior."/>
    <s v="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en educación superior."/>
    <s v="Coordinadores académicos y de administración educativa, personal de registro y archivo académico, personal administrativo de atención al estudiante, apoyo jurídico y soporte de sistemas, requeridos para la gestión y certificación académica en educación superior."/>
    <s v="Marion Laverde/Elizabeth Bermejo."/>
    <s v="Coordinadores académicos y de administración educativa, personal de registro y archivo académico, p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3"/>
    <s v="Cupos formación complementaria"/>
    <n v="254655"/>
    <n v="60154"/>
    <n v="0.23619999999999999"/>
    <n v="0"/>
    <x v="1"/>
    <x v="17"/>
    <x v="43"/>
    <x v="140"/>
    <x v="43"/>
    <x v="43"/>
    <x v="43"/>
    <d v="2026-02-02T00:00:00"/>
    <d v="2026-12-31T00:00:00"/>
    <n v="2026"/>
    <s v="Infraestructura y ambientes de formación habilitados, equipos de cómputo, mobiliario básico y recursos TIC necesarios para el desarrollo de la formación complementaria."/>
    <s v="Plataformas institucionales de formación virtual, sistemas de información académica  para la gestión, desarrollo y seguimiento de la formación complementaria en bilingüismo, y herramientas de comunicación sincrónica y asincrónica para el desarrollo y seguimiento de la formación complementaria en bilingüismo."/>
    <s v="Instructores de formación complementaria, personal administrativo de planta, contratista de apoyo administrativo y coordinación académica, requeridos para la ejecución, acompañamiento y seguimiento de la formación complementaria."/>
    <s v="Silvia Archbold Livingston"/>
    <s v="Coordinadora Académica formació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577"/>
    <s v="Certificación - Educación Superior"/>
    <n v="166"/>
    <n v="19"/>
    <n v="0.1145"/>
    <n v="0"/>
    <x v="1"/>
    <x v="17"/>
    <x v="43"/>
    <x v="44"/>
    <x v="43"/>
    <x v="43"/>
    <x v="43"/>
    <d v="2026-02-02T00:00:00"/>
    <d v="2026-12-31T00:00:00"/>
    <n v="2026"/>
    <s v="Infraestructura de administración educativa habilitada, aulas y/o espacios de evaluación, oficinas administrativas para gestión académica, áreas de archivo para custodia de expedientes, puestos de atención al estudiante, mobiliario básico y recursos TIC necesarios para el cierre y certificación académica en educación superior."/>
    <s v="Plataformas digitales institucionales de gestión académica y registro estudiantil, sistemas de información para la validación de requisitos académicos, consolidación de resultados, generación y expedición de certificados, y herramientas tecnológicas de soporte para la trazabilidad del proceso de certificación en educación superior."/>
    <s v="Coordinadores académicos y de administración educativa, personal de registro y archivo académico, personal administrativo de atención al estudiante, apoyo jurídico y soporte de sistemas, requeridos para la gestión y certificación académica en educación superior."/>
    <s v="Marion Laverde/Elizabeth Bermejo"/>
    <s v="Coordinadora Administracion Educativa/Coordinador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5"/>
    <s v="Retención - Formación Complementaria"/>
    <n v="0.69"/>
    <n v="0.78280000000000005"/>
    <n v="1.1345000000000001"/>
    <n v="0"/>
    <x v="1"/>
    <x v="27"/>
    <x v="60"/>
    <x v="128"/>
    <x v="60"/>
    <x v="60"/>
    <x v="60"/>
    <d v="2026-02-02T00:00:00"/>
    <d v="2026-12-31T00:00:00"/>
    <n v="2026"/>
    <s v="Infraestructura del centro"/>
    <s v="Internet, equipos de computo"/>
    <s v="Equipo interdisciplinario (cultura, deporte, arte. Psicosocial, salud)"/>
    <s v="Carlos Fernando Uribe Vasquez"/>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3"/>
    <s v="Retención - Técnica Laboral y Otros"/>
    <n v="0.88"/>
    <n v="0.94779999999999998"/>
    <n v="1.077"/>
    <n v="0"/>
    <x v="1"/>
    <x v="27"/>
    <x v="60"/>
    <x v="137"/>
    <x v="60"/>
    <x v="60"/>
    <x v="60"/>
    <d v="2026-02-02T00:00:00"/>
    <d v="2026-12-31T00:00:00"/>
    <n v="2026"/>
    <s v="Infraestructura del centro"/>
    <s v="Internet, equipos de computo"/>
    <s v="Equipo interdisciplinario (cultura, deporte, arte. Psicosocial, salud)"/>
    <s v="Carlos Fernando Uribe Vasquez"/>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72"/>
    <s v="Retención - Educación Superior"/>
    <n v="0.91"/>
    <n v="0.98109999999999997"/>
    <n v="1.0781000000000001"/>
    <n v="0"/>
    <x v="1"/>
    <x v="27"/>
    <x v="60"/>
    <x v="138"/>
    <x v="60"/>
    <x v="60"/>
    <x v="60"/>
    <d v="2026-02-02T00:00:00"/>
    <d v="2026-12-31T00:00:00"/>
    <n v="2026"/>
    <s v="Infraestructura del centro"/>
    <s v="Internet, equipos de computo"/>
    <s v="Equipo interdisciplinario (cultura, deporte, arte. Psicosocial, salud)"/>
    <s v="Carlos Fernando Uribe Vasquez"/>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9"/>
    <s v="VICHADA"/>
    <n v="9531"/>
    <s v="CENTRO DE PRODUCCIÓN Y TRANSFORMACION AGROINDUSTRIAL DE LA ORINOQUIA -VICHADA"/>
    <n v="580"/>
    <s v="Certificación - Formación Complementaria"/>
    <n v="9436"/>
    <n v="83"/>
    <n v="8.8000000000000005E-3"/>
    <n v="0"/>
    <x v="1"/>
    <x v="27"/>
    <x v="60"/>
    <x v="136"/>
    <x v="60"/>
    <x v="60"/>
    <x v="60"/>
    <d v="2026-02-02T00:00:00"/>
    <d v="2026-12-31T00:00:00"/>
    <n v="2026"/>
    <s v="Infraestructura del centro"/>
    <s v="Herramientas informáticas"/>
    <s v="Instructor profesional y coordinador de formación"/>
    <s v="Jorge Alfonso Espinal Jaramillo"/>
    <s v="Profesional Grado 01"/>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4"/>
    <s v="CENTRO METALMECANICO-BTA D C"/>
    <n v="574"/>
    <s v="Retención - Total Formación Titulada"/>
    <n v="0.8"/>
    <n v="0.98699999999999999"/>
    <n v="1.2337"/>
    <n v="0"/>
    <x v="1"/>
    <x v="1"/>
    <x v="90"/>
    <x v="35"/>
    <x v="90"/>
    <x v="90"/>
    <x v="90"/>
    <d v="2026-02-09T00:00:00"/>
    <d v="2026-12-31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818"/>
    <s v="Cupos  en Formación Titulada del SENA"/>
    <n v="9651"/>
    <n v="7358"/>
    <n v="0.76239999999999997"/>
    <n v="0"/>
    <x v="1"/>
    <x v="0"/>
    <x v="0"/>
    <x v="127"/>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y/o tecnólogos, según el perfil académico exigido por los programas de formación), de planta o contratistas asociados al plan de contratación de la vigencia y al Centro"/>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6"/>
    <s v="Cupos de formación Técnica Laboral y Otros SENA"/>
    <n v="5139"/>
    <n v="3975"/>
    <n v="0.77349999999999997"/>
    <n v="0"/>
    <x v="1"/>
    <x v="0"/>
    <x v="0"/>
    <x v="130"/>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acordes a los perfiles de los diseños curriculares) y el personal administrativo de apoyo al Centro de Formación."/>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3"/>
    <s v="Cupos formación complementaria"/>
    <n v="38115"/>
    <n v="7893"/>
    <n v="0.20710000000000001"/>
    <n v="0"/>
    <x v="1"/>
    <x v="0"/>
    <x v="0"/>
    <x v="140"/>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Subdirector, Coordinador de Formación, Coordinador Académico, Instructores, Personal Administrativo."/>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64"/>
    <s v="Cupos formación Integral Profesional ( Gran Total)"/>
    <n v="47766"/>
    <n v="15251"/>
    <n v="0.31929999999999997"/>
    <n v="0"/>
    <x v="1"/>
    <x v="0"/>
    <x v="0"/>
    <x v="132"/>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y/o tecnólogos, según el perfil académico exigido por los programas de formación) de planta o contratistas y personal administrativo de apoyo ."/>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274"/>
    <s v="Cupos en formación virtual (incluye Bilinguismo) (incluidos en la Formación Titulada y Complementaria)"/>
    <n v="19566"/>
    <n v="4968"/>
    <n v="0.25390000000000001"/>
    <n v="0"/>
    <x v="1"/>
    <x v="0"/>
    <x v="0"/>
    <x v="131"/>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materiales de formación, herramientas, equipos y medios audiovisuales"/>
    <s v="Instructores (profesionales y/o tecnólogos, según el perfil académico exigido por los programas de formación) de planta o contratistas y personal administrativo de apoyo"/>
    <s v="Elkin Dario Tobon Tamay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73"/>
    <s v="Cupos programa Integración con la Educación Media &quot;Tecnicos Laborales&quot;"/>
    <n v="1885"/>
    <n v="1758"/>
    <n v="0.93259999999999998"/>
    <n v="0"/>
    <x v="1"/>
    <x v="0"/>
    <x v="0"/>
    <x v="129"/>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817"/>
    <s v="Cupos Educación Superior (Tecnólogos)"/>
    <n v="4512"/>
    <n v="3383"/>
    <n v="0.74980000000000002"/>
    <n v="0"/>
    <x v="1"/>
    <x v="0"/>
    <x v="0"/>
    <x v="139"/>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818"/>
    <s v="Cupos  en Formación Titulada del SENA"/>
    <n v="7092"/>
    <n v="5196"/>
    <n v="0.73270000000000002"/>
    <n v="0"/>
    <x v="1"/>
    <x v="2"/>
    <x v="2"/>
    <x v="127"/>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5"/>
    <s v="Retención - Formación Complementaria"/>
    <n v="0.9"/>
    <n v="0.91139999999999999"/>
    <n v="1.0126999999999999"/>
    <n v="0"/>
    <x v="1"/>
    <x v="2"/>
    <x v="2"/>
    <x v="128"/>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3"/>
    <s v="Retención - Técnica Laboral y Otros"/>
    <n v="0.9"/>
    <n v="0.97619999999999996"/>
    <n v="1.0847"/>
    <n v="0"/>
    <x v="1"/>
    <x v="2"/>
    <x v="2"/>
    <x v="137"/>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2"/>
    <s v="Retención - Educación Superior"/>
    <n v="0.91"/>
    <n v="0.9284"/>
    <n v="1.0202"/>
    <n v="0"/>
    <x v="1"/>
    <x v="2"/>
    <x v="2"/>
    <x v="138"/>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4"/>
    <s v="Retención - Total Formación Titulada"/>
    <n v="0.91"/>
    <n v="0.96630000000000005"/>
    <n v="1.0619000000000001"/>
    <n v="0"/>
    <x v="1"/>
    <x v="2"/>
    <x v="2"/>
    <x v="35"/>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274"/>
    <s v="Cupos en formación virtual (incluye Bilinguismo) (incluidos en la Formación Titulada y Complementaria)"/>
    <n v="5229"/>
    <n v="1705"/>
    <n v="0.3261"/>
    <n v="0"/>
    <x v="1"/>
    <x v="2"/>
    <x v="2"/>
    <x v="131"/>
    <x v="2"/>
    <x v="2"/>
    <x v="2"/>
    <d v="2026-01-01T00:00:00"/>
    <d v="2026-12-31T00:00:00"/>
    <n v="2026"/>
    <s v="Ambientes de formación con mesas, sillas, iluminación y ventilación adecuada con las debidas condiciones de bioseguridad."/>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Jhon Felipe Vid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64"/>
    <s v="Cupos formación Integral Profesional ( Gran Total)"/>
    <n v="49497"/>
    <n v="14104"/>
    <n v="0.28489999999999999"/>
    <n v="0"/>
    <x v="1"/>
    <x v="2"/>
    <x v="2"/>
    <x v="132"/>
    <x v="2"/>
    <x v="2"/>
    <x v="2"/>
    <d v="2026-01-01T00:00:00"/>
    <d v="2026-12-31T00:00:00"/>
    <n v="2026"/>
    <s v="Ambientes de formación convencionales y especializados con su respectiva dotación de mesas, sillas, ventilación e iluminación. Los ambientes especializados deben contar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817"/>
    <s v="Cupos Educación Superior (Tecnólogos)"/>
    <n v="1519"/>
    <n v="1076"/>
    <n v="0.70840000000000003"/>
    <n v="0"/>
    <x v="1"/>
    <x v="2"/>
    <x v="2"/>
    <x v="139"/>
    <x v="2"/>
    <x v="2"/>
    <x v="2"/>
    <d v="2026-01-01T00:00:00"/>
    <d v="2026-12-31T00:00:00"/>
    <n v="2026"/>
    <s v="Ambientes de formación convencionales y especializados con su respectiva dotación de mesas, sillas, ventilación e iluminación. Los ambientes especializados deben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Jhon Felipe Vid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6"/>
    <s v="Cupos de formación Técnica Laboral y Otros SENA"/>
    <n v="5573"/>
    <n v="4120"/>
    <n v="0.73929999999999996"/>
    <n v="0"/>
    <x v="1"/>
    <x v="2"/>
    <x v="2"/>
    <x v="130"/>
    <x v="2"/>
    <x v="2"/>
    <x v="2"/>
    <d v="2026-01-01T00:00:00"/>
    <d v="2026-12-31T00:00:00"/>
    <n v="2026"/>
    <s v="Ambientes de formación convencionales y especializados con su respectiva dotación de mesas, sillas, ventilación e iluminación. Los ambientes especializados deben contar cumplir con las condiciones físico sanitarias de acuerdo a la norma del programa de formación."/>
    <s v="Computadores con acceso a internet, ayudas didácticas y audiovisuales, equipos especializados, software, simuladores, entre otros"/>
    <s v="Instructores de acuerdo a los perfiles requeridos por cada uno de los programas de formación, tanto para las competencias técnicas como transversales."/>
    <s v="Cristian Menes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3"/>
    <s v="Cupos formación complementaria"/>
    <n v="42405"/>
    <n v="8908"/>
    <n v="0.21010000000000001"/>
    <n v="0"/>
    <x v="1"/>
    <x v="2"/>
    <x v="2"/>
    <x v="140"/>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818"/>
    <s v="Cupos  en Formación Titulada del SENA"/>
    <n v="9980"/>
    <n v="5282"/>
    <n v="0.52929999999999999"/>
    <n v="0"/>
    <x v="1"/>
    <x v="2"/>
    <x v="3"/>
    <x v="127"/>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5"/>
    <s v="Retención - Formación Complementaria"/>
    <n v="0.52"/>
    <n v="0.78759999999999997"/>
    <n v="1.5145999999999999"/>
    <n v="0"/>
    <x v="1"/>
    <x v="2"/>
    <x v="3"/>
    <x v="128"/>
    <x v="3"/>
    <x v="3"/>
    <x v="3"/>
    <d v="2026-01-01T00:00:00"/>
    <d v="2026-12-31T00:00:00"/>
    <n v="2026"/>
    <s v="Ambientes de Formación, infraestructura del Centro, materiales de formación."/>
    <s v="Equipos, Maquinaria, Software y Licencia"/>
    <s v="Subdirector de Centro, Coordinación de Formación, Coordinadores Académicos, Instructores, equipo bienestar al aprendiZ"/>
    <s v="Miguel Eduardo Ca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3"/>
    <s v="Retención - Técnica Laboral y Otros"/>
    <n v="0.79"/>
    <n v="0.96699999999999997"/>
    <n v="1.2241"/>
    <n v="0"/>
    <x v="1"/>
    <x v="2"/>
    <x v="3"/>
    <x v="137"/>
    <x v="3"/>
    <x v="3"/>
    <x v="3"/>
    <d v="2026-01-01T00:00:00"/>
    <d v="2026-12-31T00:00:00"/>
    <n v="2026"/>
    <s v="Ambientes de Formación, infraestructura del Centro, materiales de formación."/>
    <s v="Equipos, Maquinaria, Software y Licencia"/>
    <s v="Subdirector de Centro, Coordinación de Formación, Coordinadores Académicos, Instructores, equipo bienestar al aprendiz."/>
    <s v="Juan Gabriel Vargas Ortiz, Willson Reinaldo Valencia Guari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4"/>
    <s v="Retención - Total Formación Titulada"/>
    <n v="0.84"/>
    <n v="0.92649999999999999"/>
    <n v="1.103"/>
    <n v="0"/>
    <x v="1"/>
    <x v="2"/>
    <x v="3"/>
    <x v="35"/>
    <x v="3"/>
    <x v="3"/>
    <x v="3"/>
    <d v="2026-01-01T00:00:00"/>
    <d v="2026-12-31T00:00:00"/>
    <n v="2026"/>
    <s v="Ambientes de Formación, infraestructura del Centro, materiales de formación."/>
    <s v="Equipos, Maquinaria, Software y Licencia"/>
    <s v="Subdirector de Centro, Coordinación de Formación, Coordinadores Académicos, Instructores, equipo bienestar al aprendiz."/>
    <s v="Juan Gabriel Vargas Ortiz, Willson Reinaldo Valencia Guari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73"/>
    <s v="Cupos programa Integración con la Educación Media &quot;Tecnicos Laborales&quot;"/>
    <n v="1347"/>
    <n v="585"/>
    <n v="0.43430000000000002"/>
    <n v="0"/>
    <x v="1"/>
    <x v="2"/>
    <x v="3"/>
    <x v="129"/>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Miguel Eduardo Ca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817"/>
    <s v="Cupos Educación Superior (Tecnólogos)"/>
    <n v="4621"/>
    <n v="2581"/>
    <n v="0.5585"/>
    <n v="0"/>
    <x v="1"/>
    <x v="2"/>
    <x v="3"/>
    <x v="139"/>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274"/>
    <s v="Cupos en formación virtual (incluye Bilinguismo) (incluidos en la Formación Titulada y Complementaria)"/>
    <n v="12843"/>
    <n v="3734"/>
    <n v="0.29070000000000001"/>
    <n v="0"/>
    <x v="1"/>
    <x v="2"/>
    <x v="3"/>
    <x v="131"/>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equipo bienestar al aprendiz, administración educativa."/>
    <s v="Miguel Eduardo Ca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64"/>
    <s v="Cupos formación Integral Profesional ( Gran Total)"/>
    <n v="39560"/>
    <n v="11402"/>
    <n v="0.28820000000000001"/>
    <n v="0"/>
    <x v="1"/>
    <x v="2"/>
    <x v="3"/>
    <x v="132"/>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6"/>
    <s v="Cupos de formación Técnica Laboral y Otros SENA"/>
    <n v="5359"/>
    <n v="2701"/>
    <n v="0.504"/>
    <n v="0"/>
    <x v="1"/>
    <x v="2"/>
    <x v="3"/>
    <x v="130"/>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818"/>
    <s v="Cupos  en Formación Titulada del SENA"/>
    <n v="20463"/>
    <n v="16962"/>
    <n v="0.82889999999999997"/>
    <n v="0"/>
    <x v="1"/>
    <x v="4"/>
    <x v="5"/>
    <x v="127"/>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hn Wilmar Higuita Valenci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5"/>
    <s v="Retención - Formación Complementaria"/>
    <n v="0.55000000000000004"/>
    <n v="0.79679999999999995"/>
    <n v="1.4487000000000001"/>
    <n v="0"/>
    <x v="1"/>
    <x v="4"/>
    <x v="5"/>
    <x v="128"/>
    <x v="5"/>
    <x v="5"/>
    <x v="5"/>
    <d v="2026-01-01T00:00:00"/>
    <d v="2026-12-31T00:00:00"/>
    <n v="2026"/>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3"/>
    <s v="Retención - Técnica Laboral y Otros"/>
    <n v="0.79"/>
    <n v="0.96960000000000002"/>
    <n v="1.2273000000000001"/>
    <n v="0"/>
    <x v="1"/>
    <x v="4"/>
    <x v="5"/>
    <x v="137"/>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2"/>
    <s v="Retención - Educación Superior"/>
    <n v="0.82"/>
    <n v="0.91779999999999995"/>
    <n v="1.1193"/>
    <n v="0"/>
    <x v="1"/>
    <x v="4"/>
    <x v="5"/>
    <x v="138"/>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4"/>
    <s v="Retención - Total Formación Titulada"/>
    <n v="0.81"/>
    <n v="0.95830000000000004"/>
    <n v="1.1831"/>
    <n v="0"/>
    <x v="1"/>
    <x v="4"/>
    <x v="5"/>
    <x v="35"/>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654"/>
    <s v="certificación - articulación con la media - técnicos"/>
    <n v="4225"/>
    <n v="115"/>
    <n v="2.7199999999999998E-2"/>
    <n v="0"/>
    <x v="1"/>
    <x v="4"/>
    <x v="5"/>
    <x v="12"/>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se Fernando Lopez Rodrigu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73"/>
    <s v="Cupos programa Integración con la Educación Media &quot;Tecnicos Laborales&quot;"/>
    <n v="10670"/>
    <n v="10586"/>
    <n v="0.99209999999999998"/>
    <n v="0"/>
    <x v="1"/>
    <x v="4"/>
    <x v="5"/>
    <x v="129"/>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se Fernando Lopez Rodrigu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817"/>
    <s v="Cupos Educación Superior (Tecnólogos)"/>
    <n v="5448"/>
    <n v="3686"/>
    <n v="0.67659999999999998"/>
    <n v="0"/>
    <x v="1"/>
    <x v="4"/>
    <x v="5"/>
    <x v="139"/>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6"/>
    <s v="Cupos de formación Técnica Laboral y Otros SENA"/>
    <n v="15015"/>
    <n v="13276"/>
    <n v="0.88419999999999999"/>
    <n v="0"/>
    <x v="1"/>
    <x v="4"/>
    <x v="5"/>
    <x v="130"/>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3"/>
    <s v="Cupos formación complementaria"/>
    <n v="100770"/>
    <n v="20543"/>
    <n v="0.2039"/>
    <n v="0"/>
    <x v="1"/>
    <x v="4"/>
    <x v="5"/>
    <x v="140"/>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80"/>
    <s v="Certificación - Formación Complementaria"/>
    <n v="55213"/>
    <n v="2761"/>
    <n v="0.05"/>
    <n v="0"/>
    <x v="1"/>
    <x v="4"/>
    <x v="5"/>
    <x v="136"/>
    <x v="5"/>
    <x v="5"/>
    <x v="5"/>
    <d v="2026-01-01T00:00:00"/>
    <d v="2026-12-31T00:00:00"/>
    <n v="2026"/>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uan Carlos Baracaldo Sant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9"/>
    <s v="Certificación - Total Formación Titulada"/>
    <n v="7172"/>
    <n v="362"/>
    <n v="5.0500000000000003E-2"/>
    <n v="0"/>
    <x v="1"/>
    <x v="4"/>
    <x v="5"/>
    <x v="134"/>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8"/>
    <s v="Certificación - Técnica Laboral y Otros"/>
    <n v="6272"/>
    <n v="220"/>
    <n v="3.5099999999999999E-2"/>
    <n v="0"/>
    <x v="1"/>
    <x v="4"/>
    <x v="5"/>
    <x v="135"/>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ohn Wilmar Higuita Valenci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64"/>
    <s v="Cupos formación Integral Profesional ( Gran Total)"/>
    <n v="121233"/>
    <n v="37505"/>
    <n v="0.30940000000000001"/>
    <n v="0"/>
    <x v="1"/>
    <x v="4"/>
    <x v="5"/>
    <x v="132"/>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Alba Consuelo Casas Fonsec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818"/>
    <s v="Cupos  en Formación Titulada del SENA"/>
    <n v="10849"/>
    <n v="5485"/>
    <n v="0.50560000000000005"/>
    <n v="0"/>
    <x v="1"/>
    <x v="8"/>
    <x v="47"/>
    <x v="127"/>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5"/>
    <s v="Retención - Formación Complementaria"/>
    <n v="0.54"/>
    <n v="0.65369999999999995"/>
    <n v="1.2105999999999999"/>
    <n v="0"/>
    <x v="1"/>
    <x v="8"/>
    <x v="47"/>
    <x v="128"/>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FREDY ALEXANDER ASCENCIO CAMACH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73"/>
    <s v="Cupos programa Integración con la Educación Media &quot;Tecnicos Laborales&quot;"/>
    <n v="4650"/>
    <n v="2210"/>
    <n v="0.4753"/>
    <n v="0"/>
    <x v="1"/>
    <x v="8"/>
    <x v="47"/>
    <x v="129"/>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DELBY CATALINA BELLO GUZMAN"/>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817"/>
    <s v="Cupos Educación Superior (Tecnólogos)"/>
    <n v="4175"/>
    <n v="2456"/>
    <n v="0.58830000000000005"/>
    <n v="0"/>
    <x v="1"/>
    <x v="8"/>
    <x v="47"/>
    <x v="139"/>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64"/>
    <s v="Cupos formación Integral Profesional ( Gran Total)"/>
    <n v="61169"/>
    <n v="15205"/>
    <n v="0.24859999999999999"/>
    <n v="0"/>
    <x v="1"/>
    <x v="8"/>
    <x v="47"/>
    <x v="132"/>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5"/>
    <s v="Retención - Formación Complementaria"/>
    <n v="0.52"/>
    <n v="0.5958"/>
    <n v="1.1457999999999999"/>
    <n v="0"/>
    <x v="1"/>
    <x v="0"/>
    <x v="6"/>
    <x v="128"/>
    <x v="6"/>
    <x v="6"/>
    <x v="6"/>
    <d v="2026-01-01T00:00:00"/>
    <d v="2026-12-31T00:00:00"/>
    <n v="2026"/>
    <s v="Infraestructura del Centro: Ambientes de Aprendizaje."/>
    <s v="Materiales de formación, Maquinaria y equipos ofimáticos"/>
    <s v="Instructores (planta y contratista) y Equipo de Bienestar al Aprendiz"/>
    <s v="John Alonso Monsalve Jaramillo - &quot;Jenny Arias Zuleta - Sergio Andres Gomez Arbela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2"/>
    <s v="Retención - Educación Superior"/>
    <n v="0.83"/>
    <n v="0.94889999999999997"/>
    <n v="1.1433"/>
    <n v="0"/>
    <x v="1"/>
    <x v="0"/>
    <x v="6"/>
    <x v="138"/>
    <x v="6"/>
    <x v="6"/>
    <x v="6"/>
    <d v="2026-01-01T00:00:00"/>
    <d v="2026-12-31T00:00:00"/>
    <n v="2026"/>
    <s v="Infraestructura del Centro: Ambientes de Aprendizaje."/>
    <s v="Materiales de formación, Maquinaria y equipos ofimáticos"/>
    <s v="Instructores (planta y contratista) y Equipo de Bienestar al Aprendiz"/>
    <s v="John Alonso Monsalve Jaramillo - &quot;Jenny Arias Zuleta - Sergio Andres Gomez Arbela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3"/>
    <s v="Retención - Técnica Laboral y Otros"/>
    <n v="0.78"/>
    <n v="0.9698"/>
    <n v="1.2433000000000001"/>
    <n v="0"/>
    <x v="1"/>
    <x v="0"/>
    <x v="6"/>
    <x v="137"/>
    <x v="6"/>
    <x v="6"/>
    <x v="6"/>
    <d v="2026-01-01T00:00:00"/>
    <d v="2026-12-31T00:00:00"/>
    <n v="2026"/>
    <s v="Infraestructura del Centro: Ambientes de Aprendizaje."/>
    <s v="Materiales de formación, Maquinaria y equipos ofimáticos"/>
    <s v="Instructores (planta y contratista) y Equipo de Bienestar al Aprendiz"/>
    <s v="John Alonso Monsalve Jaramillo - &quot;Jenny Arias Zuleta - Sergio Andres Gomez Arbela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4"/>
    <s v="Retención - Total Formación Titulada"/>
    <n v="0.81"/>
    <n v="0.9556"/>
    <n v="1.1798"/>
    <n v="0"/>
    <x v="1"/>
    <x v="0"/>
    <x v="6"/>
    <x v="35"/>
    <x v="6"/>
    <x v="6"/>
    <x v="6"/>
    <d v="2026-01-01T00:00:00"/>
    <d v="2026-12-31T00:00:00"/>
    <n v="2026"/>
    <s v="Infraestructura del Centro: Ambientes de Aprendizaje."/>
    <s v="Materiales de formación, Maquinaria y equipos ofimáticos"/>
    <s v="Instructores (planta y contratista) y Equipo de Bienestar al Aprendiz"/>
    <s v="John Alonso Monsalve Jaramillo - &quot;Jenny Arias Zuleta - Sergio Andres Gomez Arbela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73"/>
    <s v="Cupos programa Integración con la Educación Media &quot;Tecnicos Laborales&quot;"/>
    <n v="2543"/>
    <n v="1124"/>
    <n v="0.442"/>
    <n v="0"/>
    <x v="1"/>
    <x v="0"/>
    <x v="6"/>
    <x v="129"/>
    <x v="6"/>
    <x v="6"/>
    <x v="6"/>
    <d v="2026-01-01T00:00:00"/>
    <d v="2026-12-31T00:00:00"/>
    <n v="2026"/>
    <s v="Infraestructura del Centro: Ambientes de Aprendizaje. - Instituciones Educativas"/>
    <s v="Materiales de formación, Maquinaria y equipos ofimáticos"/>
    <s v="Instructores (planta y contratista)"/>
    <s v="Julian Alonso Mesa Corre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818"/>
    <s v="Cupos  en Formación Titulada del SENA"/>
    <n v="4675"/>
    <n v="3186"/>
    <n v="0.68149999999999999"/>
    <n v="0"/>
    <x v="1"/>
    <x v="5"/>
    <x v="7"/>
    <x v="127"/>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Infraestructura técnica y tecnológica disponible en el centro de formación como también con instituciones y empresas aliadas"/>
    <s v="Donaldo Andrés Beltrán P."/>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274"/>
    <s v="Cupos en formación virtual (incluye Bilinguismo) (incluidos en la Formación Titulada y Complementaria)"/>
    <n v="34534"/>
    <n v="8659"/>
    <n v="0.25069999999999998"/>
    <n v="0"/>
    <x v="1"/>
    <x v="6"/>
    <x v="8"/>
    <x v="131"/>
    <x v="8"/>
    <x v="8"/>
    <x v="8"/>
    <d v="2026-01-01T00:00:00"/>
    <d v="2026-12-31T00:00:00"/>
    <n v="2026"/>
    <s v="Ambientes de formación"/>
    <s v="Computadores, Plataforma Virtual, Aplicativo de la Entidad y Conexiones a Internet."/>
    <s v="Funcionarios de Planta y Contratistas"/>
    <s v="Jorge Orre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3"/>
    <s v="Cupos formación complementaria"/>
    <n v="65995"/>
    <n v="13388"/>
    <n v="0.2029"/>
    <n v="0"/>
    <x v="1"/>
    <x v="6"/>
    <x v="8"/>
    <x v="140"/>
    <x v="8"/>
    <x v="8"/>
    <x v="8"/>
    <d v="2026-01-01T00:00:00"/>
    <d v="2026-12-31T00:00:00"/>
    <n v="2026"/>
    <s v="Ambiente de formación, materiales de formación, equipos para la formación"/>
    <s v="Equipos de cómputo y aplicativos Institucionales"/>
    <s v="Apoyo Administrativo, Equipo de Bienestar al aprendiz"/>
    <s v="Jorge Orreg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3"/>
    <s v="Cupos formación complementaria"/>
    <n v="66510"/>
    <n v="12953"/>
    <n v="0.1948"/>
    <n v="0"/>
    <x v="1"/>
    <x v="6"/>
    <x v="10"/>
    <x v="140"/>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 Académico"/>
    <s v="&quot;Natalia Marulanda Gustavo Adolfo Gallego Wilman Hernan Correa L&quot;"/>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654"/>
    <s v="certificación - articulación con la media - técnicos"/>
    <n v="2274"/>
    <n v="1"/>
    <n v="4.0000000000000002E-4"/>
    <n v="0"/>
    <x v="1"/>
    <x v="7"/>
    <x v="12"/>
    <x v="12"/>
    <x v="12"/>
    <x v="12"/>
    <x v="12"/>
    <d v="2026-01-01T00:00:00"/>
    <d v="2026-12-31T00:00:00"/>
    <n v="2026"/>
    <s v="Ambiente de formación, materiales de formación, equipos para la formación"/>
    <s v="Equipos de computo y aplicativos institucionales"/>
    <s v="Instructores, coordinadores académicos, equipo de Bienestar al aprendiz y apoyo adminsitrativo de la coordinación académica"/>
    <s v="Manuel Hormechea Lance"/>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73"/>
    <s v="Cupos programa Integración con la Educación Media &quot;Tecnicos Laborales&quot;"/>
    <n v="5035"/>
    <n v="2651"/>
    <n v="0.52649999999999997"/>
    <n v="0"/>
    <x v="1"/>
    <x v="7"/>
    <x v="12"/>
    <x v="129"/>
    <x v="12"/>
    <x v="12"/>
    <x v="12"/>
    <d v="2026-01-01T00:00:00"/>
    <d v="2026-12-31T00:00:00"/>
    <n v="2026"/>
    <s v="Talleres, laboratorios, aulas convencionales, oficinas administrativa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apoyo lideres regionales."/>
    <s v="Manuel Hormechea Lance"/>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274"/>
    <s v="Cupos en formación virtual (incluye Bilinguismo) (incluidos en la Formación Titulada y Complementaria)"/>
    <n v="93449"/>
    <n v="21847"/>
    <n v="0.23380000000000001"/>
    <n v="0"/>
    <x v="1"/>
    <x v="7"/>
    <x v="12"/>
    <x v="131"/>
    <x v="12"/>
    <x v="12"/>
    <x v="12"/>
    <d v="2026-01-01T00:00:00"/>
    <d v="2026-12-31T00:00:00"/>
    <n v="2026"/>
    <s v="Mobiliario para el coordinador académico y facilitador de la formación"/>
    <s v="Plataforma virtual y recursos TIC"/>
    <s v="Tutores virtuales, facilitador de la formación"/>
    <s v="Elkin Pertuz Rad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654"/>
    <s v="certificación - articulación con la media - técnicos"/>
    <n v="3189"/>
    <n v="20"/>
    <n v="6.3E-3"/>
    <n v="0"/>
    <x v="1"/>
    <x v="4"/>
    <x v="15"/>
    <x v="12"/>
    <x v="15"/>
    <x v="15"/>
    <x v="15"/>
    <d v="2026-01-01T00:00:00"/>
    <d v="2026-12-31T00:00:00"/>
    <n v="2026"/>
    <s v="ambientes del centro de formación, biblioteca, canchas deportivas, salón de eventos, sala de instructores, ambientes tic"/>
    <s v="Plataforma sofia plus, LMS, territorium, diseños curriculares, guías de aprendizaje"/>
    <s v="instructores del área correspondiente, equipo de coordinadores académicos, coordinador de formación, equipo de bienestar al aprendiz"/>
    <s v="Nelson Gustavo Garci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3"/>
    <s v="Cupos formación complementaria"/>
    <n v="93855"/>
    <n v="15928"/>
    <n v="0.16969999999999999"/>
    <n v="0"/>
    <x v="1"/>
    <x v="4"/>
    <x v="15"/>
    <x v="140"/>
    <x v="15"/>
    <x v="15"/>
    <x v="15"/>
    <d v="2026-01-01T00:00:00"/>
    <d v="2026-12-31T00:00:00"/>
    <n v="2026"/>
    <s v="ambientes del centro de formación, biblioteca, canchas deportivas, salón de eventos, sala de instructores, ambientes tics"/>
    <s v="plataforma sofia plus, LMS, territorium, diseños curriculares, guías de aprendizaje."/>
    <s v="Instructores de las áreas correspondientes, equipos de coordinadores académicos, coordinador de formación."/>
    <s v="Carlos Fabian Roja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73"/>
    <s v="Cupos programa Integración con la Educación Media &quot;Tecnicos Laborales&quot;"/>
    <n v="4671"/>
    <n v="4409"/>
    <n v="0.94389999999999996"/>
    <n v="0"/>
    <x v="1"/>
    <x v="4"/>
    <x v="16"/>
    <x v="129"/>
    <x v="16"/>
    <x v="16"/>
    <x v="16"/>
    <d v="2026-01-01T00:00:00"/>
    <d v="2026-12-31T00:00:00"/>
    <n v="2026"/>
    <s v="Ambientes del Centro de Formacion, Biblioteca, canchas deportivas, sal n de eventos, sala de instructores, ambientes TIC."/>
    <s v="plataforma sofia plus, LMS, territorium, diseños curriculares, guias de aprendizaje"/>
    <s v="Instructores de las areas correspondientes, equipos de coordinadores academicos, coordinador de formacion, equipo de bienestar al aprendiz."/>
    <s v="Elkin Alexis Gualtero Castro"/>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3"/>
    <s v="Cupos formación complementaria"/>
    <n v="59090"/>
    <n v="11217"/>
    <n v="0.1898"/>
    <n v="0"/>
    <x v="1"/>
    <x v="4"/>
    <x v="16"/>
    <x v="140"/>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73"/>
    <s v="Cupos programa Integración con la Educación Media &quot;Tecnicos Laborales&quot;"/>
    <n v="8254"/>
    <n v="4080"/>
    <n v="0.49430000000000002"/>
    <n v="0"/>
    <x v="1"/>
    <x v="4"/>
    <x v="18"/>
    <x v="129"/>
    <x v="18"/>
    <x v="18"/>
    <x v="18"/>
    <d v="2026-01-01T00:00:00"/>
    <d v="2026-12-31T00:00:00"/>
    <n v="2026"/>
    <s v="Ambientes de formación, sillas, escritorio, tablero"/>
    <s v="Computador, video beam, aplicativos"/>
    <s v="Instructores, coordinadores, apoyos a coordinación"/>
    <s v="Sandra Liliana Ballen Bust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274"/>
    <s v="Cupos en formación virtual (incluye Bilinguismo) (incluidos en la Formación Titulada y Complementaria)"/>
    <n v="27379"/>
    <n v="7614"/>
    <n v="0.27810000000000001"/>
    <n v="0"/>
    <x v="1"/>
    <x v="4"/>
    <x v="18"/>
    <x v="131"/>
    <x v="18"/>
    <x v="18"/>
    <x v="18"/>
    <d v="2026-01-01T00:00:00"/>
    <d v="2026-12-31T00:00:00"/>
    <n v="2026"/>
    <s v="Espacio fisico"/>
    <s v="Computador y aplicativos"/>
    <s v="Instructores, coordinadores, apoyos a coordinación"/>
    <s v="Liz Yiselth Rojas Torre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9"/>
    <s v="Certificación - Total Formación Titulada"/>
    <n v="3914"/>
    <n v="464"/>
    <n v="0.11849999999999999"/>
    <n v="0"/>
    <x v="1"/>
    <x v="4"/>
    <x v="18"/>
    <x v="134"/>
    <x v="18"/>
    <x v="18"/>
    <x v="18"/>
    <d v="2026-01-01T00:00:00"/>
    <d v="2026-12-31T00:00:00"/>
    <n v="2026"/>
    <s v="Oficinas"/>
    <s v="Computador, aplicativos"/>
    <s v="Apoyo formación, coordinador formación profesional"/>
    <s v="Jairo Enrique Garcia Piñe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5"/>
    <s v="Retención - Formación Complementaria"/>
    <n v="0.55000000000000004"/>
    <n v="0.78939999999999999"/>
    <n v="1.4353"/>
    <n v="0"/>
    <x v="1"/>
    <x v="0"/>
    <x v="0"/>
    <x v="128"/>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Wilson Javier Arango Vanegas"/>
    <s v="Coordinadores Académicos - 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3"/>
    <s v="Retención - Técnica Laboral y Otros"/>
    <n v="0.75"/>
    <n v="0.9819"/>
    <n v="1.3091999999999999"/>
    <n v="0"/>
    <x v="1"/>
    <x v="0"/>
    <x v="0"/>
    <x v="137"/>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Wilson Javier Arango Vanegas"/>
    <s v="Coordinadores Académicos - 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80"/>
    <s v="Certificación - Formación Complementaria"/>
    <n v="18607"/>
    <n v="1390"/>
    <n v="7.4700000000000003E-2"/>
    <n v="0"/>
    <x v="1"/>
    <x v="0"/>
    <x v="0"/>
    <x v="136"/>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ulian Jaramillo Girald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81"/>
    <s v="Certificación TOTAL - Centros de Formación"/>
    <n v="21475"/>
    <n v="1613"/>
    <n v="7.51E-2"/>
    <n v="0"/>
    <x v="1"/>
    <x v="0"/>
    <x v="0"/>
    <x v="133"/>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ulian Jaramillo Girald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2"/>
    <s v="Retención - Educación Superior"/>
    <n v="0.82"/>
    <n v="0.99229999999999996"/>
    <n v="1.2101"/>
    <n v="0"/>
    <x v="1"/>
    <x v="0"/>
    <x v="0"/>
    <x v="138"/>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Elkin Dario Tobon Tamayo Mary Luz  Ocampo Osario Sergio Ulloa Merchan Wilson Javier Arango Vanegas"/>
    <s v="Coordinadores Académicos - 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4"/>
    <s v="Retención - Total Formación Titulada"/>
    <n v="0.79"/>
    <n v="0.98670000000000002"/>
    <n v="1.2490000000000001"/>
    <n v="0"/>
    <x v="1"/>
    <x v="0"/>
    <x v="0"/>
    <x v="35"/>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Wilson Javier Arango Vanegas"/>
    <s v="Coordinadores Académicos - Coordinación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9"/>
    <s v="Certificación - Total Formación Titulada"/>
    <n v="2868"/>
    <n v="223"/>
    <n v="7.7799999999999994E-2"/>
    <n v="0"/>
    <x v="1"/>
    <x v="0"/>
    <x v="0"/>
    <x v="134"/>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Julian Jaramillo Girald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7"/>
    <s v="Certificación - Educación Superior"/>
    <n v="754"/>
    <n v="156"/>
    <n v="0.2069"/>
    <n v="0"/>
    <x v="1"/>
    <x v="0"/>
    <x v="0"/>
    <x v="44"/>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equipos y medios audiovisuales, conectividad"/>
    <s v="Instructores (profesionales acordes a los perfiles de los diseños curriculares) y el personal administrativo de apoyo al Centro de Formación."/>
    <s v="Julian Jaramillo Girald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3"/>
    <s v="CENTRO PARA EL DESARROLLO DEL HABITAT Y LA CONSTRUCCION-ANTIOQUIA"/>
    <n v="578"/>
    <s v="Certificación - Técnica Laboral y Otros"/>
    <n v="2114"/>
    <n v="67"/>
    <n v="3.1699999999999999E-2"/>
    <n v="0"/>
    <x v="1"/>
    <x v="0"/>
    <x v="0"/>
    <x v="135"/>
    <x v="0"/>
    <x v="0"/>
    <x v="0"/>
    <d v="2026-01-01T00:00:00"/>
    <d v="2026-12-31T00:00:00"/>
    <n v="2026"/>
    <s v="Infraestructura del Centro de Formación (ambientes tradicionales y especializados, con mesas y sillas, biblioteca, zona deportiva, baños, laboratorios, oficinas administrativas)"/>
    <s v="Aplicativos institucionales, equipos de cómputo, equipos y medios audiovisuales"/>
    <s v="Instructores (profesionales acordes a los perfiles de los diseños curriculares) y el personal administrativo de apoyo al Centro de Formación."/>
    <s v="Julian Jaramillo Girald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654"/>
    <s v="certificación - articulación con la media - técnicos"/>
    <n v="1161"/>
    <n v="5"/>
    <n v="4.3E-3"/>
    <n v="0"/>
    <x v="1"/>
    <x v="2"/>
    <x v="2"/>
    <x v="12"/>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73"/>
    <s v="Cupos programa Integración con la Educación Media &quot;Tecnicos Laborales&quot;"/>
    <n v="3112"/>
    <n v="3078"/>
    <n v="0.98909999999999998"/>
    <n v="0"/>
    <x v="1"/>
    <x v="2"/>
    <x v="2"/>
    <x v="129"/>
    <x v="2"/>
    <x v="2"/>
    <x v="2"/>
    <d v="2026-01-01T00:00:00"/>
    <d v="2026-12-31T00:00:00"/>
    <n v="2026"/>
    <s v="Ambientes de formación con mesas, sillas, iluminación y ventilación adecuada con las debidas condiciones de bioseguridad."/>
    <s v="Equipos de sistemas con acceso a internet, equipos audiovisuales y especializados según el programa de formación"/>
    <s v="Instructores de acuerdo a la necesidad de la formación, apoyo administrativo, apoyo a la supervisión de contratos."/>
    <s v="Hamilton Murillo Portocarrero"/>
    <s v="Coordinador académico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81"/>
    <s v="Certificación TOTAL - Centros de Formación"/>
    <n v="32677"/>
    <n v="4478"/>
    <n v="0.13700000000000001"/>
    <n v="0"/>
    <x v="1"/>
    <x v="2"/>
    <x v="2"/>
    <x v="133"/>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80"/>
    <s v="Certificación - Formación Complementaria"/>
    <n v="30009"/>
    <n v="4265"/>
    <n v="0.1421"/>
    <n v="0"/>
    <x v="1"/>
    <x v="2"/>
    <x v="2"/>
    <x v="136"/>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9"/>
    <s v="Certificación - Total Formación Titulada"/>
    <n v="2668"/>
    <n v="213"/>
    <n v="7.9799999999999996E-2"/>
    <n v="0"/>
    <x v="1"/>
    <x v="2"/>
    <x v="2"/>
    <x v="134"/>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8"/>
    <s v="Certificación - Técnica Laboral y Otros"/>
    <n v="2360"/>
    <n v="154"/>
    <n v="6.5299999999999997E-2"/>
    <n v="0"/>
    <x v="1"/>
    <x v="2"/>
    <x v="2"/>
    <x v="135"/>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126"/>
    <s v="CENTRO NAUTICO PESQUERO DE BUENAVENTURA-VALLE"/>
    <n v="577"/>
    <s v="Certificación - Educación Superior"/>
    <n v="308"/>
    <n v="59"/>
    <n v="0.19159999999999999"/>
    <n v="0"/>
    <x v="1"/>
    <x v="2"/>
    <x v="2"/>
    <x v="44"/>
    <x v="2"/>
    <x v="2"/>
    <x v="2"/>
    <d v="2026-01-01T00:00:00"/>
    <d v="2026-12-31T00:00:00"/>
    <n v="2026"/>
    <s v="Oficina administrativa con escritorios, sillas ergonómicas, iluminación, aire, tic´s y con condiciones de bioseguridad."/>
    <s v="Equipos de sistemas con acceso a internet y los aplicativos Institucionales"/>
    <s v="Coordinador Administración Educativa, Apoyo Administrativo Certificación de Aprendices"/>
    <s v="Luis Enrique Murillo"/>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2"/>
    <s v="Retención - Educación Superior"/>
    <n v="0.89"/>
    <n v="0.88419999999999999"/>
    <n v="0.99350000000000005"/>
    <n v="0"/>
    <x v="1"/>
    <x v="2"/>
    <x v="3"/>
    <x v="138"/>
    <x v="3"/>
    <x v="3"/>
    <x v="3"/>
    <d v="2026-01-01T00:00:00"/>
    <d v="2026-12-31T00:00:00"/>
    <n v="2026"/>
    <s v="Ambientes de Formación, infraestructura del Centro, materiales de formación."/>
    <s v="Equipos, Maquinaria, Software y Estrategias"/>
    <s v="Subdirector de Centro, Coordinador de Formación, Coordinadores Académicos"/>
    <s v="Willson Reinaldo Valencia"/>
    <s v="Coordinador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80"/>
    <s v="Certificación - Formación Complementaria"/>
    <n v="16207"/>
    <n v="1780"/>
    <n v="0.10979999999999999"/>
    <n v="0"/>
    <x v="1"/>
    <x v="2"/>
    <x v="3"/>
    <x v="136"/>
    <x v="3"/>
    <x v="3"/>
    <x v="3"/>
    <d v="2026-01-01T00:00:00"/>
    <d v="2026-12-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9"/>
    <s v="Certificación - Total Formación Titulada"/>
    <n v="2650"/>
    <n v="117"/>
    <n v="4.4200000000000003E-2"/>
    <n v="0"/>
    <x v="1"/>
    <x v="2"/>
    <x v="3"/>
    <x v="134"/>
    <x v="3"/>
    <x v="3"/>
    <x v="3"/>
    <d v="2026-01-01T00:00:00"/>
    <d v="2026-12-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8"/>
    <s v="Certificación - Técnica Laboral y Otros"/>
    <n v="1941"/>
    <n v="83"/>
    <n v="4.2799999999999998E-2"/>
    <n v="0"/>
    <x v="1"/>
    <x v="2"/>
    <x v="3"/>
    <x v="135"/>
    <x v="3"/>
    <x v="3"/>
    <x v="3"/>
    <d v="2026-01-01T00:00:00"/>
    <d v="2026-12-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77"/>
    <s v="Certificación - Educación Superior"/>
    <n v="709"/>
    <n v="34"/>
    <n v="4.8000000000000001E-2"/>
    <n v="0"/>
    <x v="1"/>
    <x v="2"/>
    <x v="3"/>
    <x v="44"/>
    <x v="3"/>
    <x v="3"/>
    <x v="3"/>
    <d v="2026-01-01T00:00:00"/>
    <d v="2026-12-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228"/>
    <s v="CENTRO DE LA CONSTRUCCION-VALLE"/>
    <n v="581"/>
    <s v="Certificación TOTAL - Centros de Formación"/>
    <n v="18857"/>
    <n v="1897"/>
    <n v="0.10059999999999999"/>
    <n v="0"/>
    <x v="1"/>
    <x v="2"/>
    <x v="3"/>
    <x v="133"/>
    <x v="3"/>
    <x v="3"/>
    <x v="3"/>
    <d v="2026-01-01T00:00:00"/>
    <d v="2026-12-31T00:00:00"/>
    <n v="2026"/>
    <s v="Oficinas administrativas"/>
    <s v="Equipos y Software"/>
    <s v="Grupo de Administración Educativa, Coordinador de Formación Profesional, Coordinadores Académicos, Subdirección de Centro"/>
    <s v="Juan David Gomez"/>
    <s v="Coordinador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3"/>
    <s v="Retención - Técnica Laboral y Otros"/>
    <n v="0.79"/>
    <n v="0.95809999999999995"/>
    <n v="1.2128000000000001"/>
    <n v="0"/>
    <x v="1"/>
    <x v="8"/>
    <x v="47"/>
    <x v="137"/>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2"/>
    <s v="Retención - Educación Superior"/>
    <n v="0.85"/>
    <n v="0.97960000000000003"/>
    <n v="1.1525000000000001"/>
    <n v="0"/>
    <x v="1"/>
    <x v="8"/>
    <x v="47"/>
    <x v="138"/>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4"/>
    <s v="Retención - Total Formación Titulada"/>
    <n v="0.82"/>
    <n v="0.9677"/>
    <n v="1.1800999999999999"/>
    <n v="0"/>
    <x v="1"/>
    <x v="8"/>
    <x v="47"/>
    <x v="35"/>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YEFER HERNAN ROBLES AVIL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654"/>
    <s v="certificación - articulación con la media - técnicos"/>
    <n v="1878"/>
    <n v="1"/>
    <n v="5.0000000000000001E-4"/>
    <n v="0"/>
    <x v="1"/>
    <x v="8"/>
    <x v="47"/>
    <x v="12"/>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81"/>
    <s v="Certificación TOTAL - Centros de Formación"/>
    <n v="23940"/>
    <n v="2270"/>
    <n v="9.4799999999999995E-2"/>
    <n v="0"/>
    <x v="1"/>
    <x v="8"/>
    <x v="47"/>
    <x v="133"/>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7"/>
    <s v="Certificación - Educación Superior"/>
    <n v="895"/>
    <n v="114"/>
    <n v="0.12740000000000001"/>
    <n v="0"/>
    <x v="1"/>
    <x v="8"/>
    <x v="47"/>
    <x v="44"/>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8"/>
    <s v="Certificación - Técnica Laboral y Otros"/>
    <n v="2615"/>
    <n v="44"/>
    <n v="1.6799999999999999E-2"/>
    <n v="0"/>
    <x v="1"/>
    <x v="8"/>
    <x v="47"/>
    <x v="135"/>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79"/>
    <s v="Certificación - Total Formación Titulada"/>
    <n v="3510"/>
    <n v="158"/>
    <n v="4.4999999999999998E-2"/>
    <n v="0"/>
    <x v="1"/>
    <x v="8"/>
    <x v="47"/>
    <x v="134"/>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514"/>
    <s v="CENTRO INDUSTRIAL DE MANTENIMIENTO Y MANUFACTURA- BOYACÁ"/>
    <n v="580"/>
    <s v="Certificación - Formación Complementaria"/>
    <n v="20430"/>
    <n v="2112"/>
    <n v="0.10340000000000001"/>
    <n v="0"/>
    <x v="1"/>
    <x v="8"/>
    <x v="47"/>
    <x v="136"/>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NDRES GOMEZ CICUAMI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818"/>
    <s v="Cupos  en Formación Titulada del SENA"/>
    <n v="13082"/>
    <n v="8695"/>
    <n v="0.66469999999999996"/>
    <n v="0"/>
    <x v="1"/>
    <x v="0"/>
    <x v="6"/>
    <x v="127"/>
    <x v="6"/>
    <x v="6"/>
    <x v="6"/>
    <d v="2026-01-01T00:00:00"/>
    <d v="2026-12-31T00:00:00"/>
    <n v="2026"/>
    <s v="Infraestructura del CInfraestructura del Centro: Ambientes de Aprendizaje.entro: Ambientes de Aprendizaje."/>
    <s v="Materiales de formación, Maquinaria y equipos ofimáticos"/>
    <s v="Instructores (planta y contratista)"/>
    <s v="Isabel Cristina Santamaria Montoya"/>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8"/>
    <s v="Certificación - Técnica Laboral y Otros"/>
    <n v="2012"/>
    <n v="162"/>
    <n v="8.0500000000000002E-2"/>
    <n v="0"/>
    <x v="1"/>
    <x v="0"/>
    <x v="6"/>
    <x v="135"/>
    <x v="6"/>
    <x v="6"/>
    <x v="6"/>
    <d v="2026-01-01T00:00:00"/>
    <d v="2026-12-31T00:00:00"/>
    <n v="2026"/>
    <s v="Infraestructrura Centro:oficina Admon Educativa"/>
    <s v="Equipos Ofimatica"/>
    <s v="Personal Planta y Contratista de Admon Educativa"/>
    <s v="Jully Beronica Villa Herrer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80"/>
    <s v="Certificación - Formación Complementaria"/>
    <n v="22907"/>
    <n v="1561"/>
    <n v="6.8099999999999994E-2"/>
    <n v="0"/>
    <x v="1"/>
    <x v="0"/>
    <x v="6"/>
    <x v="136"/>
    <x v="6"/>
    <x v="6"/>
    <x v="6"/>
    <d v="2026-01-01T00:00:00"/>
    <d v="2026-12-31T00:00:00"/>
    <n v="2026"/>
    <s v="Infraestructrura Centro:oficina Admon Educativa"/>
    <s v="Equipos Ofimatica"/>
    <s v="Personal Planta y Contratista de Admon Educativa"/>
    <s v="Jully Beronica Villa Herrer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9"/>
    <s v="Certificación - Total Formación Titulada"/>
    <n v="3258"/>
    <n v="385"/>
    <n v="0.1182"/>
    <n v="0"/>
    <x v="1"/>
    <x v="0"/>
    <x v="6"/>
    <x v="134"/>
    <x v="6"/>
    <x v="6"/>
    <x v="6"/>
    <d v="2026-01-01T00:00:00"/>
    <d v="2026-12-31T00:00:00"/>
    <n v="2026"/>
    <s v="Infraestructrura Centro"/>
    <s v="Equipos Ofimatica"/>
    <s v="Personal Planta y Contratista"/>
    <s v="Jully Beronica Villa Herrer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81"/>
    <s v="Certificación TOTAL - Centros de Formación"/>
    <n v="26165"/>
    <n v="1946"/>
    <n v="7.4399999999999994E-2"/>
    <n v="0"/>
    <x v="1"/>
    <x v="0"/>
    <x v="6"/>
    <x v="133"/>
    <x v="6"/>
    <x v="6"/>
    <x v="6"/>
    <d v="2026-01-01T00:00:00"/>
    <d v="2026-12-31T00:00:00"/>
    <n v="2026"/>
    <s v="Infraestructrura Centro:oficina Admon Educativa"/>
    <s v="Equipos Ofimatica"/>
    <s v="Personal Planta y Contratista de Admon Educativa"/>
    <s v="Jully Beronica Villa Herrer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3"/>
    <s v="Cupos formación complementaria"/>
    <n v="49300"/>
    <n v="8468"/>
    <n v="0.17180000000000001"/>
    <n v="0"/>
    <x v="1"/>
    <x v="0"/>
    <x v="6"/>
    <x v="140"/>
    <x v="6"/>
    <x v="6"/>
    <x v="6"/>
    <d v="2026-01-01T00:00:00"/>
    <d v="2026-12-31T00:00:00"/>
    <n v="2026"/>
    <s v="Infraestructura del Centro: Ambientes de Aprendizaje."/>
    <s v="Materiales de formación, Maquinaria y equipos ofimáticos"/>
    <s v="Instructores (planta y contratista)"/>
    <s v="Honorio Oliveros Gómez"/>
    <s v="Subdirector de Centro ( e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77"/>
    <s v="Certificación - Educación Superior"/>
    <n v="1246"/>
    <n v="223"/>
    <n v="0.17899999999999999"/>
    <n v="0"/>
    <x v="1"/>
    <x v="0"/>
    <x v="6"/>
    <x v="44"/>
    <x v="6"/>
    <x v="6"/>
    <x v="6"/>
    <d v="2026-01-01T00:00:00"/>
    <d v="2026-12-31T00:00:00"/>
    <n v="2026"/>
    <s v="Infraestructrura Centro:oficina Admon Educativa"/>
    <s v="Equipos Ofimatica"/>
    <s v="Personal Planta y Contratista de Admon Educativa"/>
    <s v="Jully Beronica Villa Herrera"/>
    <s v="Profesional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56"/>
    <s v="Cupos de formación Técnica Laboral y Otros SENA"/>
    <n v="5762"/>
    <n v="2784"/>
    <n v="0.48320000000000002"/>
    <n v="0"/>
    <x v="1"/>
    <x v="0"/>
    <x v="6"/>
    <x v="130"/>
    <x v="6"/>
    <x v="6"/>
    <x v="6"/>
    <d v="2026-01-01T00:00:00"/>
    <d v="2026-12-31T00:00:00"/>
    <n v="2026"/>
    <s v="Infraestructura del Centro: Ambientes de Aprendizaje."/>
    <s v="Materiales de formación, Maquinaria y equipos ofimáticos"/>
    <s v="Instructores (planta y contratista)"/>
    <s v="Honorio Oliveros Gómez"/>
    <s v="Subdirector de Centro ( e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204"/>
    <s v="CENTRO DE TECNOLOGÍA DE LA MANUFACTURA AVANZADA-ANTIOQUIA"/>
    <n v="817"/>
    <s v="Cupos Educación Superior (Tecnólogos)"/>
    <n v="7320"/>
    <n v="5911"/>
    <n v="0.8075"/>
    <n v="0"/>
    <x v="1"/>
    <x v="0"/>
    <x v="6"/>
    <x v="139"/>
    <x v="6"/>
    <x v="6"/>
    <x v="6"/>
    <d v="2026-01-01T00:00:00"/>
    <d v="2026-12-31T00:00:00"/>
    <n v="2026"/>
    <s v="Infraestructura del Centro: Ambientes de Aprendizaje."/>
    <s v="Materiales de formación, Maquinaria y equipos ofimáticos"/>
    <s v="Instructores (planta y contratista)"/>
    <s v="Honorio Oliveros Gómez"/>
    <s v="Subdirector de Centro ( e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5"/>
    <s v="Retención - Formación Complementaria"/>
    <n v="0.56000000000000005"/>
    <n v="0.73409999999999997"/>
    <n v="1.3109"/>
    <n v="0"/>
    <x v="1"/>
    <x v="5"/>
    <x v="7"/>
    <x v="128"/>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3"/>
    <s v="Retención - Técnica Laboral y Otros"/>
    <n v="0.82"/>
    <n v="0.97819999999999996"/>
    <n v="1.1929000000000001"/>
    <n v="0"/>
    <x v="1"/>
    <x v="5"/>
    <x v="7"/>
    <x v="137"/>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2"/>
    <s v="Retención - Educación Superior"/>
    <n v="0.85"/>
    <n v="0.98760000000000003"/>
    <n v="1.1618999999999999"/>
    <n v="0"/>
    <x v="1"/>
    <x v="5"/>
    <x v="7"/>
    <x v="138"/>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4"/>
    <s v="Retención - Total Formación Titulada"/>
    <n v="0.84"/>
    <n v="0.98180000000000001"/>
    <n v="1.1688000000000001"/>
    <n v="0"/>
    <x v="1"/>
    <x v="5"/>
    <x v="7"/>
    <x v="35"/>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9 Apoyos Administrativos 1 Dinamizador Bienestar 1 Coordinación de Formación"/>
    <s v="Lina María Sánchez."/>
    <s v="Dinamizador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654"/>
    <s v="certificación - articulación con la media - técnicos"/>
    <n v="402"/>
    <n v="7"/>
    <n v="1.7399999999999999E-2"/>
    <n v="0"/>
    <x v="1"/>
    <x v="5"/>
    <x v="7"/>
    <x v="12"/>
    <x v="7"/>
    <x v="7"/>
    <x v="7"/>
    <d v="2026-01-01T00:00:00"/>
    <d v="2026-12-31T00:00:00"/>
    <n v="2026"/>
    <s v="Oficinas administrativas para el control y seguimiento del proceso de certificación"/>
    <s v="Infraestructura técnica y tecnológica disponible en el centro de formación"/>
    <s v="1 Apoyos Administrativos 1 Profesional planta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73"/>
    <s v="Cupos programa Integración con la Educación Media &quot;Tecnicos Laborales&quot;"/>
    <n v="1231"/>
    <n v="1225"/>
    <n v="0.99509999999999998"/>
    <n v="0"/>
    <x v="1"/>
    <x v="5"/>
    <x v="7"/>
    <x v="129"/>
    <x v="7"/>
    <x v="7"/>
    <x v="7"/>
    <d v="2026-01-01T00:00:00"/>
    <d v="2026-12-31T00:00:00"/>
    <n v="2026"/>
    <s v="Infraestructura física instituciones educativas"/>
    <s v="Infraestructura técnica y tecnológica disponible en las instituciones Educativas en convenio"/>
    <s v="1 Instructores de Planta 9 Instructores de contrato 1 Apoyos Administrativos 1 Coordinaciones académicas"/>
    <s v="Luis Alberto Gómez G."/>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817"/>
    <s v="Cupos Educación Superior (Tecnólogos)"/>
    <n v="1899"/>
    <n v="1211"/>
    <n v="0.63770000000000004"/>
    <n v="0"/>
    <x v="1"/>
    <x v="5"/>
    <x v="7"/>
    <x v="139"/>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as"/>
    <s v="24 Instructores de Planta 66 Instructores de contrato 30 Apoyos Administrativos 3 Coordinaciones académicas 1 Coordinación de Formación"/>
    <s v="Luis Alberto Gómez G. Donaldo Andrés Beltrán P. Nancy Elena Quiroz L. Diana Patricia Lozano C."/>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6"/>
    <s v="Cupos de formación Técnica Laboral y Otros SENA"/>
    <n v="2776"/>
    <n v="1975"/>
    <n v="0.71150000000000002"/>
    <n v="0"/>
    <x v="1"/>
    <x v="5"/>
    <x v="7"/>
    <x v="130"/>
    <x v="7"/>
    <x v="7"/>
    <x v="7"/>
    <d v="2026-01-01T00:00:00"/>
    <d v="2026-12-31T00:00:00"/>
    <n v="2026"/>
    <s v="Infraestructura física CDTCI, espacios concertados con empresas y Administraciones municipales"/>
    <s v="Infraestructura técnica y tecnológica disponible en el centro de formación como también con instituciones y empresas aliad"/>
    <s v="24 Instructores de Planta 66 Instructores de contrato 30 Apoyos Administrativos 3 Coordinaciones académicas 1 Coordinación de Formación"/>
    <s v="Luis Alberto Gómez G. Donaldo Andrés Beltrán P. Nancy Elena Quiroz L. Diana Patricia Lozano C."/>
    <s v="Coordinadores Académicos y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274"/>
    <s v="Cupos en formación virtual (incluye Bilinguismo) (incluidos en la Formación Titulada y Complementaria)"/>
    <n v="36311"/>
    <n v="7754"/>
    <n v="0.2135"/>
    <n v="0"/>
    <x v="1"/>
    <x v="5"/>
    <x v="7"/>
    <x v="131"/>
    <x v="7"/>
    <x v="7"/>
    <x v="7"/>
    <d v="2026-01-01T00:00:00"/>
    <d v="2026-12-31T00:00:00"/>
    <n v="2026"/>
    <s v="Oficinas administrativas para el control y seguimiento del proceso de programación"/>
    <s v="Infraestructura técnica y tecnológica disponible en el centro de formación."/>
    <s v="1 Profesional Planta"/>
    <s v="Mario Alexander Ruiz"/>
    <s v="Dinamizador Bilingü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64"/>
    <s v="Cupos formación Integral Profesional ( Gran Total)"/>
    <n v="69415"/>
    <n v="15567"/>
    <n v="0.2243"/>
    <n v="0"/>
    <x v="1"/>
    <x v="5"/>
    <x v="7"/>
    <x v="132"/>
    <x v="7"/>
    <x v="7"/>
    <x v="7"/>
    <d v="2026-01-01T00:00:00"/>
    <d v="2026-12-31T00:00:00"/>
    <n v="2026"/>
    <s v="Infraestructura técnica y tecnológica disponible en el centro de formación como también con instituciones y empresas aliadas"/>
    <s v="Infraestructura técnica y tecnológica disponible en el centro de formación como también con instituciones y empresas aliadas"/>
    <s v="24 Instructores de Planta 95 Instructores de contrato 30 Apoyos Administrativos 3 Coordinaciones académicas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81"/>
    <s v="Certificación TOTAL - Centros de Formación"/>
    <n v="33063"/>
    <n v="2793"/>
    <n v="8.4500000000000006E-2"/>
    <n v="0"/>
    <x v="1"/>
    <x v="5"/>
    <x v="7"/>
    <x v="133"/>
    <x v="7"/>
    <x v="7"/>
    <x v="7"/>
    <d v="2026-01-01T00:00:00"/>
    <d v="2026-12-31T00:00:00"/>
    <n v="2026"/>
    <s v="Oficinas administrativas para el control y seguimiento del proceso de certificación"/>
    <s v="Infraestructura técnica y tecnológica disponible en el centro de formación."/>
    <s v="1 Apoyos Administrativos 1 Profesional planta 1 Coordinación de Formación"/>
    <s v="Lucy Alejandra Gutie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9"/>
    <s v="Certificación - Total Formación Titulada"/>
    <n v="1140"/>
    <n v="77"/>
    <n v="6.7500000000000004E-2"/>
    <n v="0"/>
    <x v="1"/>
    <x v="5"/>
    <x v="7"/>
    <x v="134"/>
    <x v="7"/>
    <x v="7"/>
    <x v="7"/>
    <d v="2026-01-01T00:00:00"/>
    <d v="2026-12-31T00:00:00"/>
    <n v="2026"/>
    <s v="Oficinas administrativas para el control y seguimiento del proceso de certificación"/>
    <s v="Infraestructura técnica y tecnológica disponible en el centro de formación"/>
    <s v="1 Apoyos Administrativos 1 Profesional planta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8"/>
    <s v="Certificación - Técnica Laboral y Otros"/>
    <n v="918"/>
    <n v="48"/>
    <n v="5.2299999999999999E-2"/>
    <n v="0"/>
    <x v="1"/>
    <x v="5"/>
    <x v="7"/>
    <x v="135"/>
    <x v="7"/>
    <x v="7"/>
    <x v="7"/>
    <d v="2026-01-01T00:00:00"/>
    <d v="2026-12-31T00:00:00"/>
    <n v="2026"/>
    <s v="Oficinas administrativas para el control y seguimiento del proceso de certificación"/>
    <s v="Infraestructura técnica y tecnológica disponible en el centro de formación"/>
    <s v="1 Apoyos Administrativos 1 Profesional planta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3"/>
    <s v="Cupos formación complementaria"/>
    <n v="64740"/>
    <n v="12381"/>
    <n v="0.19120000000000001"/>
    <n v="0"/>
    <x v="1"/>
    <x v="5"/>
    <x v="7"/>
    <x v="140"/>
    <x v="7"/>
    <x v="7"/>
    <x v="7"/>
    <d v="2026-01-01T00:00:00"/>
    <d v="2026-12-31T00:00:00"/>
    <n v="2026"/>
    <s v="Infraestructura física CDTCI, espacios concertados con empresas, comunidades y poblaciones focalizadas"/>
    <s v="Aula móvil, herramienta y equipos disponibles en el inventario del CDTCI"/>
    <s v="24 Instructores de Planta 29 Instructores de contrato 30 Apoyos Administrativos 3 Coordinaciones académicas 1 Coordinación de Formación"/>
    <s v="Luis Alberto Gómez G. Donaldo Andrés Beltrán P. Nancy Elena Quiroz L. Diana Patricia Lozano C."/>
    <s v="Coordinadores Académicos y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80"/>
    <s v="Certificación - Formación Complementaria"/>
    <n v="31923"/>
    <n v="2716"/>
    <n v="8.5099999999999995E-2"/>
    <n v="0"/>
    <x v="1"/>
    <x v="5"/>
    <x v="7"/>
    <x v="136"/>
    <x v="7"/>
    <x v="7"/>
    <x v="7"/>
    <d v="2026-01-01T00:00:00"/>
    <d v="2026-12-31T00:00:00"/>
    <n v="2026"/>
    <s v="Oficinas administrativas para el control y seguimiento del proceso de certificación"/>
    <s v="Infraestructura técnica y tecnológica disponible en el centro de formación."/>
    <s v="1 Apoyos Administrativos 1 Profesional planta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231"/>
    <s v="CENTRO PARA EL DESARROLLO TECNOLOGICO DE LA CONSTRUCCION Y LA INDUSTRIA - QUINDÍO"/>
    <n v="577"/>
    <s v="Certificación - Educación Superior"/>
    <n v="222"/>
    <n v="29"/>
    <n v="0.13059999999999999"/>
    <n v="0"/>
    <x v="1"/>
    <x v="5"/>
    <x v="7"/>
    <x v="44"/>
    <x v="7"/>
    <x v="7"/>
    <x v="7"/>
    <d v="2026-01-01T00:00:00"/>
    <d v="2026-12-31T00:00:00"/>
    <n v="2026"/>
    <s v="Oficinas administrativas para el control y seguimiento del proceso de certificación"/>
    <s v="Infraestructura técnica y tecnológica disponible en el centro de formación"/>
    <s v="1 Apoyo Administrativo 1 Profesional planta 1 Coordinación de Formación"/>
    <s v="Lucy Alejandra Gutiérrez Rengifo"/>
    <s v="Subdirectora (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818"/>
    <s v="Cupos  en Formación Titulada del SENA"/>
    <n v="11743"/>
    <n v="7907"/>
    <n v="0.67330000000000001"/>
    <n v="0"/>
    <x v="1"/>
    <x v="6"/>
    <x v="8"/>
    <x v="127"/>
    <x v="8"/>
    <x v="8"/>
    <x v="8"/>
    <d v="2026-01-01T00:00:00"/>
    <d v="2026-12-31T00:00:00"/>
    <n v="2026"/>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3"/>
    <s v="Retención - Técnica Laboral y Otros"/>
    <n v="0.75"/>
    <n v="0.98409999999999997"/>
    <n v="1.3121"/>
    <n v="0"/>
    <x v="1"/>
    <x v="6"/>
    <x v="8"/>
    <x v="137"/>
    <x v="8"/>
    <x v="8"/>
    <x v="8"/>
    <d v="2026-01-01T00:00:00"/>
    <d v="2026-12-31T00:00:00"/>
    <n v="2026"/>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2"/>
    <s v="Retención - Educación Superior"/>
    <n v="0.87"/>
    <n v="0.96809999999999996"/>
    <n v="1.1128"/>
    <n v="0"/>
    <x v="1"/>
    <x v="6"/>
    <x v="8"/>
    <x v="138"/>
    <x v="8"/>
    <x v="8"/>
    <x v="8"/>
    <d v="2026-01-01T00:00:00"/>
    <d v="2026-12-31T00:00:00"/>
    <n v="2026"/>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4"/>
    <s v="Retención - Total Formación Titulada"/>
    <n v="0.81"/>
    <n v="0.97799999999999998"/>
    <n v="1.2074"/>
    <n v="0"/>
    <x v="1"/>
    <x v="6"/>
    <x v="8"/>
    <x v="35"/>
    <x v="8"/>
    <x v="8"/>
    <x v="8"/>
    <d v="2026-01-01T00:00:00"/>
    <d v="2026-12-31T00:00:00"/>
    <n v="2026"/>
    <s v="Ambiente de formación, materiales de formación, equipos para la formación, biblioteca"/>
    <s v="Equipos de cómputo, software,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73"/>
    <s v="Cupos programa Integración con la Educación Media &quot;Tecnicos Laborales&quot;"/>
    <n v="3760"/>
    <n v="2991"/>
    <n v="0.79549999999999998"/>
    <n v="0"/>
    <x v="1"/>
    <x v="6"/>
    <x v="8"/>
    <x v="129"/>
    <x v="8"/>
    <x v="8"/>
    <x v="8"/>
    <d v="2026-01-01T00:00:00"/>
    <d v="2026-12-31T00:00:00"/>
    <n v="2026"/>
    <s v="Biblioteca, auditorio, capilla, coliseo, ambientes de formación (eventualmente)"/>
    <s v="Computadores, Conexiones a Internet y Video Beam."/>
    <s v="Funcionarios de Planta y Contratistas"/>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817"/>
    <s v="Cupos Educación Superior (Tecnólogos)"/>
    <n v="4164"/>
    <n v="3008"/>
    <n v="0.72240000000000004"/>
    <n v="0"/>
    <x v="1"/>
    <x v="6"/>
    <x v="8"/>
    <x v="139"/>
    <x v="8"/>
    <x v="8"/>
    <x v="8"/>
    <d v="2026-01-01T00:00:00"/>
    <d v="2026-12-31T00:00:00"/>
    <n v="2026"/>
    <s v="Ambientes de Formación, Talleres, Laboratorios,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6"/>
    <s v="Cupos de formación Técnica Laboral y Otros SENA"/>
    <n v="7579"/>
    <n v="4899"/>
    <n v="0.64639999999999997"/>
    <n v="0"/>
    <x v="1"/>
    <x v="6"/>
    <x v="8"/>
    <x v="130"/>
    <x v="8"/>
    <x v="8"/>
    <x v="8"/>
    <d v="2026-01-01T00:00:00"/>
    <d v="2026-12-31T00:00:00"/>
    <n v="2026"/>
    <s v="Ambientes de Formación, Talleres, Laboratorios,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64"/>
    <s v="Cupos formación Integral Profesional ( Gran Total)"/>
    <n v="77738"/>
    <n v="21295"/>
    <n v="0.27389999999999998"/>
    <n v="0"/>
    <x v="1"/>
    <x v="6"/>
    <x v="8"/>
    <x v="132"/>
    <x v="8"/>
    <x v="8"/>
    <x v="8"/>
    <d v="2026-01-01T00:00:00"/>
    <d v="2026-12-31T00:00:00"/>
    <n v="2026"/>
    <s v="Ambientes de Formación, Talleres, Laboratorios, Aula Empresa, Escritorios, Mesas, Sillas, Tableros y Materiales de Formación."/>
    <s v="Computadores, Conexiones a Internet y Video Beam."/>
    <s v="Funcionarios de Planta y Contratistas"/>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9"/>
    <s v="Certificación - Total Formación Titulada"/>
    <n v="3200"/>
    <n v="234"/>
    <n v="7.3099999999999998E-2"/>
    <n v="0"/>
    <x v="1"/>
    <x v="6"/>
    <x v="8"/>
    <x v="134"/>
    <x v="8"/>
    <x v="8"/>
    <x v="8"/>
    <d v="2026-01-01T00:00:00"/>
    <d v="2026-12-31T00:00:00"/>
    <n v="2026"/>
    <s v="Ambiente de formación, materiales de formación, equipos para la formación"/>
    <s v="Equipos de cómputo, software,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8"/>
    <s v="Certificación - Técnica Laboral y Otros"/>
    <n v="2502"/>
    <n v="155"/>
    <n v="6.2E-2"/>
    <n v="0"/>
    <x v="1"/>
    <x v="6"/>
    <x v="8"/>
    <x v="135"/>
    <x v="8"/>
    <x v="8"/>
    <x v="8"/>
    <d v="2026-01-01T00:00:00"/>
    <d v="2026-12-31T00:00:00"/>
    <n v="2026"/>
    <s v="Ambiente de formación, materiales de formación, equipos para la formación"/>
    <s v="Infraestructura física, ambiente de formación, materiales para la formación, medios digit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80"/>
    <s v="Certificación - Formación Complementaria"/>
    <n v="36364"/>
    <n v="2261"/>
    <n v="6.2199999999999998E-2"/>
    <n v="0"/>
    <x v="1"/>
    <x v="6"/>
    <x v="8"/>
    <x v="136"/>
    <x v="8"/>
    <x v="8"/>
    <x v="8"/>
    <d v="2026-01-01T00:00:00"/>
    <d v="2026-12-31T00:00:00"/>
    <n v="2026"/>
    <s v="Ambiente de formación, materiales de formación, equipos para la formación, Ambientes en Alcaldías e Instituciones Educativas"/>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308"/>
    <s v="CENTRO DE COMERCIO Y SERVICIOS-RISARALDA"/>
    <n v="577"/>
    <s v="Certificación - Educación Superior"/>
    <n v="698"/>
    <n v="79"/>
    <n v="0.1132"/>
    <n v="0"/>
    <x v="1"/>
    <x v="6"/>
    <x v="8"/>
    <x v="44"/>
    <x v="8"/>
    <x v="8"/>
    <x v="8"/>
    <d v="2026-01-01T00:00:00"/>
    <d v="2026-12-31T00:00:00"/>
    <n v="2026"/>
    <s v="Ambiente de formación, materiales de formación, equipos para la formación"/>
    <s v="Equipos de cómputo y aplicativos Institucionales"/>
    <s v="Apoyo Administrativo, Equipo de Bienestar al aprendiz"/>
    <s v="María Isabel Durán Martínez"/>
    <s v="Coordinadora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818"/>
    <s v="Cupos  en Formación Titulada del SENA"/>
    <n v="14761"/>
    <n v="10151"/>
    <n v="0.68769999999999998"/>
    <n v="0"/>
    <x v="1"/>
    <x v="0"/>
    <x v="9"/>
    <x v="127"/>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s v="249 instructores para formación titulada y formación complementaria"/>
    <s v="Luz Estella Chica Arango. Bladimir Coba Rodríguez. Magda Elizabeth Lopera. Ana María Páez. Eliana M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5"/>
    <s v="Retención - Formación Complementaria"/>
    <n v="0.59"/>
    <n v="0.70709999999999995"/>
    <n v="1.1984999999999999"/>
    <n v="0"/>
    <x v="1"/>
    <x v="0"/>
    <x v="9"/>
    <x v="128"/>
    <x v="9"/>
    <x v="9"/>
    <x v="9"/>
    <d v="2026-01-01T00:00:00"/>
    <d v="2026-12-31T00:00:00"/>
    <n v="2026"/>
    <s v="Ambiente de formación, materiales de formación, equipos para la formación"/>
    <s v="Equipos de cómputo y aplicativos Institucionales"/>
    <s v="Instructores, Coordinadores Académicos, Apoyo Administrativo"/>
    <s v="Eliana María Vargas Pérez. Ana Maria Pa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3"/>
    <s v="Retención - Técnica Laboral y Otros"/>
    <n v="0.73"/>
    <n v="0.97540000000000004"/>
    <n v="1.3362000000000001"/>
    <n v="0"/>
    <x v="1"/>
    <x v="0"/>
    <x v="9"/>
    <x v="137"/>
    <x v="9"/>
    <x v="9"/>
    <x v="9"/>
    <d v="2026-01-01T00:00:00"/>
    <d v="2026-12-31T00:00:00"/>
    <n v="2026"/>
    <s v="Ambiente de formación, materiales de formación, equipos para la formación"/>
    <s v="Equipos de cómputo y aplicativos Institucionales"/>
    <s v="Instructores, Coordinadores Académicos, Apoyo Administrativo, Equipo de Bienestar al aprendiz."/>
    <s v="Luz Estella Chica Arango. Bladimir Coba Rodríguez. Magda Elizabeth Lopera.Ana Maria Paez. Eliana Mar"/>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817"/>
    <s v="Cupos Educación Superior (Tecnólogos)"/>
    <n v="7282"/>
    <n v="5635"/>
    <n v="0.77380000000000004"/>
    <n v="0"/>
    <x v="1"/>
    <x v="0"/>
    <x v="9"/>
    <x v="139"/>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s v="200 instructores para formación titulada"/>
    <s v="Luz Estella Chica Arango. Bladimir Coba Rodríguez.Magda Elizabeth Lopera. Ana María Pá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73"/>
    <s v="Cupos programa Integración con la Educación Media &quot;Tecnicos Laborales&quot;"/>
    <n v="3118"/>
    <n v="3072"/>
    <n v="0.98519999999999996"/>
    <n v="0"/>
    <x v="1"/>
    <x v="0"/>
    <x v="9"/>
    <x v="129"/>
    <x v="9"/>
    <x v="9"/>
    <x v="9"/>
    <d v="2026-01-01T00:00:00"/>
    <d v="2026-12-31T00:00:00"/>
    <n v="2026"/>
    <s v="Ambientes de formación de las instituciones educativas con las cuales se desarrolla la formación"/>
    <s v="Equipos de cómputo, videobeam de las instituciones educativas atendidas"/>
    <s v="1 Líder de Articulación con la Educación Media. 17 instructores técnicos de diversas áreas profesionales afines con los programas a impartir: asistencia administrativa, recursos humanos, contabilidad, logística y asesoría comercial"/>
    <s v="Eliana María Vargas Pér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81"/>
    <s v="Certificación TOTAL - Centros de Formación"/>
    <n v="30925"/>
    <n v="1895"/>
    <n v="6.13E-2"/>
    <n v="0"/>
    <x v="1"/>
    <x v="0"/>
    <x v="9"/>
    <x v="133"/>
    <x v="9"/>
    <x v="9"/>
    <x v="9"/>
    <d v="2026-01-01T00:00:00"/>
    <d v="2026-12-31T00:00:00"/>
    <n v="2026"/>
    <s v="Oficina de Administración Educativa"/>
    <s v="Equipos de cómputo, aplicativos Institucionales y funcionamiento del token."/>
    <s v="Equipo Administración Educativa, apoyo administrativo coordinaciones, equipo etapa práctica."/>
    <s v="Milton Ariel Mosquera. Luz Estella Chica Arango. Bladimir Coba Rodríguez.Magda Elizabeth Lopera. Ana"/>
    <s v="Coordinaciones de Administración Educativa y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80"/>
    <s v="Certificación - Formación Complementaria"/>
    <n v="26532"/>
    <n v="1392"/>
    <n v="5.2499999999999998E-2"/>
    <n v="0"/>
    <x v="1"/>
    <x v="0"/>
    <x v="9"/>
    <x v="136"/>
    <x v="9"/>
    <x v="9"/>
    <x v="9"/>
    <d v="2026-01-01T00:00:00"/>
    <d v="2026-12-31T00:00:00"/>
    <n v="2026"/>
    <s v="Oficina de Administración Educativa"/>
    <s v="Equipos de cómputo, aplicativos Institucionales y funcionamiento del token."/>
    <s v="Equipo Administración Educativa, 1 profesional, apoyo administrativo coordinaciones académicas."/>
    <s v="Milton Ariel Mosquera. Eliana María Vargas Pérez. Ana Maria Paez"/>
    <s v="Coordinaciones de Administración Educativa y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9"/>
    <s v="Certificación - Total Formación Titulada"/>
    <n v="4393"/>
    <n v="503"/>
    <n v="0.1145"/>
    <n v="0"/>
    <x v="1"/>
    <x v="0"/>
    <x v="9"/>
    <x v="134"/>
    <x v="9"/>
    <x v="9"/>
    <x v="9"/>
    <d v="2026-01-01T00:00:00"/>
    <d v="2026-12-31T00:00:00"/>
    <n v="2026"/>
    <s v="Oficina de Administración Educativa"/>
    <s v="Equipos de cómputo, aplicativos Institucionales y funcionamiento del token."/>
    <s v="Equipo Administración Educativa, apoyo administrativo coordinaciones, equipo etapa práctica."/>
    <s v="Milton Ariel Mosquera Mena. Luz Estella Chica Arango. Bladimir Coba Rodríguez. Magda Elizabeth Loper"/>
    <s v="Coordinaciones de Administración Educativa y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8"/>
    <s v="Certificación - Técnica Laboral y Otros"/>
    <n v="2578"/>
    <n v="199"/>
    <n v="7.7200000000000005E-2"/>
    <n v="0"/>
    <x v="1"/>
    <x v="0"/>
    <x v="9"/>
    <x v="135"/>
    <x v="9"/>
    <x v="9"/>
    <x v="9"/>
    <d v="2026-01-01T00:00:00"/>
    <d v="2026-12-31T00:00:00"/>
    <n v="2026"/>
    <s v="Oficina de Administración Educativa"/>
    <s v="Equipos de cómputo, aplicativos Institucionales y funcionamiento del token."/>
    <s v="Equipo Administración Educativa, apoyo administrativo coordinaciones, equipo etapa práctica."/>
    <s v="Milton Ariel Mosquera. Luz Estella Chica Arango. Bladimir Coba Rodríguez. Magda Elizabeth Lopera, An"/>
    <s v="Coordinaciones de Administración Educativa y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7"/>
    <s v="Certificación - Educación Superior"/>
    <n v="1815"/>
    <n v="304"/>
    <n v="0.16750000000000001"/>
    <n v="0"/>
    <x v="1"/>
    <x v="0"/>
    <x v="9"/>
    <x v="44"/>
    <x v="9"/>
    <x v="9"/>
    <x v="9"/>
    <d v="2026-01-01T00:00:00"/>
    <d v="2026-12-31T00:00:00"/>
    <n v="2026"/>
    <s v="Oficina de Administración Educativa"/>
    <s v="Equipos de cómputo, aplicativos Institucionales y funcionamiento del token."/>
    <s v="Equipo Administración Educativa, apoyo administrativo coordinaciones, equipo etapa práctica."/>
    <s v="Milton Mosquera Mena. Luz Estella Chica Arango. Bladimir Coba Rodríguez. Magda Elizabeth Lopera. Ana"/>
    <s v="Coordinaciones de Administración Educativa y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4"/>
    <s v="Retención - Total Formación Titulada"/>
    <n v="0.78"/>
    <n v="0.97509999999999997"/>
    <n v="1.2501"/>
    <n v="0"/>
    <x v="1"/>
    <x v="0"/>
    <x v="9"/>
    <x v="35"/>
    <x v="9"/>
    <x v="9"/>
    <x v="9"/>
    <d v="2026-01-01T00:00:00"/>
    <d v="2026-12-31T00:00:00"/>
    <n v="2026"/>
    <s v="Ambiente de formación, materiales de formación, equipos para la formación"/>
    <s v="Equipos de cómputo y aplicativos Institucionales"/>
    <s v="Instructores, Coordinadores Académicos, Apoyo Administrativo, Equipo de Bienestar al aprendiz."/>
    <s v="Luz Estella Chica Arango. Bladimir Coba Rodríguez.Magda Elizabeth Lopera. Ana Maria Paez. Eliana Mar"/>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654"/>
    <s v="certificación - articulación con la media - técnicos"/>
    <n v="1194"/>
    <n v="1"/>
    <n v="8.0000000000000004E-4"/>
    <n v="0"/>
    <x v="1"/>
    <x v="0"/>
    <x v="9"/>
    <x v="12"/>
    <x v="9"/>
    <x v="9"/>
    <x v="9"/>
    <d v="2026-01-01T00:00:00"/>
    <d v="2026-12-31T00:00:00"/>
    <n v="2026"/>
    <s v="Oficina de Administración Educativa"/>
    <s v="Equipos de cómputo, aplicativos Institucionales y funcionamiento del token."/>
    <s v="Equipo Administración Educativa, apoyo administrativo coordinaciones. 1 líder de la media técnica"/>
    <s v="Milton Ariel Mosquera, Eliana María Vargas Pérez."/>
    <s v="Coordinaciones de Administración Educativa y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274"/>
    <s v="Cupos en formación virtual (incluye Bilinguismo) (incluidos en la Formación Titulada y Complementaria)"/>
    <n v="28443"/>
    <n v="8443"/>
    <n v="0.29680000000000001"/>
    <n v="0"/>
    <x v="1"/>
    <x v="0"/>
    <x v="9"/>
    <x v="131"/>
    <x v="9"/>
    <x v="9"/>
    <x v="9"/>
    <d v="2026-01-01T00:00:00"/>
    <d v="2026-12-31T00:00:00"/>
    <n v="2026"/>
    <s v="No requiere por el tipo de formación"/>
    <s v="Computadores, Software, Aplicativos institucionales"/>
    <s v="58 instructores para formación titulada y formación complementaria"/>
    <s v="Ana Maria Paé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64"/>
    <s v="Cupos formación Integral Profesional ( Gran Total)"/>
    <n v="61551"/>
    <n v="17843"/>
    <n v="0.28989999999999999"/>
    <n v="0"/>
    <x v="1"/>
    <x v="0"/>
    <x v="9"/>
    <x v="132"/>
    <x v="9"/>
    <x v="9"/>
    <x v="9"/>
    <d v="2026-01-01T00:00:00"/>
    <d v="2026-12-31T00:00:00"/>
    <n v="2026"/>
    <s v="Infraestructura (Ambientes de Formación Tradicional, Ambientes de Formación Especializada, Zonas Comunes, Ambientes Deportivos, Biblioteca, Sala de Conectividad, Baños). Materiales de Formación"/>
    <s v="Computadores, Software, Aplicativos institucionales"/>
    <s v="287 instructores para formación titulada y formación complementaria"/>
    <s v="Luz Estella Chica Arango. Bladimir Coba Rodríguez. Magda Elizabeth Lopera. Ana Maria Paez. Eliana M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3"/>
    <s v="Cupos formación complementaria"/>
    <n v="46790"/>
    <n v="7692"/>
    <n v="0.16439999999999999"/>
    <n v="0"/>
    <x v="1"/>
    <x v="0"/>
    <x v="9"/>
    <x v="140"/>
    <x v="9"/>
    <x v="9"/>
    <x v="9"/>
    <d v="2026-01-01T00:00:00"/>
    <d v="2026-12-31T00:00:00"/>
    <n v="2026"/>
    <s v="Ambientes de formación externos y aplicativos institucionales en los cuales se orienta la formación."/>
    <s v="Computadores, software y plataforma virtual utilizada para orientar la formación virtual."/>
    <s v="27 contratos de prestación de servicios personales. 1 profesional para atender la formación complementaria presencial del sector productivo (CRM)."/>
    <s v="Eliana María Vargas Pérez. Ana Maria Pa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6"/>
    <s v="Cupos de formación Técnica Laboral y Otros SENA"/>
    <n v="7479"/>
    <n v="4516"/>
    <n v="0.6038"/>
    <n v="0"/>
    <x v="1"/>
    <x v="0"/>
    <x v="9"/>
    <x v="130"/>
    <x v="9"/>
    <x v="9"/>
    <x v="9"/>
    <d v="2026-01-01T00:00:00"/>
    <d v="2026-12-31T00:00:00"/>
    <n v="2026"/>
    <s v="Infraestructura del Centro de Formación (Ambientes de formación tradicionales y especializados, zonas comunes, biblioteca, ambientes deportivos, baños ), materiales de formación"/>
    <s v="Computadores, Software, Aplicativos institucionales."/>
    <s v="101 instructores (profesionales acordes a los perfiles de los diseños curriculares) y el personal administrativo de apoyo del Centro de Formación."/>
    <s v="Luz Estella Chica Arango. Bladimir Coba Rodríguez. Magda Elizabeth Lopera, Ana Maria Paez"/>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301"/>
    <s v="CENTRO DE COMERCIO-ANTIOQUIA"/>
    <n v="572"/>
    <s v="Retención - Educación Superior"/>
    <n v="0.83"/>
    <n v="0.9748"/>
    <n v="1.1745000000000001"/>
    <n v="0"/>
    <x v="1"/>
    <x v="0"/>
    <x v="9"/>
    <x v="138"/>
    <x v="9"/>
    <x v="9"/>
    <x v="9"/>
    <d v="2026-01-01T00:00:00"/>
    <d v="2026-12-31T00:00:00"/>
    <n v="2026"/>
    <s v="Ambiente de formación, materiales de formación, equipos para la formación"/>
    <s v="Equipos de cómputo y aplicativos Institucionales"/>
    <s v="Instructores, Coordinadores Académicos, Apoyo Administrativo, Equipo de Bienestar al aprendiz."/>
    <s v="Luz Estella Chica Arango. Bladimir Coba Rodríguez. Magda Elizabeth Lopera. Ana Maria Paez. Eliana M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818"/>
    <s v="Cupos  en Formación Titulada del SENA"/>
    <n v="7254"/>
    <n v="4983"/>
    <n v="0.68689999999999996"/>
    <n v="0"/>
    <x v="1"/>
    <x v="6"/>
    <x v="10"/>
    <x v="127"/>
    <x v="10"/>
    <x v="10"/>
    <x v="10"/>
    <d v="2026-01-01T00:00:00"/>
    <d v="2026-12-31T00:00:00"/>
    <n v="2026"/>
    <s v="Ambientes de Formación, Laboratorios, Talleres y Materiales de Formación."/>
    <s v="Computadores, Conexiones a Internet y Video Beam."/>
    <s v="Funcionarios de Planta y Contratistas"/>
    <s v="&quot;Gustavo Adolfo Gallego Wilman Hernan Correa L&quot;"/>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5"/>
    <s v="Retención - Formación Complementaria"/>
    <n v="0.53"/>
    <n v="0.76039999999999996"/>
    <n v="1.4347000000000001"/>
    <n v="0"/>
    <x v="1"/>
    <x v="6"/>
    <x v="10"/>
    <x v="128"/>
    <x v="10"/>
    <x v="10"/>
    <x v="10"/>
    <d v="2026-01-01T00:00:00"/>
    <d v="2026-12-31T00:00:00"/>
    <n v="2026"/>
    <s v="Ambiente de formación, materiales de formación, equipos para la formación"/>
    <s v="&quot;Equipos de cómputo y aplicativos Institucionales &quot;"/>
    <s v="Apoyo Administrativo, Equipo de Bienestar al aprendiz"/>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3"/>
    <s v="Retención - Técnica Laboral y Otros"/>
    <n v="0.69"/>
    <n v="0.98050000000000004"/>
    <n v="1.421"/>
    <n v="0"/>
    <x v="1"/>
    <x v="6"/>
    <x v="10"/>
    <x v="137"/>
    <x v="10"/>
    <x v="10"/>
    <x v="10"/>
    <d v="2026-01-01T00:00:00"/>
    <d v="2026-12-31T00:00:00"/>
    <n v="2026"/>
    <s v="Ambientes de formación, materiales de formación, equipos para la formación"/>
    <s v="&quot;Equipos de cómputo y aplicativos Institucionales &quot;"/>
    <s v="Apoyo Administrativo, Equipo de Bienestar al aprendiz"/>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2"/>
    <s v="Retención - Educación Superior"/>
    <n v="0.75"/>
    <n v="0.96750000000000003"/>
    <n v="1.29"/>
    <n v="0"/>
    <x v="1"/>
    <x v="6"/>
    <x v="10"/>
    <x v="138"/>
    <x v="10"/>
    <x v="10"/>
    <x v="10"/>
    <d v="2026-01-01T00:00:00"/>
    <d v="2026-12-31T00:00:00"/>
    <n v="2026"/>
    <s v="Ambiente de formación, materiales de formación, equipos para la formación"/>
    <s v="Equipos de cómputo y aplicativos Institucionales"/>
    <s v="&quot;Apoyo Administrativo, Equipo de Bienestar al aprendiz &quot;"/>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4"/>
    <s v="Retención - Total Formación Titulada"/>
    <n v="0.72"/>
    <n v="0.97629999999999995"/>
    <n v="1.3560000000000001"/>
    <n v="0"/>
    <x v="1"/>
    <x v="6"/>
    <x v="10"/>
    <x v="35"/>
    <x v="10"/>
    <x v="10"/>
    <x v="10"/>
    <d v="2026-01-01T00:00:00"/>
    <d v="2026-12-31T00:00:00"/>
    <n v="2026"/>
    <s v="Ambiente de formación, materiales de formación, equipos para la formación"/>
    <s v="Equipos de cómputo y aplicativos Institucionales"/>
    <s v="Apoyo Administrativo, Equipo de Bienestar al aprendiz"/>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73"/>
    <s v="Cupos programa Integración con la Educación Media &quot;Tecnicos Laborales&quot;"/>
    <n v="3263"/>
    <n v="2270"/>
    <n v="0.69569999999999999"/>
    <n v="0"/>
    <x v="1"/>
    <x v="6"/>
    <x v="10"/>
    <x v="129"/>
    <x v="10"/>
    <x v="10"/>
    <x v="10"/>
    <d v="2026-01-01T00:00:00"/>
    <d v="2026-12-31T00:00:00"/>
    <n v="2026"/>
    <s v="Aulas de las Instituciones Educativas y ambientes virtuales"/>
    <s v="Materiales de Formación como papelería, útiles de oficina, y otros, computadores, software para realizar clases virtuales."/>
    <s v="Instructores del Programa de Articulación con la Media, Profesional de Apoyo, Coordinador Misional y Coordinador Académico"/>
    <s v="Diana Carolina Almanza"/>
    <s v="Contratista Dinamizador Integración con la Educación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817"/>
    <s v="Cupos Educación Superior (Tecnólogos)"/>
    <n v="1972"/>
    <n v="1599"/>
    <n v="0.81089999999999995"/>
    <n v="0"/>
    <x v="1"/>
    <x v="6"/>
    <x v="10"/>
    <x v="139"/>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es Académicos"/>
    <s v="&quot;Gustavo Adolfo Gallego Wilman Hernan Correa L&quot;"/>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6"/>
    <s v="Cupos de formación Técnica Laboral y Otros SENA"/>
    <n v="5282"/>
    <n v="3384"/>
    <n v="0.64070000000000005"/>
    <n v="0"/>
    <x v="1"/>
    <x v="6"/>
    <x v="10"/>
    <x v="130"/>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materiales de formación."/>
    <s v="Instructores y Coordinadores Académicos"/>
    <s v="&quot;Gustavo Adolfo Gallego Wilman Hernan Correa L&quot;"/>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274"/>
    <s v="Cupos en formación virtual (incluye Bilinguismo) (incluidos en la Formación Titulada y Complementaria)"/>
    <n v="35245"/>
    <n v="7334"/>
    <n v="0.20810000000000001"/>
    <n v="0"/>
    <x v="1"/>
    <x v="6"/>
    <x v="10"/>
    <x v="131"/>
    <x v="10"/>
    <x v="10"/>
    <x v="10"/>
    <d v="2026-01-01T00:00:00"/>
    <d v="2026-12-31T00:00:00"/>
    <n v="2026"/>
    <s v="Ambientes formación virtuales"/>
    <s v="Computadores, internet, plataforma, Software para clases virtuales instalados en PC aprendices e instructores, Software para desarrollo de la formación"/>
    <s v="Profesional de Bilingüismo, Instructores virtuales, Coordinadores Académicos"/>
    <s v="&quot;Natalia Marulanda Gustavo Adolfo Gallego Wilman Hernan Correa L&quot;"/>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64"/>
    <s v="Cupos formación Integral Profesional ( Gran Total)"/>
    <n v="73764"/>
    <n v="17936"/>
    <n v="0.2432"/>
    <n v="0"/>
    <x v="1"/>
    <x v="6"/>
    <x v="10"/>
    <x v="132"/>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s v="Instructores y Coordinadores Académicos"/>
    <s v="Natalia Marulanda Gustavo Adolfo Gallego Wilman Hernan Correa L"/>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81"/>
    <s v="Certificación TOTAL - Centros de Formación"/>
    <n v="29138"/>
    <n v="954"/>
    <n v="3.27E-2"/>
    <n v="0"/>
    <x v="1"/>
    <x v="6"/>
    <x v="10"/>
    <x v="133"/>
    <x v="10"/>
    <x v="10"/>
    <x v="10"/>
    <d v="2026-01-01T00:00:00"/>
    <d v="2026-12-31T00:00:00"/>
    <n v="2026"/>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9"/>
    <s v="Certificación - Total Formación Titulada"/>
    <n v="2212"/>
    <n v="100"/>
    <n v="4.5199999999999997E-2"/>
    <n v="0"/>
    <x v="1"/>
    <x v="6"/>
    <x v="10"/>
    <x v="134"/>
    <x v="10"/>
    <x v="10"/>
    <x v="10"/>
    <d v="2026-01-01T00:00:00"/>
    <d v="2026-12-31T00:00:00"/>
    <n v="2026"/>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8"/>
    <s v="Certificación - Técnica Laboral y Otros"/>
    <n v="2056"/>
    <n v="91"/>
    <n v="4.4299999999999999E-2"/>
    <n v="0"/>
    <x v="1"/>
    <x v="6"/>
    <x v="10"/>
    <x v="135"/>
    <x v="10"/>
    <x v="10"/>
    <x v="10"/>
    <d v="2026-01-01T00:00:00"/>
    <d v="2026-12-31T00:00:00"/>
    <n v="2026"/>
    <s v="Instalaciones locativas, oficina administración educativa"/>
    <s v="Infraestructura física, ambiente de formación, materiales para la formación, medios digitales"/>
    <s v="Apoyo Administrativo, Administración Educativa"/>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77"/>
    <s v="Certificación - Educación Superior"/>
    <n v="156"/>
    <n v="9"/>
    <n v="5.7700000000000001E-2"/>
    <n v="0"/>
    <x v="1"/>
    <x v="6"/>
    <x v="10"/>
    <x v="44"/>
    <x v="10"/>
    <x v="10"/>
    <x v="10"/>
    <d v="2026-01-01T00:00:00"/>
    <d v="2026-12-31T00:00:00"/>
    <n v="2026"/>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121"/>
    <s v="CENTRO ATENCION SECTOR AGROPECUARIO-RISARALDA"/>
    <n v="580"/>
    <s v="Certificación - Formación Complementaria"/>
    <n v="26926"/>
    <n v="854"/>
    <n v="3.1699999999999999E-2"/>
    <n v="0"/>
    <x v="1"/>
    <x v="6"/>
    <x v="10"/>
    <x v="136"/>
    <x v="10"/>
    <x v="10"/>
    <x v="10"/>
    <d v="2026-01-01T00:00:00"/>
    <d v="2026-12-31T00:00:00"/>
    <n v="2026"/>
    <s v="Instalaciones locativas, oficina administración educativa"/>
    <s v="Equipos de cómputo y aplicativos Institucionales"/>
    <s v="Apoyo Administrativo, Administración Educativa"/>
    <s v="Hector Mauricio Ortiz Robledo"/>
    <s v="Coordinador de Formación Profesional Integral, Gestión Educativa y Promo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818"/>
    <s v="Cupos  en Formación Titulada del SENA"/>
    <n v="14111"/>
    <n v="9675"/>
    <n v="0.68559999999999999"/>
    <n v="0"/>
    <x v="1"/>
    <x v="0"/>
    <x v="11"/>
    <x v="127"/>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5"/>
    <s v="Retención - Formación Complementaria"/>
    <n v="0.56999999999999995"/>
    <n v="0.75409999999999999"/>
    <n v="1.323"/>
    <n v="0"/>
    <x v="1"/>
    <x v="0"/>
    <x v="11"/>
    <x v="128"/>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3"/>
    <s v="Retención - Técnica Laboral y Otros"/>
    <n v="0.81"/>
    <n v="0.97889999999999999"/>
    <n v="1.2084999999999999"/>
    <n v="0"/>
    <x v="1"/>
    <x v="0"/>
    <x v="11"/>
    <x v="137"/>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Eliana Atehortua"/>
    <s v="Plane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81"/>
    <s v="Certificación TOTAL - Centros de Formación"/>
    <n v="29411"/>
    <n v="2402"/>
    <n v="8.1699999999999995E-2"/>
    <n v="0"/>
    <x v="1"/>
    <x v="0"/>
    <x v="11"/>
    <x v="133"/>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817"/>
    <s v="Cupos Educación Superior (Tecnólogos)"/>
    <n v="6158"/>
    <n v="4515"/>
    <n v="0.73319999999999996"/>
    <n v="0"/>
    <x v="1"/>
    <x v="0"/>
    <x v="11"/>
    <x v="139"/>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73"/>
    <s v="Cupos programa Integración con la Educación Media &quot;Tecnicos Laborales&quot;"/>
    <n v="1867"/>
    <n v="1867"/>
    <n v="1"/>
    <n v="0"/>
    <x v="1"/>
    <x v="0"/>
    <x v="11"/>
    <x v="129"/>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6"/>
    <s v="Cupos de formación Técnica Laboral y Otros SENA"/>
    <n v="7953"/>
    <n v="5160"/>
    <n v="0.64880000000000004"/>
    <n v="0"/>
    <x v="1"/>
    <x v="0"/>
    <x v="11"/>
    <x v="130"/>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3"/>
    <s v="Cupos formación complementaria"/>
    <n v="46115"/>
    <n v="8388"/>
    <n v="0.18190000000000001"/>
    <n v="0"/>
    <x v="1"/>
    <x v="0"/>
    <x v="11"/>
    <x v="140"/>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64"/>
    <s v="Cupos formación Integral Profesional ( Gran Total)"/>
    <n v="60226"/>
    <n v="18063"/>
    <n v="0.2999"/>
    <n v="0"/>
    <x v="1"/>
    <x v="0"/>
    <x v="11"/>
    <x v="132"/>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274"/>
    <s v="Cupos en formación virtual (incluye Bilinguismo) (incluidos en la Formación Titulada y Complementaria)"/>
    <n v="21124"/>
    <n v="6311"/>
    <n v="0.29880000000000001"/>
    <n v="0"/>
    <x v="1"/>
    <x v="0"/>
    <x v="11"/>
    <x v="131"/>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654"/>
    <s v="certificación - articulación con la media - técnicos"/>
    <n v="670"/>
    <n v="3"/>
    <n v="4.4999999999999997E-3"/>
    <n v="0"/>
    <x v="1"/>
    <x v="0"/>
    <x v="11"/>
    <x v="12"/>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4"/>
    <s v="Retención - Total Formación Titulada"/>
    <n v="0.81"/>
    <n v="0.9698"/>
    <n v="1.1973"/>
    <n v="0"/>
    <x v="1"/>
    <x v="0"/>
    <x v="11"/>
    <x v="35"/>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Eliana Atehortu"/>
    <s v="Plane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7"/>
    <s v="Certificación - Educación Superior"/>
    <n v="632"/>
    <n v="124"/>
    <n v="0.19620000000000001"/>
    <n v="0"/>
    <x v="1"/>
    <x v="0"/>
    <x v="11"/>
    <x v="44"/>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8"/>
    <s v="Certificación - Técnica Laboral y Otros"/>
    <n v="2813"/>
    <n v="296"/>
    <n v="0.1052"/>
    <n v="0"/>
    <x v="1"/>
    <x v="0"/>
    <x v="11"/>
    <x v="135"/>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80"/>
    <s v="Certificación - Formación Complementaria"/>
    <n v="25966"/>
    <n v="1982"/>
    <n v="7.6300000000000007E-2"/>
    <n v="0"/>
    <x v="1"/>
    <x v="0"/>
    <x v="11"/>
    <x v="136"/>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401"/>
    <s v="CENTRO DE SERVICIOS DE SALUD-ANTIOQUIA"/>
    <n v="579"/>
    <s v="Certificación - Total Formación Titulada"/>
    <n v="3445"/>
    <n v="420"/>
    <n v="0.12189999999999999"/>
    <n v="0"/>
    <x v="1"/>
    <x v="0"/>
    <x v="11"/>
    <x v="134"/>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818"/>
    <s v="Cupos  en Formación Titulada del SENA"/>
    <n v="17380"/>
    <n v="10939"/>
    <n v="0.62939999999999996"/>
    <n v="0"/>
    <x v="1"/>
    <x v="7"/>
    <x v="12"/>
    <x v="127"/>
    <x v="12"/>
    <x v="12"/>
    <x v="12"/>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5"/>
    <s v="Retención - Formación Complementaria"/>
    <n v="0.56000000000000005"/>
    <n v="0.59240000000000004"/>
    <n v="1.0579000000000001"/>
    <n v="0"/>
    <x v="1"/>
    <x v="7"/>
    <x v="12"/>
    <x v="128"/>
    <x v="12"/>
    <x v="12"/>
    <x v="12"/>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3"/>
    <s v="Retención - Técnica Laboral y Otros"/>
    <n v="0.76"/>
    <n v="0.9738"/>
    <n v="1.2813000000000001"/>
    <n v="0"/>
    <x v="1"/>
    <x v="7"/>
    <x v="12"/>
    <x v="137"/>
    <x v="12"/>
    <x v="12"/>
    <x v="12"/>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2"/>
    <s v="Retención - Educación Superior"/>
    <n v="0.81"/>
    <n v="0.96899999999999997"/>
    <n v="1.1962999999999999"/>
    <n v="0"/>
    <x v="1"/>
    <x v="7"/>
    <x v="12"/>
    <x v="138"/>
    <x v="12"/>
    <x v="12"/>
    <x v="12"/>
    <d v="2026-01-01T00:00:00"/>
    <d v="2026-12-31T00:00:00"/>
    <n v="2026"/>
    <s v="Ambiente de formación, materiales de formación, equipos para la formación."/>
    <s v="Equipos de computo, Software para la formación."/>
    <s v="Instructores, coordinadores académicos, equipo de Bienestar al aprendiz y apoyo administrativo de la coordinación académica"/>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4"/>
    <s v="Retención - Total Formación Titulada"/>
    <n v="0.79"/>
    <n v="0.97199999999999998"/>
    <n v="1.2303999999999999"/>
    <n v="0"/>
    <x v="1"/>
    <x v="7"/>
    <x v="12"/>
    <x v="35"/>
    <x v="12"/>
    <x v="12"/>
    <x v="12"/>
    <d v="2026-01-01T00:00:00"/>
    <d v="2026-12-31T00:00:00"/>
    <n v="2026"/>
    <s v="Ambiente de formación, materiales de formación, equipos para la formación Ambiente de formación, materiales de formación, equipos para la formación"/>
    <s v="Equipos de computo y aplicativos institucionales"/>
    <s v="Apoyo Administrativo, Equipo de Bienestar al aprendiz"/>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817"/>
    <s v="Cupos Educación Superior (Tecnólogos)"/>
    <n v="5113"/>
    <n v="4059"/>
    <n v="0.79390000000000005"/>
    <n v="0"/>
    <x v="1"/>
    <x v="7"/>
    <x v="12"/>
    <x v="139"/>
    <x v="12"/>
    <x v="12"/>
    <x v="12"/>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6"/>
    <s v="Cupos de formación Técnica Laboral y Otros SENA"/>
    <n v="12267"/>
    <n v="6880"/>
    <n v="0.56089999999999995"/>
    <n v="0"/>
    <x v="1"/>
    <x v="7"/>
    <x v="12"/>
    <x v="130"/>
    <x v="12"/>
    <x v="12"/>
    <x v="12"/>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64"/>
    <s v="Cupos formación Integral Profesional ( Gran Total)"/>
    <n v="149620"/>
    <n v="39208"/>
    <n v="0.2621"/>
    <n v="0"/>
    <x v="1"/>
    <x v="7"/>
    <x v="12"/>
    <x v="132"/>
    <x v="12"/>
    <x v="12"/>
    <x v="12"/>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81"/>
    <s v="Certificación TOTAL - Centros de Formación"/>
    <n v="62468"/>
    <n v="3766"/>
    <n v="6.0299999999999999E-2"/>
    <n v="0"/>
    <x v="1"/>
    <x v="7"/>
    <x v="12"/>
    <x v="133"/>
    <x v="12"/>
    <x v="12"/>
    <x v="12"/>
    <d v="2026-01-01T00:00:00"/>
    <d v="2026-12-31T00:00:00"/>
    <n v="2026"/>
    <s v="Oficina, mobiliario."/>
    <s v="Equipos de computo y aplicativos institucionales"/>
    <s v="Apoyo de certificación, apoyo Administración Educativa"/>
    <s v="Consuelo Maria Barrios Padilla"/>
    <s v="Coordinador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9"/>
    <s v="Certificación - Total Formación Titulada"/>
    <n v="5833"/>
    <n v="318"/>
    <n v="5.45E-2"/>
    <n v="0"/>
    <x v="1"/>
    <x v="7"/>
    <x v="12"/>
    <x v="134"/>
    <x v="12"/>
    <x v="12"/>
    <x v="12"/>
    <d v="2026-01-01T00:00:00"/>
    <d v="2026-12-31T00:00:00"/>
    <n v="2026"/>
    <s v="Oficina, mobiliario."/>
    <s v="Equipos de computo y aplicativos institucionales"/>
    <s v="Apoyo de certificación, apoyo Administración Educativa"/>
    <s v="Consuelo Maria Barrios Padilla"/>
    <s v="Coordinador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7"/>
    <s v="Certificación - Educación Superior"/>
    <n v="952"/>
    <n v="114"/>
    <n v="0.1197"/>
    <n v="0"/>
    <x v="1"/>
    <x v="7"/>
    <x v="12"/>
    <x v="44"/>
    <x v="12"/>
    <x v="12"/>
    <x v="12"/>
    <d v="2026-01-01T00:00:00"/>
    <d v="2026-12-31T00:00:00"/>
    <n v="2026"/>
    <s v="Oficina, mobiliario."/>
    <s v="Equipos de computo y aplicativos institucionales"/>
    <s v="Apoyo de certificación, apoyo Administración Educativa"/>
    <s v="Consuelo Maria Barrios Padilla"/>
    <s v="Coordinador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78"/>
    <s v="Certificación - Técnica Laboral y Otros"/>
    <n v="4881"/>
    <n v="204"/>
    <n v="4.1799999999999997E-2"/>
    <n v="0"/>
    <x v="1"/>
    <x v="7"/>
    <x v="12"/>
    <x v="135"/>
    <x v="12"/>
    <x v="12"/>
    <x v="12"/>
    <d v="2026-01-01T00:00:00"/>
    <d v="2026-12-31T00:00:00"/>
    <n v="2026"/>
    <s v="Oficina, mobiliario."/>
    <s v="Equipos de computo y aplicativos institucionales"/>
    <s v="Apoyo de certificación, apoyo Administración Educativa"/>
    <s v="Consuelo Maria Barrios Padilla"/>
    <s v="Coordinador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80"/>
    <s v="Certificación - Formación Complementaria"/>
    <n v="56635"/>
    <n v="3448"/>
    <n v="6.0900000000000003E-2"/>
    <n v="0"/>
    <x v="1"/>
    <x v="7"/>
    <x v="12"/>
    <x v="136"/>
    <x v="12"/>
    <x v="12"/>
    <x v="12"/>
    <d v="2026-01-01T00:00:00"/>
    <d v="2026-12-31T00:00:00"/>
    <n v="2026"/>
    <s v="Oficina, mobiliario."/>
    <s v="Equipos de computo y aplicativos institucionales"/>
    <s v="Apoyo de certificación, apoyo Administración Educativa"/>
    <s v="Consuelo Maria Barrios Padilla"/>
    <s v="Coordinador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207"/>
    <s v="CENTRO NACIONAL COLOMBO ALEMAN-ATLÁNTICO"/>
    <n v="53"/>
    <s v="Cupos formación complementaria"/>
    <n v="132240"/>
    <n v="28269"/>
    <n v="0.21379999999999999"/>
    <n v="0"/>
    <x v="1"/>
    <x v="7"/>
    <x v="12"/>
    <x v="140"/>
    <x v="12"/>
    <x v="12"/>
    <x v="12"/>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Cristina Patricia Navarro Corrales"/>
    <s v="Coordinación de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
    <s v="ANTIOQUIA"/>
    <n v="9549"/>
    <s v="COMPLEJO TECNOLÓGICO, TURÍSTICO Y AGROINDUSTRIAL DEL OCCIDENTE ANTIOQUEÑO"/>
    <n v="581"/>
    <s v="Certificación TOTAL - Centros de Formación"/>
    <n v="17878"/>
    <n v="4220"/>
    <n v="0.23599999999999999"/>
    <n v="0"/>
    <x v="1"/>
    <x v="0"/>
    <x v="69"/>
    <x v="133"/>
    <x v="69"/>
    <x v="69"/>
    <x v="69"/>
    <d v="2026-01-01T00:00:00"/>
    <d v="2026-12-31T00:00:00"/>
    <n v="2026"/>
    <s v="Salas de Coworking o de videoconferencias"/>
    <s v="Aplicativos institucionales, equipos de cómputo, equipos y medios audiovisuales"/>
    <s v="Equipo de apoyo en administración educativa"/>
    <s v="William Muñoz Quintero"/>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818"/>
    <s v="Cupos  en Formación Titulada del SENA"/>
    <n v="33905"/>
    <n v="22974"/>
    <n v="0.67759999999999998"/>
    <n v="0"/>
    <x v="1"/>
    <x v="7"/>
    <x v="13"/>
    <x v="127"/>
    <x v="13"/>
    <x v="13"/>
    <x v="13"/>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5"/>
    <s v="Retención - Formación Complementaria"/>
    <n v="0.61"/>
    <n v="0.67530000000000001"/>
    <n v="1.107"/>
    <n v="0"/>
    <x v="1"/>
    <x v="7"/>
    <x v="13"/>
    <x v="128"/>
    <x v="13"/>
    <x v="13"/>
    <x v="13"/>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MARELVIS MUÑOZ"/>
    <s v="LIDER DE BI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3"/>
    <s v="Retención - Técnica Laboral y Otros"/>
    <n v="0.82"/>
    <n v="0.99350000000000005"/>
    <n v="1.2116"/>
    <n v="0"/>
    <x v="1"/>
    <x v="7"/>
    <x v="13"/>
    <x v="137"/>
    <x v="13"/>
    <x v="13"/>
    <x v="13"/>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MARELVIS MUÑOZ"/>
    <s v="LIDER DE BI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2"/>
    <s v="Retención - Educación Superior"/>
    <n v="0.95"/>
    <n v="0.97189999999999999"/>
    <n v="1.0230999999999999"/>
    <n v="0"/>
    <x v="1"/>
    <x v="7"/>
    <x v="13"/>
    <x v="138"/>
    <x v="13"/>
    <x v="13"/>
    <x v="13"/>
    <d v="2026-01-01T00:00:00"/>
    <d v="2026-12-31T00:00:00"/>
    <n v="2026"/>
    <s v="Ambiente de formación, materiales de formación, equipos para la formación."/>
    <s v="Equipos de computo, Software para la formación."/>
    <s v="Instructores, coordinadores académicos, equipo de Bienestar al aprendiz y apoyo adminsitrativo de la coordinación académica"/>
    <s v="MARELVIS MUÑOZ"/>
    <s v="LIDER DE BI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4"/>
    <s v="Retención - Total Formación Titulada"/>
    <n v="0.89"/>
    <n v="0.98419999999999996"/>
    <n v="1.1057999999999999"/>
    <n v="0"/>
    <x v="1"/>
    <x v="7"/>
    <x v="13"/>
    <x v="35"/>
    <x v="13"/>
    <x v="13"/>
    <x v="13"/>
    <d v="2026-01-01T00:00:00"/>
    <d v="2026-12-31T00:00:00"/>
    <n v="2026"/>
    <s v="Ambiente de formación, materiales de formación, equipos para la formación"/>
    <s v="Equipos de computo y aplicativos institucionales"/>
    <s v="Apoyo Administrativo, Equipo de Bienestar al aprendiz"/>
    <s v="MARELVIS MUÑOZ"/>
    <s v="LIDER DE BI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654"/>
    <s v="certificación - articulación con la media - técnicos"/>
    <n v="5645"/>
    <n v="2"/>
    <n v="4.0000000000000002E-4"/>
    <n v="0"/>
    <x v="1"/>
    <x v="7"/>
    <x v="13"/>
    <x v="12"/>
    <x v="13"/>
    <x v="13"/>
    <x v="13"/>
    <d v="2026-01-01T00:00:00"/>
    <d v="2026-12-31T00:00:00"/>
    <n v="2026"/>
    <s v="Ambiente de formación, materiales de formación, equipos para la formación"/>
    <s v="Equipos de computo y aplicativos institucionales"/>
    <s v="Instructores, coordinadores académicos, equipo de Bienestar al aprendiz y apoyo adminsitrativo de la coordinación académica"/>
    <s v="XIOMARA LLINAS DEL CARMEN"/>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73"/>
    <s v="Cupos programa Integración con la Educación Media &quot;Tecnicos Laborales&quot;"/>
    <n v="12635"/>
    <n v="6248"/>
    <n v="0.4945"/>
    <n v="0"/>
    <x v="1"/>
    <x v="7"/>
    <x v="13"/>
    <x v="129"/>
    <x v="13"/>
    <x v="13"/>
    <x v="13"/>
    <d v="2026-01-01T00:00:00"/>
    <d v="2026-12-31T00:00:00"/>
    <n v="2026"/>
    <s v="Talleres, laboratorios, aulas convencionales, oficinas administrativa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apoyo lideres regionale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817"/>
    <s v="Cupos Educación Superior (Tecnólogos)"/>
    <n v="12268"/>
    <n v="9965"/>
    <n v="0.81230000000000002"/>
    <n v="0"/>
    <x v="1"/>
    <x v="7"/>
    <x v="13"/>
    <x v="139"/>
    <x v="13"/>
    <x v="13"/>
    <x v="13"/>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274"/>
    <s v="Cupos en formación virtual (incluye Bilinguismo) (incluidos en la Formación Titulada y Complementaria)"/>
    <n v="104007"/>
    <n v="31767"/>
    <n v="0.3054"/>
    <n v="0"/>
    <x v="1"/>
    <x v="7"/>
    <x v="13"/>
    <x v="131"/>
    <x v="13"/>
    <x v="13"/>
    <x v="13"/>
    <d v="2026-01-01T00:00:00"/>
    <d v="2026-12-31T00:00:00"/>
    <n v="2026"/>
    <s v="Ambientes de formación, talleres. Pendientes procesos de Mantenimiento en infraestructura y Modernización de ambientes"/>
    <s v="Laboratorio de Bilingüismo, Instalaciones de Software, Equipos de Computo y Diademas. Se presentó un proyecto desde el Centro de Formación a Dirección , sin embargo no se ha recibido aprobación."/>
    <s v="Grupo de Formación Profesional"/>
    <s v="CLAUDIA JIMEN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64"/>
    <s v="Cupos formación Integral Profesional ( Gran Total)"/>
    <n v="207855"/>
    <n v="62080"/>
    <n v="0.29870000000000002"/>
    <n v="0"/>
    <x v="1"/>
    <x v="7"/>
    <x v="13"/>
    <x v="132"/>
    <x v="13"/>
    <x v="13"/>
    <x v="13"/>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ERIKA ROJAS"/>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81"/>
    <s v="Certificación TOTAL - Centros de Formación"/>
    <n v="105151"/>
    <n v="7689"/>
    <n v="7.3099999999999998E-2"/>
    <n v="0"/>
    <x v="1"/>
    <x v="7"/>
    <x v="13"/>
    <x v="133"/>
    <x v="13"/>
    <x v="13"/>
    <x v="13"/>
    <d v="2026-01-01T00:00:00"/>
    <d v="2026-12-31T00:00:00"/>
    <n v="2026"/>
    <s v="Oficina, mobiliario."/>
    <s v="Equipos de computo y aplicativos institucionales"/>
    <s v="Apoyo de certificación, apoyo Administración Educativa"/>
    <s v="XIOMARA LLINAS REDONDO"/>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9"/>
    <s v="Certificación - Total Formación Titulada"/>
    <n v="12924"/>
    <n v="788"/>
    <n v="6.0999999999999999E-2"/>
    <n v="0"/>
    <x v="1"/>
    <x v="7"/>
    <x v="13"/>
    <x v="134"/>
    <x v="13"/>
    <x v="13"/>
    <x v="13"/>
    <d v="2026-01-01T00:00:00"/>
    <d v="2026-12-31T00:00:00"/>
    <n v="2026"/>
    <s v="Oficina, mobiliario."/>
    <s v="Equipos de computo y aplicativos institucionales"/>
    <s v="Apoyo de certificación, apoyo Administración Educativa"/>
    <s v="XIOMARA LLINAS REDONDO"/>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7"/>
    <s v="Certificación - Educación Superior"/>
    <n v="2920"/>
    <n v="189"/>
    <n v="6.4699999999999994E-2"/>
    <n v="0"/>
    <x v="1"/>
    <x v="7"/>
    <x v="13"/>
    <x v="44"/>
    <x v="13"/>
    <x v="13"/>
    <x v="13"/>
    <d v="2026-01-01T00:00:00"/>
    <d v="2026-12-31T00:00:00"/>
    <n v="2026"/>
    <s v="Oficina, mobiliario."/>
    <s v="Equipos de computo y aplicativos institucionales"/>
    <s v="Apoyo de certificación, apoyo Administración Educativa"/>
    <s v="XIOMARA LLINAS REDONDO"/>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78"/>
    <s v="Certificación - Técnica Laboral y Otros"/>
    <n v="10004"/>
    <n v="599"/>
    <n v="5.9900000000000002E-2"/>
    <n v="0"/>
    <x v="1"/>
    <x v="7"/>
    <x v="13"/>
    <x v="135"/>
    <x v="13"/>
    <x v="13"/>
    <x v="13"/>
    <d v="2026-01-01T00:00:00"/>
    <d v="2026-12-31T00:00:00"/>
    <n v="2026"/>
    <s v="Oficina, mobiliario."/>
    <s v="Equipos de computo y aplicativos institucionales"/>
    <s v="Apoyo de certificación, apoyo Administración Educativa"/>
    <s v="XIOMARA LLINAS REDONDO"/>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80"/>
    <s v="Certificación - Formación Complementaria"/>
    <n v="92227"/>
    <n v="6901"/>
    <n v="7.4800000000000005E-2"/>
    <n v="0"/>
    <x v="1"/>
    <x v="7"/>
    <x v="13"/>
    <x v="136"/>
    <x v="13"/>
    <x v="13"/>
    <x v="13"/>
    <d v="2026-01-01T00:00:00"/>
    <d v="2026-12-31T00:00:00"/>
    <n v="2026"/>
    <s v="Oficina, mobiliario."/>
    <s v="Equipos de computo y aplicativos institucionales"/>
    <s v="Apoyo de certificación, apoyo Administración Educativa"/>
    <s v="XIOMARA LLINAS REDONDO"/>
    <s v="COORDINADOR DE ADMINISTRA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
    <s v="ATLÁNTICO"/>
    <n v="9302"/>
    <s v="CENTRO DE COMERCIO Y SERVICIOS-ATLÁNTICO"/>
    <n v="53"/>
    <s v="Cupos formación complementaria"/>
    <n v="173950"/>
    <n v="39106"/>
    <n v="0.2248"/>
    <n v="0"/>
    <x v="1"/>
    <x v="7"/>
    <x v="13"/>
    <x v="140"/>
    <x v="13"/>
    <x v="13"/>
    <x v="13"/>
    <d v="2026-01-01T00:00:00"/>
    <d v="2026-12-31T00:00:00"/>
    <n v="2026"/>
    <s v="Talleres, laboratorios, aulas convencionales, oficinas administrativos, aulas móviles. Se requiere materiales de formación y mantenimiento en general."/>
    <s v="Máquinas, Equipos, instrumentos, equipos de computo, materiales de formación. Se requiere mantenimiento a algunas máquinas y equipos."/>
    <s v="Instructores, coordinadores académicos, apoyos administrativos en coordinaciones académicas, líder de articulación, integrador virtual, apoyo lideres regionales."/>
    <s v="ERIKA ROJAS SANJUANELO"/>
    <s v="COORDINADOR DE FORMACIO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818"/>
    <s v="Cupos  en Formación Titulada del SENA"/>
    <n v="7592"/>
    <n v="4568"/>
    <n v="0.60170000000000001"/>
    <n v="0"/>
    <x v="1"/>
    <x v="8"/>
    <x v="22"/>
    <x v="127"/>
    <x v="22"/>
    <x v="22"/>
    <x v="22"/>
    <d v="2026-01-01T00:00:00"/>
    <d v="2026-12-31T00:00:00"/>
    <n v="2026"/>
    <s v="Ambientes de Formación , recursos informáticos y periféricos"/>
    <s v="&quot;Correo electrónico, Aplicativos dispuestos por la entidad, conectividad"/>
    <s v="planta administrativos e instructores Centro de Formación"/>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5"/>
    <s v="Retención - Formación Complementaria"/>
    <n v="0.46"/>
    <n v="0.6391"/>
    <n v="1.3893"/>
    <n v="0"/>
    <x v="1"/>
    <x v="8"/>
    <x v="22"/>
    <x v="128"/>
    <x v="22"/>
    <x v="22"/>
    <x v="22"/>
    <d v="2026-01-01T00:00:00"/>
    <d v="2026-12-31T00:00:00"/>
    <n v="2026"/>
    <s v="Ambiente de formación, materiales de formación, recursos informáticos y periféricos"/>
    <s v="Correo electrónico, Aplicativos dispuestos por la entidad, conectividad"/>
    <s v="&quot; Instructores, apoyos administrativos, Coordinadora de Formación&quot;"/>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3"/>
    <s v="Retención - Técnica Laboral y Otros"/>
    <n v="0.86"/>
    <n v="0.94269999999999998"/>
    <n v="1.0962000000000001"/>
    <n v="0"/>
    <x v="1"/>
    <x v="8"/>
    <x v="22"/>
    <x v="137"/>
    <x v="22"/>
    <x v="22"/>
    <x v="22"/>
    <d v="2026-01-01T00:00:00"/>
    <d v="2026-12-31T00:00:00"/>
    <n v="2026"/>
    <s v="Ambiente de formación, materiales de formación, recursos informáticos y periféricos"/>
    <s v="Recursos informáticos y periféricos y aplicativos Institucionales dispuestos por la entidad"/>
    <s v="Instructores, Coordinadores de Formación, Académicos y apoyos administrativos"/>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2"/>
    <s v="Retención - Educación Superior"/>
    <n v="0.84"/>
    <n v="0.98880000000000001"/>
    <n v="1.1771"/>
    <n v="0"/>
    <x v="1"/>
    <x v="8"/>
    <x v="22"/>
    <x v="138"/>
    <x v="22"/>
    <x v="22"/>
    <x v="22"/>
    <d v="2026-01-01T00:00:00"/>
    <d v="2026-12-31T00:00:00"/>
    <n v="2026"/>
    <s v="Ambiente de formación, materiales de formación, recursos informáticos y periféricos"/>
    <s v="Recursos informáticos y periféricos y aplicativos dispuestos por la entidad"/>
    <s v="Personal planta del área de formación e instructores"/>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4"/>
    <s v="Retención - Total Formación Titulada"/>
    <n v="0.85"/>
    <n v="0.95450000000000002"/>
    <n v="1.1229"/>
    <n v="0"/>
    <x v="1"/>
    <x v="8"/>
    <x v="22"/>
    <x v="35"/>
    <x v="22"/>
    <x v="22"/>
    <x v="22"/>
    <d v="2026-01-01T00:00:00"/>
    <d v="2026-12-31T00:00:00"/>
    <n v="2026"/>
    <s v="Ambiente de formación, materiales de formación, recursos informáticos y periféricos"/>
    <s v="&quot; Recursos informáticos y periféricos y aplicativos Institucionales dispuestos por la entidad&quot;"/>
    <s v="Instructores, Coordinadores de Formación, Académicos y apoyos administrativos"/>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654"/>
    <s v="certificación - articulación con la media - técnicos"/>
    <n v="1461"/>
    <n v="1"/>
    <n v="6.9999999999999999E-4"/>
    <n v="0"/>
    <x v="1"/>
    <x v="8"/>
    <x v="22"/>
    <x v="12"/>
    <x v="22"/>
    <x v="22"/>
    <x v="22"/>
    <d v="2026-01-01T00:00:00"/>
    <d v="2026-12-31T00:00:00"/>
    <n v="2026"/>
    <s v="Ambientes de Formación , recursos informáticos y periféricos"/>
    <s v="&quot;Correo electrónico, Aplicativos dispuestos por la entidad, conectividad"/>
    <s v="&quot; Instructores, Dinamizador de Articulación&quot;"/>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73"/>
    <s v="Cupos programa Integración con la Educación Media &quot;Tecnicos Laborales&quot;"/>
    <n v="3519"/>
    <n v="2233"/>
    <n v="0.63460000000000005"/>
    <n v="0"/>
    <x v="1"/>
    <x v="8"/>
    <x v="22"/>
    <x v="129"/>
    <x v="22"/>
    <x v="22"/>
    <x v="22"/>
    <d v="2026-01-01T00:00:00"/>
    <d v="2026-12-31T00:00:00"/>
    <n v="2026"/>
    <s v="Ambientes de Formación y Materiales de Formación, recursos informáticos y periféricos"/>
    <s v="Correo electrónico, Aplicativos dispuestos por la entidad, conectividad"/>
    <s v="Instructores, Líder de Articulación"/>
    <s v="CLAUDIA PATRICIA NUÑEZ IZQUIERDO"/>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817"/>
    <s v="Cupos Educación Superior (Tecnólogos)"/>
    <n v="1679"/>
    <n v="1165"/>
    <n v="0.69389999999999996"/>
    <n v="0"/>
    <x v="1"/>
    <x v="8"/>
    <x v="22"/>
    <x v="139"/>
    <x v="22"/>
    <x v="22"/>
    <x v="22"/>
    <d v="2026-01-01T00:00:00"/>
    <d v="2026-12-31T00:00:00"/>
    <n v="2026"/>
    <s v="Ambientes de Formación, Laboratorios y Materiales de Formación, recursos informáticos y periféricos"/>
    <s v="Correo electrónico, Aplicativos CRM, Sofia plus, plataforma institucional, conectividad"/>
    <s v="Instructores, Coordinador de Formación"/>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6"/>
    <s v="Cupos de formación Técnica Laboral y Otros SENA"/>
    <n v="5913"/>
    <n v="3403"/>
    <n v="0.57550000000000001"/>
    <n v="0"/>
    <x v="1"/>
    <x v="8"/>
    <x v="22"/>
    <x v="130"/>
    <x v="22"/>
    <x v="22"/>
    <x v="22"/>
    <d v="2026-01-01T00:00:00"/>
    <d v="2026-12-31T00:00:00"/>
    <n v="2026"/>
    <s v="Ambientes de Formación y Materiales de Formación, recursos informáticos y periféricos"/>
    <s v="Correo electrónico, Aplicativos dispuestos por la entidad"/>
    <s v="Instructores, Coordinadores Académicos y de Formación"/>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274"/>
    <s v="Cupos en formación virtual (incluye Bilinguismo) (incluidos en la Formación Titulada y Complementaria)"/>
    <n v="21194"/>
    <n v="5667"/>
    <n v="0.26740000000000003"/>
    <n v="0"/>
    <x v="1"/>
    <x v="8"/>
    <x v="22"/>
    <x v="131"/>
    <x v="22"/>
    <x v="22"/>
    <x v="22"/>
    <d v="2026-01-01T00:00:00"/>
    <d v="2026-12-31T00:00:00"/>
    <n v="2026"/>
    <s v="Ambientes de Formación y Materiales de Formación, recursos informáticos y periféricos"/>
    <s v="&quot; Correo electrónico, Aplicativos dispuestos por la entidad, conectividad&quot;"/>
    <s v="Instructores"/>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64"/>
    <s v="Cupos formación Integral Profesional ( Gran Total)"/>
    <n v="55457"/>
    <n v="15348"/>
    <n v="0.27679999999999999"/>
    <n v="0"/>
    <x v="1"/>
    <x v="8"/>
    <x v="22"/>
    <x v="132"/>
    <x v="22"/>
    <x v="22"/>
    <x v="22"/>
    <d v="2026-01-01T00:00:00"/>
    <d v="2026-12-31T00:00:00"/>
    <n v="2026"/>
    <s v="Ambientes de Formación y Materiales de Formación, recursos informáticos y periféricos"/>
    <s v="Correo electrónico, Aplicativos SOLFIA PLUS, CRM, conectividad"/>
    <s v="Instructores, Coordinadores Académico y de Formación"/>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81"/>
    <s v="Certificación TOTAL - Centros de Formación"/>
    <n v="17057"/>
    <n v="3623"/>
    <n v="0.21240000000000001"/>
    <n v="0"/>
    <x v="1"/>
    <x v="8"/>
    <x v="22"/>
    <x v="133"/>
    <x v="22"/>
    <x v="22"/>
    <x v="22"/>
    <d v="2026-01-01T00:00:00"/>
    <d v="2026-12-31T00:00:00"/>
    <n v="2026"/>
    <s v="Ambiente de formación, recursos informáticos y periféricos"/>
    <s v="Correo electrónico, Aplicativos dispuestos por la entidad, conectividad"/>
    <s v="Apoyos administrativos, Coordinadores Académicos y de Formación"/>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80"/>
    <s v="Certificación - Formación Complementaria"/>
    <n v="14528"/>
    <n v="3532"/>
    <n v="0.24310000000000001"/>
    <n v="0"/>
    <x v="1"/>
    <x v="8"/>
    <x v="22"/>
    <x v="136"/>
    <x v="22"/>
    <x v="22"/>
    <x v="22"/>
    <d v="2026-01-01T00:00:00"/>
    <d v="2026-12-31T00:00:00"/>
    <n v="2026"/>
    <s v="Ambientes de Formación y Materiales de Formación, recursos informáticos y periféricos"/>
    <s v="Correo electrónico, Aplicativos dispuestos por la entidad, conectividad"/>
    <s v="Apoyos administrativos, Coordinadores Académicos y de Formación"/>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9"/>
    <s v="Certificación - Total Formación Titulada"/>
    <n v="2529"/>
    <n v="91"/>
    <n v="3.5999999999999997E-2"/>
    <n v="0"/>
    <x v="1"/>
    <x v="8"/>
    <x v="22"/>
    <x v="134"/>
    <x v="22"/>
    <x v="22"/>
    <x v="22"/>
    <d v="2026-01-01T00:00:00"/>
    <d v="2026-12-31T00:00:00"/>
    <n v="2026"/>
    <s v="recursos informáticos y periféricos"/>
    <s v="Correo electrónico, Aplicativos dispuestos por la entidad"/>
    <s v="Apoyos administrativos y Coordinadora de Formación"/>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8"/>
    <s v="Certificación - Técnica Laboral y Otros"/>
    <n v="2341"/>
    <n v="79"/>
    <n v="3.3700000000000001E-2"/>
    <n v="0"/>
    <x v="1"/>
    <x v="8"/>
    <x v="22"/>
    <x v="135"/>
    <x v="22"/>
    <x v="22"/>
    <x v="22"/>
    <d v="2026-01-01T00:00:00"/>
    <d v="2026-12-31T00:00:00"/>
    <n v="2026"/>
    <s v="Ambiente de formación, materiales de formación, recursos informáticos y periféricos"/>
    <s v="Recursos informáticos y aplicativos dispuestos por la entidad"/>
    <s v="Instructores, Coordinadores de Formación y Académicos"/>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77"/>
    <s v="Certificación - Educación Superior"/>
    <n v="188"/>
    <n v="12"/>
    <n v="6.3799999999999996E-2"/>
    <n v="0"/>
    <x v="1"/>
    <x v="8"/>
    <x v="22"/>
    <x v="44"/>
    <x v="22"/>
    <x v="22"/>
    <x v="22"/>
    <d v="2026-01-01T00:00:00"/>
    <d v="2026-12-31T00:00:00"/>
    <n v="2026"/>
    <s v="Recursos informáticos periféricos"/>
    <s v="Correo electrónico, Aplicativos dispuestos por la entidad, conectividad"/>
    <s v="Apoyos administrativos y Coordinación de Formación"/>
    <s v="ANGEL LEONARDO PEDRAZA SILVA"/>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110"/>
    <s v="CENTRO DE DESARROLLO AGROPECUARIO Y AGROINDUSTRIAL - BOYACÁ"/>
    <n v="53"/>
    <s v="Cupos formación complementaria"/>
    <n v="47865"/>
    <n v="10780"/>
    <n v="0.22520000000000001"/>
    <n v="0"/>
    <x v="1"/>
    <x v="8"/>
    <x v="22"/>
    <x v="140"/>
    <x v="22"/>
    <x v="22"/>
    <x v="22"/>
    <d v="2026-01-01T00:00:00"/>
    <d v="2026-12-31T00:00:00"/>
    <n v="2026"/>
    <s v="Ambientes de Formación y Materiales de Formación, recursos informáticos y periféricos"/>
    <s v="Correo electrónico, Aplicativos dispuestos por la entidad, conectividad"/>
    <s v="Instructores, Coordinadores de Formación y Académicos"/>
    <s v="JENNY ALEXANDRA SOLER GRANADOS"/>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818"/>
    <s v="Cupos  en Formación Titulada del SENA"/>
    <n v="14174"/>
    <n v="11532"/>
    <n v="0.81359999999999999"/>
    <n v="0"/>
    <x v="1"/>
    <x v="8"/>
    <x v="23"/>
    <x v="127"/>
    <x v="23"/>
    <x v="23"/>
    <x v="23"/>
    <d v="2026-01-01T00:00:00"/>
    <d v="2026-12-31T00:00:00"/>
    <n v="2026"/>
    <s v="Equipos de có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5"/>
    <s v="Retención - Formación Complementaria"/>
    <n v="0.56999999999999995"/>
    <n v="0.7278"/>
    <n v="1.2767999999999999"/>
    <n v="0"/>
    <x v="1"/>
    <x v="8"/>
    <x v="23"/>
    <x v="128"/>
    <x v="23"/>
    <x v="23"/>
    <x v="23"/>
    <d v="2026-01-01T00:00:00"/>
    <d v="2026-12-31T00:00:00"/>
    <n v="2026"/>
    <s v="Equipos de cómputo e infraestructura"/>
    <s v="Computadores, internet, plataforma web, redes de comunicación y datos"/>
    <s v="Coordinador de formación, académicos,  instructores y equipo de Bienestar"/>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3"/>
    <s v="Retención - Técnica Laboral y Otros"/>
    <n v="0.81"/>
    <n v="0.98580000000000001"/>
    <n v="1.2170000000000001"/>
    <n v="0"/>
    <x v="1"/>
    <x v="8"/>
    <x v="23"/>
    <x v="137"/>
    <x v="23"/>
    <x v="23"/>
    <x v="23"/>
    <d v="2026-01-01T00:00:00"/>
    <d v="2026-12-31T00:00:00"/>
    <n v="2026"/>
    <s v="Equipos de cómputo e infraestructura"/>
    <s v="Computadores, internet, plataforma web, redes de comunicación y datos"/>
    <s v="Coordinadores de formación, académicos, formación, instructores y equipo de Bienestar"/>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2"/>
    <s v="Retención - Educación Superior"/>
    <n v="0.85"/>
    <n v="0.9879"/>
    <n v="1.1621999999999999"/>
    <n v="0"/>
    <x v="1"/>
    <x v="8"/>
    <x v="23"/>
    <x v="138"/>
    <x v="23"/>
    <x v="23"/>
    <x v="23"/>
    <d v="2026-01-01T00:00:00"/>
    <d v="2026-12-31T00:00:00"/>
    <n v="2026"/>
    <s v="Equipos de cómputo e infraestructura"/>
    <s v="Computadores, internet, plataforma web, redes de comunicación y datos"/>
    <s v="Coordinador de formación, académicos, instructores y equipo de Bienestar"/>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4"/>
    <s v="Retención - Total Formación Titulada"/>
    <n v="0.83"/>
    <n v="0.98650000000000004"/>
    <n v="1.1886000000000001"/>
    <n v="0"/>
    <x v="1"/>
    <x v="8"/>
    <x v="23"/>
    <x v="35"/>
    <x v="23"/>
    <x v="23"/>
    <x v="23"/>
    <d v="2026-01-01T00:00:00"/>
    <d v="2026-12-31T00:00:00"/>
    <n v="2026"/>
    <s v="Equipos de cómputo e infraestructura"/>
    <s v="Computadores, internet, plataforma web, redes de comunicación y datos"/>
    <s v="Coordinador de formación, académicos, instructores y equipo de Bienestar"/>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73"/>
    <s v="Cupos programa Integración con la Educación Media &quot;Tecnicos Laborales&quot;"/>
    <n v="6829"/>
    <n v="6311"/>
    <n v="0.92410000000000003"/>
    <n v="0"/>
    <x v="1"/>
    <x v="8"/>
    <x v="23"/>
    <x v="129"/>
    <x v="23"/>
    <x v="23"/>
    <x v="23"/>
    <d v="2026-01-01T00:00:00"/>
    <d v="2026-12-31T00:00:00"/>
    <n v="2026"/>
    <s v="Equipos de có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817"/>
    <s v="Cupos Educación Superior (Tecnólogos)"/>
    <n v="4509"/>
    <n v="3704"/>
    <n v="0.82150000000000001"/>
    <n v="0"/>
    <x v="1"/>
    <x v="8"/>
    <x v="23"/>
    <x v="139"/>
    <x v="23"/>
    <x v="23"/>
    <x v="23"/>
    <d v="2026-01-01T00:00:00"/>
    <d v="2026-12-31T00:00:00"/>
    <n v="2026"/>
    <s v="Equipos de có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6"/>
    <s v="Cupos de formación Técnica Laboral y Otros SENA"/>
    <n v="9665"/>
    <n v="7828"/>
    <n v="0.80989999999999995"/>
    <n v="0"/>
    <x v="1"/>
    <x v="8"/>
    <x v="23"/>
    <x v="130"/>
    <x v="23"/>
    <x v="23"/>
    <x v="23"/>
    <d v="2026-01-01T00:00:00"/>
    <d v="2026-12-31T00:00:00"/>
    <n v="2026"/>
    <s v="Equipos de co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274"/>
    <s v="Cupos en formación virtual (incluye Bilinguismo) (incluidos en la Formación Titulada y Complementaria)"/>
    <n v="28143"/>
    <n v="7151"/>
    <n v="0.25409999999999999"/>
    <n v="0"/>
    <x v="1"/>
    <x v="8"/>
    <x v="23"/>
    <x v="131"/>
    <x v="23"/>
    <x v="23"/>
    <x v="23"/>
    <d v="2026-01-01T00:00:00"/>
    <d v="2026-12-31T00:00:00"/>
    <n v="2026"/>
    <s v="Equipos de cómputo e infraestructura"/>
    <s v="Sofía Plus, Plataforma Zajuna, SIIGO, Adobe Master Collectión CC, visual estudio, Oracle, SQL server, embarcadero Rad, Studio, Unity, 3Ds Max, Maya, Mubbox, Linux Redltat, Packert tracer."/>
    <s v="Instructores Coordinadores y apoyos administrativos"/>
    <s v="Diana Cristina Chaparro Alarcon"/>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64"/>
    <s v="Cupos formación Integral Profesional ( Gran Total)"/>
    <n v="62654"/>
    <n v="22770"/>
    <n v="0.3634"/>
    <n v="0"/>
    <x v="1"/>
    <x v="8"/>
    <x v="23"/>
    <x v="132"/>
    <x v="23"/>
    <x v="23"/>
    <x v="23"/>
    <d v="2026-01-01T00:00:00"/>
    <d v="2026-12-31T00:00:00"/>
    <n v="2026"/>
    <s v="Equipos de computo y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81"/>
    <s v="Certificación TOTAL - Centros de Formación"/>
    <n v="24680"/>
    <n v="1141"/>
    <n v="4.6199999999999998E-2"/>
    <n v="0"/>
    <x v="1"/>
    <x v="8"/>
    <x v="23"/>
    <x v="133"/>
    <x v="23"/>
    <x v="23"/>
    <x v="23"/>
    <d v="2026-01-01T00:00:00"/>
    <d v="2026-12-31T00:00:00"/>
    <n v="2026"/>
    <s v="Equipos de Cómputo"/>
    <s v="TOKEN"/>
    <s v="Coordinación de Administración educativa"/>
    <s v="Jhon Fernando 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3"/>
    <s v="Cupos formación complementaria"/>
    <n v="48480"/>
    <n v="11238"/>
    <n v="0.23180000000000001"/>
    <n v="0"/>
    <x v="1"/>
    <x v="8"/>
    <x v="23"/>
    <x v="140"/>
    <x v="23"/>
    <x v="23"/>
    <x v="23"/>
    <d v="2026-01-01T00:00:00"/>
    <d v="2026-12-31T00:00:00"/>
    <n v="2026"/>
    <s v="Equipos de cómputo e infraestructura ( ambientes de Formación)"/>
    <s v="Sofía Plus, Plataforma Zajuna, SIIGO, Adobe Master Collectión CC, visual estudio, Oracle, SQL server, embarcadero Rad, Studio, Unity, 3Ds Max, Maya, Mubbox, Linux Redltat, Packert tracer."/>
    <s v="Instructores coordinadores académicos   y apoyos administrativos"/>
    <s v="Diana Cristina Chaparro Alarcón"/>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80"/>
    <s v="Certificación - Formación Complementaria"/>
    <n v="19822"/>
    <n v="939"/>
    <n v="4.7399999999999998E-2"/>
    <n v="0"/>
    <x v="1"/>
    <x v="8"/>
    <x v="23"/>
    <x v="136"/>
    <x v="23"/>
    <x v="23"/>
    <x v="23"/>
    <d v="2026-01-01T00:00:00"/>
    <d v="2026-12-31T00:00:00"/>
    <n v="2026"/>
    <s v="Equipos de cómputo e infraestructura"/>
    <s v="TOKEN"/>
    <s v="Coordinación de Administración educativa"/>
    <s v="Jhon Fernando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9"/>
    <s v="Certificación - Total Formación Titulada"/>
    <n v="4858"/>
    <n v="202"/>
    <n v="4.1599999999999998E-2"/>
    <n v="0"/>
    <x v="1"/>
    <x v="8"/>
    <x v="23"/>
    <x v="134"/>
    <x v="23"/>
    <x v="23"/>
    <x v="23"/>
    <d v="2026-01-01T00:00:00"/>
    <d v="2026-12-31T00:00:00"/>
    <n v="2026"/>
    <s v="Equipos de cómputo e infraestructura"/>
    <s v="TOKEN"/>
    <s v="Coordinación de Administración educativa"/>
    <s v="Jhon Fernando 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8"/>
    <s v="Certificación - Técnica Laboral y Otros"/>
    <n v="4182"/>
    <n v="95"/>
    <n v="2.2700000000000001E-2"/>
    <n v="0"/>
    <x v="1"/>
    <x v="8"/>
    <x v="23"/>
    <x v="135"/>
    <x v="23"/>
    <x v="23"/>
    <x v="23"/>
    <d v="2026-01-01T00:00:00"/>
    <d v="2026-12-31T00:00:00"/>
    <n v="2026"/>
    <s v="Equipos de cómputo e infraestructura"/>
    <s v="TOKEN"/>
    <s v="Coordinación de Administración educativa"/>
    <s v="Jhon Fernando 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5"/>
    <s v="BOYACÁ"/>
    <n v="9305"/>
    <s v="CENTRO DE GESTION ADMINISTRATIVA Y FORTALECIMIENTO EMPRESARIAL- BOYACÁ"/>
    <n v="577"/>
    <s v="Certificación - Educación Superior"/>
    <n v="676"/>
    <n v="107"/>
    <n v="0.1583"/>
    <n v="0"/>
    <x v="1"/>
    <x v="8"/>
    <x v="23"/>
    <x v="44"/>
    <x v="23"/>
    <x v="23"/>
    <x v="23"/>
    <d v="2026-01-01T00:00:00"/>
    <d v="2026-12-31T00:00:00"/>
    <n v="2026"/>
    <s v="Equipos de cómputo e infraestructura"/>
    <s v="TOKEN"/>
    <s v="Coordinación de Administración educativa"/>
    <s v="Jhon Fernando Mendez"/>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818"/>
    <s v="Cupos  en Formación Titulada del SENA"/>
    <n v="4159"/>
    <n v="2308"/>
    <n v="0.55489999999999995"/>
    <n v="0"/>
    <x v="1"/>
    <x v="9"/>
    <x v="25"/>
    <x v="127"/>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5"/>
    <s v="Retención - Formación Complementaria"/>
    <n v="0.52"/>
    <n v="0.81"/>
    <n v="1.5577000000000001"/>
    <n v="0"/>
    <x v="1"/>
    <x v="9"/>
    <x v="25"/>
    <x v="128"/>
    <x v="25"/>
    <x v="25"/>
    <x v="25"/>
    <d v="2026-01-01T00:00:00"/>
    <d v="2026-12-31T00:00:00"/>
    <n v="2026"/>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instructores y tutores virtuales"/>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3"/>
    <s v="Retención - Técnica Laboral y Otros"/>
    <n v="0.74"/>
    <n v="0.93620000000000003"/>
    <n v="1.2650999999999999"/>
    <n v="0"/>
    <x v="1"/>
    <x v="9"/>
    <x v="25"/>
    <x v="137"/>
    <x v="25"/>
    <x v="25"/>
    <x v="25"/>
    <d v="2026-01-01T00:00:00"/>
    <d v="2026-12-31T00:00:00"/>
    <n v="2026"/>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íder del equipo de bienestar"/>
    <s v="Rodrigo Girald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2"/>
    <s v="Retención - Educación Superior"/>
    <n v="0.73"/>
    <n v="0.8659"/>
    <n v="1.1861999999999999"/>
    <n v="0"/>
    <x v="1"/>
    <x v="9"/>
    <x v="25"/>
    <x v="138"/>
    <x v="25"/>
    <x v="25"/>
    <x v="25"/>
    <d v="2026-01-01T00:00:00"/>
    <d v="2026-12-31T00:00:00"/>
    <n v="2026"/>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 v="Rodrigo Girald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4"/>
    <s v="Retención - Total Formación Titulada"/>
    <n v="0.74"/>
    <n v="0.90990000000000004"/>
    <n v="1.2296"/>
    <n v="0"/>
    <x v="1"/>
    <x v="9"/>
    <x v="25"/>
    <x v="35"/>
    <x v="25"/>
    <x v="25"/>
    <x v="25"/>
    <d v="2026-01-01T00:00:00"/>
    <d v="2026-12-31T00:00:00"/>
    <n v="2026"/>
    <s v="Ambientes de formación, laboratorios, talleres, auditorio, canchas deportivas, capilla, restaurante, zonas comunes, gimnasio, biblioteca"/>
    <s v="Plataforma de apoyo a la formación LMS Territorium / Plataforma Sofia Plus / Internet / equipos de computo"/>
    <s v="Equipo de profesionales de Bienestar al aprendiz (2 profesionales salud, 1 profesional socioemocional, 1 profesional deporte, 1 profesional en cultura, 1 profesional en el área de comunicación) 1 apoyo socioeconomico (administrativo responsable de apoyos de sostenimiento), profesional líder del equipo de bienestar"/>
    <s v="Rodrigo Girald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73"/>
    <s v="Cupos programa Integración con la Educación Media &quot;Tecnicos Laborales&quot;"/>
    <n v="1343"/>
    <n v="755"/>
    <n v="0.56220000000000003"/>
    <n v="0"/>
    <x v="1"/>
    <x v="9"/>
    <x v="25"/>
    <x v="129"/>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817"/>
    <s v="Cupos Educación Superior (Tecnólogos)"/>
    <n v="1319"/>
    <n v="865"/>
    <n v="0.65580000000000005"/>
    <n v="0"/>
    <x v="1"/>
    <x v="9"/>
    <x v="25"/>
    <x v="139"/>
    <x v="25"/>
    <x v="25"/>
    <x v="25"/>
    <d v="2026-01-01T00:00:00"/>
    <d v="2026-12-31T00:00:00"/>
    <n v="2026"/>
    <s v="14 ambientes convencionales de Formación en Centro, laboratorios de microbiologia, ciencias basicas, planta de probioticos, planta de lacteos, planta dfe carnicos, aula finca (unidades productivas)"/>
    <s v="Plataforma de apoyo a la formación LMS Territorium / Plataforma Sofia Plus / Internet / equipos de computo / Video Beam / kit tecnologicos campesena/aula movil / maquinaria y equipo con las que cuentan laboratorios y talleres / drones / camaras / software"/>
    <s v="Instructores de planta y contratistas, Coordinador academico regular, apoyos administrativos, profesionales agrosena."/>
    <s v="Yenny Granada"/>
    <s v="Coordinador academico de formación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6"/>
    <s v="Cupos de formación Técnica Laboral y Otros SENA"/>
    <n v="2840"/>
    <n v="1443"/>
    <n v="0.5081"/>
    <n v="0"/>
    <x v="1"/>
    <x v="9"/>
    <x v="25"/>
    <x v="130"/>
    <x v="25"/>
    <x v="25"/>
    <x v="25"/>
    <d v="2026-01-01T00:00:00"/>
    <d v="2026-12-31T00:00:00"/>
    <n v="2026"/>
    <s v="Ambientes de formación en centro /Ambientes de formación Escuela Nacional de la Calidad del Café/ Ambientes de formación externos del sector productivo y gubernamental"/>
    <s v="Plataforma de apoyo a la formación LMS Territorium / Plataforma Sofia Plus / Internet / equipos de computo / Video Beam / kit tecnológicos campesena/aula móvil"/>
    <s v="Instructores de planta y contratistas, Coordinador académico regular, apoyo administrativo, profesionales agrosena"/>
    <s v="Yenny Granada"/>
    <s v="Coordinadora académica de formación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9"/>
    <s v="Certificación - Total Formación Titulada"/>
    <n v="1224"/>
    <n v="77"/>
    <n v="6.2899999999999998E-2"/>
    <n v="0"/>
    <x v="1"/>
    <x v="9"/>
    <x v="25"/>
    <x v="134"/>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8"/>
    <s v="Certificación - Técnica Laboral y Otros"/>
    <n v="1055"/>
    <n v="61"/>
    <n v="5.7799999999999997E-2"/>
    <n v="0"/>
    <x v="1"/>
    <x v="9"/>
    <x v="25"/>
    <x v="135"/>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80"/>
    <s v="Certificación - Formación Complementaria"/>
    <n v="12111"/>
    <n v="4164"/>
    <n v="0.34379999999999999"/>
    <n v="0"/>
    <x v="1"/>
    <x v="9"/>
    <x v="25"/>
    <x v="136"/>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81"/>
    <s v="Certificación TOTAL - Centros de Formación"/>
    <n v="13335"/>
    <n v="4241"/>
    <n v="0.318"/>
    <n v="0"/>
    <x v="1"/>
    <x v="9"/>
    <x v="25"/>
    <x v="133"/>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77"/>
    <s v="Certificación - Educación Superior"/>
    <n v="169"/>
    <n v="16"/>
    <n v="9.4700000000000006E-2"/>
    <n v="0"/>
    <x v="1"/>
    <x v="9"/>
    <x v="25"/>
    <x v="44"/>
    <x v="25"/>
    <x v="25"/>
    <x v="25"/>
    <d v="2026-01-01T00:00:00"/>
    <d v="2026-12-31T00:00:00"/>
    <n v="2026"/>
    <s v="Oficinas, muebles y enseres del equipo de certificación y de la Coordinación de Formación."/>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53"/>
    <s v="Cupos formación complementaria"/>
    <n v="32150"/>
    <n v="7331"/>
    <n v="0.22800000000000001"/>
    <n v="0"/>
    <x v="1"/>
    <x v="9"/>
    <x v="25"/>
    <x v="140"/>
    <x v="25"/>
    <x v="25"/>
    <x v="25"/>
    <d v="2026-01-01T00:00:00"/>
    <d v="2026-12-31T00:00:00"/>
    <n v="2026"/>
    <s v="Ambientes de formación en centro /Ambientes de formación Escuela Nacional de la Calidad del Café/ Ambientes de formación externos del sector productivo y gubernamental"/>
    <s v="Plataforma de apoyo a la formación LMS Territorium / Plataforma Sofia Plus / Internet / equipos de computo / Video Beam / kit tecnológicos campesena/aula móvil"/>
    <s v="Instructores de planta y contratistas, Coordinador académico regular, apoyo administrativo, profesionales agrosena"/>
    <s v="Yenny Granada"/>
    <s v="Coordinadora académica de formación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112"/>
    <s v="CENTRO PARA LA FORMACION CAFETERA-CALDAS"/>
    <n v="64"/>
    <s v="Cupos formación Integral Profesional ( Gran Total)"/>
    <n v="36309"/>
    <n v="9639"/>
    <n v="0.26550000000000001"/>
    <n v="0"/>
    <x v="1"/>
    <x v="9"/>
    <x v="25"/>
    <x v="132"/>
    <x v="25"/>
    <x v="25"/>
    <x v="25"/>
    <d v="2026-01-01T00:00:00"/>
    <d v="2026-12-31T00:00:00"/>
    <n v="2026"/>
    <s v="Ambientes de formación externos del sector productivo y gubernamental /Ambientes de formación de Instituciones Educativas / ambientes de formación ubicados en la Escuela Nacional de la Calidad del Café/ aulas comunitarias."/>
    <s v="Plataforma Sofia Plus / Internet / equipos de computo / Aplicativo D-signer"/>
    <s v="Profesional de administración educativa - Apoyo administrativo Administración educativa - Coordinadora de Formación Profesional"/>
    <s v="Paula Juliana Bernal Echeverry"/>
    <s v="COORDINADOR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3"/>
    <s v="Retención - Técnica Laboral y Otros"/>
    <n v="0.77"/>
    <n v="0.97860000000000003"/>
    <n v="1.2708999999999999"/>
    <n v="0"/>
    <x v="1"/>
    <x v="9"/>
    <x v="49"/>
    <x v="137"/>
    <x v="49"/>
    <x v="49"/>
    <x v="49"/>
    <d v="2026-01-01T00:00:00"/>
    <d v="2026-12-31T00:00:00"/>
    <n v="2026"/>
    <s v="Oficina de atención a aprendices_x000a_Ambientes de formación adecuados_x000a_Espacios de bienestar: escenarios deportivos, restaurante, biblioteca y otros"/>
    <s v="Herramientas tecnológicas"/>
    <s v="Equipo de bienestar al aprendiz _x000a_Instructores de la formación_x000a_Equipo administrativo"/>
    <s v="Gildardo Muño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2"/>
    <s v="Retención - Educación Superior"/>
    <n v="0.87"/>
    <n v="0.98460000000000003"/>
    <n v="1.1316999999999999"/>
    <n v="0"/>
    <x v="1"/>
    <x v="9"/>
    <x v="49"/>
    <x v="138"/>
    <x v="49"/>
    <x v="49"/>
    <x v="49"/>
    <d v="2026-01-01T00:00:00"/>
    <d v="2026-12-31T00:00:00"/>
    <n v="2026"/>
    <s v="Oficina de atención a aprendices_x000a_Ambientes de formación adecuados_x000a_Espacios de bienestar: escenarios deportivos, restaurante, biblioteca y otros"/>
    <s v="Herramientas tecnológicas"/>
    <s v="Equipo de bienestar al aprendiz _x000a_Instructores de la formación_x000a_Equipo administrativo"/>
    <s v="Gildardo Muñoz Gálve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220"/>
    <s v="CENTRO DE PROCESOS INDUSTRIALES Y CONSTRUCCION-CALDAS"/>
    <n v="574"/>
    <s v="Retención - Total Formación Titulada"/>
    <n v="0.82"/>
    <n v="0.98150000000000004"/>
    <n v="1.1970000000000001"/>
    <n v="0"/>
    <x v="1"/>
    <x v="9"/>
    <x v="49"/>
    <x v="35"/>
    <x v="49"/>
    <x v="49"/>
    <x v="49"/>
    <d v="2026-01-01T00:00:00"/>
    <d v="2026-12-31T00:00:00"/>
    <n v="2026"/>
    <s v="Oficina de atención a aprendices_x000a_Ambientes de formación adecuados_x000a_Espacios de bienestar: escenarios deportivos, restaurante, biblioteca y otros"/>
    <s v="Herramientas tecnológicas"/>
    <s v="Equipo de bienestar al aprendiz _x000a_Instructores de la formación_x000a_Equipo administrativo"/>
    <s v="Gildardo Muñoz"/>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818"/>
    <s v="Cupos  en Formación Titulada del SENA"/>
    <n v="5609"/>
    <n v="4414"/>
    <n v="0.78690000000000004"/>
    <n v="0"/>
    <x v="1"/>
    <x v="9"/>
    <x v="27"/>
    <x v="127"/>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5"/>
    <s v="Retención - Formación Complementaria"/>
    <n v="0.51"/>
    <n v="0.70989999999999998"/>
    <n v="1.3919999999999999"/>
    <n v="0"/>
    <x v="1"/>
    <x v="9"/>
    <x v="27"/>
    <x v="128"/>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3"/>
    <s v="Retención - Técnica Laboral y Otros"/>
    <n v="0.81"/>
    <n v="0.98080000000000001"/>
    <n v="1.2109000000000001"/>
    <n v="0"/>
    <x v="1"/>
    <x v="9"/>
    <x v="27"/>
    <x v="137"/>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2"/>
    <s v="Retención - Educación Superior"/>
    <n v="0.89"/>
    <n v="0.97"/>
    <n v="1.0899000000000001"/>
    <n v="0"/>
    <x v="1"/>
    <x v="9"/>
    <x v="27"/>
    <x v="138"/>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4"/>
    <s v="Retención - Total Formación Titulada"/>
    <n v="0.86"/>
    <n v="0.97670000000000001"/>
    <n v="1.1356999999999999"/>
    <n v="0"/>
    <x v="1"/>
    <x v="9"/>
    <x v="27"/>
    <x v="35"/>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654"/>
    <s v="certificación - articulación con la media - técnicos"/>
    <n v="830"/>
    <n v="15"/>
    <n v="1.8100000000000002E-2"/>
    <n v="0"/>
    <x v="1"/>
    <x v="9"/>
    <x v="27"/>
    <x v="12"/>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73"/>
    <s v="Cupos programa Integración con la Educación Media &quot;Tecnicos Laborales&quot;"/>
    <n v="2251"/>
    <n v="1756"/>
    <n v="0.78010000000000002"/>
    <n v="0"/>
    <x v="1"/>
    <x v="9"/>
    <x v="27"/>
    <x v="129"/>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817"/>
    <s v="Cupos Educación Superior (Tecnólogos)"/>
    <n v="1959"/>
    <n v="1699"/>
    <n v="0.86729999999999996"/>
    <n v="0"/>
    <x v="1"/>
    <x v="9"/>
    <x v="27"/>
    <x v="139"/>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6"/>
    <s v="Cupos de formación Técnica Laboral y Otros SENA"/>
    <n v="3650"/>
    <n v="2715"/>
    <n v="0.74380000000000002"/>
    <n v="0"/>
    <x v="1"/>
    <x v="9"/>
    <x v="27"/>
    <x v="130"/>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274"/>
    <s v="Cupos en formación virtual (incluye Bilinguismo) (incluidos en la Formación Titulada y Complementaria)"/>
    <n v="14271"/>
    <n v="3612"/>
    <n v="0.25309999999999999"/>
    <n v="0"/>
    <x v="1"/>
    <x v="9"/>
    <x v="27"/>
    <x v="131"/>
    <x v="27"/>
    <x v="27"/>
    <x v="27"/>
    <d v="2026-01-01T00:00:00"/>
    <d v="2026-12-31T00:00:00"/>
    <n v="2026"/>
    <s v="Instalaciones para impartir formación"/>
    <s v="Plataformas Tecnológicas"/>
    <s v="Aprendices Instructores Administrativos"/>
    <s v="Coordinación Académica - Profesionales de Bilingüismo"/>
    <s v="Coordinación Académica - Profesionales de Bilingüism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81"/>
    <s v="Certificación TOTAL - Centros de Formación"/>
    <n v="15634"/>
    <n v="3451"/>
    <n v="0.22070000000000001"/>
    <n v="0"/>
    <x v="1"/>
    <x v="9"/>
    <x v="27"/>
    <x v="133"/>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80"/>
    <s v="Certificación - Formación Complementaria"/>
    <n v="13795"/>
    <n v="3278"/>
    <n v="0.23760000000000001"/>
    <n v="0"/>
    <x v="1"/>
    <x v="9"/>
    <x v="27"/>
    <x v="136"/>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9"/>
    <s v="Certificación - Total Formación Titulada"/>
    <n v="1839"/>
    <n v="173"/>
    <n v="9.4100000000000003E-2"/>
    <n v="0"/>
    <x v="1"/>
    <x v="9"/>
    <x v="27"/>
    <x v="134"/>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8"/>
    <s v="Certificación - Técnica Laboral y Otros"/>
    <n v="1442"/>
    <n v="86"/>
    <n v="5.96E-2"/>
    <n v="0"/>
    <x v="1"/>
    <x v="9"/>
    <x v="27"/>
    <x v="135"/>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77"/>
    <s v="Certificación - Educación Superior"/>
    <n v="397"/>
    <n v="87"/>
    <n v="0.21909999999999999"/>
    <n v="0"/>
    <x v="1"/>
    <x v="9"/>
    <x v="27"/>
    <x v="44"/>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64"/>
    <s v="Cupos formación Integral Profesional ( Gran Total)"/>
    <n v="34509"/>
    <n v="10735"/>
    <n v="0.31109999999999999"/>
    <n v="0"/>
    <x v="1"/>
    <x v="9"/>
    <x v="27"/>
    <x v="132"/>
    <x v="27"/>
    <x v="27"/>
    <x v="27"/>
    <d v="2026-01-01T00:00:00"/>
    <d v="2026-12-31T00:00:00"/>
    <n v="2026"/>
    <s v="Instalaciones para impartir formación"/>
    <s v="Materiales de formación"/>
    <s v="Aprendices 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306"/>
    <s v="CENTRO DE COMERCIO Y SERVICIOS-CALDAS"/>
    <n v="53"/>
    <s v="Cupos formación complementaria"/>
    <n v="28900"/>
    <n v="6321"/>
    <n v="0.21870000000000001"/>
    <n v="0"/>
    <x v="1"/>
    <x v="9"/>
    <x v="27"/>
    <x v="140"/>
    <x v="27"/>
    <x v="27"/>
    <x v="27"/>
    <d v="2026-01-01T00:00:00"/>
    <d v="2026-12-31T00:00:00"/>
    <n v="2026"/>
    <s v="Instalaciones para impartir formación"/>
    <s v="Materiales de Formación (Victimas - Campesena) Software según la especialidad"/>
    <s v="Instructores Administrativos"/>
    <s v="Coordinación Académica"/>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818"/>
    <s v="Cupos  en Formación Titulada del SENA"/>
    <n v="4613"/>
    <n v="2716"/>
    <n v="0.58879999999999999"/>
    <n v="0"/>
    <x v="1"/>
    <x v="9"/>
    <x v="28"/>
    <x v="127"/>
    <x v="28"/>
    <x v="28"/>
    <x v="28"/>
    <d v="2026-01-01T00:00:00"/>
    <d v="2026-12-31T00:00:00"/>
    <n v="2026"/>
    <s v="Ambiente de Formación, mobiliario, Computadores, papelería."/>
    <s v="Video Beam o TV, acceso a internet, diseños curriculares, plataforma sofiaplus, biblioteca, bases de datos"/>
    <s v="Coordinadores, Instructores, Apoy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5"/>
    <s v="Retención - Formación Complementaria"/>
    <n v="0.49"/>
    <n v="0.72199999999999998"/>
    <n v="1.4735"/>
    <n v="0"/>
    <x v="1"/>
    <x v="9"/>
    <x v="28"/>
    <x v="128"/>
    <x v="28"/>
    <x v="28"/>
    <x v="28"/>
    <d v="2026-01-01T00:00:00"/>
    <d v="2026-12-31T00:00:00"/>
    <n v="2026"/>
    <s v="Espacios de esparcimiento y ocupación del tiempo libre, dotación deportiva, cultural y artística."/>
    <s v="Equipos adecuados para el desarrollo de actividades lúdicas, artísticas, culturales y deportivas"/>
    <s v="Equipo de bienestar al aprendiz, instructores, personal de apoyo, administrativos y Directivos"/>
    <s v="Mayra Alejandra Peña Hortua"/>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3"/>
    <s v="Retención - Técnica Laboral y Otros"/>
    <n v="0.81"/>
    <n v="0.94099999999999995"/>
    <n v="1.1617"/>
    <n v="0"/>
    <x v="1"/>
    <x v="9"/>
    <x v="28"/>
    <x v="137"/>
    <x v="28"/>
    <x v="28"/>
    <x v="28"/>
    <d v="2026-01-01T00:00:00"/>
    <d v="2026-12-31T00:00:00"/>
    <n v="2026"/>
    <s v="Espacios de esparcimiento y ocupación del tiempo libre, dotación deportiva, cultural y artística."/>
    <s v="Equipos adecuados para el desarrollo de actividades lúdicas, artísticas, culturales y deportivas"/>
    <s v="Equipo de bienestar al aprendiz, instructores, personal de apoyo, administrativos y Directivos"/>
    <s v="Mayra Alejandra Peña Hortua"/>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2"/>
    <s v="Retención - Educación Superior"/>
    <n v="0.77"/>
    <n v="0.96560000000000001"/>
    <n v="1.254"/>
    <n v="0"/>
    <x v="1"/>
    <x v="9"/>
    <x v="28"/>
    <x v="138"/>
    <x v="28"/>
    <x v="28"/>
    <x v="28"/>
    <d v="2026-01-01T00:00:00"/>
    <d v="2026-12-31T00:00:00"/>
    <n v="2026"/>
    <s v="Espacios de esparcimiento y ocupación del tiempo libre, dotación deportiva, cultural y artística."/>
    <s v="Equipos adecuados para el desarrollo de actividades lúdicas, artísticas, culturales y deportivas"/>
    <s v="Equipo de bienestar al aprendiz, instrutores, personal de apoyo, administrativos y Directivos"/>
    <s v="Mayra Alejandra Peña Hortua"/>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4"/>
    <s v="Retención - Total Formación Titulada"/>
    <n v="0.8"/>
    <n v="0.94989999999999997"/>
    <n v="1.1874"/>
    <n v="0"/>
    <x v="1"/>
    <x v="9"/>
    <x v="28"/>
    <x v="35"/>
    <x v="28"/>
    <x v="28"/>
    <x v="28"/>
    <d v="2026-01-01T00:00:00"/>
    <d v="2026-12-31T00:00:00"/>
    <n v="2026"/>
    <s v="Espacios de esparcimiento y ocupación del tiempo libre, dotación deportiva, cultural y artística."/>
    <s v="Equipos adecuados para el desarrollo de actividades lúdicas, artísticas, culturales y deportivas"/>
    <s v="Equipo de bienestar al aprendiz, instructores, personal de apoyo, administrativos y Directivos"/>
    <s v="Mayra Alejandra Peña Hortua"/>
    <s v="Coordinadora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73"/>
    <s v="Cupos programa Integración con la Educación Media &quot;Tecnicos Laborales&quot;"/>
    <n v="1706"/>
    <n v="1119"/>
    <n v="0.65590000000000004"/>
    <n v="0"/>
    <x v="1"/>
    <x v="9"/>
    <x v="28"/>
    <x v="129"/>
    <x v="28"/>
    <x v="28"/>
    <x v="28"/>
    <d v="2026-01-01T00:00:00"/>
    <d v="2026-12-31T00:00:00"/>
    <n v="2026"/>
    <s v="Ambiente de Formación, mobiliario, Computadores, papelería, materiales de formación"/>
    <s v="Video Beam, acceso a internet, diseños curriculares, plataforma sofiaplus"/>
    <s v="Coordinadores, Instructores, Sennova - semilleros"/>
    <s v="Luis Alberto Castro"/>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817"/>
    <s v="Cupos Educación Superior (Tecnólogos)"/>
    <n v="1742"/>
    <n v="987"/>
    <n v="0.56659999999999999"/>
    <n v="0"/>
    <x v="1"/>
    <x v="9"/>
    <x v="28"/>
    <x v="139"/>
    <x v="28"/>
    <x v="28"/>
    <x v="28"/>
    <d v="2026-01-01T00:00:00"/>
    <d v="2026-12-31T00:00:00"/>
    <n v="2026"/>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274"/>
    <s v="Cupos en formación virtual (incluye Bilinguismo) (incluidos en la Formación Titulada y Complementaria)"/>
    <n v="9820"/>
    <n v="2511"/>
    <n v="0.25569999999999998"/>
    <n v="0"/>
    <x v="1"/>
    <x v="9"/>
    <x v="28"/>
    <x v="131"/>
    <x v="28"/>
    <x v="28"/>
    <x v="28"/>
    <d v="2026-01-01T00:00:00"/>
    <d v="2026-12-31T00:00:00"/>
    <n v="2026"/>
    <s v="Ambiente de Formación, mobiliario, Computadores, papelería."/>
    <s v="Video Beam o TV, acceso a internet, diseños curriculares, plataforma sofiaplus, biblioteca, bases de datos"/>
    <s v="Coordinadores, Instructores, Apoy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3"/>
    <s v="Cupos formación complementaria"/>
    <n v="26100"/>
    <n v="5655"/>
    <n v="0.2167"/>
    <n v="0"/>
    <x v="1"/>
    <x v="9"/>
    <x v="28"/>
    <x v="140"/>
    <x v="28"/>
    <x v="28"/>
    <x v="28"/>
    <d v="2026-01-01T00:00:00"/>
    <d v="2026-12-31T00:00:00"/>
    <n v="2026"/>
    <s v="Oficina, escritorio, línea telefónica, computador, papelería"/>
    <s v="Plataforma sofiaplus, acceso a internet, bases de datos, medios para el análisis de reportes o data, linea telefónica llamadas a celular, larga distancia y celulares"/>
    <s v="Apoyos administrativos, coordinadores, instructores, Actores extern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64"/>
    <s v="Cupos formación Integral Profesional ( Gran Total)"/>
    <n v="30713"/>
    <n v="8371"/>
    <n v="0.27260000000000001"/>
    <n v="0"/>
    <x v="1"/>
    <x v="9"/>
    <x v="28"/>
    <x v="132"/>
    <x v="28"/>
    <x v="28"/>
    <x v="28"/>
    <d v="2026-01-01T00:00:00"/>
    <d v="2026-12-31T00:00:00"/>
    <n v="2026"/>
    <s v="Ambiente de Formación, mobiliario, Computadores, papelería, materiales de formación"/>
    <s v="Video Beam, acceso a internet, diseños curriculares, plataforma sofiaplus"/>
    <s v="Coordinadores, Instructores, Apoyos, equipo de bienestar al aprendiz , Sennova - semillero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7"/>
    <s v="Certificación - Educación Superior"/>
    <n v="187"/>
    <n v="19"/>
    <n v="0.1016"/>
    <n v="0"/>
    <x v="1"/>
    <x v="9"/>
    <x v="28"/>
    <x v="44"/>
    <x v="28"/>
    <x v="28"/>
    <x v="28"/>
    <d v="2026-01-01T00:00:00"/>
    <d v="2026-12-31T00:00:00"/>
    <n v="2026"/>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8"/>
    <s v="Certificación - Técnica Laboral y Otros"/>
    <n v="996"/>
    <n v="39"/>
    <n v="3.9199999999999999E-2"/>
    <n v="0"/>
    <x v="1"/>
    <x v="9"/>
    <x v="28"/>
    <x v="135"/>
    <x v="28"/>
    <x v="28"/>
    <x v="28"/>
    <d v="2026-01-01T00:00:00"/>
    <d v="2026-12-31T00:00:00"/>
    <n v="2026"/>
    <s v="Oficina, escritorio, línea telefónica, computador, papelería"/>
    <s v="Plataforma sofia plus, acceso a internet, bases de datos, medios para el análisis de reportes o data"/>
    <s v="Apoyos administración educativa, coordinadores, instructores"/>
    <s v="Vivian Marcela Betancur Quintero"/>
    <s v="Profesional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79"/>
    <s v="Certificación - Total Formación Titulada"/>
    <n v="1183"/>
    <n v="58"/>
    <n v="4.9000000000000002E-2"/>
    <n v="0"/>
    <x v="1"/>
    <x v="9"/>
    <x v="28"/>
    <x v="134"/>
    <x v="28"/>
    <x v="28"/>
    <x v="28"/>
    <d v="2026-01-01T00:00:00"/>
    <d v="2026-12-31T00:00:00"/>
    <n v="2026"/>
    <s v="Oficina, escritorio, línea telefónica, computador, papelería"/>
    <s v="Plataforma sofia plus, acceso a internet, bases de datos, medios para el análisis de reportes o data"/>
    <s v="Apoyos administración educativa, coordinadores, instructores"/>
    <s v="Vivian Marcela Betancur Quintero"/>
    <s v="Profesional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80"/>
    <s v="Certificación - Formación Complementaria"/>
    <n v="11694"/>
    <n v="1435"/>
    <n v="0.1227"/>
    <n v="0"/>
    <x v="1"/>
    <x v="9"/>
    <x v="28"/>
    <x v="136"/>
    <x v="28"/>
    <x v="28"/>
    <x v="28"/>
    <d v="2026-01-01T00:00:00"/>
    <d v="2026-12-31T00:00:00"/>
    <n v="2026"/>
    <s v="Oficina, escritorio, línea telefónica, computador, papelería"/>
    <s v="Plataforma sofia plus, acceso a internet, bases de datos, medios para el análisis de reportes o data"/>
    <s v="Apoyos administración educativa, coordinadores, instructores"/>
    <s v="Andrés Felipe Gutierrez"/>
    <s v="Coordinador Academico Regul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7"/>
    <s v="CALDAS"/>
    <n v="9515"/>
    <s v="CENTRO PECUARIO Y AGROEMPRESARIAL-CALDAS"/>
    <n v="581"/>
    <s v="Certificación TOTAL - Centros de Formación"/>
    <n v="12877"/>
    <n v="1493"/>
    <n v="0.1159"/>
    <n v="0"/>
    <x v="1"/>
    <x v="9"/>
    <x v="28"/>
    <x v="133"/>
    <x v="28"/>
    <x v="28"/>
    <x v="28"/>
    <d v="2026-01-01T00:00:00"/>
    <d v="2026-12-31T00:00:00"/>
    <n v="2026"/>
    <s v="Oficina, escritorio, línea telefónica, computador, papelería"/>
    <s v="Plataforma sofiaplus, acceso a internet, bases de datos, medios para el análisis de reportes o data"/>
    <s v="Apoyos administración educativa, coordinadores, instructores"/>
    <s v="Vivian Marcela Betancur Quintero"/>
    <s v="Profesional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818"/>
    <s v="Cupos  en Formación Titulada del SENA"/>
    <n v="9549"/>
    <n v="7147"/>
    <n v="0.74850000000000005"/>
    <n v="0"/>
    <x v="1"/>
    <x v="10"/>
    <x v="29"/>
    <x v="127"/>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5"/>
    <s v="Retención - Formación Complementaria"/>
    <n v="0.56000000000000005"/>
    <n v="0.79410000000000003"/>
    <n v="1.4179999999999999"/>
    <n v="0"/>
    <x v="1"/>
    <x v="10"/>
    <x v="29"/>
    <x v="128"/>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3"/>
    <s v="Retención - Técnica Laboral y Otros"/>
    <n v="0.86"/>
    <n v="0.97389999999999999"/>
    <n v="1.1324000000000001"/>
    <n v="0"/>
    <x v="1"/>
    <x v="10"/>
    <x v="29"/>
    <x v="137"/>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2"/>
    <s v="Retención - Educación Superior"/>
    <n v="0.87"/>
    <n v="0.97950000000000004"/>
    <n v="1.1258999999999999"/>
    <n v="0"/>
    <x v="1"/>
    <x v="10"/>
    <x v="29"/>
    <x v="138"/>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4"/>
    <s v="Retención - Total Formación Titulada"/>
    <n v="0.87"/>
    <n v="0.97450000000000003"/>
    <n v="1.1201000000000001"/>
    <n v="0"/>
    <x v="1"/>
    <x v="10"/>
    <x v="29"/>
    <x v="35"/>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73"/>
    <s v="Cupos programa Integración con la Educación Media &quot;Tecnicos Laborales&quot;"/>
    <n v="4943"/>
    <n v="4606"/>
    <n v="0.93179999999999996"/>
    <n v="0"/>
    <x v="1"/>
    <x v="10"/>
    <x v="29"/>
    <x v="129"/>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817"/>
    <s v="Cupos Educación Superior (Tecnólogos)"/>
    <n v="1425"/>
    <n v="829"/>
    <n v="0.58179999999999998"/>
    <n v="0"/>
    <x v="1"/>
    <x v="10"/>
    <x v="29"/>
    <x v="139"/>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6"/>
    <s v="Cupos de formación Técnica Laboral y Otros SENA"/>
    <n v="8124"/>
    <n v="6318"/>
    <n v="0.77769999999999995"/>
    <n v="0"/>
    <x v="1"/>
    <x v="10"/>
    <x v="29"/>
    <x v="130"/>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274"/>
    <s v="Cupos en formación virtual (incluye Bilinguismo) (incluidos en la Formación Titulada y Complementaria)"/>
    <n v="20687"/>
    <n v="4645"/>
    <n v="0.22450000000000001"/>
    <n v="0"/>
    <x v="1"/>
    <x v="10"/>
    <x v="29"/>
    <x v="131"/>
    <x v="29"/>
    <x v="29"/>
    <x v="29"/>
    <d v="2026-01-01T00:00:00"/>
    <d v="2026-12-31T00:00:00"/>
    <n v="2026"/>
    <s v="Centro tecnológico de la Amazonía"/>
    <s v="Equipos de cómputo y sistemas de información académica"/>
    <s v="Instructores virtuale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64"/>
    <s v="Cupos formación Integral Profesional ( Gran Total)"/>
    <n v="57149"/>
    <n v="17925"/>
    <n v="0.31369999999999998"/>
    <n v="0"/>
    <x v="1"/>
    <x v="10"/>
    <x v="29"/>
    <x v="132"/>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81"/>
    <s v="Certificación TOTAL - Centros de Formación"/>
    <n v="27609"/>
    <n v="4565"/>
    <n v="0.1653"/>
    <n v="0"/>
    <x v="1"/>
    <x v="10"/>
    <x v="29"/>
    <x v="133"/>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9"/>
    <s v="Certificación - Total Formación Titulada"/>
    <n v="3257"/>
    <n v="164"/>
    <n v="5.04E-2"/>
    <n v="0"/>
    <x v="1"/>
    <x v="10"/>
    <x v="29"/>
    <x v="134"/>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8"/>
    <s v="Certificación - Técnica Laboral y Otros"/>
    <n v="3013"/>
    <n v="119"/>
    <n v="3.95E-2"/>
    <n v="0"/>
    <x v="1"/>
    <x v="10"/>
    <x v="29"/>
    <x v="135"/>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3"/>
    <s v="Cupos formación complementaria"/>
    <n v="47600"/>
    <n v="10778"/>
    <n v="0.22639999999999999"/>
    <n v="0"/>
    <x v="1"/>
    <x v="10"/>
    <x v="29"/>
    <x v="140"/>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80"/>
    <s v="Certificación - Formación Complementaria"/>
    <n v="24352"/>
    <n v="4401"/>
    <n v="0.1807"/>
    <n v="0"/>
    <x v="1"/>
    <x v="10"/>
    <x v="29"/>
    <x v="136"/>
    <x v="29"/>
    <x v="29"/>
    <x v="29"/>
    <d v="2026-01-01T00:00:00"/>
    <d v="2026-12-31T00:00:00"/>
    <n v="2026"/>
    <s v="Centro tecnológico de la Amazonía"/>
    <s v="Ambientes de formación, plataformas institucionales, equipos, internet y materiales"/>
    <s v="Instructores, coordinador académico, apoyos, y soporte tecnológic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8"/>
    <s v="CAQUETÁ"/>
    <n v="9516"/>
    <s v="CENTRO TECNOLOGICO DE LA AMAZONIA-CAQUETÁ"/>
    <n v="577"/>
    <s v="Certificación - Educación Superior"/>
    <n v="244"/>
    <n v="45"/>
    <n v="0.18440000000000001"/>
    <n v="0"/>
    <x v="1"/>
    <x v="10"/>
    <x v="29"/>
    <x v="44"/>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818"/>
    <s v="Cupos  en Formación Titulada del SENA"/>
    <n v="19447"/>
    <n v="15017"/>
    <n v="0.7722"/>
    <n v="0"/>
    <x v="1"/>
    <x v="11"/>
    <x v="31"/>
    <x v="127"/>
    <x v="31"/>
    <x v="31"/>
    <x v="31"/>
    <d v="2026-01-01T00:00:00"/>
    <d v="2026-12-31T00:00:00"/>
    <n v="2026"/>
    <s v="Oficinas dotadas con mobiliario"/>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5"/>
    <s v="Retención - Formación Complementaria"/>
    <n v="0.54"/>
    <n v="0.82609999999999995"/>
    <n v="1.5298"/>
    <n v="0"/>
    <x v="1"/>
    <x v="11"/>
    <x v="31"/>
    <x v="128"/>
    <x v="31"/>
    <x v="31"/>
    <x v="31"/>
    <d v="2026-01-01T00:00:00"/>
    <d v="2026-12-31T00:00:00"/>
    <n v="2026"/>
    <s v="Oficinas dotadas con mobiliario"/>
    <s v="Computadores con internet, Video Beam, Materiales de formación"/>
    <s v="Profesional de apoyo retención educativa"/>
    <s v="Juan Manuel Jimenez - Milson Ruiz - Julio Cesar Barrios - Mercy Camarg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3"/>
    <s v="Retención - Técnica Laboral y Otros"/>
    <n v="0.86"/>
    <n v="0.98250000000000004"/>
    <n v="1.1424000000000001"/>
    <n v="0"/>
    <x v="1"/>
    <x v="11"/>
    <x v="31"/>
    <x v="137"/>
    <x v="31"/>
    <x v="31"/>
    <x v="31"/>
    <d v="2026-01-01T00:00:00"/>
    <d v="2026-12-31T00:00:00"/>
    <n v="2026"/>
    <s v="Oficinas dotadas con mobiliario"/>
    <s v="Computadores con internet, Video Beam, Materiales de formación"/>
    <s v="Profesional de apoyo retención educativa"/>
    <s v="Juan Manuel Jimenez - Milson Ruiz - Julio Cesar Barrios - Mercy Camarg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2"/>
    <s v="Retención - Educación Superior"/>
    <n v="0.86"/>
    <n v="0.93810000000000004"/>
    <n v="1.0908"/>
    <n v="0"/>
    <x v="1"/>
    <x v="11"/>
    <x v="31"/>
    <x v="138"/>
    <x v="31"/>
    <x v="31"/>
    <x v="31"/>
    <d v="2026-01-01T00:00:00"/>
    <d v="2026-12-31T00:00:00"/>
    <n v="2026"/>
    <s v="Oficinas dotadas con mobiliario"/>
    <s v="Computadores con internet, Video Beam, Materiales de formación"/>
    <s v="Profesional de apoyo retención educativa"/>
    <s v="Juan Manuel Jimenez - Milson Ruiz - Julio Cesar Barrios"/>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4"/>
    <s v="Retención - Total Formación Titulada"/>
    <n v="0.86"/>
    <n v="0.9698"/>
    <n v="1.1276999999999999"/>
    <n v="0"/>
    <x v="1"/>
    <x v="11"/>
    <x v="31"/>
    <x v="35"/>
    <x v="31"/>
    <x v="31"/>
    <x v="31"/>
    <d v="2026-01-01T00:00:00"/>
    <d v="2026-12-31T00:00:00"/>
    <n v="2026"/>
    <s v="Oficinas dotadas con mobiliario"/>
    <s v="Computadores con internet, Video Beam, Materiales de formación"/>
    <s v="Profesional de apoyo retención educativa"/>
    <s v="Juan Manuel Jimenez - Milson Ruiz - Julio Cesar Barrios - Mercy Camargo"/>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654"/>
    <s v="certificación - articulación con la media - técnicos"/>
    <n v="3967"/>
    <n v="109"/>
    <n v="2.75E-2"/>
    <n v="0"/>
    <x v="1"/>
    <x v="11"/>
    <x v="31"/>
    <x v="12"/>
    <x v="31"/>
    <x v="31"/>
    <x v="31"/>
    <d v="2026-01-01T00:00:00"/>
    <d v="2026-12-31T00:00:00"/>
    <n v="2026"/>
    <s v="Oficinas dotadas con mobiliario"/>
    <s v="Computadores con internet, Video Beam"/>
    <s v="Profesionales de apoyo a certificación"/>
    <s v="Mercy Luz Camargo"/>
    <s v="Coordinadora Académica programa Articulación con la media y desplazad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73"/>
    <s v="Cupos programa Integración con la Educación Media &quot;Tecnicos Laborales&quot;"/>
    <n v="8651"/>
    <n v="8638"/>
    <n v="0.99850000000000005"/>
    <n v="0"/>
    <x v="1"/>
    <x v="11"/>
    <x v="31"/>
    <x v="129"/>
    <x v="31"/>
    <x v="31"/>
    <x v="31"/>
    <d v="2026-01-01T00:00:00"/>
    <d v="2026-12-31T00:00:00"/>
    <n v="2026"/>
    <s v="Ambientes de formación dotados"/>
    <s v="Computadores con internet, Video Beam, Materiales de formación"/>
    <s v="Instructores - Coordinadores Académicos"/>
    <s v="Mercy Luz Camargo"/>
    <s v="Coordinadora Académica programa Articulación con la media y desplazad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817"/>
    <s v="Cupos Educación Superior (Tecnólogos)"/>
    <n v="6231"/>
    <n v="4296"/>
    <n v="0.6895"/>
    <n v="0"/>
    <x v="1"/>
    <x v="11"/>
    <x v="31"/>
    <x v="139"/>
    <x v="31"/>
    <x v="31"/>
    <x v="31"/>
    <d v="2026-01-01T00:00:00"/>
    <d v="2026-12-31T00:00:00"/>
    <n v="2026"/>
    <s v="Ambientes de formación dotados"/>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6"/>
    <s v="Cupos de formación Técnica Laboral y Otros SENA"/>
    <n v="13216"/>
    <n v="10721"/>
    <n v="0.81120000000000003"/>
    <n v="0"/>
    <x v="1"/>
    <x v="11"/>
    <x v="31"/>
    <x v="130"/>
    <x v="31"/>
    <x v="31"/>
    <x v="31"/>
    <d v="2026-01-01T00:00:00"/>
    <d v="2026-12-31T00:00:00"/>
    <n v="2026"/>
    <s v="Ambientes de formación dotados"/>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274"/>
    <s v="Cupos en formación virtual (incluye Bilinguismo) (incluidos en la Formación Titulada y Complementaria)"/>
    <n v="18154"/>
    <n v="5613"/>
    <n v="0.30919999999999997"/>
    <n v="0"/>
    <x v="1"/>
    <x v="11"/>
    <x v="31"/>
    <x v="131"/>
    <x v="31"/>
    <x v="31"/>
    <x v="31"/>
    <d v="2026-01-01T00:00:00"/>
    <d v="2026-12-31T00:00:00"/>
    <n v="2026"/>
    <s v="Ambientes de formación dotados"/>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64"/>
    <s v="Cupos formación Integral Profesional ( Gran Total)"/>
    <n v="76120"/>
    <n v="28147"/>
    <n v="0.36980000000000002"/>
    <n v="0"/>
    <x v="1"/>
    <x v="11"/>
    <x v="31"/>
    <x v="132"/>
    <x v="31"/>
    <x v="31"/>
    <x v="31"/>
    <d v="2026-01-01T00:00:00"/>
    <d v="2026-12-31T00:00:00"/>
    <n v="2026"/>
    <s v="Ambientes de formación dotados"/>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81"/>
    <s v="Certificación TOTAL - Centros de Formación"/>
    <n v="44810"/>
    <n v="4904"/>
    <n v="0.1094"/>
    <n v="0"/>
    <x v="1"/>
    <x v="11"/>
    <x v="31"/>
    <x v="133"/>
    <x v="31"/>
    <x v="31"/>
    <x v="31"/>
    <d v="2026-01-01T00:00:00"/>
    <d v="2026-12-31T00:00:00"/>
    <n v="2026"/>
    <s v="Oficinas dotadas con mobiliario"/>
    <s v="Computadores con internet, Video Beam, Materiales de formación"/>
    <s v="Profesionales de apoyo de retención - Monitores"/>
    <s v="Maria Paulina Baquero"/>
    <s v="Coordinadora GA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9"/>
    <s v="Certificación - Total Formación Titulada"/>
    <n v="7320"/>
    <n v="396"/>
    <n v="5.4100000000000002E-2"/>
    <n v="0"/>
    <x v="1"/>
    <x v="11"/>
    <x v="31"/>
    <x v="134"/>
    <x v="31"/>
    <x v="31"/>
    <x v="31"/>
    <d v="2026-01-01T00:00:00"/>
    <d v="2026-12-31T00:00:00"/>
    <n v="2026"/>
    <s v="Oficinas dotadas con mobiliario"/>
    <s v="Computadores con internet, Video Beam, Materiales de formación"/>
    <s v="Profesionales de apoyo de retención - Monitores"/>
    <s v="Maria Paulina Baquero"/>
    <s v="Coordinadora GA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8"/>
    <s v="Certificación - Técnica Laboral y Otros"/>
    <n v="6482"/>
    <n v="251"/>
    <n v="3.8699999999999998E-2"/>
    <n v="0"/>
    <x v="1"/>
    <x v="11"/>
    <x v="31"/>
    <x v="135"/>
    <x v="31"/>
    <x v="31"/>
    <x v="31"/>
    <d v="2026-01-01T00:00:00"/>
    <d v="2026-12-31T00:00:00"/>
    <n v="2026"/>
    <s v="Oficinas dotadas con mobiliario"/>
    <s v="Computadores con internet, Video Beam, Materiales de formación"/>
    <s v="Profesionales de apoyo de retención - Monitores"/>
    <s v="Maria Paulina Baquero"/>
    <s v="Coordinadora GA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3"/>
    <s v="Cupos formación complementaria"/>
    <n v="56673"/>
    <n v="13130"/>
    <n v="0.23169999999999999"/>
    <n v="0"/>
    <x v="1"/>
    <x v="11"/>
    <x v="31"/>
    <x v="140"/>
    <x v="31"/>
    <x v="31"/>
    <x v="31"/>
    <d v="2026-01-01T00:00:00"/>
    <d v="2026-12-31T00:00:00"/>
    <n v="2026"/>
    <s v="Oficinas dotadas con mobiliario"/>
    <s v="Computadores con internet, Video Beam, Materiales de formación"/>
    <s v="Instructores - Coordinadores Académicos"/>
    <s v="Hoover Quinter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80"/>
    <s v="Certificación - Formación Complementaria"/>
    <n v="37490"/>
    <n v="4508"/>
    <n v="0.1202"/>
    <n v="0"/>
    <x v="1"/>
    <x v="11"/>
    <x v="31"/>
    <x v="136"/>
    <x v="31"/>
    <x v="31"/>
    <x v="31"/>
    <d v="2026-01-01T00:00:00"/>
    <d v="2026-12-31T00:00:00"/>
    <n v="2026"/>
    <s v="Oficinas dotadas con mobiliario"/>
    <s v="Computadores con internet, Video Beam, Materiales de formación"/>
    <s v="Profesionales de apoyo de retención - Monitores"/>
    <s v="Maria Paulina Baquero"/>
    <s v="Coordinadora GA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521"/>
    <s v="CENTRO DE INNOVACIÓN Y DE GESTIÓN EMPRESARIAL Y CULTURAL - CESAR"/>
    <n v="577"/>
    <s v="Certificación - Educación Superior"/>
    <n v="838"/>
    <n v="145"/>
    <n v="0.17299999999999999"/>
    <n v="0"/>
    <x v="1"/>
    <x v="11"/>
    <x v="31"/>
    <x v="44"/>
    <x v="31"/>
    <x v="31"/>
    <x v="31"/>
    <d v="2026-01-01T00:00:00"/>
    <d v="2026-12-31T00:00:00"/>
    <n v="2026"/>
    <s v="Oficinas dotadas con mobiliario"/>
    <s v="Computadores con internet, Video Beam, Materiales de formación"/>
    <s v="Profesionales de apoyo de retención - Monitores"/>
    <s v="Maria Paulina Baquero"/>
    <s v="Coordinadora GAE"/>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818"/>
    <s v="Cupos  en Formación Titulada del SENA"/>
    <n v="12760"/>
    <n v="6181"/>
    <n v="0.4844"/>
    <n v="0"/>
    <x v="1"/>
    <x v="12"/>
    <x v="33"/>
    <x v="127"/>
    <x v="33"/>
    <x v="33"/>
    <x v="33"/>
    <d v="2026-01-01T00:00:00"/>
    <d v="2026-12-31T00:00:00"/>
    <n v="2026"/>
    <s v="Espacios convencionales, como laboratorios, talleres, aulas polivalentes y unidades productivas, para la simulación de entornos laborales reales. Infraestructura especializada, maquinaria, herramientas, equipos tecnológicos y materiales de formación y consumo"/>
    <s v="Materiales de formación y consumibles simuladores, maquinaria especializada, software licenciado y plataformas virtuales SOFIA Plus y Zajuna. tics licencias computadores etc,"/>
    <s v="Instructores formados en lo pedagógico, técnico y transversal, que dominen el oficio y la didáctica. Apoyos administrativos calificados."/>
    <s v="Jorge Daniel Zipa Rodirguez; Cesar Augusto Serrano Rodriguez; Johanna Cristina Vasquez Diaz; Javier"/>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5"/>
    <s v="Retención - Formación Complementaria"/>
    <n v="0.51"/>
    <n v="0.77100000000000002"/>
    <n v="1.5118"/>
    <n v="0"/>
    <x v="1"/>
    <x v="12"/>
    <x v="33"/>
    <x v="128"/>
    <x v="33"/>
    <x v="33"/>
    <x v="33"/>
    <d v="2026-01-01T00:00:00"/>
    <d v="2026-12-31T00:00:00"/>
    <n v="2026"/>
    <s v="Areas para el deporte, consultorios de psicología, áreas de teatro y auditorios. sistemas de transporte materiales deportivos de teatro y musicales"/>
    <s v="Apoyo de Sostenimiento, un beneficio económico del 50% del salario mínimo mensual vigente_x000a_Acompañamiento Integral: Se brinda apoyo psicosocial para el manejo de cargas académicas y motivación, sin constituir un proceso terapéutico"/>
    <s v="Psicólogos, entrenadores deportivos, instructores de teatro, música etc,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3"/>
    <s v="Retención - Técnica Laboral y Otros"/>
    <n v="0.8"/>
    <n v="0.97270000000000001"/>
    <n v="1.2159"/>
    <n v="0"/>
    <x v="1"/>
    <x v="12"/>
    <x v="33"/>
    <x v="137"/>
    <x v="33"/>
    <x v="33"/>
    <x v="33"/>
    <d v="2026-01-01T00:00:00"/>
    <d v="2026-12-31T00:00:00"/>
    <n v="2026"/>
    <s v="Areas para el deporte, consultorios de psicología, áreas de teatro y auditorios. sistemas de transporte materiales deportivos de teatro y musicales"/>
    <s v="Apoyo de Sostenimiento, un beneficio económico del 50% del salario mínimo mensual vigente_x000a_Acompañamiento Integral: Se brinda apoyo psicosocial para el manejo de cargas académicas y motivación, sin constituir un proceso terapéutico"/>
    <s v="Psicólogos, entrenadores deportivos, instructores de teatro, música etc,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2"/>
    <s v="Retención - Educación Superior"/>
    <n v="0.9"/>
    <n v="0.9859"/>
    <n v="1.0953999999999999"/>
    <n v="0"/>
    <x v="1"/>
    <x v="12"/>
    <x v="33"/>
    <x v="138"/>
    <x v="33"/>
    <x v="33"/>
    <x v="33"/>
    <d v="2026-01-01T00:00:00"/>
    <d v="2026-12-31T00:00:00"/>
    <n v="2026"/>
    <s v="Áreas para el deporte, consultorios de psicología, áreas de teatro y auditorios. sistemas de transporte, materiales deportivos de teatro y musicales"/>
    <s v="Apoyo de Sostenimiento, un beneficio económico del 50% del salario mínimo mensual vigente_x000a_Acompañamiento Integral: Se brinda apoyo psicosocial para el manejo de cargas académicas y motivación, sin constituir un proceso terapéutico"/>
    <s v="Psicólogos, entrenadores deportivos, instructores de teatro, música etc,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4"/>
    <s v="Retención - Total Formación Titulada"/>
    <n v="0.85"/>
    <n v="0.97609999999999997"/>
    <n v="1.1484000000000001"/>
    <n v="0"/>
    <x v="1"/>
    <x v="12"/>
    <x v="33"/>
    <x v="35"/>
    <x v="33"/>
    <x v="33"/>
    <x v="33"/>
    <d v="2026-01-01T00:00:00"/>
    <d v="2026-12-31T00:00:00"/>
    <n v="2026"/>
    <s v="Areas para el deporte, consultorios de psicología, áreas de teatro y auditorios. sistemas de transporte materiales deportivos de teatro y musicales"/>
    <s v="Apoyo de Sostenimiento, un beneficio económico del 50% del salario mínimo mensual vigente_x000a_Acompañamiento Integral: Se brinda apoyo psicosocial para el manejo de cargas académicas y motivación, sin constituir un proceso terapéutico"/>
    <s v="Psicólogos, entrenadores deportivos, instructores de teatro, música etc,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817"/>
    <s v="Cupos Educación Superior (Tecnólogos)"/>
    <n v="2223"/>
    <n v="1558"/>
    <n v="0.70089999999999997"/>
    <n v="0"/>
    <x v="1"/>
    <x v="12"/>
    <x v="33"/>
    <x v="139"/>
    <x v="33"/>
    <x v="33"/>
    <x v="33"/>
    <d v="2026-01-01T00:00:00"/>
    <d v="2026-12-31T00:00:00"/>
    <n v="2026"/>
    <s v="Espacios convencionales, como laboratorios, talleres, aulas polivalentes y unidades productivas, para la simulación de entornos laborales reales. Infraestructura especializada, maquinaria, herramientas, equipos tecnológicos y materiales de formación y consumo"/>
    <s v="Para la formación profesional integral en el SENA incluyen infraestructura moderna, simuladores, maquinaria especializada, software licenciado y plataformas virtuales SOFIA Plus y Zajuna. tics licencias computadores etc"/>
    <s v="Instructores formados en lo pedagógico, técnico y transversal, que dominen el oficio y la didáctica. Apoyos administrativos calificados."/>
    <s v="Jorge Daniel Zipa Rodirguez; Cesar Augusto Serrano Rodriguez; Johanna Cristina Vasquez Diaz; Javier"/>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6"/>
    <s v="Cupos de formación Técnica Laboral y Otros SENA"/>
    <n v="10537"/>
    <n v="4623"/>
    <n v="0.43869999999999998"/>
    <n v="0"/>
    <x v="1"/>
    <x v="12"/>
    <x v="33"/>
    <x v="130"/>
    <x v="33"/>
    <x v="33"/>
    <x v="33"/>
    <d v="2026-01-01T00:00:00"/>
    <d v="2026-12-31T00:00:00"/>
    <n v="2026"/>
    <s v="Ambientes de formación dotados con tecnología de TIC_x000a_Ambientes de formación dotados con Herramientas y equipos de formación_x000a_Tecnología de las comunicaciones, espacios adecuados _x000a_Espacios, como laboratorios, talleres, aulas polivalentes y unidades productivas, para la simulación de entornos laborales reales,"/>
    <s v="Para la formación profesional integral en el SENA incluyen infraestructura moderna, simuladores, maquinaria especializada, software licenciado y plataformas virtuales como _x000a_SOFIA Plus y Zajuna. Estos recursos permiten la transferencia de tecnología y la investigación aplicada, adaptándose a las necesidades del sector productivo en talleres y ambientes de aprendizaje"/>
    <s v="Instructores formados en lo pedagógico, técnico y transversal, que dominen el oficio y la didáctica. Apoyos administrativos calificados"/>
    <s v="Cesar Augusto Serrano Rodriguez; Johanna Cristina Vasquez Diaz; Javier Enrique Bermúdez Daz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274"/>
    <s v="Cupos en formación virtual (incluye Bilinguismo) (incluidos en la Formación Titulada y Complementaria)"/>
    <n v="13386"/>
    <n v="3475"/>
    <n v="0.2596"/>
    <n v="0"/>
    <x v="1"/>
    <x v="12"/>
    <x v="33"/>
    <x v="131"/>
    <x v="33"/>
    <x v="33"/>
    <x v="33"/>
    <d v="2026-01-01T00:00:00"/>
    <d v="2026-12-31T00:00:00"/>
    <n v="2026"/>
    <s v="AMBIENTES VIRTUALES DE  APRENDIZAJE"/>
    <s v="PLATAFORMA TECNOLÓGICA"/>
    <s v="INSTRUCTORES, APOYOS ADMINISTRATIVOS"/>
    <s v="CESAR AUGUSTO SERRANO  RODRIGUEZEZ"/>
    <s v="COODRINADOR JORNADA MIXT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64"/>
    <s v="Cupos formación Integral Profesional ( Gran Total)"/>
    <n v="47845"/>
    <n v="13539"/>
    <n v="0.28299999999999997"/>
    <n v="0"/>
    <x v="1"/>
    <x v="12"/>
    <x v="33"/>
    <x v="132"/>
    <x v="33"/>
    <x v="33"/>
    <x v="33"/>
    <d v="2026-01-01T00:00:00"/>
    <d v="2026-12-31T00:00:00"/>
    <n v="2026"/>
    <s v="Infraestructura especializada, maquinaria, herramientas, equipos tecnológicos y materiales de formación y consumo, diseñados para garantizar un aprendizaje teórico-práctico. Espacios, como laboratorios, talleres, aulas polivalentes y unidades productivas, para la simulación de entornos laborales reales,"/>
    <s v="SOFIA Plus y Zajuna. tics licencias computadores etc"/>
    <s v="Instructores formados en lo pedagógico, técnico y transversal, que dominen el oficio y la didáctica. Apoyos administrativos calificados."/>
    <s v="Cesar Augusto Serrano Rodriguez; Johanna Cristina Vasquez Diaz; Javier Enrique Bermúdez Daz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81"/>
    <s v="Certificación TOTAL - Centros de Formación"/>
    <n v="24914"/>
    <n v="1769"/>
    <n v="7.0999999999999994E-2"/>
    <n v="0"/>
    <x v="1"/>
    <x v="12"/>
    <x v="33"/>
    <x v="133"/>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9"/>
    <s v="Certificación - Total Formación Titulada"/>
    <n v="4327"/>
    <n v="160"/>
    <n v="3.6999999999999998E-2"/>
    <n v="0"/>
    <x v="1"/>
    <x v="12"/>
    <x v="33"/>
    <x v="134"/>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8"/>
    <s v="Certificación - Técnica Laboral y Otros"/>
    <n v="3793"/>
    <n v="102"/>
    <n v="2.69E-2"/>
    <n v="0"/>
    <x v="1"/>
    <x v="12"/>
    <x v="33"/>
    <x v="135"/>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3"/>
    <s v="Cupos formación complementaria"/>
    <n v="35085"/>
    <n v="7358"/>
    <n v="0.2097"/>
    <n v="0"/>
    <x v="1"/>
    <x v="12"/>
    <x v="33"/>
    <x v="140"/>
    <x v="33"/>
    <x v="33"/>
    <x v="33"/>
    <d v="2026-01-01T00:00:00"/>
    <d v="2026-12-31T00:00:00"/>
    <n v="2026"/>
    <s v="Ambientes de formación dotados con tecnología de TIC_x000a_Ambientes de formación dotados con Herramientas y equipos de formación_x000a_espacios adecuados"/>
    <s v="Tecnología de las comunicaciones, conectividad, equipos de cómputo, equipos de formación herramientas, simuladores, automotores."/>
    <s v="Instructores, funcionarios y apoyos administrativos"/>
    <s v="Cesar Augusto Serrano Rodriguez; Johanna Cristina Vasquez Diaz; Javier Enrique Bermúdez Daz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80"/>
    <s v="Certificación - Formación Complementaria"/>
    <n v="20587"/>
    <n v="1609"/>
    <n v="7.8200000000000006E-2"/>
    <n v="0"/>
    <x v="1"/>
    <x v="12"/>
    <x v="33"/>
    <x v="136"/>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0"/>
    <s v="META"/>
    <n v="9532"/>
    <s v="CENTRO DE INDUSTRIA Y SERVICIOS DEL META"/>
    <n v="577"/>
    <s v="Certificación - Educación Superior"/>
    <n v="534"/>
    <n v="58"/>
    <n v="0.1086"/>
    <n v="0"/>
    <x v="1"/>
    <x v="12"/>
    <x v="33"/>
    <x v="44"/>
    <x v="33"/>
    <x v="33"/>
    <x v="33"/>
    <d v="2026-01-01T00:00:00"/>
    <d v="2026-12-31T00:00:00"/>
    <n v="2026"/>
    <s v="Ambientes de formación presencial (maquinaria, laboratorios) y virtuales, enfocados en normas técnicas y aprendizaje por proyectos"/>
    <s v="Banco de Expertos Técnicos para normalización, y la evaluación basada en evidencias de desempeño, producto y conocimiento."/>
    <s v="Evaluador de Competencias Laborales: Funcionario o contratista del SENA _x000a_Técnico del Centro de Formación: Encargado de la gestión de la certificación del Centro, Apoyos administrativos"/>
    <s v="Paola Andrea Gómez Duarte"/>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818"/>
    <s v="Cupos  en Formación Titulada del SENA"/>
    <n v="21128"/>
    <n v="14819"/>
    <n v="0.70140000000000002"/>
    <n v="0"/>
    <x v="1"/>
    <x v="13"/>
    <x v="34"/>
    <x v="127"/>
    <x v="34"/>
    <x v="34"/>
    <x v="34"/>
    <d v="2026-01-01T00:00:00"/>
    <d v="2026-12-31T00:00:00"/>
    <n v="2026"/>
    <s v="INSTALACIONES DEL SENA"/>
    <s v="DISEÑOS CURRICULARES, REGISTROS CALIFICADOS, BETOWA, SOFIA PLUS"/>
    <s v="INSTRUCTORES CON EL PERFIL PARA EL DESARROLLO DE LAS COMPETENCIAS"/>
    <s v="GERMAN GERRON"/>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5"/>
    <s v="Retención - Formación Complementaria"/>
    <n v="0.56000000000000005"/>
    <n v="0.87660000000000005"/>
    <n v="1.5653999999999999"/>
    <n v="0"/>
    <x v="1"/>
    <x v="13"/>
    <x v="34"/>
    <x v="128"/>
    <x v="34"/>
    <x v="34"/>
    <x v="34"/>
    <d v="2026-01-01T00:00:00"/>
    <d v="2026-12-31T00:00:00"/>
    <n v="2026"/>
    <s v="El centro posee ambientes de formación propio, en arriendo y en alianzas"/>
    <s v="Diseño curriculares que apunten a la necesidad del sector"/>
    <s v="Se cuenta con el personal idóneo en las áreas administrativas, instructores y coordin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3"/>
    <s v="Retención - Técnica Laboral y Otros"/>
    <n v="0.87"/>
    <n v="0.9768"/>
    <n v="1.1228"/>
    <n v="0"/>
    <x v="1"/>
    <x v="13"/>
    <x v="34"/>
    <x v="137"/>
    <x v="34"/>
    <x v="34"/>
    <x v="34"/>
    <d v="2026-01-01T00:00:00"/>
    <d v="2026-12-31T00:00:00"/>
    <n v="2026"/>
    <s v="El centro posee ambientes de formación propio, en arriendo y en alianzas"/>
    <s v="Se requiere fortalecer el equipo de bienestar del aprendiz para dar cumplimiento al PINBA para lograr una mayor cobertura"/>
    <s v="Se cuenta con el personal idóneo en las áreas administrativas, instructores y coordin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2"/>
    <s v="Retención - Educación Superior"/>
    <n v="0.84"/>
    <n v="0.97570000000000001"/>
    <n v="1.1615"/>
    <n v="0"/>
    <x v="1"/>
    <x v="13"/>
    <x v="34"/>
    <x v="138"/>
    <x v="34"/>
    <x v="34"/>
    <x v="34"/>
    <d v="2026-01-01T00:00:00"/>
    <d v="2026-12-31T00:00:00"/>
    <n v="2026"/>
    <s v="El centro posee ambientes de formaciion propio, en arriendo y en alianzas"/>
    <s v="Se requiere fortalecer el equipo de bienestar del aprendiz para dar cumplimiento al PINBA para lograr una mayor cobertura"/>
    <s v="Se cuenta con el personal idóneo en las áreas administrativas, instructores y coordin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4"/>
    <s v="Retención - Total Formación Titulada"/>
    <n v="0.86"/>
    <n v="0.97650000000000003"/>
    <n v="1.1355"/>
    <n v="0"/>
    <x v="1"/>
    <x v="13"/>
    <x v="34"/>
    <x v="35"/>
    <x v="34"/>
    <x v="34"/>
    <x v="34"/>
    <d v="2026-01-01T00:00:00"/>
    <d v="2026-12-31T00:00:00"/>
    <n v="2026"/>
    <s v="El centro posee ambientes de formación propio, en arriendo y en alianzas"/>
    <s v="Se requiere fortalecer el equipo de bienestar del aprendiz para dar cumplimiento al PINBA para lograr una mayor cobertura"/>
    <s v="Se cuenta con el personal idóneo en las áreas administrativas, instructores y coordin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73"/>
    <s v="Cupos programa Integración con la Educación Media &quot;Tecnicos Laborales&quot;"/>
    <n v="6268"/>
    <n v="6124"/>
    <n v="0.97699999999999998"/>
    <n v="0"/>
    <x v="1"/>
    <x v="13"/>
    <x v="34"/>
    <x v="129"/>
    <x v="34"/>
    <x v="34"/>
    <x v="34"/>
    <d v="2026-01-01T00:00:00"/>
    <d v="2026-12-31T00:00:00"/>
    <n v="2026"/>
    <s v="Ambientes de formación adecuados, dotados con mobiliario, equipos y espacios pedagógicos necesarios para el desarrollo de programas técnicos articulados con instituciones educativas de la media."/>
    <s v="Herramientas tecnológicas, software institucional y materiales didácticos requeridos para apoyar los procesos de formación, seguimiento y certificación de los aprendices en programas técnicos articulados."/>
    <s v="Instructores y personal de apoyo con competencias técnicas y pedagógicas, encargados de la formación, acompañamiento y certificación de los estudiantes articulados con la media en los establecimientos educativo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817"/>
    <s v="Cupos Educación Superior (Tecnólogos)"/>
    <n v="7224"/>
    <n v="4116"/>
    <n v="0.56979999999999997"/>
    <n v="0"/>
    <x v="1"/>
    <x v="13"/>
    <x v="34"/>
    <x v="139"/>
    <x v="34"/>
    <x v="34"/>
    <x v="34"/>
    <d v="2026-01-01T00:00:00"/>
    <d v="2026-12-31T00:00:00"/>
    <n v="2026"/>
    <s v="Infraestructura adecuada que incluye aulas de formación, talleres especializados, laboratorios, ambientes de aprendizaje dotados y espacios administrativos, disponibles para el desarrollo de los programas de formación tecnológica del Centro de Formación para el Desarrollo Rural y Minero."/>
    <s v="Equipos, herramientas, maquinaria, software especializado y plataformas tecnológicas institucionales que soportan los procesos de formación, seguimiento académico y gestión administrativa de los programas de educación superior"/>
    <s v="Instructores, coordinadores académicos y personal administrativo con formación y experiencia pertinente, responsables de la planeación, ejecución, seguimiento y control de los programas de formación tecnológica ofertados por el Centro."/>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6"/>
    <s v="Cupos de formación Técnica Laboral y Otros SENA"/>
    <n v="13904"/>
    <n v="10703"/>
    <n v="0.76980000000000004"/>
    <n v="0"/>
    <x v="1"/>
    <x v="13"/>
    <x v="34"/>
    <x v="130"/>
    <x v="34"/>
    <x v="34"/>
    <x v="34"/>
    <d v="2026-01-01T00:00:00"/>
    <d v="2026-12-31T00:00:00"/>
    <n v="2026"/>
    <s v="El Centro cuenta con los recursos disponibles para el cumplimiento de los indicadores"/>
    <s v="El Centro cuenta con los recursos disponibles para el cumplimiento de los indicadores"/>
    <s v="El Centro cuenta con los recursos disponibles para el cumplimiento de los indic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274"/>
    <s v="Cupos en formación virtual (incluye Bilinguismo) (incluidos en la Formación Titulada y Complementaria)"/>
    <n v="25877"/>
    <n v="5133"/>
    <n v="0.19839999999999999"/>
    <n v="0"/>
    <x v="1"/>
    <x v="13"/>
    <x v="34"/>
    <x v="131"/>
    <x v="34"/>
    <x v="34"/>
    <x v="34"/>
    <d v="2026-01-01T00:00:00"/>
    <d v="2026-12-31T00:00:00"/>
    <n v="2026"/>
    <s v="El Centro cuenta con los medios físicos para desarrollar las diferentes actividades con normalidad"/>
    <s v="Se requiere el normal funcionamiento para tal fin"/>
    <s v="Se cuenta con el personal idóneo en las áreas administrativas, instructores y coordinadores y se hace necesario capacitar al personal de instructores de planta"/>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64"/>
    <s v="Cupos formación Integral Profesional ( Gran Total)"/>
    <n v="98038"/>
    <n v="32030"/>
    <n v="0.32669999999999999"/>
    <n v="0"/>
    <x v="1"/>
    <x v="13"/>
    <x v="34"/>
    <x v="132"/>
    <x v="34"/>
    <x v="34"/>
    <x v="34"/>
    <d v="2026-01-01T00:00:00"/>
    <d v="2026-12-31T00:00:00"/>
    <n v="2026"/>
    <s v="Infraestructura física adecuada y suficiente que comprende aulas de formación, talleres especializados, laboratorios, ambientes rurales y mineros, espacios administrativos y zonas complementarias, dotadas conforme a los estándares institucionales del SENA, que permiten el desarrollo de los procesos de Formación Integral Profesional y la atención efectiva de los cupos programados."/>
    <s v="Conjunto de equipos, herramientas, maquinaria, software, materiales didácticos y tecnológicos necesarios para la ejecución de los programas de formación, acordes con las áreas rurales y mineras, garantizando el desarrollo de competencias técnicas, prácticas y tecnológicas de los aprendices, conforme a los diseños curriculares y lineamientos institucionales."/>
    <s v="Talento humano calificado conformado por instructores de formación profesional, personal de apoyo administrativo y equipos de coordinación académica, con competencias técnicas, pedagógicas y administrativas, responsables de planear, ejecutar, acompañar y evaluar los procesos de Formación Integral Profesional, asegurando el cumplimiento de los cupos asignados y la calidad del servicio educativo."/>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81"/>
    <s v="Certificación TOTAL - Centros de Formación"/>
    <n v="51551"/>
    <n v="6618"/>
    <n v="0.12839999999999999"/>
    <n v="0"/>
    <x v="1"/>
    <x v="13"/>
    <x v="34"/>
    <x v="133"/>
    <x v="34"/>
    <x v="34"/>
    <x v="34"/>
    <d v="2026-01-01T00:00:00"/>
    <d v="2026-12-31T00:00:00"/>
    <n v="2026"/>
    <s v="El Centro de Formación para el Desarrollo Rural y Minero del SENA – Regional Norte de Santander dispone de ambientes de formación, talleres, aulas, laboratorios y áreas administrativas adecuadas para el desarrollo de los procesos formativos y de apoyo institucional."/>
    <s v="Cuenta con equipos de cómputo, herramientas tecnológicas, software institucional, sistemas de información y medios audiovisuales que soportan la formación profesional integral y la gestión administrativa."/>
    <s v="Dispone de instructores, personal administrativo y de apoyo con las competencias técnicas y administrativas necesarias para la ejecución de los procesos misionales y el cumplimiento de los objetivos institucionales."/>
    <s v="Johneder Melgarejo Castañeda"/>
    <s v="Coordinador Administracion edi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9"/>
    <s v="Certificación - Total Formación Titulada"/>
    <n v="7165"/>
    <n v="274"/>
    <n v="3.8199999999999998E-2"/>
    <n v="0"/>
    <x v="1"/>
    <x v="13"/>
    <x v="34"/>
    <x v="134"/>
    <x v="34"/>
    <x v="34"/>
    <x v="34"/>
    <d v="2026-01-01T00:00:00"/>
    <d v="2026-12-31T00:00:00"/>
    <n v="2026"/>
    <s v="El Centro de Formación para el Desarrollo Rural y Minero del SENA – Regional Norte de Santander dispone de ambientes de formación, talleres, aulas, laboratorios y áreas administrativas adecuadas para el desarrollo de los procesos formativos y de apoyo institucional."/>
    <s v="Cuenta con equipos de cómputo, herramientas tecnológicas, software institucional, sistemas de información y medios audiovisuales que soportan la formación profesional integral y la gestión administrativa."/>
    <s v="Dispone de instructores, personal administrativo y de apoyo con las competencias técnicas y administrativas necesarias para la ejecución de los procesos misionales y el cumplimiento de los objetivos institucionales."/>
    <s v="Johneder Melgarejo Castañeda"/>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8"/>
    <s v="Certificación - Técnica Laboral y Otros"/>
    <n v="6058"/>
    <n v="196"/>
    <n v="3.2399999999999998E-2"/>
    <n v="0"/>
    <x v="1"/>
    <x v="13"/>
    <x v="34"/>
    <x v="135"/>
    <x v="34"/>
    <x v="34"/>
    <x v="34"/>
    <d v="2026-01-01T00:00:00"/>
    <d v="2026-12-31T00:00:00"/>
    <n v="2026"/>
    <s v="El Centro de Formación para el Desarrollo Rural y Minero del SENA – Regional Norte de Santander dispone de ambientes de formación, talleres, aulas, laboratorios y áreas administrativas adecuadas para el desarrollo de los procesos formativos y de apoyo institucional."/>
    <s v="Cuenta con equipos de cómputo, herramientas tecnológicas, software institucional, sistemas de información y medios audiovisuales que soportan la formación profesional integral y la gestión administrativa."/>
    <s v="Dispone de instructores, personal administrativo y de apoyo con las competencias técnicas y administrativas necesarias para la ejecución de los procesos misionales y el cumplimiento de los objetivos institucionales."/>
    <s v="Johneder Melgarejo Castañeda"/>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3"/>
    <s v="Cupos formación complementaria"/>
    <n v="76910"/>
    <n v="17211"/>
    <n v="0.2238"/>
    <n v="0"/>
    <x v="1"/>
    <x v="13"/>
    <x v="34"/>
    <x v="140"/>
    <x v="34"/>
    <x v="34"/>
    <x v="34"/>
    <d v="2026-01-01T00:00:00"/>
    <d v="2026-12-31T00:00:00"/>
    <n v="2026"/>
    <s v="El Centro cuenta con los recursos disponibles para el cumplimiento de los indicadores"/>
    <s v="El Centro cuenta con los recursos disponibles para el cumplimiento de los indicadores"/>
    <s v="El Centro cuenta con los recursos disponibles para el cumplimiento de los indicadores"/>
    <s v="German Arturo Guerron Morillo"/>
    <s v="Coordinador Grupo formación Profesional Integral,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77"/>
    <s v="Certificación - Educación Superior"/>
    <n v="1107"/>
    <n v="78"/>
    <n v="7.0499999999999993E-2"/>
    <n v="0"/>
    <x v="1"/>
    <x v="13"/>
    <x v="34"/>
    <x v="44"/>
    <x v="34"/>
    <x v="34"/>
    <x v="34"/>
    <d v="2026-01-01T00:00:00"/>
    <d v="2026-12-31T00:00:00"/>
    <n v="2026"/>
    <s v="El Centro de Formación para el Desarrollo Rural y Minero del SENA – Regional Norte de Santander dispone de ambientes de formación, talleres, aulas, laboratorios y áreas administrativas adecuadas para el desarrollo de los procesos formativos y de apoyo institucional."/>
    <s v="Cuenta con equipos de cómputo, herramientas tecnológicas, software institucional, sistemas de información y medios audiovisuales que soportan la formación profesional integral y la gestión administrativa."/>
    <s v="Dispone de instructores, personal administrativo y de apoyo con las competencias técnicas y administrativas necesarias para la ejecución de los procesos misionales y el cumplimiento de los objetivos institucionales."/>
    <s v="Johneder Melgarejo Castañed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54"/>
    <s v="NORTE DE SANTANDER"/>
    <n v="9119"/>
    <s v="CENTRO DE FORMACION PARA EL DESARROLLO RURAL Y MINERO-NORTE DE SANTANDER"/>
    <n v="580"/>
    <s v="Certificación - Formación Complementaria"/>
    <n v="44386"/>
    <n v="6344"/>
    <n v="0.1429"/>
    <n v="0"/>
    <x v="1"/>
    <x v="13"/>
    <x v="34"/>
    <x v="136"/>
    <x v="34"/>
    <x v="34"/>
    <x v="34"/>
    <d v="2026-01-01T00:00:00"/>
    <d v="2026-12-31T00:00:00"/>
    <n v="2026"/>
    <s v="El Centro de Formación para el Desarrollo Rural y Minero del SENA – Regional Norte de Santander dispone de ambientes de formación, talleres, aulas, laboratorios y áreas administrativas adecuadas para el desarrollo de los procesos formativos y de apoyo institucional."/>
    <s v="Cuenta con equipos de cómputo, herramientas tecnológicas, software institucional, sistemas de información y medios audiovisuales que soportan la formación profesional integral y la gestión administrativa."/>
    <s v="Dispone de instructores, personal administrativo y de apoyo con las competencias técnicas y administrativas necesarias para la ejecución de los procesos misionales y el cumplimiento de los objetivos institucionales."/>
    <s v="Johneder Melgarejo Castañeda"/>
    <s v="Coordinador de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818"/>
    <s v="Cupos  en Formación Titulada del SENA"/>
    <n v="10004"/>
    <n v="7770"/>
    <n v="0.77669999999999995"/>
    <n v="0"/>
    <x v="1"/>
    <x v="6"/>
    <x v="35"/>
    <x v="127"/>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5"/>
    <s v="Retención - Formación Complementaria"/>
    <n v="0.52"/>
    <n v="0.73"/>
    <n v="1.4037999999999999"/>
    <n v="0"/>
    <x v="1"/>
    <x v="6"/>
    <x v="35"/>
    <x v="128"/>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3"/>
    <s v="Retención - Técnica Laboral y Otros"/>
    <n v="0.75"/>
    <n v="0.98129999999999995"/>
    <n v="1.3084"/>
    <n v="0"/>
    <x v="1"/>
    <x v="6"/>
    <x v="35"/>
    <x v="137"/>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E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2"/>
    <s v="Retención - Educación Superior"/>
    <n v="0.73"/>
    <n v="0.97619999999999996"/>
    <n v="1.3372999999999999"/>
    <n v="0"/>
    <x v="1"/>
    <x v="6"/>
    <x v="35"/>
    <x v="138"/>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4"/>
    <s v="Retención - Total Formación Titulada"/>
    <n v="0.74"/>
    <n v="0.97929999999999995"/>
    <n v="1.3233999999999999"/>
    <n v="0"/>
    <x v="1"/>
    <x v="6"/>
    <x v="35"/>
    <x v="35"/>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817"/>
    <s v="Cupos Educación Superior (Tecnólogos)"/>
    <n v="3802"/>
    <n v="3062"/>
    <n v="0.8054"/>
    <n v="0"/>
    <x v="1"/>
    <x v="6"/>
    <x v="35"/>
    <x v="139"/>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6"/>
    <s v="Cupos de formación Técnica Laboral y Otros SENA"/>
    <n v="6202"/>
    <n v="4708"/>
    <n v="0.7591"/>
    <n v="0"/>
    <x v="1"/>
    <x v="6"/>
    <x v="35"/>
    <x v="130"/>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274"/>
    <s v="Cupos en formación virtual (incluye Bilinguismo) (incluidos en la Formación Titulada y Complementaria)"/>
    <n v="30719"/>
    <n v="7343"/>
    <n v="0.23899999999999999"/>
    <n v="0"/>
    <x v="1"/>
    <x v="6"/>
    <x v="35"/>
    <x v="131"/>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 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64"/>
    <s v="Cupos formación Integral Profesional ( Gran Total)"/>
    <n v="67764"/>
    <n v="18835"/>
    <n v="0.27789999999999998"/>
    <n v="0"/>
    <x v="1"/>
    <x v="6"/>
    <x v="35"/>
    <x v="132"/>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81"/>
    <s v="Certificación TOTAL - Centros de Formación"/>
    <n v="29660"/>
    <n v="2783"/>
    <n v="9.3799999999999994E-2"/>
    <n v="0"/>
    <x v="1"/>
    <x v="6"/>
    <x v="35"/>
    <x v="133"/>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9"/>
    <s v="Certificación - Total Formación Titulada"/>
    <n v="2894"/>
    <n v="93"/>
    <n v="3.2099999999999997E-2"/>
    <n v="0"/>
    <x v="1"/>
    <x v="6"/>
    <x v="35"/>
    <x v="134"/>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8"/>
    <s v="Certificación - Técnica Laboral y Otros"/>
    <n v="2249"/>
    <n v="37"/>
    <n v="1.6500000000000001E-2"/>
    <n v="0"/>
    <x v="1"/>
    <x v="6"/>
    <x v="35"/>
    <x v="135"/>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O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80"/>
    <s v="Certificación - Formación Complementaria"/>
    <n v="26766"/>
    <n v="2690"/>
    <n v="0.10050000000000001"/>
    <n v="0"/>
    <x v="1"/>
    <x v="6"/>
    <x v="35"/>
    <x v="136"/>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6"/>
    <s v="RISARALDA"/>
    <n v="9223"/>
    <s v="CENTRO DE DISEÑO E INNOVACION TECNOLOGICA INDUSTRIAL RISARALDA"/>
    <n v="577"/>
    <s v="Certificación - Educación Superior"/>
    <n v="645"/>
    <n v="56"/>
    <n v="8.6800000000000002E-2"/>
    <n v="0"/>
    <x v="1"/>
    <x v="6"/>
    <x v="35"/>
    <x v="44"/>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LORENA GALLEGO GIL"/>
    <s v="PROFESIONAL G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818"/>
    <s v="Cupos  en Formación Titulada del SENA"/>
    <n v="9913"/>
    <n v="7298"/>
    <n v="0.73619999999999997"/>
    <n v="0"/>
    <x v="1"/>
    <x v="14"/>
    <x v="40"/>
    <x v="127"/>
    <x v="40"/>
    <x v="40"/>
    <x v="40"/>
    <d v="2026-01-01T00:00:00"/>
    <d v="2026-12-31T00:00:00"/>
    <n v="2026"/>
    <s v="Ambientes de formación adecuados, unidades productivas, laboratorios, talleres, biblioteca"/>
    <s v="Computadores, Impresora, Materiales de formación, Video beem, internet, tv,"/>
    <s v="Coordinador de formación, coordinadores academicos e instructores"/>
    <s v="Edwin Hernando Mayorga"/>
    <s v="Coordinador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5"/>
    <s v="Retención - Formación Complementaria"/>
    <n v="0.63"/>
    <n v="0.71970000000000001"/>
    <n v="1.1424000000000001"/>
    <n v="0"/>
    <x v="1"/>
    <x v="14"/>
    <x v="40"/>
    <x v="128"/>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3"/>
    <s v="Retención - Técnica Laboral y Otros"/>
    <n v="0.95"/>
    <n v="0.98470000000000002"/>
    <n v="1.0365"/>
    <n v="0"/>
    <x v="1"/>
    <x v="14"/>
    <x v="40"/>
    <x v="137"/>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2"/>
    <s v="Retención - Educación Superior"/>
    <n v="0.92"/>
    <n v="0.88180000000000003"/>
    <n v="0.95850000000000002"/>
    <n v="0"/>
    <x v="1"/>
    <x v="14"/>
    <x v="40"/>
    <x v="138"/>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4"/>
    <s v="Retención - Total Formación Titulada"/>
    <n v="0.94"/>
    <n v="0.95109999999999995"/>
    <n v="1.0118"/>
    <n v="0"/>
    <x v="1"/>
    <x v="14"/>
    <x v="40"/>
    <x v="35"/>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73"/>
    <s v="Cupos programa Integración con la Educación Media &quot;Tecnicos Laborales&quot;"/>
    <n v="4616"/>
    <n v="3498"/>
    <n v="0.75780000000000003"/>
    <n v="0"/>
    <x v="1"/>
    <x v="14"/>
    <x v="40"/>
    <x v="129"/>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DEL PILAR SANCHEZ SANCHEZ"/>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817"/>
    <s v="Cupos Educación Superior (Tecnólogos)"/>
    <n v="2916"/>
    <n v="2386"/>
    <n v="0.81820000000000004"/>
    <n v="0"/>
    <x v="1"/>
    <x v="14"/>
    <x v="40"/>
    <x v="139"/>
    <x v="40"/>
    <x v="40"/>
    <x v="40"/>
    <d v="2026-01-01T00:00:00"/>
    <d v="2026-12-31T00:00:00"/>
    <n v="2026"/>
    <s v="Ambientes de formación adecuados, unidades productivas, laboratorios, talleres, biblioteca"/>
    <s v="Computadores, Impresora, Materiales de formación, Video beem, internet, tv,"/>
    <s v="Coordinadores academicos e instructores"/>
    <s v="FAVIO ARMANDO MEDINA CALDERON ANDRES JOSUE PIÑEROS HERNANDEZ MARLON VELASQU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6"/>
    <s v="Cupos de formación Técnica Laboral y Otros SENA"/>
    <n v="6997"/>
    <n v="4912"/>
    <n v="0.70199999999999996"/>
    <n v="0"/>
    <x v="1"/>
    <x v="14"/>
    <x v="40"/>
    <x v="130"/>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VIO ARMANDO MEDINA CALDERON ANDRES JOSUE PIÑEROS HERNANDEZ MARLON VELASQU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274"/>
    <s v="Cupos en formación virtual (incluye Bilinguismo) (incluidos en la Formación Titulada y Complementaria)"/>
    <n v="185640"/>
    <n v="47262"/>
    <n v="0.25459999999999999"/>
    <n v="0"/>
    <x v="1"/>
    <x v="14"/>
    <x v="40"/>
    <x v="131"/>
    <x v="40"/>
    <x v="40"/>
    <x v="40"/>
    <d v="2026-01-01T00:00:00"/>
    <d v="2026-12-31T00:00:00"/>
    <n v="2026"/>
    <s v="Ambientes de formación virtuales, Plataforma virtual"/>
    <s v="Computadores, Impresora, Materiales de formación ,Internet."/>
    <s v="Instructores contratados en áreas de formación de acuerdo a la clasificación de familias dispuesta por la Dirección General."/>
    <s v="ANDRES JOSUE PIÑEROS HERNAND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64"/>
    <s v="Cupos formación Integral Profesional ( Gran Total)"/>
    <n v="268978"/>
    <n v="62556"/>
    <n v="0.2326"/>
    <n v="0"/>
    <x v="1"/>
    <x v="14"/>
    <x v="40"/>
    <x v="132"/>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GINA DEL PILAR SANCHEZ SANCHEZ FAVIO ARMANDO MEDINA CALDERON ANDRES JOSUE PIÑEROS HERNANDEZ MARLON V"/>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81"/>
    <s v="Certificación TOTAL - Centros de Formación"/>
    <n v="113846"/>
    <n v="165"/>
    <n v="1.4E-3"/>
    <n v="0"/>
    <x v="1"/>
    <x v="14"/>
    <x v="40"/>
    <x v="133"/>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9"/>
    <s v="Certificación - Total Formación Titulada"/>
    <n v="3519"/>
    <n v="120"/>
    <n v="3.4099999999999998E-2"/>
    <n v="0"/>
    <x v="1"/>
    <x v="14"/>
    <x v="40"/>
    <x v="134"/>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8"/>
    <s v="Certificación - Técnica Laboral y Otros"/>
    <n v="2997"/>
    <n v="88"/>
    <n v="2.9399999999999999E-2"/>
    <n v="0"/>
    <x v="1"/>
    <x v="14"/>
    <x v="40"/>
    <x v="135"/>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3"/>
    <s v="Cupos formación complementaria"/>
    <n v="259065"/>
    <n v="55258"/>
    <n v="0.21329999999999999"/>
    <n v="0"/>
    <x v="1"/>
    <x v="14"/>
    <x v="40"/>
    <x v="140"/>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bio Medina, Andres Piñeros, Marlon Velasqu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77"/>
    <s v="Certificación - Educación Superior"/>
    <n v="522"/>
    <n v="32"/>
    <n v="6.13E-2"/>
    <n v="0"/>
    <x v="1"/>
    <x v="14"/>
    <x v="40"/>
    <x v="44"/>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3"/>
    <s v="TOLIMA"/>
    <n v="9123"/>
    <s v="CENTRO AGROPECUARIO LA GRANJA-TOLIMA"/>
    <n v="580"/>
    <s v="Certificación - Formación Complementaria"/>
    <n v="110327"/>
    <n v="45"/>
    <n v="4.0000000000000002E-4"/>
    <n v="0"/>
    <x v="1"/>
    <x v="14"/>
    <x v="40"/>
    <x v="136"/>
    <x v="40"/>
    <x v="40"/>
    <x v="40"/>
    <d v="2026-01-01T00:00:00"/>
    <d v="2026-12-31T00:00:00"/>
    <n v="2026"/>
    <s v="Ambiente de formación, materiales de formación, equipos para la formación"/>
    <s v="Equipos de computo y aplicativos institucionales"/>
    <s v="Apoyo Administrativo, Equipo de Bienestar al aprendiz"/>
    <s v="Edwin Mayorga"/>
    <s v="COORDINADOR DE FORMACIÓN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76"/>
    <s v="VALLE"/>
    <n v="9311"/>
    <s v="CENTRO DE GESTION TECNOLÓGICA DE SERVICIOS-VALLE"/>
    <n v="274"/>
    <s v="Cupos en formación virtual (incluye Bilinguismo) (incluidos en la Formación Titulada y Complementaria)"/>
    <n v="14262"/>
    <n v="3704"/>
    <n v="0.25969999999999999"/>
    <n v="0"/>
    <x v="1"/>
    <x v="2"/>
    <x v="87"/>
    <x v="131"/>
    <x v="87"/>
    <x v="87"/>
    <x v="87"/>
    <d v="2026-01-01T00:00:00"/>
    <d v="2026-12-31T00:00:00"/>
    <n v="2026"/>
    <s v="Por tratarse de formación virtual, no se requiere de espacios físicos para su ejecucion"/>
    <s v="Disponibilidad de aplicativos como Zajuna (LMS), Sofia Plus, betowa y aplicativos específicos según la formación"/>
    <s v="Para formación complementaria en modalidad virtual para el cumplimiento de la meta se requieren 6 instructores, y para la formación titulada (técnicos y tecnologías) se requieren 15 instructores de competencias técnicas y 8 de competencias transversales"/>
    <s v="Leidy Carolina Vega, Juan Carlos Restrepo, Henry Martinez y Estrella izquierdo Alzate"/>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818"/>
    <s v="Cupos  en Formación Titulada del SENA"/>
    <n v="14810"/>
    <n v="9023"/>
    <n v="0.60929999999999995"/>
    <n v="0"/>
    <x v="1"/>
    <x v="16"/>
    <x v="42"/>
    <x v="127"/>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Betowa y Tayana, maquinaria y equipos"/>
    <s v="Apoyos administrativos , Instructores"/>
    <s v="Raquel Suárez Benitez"/>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5"/>
    <s v="Retención - Formación Complementaria"/>
    <n v="0.5"/>
    <n v="0.79479999999999995"/>
    <n v="1.5895999999999999"/>
    <n v="0"/>
    <x v="1"/>
    <x v="16"/>
    <x v="42"/>
    <x v="128"/>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ajuna."/>
    <s v="Apoyos administrativos, instructore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3"/>
    <s v="Retención - Técnica Laboral y Otros"/>
    <n v="0.95"/>
    <n v="0.98250000000000004"/>
    <n v="1.0342"/>
    <n v="0"/>
    <x v="1"/>
    <x v="16"/>
    <x v="42"/>
    <x v="137"/>
    <x v="42"/>
    <x v="42"/>
    <x v="42"/>
    <d v="2026-01-01T00:00:00"/>
    <d v="2026-12-31T00:00:00"/>
    <n v="2026"/>
    <s v="Computadores, escritorios, sillas, papelería y espacios para atención al aprendiz"/>
    <s v="Conectividad, herramientas ofimáticas, buen acceso y funcionamiento de la plataforma Sofia Plus"/>
    <s v="Apoyos administrativos y apoyo de bienestar al aprendiz y profesionales"/>
    <s v="Levis Cerpa Ruiz"/>
    <s v="Coordinador de Formación Profesional Integral, Gestión Educativa y Promoción y Relaciones Corpora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2"/>
    <s v="Retención - Educación Superior"/>
    <n v="0.9"/>
    <n v="0.97160000000000002"/>
    <n v="1.0795999999999999"/>
    <n v="0"/>
    <x v="1"/>
    <x v="16"/>
    <x v="42"/>
    <x v="138"/>
    <x v="42"/>
    <x v="42"/>
    <x v="42"/>
    <d v="2026-01-01T00:00:00"/>
    <d v="2026-12-31T00:00:00"/>
    <n v="2026"/>
    <s v="Computadores, escritorios, sillas, papelería y espacios para atención al aprendiz"/>
    <s v="Conectividad, herramientas ofimáticas, buen acceso y funcionamiento de la plataforma Sofia Plus"/>
    <s v="Apoyos administrativos y apoyo de bienestar al aprendiz y profesionales"/>
    <s v="Levis Cerpa Ruiz"/>
    <s v="Coordinador de Formación Profesional Integral , Gestión Educativa y Promoción y Relaciones Corpora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4"/>
    <s v="Retención - Total Formación Titulada"/>
    <n v="0.93"/>
    <n v="0.97970000000000002"/>
    <n v="1.0533999999999999"/>
    <n v="0"/>
    <x v="1"/>
    <x v="16"/>
    <x v="42"/>
    <x v="35"/>
    <x v="42"/>
    <x v="42"/>
    <x v="42"/>
    <d v="2026-01-01T00:00:00"/>
    <d v="2026-12-31T00:00:00"/>
    <n v="2026"/>
    <s v="Computadores, escritorios, sillas, papelería y espacios para atención al aprendiz"/>
    <s v="Conectividad, herramientas ofimáticas, buen acceso y funcionamiento de la plataforma Sofia Plus"/>
    <s v="Apoyos administrativos y apoyo de bienestar al aprendiz y profesionales"/>
    <s v="Levis Cerpa Ruiz"/>
    <s v="Coordinador de Formación Profesional Integral, Gestión Educativa y Promoción y Relaciones Corpora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654"/>
    <s v="certificación - articulación con la media - técnicos"/>
    <n v="3184"/>
    <n v="3"/>
    <n v="8.9999999999999998E-4"/>
    <n v="0"/>
    <x v="1"/>
    <x v="16"/>
    <x v="42"/>
    <x v="12"/>
    <x v="42"/>
    <x v="42"/>
    <x v="42"/>
    <d v="2026-01-01T00:00:00"/>
    <d v="2026-12-31T00:00:00"/>
    <n v="2026"/>
    <s v="Computadores, escritorios, sillas, papelería y espacios para atención al aprendiz, ambientes convencionales de formación, ambientes especializados, aulas móviles., materiales de formación, herramientas y equipos."/>
    <s v="Conectividad, herramientas ofimáticas (Excel, Word, verificación páginas oficiales, correo electrónico entre otras), buen acceso y funcionamiento de la plataforma Sofia Plus, Betowa, maquinaria y equipos"/>
    <s v="Apoyos administrativos, instructore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73"/>
    <s v="Cupos programa Integración con la Educación Media &quot;Tecnicos Laborales&quot;"/>
    <n v="7353"/>
    <n v="3665"/>
    <n v="0.49840000000000001"/>
    <n v="0"/>
    <x v="1"/>
    <x v="16"/>
    <x v="42"/>
    <x v="129"/>
    <x v="42"/>
    <x v="42"/>
    <x v="42"/>
    <d v="2026-01-01T00:00:00"/>
    <d v="2026-12-31T00:00:00"/>
    <n v="2026"/>
    <s v="Computadores, escritorios, sillas, papelería y espacios para atención al aprendiz, ambientes convencionales de formación, ambientes especializados, aulas móviles., materiales de formación, herramientas y equipos."/>
    <s v="Conectividad, herramientas ofimáticas (Excel, Word, verificación páginas oficiales, correo electrónico entre otras), buen acceso y funcionamiento de la plataforma Sofia Plus, Betowa, maquinaria y equipos"/>
    <s v="Apoyos administrativos, instructore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817"/>
    <s v="Cupos Educación Superior (Tecnólogos)"/>
    <n v="2790"/>
    <n v="2292"/>
    <n v="0.82150000000000001"/>
    <n v="0"/>
    <x v="1"/>
    <x v="16"/>
    <x v="42"/>
    <x v="139"/>
    <x v="42"/>
    <x v="42"/>
    <x v="42"/>
    <d v="2026-01-01T00:00:00"/>
    <d v="2026-12-31T00:00:00"/>
    <n v="2026"/>
    <s v="Computadores, escritorios, sillas, papelería y espacios para atención al aprendiz"/>
    <s v="Computadores, escritorios, sillas, papelería y espacios para atención al aprendiz, ambientes convencionales de formación, ambientes especializados, aulas móviles., materiales de formación, herramientas y equipos."/>
    <s v="Apoyos administrativos, instructores"/>
    <s v="Raquel Suárez Benitez"/>
    <s v="Coordinadora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6"/>
    <s v="Cupos de formación Técnica Laboral y Otros SENA"/>
    <n v="12020"/>
    <n v="6731"/>
    <n v="0.56000000000000005"/>
    <n v="0"/>
    <x v="1"/>
    <x v="16"/>
    <x v="42"/>
    <x v="130"/>
    <x v="42"/>
    <x v="42"/>
    <x v="42"/>
    <d v="2026-01-01T00:00:00"/>
    <d v="2026-12-31T00:00:00"/>
    <n v="2026"/>
    <s v="Computadores, escritorios, sillas, papelería y espacios para atención al aprendiz, ambientes convencionales de formación, ambientes especializados, aulas móviles., materiales de formación, herramientas y equipos."/>
    <s v="Conectividad, herramientas ofimáticas (Excel, Word, verificación páginas oficiales, correo electrónico entre otras), buen acceso y funcionamiento de la plataforma Sofia Plus, Betowa, maquinaria y equipos"/>
    <s v="Apoyos administrativos, instructores"/>
    <s v="Raquel Suarez Benitez"/>
    <s v="Coordinadora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274"/>
    <s v="Cupos en formación virtual (incluye Bilinguismo) (incluidos en la Formación Titulada y Complementaria)"/>
    <n v="10758"/>
    <n v="3444"/>
    <n v="0.3201"/>
    <n v="0"/>
    <x v="1"/>
    <x v="16"/>
    <x v="42"/>
    <x v="131"/>
    <x v="42"/>
    <x v="42"/>
    <x v="42"/>
    <d v="2026-01-01T00:00:00"/>
    <d v="2026-12-31T00:00:00"/>
    <n v="2026"/>
    <s v="Computadores y portátiles"/>
    <s v="Conectividad, Buen funcionamiento de las plataformas, Sofia PLus, Sajuna, Betowa y SAVA"/>
    <s v="Apoyos administrativos , Instructore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64"/>
    <s v="Cupos formación Integral Profesional ( Gran Total)"/>
    <n v="49095"/>
    <n v="16016"/>
    <n v="0.32619999999999999"/>
    <n v="0"/>
    <x v="1"/>
    <x v="16"/>
    <x v="42"/>
    <x v="132"/>
    <x v="42"/>
    <x v="42"/>
    <x v="42"/>
    <d v="2026-01-01T00:00:00"/>
    <d v="2026-12-31T00:00:00"/>
    <n v="2026"/>
    <s v="Computadores, escritorios, sillas, papelería y espacios para atención al aprendiz, ambientes convencionales de formación, ambientes especializados , aulas móviles., materiales de formación, herramientas y equipos."/>
    <s v="Conectividad, herramientas ofimáticas (Excel, Word, verificación páginas oficiales, correo electrónico entre otras), buen acceso y funcionamiento de la plataforma Sofia Plus, Betowa y Tayana, maquinaria y equipos"/>
    <s v="Apoyos administrativos, instructores"/>
    <s v="Levis Cerpa Ruiz"/>
    <s v="Coordinador de Formación Profesional Integral, Gestión Educativa y Promoción y Relaciones Corpora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81"/>
    <s v="Certificación TOTAL - Centros de Formación"/>
    <n v="25005"/>
    <n v="4067"/>
    <n v="0.16259999999999999"/>
    <n v="0"/>
    <x v="1"/>
    <x v="16"/>
    <x v="42"/>
    <x v="133"/>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Levis Cerpa Ruiz"/>
    <s v="Coordinador de Formación Profesional Integral, Gestión Educativa y Promoción y Relaciones Corporat."/>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9"/>
    <s v="Certificación - Total Formación Titulada"/>
    <n v="6257"/>
    <n v="309"/>
    <n v="4.9399999999999999E-2"/>
    <n v="0"/>
    <x v="1"/>
    <x v="16"/>
    <x v="42"/>
    <x v="134"/>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Carlos Rojas"/>
    <s v="Técnico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8"/>
    <s v="Certificación - Técnica Laboral y Otros"/>
    <n v="5758"/>
    <n v="224"/>
    <n v="3.8899999999999997E-2"/>
    <n v="0"/>
    <x v="1"/>
    <x v="16"/>
    <x v="42"/>
    <x v="135"/>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Carlos Rojas"/>
    <s v="Técnico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3"/>
    <s v="Cupos formación complementaria"/>
    <n v="34285"/>
    <n v="6993"/>
    <n v="0.20399999999999999"/>
    <n v="0"/>
    <x v="1"/>
    <x v="16"/>
    <x v="42"/>
    <x v="140"/>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 Sajuna, Betowa"/>
    <s v="Apoyos administrativos, instructore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80"/>
    <s v="Certificación - Formación Complementaria"/>
    <n v="18748"/>
    <n v="3758"/>
    <n v="0.20039999999999999"/>
    <n v="0"/>
    <x v="1"/>
    <x v="16"/>
    <x v="42"/>
    <x v="136"/>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Edwin Alonso Quintero"/>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5"/>
    <s v="CASANARE"/>
    <n v="9519"/>
    <s v="CENTRO AGROINDUSTRIAL Y FORTALECIMIENTO  EMPRESARIAL DE CASANARE"/>
    <n v="577"/>
    <s v="Certificación - Educación Superior"/>
    <n v="499"/>
    <n v="85"/>
    <n v="0.17030000000000001"/>
    <n v="0"/>
    <x v="1"/>
    <x v="16"/>
    <x v="42"/>
    <x v="44"/>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s v="Carlos Rojas"/>
    <s v="Técnico Gest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88"/>
    <s v="SAN ANDRÉS"/>
    <n v="9539"/>
    <s v="CENTRO DE FORMACION TURISTICA, GENTE DE MAR Y DE SERVICIOS -SAN ANDRÉS"/>
    <n v="274"/>
    <s v="Cupos en formación virtual (incluye Bilinguismo) (incluidos en la Formación Titulada y Complementaria)"/>
    <n v="237596"/>
    <n v="59415"/>
    <n v="0.25009999999999999"/>
    <n v="0"/>
    <x v="1"/>
    <x v="17"/>
    <x v="43"/>
    <x v="131"/>
    <x v="43"/>
    <x v="43"/>
    <x v="43"/>
    <d v="2026-01-01T00:00:00"/>
    <d v="2026-12-31T00:00:00"/>
    <n v="2026"/>
    <s v="Infraestructura habilitada, maquinaria y equipos tecnológicos, mobiliario básico y recursos TIC (equipos de cómputo, conectividad y apoyo audiovisual) necesarios para garantizar el desarrollo de la formación virtual y bilingüismo."/>
    <s v="Plataformas institucionales de formación virtual (SOFIA plus), sistemas de información académica, herramientas de comunicación sincrónica y asincrónica, y soporte técnico para la operación y seguimiento de la formación virtual y bilingüismo."/>
    <s v="Una Coordinadora académica de planta, una persona de planta de apoyo en bilingüismo, contratistas instructores, tutores virtuales y contratista de apoyo administrativo, requeridos para la ejecución, acompañamiento y seguimiento de la formación virtual y bilingüismo."/>
    <s v="Silvia Archbold Livingston/Melania Francis"/>
    <s v="Coordinadora Académica complementaria/Coordinadora Académica Virtu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818"/>
    <s v="Cupos  en Formación Titulada del SENA"/>
    <n v="3202"/>
    <n v="2265"/>
    <n v="0.70740000000000003"/>
    <n v="0"/>
    <x v="1"/>
    <x v="18"/>
    <x v="44"/>
    <x v="127"/>
    <x v="44"/>
    <x v="44"/>
    <x v="44"/>
    <d v="2026-01-01T00:00:00"/>
    <d v="2026-12-31T00:00:00"/>
    <n v="2026"/>
    <s v="Oficina de Formación Profesional Integral"/>
    <s v="Escritorios, Computasores, Papeleria, Internet, Programas y Aplicativos"/>
    <s v="Profesional G02, Aoyos Profesionales y Técnicos, instructore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5"/>
    <s v="Retención - Formación Complementaria"/>
    <n v="0.5"/>
    <n v="0.61280000000000001"/>
    <n v="1.2256"/>
    <n v="0"/>
    <x v="1"/>
    <x v="18"/>
    <x v="44"/>
    <x v="128"/>
    <x v="44"/>
    <x v="44"/>
    <x v="44"/>
    <d v="2026-01-01T00:00:00"/>
    <d v="2026-12-31T00:00:00"/>
    <n v="2026"/>
    <s v="Ofiina de Formación Profesional Integral"/>
    <s v="Escritorios, Computadores, Internet, programas"/>
    <s v="Profesional G02, apoyo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3"/>
    <s v="Retención - Técnica Laboral y Otros"/>
    <n v="0.86"/>
    <n v="0.96220000000000006"/>
    <n v="1.1188"/>
    <n v="0"/>
    <x v="1"/>
    <x v="18"/>
    <x v="44"/>
    <x v="137"/>
    <x v="44"/>
    <x v="44"/>
    <x v="44"/>
    <d v="2026-01-01T00:00:00"/>
    <d v="2026-12-31T00:00:00"/>
    <n v="2026"/>
    <s v="Oficina Coordinación de Formación Profesional Integral"/>
    <s v="Escritorios, Comptadores, Internet, programas"/>
    <s v="Profesional G02, Apoyos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2"/>
    <s v="Retención - Educación Superior"/>
    <n v="0.93"/>
    <n v="0.94520000000000004"/>
    <n v="1.0163"/>
    <n v="0"/>
    <x v="1"/>
    <x v="18"/>
    <x v="44"/>
    <x v="138"/>
    <x v="44"/>
    <x v="44"/>
    <x v="44"/>
    <d v="2026-01-01T00:00:00"/>
    <d v="2026-12-31T00:00:00"/>
    <n v="2026"/>
    <s v="Oficina Certificación por Competencias Laborales"/>
    <s v="Escritorios, Computadores, Internet"/>
    <s v="Profesional G02, apoyo técnico y evaluadores de certificación por competencias laborales"/>
    <s v="Ana María López Hernández"/>
    <s v="Dinamizadora Certificación por Competecnias Labor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4"/>
    <s v="Retención - Total Formación Titulada"/>
    <n v="0.92"/>
    <n v="0.95850000000000002"/>
    <n v="1.0418000000000001"/>
    <n v="0"/>
    <x v="1"/>
    <x v="18"/>
    <x v="44"/>
    <x v="35"/>
    <x v="44"/>
    <x v="44"/>
    <x v="44"/>
    <d v="2026-01-01T00:00:00"/>
    <d v="2026-12-31T00:00:00"/>
    <n v="2026"/>
    <s v="Oficina de Formación Profesional Integral"/>
    <s v="Escritorios, Computadores, Internet, programas"/>
    <s v="Profesional G02, Apoyos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654"/>
    <s v="certificación - articulación con la media - técnicos"/>
    <n v="356"/>
    <n v="2"/>
    <n v="5.5999999999999999E-3"/>
    <n v="0"/>
    <x v="1"/>
    <x v="18"/>
    <x v="44"/>
    <x v="12"/>
    <x v="44"/>
    <x v="44"/>
    <x v="44"/>
    <d v="2026-01-01T00:00:00"/>
    <d v="2026-12-31T00:00:00"/>
    <n v="2026"/>
    <s v="Oficina de Formación Profesional Integral, Instituciones educativas en el marco del convenio"/>
    <s v="Escritorios, Computadores, Internet, Programas y Aplicativos"/>
    <s v="Profesional G02, Coordinador Academico, Profesional de seguimiento a la Articulacion con la media, apoyos profesionales y tecnicos e instructore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73"/>
    <s v="Cupos programa Integración con la Educación Media &quot;Tecnicos Laborales&quot;"/>
    <n v="987"/>
    <n v="982"/>
    <n v="0.99490000000000001"/>
    <n v="0"/>
    <x v="1"/>
    <x v="18"/>
    <x v="44"/>
    <x v="129"/>
    <x v="44"/>
    <x v="44"/>
    <x v="44"/>
    <d v="2026-01-01T00:00:00"/>
    <d v="2026-12-31T00:00:00"/>
    <n v="2026"/>
    <s v="Oficina de Formación Profesional Integral e Instituciones Educativas en el marco del convenio interadministartivo"/>
    <s v="Escritorios, Computadores, Internet, Programas y Aplicativos"/>
    <s v="Profesional G02, Coordinador Academico, Profesional de seguimiento a la artiualcion, Apoyos Profesionales y Técnicos e instructore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817"/>
    <s v="Cupos Educación Superior (Tecnólogos)"/>
    <n v="879"/>
    <n v="493"/>
    <n v="0.56089999999999995"/>
    <n v="0"/>
    <x v="1"/>
    <x v="18"/>
    <x v="44"/>
    <x v="139"/>
    <x v="44"/>
    <x v="44"/>
    <x v="44"/>
    <d v="2026-01-01T00:00:00"/>
    <d v="2026-12-31T00:00:00"/>
    <n v="2026"/>
    <s v="Oficina de Formación Profesional Integral"/>
    <s v="Escritorios, computadores, papeleria, internet, porgramas y aplicativos"/>
    <s v="Profesioal G02, Apoyos Profesionales y tecnicos, instructore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6"/>
    <s v="Cupos de formación Técnica Laboral y Otros SENA"/>
    <n v="2323"/>
    <n v="1772"/>
    <n v="0.76280000000000003"/>
    <n v="0"/>
    <x v="1"/>
    <x v="18"/>
    <x v="44"/>
    <x v="130"/>
    <x v="44"/>
    <x v="44"/>
    <x v="44"/>
    <d v="2026-01-01T00:00:00"/>
    <d v="2026-12-31T00:00:00"/>
    <n v="2026"/>
    <s v="Oficina de la Coordinación de Formación Profesional Integral"/>
    <s v="Escritorios, Computadores, Internet"/>
    <s v="Profesional G02, apoyo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274"/>
    <s v="Cupos en formación virtual (incluye Bilinguismo) (incluidos en la Formación Titulada y Complementaria)"/>
    <n v="15162"/>
    <n v="3724"/>
    <n v="0.24560000000000001"/>
    <n v="0"/>
    <x v="1"/>
    <x v="18"/>
    <x v="44"/>
    <x v="131"/>
    <x v="44"/>
    <x v="44"/>
    <x v="44"/>
    <d v="2026-01-01T00:00:00"/>
    <d v="2026-12-31T00:00:00"/>
    <n v="2026"/>
    <s v="Oficina Coordinación de Formación Profesional Integral"/>
    <s v="Escritorio, Computadro, Internet"/>
    <s v="Profesional G02"/>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64"/>
    <s v="Cupos formación Integral Profesional ( Gran Total)"/>
    <n v="27302"/>
    <n v="7750"/>
    <n v="0.28389999999999999"/>
    <n v="0"/>
    <x v="1"/>
    <x v="18"/>
    <x v="44"/>
    <x v="132"/>
    <x v="44"/>
    <x v="44"/>
    <x v="44"/>
    <d v="2026-01-01T00:00:00"/>
    <d v="2026-12-31T00:00:00"/>
    <n v="2026"/>
    <s v="Oficina de Formación Profesional Integral"/>
    <s v="Escritorios, computadores, internet, programas, aplicativos, ambientes de formación"/>
    <s v="Profesional G02, apoyos profesionales y tecnicos, instructores, aprendice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81"/>
    <s v="Certificación TOTAL - Centros de Formación"/>
    <n v="10459"/>
    <n v="1553"/>
    <n v="0.14849999999999999"/>
    <n v="0"/>
    <x v="1"/>
    <x v="18"/>
    <x v="44"/>
    <x v="133"/>
    <x v="44"/>
    <x v="44"/>
    <x v="44"/>
    <d v="2026-01-01T00:00:00"/>
    <d v="2026-12-31T00:00:00"/>
    <n v="2026"/>
    <s v="Oficina de Formación Profesional Integral"/>
    <s v="Escritorios, Computadores, Internet, Porgramas y Aplicativos"/>
    <s v="Profesional G02, Apoyos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9"/>
    <s v="Certificación - Total Formación Titulada"/>
    <n v="995"/>
    <n v="84"/>
    <n v="8.4400000000000003E-2"/>
    <n v="0"/>
    <x v="1"/>
    <x v="18"/>
    <x v="44"/>
    <x v="134"/>
    <x v="44"/>
    <x v="44"/>
    <x v="44"/>
    <d v="2026-01-01T00:00:00"/>
    <d v="2026-12-31T00:00:00"/>
    <n v="2026"/>
    <s v="Oficina de Formación Profesional Integral"/>
    <s v="Escritorios, Computadores, Internet, Programas y Aplicativos"/>
    <s v="Profesional G02, Apoyo profesional y técnico"/>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8"/>
    <s v="Certificación - Técnica Laboral y Otros"/>
    <n v="876"/>
    <n v="77"/>
    <n v="8.7900000000000006E-2"/>
    <n v="0"/>
    <x v="1"/>
    <x v="18"/>
    <x v="44"/>
    <x v="135"/>
    <x v="44"/>
    <x v="44"/>
    <x v="44"/>
    <d v="2026-01-01T00:00:00"/>
    <d v="2026-12-31T00:00:00"/>
    <n v="2026"/>
    <s v="Oficina de Formación Profesional Integral"/>
    <s v="Escritorios, Computadores, Internet, Programas y Aplicativos"/>
    <s v="Profesional G02, Apoyos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3"/>
    <s v="Cupos formación complementaria"/>
    <n v="24100"/>
    <n v="5485"/>
    <n v="0.2276"/>
    <n v="0"/>
    <x v="1"/>
    <x v="18"/>
    <x v="44"/>
    <x v="140"/>
    <x v="44"/>
    <x v="44"/>
    <x v="44"/>
    <d v="2026-01-01T00:00:00"/>
    <d v="2026-12-31T00:00:00"/>
    <n v="2026"/>
    <s v="Oficina de la Coordinación de Formación Profesional Integral"/>
    <s v="Escritorios, Computadores, Internet"/>
    <s v="Profesional G02, Apoyos profesionales y técnicos"/>
    <s v="Susana de las Mercedes Cortes Franco"/>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80"/>
    <s v="Certificación - Formación Complementaria"/>
    <n v="9464"/>
    <n v="1469"/>
    <n v="0.1552"/>
    <n v="0"/>
    <x v="1"/>
    <x v="18"/>
    <x v="44"/>
    <x v="136"/>
    <x v="44"/>
    <x v="44"/>
    <x v="44"/>
    <d v="2026-01-01T00:00:00"/>
    <d v="2026-12-31T00:00:00"/>
    <n v="2026"/>
    <s v="Oficina de Formación Profesional Integral"/>
    <s v="Escritorios, Computadores, Internet, Programas y Aplicativos"/>
    <s v="Profesional G02, Apoyos profesionales y técnicos"/>
    <s v="Susana de las Mercedes Cortes Franco"/>
    <s v="Coordinadro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1"/>
    <s v="AMAZONAS"/>
    <n v="9517"/>
    <s v="CENTRO  PARA LA BIODIVERSIDAD Y EL TURISMO DEL AMAZONAS"/>
    <n v="577"/>
    <s v="Certificación - Educación Superior"/>
    <n v="119"/>
    <n v="7"/>
    <n v="5.8799999999999998E-2"/>
    <n v="0"/>
    <x v="1"/>
    <x v="18"/>
    <x v="44"/>
    <x v="44"/>
    <x v="44"/>
    <x v="44"/>
    <x v="44"/>
    <d v="2026-01-01T00:00:00"/>
    <d v="2026-12-31T00:00:00"/>
    <n v="2026"/>
    <s v="Oficina de Formación Profesional Integral"/>
    <s v="Escritorios, Computadores, Internet, Programas y Aplicativos"/>
    <s v="Profesional G02, Apoyos profesionales y técnicos"/>
    <s v="Susana de las Mercedes Cortes Franco"/>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818"/>
    <s v="Cupos  en Formación Titulada del SENA"/>
    <n v="4816"/>
    <n v="3699"/>
    <n v="0.7681"/>
    <n v="0"/>
    <x v="1"/>
    <x v="19"/>
    <x v="45"/>
    <x v="127"/>
    <x v="45"/>
    <x v="45"/>
    <x v="45"/>
    <d v="2026-01-01T00:00:00"/>
    <d v="2026-12-31T00:00:00"/>
    <n v="2026"/>
    <s v="Ambientes DAmbientes De Formación Equipos De Computo_x000a_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5"/>
    <s v="Retención - Formación Complementaria"/>
    <n v="0.53"/>
    <n v="0.77510000000000001"/>
    <n v="1.4624999999999999"/>
    <n v="0"/>
    <x v="1"/>
    <x v="19"/>
    <x v="45"/>
    <x v="128"/>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3"/>
    <s v="Retención - Técnica Laboral y Otros"/>
    <n v="0.71"/>
    <n v="0.99099999999999999"/>
    <n v="1.3957999999999999"/>
    <n v="0"/>
    <x v="1"/>
    <x v="19"/>
    <x v="45"/>
    <x v="137"/>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2"/>
    <s v="Retención - Educación Superior"/>
    <n v="0.84"/>
    <n v="0.99119999999999997"/>
    <n v="1.18"/>
    <n v="0"/>
    <x v="1"/>
    <x v="19"/>
    <x v="45"/>
    <x v="138"/>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4"/>
    <s v="Retención - Total Formación Titulada"/>
    <n v="0.78"/>
    <n v="0.99109999999999998"/>
    <n v="1.2706"/>
    <n v="0"/>
    <x v="1"/>
    <x v="19"/>
    <x v="45"/>
    <x v="35"/>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654"/>
    <s v="certificación - articulación con la media - técnicos"/>
    <n v="648"/>
    <n v="1"/>
    <n v="1.5E-3"/>
    <n v="0"/>
    <x v="1"/>
    <x v="19"/>
    <x v="45"/>
    <x v="12"/>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73"/>
    <s v="Cupos programa Integración con la Educación Media &quot;Tecnicos Laborales&quot;"/>
    <n v="1606"/>
    <n v="1579"/>
    <n v="0.98319999999999996"/>
    <n v="0"/>
    <x v="1"/>
    <x v="19"/>
    <x v="45"/>
    <x v="129"/>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817"/>
    <s v="Cupos Educación Superior (Tecnólogos)"/>
    <n v="2099"/>
    <n v="1368"/>
    <n v="0.65169999999999995"/>
    <n v="0"/>
    <x v="1"/>
    <x v="19"/>
    <x v="45"/>
    <x v="139"/>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6"/>
    <s v="Cupos de formación Técnica Laboral y Otros SENA"/>
    <n v="2717"/>
    <n v="2331"/>
    <n v="0.8579"/>
    <n v="0"/>
    <x v="1"/>
    <x v="19"/>
    <x v="45"/>
    <x v="130"/>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274"/>
    <s v="Cupos en formación virtual (incluye Bilinguismo) (incluidos en la Formación Titulada y Complementaria)"/>
    <n v="12416"/>
    <n v="2759"/>
    <n v="0.22220000000000001"/>
    <n v="0"/>
    <x v="1"/>
    <x v="19"/>
    <x v="45"/>
    <x v="131"/>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64"/>
    <s v="Cupos formación Integral Profesional ( Gran Total)"/>
    <n v="35446"/>
    <n v="9576"/>
    <n v="0.2702"/>
    <n v="0"/>
    <x v="1"/>
    <x v="19"/>
    <x v="45"/>
    <x v="132"/>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81"/>
    <s v="Certificación TOTAL - Centros de Formación"/>
    <n v="15264"/>
    <n v="1401"/>
    <n v="9.1800000000000007E-2"/>
    <n v="0"/>
    <x v="1"/>
    <x v="19"/>
    <x v="45"/>
    <x v="133"/>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9"/>
    <s v="Certificación - Total Formación Titulada"/>
    <n v="1355"/>
    <n v="73"/>
    <n v="5.3900000000000003E-2"/>
    <n v="0"/>
    <x v="1"/>
    <x v="19"/>
    <x v="45"/>
    <x v="134"/>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8"/>
    <s v="Certificación - Técnica Laboral y Otros"/>
    <n v="1133"/>
    <n v="35"/>
    <n v="3.09E-2"/>
    <n v="0"/>
    <x v="1"/>
    <x v="19"/>
    <x v="45"/>
    <x v="135"/>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3"/>
    <s v="Cupos formación complementaria"/>
    <n v="30630"/>
    <n v="5877"/>
    <n v="0.19189999999999999"/>
    <n v="0"/>
    <x v="1"/>
    <x v="19"/>
    <x v="45"/>
    <x v="140"/>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80"/>
    <s v="Certificación - Formación Complementaria"/>
    <n v="13909"/>
    <n v="1328"/>
    <n v="9.5500000000000002E-2"/>
    <n v="0"/>
    <x v="1"/>
    <x v="19"/>
    <x v="45"/>
    <x v="136"/>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95"/>
    <s v="GUAVIARE"/>
    <n v="9533"/>
    <s v="CENTRO DE DESARROLLO AGROINDUSTRIAL, TURISTICO Y TECNOLOGICO DEL GUAVIARE"/>
    <n v="577"/>
    <s v="Certificación - Educación Superior"/>
    <n v="222"/>
    <n v="38"/>
    <n v="0.17119999999999999"/>
    <n v="0"/>
    <x v="1"/>
    <x v="19"/>
    <x v="45"/>
    <x v="44"/>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818"/>
    <s v="Cupos  en Formación Titulada del SENA"/>
    <n v="11522"/>
    <n v="9035"/>
    <n v="0.78420000000000001"/>
    <n v="0"/>
    <x v="1"/>
    <x v="5"/>
    <x v="46"/>
    <x v="127"/>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5"/>
    <s v="Retención - Formación Complementaria"/>
    <n v="0.55000000000000004"/>
    <n v="0.5585"/>
    <n v="1.0155000000000001"/>
    <n v="0"/>
    <x v="1"/>
    <x v="5"/>
    <x v="46"/>
    <x v="128"/>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3"/>
    <s v="Retención - Técnica Laboral y Otros"/>
    <n v="0.76"/>
    <n v="0.92069999999999996"/>
    <n v="1.2114"/>
    <n v="0"/>
    <x v="1"/>
    <x v="5"/>
    <x v="46"/>
    <x v="137"/>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2"/>
    <s v="Retención - Educación Superior"/>
    <n v="0.73"/>
    <n v="0.87060000000000004"/>
    <n v="1.1926000000000001"/>
    <n v="0"/>
    <x v="1"/>
    <x v="5"/>
    <x v="46"/>
    <x v="138"/>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4"/>
    <s v="Retención - Total Formación Titulada"/>
    <n v="0.75"/>
    <n v="0.89829999999999999"/>
    <n v="1.1977"/>
    <n v="0"/>
    <x v="1"/>
    <x v="5"/>
    <x v="46"/>
    <x v="35"/>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654"/>
    <s v="certificación - articulación con la media - técnicos"/>
    <n v="1254"/>
    <n v="1"/>
    <n v="8.0000000000000004E-4"/>
    <n v="0"/>
    <x v="1"/>
    <x v="5"/>
    <x v="46"/>
    <x v="12"/>
    <x v="46"/>
    <x v="46"/>
    <x v="46"/>
    <d v="2026-01-01T00:00:00"/>
    <d v="2026-12-31T00:00:00"/>
    <n v="2026"/>
    <s v="Instalaciones del Centro de Comercio y Turismo, Instituciones Educativas."/>
    <s v="Plataformas Institucionales, Equipos de Cómputo  y Conectividad."/>
    <s v="Instructores Técnicos y Transversales de Planta y Contrato, Apoyos Administrativos Planta y Contrato"/>
    <s v="Olga Gonzalez, Prof. Monitoreo Articulacion, César Augusto Ospina Puertas."/>
    <s v="Coords Academicos, Prof. Monitoreo Articulacion,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817"/>
    <s v="Cupos Educación Superior (Tecnólogos)"/>
    <n v="4953"/>
    <n v="4042"/>
    <n v="0.81610000000000005"/>
    <n v="0"/>
    <x v="1"/>
    <x v="5"/>
    <x v="46"/>
    <x v="139"/>
    <x v="46"/>
    <x v="46"/>
    <x v="46"/>
    <d v="2026-01-01T00:00:00"/>
    <d v="2026-12-31T00:00:00"/>
    <n v="2026"/>
    <s v="Instalaciones del Centro de Comercio y Turismo, Alcaldías, Gremios, Instituciones Educativas."/>
    <s v="Plataformas Institucionales, Equipos de Cómputo, Simuladores y Conectividad, recursos de Bienestar Apoyos Socioeconomicos"/>
    <s v="Grupo de Bienestar al Aprendiz, Instructores Técnicos y Transversales de Planta y Contrato"/>
    <s v="Olga Gonzalez, Lider de Bienestar al Aprendiz, César Augusto Ospina Puertas."/>
    <s v="Coords Academicos, Lider de Bienestar al Aprendiz,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6"/>
    <s v="Cupos de formación Técnica Laboral y Otros SENA"/>
    <n v="6569"/>
    <n v="4993"/>
    <n v="0.7601"/>
    <n v="0"/>
    <x v="1"/>
    <x v="5"/>
    <x v="46"/>
    <x v="130"/>
    <x v="46"/>
    <x v="46"/>
    <x v="46"/>
    <d v="2026-01-01T00:00:00"/>
    <d v="2026-12-31T00:00:00"/>
    <n v="2026"/>
    <s v="Instalaciones del Centro de Comercio y Turismo, Alcaldías, Gremios, Instituciones Educativas."/>
    <s v="Plataformas Institucionales, Equipos de Cómputo, Simuladores y Conectividad."/>
    <s v="Instructores Técnicos y Transversales de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274"/>
    <s v="Cupos en formación virtual (incluye Bilinguismo) (incluidos en la Formación Titulada y Complementaria)"/>
    <n v="47888"/>
    <n v="12115"/>
    <n v="0.253"/>
    <n v="0"/>
    <x v="1"/>
    <x v="5"/>
    <x v="46"/>
    <x v="131"/>
    <x v="46"/>
    <x v="46"/>
    <x v="46"/>
    <d v="2026-01-01T00:00:00"/>
    <d v="2026-12-31T00:00:00"/>
    <n v="2026"/>
    <s v="Instalaciones del Centro de Comercio y Turismo, Alcaldías, Gremios, Instituciones Educativas."/>
    <s v="Plataformas Institucionales, Equipos de Cómputo, Simuladores y Conectividad."/>
    <s v="Instructores Técnicos y Transversales de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9"/>
    <s v="Certificación - Total Formación Titulada"/>
    <n v="3069"/>
    <n v="300"/>
    <n v="9.7799999999999998E-2"/>
    <n v="0"/>
    <x v="1"/>
    <x v="5"/>
    <x v="46"/>
    <x v="134"/>
    <x v="46"/>
    <x v="46"/>
    <x v="46"/>
    <d v="2026-01-01T00:00:00"/>
    <d v="2026-12-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8"/>
    <s v="Certificación - Técnica Laboral y Otros"/>
    <n v="2240"/>
    <n v="155"/>
    <n v="6.9199999999999998E-2"/>
    <n v="0"/>
    <x v="1"/>
    <x v="5"/>
    <x v="46"/>
    <x v="135"/>
    <x v="46"/>
    <x v="46"/>
    <x v="46"/>
    <d v="2026-01-01T00:00:00"/>
    <d v="2026-12-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3"/>
    <s v="Cupos formación complementaria"/>
    <n v="78465"/>
    <n v="13463"/>
    <n v="0.1716"/>
    <n v="0"/>
    <x v="1"/>
    <x v="5"/>
    <x v="46"/>
    <x v="140"/>
    <x v="46"/>
    <x v="46"/>
    <x v="46"/>
    <d v="2026-01-01T00:00:00"/>
    <d v="2026-12-31T00:00:00"/>
    <n v="2026"/>
    <s v="Instalaciones del Centro de Comercio y Turismo, Alcaldías, Gremios, Instituciones Educativas."/>
    <s v="Plataformas Institucionales, Equipos de Cómputo, Simuladores y Conectividad."/>
    <s v="Instructores Técnicos y Transversales de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3"/>
    <s v="QUINDÍO"/>
    <n v="9538"/>
    <s v="CENTRO DE COMERCIO Y TURISMO-QUINDÍO"/>
    <n v="577"/>
    <s v="Certificación - Educación Superior"/>
    <n v="829"/>
    <n v="145"/>
    <n v="0.1749"/>
    <n v="0"/>
    <x v="1"/>
    <x v="5"/>
    <x v="46"/>
    <x v="44"/>
    <x v="46"/>
    <x v="46"/>
    <x v="46"/>
    <d v="2026-01-01T00:00:00"/>
    <d v="2026-12-31T00:00:00"/>
    <n v="2026"/>
    <s v="Instalaciones del Centro de Comercio y Turismo, Alcaldías, Gremios, Instituciones Educativas."/>
    <s v="Plataformas Institucionales, Equipos de Cómputo  y Conectividad."/>
    <s v="Instructores Técnicos y Transversales de Planta y Contrato, Apoyos Administrativos Planta y Contrato"/>
    <s v="Sebastián Betancourt, Andrea Valbuena, Juan David Laverde, Olga Gonzalez, César Augusto Ospina Puert"/>
    <s v="Coords Academicos, Coord GFIyGE, Subdirector de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818"/>
    <s v="Cupos  en Formación Titulada del SENA"/>
    <n v="8601"/>
    <n v="7428"/>
    <n v="0.86360000000000003"/>
    <n v="0"/>
    <x v="1"/>
    <x v="11"/>
    <x v="30"/>
    <x v="127"/>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5"/>
    <s v="Retención - Formación Complementaria"/>
    <n v="0.57999999999999996"/>
    <n v="0.78849999999999998"/>
    <n v="1.3594999999999999"/>
    <n v="0"/>
    <x v="1"/>
    <x v="11"/>
    <x v="30"/>
    <x v="128"/>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3"/>
    <s v="Retención - Técnica Laboral y Otros"/>
    <n v="0.95"/>
    <n v="0.9758"/>
    <n v="1.0271999999999999"/>
    <n v="0"/>
    <x v="1"/>
    <x v="11"/>
    <x v="30"/>
    <x v="137"/>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2"/>
    <s v="Retención - Educación Superior"/>
    <n v="0.93"/>
    <n v="0.91690000000000005"/>
    <n v="0.9859"/>
    <n v="0"/>
    <x v="1"/>
    <x v="11"/>
    <x v="30"/>
    <x v="138"/>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4"/>
    <s v="Retención - Total Formación Titulada"/>
    <n v="0.94"/>
    <n v="0.9526"/>
    <n v="1.0134000000000001"/>
    <n v="0"/>
    <x v="1"/>
    <x v="11"/>
    <x v="30"/>
    <x v="35"/>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654"/>
    <s v="certificación - articulación con la media - técnicos"/>
    <n v="1406"/>
    <n v="38"/>
    <n v="2.7E-2"/>
    <n v="0"/>
    <x v="1"/>
    <x v="11"/>
    <x v="30"/>
    <x v="12"/>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73"/>
    <s v="Cupos programa Integración con la Educación Media &quot;Tecnicos Laborales&quot;"/>
    <n v="3144"/>
    <n v="3277"/>
    <n v="1.0423"/>
    <n v="0"/>
    <x v="1"/>
    <x v="11"/>
    <x v="30"/>
    <x v="129"/>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817"/>
    <s v="Cupos Educación Superior (Tecnólogos)"/>
    <n v="3681"/>
    <n v="2925"/>
    <n v="0.79459999999999997"/>
    <n v="0"/>
    <x v="1"/>
    <x v="11"/>
    <x v="30"/>
    <x v="139"/>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6"/>
    <s v="Cupos de formación Técnica Laboral y Otros SENA"/>
    <n v="4920"/>
    <n v="4503"/>
    <n v="0.91520000000000001"/>
    <n v="0"/>
    <x v="1"/>
    <x v="11"/>
    <x v="30"/>
    <x v="130"/>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274"/>
    <s v="Cupos en formación virtual (incluye Bilinguismo) (incluidos en la Formación Titulada y Complementaria)"/>
    <n v="18046"/>
    <n v="4864"/>
    <n v="0.26950000000000002"/>
    <n v="0"/>
    <x v="1"/>
    <x v="11"/>
    <x v="30"/>
    <x v="131"/>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64"/>
    <s v="Cupos formación Integral Profesional ( Gran Total)"/>
    <n v="71490"/>
    <n v="15155"/>
    <n v="0.21199999999999999"/>
    <n v="0"/>
    <x v="1"/>
    <x v="11"/>
    <x v="30"/>
    <x v="132"/>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81"/>
    <s v="Certificación TOTAL - Centros de Formación"/>
    <n v="37831"/>
    <n v="1809"/>
    <n v="4.7800000000000002E-2"/>
    <n v="0"/>
    <x v="1"/>
    <x v="11"/>
    <x v="30"/>
    <x v="133"/>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9"/>
    <s v="Certificación - Total Formación Titulada"/>
    <n v="3313"/>
    <n v="95"/>
    <n v="2.87E-2"/>
    <n v="0"/>
    <x v="1"/>
    <x v="11"/>
    <x v="30"/>
    <x v="134"/>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8"/>
    <s v="Certificación - Técnica Laboral y Otros"/>
    <n v="2423"/>
    <n v="54"/>
    <n v="2.23E-2"/>
    <n v="0"/>
    <x v="1"/>
    <x v="11"/>
    <x v="30"/>
    <x v="135"/>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3"/>
    <s v="Cupos formación complementaria"/>
    <n v="62889"/>
    <n v="7727"/>
    <n v="0.1229"/>
    <n v="0"/>
    <x v="1"/>
    <x v="11"/>
    <x v="30"/>
    <x v="140"/>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77"/>
    <s v="Certificación - Educación Superior"/>
    <n v="890"/>
    <n v="41"/>
    <n v="4.6100000000000002E-2"/>
    <n v="0"/>
    <x v="1"/>
    <x v="11"/>
    <x v="30"/>
    <x v="44"/>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0"/>
    <s v="CESAR"/>
    <n v="9114"/>
    <s v="CENTRO BIOTECNOLOGICO DEL CARIBE-CESAR"/>
    <n v="580"/>
    <s v="Certificación - Formación Complementaria"/>
    <n v="34518"/>
    <n v="1714"/>
    <n v="4.9700000000000001E-2"/>
    <n v="0"/>
    <x v="1"/>
    <x v="11"/>
    <x v="30"/>
    <x v="136"/>
    <x v="30"/>
    <x v="30"/>
    <x v="30"/>
    <d v="2026-01-01T00:00:00"/>
    <d v="2026-12-31T00:00:00"/>
    <n v="2026"/>
    <s v="."/>
    <s v="."/>
    <s v="."/>
    <s v="."/>
    <s v="."/>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81"/>
    <s v="Certificación TOTAL - Centros de Formación"/>
    <n v="62385"/>
    <n v="3123"/>
    <n v="5.0099999999999999E-2"/>
    <n v="0"/>
    <x v="1"/>
    <x v="4"/>
    <x v="5"/>
    <x v="133"/>
    <x v="5"/>
    <x v="5"/>
    <x v="5"/>
    <d v="2026-01-01T00:00:00"/>
    <d v="2026-12-31T00:00:00"/>
    <n v="2026"/>
    <s v="Ambientes de formación Laboratorio"/>
    <s v="Conexión a Internet Ambientes de formación dotados según las necesidades de cada programa de formación y/o especialidades Equipos de Cómputo Plataforma virtual de aprendizaje"/>
    <s v="Instructores con el perfil requerido por cada programa de formación"/>
    <s v="Edward Fabian Medina Barajas"/>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577"/>
    <s v="Certificación - Educación Superior"/>
    <n v="900"/>
    <n v="142"/>
    <n v="0.1578"/>
    <n v="0"/>
    <x v="1"/>
    <x v="4"/>
    <x v="5"/>
    <x v="44"/>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Edward Fabian Medina Barajas"/>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232"/>
    <s v="CENTRO INDUSTRIAL Y DESARROLLO EMPRESARIAL DE SOACHA-CUNDINAMARCA"/>
    <n v="274"/>
    <s v="Cupos en formación virtual (incluye Bilinguismo) (incluidos en la Formación Titulada y Complementaria)"/>
    <n v="45005"/>
    <n v="10962"/>
    <n v="0.24360000000000001"/>
    <n v="0"/>
    <x v="1"/>
    <x v="4"/>
    <x v="5"/>
    <x v="131"/>
    <x v="5"/>
    <x v="5"/>
    <x v="5"/>
    <d v="2026-01-01T00:00:00"/>
    <d v="2026-12-31T00:00:00"/>
    <n v="2026"/>
    <s v="Ambientes de formación Laboratorio especializado o Taller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Jairo Alberto Rivera Murill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818"/>
    <s v="Cupos  en Formación Titulada del SENA"/>
    <n v="18638"/>
    <n v="15722"/>
    <n v="0.84350000000000003"/>
    <n v="0"/>
    <x v="1"/>
    <x v="4"/>
    <x v="15"/>
    <x v="127"/>
    <x v="15"/>
    <x v="15"/>
    <x v="15"/>
    <d v="2026-01-01T00:00:00"/>
    <d v="2026-12-31T00:00:00"/>
    <n v="2026"/>
    <s v="ambientes del centro de formación, biblioteca, canchas deportivas, salón de eventos, sala de instructores, ambientes tics"/>
    <s v="plataforma sofia plus, LMS, territorium, diseños curriculares, guias de aprendizaje."/>
    <s v="Instructores de las áreas correspondientes, equipos de coordinadores académicos, coordinador de formación."/>
    <s v="angela patrici rojas ochoa, coordinaciones academicas."/>
    <s v="coordinador de formación profesional, coordinaciones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5"/>
    <s v="Retención - Formación Complementaria"/>
    <n v="0.5"/>
    <n v="0.77049999999999996"/>
    <n v="1.5409999999999999"/>
    <n v="0"/>
    <x v="1"/>
    <x v="4"/>
    <x v="15"/>
    <x v="128"/>
    <x v="15"/>
    <x v="15"/>
    <x v="15"/>
    <d v="2026-01-01T00:00:00"/>
    <d v="2026-12-31T00:00:00"/>
    <n v="2026"/>
    <s v="ambientes del centro de formación, bibliotecas, canchas deportivas, salón de eventos, sala de instructores, ambientes TIC."/>
    <s v="Plataforma sofia plus, LMS, territorium, diseños curriculares, guías de aprendizaje"/>
    <s v="instructores de las diferentes áreas, equipos de coordinadores académicas, coordinador de formación, equipos de bienestar al aprendiz"/>
    <s v="Angela Patricia Rojas Ochoa, con el apoyo de las coord académicas, líder de bienestar al aprendiz."/>
    <s v="coordinador de formacion profesional,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3"/>
    <s v="Retención - Técnica Laboral y Otros"/>
    <n v="0.79"/>
    <n v="0.9829"/>
    <n v="1.2442"/>
    <n v="0"/>
    <x v="1"/>
    <x v="4"/>
    <x v="15"/>
    <x v="137"/>
    <x v="15"/>
    <x v="15"/>
    <x v="15"/>
    <d v="2026-01-01T00:00:00"/>
    <d v="2026-12-31T00:00:00"/>
    <n v="2026"/>
    <s v="ambientes del centro de formación, biblioteca, cancha deportiva, salón de eventos, sala de instructores, ambientes TIC."/>
    <s v="plataforma sofia plus, LMS, territorium, diseños curriculares, guias de aprendizaje."/>
    <s v="instructores de las diferentes áreas, equipos de coordinadores académicas, coordinador de formación, equipo de bienestar al aprendiz"/>
    <s v="Angela Patricia Rojas Ochoa, con el apoyo de las coord académicas, lider de bienestar al aprendiz."/>
    <s v="coordnador de formación profesional,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2"/>
    <s v="Retención - Educación Superior"/>
    <n v="0.85"/>
    <n v="0.99150000000000005"/>
    <n v="1.1665000000000001"/>
    <n v="0"/>
    <x v="1"/>
    <x v="4"/>
    <x v="15"/>
    <x v="138"/>
    <x v="15"/>
    <x v="15"/>
    <x v="15"/>
    <d v="2026-01-01T00:00:00"/>
    <d v="2026-12-31T00:00:00"/>
    <n v="2026"/>
    <s v="ambientes de formación, materiales de formación, equipos para la formación."/>
    <s v="Equipos de computo y aplicativos institucionales"/>
    <s v="apoyo administrativo, equipo de bienestar, al aprendiz"/>
    <s v="Angela Patricia Rojas Ochoa, con el apoyo de las coord.  académicas, líder de bienestar al aprendiz"/>
    <s v="coordinador de formación profesional, coordinaciones académicas, ,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4"/>
    <s v="Retención - Total Formación Titulada"/>
    <n v="0.82"/>
    <n v="0.98509999999999998"/>
    <n v="1.2013"/>
    <n v="0"/>
    <x v="1"/>
    <x v="4"/>
    <x v="15"/>
    <x v="35"/>
    <x v="15"/>
    <x v="15"/>
    <x v="15"/>
    <d v="2026-01-01T00:00:00"/>
    <d v="2026-12-31T00:00:00"/>
    <n v="2026"/>
    <s v="ambientes del centro de formación, bibliotecas, canchas deportivas, salón de eventos, sala de instructores, ambientes TIC"/>
    <s v="Plataforma sofia plus, LMS, territorium, diseños curriculares, guías de aprendizaje"/>
    <s v="instructores de las diferentes reas, equipos de coordinadores académicos, coordinadores de formación, equipos de bienestar al aprendiz"/>
    <s v="Angela Patricia Rojas Ochoa, con el apoyo de las coord académicas, líder de bienestar al aprendiz."/>
    <s v="coordinador de formación profesional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73"/>
    <s v="Cupos programa Integración con la Educación Media &quot;Tecnicos Laborales&quot;"/>
    <n v="8000"/>
    <n v="8552"/>
    <n v="1.069"/>
    <n v="0"/>
    <x v="1"/>
    <x v="4"/>
    <x v="15"/>
    <x v="129"/>
    <x v="15"/>
    <x v="15"/>
    <x v="15"/>
    <d v="2026-01-01T00:00:00"/>
    <d v="2026-12-31T00:00:00"/>
    <n v="2026"/>
    <s v="ambientes de formación, laboratorios, ambientes suministrados por las instituciones educativas que pertenecen al programa de articulación con la media doble titulación con las condiciones mínimas establecidas por el SENA, y los programas técnicos que se trabajan en cada institución educativa."/>
    <s v="aulas dotadas con equipo de computo y video beam, talleres con equipos y herramientas necesarias , laboratorios con insumos y materiales requeridos para poder desarrollar cada una de las competencias impartidas por el SENA, materiales de formación suministrados por parte del SENA, según lineamientos del programa."/>
    <s v="instructores contratados para impartir formación del programa de articulación con la media"/>
    <s v="Nelson Gustavo Garcia"/>
    <s v="Coordinador Acaded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817"/>
    <s v="Cupos Educación Superior (Tecnólogos)"/>
    <n v="5231"/>
    <n v="4000"/>
    <n v="0.76470000000000005"/>
    <n v="0"/>
    <x v="1"/>
    <x v="4"/>
    <x v="15"/>
    <x v="139"/>
    <x v="15"/>
    <x v="15"/>
    <x v="15"/>
    <d v="2026-01-01T00:00:00"/>
    <d v="2026-12-31T00:00:00"/>
    <n v="2026"/>
    <s v="Ambientes del Centro de Formación, biblioteca, canchas deportivas, salón de eventos, sala de instructores, ambientes TIC."/>
    <s v="plataforma sofia plus, LMS, territorium, diseños curriculares, guías de aprendizaje."/>
    <s v="instructores de las áreas correspondientes, equipos de coordinaciones académicas, coordinadores de formación, equipo de bienestar al aprendiz."/>
    <s v="Angela patricia rojas ochoa, con el apoyo de coord académicas"/>
    <s v="coordinador de formación profesional , 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6"/>
    <s v="Cupos de formación Técnica Laboral y Otros SENA"/>
    <n v="13407"/>
    <n v="11722"/>
    <n v="0.87429999999999997"/>
    <n v="0"/>
    <x v="1"/>
    <x v="4"/>
    <x v="15"/>
    <x v="130"/>
    <x v="15"/>
    <x v="15"/>
    <x v="15"/>
    <d v="2026-01-01T00:00:00"/>
    <d v="2026-12-31T00:00:00"/>
    <n v="2026"/>
    <s v="ambientes de formación del CBA y sub sedes (aulas, laboratorios, granjas, talleres de construcción, de agroindustria cárnicos, lácteos, panificación, laboratorio de control de calidad, de alimentos de suelos y agua, unidades productivas, agropecuarias, ganaderas, especies menores, caprinos, ovinos, conejos, aves, cerdos, silvopastoril, recursos naturales, agricultura, biotecnología)"/>
    <s v="aulas dotados con equipos de computo, televisor, videobeam, talleres con equipos y herramientas necesarias laboratorios con equipos reactivos e insumos, materiales de formación, LMS, plataforma territorium, aplicación temms de outlook, on drive, herramientas google, drive, haongoust, plataforma zoom"/>
    <s v="el centro cuenta con un total de 90 instructores de planta y 260 contratistas para la presente vigencia."/>
    <s v="Angela Patricia Rojas Ochoa, coordinaciones académicas."/>
    <s v="coordinador de formación profesional, 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7"/>
    <s v="Certificación - Educación Superior"/>
    <n v="1324"/>
    <n v="176"/>
    <n v="0.13289999999999999"/>
    <n v="0"/>
    <x v="1"/>
    <x v="4"/>
    <x v="15"/>
    <x v="44"/>
    <x v="15"/>
    <x v="15"/>
    <x v="15"/>
    <d v="2026-01-01T00:00:00"/>
    <d v="2026-12-31T00:00:00"/>
    <n v="2026"/>
    <s v="Ambiente de formación, materiales de formación, equipos para la formación."/>
    <s v="Equipos de computo y aplicativos institucionales"/>
    <s v="Apoyo Administrativo, Equipo de Bienestar al aprendiz"/>
    <s v="Luis Alberto Moreno"/>
    <s v="responsable seguimiento etapa productiva, coordinaciones académicas, equipo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274"/>
    <s v="Cupos en formación virtual (incluye Bilinguismo) (incluidos en la Formación Titulada y Complementaria)"/>
    <n v="40117"/>
    <n v="9893"/>
    <n v="0.24660000000000001"/>
    <n v="0"/>
    <x v="1"/>
    <x v="4"/>
    <x v="15"/>
    <x v="131"/>
    <x v="15"/>
    <x v="15"/>
    <x v="15"/>
    <d v="2026-01-01T00:00:00"/>
    <d v="2026-12-31T00:00:00"/>
    <n v="2026"/>
    <s v="Laboratorio de bilingüismo del CBA, ambientes de formación de la del CBA y las sub sedes, y ambientes facilitados por las empresas y alcaldías municipales."/>
    <s v="MS, plataforma territorium, aplicaciones como teems, google drive, zoom, hangoust, grupos de whatsapp y pataforma zoom"/>
    <s v="instructores virtuales e instructores en titulada presencial"/>
    <s v="Carlos Fabian Rojas"/>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81"/>
    <s v="Certificación TOTAL - Centros de Formación"/>
    <n v="50744"/>
    <n v="10352"/>
    <n v="0.20399999999999999"/>
    <n v="0"/>
    <x v="1"/>
    <x v="4"/>
    <x v="15"/>
    <x v="133"/>
    <x v="15"/>
    <x v="15"/>
    <x v="15"/>
    <d v="2026-01-01T00:00:00"/>
    <d v="2026-12-31T00:00:00"/>
    <n v="2026"/>
    <s v="Ambientes de formación, materiales de formación, equipos para la formación"/>
    <s v="Equipos de computo y aplicativos institucionales"/>
    <s v="Apoyo Administrativo, apoyo de los Coordinadores académicos, líder de Bienestar al Aprendiz."/>
    <s v="Luis Alberto Moreno"/>
    <s v="seguimiento etapa productiva,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80"/>
    <s v="Certificación - Formación Complementaria"/>
    <n v="44264"/>
    <n v="9983"/>
    <n v="0.22550000000000001"/>
    <n v="0"/>
    <x v="1"/>
    <x v="4"/>
    <x v="15"/>
    <x v="136"/>
    <x v="15"/>
    <x v="15"/>
    <x v="15"/>
    <d v="2026-01-01T00:00:00"/>
    <d v="2026-12-31T00:00:00"/>
    <n v="2026"/>
    <s v="Ambiente de formación, materiales de formación, equipos para la formación."/>
    <s v="Equipos de computo y aplicativos institucionales"/>
    <s v="Coordinación académica, equipo de Bienestar al aprendiz"/>
    <s v="Carlos Fabian Rojas"/>
    <s v="coordinación académica,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9"/>
    <s v="Certificación - Total Formación Titulada"/>
    <n v="6480"/>
    <n v="369"/>
    <n v="5.6899999999999999E-2"/>
    <n v="0"/>
    <x v="1"/>
    <x v="4"/>
    <x v="15"/>
    <x v="134"/>
    <x v="15"/>
    <x v="15"/>
    <x v="15"/>
    <d v="2026-01-01T00:00:00"/>
    <d v="2026-12-31T00:00:00"/>
    <n v="2026"/>
    <s v="Ambiente de formación, materiales de formación, equipos para la formación"/>
    <s v="equipos de computo, aplicativos institucionales"/>
    <s v="Apoyo Administrativo, Equipo de Bienestar al aprendiz"/>
    <s v="Luis Alberto Moreno"/>
    <s v="responsable de seguimiento etapa productiva,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578"/>
    <s v="Certificación - Técnica Laboral y Otros"/>
    <n v="5156"/>
    <n v="193"/>
    <n v="3.7400000000000003E-2"/>
    <n v="0"/>
    <x v="1"/>
    <x v="4"/>
    <x v="15"/>
    <x v="135"/>
    <x v="15"/>
    <x v="15"/>
    <x v="15"/>
    <d v="2026-01-01T00:00:00"/>
    <d v="2026-12-31T00:00:00"/>
    <n v="2026"/>
    <s v="Ambiente ce formación, materiales de formación, equipos para la formación"/>
    <s v="Equipos de computo y aplicativos institucionales"/>
    <s v="Apoyo Administrativo, Equipo de Bienestar al aprendiz"/>
    <s v="Luis Alberto Moreno"/>
    <s v="responsable seguimiento etapa productiva, coordinaciones académicas,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2"/>
    <s v="CENTRO DE BIOTECNOLOGIA AGROPECUARIA"/>
    <n v="64"/>
    <s v="Cupos formación Integral Profesional ( Gran Total)"/>
    <n v="112493"/>
    <n v="31650"/>
    <n v="0.28139999999999998"/>
    <n v="0"/>
    <x v="1"/>
    <x v="4"/>
    <x v="15"/>
    <x v="132"/>
    <x v="15"/>
    <x v="15"/>
    <x v="15"/>
    <d v="2026-01-01T00:00:00"/>
    <d v="2026-12-31T00:00:00"/>
    <n v="2026"/>
    <s v="ambientes de formación del CBA y sub sedes, aulas, laboratorios, granjas, talleres de; construcción, agroindustria, cárnicos, lácteos, panificación, de calidad de alimentos, de suelos y aguas, unidades productivas agropecuarias: ganadería, especies menores, caprinos, bovinos, consejos aves, cerdos, silvopastoreo, recursos naturales, agricultura, agrobiotecnología."/>
    <s v="aulas dotadas con equipos de computo, y / o tv, videobeam, talleres con equipos y herramientas necesarias, laboratorios con equipos, reactivos, e insumos, materiales de formación, LMSplataforma territorium, aplicación teem de outlok, one drive, herramientas de google +, drive, hangoust, grupo de whatsapp, plataforma zoom"/>
    <s v="el CBA cuenta con un gran total de 90 instructores de planta y 260 instructores contratistas, para esta vigencia."/>
    <s v="angela patricia ochoa, con el apoyo de las coordinaciones academicas"/>
    <s v="coordinador de formación profesional, 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818"/>
    <s v="Cupos  en Formación Titulada del SENA"/>
    <n v="13867"/>
    <n v="9746"/>
    <n v="0.70279999999999998"/>
    <n v="0"/>
    <x v="1"/>
    <x v="4"/>
    <x v="16"/>
    <x v="127"/>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5"/>
    <s v="Retención - Formación Complementaria"/>
    <n v="0.56000000000000005"/>
    <n v="0.75839999999999996"/>
    <n v="1.3543000000000001"/>
    <n v="0"/>
    <x v="1"/>
    <x v="4"/>
    <x v="16"/>
    <x v="128"/>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3"/>
    <s v="Retención - Técnica Laboral y Otros"/>
    <n v="0.73"/>
    <n v="0.97099999999999997"/>
    <n v="1.3301000000000001"/>
    <n v="0"/>
    <x v="1"/>
    <x v="4"/>
    <x v="16"/>
    <x v="137"/>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2"/>
    <s v="Retención - Educación Superior"/>
    <n v="0.72"/>
    <n v="0.99480000000000002"/>
    <n v="1.3816999999999999"/>
    <n v="0"/>
    <x v="1"/>
    <x v="4"/>
    <x v="16"/>
    <x v="138"/>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4"/>
    <s v="Retención - Total Formación Titulada"/>
    <n v="0.73"/>
    <n v="0.97799999999999998"/>
    <n v="1.3396999999999999"/>
    <n v="0"/>
    <x v="1"/>
    <x v="4"/>
    <x v="16"/>
    <x v="35"/>
    <x v="16"/>
    <x v="16"/>
    <x v="16"/>
    <d v="2026-01-01T00:00:00"/>
    <d v="2026-12-31T00:00:00"/>
    <n v="2026"/>
    <s v="Plataforma Sofía Plus, LMS, Territorium, diseños curriculares, guías de aprendizaje"/>
    <s v="Plataforma Sofía Plus, LMS, Territorium, diseños curriculares, guías de aprendizaje"/>
    <s v="Instructores de las diferentes áreas, equipos de coordinadores académicos, coordinador de formación,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654"/>
    <s v="certificación - articulación con la media - técnicos"/>
    <n v="1590"/>
    <n v="8"/>
    <n v="5.0000000000000001E-3"/>
    <n v="0"/>
    <x v="1"/>
    <x v="4"/>
    <x v="16"/>
    <x v="12"/>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lkin Alexis Gualtero Castro"/>
    <s v="Coordinación Acadé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817"/>
    <s v="Cupos Educación Superior (Tecnólogos)"/>
    <n v="4621"/>
    <n v="2886"/>
    <n v="0.62450000000000006"/>
    <n v="0"/>
    <x v="1"/>
    <x v="4"/>
    <x v="16"/>
    <x v="139"/>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6"/>
    <s v="Cupos de formación Técnica Laboral y Otros SENA"/>
    <n v="9246"/>
    <n v="6860"/>
    <n v="0.7419"/>
    <n v="0"/>
    <x v="1"/>
    <x v="4"/>
    <x v="16"/>
    <x v="130"/>
    <x v="16"/>
    <x v="16"/>
    <x v="16"/>
    <d v="2026-01-01T00:00:00"/>
    <d v="2026-12-31T00:00:00"/>
    <n v="2026"/>
    <s v="Ambientes del Centro de Formacion, Biblioteca, canchas deportivas, sal n de eventos, sala de instructores, ambientes TIC."/>
    <s v="Plataforma Sofía Plus, LMS, Territorium, diseños curriculares, guías de aprendizaje"/>
    <s v="Plataforma Sofía Plus, LMS, Territorium, diseños curriculares, guías de aprendizaje"/>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64"/>
    <s v="Cupos formación Integral Profesional ( Gran Total)"/>
    <n v="72957"/>
    <n v="20963"/>
    <n v="0.2873"/>
    <n v="0"/>
    <x v="1"/>
    <x v="4"/>
    <x v="16"/>
    <x v="132"/>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274"/>
    <s v="Cupos en formación virtual (incluye Bilinguismo) (incluidos en la Formación Titulada y Complementaria)"/>
    <n v="31184"/>
    <n v="8422"/>
    <n v="0.27010000000000001"/>
    <n v="0"/>
    <x v="1"/>
    <x v="4"/>
    <x v="16"/>
    <x v="131"/>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equipo de bienestar al aprendiz."/>
    <s v="Melchisedek Edwin Perez Buitrag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7"/>
    <s v="Certificación - Educación Superior"/>
    <n v="533"/>
    <n v="81"/>
    <n v="0.152"/>
    <n v="0"/>
    <x v="1"/>
    <x v="4"/>
    <x v="16"/>
    <x v="44"/>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8"/>
    <s v="Certificación - Técnica Laboral y Otros"/>
    <n v="3172"/>
    <n v="150"/>
    <n v="4.7300000000000002E-2"/>
    <n v="0"/>
    <x v="1"/>
    <x v="4"/>
    <x v="16"/>
    <x v="135"/>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79"/>
    <s v="Certificación - Total Formación Titulada"/>
    <n v="3705"/>
    <n v="231"/>
    <n v="6.2300000000000001E-2"/>
    <n v="0"/>
    <x v="1"/>
    <x v="4"/>
    <x v="16"/>
    <x v="134"/>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80"/>
    <s v="Certificación - Formación Complementaria"/>
    <n v="24779"/>
    <n v="2381"/>
    <n v="9.6100000000000005E-2"/>
    <n v="0"/>
    <x v="1"/>
    <x v="4"/>
    <x v="16"/>
    <x v="136"/>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1"/>
    <s v="CENTRO DE LA TECNOLOGIA DEL DISEÑO Y LA PRODUCTIVIDAD EMPRESARIAL-CUNDINAMARCA"/>
    <n v="581"/>
    <s v="Certificación TOTAL - Centros de Formación"/>
    <n v="28484"/>
    <n v="2612"/>
    <n v="9.1700000000000004E-2"/>
    <n v="0"/>
    <x v="1"/>
    <x v="4"/>
    <x v="16"/>
    <x v="133"/>
    <x v="16"/>
    <x v="16"/>
    <x v="16"/>
    <d v="2026-01-01T00:00:00"/>
    <d v="2026-12-31T00:00:00"/>
    <n v="2026"/>
    <s v="Ambientes del Centro de Formacion, Biblioteca, canchas deportivas, sal n de eventos, sala de instructores, ambientes TIC."/>
    <s v="Equipos de computo y aplicativos institucionales"/>
    <s v="Apoyo Administrativo, Equipo de Bienestar al aprendiz"/>
    <s v="Eduardo Amaya Salcedo"/>
    <s v="Coordinación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818"/>
    <s v="Cupos  en Formación Titulada del SENA"/>
    <n v="22076"/>
    <n v="12938"/>
    <n v="0.58609999999999995"/>
    <n v="0"/>
    <x v="1"/>
    <x v="4"/>
    <x v="18"/>
    <x v="127"/>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5"/>
    <s v="Retención - Formación Complementaria"/>
    <n v="0.63"/>
    <n v="0.73829999999999996"/>
    <n v="1.1718999999999999"/>
    <n v="0"/>
    <x v="1"/>
    <x v="4"/>
    <x v="18"/>
    <x v="128"/>
    <x v="18"/>
    <x v="18"/>
    <x v="18"/>
    <d v="2026-01-01T00:00:00"/>
    <d v="2026-12-31T00:00:00"/>
    <n v="2026"/>
    <s v="Ambiente de formación, tablero"/>
    <s v="Computadores, televisores, video beam, equipos especializad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3"/>
    <s v="Retención - Técnica Laboral y Otros"/>
    <n v="0.79"/>
    <n v="0.96020000000000005"/>
    <n v="1.2154"/>
    <n v="0"/>
    <x v="1"/>
    <x v="4"/>
    <x v="18"/>
    <x v="137"/>
    <x v="18"/>
    <x v="18"/>
    <x v="18"/>
    <d v="2026-01-01T00:00:00"/>
    <d v="2026-12-31T00:00:00"/>
    <n v="2026"/>
    <s v="Ambientes de formación, sillas, escritorio, tablero"/>
    <s v="Computador, video beam, aplicativos"/>
    <s v="Instructores, coordinadores, apoyos a coordinación"/>
    <s v="Carlos Alberto Herrera Bernal"/>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2"/>
    <s v="Retención - Educación Superior"/>
    <n v="0.85"/>
    <n v="0.98270000000000002"/>
    <n v="1.1560999999999999"/>
    <n v="0"/>
    <x v="1"/>
    <x v="4"/>
    <x v="18"/>
    <x v="138"/>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4"/>
    <s v="Retención - Total Formación Titulada"/>
    <n v="0.82"/>
    <n v="0.96850000000000003"/>
    <n v="1.1811"/>
    <n v="0"/>
    <x v="1"/>
    <x v="4"/>
    <x v="18"/>
    <x v="35"/>
    <x v="18"/>
    <x v="18"/>
    <x v="18"/>
    <d v="2026-01-01T00:00:00"/>
    <d v="2026-12-31T00:00:00"/>
    <n v="2026"/>
    <s v="Ambiente de formación, tablero"/>
    <s v="Computadores, televisores, video beam, equipos especializados"/>
    <s v="Instructores, coordinadores, apoyos a coordinación, equipo bienestar al aprendiz"/>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654"/>
    <s v="certificación - articulación con la media - técnicos"/>
    <n v="24"/>
    <n v="24"/>
    <n v="1"/>
    <n v="0"/>
    <x v="1"/>
    <x v="4"/>
    <x v="18"/>
    <x v="12"/>
    <x v="18"/>
    <x v="18"/>
    <x v="18"/>
    <d v="2026-01-01T00:00:00"/>
    <d v="2026-12-31T00:00:00"/>
    <n v="2026"/>
    <s v="Oficinas, escritorio"/>
    <s v="Computador, aplicativos"/>
    <s v="Apoyo administración educativa, articulación con la media y coordinador"/>
    <s v="Sandra Liliana Ballen Bustos"/>
    <s v="Coordinadora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817"/>
    <s v="Cupos Educación Superior (Tecnólogos)"/>
    <n v="7187"/>
    <n v="4800"/>
    <n v="0.66790000000000005"/>
    <n v="0"/>
    <x v="1"/>
    <x v="4"/>
    <x v="18"/>
    <x v="139"/>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6"/>
    <s v="Cupos de formación Técnica Laboral y Otros SENA"/>
    <n v="14889"/>
    <n v="8138"/>
    <n v="0.54659999999999997"/>
    <n v="0"/>
    <x v="1"/>
    <x v="4"/>
    <x v="18"/>
    <x v="130"/>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8"/>
    <s v="Certificación - Técnica Laboral y Otros"/>
    <n v="2484"/>
    <n v="210"/>
    <n v="8.4500000000000006E-2"/>
    <n v="0"/>
    <x v="1"/>
    <x v="4"/>
    <x v="18"/>
    <x v="135"/>
    <x v="18"/>
    <x v="18"/>
    <x v="18"/>
    <d v="2026-01-01T00:00:00"/>
    <d v="2026-12-31T00:00:00"/>
    <n v="2026"/>
    <s v="Ambiente de formación, tablero"/>
    <s v="Computadores, televisores, video beam, equipos especializados"/>
    <s v="Instructores, coordinadores, apoyos a coordinación, equipo bienestar al aprendiz"/>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77"/>
    <s v="Certificación - Educación Superior"/>
    <n v="1430"/>
    <n v="254"/>
    <n v="0.17760000000000001"/>
    <n v="0"/>
    <x v="1"/>
    <x v="4"/>
    <x v="18"/>
    <x v="44"/>
    <x v="18"/>
    <x v="18"/>
    <x v="18"/>
    <d v="2026-01-01T00:00:00"/>
    <d v="2026-12-31T00:00:00"/>
    <n v="2026"/>
    <s v="Oficinas, escritorio"/>
    <s v="Computador, aplicativos"/>
    <s v="Apoyo formación, coordinador formación profesional"/>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80"/>
    <s v="Certificación - Formación Complementaria"/>
    <n v="36254"/>
    <n v="2154"/>
    <n v="5.9400000000000001E-2"/>
    <n v="0"/>
    <x v="1"/>
    <x v="4"/>
    <x v="18"/>
    <x v="136"/>
    <x v="18"/>
    <x v="18"/>
    <x v="18"/>
    <d v="2026-01-01T00:00:00"/>
    <d v="2026-12-31T00:00:00"/>
    <n v="2026"/>
    <s v="Oficinas, escritorio"/>
    <s v="Computador, aplicativos"/>
    <s v="Apoyo formación, coordinador formación profesional"/>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81"/>
    <s v="Certificación TOTAL - Centros de Formación"/>
    <n v="40168"/>
    <n v="2618"/>
    <n v="6.5199999999999994E-2"/>
    <n v="0"/>
    <x v="1"/>
    <x v="4"/>
    <x v="18"/>
    <x v="133"/>
    <x v="18"/>
    <x v="18"/>
    <x v="18"/>
    <d v="2026-01-01T00:00:00"/>
    <d v="2026-12-31T00:00:00"/>
    <n v="2026"/>
    <s v="Oficinas, escritorio"/>
    <s v="Computador, aplicativos"/>
    <s v="Apoyo formación, coordinador formación profesional"/>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64"/>
    <s v="Cupos formación Integral Profesional ( Gran Total)"/>
    <n v="86691"/>
    <n v="21580"/>
    <n v="0.24890000000000001"/>
    <n v="0"/>
    <x v="1"/>
    <x v="4"/>
    <x v="18"/>
    <x v="132"/>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3"/>
    <s v="CENTRO DE DESARROLLO AGROEMPRESARIAL-CUNDINAMARCA"/>
    <n v="53"/>
    <s v="Cupos formación complementaria"/>
    <n v="64615"/>
    <n v="8642"/>
    <n v="0.13370000000000001"/>
    <n v="0"/>
    <x v="1"/>
    <x v="4"/>
    <x v="18"/>
    <x v="140"/>
    <x v="18"/>
    <x v="18"/>
    <x v="18"/>
    <d v="2026-01-01T00:00:00"/>
    <d v="2026-12-31T00:00:00"/>
    <n v="2026"/>
    <s v="Ambientes de formación, sillas, escritorio, tablero"/>
    <s v="Computador, video beam, aplicativos"/>
    <s v="Instructores, coordinadores, apoyos a coordinación"/>
    <s v="Mario Andres Rodriguez Lopez"/>
    <s v="Coordinador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818"/>
    <s v="Cupos  en Formación Titulada del SENA"/>
    <n v="11332"/>
    <n v="5130"/>
    <n v="0.45269999999999999"/>
    <n v="0"/>
    <x v="1"/>
    <x v="4"/>
    <x v="32"/>
    <x v="127"/>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5"/>
    <s v="Retención - Formación Complementaria"/>
    <n v="0.56999999999999995"/>
    <n v="0.84279999999999999"/>
    <n v="1.4785999999999999"/>
    <n v="0"/>
    <x v="1"/>
    <x v="4"/>
    <x v="32"/>
    <x v="128"/>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3"/>
    <s v="Retención - Técnica Laboral y Otros"/>
    <n v="0.72"/>
    <n v="0.95650000000000002"/>
    <n v="1.3285"/>
    <n v="0"/>
    <x v="1"/>
    <x v="4"/>
    <x v="32"/>
    <x v="137"/>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2"/>
    <s v="Retención - Educación Superior"/>
    <n v="0.79"/>
    <n v="0.98909999999999998"/>
    <n v="1.252"/>
    <n v="0"/>
    <x v="1"/>
    <x v="4"/>
    <x v="32"/>
    <x v="138"/>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4"/>
    <s v="Retención - Total Formación Titulada"/>
    <n v="0.76"/>
    <n v="0.97060000000000002"/>
    <n v="1.2770999999999999"/>
    <n v="0"/>
    <x v="1"/>
    <x v="4"/>
    <x v="32"/>
    <x v="35"/>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654"/>
    <s v="certificación - articulación con la media - técnicos"/>
    <n v="2129"/>
    <n v="85"/>
    <n v="3.9899999999999998E-2"/>
    <n v="0"/>
    <x v="1"/>
    <x v="4"/>
    <x v="32"/>
    <x v="12"/>
    <x v="32"/>
    <x v="32"/>
    <x v="32"/>
    <d v="2026-01-01T00:00:00"/>
    <d v="2026-12-31T00:00:00"/>
    <n v="2026"/>
    <s v="Instituciones educativas articuladas -ambientes formación SENA"/>
    <s v="Equipos de cómputo, red de internet, ayudas audiovisuales, simuladores, plataformas tecnológicas como: Territorium, Sofía plus, materiales de formación."/>
    <s v="Aprendices, Instructores, Coordinador Misional, coordinadores académicos, talento humano administrativo SENA y de colegios articulados"/>
    <s v="Jose Alexander Hernandez Lievano"/>
    <s v="Coordinador Acade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73"/>
    <s v="Cupos programa Integración con la Educación Media &quot;Tecnicos Laborales&quot;"/>
    <n v="4973"/>
    <n v="1291"/>
    <n v="0.2596"/>
    <n v="0"/>
    <x v="1"/>
    <x v="4"/>
    <x v="32"/>
    <x v="129"/>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817"/>
    <s v="Cupos Educación Superior (Tecnólogos)"/>
    <n v="3203"/>
    <n v="2211"/>
    <n v="0.69030000000000002"/>
    <n v="0"/>
    <x v="1"/>
    <x v="4"/>
    <x v="32"/>
    <x v="139"/>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6"/>
    <s v="Cupos de formación Técnica Laboral y Otros SENA"/>
    <n v="8129"/>
    <n v="2919"/>
    <n v="0.35909999999999997"/>
    <n v="0"/>
    <x v="1"/>
    <x v="4"/>
    <x v="32"/>
    <x v="130"/>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Nomesque Morales Ingrid Jhoanna"/>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81"/>
    <s v="Certificación TOTAL - Centros de Formación"/>
    <n v="32822"/>
    <n v="5086"/>
    <n v="0.155"/>
    <n v="0"/>
    <x v="1"/>
    <x v="4"/>
    <x v="32"/>
    <x v="133"/>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Liliana Marcela Herrera Palacios"/>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80"/>
    <s v="Certificación - Formación Complementaria"/>
    <n v="29288"/>
    <n v="4843"/>
    <n v="0.16539999999999999"/>
    <n v="0"/>
    <x v="1"/>
    <x v="4"/>
    <x v="32"/>
    <x v="136"/>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Liliana Marcela Herrera Palacios"/>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9"/>
    <s v="Certificación - Total Formación Titulada"/>
    <n v="3534"/>
    <n v="243"/>
    <n v="6.88E-2"/>
    <n v="0"/>
    <x v="1"/>
    <x v="4"/>
    <x v="32"/>
    <x v="134"/>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Liliana Marcela Herrera Palacios"/>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8"/>
    <s v="Certificación - Técnica Laboral y Otros"/>
    <n v="3244"/>
    <n v="162"/>
    <n v="4.99E-2"/>
    <n v="0"/>
    <x v="1"/>
    <x v="4"/>
    <x v="32"/>
    <x v="135"/>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77"/>
    <s v="Certificación - Educación Superior"/>
    <n v="290"/>
    <n v="81"/>
    <n v="0.27929999999999999"/>
    <n v="0"/>
    <x v="1"/>
    <x v="4"/>
    <x v="32"/>
    <x v="44"/>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274"/>
    <s v="Cupos en formación virtual (incluye Bilinguismo) (incluidos en la Formación Titulada y Complementaria)"/>
    <n v="12441"/>
    <n v="3926"/>
    <n v="0.31559999999999999"/>
    <n v="0"/>
    <x v="1"/>
    <x v="4"/>
    <x v="32"/>
    <x v="131"/>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64"/>
    <s v="Cupos formación Integral Profesional ( Gran Total)"/>
    <n v="61937"/>
    <n v="12685"/>
    <n v="0.20480000000000001"/>
    <n v="0"/>
    <x v="1"/>
    <x v="4"/>
    <x v="32"/>
    <x v="132"/>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Ingrid Jhoanna Nomesque Morales"/>
    <s v="Coordinador de Formacio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25"/>
    <s v="CUNDINAMARCA"/>
    <n v="9510"/>
    <s v="CENTRO  AGROECOLOGICO Y EMPRESARIAL-CUNDINAMARCA"/>
    <n v="53"/>
    <s v="Cupos formación complementaria"/>
    <n v="50605"/>
    <n v="7555"/>
    <n v="0.14929999999999999"/>
    <n v="0"/>
    <x v="1"/>
    <x v="4"/>
    <x v="32"/>
    <x v="140"/>
    <x v="32"/>
    <x v="32"/>
    <x v="32"/>
    <d v="2026-01-01T00:00:00"/>
    <d v="2026-12-31T00:00:00"/>
    <n v="2026"/>
    <s v="Ambientes de Formación y ambientes especializados"/>
    <s v="Equipos de cómputo, red de internet, ayudas audiovisuales, plataformas tecnológicas como: Territorium, Sofía plus."/>
    <s v="Coordinador Misional, coordinadores académicos, aprendices, Instructores."/>
    <s v="Julian Nicolas Cruz Clavijo, Mireya Martinez Urquijo, Edgar Humberto Chacon, Jose Alexander Hernande"/>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818"/>
    <s v="Cupos  en Formación Titulada del SENA"/>
    <n v="9045"/>
    <n v="7150"/>
    <n v="0.79049999999999998"/>
    <n v="0"/>
    <x v="1"/>
    <x v="3"/>
    <x v="4"/>
    <x v="127"/>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817"/>
    <s v="Cupos Educación Superior (Tecnólogos)"/>
    <n v="2857"/>
    <n v="1925"/>
    <n v="0.67379999999999995"/>
    <n v="0"/>
    <x v="1"/>
    <x v="3"/>
    <x v="4"/>
    <x v="139"/>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274"/>
    <s v="Cupos en formación virtual (incluye Bilinguismo) (incluidos en la Formación Titulada y Complementaria)"/>
    <n v="12871"/>
    <n v="3350"/>
    <n v="0.26029999999999998"/>
    <n v="0"/>
    <x v="1"/>
    <x v="3"/>
    <x v="4"/>
    <x v="131"/>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6"/>
    <s v="Cupos de formación Técnica Laboral y Otros SENA"/>
    <n v="6188"/>
    <n v="5225"/>
    <n v="0.84440000000000004"/>
    <n v="0"/>
    <x v="1"/>
    <x v="3"/>
    <x v="4"/>
    <x v="130"/>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Cristian Farid Barbosa Barros"/>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6"/>
    <s v="Cupos de formación Técnica Laboral y Otros SENA"/>
    <n v="4435"/>
    <n v="2929"/>
    <n v="0.66039999999999999"/>
    <n v="0"/>
    <x v="1"/>
    <x v="3"/>
    <x v="24"/>
    <x v="130"/>
    <x v="24"/>
    <x v="24"/>
    <x v="24"/>
    <d v="2026-01-01T00:00:00"/>
    <d v="2026-12-31T00:00:00"/>
    <n v="2026"/>
    <s v="No aplica"/>
    <s v="Plataforma Territorium, plataformas digitales, herramientas TICs y conectividad"/>
    <s v="9 instructores contratistas , 10 instructores de planta y 1 instructor de planta en bilingüismo"/>
    <s v="JAVIER DIAZ DIA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274"/>
    <s v="Cupos en formación virtual (incluye Bilinguismo) (incluidos en la Formación Titulada y Complementaria)"/>
    <n v="25087"/>
    <n v="7192"/>
    <n v="0.28670000000000001"/>
    <n v="0"/>
    <x v="1"/>
    <x v="3"/>
    <x v="26"/>
    <x v="131"/>
    <x v="26"/>
    <x v="26"/>
    <x v="26"/>
    <d v="2026-01-01T00:00:00"/>
    <d v="2026-12-31T00:00:00"/>
    <n v="2026"/>
    <s v="Aplicativos, ambientes  virtuales de aprendizaje , red tecnologica"/>
    <s v="Equipos  de computo , software,Dispositivos de red,Infraestructura de conectividad,Mobiliario técnico"/>
    <s v="Coordinadores ,Instructores, apoyos adminsitrativos y de gestión"/>
    <s v="Edicson Lopez Benjume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5"/>
    <s v="Retención - Formación Complementaria"/>
    <n v="0.52"/>
    <n v="0.79200000000000004"/>
    <n v="1.5230999999999999"/>
    <n v="0"/>
    <x v="1"/>
    <x v="3"/>
    <x v="4"/>
    <x v="128"/>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Diana Carolina López"/>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3"/>
    <s v="Retención - Técnica Laboral y Otros"/>
    <n v="0.92"/>
    <n v="0.97260000000000002"/>
    <n v="1.0571999999999999"/>
    <n v="0"/>
    <x v="1"/>
    <x v="3"/>
    <x v="4"/>
    <x v="137"/>
    <x v="4"/>
    <x v="4"/>
    <x v="4"/>
    <d v="2026-01-01T00:00:00"/>
    <d v="2026-12-31T00:00:00"/>
    <n v="2026"/>
    <s v="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
    <s v="Equipos de cómputo, plataformas institucionales, Internet, papelería"/>
    <s v="Instructores, coordinadores, personal de apoyo, intérprete de señas"/>
    <s v="Lucy Rache Pérez"/>
    <s v="Profesional d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2"/>
    <s v="Retención - Educación Superior"/>
    <n v="0.85"/>
    <n v="0.99950000000000006"/>
    <n v="1.1758999999999999"/>
    <n v="0"/>
    <x v="1"/>
    <x v="3"/>
    <x v="4"/>
    <x v="138"/>
    <x v="4"/>
    <x v="4"/>
    <x v="4"/>
    <d v="2026-01-01T00:00:00"/>
    <d v="2026-12-31T00:00:00"/>
    <n v="2026"/>
    <s v="Ambientes de formación, biblioteca, auditorio, cafetería, baterías de baños, talleres, laboratorios, gimnasio, condiciones de infraestructura para personas en condición de discapacidad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Lucy Rache Pérez"/>
    <s v="Profesional d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4"/>
    <s v="Retención - Total Formación Titulada"/>
    <n v="0.89"/>
    <n v="0.97989999999999999"/>
    <n v="1.101"/>
    <n v="0"/>
    <x v="1"/>
    <x v="3"/>
    <x v="4"/>
    <x v="35"/>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Equipos de cómputo, plataformas institucionales, Internet, papelería"/>
    <s v="Instructores, coordinadores, personal de apoyo, intérprete de señasInstructores, coordinadores, personal de apoyo, intérprete de señas"/>
    <s v="Lucy Rache Pérez"/>
    <s v="Profesional d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654"/>
    <s v="certificación - articulación con la media - técnicos"/>
    <n v="1939"/>
    <n v="1"/>
    <n v="5.0000000000000001E-4"/>
    <n v="0"/>
    <x v="1"/>
    <x v="3"/>
    <x v="4"/>
    <x v="12"/>
    <x v="4"/>
    <x v="4"/>
    <x v="4"/>
    <d v="2026-01-01T00:00:00"/>
    <d v="2026-12-31T00:00:00"/>
    <n v="2026"/>
    <s v="Oficinas"/>
    <s v="Equipos de cómputo, plataformas institucionales, Internet, papelería, software especializado, equipos de laboratorios, herramienta"/>
    <s v="Instructores, coordinadores, personal de apoyo, intérprete de señas"/>
    <s v="Luz Marelbys Ovied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73"/>
    <s v="Cupos programa Integración con la Educación Media &quot;Tecnicos Laborales&quot;"/>
    <n v="4820"/>
    <n v="4676"/>
    <n v="0.97009999999999996"/>
    <n v="0"/>
    <x v="1"/>
    <x v="3"/>
    <x v="4"/>
    <x v="129"/>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Diana Carolina López"/>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3"/>
    <s v="Cupos formación complementaria"/>
    <n v="42620"/>
    <n v="8972"/>
    <n v="0.21049999999999999"/>
    <n v="0"/>
    <x v="1"/>
    <x v="3"/>
    <x v="4"/>
    <x v="140"/>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Diana Carolina López"/>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64"/>
    <s v="Cupos formación Integral Profesional ( Gran Total)"/>
    <n v="51665"/>
    <n v="16122"/>
    <n v="0.312"/>
    <n v="0"/>
    <x v="1"/>
    <x v="3"/>
    <x v="4"/>
    <x v="132"/>
    <x v="4"/>
    <x v="4"/>
    <x v="4"/>
    <d v="2026-01-01T00:00:00"/>
    <d v="2026-12-31T00:00:00"/>
    <n v="2026"/>
    <s v="Ambientes de formación, biblioteca, auditorio, cafetería, baterías de baños, talleres, laboratorios, gimnasio, condiciones de infraestructura para personas en condición de discapacidad"/>
    <s v="Equipos de cómputo, plataformas institucionales, Internet, papelería, software especializado, equipos de laboratorios, herramienta"/>
    <s v="Instructores, coordinadores, personal de apoyo, intérprete de señas"/>
    <s v="Paul Fernando Urzola Núñez"/>
    <s v="Coordinador de Formación Integral, Gestión educativa, Promoción y Relaciones corporativ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7"/>
    <s v="Certificación - Educación Superior"/>
    <n v="359"/>
    <n v="143"/>
    <n v="0.39829999999999999"/>
    <n v="0"/>
    <x v="1"/>
    <x v="3"/>
    <x v="4"/>
    <x v="44"/>
    <x v="4"/>
    <x v="4"/>
    <x v="4"/>
    <d v="2026-01-01T00:00:00"/>
    <d v="2026-12-31T00:00:00"/>
    <n v="2026"/>
    <s v="Oficinas"/>
    <s v="Equipos de cómputo, plataformas institucionales, Internet, papelería"/>
    <s v="Instructores, coordinadores, personal de apoyo"/>
    <s v="Luz Marelbys Ovied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8"/>
    <s v="Certificación - Técnica Laboral y Otros"/>
    <n v="2831"/>
    <n v="36"/>
    <n v="1.2699999999999999E-2"/>
    <n v="0"/>
    <x v="1"/>
    <x v="3"/>
    <x v="4"/>
    <x v="135"/>
    <x v="4"/>
    <x v="4"/>
    <x v="4"/>
    <d v="2026-01-01T00:00:00"/>
    <d v="2026-12-31T00:00:00"/>
    <n v="2026"/>
    <s v="Oficinas"/>
    <s v="Equipos de cómputo, plataformas institucionales, Internet, papelería"/>
    <s v="Instructores, coordinadores, personal de apoyo"/>
    <s v="Luz Marelbys Oviedo"/>
    <s v="Coordinadora de Administración Educativa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79"/>
    <s v="Certificación - Total Formación Titulada"/>
    <n v="3190"/>
    <n v="179"/>
    <n v="5.6099999999999997E-2"/>
    <n v="0"/>
    <x v="1"/>
    <x v="3"/>
    <x v="4"/>
    <x v="134"/>
    <x v="4"/>
    <x v="4"/>
    <x v="4"/>
    <d v="2026-01-01T00:00:00"/>
    <d v="2026-12-31T00:00:00"/>
    <n v="2026"/>
    <s v="Oficinas"/>
    <s v="Equipos de cómputo, plataformas institucionales, Internet, papelería"/>
    <s v="Instructores, coordinadores, personal de apoyo"/>
    <s v="Luz Marelbys Ovied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80"/>
    <s v="Certificación - Formación Complementaria"/>
    <n v="21808"/>
    <n v="3172"/>
    <n v="0.14549999999999999"/>
    <n v="0"/>
    <x v="1"/>
    <x v="3"/>
    <x v="4"/>
    <x v="136"/>
    <x v="4"/>
    <x v="4"/>
    <x v="4"/>
    <d v="2026-01-01T00:00:00"/>
    <d v="2026-12-31T00:00:00"/>
    <n v="2026"/>
    <s v="Oficinas"/>
    <s v="Equipos de cómputo, plataformas institucionales, Internet, papelería"/>
    <s v="Instructores, coordinadores, personal de apoyo"/>
    <s v="Luz Marelbys Ovied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0"/>
    <s v="CENTRO INDUSTRIAL Y DEL DESARROLLO TECNOLOGICO-SANTANDER"/>
    <n v="581"/>
    <s v="Certificación TOTAL - Centros de Formación"/>
    <n v="24998"/>
    <n v="3351"/>
    <n v="0.1341"/>
    <n v="0"/>
    <x v="1"/>
    <x v="3"/>
    <x v="4"/>
    <x v="133"/>
    <x v="4"/>
    <x v="4"/>
    <x v="4"/>
    <d v="2026-01-01T00:00:00"/>
    <d v="2026-12-31T00:00:00"/>
    <n v="2026"/>
    <s v="Oficinas"/>
    <s v="Equipos de cómputo, plataformas institucionales, Internet, papelería"/>
    <s v="Instructores, coordinadores, personal de apoyo"/>
    <s v="Luz Marelbys Oviedo"/>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818"/>
    <s v="Cupos  en Formación Titulada del SENA"/>
    <n v="6512"/>
    <n v="3874"/>
    <n v="0.59489999999999998"/>
    <n v="0"/>
    <x v="1"/>
    <x v="3"/>
    <x v="24"/>
    <x v="127"/>
    <x v="24"/>
    <x v="24"/>
    <x v="24"/>
    <d v="2026-01-01T00:00:00"/>
    <d v="2026-12-31T00:00:00"/>
    <n v="2026"/>
    <s v="Ambiente de formación, equipos para la formación"/>
    <s v="Equipos de computo y aplicativos institucionales"/>
    <s v="Apoyos administrativos"/>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5"/>
    <s v="Retención - Formación Complementaria"/>
    <n v="0.48"/>
    <n v="0.65069999999999995"/>
    <n v="1.3555999999999999"/>
    <n v="0"/>
    <x v="1"/>
    <x v="3"/>
    <x v="24"/>
    <x v="128"/>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Javier Diaz Diaz"/>
    <s v="Coordinador misional /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3"/>
    <s v="Retención - Técnica Laboral y Otros"/>
    <n v="0.68"/>
    <n v="0.95599999999999996"/>
    <n v="1.4058999999999999"/>
    <n v="0"/>
    <x v="1"/>
    <x v="3"/>
    <x v="24"/>
    <x v="137"/>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2"/>
    <s v="Retención - Educación Superior"/>
    <n v="0.71"/>
    <n v="0.92379999999999995"/>
    <n v="1.3010999999999999"/>
    <n v="0"/>
    <x v="1"/>
    <x v="3"/>
    <x v="24"/>
    <x v="138"/>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4"/>
    <s v="Retención - Total Formación Titulada"/>
    <n v="0.7"/>
    <n v="0.94810000000000005"/>
    <n v="1.3544"/>
    <n v="0"/>
    <x v="1"/>
    <x v="3"/>
    <x v="24"/>
    <x v="35"/>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Bertha Patricia Morales Suarez"/>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73"/>
    <s v="Cupos programa Integración con la Educación Media &quot;Tecnicos Laborales&quot;"/>
    <n v="2130"/>
    <n v="2055"/>
    <n v="0.96479999999999999"/>
    <n v="0"/>
    <x v="1"/>
    <x v="3"/>
    <x v="24"/>
    <x v="129"/>
    <x v="24"/>
    <x v="24"/>
    <x v="24"/>
    <d v="2026-01-01T00:00:00"/>
    <d v="2026-12-31T00:00:00"/>
    <n v="2026"/>
    <s v="Ambientes de formación convencionales, talleres de formación en las áreas de joyería, confecciones, topografía, dibujo arquitectónico, medios audiovisuales, pre prensa digital para medios impresos, teleinformática y Aulas móviles"/>
    <s v="Maquinaría industrial en confección, equipos de joyería, equipos de cómputo, herramientas TICS, conectividad"/>
    <s v="Asignación de instructores para orientar la formación, 50 instructores de planta y 43 instructores contratistas (incluyendo articulación con la media) vigencia 2026"/>
    <s v="JAVIER DIAZ DIAZ"/>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817"/>
    <s v="Cupos Educación Superior (Tecnólogos)"/>
    <n v="2077"/>
    <n v="945"/>
    <n v="0.45500000000000002"/>
    <n v="0"/>
    <x v="1"/>
    <x v="3"/>
    <x v="24"/>
    <x v="139"/>
    <x v="24"/>
    <x v="24"/>
    <x v="24"/>
    <d v="2026-01-01T00:00:00"/>
    <d v="2026-12-31T00:00:00"/>
    <n v="2026"/>
    <s v="Ambientes de formación convencional, talleres"/>
    <s v="Equipos y máquinas para cada una de las especialidades que requieran, herramientas TICS, conectividad"/>
    <s v="Asignación de instructores para orientar la formación, 50 instructores de planta y 43 instructores contratistas (incluyendo articulación con la media) vigencia 2026"/>
    <s v="Orlando Colmenares Rojas , Bertha Patricia Morales Suarez"/>
    <s v="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64"/>
    <s v="Cupos formación Integral Profesional ( Gran Total)"/>
    <n v="61512"/>
    <n v="16555"/>
    <n v="0.26910000000000001"/>
    <n v="0"/>
    <x v="1"/>
    <x v="3"/>
    <x v="24"/>
    <x v="132"/>
    <x v="24"/>
    <x v="24"/>
    <x v="24"/>
    <d v="2026-01-01T00:00:00"/>
    <d v="2026-12-31T00:00:00"/>
    <n v="2026"/>
    <s v="Ambientes de formación convencional, talleres"/>
    <s v="Equipos y máquinas para cada una de las especialidades que requieran, herramientas TICS, conectividad"/>
    <s v="Asignación de instructores para orientar la formación, 50 instructores de planta, 103 instructores contratistas para formación titulada y complementaria vigencia 2026"/>
    <s v="Bertha Patricia Morales Suarez - Orlando Colmenares Rojas -Javier Díaz Díaz"/>
    <s v="Coordinaciones académica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80"/>
    <s v="Certificación - Formación Complementaria"/>
    <n v="22367"/>
    <n v="2542"/>
    <n v="0.11360000000000001"/>
    <n v="0"/>
    <x v="1"/>
    <x v="3"/>
    <x v="24"/>
    <x v="136"/>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Javier Diaz Diaz"/>
    <s v="Coordinador misional /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3"/>
    <s v="Cupos formación complementaria"/>
    <n v="55000"/>
    <n v="12681"/>
    <n v="0.2306"/>
    <n v="0"/>
    <x v="1"/>
    <x v="3"/>
    <x v="24"/>
    <x v="140"/>
    <x v="24"/>
    <x v="24"/>
    <x v="24"/>
    <d v="2026-01-01T00:00:00"/>
    <d v="2026-12-31T00:00:00"/>
    <n v="2026"/>
    <s v="Ambientes de formación convencional, talleres, aulas móviles"/>
    <s v="Equipos y máquinas para cada una de las especialidades que requieran, herramientas TICS, conectividad"/>
    <s v="Contratistas"/>
    <s v="JAVIER DIAZ DIAZ"/>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9"/>
    <s v="Certificación - Total Formación Titulada"/>
    <n v="1725"/>
    <n v="97"/>
    <n v="5.62E-2"/>
    <n v="0"/>
    <x v="1"/>
    <x v="3"/>
    <x v="24"/>
    <x v="134"/>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8"/>
    <s v="Certificación - Técnica Laboral y Otros"/>
    <n v="1552"/>
    <n v="67"/>
    <n v="4.3200000000000002E-2"/>
    <n v="0"/>
    <x v="1"/>
    <x v="3"/>
    <x v="24"/>
    <x v="135"/>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Bertha Patricia Morales Suarez"/>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274"/>
    <s v="Cupos en formación virtual (incluye Bilinguismo) (incluidos en la Formación Titulada y Complementaria)"/>
    <n v="33673"/>
    <n v="8532"/>
    <n v="0.25340000000000001"/>
    <n v="0"/>
    <x v="1"/>
    <x v="3"/>
    <x v="24"/>
    <x v="131"/>
    <x v="24"/>
    <x v="24"/>
    <x v="24"/>
    <d v="2026-01-01T00:00:00"/>
    <d v="2026-12-31T00:00:00"/>
    <n v="2026"/>
    <s v="No aplica"/>
    <s v="Plataforma Territorium, plataformas digitales, herramientas TICs y conectividad"/>
    <s v="9 instructores contratistas , 10 instructores de planta y 1 instructor de planta en bilingüismo"/>
    <s v="JAVIER DIAZ DIAZ"/>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77"/>
    <s v="Certificación - Educación Superior"/>
    <n v="173"/>
    <n v="30"/>
    <n v="0.1734"/>
    <n v="0"/>
    <x v="1"/>
    <x v="3"/>
    <x v="24"/>
    <x v="44"/>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5"/>
    <s v="CENTRO INDUSTRIAL DEL DISEÑO Y LA MANUFACTURA-SANTANDER"/>
    <n v="581"/>
    <s v="Certificación TOTAL - Centros de Formación"/>
    <n v="24092"/>
    <n v="2639"/>
    <n v="0.1095"/>
    <n v="0"/>
    <x v="1"/>
    <x v="3"/>
    <x v="24"/>
    <x v="133"/>
    <x v="24"/>
    <x v="24"/>
    <x v="24"/>
    <d v="2026-01-01T00:00:00"/>
    <d v="2026-12-31T00:00:00"/>
    <n v="2026"/>
    <s v="Ambiente de formación, materiales de formación, equipos para la formación"/>
    <s v="Equipos de computo y aplicativos institucionales"/>
    <s v="Apoyo Administrativo, Equipo de Bienestar al aprendiz"/>
    <s v="Johanna Carolina Sepulveda Cala, Orlando Colmenares Rojas, Javier Díaz Díaz, Bertha Patricia Morales"/>
    <s v="Coordinador misional /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818"/>
    <s v="Cupos  en Formación Titulada del SENA"/>
    <n v="10176"/>
    <n v="7418"/>
    <n v="0.72899999999999998"/>
    <n v="0"/>
    <x v="1"/>
    <x v="3"/>
    <x v="26"/>
    <x v="127"/>
    <x v="26"/>
    <x v="26"/>
    <x v="26"/>
    <d v="2026-01-01T00:00:00"/>
    <d v="2026-12-31T00:00:00"/>
    <n v="2026"/>
    <s v="•_x0009_infraestructura física_x000a_•_x0009_Ambientes de formación y laboratorios_x000a_•_x0009_Equipos tecnológicos"/>
    <s v="•_x0009_Disponibilidad de recursos tecnológicos_x000a_•_x0009_Dotación de equipos y software_x000a_•_x0009_Capacidad de herramientas técnicas por estudiante y materiales  de formación _x000a_•_x0009_conectividad"/>
    <s v="•_x0009_Instructores _x000a_•_x0009_Apoyos administrativos y de gestión _x000a_•_x0009_Coordinadores"/>
    <s v="JOHON FREDY SANABRIA MUÑOZ ,EDICSON LOPEZ BENJUMEA, OSCAR WILLIAM VERGARA ROMERO"/>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5"/>
    <s v="Retención - Formación Complementaria"/>
    <n v="0.54"/>
    <n v="0.82899999999999996"/>
    <n v="1.5351999999999999"/>
    <n v="0"/>
    <x v="1"/>
    <x v="3"/>
    <x v="26"/>
    <x v="128"/>
    <x v="26"/>
    <x v="26"/>
    <x v="26"/>
    <d v="2026-01-01T00:00:00"/>
    <d v="2026-12-31T00:00:00"/>
    <n v="2026"/>
    <s v="•_x0009_Ambientes _x000a_•_x0009_Laboratorios especializados y bibliotecas._x000a_•_x0009_Espacios de estudio _x000a_•_x0009_Equipos tecnológicos: computadores, proyectores, equipos audiovisuales._x000a_•_x0009_Acceso a internet estable._x000a_•_x0009_Materiales didácticos y de apoyo: libros, software educativo, _x000a_•_x0009_Áreas de bienestar: cafeterías, zonas deportivas y de esparcimiento.enfermeria"/>
    <s v="•_x0009_Plataformas de gestión académica del SENA_x000a_•_x0009_Sistemas de comunicación digital _x000a_•_x0009_Programas de seguimiento y alerta temprana para identificar riesgos de deserción._x000a_•_x0009_Capacitación continua de Instructores"/>
    <s v="•_x0009_Instructores, coordinadores académicos, _x000a_•_x0009_Personal de bienestar aprendiz: psicosocial, cultural y deportivo._x000a_•_x0009_Personal administrativo y de apoyo"/>
    <s v="OSCAR WILLIAM VERGARA ROMERO"/>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3"/>
    <s v="Retención - Técnica Laboral y Otros"/>
    <n v="0.79"/>
    <n v="0.97370000000000001"/>
    <n v="1.2324999999999999"/>
    <n v="0"/>
    <x v="1"/>
    <x v="3"/>
    <x v="26"/>
    <x v="137"/>
    <x v="26"/>
    <x v="26"/>
    <x v="26"/>
    <d v="2026-01-01T00:00:00"/>
    <d v="2026-12-31T00:00:00"/>
    <n v="2026"/>
    <s v="•_x0009_Ambientes _x000a_•_x0009_Laboratorios especializados y bibliotecas._x000a_•_x0009_Espacios de estudio _x000a_•_x0009_Equipos tecnológicos: computadores, proyectores, equipos audiovisuales._x000a_•_x0009_Acceso a internet estable._x000a_•_x0009_Materiales didácticos y de apoyo: libros, software educativo, _x000a_•_x0009_Áreas de bienestar: cafeterías, zonas deportivas y de esparcimiento.enfermeria"/>
    <s v="•_x0009_Plataformas de gestión académica del SENA_x000a_•_x0009_Sistemas de comunicación digital _x000a_•_x0009_Programas de seguimiento y alerta temprana para identificar riesgos de deserción._x000a_•_x0009_Capacitación continua de Instructores"/>
    <s v="•_x0009_Instructores, coordinadores académicos, _x000a_•_x0009_Personal de bienestar aprendiz : psicosocial, cultural y deportivo._x000a_•_x0009_Personal administrativo y de apoyo"/>
    <s v="JOHON FREDY SANABRIA MUÑOZ -OSCAR WILLIAM VERGARA ROMERO -EDICSON LOPEZ BENJUMEA"/>
    <s v="COORDINADORES  ACADEMICOS Y LIDER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2"/>
    <s v="Retención - Educación Superior"/>
    <n v="0.78"/>
    <n v="0.92630000000000001"/>
    <n v="1.1876"/>
    <n v="0"/>
    <x v="1"/>
    <x v="3"/>
    <x v="26"/>
    <x v="138"/>
    <x v="26"/>
    <x v="26"/>
    <x v="26"/>
    <d v="2026-01-01T00:00:00"/>
    <d v="2026-12-31T00:00:00"/>
    <n v="2026"/>
    <s v="infraestructu•_x0009_Ambientes _x000a_•_x0009_Laboratorios especializados y bibliotecas._x000a_•_x0009_Espacios de estudio _x000a_•_x0009_Equipos tecnológicos: computadores, proyectores, equipos audiovisuales._x000a_•_x0009_Acceso a internet estable._x000a_•_x0009_Materiales didácticos y de apoyo: libros, software educativo, _x000a_•_x0009_Áreas de bienestar: cafeterías, zonas deportivas y de esparcimiento.enfermeria_x000a__x000a_Ambientes"/>
    <s v="•_x0009_Plataformas de gestión académica del SENA_x000a_•_x0009_Sistemas de comunicación digital _x000a_•_x0009_Programas de seguimiento y alerta temprana para identificar riesgos de deserción._x000a_•_x0009_Capacitación continua de Instructores"/>
    <s v="•_x0009_Instructores, coordinadores académicos, , _x000a_•_x0009_Personal de bienestar aprendiz : psicosocial, cultural y deportivo._x000a_•_x0009_Personal administrativo y de apoyo"/>
    <s v="•_x0009_Personal administrativo y de apoyo    JOHON FREDY SANABRIA MUÑOZ -OSCAR WILLIAM VERGARA ROMERO -ED"/>
    <s v="COORDINADORES ACADEMICOS  Y LIDER D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4"/>
    <s v="Retención - Total Formación Titulada"/>
    <n v="0.79"/>
    <n v="0.95399999999999996"/>
    <n v="1.2076"/>
    <n v="0"/>
    <x v="1"/>
    <x v="3"/>
    <x v="26"/>
    <x v="35"/>
    <x v="26"/>
    <x v="26"/>
    <x v="26"/>
    <d v="2026-01-01T00:00:00"/>
    <d v="2026-12-31T00:00:00"/>
    <n v="2026"/>
    <s v="•_x0009_Ambientes _x000a_•_x0009_Laboratorios especializados y bibliotecas._x000a_•_x0009_Espacios de estudio _x000a_•_x0009_Equipos tecnológicos: computadores, proyectores, equipos audiovisuales._x000a_•_x0009_Acceso a internet estable._x000a_•_x0009_Materiales didácticos y de apoyo: libros, software educativo, _x000a_•_x0009_Áreas de bienestar: cafeterías, zonas deportivas y de esparcimiento.enfermeria"/>
    <s v="•_x0009_Plataformas de gestión académica del SENA_x000a_•_x0009_Sistemas de comunicación digital _x000a_•_x0009_Programas de seguimiento y alerta temprana para identificar riesgos de deserción._x000a_•_x0009_Capacitación continua de Instructores"/>
    <s v="•_x0009_Instructores, coordinadores académicos, _x000a_•_x0009_Personal de bienestar aprendiz : psicosocial, cultural y deportivo._x000a_•_x0009_Personal administrativo y de apoyo"/>
    <s v="JOHON FREDY SANABRIA MUÑOZ -OSCAR WILLIAM VERGARA ROMERO -EDICSON LOPEZ BENJUMEA"/>
    <s v="COORDINADORES ACADEMICOS Y LIDER E BIENESTAR"/>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73"/>
    <s v="Cupos programa Integración con la Educación Media &quot;Tecnicos Laborales&quot;"/>
    <n v="2940"/>
    <n v="2643"/>
    <n v="0.89900000000000002"/>
    <n v="0"/>
    <x v="1"/>
    <x v="3"/>
    <x v="26"/>
    <x v="129"/>
    <x v="26"/>
    <x v="26"/>
    <x v="26"/>
    <d v="2026-01-01T00:00:00"/>
    <d v="2026-12-31T00:00:00"/>
    <n v="2026"/>
    <s v="•_x0009_Ambientes de formación_x000a_•_x0009_Laboratorios y talleres_x000a_•_x0009_Materiales de formación_x000a_•_x0009_Infraestructura de apoyo (bibliotecas, salas de estudio, zonas de esparcimiento)_x000a_•_x0009_Equipos tecnológicos (computadores, proyectores, equipos audiovisuales, acceso a internet)"/>
    <s v="•_x0009_Plataformas académicas_x000a_•_x0009_Herramientas de evaluación y seguimiento_x000a_•_x0009_Protocolos y metodologías de formación_x000a_•_x0009_Software educativo y de apoyo"/>
    <s v="•_x0009_Coordinadores_x000a_•_x0009_Personal administrativo_x000a_•_x0009_ Instructores"/>
    <s v="ERIKA JOHANA GÓMEZ VERDUGO OSCAR WILLIAM VERGARA ROMERO"/>
    <s v="COORDINADORES ADMINISTRACION  EDUCATIVA Y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817"/>
    <s v="Cupos Educación Superior (Tecnólogos)"/>
    <n v="3972"/>
    <n v="3082"/>
    <n v="0.77590000000000003"/>
    <n v="0"/>
    <x v="1"/>
    <x v="3"/>
    <x v="26"/>
    <x v="139"/>
    <x v="26"/>
    <x v="26"/>
    <x v="26"/>
    <d v="2026-01-01T00:00:00"/>
    <d v="2026-12-31T00:00:00"/>
    <n v="2026"/>
    <s v="•Ambientes de  formación _x000a_•_x0009_infraestructura física_x000a_•_x0009_Ambientes y laboratorios_x000a_•_x0009_Equipos tecnológicos"/>
    <s v="•_x0009_Disponibilidad de recursos tecnológicos_x000a_•_x0009_Dotación de equipos y software_x000a_•_x0009_Capacidad de herramientas técnicas y materiales de formación"/>
    <s v="•_x0009_Instructores _x000a_•_x0009_Apoyos administrativos y de gestión _x000a_•_x0009_Coordinadores"/>
    <s v="JOHON FREDY SANABRIA MUÑOZ- EDICSON LOPEZ BENJUME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3"/>
    <s v="Cupos formación complementaria"/>
    <n v="48575"/>
    <n v="12486"/>
    <n v="0.25700000000000001"/>
    <n v="0"/>
    <x v="1"/>
    <x v="3"/>
    <x v="26"/>
    <x v="140"/>
    <x v="26"/>
    <x v="26"/>
    <x v="26"/>
    <d v="2026-01-01T00:00:00"/>
    <d v="2026-12-31T00:00:00"/>
    <n v="2026"/>
    <s v="•_x0009_Ambiente físico  y virtual _x000a_•_x0009_Mobiliario educativo _x000a_•_x0009_Equipos audiovisuales _x000a_•_x0009_Equipos de cómputo _x000a_•_x0009_Material didáctico _x000a_•_x0009_Infraestructura física y logística"/>
    <s v="Equipos tecnológicos de apoyo a la formación _x000a_Software y herramientas digitales utilizadas durante el proceso formativo._x000a_Equipos audiovisuales para apoyo pedagógico _x000a_ Herramientas técnicas y pedagógicas según el área de formación._x000a_Sistemas de registro y seguimiento de la formación complementaria."/>
    <s v="Coordinadores académicos, Instructores, apoyo administrativo  y de gestión"/>
    <s v="OSCAR WILLIAM VERGARA ROMERO - EDICSON LOPEZ BENJUMEA"/>
    <s v="COORDINADOR DE FORM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64"/>
    <s v="Cupos formación Integral Profesional ( Gran Total)"/>
    <n v="58751"/>
    <n v="19904"/>
    <n v="0.33879999999999999"/>
    <n v="0"/>
    <x v="1"/>
    <x v="3"/>
    <x v="26"/>
    <x v="132"/>
    <x v="26"/>
    <x v="26"/>
    <x v="26"/>
    <d v="2026-01-01T00:00:00"/>
    <d v="2026-12-31T00:00:00"/>
    <n v="2026"/>
    <s v="•_x0009_Ambientes de formación_x000a_•_x0009_Laboratorios y talleres_x000a_•_x0009_Materiales de formación_x000a_•_x0009_Infraestructura de apoyo (bibliotecas, salas de estudio, zonas de esparcimiento)_x000a_•_x0009_Equipos tecnológicos (computadores, proyectores, equipos audiovisuales, acceso a internet)"/>
    <s v="•_x0009_Plataformas de gestión académica_x000a_•_x0009_Herramientas de evaluación y seguimiento_x000a_•_x0009_Protocolos y metodologías de formación_x000a_•_x0009_Software educativo y de apoyo"/>
    <s v="•_x0009_ Instructores_x000a_•_x0009_Coordinadores _x000a_•_x0009_Personal administrativo_x000a_•_x0009_Personal de bienestar y apoyo estudiantil"/>
    <s v="ERIKA JOHANA GÓMEZ VERDUGO OSCAR WILLIAM VERGARA ROMERO JOHON FREDY SANABRIA MUÑOZ LUZ MARINA ARENAS"/>
    <s v="COORDINADORES ACADEMICOS, EDUCATIVA,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7"/>
    <s v="Certificación - Educación Superior"/>
    <n v="385"/>
    <n v="39"/>
    <n v="0.1013"/>
    <n v="0"/>
    <x v="1"/>
    <x v="3"/>
    <x v="26"/>
    <x v="44"/>
    <x v="26"/>
    <x v="26"/>
    <x v="26"/>
    <d v="2026-01-01T00:00:00"/>
    <d v="2026-12-31T00:00:00"/>
    <n v="2026"/>
    <s v="Ambientes_x000a_Area Administrativa _x000a_Equipos  Tecnológicos_x000a_Mobiliario"/>
    <s v="Plataformas de gestióPlataformas de gestión académica_x000a_Sistemas de seguimiento y control de evaluación_x000a_Software de certificación y emisión de títulos_x000a_Protocolos y guías técnicas de evaluación_x000a_ académica"/>
    <s v="Coordinador adm educativa, apoyos administrativos y de gestión"/>
    <s v="ERIKA JOHANA GÓMEZ VERDUGO"/>
    <s v="COORDINADORA ADMINSI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78"/>
    <s v="Certificación - Técnica Laboral y Otros"/>
    <n v="2424"/>
    <n v="65"/>
    <n v="2.6800000000000001E-2"/>
    <n v="0"/>
    <x v="1"/>
    <x v="3"/>
    <x v="26"/>
    <x v="135"/>
    <x v="26"/>
    <x v="26"/>
    <x v="26"/>
    <d v="2026-01-01T00:00:00"/>
    <d v="2026-12-31T00:00:00"/>
    <n v="2026"/>
    <s v="Ambientes_x000a_Area Administrativa _x000a_Equipos  Tecnológicos_x000a_Mobiliario"/>
    <s v="Plataformas de gestió_x000a_Plataformas de gestión académica_x000a_Sistemas de seguimiento y control de evaluación_x000a_Software de certificación y emisión de títulos_x000a_Protocolos y guías técnicas de evaluaciónAcadémica"/>
    <s v="Coordinador adm educativa, apoyos administrativos y de gestión"/>
    <s v="ERIKA JOHANA GÓMEZ VERDUG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80"/>
    <s v="Certificación - Formación Complementaria"/>
    <n v="20424"/>
    <n v="1674"/>
    <n v="8.2000000000000003E-2"/>
    <n v="0"/>
    <x v="1"/>
    <x v="3"/>
    <x v="26"/>
    <x v="136"/>
    <x v="26"/>
    <x v="26"/>
    <x v="26"/>
    <d v="2026-01-01T00:00:00"/>
    <d v="2026-12-31T00:00:00"/>
    <n v="2026"/>
    <s v="Ambientes_x000a_Area Administrativa _x000a_Equipos  Tecnológicos_x000a_Mobiliario"/>
    <s v="Plataformas de gestión académica_x000a_Sistemas de seguimiento y control de evaluación_x000a_Software de certificación y emisión de títulos_x000a_Protocolos y guías técnicas de evaluación"/>
    <s v="Coordinador adminsitracion educativa, apoyos tecnicos  y de gestion"/>
    <s v="ERIKA JOHANA GÓMEZ VERDUG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81"/>
    <s v="Certificación TOTAL - Centros de Formación"/>
    <n v="23233"/>
    <n v="1778"/>
    <n v="7.6499999999999999E-2"/>
    <n v="0"/>
    <x v="1"/>
    <x v="3"/>
    <x v="26"/>
    <x v="133"/>
    <x v="26"/>
    <x v="26"/>
    <x v="26"/>
    <d v="2026-01-01T00:00:00"/>
    <d v="2026-12-31T00:00:00"/>
    <n v="2026"/>
    <s v="Ambientes_x000a_Area Administrativa _x000a_Equipos  Tecnológicos_x000a_Mobiliario"/>
    <s v="Plataformas de gestión académica_x000a_Sistemas de seguimiento y control de evaluación_x000a_Software de certificación y emisión de títulos_x000a_Protocolos y guías técnicas de evaluación"/>
    <s v="Apoyos administrativos y de gestión, coodinadores academicos"/>
    <s v="ERIKA JOHANA GÓMEZ VERDUGO"/>
    <s v="COORDINADORA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1"/>
    <s v="CENTRO AGROTURISTICO -SANTANDER"/>
    <n v="56"/>
    <s v="Cupos de formación Técnica Laboral y Otros SENA"/>
    <n v="6204"/>
    <n v="4336"/>
    <n v="0.69889999999999997"/>
    <n v="0"/>
    <x v="1"/>
    <x v="3"/>
    <x v="26"/>
    <x v="130"/>
    <x v="26"/>
    <x v="26"/>
    <x v="26"/>
    <d v="2026-01-01T00:00:00"/>
    <d v="2026-12-31T00:00:00"/>
    <n v="2026"/>
    <s v="•_x0009_Ambiente físico y/o virtual de evaluación en sitio_x000a_•_x0009_Mobiliario educativo _x000a_•_x0009_Equipos audiovisuales _x000a_•_x0009_Equipos de cómputo _x000a_•_x0009_Material didáctico _x000a_•_x0009_Infraestructura física y logística"/>
    <s v="Equipos tecnológicos y de cómputo_x000a_Herramientas y equipos específicos de la formación _x000a_ Equipos audiovisuales y multimedia_x000a_ Materiales y recursos pedagógicos_x000a_Sistemas de registro y seguimiento_x000a_Soporte técnico"/>
    <s v="Coordinadores académicos, instructores, apoyos administrativos  y de gestión"/>
    <s v="OSCAR WILLIAM VERGARA ROMERO, EDICSON LOPEZ BENJUMEA,JOHON FREDY SANABRIA MUÑO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5"/>
    <s v="Retención - Formación Complementaria"/>
    <n v="0.53"/>
    <n v="0.74160000000000004"/>
    <n v="1.3992"/>
    <n v="0"/>
    <x v="1"/>
    <x v="3"/>
    <x v="37"/>
    <x v="128"/>
    <x v="37"/>
    <x v="37"/>
    <x v="37"/>
    <d v="2026-01-01T00:00:00"/>
    <d v="2026-12-31T00:00:00"/>
    <n v="2026"/>
    <s v="Aulas o espacios de formación (presenciales o mixtos)_x000a__x000a_Salas de tutorías y acompañamiento académico_x000a__x000a_Salas de informática y equipos de cómputo_x000a__x000a_Materiales didácticos impresos o físicos_x000a__x000a_Equipos audiovisuales (video beam, pantallas, sonido)_x000a__x000a_Mobiliario básico (mesas, sillas)"/>
    <s v="Sistemas de información académica y de registro de asistencia_x000a__x000a_Herramientas de seguimiento y alertas tempranas de deserción_x000a__x000a_Programas de tutoría, mentoría y acompañamiento pedagógico_x000a__x000a_Instrumentos de diagnóstico y evaluación de necesidades del participante"/>
    <s v="Coordinador de retención o líder del programa_x000a__x000a_Instructores y tutores de la formación complementaria_x000a__x000a_Profesionales de orientación psicosocial (cuando aplique)_x000a__x000a_Personal de bienestar o acompañamiento"/>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3"/>
    <s v="Retención - Técnica Laboral y Otros"/>
    <n v="0.7"/>
    <n v="0.96109999999999995"/>
    <n v="1.373"/>
    <n v="0"/>
    <x v="1"/>
    <x v="3"/>
    <x v="37"/>
    <x v="137"/>
    <x v="37"/>
    <x v="37"/>
    <x v="37"/>
    <d v="2026-01-01T00:00:00"/>
    <d v="2026-12-31T00:00:00"/>
    <n v="2026"/>
    <s v="Ambientes de formación (aulas, talleres, laboratorios técnicos)_x000a__x000a_Salas de tutorías y acompañamiento académico_x000a__x000a_Oficinas para orientación y atención al aprendiz_x000a__x000a_Salas de informática y equipos de cómputo_x000a__x000a_Bibliotecas o espacios de estudio_x000a__x000a_Mobiliario básico (mesas, sillas)_x000a__x000a_Espacios administrativos para seguimiento y control_x000a__x000a_Ambientes adecuados para actividades de bienestar"/>
    <s v="Sistemas de información académica y de control de matrícula_x000a__x000a_Plataformas virtuales de aprendizaje (LMS)_x000a__x000a_Herramientas de seguimiento y alertas tempranas de deserción_x000a__x000a_Programas y metodologías de acompañamiento académico y psicosocial_x000a__x000a_Instrumentos de diagnóstico y caracterización de aprendices_x000a__x000a_Plataformas de comunicación institucional_x000a__x000a_Conectividad a internet"/>
    <s v="Coordinador o líder de retención y permanencia_x000a__x000a_Instructores técnicos y tutores académicos_x000a__x000a_Profesionales de orientación psicosocial (psicólogo o trabajador social)_x000a__x000a_Personal de bienestar al aprendiz_x000a__x000a_Personal administrativo (seguimiento, registros, comunicación)"/>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2"/>
    <s v="Retención - Educación Superior"/>
    <n v="0.77"/>
    <n v="0.92410000000000003"/>
    <n v="1.2000999999999999"/>
    <n v="0"/>
    <x v="1"/>
    <x v="3"/>
    <x v="37"/>
    <x v="138"/>
    <x v="37"/>
    <x v="37"/>
    <x v="37"/>
    <d v="2026-01-01T00:00:00"/>
    <d v="2026-12-31T00:00:00"/>
    <n v="2026"/>
    <s v="Aulas y espacios académicos adecuados_x000a__x000a_Salas de tutorías y acompañamiento académico_x000a__x000a_Oficinas para orientación psicológica y bienestar estudiantil_x000a__x000a_Salas de informática y equipos de cómputo_x000a__x000a_Bibliotecas y espacios de estudio_x000a__x000a_Mobiliario básico (mesas, sillas)_x000a__x000a_Espacios para atención administrativa y seguimiento a estudiantes"/>
    <s v="Sistemas de información académica y de matrícula_x000a__x000a_Plataformas virtuales de aprendizaje (LMS)_x000a__x000a_Herramientas de analítica académica y alertas tempranas_x000a__x000a_Programas y metodologías de acompañamiento académico y psicosocial_x000a__x000a_Instrumentos de diagnóstico (encuestas, pruebas de caracterización)_x000a__x000a_Plataformas de comunicación institucional (correo, mensajería, videoconferencia)_x000a__x000a_Conectividad a internet"/>
    <s v="Coordinador o líder de permanencia y retención estudiantil_x000a__x000a_Docentes tutores o mentores académicos_x000a__x000a_Psicólogos o profesionales de orientación psicosocial_x000a__x000a_Trabajadores sociales_x000a__x000a_Personal de bienestar universitario_x000a__x000a_Analista o gestor de información académica"/>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4"/>
    <s v="Retención - Total Formación Titulada"/>
    <n v="0.74"/>
    <n v="0.94779999999999998"/>
    <n v="1.2807999999999999"/>
    <n v="0"/>
    <x v="1"/>
    <x v="3"/>
    <x v="37"/>
    <x v="35"/>
    <x v="37"/>
    <x v="37"/>
    <x v="37"/>
    <d v="2026-01-01T00:00:00"/>
    <d v="2026-12-31T00:00:00"/>
    <n v="2026"/>
    <s v="Ambientes para actividades de bienestar y desarrollo integral_x000a_Aulas y laboratorios adecuados para la formación_x000a__x000a_Salas de tutorías y acompañamiento académico_x000a__x000a_Oficinas para orientación y atención al estudiante_x000a__x000a_Salas de informática y equipos de cómputo"/>
    <s v="Sistemas de información académica y de matrícula_x000a__x000a_Plataformas virtuales de aprendizaje (LMS)_x000a__x000a_Herramientas de seguimiento y alertas tempranas de deserción_x000a__x000a_Programas de tutoría y acompañamiento académico y psicosocial_x000a__x000a_Conectividad a internet"/>
    <s v="Coordinador de retención y permanencia_x000a__x000a_Instructores, tutores y mentores académicos_x000a__x000a_Profesionales de orientación psicosocial (psicólogos, trabajadores sociales)_x000a__x000a_Personal de bienestar y apoyo estudiantil_x000a__x000a_Personal administrativo (control de matrícula, registro y seguimiento)"/>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73"/>
    <s v="Cupos programa Integración con la Educación Media &quot;Tecnicos Laborales&quot;"/>
    <n v="2191"/>
    <n v="1905"/>
    <n v="0.86950000000000005"/>
    <n v="0"/>
    <x v="1"/>
    <x v="3"/>
    <x v="37"/>
    <x v="129"/>
    <x v="37"/>
    <x v="37"/>
    <x v="37"/>
    <d v="2026-01-01T00:00:00"/>
    <d v="2026-12-31T00:00:00"/>
    <n v="2026"/>
    <s v="Aulas teóricas adecuadas para formación académica y técnica_x000a__x000a_Talleres y laboratorios especializados según la técnica laboral a formar_x000a__x000a_Salas de informática con equipos adecuados_x000a__x000a_Materiales e insumos para prácticas técnicas_x000a__x000a_Equipos audiovisuales (video beam, pantallas, sonido)_x000a__x000a_Mobiliario básico (mesas, sillas, tableros)"/>
    <s v="Programas de formación técnica aprobados para articulación con la media_x000a__x000a_Plataformas virtuales de aprendizaje (LMS)_x000a__x000a_Sistemas de gestión académica y administrativa (control de cupos, matrícula, seguimiento)_x000a__x000a_Instrumentos de evaluación teórica y práctica_x000a__x000a_Herramientas digitales para recolección y almacenamiento de evidencias"/>
    <s v="Coordinador académico o líder del programa_x000a__x000a_Instructores y tutores técnicos especializados_x000a__x000a_Diseñadores de programas y contenidos técnicos_x000a__x000a_Personal administrativo (registro, control de cupos, seguimiento)"/>
    <s v="Edwin Gerson Montañez"/>
    <s v="Coordinador Académico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817"/>
    <s v="Cupos Educación Superior (Tecnólogos)"/>
    <n v="1971"/>
    <n v="1607"/>
    <n v="0.81530000000000002"/>
    <n v="0"/>
    <x v="1"/>
    <x v="3"/>
    <x v="37"/>
    <x v="139"/>
    <x v="37"/>
    <x v="37"/>
    <x v="37"/>
    <d v="2026-01-01T00:00:00"/>
    <d v="2026-12-31T00:00:00"/>
    <n v="2026"/>
    <s v="Aulas teóricas adecuadas para clases presenciales_x000a__x000a_Laboratorios especializados según la carrera tecnológica_x000a__x000a_Salas de informática con equipos actualizados_x000a__x000a_Materiales didácticos y de apoyo (manuales, libros, equipos de laboratorio)_x000a__x000a_Equipos audiovisuales (video beam, pantallas, sonido)_x000a__x000a_Mobiliario básico (mesas, sillas, tableros)"/>
    <s v="Programas de formación tecnológica aprobados_x000a__x000a_Plataformas virtuales de aprendizaje (LMS)_x000a__x000a_Sistemas de gestión académica y administrativa (control de matrícula, seguimiento de cupos)_x000a__x000a_Instrumentos de evaluación teórica y práctica_x000a__x000a_Herramientas digitales para recolección y análisis de información"/>
    <s v="Coordinador académico o líder del programa de tecnólogos_x000a__x000a_Docentes e instructores especializados en cada carrera tecnológica_x000a__x000a_Tutores académicos_x000a__x000a_Personal administrativo (registro, control de cupos, seguimiento de estudiantes)"/>
    <s v="Adda Mayerly Marìn"/>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6"/>
    <s v="Cupos de formación Técnica Laboral y Otros SENA"/>
    <n v="3759"/>
    <n v="2880"/>
    <n v="0.76619999999999999"/>
    <n v="0"/>
    <x v="1"/>
    <x v="3"/>
    <x v="37"/>
    <x v="130"/>
    <x v="37"/>
    <x v="37"/>
    <x v="37"/>
    <d v="2026-01-01T00:00:00"/>
    <d v="2026-12-31T00:00:00"/>
    <n v="2026"/>
    <s v="Ambientes de formación (aulas, talleres, laboratorios especializados)_x000a__x000a_Salas de sistemas y equipos de cómputo_x000a__x000a_Maquinaria, herramientas y equipos propios del programa técnico laboral_x000a__x000a_Equipos audiovisuales (video beam, pantallas, sonido)_x000a__x000a_Mobiliario (mesas, sillas, tableros)_x000a__x000a_Materiales de formación e insumos prácticos"/>
    <s v="Programas de formación y diseños curriculares aprobados_x000a__x000a_Normas de competencia laboral y lineamientos._x000a__x000a_Plataforma de gestión académica y administrativa .(cuando aplique)"/>
    <s v="Instructores técnicos y pedagógicos certificados_x000a__x000a_Coordinador académico o líder del programa_x000a__x000a_Diseñador curricular o pedagógico (cuando se requiera ajuste o actualización)_x000a__x000a_Personal de apoyo administrativo (matrículas, control de cupos, certificaciones)"/>
    <s v="Adda Mayerly Marí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274"/>
    <s v="Cupos en formación virtual (incluye Bilinguismo) (incluidos en la Formación Titulada y Complementaria)"/>
    <n v="21942"/>
    <n v="5548"/>
    <n v="0.25280000000000002"/>
    <n v="0"/>
    <x v="1"/>
    <x v="3"/>
    <x v="37"/>
    <x v="131"/>
    <x v="37"/>
    <x v="37"/>
    <x v="37"/>
    <d v="2026-01-01T00:00:00"/>
    <d v="2026-12-31T00:00:00"/>
    <n v="2026"/>
    <s v="Equipos de cómputo (PC o portátiles) para el equipo formador_x000a__x000a_Servidores o infraestructura física de respaldo (si aplica)_x000a__x000a_Espacios físicos para el equipo técnico o administrativo (oficina, sala de coordinación)_x000a__x000a_Equipos de audio y video (micrófonos, cámaras web, audífonos)_x000a__x000a_Mobiliario básico (escritorios, sillas)_x000a__x000a_Sistemas de respaldo eléctrico y conectividad (UPS, redes)"/>
    <s v="Plataforma de gestión del aprendizaje (LMS: Moodle, Canvas, Blackboard, etc.)_x000a__x000a_Plataforma de videoconferencia (Zoom, Teams, Meet, Webex)_x000a__x000a_Software de diseño y edición de contenidos (PowerPoint, Canva, Articulate, Camtasia, etc.)_x000a__x000a_Herramientas de evaluación en línea (formularios, cuestionarios, bancos de preguntas)_x000a__x000a_Sistemas de almacenamiento en la nube_x000a__x000a_Licencias de software_x000a__x000a_Soporte técnico y conectividad a internet estable"/>
    <s v="Personas necesarias para planear, ejecutar y evaluar la formación:_x000a__x000a_Diseñador instruccional (estructura el curso y los contenidos)_x000a__x000a_Instructor o tutor virtual (imparte la formación y acompaña a los participantes)_x000a__x000a_Coordinador del programa_x000a__x000a_Personal administrativo (inscripciones, certificaciones, seguimiento)"/>
    <s v="Adda Mayerly Marin"/>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7"/>
    <s v="Certificación - Educación Superior"/>
    <n v="356"/>
    <n v="69"/>
    <n v="0.1938"/>
    <n v="0"/>
    <x v="1"/>
    <x v="3"/>
    <x v="37"/>
    <x v="44"/>
    <x v="37"/>
    <x v="37"/>
    <x v="37"/>
    <d v="2026-01-01T00:00:00"/>
    <d v="2026-12-31T00:00:00"/>
    <n v="2026"/>
    <s v="Salas o auditorios para la realización de evaluaciones teóricas y prácticas_x000a__x000a_Laboratorios o espacios especializados según el programa académico_x000a__x000a_Equipos de cómputo para evaluaciones y registro de resultados_x000a__x000a_Materiales y equipos específicos para la demostración de competencias_x000a__x000a_Mobiliario básico (mesas, sillas, tableros)"/>
    <s v="Instrumentos de evaluación (pruebas teóricas, prácticas, guías de observación)_x000a__x000a_Normas, criterios y lineamientos de certificación vigentes_x000a__x000a_Plataforma de gestión académica o sistema de certificación_x000a__x000a_Herramientas digitales para recolección, registro y almacenamiento de evidencias"/>
    <s v="Evaluadores o jurados académicos certificados y habilitados_x000a__x000a_Coordinador del proceso de certificación_x000a__x000a_Diseñador o validador de instrumentos de evaluación_x000a__x000a_Personal administrativo (inscripciones, registro, entrega de certificados)"/>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8"/>
    <s v="Certificación - Técnica Laboral y Otros"/>
    <n v="1261"/>
    <n v="51"/>
    <n v="4.0399999999999998E-2"/>
    <n v="0"/>
    <x v="1"/>
    <x v="3"/>
    <x v="37"/>
    <x v="135"/>
    <x v="37"/>
    <x v="37"/>
    <x v="37"/>
    <d v="2026-01-01T00:00:00"/>
    <d v="2026-12-31T00:00:00"/>
    <n v="2026"/>
    <s v="Salas o auditorios para la realización de evaluaciones teóricas y prácticas_x000a__x000a_Laboratorios o espacios especializados según el programa académico_x000a__x000a_Equipos de cómputo para evaluaciones y registro de resultados_x000a__x000a_Materiales y equipos específicos para la demostración de competencias"/>
    <s v="Salas o auditorios para la realización de evaluaciones teóricas y prácticas_x000a__x000a_Laboratorios o espacios especializados según el programa académico_x000a__x000a_Equipos de cómputo para evaluaciones y registro de resultados_x000a__x000a_Materiales y equipos específicos para la demostración de competencias"/>
    <s v="Evaluadores_x000a_Coordinador del proceso de certificación_x000a__x000a_Diseñador o validador de instrumentos de evaluación_x000a__x000a_Personal administrativo (inscripciones, registro, entrega de certificados)"/>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79"/>
    <s v="Certificación - Total Formación Titulada"/>
    <n v="1617"/>
    <n v="120"/>
    <n v="7.4200000000000002E-2"/>
    <n v="0"/>
    <x v="1"/>
    <x v="3"/>
    <x v="37"/>
    <x v="134"/>
    <x v="37"/>
    <x v="37"/>
    <x v="37"/>
    <d v="2026-01-01T00:00:00"/>
    <d v="2026-12-31T00:00:00"/>
    <n v="2026"/>
    <s v="Salas o auditorios para la realización de evaluaciones teóricas y prácticas_x000a__x000a_Laboratorios o espacios especializados según el programa académico_x000a__x000a_Equipos de cómputo para evaluaciones y registro de resultados_x000a__x000a_Materiales y equipos específicos para la demostración de competencias_x000a__x000a_Mobiliario básico (mesas, sillas, tableros)"/>
    <s v="Instrumentos de evaluación (pruebas teóricas, prácticas, guías de observación)_x000a__x000a_Normas, criterios y lineamientos de certificación vigentes_x000a__x000a_Plataforma de gestión académica o sistema de certificación_x000a__x000a_Herramientas digitales para recolección, registro y almacenamiento de evidencias_x000a__x000a_Protocolos y formatos del proceso de certificación"/>
    <s v="Coordinador del proceso de certificación_x000a__x000a_Diseñador o validador de instrumentos de evaluación_x000a__x000a_Personal administrativo (inscripciones, registro, entrega de certificados)"/>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80"/>
    <s v="Certificación - Formación Complementaria"/>
    <n v="16795"/>
    <n v="1244"/>
    <n v="7.4099999999999999E-2"/>
    <n v="0"/>
    <x v="1"/>
    <x v="3"/>
    <x v="37"/>
    <x v="136"/>
    <x v="37"/>
    <x v="37"/>
    <x v="37"/>
    <d v="2026-01-01T00:00:00"/>
    <d v="2026-12-31T00:00:00"/>
    <n v="2026"/>
    <s v="Salas o auditorios para la realización de evaluaciones teóricas y prácticas_x000a__x000a_Laboratorios o espacios especializados según el programa académico_x000a__x000a_Equipos de cómputo para evaluaciones y registro de resultados_x000a__x000a_Materiales y equipos específicos para la demostración de competencias_x000a__x000a_Mobiliario básico (mesas, sillas, tableros)"/>
    <s v="Instrumentos de evaluación (pruebas teóricas, prácticas, guías de observación)_x000a__x000a_Normas, criterios y lineamientos de certificación vigentes_x000a__x000a_Plataforma de gestión académica o sistema de certificación_x000a__x000a_Herramientas digitales para recolección, registro y almacenamiento de evidencias_x000a__x000a_Protocolos y formatos del proceso de certificación"/>
    <s v="Evaluadores o jurados académicos certificados y habilitados_x000a__x000a_Coordinador del proceso de certificación_x000a__x000a_Diseñador o validador de instrumentos de evaluación_x000a__x000a_Personal administrativo (inscripciones, registro, entrega de certificados)_x000a__x000a_Soporte técnico"/>
    <s v="Adda Mayerly Marí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122"/>
    <s v="CENTRO ATENCION SECTOR AGROPECUARIO-SANTANDER"/>
    <n v="581"/>
    <s v="Certificación TOTAL - Centros de Formación"/>
    <n v="18412"/>
    <n v="1364"/>
    <n v="7.4099999999999999E-2"/>
    <n v="0"/>
    <x v="1"/>
    <x v="3"/>
    <x v="37"/>
    <x v="133"/>
    <x v="37"/>
    <x v="37"/>
    <x v="37"/>
    <d v="2026-01-01T00:00:00"/>
    <d v="2026-12-31T00:00:00"/>
    <n v="2026"/>
    <s v="Ambientes de evaluación (aulas, talleres, laboratorios o espacios de trabajo reales)_x000a__x000a_Equipos, herramientas y maquinaria específica según los programas a certificar_x000a__x000a_Equipos de cómputo y periféricos para registro de resultados_x000a__x000a_Materiales e insumos para la ejecución de pruebas prácticas_x000a__x000a_Mobiliario básico (mesas, sillas, tableros)"/>
    <s v="Normas de Competencia Laboral y lineamientos de certificación vigentes_x000a__x000a_Instrumentos de evaluación (pruebas teóricas, prácticas, listas de chequeo, guías de observación)_x000a__x000a_Plataforma o sistema de gestión de certificaciones_x000a__x000a_Herramientas digitales para recolección y almacenamiento de evidencias_x000a__x000a_Protocolos, procedimientos y formatos estandarizados del proceso"/>
    <s v="Evaluadores certificados para cada área de competencia_x000a__x000a_Coordinador del proceso de certificación_x000a__x000a_Diseñador o validador de instrumentos de evaluación_x000a__x000a_Personal administrativo (inscripciones, registro, control documental, entrega de certificados)_x000a__x000a_Soporte técnico"/>
    <s v="Adda Mayerly Marin Diaz"/>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818"/>
    <s v="Cupos  en Formación Titulada del SENA"/>
    <n v="7233"/>
    <n v="6472"/>
    <n v="0.89480000000000004"/>
    <n v="0"/>
    <x v="1"/>
    <x v="3"/>
    <x v="38"/>
    <x v="127"/>
    <x v="38"/>
    <x v="38"/>
    <x v="38"/>
    <d v="2026-01-01T00:00:00"/>
    <d v="2026-12-31T00:00:00"/>
    <n v="2026"/>
    <s v="Puestos de Trabajo_x000a_Ambientes de Formación_x000a_Empresas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5"/>
    <s v="Retención - Formación Complementaria"/>
    <n v="0.52"/>
    <n v="0.74109999999999998"/>
    <n v="1.4252"/>
    <n v="0"/>
    <x v="1"/>
    <x v="3"/>
    <x v="38"/>
    <x v="128"/>
    <x v="38"/>
    <x v="38"/>
    <x v="38"/>
    <d v="2026-01-01T00:00:00"/>
    <d v="2026-12-31T00:00:00"/>
    <n v="2026"/>
    <s v="Ambientes de Formación_x000a_Plataformas Virtuales – Espacios_x000a_Herramientas_x000a_Software – Hardware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WILLIAM ALBERTO MEJÍA SANTAMARÍ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3"/>
    <s v="Retención - Técnica Laboral y Otros"/>
    <n v="0.78"/>
    <n v="0.96189999999999998"/>
    <n v="1.2332000000000001"/>
    <n v="0"/>
    <x v="1"/>
    <x v="3"/>
    <x v="38"/>
    <x v="137"/>
    <x v="38"/>
    <x v="38"/>
    <x v="38"/>
    <d v="2026-01-01T00:00:00"/>
    <d v="2026-12-31T00:00:00"/>
    <n v="2026"/>
    <s v="Ambientes de Formación_x000a_Plataformas Virtuales – Espacios_x000a_Herramientas_x000a_Software – Hardware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2"/>
    <s v="Retención - Educación Superior"/>
    <n v="0.84"/>
    <n v="0.97130000000000005"/>
    <n v="1.1563000000000001"/>
    <n v="0"/>
    <x v="1"/>
    <x v="3"/>
    <x v="38"/>
    <x v="138"/>
    <x v="38"/>
    <x v="38"/>
    <x v="38"/>
    <d v="2026-01-01T00:00:00"/>
    <d v="2026-12-31T00:00:00"/>
    <n v="2026"/>
    <s v="Ambientes de Formación_x000a_Plataformas Virtuales – Espacios_x000a_Herramientas_x000a_Software – Hardware_x000a_Mobiliario_x000a_Elementos de Protección_x000a_Recursos de Monitorias y Apoyos Sostenimiento"/>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4"/>
    <s v="Retención - Total Formación Titulada"/>
    <n v="0.81"/>
    <n v="0.96589999999999998"/>
    <n v="1.1924999999999999"/>
    <n v="0"/>
    <x v="1"/>
    <x v="3"/>
    <x v="38"/>
    <x v="35"/>
    <x v="38"/>
    <x v="38"/>
    <x v="38"/>
    <d v="2026-01-01T00:00:00"/>
    <d v="2026-12-31T00:00:00"/>
    <n v="2026"/>
    <s v="Ambientes de Formación_x000a_Plataformas Virtuales – Espacios_x000a_Herramientas_x000a_Software – Hardware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73"/>
    <s v="Cupos programa Integración con la Educación Media &quot;Tecnicos Laborales&quot;"/>
    <n v="2404"/>
    <n v="2444"/>
    <n v="1.0165999999999999"/>
    <n v="0"/>
    <x v="1"/>
    <x v="3"/>
    <x v="38"/>
    <x v="129"/>
    <x v="38"/>
    <x v="38"/>
    <x v="38"/>
    <d v="2026-01-01T00:00:00"/>
    <d v="2026-12-31T00:00:00"/>
    <n v="2026"/>
    <s v="Ambientes de Formación_x000a_Plataformas Virtuales – Espacios_x000a_Herramientas_x000a_Software – Hardware_x000a_Computadores_x000a_Mobiliario"/>
    <s v="Lineamientos_x000a_Estructuras Curriculares_x000a_Guías de Aprendizaje_x000a_Bibliotecas OVAS_x000a_Software _x000a_Materiales de Formación_x000a_Maquinaria y Equipo"/>
    <s v="Instructores _x000a_Apoyos Administrativos"/>
    <s v="WILLIAM ALBERTO MEJÍA SANTAMARÍ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817"/>
    <s v="Cupos Educación Superior (Tecnólogos)"/>
    <n v="3052"/>
    <n v="2721"/>
    <n v="0.89149999999999996"/>
    <n v="0"/>
    <x v="1"/>
    <x v="3"/>
    <x v="38"/>
    <x v="139"/>
    <x v="38"/>
    <x v="38"/>
    <x v="38"/>
    <d v="2026-01-01T00:00:00"/>
    <d v="2026-12-31T00:00:00"/>
    <n v="2026"/>
    <s v="Puestos de Trabajo_x000a_Ambientes de Formación_x000a_Empresas_x000a_Plataformas Virtuales – Espacios_x000a_Herramientas_x000a_Software – Hardware_x000a_Computadores_x000a_Mobiliario_x000a_Elementos de Protección"/>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80"/>
    <s v="Certificación - Formación Complementaria"/>
    <n v="19371"/>
    <n v="1266"/>
    <n v="6.54E-2"/>
    <n v="0"/>
    <x v="1"/>
    <x v="3"/>
    <x v="38"/>
    <x v="136"/>
    <x v="38"/>
    <x v="38"/>
    <x v="38"/>
    <d v="2026-01-01T00:00:00"/>
    <d v="2026-12-31T00:00:00"/>
    <n v="2026"/>
    <s v="Plataformas Virtuales – Espacios_x000a_Herramientas_x000a_Software – Hardware_x000a_Computadores_x000a_Mobiliario_x000a_Puestos de Trabajo"/>
    <s v="Lineamientos_x000a_Software _x000a_Maquinaria y Equipo"/>
    <s v="Instructores _x000a_Apoyos Administrativos_x000a_Equipo de Bienestar"/>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7"/>
    <s v="Certificación - Educación Superior"/>
    <n v="567"/>
    <n v="122"/>
    <n v="0.2152"/>
    <n v="0"/>
    <x v="1"/>
    <x v="3"/>
    <x v="38"/>
    <x v="44"/>
    <x v="38"/>
    <x v="38"/>
    <x v="38"/>
    <d v="2026-01-01T00:00:00"/>
    <d v="2026-12-31T00:00:00"/>
    <n v="2026"/>
    <s v="Plataformas Virtuales – Espacios_x000a_Herramientas_x000a_Software – Hardware_x000a_Computadores_x000a_Mobiliario"/>
    <s v="Maquinaria y Equipo_x000a_Computadores"/>
    <s v="Instructores _x000a_Apoyos Administrativos_x000a_Equipo de Bienestar"/>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274"/>
    <s v="Cupos en formación virtual (incluye Bilinguismo) (incluidos en la Formación Titulada y Complementaria)"/>
    <n v="23977"/>
    <n v="6317"/>
    <n v="0.26350000000000001"/>
    <n v="0"/>
    <x v="1"/>
    <x v="3"/>
    <x v="38"/>
    <x v="131"/>
    <x v="38"/>
    <x v="38"/>
    <x v="38"/>
    <d v="2026-01-01T00:00:00"/>
    <d v="2026-12-31T00:00:00"/>
    <n v="2026"/>
    <s v="Ambientes de Formación_x000a_Plataformas Virtuales – Espacios_x000a_Herramientas_x000a_Software – Hardware_x000a_Mobiliario_x000a_Elementos de Protección"/>
    <s v="Estructuras Curriculares_x000a_Guías de Aprendizaje_x000a_Bibliotecas OVAS_x000a_Software _x000a_Materiales de Formación_x000a_Maquinaria y Equipo"/>
    <s v="Instructores _x000a_Apoyos Administrativos_x000a_Equipo de Bienestar"/>
    <s v="WILLIAM ALBERTO MEJÍA SANTAMARÍ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8"/>
    <s v="Certificación - Técnica Laboral y Otros"/>
    <n v="1776"/>
    <n v="50"/>
    <n v="2.8199999999999999E-2"/>
    <n v="0"/>
    <x v="1"/>
    <x v="3"/>
    <x v="38"/>
    <x v="135"/>
    <x v="38"/>
    <x v="38"/>
    <x v="38"/>
    <d v="2026-01-01T00:00:00"/>
    <d v="2026-12-31T00:00:00"/>
    <n v="2026"/>
    <s v="Plataformas Virtuales – Espacios_x000a_Herramientas_x000a_Software – Hardware_x000a_Computadores_x000a_Mobiliario"/>
    <s v="Software _x000a_Computadores_x000a_Maquinaria y Equipo"/>
    <s v="Instructores _x000a_Apoyos Administrativos"/>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79"/>
    <s v="Certificación - Total Formación Titulada"/>
    <n v="2343"/>
    <n v="172"/>
    <n v="7.3400000000000007E-2"/>
    <n v="0"/>
    <x v="1"/>
    <x v="3"/>
    <x v="38"/>
    <x v="134"/>
    <x v="38"/>
    <x v="38"/>
    <x v="38"/>
    <d v="2026-01-01T00:00:00"/>
    <d v="2026-12-31T00:00:00"/>
    <n v="2026"/>
    <s v="Puestos de Trabajo_x000a_Plataformas Virtuales – Espacios_x000a_Herramientas_x000a_Software – Hardware_x000a_Computadores_x000a_Mobiliario"/>
    <s v="Software _x000a_Maquinaria y Equipo_x000a_Computadores"/>
    <s v="Instructores _x000a_Apoyos Administrativos_x000a_Equipo de Bienestar"/>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81"/>
    <s v="Certificación TOTAL - Centros de Formación"/>
    <n v="21714"/>
    <n v="1438"/>
    <n v="6.6199999999999995E-2"/>
    <n v="0"/>
    <x v="1"/>
    <x v="3"/>
    <x v="38"/>
    <x v="133"/>
    <x v="38"/>
    <x v="38"/>
    <x v="38"/>
    <d v="2026-01-01T00:00:00"/>
    <d v="2026-12-31T00:00:00"/>
    <n v="2026"/>
    <s v="Plataformas Virtuales – Espacios_x000a_Herramientas_x000a_Software – Hardware_x000a_Computadores_x000a_Mobiliario_x000a_Puestos de Trabajo"/>
    <s v="Lineamientos_x000a_Software _x000a_Computadores_x000a_Maquinaria y Equipo"/>
    <s v="Instructores _x000a_Apoyos Administrativos_x000a_Equipo de Bienestar"/>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64"/>
    <s v="Cupos formación Integral Profesional ( Gran Total)"/>
    <n v="49003"/>
    <n v="15376"/>
    <n v="0.31380000000000002"/>
    <n v="0"/>
    <x v="1"/>
    <x v="3"/>
    <x v="38"/>
    <x v="132"/>
    <x v="38"/>
    <x v="38"/>
    <x v="38"/>
    <d v="2026-01-01T00:00:00"/>
    <d v="2026-12-31T00:00:00"/>
    <n v="2026"/>
    <s v="Puestos de Trabajo_x000a_Plataformas Virtuales – Espacios_x000a_Herramientas_x000a_Software – Hardware_x000a_Computadores_x000a_Mobiliario"/>
    <s v="Lineamientos_x000a_Software _x000a_Hardware_x000a_Maquinaria y Equipo"/>
    <s v="Instructores _x000a_Apoyos Administrativos_x000a_Equipo de Bienestar"/>
    <s v="MARIA CAROLINA RODRIGUEZ AGUILLON"/>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3"/>
    <s v="Cupos formación complementaria"/>
    <n v="41770"/>
    <n v="8904"/>
    <n v="0.2132"/>
    <n v="0"/>
    <x v="1"/>
    <x v="3"/>
    <x v="38"/>
    <x v="140"/>
    <x v="38"/>
    <x v="38"/>
    <x v="38"/>
    <d v="2026-01-01T00:00:00"/>
    <d v="2026-12-31T00:00:00"/>
    <n v="2026"/>
    <s v="Ambientes de Formación_x000a_Plataformas Virtuales – Espacios_x000a_Herramientas_x000a_Software – Hardware_x000a_Mobiliario_x000a_Elementos de Protección"/>
    <s v="Estructuras Curriculares_x000a_Guías de Aprendizaje_x000a_Bibliotecas OVAS_x000a_Software _x000a_Materiales de Formación_x000a_Maquinaria y Equipo"/>
    <s v="Instructores _x000a_Apoyos Administrativos_x000a_Equipo de Bienestar"/>
    <s v="WILLIAM ALBERTO MEJÍA SANTAMARÍA"/>
    <s v="COORDINADOR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224"/>
    <s v="CENTRO INDUSTRIAL DE MANTENIMIENTO INTEGRAL-SANTANDER"/>
    <n v="56"/>
    <s v="Cupos de formación Técnica Laboral y Otros SENA"/>
    <n v="4181"/>
    <n v="3751"/>
    <n v="0.8972"/>
    <n v="0"/>
    <x v="1"/>
    <x v="3"/>
    <x v="38"/>
    <x v="130"/>
    <x v="38"/>
    <x v="38"/>
    <x v="38"/>
    <d v="2026-01-01T00:00:00"/>
    <d v="2026-12-31T00:00:00"/>
    <n v="2026"/>
    <s v="Ambientes de Formación_x000a_Plataformas Virtuales – Espacios_x000a_Herramientas_x000a_Software – Hardware_x000a_Mobiliario_x000a_Elementos de Protección"/>
    <s v="Lineamientos_x000a_Estructuras Curriculares_x000a_Guías de Aprendizaje_x000a_Bibliotecas OVAS_x000a_Software _x000a_Materiales de Formación_x000a_Maquinaria y Equipo"/>
    <s v="Recurso Humano_x000a_Instructores _x000a_Apoyos Administrativos_x000a_Equipo de Bienestar"/>
    <s v="ADRIANA MARTINEZ RIVE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818"/>
    <s v="Cupos  en Formación Titulada del SENA"/>
    <n v="6406"/>
    <n v="4297"/>
    <n v="0.67079999999999995"/>
    <n v="0"/>
    <x v="1"/>
    <x v="3"/>
    <x v="39"/>
    <x v="127"/>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5"/>
    <s v="Retención - Formación Complementaria"/>
    <n v="0.53"/>
    <n v="0.77080000000000004"/>
    <n v="1.4542999999999999"/>
    <n v="0"/>
    <x v="1"/>
    <x v="3"/>
    <x v="39"/>
    <x v="128"/>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3"/>
    <s v="Retención - Técnica Laboral y Otros"/>
    <n v="0.88"/>
    <n v="0.97099999999999997"/>
    <n v="1.1033999999999999"/>
    <n v="0"/>
    <x v="1"/>
    <x v="3"/>
    <x v="39"/>
    <x v="137"/>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2"/>
    <s v="Retención - Educación Superior"/>
    <n v="0.92"/>
    <n v="0.96460000000000001"/>
    <n v="1.0485"/>
    <n v="0"/>
    <x v="1"/>
    <x v="3"/>
    <x v="39"/>
    <x v="138"/>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4"/>
    <s v="Retención - Total Formación Titulada"/>
    <n v="0.9"/>
    <n v="0.96789999999999998"/>
    <n v="1.0753999999999999"/>
    <n v="0"/>
    <x v="1"/>
    <x v="3"/>
    <x v="39"/>
    <x v="35"/>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73"/>
    <s v="Cupos programa Integración con la Educación Media &quot;Tecnicos Laborales&quot;"/>
    <n v="1341"/>
    <n v="676"/>
    <n v="0.50409999999999999"/>
    <n v="0"/>
    <x v="1"/>
    <x v="3"/>
    <x v="39"/>
    <x v="129"/>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Gynna Paola Carvajal Correa"/>
    <s v="Coordinadora Coordinación Academica de Programas Especi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817"/>
    <s v="Cupos Educación Superior (Tecnólogos)"/>
    <n v="2564"/>
    <n v="2090"/>
    <n v="0.81510000000000005"/>
    <n v="0"/>
    <x v="1"/>
    <x v="3"/>
    <x v="39"/>
    <x v="139"/>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6"/>
    <s v="Cupos de formación Técnica Laboral y Otros SENA"/>
    <n v="3842"/>
    <n v="2207"/>
    <n v="0.57440000000000002"/>
    <n v="0"/>
    <x v="1"/>
    <x v="3"/>
    <x v="39"/>
    <x v="130"/>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8"/>
    <s v="Certificación - Técnica Laboral y Otros"/>
    <n v="1803"/>
    <n v="66"/>
    <n v="3.6600000000000001E-2"/>
    <n v="0"/>
    <x v="1"/>
    <x v="3"/>
    <x v="39"/>
    <x v="135"/>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structores de Seguimiento."/>
    <s v="Carolina Mesa Barrer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81"/>
    <s v="Certificación TOTAL - Centros de Formación"/>
    <n v="15189"/>
    <n v="1954"/>
    <n v="0.12859999999999999"/>
    <n v="0"/>
    <x v="1"/>
    <x v="3"/>
    <x v="39"/>
    <x v="133"/>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Adm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80"/>
    <s v="Certificación - Formación Complementaria"/>
    <n v="13104"/>
    <n v="1849"/>
    <n v="0.1411"/>
    <n v="0"/>
    <x v="1"/>
    <x v="3"/>
    <x v="39"/>
    <x v="136"/>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9"/>
    <s v="Certificación - Total Formación Titulada"/>
    <n v="2085"/>
    <n v="105"/>
    <n v="5.04E-2"/>
    <n v="0"/>
    <x v="1"/>
    <x v="3"/>
    <x v="39"/>
    <x v="134"/>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structores de Seguimiento."/>
    <s v="Carolina Mesa Barrer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77"/>
    <s v="Certificación - Educación Superior"/>
    <n v="282"/>
    <n v="39"/>
    <n v="0.13830000000000001"/>
    <n v="0"/>
    <x v="1"/>
    <x v="3"/>
    <x v="39"/>
    <x v="44"/>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Instructores de Seguimiento."/>
    <s v="Carolina Mesa Barrer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274"/>
    <s v="Cupos en formación virtual (incluye Bilinguismo) (incluidos en la Formación Titulada y Complementaria)"/>
    <n v="24438"/>
    <n v="6712"/>
    <n v="0.2747"/>
    <n v="0"/>
    <x v="1"/>
    <x v="3"/>
    <x v="39"/>
    <x v="131"/>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64"/>
    <s v="Cupos formación Integral Profesional ( Gran Total)"/>
    <n v="46971"/>
    <n v="14040"/>
    <n v="0.2989"/>
    <n v="0"/>
    <x v="1"/>
    <x v="3"/>
    <x v="39"/>
    <x v="132"/>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Carolina Mesa Barrer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68"/>
    <s v="SANTANDER"/>
    <n v="9545"/>
    <s v="CENTRO AGROEMPRESARIAL Y TURISTICO DE LOS ANDES-SANTANDER"/>
    <n v="53"/>
    <s v="Cupos formación complementaria"/>
    <n v="40565"/>
    <n v="9743"/>
    <n v="0.2402"/>
    <n v="0"/>
    <x v="1"/>
    <x v="3"/>
    <x v="39"/>
    <x v="140"/>
    <x v="39"/>
    <x v="39"/>
    <x v="39"/>
    <d v="2026-01-01T00:00:00"/>
    <d v="2026-12-31T00:00:00"/>
    <n v="2026"/>
    <s v="Ambientes de aprendizajes internos y/o externos, materiales de formacion, zonas de talleres, laboratorios, equipos asignados y controlados por el Centro, Infraestructura sede principal del centro, Granja Los Andes y sede de apoyo administrativo."/>
    <s v="Equipos Tecnologicos (Computador, Video Beam, Impresora, Scaner, Perifericos), Software Básico y Especializado, Redes de Conectividad, Aplicativos Institucionales, Mobiliario de los ambientes de aprendizaje internos y/o externos."/>
    <s v="Coordinaciones del Centro (funcionarios y contratistas), Equipo Pedagogico (instructores de planta y contratistas), Personal Administrativo (funcionarios y contratistas) y Equipo de Bienestar al Aprendiz."/>
    <s v="Mayra Alejandra Beltran Aparicio"/>
    <s v="Coordinadora de Formació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818"/>
    <s v="Cupos  en Formación Titulada del SENA"/>
    <n v="7876"/>
    <n v="4441"/>
    <n v="0.56389999999999996"/>
    <n v="0"/>
    <x v="1"/>
    <x v="1"/>
    <x v="1"/>
    <x v="127"/>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Ruben Dario Montoya Zapat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6"/>
    <s v="Cupos de formación Técnica Laboral y Otros SENA"/>
    <n v="4000"/>
    <n v="2023"/>
    <n v="0.50580000000000003"/>
    <n v="0"/>
    <x v="1"/>
    <x v="1"/>
    <x v="1"/>
    <x v="130"/>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Victor Guillermo Barrientos Soss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64"/>
    <s v="Cupos formación Integral Profesional ( Gran Total)"/>
    <n v="61236"/>
    <n v="18489"/>
    <n v="0.3019"/>
    <n v="0"/>
    <x v="1"/>
    <x v="1"/>
    <x v="1"/>
    <x v="132"/>
    <x v="1"/>
    <x v="1"/>
    <x v="1"/>
    <d v="2026-01-01T00:00:00"/>
    <d v="2026-12-31T00:00:00"/>
    <n v="2026"/>
    <s v="Plataforma virtual (Zajun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ásicas: competencias claves y transversales y competencias tecnicas."/>
    <s v="Ruben Dario Montoya Zapata/ Victor Guillermo Barrientos Soss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817"/>
    <s v="Cupos Educación Superior (Tecnólogos)"/>
    <n v="3876"/>
    <n v="2418"/>
    <n v="0.62380000000000002"/>
    <n v="0"/>
    <x v="1"/>
    <x v="1"/>
    <x v="1"/>
    <x v="139"/>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Ruben Dario Montoya/ Victor Guillermo Barrientos Sossa"/>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274"/>
    <s v="Cupos en formación virtual (incluye Bilinguismo) (incluidos en la Formación Titulada y Complementaria)"/>
    <n v="33691"/>
    <n v="8691"/>
    <n v="0.25800000000000001"/>
    <n v="0"/>
    <x v="1"/>
    <x v="1"/>
    <x v="20"/>
    <x v="131"/>
    <x v="20"/>
    <x v="20"/>
    <x v="20"/>
    <d v="2026-01-01T00:00:00"/>
    <d v="2026-12-31T00:00:00"/>
    <n v="2026"/>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Carlos Javier González"/>
    <s v="Coordinador Acadé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5"/>
    <s v="Retención - Formación Complementaria"/>
    <n v="0.53"/>
    <n v="0.42530000000000001"/>
    <n v="0.80249999999999999"/>
    <n v="0"/>
    <x v="1"/>
    <x v="1"/>
    <x v="1"/>
    <x v="128"/>
    <x v="1"/>
    <x v="1"/>
    <x v="1"/>
    <d v="2026-01-01T00:00:00"/>
    <d v="2026-12-31T00:00:00"/>
    <n v="2026"/>
    <s v="Ambientes de aprenzaje dotado con la infraestructura fisica requerida, área administrativa."/>
    <s v="Software y hardware especializados."/>
    <s v="Profesional con las competencias para desarrollar la actividad asignada."/>
    <s v="DANIELA GIRALDO HERNANDEZ -ALBERTO JULIO ALFARO"/>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3"/>
    <s v="Retención - Técnica Laboral y Otros"/>
    <n v="0.77"/>
    <n v="1"/>
    <n v="1.2987"/>
    <n v="0"/>
    <x v="1"/>
    <x v="1"/>
    <x v="1"/>
    <x v="137"/>
    <x v="1"/>
    <x v="1"/>
    <x v="1"/>
    <d v="2026-01-01T00:00:00"/>
    <d v="2026-12-31T00:00:00"/>
    <n v="2026"/>
    <s v="Ambientes de aprenzaje dotado con la infraestructura fisica requerida, área administrativa."/>
    <s v="Software y hardware especializados."/>
    <s v="Profesional con las competencias para desarrollar la actividad asignada."/>
    <s v="DANIELA GIRALDO HERNANDEZ - ALBERTO ALFARO"/>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2"/>
    <s v="Retención - Educación Superior"/>
    <n v="0.77"/>
    <n v="1"/>
    <n v="1.2987"/>
    <n v="0"/>
    <x v="1"/>
    <x v="1"/>
    <x v="1"/>
    <x v="138"/>
    <x v="1"/>
    <x v="1"/>
    <x v="1"/>
    <d v="2026-01-01T00:00:00"/>
    <d v="2026-12-31T00:00:00"/>
    <n v="2026"/>
    <s v="Ambientes de aprenzaje dotado con la infraestructura física requerida, área administrativa."/>
    <s v="Software y hardware especializados."/>
    <s v="Profesional con las competencias para desarrollar la actividad asignada."/>
    <s v="DANIELA GIRALDO HERNANDEZ - ALBERO ALFARO"/>
    <s v="Profesional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4"/>
    <s v="Retención - Total Formación Titulada"/>
    <n v="0.77"/>
    <n v="1"/>
    <n v="1.2987"/>
    <n v="0"/>
    <x v="1"/>
    <x v="1"/>
    <x v="1"/>
    <x v="35"/>
    <x v="1"/>
    <x v="1"/>
    <x v="1"/>
    <d v="2026-01-01T00:00:00"/>
    <d v="2026-12-31T00:00:00"/>
    <n v="2026"/>
    <s v="Ambientes de aprenzaje dotado con la infraestructura fisica requerida, área administrativa."/>
    <s v="Software y hardware especializados."/>
    <s v="Profesional con las competencias para desarrollar la actividad asignada."/>
    <s v="DANIELA GIRALDO HERNANDEZ - ALBERTO JULIO ALFARO"/>
    <s v="Profesional de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654"/>
    <s v="certificación - articulación con la media - técnicos"/>
    <n v="477"/>
    <n v="14"/>
    <n v="2.9399999999999999E-2"/>
    <n v="0"/>
    <x v="1"/>
    <x v="1"/>
    <x v="1"/>
    <x v="12"/>
    <x v="1"/>
    <x v="1"/>
    <x v="1"/>
    <d v="2026-01-01T00:00:00"/>
    <d v="2026-12-31T00:00:00"/>
    <n v="2026"/>
    <s v="Ambientes externos, dotados con infraestructura física de acuerdo a la competencia impartida."/>
    <s v="Software y Hardware especializado para la formación impartida."/>
    <s v="Profesional con las competencias para desarrollar la actividad asignada."/>
    <s v="Alexander Vargas Vargas"/>
    <s v="Gestor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274"/>
    <s v="Cupos en formación virtual (incluye Bilinguismo) (incluidos en la Formación Titulada y Complementaria)"/>
    <n v="48176"/>
    <n v="15433"/>
    <n v="0.32029999999999997"/>
    <n v="0"/>
    <x v="1"/>
    <x v="1"/>
    <x v="1"/>
    <x v="131"/>
    <x v="1"/>
    <x v="1"/>
    <x v="1"/>
    <d v="2026-01-01T00:00:00"/>
    <d v="2026-12-31T00:00:00"/>
    <n v="2026"/>
    <s v="Plataforma virtual (Zajuna), Sofia Plus, Betowa Ambientes de aprendizaje dotados de software y hardware especializado, mobiliario de acuerdo a lo formación correspondiente."/>
    <s v="Ambiente de software y hadware especializado de acuerdo a la competencia impartida."/>
    <s v="Instructores que imparten la formación en competencias basicas: competencias claves y transversales y competencias tecnicas."/>
    <s v="RUBEN DARIO MONTOYA ZAPATA/VICTOR GUILLERMO BARRIENTOS SOSSA"/>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80"/>
    <s v="Certificación - Formación Complementaria"/>
    <n v="16746"/>
    <n v="1421"/>
    <n v="8.4900000000000003E-2"/>
    <n v="0"/>
    <x v="1"/>
    <x v="1"/>
    <x v="1"/>
    <x v="136"/>
    <x v="1"/>
    <x v="1"/>
    <x v="1"/>
    <d v="2026-01-01T00:00:00"/>
    <d v="2026-12-31T00:00:00"/>
    <n v="2026"/>
    <s v="Área Administrativa."/>
    <s v="Software y Hardware especializado para la formación impartida."/>
    <s v="Funcionario con las competencias para desarrollar la actividad asignada."/>
    <s v="Rolando Guerrero Torres"/>
    <s v="Técnico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73"/>
    <s v="Cupos programa Integración con la Educación Media &quot;Tecnicos Laborales&quot;"/>
    <n v="1035"/>
    <n v="534"/>
    <n v="0.51590000000000003"/>
    <n v="0"/>
    <x v="1"/>
    <x v="1"/>
    <x v="1"/>
    <x v="129"/>
    <x v="1"/>
    <x v="1"/>
    <x v="1"/>
    <d v="2026-01-01T00:00:00"/>
    <d v="2026-12-31T00:00:00"/>
    <n v="2026"/>
    <s v="Plataforma Sofia Plus, Ambientes de aprendizaje dotados de software y hardware especializado, mobiliario de acuerdo a lo formación correspondiente."/>
    <s v="Ambiente de software y hadware especializado de acuerdo a la competencia impartida."/>
    <s v="Instructores que imparten la formacion en competencias basicas: competencias claves y transversales y competencias tecnicas."/>
    <s v="Alexander Vargas Vargas"/>
    <s v="Gestor de Articulación con la Med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3"/>
    <s v="Cupos formación complementaria"/>
    <n v="53360"/>
    <n v="14048"/>
    <n v="0.26329999999999998"/>
    <n v="0"/>
    <x v="1"/>
    <x v="1"/>
    <x v="1"/>
    <x v="140"/>
    <x v="1"/>
    <x v="1"/>
    <x v="1"/>
    <d v="2026-01-01T00:00:00"/>
    <d v="2026-12-31T00:00:00"/>
    <n v="2026"/>
    <s v="Plataforma virtual (Zajuna), Sofia Plus, betowa,  Ambientes de aprendizaje dotados de software y hardware especializado, mobiliario de acuerdo a lo formación correspondiente."/>
    <s v="Ambiente de software y hadware especializado de acuerdo a la competencia impartida."/>
    <s v="Instructores que imparten la formación en competencias básicas: competencias claves y transversales y competencias técnicas."/>
    <s v="RUBEN DARIO MONTOYA ZAPATA"/>
    <s v="COORDINADOR DE FORMACIO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81"/>
    <s v="Certificación TOTAL - Centros de Formación"/>
    <n v="18468"/>
    <n v="1622"/>
    <n v="8.7800000000000003E-2"/>
    <n v="0"/>
    <x v="1"/>
    <x v="1"/>
    <x v="1"/>
    <x v="133"/>
    <x v="1"/>
    <x v="1"/>
    <x v="1"/>
    <d v="2026-01-01T00:00:00"/>
    <d v="2026-12-31T00:00:00"/>
    <n v="2026"/>
    <s v="Área Administrativa."/>
    <s v="Software y Hardware especializado para la formación impartida."/>
    <s v="Funcionario con las competencias para desarrollar la actividad asignada."/>
    <s v="Rolando Guerrero Torres"/>
    <s v="Técnico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9"/>
    <s v="Certificación - Total Formación Titulada"/>
    <n v="1722"/>
    <n v="201"/>
    <n v="0.1167"/>
    <n v="0"/>
    <x v="1"/>
    <x v="1"/>
    <x v="1"/>
    <x v="134"/>
    <x v="1"/>
    <x v="1"/>
    <x v="1"/>
    <d v="2026-01-01T00:00:00"/>
    <d v="2026-12-31T00:00:00"/>
    <n v="2026"/>
    <s v="Área Administrativa."/>
    <s v="Software y Hardware especializado para la formación impartida."/>
    <s v="Funcionario con las competencias para desarrollar la actividad asignada."/>
    <s v="Rolando Guerrero Torres"/>
    <s v="Técnico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7"/>
    <s v="Certificación - Educación Superior"/>
    <n v="232"/>
    <n v="38"/>
    <n v="0.1638"/>
    <n v="0"/>
    <x v="1"/>
    <x v="1"/>
    <x v="1"/>
    <x v="44"/>
    <x v="1"/>
    <x v="1"/>
    <x v="1"/>
    <d v="2026-01-01T00:00:00"/>
    <d v="2026-12-31T00:00:00"/>
    <n v="2026"/>
    <s v="Área Administrativa."/>
    <s v="Software y Hardware especializado para la formación impartida."/>
    <s v="Funcionario con las competencias para desarrollar la actividad asignada."/>
    <s v="ROLANDO GUERRERO"/>
    <s v="Técnico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5"/>
    <s v="CENTRO DE MATERIALES Y ENSAYOS-BTA D C"/>
    <n v="578"/>
    <s v="Certificación - Técnica Laboral y Otros"/>
    <n v="1490"/>
    <n v="163"/>
    <n v="0.1094"/>
    <n v="0"/>
    <x v="1"/>
    <x v="1"/>
    <x v="1"/>
    <x v="135"/>
    <x v="1"/>
    <x v="1"/>
    <x v="1"/>
    <d v="2026-01-01T00:00:00"/>
    <d v="2026-12-31T00:00:00"/>
    <n v="2026"/>
    <s v="Certificación - Técnica Laboral y Otros"/>
    <s v="Software y Hardware especializado para la formación impartida."/>
    <s v="Funcionario con las competencias para desarrollar la actividad asignada."/>
    <s v="Rolando Guerrero Torres"/>
    <s v="Técnico G(02)"/>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818"/>
    <s v="Cupos  en Formación Titulada del SENA"/>
    <n v="13683"/>
    <n v="9546"/>
    <n v="0.69769999999999999"/>
    <n v="0"/>
    <x v="1"/>
    <x v="1"/>
    <x v="14"/>
    <x v="127"/>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5"/>
    <s v="Retención - Formación Complementaria"/>
    <n v="0.6"/>
    <n v="0.62339999999999995"/>
    <n v="1.0389999999999999"/>
    <n v="0"/>
    <x v="1"/>
    <x v="1"/>
    <x v="14"/>
    <x v="128"/>
    <x v="14"/>
    <x v="14"/>
    <x v="14"/>
    <d v="2026-01-01T00:00:00"/>
    <d v="2026-12-31T00:00:00"/>
    <n v="2026"/>
    <s v="Ambientes de formación, materiales de formación y equipos para la formación"/>
    <s v="Equipos de cómputo y aplicativos Institucionales"/>
    <s v="Apoyo Administrativo, Equipo de Bienestar al aprendiz"/>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3"/>
    <s v="Retención - Técnica Laboral y Otros"/>
    <n v="0.69"/>
    <n v="0.94989999999999997"/>
    <n v="1.3767"/>
    <n v="0"/>
    <x v="1"/>
    <x v="1"/>
    <x v="14"/>
    <x v="137"/>
    <x v="14"/>
    <x v="14"/>
    <x v="14"/>
    <d v="2026-01-01T00:00:00"/>
    <d v="2026-12-31T00:00:00"/>
    <n v="2026"/>
    <s v="Ambientes de formación, materiales de formación y equipos para la formación"/>
    <s v="Equipos de computo y aplicativos institucionales"/>
    <s v="Apoyo administrativo y equipo de Bienestar al aprendiz"/>
    <s v="LUIS ANTONIO AYALA"/>
    <s v="Coordinador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2"/>
    <s v="Retención - Educación Superior"/>
    <n v="0.78"/>
    <n v="0.95940000000000003"/>
    <n v="1.23"/>
    <n v="0"/>
    <x v="1"/>
    <x v="1"/>
    <x v="14"/>
    <x v="138"/>
    <x v="14"/>
    <x v="14"/>
    <x v="14"/>
    <d v="2026-01-01T00:00:00"/>
    <d v="2026-12-31T00:00:00"/>
    <n v="2026"/>
    <s v="Ambientes de formación, materiales de formación y equipor para la formación"/>
    <s v="Equipos de cómputo y aplicativos Institucionales"/>
    <s v="Apoyo Administrativo, Equipo de Bienestar al aprendiz"/>
    <s v="LUIS ANTONIO AYALA"/>
    <s v="COORDINADOR ADMINISTRACI´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4"/>
    <s v="Retención - Total Formación Titulada"/>
    <n v="0.74"/>
    <n v="0.95589999999999997"/>
    <n v="1.2918000000000001"/>
    <n v="0"/>
    <x v="1"/>
    <x v="1"/>
    <x v="14"/>
    <x v="35"/>
    <x v="14"/>
    <x v="14"/>
    <x v="14"/>
    <d v="2026-01-01T00:00:00"/>
    <d v="2026-12-31T00:00:00"/>
    <n v="2026"/>
    <s v="Ambientes de formación, materiales de formación y equipos para la formación"/>
    <s v="Equipos de cómputo y aplicativos Institucionales"/>
    <s v="Apoyo Administrativo, Equipo de Bienestar al aprendiz"/>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80"/>
    <s v="Certificación - Formación Complementaria"/>
    <n v="15964"/>
    <n v="249"/>
    <n v="1.5599999999999999E-2"/>
    <n v="0"/>
    <x v="1"/>
    <x v="1"/>
    <x v="14"/>
    <x v="136"/>
    <x v="14"/>
    <x v="14"/>
    <x v="14"/>
    <d v="2026-01-01T00:00:00"/>
    <d v="2026-12-31T00:00:00"/>
    <n v="2026"/>
    <s v="Ambientes de formación, materiales de formación y equipos para la formación"/>
    <s v="Equipos de cómputo y aplicativos Institucionales"/>
    <s v="Apoyo Administrativo, Equipo de Bienestar al aprendiz"/>
    <s v="WILLIAM MAURICIO CORONA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8"/>
    <s v="Certificación - Técnica Laboral y Otros"/>
    <n v="2265"/>
    <n v="134"/>
    <n v="5.9200000000000003E-2"/>
    <n v="0"/>
    <x v="1"/>
    <x v="1"/>
    <x v="14"/>
    <x v="135"/>
    <x v="14"/>
    <x v="14"/>
    <x v="14"/>
    <d v="2026-01-01T00:00:00"/>
    <d v="2026-12-31T00:00:00"/>
    <n v="2026"/>
    <s v="Ambientes de formación, materiales de formación y equipos para la formación"/>
    <s v="Equipos de cómputo y aplicativos Institucionales"/>
    <s v="Apoyo Administrativo, Equipo de Bienestar al aprendiz"/>
    <s v="LUIS ANTONIO AYALA"/>
    <s v="COORDINAC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654"/>
    <s v="certificación - articulación con la media - técnicos"/>
    <n v="1413"/>
    <n v="24"/>
    <n v="1.7000000000000001E-2"/>
    <n v="0"/>
    <x v="1"/>
    <x v="1"/>
    <x v="14"/>
    <x v="12"/>
    <x v="14"/>
    <x v="14"/>
    <x v="14"/>
    <d v="2026-01-01T00:00:00"/>
    <d v="2026-12-31T00:00:00"/>
    <n v="2026"/>
    <s v="Ambientes de formación, materiales de formación y equipos para la formación"/>
    <s v="Equipos de cómputo y aplicativos Institucionales"/>
    <s v="Apoyo Administrativo, Equipo de Bienestar al aprendiz"/>
    <s v="WILLIAM MAURICIO CORONADO"/>
    <s v="COORDIAN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9"/>
    <s v="Certificación - Total Formación Titulada"/>
    <n v="3727"/>
    <n v="269"/>
    <n v="7.22E-2"/>
    <n v="0"/>
    <x v="1"/>
    <x v="1"/>
    <x v="14"/>
    <x v="134"/>
    <x v="14"/>
    <x v="14"/>
    <x v="14"/>
    <d v="2026-01-01T00:00:00"/>
    <d v="2026-12-31T00:00:00"/>
    <n v="2026"/>
    <s v="Ambientes de formación, materiales de formación y equipos para la formación"/>
    <s v="Equipos de cómputo y aplicativos Institucionales"/>
    <s v="Apoyo Administrativo, Equipo de Bienestar al aprendiz"/>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77"/>
    <s v="Certificación - Educación Superior"/>
    <n v="1462"/>
    <n v="135"/>
    <n v="9.2299999999999993E-2"/>
    <n v="0"/>
    <x v="1"/>
    <x v="1"/>
    <x v="14"/>
    <x v="44"/>
    <x v="14"/>
    <x v="14"/>
    <x v="14"/>
    <d v="2026-01-01T00:00:00"/>
    <d v="2026-12-31T00:00:00"/>
    <n v="2026"/>
    <s v="Ambientes de formación, materiales de formación y equipos para la formación"/>
    <s v="Equipos de cómputo y aplicativos Institucionales"/>
    <s v="Apoyo Administrativo, Equipo de Bienestar al aprendiz"/>
    <s v="LUIS ANTONIO AYALA"/>
    <s v="COORDINAC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64"/>
    <s v="Cupos formación Integral Profesional ( Gran Total)"/>
    <n v="51043"/>
    <n v="15088"/>
    <n v="0.29559999999999997"/>
    <n v="0"/>
    <x v="1"/>
    <x v="1"/>
    <x v="14"/>
    <x v="132"/>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WILLLIAM MAURICIO CORONA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274"/>
    <s v="Cupos en formación virtual (incluye Bilinguismo) (incluidos en la Formación Titulada y Complementaria)"/>
    <n v="29013"/>
    <n v="6819"/>
    <n v="0.23499999999999999"/>
    <n v="0"/>
    <x v="1"/>
    <x v="1"/>
    <x v="14"/>
    <x v="131"/>
    <x v="14"/>
    <x v="14"/>
    <x v="14"/>
    <d v="2026-01-01T00:00:00"/>
    <d v="2026-12-31T00:00:00"/>
    <n v="2026"/>
    <s v="El centro cuenta con los espacios fisicos requeridos para impartir la Formación Integral Profesional en cada una de las 4 lineas medulares, de la misma manera, con espacios en zonas comunes para el desarrollo de las habilidades blandas y con las diferentes empresas que patrocinan aprendices conforme a los diferentes requerimientos que se llevan a cabo en el Comite Primeario de Centro."/>
    <s v="Se cuenta con Software especializado, base de datos de información especializada y los diferentes equipos especializados en las lineas medulares del Centro de Formación"/>
    <s v="Se presenta la asistencia tecnica de instructores expertos en als 4 lineas medulares del centro de formación, delegados, tecnicos de las diferentes compañias, que son acordes con la apertura presupuestal generando cumplimiento al Plan de contratación diselado al compromiso de los recursos asignados a servicios personales, instructores y personal de planta"/>
    <s v="WILLIAM MAURICIO CORONADO"/>
    <s v="COORDINA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3"/>
    <s v="Cupos formación complementaria"/>
    <n v="37360"/>
    <n v="5542"/>
    <n v="0.14829999999999999"/>
    <n v="0"/>
    <x v="1"/>
    <x v="1"/>
    <x v="14"/>
    <x v="140"/>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CARLOS GONZALEZ"/>
    <s v="Coordinador Academic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6"/>
    <s v="Cupos de formación Técnica Laboral y Otros SENA"/>
    <n v="6378"/>
    <n v="3516"/>
    <n v="0.55130000000000001"/>
    <n v="0"/>
    <x v="1"/>
    <x v="1"/>
    <x v="14"/>
    <x v="130"/>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 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DOR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73"/>
    <s v="Cupos programa Integración con la Educación Media &quot;Tecnicos Laborales&quot;"/>
    <n v="3253"/>
    <n v="1681"/>
    <n v="0.51680000000000004"/>
    <n v="0"/>
    <x v="1"/>
    <x v="1"/>
    <x v="14"/>
    <x v="129"/>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ADY MAHECHA"/>
    <s v="RESPONSABLE PROGRAMA DE ARTICULACIÓN EN EL CENTR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817"/>
    <s v="Cupos Educación Superior (Tecnólogos)"/>
    <n v="7305"/>
    <n v="6030"/>
    <n v="0.82550000000000001"/>
    <n v="0"/>
    <x v="1"/>
    <x v="1"/>
    <x v="14"/>
    <x v="139"/>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LUIS ANTONIO AYALA"/>
    <s v="COORDINACION ADMINISTRACIO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210"/>
    <s v="CENTRO DE ELECTRICIDAD Y ELECTRONICA Y TELECOMUNICACIONES-BTA D C"/>
    <n v="581"/>
    <s v="Certificación TOTAL - Centros de Formación"/>
    <n v="19691"/>
    <n v="518"/>
    <n v="2.63E-2"/>
    <n v="0"/>
    <x v="1"/>
    <x v="1"/>
    <x v="14"/>
    <x v="133"/>
    <x v="14"/>
    <x v="14"/>
    <x v="14"/>
    <d v="2026-01-01T00:00:00"/>
    <d v="2026-12-31T00:00:00"/>
    <n v="2026"/>
    <s v="Ambientes de formación, materiales de formación y equipos para la formación"/>
    <s v="Equipos de cómputo y aplicativos Institucionales"/>
    <s v="Apoyo Administrativo, Equipo de Bienestar al aprendiz"/>
    <s v="WILLIAM MAURICIO CORONADO"/>
    <s v="COORDIANDOR MI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818"/>
    <s v="Cupos  en Formación Titulada del SENA"/>
    <n v="6087"/>
    <n v="2253"/>
    <n v="0.37009999999999998"/>
    <n v="0"/>
    <x v="1"/>
    <x v="1"/>
    <x v="17"/>
    <x v="127"/>
    <x v="17"/>
    <x v="17"/>
    <x v="17"/>
    <d v="2026-01-01T00:00:00"/>
    <d v="2026-12-31T00:00:00"/>
    <n v="2026"/>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5"/>
    <s v="Retención - Formación Complementaria"/>
    <n v="0.57999999999999996"/>
    <n v="0.66590000000000005"/>
    <n v="1.1480999999999999"/>
    <n v="0"/>
    <x v="1"/>
    <x v="1"/>
    <x v="17"/>
    <x v="128"/>
    <x v="17"/>
    <x v="17"/>
    <x v="17"/>
    <d v="2026-01-01T00:00:00"/>
    <d v="2026-12-31T00:00:00"/>
    <n v="2026"/>
    <s v="Ambiente de formación, materiales de formación, equipos para la formación"/>
    <s v="Equipos de computo y aplicativos institucionales"/>
    <s v="Apoyo Administrativo, Equipo de Bienestar al aprendiz"/>
    <s v="Luis Alejandro Osori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3"/>
    <s v="Retención - Técnica Laboral y Otros"/>
    <n v="0.76"/>
    <n v="0.92159999999999997"/>
    <n v="1.2125999999999999"/>
    <n v="0"/>
    <x v="1"/>
    <x v="1"/>
    <x v="17"/>
    <x v="137"/>
    <x v="17"/>
    <x v="17"/>
    <x v="17"/>
    <d v="2026-01-01T00:00:00"/>
    <d v="2026-12-31T00:00:00"/>
    <n v="2026"/>
    <s v="Ambiente de formación, materiales de formación, equipos para la formación"/>
    <s v="Equipos de computo y aplicativos institucionales"/>
    <s v="Apoyo Administrativo, Equipo de Bienestar al aprendiz"/>
    <s v="Luis Alejandro Osori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2"/>
    <s v="Retención - Educación Superior"/>
    <n v="0.8"/>
    <n v="0.95489999999999997"/>
    <n v="1.1936"/>
    <n v="0"/>
    <x v="1"/>
    <x v="1"/>
    <x v="17"/>
    <x v="138"/>
    <x v="17"/>
    <x v="17"/>
    <x v="17"/>
    <d v="2026-01-01T00:00:00"/>
    <d v="2026-12-31T00:00:00"/>
    <n v="2026"/>
    <s v="Ambiente de formación, materiales de formación, equipos para la formación"/>
    <s v="Equipos de computo y aplicativos institucionales"/>
    <s v="Apoyo Administrativo, Equipo de Bienestar al aprendiz"/>
    <s v="Luis Alejandro Osori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4"/>
    <s v="Retención - Total Formación Titulada"/>
    <n v="0.78"/>
    <n v="0.93700000000000006"/>
    <n v="1.2013"/>
    <n v="0"/>
    <x v="1"/>
    <x v="1"/>
    <x v="17"/>
    <x v="35"/>
    <x v="17"/>
    <x v="17"/>
    <x v="17"/>
    <d v="2026-01-01T00:00:00"/>
    <d v="2026-12-31T00:00:00"/>
    <n v="2026"/>
    <s v="Ambiente de formación, materiales de formación, equipos para la formación"/>
    <s v="Equipos de computo y aplicativos institucionales"/>
    <s v="Apoyo Administrativo, Equipo de Bienestar al aprendiz"/>
    <s v="Luis Alejandro Osorio"/>
    <s v="Líder Bienestar al aprendiz"/>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81"/>
    <s v="Certificación TOTAL - Centros de Formación"/>
    <n v="23350"/>
    <n v="1353"/>
    <n v="5.79E-2"/>
    <n v="0"/>
    <x v="1"/>
    <x v="1"/>
    <x v="17"/>
    <x v="133"/>
    <x v="17"/>
    <x v="17"/>
    <x v="17"/>
    <d v="2026-01-01T00:00:00"/>
    <d v="2026-12-31T00:00:00"/>
    <n v="2026"/>
    <s v="Infraestructura propia"/>
    <s v="Equipos de computo y aplicativos institucionales"/>
    <s v="Apoyo administrativo certificación"/>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80"/>
    <s v="Certificación - Formación Complementaria"/>
    <n v="22127"/>
    <n v="910"/>
    <n v="4.1099999999999998E-2"/>
    <n v="0"/>
    <x v="1"/>
    <x v="1"/>
    <x v="17"/>
    <x v="136"/>
    <x v="17"/>
    <x v="17"/>
    <x v="17"/>
    <d v="2026-01-01T00:00:00"/>
    <d v="2026-12-31T00:00:00"/>
    <n v="2026"/>
    <s v="Infraestructura propia"/>
    <s v="Equipos de computo y aplicativos institucionales"/>
    <s v="Apoyo administrativo certificación"/>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9"/>
    <s v="Certificación - Total Formación Titulada"/>
    <n v="1223"/>
    <n v="443"/>
    <n v="0.36220000000000002"/>
    <n v="0"/>
    <x v="1"/>
    <x v="1"/>
    <x v="17"/>
    <x v="134"/>
    <x v="17"/>
    <x v="17"/>
    <x v="17"/>
    <d v="2026-01-01T00:00:00"/>
    <d v="2026-12-31T00:00:00"/>
    <n v="2026"/>
    <s v="Infraestructura propia"/>
    <s v="Equipos de computo y aplicativos institucionales"/>
    <s v="Apoyo administrativo certificación"/>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8"/>
    <s v="Certificación - Técnica Laboral y Otros"/>
    <n v="876"/>
    <n v="330"/>
    <n v="0.37669999999999998"/>
    <n v="0"/>
    <x v="1"/>
    <x v="1"/>
    <x v="17"/>
    <x v="135"/>
    <x v="17"/>
    <x v="17"/>
    <x v="17"/>
    <d v="2026-01-01T00:00:00"/>
    <d v="2026-12-31T00:00:00"/>
    <n v="2026"/>
    <s v="Infraestructura propia"/>
    <s v="Equipos de computo y aplicativos institucionales"/>
    <s v="Apoyo administrativo certificación"/>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77"/>
    <s v="Certificación - Educación Superior"/>
    <n v="347"/>
    <n v="113"/>
    <n v="0.3256"/>
    <n v="0"/>
    <x v="1"/>
    <x v="1"/>
    <x v="17"/>
    <x v="44"/>
    <x v="17"/>
    <x v="17"/>
    <x v="17"/>
    <d v="2026-01-01T00:00:00"/>
    <d v="2026-12-31T00:00:00"/>
    <n v="2026"/>
    <s v="Infraestructura propia"/>
    <s v="Equipos de computo y aplicativos institucionales"/>
    <s v="Apoyo administrativo certificación"/>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274"/>
    <s v="Cupos en formación virtual (incluye Bilinguismo) (incluidos en la Formación Titulada y Complementaria)"/>
    <n v="26907"/>
    <n v="6147"/>
    <n v="0.22850000000000001"/>
    <n v="0"/>
    <x v="1"/>
    <x v="1"/>
    <x v="17"/>
    <x v="131"/>
    <x v="17"/>
    <x v="17"/>
    <x v="17"/>
    <d v="2026-01-01T00:00:00"/>
    <d v="2026-12-31T00:00:00"/>
    <n v="2026"/>
    <s v="Infraestructura propia"/>
    <s v="Aplicativos y plataformas dispuestas para la formación, equipos y simuladores de las aulas de simulación para los programas que aplique"/>
    <s v="Equipo centro de formación de Talento humano en salud"/>
    <s v="Claudia Gueva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64"/>
    <s v="Cupos formación Integral Profesional ( Gran Total)"/>
    <n v="49442"/>
    <n v="8822"/>
    <n v="0.1784"/>
    <n v="0"/>
    <x v="1"/>
    <x v="1"/>
    <x v="17"/>
    <x v="132"/>
    <x v="17"/>
    <x v="17"/>
    <x v="17"/>
    <d v="2026-01-01T00:00:00"/>
    <d v="2026-12-31T00:00:00"/>
    <n v="2026"/>
    <s v="Infraestructura propia"/>
    <s v="Equipos de computo y aplicativos institucionales"/>
    <s v="Apoyo Administrativo, Equipo de Bienestar al aprendiz"/>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3"/>
    <s v="Cupos formación complementaria"/>
    <n v="43355"/>
    <n v="6569"/>
    <n v="0.1515"/>
    <n v="0"/>
    <x v="1"/>
    <x v="1"/>
    <x v="17"/>
    <x v="140"/>
    <x v="17"/>
    <x v="17"/>
    <x v="17"/>
    <d v="2026-01-01T00:00:00"/>
    <d v="2026-12-31T00:00:00"/>
    <n v="2026"/>
    <s v="Infraestructura propia"/>
    <s v="Aplicativos institucionales"/>
    <s v="Equipo centro de formación de Talento humano en salud"/>
    <s v="Claudia Guevara"/>
    <s v="Coordinadora Academic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56"/>
    <s v="Cupos de formación Técnica Laboral y Otros SENA"/>
    <n v="4064"/>
    <n v="1211"/>
    <n v="0.29799999999999999"/>
    <n v="0"/>
    <x v="1"/>
    <x v="1"/>
    <x v="17"/>
    <x v="130"/>
    <x v="17"/>
    <x v="17"/>
    <x v="17"/>
    <d v="2026-01-01T00:00:00"/>
    <d v="2026-12-31T00:00:00"/>
    <n v="2026"/>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3"/>
    <s v="CENTRO DE FORMACION DE TALENTO HUMANO EN SALUD-BTA D C"/>
    <n v="817"/>
    <s v="Cupos Educación Superior (Tecnólogos)"/>
    <n v="2023"/>
    <n v="1042"/>
    <n v="0.5151"/>
    <n v="0"/>
    <x v="1"/>
    <x v="1"/>
    <x v="17"/>
    <x v="139"/>
    <x v="17"/>
    <x v="17"/>
    <x v="17"/>
    <d v="2026-01-01T00:00:00"/>
    <d v="2026-12-31T00:00:00"/>
    <n v="2026"/>
    <s v="Infraestructura propia-convenios docencia servicio"/>
    <s v="Aplicativos y plataformas dispuestas para la formación, equipos y simuladores de las aulas de simulación para los programas que aplique"/>
    <s v="Equipo centro de formación de Talento humano en salud"/>
    <s v="Lady Johana Hernandez"/>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818"/>
    <s v="Cupos  en Formación Titulada del SENA"/>
    <n v="23005"/>
    <n v="18802"/>
    <n v="0.81730000000000003"/>
    <n v="0"/>
    <x v="1"/>
    <x v="1"/>
    <x v="19"/>
    <x v="127"/>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5"/>
    <s v="Retención - Formación Complementaria"/>
    <n v="0.6"/>
    <n v="0.749"/>
    <n v="1.2483"/>
    <n v="0"/>
    <x v="1"/>
    <x v="1"/>
    <x v="19"/>
    <x v="128"/>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3"/>
    <s v="Retención - Técnica Laboral y Otros"/>
    <n v="0.83"/>
    <n v="0.99360000000000004"/>
    <n v="1.1971000000000001"/>
    <n v="0"/>
    <x v="1"/>
    <x v="1"/>
    <x v="19"/>
    <x v="137"/>
    <x v="19"/>
    <x v="19"/>
    <x v="19"/>
    <d v="2026-01-01T00:00:00"/>
    <d v="2026-12-31T00:00:00"/>
    <n v="2026"/>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2"/>
    <s v="Retención - Educación Superior"/>
    <n v="0.92"/>
    <n v="0.98629999999999995"/>
    <n v="1.0721000000000001"/>
    <n v="0"/>
    <x v="1"/>
    <x v="1"/>
    <x v="19"/>
    <x v="138"/>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4"/>
    <s v="Retención - Total Formación Titulada"/>
    <n v="0.88"/>
    <n v="0.9889"/>
    <n v="1.1237999999999999"/>
    <n v="0"/>
    <x v="1"/>
    <x v="1"/>
    <x v="19"/>
    <x v="35"/>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654"/>
    <s v="certificación - articulación con la media - técnicos"/>
    <n v="1802"/>
    <n v="3"/>
    <n v="1.6999999999999999E-3"/>
    <n v="0"/>
    <x v="1"/>
    <x v="1"/>
    <x v="19"/>
    <x v="12"/>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3"/>
    <s v="Cupos formación complementaria"/>
    <n v="44600"/>
    <n v="8110"/>
    <n v="0.18179999999999999"/>
    <n v="0"/>
    <x v="1"/>
    <x v="1"/>
    <x v="19"/>
    <x v="140"/>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Académica de Gestión de Talento Humano"/>
    <s v="Coordinador(a) Académico(a) de Gestión de Talento Humano"/>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81"/>
    <s v="Certificación TOTAL - Centros de Formación"/>
    <n v="32619"/>
    <n v="2146"/>
    <n v="6.5799999999999997E-2"/>
    <n v="0"/>
    <x v="1"/>
    <x v="1"/>
    <x v="19"/>
    <x v="133"/>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80"/>
    <s v="Certificación - Formación Complementaria"/>
    <n v="25395"/>
    <n v="1231"/>
    <n v="4.8500000000000001E-2"/>
    <n v="0"/>
    <x v="1"/>
    <x v="1"/>
    <x v="19"/>
    <x v="136"/>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8"/>
    <s v="Certificación - Técnica Laboral y Otros"/>
    <n v="3264"/>
    <n v="160"/>
    <n v="4.9000000000000002E-2"/>
    <n v="0"/>
    <x v="1"/>
    <x v="1"/>
    <x v="19"/>
    <x v="135"/>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7"/>
    <s v="Certificación - Educación Superior"/>
    <n v="3960"/>
    <n v="755"/>
    <n v="0.19070000000000001"/>
    <n v="0"/>
    <x v="1"/>
    <x v="1"/>
    <x v="19"/>
    <x v="44"/>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274"/>
    <s v="Cupos en formación virtual (incluye Bilinguismo) (incluidos en la Formación Titulada y Complementaria)"/>
    <n v="27283"/>
    <n v="7599"/>
    <n v="0.27850000000000003"/>
    <n v="0"/>
    <x v="1"/>
    <x v="1"/>
    <x v="19"/>
    <x v="131"/>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64"/>
    <s v="Cupos formación Integral Profesional ( Gran Total)"/>
    <n v="67605"/>
    <n v="26912"/>
    <n v="0.39810000000000001"/>
    <n v="0"/>
    <x v="1"/>
    <x v="1"/>
    <x v="19"/>
    <x v="132"/>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6"/>
    <s v="Cupos de formación Técnica Laboral y Otros SENA"/>
    <n v="8393"/>
    <n v="6756"/>
    <n v="0.80500000000000005"/>
    <n v="0"/>
    <x v="1"/>
    <x v="1"/>
    <x v="19"/>
    <x v="130"/>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Formación Profesional Integral"/>
    <s v="Coordinador(a) de Formación Profesional Integr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73"/>
    <s v="Cupos programa Integración con la Educación Media &quot;Tecnicos Laborales&quot;"/>
    <n v="4419"/>
    <n v="4359"/>
    <n v="0.98640000000000005"/>
    <n v="0"/>
    <x v="1"/>
    <x v="1"/>
    <x v="19"/>
    <x v="129"/>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Normalización, Evaluación y Certificación por Competencias y el Programa de Articula"/>
    <s v="Coordinador(a) de Normalización, Evaluación y Certificación por Competencias y el Programa de Articu"/>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579"/>
    <s v="Certificación - Total Formación Titulada"/>
    <n v="7224"/>
    <n v="915"/>
    <n v="0.12670000000000001"/>
    <n v="0"/>
    <x v="1"/>
    <x v="1"/>
    <x v="19"/>
    <x v="134"/>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4"/>
    <s v="CENTRO DE GESTION ADMINISTRATIVA-BTA D C"/>
    <n v="817"/>
    <s v="Cupos Educación Superior (Tecnólogos)"/>
    <n v="14612"/>
    <n v="12046"/>
    <n v="0.82440000000000002"/>
    <n v="0"/>
    <x v="1"/>
    <x v="1"/>
    <x v="19"/>
    <x v="139"/>
    <x v="19"/>
    <x v="19"/>
    <x v="19"/>
    <d v="2026-01-01T00:00:00"/>
    <d v="2026-12-31T00:00:00"/>
    <n v="2026"/>
    <s v="Instalaciones del Centro de Gestión Administrativa y Subsede"/>
    <s v="Computadores, impresora, software especializado de acuerdo al área, vídeo bean, televisor, escanner USB, LMS"/>
    <s v="Instructores, Coordinadores Académicos y Coordinador Misional"/>
    <s v="Coordinación de Administración Educativa"/>
    <s v="Coordinador(a)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818"/>
    <s v="Cupos  en Formación Titulada del SENA"/>
    <n v="11145"/>
    <n v="8165"/>
    <n v="0.73260000000000003"/>
    <n v="0"/>
    <x v="1"/>
    <x v="1"/>
    <x v="20"/>
    <x v="127"/>
    <x v="20"/>
    <x v="20"/>
    <x v="20"/>
    <d v="2026-01-01T00:00:00"/>
    <d v="2026-12-31T00:00:00"/>
    <n v="2026"/>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5"/>
    <s v="Retención - Formación Complementaria"/>
    <n v="0.56999999999999995"/>
    <n v="0.76649999999999996"/>
    <n v="1.3447"/>
    <n v="0"/>
    <x v="1"/>
    <x v="1"/>
    <x v="20"/>
    <x v="128"/>
    <x v="20"/>
    <x v="20"/>
    <x v="20"/>
    <d v="2026-01-01T00:00:00"/>
    <d v="2026-12-31T00:00:00"/>
    <n v="2026"/>
    <s v="Oficina de bienestar y coordinaciones académicas."/>
    <s v="Internet y acceso a las plataformas de la entidad."/>
    <s v="Líder de bienestar, coodinador de formación, coordinadores académicos, instructores."/>
    <s v="Edwin Rico"/>
    <s v="Responsable formació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3"/>
    <s v="Retención - Técnica Laboral y Otros"/>
    <n v="0.81"/>
    <n v="0.96099999999999997"/>
    <n v="1.1863999999999999"/>
    <n v="0"/>
    <x v="1"/>
    <x v="1"/>
    <x v="20"/>
    <x v="137"/>
    <x v="20"/>
    <x v="20"/>
    <x v="20"/>
    <d v="2026-01-01T00:00:00"/>
    <d v="2026-12-31T00:00:00"/>
    <n v="2026"/>
    <s v="Oficina de bienestar y coordinaciones académicas."/>
    <s v="Internet y acceso a las plataformas de la entidad."/>
    <s v="Líder de bienestar, coodinador de formación, coordinadores académicos, instructores."/>
    <s v="Jenny Marisel Barreto Prieto, Carlos Javier González, Antonio Sanchjez, Edwin Peña"/>
    <s v="Líder de bienestar y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2"/>
    <s v="Retención - Educación Superior"/>
    <n v="0.89"/>
    <n v="0.98509999999999998"/>
    <n v="1.1069"/>
    <n v="0"/>
    <x v="1"/>
    <x v="1"/>
    <x v="20"/>
    <x v="138"/>
    <x v="20"/>
    <x v="20"/>
    <x v="20"/>
    <d v="2026-01-01T00:00:00"/>
    <d v="2026-12-31T00:00:00"/>
    <n v="2026"/>
    <s v="Oficina de bienestar y coordinaciones académicas."/>
    <s v="Internet y acceso a las plataformas de la entidad."/>
    <s v="Líder de bienestar, coordinadores de formación, coordinadores académicos, instructores."/>
    <s v="Jenny Marisel Barreto Prieto, Carlos Javier González,, Antonio Sánchez, Edwin Peña"/>
    <s v="Líder de bienestar y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4"/>
    <s v="Retención - Total Formación Titulada"/>
    <n v="0.85"/>
    <n v="0.97270000000000001"/>
    <n v="1.1444000000000001"/>
    <n v="0"/>
    <x v="1"/>
    <x v="1"/>
    <x v="20"/>
    <x v="35"/>
    <x v="20"/>
    <x v="20"/>
    <x v="20"/>
    <d v="2026-01-01T00:00:00"/>
    <d v="2026-12-31T00:00:00"/>
    <n v="2026"/>
    <s v="Oficina de bienestar y coordinaciones académicas."/>
    <s v="Internet y acceso a las plataformas de la entidad."/>
    <s v="Líder de bienestar, coordinador de formación, coordinadores académicos, instructores."/>
    <s v="Jenny Marisel Barreto Prieto, Carlos Javier González, Antonio Sanchez, Edwin Peña"/>
    <s v="Líder de bienestar y 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654"/>
    <s v="certificación - articulación con la media - técnicos"/>
    <n v="825"/>
    <n v="39"/>
    <n v="4.7300000000000002E-2"/>
    <n v="0"/>
    <x v="1"/>
    <x v="1"/>
    <x v="20"/>
    <x v="12"/>
    <x v="20"/>
    <x v="20"/>
    <x v="20"/>
    <d v="2026-01-01T00:00:00"/>
    <d v="2026-12-31T00:00:00"/>
    <n v="2026"/>
    <s v="Ambientes de formación equipados con herramientas adecuada para el aprendizaje."/>
    <s v="Materiales de formación, * Plataformas de aprendizaje en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Líder de la articulación y coordinadores de programas que supervisen la implementación y adapten la formación según las necesidades de los Aprendices."/>
    <s v="Diana Hurta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9"/>
    <s v="Certificación - Total Formación Titulada"/>
    <n v="3424"/>
    <n v="442"/>
    <n v="0.12909999999999999"/>
    <n v="0"/>
    <x v="1"/>
    <x v="1"/>
    <x v="20"/>
    <x v="134"/>
    <x v="20"/>
    <x v="20"/>
    <x v="20"/>
    <d v="2026-01-01T00:00:00"/>
    <d v="2026-12-31T00:00:00"/>
    <n v="2026"/>
    <s v="Oficina de administración educativa debidamente dotada con mobiliario y equipos tecnológicos."/>
    <s v="Internet y acceso a las plataformas de la entidad."/>
    <s v="Líder del proceso y apoyos administrativos"/>
    <s v="Carlos Javier González, , Edwin Peña, Antonio Sanchez"/>
    <s v="COORDINADORES ACADE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8"/>
    <s v="Certificación - Técnica Laboral y Otros"/>
    <n v="2574"/>
    <n v="307"/>
    <n v="0.1193"/>
    <n v="0"/>
    <x v="1"/>
    <x v="1"/>
    <x v="20"/>
    <x v="135"/>
    <x v="20"/>
    <x v="20"/>
    <x v="20"/>
    <d v="2026-01-01T00:00:00"/>
    <d v="2026-12-31T00:00:00"/>
    <n v="2026"/>
    <s v="Oficina de administración educativa debidamente dotada con mobiliario y equipos tecnológicos."/>
    <s v="Internet y acceso a las plataformas de la entidad."/>
    <s v="Líder del proceso y apoyos administrativos"/>
    <s v="Jhoana Garza Manrique"/>
    <s v="Dinamizadora de Competencias Laborale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80"/>
    <s v="Certificación - Formación Complementaria"/>
    <n v="30766"/>
    <n v="4709"/>
    <n v="0.15310000000000001"/>
    <n v="0"/>
    <x v="1"/>
    <x v="1"/>
    <x v="20"/>
    <x v="136"/>
    <x v="20"/>
    <x v="20"/>
    <x v="20"/>
    <d v="2026-01-01T00:00:00"/>
    <d v="2026-12-31T00:00:00"/>
    <n v="2026"/>
    <s v="Oficina de administración educativa debidamente dotada con mobiliario y equipos tecnológicos."/>
    <s v="Internet y acceso a las plataformas de la entidad."/>
    <s v="Líder del proceso y apoyos administrativos"/>
    <s v="Edwin Rico"/>
    <s v="Responsable formacion complementari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77"/>
    <s v="Certificación - Educación Superior"/>
    <n v="850"/>
    <n v="135"/>
    <n v="0.1588"/>
    <n v="0"/>
    <x v="1"/>
    <x v="1"/>
    <x v="20"/>
    <x v="44"/>
    <x v="20"/>
    <x v="20"/>
    <x v="20"/>
    <d v="2026-01-01T00:00:00"/>
    <d v="2026-12-31T00:00:00"/>
    <n v="2026"/>
    <s v="Oficina de administración educativa debidamente dotada con mobiliario y equipos tecnológicos."/>
    <s v="Internet y acceso a las plataformas de la entidad."/>
    <s v="Líder del proceso y apoyos administrativos"/>
    <s v="Carlos Javier González, Edwin Peña, Antonio Sanchez"/>
    <s v="Coordinadores Académicos"/>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81"/>
    <s v="Certificación TOTAL - Centros de Formación"/>
    <n v="34190"/>
    <n v="5151"/>
    <n v="0.1507"/>
    <n v="0"/>
    <x v="1"/>
    <x v="1"/>
    <x v="20"/>
    <x v="133"/>
    <x v="20"/>
    <x v="20"/>
    <x v="20"/>
    <d v="2026-01-01T00:00:00"/>
    <d v="2026-12-31T00:00:00"/>
    <n v="2026"/>
    <s v="Oficina de administración educativa debidamente dotada con mobiliario y equipos tecnológicos."/>
    <s v="Internet y acceso a las plataformas de la entidad."/>
    <s v="Líder del proceso y apoyos administrativos"/>
    <s v="Diana Hurtado"/>
    <s v="Coordinadora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817"/>
    <s v="Cupos Educación Superior (Tecnólogos)"/>
    <n v="4763"/>
    <n v="3961"/>
    <n v="0.83160000000000001"/>
    <n v="0"/>
    <x v="1"/>
    <x v="1"/>
    <x v="20"/>
    <x v="139"/>
    <x v="20"/>
    <x v="20"/>
    <x v="20"/>
    <d v="2026-01-01T00:00:00"/>
    <d v="2026-12-31T00:00:00"/>
    <n v="2026"/>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6"/>
    <s v="Cupos de formación Técnica Laboral y Otros SENA"/>
    <n v="6382"/>
    <n v="4204"/>
    <n v="0.65869999999999995"/>
    <n v="0"/>
    <x v="1"/>
    <x v="1"/>
    <x v="20"/>
    <x v="130"/>
    <x v="20"/>
    <x v="20"/>
    <x v="20"/>
    <d v="2026-01-01T00:00:00"/>
    <d v="2026-12-31T00:00:00"/>
    <n v="2026"/>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64"/>
    <s v="Cupos formación Integral Profesional ( Gran Total)"/>
    <n v="69340"/>
    <n v="21812"/>
    <n v="0.31459999999999999"/>
    <n v="0"/>
    <x v="1"/>
    <x v="1"/>
    <x v="20"/>
    <x v="132"/>
    <x v="20"/>
    <x v="20"/>
    <x v="20"/>
    <d v="2026-01-01T00:00:00"/>
    <d v="2026-12-31T00:00:00"/>
    <n v="2026"/>
    <s v="Ambientes de aprendizaje convencionales y especializados, infraestructura del centro de formación."/>
    <s v="Plataformas y medios de divulgación de las ofertas académicas."/>
    <s v="Oficina de ingreso, registro, coordinadores académicos, instructores."/>
    <s v="Flor Angela Bastidas Diaz"/>
    <s v="Coordinadora de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406"/>
    <s v="CENTRO NACIONAL DE HOTELERIA, TURISMO Y ALIMENTOS-BTA D C"/>
    <n v="53"/>
    <s v="Cupos formación complementaria"/>
    <n v="58195"/>
    <n v="13647"/>
    <n v="0.23449999999999999"/>
    <n v="0"/>
    <x v="1"/>
    <x v="1"/>
    <x v="20"/>
    <x v="140"/>
    <x v="20"/>
    <x v="20"/>
    <x v="20"/>
    <d v="2026-01-01T00:00:00"/>
    <d v="2026-12-31T00:00:00"/>
    <n v="2026"/>
    <s v="Ambientes de formación equipados con herramientas adecuada para el aprendizaje. Material didáctico diverso: manuales, y recursos multimedia. Acceso a instalaciones deportivas y recreativas para complementar la formación."/>
    <s v="Plataformas de aprendizaje en línea para acceder a recursos educativos adicionales y para facilitar el aprendizaje a distancia si es necesario. Material didáctico diverso: manuales, y recursos multimedia. Material de Formación de acuerdo a las necesidades y requisitos específicos de cada programa académico."/>
    <s v="Instructores cualificados en las áreas de formación profesional integral relevantes para las necesidades del programa de formación. Psicólogos o trabajadores sociales para proporcionar apoyo emocional y psicológico. Coordinadores de programas que supervisen la implementación y adapten la formación según las necesidades de los Aprendices. (2) interpretes de Lenguaje a Señas"/>
    <s v="Daniela Dueñas"/>
    <s v="Profesional atención aprendices con discapacidad"/>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818"/>
    <s v="Cupos  en Formación Titulada del SENA"/>
    <n v="8196"/>
    <n v="5728"/>
    <n v="0.69889999999999997"/>
    <n v="0"/>
    <x v="1"/>
    <x v="1"/>
    <x v="21"/>
    <x v="127"/>
    <x v="21"/>
    <x v="21"/>
    <x v="21"/>
    <d v="2026-01-01T00:00:00"/>
    <d v="2026-12-31T00:00:00"/>
    <n v="2026"/>
    <s v="Ambientes de formación, mesas de trabajo, sillas, oficinas."/>
    <s v="Computadores, conectividad a internet, Microsoft teams."/>
    <s v="Coordinador Grupo Administración Educativa - Cooridnador FPI - Coordinaciones Académicas"/>
    <s v="Johana Huerfano - Edgar Alarcón - Herley Martinez – Sergio Salamanca - Hugo Caicedo - Alix Uscategui"/>
    <s v="Profesional grado 03-Tecnico G01 -Instructor grado 07 - Instructor grado 08 - Instructor grado 09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5"/>
    <s v="Retención - Formación Complementaria"/>
    <n v="0.52"/>
    <n v="0.7218"/>
    <n v="1.3880999999999999"/>
    <n v="0"/>
    <x v="1"/>
    <x v="1"/>
    <x v="21"/>
    <x v="128"/>
    <x v="21"/>
    <x v="21"/>
    <x v="21"/>
    <d v="2026-01-01T00:00:00"/>
    <d v="2026-12-31T00:00:00"/>
    <n v="2026"/>
    <s v="Ambientes de formación, mesas de trabajo, sillas, oficinas."/>
    <s v="Computadores, conectividad a internet, Microsoft teams."/>
    <s v="Coordinador FPI - Coordinaciones Académicas - Coordinador Articulación con la Media y profesional Bienestar al Aprendiz."/>
    <s v="Edgar Alarcón - Herley Martinez – Sergio Salamanca - Hugo Caicedo - Alix Uscategui -Monica Rodríguez"/>
    <s v="Técnico G01-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3"/>
    <s v="Retención - Técnica Laboral y Otros"/>
    <n v="0.93"/>
    <n v="0.99360000000000004"/>
    <n v="1.0684"/>
    <n v="0"/>
    <x v="1"/>
    <x v="1"/>
    <x v="21"/>
    <x v="137"/>
    <x v="21"/>
    <x v="21"/>
    <x v="21"/>
    <d v="2026-01-01T00:00:00"/>
    <d v="2026-12-31T00:00:00"/>
    <n v="2026"/>
    <s v="Ambientes de formación, mesas de trabajo, sillas, oficinas."/>
    <s v="Computadores, conectividad a internet, Microsoft teams."/>
    <s v="Coordinador FPI - Coordinaciones Académicas - Coordinador Articulación con la Media y profesional Bienestar al Aprendiz."/>
    <s v="Edgar Alarcón - Herley Martinez – Sergio Salamanca - Hugo Caicedo - Alix Uscategui -Monica Rodríguez"/>
    <s v="Técnico G01-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2"/>
    <s v="Retención - Educación Superior"/>
    <n v="0.85"/>
    <n v="0.97850000000000004"/>
    <n v="1.1512"/>
    <n v="0"/>
    <x v="1"/>
    <x v="1"/>
    <x v="21"/>
    <x v="138"/>
    <x v="21"/>
    <x v="21"/>
    <x v="21"/>
    <d v="2026-01-01T00:00:00"/>
    <d v="2026-12-31T00:00:00"/>
    <n v="2026"/>
    <s v="Ambientes de formación, mesas de trabajo, sillas, oficinas."/>
    <s v="Computadores, conectividad a internet, Microsoft teams."/>
    <s v="Coordinador FPI - Coordinaciones Académicas - Coordinador Articulación con la Media y profesional Bienestar al Aprendiz."/>
    <s v="Edgar Alarcón - Herley Martinez – Sergio Salamanca - Hugo Caicedo - Alix Uscategui -Monica Rodríguez"/>
    <s v="Técnico G01-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4"/>
    <s v="Retención - Total Formación Titulada"/>
    <n v="0.89"/>
    <n v="0.98340000000000005"/>
    <n v="1.1049"/>
    <n v="0"/>
    <x v="1"/>
    <x v="1"/>
    <x v="21"/>
    <x v="35"/>
    <x v="21"/>
    <x v="21"/>
    <x v="21"/>
    <d v="2026-01-01T00:00:00"/>
    <d v="2026-12-31T00:00:00"/>
    <n v="2026"/>
    <s v="Ambientes de formación, mesas de trabajo, sillas, oficinas."/>
    <s v="Computadores, conectividad a internet, Microsoft teams."/>
    <s v="Coordinador FPI - Coordinaciones Académicas - Coordinador Articulación con la Media y profesional Bienestar al Aprendiz."/>
    <s v="Edgar Alarcón - Herley Martinez – Sergio Salamanca - Hugo Caicedo - Alix Uscategui -Monica Rodríguez"/>
    <s v="Técnico G01-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654"/>
    <s v="certificación - articulación con la media - técnicos"/>
    <n v="1214"/>
    <n v="25"/>
    <n v="2.06E-2"/>
    <n v="0"/>
    <x v="1"/>
    <x v="1"/>
    <x v="21"/>
    <x v="12"/>
    <x v="21"/>
    <x v="21"/>
    <x v="21"/>
    <d v="2026-01-01T00:00:00"/>
    <d v="2026-12-31T00:00:00"/>
    <n v="2026"/>
    <s v="Mesas de trabajo, sillas, oficinas."/>
    <s v="Computadores, conectividad a internet, Microsoft teams."/>
    <s v="Coordinador Grupo Administración Educativa - Coordinador FPI - Coordinación Articulación con la Media"/>
    <s v="Johana Huerfano - Edgar Alarcón - Mónica Bibiana Rodriguez Portela"/>
    <s v="Profesional grado 03-Profesional grado 02-Instructor grado 07-Instructor grado 08-Instructor grado 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73"/>
    <s v="Cupos programa Integración con la Educación Media &quot;Tecnicos Laborales&quot;"/>
    <n v="2431"/>
    <n v="1345"/>
    <n v="0.55330000000000001"/>
    <n v="0"/>
    <x v="1"/>
    <x v="1"/>
    <x v="21"/>
    <x v="129"/>
    <x v="21"/>
    <x v="21"/>
    <x v="21"/>
    <d v="2026-01-01T00:00:00"/>
    <d v="2026-12-31T00:00:00"/>
    <n v="2026"/>
    <s v="Instituciones - Convenios Secretaría de Educación."/>
    <s v="Computadores, conectividad a internet."/>
    <s v="Coordinación Articulación con la Media."/>
    <s v="Monica Bibiana Rodriguez Portela"/>
    <s v="Coordinadora Articulación con la Media - Instructor grado 15"/>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817"/>
    <s v="Cupos Educación Superior (Tecnólogos)"/>
    <n v="4661"/>
    <n v="3865"/>
    <n v="0.82920000000000005"/>
    <n v="0"/>
    <x v="1"/>
    <x v="1"/>
    <x v="21"/>
    <x v="139"/>
    <x v="21"/>
    <x v="21"/>
    <x v="21"/>
    <d v="2026-01-01T00:00:00"/>
    <d v="2026-12-31T00:00:00"/>
    <n v="2026"/>
    <s v="Ambientes de formación, mesas de trabajo, sillas, oficinas."/>
    <s v="Computadores, conectividad a internet, Microsoft teams."/>
    <s v="Coordinador FPI - Coordinaciones Académicas y Coordinador Articulación con la Media."/>
    <s v="Johana Huerfano - Edgar Alarcón - Herley Martinez – Sergio Salamanca - Hugo Caicedo - Alix Uscategui"/>
    <s v="Profesional grado 02-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6"/>
    <s v="Cupos de formación Técnica Laboral y Otros SENA"/>
    <n v="3535"/>
    <n v="1863"/>
    <n v="0.52700000000000002"/>
    <n v="0"/>
    <x v="1"/>
    <x v="1"/>
    <x v="21"/>
    <x v="130"/>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Tecnico G01 -Instructor grado 07 - Instructor grado 08 - Instructor grado 09 - Instructor grado 20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81"/>
    <s v="Certificación TOTAL - Centros de Formación"/>
    <n v="30131"/>
    <n v="1893"/>
    <n v="6.2799999999999995E-2"/>
    <n v="0"/>
    <x v="1"/>
    <x v="1"/>
    <x v="21"/>
    <x v="133"/>
    <x v="21"/>
    <x v="21"/>
    <x v="21"/>
    <d v="2026-01-01T00:00:00"/>
    <d v="2026-12-31T00:00:00"/>
    <n v="2026"/>
    <s v="Mesas de trabajo, sillas, oficinas."/>
    <s v="Computadores, conectividad a internet, Microsoft teams."/>
    <s v="Coordinador Grupo Administración Educativa - Coordinador FPI - Coordinaciones Académicas."/>
    <s v="Johana Huerfano - Edgar Alarcón - Herley Martinez – Sergio Salamanca - Hugo Caicedo - Alix Uscategui"/>
    <s v="Profesional grado 03-Profesional grado 02-Instructor grado 07-Instructor grado 08-Instructor grado 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3"/>
    <s v="Cupos formación complementaria"/>
    <n v="48225"/>
    <n v="8656"/>
    <n v="0.17949999999999999"/>
    <n v="0"/>
    <x v="1"/>
    <x v="1"/>
    <x v="21"/>
    <x v="140"/>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Tecnico G01 -Instructor grado 07 - Instructor grado 08 - Instructor grado 09 - Instructor grado 20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64"/>
    <s v="Cupos formación Integral Profesional ( Gran Total)"/>
    <n v="56421"/>
    <n v="14384"/>
    <n v="0.25490000000000002"/>
    <n v="0"/>
    <x v="1"/>
    <x v="1"/>
    <x v="21"/>
    <x v="132"/>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Profesional grado 02-Instructor grado 07-Instructor grado 08-Instructor grado 09-Instructor grado 2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274"/>
    <s v="Cupos en formación virtual (incluye Bilinguismo) (incluidos en la Formación Titulada y Complementaria)"/>
    <n v="19056"/>
    <n v="4848"/>
    <n v="0.25440000000000002"/>
    <n v="0"/>
    <x v="1"/>
    <x v="1"/>
    <x v="21"/>
    <x v="131"/>
    <x v="21"/>
    <x v="21"/>
    <x v="21"/>
    <d v="2026-01-01T00:00:00"/>
    <d v="2026-12-31T00:00:00"/>
    <n v="2026"/>
    <s v="Ambientes de formación, mesas de trabajo, sillas, oficinas."/>
    <s v="Computadores, conectividad a internet, Microsoft teams."/>
    <s v="Coordinador FPI - Coordinaciones Académicas y Coordinador Articulación con la Media."/>
    <s v="Edgar Alarcón - Herley Martinez – Sergio Salamanca - Hugo Caicedo - Alix Uscategui -Monica Rodríguez"/>
    <s v="Tecnico G01 -Instructor grado 07 - Instructor grado 08 - Instructor grado 09 - Instructor grado 20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7"/>
    <s v="Certificación - Educación Superior"/>
    <n v="778"/>
    <n v="138"/>
    <n v="0.1774"/>
    <n v="0"/>
    <x v="1"/>
    <x v="1"/>
    <x v="21"/>
    <x v="44"/>
    <x v="21"/>
    <x v="21"/>
    <x v="21"/>
    <d v="2026-01-01T00:00:00"/>
    <d v="2026-12-31T00:00:00"/>
    <n v="2026"/>
    <s v="Mesas de trabajo, sillas, oficinas."/>
    <s v="Computadores, conectividad a internet, Microsoft teams."/>
    <s v="Coordinador Grupo Administración Educativa - Coordinador FPI - Coordinadores Académicos"/>
    <s v="Johana Huerfano - Edgar Alarcón - Herley Martinez – Sergio Salamanca - Hugo Caicedo - Alix Uscategui"/>
    <s v="Profesional grado 03-Tecnico G01 -Instructor grado 07 - Instructor grado 08 - Instructor grado 09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8"/>
    <s v="Certificación - Técnica Laboral y Otros"/>
    <n v="1476"/>
    <n v="61"/>
    <n v="4.1300000000000003E-2"/>
    <n v="0"/>
    <x v="1"/>
    <x v="1"/>
    <x v="21"/>
    <x v="135"/>
    <x v="21"/>
    <x v="21"/>
    <x v="21"/>
    <d v="2026-01-01T00:00:00"/>
    <d v="2026-12-31T00:00:00"/>
    <n v="2026"/>
    <s v="Ambientes de formación, mesas de trabajo, sillas, oficinas."/>
    <s v="Computadores, conectividad a internet, Microsoft teams."/>
    <s v="Coordinador Grupo Administración Educativa - Coordinador FPI - Coordinadores Académicos - Coordinación Articulación con la Media"/>
    <s v="Johana Huerfano - Edgar Alarcón - Herley Martinez – Sergio Salamanca - Hugo Caicedo - Alix Uscategui"/>
    <s v="Profesional grado 03-Profesional grado 02-Instructor grado 07-Instructor grado 08-Instructor grado 0"/>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79"/>
    <s v="Certificación - Total Formación Titulada"/>
    <n v="2254"/>
    <n v="199"/>
    <n v="8.8300000000000003E-2"/>
    <n v="0"/>
    <x v="1"/>
    <x v="1"/>
    <x v="21"/>
    <x v="134"/>
    <x v="21"/>
    <x v="21"/>
    <x v="21"/>
    <d v="2026-01-01T00:00:00"/>
    <d v="2026-12-31T00:00:00"/>
    <n v="2026"/>
    <s v="Mesas de trabajo, sillas, oficinas."/>
    <s v="Computadores, conectividad a internet, Microsoft teams."/>
    <s v="Coordinador Grupo Administración Educativa - Coordinador FPI - Coordinadores Académicos"/>
    <s v="Johana Huerfano - Edgar Alarcón - Herley Martinez – Sergio Salamanca - Hugo Caicedo - Alix Uscategui"/>
    <s v="Profesional grado 03-Tecnico G01 -Instructor grado 07 - Instructor grado 08 - Instructor grado 09 -"/>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508"/>
    <s v="CENTRO DE FORMACION EN ACTIVIDAD FISICA Y CULTURA-BTA DC"/>
    <n v="580"/>
    <s v="Certificación - Formación Complementaria"/>
    <n v="27877"/>
    <n v="1694"/>
    <n v="6.08E-2"/>
    <n v="0"/>
    <x v="1"/>
    <x v="1"/>
    <x v="21"/>
    <x v="136"/>
    <x v="21"/>
    <x v="21"/>
    <x v="21"/>
    <d v="2026-01-01T00:00:00"/>
    <d v="2026-12-31T00:00:00"/>
    <n v="2026"/>
    <s v="Mesas de trabajo, sillas, oficinas."/>
    <s v="Computadores, conectividad a internet, Microsoft teams."/>
    <s v="Coordinador Grupo Administración Educativa - Coordinador FPI - Coordinadores Académicas."/>
    <s v="Johana Huerfano - Edgar Alarcón – Sergio Salamanca"/>
    <s v="Profesional grado 03-Profesional grado 02-Instructor grado 08"/>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818"/>
    <s v="Cupos  en Formación Titulada del SENA"/>
    <n v="23844"/>
    <n v="14715"/>
    <n v="0.61709999999999998"/>
    <n v="0"/>
    <x v="1"/>
    <x v="1"/>
    <x v="36"/>
    <x v="127"/>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5"/>
    <s v="Retención - Formación Complementaria"/>
    <n v="0.54"/>
    <n v="0.72940000000000005"/>
    <n v="1.3507"/>
    <n v="0"/>
    <x v="1"/>
    <x v="1"/>
    <x v="36"/>
    <x v="128"/>
    <x v="36"/>
    <x v="36"/>
    <x v="36"/>
    <d v="2026-01-01T00:00:00"/>
    <d v="2026-12-31T00:00:00"/>
    <n v="2026"/>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3"/>
    <s v="Retención - Técnica Laboral y Otros"/>
    <n v="0.71"/>
    <n v="0.99480000000000002"/>
    <n v="1.4011"/>
    <n v="0"/>
    <x v="1"/>
    <x v="1"/>
    <x v="36"/>
    <x v="137"/>
    <x v="36"/>
    <x v="36"/>
    <x v="36"/>
    <d v="2026-01-01T00:00:00"/>
    <d v="2026-12-31T00:00:00"/>
    <n v="2026"/>
    <s v="Ambiente de formación, materiales de formación, equipos para la formación"/>
    <s v="Equipos de computo y aplicativos institucionales"/>
    <s v="Instructores técnicos, Especializados, Coordinadores Academicos, personal administrativo de apoyo a la formación"/>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2"/>
    <s v="Retención - Educación Superior"/>
    <n v="0.88"/>
    <n v="0.99619999999999997"/>
    <n v="1.1319999999999999"/>
    <n v="0"/>
    <x v="1"/>
    <x v="1"/>
    <x v="36"/>
    <x v="138"/>
    <x v="36"/>
    <x v="36"/>
    <x v="36"/>
    <d v="2026-01-01T00:00:00"/>
    <d v="2026-12-31T00:00:00"/>
    <n v="2026"/>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4"/>
    <s v="Retención - Total Formación Titulada"/>
    <n v="0.8"/>
    <n v="0.99550000000000005"/>
    <n v="1.2444"/>
    <n v="0"/>
    <x v="1"/>
    <x v="1"/>
    <x v="36"/>
    <x v="35"/>
    <x v="36"/>
    <x v="36"/>
    <x v="36"/>
    <d v="2026-01-01T00:00:00"/>
    <d v="2026-12-31T00:00:00"/>
    <n v="2026"/>
    <s v="Ambiente de formación, materiales de formación, equipos para la formación"/>
    <s v="Equipos de computo y aplicativos institucionales"/>
    <s v="Apoyo Administrativo, Equipo de Bienestar al aprendiz, coordinaciones académicas"/>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654"/>
    <s v="certificación - articulación con la media - técnicos"/>
    <n v="3147"/>
    <n v="68"/>
    <n v="2.1600000000000001E-2"/>
    <n v="0"/>
    <x v="1"/>
    <x v="1"/>
    <x v="36"/>
    <x v="12"/>
    <x v="36"/>
    <x v="36"/>
    <x v="36"/>
    <d v="2026-01-01T00:00:00"/>
    <d v="2026-12-31T00:00:00"/>
    <n v="2026"/>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73"/>
    <s v="Cupos programa Integración con la Educación Media &quot;Tecnicos Laborales&quot;"/>
    <n v="8377"/>
    <n v="4057"/>
    <n v="0.48430000000000001"/>
    <n v="0"/>
    <x v="1"/>
    <x v="1"/>
    <x v="36"/>
    <x v="129"/>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
    <s v="Andrea Yulieth Puentes Hernandez"/>
    <s v="Coordinadora Academica Articul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6"/>
    <s v="Cupos de formación Técnica Laboral y Otros SENA"/>
    <n v="14736"/>
    <n v="7082"/>
    <n v="0.48060000000000003"/>
    <n v="0"/>
    <x v="1"/>
    <x v="1"/>
    <x v="36"/>
    <x v="130"/>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3"/>
    <s v="Cupos formación complementaria"/>
    <n v="71515"/>
    <n v="17743"/>
    <n v="0.24809999999999999"/>
    <n v="0"/>
    <x v="1"/>
    <x v="1"/>
    <x v="36"/>
    <x v="140"/>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64"/>
    <s v="Cupos formación Integral Profesional ( Gran Total)"/>
    <n v="95359"/>
    <n v="32458"/>
    <n v="0.34039999999999998"/>
    <n v="0"/>
    <x v="1"/>
    <x v="1"/>
    <x v="36"/>
    <x v="132"/>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817"/>
    <s v="Cupos Educación Superior (Tecnólogos)"/>
    <n v="9108"/>
    <n v="7633"/>
    <n v="0.83809999999999996"/>
    <n v="0"/>
    <x v="1"/>
    <x v="1"/>
    <x v="36"/>
    <x v="139"/>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quot;"/>
    <s v="Kareen Johanna Vega Cordero"/>
    <s v="Coordinadora Formación Profesional"/>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274"/>
    <s v="Cupos en formación virtual (incluye Bilinguismo) (incluidos en la Formación Titulada y Complementaria)"/>
    <n v="53458"/>
    <n v="15610"/>
    <n v="0.29199999999999998"/>
    <n v="0"/>
    <x v="1"/>
    <x v="1"/>
    <x v="36"/>
    <x v="131"/>
    <x v="36"/>
    <x v="36"/>
    <x v="36"/>
    <d v="2026-01-01T00:00:00"/>
    <d v="2026-12-31T00:00:00"/>
    <n v="2026"/>
    <s v="Ambientes de formación con mesas, sillas, computadores, tablero y televisores"/>
    <s v="Conectividad, computadores, servidores, infraestructura telemática"/>
    <s v="Instructores técnicos, Especializados, Coordinadores Academicos, personal administrativo de apoyo a la formación&quot;"/>
    <s v="Johany Andres Casalinas Gomez"/>
    <s v="Coordinador Academico Virtualizacion"/>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7"/>
    <s v="Certificación - Educación Superior"/>
    <n v="2076"/>
    <n v="350"/>
    <n v="0.1686"/>
    <n v="0"/>
    <x v="1"/>
    <x v="1"/>
    <x v="36"/>
    <x v="44"/>
    <x v="36"/>
    <x v="36"/>
    <x v="36"/>
    <d v="2026-01-01T00:00:00"/>
    <d v="2026-12-31T00:00:00"/>
    <n v="2026"/>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8"/>
    <s v="Certificación - Técnica Laboral y Otros"/>
    <n v="4961"/>
    <n v="330"/>
    <n v="6.6500000000000004E-2"/>
    <n v="0"/>
    <x v="1"/>
    <x v="1"/>
    <x v="36"/>
    <x v="135"/>
    <x v="36"/>
    <x v="36"/>
    <x v="36"/>
    <d v="2026-01-01T00:00:00"/>
    <d v="2026-12-31T00:00:00"/>
    <n v="2026"/>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79"/>
    <s v="Certificación - Total Formación Titulada"/>
    <n v="7037"/>
    <n v="680"/>
    <n v="9.6600000000000005E-2"/>
    <n v="0"/>
    <x v="1"/>
    <x v="1"/>
    <x v="36"/>
    <x v="134"/>
    <x v="36"/>
    <x v="36"/>
    <x v="36"/>
    <d v="2026-01-01T00:00:00"/>
    <d v="2026-12-31T00:00:00"/>
    <n v="2026"/>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80"/>
    <s v="Certificación - Formación Complementaria"/>
    <n v="30442"/>
    <n v="4148"/>
    <n v="0.1363"/>
    <n v="0"/>
    <x v="1"/>
    <x v="1"/>
    <x v="36"/>
    <x v="136"/>
    <x v="36"/>
    <x v="36"/>
    <x v="36"/>
    <d v="2026-01-01T00:00:00"/>
    <d v="2026-12-31T00:00:00"/>
    <n v="2026"/>
    <s v="Ambiente de formación, materiales de formación, equipos para la formación"/>
    <s v="Equipos de computo y aplicativos institucionales"/>
    <s v="&quot; Apoyo Administrativo, Instructores, Coordinadores y Responsables académicos y Equipo de apoyo de administración educativa&quot;"/>
    <s v="Alexandra Venegas Rodríguez"/>
    <s v="Coordinadora Grupo de Administración Educativa"/>
  </r>
  <r>
    <s v="Marzo"/>
    <x v="1"/>
    <s v="1. VALOR"/>
    <s v="VA-O2. Potenciar el desarrollo sostenible de los territorios por medio del fortalecimiento de las actividades productivas de la  población,  las empresas, agremiaciones, asociaciones, cooperativas  y demás organizaciones, aportando a la transformación pro"/>
    <s v="VA-O2-I14. Implementación de acciones para el fortalecimiento de la calidad y pertinencia de la formación"/>
    <n v="11"/>
    <s v="DISTRITO CAPITAL"/>
    <n v="9303"/>
    <s v="CENTRO DE GESTION DE MERCADOS, LOGISTICA Y TECNOLOGIAS DE LA INFORMACION-BTA D C"/>
    <n v="581"/>
    <s v="Certificación TOTAL - Centros de Formación"/>
    <n v="37479"/>
    <n v="4828"/>
    <n v="0.1288"/>
    <n v="0"/>
    <x v="1"/>
    <x v="1"/>
    <x v="36"/>
    <x v="133"/>
    <x v="36"/>
    <x v="36"/>
    <x v="36"/>
    <d v="2026-01-01T00:00:00"/>
    <d v="2026-12-31T00:00:00"/>
    <n v="2026"/>
    <s v="Ambiente de formación, materiales de formación, equipos para la formación"/>
    <s v="&quot; Equipos de computo y aplicativos Institucionale&quot;"/>
    <s v="&quot; Apoyo Administrativo, Instructores, Coordinadores y Responsables académicos y Equipo de apoyo de administración educativa&quot;"/>
    <s v="Alexandra Venegas Rodríguez"/>
    <s v="Coordinadora Grupo de Administración Educativa"/>
  </r>
  <r>
    <s v="Marzo"/>
    <x v="1"/>
    <s v="2. MISIÓN"/>
    <s v="MI-O4. Innovar en la prestación integral de los servicios institucionales orientados a incrementar su calidad, pertinencia y cobertura, con enfoque diferencial, poblacional y territorial"/>
    <s v="N/A"/>
    <n v="1"/>
    <s v="DIRECCIÓN GENERAL"/>
    <n v="6060"/>
    <s v="DIRECCIÓN DE FORMACIÓN PROFESIONAL"/>
    <n v="795"/>
    <s v="Informe de seguimiento a los Centros de Formación con relación a la entrega de  materiales de formación y Elementos de Proteccion Personal, requeridos en la ejecución de los programas de formación del SENA"/>
    <n v="4"/>
    <n v="1"/>
    <n v="0.25"/>
    <n v="0.25"/>
    <x v="1"/>
    <x v="33"/>
    <x v="126"/>
    <x v="141"/>
    <x v="126"/>
    <x v="126"/>
    <x v="126"/>
    <d v="2026-01-29T00:00:00"/>
    <d v="2026-12-31T00:00:00"/>
    <n v="2026"/>
    <s v="Instalaciones para el desarrollo de la actividad, materiales para la ejecución"/>
    <s v="Herramientas tecnológicas, herramientas ofimáticas"/>
    <s v="1 coordinador, Profesionales de seguimiento"/>
    <s v="Janeth Adriana Mariño Cepeda"/>
    <s v="Coordinador Grupo de Gestión de la Formación"/>
  </r>
  <r>
    <s v="Marzo"/>
    <x v="1"/>
    <s v="2. MISIÓN"/>
    <s v="MI-O4. Innovar en la prestación integral de los servicios institucionales orientados a incrementar su calidad, pertinencia y cobertura, con enfoque diferencial, poblacional y territorial"/>
    <s v="N/A"/>
    <n v="1"/>
    <s v="DIRECCIÓN GENERAL"/>
    <n v="6060"/>
    <s v="DIRECCIÓN DE FORMACIÓN PROFESIONAL"/>
    <n v="789"/>
    <s v="Porcentaje de la cobertura de las Capacitaciones a los instructores."/>
    <n v="0.7"/>
    <n v="1.0999999999999999E-2"/>
    <n v="1.5699999999999999E-2"/>
    <n v="0.1"/>
    <x v="1"/>
    <x v="33"/>
    <x v="126"/>
    <x v="142"/>
    <x v="126"/>
    <x v="126"/>
    <x v="126"/>
    <d v="2026-01-29T00:00:00"/>
    <d v="2026-12-12T00:00:00"/>
    <n v="2026"/>
    <s v="Instalaciones para el desarrollo de la actividad, materiales para la ejecución"/>
    <s v="Herramientas tecnológicas, herramientas ofimáticas"/>
    <s v="Profesionales de la Escuela Nacional de Instructores."/>
    <s v="Paula Andrea Becerra Ramírez"/>
    <s v="Coordinador Grupo Integrado Escuela Nacional de Instructores"/>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2020"/>
    <s v="SECRETARÍA GENERAL"/>
    <n v="734"/>
    <s v="Porcentaje de ejecución del Plan Anual de Trabajo de SST"/>
    <n v="0.9"/>
    <n v="0.14000000000000001"/>
    <n v="0.15559999999999999"/>
    <n v="7.0000000000000007E-2"/>
    <x v="7"/>
    <x v="33"/>
    <x v="154"/>
    <x v="143"/>
    <x v="154"/>
    <x v="154"/>
    <x v="154"/>
    <d v="2026-01-01T00:00:00"/>
    <d v="2026-12-31T00:00:00"/>
    <n v="2026"/>
    <s v="Instalaciones de la entidad a nivel nacional"/>
    <s v="Office 365, Equipos de computo, Impresoras, scaner, aplicativos institucionales, Plataforma Compromiso, One Drive."/>
    <s v="Secretaria General, Coordinación del grupo de Seguridad y Salud en el Trabajo, Servidores Públicos, Contratistas del Grupo de Seguridad y Salud en el Trabajo, Directores Regionales, Subdirectores de centro de formación, Coordinadores de talento humano regionales, Médicos especialistas en seguridad y salud en el trabajo, Psicologos especialistas en seguridad y salud en el trabajo, Profesionales y apoyos con licencia en seguridad y salud en el trabajo"/>
    <s v="Delka Patricia Ortiz Cortazar"/>
    <s v="Coordinadora Grupo de Seguridad y Salud en el Trabajo."/>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GENERAL"/>
    <n v="2020"/>
    <s v="SECRETARÍA GENERAL"/>
    <n v="520"/>
    <s v="Porcentaje de cobertura en créditos de vivienda de Afiliados FNV"/>
    <n v="0.97"/>
    <n v="1"/>
    <n v="1.0308999999999999"/>
    <n v="0.9"/>
    <x v="7"/>
    <x v="33"/>
    <x v="154"/>
    <x v="144"/>
    <x v="154"/>
    <x v="154"/>
    <x v="154"/>
    <d v="2026-01-01T00:00:00"/>
    <d v="2026-12-31T00:00:00"/>
    <n v="2026"/>
    <s v="Instalaciones de la Dirección General Oficina y Trabajo en Casa"/>
    <s v="Aplicativo FNV, equipos de computo, optima conexión a internet en las instalaciones SENA, aplicativos Office 365 y OnBase."/>
    <s v="Servidores Publicos y Contratistas del Grupo de Vivienda"/>
    <s v="Victoria Consuelo Ramirez"/>
    <s v="Coordinadora Grupo de Vivienda"/>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GENERAL"/>
    <n v="2020"/>
    <s v="SECRETARÍA GENERAL"/>
    <n v="966"/>
    <s v="Porcentaje de satisfacción de los beneficiarios del SMA"/>
    <n v="0.95"/>
    <n v="0.87"/>
    <n v="0.91579999999999995"/>
    <n v="0.9"/>
    <x v="7"/>
    <x v="33"/>
    <x v="154"/>
    <x v="145"/>
    <x v="154"/>
    <x v="154"/>
    <x v="154"/>
    <d v="2026-01-01T00:00:00"/>
    <d v="2026-12-31T00:00:00"/>
    <n v="2026"/>
    <s v="Instalaciones del SMA a nivel nacional"/>
    <s v="Aplicativo SMA, encuestas formato word y excel, bases de datos, calculo muestra, tabulación encuestas, equipos de computo, Onbase, TIC"/>
    <s v="Personal asistencial y de apoyo administrativo del SMA a nivel nacional"/>
    <s v="Edna Bibiana Ramirez Forero"/>
    <s v="Coordinadora Grupo de Gestión de Servicio Médico Asistencial"/>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849"/>
    <s v="Seguimiento a los trámites realizados a la Coordinación de Recursos y Peticiones"/>
    <n v="100"/>
    <n v="25"/>
    <n v="0.25"/>
    <n v="0.25"/>
    <x v="6"/>
    <x v="33"/>
    <x v="137"/>
    <x v="146"/>
    <x v="137"/>
    <x v="137"/>
    <x v="137"/>
    <d v="2026-01-01T00:00:00"/>
    <d v="2026-12-31T00:00:00"/>
    <n v="2026"/>
    <s v="Infraestructura de las oficinas, equipos de cómputo"/>
    <s v="Onbase (Gestor documental) - CompromISO - SIGA - Correo Institucional - Normograma Institucional (Externo)"/>
    <s v="Apoyo del grupo de Recursos y Peticiones de  Dirección Jurídica"/>
    <s v="Mónica Andrea Avella Herrera"/>
    <s v="Direct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GENERAL"/>
    <n v="1023"/>
    <s v="OFICINA DE COMUNICACIONES"/>
    <n v="516"/>
    <s v="Divulgar información de la gestión institucional para los grupos de valor internos del SENA."/>
    <n v="682"/>
    <n v="141"/>
    <n v="0.20669999999999999"/>
    <n v="0.2"/>
    <x v="8"/>
    <x v="33"/>
    <x v="155"/>
    <x v="147"/>
    <x v="155"/>
    <x v="155"/>
    <x v="155"/>
    <d v="2026-01-01T00:00:00"/>
    <d v="2026-12-31T00:00:00"/>
    <n v="2026"/>
    <s v="Carteleras, espacios de grabación como centros de formación"/>
    <s v="Computadores, internet, equipos audiovisuales."/>
    <s v="periodistas, voceros, diseñadores, editores, aprendices."/>
    <s v="Claudia Ginette Avilán"/>
    <s v="Dinamizadora de Comunicación Intern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GENERAL"/>
    <n v="1023"/>
    <s v="OFICINA DE COMUNICACIONES"/>
    <n v="517"/>
    <s v="Divulgar información de la gestión institucional para los grupos de valor externos."/>
    <n v="154495"/>
    <n v="10581"/>
    <n v="6.8500000000000005E-2"/>
    <n v="0.15"/>
    <x v="8"/>
    <x v="33"/>
    <x v="155"/>
    <x v="148"/>
    <x v="155"/>
    <x v="155"/>
    <x v="155"/>
    <d v="2026-01-01T00:00:00"/>
    <d v="2026-12-31T00:00:00"/>
    <n v="2026"/>
    <s v="Oficina o área de comunicaciones_x000a_Espacios para grabaciones o entrevistas_x000a_Espacio para transmisiones en vivo_x000a_Mobiliario (escritorios, sillas, mesas de producción)_x000a_Vehículo o viáticos para cobertura en campo"/>
    <s v="Equipos de producción audiovisual como cámaras, Micrófonos (de solapa y ambientales_x000a_Computadores con capacidad de edición_x000a_Streaming para transmisiones en vivo_x000a_Conexión a internet estable y de alta velocidad"/>
    <s v="Periodistas responsables de la creación y planeación del contenido _x000a_Realizador de productos audiovisuales multiplataforma _x000a_Diseñador(a) gráfico / audiovisual_x000a_Community manager / gestor digital_x000a_Analista de monitoreo / seguimiento"/>
    <s v="Anamaría Rivera - Nathalia Orrego"/>
    <s v="Dinamizadoras comunicación extern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GENERAL"/>
    <n v="1023"/>
    <s v="OFICINA DE COMUNICACIONES"/>
    <n v="731"/>
    <s v="Productos digitales propios generados y publicados por la Dirección General"/>
    <n v="1265"/>
    <n v="241"/>
    <n v="0.1905"/>
    <n v="0.2"/>
    <x v="8"/>
    <x v="33"/>
    <x v="155"/>
    <x v="149"/>
    <x v="155"/>
    <x v="155"/>
    <x v="155"/>
    <d v="2026-01-01T00:00:00"/>
    <d v="2026-12-31T00:00:00"/>
    <n v="2026"/>
    <s v="Oficina o área de comunicaciones_x000a_Estaciones de trabajo escritorios, sillas ergonómicas_x000a_Conectividad estable a internet"/>
    <s v="Computadoras con capacidad de diseño y edición_x000a_Aplicaciones para edición de contenidos digitales_x000a_Acceso y administración de redes sociales institucionales_x000a_Herramientas de programación de publicaciones_x000a_Plataformas de alojamiento de contenido (video, documentos, multimedia)_x000a_Herramientas de analítica digital"/>
    <s v="Líder y estratega digital_x000a_Editor de video_x000a_Community manager_x000a_Líder de pauta"/>
    <s v="Jorge Alejandro Cortés"/>
    <s v="Dinamizador redes sociales"/>
  </r>
  <r>
    <s v="Marzo"/>
    <x v="5"/>
    <s v="3. DESARROLLO INSTITUCIONAL"/>
    <s v="DI-O6. Fortalecer el modelo de operación institucional  para lograr una gestión efectiva orientada a  resultados, mediante la mejora continua de los procesos, el desarrollo de la cultura organizacional, y la gestión del talento humano."/>
    <s v="No aplica"/>
    <n v="1"/>
    <s v="DIRECCIÓN GENERAL"/>
    <n v="4040"/>
    <s v="DIRECCIÓN ADMINISTRATIVA Y FINANCIERA"/>
    <n v="969"/>
    <s v="Ejecución de toma virtual de inventarios"/>
    <n v="0.85"/>
    <n v="0.76200000000000001"/>
    <n v="0.89649999999999996"/>
    <n v="0.5"/>
    <x v="5"/>
    <x v="33"/>
    <x v="131"/>
    <x v="150"/>
    <x v="131"/>
    <x v="131"/>
    <x v="131"/>
    <d v="2026-01-01T00:00:00"/>
    <d v="2026-06-30T00:00:00"/>
    <n v="2026"/>
    <s v="Se requieren instalaciones y los bienes a cargo de los cuentadantes para el registro, seguimiento, consolidado, análisis y reporte de la información de toma virtual inventarios."/>
    <s v="Se requieren equipos de cómputo, software como Tayana, SIIF Nación, SACB, Orions, Mi Inventario, Power BI y herramientas ofimáticas para el consolidado, análisis y reporte de la información de toma virtual inventarios."/>
    <s v="Se requiere de funcionarios, contratistas y/o cuentadantes que tengan a cargo inventario registro, seguimiento, consolidado, análisis y reporte de la información de toma virtual inventarios."/>
    <s v="Flavio Ortiz Alarcon"/>
    <s v="Coordinador de Almacenes e Inventarios de la DAF"/>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4. Implementación del Plan Estadístico Institucional"/>
    <n v="1"/>
    <s v="DIRECCIÓN GENERAL"/>
    <n v="3030"/>
    <s v="DIRECCIÓN DE PLANEACIÓN Y DIRECCIONAMIENTO CORPORATIVO"/>
    <n v="43"/>
    <s v="Cantidad de Informes producidos de estadísticas"/>
    <n v="12"/>
    <n v="3"/>
    <n v="0.25"/>
    <n v="0.25"/>
    <x v="2"/>
    <x v="33"/>
    <x v="119"/>
    <x v="151"/>
    <x v="119"/>
    <x v="119"/>
    <x v="119"/>
    <d v="2026-01-01T00:00:00"/>
    <d v="2026-12-31T00:00:00"/>
    <n v="2026"/>
    <s v="Infraestructura física, mobiliario asociado a la Dirección de Planeación"/>
    <s v="Equipos e infraestructura TIC"/>
    <s v="Personal de planta y de contrato asignado."/>
    <s v="Luis Fernando Osorio Noriega"/>
    <s v="Coordinador Grupo Gestión de la Información y Evaluación de Resultados"/>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5 Actualizar e implementar el Modelo de Inteligencia Corporativa - Prospectiva"/>
    <n v="1"/>
    <s v="DIRECCIÓN GENERAL"/>
    <n v="3030"/>
    <s v="DIRECCIÓN DE PLANEACIÓN Y DIRECCIONAMIENTO CORPORATIVO"/>
    <n v="964"/>
    <s v="Socialización del Modelo de Inteligencia Organizacional"/>
    <n v="4"/>
    <n v="1"/>
    <n v="0.25"/>
    <n v="0.25"/>
    <x v="2"/>
    <x v="33"/>
    <x v="119"/>
    <x v="152"/>
    <x v="119"/>
    <x v="119"/>
    <x v="119"/>
    <d v="2026-01-01T00:00:00"/>
    <d v="2026-12-31T00:00:00"/>
    <n v="2026"/>
    <s v="Infraestructura física, mobiliario asociado a la Dirección de Planeación"/>
    <s v="Equipos e infraestructura TIC"/>
    <s v="Personal de planta y contratado"/>
    <s v="Olga Lucía Torres Becerra"/>
    <s v="Coordinadora Grupo Planeación Estratégic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DI-O6-I42 Implementación del Plan Estadístico Institucional"/>
    <n v="1"/>
    <s v="DIRECCIÓN GENERAL"/>
    <n v="3030"/>
    <s v="DIRECCIÓN DE PLANEACIÓN Y DIRECCIONAMIENTO CORPORATIVO"/>
    <n v="965"/>
    <s v="Nivel de implementación de la Norma Técnica de Calidad NTC PE 1000:2020  en la Operación Estadistica (OE) Formación Profesional Integral"/>
    <n v="0.9"/>
    <n v="0.45"/>
    <n v="0.5"/>
    <n v="0.5"/>
    <x v="2"/>
    <x v="33"/>
    <x v="119"/>
    <x v="153"/>
    <x v="119"/>
    <x v="119"/>
    <x v="119"/>
    <d v="2026-01-01T00:00:00"/>
    <d v="2026-12-31T00:00:00"/>
    <n v="2026"/>
    <s v="Infraestructura física, mobiliario asociado a la Dirección de Planeación"/>
    <s v="Equipos e infraestructura TIC"/>
    <s v="Personal de Planta y contratado."/>
    <s v="Luis Fernando Osorio Noriega"/>
    <s v="Coordinador Grupo Gestión de la Información y Evaluación de Resultados"/>
  </r>
  <r>
    <s v="Marzo"/>
    <x v="9"/>
    <s v="3. DESARROLLO INSTITUCIONAL"/>
    <s v="DI-O6. Fortalecer el modelo de operación institucional  para lograr una gestión efectiva orientada a  resultados, mediante la mejora continua de los procesos, el desarrollo de la cultura organizacional, y la gestión del talento humano."/>
    <s v="DI-O6-I41 Plan Estratégico de Tecnologías de la Información y las Comunicaciones (PETIC)"/>
    <n v="1"/>
    <s v="DIRECCIÓN GENERAL"/>
    <n v="1032"/>
    <s v="OFICINA DE SISTEMAS"/>
    <n v="901"/>
    <s v="% de atención a solicitudes de conceptos técnicos"/>
    <n v="0.8"/>
    <n v="0.77600000000000002"/>
    <n v="0.97"/>
    <n v="0.97"/>
    <x v="9"/>
    <x v="33"/>
    <x v="156"/>
    <x v="154"/>
    <x v="156"/>
    <x v="156"/>
    <x v="156"/>
    <d v="2026-01-01T00:00:00"/>
    <d v="2026-12-31T00:00:00"/>
    <n v="2026"/>
    <s v="Personal Administrativo y técnico de la Oficina de Sistemas"/>
    <s v="Personal Administrativo y técnico de la Oficina de Sistemas"/>
    <s v="Personal Administrativo y técnico de la Oficina de Sistemas"/>
    <s v="JUAN CARLOS CORTES GOMEZ"/>
    <s v="JEFE OFICINA DE SISTEMAS"/>
  </r>
  <r>
    <s v="Marzo"/>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1013"/>
    <s v="OFICINA DE CONTROL INTERNO DISCIPLINARIO"/>
    <n v="779"/>
    <s v="Reporte trimestral de quejas y/o informes que ingresan a la Oficina de Control Interno Disciplinario"/>
    <n v="4"/>
    <n v="1"/>
    <n v="0.25"/>
    <n v="0.25"/>
    <x v="11"/>
    <x v="33"/>
    <x v="162"/>
    <x v="155"/>
    <x v="162"/>
    <x v="162"/>
    <x v="162"/>
    <d v="2026-01-01T00:00:00"/>
    <d v="2026-12-31T00:00:00"/>
    <n v="2026"/>
    <s v="Mobiliario y equipo de cómputo"/>
    <s v="Base de datos procesos disciplinarios, procedimiento etapa de instrucción"/>
    <s v="Profesional de apoyo a la gestión"/>
    <s v="Blanca Giseth Páez Hernández"/>
    <s v="Jefe de Oficina"/>
  </r>
  <r>
    <s v="Marzo"/>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1013"/>
    <s v="OFICINA DE CONTROL INTERNO DISCIPLINARIO"/>
    <n v="780"/>
    <s v="Reporte trimestral de autos de apertura de indagaciones previas e investigaciones disciplinarias."/>
    <n v="4"/>
    <n v="1"/>
    <n v="0.25"/>
    <n v="0.25"/>
    <x v="11"/>
    <x v="33"/>
    <x v="162"/>
    <x v="156"/>
    <x v="162"/>
    <x v="162"/>
    <x v="162"/>
    <d v="2026-01-01T00:00:00"/>
    <d v="2026-12-31T00:00:00"/>
    <n v="2026"/>
    <s v="Mobiliario y equipo de cómputo"/>
    <s v="Base de datos procesos disciplinarios, procedimiento etapa de instrucción"/>
    <s v="Profesional de apoyo a la gestión"/>
    <s v="Blanca Giseth Páez Hernández"/>
    <s v="Jefe de Oficina"/>
  </r>
  <r>
    <s v="Marzo"/>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1013"/>
    <s v="OFICINA DE CONTROL INTERNO DISCIPLINARIO"/>
    <n v="781"/>
    <s v="Reporte trimestral de procesos archivados, anulados, remitidos por competencia y autos inhibitorios"/>
    <n v="4"/>
    <n v="1"/>
    <n v="0.25"/>
    <n v="0.25"/>
    <x v="11"/>
    <x v="33"/>
    <x v="162"/>
    <x v="157"/>
    <x v="162"/>
    <x v="162"/>
    <x v="162"/>
    <d v="2026-01-01T00:00:00"/>
    <d v="2026-12-31T00:00:00"/>
    <n v="2026"/>
    <s v="Mobiliario y equipo de cómputo"/>
    <s v="Base de datos procesos disciplinarios, procedimiento etapa de instrucción"/>
    <s v="Profesional de apoyo a la gestión"/>
    <s v="Blanca Giseth Páez Hernández"/>
    <s v="Jefe de Oficina"/>
  </r>
  <r>
    <s v="Marzo"/>
    <x v="11"/>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1013"/>
    <s v="OFICINA DE CONTROL INTERNO DISCIPLINARIO"/>
    <n v="782"/>
    <s v="Reporte trimestral de pliego de cargos remitidos a la fase de juzgamiento"/>
    <n v="4"/>
    <n v="1"/>
    <n v="0.25"/>
    <n v="0.25"/>
    <x v="11"/>
    <x v="33"/>
    <x v="162"/>
    <x v="158"/>
    <x v="162"/>
    <x v="162"/>
    <x v="162"/>
    <d v="2026-01-01T00:00:00"/>
    <d v="2026-01-31T00:00:00"/>
    <n v="2026"/>
    <s v="Mobiliario y equipo de cómputo"/>
    <s v="Base de datos procesos disciplinarios, procedimiento etapa de instrucción"/>
    <s v="Profesional de apoyo a la gestión"/>
    <s v="Blanca Giseth Páez Hernández"/>
    <s v="Jefe de Oficina"/>
  </r>
  <r>
    <s v="Marzo"/>
    <x v="12"/>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GENERAL"/>
    <n v="1012"/>
    <s v="OFICINA DE CONTROL INTERNO"/>
    <n v="797"/>
    <s v="Número de Informes de Cumplimiento y Seguimiento de Ley generados"/>
    <n v="100"/>
    <n v="13"/>
    <n v="0.13"/>
    <n v="0.25"/>
    <x v="12"/>
    <x v="33"/>
    <x v="163"/>
    <x v="159"/>
    <x v="163"/>
    <x v="163"/>
    <x v="163"/>
    <d v="2026-01-01T00:00:00"/>
    <d v="2026-12-31T00:00:00"/>
    <n v="2026"/>
    <s v="Puestos de trabajo: 48 para el desarrollo de actividades presenciales; una sala de reuniones; Una Oficina; Medios Electrónicos: cuentas activas de correos; Equipos de cómputo: 49"/>
    <s v="Software: Auto Audit, IDEA, Power BI, Office 365, SACB, ONBASE, BLACKBOX, VPN"/>
    <s v="48 PROFESIONALES"/>
    <s v="JUAN FELIPE RUEDA GARCÍA"/>
    <s v="JEFE OFICINA CONTROL INTERNO"/>
  </r>
  <r>
    <s v="Marzo"/>
    <x v="12"/>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GENERAL"/>
    <n v="1012"/>
    <s v="OFICINA DE CONTROL INTERNO"/>
    <n v="485"/>
    <s v="Porcentaje de cumplimiento en la ejecución de servicios de aseguramiento y consultoría del plan anual de auditoría aprobado por el Comité Institucional de Coordinación de Control Interno"/>
    <n v="100"/>
    <n v="13"/>
    <n v="0.13"/>
    <n v="0.25"/>
    <x v="12"/>
    <x v="33"/>
    <x v="163"/>
    <x v="160"/>
    <x v="163"/>
    <x v="163"/>
    <x v="163"/>
    <d v="2026-01-01T00:00:00"/>
    <d v="2026-12-31T00:00:00"/>
    <n v="2026"/>
    <s v="Puestos de trabajo: 48 para el desarrollo de actividades presenciales; una sala de reuniones; Una Oficina; Medios Electrónicos: cuentas activas de correos; Equipos de cómputo: 49"/>
    <s v="Software: Auto Audit, IDEA, Power BI, Office 365, SACB, ONBASE, BLACKBOX, VPN"/>
    <s v="48 PROFESIONALES"/>
    <s v="JUAN FELIPE RUEDA GARCÍA"/>
    <s v="JEFE OFICINA CONTROL INTERNO"/>
  </r>
  <r>
    <s v="Marzo"/>
    <x v="12"/>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GENERAL"/>
    <n v="1012"/>
    <s v="OFICINA DE CONTROL INTERNO"/>
    <n v="972"/>
    <s v="Porcentaje de planes de mejoramiento generados y con seguimiento dentro de la vigencia"/>
    <n v="100"/>
    <n v="25"/>
    <n v="0.25"/>
    <n v="0.25"/>
    <x v="12"/>
    <x v="33"/>
    <x v="163"/>
    <x v="161"/>
    <x v="163"/>
    <x v="163"/>
    <x v="163"/>
    <d v="2026-01-01T00:00:00"/>
    <d v="2026-12-31T00:00:00"/>
    <n v="2026"/>
    <s v="Puestos de trabajo: 48 para el desarrollo de actividades presenciales; una sala de reuniones; Una Oficina; Medios Electrónicos: cuentas activas de correos; Equipos de cómputo: 49"/>
    <s v="Software: Auto Audit, IDEA, Power BI, Office 365, SACB, ONBASE, BLACKBOX, VPN"/>
    <s v="48 PROFESIONALES"/>
    <s v="JUAN FELIPE RUEDA GARCÍA"/>
    <s v="JEFE OFICINA CONTROL INTERNO"/>
  </r>
  <r>
    <s v="Marzo"/>
    <x v="12"/>
    <s v="3. DESARROLLO INSTITUCIONAL"/>
    <s v="DI-O6. Fortalecer el modelo de operación institucional  para lograr una gestión efectiva orientada a  resultados, mediante la mejora continua de los procesos, el desarrollo de la cultura organizacional, y la gestión del talento humano."/>
    <s v="DI-O6-I38 Mejorar y proteger el valor de la Entidad con la evaluación independiente mediante servicios de aseguramiento y consultoría de los procesos de control, gestión de riesgos y gobierno institucional, lo que contribuye al logro de los objetivos.​"/>
    <n v="1"/>
    <s v="DIRECCIÓN GENERAL"/>
    <n v="1012"/>
    <s v="OFICINA DE CONTROL INTERNO"/>
    <n v="906"/>
    <s v="Medición del Modelo de Madurez del IIA para la Actividad de Auditoría Interna - (MMAI)"/>
    <n v="3.67"/>
    <n v="3"/>
    <n v="0.81740000000000002"/>
    <n v="0.25"/>
    <x v="12"/>
    <x v="33"/>
    <x v="163"/>
    <x v="162"/>
    <x v="163"/>
    <x v="163"/>
    <x v="163"/>
    <d v="2026-01-01T00:00:00"/>
    <d v="2026-12-31T00:00:00"/>
    <n v="2026"/>
    <s v="Puestos de trabajo: 48 para el desarrollo de actividades presenciales; una sala de reuniones; Una Oficina; Medios Electrónicos: cuentas activas de correos; Equipos de cómputo: 49"/>
    <s v="Software: Auto Audit, IDEA, Power BI, Office 365, SACB, ONBASE, BLACKBOX, VPN"/>
    <s v="48 PROFESIONALES"/>
    <s v="JUAN FELIPE RUEDA GARCÍA"/>
    <s v="JEFE OFICINA CONTROL INTERN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GENERAL"/>
    <n v="5050"/>
    <s v="DIRECCIÓN DE EMPLEO Y TRABAJO"/>
    <n v="615"/>
    <s v="Informes de Seguimiento realizados a la ejecución operativa y presupuestal a nivel Regional y de la Coordinación Nacional en el marco de la APE"/>
    <n v="4"/>
    <n v="1"/>
    <n v="0.25"/>
    <n v="0.25"/>
    <x v="3"/>
    <x v="33"/>
    <x v="129"/>
    <x v="163"/>
    <x v="129"/>
    <x v="129"/>
    <x v="129"/>
    <d v="2026-01-01T00:00:00"/>
    <d v="2026-12-31T00:00:00"/>
    <n v="2026"/>
    <s v="1 Computador , 1 puesto de trabajo"/>
    <s v="Informes financieros semanales y de cierre mensual de la ejecución presupuestal emitidos por la Dirección Financiera  y una red de trabajo con las regionales  en materia de esta información financiera. Se trabaja con herramientas técnicas para el manejo de procesamiento de datos como Excel"/>
    <s v="1 contratista"/>
    <s v="Javier García Martínez"/>
    <s v="Coordinador Nacional de la Agencia Pública de Emple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GENERAL"/>
    <n v="5050"/>
    <s v="DIRECCIÓN DE EMPLEO Y TRABAJO"/>
    <n v="740"/>
    <s v="Informes elaborados sobre la tendencia ocupacional según cifras de la Agencia Pública de Empleo"/>
    <n v="7"/>
    <n v="3"/>
    <n v="0.42859999999999998"/>
    <n v="0.42"/>
    <x v="3"/>
    <x v="33"/>
    <x v="129"/>
    <x v="164"/>
    <x v="129"/>
    <x v="129"/>
    <x v="129"/>
    <d v="2026-01-01T00:00:00"/>
    <d v="2026-12-31T00:00:00"/>
    <n v="2026"/>
    <s v="1 Computador"/>
    <s v="Información de Inscritos, Vacantes y Colocaciones de la Agencia Pública de Empleo"/>
    <s v="1 Persona de Planta_x000a_1 Contratista"/>
    <s v="Hernan Mauricio Rodriguez Laverde"/>
    <s v="Coordinador Observatori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
    <s v="DIRECCIÓN GENERAL"/>
    <n v="5050"/>
    <s v="DIRECCIÓN DE EMPLEO Y TRABAJO"/>
    <n v="598"/>
    <s v="Empresas creadas por comunidades NARP"/>
    <n v="125"/>
    <n v="20"/>
    <n v="0.16"/>
    <n v="0.1"/>
    <x v="3"/>
    <x v="33"/>
    <x v="129"/>
    <x v="165"/>
    <x v="129"/>
    <x v="129"/>
    <x v="129"/>
    <d v="2026-03-01T00:00:00"/>
    <d v="2026-12-31T00:00:00"/>
    <n v="2026"/>
    <s v="Centros de Desarrollo Empresarial dispuestos en las 33 regionales y los 118 centros de formación"/>
    <s v="Lineamientos Coordinación Nacional de Emprendimiento"/>
    <s v="&quot;Equipo Técnico Corodinación Nacional de Emprendimiento_x000a_Orientadores y profesionales de emprendimiento en las 33 regionales&quot;"/>
    <s v="Genny García Andrea Pereira"/>
    <s v="Coordinador Nacional Emprendimiento"/>
  </r>
  <r>
    <s v="Marzo"/>
    <x v="3"/>
    <s v="1. VALOR"/>
    <s v="VA-O1. Promover la inclusión social y económica de la población, bajo un enfoque diferencial, fortaleciendo sus capacidades y las oportunidades de   empleabilidad, contribuyendo así al desarrollo equitativo de las comunidades a nivel urbano y rural, y al"/>
    <s v="N/A"/>
    <n v="1"/>
    <s v="DIRECCIÓN GENERAL"/>
    <n v="5050"/>
    <s v="DIRECCIÓN DE EMPLEO Y TRABAJO"/>
    <n v="599"/>
    <s v="Empresas fortalecidas por comunidades NARP"/>
    <n v="100"/>
    <n v="26"/>
    <n v="0.26"/>
    <n v="0.1"/>
    <x v="3"/>
    <x v="33"/>
    <x v="129"/>
    <x v="166"/>
    <x v="129"/>
    <x v="129"/>
    <x v="129"/>
    <d v="2026-03-01T00:00:00"/>
    <d v="2026-12-31T00:00:00"/>
    <n v="2026"/>
    <s v="Centros de Desarrollo Empresarial dispuestos en las 33 regionales y los 118 centros de formación"/>
    <s v="&quot;Lineamientos Coordinación Nacional de Emprendimiento_x000a_&quot;"/>
    <s v="&quot;Equipo Técnico Corodinación Nacional de Emprendimiento_x000a_Orientadores y profesionales de emprendimiento en las 33 regionales&quot;"/>
    <s v="Genny García Andrea Pereira"/>
    <s v="Coordinador Nac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2. Diseñar e implementar acciones para el fortalecimiento de la cobertura, calidad y pertinencia de emprendimiento"/>
    <n v="1"/>
    <s v="DIRECCIÓN GENERAL"/>
    <n v="5050"/>
    <s v="DIRECCIÓN DE EMPLEO Y TRABAJO"/>
    <n v="545"/>
    <s v="Informes de Seguimiento realizados a la ejecución operativa y presupuestal a nivel Regional y de la Coordinación Nacional en el marco del Programa de Emprendimiento"/>
    <n v="4"/>
    <n v="0"/>
    <n v="0"/>
    <n v="0.25"/>
    <x v="3"/>
    <x v="33"/>
    <x v="129"/>
    <x v="167"/>
    <x v="129"/>
    <x v="129"/>
    <x v="129"/>
    <d v="2026-03-01T00:00:00"/>
    <d v="2026-12-31T00:00:00"/>
    <n v="2026"/>
    <s v="Coordinación Nacional de Emprendimiento"/>
    <s v="Coordinación Nacional de Emprendimiento"/>
    <s v="quipo Técnico Coordinación Nacional de Emrpendimiento"/>
    <s v="Genny Garcias"/>
    <s v="Coordinacion Nacional de Emprendimiento"/>
  </r>
  <r>
    <s v="Marzo"/>
    <x v="3"/>
    <s v="1. VALOR"/>
    <s v="VA-O2. Potenciar el desarrollo sostenible de los territorios por medio del fortalecimiento de las actividades productivas de la  población,  las empresas, agremiaciones, asociaciones, cooperativas  y demás organizaciones, aportando a la transformación pro"/>
    <s v="VA-O2-I11. Diseñar e implementar  acciones para el fortalecimiento de la calidad y pertinencia de la gestión y colocación de Empleo"/>
    <n v="1"/>
    <s v="DIRECCIÓN GENERAL"/>
    <n v="5050"/>
    <s v="DIRECCIÓN DE EMPLEO Y TRABAJO"/>
    <n v="891"/>
    <s v="Informes de Seguimiento realizados a la ejecución operativa y presupuestal de población víctima de desplazamiento forzado a nivel Regional y de la Coordinación Nacional en el marco de la APE"/>
    <n v="4"/>
    <n v="1"/>
    <n v="0.25"/>
    <n v="0.25"/>
    <x v="3"/>
    <x v="33"/>
    <x v="129"/>
    <x v="168"/>
    <x v="129"/>
    <x v="129"/>
    <x v="129"/>
    <d v="2026-01-31T00:00:00"/>
    <d v="2026-12-31T00:00:00"/>
    <n v="2026"/>
    <s v="1 Computador , 1 puesto de trabajo"/>
    <s v="Informes financieros semanales y de cierre mensual de la ejecución presupuestal emitidos por la Dirección Financiera  y una red de trabajo con las regionales en materia de esta información financiera. Se trabaja con herramientas técnicas para el manejo de procesamiento de datos como Excel"/>
    <s v="2 contratistas"/>
    <s v="Javier García Martínez"/>
    <s v="Coordinador Nacional de la Agencia Pública de Emple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4"/>
    <s v="Divulgar información de la gestión institucional para los grupos de valor internos del SENA"/>
    <n v="187"/>
    <n v="34"/>
    <n v="0.18179999999999999"/>
    <n v="0.18"/>
    <x v="8"/>
    <x v="0"/>
    <x v="146"/>
    <x v="169"/>
    <x v="146"/>
    <x v="146"/>
    <x v="146"/>
    <d v="2026-02-02T00:00:00"/>
    <d v="2026-12-30T00:00:00"/>
    <n v="2026"/>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Personal contratista de Despacho y CF"/>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5"/>
    <s v="Divulgar información de la gestión institucional para los grupos de valor externos del SENA"/>
    <n v="187"/>
    <n v="34"/>
    <n v="0.18179999999999999"/>
    <n v="0.2"/>
    <x v="8"/>
    <x v="0"/>
    <x v="146"/>
    <x v="170"/>
    <x v="146"/>
    <x v="146"/>
    <x v="146"/>
    <d v="2026-02-02T00:00:00"/>
    <d v="2026-12-30T00:00:00"/>
    <n v="2026"/>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Personal contratista del despacho"/>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
    <s v="ANTIOQUIA"/>
    <n v="5"/>
    <s v="DESPACHO DIRECCIÓN"/>
    <n v="806"/>
    <s v="Productos digitales propios generados y publicados por la Regional"/>
    <n v="1100"/>
    <n v="250"/>
    <n v="0.2273"/>
    <n v="0.2"/>
    <x v="8"/>
    <x v="0"/>
    <x v="146"/>
    <x v="171"/>
    <x v="146"/>
    <x v="146"/>
    <x v="146"/>
    <d v="2026-02-02T00:00:00"/>
    <d v="2026-12-30T00:00:00"/>
    <n v="2026"/>
    <s v="Instalaciones físicas de la entidad, ubicadas en los centros de formación y la oficina de Comunicaciones de la Regional."/>
    <s v="Componente Regional Estrategia de Comunicación divulgaciones regionales en canales de comunicación naciones (Intranet SENA, Portal web SENA, productos audiovisuales multiplataforma). Redes sociales regionales. Instructivo redes sociales. Manual de Comunicación Interna y externa y Estrategia Nacional de Comunicación."/>
    <s v="Equipo de trabajo direccionado con perfiles y obligaciones de acuerdo al número de centros de formación de la Regional."/>
    <s v="Personal contratista del despacho"/>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4"/>
    <s v="Divulgar información de la gestión institucional para los grupos de valor internos del SENA"/>
    <n v="143"/>
    <n v="30"/>
    <n v="0.20979999999999999"/>
    <n v="0.18"/>
    <x v="8"/>
    <x v="28"/>
    <x v="140"/>
    <x v="169"/>
    <x v="140"/>
    <x v="140"/>
    <x v="140"/>
    <d v="2026-01-15T00:00:00"/>
    <d v="2026-12-30T00:00:00"/>
    <n v="2026"/>
    <s v="Infraestructura asignada al Despacho Regional, Herramientas tecnológicas (internet, computador, entre otros)"/>
    <s v="Documentación formalizada circulares, correos aplicativos"/>
    <s v="Contratistas asignados a comunicaciones, comunicador, especialista en redes realizador y productor"/>
    <s v="SORELLY TORRES pEREZ"/>
    <s v="Profesional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5"/>
    <s v="Divulgar información de la gestión institucional para los grupos de valor externos del SENA"/>
    <n v="143"/>
    <n v="26"/>
    <n v="0.18179999999999999"/>
    <n v="0.2"/>
    <x v="8"/>
    <x v="28"/>
    <x v="140"/>
    <x v="170"/>
    <x v="140"/>
    <x v="140"/>
    <x v="140"/>
    <d v="2026-01-15T00:00:00"/>
    <d v="2026-12-30T00:00:00"/>
    <n v="2026"/>
    <s v="Infraestructura asignada al Despacho Regional, Herramientas tecnológicas (internet, computador, entre otros)"/>
    <s v="Documentación formalizada circulares, correos aplicativos"/>
    <s v="Contratistas asignados a comunicaciones, comunicadora, especialista en redes realizador y productor"/>
    <s v="SORELLY TORRES pEREZ"/>
    <s v="Profesional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3"/>
    <s v="BOLÍVAR"/>
    <n v="13"/>
    <s v="DESPACHO DIRECCIÓN"/>
    <n v="806"/>
    <s v="Productos digitales propios generados y publicados por la Regional"/>
    <n v="550"/>
    <n v="102"/>
    <n v="0.1855"/>
    <n v="0.2"/>
    <x v="8"/>
    <x v="28"/>
    <x v="140"/>
    <x v="171"/>
    <x v="140"/>
    <x v="140"/>
    <x v="140"/>
    <d v="2026-01-15T00:00:00"/>
    <d v="2026-12-30T00:00:00"/>
    <n v="2026"/>
    <s v="Infraestructura asignada al Despacho Regional, Herramientas tecnológicas (internet, computador, entre otros)"/>
    <s v="Documentación formalizada circulares, correos aplicativos"/>
    <s v="Contratistas asignados a comunicaciones, comunicadora, especialista en redes realizador y productor"/>
    <s v="SORELLY TORRES pEREZ"/>
    <s v="Profesional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4"/>
    <s v="Divulgar información de la gestión institucional para los grupos de valor internos del SENA"/>
    <n v="88"/>
    <n v="16"/>
    <n v="0.18179999999999999"/>
    <n v="0.18"/>
    <x v="8"/>
    <x v="30"/>
    <x v="132"/>
    <x v="169"/>
    <x v="132"/>
    <x v="132"/>
    <x v="132"/>
    <d v="2026-01-14T00:00:00"/>
    <d v="2026-01-29T00:00:00"/>
    <n v="2026"/>
    <s v="Infraestructura y dotación para la producción y divulgación de información institucional, incluyendo espacios de trabajo, equipos de cómputo, herramientas audiovisuales, dispositivos de grabación y conectividad."/>
    <s v="Plataformas de comunicación interna, intranet institucional, sistemas de gestión de contenidos, herramientas de diseño y edición, lineamientos de identidad visual, manual de marca y protocolos de comunicación."/>
    <s v="Profesionales en comunicación social, diseño gráfico, producción audiovisual y gestión de contenidos, con competencias técnicas y conocimiento del modelo de operación institucional."/>
    <s v="Ana Mora"/>
    <s v="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5"/>
    <s v="Divulgar información de la gestión institucional para los grupos de valor externos del SENA"/>
    <n v="88"/>
    <n v="16"/>
    <n v="0.18179999999999999"/>
    <n v="0.2"/>
    <x v="8"/>
    <x v="30"/>
    <x v="132"/>
    <x v="170"/>
    <x v="132"/>
    <x v="132"/>
    <x v="132"/>
    <d v="2026-01-14T00:00:00"/>
    <d v="2026-01-29T00:00:00"/>
    <n v="2026"/>
    <s v="Infraestructura y dotación para la producción y divulgación de información institucional, incluyendo espacios de trabajo, equipos de cómputo, herramientas audiovisuales, dispositivos de grabación y conectividad."/>
    <s v="Plataformas de comunicación interna, intranet institucional, sistemas de gestión de contenidos, herramientas de diseño y edición, lineamientos de identidad visual, manual de marca y protocolos de comunicación."/>
    <s v="Profesionales en comunicación social, diseño gráfico, producción audiovisual y gestión de contenidos, con competencias técnicas y conocimiento del modelo de operación institucional."/>
    <s v="Ana Mora"/>
    <s v="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7"/>
    <s v="MAGDALENA"/>
    <n v="47"/>
    <s v="DESPACHO DIRECCIÓN"/>
    <n v="806"/>
    <s v="Productos digitales propios generados y publicados por la Regional"/>
    <n v="407"/>
    <n v="83"/>
    <n v="0.2039"/>
    <n v="0.2"/>
    <x v="8"/>
    <x v="30"/>
    <x v="132"/>
    <x v="171"/>
    <x v="132"/>
    <x v="132"/>
    <x v="132"/>
    <d v="2026-01-14T00:00:00"/>
    <d v="2026-01-29T00:00:00"/>
    <n v="2026"/>
    <s v="Infraestructura y dotación para la producción y divulgación de información institucional, incluyendo espacios de trabajo, equipos de cómputo, herramientas audiovisuales, dispositivos de grabación y conectividad."/>
    <s v="Plataformas de comunicación interna, intranet institucional, sistemas de gestión de contenidos, herramientas de diseño y edición, lineamientos de identidad visual, manual de marca y protocolos de comunicación."/>
    <s v="Profesionales en comunicación social, diseño gráfico, producción audiovisual y gestión de contenidos, con competencias técnicas y conocimiento del modelo de operación institucional."/>
    <s v="Ana Mora"/>
    <s v="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4"/>
    <s v="Divulgar información de la gestión institucional para los grupos de valor internos del SENA"/>
    <n v="143"/>
    <n v="26"/>
    <n v="0.18179999999999999"/>
    <n v="0.18"/>
    <x v="8"/>
    <x v="6"/>
    <x v="133"/>
    <x v="169"/>
    <x v="133"/>
    <x v="133"/>
    <x v="133"/>
    <d v="2026-02-02T00:00:00"/>
    <d v="2026-12-30T00:00:00"/>
    <n v="2026"/>
    <s v="Infraestructura de la regional, de los 3 centros de formación y las subsedes"/>
    <s v="Equipos audiovisuales, programas informáticos y especializados para diseño y edición."/>
    <s v="Dinamizadora de Comunicaciones, Apoyo de Comunicaciones, Realizador Audiovisual y Diseñador"/>
    <s v="Erika Marcela García Garcí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4"/>
    <s v="Divulgar información de la gestión institucional para los grupos de valor internos del SENA"/>
    <n v="88"/>
    <n v="16"/>
    <n v="0.18179999999999999"/>
    <n v="0.18"/>
    <x v="8"/>
    <x v="15"/>
    <x v="151"/>
    <x v="169"/>
    <x v="151"/>
    <x v="151"/>
    <x v="151"/>
    <d v="2026-01-20T00:00:00"/>
    <d v="2026-12-18T00:00:00"/>
    <n v="2026"/>
    <s v="Un escritorio con su respectiva silla, para cada uno de los integrantes del equipo de comunicaciones, pendones para la regional, elementos de publicidad sobre ofertas, elementos de posicionamiento de marca para compartir con los publicos objetivos."/>
    <s v="2 computadores de alta gama, un portatil de igual manera, de alta capacidad, Una camara de video, una de fotografía, luces, microfonos. Un disco duro,  actualización de la mac.  El licenciamiento de adobe para la realización de los materiales."/>
    <s v="un dinamizador (comunicador social) lider del proceso, y un profesional en artes audivisuales, como apoyo para la realización del material que se requiere para la información y difusión de las novedades en la regional y sus sedes"/>
    <s v="Karen Quintero"/>
    <s v="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5"/>
    <s v="Divulgar información de la gestión institucional para los grupos de valor externos del SENA"/>
    <n v="88"/>
    <n v="15"/>
    <n v="0.17050000000000001"/>
    <n v="0.2"/>
    <x v="8"/>
    <x v="15"/>
    <x v="151"/>
    <x v="170"/>
    <x v="151"/>
    <x v="151"/>
    <x v="151"/>
    <d v="2026-01-20T00:00:00"/>
    <d v="2026-12-18T00:00:00"/>
    <n v="2026"/>
    <s v="Un escritorio con su respectiva silla, para cada uno de los integrantes del equipo de comunicaciones, pendones para la regional, elementos de publicidad sobre ofertas, elementos de posicionamiento de marca para compartir con los publicos objetivos."/>
    <s v="2 computadores de alta gama, un portatil de igual manera, de alta capacidad, Una camara de video, una de fotografía, luces, microfonos. Un disco duro,  actualización de la mac.  El licenciamiento de adobe para la realización de los materiales."/>
    <s v="En la regional se requiere de un dinamizador (comunicador social) lider del proceso, y un profesional en artes audivisuales, como apoyo para la realización del material que se requiere para la información y difusión de las novedades en la regional y sus sedes."/>
    <s v="Karen Quintero"/>
    <s v="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1"/>
    <s v="ARAUCA"/>
    <n v="81"/>
    <s v="DESPACHO DIRECCIÓN"/>
    <n v="806"/>
    <s v="Productos digitales propios generados y publicados por la Regional"/>
    <n v="407"/>
    <n v="67"/>
    <n v="0.1646"/>
    <n v="0.2"/>
    <x v="8"/>
    <x v="15"/>
    <x v="151"/>
    <x v="171"/>
    <x v="151"/>
    <x v="151"/>
    <x v="151"/>
    <d v="2026-01-20T00:00:00"/>
    <d v="2026-12-18T00:00:00"/>
    <n v="2026"/>
    <s v="Un escritorio con su respectiva silla, para cada uno de los integrantes del equipo de comunicaciones, pendones para la regional, elementos de publicidad sobre ofertas, elementos de posicionamiento de marca para compartir con los publicos objetivos."/>
    <s v="2 computadores de alta gama, un portatil de igual manera, de alta capacidad, Una camara de video, una de fotografía, luces, microfonos. Un disco duro,  actualización de la mac.  El licenciamiento de adobe para la realización de los materiales."/>
    <s v="En la regional se requiere de un dinamizador (comunicador social) lider del proceso, y un profesional en artes audivisuales, como apoyo para la realización del material que se requiere para la información y difusión de las novedades en la regional y sus sedes."/>
    <s v="Karen Quintero"/>
    <s v="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4"/>
    <s v="Divulgar información de la gestión institucional para los grupos de valor internos del SENA"/>
    <n v="88"/>
    <n v="16"/>
    <n v="0.18179999999999999"/>
    <n v="0.18"/>
    <x v="8"/>
    <x v="32"/>
    <x v="144"/>
    <x v="169"/>
    <x v="144"/>
    <x v="144"/>
    <x v="144"/>
    <d v="2026-02-02T00:00:00"/>
    <d v="2026-12-30T00:00:00"/>
    <n v="2026"/>
    <s v="En el SENA  regional Guainía ela rea de comunicaciones cuenta con  Camara, trípode, luces y  micrófonos de solapa, impresora."/>
    <s v="Software de edición, de diseño audiovisual y grafico, programas  de Windows."/>
    <s v="Se cuenta con un dinamizador de comunicaciones, realizador y diseñador."/>
    <s v="SALLY VIVIANA RIASCOS RIVAS"/>
    <s v="Dimnamizador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5"/>
    <s v="Divulgar información de la gestión institucional para los grupos de valor externos del SENA"/>
    <n v="88"/>
    <n v="16"/>
    <n v="0.18179999999999999"/>
    <n v="0.2"/>
    <x v="8"/>
    <x v="32"/>
    <x v="144"/>
    <x v="170"/>
    <x v="144"/>
    <x v="144"/>
    <x v="144"/>
    <d v="2026-02-02T00:00:00"/>
    <d v="2026-12-30T00:00:00"/>
    <n v="2026"/>
    <s v="En el SENA  regional Guainía el área de comunicaciones cuenta con  Cámara, trípode, luces y  micrófonos de solapa impresora."/>
    <s v="Software de edición, de diseño audiovisual y grafico, programas  de Windows."/>
    <s v="Se cuenta con un dinamizador de comunicaciones, realizador y diseñador."/>
    <s v="SALLY VIVIANA RIASCOS RIVAS"/>
    <s v="Dimnamizador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4"/>
    <s v="GUAINÍA"/>
    <n v="94"/>
    <s v="DESPACHO DIRECCIÓN"/>
    <n v="806"/>
    <s v="Productos digitales propios generados y publicados por la Regional"/>
    <n v="407"/>
    <n v="77"/>
    <n v="0.18920000000000001"/>
    <n v="0.2"/>
    <x v="8"/>
    <x v="32"/>
    <x v="144"/>
    <x v="171"/>
    <x v="144"/>
    <x v="144"/>
    <x v="144"/>
    <d v="2026-02-02T00:00:00"/>
    <d v="2026-12-30T00:00:00"/>
    <n v="2026"/>
    <s v="En el SENA  regional Guainía el área de comunicaciones cuenta con  Cámara, trípode, luces y  micrófonos de solapa, impresora."/>
    <s v="Software de edición, de diseño audiovisual y grafico, programas  de Windows."/>
    <s v="Se cuenta con un dinamizador de comunicaciones, realizador y diseñador."/>
    <s v="SALLY VIVIANA RIASCOS RIVAS"/>
    <s v="Dinamizador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4"/>
    <s v="Divulgar información de la gestión institucional para los grupos de valor internos del SENA"/>
    <n v="88"/>
    <n v="16"/>
    <n v="0.18179999999999999"/>
    <n v="0.18"/>
    <x v="8"/>
    <x v="31"/>
    <x v="135"/>
    <x v="169"/>
    <x v="135"/>
    <x v="135"/>
    <x v="135"/>
    <d v="2026-01-01T00:00:00"/>
    <d v="2026-12-30T00:00:00"/>
    <n v="2026"/>
    <s v="OFICINA Y ESPACIOS INSTITUCIONALES"/>
    <s v="EQUIPOS DE COMPUTO, INTERNET, APLICATIVOS INSTITUCIONALES"/>
    <s v="Equipo de Comunicaciones Regional"/>
    <s v="Doris Delia Hernández Perilla"/>
    <s v="Dinamizadora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5"/>
    <s v="Divulgar información de la gestión institucional para los grupos de valor externos del SENA"/>
    <n v="88"/>
    <n v="16"/>
    <n v="0.18179999999999999"/>
    <n v="0.2"/>
    <x v="8"/>
    <x v="31"/>
    <x v="135"/>
    <x v="170"/>
    <x v="135"/>
    <x v="135"/>
    <x v="135"/>
    <d v="2026-01-01T00:00:00"/>
    <d v="2026-12-30T00:00:00"/>
    <n v="2026"/>
    <s v="OFICINA Y ESPACIOS INSTITUCIONALES"/>
    <s v="EQUIPOS DE COMPUTO, INTERNET, APLICATIVOS INSTITUCIONALES"/>
    <s v="Equipo de Comunicaciones"/>
    <s v="Doris Delia Hernández Perilla"/>
    <s v="Dinamizadora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7"/>
    <s v="VAUPÉS"/>
    <n v="97"/>
    <s v="DESPACHO DIRECCIÓN"/>
    <n v="806"/>
    <s v="Productos digitales propios generados y publicados por la Regional"/>
    <n v="407"/>
    <n v="98"/>
    <n v="0.24079999999999999"/>
    <n v="0.2"/>
    <x v="8"/>
    <x v="31"/>
    <x v="135"/>
    <x v="171"/>
    <x v="135"/>
    <x v="135"/>
    <x v="135"/>
    <d v="2026-01-01T00:00:00"/>
    <d v="2026-12-30T00:00:00"/>
    <n v="2026"/>
    <s v="OFICINA Y ESPACIOS INSTITUCIONALES"/>
    <s v="EQUIPOS DE COMPUTO, INTERNET, APLICATIVOS INSTITUCIONALES"/>
    <s v="Equipo de Comunicaciones"/>
    <s v="Doris Delia Hernández Perilla"/>
    <s v="Dinamizadora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4"/>
    <s v="Divulgar información de la gestión institucional para los grupos de valor internos del SENA"/>
    <n v="143"/>
    <n v="26"/>
    <n v="0.18179999999999999"/>
    <n v="0.18"/>
    <x v="8"/>
    <x v="7"/>
    <x v="120"/>
    <x v="169"/>
    <x v="120"/>
    <x v="120"/>
    <x v="120"/>
    <d v="2026-01-01T00:00:00"/>
    <d v="2026-12-31T00:00:00"/>
    <n v="2026"/>
    <s v="Mobiliario, equipos de computo, material publicitario."/>
    <s v="Plataforma Compromiso, Redes sociales institucionales, Intranet institucional, Correo institucional, SENA Comunica y periódico NAWA SENA, Adobe Creative Cloud, Envato, StreamYard, Google Drive"/>
    <s v="DISEÑADOR CATEGORIA 2, REALIZADOR CATEGORIA 2, PERIODISTA REDES, COMUNICADOR CATEGORIA 2"/>
    <s v="Kaleth Valero Sevilla"/>
    <s v="Comunicador Categoria 2"/>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5"/>
    <s v="Divulgar información de la gestión institucional para los grupos de valor externos del SENA"/>
    <n v="143"/>
    <n v="28"/>
    <n v="0.1958"/>
    <n v="0.2"/>
    <x v="8"/>
    <x v="7"/>
    <x v="120"/>
    <x v="170"/>
    <x v="120"/>
    <x v="120"/>
    <x v="120"/>
    <d v="2026-01-01T00:00:00"/>
    <d v="2026-12-31T00:00:00"/>
    <n v="2026"/>
    <s v="Mobiliario, equipos de computo, material publicitario."/>
    <s v="Plataforma Compromiso, Redes sociales institucionales, Intranet institucional, Correo institucional, SENA Comunica y periódico NAWA SENA, Adobe Creative Cloud, Envato, StreamYard, Google Drive"/>
    <s v="DISEÑADOR CATEGORIA 2, REALIZADOR CATEGORIA 2, PERIODISTA REDES, COMUNICADOR CATEGORIA 2"/>
    <s v="Kaleth Valero Sevilla"/>
    <s v="Comunicador Categoria 2"/>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
    <s v="ATLÁNTICO"/>
    <n v="8"/>
    <s v="DESPACHO DIRECCIÓN"/>
    <n v="806"/>
    <s v="Productos digitales propios generados y publicados por la Regional"/>
    <n v="550"/>
    <n v="100"/>
    <n v="0.18179999999999999"/>
    <n v="0.2"/>
    <x v="8"/>
    <x v="7"/>
    <x v="120"/>
    <x v="171"/>
    <x v="120"/>
    <x v="120"/>
    <x v="120"/>
    <d v="2026-01-01T00:00:00"/>
    <d v="2026-12-31T00:00:00"/>
    <n v="2026"/>
    <s v="Mobiliario, equipos de computo, material publicitario."/>
    <s v="Plataforma Compromiso, Redes sociales institucionales, Intranet institucional, Correo institucional, SENA Comunica y periódico NAWA SENA, Adobe Creative Cloud, Envato, StreamYard, Google Drive"/>
    <s v="DISEÑADOR CATEGORIA 2, REALIZADOR CATEGORIA 2, PERIODISTA REDES, COMUNICADOR CATEGORIA 2"/>
    <s v="Kaleth Valero Sevilla"/>
    <s v="Comunicador Categoria 2"/>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4"/>
    <s v="Divulgar información de la gestión institucional para los grupos de valor internos del SENA"/>
    <n v="187"/>
    <n v="34"/>
    <n v="0.18179999999999999"/>
    <n v="0.18"/>
    <x v="8"/>
    <x v="1"/>
    <x v="139"/>
    <x v="169"/>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Periodista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5"/>
    <s v="Divulgar información de la gestión institucional para los grupos de valor externos del SENA"/>
    <n v="187"/>
    <n v="40"/>
    <n v="0.21390000000000001"/>
    <n v="0.2"/>
    <x v="8"/>
    <x v="1"/>
    <x v="139"/>
    <x v="170"/>
    <x v="139"/>
    <x v="139"/>
    <x v="139"/>
    <d v="2026-01-07T00:00:00"/>
    <d v="2026-12-31T00:00:00"/>
    <n v="2026"/>
    <s v="Salas de trabajo, oficinas, ambientes de formación."/>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Periodista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1"/>
    <s v="DISTRITO CAPITAL"/>
    <n v="11"/>
    <s v="DESPACHO DIRECCIÓN"/>
    <n v="806"/>
    <s v="Productos digitales propios generados y publicados por la Regional"/>
    <n v="1100"/>
    <n v="220"/>
    <n v="0.2"/>
    <n v="0.2"/>
    <x v="8"/>
    <x v="1"/>
    <x v="139"/>
    <x v="171"/>
    <x v="139"/>
    <x v="139"/>
    <x v="139"/>
    <d v="2026-01-07T00:00:00"/>
    <d v="2026-12-31T00:00:00"/>
    <n v="2026"/>
    <s v="Salas de trabajo, oficinas,"/>
    <s v="Licencias de software, ofimática, internet, conectividad, tableros, video beam, televisores, pantallas led, equipos de computo, mobiliario, software especializado, recursos edumaticos, materiales de formación entre otros. Sistemas institucionales de información administrativa y formativa, ambientes virtuales de aprendizaje, plataforma de comunicación y colaboración"/>
    <s v="Coordinador dependencia, profesionales y contratistas"/>
    <s v="Yuber Mendoza"/>
    <s v="Period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4"/>
    <s v="Divulgar información de la gestión institucional para los grupos de valor internos del SENA"/>
    <n v="143"/>
    <n v="26"/>
    <n v="0.18179999999999999"/>
    <n v="0.18"/>
    <x v="8"/>
    <x v="8"/>
    <x v="141"/>
    <x v="169"/>
    <x v="141"/>
    <x v="141"/>
    <x v="141"/>
    <d v="2026-01-01T00:00:00"/>
    <d v="2026-12-31T00:00:00"/>
    <n v="2026"/>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5"/>
    <s v="Divulgar información de la gestión institucional para los grupos de valor externos del SENA"/>
    <n v="143"/>
    <n v="32"/>
    <n v="0.2238"/>
    <n v="0.2"/>
    <x v="8"/>
    <x v="8"/>
    <x v="141"/>
    <x v="170"/>
    <x v="141"/>
    <x v="141"/>
    <x v="141"/>
    <d v="2026-01-01T00:00:00"/>
    <d v="2026-12-31T00:00:00"/>
    <n v="2026"/>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5"/>
    <s v="BOYACÁ"/>
    <n v="15"/>
    <s v="DESPACHO DIRECCIÓN"/>
    <n v="806"/>
    <s v="Productos digitales propios generados y publicados por la Regional"/>
    <n v="550"/>
    <n v="88"/>
    <n v="0.16"/>
    <n v="0.2"/>
    <x v="8"/>
    <x v="8"/>
    <x v="141"/>
    <x v="171"/>
    <x v="141"/>
    <x v="141"/>
    <x v="141"/>
    <d v="2026-01-01T00:00:00"/>
    <d v="2026-12-31T00:00:00"/>
    <n v="2026"/>
    <s v="Instalaciones oficina de comunicaciones, ubicada en el SENA Regional Boyacá (Sogamoso) adscrita a la dirección regional."/>
    <s v="La oficina de Comunicaciones de la Regional Boyacá cuenta con equipos de cómputo ( 4 de escritorio y 1 portátil), Cámara de fotografía y video profesional, micrófono, trípode y juego de luces."/>
    <s v="La oficina de Comunicaciones de la Regional Boyacá cuenta con un equipo humano conformado por cuatro profesionales: Comunicador Social, Periodista, Realizador Audiovisual y Diseñador Grafico."/>
    <s v="Mary Cruz Peña Bermudez"/>
    <s v="Dinamizadora del Proceso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4"/>
    <s v="Divulgar información de la gestión institucional para los grupos de valor internos del SENA"/>
    <n v="143"/>
    <n v="25"/>
    <n v="0.17480000000000001"/>
    <n v="0.18"/>
    <x v="8"/>
    <x v="9"/>
    <x v="157"/>
    <x v="169"/>
    <x v="157"/>
    <x v="157"/>
    <x v="157"/>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s v="Oficina Regional de Comunicaciones. Equipo de trabajo direccionado con perfiles y obligaciones"/>
    <s v="Dinamizador Comunicaciones Regional"/>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5"/>
    <s v="Divulgar información de la gestión institucional para los grupos de valor externos del SENA"/>
    <n v="143"/>
    <n v="33"/>
    <n v="0.23080000000000001"/>
    <n v="0.2"/>
    <x v="8"/>
    <x v="9"/>
    <x v="157"/>
    <x v="170"/>
    <x v="157"/>
    <x v="157"/>
    <x v="157"/>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s v="Oficina Regional de Comunicaciones. Equipo de trabajo direccionado con perfiles y obligaciones"/>
    <s v="Dinamizador Comunicaciones Regional"/>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7"/>
    <s v="CALDAS"/>
    <n v="17"/>
    <s v="DESPACHO DIRECCIÓN"/>
    <n v="806"/>
    <s v="Productos digitales propios generados y publicados por la Regional"/>
    <n v="550"/>
    <n v="109"/>
    <n v="0.19819999999999999"/>
    <n v="0.2"/>
    <x v="8"/>
    <x v="9"/>
    <x v="157"/>
    <x v="171"/>
    <x v="157"/>
    <x v="157"/>
    <x v="157"/>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roductos audiovisuales multiplataforma). Redes sociales regionales"/>
    <s v="Oficina Regional de Comunicaciones. Equipo de trabajo direccionado con perfiles y obligaciones de acuerdo al número de centros de formación de la regional."/>
    <s v="Dinamizador Comunicaciones Regional"/>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4"/>
    <s v="Divulgar información de la gestión institucional para los grupos de valor internos del SENA"/>
    <n v="88"/>
    <n v="16"/>
    <n v="0.18179999999999999"/>
    <n v="0.18"/>
    <x v="8"/>
    <x v="10"/>
    <x v="121"/>
    <x v="169"/>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Comunicadora Social"/>
    <s v="Mederin Moreno Castro"/>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5"/>
    <s v="Divulgar información de la gestión institucional para los grupos de valor externos del SENA"/>
    <n v="88"/>
    <n v="16"/>
    <n v="0.18179999999999999"/>
    <n v="0.2"/>
    <x v="8"/>
    <x v="10"/>
    <x v="121"/>
    <x v="170"/>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Contratista dinamizadora de comunicaciones"/>
    <s v="Mederin Moreno Castro"/>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8"/>
    <s v="CAQUETÁ"/>
    <n v="18"/>
    <s v="DESPACHO DIRECCIÓN"/>
    <n v="806"/>
    <s v="Productos digitales propios generados y publicados por la Regional"/>
    <n v="407"/>
    <n v="74"/>
    <n v="0.18179999999999999"/>
    <n v="0.2"/>
    <x v="8"/>
    <x v="10"/>
    <x v="121"/>
    <x v="171"/>
    <x v="121"/>
    <x v="121"/>
    <x v="121"/>
    <d v="2026-01-01T00:00:00"/>
    <d v="2026-12-31T00:00:00"/>
    <n v="2026"/>
    <s v="Instalaciones de la Regional"/>
    <s v="Escritorios, computadores, servicio de internet, material de oficina y  el acceso a los programas y herramientas informáticas necesarias para el cumplimiento de las labores asignadas."/>
    <s v="Contratista dinamizadora de comunicaciones"/>
    <s v="Mederin Moreno Castro"/>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4"/>
    <s v="Divulgar información de la gestión institucional para los grupos de valor internos del SENA"/>
    <n v="143"/>
    <n v="27"/>
    <n v="0.1888"/>
    <n v="0.18"/>
    <x v="8"/>
    <x v="20"/>
    <x v="149"/>
    <x v="169"/>
    <x v="149"/>
    <x v="149"/>
    <x v="149"/>
    <d v="2026-01-02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El desarrollo de las actividades previstas requiere la disponibilidad de mobiliario adecuado, equipos de cómputo funcionales y acceso permanente a conexión a Internet, los cuales garantizan condiciones óptimas para la ge"/>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Susana del Pilar Rojas"/>
    <s v="Coordinadora agencia publica de emple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5"/>
    <s v="Divulgar información de la gestión institucional para los grupos de valor externos del SENA"/>
    <n v="143"/>
    <n v="26"/>
    <n v="0.18179999999999999"/>
    <n v="0.2"/>
    <x v="8"/>
    <x v="20"/>
    <x v="149"/>
    <x v="170"/>
    <x v="149"/>
    <x v="149"/>
    <x v="149"/>
    <d v="2026-01-15T00:00:00"/>
    <d v="2026-12-31T00:00:00"/>
    <n v="2026"/>
    <s v="La ejecución de las actividades previstas contará con el talento humano del equipo de comunicaciones de la regional, conformado por profesionales y personal de apoyo con las competencias técnicas y operativas necesarias para la orientación, intermediación laboral, acompañamiento y seguimiento a los usuarios del servicio."/>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la Agencia Pública de Empleo, conformado por profesionales y personal de apoyo con las competencias técnicas y operativas necesarias para la orientación, intermediación laboral, acompañamiento y seguimiento a los usuarios del servicio."/>
    <s v="Victoria  Eugenia Arenas Belalcazar"/>
    <s v="Dinamizadora de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9"/>
    <s v="CAUCA"/>
    <n v="19"/>
    <s v="DESPACHO DIRECCIÓN"/>
    <n v="806"/>
    <s v="Productos digitales propios generados y publicados por la Regional"/>
    <n v="550"/>
    <n v="100"/>
    <n v="0.18179999999999999"/>
    <n v="0.2"/>
    <x v="8"/>
    <x v="20"/>
    <x v="149"/>
    <x v="171"/>
    <x v="149"/>
    <x v="149"/>
    <x v="149"/>
    <d v="2026-01-15T00:00:00"/>
    <d v="2026-12-31T00:00:00"/>
    <n v="2026"/>
    <s v="El desarrollo de las actividades previstas requiere la disponibilidad de mobiliario adecuado, equipos de cómputo funcionales y acceso permanente a conexión a Internet, los cuales garantizan condiciones óptimas para la gestión, ejecución y seguimiento de los procesos establecidos."/>
    <s v="disponibilidad de equipos de cómputo en óptimas condiciones de funcionamiento, así como acceso continuo y estable a conexión a Internet, los cuales soportan el desarrollo de los procesos técnicos, administrativos y de seguimiento."/>
    <s v="La ejecución de las actividades previstas contará con el talento humano del equipo de comunicaciones de la regional, conformado por profesionales y personal de apoyo con las competencias técnicas y operativas necesarias para la orientación, intermediación laboral, acompañamiento y seguimiento a los usuarios del servicio."/>
    <s v="Victoria  Eugenia Arenas Belalcazar"/>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4"/>
    <s v="Divulgar información de la gestión institucional para los grupos de valor internos del SENA"/>
    <n v="143"/>
    <n v="27"/>
    <n v="0.1888"/>
    <n v="0.18"/>
    <x v="8"/>
    <x v="11"/>
    <x v="122"/>
    <x v="169"/>
    <x v="122"/>
    <x v="122"/>
    <x v="122"/>
    <d v="2026-01-01T00:00:00"/>
    <d v="2026-12-31T00:00:00"/>
    <n v="2026"/>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Carmen Julia Zapata"/>
    <s v="CoordinadCoordinadora de Promoción y Relaciones Corporativasora de Empleo y Emprendimient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5"/>
    <s v="Divulgar información de la gestión institucional para los grupos de valor externos del SENA"/>
    <n v="143"/>
    <n v="26"/>
    <n v="0.18179999999999999"/>
    <n v="0.2"/>
    <x v="8"/>
    <x v="11"/>
    <x v="122"/>
    <x v="170"/>
    <x v="122"/>
    <x v="122"/>
    <x v="122"/>
    <d v="2026-01-01T00:00:00"/>
    <d v="2026-12-31T00:00:00"/>
    <n v="2026"/>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Carmen Julia Zapata"/>
    <s v="Coordinadora de Promoción y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0"/>
    <s v="CESAR"/>
    <n v="20"/>
    <s v="DESPACHO DIRECCIÓN"/>
    <n v="806"/>
    <s v="Productos digitales propios generados y publicados por la Regional"/>
    <n v="550"/>
    <n v="100"/>
    <n v="0.18179999999999999"/>
    <n v="0.2"/>
    <x v="8"/>
    <x v="11"/>
    <x v="122"/>
    <x v="171"/>
    <x v="122"/>
    <x v="122"/>
    <x v="122"/>
    <d v="2026-01-01T00:00:00"/>
    <d v="2026-12-31T00:00:00"/>
    <n v="2026"/>
    <s v="Oficina de Comunicaciones"/>
    <s v="Politica, manual e instructivos de comunicaciones: Identidad corporativa, visual Ape, comunicación interna y externa, marca sena, entre otros. Equipos de Cómputo, Cámaras de video, Fotograía, Vehículo, Productos de publicidad y promoción, Tarimas, etc."/>
    <s v="Dinamizadora de Comunicación, Periodistas, Diseñadores gráficos."/>
    <s v="Carme Julia Zapata"/>
    <s v="Coordinadora de Promoción y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4"/>
    <s v="Divulgar información de la gestión institucional para los grupos de valor internos del SENA"/>
    <n v="88"/>
    <n v="16"/>
    <n v="0.18179999999999999"/>
    <n v="0.18"/>
    <x v="8"/>
    <x v="21"/>
    <x v="130"/>
    <x v="169"/>
    <x v="130"/>
    <x v="130"/>
    <x v="130"/>
    <d v="2026-02-01T00:00:00"/>
    <d v="2026-12-31T00:00:00"/>
    <n v="2026"/>
    <s v="La regional cuenta con un 50% del recurso físico necesario e indispensable para desarrollar sus actividades y cumplir sus objetivos."/>
    <s v="La regional cuenta con un 50% d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Naviris Vega Algarín"/>
    <s v="Coordinadora Mis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5"/>
    <s v="Divulgar información de la gestión institucional para los grupos de valor externos del SENA"/>
    <n v="88"/>
    <n v="14"/>
    <n v="0.15909999999999999"/>
    <n v="0.2"/>
    <x v="8"/>
    <x v="21"/>
    <x v="130"/>
    <x v="170"/>
    <x v="130"/>
    <x v="130"/>
    <x v="130"/>
    <d v="2026-02-01T00:00:00"/>
    <d v="2026-12-31T00:00:00"/>
    <n v="2026"/>
    <s v="La regional cuenta con un 50%  el recurso físico necesario e indispensable para desarrollar sus actividades y cumplir sus objetivos."/>
    <s v="La regional  cuenta un 50% del recurso técnico para ejecutar actividades específicas y garantizar que los procesos se realicen de manera eficiente y adecuada."/>
    <s v="La regional dispone de recurso humano para ejecutar actividades específicas y garantizar que los procesos se realicen de manera eficiente y adecuada."/>
    <s v="Naviris Vega Algarín"/>
    <s v="Coordinadora Mis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3"/>
    <s v="CÓRDOBA"/>
    <n v="23"/>
    <s v="DESPACHO DIRECCIÓN"/>
    <n v="806"/>
    <s v="Productos digitales propios generados y publicados por la Regional"/>
    <n v="407"/>
    <n v="56"/>
    <n v="0.1376"/>
    <n v="0.2"/>
    <x v="8"/>
    <x v="21"/>
    <x v="130"/>
    <x v="171"/>
    <x v="130"/>
    <x v="130"/>
    <x v="130"/>
    <d v="2026-02-01T00:00:00"/>
    <d v="2026-12-31T00:00:00"/>
    <n v="2026"/>
    <s v="El área cuenta con un 50% del recurso físico necesario e indispensable para desarrollar sus actividades y cumplir sus objetivos."/>
    <s v="El área cuenta con un 50% del recurso técnico para ejecutar actividades específicas y garantizar que los procesos se realicen de manera eficiente y adecuada."/>
    <s v="El área cuenta con el recurso humano para ejecutar actividades específicas y garantizar que los procesos se realicen de manera eficiente y adecuada"/>
    <s v="Naviris Vega Algarín"/>
    <s v="Coordinadora Mis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4"/>
    <s v="Divulgar información de la gestión institucional para los grupos de valor internos del SENA"/>
    <n v="88"/>
    <n v="16"/>
    <n v="0.18179999999999999"/>
    <n v="0.18"/>
    <x v="8"/>
    <x v="22"/>
    <x v="142"/>
    <x v="169"/>
    <x v="142"/>
    <x v="142"/>
    <x v="142"/>
    <d v="2026-01-01T00:00:00"/>
    <d v="2026-12-31T00:00:00"/>
    <n v="2026"/>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5"/>
    <s v="Divulgar información de la gestión institucional para los grupos de valor externos del SENA"/>
    <n v="88"/>
    <n v="16"/>
    <n v="0.18179999999999999"/>
    <n v="0.2"/>
    <x v="8"/>
    <x v="22"/>
    <x v="142"/>
    <x v="170"/>
    <x v="142"/>
    <x v="142"/>
    <x v="142"/>
    <d v="2026-01-01T00:00:00"/>
    <d v="2026-12-31T00:00:00"/>
    <n v="2026"/>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7"/>
    <s v="CHOCÓ"/>
    <n v="27"/>
    <s v="DESPACHO DIRECCIÓN"/>
    <n v="806"/>
    <s v="Productos digitales propios generados y publicados por la Regional"/>
    <n v="407"/>
    <n v="74"/>
    <n v="0.18179999999999999"/>
    <n v="0.2"/>
    <x v="8"/>
    <x v="22"/>
    <x v="142"/>
    <x v="171"/>
    <x v="142"/>
    <x v="142"/>
    <x v="142"/>
    <d v="2026-01-01T00:00:00"/>
    <d v="2026-12-31T00:00:00"/>
    <n v="2026"/>
    <s v="&quot;Sala de juntas, Sala de videoconferencia, oficinas, auditorio, ambientes de formación, pendones, vehículos SENA &quot;"/>
    <s v="Correo electronico, redes sociales, aplicativos, pagina web, impresora, video beam, televisor, telefono, computador"/>
    <s v="Comunicador, apoyo comunicaciones, aprendices, instructores, personal de apoyo administrativo"/>
    <s v="Yubely Machado"/>
    <s v="Responsabl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4"/>
    <s v="Divulgar información de la gestión institucional para los grupos de valor internos del SENA"/>
    <n v="143"/>
    <n v="21"/>
    <n v="0.1469"/>
    <n v="0.18"/>
    <x v="8"/>
    <x v="23"/>
    <x v="143"/>
    <x v="169"/>
    <x v="143"/>
    <x v="143"/>
    <x v="143"/>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6."/>
    <s v="Profesional Regional de Comunicaciones, Apoyo - Periodista, Apoyo - Diseñador y Apoyo - Realizador"/>
    <s v="Niyireth Cruz"/>
    <s v="Profesional Regional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5"/>
    <s v="Divulgar información de la gestión institucional para los grupos de valor externos del SENA"/>
    <n v="143"/>
    <n v="23"/>
    <n v="0.1608"/>
    <n v="0.2"/>
    <x v="8"/>
    <x v="23"/>
    <x v="143"/>
    <x v="170"/>
    <x v="143"/>
    <x v="143"/>
    <x v="143"/>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6."/>
    <s v="Profesional Regional de Comunicaciones, Apoyo - Periodista, Apoyo - Diseñador y Apoyo - Realizador"/>
    <s v="Niyireth Cruz"/>
    <s v="Contratista - Comunicador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1"/>
    <s v="HUILA"/>
    <n v="41"/>
    <s v="DESPACHO DIRECCIÓN"/>
    <n v="806"/>
    <s v="Productos digitales propios generados y publicados por la Regional"/>
    <n v="550"/>
    <n v="96"/>
    <n v="0.17449999999999999"/>
    <n v="0.2"/>
    <x v="8"/>
    <x v="23"/>
    <x v="143"/>
    <x v="171"/>
    <x v="143"/>
    <x v="143"/>
    <x v="143"/>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multiplataforma). Redes sociales regionales Instructivo redes sociales. Manual de Comunicación Interna y externa. Estrategia Nacional de Comunicación 2026."/>
    <s v="Profesional Regional de Comunicaciones, Apoyo - Periodista, Apoyo - Diseñador y Apoyo - Realizador"/>
    <s v="Niyireth Cruz"/>
    <s v="Contratista - Comunicador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4"/>
    <s v="Divulgar información de la gestión institucional para los grupos de valor internos del SENA"/>
    <n v="88"/>
    <n v="17"/>
    <n v="0.19320000000000001"/>
    <n v="0.18"/>
    <x v="8"/>
    <x v="29"/>
    <x v="150"/>
    <x v="169"/>
    <x v="150"/>
    <x v="150"/>
    <x v="150"/>
    <d v="2026-01-02T00:00:00"/>
    <d v="2026-12-31T00:00:00"/>
    <n v="2026"/>
    <s v="Oficina de Comunicaciones"/>
    <s v="1 COMPUTADOR DE MESA, 2 PORTATILES, 2 CAMARAS COTOGRAFICAS, UNA VIDEO CAMARA"/>
    <s v="2 PERSONAS CONTRATISTAS"/>
    <s v="CLAUDIA MONTENEGRO ACOSTA"/>
    <s v="COMUNICAD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5"/>
    <s v="Divulgar información de la gestión institucional para los grupos de valor externos del SENA"/>
    <n v="88"/>
    <n v="18"/>
    <n v="0.20449999999999999"/>
    <n v="0.2"/>
    <x v="8"/>
    <x v="29"/>
    <x v="150"/>
    <x v="170"/>
    <x v="150"/>
    <x v="150"/>
    <x v="150"/>
    <d v="2026-01-02T00:00:00"/>
    <d v="2026-12-31T00:00:00"/>
    <n v="2026"/>
    <s v="OFICINA DE COMUNICACIO N"/>
    <s v="1 COMPUTADOR DE MESA, 2 PORTATILES, 2 CAMARAS FOTOGRAFICAS Y UNA CAMA DE VIDEO"/>
    <s v="2 PERSONAS CONTRATISTAS"/>
    <s v="CLUADIA MONTENEGRO ACOSTA"/>
    <s v="COORDINAD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44"/>
    <s v="GUAJIRA"/>
    <n v="44"/>
    <s v="DESPACHO DIRECCIÓN"/>
    <n v="806"/>
    <s v="Productos digitales propios generados y publicados por la Regional"/>
    <n v="407"/>
    <n v="82"/>
    <n v="0.20150000000000001"/>
    <n v="0.2"/>
    <x v="8"/>
    <x v="29"/>
    <x v="150"/>
    <x v="171"/>
    <x v="150"/>
    <x v="150"/>
    <x v="150"/>
    <d v="2026-01-02T00:00:00"/>
    <d v="2026-12-31T00:00:00"/>
    <n v="2026"/>
    <s v="Oficina de Comunicaciones"/>
    <s v="1 COMPUTADOR DE MESA, 2 PORTATILES, 2 CAMARAS FOTOGRAFICAS Y UNA CAMARA DE VIDEO"/>
    <s v="2 PERSONAS CONTRATISTAS"/>
    <s v="CLAUDIA MONTENEGRO ACOSTA"/>
    <s v="COMUNICAC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4"/>
    <s v="Divulgar información de la gestión institucional para los grupos de valor internos del SENA"/>
    <n v="88"/>
    <n v="6"/>
    <n v="6.8199999999999997E-2"/>
    <n v="0.18"/>
    <x v="8"/>
    <x v="12"/>
    <x v="123"/>
    <x v="169"/>
    <x v="123"/>
    <x v="123"/>
    <x v="123"/>
    <d v="2026-01-01T00:00:00"/>
    <d v="2026-12-31T00:00:00"/>
    <n v="2026"/>
    <s v="Oficina de la regional, equipo de computo"/>
    <s v="correo electrónico redes sociales, chat y todo de medio de comunicación para los actores internos"/>
    <s v="equipo de comunicaciones y funcionario público que requiera generar algúntipo de comunicación"/>
    <s v="por contratar"/>
    <s v="Enlace de comunicaciones de la regional Me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5"/>
    <s v="Divulgar información de la gestión institucional para los grupos de valor externos del SENA"/>
    <n v="88"/>
    <n v="3"/>
    <n v="3.4099999999999998E-2"/>
    <n v="0.2"/>
    <x v="8"/>
    <x v="12"/>
    <x v="123"/>
    <x v="170"/>
    <x v="123"/>
    <x v="123"/>
    <x v="123"/>
    <d v="2026-01-01T00:00:00"/>
    <d v="2026-12-31T00:00:00"/>
    <n v="2026"/>
    <s v="Oficina de atención al servicio ciudadano y Sedes del SENA"/>
    <s v="Redes sociales, ferias, medios de comunicación"/>
    <s v="Equipo de trabajo de la oficina de comunicaciones y funcionarios del SENA"/>
    <s v="Sin contratar"/>
    <s v="Enlace de la oficin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0"/>
    <s v="META"/>
    <n v="50"/>
    <s v="DESPACHO DIRECCIÓN"/>
    <n v="806"/>
    <s v="Productos digitales propios generados y publicados por la Regional"/>
    <n v="407"/>
    <n v="42"/>
    <n v="0.1032"/>
    <n v="0.2"/>
    <x v="8"/>
    <x v="12"/>
    <x v="123"/>
    <x v="171"/>
    <x v="123"/>
    <x v="123"/>
    <x v="123"/>
    <d v="2026-01-01T00:00:00"/>
    <d v="2026-12-31T00:00:00"/>
    <n v="2026"/>
    <s v="Computador"/>
    <s v="Software para generar piezas publicitarias"/>
    <s v="Equipo de trabajo de la oficina de comunicaciones"/>
    <s v="por contratar"/>
    <s v="Enlace de comunicaicones en la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4"/>
    <s v="Divulgar información de la gestión institucional para los grupos de valor internos del SENA"/>
    <n v="143"/>
    <n v="29"/>
    <n v="0.20280000000000001"/>
    <n v="0.18"/>
    <x v="8"/>
    <x v="24"/>
    <x v="147"/>
    <x v="169"/>
    <x v="147"/>
    <x v="147"/>
    <x v="147"/>
    <d v="2026-02-02T00:00:00"/>
    <d v="2026-12-31T00:00:00"/>
    <n v="2026"/>
    <s v="Equipos digitales, Camaras, computadores de escritorio y portatil, videograbadoras, grabadoras de sonido, microfonos, celulares inteligentes, baterias, luces, IPHONE"/>
    <s v="Plataformas digitales, redes sociales, redes internas del SENA, páginas Web del SENA, Manual de identidad Corporativa,procedimiento CompromisoSENA, streamyard"/>
    <s v="Comunicador, Periodista, Realizador y Diseñador Gráfico."/>
    <s v="OMAIRA DEL CARMEN INGUILAN CANACUAN"/>
    <s v="COORDINADORA DE RELACIONES CORPORATIVAS SENA REGIONAL NARIÑ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5"/>
    <s v="Divulgar información de la gestión institucional para los grupos de valor externos del SENA"/>
    <n v="143"/>
    <n v="31"/>
    <n v="0.21679999999999999"/>
    <n v="0.2"/>
    <x v="8"/>
    <x v="24"/>
    <x v="147"/>
    <x v="170"/>
    <x v="147"/>
    <x v="147"/>
    <x v="147"/>
    <d v="2026-02-02T00:00:00"/>
    <d v="2026-12-31T00:00:00"/>
    <n v="2026"/>
    <s v="Equipos digitales, Camaras, computadores de escritorio y portatil, videograbadoras, grabadoras de sonido, microfonos, celulares inteligentes, baterias, luces, IPHONE"/>
    <s v="Plataformas digitales, redes sociales, redes internas del SENA, páginas Web del SENA, Manual de identidad Corporativa,procedimiento CompromisoSENA, streamyard"/>
    <s v="Comunicador, Periodista, Realizador y Diseñador Gráfico."/>
    <s v="OMAIRA DEL CARMEN INGUILAN CANACUAN"/>
    <s v="COORDINADORA DE RELACIONES CORPORATIVAS SENA REGIONAL NARIÑ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2"/>
    <s v="NARIÑO"/>
    <n v="52"/>
    <s v="DESPACHO DIRECCIÓN"/>
    <n v="806"/>
    <s v="Productos digitales propios generados y publicados por la Regional"/>
    <n v="550"/>
    <n v="117"/>
    <n v="0.2127"/>
    <n v="0.2"/>
    <x v="8"/>
    <x v="24"/>
    <x v="147"/>
    <x v="171"/>
    <x v="147"/>
    <x v="147"/>
    <x v="147"/>
    <d v="2026-02-02T00:00:00"/>
    <d v="2026-12-31T00:00:00"/>
    <n v="2026"/>
    <s v="Equipos digitales, Camaras, computadores de escritorio y portatil, videograbadoras, grabadoras de sonido, microfonos, celulares inteligentes, baterias, luces, IPHONE"/>
    <s v="Plataformas digitales, redes sociales, redes internas del SENA, páginas Web del SENA, Manual de identidad Corporativa,procedimiento CompromisoSENA, streamyard"/>
    <s v="Comunicador, Periodista, Realizador y Diseñador Gráfico."/>
    <s v="OMAIRA DEL CARMEN INGUILAN CANACUAN"/>
    <s v="COORDINADORA DE RELACIONES CORPORATIVAS SENA REGIONAL NARIÑ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4"/>
    <s v="Divulgar información de la gestión institucional para los grupos de valor internos del SENA"/>
    <n v="88"/>
    <n v="16"/>
    <n v="0.18179999999999999"/>
    <n v="0.18"/>
    <x v="8"/>
    <x v="13"/>
    <x v="124"/>
    <x v="169"/>
    <x v="124"/>
    <x v="124"/>
    <x v="124"/>
    <d v="2026-01-01T00:00:00"/>
    <d v="2026-12-31T00:00:00"/>
    <n v="2026"/>
    <s v="Computador, escritorio, elementos como micrófonos, cámaras"/>
    <s v="Bases de datos, redes sociales institucionales"/>
    <s v="Dinamizador de comunicaciones regional, realizador de piezas gráficas y videos"/>
    <s v="Nancy Stella Rojas Rueda"/>
    <s v="Coordinadora Regional de Formación Profesional Integr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5"/>
    <s v="Divulgar información de la gestión institucional para los grupos de valor externos del SENA"/>
    <n v="88"/>
    <n v="16"/>
    <n v="0.18179999999999999"/>
    <n v="0.2"/>
    <x v="8"/>
    <x v="13"/>
    <x v="124"/>
    <x v="170"/>
    <x v="124"/>
    <x v="124"/>
    <x v="124"/>
    <d v="2026-01-01T00:00:00"/>
    <d v="2026-12-31T00:00:00"/>
    <n v="2026"/>
    <s v="Computador, escritorio, elementos como micrófonos, cámaras"/>
    <s v="Bases de datos, redes sociales institucionales"/>
    <s v="Dinamizador de comunicaciones regional, realizador de piezas gráficas y videos, grupos de valor e interés"/>
    <s v="Nancy Stella Rojas Rueda"/>
    <s v="Coordinadora Regional de Formación Profesional Integr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54"/>
    <s v="NORTE DE SANTANDER"/>
    <n v="54"/>
    <s v="DESPACHO DIRECCIÓN"/>
    <n v="806"/>
    <s v="Productos digitales propios generados y publicados por la Regional"/>
    <n v="407"/>
    <n v="91"/>
    <n v="0.22359999999999999"/>
    <n v="0.2"/>
    <x v="8"/>
    <x v="13"/>
    <x v="124"/>
    <x v="171"/>
    <x v="124"/>
    <x v="124"/>
    <x v="124"/>
    <d v="2026-01-01T00:00:00"/>
    <d v="2026-12-31T00:00:00"/>
    <n v="2026"/>
    <s v="Computador, escritorio, elementos como micrófonos, cámaras"/>
    <s v="Bases de datos, redes sociales institucionales"/>
    <s v="Dinamizador de comunicaciones regional, realizador de piezas gráficas y videos, grupos de valor e interés"/>
    <s v="Nancy Stella Rojas Rueda"/>
    <s v="Coordinadora Regional de Formación Profesional Integr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4"/>
    <s v="Divulgar información de la gestión institucional para los grupos de valor internos del SENA"/>
    <n v="143"/>
    <n v="26"/>
    <n v="0.18179999999999999"/>
    <n v="0.18"/>
    <x v="8"/>
    <x v="5"/>
    <x v="158"/>
    <x v="169"/>
    <x v="158"/>
    <x v="158"/>
    <x v="158"/>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Redes sociales regionales Instructivo redes sociales. Manual de Comunicaciones y Manual de Identidad Corporativa . Estrategia Nacional de Comunicación 2026"/>
    <s v="1 Dinamizador comunicaciones, 1 periodista, 1 realizar y 1 Diseñador , equipo que integra la oficina de comunicaciones"/>
    <s v="Jenny Andrea Giraldo Cárdenas"/>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5"/>
    <s v="Divulgar información de la gestión institucional para los grupos de valor externos del SENA"/>
    <n v="143"/>
    <n v="26"/>
    <n v="0.18179999999999999"/>
    <n v="0.2"/>
    <x v="8"/>
    <x v="5"/>
    <x v="158"/>
    <x v="170"/>
    <x v="158"/>
    <x v="158"/>
    <x v="158"/>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Redes sociales regionales Instructivo redes sociales. Manual de Comunicaciones y Manual de Identidad Corporativa . Estrategia Nacional de Comunicación 2026"/>
    <s v="1 Dinamizador comunicaciones, 1 periodista, 1 realizar y 1 Diseñador , equipo que integra la oficina de comunicaciones"/>
    <s v="Jenny Andrea Giraldo Cárdenas"/>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3"/>
    <s v="QUINDÍO"/>
    <n v="63"/>
    <s v="DESPACHO DIRECCIÓN"/>
    <n v="806"/>
    <s v="Productos digitales propios generados y publicados por la Regional"/>
    <n v="550"/>
    <n v="100"/>
    <n v="0.18179999999999999"/>
    <n v="0.2"/>
    <x v="8"/>
    <x v="5"/>
    <x v="158"/>
    <x v="171"/>
    <x v="158"/>
    <x v="158"/>
    <x v="158"/>
    <d v="2026-01-01T00:00:00"/>
    <d v="2026-12-31T00:00:00"/>
    <n v="2026"/>
    <s v="Oficina Regional de comunicaciones, Equipos audiovisuales. Vehículos para el transporte de equipos audiovisuales."/>
    <s v="Componente Regional Estrategia de Comunicación divulgaciones regionales en canales de comunicación naciones (Intranet SENA, Portal web SENA, productos audiovisuales). Redes sociales regionales Instructivo redes sociales. Manual de Comunicaciones y Manual de Identidad Corporativa . Estrategia Nacional de Comunicación 2026"/>
    <s v="1 Dinamizador comunicaciones, 1 periodista, 1 realizar y 1 Diseñador , equipo que integra la oficina de comunicaciones"/>
    <s v="Jenny Andrea Giraldo Cárdenas"/>
    <s v="Dinamizador Comunicaciones Regional"/>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5"/>
    <s v="Divulgar información de la gestión institucional para los grupos de valor externos del SENA"/>
    <n v="143"/>
    <n v="29"/>
    <n v="0.20280000000000001"/>
    <n v="0.2"/>
    <x v="8"/>
    <x v="6"/>
    <x v="133"/>
    <x v="170"/>
    <x v="133"/>
    <x v="133"/>
    <x v="133"/>
    <d v="2026-02-02T00:00:00"/>
    <d v="2026-12-31T00:00:00"/>
    <n v="2026"/>
    <s v="Infraestructura de la regional, de los 3 centros de formación y las subsedes"/>
    <s v="Equipos audiovisuales, programas informáticos y especializados para diseño y edición."/>
    <s v="Dinamizadora de Comunicaciones, Apoyo de Comunicaciones, Realizador Audiovisual y Diseñador"/>
    <s v="Erika Marcela García Garcí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6"/>
    <s v="RISARALDA"/>
    <n v="66"/>
    <s v="DESPACHO DIRECCIÓN"/>
    <n v="806"/>
    <s v="Productos digitales propios generados y publicados por la Regional"/>
    <n v="550"/>
    <n v="103"/>
    <n v="0.18729999999999999"/>
    <n v="0.2"/>
    <x v="8"/>
    <x v="6"/>
    <x v="133"/>
    <x v="171"/>
    <x v="133"/>
    <x v="133"/>
    <x v="133"/>
    <d v="2026-02-02T00:00:00"/>
    <d v="2026-12-31T00:00:00"/>
    <n v="2026"/>
    <s v="Infraestructura de la regional, de los 3 centros de formación y las subsedes"/>
    <s v="Equipos audiovisuales, programas informáticos y especializados para diseño y edición."/>
    <s v="Dinamizadora de Comunicaciones, Apoyo de Comunicaciones, Realizador Audiovisual y Diseñador"/>
    <s v="Erika Marcela García Garcí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4"/>
    <s v="Divulgar información de la gestión institucional para los grupos de valor internos del SENA"/>
    <n v="88"/>
    <n v="17"/>
    <n v="0.19320000000000001"/>
    <n v="0.18"/>
    <x v="8"/>
    <x v="25"/>
    <x v="127"/>
    <x v="169"/>
    <x v="127"/>
    <x v="127"/>
    <x v="127"/>
    <d v="2026-01-15T00:00:00"/>
    <d v="2026-12-31T00:00:00"/>
    <n v="2026"/>
    <s v="Espacios e infraestructura institucional para la realización de jornadas, reuniones y actividades internas de divulgación de la gestión institucional."/>
    <s v="Plataformas tecnológicas, canales internos de comunicación y herramientas digitales necesarias para la difusión oportuna de la información institucional."/>
    <s v="Personal encargado de planear, producir y divulgar la información institucional, garantizando claridad, oportunidad y alcance a los grupos de valor internos del SENA."/>
    <s v="Astrid Conde"/>
    <s v="Coordinadora de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5"/>
    <s v="Divulgar información de la gestión institucional para los grupos de valor externos del SENA"/>
    <n v="88"/>
    <n v="12"/>
    <n v="0.13639999999999999"/>
    <n v="0.2"/>
    <x v="8"/>
    <x v="25"/>
    <x v="127"/>
    <x v="170"/>
    <x v="127"/>
    <x v="127"/>
    <x v="127"/>
    <d v="2026-01-15T00:00:00"/>
    <d v="2026-12-31T00:00:00"/>
    <n v="2026"/>
    <s v="Se requiere para disponer de espacios, infraestructura y medios físicos que permitan la realización de actividades de divulgación y atención a los grupos de valor externos, garantizando condiciones adecuadas para la comunicación institucional."/>
    <s v="Se destina a la utilización de herramientas tecnológicas, plataformas digitales, equipos y sistemas de información necesarios para la producción, difusión y acceso oportuno a la información de la gestión institucional."/>
    <s v="Se requiere personal con competencias técnicas y comunicativas para planear, ejecutar y realizar seguimiento a las acciones de divulgación, asegurando la claridad, oportunidad y calidad de la información dirigida a los grupos de valor externos del SENA."/>
    <s v="Astrid Conde"/>
    <s v="Coordinadora de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0"/>
    <s v="SUCRE"/>
    <n v="70"/>
    <s v="DESPACHO DIRECCIÓN"/>
    <n v="806"/>
    <s v="Productos digitales propios generados y publicados por la Regional"/>
    <n v="407"/>
    <n v="76"/>
    <n v="0.1867"/>
    <n v="0.2"/>
    <x v="8"/>
    <x v="25"/>
    <x v="127"/>
    <x v="171"/>
    <x v="127"/>
    <x v="127"/>
    <x v="127"/>
    <d v="2026-01-15T00:00:00"/>
    <d v="2026-12-31T00:00:00"/>
    <n v="2026"/>
    <s v="Espacios e infraestructura institucional destinados a la producción y gestión de contenidos digitales de la Regional."/>
    <s v="Herramientas tecnológicas, software, plataformas digitales y equipos necesarios para la creación, edición, publicación y seguimiento de los productos digitales."/>
    <s v="Personal capacitado en comunicación y producción digital encargado de diseñar, desarrollar y publicar los productos digitales propios de la Regional."/>
    <s v="Astrid Conde"/>
    <s v="Coordinadora de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4"/>
    <s v="Divulgar información de la gestión institucional para los grupos de valor internos del SENA"/>
    <n v="143"/>
    <n v="26"/>
    <n v="0.18179999999999999"/>
    <n v="0.18"/>
    <x v="8"/>
    <x v="14"/>
    <x v="159"/>
    <x v="169"/>
    <x v="159"/>
    <x v="159"/>
    <x v="159"/>
    <d v="2026-01-01T00:00:00"/>
    <d v="2026-12-31T00:00:00"/>
    <n v="2026"/>
    <s v="Oficina de Comunicaciones"/>
    <s v="Computadores, suite de adobe, resma de papel, cámara fotográfica de lentes intercambiables, Micrófono, Trípode, tarjeta grafica, papel propalcote e internet sin restricciones."/>
    <s v="Diseñador Gráfico, Realizador Audiovisual, Community Manager, Comunicador Social y Periodista"/>
    <s v="Juanita Barragán Urre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5"/>
    <s v="Divulgar información de la gestión institucional para los grupos de valor externos del SENA"/>
    <n v="143"/>
    <n v="26"/>
    <n v="0.18179999999999999"/>
    <n v="0.2"/>
    <x v="8"/>
    <x v="14"/>
    <x v="159"/>
    <x v="170"/>
    <x v="159"/>
    <x v="159"/>
    <x v="159"/>
    <d v="2026-02-01T00:00:00"/>
    <d v="2026-12-31T00:00:00"/>
    <n v="2026"/>
    <s v="Oficina de Comunicaciones"/>
    <s v="Computadores, suite de adobe, resma de papel, cámara fotográfica de lentes intercambiables, Micrófono, Trípode, tarjeta grafica, papel propalcote e internet sin restricciones."/>
    <s v="Diseñador Gráfico, Realizador Audiovisual, Community Manager, Comunicador Social y Periodista"/>
    <s v="Juanita Barragán Urre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3"/>
    <s v="TOLIMA"/>
    <n v="73"/>
    <s v="DESPACHO DIRECCIÓN"/>
    <n v="806"/>
    <s v="Productos digitales propios generados y publicados por la Regional"/>
    <n v="550"/>
    <n v="101"/>
    <n v="0.18360000000000001"/>
    <n v="0.2"/>
    <x v="8"/>
    <x v="14"/>
    <x v="159"/>
    <x v="171"/>
    <x v="159"/>
    <x v="159"/>
    <x v="159"/>
    <d v="2026-02-01T00:00:00"/>
    <d v="2026-12-31T00:00:00"/>
    <n v="2026"/>
    <s v="Oficina de Comunicaciones"/>
    <s v="Computadores, suite de adobe, resma de papel, cámara fotográfica de lentes intercambiables, Micrófono, Trípode, tarjeta grafica, papel propalcote e internet sin restricciones."/>
    <s v="Diseñador Gráfico, Realizador Audiovisual, Community Manager, Comunicador Social y Periodista"/>
    <s v="Juanita Barragán Urrea"/>
    <s v="Dinamizador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4"/>
    <s v="Divulgar información de la gestión institucional para los grupos de valor internos del SENA"/>
    <n v="187"/>
    <n v="36"/>
    <n v="0.1925"/>
    <n v="0.18"/>
    <x v="8"/>
    <x v="2"/>
    <x v="153"/>
    <x v="169"/>
    <x v="153"/>
    <x v="153"/>
    <x v="153"/>
    <d v="2026-01-01T00:00:00"/>
    <d v="2026-12-31T00:00:00"/>
    <n v="2026"/>
    <s v="•_x0009_Espacios físicos de trabajo para el equipo de comunicaciones._x000a_•_x0009_Equipos de cómputo y periféricos (cámaras, micrófonos, pantallas)._x000a_•_x0009_Salas para producción de contenidos, reuniones editoriales y jornadas de socialización interna._x000a_•_x0009_Material físico de apoyo como carteleras institucionales y señalización interna."/>
    <s v="Se requiere la disponibilidad y uso de herramientas técnicas y digitales de comunicación, tales como:_x000a_•_x0009_Plataformas institucionales de comunicación interna (intranet, correos masivos, boletines digitales)._x000a_•_x0009_Herramientas de diseño gráfico, edición audiovisual y gestión de contenidos._x000a_•_x0009_Sistemas de seguimiento e indicadores para medir el alcance y efectividad de las acciones comunicativas._x000a_•_x0009_Protocolos y lineamientos técnicos de comunicación e imagen corporativa del SENA."/>
    <s v="Para el cumplimiento de la meta anual establecida, la Oficina de Comunicaciones de la Regional Valle del Cauca contará con un equipo humano conformado por 4 profesionales y 1 técnico, contratados por un período de 11 meses, garantizando la continuidad de las acciones de comunicación interna durante la vigencia."/>
    <s v="Jessica Andrea Aguilar Gamboa"/>
    <s v="Dinamizador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5"/>
    <s v="Divulgar información de la gestión institucional para los grupos de valor externos del SENA"/>
    <n v="187"/>
    <n v="38"/>
    <n v="0.20319999999999999"/>
    <n v="0.2"/>
    <x v="8"/>
    <x v="2"/>
    <x v="153"/>
    <x v="170"/>
    <x v="153"/>
    <x v="153"/>
    <x v="153"/>
    <d v="2026-02-01T00:00:00"/>
    <d v="2026-12-31T00:00:00"/>
    <n v="2026"/>
    <s v="•_x0009_Espacios físicos de trabajo para el equipo de comunicaciones._x000a_•_x0009_Equipos de cómputo y periféricos (cámaras, micrófonos, pantallas)._x000a_•_x0009_Salas para producción de contenidos, reuniones editoriales y jornadas de socialización interna._x000a_•_x0009_Material físico de apoyo como carteleras institucionales y señalización interna."/>
    <s v="Se requiere la disponibilidad y uso de herramientas técnicas y digitales de comunicación, tales como:_x000a_•_x0009_Plataformas institucionales de comunicación interna (intranet, correos masivos, boletines digitales)._x000a_•_x0009_Herramientas de diseño gráfico, edición audiovisual y gestión de contenidos._x000a_•_x0009_Sistemas de seguimiento e indicadores para medir el alcance y efectividad de las acciones comunicativas._x000a_•_x0009_Protocolos y lineamientos técnicos de comunicación e imagen corporativa del SENA."/>
    <s v="Para el cumplimiento de la meta anual establecida, la Oficina de Comunicaciones de la Regional Valle del Cauca contará con un equipo humano conformado por 4 profesionales y 1 técnico, contratados por un período de 11 meses, garantizando la continuidad de las acciones de comunicación interna durante la vigencia."/>
    <s v="Jessica Andrea Aguilar Gamboa"/>
    <s v="Dinamizadora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76"/>
    <s v="VALLE"/>
    <n v="76"/>
    <s v="DESPACHO DIRECCIÓN"/>
    <n v="806"/>
    <s v="Productos digitales propios generados y publicados por la Regional"/>
    <n v="1100"/>
    <n v="200"/>
    <n v="0.18179999999999999"/>
    <n v="0.2"/>
    <x v="8"/>
    <x v="2"/>
    <x v="153"/>
    <x v="171"/>
    <x v="153"/>
    <x v="153"/>
    <x v="153"/>
    <d v="2026-02-01T00:00:00"/>
    <d v="2026-12-31T00:00:00"/>
    <n v="2026"/>
    <s v="•_x0009_Espacios físicos de trabajo para el equipo de comunicaciones._x000a_•_x0009_Equipos de cómputo y periféricos (cámaras, micrófonos, pantallas)._x000a_•_x0009_Salas para producción de contenidos, reuniones editoriales y jornadas de socialización interna._x000a_•_x0009_Material físico de apoyo como carteleras institucionales y señalización interna."/>
    <s v="Se requiere la disponibilidad y uso de herramientas técnicas y digitales de comunicación, tales como:_x000a_•_x0009_Plataformas institucionales de comunicación interna (intranet, correos masivos, boletines digitales)._x000a_•_x0009_Herramientas de diseño gráfico, edición audiovisual y gestión de contenidos._x000a_•_x0009_Sistemas de seguimiento e indicadores para medir el alcance y efectividad de las acciones comunicativas._x000a_•_x0009_Protocolos y lineamientos técnicos de comunicación e imagen corporativa del SENA."/>
    <s v="Para el cumplimiento de la meta anual establecida, la Oficina de Comunicaciones de la Regional Valle del Cauca contará con un equipo humano conformado por 4 profesionales y 1 técnico, contratados por un período de 11 meses, garantizando la continuidad de las acciones de comunicación interna durante la vigencia."/>
    <s v="Jessica Andrea Aguilar Gamboa"/>
    <s v="Dinamizadora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4"/>
    <s v="Divulgar información de la gestión institucional para los grupos de valor internos del SENA"/>
    <n v="88"/>
    <n v="16"/>
    <n v="0.18179999999999999"/>
    <n v="0.18"/>
    <x v="8"/>
    <x v="16"/>
    <x v="134"/>
    <x v="169"/>
    <x v="134"/>
    <x v="134"/>
    <x v="134"/>
    <d v="2026-01-01T00:00:00"/>
    <d v="2026-12-31T00:00:00"/>
    <n v="2026"/>
    <s v="se requiere de carteleras institucionales, ayudas audiovisuales,. Sala de atención."/>
    <s v="Plataforma de Difusión, portal Web institucional, uso de herramientas ofimáticas, publicación de informes de gestión."/>
    <s v="Grupos de valor interno.: Servidores públicos, instructores, personal administrativo y colaboradores que hacen parte de la estructura interna de la entidad."/>
    <s v="Alan Serjeij Castillo Gómez"/>
    <s v="Profesional áre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5"/>
    <s v="Divulgar información de la gestión institucional para los grupos de valor externos del SENA"/>
    <n v="88"/>
    <n v="18"/>
    <n v="0.20449999999999999"/>
    <n v="0.2"/>
    <x v="8"/>
    <x v="16"/>
    <x v="134"/>
    <x v="170"/>
    <x v="134"/>
    <x v="134"/>
    <x v="134"/>
    <d v="2026-01-01T00:00:00"/>
    <d v="2026-12-31T00:00:00"/>
    <n v="2026"/>
    <s v="Equipos Audiovisuales, Material de Impresión y Difusión, Infraestructura Tecnológica y Conectividad"/>
    <s v="Infraestructura digital- sitio WEB, herramientas de comunicación masiva, recursos multimedia"/>
    <s v="Profesional de comunicación y prensa, Diseñador Gráfico,"/>
    <s v="Alan Serjeij Castillo Gomez"/>
    <s v="Profesional áre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5"/>
    <s v="CASANARE"/>
    <n v="85"/>
    <s v="DESPACHO DIRECCIÓN"/>
    <n v="806"/>
    <s v="Productos digitales propios generados y publicados por la Regional"/>
    <n v="407"/>
    <n v="65"/>
    <n v="0.15970000000000001"/>
    <n v="0.2"/>
    <x v="8"/>
    <x v="16"/>
    <x v="134"/>
    <x v="171"/>
    <x v="134"/>
    <x v="134"/>
    <x v="134"/>
    <d v="2026-01-01T00:00:00"/>
    <d v="2026-12-31T00:00:00"/>
    <n v="2026"/>
    <s v="Infraestructura de Red, Computadores de escritorio o portátiles, Cámaras fotográficas y de video, Equipos de iluminación, Tabletas digitalizadoras para ilustración y diseño,"/>
    <s v="Equipos de cómputo con capacidad , Software de Producción y Diseño, plataformas de publicación web o multimedia, conectividad."/>
    <s v="Líder de comunicaciones, Apoyo Técnico/TIC"/>
    <s v="Alan Serjeij Castillo Gomez"/>
    <s v="Profesional área de comunicacione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4"/>
    <s v="Divulgar información de la gestión institucional para los grupos de valor internos del SENA"/>
    <n v="88"/>
    <n v="15"/>
    <n v="0.17050000000000001"/>
    <n v="0.18"/>
    <x v="8"/>
    <x v="26"/>
    <x v="148"/>
    <x v="169"/>
    <x v="148"/>
    <x v="148"/>
    <x v="148"/>
    <d v="2026-01-02T00:00:00"/>
    <d v="2026-12-31T00:00:00"/>
    <n v="2026"/>
    <s v="n recursos físicos, se necesitan espacios y medios de divulgación dentro de los centros y sedes (carteleras institucionales, pantallas informativas, puntos de atención, auditorios y salones para socializaciones), además de logística para encuentros presenciales y jornadas de réplica en municipios cuando sea necesario"/>
    <s v="En recursos técnicos, es indispensable contar con conectividad estable, equipos de cómputo y herramientas audiovisuales, así como el uso efectivo de canales institucionales (correo corporativo, intranet/SharePoint, Microsoft Teams, boletines digitales, repositorios documentales), herramientas de diseño y edición básica para piezas comunicativas y mecanismos de medición (listas de asistencia, analítica de aperturas/visualizaciones, encuestas rápidas) que evidencien alcance e impacto de la divulga"/>
    <s v="En recursos humanos, se requiere un equipo articulado entre comunicaciones, planeación, líderes misionales y coordinaciones de centro para producir contenidos, validar información, calendarizar divulgación, realizar socializaciones y garantizar que los mensajes lleguen a todos los grupos internos; adicionalmente, se necesita apoyo administrativo para consolidación de evidencias y reportes, y voceros responsables por proceso que aseguren consistencia y oportunidad. Estos recursos permiten que la"/>
    <s v="Jose Ricardo Ordoñez"/>
    <s v="Coordinador de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5"/>
    <s v="Divulgar información de la gestión institucional para los grupos de valor externos del SENA"/>
    <n v="88"/>
    <n v="17"/>
    <n v="0.19320000000000001"/>
    <n v="0.2"/>
    <x v="8"/>
    <x v="26"/>
    <x v="148"/>
    <x v="170"/>
    <x v="148"/>
    <x v="148"/>
    <x v="148"/>
    <d v="2026-01-02T00:00:00"/>
    <d v="2026-12-31T00:00:00"/>
    <n v="2026"/>
    <s v="En recursos físicos, se necesitan espacios y medios de divulgación dentro de los centros y sedes (carteleras institucionales, pantallas informativas, puntos de atención, auditorios y salones para socializaciones), además de logística para encuentros presenciales y jornadas de réplica en municipios cuando sea necesario."/>
    <s v="En recursos técnicos, es indispensable contar con conectividad estable, equipos de cómputo y herramientas audiovisuales, así como el uso efectivo de canales institucionales (correo corporativo, intranet/SharePoint, Microsoft Teams, boletines digitales, repositorios documentales), herramientas de diseño y edición básica para piezas comunicativas y mecanismos de medición (listas de asistencia, analítica de aperturas/visualizaciones, encuestas rápidas) que evidencien alcance e impacto de la divulga"/>
    <s v="En recursos humanos, se requiere un equipo articulado entre comunicaciones, planeación, líderes misionales y coordinaciones de centro para producir contenidos, validar información, calendarizar divulgación, realizar socializaciones y garantizar que los mensajes lleguen a todos los grupos internos; adicionalmente, se necesita apoyo administrativo para consolidación de evidencias y reportes, y voceros responsables por proceso que aseguren consistencia y oportunidad. Estos recursos permiten que la"/>
    <s v="Jose Ricardo Oedoñez Barrera"/>
    <s v="Coordinador de Relaciones Corporativa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6"/>
    <s v="PUTUMAYO"/>
    <n v="86"/>
    <s v="DESPACHO DIRECCIÓN"/>
    <n v="806"/>
    <s v="Productos digitales propios generados y publicados por la Regional"/>
    <n v="407"/>
    <n v="74"/>
    <n v="0.18179999999999999"/>
    <n v="0.2"/>
    <x v="8"/>
    <x v="26"/>
    <x v="148"/>
    <x v="171"/>
    <x v="148"/>
    <x v="148"/>
    <x v="148"/>
    <d v="2026-01-02T00:00:00"/>
    <d v="2026-12-31T00:00:00"/>
    <n v="2026"/>
    <s v="En recursos físicos, se necesitan espacios adecuados para producción y coordinación (puesto de trabajo para comunicaciones, sala de reuniones para comités editoriales), así como disponibilidad de escenarios para registro audiovisual cuando aplique (auditorios, aulas, ambientes de formación, exteriores en sedes) y logística de desplazamiento para cubrir actividades en distintos municipios."/>
    <s v="En recursos técnicos, es indispensable contar con conectividad estable, equipos de cómputo con capacidad de edición, cámaras o dispositivos de captura, micrófonos, iluminación básica, herramientas de diseño y edición (imagen, video, audio), repositorios institucionales para almacenamiento y control de versiones, y acceso a los canales oficiales de publicación (sitio web regional, intranet/SharePoint, Microsoft Teams, redes institucionales, boletines), además de herramientas de medición (analític"/>
    <s v="n recursos humanos, se requiere un equipo articulado entre comunicaciones, planeación, líderes misionales y responsables de procesos para identificar necesidades de contenido, redactar y diseñar piezas, producir materiales multimedia, asegurar revisión técnica y jurídica cuando corresponda (uso de imagen, datos personales, marca), programar publicaciones y consolidar evidencias (enlaces, capturas, actas, métricas). Estos recursos son necesarios para sostener una producción digital continua (piez"/>
    <s v="Tatiana Martínez"/>
    <s v="Comunicador categoria 3"/>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4"/>
    <s v="Divulgar información de la gestión institucional para los grupos de valor internos del SENA"/>
    <n v="88"/>
    <n v="16"/>
    <n v="0.18179999999999999"/>
    <n v="0.18"/>
    <x v="8"/>
    <x v="17"/>
    <x v="128"/>
    <x v="169"/>
    <x v="128"/>
    <x v="128"/>
    <x v="128"/>
    <d v="2026-01-29T00:00:00"/>
    <d v="2026-12-31T00:00:00"/>
    <n v="2026"/>
    <s v="Infraestructura administrativa habilitada, espacios de trabajo para comunicación interna, salas de reunión y socialización, auditorios, carteleras institucionales, equipo de audiovisuales, puestos de trabajo con equipos de cómputo, mobiliario básico y recursos TIC necesarios para la elaboración, difusión y socialización de información institucional."/>
    <s v="Plataformas institucionales de comunicación interna, sistemas de información y gestión documental, herramientas tecnológicas para la publicación y difusión de contenidos (intranet, correo institucional, videoconferencias) y aplicativos para el seguimiento y medición del alcance de la información divulgada."/>
    <s v="Equipo directivo, comunicadora, realizador , personal administrativo de apoyo, enlaces de procesos y apoyo técnico, requeridos para la producción, validación, difusión y retroalimentación de la información de la gestión institucional dirigida a los grupos de valor internos del SENA."/>
    <s v="Aide Palacio Pino"/>
    <s v="Comunicadora 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5"/>
    <s v="Divulgar información de la gestión institucional para los grupos de valor externos del SENA"/>
    <n v="88"/>
    <n v="11"/>
    <n v="0.125"/>
    <n v="0.2"/>
    <x v="8"/>
    <x v="17"/>
    <x v="128"/>
    <x v="170"/>
    <x v="128"/>
    <x v="128"/>
    <x v="128"/>
    <d v="2026-01-29T00:00:00"/>
    <d v="2026-12-31T00:00:00"/>
    <n v="2026"/>
    <s v="Infraestructura administrativa habilitada, espacios de trabajo para comunicación externa, salas de reunión y socialización, auditorios, carteleras institucionales, equipo de audiovisuales, puestos de trabajo con equipos de cómputo, mobiliario básico y recursos TIC necesarios para la elaboración, difusión y socialización de información institucional."/>
    <s v="Plataformas institucionales de comunicación interna, sistemas de información y gestión documental, herramientas tecnológicas para la publicación y difusión de contenidos (intranet, correo institucional, videoconferencias) y aplicativos para el seguimiento y medición del alcance de la información divulgada."/>
    <s v="Equipo directivo, comunicadora social, realizador, personal administrativo de apoyo, enlaces de procesos y apoyo técnico, requeridos para la producción, validación, difusión y retroalimentación de la información de la gestión institucional"/>
    <s v="Aide Palacio Pino"/>
    <s v="Comunicadora-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88"/>
    <s v="SAN ANDRÉS"/>
    <n v="88"/>
    <s v="DESPACHO DIRECCIÓN"/>
    <n v="806"/>
    <s v="Productos digitales propios generados y publicados por la Regional"/>
    <n v="407"/>
    <n v="41"/>
    <n v="0.1007"/>
    <n v="0.2"/>
    <x v="8"/>
    <x v="17"/>
    <x v="128"/>
    <x v="171"/>
    <x v="128"/>
    <x v="128"/>
    <x v="128"/>
    <d v="2026-01-29T00:00:00"/>
    <d v="2026-12-31T00:00:00"/>
    <n v="2026"/>
    <s v="Infraestructura administrativa habilitada, espacios de trabajo para producción de contenidos digitales, puestos de trabajo con equipos de cómputo, áreas para grabación o edición básica, mobiliario funcional y recursos TIC necesarios para la creación, revisión y publicación de productos digitales institucionales."/>
    <s v="Plataformas institucionales de comunicación y publicación digital, sistemas de información y gestión documental, herramientas tecnológicas para diseño, edición, almacenamiento y difusión de contenidos digitales, y aplicativos para el seguimiento y control de los productos publicados."/>
    <s v="Equipo directivo, comunicador, realizador de contenido y de comunicaciones, profesionales o técnicos en producción de contenidos digitales, personal administrativo de apoyo, enlaces de procesos y apoyo técnico, requeridos para la planeación, elaboración, validación, publicación y actualización de los productos digitales de la Regional."/>
    <s v="Aide Palacio Pino"/>
    <s v="Comunicadora-Contratist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4"/>
    <s v="Divulgar información de la gestión institucional para los grupos de valor internos del SENA"/>
    <n v="88"/>
    <n v="16"/>
    <n v="0.18179999999999999"/>
    <n v="0.18"/>
    <x v="8"/>
    <x v="18"/>
    <x v="160"/>
    <x v="169"/>
    <x v="160"/>
    <x v="160"/>
    <x v="160"/>
    <d v="2026-01-01T00:00:00"/>
    <d v="2026-12-31T00:00:00"/>
    <n v="2026"/>
    <s v="Area de Comunicaciones de la Regional"/>
    <s v="Escritorios, Computadores, Papeleria, Internet, Programas y Apiicativos"/>
    <s v="Comunicador y realizador"/>
    <s v="Harold Andres Rodriguez Galdino"/>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5"/>
    <s v="Divulgar información de la gestión institucional para los grupos de valor externos del SENA"/>
    <n v="88"/>
    <n v="16"/>
    <n v="0.18179999999999999"/>
    <n v="0.2"/>
    <x v="8"/>
    <x v="18"/>
    <x v="160"/>
    <x v="170"/>
    <x v="160"/>
    <x v="160"/>
    <x v="160"/>
    <d v="2026-01-01T00:00:00"/>
    <d v="2026-12-31T00:00:00"/>
    <n v="2026"/>
    <s v="Area de Comunicaciones"/>
    <s v="Escritorios, Computadores, Papeleria, Internet, Programas y Aplicativos"/>
    <s v="Comunicador y realizador"/>
    <s v="Harold Andres Rodriguez Galdino"/>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1"/>
    <s v="AMAZONAS"/>
    <n v="91"/>
    <s v="DESPACHO DIRECCIÓN"/>
    <n v="806"/>
    <s v="Productos digitales propios generados y publicados por la Regional"/>
    <n v="407"/>
    <n v="72"/>
    <n v="0.1769"/>
    <n v="0.2"/>
    <x v="8"/>
    <x v="18"/>
    <x v="160"/>
    <x v="171"/>
    <x v="160"/>
    <x v="160"/>
    <x v="160"/>
    <d v="2026-01-01T00:00:00"/>
    <d v="2026-12-31T00:00:00"/>
    <n v="2026"/>
    <s v="Area de Comunicaciones"/>
    <s v="Escritorios, Computadores, Papeleria, nternet, Programas y Aplicativos"/>
    <s v="Comunicador y realizador"/>
    <s v="Harold Andres Rodriguez Galdino"/>
    <s v="Comunicador"/>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4"/>
    <s v="Divulgar información de la gestión institucional para los grupos de valor internos del SENA"/>
    <n v="88"/>
    <n v="16"/>
    <n v="0.18179999999999999"/>
    <n v="0.18"/>
    <x v="8"/>
    <x v="19"/>
    <x v="125"/>
    <x v="169"/>
    <x v="125"/>
    <x v="125"/>
    <x v="125"/>
    <d v="2026-01-01T00:00:00"/>
    <d v="2026-12-31T00:00:00"/>
    <n v="2026"/>
    <s v="La regional no cuenta con los Recursos Fisicos sin embargo con muchom esfuerzo se ha dado cumplimiento a las Metas"/>
    <s v="Escaso Recurso Tecnico y Equipos de los Contratistas"/>
    <s v="Personal Idoneo Calificado y Cualificadom para el Area"/>
    <s v="Luz Piedad Echeverry Quiceno"/>
    <s v="Coordinadora de Relaciones Corporativas y Emple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5"/>
    <s v="Divulgar información de la gestión institucional para los grupos de valor externos del SENA"/>
    <n v="88"/>
    <n v="16"/>
    <n v="0.18179999999999999"/>
    <n v="0.2"/>
    <x v="8"/>
    <x v="19"/>
    <x v="125"/>
    <x v="170"/>
    <x v="125"/>
    <x v="125"/>
    <x v="125"/>
    <d v="2026-01-01T00:00:00"/>
    <d v="2026-12-31T00:00:00"/>
    <n v="2026"/>
    <s v="La regional no cuenta con los Recursos Fisicos sin embargo con muchom esfuerzo se ha dado cumplimiento a las Metas"/>
    <s v="Escaso Recurso Tecnico y Equipos de los Contratistas"/>
    <s v="Personal Idoneo Calificado y Cualificadom para el Area"/>
    <s v="Luz Piedad Echeverry Quiceno"/>
    <s v="Coordinadora de Relaciones Corporativas y Emple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5"/>
    <s v="GUAVIARE"/>
    <n v="95"/>
    <s v="DESPACHO DIRECCIÓN"/>
    <n v="806"/>
    <s v="Productos digitales propios generados y publicados por la Regional"/>
    <n v="407"/>
    <n v="63"/>
    <n v="0.15479999999999999"/>
    <n v="0.2"/>
    <x v="8"/>
    <x v="19"/>
    <x v="125"/>
    <x v="171"/>
    <x v="125"/>
    <x v="125"/>
    <x v="125"/>
    <d v="2026-01-01T00:00:00"/>
    <d v="2026-12-31T00:00:00"/>
    <n v="2026"/>
    <s v="La regional no cuenta con los Recursos Fisicos sin embargo con muchom esfuerzo se ha dado cumplimiento a las Metas"/>
    <s v="Escaso Recurso Tecnico y Equipos de los Contratistas"/>
    <s v="Personal Idoneo Calificado y Cualificadom para el Area"/>
    <s v="Luz Piedad Echeverry Quiceno"/>
    <s v="Coordinadora de Relaciones Corporativas y Emple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4"/>
    <s v="Divulgar información de la gestión institucional para los grupos de valor internos del SENA"/>
    <n v="88"/>
    <n v="24"/>
    <n v="0.2727"/>
    <n v="0.18"/>
    <x v="8"/>
    <x v="27"/>
    <x v="136"/>
    <x v="169"/>
    <x v="136"/>
    <x v="136"/>
    <x v="136"/>
    <d v="2026-02-02T00:00:00"/>
    <d v="2026-12-31T00:00:00"/>
    <n v="2026"/>
    <s v="Micrófonos, trípodes, cámaras, portátiles, teléfono"/>
    <s v="Herramientas informáticas"/>
    <s v="Dinamizador, realizador y diseñador"/>
    <s v="Daniela Parra Sierra"/>
    <s v="Dinamizad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5"/>
    <s v="Divulgar información de la gestión institucional para los grupos de valor externos del SENA"/>
    <n v="88"/>
    <n v="24"/>
    <n v="0.2727"/>
    <n v="0.2"/>
    <x v="8"/>
    <x v="27"/>
    <x v="136"/>
    <x v="170"/>
    <x v="136"/>
    <x v="136"/>
    <x v="136"/>
    <d v="2026-02-02T00:00:00"/>
    <d v="2026-12-31T00:00:00"/>
    <n v="2026"/>
    <s v="Micrófonos, trípodes, cámaras, portátiles, teléfono"/>
    <s v="Herramientas informáticas"/>
    <s v="Dinamizador, realizador y diseñador"/>
    <s v="Daniela Parra Sierra"/>
    <s v="Dinamizad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99"/>
    <s v="VICHADA"/>
    <n v="99"/>
    <s v="DESPACHO DIRECCIÓN"/>
    <n v="806"/>
    <s v="Productos digitales propios generados y publicados por la Regional"/>
    <n v="407"/>
    <n v="71"/>
    <n v="0.1744"/>
    <n v="0.2"/>
    <x v="8"/>
    <x v="27"/>
    <x v="136"/>
    <x v="171"/>
    <x v="136"/>
    <x v="136"/>
    <x v="136"/>
    <d v="2026-02-02T00:00:00"/>
    <d v="2026-12-31T00:00:00"/>
    <n v="2026"/>
    <s v="Micrófonos, trípodes, cámaras, portátiles, teléfono"/>
    <s v="Herramientas informáticas"/>
    <s v="Dinamizador, realizador y diseñador"/>
    <s v="Daniela Parra Sierra"/>
    <s v="Dinamizadora"/>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4"/>
    <s v="Divulgar información de la gestión institucional para los grupos de valor internos del SENA"/>
    <n v="187"/>
    <n v="38"/>
    <n v="0.20319999999999999"/>
    <n v="0.18"/>
    <x v="8"/>
    <x v="3"/>
    <x v="145"/>
    <x v="169"/>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idy Johana León  Romero"/>
    <s v="Coordinadora formación"/>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5"/>
    <s v="Divulgar información de la gestión institucional para los grupos de valor externos del SENA"/>
    <n v="187"/>
    <n v="30"/>
    <n v="0.16039999999999999"/>
    <n v="0.2"/>
    <x v="8"/>
    <x v="3"/>
    <x v="145"/>
    <x v="170"/>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idy Johana León  Romero"/>
    <s v="Coordinadora formación"/>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68"/>
    <s v="SANTANDER"/>
    <n v="68"/>
    <s v="DESPACHO DIRECCIÓN"/>
    <n v="806"/>
    <s v="Productos digitales propios generados y publicados por la Regional"/>
    <n v="1100"/>
    <n v="187"/>
    <n v="0.17"/>
    <n v="0.2"/>
    <x v="8"/>
    <x v="3"/>
    <x v="145"/>
    <x v="171"/>
    <x v="145"/>
    <x v="145"/>
    <x v="145"/>
    <d v="2026-01-01T00:00:00"/>
    <d v="2026-12-31T00:00:00"/>
    <n v="2026"/>
    <s v="infraestructura con que cuentan las oficinas de la regional y su mobiliario"/>
    <s v="el conocimiento y capacitación de los funcionarios y contratistas y los aplicativos e infraestructura tecnológica"/>
    <s v="Funcionarios y contratistas asignados al área"/>
    <s v="Leidy Johana León  Romero"/>
    <s v="Coordinadora formación"/>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4"/>
    <s v="Divulgar información de la gestión institucional para los grupos de valor internos del SENA"/>
    <n v="143"/>
    <n v="25"/>
    <n v="0.17480000000000001"/>
    <n v="0.18"/>
    <x v="8"/>
    <x v="4"/>
    <x v="152"/>
    <x v="169"/>
    <x v="152"/>
    <x v="152"/>
    <x v="152"/>
    <d v="2026-01-02T00:00:00"/>
    <d v="2026-12-31T00:00:00"/>
    <n v="2026"/>
    <s v="Instalaciones y puestos de trabajo co-working de la Dirección Regional, así como los equipos de computo y elementos de oficina dispuestos para cada apoyo del equipo de comunicaciones. Recursos para desplazamiento de los comunicadores a las zonas que se requiera."/>
    <s v="Puestos de trabajo con sus respectivos computadores, cámaras fotográficas y de video, micrófonos de solapa y de mano, tripode, luces led, grabadora de voz y los recursos como la suite de Adobbe para la edición del contenido general."/>
    <s v="COMUNICADOR INTEGRAL REGIONAL 2_x0009__x000a_DISEÑADOR CATEGORIA 2_x0009__x000a_PERIODISTA REDES_x0009__x000a_REALIZADOR CATEGORIA 2"/>
    <s v="Maritza Velasco Diaz"/>
    <s v="COORDINADOR GRUPO ADMINISTRATIVO MIXT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5"/>
    <s v="Divulgar información de la gestión institucional para los grupos de valor externos del SENA"/>
    <n v="143"/>
    <n v="25"/>
    <n v="0.17480000000000001"/>
    <n v="0.2"/>
    <x v="8"/>
    <x v="4"/>
    <x v="152"/>
    <x v="170"/>
    <x v="152"/>
    <x v="152"/>
    <x v="152"/>
    <d v="2026-01-02T00:00:00"/>
    <d v="2026-12-31T00:00:00"/>
    <n v="2026"/>
    <s v="Elementos con identidad de marca, Instalaciones y puestos de trabajo co-working de la Dirección Regional, asi como los equipos de computo y elementos de oficina dispuestos para cada apoyo del equipo de comunicaciones. Recursos para desplazamiento de los comunicadores a las zonas que se requiera."/>
    <s v="Puestos de trabajo con sus respectivos computadores, cámaras fotográficas y de video, micrófonos de solapa y de mano, tripode, luces led, grabadora de voz y los recursos como la suite de Adobbe para la edición del contenido general."/>
    <s v="COMUNICADOR INTEGRAL REGIONAL 2_x0009__x000a_DISEÑADOR CATEGORIA 2_x0009__x000a_PERIODISTA REDES_x0009__x000a_REALIZADOR CATEGORIA 2"/>
    <s v="Maritza Velasco Diaz"/>
    <s v="COORDINADOR GRUPO ADMINISTRATIVO MIXTO"/>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25"/>
    <s v="CUNDINAMARCA"/>
    <n v="25"/>
    <s v="DESPACHO DIRECCIÓN"/>
    <n v="806"/>
    <s v="Productos digitales propios generados y publicados por la Regional"/>
    <n v="550"/>
    <n v="84"/>
    <n v="0.1527"/>
    <n v="0.2"/>
    <x v="8"/>
    <x v="4"/>
    <x v="152"/>
    <x v="171"/>
    <x v="152"/>
    <x v="152"/>
    <x v="152"/>
    <d v="2026-01-02T00:00:00"/>
    <d v="2026-12-31T00:00:00"/>
    <n v="2026"/>
    <s v="Instalaciones y puestos de trabajo co-working de la Dirección Regional, asi como los equipos de computo y elementos de oficina dispuestos para cada apoyo del equipo de comunicaciones. Recursos para desplazamiento de los comunicadores a las zonas que se requiera."/>
    <s v="Equipos de computo, servicio de internet, correo electronico con capacidad para envíos masivos de información, acceso a redes sociales, programas de diseño y edición de contenido, blogs de los centros de formacion y parrilla de contenido, camaras, equipo de fotografía y grabación."/>
    <s v="COMUNICADOR INTEGRAL REGIONAL 2_x0009__x000a_DISEÑADOR CATEGORIA 2_x0009__x000a_PERIODISTA REDES_x0009__x000a_REALIZADOR CATEGORIA 2"/>
    <s v="Maritza Velasco Diaz"/>
    <s v="COORDINADOR GRUPO ADMINISTRATIVO MIXTO"/>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GENERAL"/>
    <n v="2020"/>
    <s v="SECRETARÍA GENERAL"/>
    <n v="632"/>
    <s v="Porcentaje de Capacitación para Servidores Públicos diferentes a Instructor"/>
    <n v="1"/>
    <n v="0.08"/>
    <n v="0.08"/>
    <n v="0.05"/>
    <x v="7"/>
    <x v="33"/>
    <x v="154"/>
    <x v="172"/>
    <x v="154"/>
    <x v="154"/>
    <x v="154"/>
    <d v="2026-01-01T00:00:00"/>
    <d v="2026-12-31T00:00:00"/>
    <n v="2026"/>
    <s v="Instalaciones de la Dirección General Oficina y Trabajo en Casa"/>
    <s v="Office 365: Forms, power BI, power automate, one drive, one note, planner, sway, power apps, teams; computador, internet; Onbase"/>
    <s v="Servidores Públicos, contratistas del Grupo de Formación y Desarrollo del Talento Humano"/>
    <s v="Nydia Jimena Rodriguez Rodríguez"/>
    <s v="Coordinadora Grupo de Formación y Desarrollo del Talento Humano"/>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DI-O6-I43 Plan Estratégico de Talento Humano"/>
    <n v="1"/>
    <s v="DIRECCIÓN GENERAL"/>
    <n v="2020"/>
    <s v="SECRETARÍA GENERAL"/>
    <n v="737"/>
    <s v="Porcentaje de cupos del Plan de Bienestar para Servidores Públicos y sus familias"/>
    <n v="1"/>
    <n v="0.06"/>
    <n v="0.06"/>
    <n v="0.03"/>
    <x v="7"/>
    <x v="33"/>
    <x v="154"/>
    <x v="173"/>
    <x v="154"/>
    <x v="154"/>
    <x v="154"/>
    <d v="2026-01-01T00:00:00"/>
    <d v="2026-12-31T00:00:00"/>
    <n v="2026"/>
    <s v="Instalaciones de la Dirección General Oficina y Trabajo en Casa"/>
    <s v="Office 365: Forms, power BI, power automate, one drive, one note, planner, sway, power apps, teams; computador, internet; Onbase"/>
    <s v="Servidores Publicos y Contratistas del Grupo de Formacion y Desarrollo del Talento Humano"/>
    <s v="Nydia Jimena Rodríguez Rodríguez"/>
    <s v="Coordinadora Formarción y Desarrollo del Talento Humano"/>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847"/>
    <s v="Implementación del Plan de Acción de la Política de Prevención del Daño Antijurídico (PPDA)"/>
    <n v="1"/>
    <n v="0.1"/>
    <n v="0.1"/>
    <n v="0.1"/>
    <x v="6"/>
    <x v="33"/>
    <x v="137"/>
    <x v="174"/>
    <x v="137"/>
    <x v="137"/>
    <x v="137"/>
    <d v="2026-01-01T00:00:00"/>
    <d v="2026-12-31T00:00:00"/>
    <n v="2026"/>
    <s v="Infraestructura física de las oficinas para el desarrollo de mesas de trabajo cuando se realicen de forma presencial; equipos de cómputo para los funcionarios responsables; espacios institucionales para reuniones híbridas o virtuales; disponibilidad de conectividad y puestos de trabajo que permitan la elaboración, socialización y seguimiento de las acciones del Plan de Acción de la PPDA."/>
    <s v="Plataformas virtuales institucionales para capacitaciones; sistemas de información como eKOGUI y aplicativos de contratación; herramientas ofimáticas para elaboración de circulares, reportes y presentaciones; canales institucionales de comunicación interna (correo, intranet); herramientas de diseño digital para la elaboración de la caja de herramientas y piezas pedagógicas; metodologías de seguimiento del indicador."/>
    <s v="Profesionales de la Dirección Jurídica encargados de elaborar lineamientos, capacitar y realizar seguimiento al Plan; apoyo de la Dirección de Formación Profesional en actividades pedagógicas; profesionales de la Oficina de Comunicaciones para diseño y divulgación de contenidos; supervisores de contratos y ordenadores del gasto como población objetivo; equipo responsable de consolidar evidencias y reportes del indicador."/>
    <s v="Andrea Cristina Martínez"/>
    <s v="Coordinadora Nacional de Procesos Judiciales y Conciliaciones"/>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848"/>
    <s v="Índice de actualización y compilación normativa"/>
    <n v="1"/>
    <n v="0.25"/>
    <n v="0.25"/>
    <n v="0.25"/>
    <x v="6"/>
    <x v="33"/>
    <x v="137"/>
    <x v="175"/>
    <x v="137"/>
    <x v="137"/>
    <x v="137"/>
    <d v="2026-01-01T00:00:00"/>
    <d v="2026-12-31T00:00:00"/>
    <n v="2026"/>
    <s v="Infraestructura de las oficinas, equipos de cómputo"/>
    <s v="Onbase(Gestor documental) - CompromISO- SIGA - Correo Institucional - Normograma Institucional (Externo)"/>
    <s v="Apoyos de Gestión del grupo de Conceptos y Producción Normativa de la Dirección Juridica"/>
    <s v="Carolina Ospina Villegas"/>
    <s v="Coordinadora Nacional de producción normativa y conceptos jurídicos"/>
  </r>
  <r>
    <s v="Marzo"/>
    <x v="6"/>
    <s v="3. DESARROLLO INSTITUCIONAL"/>
    <s v="DI-O6. Fortalecer el modelo de operación institucional  para lograr una gestión efectiva orientada a  resultados, mediante la mejora continua de los procesos, el desarrollo de la cultura organizacional, y la gestión del talento humano."/>
    <s v="DI-O6-I39 Fortalecimiento de la capacidad institucional en materia de contratación pública, prevención del daño antijurídico y armonización de la normativa interna."/>
    <n v="1"/>
    <s v="DIRECCIÓN GENERAL"/>
    <n v="1011"/>
    <s v="DIRECCIÓN JURÍDICA"/>
    <n v="850"/>
    <s v="Actualización y socialización en lineamientos de contratación administrativa."/>
    <n v="1"/>
    <n v="0.25"/>
    <n v="0.25"/>
    <n v="0.25"/>
    <x v="6"/>
    <x v="33"/>
    <x v="137"/>
    <x v="176"/>
    <x v="137"/>
    <x v="137"/>
    <x v="137"/>
    <d v="2026-01-01T00:00:00"/>
    <d v="2026-12-31T00:00:00"/>
    <n v="2026"/>
    <s v="Infraestructura de las oficinas, equipos de cómputo"/>
    <s v="Onbase(Gestor documental) - CompromISO- SIGA - Correo Institucional - Tienda Virtual del Estado Colombiano - SECOPII"/>
    <s v="Apoyos de Gestión del grupo de Conceptos y Producción Normativa de la Dirección Juridica"/>
    <s v="Carolina Ospina Villegas"/>
    <s v="Coordinación Nacional de producción normativa y conceptos jurídicos"/>
  </r>
  <r>
    <s v="Marzo"/>
    <x v="8"/>
    <s v="3. DESARROLLO INSTITUCIONAL"/>
    <s v="DI-O6. Fortalecer el modelo de operación institucional  para lograr una gestión efectiva orientada a  resultados, mediante la mejora continua de los procesos, el desarrollo de la cultura organizacional, y la gestión del talento humano."/>
    <s v="DI-O6-I49 Fortalecer la dimensión información y comunicación a través  productos y canales de comunicación accesibles, acciones articuladas de imagen corporativa y  una imagen de marca SENA incluyente, sostenible  y transparente"/>
    <n v="1"/>
    <s v="DIRECCIÓN GENERAL"/>
    <n v="1023"/>
    <s v="OFICINA DE COMUNICACIONES"/>
    <n v="732"/>
    <s v="Encuentro nacional comunicaciones 2024"/>
    <n v="1"/>
    <n v="0"/>
    <n v="0"/>
    <n v="0.25"/>
    <x v="8"/>
    <x v="33"/>
    <x v="155"/>
    <x v="177"/>
    <x v="155"/>
    <x v="155"/>
    <x v="155"/>
    <d v="2026-01-01T00:00:00"/>
    <d v="2026-12-31T00:00:00"/>
    <n v="2026"/>
    <s v="Sede del evento (auditorio o sala institucional)_x000a_Mobiliario (sillas, mesas, atriles_x000a_Espacios para equipos técnicos_x000a_Servicios básicos (electricidad, baños, ventilación)_x000a_Transporte y viáticos (si aplica)"/>
    <s v="Equipos de sonido (micrófonos, parlantes, consola)_x000a_Proyectores o pantallas LED_x000a_Computadoras para presentaciones_x000a_Cámaras de video y fotografía_x000a_Conexión a internet estable_x000a_Plataforma de transmisión en vivo_x000a_Documentación y evaluación"/>
    <s v="Equipo de logística y protocolo_x000a_Equipo de comunicaciones institucionales._x000a_Equipo técnico audiovisual_x000a_Moderadores y facilitadores_x000a_Conferencistas"/>
    <s v="Laura Paola Valero Valero"/>
    <s v="Dinamizadora de Comunicación Pública"/>
  </r>
  <r>
    <s v="Marzo"/>
    <x v="2"/>
    <s v="3. DESARROLLO INSTITUCIONAL"/>
    <s v="DI-O6. Fortalecer el modelo de operación institucional  para lograr una gestión efectiva orientada a  resultados, mediante la mejora continua de los procesos, el desarrollo de la cultura organizacional, y la gestión del talento humano."/>
    <s v="No aplica"/>
    <n v="1"/>
    <s v="DIRECCIÓN GENERAL"/>
    <n v="3030"/>
    <s v="DIRECCIÓN DE PLANEACIÓN Y DIRECCIONAMIENTO CORPORATIVO"/>
    <n v="973"/>
    <s v="Nivel de implementación del plan de apropiación de Tayana"/>
    <n v="1"/>
    <n v="0.4"/>
    <n v="0.4"/>
    <n v="0.4"/>
    <x v="2"/>
    <x v="33"/>
    <x v="119"/>
    <x v="178"/>
    <x v="119"/>
    <x v="119"/>
    <x v="119"/>
    <d v="2026-01-01T00:00:00"/>
    <d v="2026-12-31T00:00:00"/>
    <n v="2026"/>
    <s v="Infraestructura física, mobiliario asociado a la Dirección de Planeación"/>
    <s v="Equipos, Aplicativo Plan de Acción e infraestructura TI"/>
    <s v="Personal de planta y contratado"/>
    <s v="Carmen Virginia García Sierra"/>
    <s v="Coordinadora Grupo Planeación Operativa"/>
  </r>
  <r>
    <s v="Marzo"/>
    <x v="12"/>
    <s v="3. DESARROLLO INSTITUCIONAL"/>
    <s v="DI-O6. Fortalecer el modelo de operación institucional  para lograr una gestión efectiva orientada a  resultados, mediante la mejora continua de los procesos, el desarrollo de la cultura organizacional, y la gestión del talento humano."/>
    <s v="DI-O6-I50 Fortalecer la cultura organizacional enfocada en fortalecimiento integral del talento humano de la entidad, que conlleve a una gestión institucional transparente, oportuna y eficaz"/>
    <n v="1"/>
    <s v="DIRECCIÓN GENERAL"/>
    <n v="1012"/>
    <s v="OFICINA DE CONTROL INTERNO"/>
    <n v="926"/>
    <s v="Cumplimiento del Plan Estratégico (PE) de la Oficina de Control Interno aprobado por el Comité institucional de Coordinación de Control Interno"/>
    <n v="1"/>
    <n v="0.7"/>
    <n v="0.7"/>
    <n v="0.25"/>
    <x v="12"/>
    <x v="33"/>
    <x v="163"/>
    <x v="179"/>
    <x v="163"/>
    <x v="163"/>
    <x v="163"/>
    <d v="2026-01-01T00:00:00"/>
    <d v="2026-12-31T00:00:00"/>
    <n v="2026"/>
    <s v="Puestos de trabajo: 48 para el desarrollo de actividades presenciales; una sala de reuniones; Una Oficina; Medios Electrónicos: cuentas activas de correos; Equipos de cómputo: 49"/>
    <s v="Software: Auto Audit, IDEA, Power BI, Office 365, SACB, ONBASE, BLACKBOX, VPN"/>
    <s v="48 PROFESIONALES"/>
    <s v="JUAN FELIPE RUEDA GARCÍA"/>
    <s v="JEFE OFICINA CONTROL INTERNO"/>
  </r>
  <r>
    <s v="Marzo"/>
    <x v="7"/>
    <s v="3. DESARROLLO INSTITUCIONAL"/>
    <s v="DI-O6. Fortalecer el modelo de operación institucional  para lograr una gestión efectiva orientada a  resultados, mediante la mejora continua de los procesos, el desarrollo de la cultura organizacional, y la gestión del talento humano."/>
    <s v="N/A"/>
    <n v="1"/>
    <s v="DIRECCIÓN GENERAL"/>
    <n v="2020"/>
    <s v="SECRETARÍA GENERAL"/>
    <n v="733"/>
    <s v="Porcentaje de Acciones ejecutadas en materia de Política de Integridad"/>
    <n v="1"/>
    <n v="0.23"/>
    <n v="0.23"/>
    <n v="0.23"/>
    <x v="7"/>
    <x v="33"/>
    <x v="154"/>
    <x v="180"/>
    <x v="154"/>
    <x v="154"/>
    <x v="154"/>
    <d v="2026-01-01T00:00:00"/>
    <d v="2026-12-31T00:00:00"/>
    <n v="2026"/>
    <s v="Instalaciones de la Dirección General"/>
    <s v="Computadores, impresora, scaner, puestos de trabajo que consten de sillas ergonómicas y escritorios, considicones optimas de trabajo (agua, luz), internet"/>
    <s v="Servidores Públicos, contratistas del Grupo de Gestión Administrativa"/>
    <s v="Jenny Angélica Algarra Caballero"/>
    <s v="Coordinador Grupo Gestión Administrativa"/>
  </r>
  <r>
    <s v="Marzo"/>
    <x v="1"/>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771"/>
    <s v="Porcentaje de Fichas correctamente programadas"/>
    <n v="1"/>
    <n v="0.98640000000000005"/>
    <n v="0.98640000000000005"/>
    <n v="0.7"/>
    <x v="1"/>
    <x v="0"/>
    <x v="0"/>
    <x v="181"/>
    <x v="0"/>
    <x v="0"/>
    <x v="0"/>
    <d v="2026-01-01T00:00:00"/>
    <d v="2026-12-31T00:00:00"/>
    <n v="2026"/>
    <s v="Infraestructura del Centro de Formación (ambientes tradicionales y especializados, con mesas y sillas, biblioteca, zona deportiva, baños, laboratorios, oficinas administrativas)"/>
    <s v="Infraestructura del Centro de Formación (ambientes tradicionales y especializados, con mesas y sillas, biblioteca, zona deportiva, baños, laboratorios, oficinas administrativas)"/>
    <s v="Aplicativos institucionales, equipos de cómputo, equipos y medios audiovisuales"/>
    <s v="Elkin Dario Tobon Tamayo Mary Luz  Ocampo Osario Sergio Ulloa Mercha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771"/>
    <s v="Porcentaje de Fichas correctamente programadas"/>
    <n v="1"/>
    <n v="0.98850000000000005"/>
    <n v="0.98850000000000005"/>
    <n v="0.7"/>
    <x v="1"/>
    <x v="1"/>
    <x v="1"/>
    <x v="181"/>
    <x v="1"/>
    <x v="1"/>
    <x v="1"/>
    <d v="2026-01-01T00:00:00"/>
    <d v="2026-12-31T00:00:00"/>
    <n v="2026"/>
    <s v="Plataforma Sofia Plus"/>
    <s v="Software y Hardware especializado."/>
    <s v="Profesional con las competencias para desarrollar la actividad asignada."/>
    <s v="Ruben Dario Montoya Zapata/ Victor Guillermo Barrientos Sossa"/>
    <s v="Coordinador Academico"/>
  </r>
  <r>
    <s v="Marzo"/>
    <x v="1"/>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771"/>
    <s v="Porcentaje de Fichas correctamente programadas"/>
    <n v="1"/>
    <n v="0.95420000000000005"/>
    <n v="0.95420000000000005"/>
    <n v="0.7"/>
    <x v="1"/>
    <x v="2"/>
    <x v="2"/>
    <x v="181"/>
    <x v="2"/>
    <x v="2"/>
    <x v="2"/>
    <d v="2026-01-01T00:00:00"/>
    <d v="2026-12-31T00:00:00"/>
    <n v="2026"/>
    <s v="Oficinas y ambientes de formación con mesas, sillas, iluminación, ventilción adecuada y condiciones de bioseguridad."/>
    <s v="Equipos de sistemas con acceso a internet, equipos audiovisuales y especializados según el programa de formación"/>
    <s v="Instructores de acuerdo a la especialidad, apoyo admimistración educativa"/>
    <s v="Cristian Meneses"/>
    <s v="Coordinador Académico"/>
  </r>
  <r>
    <s v="Marzo"/>
    <x v="1"/>
    <s v="2. MISIÓN"/>
    <s v="MI-O4. Innovar en la prestación integral de los servicios institucionales orientados a incrementar su calidad, pertinencia y cobertura, con enfoque diferencial, poblacional y territorial"/>
    <s v="N/A"/>
    <n v="76"/>
    <s v="VALLE"/>
    <n v="9228"/>
    <s v="CENTRO DE LA CONSTRUCCION-VALLE"/>
    <n v="771"/>
    <s v="Porcentaje de Fichas correctamente programadas"/>
    <n v="1"/>
    <n v="0.95009999999999994"/>
    <n v="0.95009999999999994"/>
    <n v="0.7"/>
    <x v="1"/>
    <x v="2"/>
    <x v="3"/>
    <x v="181"/>
    <x v="3"/>
    <x v="3"/>
    <x v="3"/>
    <d v="2026-01-01T00:00:00"/>
    <d v="2026-12-31T00:00:00"/>
    <n v="2026"/>
    <s v="Oficinas administrativas"/>
    <s v="Equipos y Software"/>
    <s v="Grupo de Administración Educativa, Coordinador de Formación Profesional, Coordinadores Académicos, Subdirección de Centro"/>
    <s v="Juan Gabriel Vargas, Miguel Eduardo Caro, Adriana Catherine Lara, Rafael Rojas, Suzann Avila"/>
    <s v="Coordinadores Académicos"/>
  </r>
  <r>
    <s v="Marzo"/>
    <x v="1"/>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771"/>
    <s v="Porcentaje de Fichas correctamente programadas"/>
    <n v="1"/>
    <n v="0.92889999999999995"/>
    <n v="0.92889999999999995"/>
    <n v="0.7"/>
    <x v="1"/>
    <x v="3"/>
    <x v="4"/>
    <x v="181"/>
    <x v="4"/>
    <x v="4"/>
    <x v="4"/>
    <d v="2026-01-01T00:00:00"/>
    <d v="2026-12-31T00:00:00"/>
    <n v="2026"/>
    <s v="Oficinas, salas de videoconferencias, auditorios."/>
    <s v="Equipos de cómputo, plataformas institucionales, Internet, papelería"/>
    <s v="Coordinador de formación, coordinador académico, profesionales de apoyo"/>
    <s v="Juan Carlos Blanco"/>
    <s v="Coordinador Académico"/>
  </r>
  <r>
    <s v="Marzo"/>
    <x v="1"/>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771"/>
    <s v="Porcentaje de Fichas correctamente programadas"/>
    <n v="1"/>
    <n v="0.97889999999999999"/>
    <n v="0.97889999999999999"/>
    <n v="0.7"/>
    <x v="1"/>
    <x v="4"/>
    <x v="5"/>
    <x v="181"/>
    <x v="5"/>
    <x v="5"/>
    <x v="5"/>
    <d v="2026-01-01T00:00:00"/>
    <d v="2026-12-31T00:00:00"/>
    <n v="2026"/>
    <s v="Oficinas administrativas"/>
    <s v="Conexión a Internet Equipos de Cómputo Plataforma virtual de aprendizaje"/>
    <s v="Personal Administrativo e Instructores"/>
    <s v="Alba Consuelo Casas Fonseca"/>
    <s v="Coordinador Académico"/>
  </r>
  <r>
    <s v="Marzo"/>
    <x v="1"/>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771"/>
    <s v="Porcentaje de Fichas correctamente programadas"/>
    <n v="1"/>
    <n v="0.91559999999999997"/>
    <n v="0.91559999999999997"/>
    <n v="0.7"/>
    <x v="1"/>
    <x v="8"/>
    <x v="47"/>
    <x v="181"/>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771"/>
    <s v="Porcentaje de Fichas correctamente programadas"/>
    <n v="1"/>
    <n v="0.94979999999999998"/>
    <n v="0.94979999999999998"/>
    <n v="0.7"/>
    <x v="1"/>
    <x v="0"/>
    <x v="6"/>
    <x v="181"/>
    <x v="6"/>
    <x v="6"/>
    <x v="6"/>
    <d v="2026-01-01T00:00:00"/>
    <d v="2026-12-31T00:00:00"/>
    <n v="2026"/>
    <s v="Infraestructura del Centro: Ambientes de Aprendizaje."/>
    <s v="Materiales de formación, Maquinaria y equipos ofimáticos"/>
    <s v="Instructores (planta y contratista)"/>
    <s v="Jenny Arias- Julian Alonso Mesa -John Monsalve"/>
    <s v="Coordinadores Académicos"/>
  </r>
  <r>
    <s v="Marzo"/>
    <x v="1"/>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771"/>
    <s v="Porcentaje de Fichas correctamente programadas"/>
    <n v="1"/>
    <n v="0.99370000000000003"/>
    <n v="0.99370000000000003"/>
    <n v="0.7"/>
    <x v="1"/>
    <x v="5"/>
    <x v="7"/>
    <x v="181"/>
    <x v="7"/>
    <x v="7"/>
    <x v="7"/>
    <d v="2026-01-01T00:00:00"/>
    <d v="2026-12-31T00:00:00"/>
    <n v="2026"/>
    <s v="Oficinas administrativas para el control y seguimiento del proceso de programación"/>
    <s v="Infraestructura técnica y tecnológica disponible en el centro de formación."/>
    <s v="1 Apoyo Administrativo 1 Coordinador Académico"/>
    <s v="Donaldo Andrés Beltrán P."/>
    <s v="Coordinador Académica"/>
  </r>
  <r>
    <s v="Marzo"/>
    <x v="1"/>
    <s v="2. MISIÓN"/>
    <s v="MI-O4. Innovar en la prestación integral de los servicios institucionales orientados a incrementar su calidad, pertinencia y cobertura, con enfoque diferencial, poblacional y territorial"/>
    <s v="N/A"/>
    <n v="66"/>
    <s v="RISARALDA"/>
    <n v="9308"/>
    <s v="CENTRO DE COMERCIO Y SERVICIOS-RISARALDA"/>
    <n v="771"/>
    <s v="Porcentaje de Fichas correctamente programadas"/>
    <n v="1"/>
    <n v="0.99839999999999995"/>
    <n v="0.99839999999999995"/>
    <n v="0.7"/>
    <x v="1"/>
    <x v="6"/>
    <x v="8"/>
    <x v="181"/>
    <x v="8"/>
    <x v="8"/>
    <x v="8"/>
    <d v="2026-01-01T00:00:00"/>
    <d v="2026-12-31T00:00:00"/>
    <n v="2026"/>
    <s v="Ambientes de Formación, Laboratorios, Talleres y Materiales de Formación."/>
    <s v="Computadores, Conexiones a Internet y Video Beam."/>
    <s v="Funcionarios de Planta y Contratistas"/>
    <s v="María Isabel Durán Martínez"/>
    <s v="Coordinadora de Formación Profesional Integral, Gestión Educativa y Promociones Corporativas."/>
  </r>
  <r>
    <s v="Marzo"/>
    <x v="1"/>
    <s v="2. MISIÓN"/>
    <s v="MI-O4. Innovar en la prestación integral de los servicios institucionales orientados a incrementar su calidad, pertinencia y cobertura, con enfoque diferencial, poblacional y territorial"/>
    <s v="N/A"/>
    <n v="5"/>
    <s v="ANTIOQUIA"/>
    <n v="9301"/>
    <s v="CENTRO DE COMERCIO-ANTIOQUIA"/>
    <n v="771"/>
    <s v="Porcentaje de Fichas correctamente programadas"/>
    <n v="1"/>
    <n v="0.89139999999999997"/>
    <n v="0.89139999999999997"/>
    <n v="0.7"/>
    <x v="1"/>
    <x v="0"/>
    <x v="9"/>
    <x v="181"/>
    <x v="9"/>
    <x v="9"/>
    <x v="9"/>
    <d v="2026-01-01T00:00:00"/>
    <d v="2026-12-31T00:00:00"/>
    <n v="2026"/>
    <s v="Infraestructura del Centro de Comercio y programas de formación"/>
    <s v="Aplicativos institucionales"/>
    <s v="5 coordinadores académicos"/>
    <s v="Luz Estella Chica Arango. Bladimir Coba Rodríguez. Magda Elizabeth Lopera. Ana Maria Paez. Eliana Ma"/>
    <s v="Coordinación Académica"/>
  </r>
  <r>
    <s v="Marzo"/>
    <x v="1"/>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771"/>
    <s v="Porcentaje de Fichas correctamente programadas"/>
    <n v="1"/>
    <n v="0.98960000000000004"/>
    <n v="0.98960000000000004"/>
    <n v="0.7"/>
    <x v="1"/>
    <x v="6"/>
    <x v="10"/>
    <x v="181"/>
    <x v="10"/>
    <x v="10"/>
    <x v="10"/>
    <d v="2026-01-01T00:00:00"/>
    <d v="2026-12-31T00:00:00"/>
    <n v="2026"/>
    <s v="Instalaciones Locativas, ambientes de formación o aulas de clase, aulas virtuales"/>
    <s v="Computadores, Mobiliario Ambientes Formación, Red de Internet, Software para clases virtuales instalados en PC aprendices e instructores, Software para desarrollo de la formación, materiales de formación."/>
    <s v="Instructores y Coordinadores Académicos"/>
    <s v="&quot;Natalia Marulanda Gustavo Adolfo Gallego Wilman Hernan Correa L&quot;"/>
    <s v="Coordinadores Académicos"/>
  </r>
  <r>
    <s v="Marzo"/>
    <x v="1"/>
    <s v="2. MISIÓN"/>
    <s v="MI-O4. Innovar en la prestación integral de los servicios institucionales orientados a incrementar su calidad, pertinencia y cobertura, con enfoque diferencial, poblacional y territorial"/>
    <s v="N/A"/>
    <n v="5"/>
    <s v="ANTIOQUIA"/>
    <n v="9401"/>
    <s v="CENTRO DE SERVICIOS DE SALUD-ANTIOQUIA"/>
    <n v="771"/>
    <s v="Porcentaje de Fichas correctamente programadas"/>
    <n v="1"/>
    <n v="0.99209999999999998"/>
    <n v="0.99209999999999998"/>
    <n v="0.7"/>
    <x v="1"/>
    <x v="0"/>
    <x v="11"/>
    <x v="181"/>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771"/>
    <s v="Porcentaje de Fichas correctamente programadas"/>
    <n v="1"/>
    <n v="0.98899999999999999"/>
    <n v="0.98899999999999999"/>
    <n v="0.7"/>
    <x v="1"/>
    <x v="7"/>
    <x v="12"/>
    <x v="181"/>
    <x v="12"/>
    <x v="12"/>
    <x v="12"/>
    <d v="2026-01-01T00:00:00"/>
    <d v="2026-12-31T00:00:00"/>
    <n v="2026"/>
    <s v="Oficina, mobiliario."/>
    <s v="Equipos de Cómputo y Aplicativo de Administración Educativa"/>
    <s v="Coordinador académico, equipo administrativo de gestión educativa."/>
    <s v="Consuelo Maria Barrios Padilla"/>
    <s v="Coordinación de administracion Educativa"/>
  </r>
  <r>
    <s v="Marzo"/>
    <x v="1"/>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771"/>
    <s v="Porcentaje de Fichas correctamente programadas"/>
    <n v="1"/>
    <n v="0.97789999999999999"/>
    <n v="0.97789999999999999"/>
    <n v="0.7"/>
    <x v="1"/>
    <x v="7"/>
    <x v="116"/>
    <x v="181"/>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771"/>
    <s v="Porcentaje de Fichas correctamente programadas"/>
    <n v="1"/>
    <n v="0.97809999999999997"/>
    <n v="0.97809999999999997"/>
    <n v="0.7"/>
    <x v="1"/>
    <x v="7"/>
    <x v="13"/>
    <x v="181"/>
    <x v="13"/>
    <x v="13"/>
    <x v="13"/>
    <d v="2026-01-01T00:00:00"/>
    <d v="2026-12-31T00:00:00"/>
    <n v="2026"/>
    <s v="Oficina, mobiliario."/>
    <s v="Equipos de Cómputo y Aplicativo de Administración Educativa"/>
    <s v="Coordinador académico, equipo administrativo de gestión educativa."/>
    <s v="ERIKA ROJAS SANJUANELO"/>
    <s v="COORDINADOR DE FORMACION Y RELACIONES CORPORATIVAS"/>
  </r>
  <r>
    <s v="Marzo"/>
    <x v="1"/>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771"/>
    <s v="Porcentaje de Fichas correctamente programadas"/>
    <n v="1"/>
    <n v="0.92859999999999998"/>
    <n v="0.92859999999999998"/>
    <n v="0.7"/>
    <x v="1"/>
    <x v="1"/>
    <x v="14"/>
    <x v="181"/>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EDGAR HINCAPIE YAQUEILIN CHAVARRO ANDRES QUINTERO LUIS CARLOS GONZALEZ GERMAN ALARCON"/>
    <s v="COORDINADORES ACADEMICOS"/>
  </r>
  <r>
    <s v="Marzo"/>
    <x v="1"/>
    <s v="2. MISIÓN"/>
    <s v="MI-O4. Innovar en la prestación integral de los servicios institucionales orientados a incrementar su calidad, pertinencia y cobertura, con enfoque diferencial, poblacional y territorial"/>
    <s v="N/A"/>
    <n v="25"/>
    <s v="CUNDINAMARCA"/>
    <n v="9512"/>
    <s v="CENTRO DE BIOTECNOLOGIA AGROPECUARIA"/>
    <n v="771"/>
    <s v="Porcentaje de Fichas correctamente programadas"/>
    <n v="1"/>
    <n v="0.95809999999999995"/>
    <n v="0.95809999999999995"/>
    <n v="0.7"/>
    <x v="1"/>
    <x v="4"/>
    <x v="15"/>
    <x v="181"/>
    <x v="15"/>
    <x v="15"/>
    <x v="15"/>
    <d v="2026-01-01T00:00:00"/>
    <d v="2026-12-31T00:00:00"/>
    <n v="2026"/>
    <s v="ambientes del centro de formación, biblioteca, salón de eventos, sala de instructores, canchas deportivas, salón de eventos, sala de instructores, ambientes tics."/>
    <s v="plataforma sofia plus, LMS, territorium, diseños curriculares, guias de aprendizaje"/>
    <s v="instructores de las áreas correspondientes, equipos de coordinadores académicos, coordinador de formación"/>
    <s v="angela patricia rojas ochoa, coordinaciones academicas,"/>
    <s v="coordinador de formación profesional, coordinaciones académicas"/>
  </r>
  <r>
    <s v="Marzo"/>
    <x v="1"/>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771"/>
    <s v="Porcentaje de Fichas correctamente programadas"/>
    <n v="1"/>
    <n v="0.93089999999999995"/>
    <n v="0.93089999999999995"/>
    <n v="0.7"/>
    <x v="1"/>
    <x v="4"/>
    <x v="16"/>
    <x v="181"/>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771"/>
    <s v="Porcentaje de Fichas correctamente programadas"/>
    <n v="1"/>
    <n v="0.7571"/>
    <n v="0.7571"/>
    <n v="0.7"/>
    <x v="1"/>
    <x v="1"/>
    <x v="17"/>
    <x v="181"/>
    <x v="17"/>
    <x v="17"/>
    <x v="17"/>
    <d v="2026-01-01T00:00:00"/>
    <d v="2026-12-31T00:00:00"/>
    <n v="2026"/>
    <s v="Infraestructura propia"/>
    <s v="Aplicativos institucionales"/>
    <s v="Equipo centro de formación de Talento humano en salud"/>
    <s v="Martha Irene Tellez"/>
    <s v="Coordinadora Misional"/>
  </r>
  <r>
    <s v="Marzo"/>
    <x v="1"/>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771"/>
    <s v="Porcentaje de Fichas correctamente programadas"/>
    <n v="1"/>
    <n v="0.86950000000000005"/>
    <n v="0.86950000000000005"/>
    <n v="0.7"/>
    <x v="1"/>
    <x v="4"/>
    <x v="18"/>
    <x v="181"/>
    <x v="18"/>
    <x v="18"/>
    <x v="18"/>
    <d v="2026-01-01T00:00:00"/>
    <d v="2026-12-31T00:00:00"/>
    <n v="2026"/>
    <s v="Oficina, escritorio, silla"/>
    <s v="Computador y programas"/>
    <s v="Coordinadores académicos, apoyo programación, apoyos coordinación e instructores"/>
    <s v="Maria Katalina Rangel"/>
    <s v="Coordinadora Academica"/>
  </r>
  <r>
    <s v="Marzo"/>
    <x v="1"/>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771"/>
    <s v="Porcentaje de Fichas correctamente programadas"/>
    <n v="1"/>
    <n v="0.95250000000000001"/>
    <n v="0.95250000000000001"/>
    <n v="0.7"/>
    <x v="1"/>
    <x v="1"/>
    <x v="19"/>
    <x v="181"/>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Administración Educativa"/>
    <s v="Coordinador(a) de Administración Educativa"/>
  </r>
  <r>
    <s v="Marzo"/>
    <x v="1"/>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771"/>
    <s v="Porcentaje de Fichas correctamente programadas"/>
    <n v="1"/>
    <n v="0.87450000000000006"/>
    <n v="0.87450000000000006"/>
    <n v="0.7"/>
    <x v="1"/>
    <x v="1"/>
    <x v="117"/>
    <x v="181"/>
    <x v="117"/>
    <x v="117"/>
    <x v="117"/>
    <d v="2026-02-02T00:00:00"/>
    <d v="2026-12-31T00:00:00"/>
    <n v="2026"/>
    <s v="Aplicativo Sofía Plus"/>
    <s v="Sofía Plus"/>
    <s v="Coordinadores Académicos, profesionales de apoyo"/>
    <s v="Coordinadores Académicos"/>
    <s v="Coordinadores Académicos"/>
  </r>
  <r>
    <s v="Marzo"/>
    <x v="1"/>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771"/>
    <s v="Porcentaje de Fichas correctamente programadas"/>
    <n v="1"/>
    <n v="0.93710000000000004"/>
    <n v="0.93710000000000004"/>
    <n v="0.7"/>
    <x v="1"/>
    <x v="1"/>
    <x v="20"/>
    <x v="181"/>
    <x v="20"/>
    <x v="20"/>
    <x v="20"/>
    <d v="2026-01-01T00:00:00"/>
    <d v="2026-12-31T00:00:00"/>
    <n v="2026"/>
    <s v="Espacios de trabajo, equipamiento de Oficina, recursos de presentación"/>
    <s v="Software de Gestión Educativa, Herramientas de Comunicación y Colaboración, Sistemas de Información para la toma de decisiones."/>
    <s v="Profesional de Administración Educativa, Coordinadores Académicos de programas que supervisen la implementación y adapten la formación según las necesidades de los Aprendices."/>
    <s v="Carlos Javier González, Ewdin Peña, Antonio Sanchez"/>
    <s v="COORDINADORES ACADEMICOS"/>
  </r>
  <r>
    <s v="Marzo"/>
    <x v="1"/>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771"/>
    <s v="Porcentaje de Fichas correctamente programadas"/>
    <n v="1"/>
    <n v="0.96870000000000001"/>
    <n v="0.96870000000000001"/>
    <n v="0.7"/>
    <x v="1"/>
    <x v="1"/>
    <x v="21"/>
    <x v="181"/>
    <x v="21"/>
    <x v="21"/>
    <x v="21"/>
    <d v="2026-01-01T00:00:00"/>
    <d v="2026-12-31T00:00:00"/>
    <n v="2026"/>
    <s v="Mesas de trabajo, sillas, oficinas."/>
    <s v="Computadores, conectividad a internet, Microsoft teams."/>
    <s v="Coordinador FPI - Coordinaciones Académicas"/>
    <s v="Edgar Alarcón - Herley Martinez – Sergio Salamanca - Hugo Caicedo - Alix Uscategui -Monica Rodríguez"/>
    <s v="Tecnico G01 -Instructor grado 07 - Instructor grado 08 - Instructor grado 09 - Instructor grado 20 -"/>
  </r>
  <r>
    <s v="Marzo"/>
    <x v="1"/>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771"/>
    <s v="Porcentaje de Fichas correctamente programadas"/>
    <n v="1"/>
    <n v="0.98019999999999996"/>
    <n v="0.98019999999999996"/>
    <n v="0.7"/>
    <x v="1"/>
    <x v="8"/>
    <x v="22"/>
    <x v="181"/>
    <x v="22"/>
    <x v="22"/>
    <x v="22"/>
    <d v="2026-01-01T00:00:00"/>
    <d v="2026-12-31T00:00:00"/>
    <n v="2026"/>
    <s v="Ambientes de formación, ambientes especializados."/>
    <s v="Plataformas institucionales instrumentos tecnológicos y periféricos"/>
    <s v="Coordinadores académicos, Instructores"/>
    <s v="JENNY ALEXANDRA SOLER GRANADOS"/>
    <s v="Coordinadora Academica"/>
  </r>
  <r>
    <s v="Marzo"/>
    <x v="1"/>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771"/>
    <s v="Porcentaje de Fichas correctamente programadas"/>
    <n v="1"/>
    <n v="0.98980000000000001"/>
    <n v="0.98980000000000001"/>
    <n v="0.7"/>
    <x v="1"/>
    <x v="8"/>
    <x v="23"/>
    <x v="181"/>
    <x v="23"/>
    <x v="23"/>
    <x v="23"/>
    <d v="2026-01-01T00:00:00"/>
    <d v="2026-12-31T00:00:00"/>
    <n v="2026"/>
    <s v="Equipos de cómputo e infraestructura"/>
    <s v="Sofia plus"/>
    <s v="Coordinadores académicos, Coordinador de Formación, Coordinador administración educativa e instructores"/>
    <s v="Diana Cristina Chaparro Alarcón"/>
    <s v="Coordinación de Formación Profesional"/>
  </r>
  <r>
    <s v="Marzo"/>
    <x v="1"/>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771"/>
    <s v="Porcentaje de Fichas correctamente programadas"/>
    <n v="1"/>
    <n v="0.9577"/>
    <n v="0.9577"/>
    <n v="0.7"/>
    <x v="1"/>
    <x v="3"/>
    <x v="24"/>
    <x v="181"/>
    <x v="24"/>
    <x v="24"/>
    <x v="24"/>
    <d v="2026-01-01T00:00:00"/>
    <d v="2026-12-31T00:00:00"/>
    <n v="2026"/>
    <s v="Oficinas, Sala de reuniones, ambientes convencionales"/>
    <s v="Equipo de cómputo, plataformas digitales, herramientas TICs, conectividad, Sofia Plus, Herramienta de seguimiento CIDM"/>
    <s v="Apoyo administrativo (Programadora)"/>
    <s v="Orlando Colmenares Rojas Bertha Patricia Morales Suarez"/>
    <s v="Coordinaciones académicas"/>
  </r>
  <r>
    <s v="Marzo"/>
    <x v="1"/>
    <s v="2. MISIÓN"/>
    <s v="MI-O4. Innovar en la prestación integral de los servicios institucionales orientados a incrementar su calidad, pertinencia y cobertura, con enfoque diferencial, poblacional y territorial"/>
    <s v="N/A"/>
    <n v="17"/>
    <s v="CALDAS"/>
    <n v="9112"/>
    <s v="CENTRO PARA LA FORMACION CAFETERA-CALDAS"/>
    <n v="771"/>
    <s v="Porcentaje de Fichas correctamente programadas"/>
    <n v="1"/>
    <n v="0.97419999999999995"/>
    <n v="0.97419999999999995"/>
    <n v="0.7"/>
    <x v="1"/>
    <x v="9"/>
    <x v="25"/>
    <x v="181"/>
    <x v="25"/>
    <x v="25"/>
    <x v="25"/>
    <d v="2026-01-01T00:00:00"/>
    <d v="2026-12-31T00:00:00"/>
    <n v="2026"/>
    <s v="Oficinas, muebles y enseres de la coordinación académica regular y la coordinación académica de programas especiales"/>
    <s v="Plataforma Sofia Plus / Internet / equipos de computo"/>
    <s v="Profesional de administración educativa - Apoyo administrativo Administración educativa - Coordiación académica regular - Coordinación académica de programas especiales y apoyos administrativos"/>
    <s v="Yenny Granada - Claudia Marcela Jaramillo"/>
    <s v="Coordinador academico de formación regular Coordinacor académico de programas especiales"/>
  </r>
  <r>
    <s v="Marzo"/>
    <x v="1"/>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771"/>
    <s v="Porcentaje de Fichas correctamente programadas"/>
    <n v="1"/>
    <n v="1"/>
    <n v="1"/>
    <n v="0.7"/>
    <x v="1"/>
    <x v="9"/>
    <x v="49"/>
    <x v="181"/>
    <x v="49"/>
    <x v="49"/>
    <x v="49"/>
    <d v="2026-01-01T00:00:00"/>
    <d v="2026-12-31T00:00:00"/>
    <n v="2026"/>
    <s v="Oficina de coordinación académica"/>
    <s v="Sofía plus_x000a_SVP"/>
    <s v="Coordinación académica_x000a_Equipo de gestión educatia"/>
    <s v="Santiago Becerra Henao"/>
    <s v="Coordinador Académico"/>
  </r>
  <r>
    <s v="Marzo"/>
    <x v="1"/>
    <s v="2. MISIÓN"/>
    <s v="MI-O4. Innovar en la prestación integral de los servicios institucionales orientados a incrementar su calidad, pertinencia y cobertura, con enfoque diferencial, poblacional y territorial"/>
    <s v="N/A"/>
    <n v="68"/>
    <s v="SANTANDER"/>
    <n v="9541"/>
    <s v="CENTRO AGROTURISTICO -SANTANDER"/>
    <n v="771"/>
    <s v="Porcentaje de Fichas correctamente programadas"/>
    <n v="1"/>
    <n v="0.99590000000000001"/>
    <n v="0.99590000000000001"/>
    <n v="0.7"/>
    <x v="1"/>
    <x v="3"/>
    <x v="26"/>
    <x v="181"/>
    <x v="26"/>
    <x v="26"/>
    <x v="26"/>
    <d v="2026-01-01T00:00:00"/>
    <d v="2026-12-31T00:00:00"/>
    <n v="2026"/>
    <s v="Equqipo de oficina_x000a_Equipo computo _x000a_Plataforma educativa de programación  formación _x000a_Espacios de archivo y almacenamiento de documentación"/>
    <s v="•_x0009_Sistemas de gestión académica y programación de fichas_x000a_•_x0009_Herramientas de seguimiento y control de programación_x000a_•_x0009_Protocolos y metodologías para la planificación de fichas_x000a_•_x0009_Software para registro y validación de información académica_x000a_Recursos humanos:"/>
    <s v="•_x0009_Coordinadores académicos_x000a_•_x0009_Programador _x000a_•_x0009_Instructores _x000a_•_x0009_Personal administrativo de soporte_x000a_•_x0009_Personal de seguimiento y control académico"/>
    <s v="OSCAR WILLIAM VERGARA ROMERO,JOHON FREDY SANABRIA MUÑOZ,EDICSON LOPEZ BENJUMEA-"/>
    <s v="COORDINADORES ACADEMICOS"/>
  </r>
  <r>
    <s v="Marzo"/>
    <x v="1"/>
    <s v="2. MISIÓN"/>
    <s v="MI-O4. Innovar en la prestación integral de los servicios institucionales orientados a incrementar su calidad, pertinencia y cobertura, con enfoque diferencial, poblacional y territorial"/>
    <s v="N/A"/>
    <n v="17"/>
    <s v="CALDAS"/>
    <n v="9306"/>
    <s v="CENTRO DE COMERCIO Y SERVICIOS-CALDAS"/>
    <n v="771"/>
    <s v="Porcentaje de Fichas correctamente programadas"/>
    <n v="1"/>
    <n v="0.98270000000000002"/>
    <n v="0.98270000000000002"/>
    <n v="0.7"/>
    <x v="1"/>
    <x v="9"/>
    <x v="27"/>
    <x v="181"/>
    <x v="27"/>
    <x v="27"/>
    <x v="27"/>
    <d v="2026-01-01T00:00:00"/>
    <d v="2026-12-31T00:00:00"/>
    <n v="2026"/>
    <s v="Equipo de Computo"/>
    <s v="Aplicativo Sofiaplus Programador"/>
    <s v="Instructores Coordinadores Académicos"/>
    <s v="Coordinación Académica"/>
    <s v="Coordinación Académica"/>
  </r>
  <r>
    <s v="Marzo"/>
    <x v="1"/>
    <s v="2. MISIÓN"/>
    <s v="MI-O4. Innovar en la prestación integral de los servicios institucionales orientados a incrementar su calidad, pertinencia y cobertura, con enfoque diferencial, poblacional y territorial"/>
    <s v="N/A"/>
    <n v="17"/>
    <s v="CALDAS"/>
    <n v="9515"/>
    <s v="CENTRO PECUARIO Y AGROEMPRESARIAL-CALDAS"/>
    <n v="771"/>
    <s v="Porcentaje de Fichas correctamente programadas"/>
    <n v="1"/>
    <n v="0.98780000000000001"/>
    <n v="0.98780000000000001"/>
    <n v="0.7"/>
    <x v="1"/>
    <x v="9"/>
    <x v="28"/>
    <x v="181"/>
    <x v="28"/>
    <x v="28"/>
    <x v="28"/>
    <d v="2026-01-01T00:00:00"/>
    <d v="2026-12-31T00:00:00"/>
    <n v="2026"/>
    <s v="Oficina, escritorio, línea telefónica, computador, papelería"/>
    <s v="Plataforma sofia plus,Reportes inventario, acceso a internet, bases de datos, medios para el análisis de reportes o data, linea telefónica llamadas a celular, larga distancia y celulares"/>
    <s v="Apoyos administrativos, coordinadores, instructores,Equipo Bienestar al aprendiz"/>
    <s v="Andrés Felipe Gutierrez"/>
    <s v="Coordinador Academico Regular"/>
  </r>
  <r>
    <s v="Marzo"/>
    <x v="1"/>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771"/>
    <s v="Porcentaje de Fichas correctamente programadas"/>
    <n v="1"/>
    <n v="0.93779999999999997"/>
    <n v="0.93779999999999997"/>
    <n v="0.7"/>
    <x v="1"/>
    <x v="10"/>
    <x v="29"/>
    <x v="181"/>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2. MISIÓN"/>
    <s v="MI-O4. Innovar en la prestación integral de los servicios institucionales orientados a incrementar su calidad, pertinencia y cobertura, con enfoque diferencial, poblacional y territorial"/>
    <s v="N/A"/>
    <n v="19"/>
    <s v="CAUCA"/>
    <n v="9113"/>
    <s v="CENTRO AGROPECUARIO-CAUCA"/>
    <n v="771"/>
    <s v="Porcentaje de Fichas correctamente programadas"/>
    <n v="1"/>
    <n v="0.95499999999999996"/>
    <n v="0.95499999999999996"/>
    <n v="0.7"/>
    <x v="1"/>
    <x v="20"/>
    <x v="50"/>
    <x v="181"/>
    <x v="50"/>
    <x v="50"/>
    <x v="50"/>
    <d v="2026-02-02T00:00:00"/>
    <d v="2026-12-31T00:00:00"/>
    <n v="2026"/>
    <s v="Sedes propias, subsedes y arrendamientos"/>
    <s v="computadores, impresora, Internet, Papelería, Mueble, silla, tableros, video beam sillas y mesas"/>
    <s v="Dos Coordinadores Academicos, instructores, Coordinador administraciòn educativa, apoyo administrativo"/>
    <s v="Franco Garzón- Javier Mauricio Palomino"/>
    <s v="Coordinador Academico"/>
  </r>
  <r>
    <s v="Marzo"/>
    <x v="1"/>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771"/>
    <s v="Porcentaje de Fichas correctamente programadas"/>
    <n v="1"/>
    <n v="0.93279999999999996"/>
    <n v="0.93279999999999996"/>
    <n v="0.7"/>
    <x v="1"/>
    <x v="11"/>
    <x v="31"/>
    <x v="181"/>
    <x v="31"/>
    <x v="31"/>
    <x v="31"/>
    <d v="2026-01-01T00:00:00"/>
    <d v="2026-12-31T00:00:00"/>
    <n v="2026"/>
    <s v="Oficinas dotadas con mobiliario"/>
    <s v="Computadores con internet, Video Beam, Materiales de formación"/>
    <s v="Personal de apoyo biblioteca"/>
    <s v="Juan Manuel Jimenez - Milson Ruiz - Julio Cesar Barrios - Mercy Camargo"/>
    <s v="Coordinadores Académicos"/>
  </r>
  <r>
    <s v="Marzo"/>
    <x v="1"/>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771"/>
    <s v="Porcentaje de Fichas correctamente programadas"/>
    <n v="1"/>
    <n v="0.70730000000000004"/>
    <n v="0.70730000000000004"/>
    <n v="0.7"/>
    <x v="1"/>
    <x v="21"/>
    <x v="51"/>
    <x v="181"/>
    <x v="51"/>
    <x v="51"/>
    <x v="51"/>
    <d v="2026-01-15T00:00:00"/>
    <d v="2026-12-31T00:00:00"/>
    <n v="2026"/>
    <s v="Computadores"/>
    <s v="Aplicativo Sofia Plus"/>
    <s v="Instructores, apoyos aadministrativos, Administracion Educativa, Coordinadores Academicos"/>
    <s v="Mavir Padilla Rios"/>
    <s v="Coordinadora de Formacion Profesional"/>
  </r>
  <r>
    <s v="Marzo"/>
    <x v="1"/>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771"/>
    <s v="Porcentaje de Fichas correctamente programadas"/>
    <n v="1"/>
    <n v="0.80530000000000002"/>
    <n v="0.80530000000000002"/>
    <n v="0.7"/>
    <x v="1"/>
    <x v="4"/>
    <x v="32"/>
    <x v="181"/>
    <x v="32"/>
    <x v="32"/>
    <x v="32"/>
    <d v="2026-01-01T00:00:00"/>
    <d v="2026-12-31T00:00:00"/>
    <n v="2026"/>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Julian Nicolas Cruz Clavijo, Mireya Martinez Urquijo, Edgar Humberto Chacon, Jose Alexander Hernande"/>
    <s v="COORDINADORES ACADEMICOS"/>
  </r>
  <r>
    <s v="Marzo"/>
    <x v="1"/>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771"/>
    <s v="Porcentaje de Fichas correctamente programadas"/>
    <n v="1"/>
    <n v="0.93559999999999999"/>
    <n v="0.93559999999999999"/>
    <n v="0.7"/>
    <x v="1"/>
    <x v="22"/>
    <x v="52"/>
    <x v="181"/>
    <x v="52"/>
    <x v="52"/>
    <x v="52"/>
    <d v="2026-01-01T00:00:00"/>
    <d v="2026-12-31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programadoras."/>
    <s v="Maria Angelica Vega Marcelin, Yilse Aleida Ruiz Carrillo, Christian Rivas del Toro, Elsa Inés Romaña"/>
    <s v="Coordinadora de Formación -Coordinadores académicos"/>
  </r>
  <r>
    <s v="Marzo"/>
    <x v="1"/>
    <s v="2. MISIÓN"/>
    <s v="MI-O4. Innovar en la prestación integral de los servicios institucionales orientados a incrementar su calidad, pertinencia y cobertura, con enfoque diferencial, poblacional y territorial"/>
    <s v="N/A"/>
    <n v="50"/>
    <s v="META"/>
    <n v="9532"/>
    <s v="CENTRO DE INDUSTRIA Y SERVICIOS DEL META"/>
    <n v="771"/>
    <s v="Porcentaje de Fichas correctamente programadas"/>
    <n v="1"/>
    <n v="0.89149999999999996"/>
    <n v="0.89149999999999996"/>
    <n v="0.7"/>
    <x v="1"/>
    <x v="12"/>
    <x v="33"/>
    <x v="181"/>
    <x v="33"/>
    <x v="33"/>
    <x v="33"/>
    <d v="2026-01-01T00:00:00"/>
    <d v="2026-12-31T00:00:00"/>
    <n v="2026"/>
    <s v="Áreas administrativas oficinas de equipos de apoyo administrativo y de coordinadores académicos"/>
    <s v="Software licenciado y plataformas virtuales SOFIA Plus y Zajuna. tics licencias computadores etc,"/>
    <s v="Coordinadores académicos y apoyos administrativos"/>
    <s v="Jorge Daniel Zipa Rodirguez; Cesar Augusto Serrano Rodriguez; Johanna Cristina Vasquez Diaz; Javier"/>
    <s v="COORDINADORES ACADEMICOS"/>
  </r>
  <r>
    <s v="Marzo"/>
    <x v="1"/>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771"/>
    <s v="Porcentaje de Fichas correctamente programadas"/>
    <n v="1"/>
    <n v="0.95230000000000004"/>
    <n v="0.95230000000000004"/>
    <n v="0.7"/>
    <x v="1"/>
    <x v="13"/>
    <x v="34"/>
    <x v="181"/>
    <x v="34"/>
    <x v="34"/>
    <x v="34"/>
    <d v="2026-01-01T00:00:00"/>
    <d v="2026-12-31T00:00:00"/>
    <n v="2026"/>
    <s v="Infraestructura y ambientes de formación adecuados (aulas, talleres y laboratorios) que permiten la correcta asignación de espacios, horarios y capacidades, garantizando la programación oportuna y coherente de las fichas de formación."/>
    <s v="Herramientas tecnológicas y sistemas de información institucionales (plataformas de programación académica y gestión administrativa) que facilitan el registro, validación y seguimiento de la programación de fichas conforme a los lineamientos del SENA."/>
    <s v="Personal administrativo y académico capacitado y articulado, responsable de planear, revisar y validar la programación de las fichas de formación, asegurando el cumplimiento de los criterios técnicos y normativos establecidos."/>
    <s v="German Arturo Guerron Morillo"/>
    <s v="Coordinador Grupo formación Profesional Integral, Promoción y Relaciones Corporativas"/>
  </r>
  <r>
    <s v="Marzo"/>
    <x v="1"/>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771"/>
    <s v="Porcentaje de Fichas correctamente programadas"/>
    <n v="1"/>
    <n v="0.99370000000000003"/>
    <n v="0.99370000000000003"/>
    <n v="0.7"/>
    <x v="1"/>
    <x v="6"/>
    <x v="35"/>
    <x v="181"/>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COORDINADORES ACADEMICOS"/>
    <s v="COORDINADOERES ACADEMICOS"/>
  </r>
  <r>
    <s v="Marzo"/>
    <x v="1"/>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771"/>
    <s v="Porcentaje de Fichas correctamente programadas"/>
    <n v="1"/>
    <n v="0.92510000000000003"/>
    <n v="0.92510000000000003"/>
    <n v="0.7"/>
    <x v="1"/>
    <x v="1"/>
    <x v="36"/>
    <x v="181"/>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1"/>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771"/>
    <s v="Porcentaje de Fichas correctamente programadas"/>
    <n v="1"/>
    <n v="0.98170000000000002"/>
    <n v="0.98170000000000002"/>
    <n v="0.7"/>
    <x v="1"/>
    <x v="3"/>
    <x v="37"/>
    <x v="181"/>
    <x v="37"/>
    <x v="37"/>
    <x v="37"/>
    <d v="2026-01-01T00:00:00"/>
    <d v="2026-12-31T00:00:00"/>
    <n v="2026"/>
    <s v="Oficinas o espacios administrativos para la coordinación y seguimiento_x000a__x000a_Equipos de cómputo para ingreso y análisis de información_x000a__x000a_Mobiliario básico (mesas, sillas, archivadores)_x000a__x000a_Equipos de impresión y escaneo para documentación física"/>
    <s v="Sistema de gestión académica del centro o entidad (para registrar y programar fichas)_x000a__x000a_Hojas de control o bases de datos para seguimiento de fichas programadas_x000a__x000a_Plataformas de planificación y programación académica_x000a__x000a_Instrumentos de verificación y control (checklists, formatos de seguimiento)_x000a__x000a_Conectividad a internet"/>
    <s v="Coordinador académico o de planeación_x000a__x000a_Personal administrativo encargado del registro y seguimiento de fichas_x000a__x000a_Instructores o líderes de programa (para validar la programación de grupos)"/>
    <s v="Yesenia Lizeth Duarte"/>
    <s v="Coordinadora Administración Educativa"/>
  </r>
  <r>
    <s v="Marzo"/>
    <x v="1"/>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771"/>
    <s v="Porcentaje de Fichas correctamente programadas"/>
    <n v="1"/>
    <n v="0.99780000000000002"/>
    <n v="0.99780000000000002"/>
    <n v="0.7"/>
    <x v="1"/>
    <x v="3"/>
    <x v="38"/>
    <x v="181"/>
    <x v="38"/>
    <x v="38"/>
    <x v="38"/>
    <d v="2026-01-01T00:00:00"/>
    <d v="2026-12-31T00:00:00"/>
    <n v="2026"/>
    <s v="Puestos de Trabajo_x000a_Ambientes de Formación_x000a_Plataformas Virtuales – Espacios_x000a_Herramientas_x000a_Software – Hardware_x000a_Computadores_x000a_Mobiliario"/>
    <s v="Lineamientos_x000a_Estructuras Curriculares_x000a_Guías de Aprendizaje_x000a_Bibliotecas OVAS_x000a_Software _x000a_Materiales de Formación_x000a_Maquinaria y Equipo"/>
    <s v="Instructores _x000a_Apoyos Administrativos_x000a_Equipo de Bienestar"/>
    <s v="ADRIANA MARTINEZ RIVERA"/>
    <s v="Coordinadora Academica"/>
  </r>
  <r>
    <s v="Marzo"/>
    <x v="1"/>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771"/>
    <s v="Porcentaje de Fichas correctamente programadas"/>
    <n v="1"/>
    <n v="0.94989999999999997"/>
    <n v="0.94989999999999997"/>
    <n v="0.7"/>
    <x v="1"/>
    <x v="3"/>
    <x v="39"/>
    <x v="181"/>
    <x v="39"/>
    <x v="39"/>
    <x v="39"/>
    <d v="2026-01-01T00:00:00"/>
    <d v="2026-12-31T00:00:00"/>
    <n v="2026"/>
    <s v="InfraesEquipos Tecnologicos (Computador, Video Beam, Impresora, Scaner, Perifericos), Software Básico y Especializado, Redes de Conectividad, Aplicativos Institucionales, Mobiliario de los ambientes de aprendizaje internos y/o externos.tructura Centro de Formación (Sede Principal y Sede la Granja)"/>
    <s v="Equipos Tecnologicos (Computador, Video Beam, Impresora, Scaner, Perifericos), Software Básico y Especializado, Redes de Conectividad, Aplicativos Institucionales, Mobiliario de los ambientes de aprendizaje internos y/o externos."/>
    <s v="Coordinaciones Centro de Formación, Apoyos Sofía Plus."/>
    <s v="Erika Barrera Montañez"/>
    <s v="Coordinadora Academica Regular"/>
  </r>
  <r>
    <s v="Marzo"/>
    <x v="1"/>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771"/>
    <s v="Porcentaje de Fichas correctamente programadas"/>
    <n v="1"/>
    <n v="0.76690000000000003"/>
    <n v="0.76690000000000003"/>
    <n v="0.7"/>
    <x v="1"/>
    <x v="25"/>
    <x v="56"/>
    <x v="181"/>
    <x v="56"/>
    <x v="56"/>
    <x v="56"/>
    <d v="2026-01-29T00:00:00"/>
    <d v="2026-12-31T00:00:00"/>
    <n v="2026"/>
    <s v="Infraestructura y espacios institucionales para la planeación, coordinación y control de la programación de las fichas."/>
    <s v="Sistemas de información, plataformas académicas y herramientas tecnológicas necesarias para la programación, validación y seguimiento de las fichas."/>
    <s v="Personal administrativo y académico capacitado para planear, revisar y asegurar la correcta programación de las fichas, garantizando el cumplimiento del indicador."/>
    <s v="Jose Alexander Manjarres Marquez"/>
    <s v="Coordinador de Formación Profesional Integral"/>
  </r>
  <r>
    <s v="Marzo"/>
    <x v="1"/>
    <s v="2. MISIÓN"/>
    <s v="MI-O4. Innovar en la prestación integral de los servicios institucionales orientados a incrementar su calidad, pertinencia y cobertura, con enfoque diferencial, poblacional y territorial"/>
    <s v="N/A"/>
    <n v="73"/>
    <s v="TOLIMA"/>
    <n v="9123"/>
    <s v="CENTRO AGROPECUARIO LA GRANJA-TOLIMA"/>
    <n v="771"/>
    <s v="Porcentaje de Fichas correctamente programadas"/>
    <n v="1"/>
    <n v="0.98370000000000002"/>
    <n v="0.98370000000000002"/>
    <n v="0.7"/>
    <x v="1"/>
    <x v="14"/>
    <x v="40"/>
    <x v="181"/>
    <x v="40"/>
    <x v="40"/>
    <x v="40"/>
    <d v="2026-01-01T00:00:00"/>
    <d v="2026-12-31T00:00:00"/>
    <n v="2026"/>
    <s v="Oficina de Administración Educativa"/>
    <s v="Computadores, Impresoras, Internet, Aplicativos SENA"/>
    <s v="Dos (2) funcionarios de Planta y cinco (5) apoyos administrativos"/>
    <s v="NIYIRETH ORTIZ OVIEDO"/>
    <s v="COODINADORA DE ADMINISTRACIÓN EDUCATIVA"/>
  </r>
  <r>
    <s v="Marzo"/>
    <x v="1"/>
    <s v="2. MISIÓN"/>
    <s v="MI-O4. Innovar en la prestación integral de los servicios institucionales orientados a incrementar su calidad, pertinencia y cobertura, con enfoque diferencial, poblacional y territorial"/>
    <s v="N/A"/>
    <n v="73"/>
    <s v="TOLIMA"/>
    <n v="9310"/>
    <s v="CENTRO DE COMERCIO Y SERVICIOS-TOLIMA"/>
    <n v="771"/>
    <s v="Porcentaje de Fichas correctamente programadas"/>
    <n v="1"/>
    <n v="0.99880000000000002"/>
    <n v="0.99880000000000002"/>
    <n v="0.7"/>
    <x v="1"/>
    <x v="14"/>
    <x v="57"/>
    <x v="181"/>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771"/>
    <s v="Porcentaje de Fichas correctamente programadas"/>
    <n v="1"/>
    <n v="0.91639999999999999"/>
    <n v="0.91639999999999999"/>
    <n v="0.7"/>
    <x v="1"/>
    <x v="2"/>
    <x v="58"/>
    <x v="181"/>
    <x v="58"/>
    <x v="58"/>
    <x v="58"/>
    <d v="2026-02-02T00:00:00"/>
    <d v="2026-12-31T00:00:00"/>
    <n v="2026"/>
    <s v="OFICINA"/>
    <s v="5 computadores, mobiliario - aplicaciones institucionales"/>
    <s v="3 COORDINADORES - 2 PERSONAL DE APOYO"/>
    <s v="&quot;Lina Marcela Crespo Maritza Valencia González Harry Alexander Maturana&quot;"/>
    <s v="&quot;Coordinaciones académicas &quot;"/>
  </r>
  <r>
    <s v="Marzo"/>
    <x v="1"/>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771"/>
    <s v="Porcentaje de Fichas correctamente programadas"/>
    <n v="1"/>
    <n v="0.94669999999999999"/>
    <n v="0.94669999999999999"/>
    <n v="0.7"/>
    <x v="1"/>
    <x v="16"/>
    <x v="42"/>
    <x v="181"/>
    <x v="42"/>
    <x v="42"/>
    <x v="42"/>
    <d v="2026-01-01T00:00:00"/>
    <d v="2026-12-31T00:00:00"/>
    <n v="2026"/>
    <s v="Computadores, escritorios, sillas, papelería y espacios para atención al instructor"/>
    <s v="Conectividad, herramientas ofimáticas (Excel, Word, verificación páginas oficiales, correo electrónico entre otras), buen acceso y funcionamiento de la plataforma Sofia Plus"/>
    <s v="Apoyos administrativos"/>
    <s v="Raquel Suarez Benitez"/>
    <s v="Coordinadora Académica"/>
  </r>
  <r>
    <s v="Marzo"/>
    <x v="1"/>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771"/>
    <s v="Porcentaje de Fichas correctamente programadas"/>
    <n v="1"/>
    <n v="0.96909999999999996"/>
    <n v="0.96909999999999996"/>
    <n v="0.7"/>
    <x v="1"/>
    <x v="26"/>
    <x v="59"/>
    <x v="181"/>
    <x v="59"/>
    <x v="59"/>
    <x v="59"/>
    <d v="2026-01-02T00:00:00"/>
    <d v="2026-12-31T00:00:00"/>
    <n v="2026"/>
    <s v="se requieren recursos físicos como oficinas y puestos de trabajo adecuados para el personal encargado de la programación, salas TIC y equipos básicos que permitan revisar y validar la información"/>
    <s v="recursos técnicos como las plataformas institucionales de planificación y registro académico (SOFIAPLUS u otros sistemas internos), herramientas digitales para la verificación de cupos, horarios, ambientes y disponibilidad de instructores, conectividad estable y equipos tecnológicos que permitan el cargue y validación correcta de la información;"/>
    <s v="conformados por coordinadores académicos responsables de la programación, personal administrativo que realice el registro y control de las fichas, instructores que aporten disponibilidad para la construcción de horarios, y personal de soporte tecnológico que asegure el funcionamiento correcto de las plataformas y sistemas durante el proceso de programación."/>
    <s v="Jesus Leonardo Cabrera y Daira Yamile Cordoba"/>
    <s v="Coordinadores Académicos"/>
  </r>
  <r>
    <s v="Marzo"/>
    <x v="1"/>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771"/>
    <s v="Porcentaje de Fichas correctamente programadas"/>
    <n v="1"/>
    <n v="0.96919999999999995"/>
    <n v="0.96919999999999995"/>
    <n v="0.7"/>
    <x v="1"/>
    <x v="17"/>
    <x v="43"/>
    <x v="181"/>
    <x v="43"/>
    <x v="43"/>
    <x v="43"/>
    <d v="2026-01-29T00:00:00"/>
    <d v="2026-12-31T00:00:00"/>
    <n v="2026"/>
    <s v="Infraestructura administrativa, equipos de cómputo, mobiliario básico y recursos TIC para la correcta programación de fichas de formación."/>
    <s v="Plataformas digitales institucionales de gestión académica y de programación de la formación, sistemas de información para el registro, validación y seguimiento de fichas, y herramientas tecnológicas de apoyo para el control de horarios, instructores, ambientes y carga académica."/>
    <s v="Coordinador académico, personal administrativo de planeación y programación académica, instructores responsables de la planeación formativa y apoyo técnico, requeridos para la correcta estructuración, validación y seguimiento de las fichas de formación."/>
    <s v="Gressel Bermudez Davis/Silvia Archbold/Melania Francis"/>
    <s v="Coordinadoras Académicas Titulada, complementaria y virtual, respectivamente."/>
  </r>
  <r>
    <s v="Marzo"/>
    <x v="1"/>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771"/>
    <s v="Porcentaje de Fichas correctamente programadas"/>
    <n v="1"/>
    <n v="1"/>
    <n v="1"/>
    <n v="0.7"/>
    <x v="1"/>
    <x v="18"/>
    <x v="44"/>
    <x v="181"/>
    <x v="44"/>
    <x v="44"/>
    <x v="44"/>
    <d v="2026-01-01T00:00:00"/>
    <d v="2026-12-31T00:00:00"/>
    <n v="2026"/>
    <s v="Oficina de la Coordinación Académica. Ambientes de Formación"/>
    <s v="Escritorios, Computadores, Internet, Programas y Aplicativos"/>
    <s v="Coordinador Académico, Profesional de apoyo a la programación, instructores"/>
    <s v="Jose Danilo Arango Barragán"/>
    <s v="Coordinador Académico"/>
  </r>
  <r>
    <s v="Marzo"/>
    <x v="1"/>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771"/>
    <s v="Porcentaje de Fichas correctamente programadas"/>
    <n v="1"/>
    <n v="0.95809999999999995"/>
    <n v="0.95809999999999995"/>
    <n v="0.7"/>
    <x v="1"/>
    <x v="19"/>
    <x v="45"/>
    <x v="181"/>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2. MISIÓN"/>
    <s v="MI-O4. Innovar en la prestación integral de los servicios institucionales orientados a incrementar su calidad, pertinencia y cobertura, con enfoque diferencial, poblacional y territorial"/>
    <s v="N/A"/>
    <n v="63"/>
    <s v="QUINDÍO"/>
    <n v="9538"/>
    <s v="CENTRO DE COMERCIO Y TURISMO-QUINDÍO"/>
    <n v="771"/>
    <s v="Porcentaje de Fichas correctamente programadas"/>
    <n v="1"/>
    <n v="0.98250000000000004"/>
    <n v="0.98250000000000004"/>
    <n v="0.7"/>
    <x v="1"/>
    <x v="5"/>
    <x v="46"/>
    <x v="181"/>
    <x v="46"/>
    <x v="46"/>
    <x v="46"/>
    <d v="2026-01-01T00:00:00"/>
    <d v="2026-12-31T00:00:00"/>
    <n v="2026"/>
    <s v="Instalaciones del Centro de Comercio y Turismo(Biblioteca), Alcaldías, Gremios, Instituciones Educativas."/>
    <s v="Plataformas Institucionales, Equipos de Cómputo, Simuladores, aplicativo Academico Administrativo (SOFIA plus) y Conectividad."/>
    <s v="Coordinadores Academicos, Instructores Técnicos y Transversales de Planta y contratoy  Apoyos Adminsitrativos."/>
    <s v="Sebastián Betancourt, Andrea Valbuena, Juan David Laverde, Olga Gonzalez, César Augusto Ospina Puert"/>
    <s v="Coords Academicos, Coord GFIyGE, Subdirector de Centro."/>
  </r>
  <r>
    <s v="Marzo"/>
    <x v="1"/>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771"/>
    <s v="Porcentaje de Fichas correctamente programadas"/>
    <n v="1"/>
    <n v="0.94510000000000005"/>
    <n v="0.94510000000000005"/>
    <n v="0.7"/>
    <x v="1"/>
    <x v="0"/>
    <x v="61"/>
    <x v="181"/>
    <x v="61"/>
    <x v="61"/>
    <x v="61"/>
    <d v="2026-01-29T00:00:00"/>
    <d v="2026-12-30T00:00:00"/>
    <n v="2026"/>
    <s v="Computador, materiales asociados al indicador"/>
    <s v="Equipo computo, Conectividad, plataformas tecnologicas para la administración de la formación y la información de las acciones de la meta"/>
    <s v="Personal administrativo para la planeación, seguimiento y control de las acciones necesarias para el cumplimiento de la meta"/>
    <s v="Liliana  Medina"/>
    <s v="Coordinadora de Formación"/>
  </r>
  <r>
    <s v="Marzo"/>
    <x v="1"/>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771"/>
    <s v="Porcentaje de Fichas correctamente programadas"/>
    <n v="1"/>
    <n v="0.99750000000000005"/>
    <n v="0.99750000000000005"/>
    <n v="0.7"/>
    <x v="1"/>
    <x v="7"/>
    <x v="94"/>
    <x v="181"/>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ción de Formación"/>
  </r>
  <r>
    <s v="Marzo"/>
    <x v="1"/>
    <s v="2. MISIÓN"/>
    <s v="MI-O4. Innovar en la prestación integral de los servicios institucionales orientados a incrementar su calidad, pertinencia y cobertura, con enfoque diferencial, poblacional y territorial"/>
    <s v="N/A"/>
    <n v="13"/>
    <s v="BOLÍVAR"/>
    <n v="9104"/>
    <s v="CENTRO AGROEMPRESARIAL Y MINERO-BOLÍVAR"/>
    <n v="771"/>
    <s v="Porcentaje de Fichas correctamente programadas"/>
    <n v="1"/>
    <n v="0.96140000000000003"/>
    <n v="0.96140000000000003"/>
    <n v="0.7"/>
    <x v="1"/>
    <x v="28"/>
    <x v="95"/>
    <x v="181"/>
    <x v="95"/>
    <x v="95"/>
    <x v="95"/>
    <d v="2026-02-02T00:00:00"/>
    <d v="2026-12-15T00:00:00"/>
    <n v="2026"/>
    <s v="Reporte DF53 de fichas no programadas"/>
    <s v="Equipos de cómputo, software, aplicativos SENA y acceso a internet."/>
    <s v="Instructores, Coordinadores, Personal administrativo y de apoyo, Personal de servicios generales y Subdirector de centro"/>
    <s v="Guillermo Castilla, Shirley Quintana, Mónica Gutierrez"/>
    <s v="Coordinadores Académicos"/>
  </r>
  <r>
    <s v="Marzo"/>
    <x v="1"/>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771"/>
    <s v="Porcentaje de Fichas correctamente programadas"/>
    <n v="1"/>
    <n v="0.92900000000000005"/>
    <n v="0.92900000000000005"/>
    <n v="0.7"/>
    <x v="1"/>
    <x v="28"/>
    <x v="70"/>
    <x v="181"/>
    <x v="70"/>
    <x v="70"/>
    <x v="70"/>
    <d v="2026-01-15T00:00:00"/>
    <d v="2026-12-30T00:00:00"/>
    <n v="2026"/>
    <s v="Materiales, Ambientes, Talleres, Simuladores de Formación."/>
    <s v="Documentación formalizada mediante Resoluciones, circulares, guías, procedimientos, formatos, correos, aplicativo Compromiso."/>
    <s v="Instructores, Funcionarios y Contratistas Administrativos"/>
    <s v="Diana Cabrales Guardo"/>
    <s v="Coordinadora Academica"/>
  </r>
  <r>
    <s v="Marzo"/>
    <x v="1"/>
    <s v="2. MISIÓN"/>
    <s v="MI-O4. Innovar en la prestación integral de los servicios institucionales orientados a incrementar su calidad, pertinencia y cobertura, con enfoque diferencial, poblacional y territorial"/>
    <s v="N/A"/>
    <n v="15"/>
    <s v="BOYACÁ"/>
    <n v="9111"/>
    <s v="CENTRO  MINERO- BOYACÁ"/>
    <n v="771"/>
    <s v="Porcentaje de Fichas correctamente programadas"/>
    <n v="1"/>
    <n v="0.98429999999999995"/>
    <n v="0.98429999999999995"/>
    <n v="0.7"/>
    <x v="1"/>
    <x v="8"/>
    <x v="73"/>
    <x v="181"/>
    <x v="73"/>
    <x v="73"/>
    <x v="73"/>
    <d v="2026-01-29T00:00:00"/>
    <d v="2026-12-12T00:00:00"/>
    <n v="2026"/>
    <s v="Infraestructura de centro – ambientes de formación"/>
    <s v="Herramientas ofimáticas"/>
    <s v="personal administrativo"/>
    <s v="Edwin Alexander Puentes"/>
    <s v="Coordinador Académico"/>
  </r>
  <r>
    <s v="Marzo"/>
    <x v="1"/>
    <s v="2. MISIÓN"/>
    <s v="MI-O4. Innovar en la prestación integral de los servicios institucionales orientados a incrementar su calidad, pertinencia y cobertura, con enfoque diferencial, poblacional y territorial"/>
    <s v="N/A"/>
    <n v="20"/>
    <s v="CESAR"/>
    <n v="9114"/>
    <s v="CENTRO BIOTECNOLOGICO DEL CARIBE-CESAR"/>
    <n v="771"/>
    <s v="Porcentaje de Fichas correctamente programadas"/>
    <n v="1"/>
    <n v="0.9677"/>
    <n v="0.9677"/>
    <n v="0.7"/>
    <x v="1"/>
    <x v="11"/>
    <x v="30"/>
    <x v="181"/>
    <x v="30"/>
    <x v="30"/>
    <x v="30"/>
    <d v="2026-01-01T00:00:00"/>
    <d v="2026-12-31T00:00:00"/>
    <n v="2026"/>
    <s v="."/>
    <s v="."/>
    <s v="."/>
    <s v="."/>
    <s v="."/>
  </r>
  <r>
    <s v="Marzo"/>
    <x v="1"/>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771"/>
    <s v="Porcentaje de Fichas correctamente programadas"/>
    <n v="1"/>
    <n v="0.81410000000000005"/>
    <n v="0.81410000000000005"/>
    <n v="0.7"/>
    <x v="1"/>
    <x v="21"/>
    <x v="114"/>
    <x v="181"/>
    <x v="114"/>
    <x v="114"/>
    <x v="114"/>
    <d v="2026-02-02T00:00:00"/>
    <d v="2026-12-11T00:00:00"/>
    <n v="2026"/>
    <s v="Oficinas administrativas y de coordinación académica. Aulas, talleres, laboratorios y unidades productivas. Espacios de reunión y coordinación. Ambientes de bienestar y apoyo"/>
    <s v="Equipos de cómputo. Plataformas institucionales de gestión académica. Sistemas de información. Herramientas digitales de planificación. Conectividad a internet"/>
    <s v="Coordinación académica. Instructores. Personal administrativo. Equipo de apoyo técnico. Personal de bienestar"/>
    <s v="Julio Rangel"/>
    <s v="Coordinación de Formación"/>
  </r>
  <r>
    <s v="Marzo"/>
    <x v="1"/>
    <s v="2. MISIÓN"/>
    <s v="MI-O4. Innovar en la prestación integral de los servicios institucionales orientados a incrementar su calidad, pertinencia y cobertura, con enfoque diferencial, poblacional y territorial"/>
    <s v="N/A"/>
    <n v="41"/>
    <s v="HUILA"/>
    <n v="9116"/>
    <s v="CENTRO DE FORMACIÓN AGROINDUSTRIAL"/>
    <n v="771"/>
    <s v="Porcentaje de Fichas correctamente programadas"/>
    <n v="1"/>
    <n v="0.96940000000000004"/>
    <n v="0.96940000000000004"/>
    <n v="0.7"/>
    <x v="1"/>
    <x v="23"/>
    <x v="53"/>
    <x v="181"/>
    <x v="53"/>
    <x v="53"/>
    <x v="53"/>
    <d v="2026-01-05T00:00:00"/>
    <d v="2026-12-30T00:00:00"/>
    <n v="2026"/>
    <s v="Portátiles, sillas, escritorios, biblioteca escritorios"/>
    <s v="Aplicativo Sena Sofia Plus.  GFPI-P-006 Procedimiento ejecución de la Formación Profesional Integral."/>
    <s v="Coordinadores, Apoyo Administrativo"/>
    <s v="Lina  Marcela Trujillo Osso"/>
    <s v="Coordinadora de FPI"/>
  </r>
  <r>
    <s v="Marzo"/>
    <x v="1"/>
    <s v="2. MISIÓN"/>
    <s v="MI-O4. Innovar en la prestación integral de los servicios institucionales orientados a incrementar su calidad, pertinencia y cobertura, con enfoque diferencial, poblacional y territorial"/>
    <s v="N/A"/>
    <n v="50"/>
    <s v="META"/>
    <n v="9117"/>
    <s v="CENTRO AGROINDUSTRIAL DEL META"/>
    <n v="771"/>
    <s v="Porcentaje de Fichas correctamente programadas"/>
    <n v="1"/>
    <n v="0.86029999999999995"/>
    <n v="0.86029999999999995"/>
    <n v="0.7"/>
    <x v="1"/>
    <x v="12"/>
    <x v="81"/>
    <x v="181"/>
    <x v="81"/>
    <x v="81"/>
    <x v="81"/>
    <d v="2026-01-29T00:00:00"/>
    <d v="2026-12-12T00:00:00"/>
    <n v="2026"/>
    <s v="Ambientes de formacion, aulas, laboratorios, finca, cuatro (4) sedes de formación, así como con el equipo de Bienestar al Aprendiz y las áreas administrativas; igualmente, se dispone de centros de convivencia, restaurante, cafetería, servicio de transporte escolar, gimnasios, audiovisuales, ambientes deportivo y centros de convivencia y unidades productivas tanto agrícolas como pecuarias."/>
    <s v="Software sofia plus, betowa, nms, internet, aulas virtuales."/>
    <s v="Contratación de instructores, personal apoyo, coordinadores."/>
    <s v="IOVANY CATACOLI -  LUIS ALEJANDRO BAUTISTA – CRISTIAN CADENA – HERNANDO SANABRIA – EDNA ZAMORA HERNA"/>
    <s v="CORDINADORES DE FORMACION"/>
  </r>
  <r>
    <s v="Marzo"/>
    <x v="1"/>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771"/>
    <s v="Porcentaje de Fichas correctamente programadas"/>
    <n v="1"/>
    <n v="0.60609999999999997"/>
    <n v="0.60609999999999997"/>
    <n v="0.7"/>
    <x v="1"/>
    <x v="30"/>
    <x v="80"/>
    <x v="181"/>
    <x v="80"/>
    <x v="80"/>
    <x v="80"/>
    <d v="2026-01-15T00:00:00"/>
    <d v="2026-12-30T00:00:00"/>
    <n v="2026"/>
    <s v="Se cuenta con los recursos fisicos necesarios para desarrollar la programación de fichas, como son las oficinas de coordinación académica y sus apoyos misionales y los espacios necesarios para realizar las orientaciones para los grupos de instructores."/>
    <s v="Se cuenta con el recurso técnico requerido: laptops, computadores y servicio de internet necesario para realizar los procesos."/>
    <s v="Se tiene el recurso humano suficiente:  los apoyos misionales que necesitan la coordinación académica y 3 coordinadores académicos para la planeación y programación de fichas."/>
    <s v="Ana Maria Londoño"/>
    <s v="Coordinadora de Formación Profesional"/>
  </r>
  <r>
    <s v="Marzo"/>
    <x v="1"/>
    <s v="2. MISIÓN"/>
    <s v="MI-O4. Innovar en la prestación integral de los servicios institucionales orientados a incrementar su calidad, pertinencia y cobertura, con enfoque diferencial, poblacional y territorial"/>
    <s v="N/A"/>
    <n v="63"/>
    <s v="QUINDÍO"/>
    <n v="9120"/>
    <s v="CENTRO AGROINDUSTRIAL-QUINDÍO"/>
    <n v="771"/>
    <s v="Porcentaje de Fichas correctamente programadas"/>
    <n v="1"/>
    <n v="0.99119999999999997"/>
    <n v="0.99119999999999997"/>
    <n v="0.7"/>
    <x v="1"/>
    <x v="5"/>
    <x v="84"/>
    <x v="181"/>
    <x v="84"/>
    <x v="84"/>
    <x v="84"/>
    <d v="2026-01-01T00:00:00"/>
    <d v="2026-12-30T00:00:00"/>
    <n v="2026"/>
    <s v="Oficina de coordinacion academica, oficina de adminsitracion educativa del centro de formacion"/>
    <s v="Equipos de computo y perifericos, SENASOFIAPLUS"/>
    <s v="Apoyos técnicos de la coordinación"/>
    <s v="JUAN DIEGO GIRALDO LLANO"/>
    <s v="Coordinador de Formación Profesional Integral"/>
  </r>
  <r>
    <s v="Marzo"/>
    <x v="1"/>
    <s v="2. MISIÓN"/>
    <s v="MI-O4. Innovar en la prestación integral de los servicios institucionales orientados a incrementar su calidad, pertinencia y cobertura, con enfoque diferencial, poblacional y territorial"/>
    <s v="N/A"/>
    <n v="76"/>
    <s v="VALLE"/>
    <n v="9124"/>
    <s v="CENTRO AGROPECUARIO DE BUGA-VALLE"/>
    <n v="771"/>
    <s v="Porcentaje de Fichas correctamente programadas"/>
    <n v="1"/>
    <n v="0.97460000000000002"/>
    <n v="0.97460000000000002"/>
    <n v="0.7"/>
    <x v="1"/>
    <x v="2"/>
    <x v="96"/>
    <x v="181"/>
    <x v="96"/>
    <x v="96"/>
    <x v="96"/>
    <d v="2026-01-26T00:00:00"/>
    <d v="2026-12-12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Edison Steve Rodriguez Forero, Olga Beatriz Ladino Soto, Liliana UrriagoFontal, Clara Ximena Bolaños"/>
    <s v="Coordinadores Académicos y Coordinador de Formación."/>
  </r>
  <r>
    <s v="Marzo"/>
    <x v="1"/>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771"/>
    <s v="Porcentaje de Fichas correctamente programadas"/>
    <n v="1"/>
    <n v="0.8962"/>
    <n v="0.8962"/>
    <n v="0.7"/>
    <x v="1"/>
    <x v="2"/>
    <x v="97"/>
    <x v="181"/>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2. MISIÓN"/>
    <s v="MI-O4. Innovar en la prestación integral de los servicios institucionales orientados a incrementar su calidad, pertinencia y cobertura, con enfoque diferencial, poblacional y territorial"/>
    <s v="N/A"/>
    <n v="5"/>
    <s v="ANTIOQUIA"/>
    <n v="9127"/>
    <s v="CENTRO DE FORMACION MINERO AMBIENTAL"/>
    <n v="771"/>
    <s v="Porcentaje de Fichas correctamente programadas"/>
    <n v="1"/>
    <n v="0.99180000000000001"/>
    <n v="0.99180000000000001"/>
    <n v="0.7"/>
    <x v="1"/>
    <x v="0"/>
    <x v="62"/>
    <x v="181"/>
    <x v="62"/>
    <x v="62"/>
    <x v="62"/>
    <d v="2026-01-29T00:00:00"/>
    <d v="2026-12-12T00:00:00"/>
    <n v="2026"/>
    <s v="Ambiente de formación, materiales de formación, equipos de computo"/>
    <s v="Equipos de computo y aplicativos institucionales"/>
    <s v="Instructores, apoyo administración educativa, apoyo administrativo coordinación académica"/>
    <s v="Ana María Espinosa-Claudia Cubides"/>
    <s v="Coordinadora Académica"/>
  </r>
  <r>
    <s v="Marzo"/>
    <x v="1"/>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771"/>
    <s v="Porcentaje de Fichas correctamente programadas"/>
    <n v="1"/>
    <n v="0.94220000000000004"/>
    <n v="0.94220000000000004"/>
    <n v="0.7"/>
    <x v="1"/>
    <x v="0"/>
    <x v="63"/>
    <x v="181"/>
    <x v="63"/>
    <x v="63"/>
    <x v="63"/>
    <d v="2026-02-02T00:00:00"/>
    <d v="2026-12-30T00:00:00"/>
    <n v="2026"/>
    <s v="Infraestructura del centro de formación, ambientes de formación, area administrativas, laboratorios, zonas verdes, muebles y enseres"/>
    <s v="Equipos de computo, software, maquinaria y herramientas,"/>
    <s v="Subdirector, coordinadores academicos y de formación, instructores, administrativos de planta y contratistas"/>
    <s v="Juan Pablo Hoyos Maya –  Dyron Javier Ramírez Osorio"/>
    <s v="Coordinadores Académicos"/>
  </r>
  <r>
    <s v="Marzo"/>
    <x v="1"/>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771"/>
    <s v="Porcentaje de Fichas correctamente programadas"/>
    <n v="1"/>
    <n v="1"/>
    <n v="1"/>
    <n v="0.7"/>
    <x v="1"/>
    <x v="0"/>
    <x v="64"/>
    <x v="181"/>
    <x v="64"/>
    <x v="64"/>
    <x v="64"/>
    <d v="2026-01-29T00:00:00"/>
    <d v="2026-12-12T00:00:00"/>
    <n v="2026"/>
    <s v="instalaciones físicas, equipos de computo"/>
    <s v="Software para programación, office, aplicativo Sofia Plus"/>
    <s v="Instructores y coordinadores y apoyos administrativos"/>
    <s v="Gustavo Carvajal, Alexander Durango y Laura Ramirez"/>
    <s v="COORDINADORES ACADEMICOS"/>
  </r>
  <r>
    <s v="Marzo"/>
    <x v="1"/>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771"/>
    <s v="Porcentaje de Fichas correctamente programadas"/>
    <n v="1"/>
    <n v="0.88870000000000005"/>
    <n v="0.88870000000000005"/>
    <n v="0.7"/>
    <x v="1"/>
    <x v="0"/>
    <x v="65"/>
    <x v="181"/>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orge Llano, Jaime Vergara y Adelaida Cano Molina"/>
    <s v="Coordinadores Académicos"/>
  </r>
  <r>
    <s v="Marzo"/>
    <x v="1"/>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771"/>
    <s v="Porcentaje de Fichas correctamente programadas"/>
    <n v="1"/>
    <n v="0.98540000000000005"/>
    <n v="0.98540000000000005"/>
    <n v="0.7"/>
    <x v="1"/>
    <x v="0"/>
    <x v="66"/>
    <x v="181"/>
    <x v="66"/>
    <x v="66"/>
    <x v="66"/>
    <d v="2026-02-02T00:00:00"/>
    <d v="2026-12-04T00:00:00"/>
    <n v="2026"/>
    <s v="Oficinas coordinaciones académicas y salas de Instructores"/>
    <s v="Equipos de computo y aplicativo Sofia plus"/>
    <s v="Equipo Coordinaciones académicas e Instructores"/>
    <s v="Derlys Madera"/>
    <s v="Subdirectora"/>
  </r>
  <r>
    <s v="Marzo"/>
    <x v="1"/>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771"/>
    <s v="Porcentaje de Fichas correctamente programadas"/>
    <n v="1"/>
    <n v="0.97089999999999999"/>
    <n v="0.97089999999999999"/>
    <n v="0.7"/>
    <x v="1"/>
    <x v="1"/>
    <x v="115"/>
    <x v="181"/>
    <x v="115"/>
    <x v="115"/>
    <x v="115"/>
    <d v="2026-01-29T00:00:00"/>
    <d v="2026-12-12T00:00:00"/>
    <n v="2026"/>
    <s v="Ambientes en el Centro de Formación e infraestructura física en el CTCM,"/>
    <s v="Plataformas digitales, Equipos de cómputo, Plan tecnológico 2024 - 2034, Empresas del sector productivo"/>
    <s v="Instructores, Coordinadores Académicos, Misional, Administración Educativa, Apoyos Administrativos a la gestióna,"/>
    <s v="Mayra Alejandra Aponte"/>
    <s v="Coordinadora Misional"/>
  </r>
  <r>
    <s v="Marzo"/>
    <x v="1"/>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771"/>
    <s v="Porcentaje de Fichas correctamente programadas"/>
    <n v="1"/>
    <n v="0.97660000000000002"/>
    <n v="0.97660000000000002"/>
    <n v="0.7"/>
    <x v="1"/>
    <x v="1"/>
    <x v="91"/>
    <x v="181"/>
    <x v="91"/>
    <x v="91"/>
    <x v="91"/>
    <d v="2026-02-01T00:00:00"/>
    <d v="2026-12-16T00:00:00"/>
    <n v="2026"/>
    <s v="ESCRITORIO, MESAS, SILLAS"/>
    <s v="EQUIPOS DE CÓMPUTO, INTERNET, RED"/>
    <s v="INSTRUCTORES TECNICOS, COORDINADORES ACADEMICOS, PERSONAL DE APOYO ADMINISTRATIVO"/>
    <s v="María Cecilia Pérez - Diana Nexi Samacá - Yamile Galvis Quintero-Henry Gaitan"/>
    <s v="Coordinadores Académicos"/>
  </r>
  <r>
    <s v="Marzo"/>
    <x v="1"/>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771"/>
    <s v="Porcentaje de Fichas correctamente programadas"/>
    <n v="1"/>
    <n v="0.9496"/>
    <n v="0.9496"/>
    <n v="0.7"/>
    <x v="1"/>
    <x v="1"/>
    <x v="98"/>
    <x v="181"/>
    <x v="98"/>
    <x v="98"/>
    <x v="98"/>
    <d v="2026-01-29T00:00:00"/>
    <d v="2026-12-15T00:00:00"/>
    <n v="2026"/>
    <s v="Ambientes de formación en funcionamiento. Espacios para orientación laboral y relacionamiento empresarial. Insumos y materiales de formación. Infraestructura para acompañamiento en etapa productiva."/>
    <s v="Operación académica sólida. Equipos de intermediación laboral. Metodologías de seguimiento en etapa productiva. Sistemas de relacionamiento empresarial."/>
    <s v="Instructores. Equipo de intermediación laboral. Personal administrativo. Personal de bienestar."/>
    <s v="Claudia Janet Goméz Larrotta"/>
    <s v="Subdirectora (e)"/>
  </r>
  <r>
    <s v="Marzo"/>
    <x v="1"/>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771"/>
    <s v="Porcentaje de Fichas correctamente programadas"/>
    <n v="1"/>
    <n v="0.89980000000000004"/>
    <n v="0.89980000000000004"/>
    <n v="0.7"/>
    <x v="1"/>
    <x v="1"/>
    <x v="92"/>
    <x v="181"/>
    <x v="92"/>
    <x v="92"/>
    <x v="92"/>
    <d v="2026-01-28T00:00:00"/>
    <d v="2026-12-12T00:00:00"/>
    <n v="2026"/>
    <s v="Infraestructura del centro de formacion, muebles y enseres"/>
    <s v="Modulo para el cargue de horas del instructor, herramientas informaticas"/>
    <s v="Apoyo Administrativo"/>
    <s v="Joaquin Ruiz Diaz"/>
    <s v="Coordinador Academico"/>
  </r>
  <r>
    <s v="Marzo"/>
    <x v="1"/>
    <s v="2. MISIÓN"/>
    <s v="MI-O4. Innovar en la prestación integral de los servicios institucionales orientados a incrementar su calidad, pertinencia y cobertura, con enfoque diferencial, poblacional y territorial"/>
    <s v="N/A"/>
    <n v="11"/>
    <s v="DISTRITO CAPITAL"/>
    <n v="9214"/>
    <s v="CENTRO METALMECANICO-BTA D C"/>
    <n v="771"/>
    <s v="Porcentaje de Fichas correctamente programadas"/>
    <n v="1"/>
    <n v="0.92090000000000005"/>
    <n v="0.92090000000000005"/>
    <n v="0.7"/>
    <x v="1"/>
    <x v="1"/>
    <x v="90"/>
    <x v="181"/>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r>
  <r>
    <s v="Marzo"/>
    <x v="1"/>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771"/>
    <s v="Porcentaje de Fichas correctamente programadas"/>
    <n v="1"/>
    <n v="0.8589"/>
    <n v="0.8589"/>
    <n v="0.7"/>
    <x v="1"/>
    <x v="1"/>
    <x v="99"/>
    <x v="181"/>
    <x v="99"/>
    <x v="99"/>
    <x v="99"/>
    <d v="2026-02-02T00:00:00"/>
    <d v="2026-12-12T00:00:00"/>
    <n v="2026"/>
    <s v="Equipos de computo - Sofia plus"/>
    <s v="Software - programación en Sofia Plus"/>
    <s v="Coordinadores académicos - personal de apoyo"/>
    <s v="Edgar Gelves Albarrací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771"/>
    <s v="Porcentaje de Fichas correctamente programadas"/>
    <n v="1"/>
    <n v="0.9264"/>
    <n v="0.9264"/>
    <n v="0.7"/>
    <x v="1"/>
    <x v="1"/>
    <x v="100"/>
    <x v="181"/>
    <x v="100"/>
    <x v="100"/>
    <x v="100"/>
    <d v="2026-02-02T00:00:00"/>
    <d v="2026-12-12T00:00:00"/>
    <n v="2026"/>
    <s v="Ambiente de formación, materiales de formación, equipos para la formación"/>
    <s v="Equipos de computo y aplicativos institucionales"/>
    <s v="Apoyo Administrativo, Equipo de Administración Educativa"/>
    <s v="ELIANA GARNICA EDDY CAMACHO GUALDRON MARCELA ESTUPIÑAN"/>
    <s v="Coordinador Académico / Administración educativa"/>
  </r>
  <r>
    <s v="Marzo"/>
    <x v="1"/>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771"/>
    <s v="Porcentaje de Fichas correctamente programadas"/>
    <n v="1"/>
    <n v="0.96679999999999999"/>
    <n v="0.96679999999999999"/>
    <n v="0.7"/>
    <x v="1"/>
    <x v="28"/>
    <x v="71"/>
    <x v="181"/>
    <x v="71"/>
    <x v="71"/>
    <x v="71"/>
    <d v="2026-01-15T00:00:00"/>
    <d v="2026-12-30T00:00:00"/>
    <n v="2026"/>
    <s v="Equipos de computo"/>
    <s v="Documentacion formalizada mediante Resoluciones, circulaes, correos y aplicativo Compromiso"/>
    <s v="Instructores, Funcionarios y Contratistas Administrativos"/>
    <s v="Nilson Benjumea Acuna, Fidel Torres Palomino y Bibiana Castano Osorio"/>
    <s v="COORDINADORES ACADEMICOS"/>
  </r>
  <r>
    <s v="Marzo"/>
    <x v="1"/>
    <s v="2. MISIÓN"/>
    <s v="MI-O4. Innovar en la prestación integral de los servicios institucionales orientados a incrementar su calidad, pertinencia y cobertura, con enfoque diferencial, poblacional y territorial"/>
    <s v="N/A"/>
    <n v="17"/>
    <s v="CALDAS"/>
    <n v="9219"/>
    <s v="CENTRO DE AUTOMATIZACION INDUSTRIAL-CALDAS"/>
    <n v="771"/>
    <s v="Porcentaje de Fichas correctamente programadas"/>
    <n v="1"/>
    <n v="0.97770000000000001"/>
    <n v="0.97770000000000001"/>
    <n v="0.7"/>
    <x v="1"/>
    <x v="9"/>
    <x v="101"/>
    <x v="181"/>
    <x v="101"/>
    <x v="101"/>
    <x v="101"/>
    <d v="2026-01-02T00:00:00"/>
    <d v="2026-12-25T00:00:00"/>
    <n v="2026"/>
    <s v="Ambientes virtuales y presenciales para la formación"/>
    <s v="Aplicativos de gestión educativa, herramientas tecnológica para la programación de fichas"/>
    <s v="Coordinadores, instructores, apoyos administrativos"/>
    <s v="Martín Alberto Hernández Henao"/>
    <s v="Coordinador Académico"/>
  </r>
  <r>
    <s v="Marzo"/>
    <x v="1"/>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771"/>
    <s v="Porcentaje de Fichas correctamente programadas"/>
    <n v="1"/>
    <n v="0.98519999999999996"/>
    <n v="0.98519999999999996"/>
    <n v="0.7"/>
    <x v="1"/>
    <x v="20"/>
    <x v="102"/>
    <x v="181"/>
    <x v="102"/>
    <x v="102"/>
    <x v="102"/>
    <d v="2026-02-02T00:00:00"/>
    <d v="2026-12-19T00:00:00"/>
    <n v="2026"/>
    <s v="Espacios administrativos del Centro de Formación, puestos de trabajo y equipos básicos de oficina requeridos para la programación, revisión y validación de fichas de formación durante la vigencia 2026."/>
    <s v="Plataformas institucionales del SENA (SOFIA Plus), sistemas de gestión académica, herramientas ofimáticas, lineamientos técnicos de programación de fichas, procedimientos internos y reportes de control y seguimiento."/>
    <s v="Personal administrativo, coordinadores académicos, coordinadores de formación y equipo de planeación, responsables de la programación, validación, ajuste y control de las fichas de formación, garantizando su correcta estructuración y cumplimiento de los lineamientos institucionales durante la vigencia 2026."/>
    <s v="HUMBERTO POLANCO"/>
    <s v="Coordinador Académico"/>
  </r>
  <r>
    <s v="Marzo"/>
    <x v="1"/>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771"/>
    <s v="Porcentaje de Fichas correctamente programadas"/>
    <n v="1"/>
    <n v="0.80249999999999999"/>
    <n v="0.80249999999999999"/>
    <n v="0.7"/>
    <x v="1"/>
    <x v="29"/>
    <x v="78"/>
    <x v="181"/>
    <x v="78"/>
    <x v="78"/>
    <x v="78"/>
    <d v="2026-01-29T00:00:00"/>
    <d v="2026-12-12T00:00:00"/>
    <n v="2026"/>
    <s v="Ambientes de Formación Convencionales, Taller de Soldadura, Taller de Electricidad, Taller Sistemas, Ambiente especializado en Salud, Ambiente cocina, Ambientes de Energías"/>
    <s v="Computadores con conectividad a Internet, Plasmas, Vídeo Beam, Tecnologías por redes de conocimiento, Equipos, Maquinas, equipos menores, software, Herramientas."/>
    <s v="45 instructores de planta y 240 instructores contratistas"/>
    <s v="Alejandro Osorio y Eufemia Pacheco"/>
    <s v="Coordinadores Académicos"/>
  </r>
  <r>
    <s v="Marzo"/>
    <x v="1"/>
    <s v="2. MISIÓN"/>
    <s v="MI-O4. Innovar en la prestación integral de los servicios institucionales orientados a incrementar su calidad, pertinencia y cobertura, con enfoque diferencial, poblacional y territorial"/>
    <s v="N/A"/>
    <n v="73"/>
    <s v="TOLIMA"/>
    <n v="9226"/>
    <s v="CENTRO DE INDUSTRIA Y CONSTRUCCION-TOLIMA"/>
    <n v="771"/>
    <s v="Porcentaje de Fichas correctamente programadas"/>
    <n v="1"/>
    <n v="0.9516"/>
    <n v="0.9516"/>
    <n v="0.7"/>
    <x v="1"/>
    <x v="14"/>
    <x v="85"/>
    <x v="181"/>
    <x v="85"/>
    <x v="85"/>
    <x v="85"/>
    <d v="2026-01-29T00:00:00"/>
    <d v="2026-12-12T00:00:00"/>
    <n v="2026"/>
    <s v="Para el cumplimiento de la meta establecida de Porcentaje de Fichas correctamente programadas, el Centro de Formación cuenta con el espacio físico para que los responsables realiacen la programación de las fichas, de acuerdo con la oferta del CF"/>
    <s v="De igual forma el CF cuenta tiene dotado el puesto de trabajo con equipo de cómputo y conexión a internet para realziar la programación de las fichas"/>
    <s v="el CF formación cuenta con 5 coordinadores academicos y un apoyo a la coordinación"/>
    <s v="Hector Fabian Mendez"/>
    <s v="Coodinador de formación Profesional"/>
  </r>
  <r>
    <s v="Marzo"/>
    <x v="1"/>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771"/>
    <s v="Porcentaje de Fichas correctamente programadas"/>
    <n v="1"/>
    <n v="0.95660000000000001"/>
    <n v="0.95660000000000001"/>
    <n v="0.7"/>
    <x v="1"/>
    <x v="2"/>
    <x v="86"/>
    <x v="181"/>
    <x v="86"/>
    <x v="86"/>
    <x v="86"/>
    <d v="2026-01-29T00:00:00"/>
    <d v="2026-12-12T00:00:00"/>
    <n v="2026"/>
    <s v="Oficinas"/>
    <s v="Equipos de cómputo, Equipos multimedia, Software de apoyo a la gestión educativa, plataformas tecnológicas"/>
    <s v="Instructores, Apoyos Administrativos, Coordinadores académicos y misional"/>
    <s v="Martha Cecilia Lenis, Ezequiel Carvajal, Cesar Victoria, Nora Liliana Dossman, Juan Gonzalo Alvarez"/>
    <s v="Coordinadores académicos, coordinador misional"/>
  </r>
  <r>
    <s v="Marzo"/>
    <x v="1"/>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771"/>
    <s v="Porcentaje de Fichas correctamente programadas"/>
    <n v="1"/>
    <n v="0.96230000000000004"/>
    <n v="0.96230000000000004"/>
    <n v="0.7"/>
    <x v="1"/>
    <x v="2"/>
    <x v="93"/>
    <x v="181"/>
    <x v="93"/>
    <x v="93"/>
    <x v="93"/>
    <d v="2026-01-29T00:00:00"/>
    <d v="2026-12-15T00:00:00"/>
    <n v="2026"/>
    <s v="Infraestructura centro de formación (área administrativa)"/>
    <s v="Herramientas informáticas y plataformas de aprendizaje del SENA (Sofía Plus)"/>
    <s v="Coordinadores académicos, instructores y apoyos administrativos"/>
    <s v="Néstor Espitia"/>
    <s v="Coordinador de Formación"/>
  </r>
  <r>
    <s v="Marzo"/>
    <x v="1"/>
    <s v="2. MISIÓN"/>
    <s v="MI-O4. Innovar en la prestación integral de los servicios institucionales orientados a incrementar su calidad, pertinencia y cobertura, con enfoque diferencial, poblacional y territorial"/>
    <s v="N/A"/>
    <n v="13"/>
    <s v="BOLÍVAR"/>
    <n v="9304"/>
    <s v="CENTRO DE COMERCIO Y SERVICIOS-BOLÍVAR"/>
    <n v="771"/>
    <s v="Porcentaje de Fichas correctamente programadas"/>
    <n v="1"/>
    <n v="0.93869999999999998"/>
    <n v="0.93869999999999998"/>
    <n v="0.7"/>
    <x v="1"/>
    <x v="28"/>
    <x v="72"/>
    <x v="181"/>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nuel de la Peña Acuña"/>
    <s v="Coordinador Académico"/>
  </r>
  <r>
    <s v="Marzo"/>
    <x v="1"/>
    <s v="2. MISIÓN"/>
    <s v="MI-O4. Innovar en la prestación integral de los servicios institucionales orientados a incrementar su calidad, pertinencia y cobertura, con enfoque diferencial, poblacional y territorial"/>
    <s v="N/A"/>
    <n v="19"/>
    <s v="CAUCA"/>
    <n v="9307"/>
    <s v="CENTRO DE COMERCIO Y SERVICIOS-CAUCA"/>
    <n v="771"/>
    <s v="Porcentaje de Fichas correctamente programadas"/>
    <n v="1"/>
    <n v="0.94510000000000005"/>
    <n v="0.94510000000000005"/>
    <n v="0.7"/>
    <x v="1"/>
    <x v="20"/>
    <x v="103"/>
    <x v="181"/>
    <x v="103"/>
    <x v="103"/>
    <x v="103"/>
    <d v="2026-02-02T00:00:00"/>
    <d v="2026-12-15T00:00:00"/>
    <n v="2026"/>
    <s v="Oficina - Computador - Conexión a Internet"/>
    <s v="Seguimiento Mensual Estadístico - Informes de Análisis De Seguimiento A Metas"/>
    <s v="Gestión Administrativa - Apoyos Administrativos"/>
    <s v="Diego Eduaro Erazo"/>
    <s v="Coordinador Académico"/>
  </r>
  <r>
    <s v="Marzo"/>
    <x v="1"/>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771"/>
    <s v="Porcentaje de Fichas correctamente programadas"/>
    <n v="1"/>
    <n v="0.81189999999999996"/>
    <n v="0.81189999999999996"/>
    <n v="0.7"/>
    <x v="1"/>
    <x v="3"/>
    <x v="104"/>
    <x v="181"/>
    <x v="104"/>
    <x v="104"/>
    <x v="104"/>
    <d v="2026-02-02T00:00:00"/>
    <d v="2026-12-04T00:00:00"/>
    <n v="2026"/>
    <s v="N/A"/>
    <s v="Equipo de computo, software"/>
    <s v="Equipo multidiciplinario de coordinación GAE"/>
    <s v="&quot;Vlakxmir Robles Marin&quot; &lt;vroblesm@sena.edu.co&gt;"/>
    <s v="Coordinador GAE"/>
  </r>
  <r>
    <s v="Marzo"/>
    <x v="1"/>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771"/>
    <s v="Porcentaje de Fichas correctamente programadas"/>
    <n v="1"/>
    <n v="0.95989999999999998"/>
    <n v="0.95989999999999998"/>
    <n v="0.7"/>
    <x v="1"/>
    <x v="2"/>
    <x v="87"/>
    <x v="181"/>
    <x v="87"/>
    <x v="87"/>
    <x v="87"/>
    <d v="2026-01-29T00:00:00"/>
    <d v="2026-12-12T00:00:00"/>
    <n v="2026"/>
    <s v="Equipos de Computo."/>
    <s v="Software y sofia Plus"/>
    <s v="Coordinadores académicos"/>
    <s v="Estrella Izquierdo Alzate, Henry Martínez Cortez, Eva Jzneth Sánchez, Carlos Restrepo, Carolina Vega"/>
    <s v="Coordinador Académico"/>
  </r>
  <r>
    <s v="Marzo"/>
    <x v="1"/>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771"/>
    <s v="Porcentaje de Fichas correctamente programadas"/>
    <n v="1"/>
    <n v="0.96589999999999998"/>
    <n v="0.96589999999999998"/>
    <n v="0.7"/>
    <x v="1"/>
    <x v="0"/>
    <x v="67"/>
    <x v="181"/>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771"/>
    <s v="Porcentaje de Fichas correctamente programadas"/>
    <n v="1"/>
    <n v="0.98089999999999999"/>
    <n v="0.98089999999999999"/>
    <n v="0.7"/>
    <x v="1"/>
    <x v="0"/>
    <x v="105"/>
    <x v="181"/>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771"/>
    <s v="Porcentaje de Fichas correctamente programadas"/>
    <n v="1"/>
    <n v="0.93030000000000002"/>
    <n v="0.93030000000000002"/>
    <n v="0.7"/>
    <x v="1"/>
    <x v="0"/>
    <x v="68"/>
    <x v="181"/>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MAURICIO ARMANDO PEÑA"/>
    <s v="Coordinador Académico"/>
  </r>
  <r>
    <s v="Marzo"/>
    <x v="1"/>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771"/>
    <s v="Porcentaje de Fichas correctamente programadas"/>
    <n v="1"/>
    <n v="0.93820000000000003"/>
    <n v="0.93820000000000003"/>
    <n v="0.7"/>
    <x v="1"/>
    <x v="0"/>
    <x v="48"/>
    <x v="181"/>
    <x v="48"/>
    <x v="48"/>
    <x v="48"/>
    <d v="2026-01-29T00:00:00"/>
    <d v="2026-12-12T00:00:00"/>
    <n v="2026"/>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Equipo de Administración Educativa, Coordinación Formación Profesional, Coordinaciones Académicas."/>
    <s v="Camilo Andrés Laverde Corredor"/>
    <s v="Coordinador Académico"/>
  </r>
  <r>
    <s v="Marzo"/>
    <x v="1"/>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771"/>
    <s v="Porcentaje de Fichas correctamente programadas"/>
    <n v="1"/>
    <n v="0.95520000000000005"/>
    <n v="0.95520000000000005"/>
    <n v="0.7"/>
    <x v="1"/>
    <x v="0"/>
    <x v="106"/>
    <x v="181"/>
    <x v="106"/>
    <x v="106"/>
    <x v="106"/>
    <d v="2026-02-02T00:00:00"/>
    <d v="2026-12-30T00:00:00"/>
    <n v="2026"/>
    <s v="Ambientes de formación convencionales y especializados: laboratorios, talleres, salas de coworking, de conectividad y biblioteca"/>
    <s v="Aplicativos institucionales, equipos de cómputo, equipos y medios audiovisuales"/>
    <s v="Profesionales y/o tecnólogos que apoyan los procesos asociados a Formación Profesional Integral"/>
    <s v="PAOLA CAMARGO"/>
    <s v="Coordinadora de Formación"/>
  </r>
  <r>
    <s v="Marzo"/>
    <x v="1"/>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771"/>
    <s v="Porcentaje de Fichas correctamente programadas"/>
    <n v="1"/>
    <n v="0.95209999999999995"/>
    <n v="0.95209999999999995"/>
    <n v="0.7"/>
    <x v="1"/>
    <x v="4"/>
    <x v="107"/>
    <x v="181"/>
    <x v="107"/>
    <x v="107"/>
    <x v="107"/>
    <d v="2026-02-02T00:00:00"/>
    <d v="2026-12-12T00:00:00"/>
    <n v="2026"/>
    <s v="Espacios de trabajo colaborativo y aplicativos institucionales"/>
    <s v="Equipos y medios tecnológicos, acceso a internet"/>
    <s v="Coordinador misional, coordinadores académicos, Apoyos administrativos e instructores"/>
    <s v="Carlos Silva Polania"/>
    <s v="Coordinador de Formación Profesional Integral"/>
  </r>
  <r>
    <s v="Marzo"/>
    <x v="1"/>
    <s v="2. MISIÓN"/>
    <s v="MI-O4. Innovar en la prestación integral de los servicios institucionales orientados a incrementar su calidad, pertinencia y cobertura, con enfoque diferencial, poblacional y territorial"/>
    <s v="N/A"/>
    <n v="20"/>
    <s v="CESAR"/>
    <n v="9520"/>
    <s v="CENTRO AGROEMPRESARIAL-CESAR"/>
    <n v="771"/>
    <s v="Porcentaje de Fichas correctamente programadas"/>
    <n v="1"/>
    <n v="0.99680000000000002"/>
    <n v="0.99680000000000002"/>
    <n v="0.7"/>
    <x v="1"/>
    <x v="11"/>
    <x v="75"/>
    <x v="181"/>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inador Academico"/>
  </r>
  <r>
    <s v="Marzo"/>
    <x v="1"/>
    <s v="2. MISIÓN"/>
    <s v="MI-O4. Innovar en la prestación integral de los servicios institucionales orientados a incrementar su calidad, pertinencia y cobertura, con enfoque diferencial, poblacional y territorial"/>
    <s v="N/A"/>
    <n v="44"/>
    <s v="GUAJIRA"/>
    <n v="9524"/>
    <s v="CENTRO AGROEMPRESARIAL Y ACUÍCOLA"/>
    <n v="771"/>
    <s v="Porcentaje de Fichas correctamente programadas"/>
    <n v="1"/>
    <n v="0.90890000000000004"/>
    <n v="0.90890000000000004"/>
    <n v="0.7"/>
    <x v="1"/>
    <x v="29"/>
    <x v="79"/>
    <x v="181"/>
    <x v="79"/>
    <x v="79"/>
    <x v="79"/>
    <d v="2026-01-29T00:00:00"/>
    <d v="2026-12-12T00:00:00"/>
    <n v="2026"/>
    <s v="&quot;Sala de planeación académica exclusiva para el equipo responsable.  Computadores de alto rendimiento para manejo de plataformas sin interrupciones. Internet de alta velocidad y redundante para acceso permanente a sistemas._x000a_Impresoras multifuncionales para documentación física requerida.  Tableros físicos de seguimiento (Kanban) para visualización del avance diario.&quot;"/>
    <s v="&quot;Acceso prioritario y estable a SOFIA PLUS (plataforma SENA). Dashboard de visualización en tiempo real del estado de programación. Plantillas y formatos estandarizados para la carga de información. Protocolos de verificación técnica antes del cierre de cada ficha. Programa de capacitación técnica continua en actualizaciones del sistema.&quot;"/>
    <s v="&quot;Planificador académico dedicado exclusivamente a la programación. Responsable de calidad para verificación previa a cada entrega.  Equipo con roles claramente definidos (cargador, verificador, aprobador). Capacitador interno en normativa y procedimientos SENA. Revisor interpares para doble control entre áreas formativas.&quot;"/>
    <s v="HEBER PEÑARANDA"/>
    <s v="Coordinador Academico"/>
  </r>
  <r>
    <s v="Marzo"/>
    <x v="1"/>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771"/>
    <s v="Porcentaje de Fichas correctamente programadas"/>
    <n v="1"/>
    <n v="0.99229999999999996"/>
    <n v="0.99229999999999996"/>
    <n v="0.7"/>
    <x v="1"/>
    <x v="23"/>
    <x v="76"/>
    <x v="181"/>
    <x v="76"/>
    <x v="76"/>
    <x v="76"/>
    <d v="2026-01-26T00:00:00"/>
    <d v="2026-12-15T00:00:00"/>
    <n v="2026"/>
    <s v="Aplicativos/Infraestructura"/>
    <s v="Computadores / Acceso a Internet/ Auditorio De Videoconferencias"/>
    <s v="Personal Administrativo / Apoyos"/>
    <s v="EILEEN KARINA CASTAÑEDA LOSADA"/>
    <s v="Coordinadora Académica"/>
  </r>
  <r>
    <s v="Marzo"/>
    <x v="1"/>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771"/>
    <s v="Porcentaje de Fichas correctamente programadas"/>
    <n v="1"/>
    <n v="0.99719999999999998"/>
    <n v="0.99719999999999998"/>
    <n v="0.7"/>
    <x v="1"/>
    <x v="23"/>
    <x v="54"/>
    <x v="181"/>
    <x v="54"/>
    <x v="54"/>
    <x v="54"/>
    <d v="2026-01-29T00:00:00"/>
    <d v="2026-12-15T00:00:00"/>
    <n v="2026"/>
    <s v="Ambientes de formación, Auditorio, Papelería."/>
    <s v="Equipos de Cómputo, software licenciado, acceso a internet y plataforma educativa SENA"/>
    <s v="Coordinación academica, apoyos administrativos."/>
    <s v="Greicy Lorena Bernal Serrato"/>
    <s v="Coordinadora Academica"/>
  </r>
  <r>
    <s v="Marzo"/>
    <x v="1"/>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771"/>
    <s v="Porcentaje de Fichas correctamente programadas"/>
    <n v="1"/>
    <n v="0.94340000000000002"/>
    <n v="0.94340000000000002"/>
    <n v="0.7"/>
    <x v="1"/>
    <x v="23"/>
    <x v="108"/>
    <x v="181"/>
    <x v="108"/>
    <x v="108"/>
    <x v="108"/>
    <d v="2026-01-26T00:00:00"/>
    <d v="2026-12-15T00:00:00"/>
    <n v="2026"/>
    <s v="Aplicativos/Infraestructura"/>
    <s v="Computadores / Acceso a Internet/ Auditorio De Videoconferencias"/>
    <s v="Personal Administrativo / Apoyos"/>
    <s v="Jesús Boanerges Camero Camacho - Norberto hernández - Isabel Cristina Yusunguaira - Omar Geovanny Pa"/>
    <s v="Coordinadores Académicos"/>
  </r>
  <r>
    <s v="Marzo"/>
    <x v="1"/>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771"/>
    <s v="Porcentaje de Fichas correctamente programadas"/>
    <n v="1"/>
    <n v="0.97860000000000003"/>
    <n v="0.97860000000000003"/>
    <n v="0.7"/>
    <x v="1"/>
    <x v="23"/>
    <x v="77"/>
    <x v="181"/>
    <x v="77"/>
    <x v="77"/>
    <x v="77"/>
    <d v="2026-01-26T00:00:00"/>
    <d v="2026-12-15T00:00:00"/>
    <n v="2026"/>
    <s v="Espacios administrativos y académicos adecuados como oficinas de planeación, coordinación académica y salas de trabajo, dotados con condiciones de conectividad, seguridad y ergonomía. Estos ambientes permiten la correcta planeación, programación y seguimiento de las fichas de formación, contribuyendo a la calidad, cobertura y pertinencia del servicio institucional."/>
    <s v="Sistemas de información y herramientas tecnológicas para la planeación académica, como plataformas de programación de fichas, sistemas de gestión académica, equipos de cómputo y aplicaciones de seguimiento. Permiten registrar, validar y controlar la correcta programación de fichas conforme a criterios institucionales y necesidades territoriales."/>
    <s v="Talento humano especializado conformado por coordinadores académicos, programadores de fichas, instructores líderes y personal administrativo. Son responsables de planear, revisar y validar la programación de fichas, garantizando coherencia académica, cobertura eficiente y cumplimiento de lineamientos institucionales."/>
    <s v="Maria Patricia Saavedra Borja"/>
    <s v="Coordinador de Formación Integral, Gestión Educativa y Relaciones Corporativas"/>
  </r>
  <r>
    <s v="Marzo"/>
    <x v="1"/>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771"/>
    <s v="Porcentaje de Fichas correctamente programadas"/>
    <n v="1"/>
    <n v="0.70779999999999998"/>
    <n v="0.70779999999999998"/>
    <n v="0.7"/>
    <x v="1"/>
    <x v="30"/>
    <x v="109"/>
    <x v="181"/>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771"/>
    <s v="Porcentaje de Fichas correctamente programadas"/>
    <n v="1"/>
    <n v="0.8952"/>
    <n v="0.8952"/>
    <n v="0.7"/>
    <x v="1"/>
    <x v="15"/>
    <x v="41"/>
    <x v="181"/>
    <x v="41"/>
    <x v="41"/>
    <x v="41"/>
    <d v="2026-01-29T00:00:00"/>
    <d v="2026-12-12T00:00:00"/>
    <n v="2026"/>
    <s v="Oficina y mobiliario"/>
    <s v="Computadores, conectividad,  teléfonos"/>
    <s v="Instructores"/>
    <s v="Jairo Bermúdez"/>
    <s v="Instructor grado 02"/>
  </r>
  <r>
    <s v="Marzo"/>
    <x v="1"/>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771"/>
    <s v="Porcentaje de Fichas correctamente programadas"/>
    <n v="1"/>
    <n v="0.86599999999999999"/>
    <n v="0.86599999999999999"/>
    <n v="0.7"/>
    <x v="1"/>
    <x v="27"/>
    <x v="60"/>
    <x v="181"/>
    <x v="60"/>
    <x v="60"/>
    <x v="60"/>
    <d v="2026-02-02T00:00:00"/>
    <d v="2026-12-12T00:00:00"/>
    <n v="2026"/>
    <s v="Infraestructura del centro"/>
    <s v="Materiales de formación"/>
    <s v="Instructores"/>
    <s v="David Fabian Alezones"/>
    <s v="Coordinador Academico"/>
  </r>
  <r>
    <s v="Marzo"/>
    <x v="1"/>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771"/>
    <s v="Porcentaje de Fichas correctamente programadas"/>
    <n v="1"/>
    <n v="0.94740000000000002"/>
    <n v="0.94740000000000002"/>
    <n v="0.7"/>
    <x v="1"/>
    <x v="24"/>
    <x v="55"/>
    <x v="181"/>
    <x v="55"/>
    <x v="55"/>
    <x v="55"/>
    <d v="2026-01-29T00:00:00"/>
    <d v="2026-12-12T00:00:00"/>
    <n v="2026"/>
    <s v="OFICINA DE ADMINISTRACION EDUCATIVA"/>
    <s v="EQUIPOS DE COMPUTO, LICENCIAS DE SOFTWARE, INTERNET"/>
    <s v="APOYO EN CERTIFICACION, COORDINADORES ACADEMICOS Y SUBDIRECTOE"/>
    <s v="JUAN CARLOS PEREZ ORTIZ"/>
    <s v="Coordinador Academico"/>
  </r>
  <r>
    <s v="Marzo"/>
    <x v="1"/>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771"/>
    <s v="Porcentaje de Fichas correctamente programadas"/>
    <n v="1"/>
    <n v="0.93679999999999997"/>
    <n v="0.93679999999999997"/>
    <n v="0.7"/>
    <x v="1"/>
    <x v="24"/>
    <x v="82"/>
    <x v="181"/>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771"/>
    <s v="Porcentaje de Fichas correctamente programadas"/>
    <n v="1"/>
    <n v="0.88109999999999999"/>
    <n v="0.88109999999999999"/>
    <n v="0.7"/>
    <x v="1"/>
    <x v="24"/>
    <x v="110"/>
    <x v="181"/>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771"/>
    <s v="Porcentaje de Fichas correctamente programadas"/>
    <n v="1"/>
    <n v="0.96299999999999997"/>
    <n v="0.96299999999999997"/>
    <n v="0.7"/>
    <x v="1"/>
    <x v="13"/>
    <x v="83"/>
    <x v="181"/>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2. MISIÓN"/>
    <s v="MI-O4. Innovar en la prestación integral de los servicios institucionales orientados a incrementar su calidad, pertinencia y cobertura, con enfoque diferencial, poblacional y territorial"/>
    <s v="N/A"/>
    <n v="76"/>
    <s v="VALLE"/>
    <n v="9543"/>
    <s v="CENTRO DE TECNOLOGIAS AGROINDUSTRIALES-VALLE"/>
    <n v="771"/>
    <s v="Porcentaje de Fichas correctamente programadas"/>
    <n v="1"/>
    <n v="0.96109999999999995"/>
    <n v="0.96109999999999995"/>
    <n v="0.7"/>
    <x v="1"/>
    <x v="2"/>
    <x v="111"/>
    <x v="181"/>
    <x v="111"/>
    <x v="111"/>
    <x v="111"/>
    <d v="2026-01-29T00:00:00"/>
    <d v="2026-12-19T00:00:00"/>
    <n v="2026"/>
    <s v="•  Ambientes de Formación (Aulas y Talleres)_x000a_•  Oficinas de Coordinación Académica_x000a_•  Infraestructura de Red (Conectividad)_x000a_•  Puntos de Información / Pantallas Digitales"/>
    <s v="•  Aplicativo de Programación Académica (Integrado en SOFIA Plus / Betowa): _x000a_•  Algoritmos de Optimización_x000a_•  Diseño Curricular (Estructura de la Ficha)_x000a_•  Tableros de Control (Dashboards)_x000a_•  Calendario Académico Institucional"/>
    <s v="•  Coordinadores Académicos_x000a_•  Apoyo a la Programación Académica_x000a_•  Instructores Técnicos y Transversales_x000a_•  Gestores de Centros de Formación"/>
    <s v="Juan Carlos Moreno"/>
    <s v="Coordinador de Formación"/>
  </r>
  <r>
    <s v="Marzo"/>
    <x v="1"/>
    <s v="2. MISIÓN"/>
    <s v="MI-O4. Innovar en la prestación integral de los servicios institucionales orientados a incrementar su calidad, pertinencia y cobertura, con enfoque diferencial, poblacional y territorial"/>
    <s v="N/A"/>
    <n v="76"/>
    <s v="VALLE"/>
    <n v="9544"/>
    <s v="CENTRO DE BIOTECNOLOGIA INDUSTRIAL-VALLE"/>
    <n v="771"/>
    <s v="Porcentaje de Fichas correctamente programadas"/>
    <n v="1"/>
    <n v="0.96319999999999995"/>
    <n v="0.96319999999999995"/>
    <n v="0.7"/>
    <x v="1"/>
    <x v="2"/>
    <x v="88"/>
    <x v="181"/>
    <x v="88"/>
    <x v="88"/>
    <x v="88"/>
    <d v="2026-01-30T00:00:00"/>
    <d v="2026-12-16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con el apoyo de coordinadores y lideres y apoyos administrativos que gestionan el registro de la programación de instructores acorde a la oferta."/>
    <s v="ANDREA POTES RIAGA"/>
    <s v="Coordinadora Academica"/>
  </r>
  <r>
    <s v="Marzo"/>
    <x v="1"/>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771"/>
    <s v="Porcentaje de Fichas correctamente programadas"/>
    <n v="1"/>
    <n v="0.91279999999999994"/>
    <n v="0.91279999999999994"/>
    <n v="0.7"/>
    <x v="1"/>
    <x v="3"/>
    <x v="112"/>
    <x v="181"/>
    <x v="112"/>
    <x v="112"/>
    <x v="112"/>
    <d v="2026-02-02T00:00:00"/>
    <d v="2026-12-12T00:00:00"/>
    <n v="2026"/>
    <s v="Oficina y mobiliario"/>
    <s v="Computador, conectividad a internet, sistemas de información"/>
    <s v="Coordinadores académicos y apoyos administrativos"/>
    <s v="Martha Rueda Moncada"/>
    <s v="Instructora - Coordinadora Académica"/>
  </r>
  <r>
    <s v="Marzo"/>
    <x v="1"/>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771"/>
    <s v="Porcentaje de Fichas correctamente programadas"/>
    <n v="1"/>
    <n v="0.97019999999999995"/>
    <n v="0.97019999999999995"/>
    <n v="0.7"/>
    <x v="1"/>
    <x v="32"/>
    <x v="113"/>
    <x v="181"/>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771"/>
    <s v="Porcentaje de Fichas correctamente programadas"/>
    <n v="1"/>
    <n v="0.90700000000000003"/>
    <n v="0.90700000000000003"/>
    <n v="0.7"/>
    <x v="1"/>
    <x v="31"/>
    <x v="89"/>
    <x v="181"/>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771"/>
    <s v="Porcentaje de Fichas correctamente programadas"/>
    <n v="1"/>
    <n v="0.99339999999999995"/>
    <n v="0.99339999999999995"/>
    <n v="0.7"/>
    <x v="1"/>
    <x v="0"/>
    <x v="69"/>
    <x v="181"/>
    <x v="69"/>
    <x v="69"/>
    <x v="69"/>
    <d v="2026-01-01T00:00:00"/>
    <d v="2026-12-30T00:00:00"/>
    <n v="2026"/>
    <s v="Ambientes de formación convencionales y especializados: laboratorios, talleres, salas de coworking, de conectividad y biblioteca"/>
    <s v="Aplicativos institucionales, equipos de cómputo, equipos y medios audiovisuales"/>
    <s v="Profesionales y/o tecnólogos que apoyan los procesos asociados a Formación Profesional Integral"/>
    <s v="John Albeiro Giraldo Londoño /Cesar Augusto Robledo Garcia"/>
    <s v="Coordinadores Académicos"/>
  </r>
  <r>
    <s v="Marzo"/>
    <x v="1"/>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771"/>
    <s v="Porcentaje de Fichas correctamente programadas"/>
    <n v="1"/>
    <n v="0.9204"/>
    <n v="0.9204"/>
    <n v="0.7"/>
    <x v="1"/>
    <x v="8"/>
    <x v="74"/>
    <x v="181"/>
    <x v="74"/>
    <x v="74"/>
    <x v="74"/>
    <d v="2026-01-26T00:00:00"/>
    <d v="2026-12-18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824"/>
    <s v="Porcentaje de Grupos (fichas) de formacion titulada con más del 80% de horas programadas de acuerdo con el diseño curricular."/>
    <n v="1"/>
    <n v="0.37580000000000002"/>
    <n v="0.37580000000000002"/>
    <n v="1"/>
    <x v="1"/>
    <x v="0"/>
    <x v="0"/>
    <x v="182"/>
    <x v="0"/>
    <x v="0"/>
    <x v="0"/>
    <d v="2026-01-01T00:00:00"/>
    <d v="2026-12-31T00:00:00"/>
    <n v="2026"/>
    <s v="Infraestructura del Centro de Formación (ambientes tradicionales y especializados, con mesas y sillas, biblioteca, zona deportiva, baños, laboratorios, oficinas administrativas)"/>
    <s v="Equipos de computo, impresoras, aplicativos institucionales, pantallas, videobeam, conectividad."/>
    <s v="Instructores (profesionales acordes a los perfiles de los diseños curriculares) y el personal administrativo de apoyo al Centro de Formación."/>
    <s v="Elkin Dario Tobon Tamayo Mary Luz  Ocampo Osario Sergio Ulloa Mercha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824"/>
    <s v="Porcentaje de Grupos (fichas) de formacion titulada con más del 80% de horas programadas de acuerdo con el diseño curricular."/>
    <n v="1"/>
    <n v="0.19189999999999999"/>
    <n v="0.19189999999999999"/>
    <n v="1"/>
    <x v="1"/>
    <x v="1"/>
    <x v="1"/>
    <x v="182"/>
    <x v="1"/>
    <x v="1"/>
    <x v="1"/>
    <d v="2026-01-01T00:00:00"/>
    <d v="2026-12-31T00:00:00"/>
    <n v="2026"/>
    <s v="Plataforma Sofia Plus"/>
    <s v="Software y Hardware especializado."/>
    <s v="Profesional con las competencias para desarrollar la actividad asignada."/>
    <s v="Victor Guillermo Barrientos Sossa/RUBEN DARIO MOTOYA ZAPATA"/>
    <s v="Coordinador Academico"/>
  </r>
  <r>
    <s v="Marzo"/>
    <x v="1"/>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824"/>
    <s v="Porcentaje de Grupos (fichas) de formacion titulada con más del 80% de horas programadas de acuerdo con el diseño curricular."/>
    <n v="1"/>
    <n v="0.65959999999999996"/>
    <n v="0.65959999999999996"/>
    <n v="1"/>
    <x v="1"/>
    <x v="2"/>
    <x v="2"/>
    <x v="182"/>
    <x v="2"/>
    <x v="2"/>
    <x v="2"/>
    <d v="2026-01-01T00:00:00"/>
    <d v="2026-12-31T00:00:00"/>
    <n v="2026"/>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Cristian Meneses"/>
    <s v="Coordinador Académico"/>
  </r>
  <r>
    <s v="Marzo"/>
    <x v="1"/>
    <s v="2. MISIÓN"/>
    <s v="MI-O4. Innovar en la prestación integral de los servicios institucionales orientados a incrementar su calidad, pertinencia y cobertura, con enfoque diferencial, poblacional y territorial"/>
    <s v="N/A"/>
    <n v="76"/>
    <s v="VALLE"/>
    <n v="9228"/>
    <s v="CENTRO DE LA CONSTRUCCION-VALLE"/>
    <n v="824"/>
    <s v="Porcentaje de Grupos (fichas) de formacion titulada con más del 80% de horas programadas de acuerdo con el diseño curricular."/>
    <n v="1"/>
    <n v="0.26769999999999999"/>
    <n v="0.26769999999999999"/>
    <n v="1"/>
    <x v="1"/>
    <x v="2"/>
    <x v="3"/>
    <x v="182"/>
    <x v="3"/>
    <x v="3"/>
    <x v="3"/>
    <d v="2026-01-01T00:00:00"/>
    <d v="2026-12-31T00:00:00"/>
    <n v="2026"/>
    <s v="Ambientes de Formación, infraestructura del Centro, materiales de formación."/>
    <s v="Equipos, Maquinaria, Software y Licencia"/>
    <s v="Subdirector de Centro, Coordinación de Formación, Coordinadores Académicos, Instructores técnicos y transversales, administración educativa."/>
    <s v="Juan Gabriel Vargas Ortiz, Miguel Eduardo Caron Marin, Adriana Catherine Lara"/>
    <s v="Coordinador Académico"/>
  </r>
  <r>
    <s v="Marzo"/>
    <x v="1"/>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824"/>
    <s v="Porcentaje de Grupos (fichas) de formacion titulada con más del 80% de horas programadas de acuerdo con el diseño curricular."/>
    <n v="1"/>
    <n v="9.8599999999999993E-2"/>
    <n v="9.8599999999999993E-2"/>
    <n v="1"/>
    <x v="1"/>
    <x v="3"/>
    <x v="4"/>
    <x v="182"/>
    <x v="4"/>
    <x v="4"/>
    <x v="4"/>
    <d v="2026-01-01T00:00:00"/>
    <d v="2026-12-31T00:00:00"/>
    <n v="2026"/>
    <s v="Oficinas, salas de videoconferencias, auditorios."/>
    <s v="Equipos de cómputo, plataformas institucionales, Internet, papelería"/>
    <s v="Coordinador de formación, coordinador académico, profesionales de apoyo"/>
    <s v="Juan Carlos Blanco"/>
    <s v="Coordinador Académico"/>
  </r>
  <r>
    <s v="Marzo"/>
    <x v="1"/>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824"/>
    <s v="Porcentaje de Grupos (fichas) de formacion titulada con más del 80% de horas programadas de acuerdo con el diseño curricular."/>
    <n v="1"/>
    <n v="0.32750000000000001"/>
    <n v="0.32750000000000001"/>
    <n v="1"/>
    <x v="1"/>
    <x v="4"/>
    <x v="5"/>
    <x v="182"/>
    <x v="5"/>
    <x v="5"/>
    <x v="5"/>
    <d v="2026-01-01T00:00:00"/>
    <d v="2026-12-31T00:00:00"/>
    <n v="2026"/>
    <s v="Oficinas administrativas"/>
    <s v="Conexión a Internet Equipos de Cómputo Plataforma virtual de aprendizaje"/>
    <s v="Personal Administrativo e Instructores"/>
    <s v="John Wilmar Higuita Valencia"/>
    <s v="Coordinador Académico"/>
  </r>
  <r>
    <s v="Marzo"/>
    <x v="1"/>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824"/>
    <s v="Porcentaje de Grupos (fichas) de formacion titulada con más del 80% de horas programadas de acuerdo con el diseño curricular."/>
    <n v="1"/>
    <n v="0.36520000000000002"/>
    <n v="0.36520000000000002"/>
    <n v="1"/>
    <x v="1"/>
    <x v="8"/>
    <x v="47"/>
    <x v="182"/>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824"/>
    <s v="Porcentaje de Grupos (fichas) de formacion titulada con más del 80% de horas programadas de acuerdo con el diseño curricular."/>
    <n v="1"/>
    <n v="0.35649999999999998"/>
    <n v="0.35649999999999998"/>
    <n v="1"/>
    <x v="1"/>
    <x v="0"/>
    <x v="6"/>
    <x v="182"/>
    <x v="6"/>
    <x v="6"/>
    <x v="6"/>
    <d v="2026-01-01T00:00:00"/>
    <d v="2026-12-31T00:00:00"/>
    <n v="2026"/>
    <s v="Infraestructura del Centro: Ambientes de Aprendizaje."/>
    <s v="Materiales de formación, Maquinaria y equipos ofimáticos"/>
    <s v="Instructores (planta y contratista)"/>
    <s v="Jenny Arias- Julian Alonso Mesa- John Monsalve"/>
    <s v="Coordinadores Académicos"/>
  </r>
  <r>
    <s v="Marzo"/>
    <x v="1"/>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824"/>
    <s v="Porcentaje de Grupos (fichas) de formacion titulada con más del 80% de horas programadas de acuerdo con el diseño curricular."/>
    <n v="1"/>
    <n v="0.52729999999999999"/>
    <n v="0.52729999999999999"/>
    <n v="1"/>
    <x v="1"/>
    <x v="5"/>
    <x v="7"/>
    <x v="182"/>
    <x v="7"/>
    <x v="7"/>
    <x v="7"/>
    <d v="2026-01-01T00:00:00"/>
    <d v="2026-12-31T00:00:00"/>
    <n v="2026"/>
    <s v="Oficinas administrativas para el control y seguimiento del proceso de programación"/>
    <s v="Infraestructura técnica y tecnológica disponible en el centro de formación."/>
    <s v="1 Apoyo Administrativo 1 Coordinador Académico"/>
    <s v="Donaldo Andrés Beltrán P"/>
    <s v="Coordinador Académico"/>
  </r>
  <r>
    <s v="Marzo"/>
    <x v="1"/>
    <s v="2. MISIÓN"/>
    <s v="MI-O4. Innovar en la prestación integral de los servicios institucionales orientados a incrementar su calidad, pertinencia y cobertura, con enfoque diferencial, poblacional y territorial"/>
    <s v="N/A"/>
    <n v="66"/>
    <s v="RISARALDA"/>
    <n v="9308"/>
    <s v="CENTRO DE COMERCIO Y SERVICIOS-RISARALDA"/>
    <n v="824"/>
    <s v="Porcentaje de Grupos (fichas) de formacion titulada con más del 80% de horas programadas de acuerdo con el diseño curricular."/>
    <n v="1"/>
    <n v="0.22120000000000001"/>
    <n v="0.22120000000000001"/>
    <n v="1"/>
    <x v="1"/>
    <x v="6"/>
    <x v="8"/>
    <x v="182"/>
    <x v="8"/>
    <x v="8"/>
    <x v="8"/>
    <d v="2026-01-01T00:00:00"/>
    <d v="2026-12-31T00:00:00"/>
    <n v="2026"/>
    <s v="Ambientes de Formación, Biblioteca, Laboratorios, Talleres y Materiales de Formación"/>
    <s v="Infraestructura física, ambiente de formación, materiales para la formación, medios digitales"/>
    <s v="Funcionarios de Planta y Contratistas"/>
    <s v="María Isabel Durán Martínez"/>
    <s v="Coordinadora de Formación Profesional Integral, Gestión Educativa y Promociones Corporativas."/>
  </r>
  <r>
    <s v="Marzo"/>
    <x v="1"/>
    <s v="2. MISIÓN"/>
    <s v="MI-O4. Innovar en la prestación integral de los servicios institucionales orientados a incrementar su calidad, pertinencia y cobertura, con enfoque diferencial, poblacional y territorial"/>
    <s v="N/A"/>
    <n v="5"/>
    <s v="ANTIOQUIA"/>
    <n v="9301"/>
    <s v="CENTRO DE COMERCIO-ANTIOQUIA"/>
    <n v="824"/>
    <s v="Porcentaje de Grupos (fichas) de formacion titulada con más del 80% de horas programadas de acuerdo con el diseño curricular."/>
    <n v="1"/>
    <n v="0.30570000000000003"/>
    <n v="0.30570000000000003"/>
    <n v="1"/>
    <x v="1"/>
    <x v="0"/>
    <x v="9"/>
    <x v="182"/>
    <x v="9"/>
    <x v="9"/>
    <x v="9"/>
    <d v="2026-01-01T00:00:00"/>
    <d v="2026-12-31T00:00:00"/>
    <n v="2026"/>
    <s v="Infraestructura del Centro de Comercio y programas de formación"/>
    <s v="Aplicativos institucionales"/>
    <s v="5 coordinadores académicos"/>
    <s v="Luz Estella Chica Arango. Bladimir Coba Rodríguez.Magda Elizabeth Lopera. Ana María Páez, Eliana Mar"/>
    <s v="Coordinación Académica"/>
  </r>
  <r>
    <s v="Marzo"/>
    <x v="1"/>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824"/>
    <s v="Porcentaje de Grupos (fichas) de formacion titulada con más del 80% de horas programadas de acuerdo con el diseño curricular."/>
    <n v="1"/>
    <n v="0.1081"/>
    <n v="0.1081"/>
    <n v="1"/>
    <x v="1"/>
    <x v="6"/>
    <x v="10"/>
    <x v="182"/>
    <x v="10"/>
    <x v="10"/>
    <x v="10"/>
    <d v="2026-01-01T00:00:00"/>
    <d v="2026-12-31T00:00:00"/>
    <n v="2026"/>
    <s v="Instalaciones Locativas, ambientes de formación o aulas de clase, aulas virtuales"/>
    <s v="Acceso a intranet e internet, Computadores"/>
    <s v="Instructores y Coordinadores Académicos"/>
    <s v="&quot;Gustavo Adolfo Gallego Wilman Hernan Correa L&quot;"/>
    <s v="Coordinadores Académicos"/>
  </r>
  <r>
    <s v="Marzo"/>
    <x v="1"/>
    <s v="2. MISIÓN"/>
    <s v="MI-O4. Innovar en la prestación integral de los servicios institucionales orientados a incrementar su calidad, pertinencia y cobertura, con enfoque diferencial, poblacional y territorial"/>
    <s v="N/A"/>
    <n v="5"/>
    <s v="ANTIOQUIA"/>
    <n v="9401"/>
    <s v="CENTRO DE SERVICIOS DE SALUD-ANTIOQUIA"/>
    <n v="824"/>
    <s v="Porcentaje de Grupos (fichas) de formacion titulada con más del 80% de horas programadas de acuerdo con el diseño curricular."/>
    <n v="1"/>
    <n v="0.13150000000000001"/>
    <n v="0.13150000000000001"/>
    <n v="1"/>
    <x v="1"/>
    <x v="0"/>
    <x v="11"/>
    <x v="182"/>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824"/>
    <s v="Porcentaje de Grupos (fichas) de formacion titulada con más del 80% de horas programadas de acuerdo con el diseño curricular."/>
    <n v="1"/>
    <n v="0.60829999999999995"/>
    <n v="0.60829999999999995"/>
    <n v="1"/>
    <x v="1"/>
    <x v="7"/>
    <x v="12"/>
    <x v="182"/>
    <x v="12"/>
    <x v="12"/>
    <x v="12"/>
    <d v="2026-01-01T00:00:00"/>
    <d v="2026-12-31T00:00:00"/>
    <n v="2026"/>
    <s v="Oficina, mobiliario."/>
    <s v="Maquinas, Equipos, programación de la oferta PC."/>
    <s v="Coordinadores académicos, apoyos Administrativos en Coordinaciones."/>
    <s v="Cristina Patricia Navarro Corrales"/>
    <s v="Coordinación de Formación Profesional Integral, Promoción y Relaciones Corporativas."/>
  </r>
  <r>
    <s v="Marzo"/>
    <x v="1"/>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824"/>
    <s v="Porcentaje de Grupos (fichas) de formacion titulada con más del 80% de horas programadas de acuerdo con el diseño curricular."/>
    <n v="1"/>
    <n v="0.33079999999999998"/>
    <n v="0.33079999999999998"/>
    <n v="1"/>
    <x v="1"/>
    <x v="7"/>
    <x v="116"/>
    <x v="182"/>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824"/>
    <s v="Porcentaje de Grupos (fichas) de formacion titulada con más del 80% de horas programadas de acuerdo con el diseño curricular."/>
    <n v="1"/>
    <n v="0.75729999999999997"/>
    <n v="0.75729999999999997"/>
    <n v="1"/>
    <x v="1"/>
    <x v="7"/>
    <x v="13"/>
    <x v="182"/>
    <x v="13"/>
    <x v="13"/>
    <x v="13"/>
    <d v="2026-01-01T00:00:00"/>
    <d v="2026-12-31T00:00:00"/>
    <n v="2026"/>
    <s v="Oficina, mobiliario."/>
    <s v="Maquinas, Equipos, programación de la oferta PC."/>
    <s v="Coordinadores académicos, apoyos Administrativos en Coordinaciones."/>
    <s v="ERIKA ROJAS SANJUANELO"/>
    <s v="COORDINADOR DE FORMACION Y RELACIONES CORPORATIVAS"/>
  </r>
  <r>
    <s v="Marzo"/>
    <x v="1"/>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824"/>
    <s v="Porcentaje de Grupos (fichas) de formacion titulada con más del 80% de horas programadas de acuerdo con el diseño curricular."/>
    <n v="1"/>
    <n v="0.36359999999999998"/>
    <n v="0.36359999999999998"/>
    <n v="1"/>
    <x v="1"/>
    <x v="1"/>
    <x v="14"/>
    <x v="182"/>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EDGAR HINCAPIE YAQUEILIN CHAVARRO ANDRES QUINTERO LUIS CARLOS GONZALEZ GERMAN ALARCON"/>
    <s v="COORDINADORES ACADEMICOS"/>
  </r>
  <r>
    <s v="Marzo"/>
    <x v="1"/>
    <s v="2. MISIÓN"/>
    <s v="MI-O4. Innovar en la prestación integral de los servicios institucionales orientados a incrementar su calidad, pertinencia y cobertura, con enfoque diferencial, poblacional y territorial"/>
    <s v="N/A"/>
    <n v="25"/>
    <s v="CUNDINAMARCA"/>
    <n v="9512"/>
    <s v="CENTRO DE BIOTECNOLOGIA AGROPECUARIA"/>
    <n v="824"/>
    <s v="Porcentaje de Grupos (fichas) de formacion titulada con más del 80% de horas programadas de acuerdo con el diseño curricular."/>
    <n v="1"/>
    <n v="0.45340000000000003"/>
    <n v="0.45340000000000003"/>
    <n v="1"/>
    <x v="1"/>
    <x v="4"/>
    <x v="15"/>
    <x v="182"/>
    <x v="15"/>
    <x v="15"/>
    <x v="15"/>
    <d v="2026-01-01T00:00:00"/>
    <d v="2026-12-31T00:00:00"/>
    <n v="2026"/>
    <s v="ambientes del centro de formación, biblioteca, canchas deportivas, salón de eventos, sala de instructores, ambientes tic"/>
    <s v="plataforma sofia plus, LMS, territorium, diseños curriculares, guías de aprendizaje."/>
    <s v="instructores de las áreas correspondientes, coordinaciones académicas y de formación."/>
    <s v="angela patricia rojas ochoa, coordinaciones academicas"/>
    <s v="coordinación académica y de formación"/>
  </r>
  <r>
    <s v="Marzo"/>
    <x v="1"/>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824"/>
    <s v="Porcentaje de Grupos (fichas) de formacion titulada con más del 80% de horas programadas de acuerdo con el diseño curricular."/>
    <n v="1"/>
    <n v="0.32090000000000002"/>
    <n v="0.32090000000000002"/>
    <n v="1"/>
    <x v="1"/>
    <x v="4"/>
    <x v="16"/>
    <x v="182"/>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de administración educativa"/>
    <s v="Maria Helena Castro Garcia"/>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824"/>
    <s v="Porcentaje de Grupos (fichas) de formacion titulada con más del 80% de horas programadas de acuerdo con el diseño curricular."/>
    <n v="1"/>
    <n v="0.31669999999999998"/>
    <n v="0.31669999999999998"/>
    <n v="1"/>
    <x v="1"/>
    <x v="1"/>
    <x v="17"/>
    <x v="182"/>
    <x v="17"/>
    <x v="17"/>
    <x v="17"/>
    <d v="2026-01-01T00:00:00"/>
    <d v="2026-12-31T00:00:00"/>
    <n v="2026"/>
    <s v="Infraestructura propia"/>
    <s v="Aplicativos institucionales"/>
    <s v="Equipo centro de formación de Talento humano en salud"/>
    <s v="Martha Irene Tellez"/>
    <s v="Coordinadora Misional"/>
  </r>
  <r>
    <s v="Marzo"/>
    <x v="1"/>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824"/>
    <s v="Porcentaje de Grupos (fichas) de formacion titulada con más del 80% de horas programadas de acuerdo con el diseño curricular."/>
    <n v="1"/>
    <n v="0.26050000000000001"/>
    <n v="0.26050000000000001"/>
    <n v="1"/>
    <x v="1"/>
    <x v="4"/>
    <x v="18"/>
    <x v="182"/>
    <x v="18"/>
    <x v="18"/>
    <x v="18"/>
    <d v="2026-01-01T00:00:00"/>
    <d v="2026-12-31T00:00:00"/>
    <n v="2026"/>
    <s v="Oficina, escritorio, silla"/>
    <s v="Computador y programas"/>
    <s v="Coordinadores académicos, apoyo programación, apoyos coordinación e instructores"/>
    <s v="Maria Katalina Rangel"/>
    <s v="Coordinadora Academica"/>
  </r>
  <r>
    <s v="Marzo"/>
    <x v="1"/>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824"/>
    <s v="Porcentaje de Grupos (fichas) de formacion titulada con más del 80% de horas programadas de acuerdo con el diseño curricular."/>
    <n v="1"/>
    <n v="0.22070000000000001"/>
    <n v="0.22070000000000001"/>
    <n v="1"/>
    <x v="1"/>
    <x v="1"/>
    <x v="19"/>
    <x v="182"/>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Coordinación académica"/>
    <s v="Coordinador(a) de Formación Profesional Integral, Coordinador(a) académica"/>
  </r>
  <r>
    <s v="Marzo"/>
    <x v="1"/>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824"/>
    <s v="Porcentaje de Grupos (fichas) de formacion titulada con más del 80% de horas programadas de acuerdo con el diseño curricular."/>
    <n v="1"/>
    <n v="0.20499999999999999"/>
    <n v="0.20499999999999999"/>
    <n v="1"/>
    <x v="1"/>
    <x v="1"/>
    <x v="117"/>
    <x v="182"/>
    <x v="117"/>
    <x v="117"/>
    <x v="117"/>
    <d v="2026-02-02T00:00:00"/>
    <d v="2026-12-31T00:00:00"/>
    <n v="2026"/>
    <s v="Aplicativo Sofía plus , recursos de ofimática , diseños curriculares."/>
    <s v="Sofía Plus"/>
    <s v="Coordinadores Académicos, profesionales de apoyo"/>
    <s v="Coordinadores Académicos"/>
    <s v="Coordinadores Académicos"/>
  </r>
  <r>
    <s v="Marzo"/>
    <x v="1"/>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824"/>
    <s v="Porcentaje de Grupos (fichas) de formacion titulada con más del 80% de horas programadas de acuerdo con el diseño curricular."/>
    <n v="1"/>
    <n v="0.4138"/>
    <n v="0.4138"/>
    <n v="1"/>
    <x v="1"/>
    <x v="1"/>
    <x v="20"/>
    <x v="182"/>
    <x v="20"/>
    <x v="20"/>
    <x v="20"/>
    <d v="2026-01-01T00:00:00"/>
    <d v="2026-12-31T00:00:00"/>
    <n v="2026"/>
    <s v="Espacios de trabajo, equipamiento de Oficina, recursos de presentación"/>
    <s v="Software de Gestión Educativa, Herramientas de Comunicación y Colaboración, Sistemas de Información para la toma de decisiones"/>
    <s v="Coordinadores academicos de programas que supervisen la implementación y adapten la formación según las necesidades de los Aprendices."/>
    <s v="Carlos Javier González, Antonio Sanchez, Edwin Peña"/>
    <s v="COORDINADORES ACADEMICOS"/>
  </r>
  <r>
    <s v="Marzo"/>
    <x v="1"/>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824"/>
    <s v="Porcentaje de Grupos (fichas) de formacion titulada con más del 80% de horas programadas de acuerdo con el diseño curricular."/>
    <n v="1"/>
    <n v="0.12820000000000001"/>
    <n v="0.12820000000000001"/>
    <n v="1"/>
    <x v="1"/>
    <x v="1"/>
    <x v="21"/>
    <x v="182"/>
    <x v="21"/>
    <x v="21"/>
    <x v="21"/>
    <d v="2026-01-01T00:00:00"/>
    <d v="2026-12-31T00:00:00"/>
    <n v="2026"/>
    <s v="Mesas de trabajo, sillas, oficinas."/>
    <s v="Computadores, conectividad a internet, Microsoft teams."/>
    <s v="Coordinador FPI - Coordinaciones Académicas"/>
    <s v="Edgar Alarcón - Herley Martinez – Sergio Salamanca - Hugo Caicedo - Alix Uscategui -Monica Rodríguez"/>
    <s v="Tecnico G01 -Instructor grado 07 - Instructor grado 08 - Instructor grado 09 - Instructor grado 20 -"/>
  </r>
  <r>
    <s v="Marzo"/>
    <x v="1"/>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824"/>
    <s v="Porcentaje de Grupos (fichas) de formacion titulada con más del 80% de horas programadas de acuerdo con el diseño curricular."/>
    <n v="1"/>
    <n v="0.6875"/>
    <n v="0.6875"/>
    <n v="1"/>
    <x v="1"/>
    <x v="8"/>
    <x v="22"/>
    <x v="182"/>
    <x v="22"/>
    <x v="22"/>
    <x v="22"/>
    <d v="2026-01-01T00:00:00"/>
    <d v="2026-12-31T00:00:00"/>
    <n v="2026"/>
    <s v="Predio tipo Finca, Invernadero Planta Agroindustrial, Laboratorios Unidades productivas Rurales."/>
    <s v="Correos formatos y plataformas institucionales del Centro"/>
    <s v="Instructores, Coordinadores académicos, Almacén"/>
    <s v="JENNY ALEXANDRA SOLER GRANADOS"/>
    <s v="Coordinadora Academica"/>
  </r>
  <r>
    <s v="Marzo"/>
    <x v="1"/>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824"/>
    <s v="Porcentaje de Grupos (fichas) de formacion titulada con más del 80% de horas programadas de acuerdo con el diseño curricular."/>
    <n v="1"/>
    <n v="0.72389999999999999"/>
    <n v="0.72389999999999999"/>
    <n v="1"/>
    <x v="1"/>
    <x v="8"/>
    <x v="23"/>
    <x v="182"/>
    <x v="23"/>
    <x v="23"/>
    <x v="23"/>
    <d v="2026-01-01T00:00:00"/>
    <d v="2026-12-31T00:00:00"/>
    <n v="2026"/>
    <s v="Equipos de cómputo e infraestructura"/>
    <s v="Plataforma Sofia plus"/>
    <s v="Coordinadores académicos, Coordinador de Formación, Coordinador administración educativa e instructores"/>
    <s v="Diana Cristina Chaparro Alarcón"/>
    <s v="Coordinación de Formación Profesional"/>
  </r>
  <r>
    <s v="Marzo"/>
    <x v="1"/>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824"/>
    <s v="Porcentaje de Grupos (fichas) de formacion titulada con más del 80% de horas programadas de acuerdo con el diseño curricular."/>
    <n v="1"/>
    <n v="0.12280000000000001"/>
    <n v="0.12280000000000001"/>
    <n v="1"/>
    <x v="1"/>
    <x v="3"/>
    <x v="24"/>
    <x v="182"/>
    <x v="24"/>
    <x v="24"/>
    <x v="24"/>
    <d v="2026-01-01T00:00:00"/>
    <d v="2026-12-31T00:00:00"/>
    <n v="2026"/>
    <s v="Oficinas, Sala de reuniones, ambientes convencionales"/>
    <s v="Equipo de cómputo, plataformas digitales, herramientas TICs, conectividad, Sofia Plus, Herramienta de seguimiento CIDM"/>
    <s v="Apoyo administrativo (Programadora)"/>
    <s v="Orlando Colmenares Rojas , Bertha Patricia Morales Suarez"/>
    <s v="Coordinaciones académicas"/>
  </r>
  <r>
    <s v="Marzo"/>
    <x v="1"/>
    <s v="2. MISIÓN"/>
    <s v="MI-O4. Innovar en la prestación integral de los servicios institucionales orientados a incrementar su calidad, pertinencia y cobertura, con enfoque diferencial, poblacional y territorial"/>
    <s v="N/A"/>
    <n v="17"/>
    <s v="CALDAS"/>
    <n v="9112"/>
    <s v="CENTRO PARA LA FORMACION CAFETERA-CALDAS"/>
    <n v="824"/>
    <s v="Porcentaje de Grupos (fichas) de formacion titulada con más del 80% de horas programadas de acuerdo con el diseño curricular."/>
    <n v="1"/>
    <n v="0.53659999999999997"/>
    <n v="0.53659999999999997"/>
    <n v="1"/>
    <x v="1"/>
    <x v="9"/>
    <x v="25"/>
    <x v="182"/>
    <x v="25"/>
    <x v="25"/>
    <x v="25"/>
    <d v="2026-01-01T00:00:00"/>
    <d v="2026-12-31T00:00:00"/>
    <n v="2026"/>
    <s v="Oficinas, muebles y enseres del equipo de la coordinación académica regular y la coordinación académica de programas especiales."/>
    <s v="Plataforma Sofia Plus / Internet / equipos de computo"/>
    <s v="Instructores de planta y contratistas, Coordinador academico de formación regular, corodinador académico programas especiales y apoyos administrativos"/>
    <s v="Yenny Granada - Claudia Marcela Jaramillo"/>
    <s v="Coordinador academico de formación regular Coordinacor académico de programas especiales"/>
  </r>
  <r>
    <s v="Marzo"/>
    <x v="1"/>
    <s v="2. MISIÓN"/>
    <s v="MI-O4. Innovar en la prestación integral de los servicios institucionales orientados a incrementar su calidad, pertinencia y cobertura, con enfoque diferencial, poblacional y territorial"/>
    <s v="N/A"/>
    <n v="68"/>
    <s v="SANTANDER"/>
    <n v="9541"/>
    <s v="CENTRO AGROTURISTICO -SANTANDER"/>
    <n v="824"/>
    <s v="Porcentaje de Grupos (fichas) de formacion titulada con más del 80% de horas programadas de acuerdo con el diseño curricular."/>
    <n v="1"/>
    <n v="0.25"/>
    <n v="0.25"/>
    <n v="1"/>
    <x v="1"/>
    <x v="3"/>
    <x v="26"/>
    <x v="182"/>
    <x v="26"/>
    <x v="26"/>
    <x v="26"/>
    <d v="2026-01-01T00:00:00"/>
    <d v="2026-12-31T00:00:00"/>
    <n v="2026"/>
    <s v="•_x0009_Ambientes de formación_x000a_•_x0009_Talleres y laboratorios_x000a_•_x0009_Infraestructura"/>
    <s v="•_x0009_sistemas de programación académica_x000a_•_x0009_Plataformas de gestión curricular_x000a_•_x0009_Herramientas de control de ejecución de horas formación _x000a_•_x0009_Dotación de equipos tecnológicos para formación_x000a_•_x0009_Capacidad tecnológica instalada"/>
    <s v="•_x0009_Instructores por programa_x000a_•_x0009_coordinadores académicos_x000a_•_x0009_Apoyos administrativos  y de gestión"/>
    <s v="JOHON FREDY SANABRIA MUÑOZ, EDICSON LOPEZ BENJUMEA ,OSCAR WILLIAM VERGARA ROMERO"/>
    <s v="COORDINADORES ACADEMICOS"/>
  </r>
  <r>
    <s v="Marzo"/>
    <x v="1"/>
    <s v="2. MISIÓN"/>
    <s v="MI-O4. Innovar en la prestación integral de los servicios institucionales orientados a incrementar su calidad, pertinencia y cobertura, con enfoque diferencial, poblacional y territorial"/>
    <s v="N/A"/>
    <n v="17"/>
    <s v="CALDAS"/>
    <n v="9306"/>
    <s v="CENTRO DE COMERCIO Y SERVICIOS-CALDAS"/>
    <n v="824"/>
    <s v="Porcentaje de Grupos (fichas) de formacion titulada con más del 80% de horas programadas de acuerdo con el diseño curricular."/>
    <n v="1"/>
    <n v="0.55169999999999997"/>
    <n v="0.55169999999999997"/>
    <n v="1"/>
    <x v="1"/>
    <x v="9"/>
    <x v="27"/>
    <x v="182"/>
    <x v="27"/>
    <x v="27"/>
    <x v="27"/>
    <d v="2026-01-01T00:00:00"/>
    <d v="2026-12-31T00:00:00"/>
    <n v="2026"/>
    <s v="Equipo de Computo"/>
    <s v="Aplicativo Sofiaplus Programador"/>
    <s v="Instructores Coordinadores Académicos"/>
    <s v="Coordinación Académica"/>
    <s v="Coordinación Académica"/>
  </r>
  <r>
    <s v="Marzo"/>
    <x v="1"/>
    <s v="2. MISIÓN"/>
    <s v="MI-O4. Innovar en la prestación integral de los servicios institucionales orientados a incrementar su calidad, pertinencia y cobertura, con enfoque diferencial, poblacional y territorial"/>
    <s v="N/A"/>
    <n v="17"/>
    <s v="CALDAS"/>
    <n v="9515"/>
    <s v="CENTRO PECUARIO Y AGROEMPRESARIAL-CALDAS"/>
    <n v="824"/>
    <s v="Porcentaje de Grupos (fichas) de formacion titulada con más del 80% de horas programadas de acuerdo con el diseño curricular."/>
    <n v="1"/>
    <n v="0.86360000000000003"/>
    <n v="0.86360000000000003"/>
    <n v="1"/>
    <x v="1"/>
    <x v="9"/>
    <x v="28"/>
    <x v="182"/>
    <x v="28"/>
    <x v="28"/>
    <x v="28"/>
    <d v="2026-01-01T00:00:00"/>
    <d v="2026-12-31T00:00:00"/>
    <n v="2026"/>
    <s v="Oficina, escritorio, línea telefónica, computador, papelería"/>
    <s v="Plataforma sofia plus,Reportes inventario, acceso a internet, bases de datos, medios para el análisis de reportes o data, linea telefónica llamadas a celular, larga distancia y celulares"/>
    <s v="Apoyos administrativos, coordinadores, instructores,Equipo Bienestar al aprendiz"/>
    <s v="Andrés Felipe Gutierrez"/>
    <s v="Coordinador Academico Regular"/>
  </r>
  <r>
    <s v="Marzo"/>
    <x v="1"/>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824"/>
    <s v="Porcentaje de Grupos (fichas) de formacion titulada con más del 80% de horas programadas de acuerdo con el diseño curricular."/>
    <n v="1"/>
    <n v="0.91300000000000003"/>
    <n v="0.91300000000000003"/>
    <n v="1"/>
    <x v="1"/>
    <x v="10"/>
    <x v="29"/>
    <x v="182"/>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2. MISIÓN"/>
    <s v="MI-O4. Innovar en la prestación integral de los servicios institucionales orientados a incrementar su calidad, pertinencia y cobertura, con enfoque diferencial, poblacional y territorial"/>
    <s v="N/A"/>
    <n v="19"/>
    <s v="CAUCA"/>
    <n v="9113"/>
    <s v="CENTRO AGROPECUARIO-CAUCA"/>
    <n v="824"/>
    <s v="Porcentaje de Grupos (fichas) de formacion titulada con más del 80% de horas programadas de acuerdo con el diseño curricular."/>
    <n v="1"/>
    <n v="7.3800000000000004E-2"/>
    <n v="7.3800000000000004E-2"/>
    <n v="1"/>
    <x v="1"/>
    <x v="20"/>
    <x v="50"/>
    <x v="182"/>
    <x v="50"/>
    <x v="50"/>
    <x v="50"/>
    <d v="2026-02-02T00:00:00"/>
    <d v="2026-12-31T00:00:00"/>
    <n v="2026"/>
    <s v="Sedes propias, subsedes y arrendamientos"/>
    <s v="computadores, impresora, Internet, Papelería, Mueble, silla, tableros, video beam sillas y mesas"/>
    <s v="Dos Coordinadores Academicos, instructores un apoyo administrativo"/>
    <s v="Franco Garzón- Javier Mauricio Palomino"/>
    <s v="Coordinador Academico"/>
  </r>
  <r>
    <s v="Marzo"/>
    <x v="1"/>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824"/>
    <s v="Porcentaje de Grupos (fichas) de formacion titulada con más del 80% de horas programadas de acuerdo con el diseño curricular."/>
    <n v="1"/>
    <n v="0.46150000000000002"/>
    <n v="0.46150000000000002"/>
    <n v="1"/>
    <x v="1"/>
    <x v="11"/>
    <x v="31"/>
    <x v="182"/>
    <x v="31"/>
    <x v="31"/>
    <x v="31"/>
    <d v="2026-01-01T00:00:00"/>
    <d v="2026-12-31T00:00:00"/>
    <n v="2026"/>
    <s v="Oficinas dotadas con mobiliario"/>
    <s v="Computadores con internet, Video Beam, Materiales de formación"/>
    <s v="Personal de apoyo biblioteca"/>
    <s v="Juan Manuel Jimenez - Milson Ruiz - Julio Cesar Barrios - Mercy Camargo"/>
    <s v="Coordinadores Académicos"/>
  </r>
  <r>
    <s v="Marzo"/>
    <x v="1"/>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824"/>
    <s v="Porcentaje de Grupos (fichas) de formacion titulada con más del 80% de horas programadas de acuerdo con el diseño curricular."/>
    <n v="1"/>
    <n v="0.66669999999999996"/>
    <n v="0.66669999999999996"/>
    <n v="1"/>
    <x v="1"/>
    <x v="21"/>
    <x v="51"/>
    <x v="182"/>
    <x v="51"/>
    <x v="51"/>
    <x v="51"/>
    <d v="2026-01-15T00:00:00"/>
    <d v="2026-12-31T00:00:00"/>
    <n v="2026"/>
    <s v="Ambientes de formación, Materiales de formacion, guias de aprendizaje"/>
    <s v="computadores , videobeam, Betowa, lms zajuna, Otros aplicativos"/>
    <s v="Coordinadores Académicos, Instructores, aprendices, Apoyo administración Educativa, o"/>
    <s v="Mavir Padilla Rios"/>
    <s v="Coordinadora de Formacion Profesional"/>
  </r>
  <r>
    <s v="Marzo"/>
    <x v="1"/>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824"/>
    <s v="Porcentaje de Grupos (fichas) de formacion titulada con más del 80% de horas programadas de acuerdo con el diseño curricular."/>
    <n v="1"/>
    <n v="0.19189999999999999"/>
    <n v="0.19189999999999999"/>
    <n v="1"/>
    <x v="1"/>
    <x v="4"/>
    <x v="32"/>
    <x v="182"/>
    <x v="32"/>
    <x v="32"/>
    <x v="32"/>
    <d v="2026-01-01T00:00:00"/>
    <d v="2026-12-31T00:00:00"/>
    <n v="2026"/>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Julian Nicolas Cruz Clavijo, Mireya Martinez Urquijo, Edgar Humberto Chacon, Jose Alexander Hernande"/>
    <s v="COORDINADORES ACADEMICOS"/>
  </r>
  <r>
    <s v="Marzo"/>
    <x v="1"/>
    <s v="2. MISIÓN"/>
    <s v="MI-O4. Innovar en la prestación integral de los servicios institucionales orientados a incrementar su calidad, pertinencia y cobertura, con enfoque diferencial, poblacional y territorial"/>
    <s v="N/A"/>
    <n v="50"/>
    <s v="META"/>
    <n v="9532"/>
    <s v="CENTRO DE INDUSTRIA Y SERVICIOS DEL META"/>
    <n v="824"/>
    <s v="Porcentaje de Grupos (fichas) de formacion titulada con más del 80% de horas programadas de acuerdo con el diseño curricular."/>
    <n v="1"/>
    <n v="0.36359999999999998"/>
    <n v="0.36359999999999998"/>
    <n v="1"/>
    <x v="1"/>
    <x v="12"/>
    <x v="33"/>
    <x v="182"/>
    <x v="33"/>
    <x v="33"/>
    <x v="33"/>
    <d v="2026-01-01T00:00:00"/>
    <d v="2026-12-31T00:00:00"/>
    <n v="2026"/>
    <s v="Áreas administrativas oficinas de equipos de apoyo administrativo y de coordinadores académicos"/>
    <s v="Software licenciado y plataformas virtuales SOFIA Plus y Zajuna. estadistico sena, tics licencias computadores etc,"/>
    <s v="Coordinadores académicos y apoyos administrativos"/>
    <s v="Jorge Daniel Zipa Rodirguez; Cesar Augusto Serrano Rodriguez; Johanna Cristina Vasquez Diaz; Javier"/>
    <s v="COORDINADORES ACADEMICOS"/>
  </r>
  <r>
    <s v="Marzo"/>
    <x v="1"/>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824"/>
    <s v="Porcentaje de Grupos (fichas) de formacion titulada con más del 80% de horas programadas de acuerdo con el diseño curricular."/>
    <n v="1"/>
    <n v="0.57850000000000001"/>
    <n v="0.57850000000000001"/>
    <n v="1"/>
    <x v="1"/>
    <x v="13"/>
    <x v="34"/>
    <x v="182"/>
    <x v="34"/>
    <x v="34"/>
    <x v="34"/>
    <d v="2026-01-01T00:00:00"/>
    <d v="2026-12-31T00:00:00"/>
    <n v="2026"/>
    <s v="INSTALACIONES DE LAS INSTITUCIONES"/>
    <s v="GUIA PROGRAMACION DE INSTRUCTORES"/>
    <s v="EQUIPO EPC, COORDINADORES ACADEMICOS, INSTRUCTORES"/>
    <s v="GERMAN GUERRON"/>
    <s v="COORDINADOR MISIONAL"/>
  </r>
  <r>
    <s v="Marzo"/>
    <x v="1"/>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824"/>
    <s v="Porcentaje de Grupos (fichas) de formacion titulada con más del 80% de horas programadas de acuerdo con el diseño curricular."/>
    <n v="1"/>
    <n v="0.71970000000000001"/>
    <n v="0.71970000000000001"/>
    <n v="1"/>
    <x v="1"/>
    <x v="6"/>
    <x v="35"/>
    <x v="182"/>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1"/>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824"/>
    <s v="Porcentaje de Grupos (fichas) de formacion titulada con más del 80% de horas programadas de acuerdo con el diseño curricular."/>
    <n v="1"/>
    <n v="0.42649999999999999"/>
    <n v="0.42649999999999999"/>
    <n v="1"/>
    <x v="1"/>
    <x v="1"/>
    <x v="36"/>
    <x v="182"/>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1"/>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824"/>
    <s v="Porcentaje de Grupos (fichas) de formacion titulada con más del 80% de horas programadas de acuerdo con el diseño curricular."/>
    <n v="1"/>
    <n v="0.2727"/>
    <n v="0.2727"/>
    <n v="1"/>
    <x v="1"/>
    <x v="3"/>
    <x v="37"/>
    <x v="182"/>
    <x v="37"/>
    <x v="37"/>
    <x v="37"/>
    <d v="2026-01-01T00:00:00"/>
    <d v="2026-12-31T00:00:00"/>
    <n v="2026"/>
    <s v="Me puedes indicar el recurso físico , recurso técnico y el recurso humano que se necesita para realizar"/>
    <s v="Sistema de gestión académica y administrativa del SENA (o institucional)_x000a__x000a_Bases de datos para registro de asistencia y control de horas programadas_x000a__x000a_Instrumentos de seguimiento académico (checklists, reportes de horas, formatos de control de asistencia)_x000a__x000a_Protocolos estandarizados para consolidación y cálculo del porcentaje"/>
    <s v="Coordinador académico o líder del programa_x000a__x000a_Personal administrativo (registro de asistencia, consolidación de datos, elaboración de reportes)_x000a__x000a_Instructores o tutores (para actualizar información de asistencia y cumplimiento de horas)"/>
    <s v="Yesenia Lizeth Duarte"/>
    <s v="Coordinadora de Administración Educativa"/>
  </r>
  <r>
    <s v="Marzo"/>
    <x v="1"/>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824"/>
    <s v="Porcentaje de Grupos (fichas) de formacion titulada con más del 80% de horas programadas de acuerdo con el diseño curricular."/>
    <n v="1"/>
    <n v="0.48309999999999997"/>
    <n v="0.48309999999999997"/>
    <n v="1"/>
    <x v="1"/>
    <x v="3"/>
    <x v="38"/>
    <x v="182"/>
    <x v="38"/>
    <x v="38"/>
    <x v="38"/>
    <d v="2026-01-01T00:00:00"/>
    <d v="2026-12-31T00:00:00"/>
    <n v="2026"/>
    <s v="Puestos de Trabajo_x000a_Ambientes de Formación_x000a_Empresas_x000a_Plataformas Virtuales – Espacios_x000a_Herramientas_x000a_Software – Hardware_x000a_Computadores_x000a_Mobiliario"/>
    <s v="Lineamientos_x000a_Estructuras Curriculares_x000a_Guías de Aprendizaje_x000a_Bibliotecas OVAS_x000a_Software _x000a_Materiales de Formación_x000a_Maquinaria y Equipo_x000a_Computadores"/>
    <s v="Instructores _x000a_Apoyos Administrativos_x000a_Equipo de Bienestar"/>
    <s v="ADRIANA MARTINEZ RIVERA"/>
    <s v="Coordinadora Academica"/>
  </r>
  <r>
    <s v="Marzo"/>
    <x v="1"/>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824"/>
    <s v="Porcentaje de Grupos (fichas) de formacion titulada con más del 80% de horas programadas de acuerdo con el diseño curricular."/>
    <n v="1"/>
    <n v="0.55710000000000004"/>
    <n v="0.55710000000000004"/>
    <n v="1"/>
    <x v="1"/>
    <x v="3"/>
    <x v="39"/>
    <x v="182"/>
    <x v="39"/>
    <x v="39"/>
    <x v="39"/>
    <d v="2026-01-01T00:00:00"/>
    <d v="2026-12-31T00:00:00"/>
    <n v="2026"/>
    <s v="Infraestructura Centro de Formación (Sede Principal y Sede la Granja)"/>
    <s v="Equipos Tecnologicos, Software Básico y Especializado, Redes de Conectividad, Aplicativos Institucionales, Mobiliario"/>
    <s v="Coordinaciones Centro de Formación, Apoyos Sofía Plus."/>
    <s v="Erika Barrera Montañez"/>
    <s v="Coordinadora Academica Titulada Regular"/>
  </r>
  <r>
    <s v="Marzo"/>
    <x v="1"/>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824"/>
    <s v="Porcentaje de Grupos (fichas) de formacion titulada con más del 80% de horas programadas de acuerdo con el diseño curricular."/>
    <n v="1"/>
    <n v="0.5806"/>
    <n v="0.5806"/>
    <n v="1"/>
    <x v="1"/>
    <x v="25"/>
    <x v="56"/>
    <x v="182"/>
    <x v="56"/>
    <x v="56"/>
    <x v="56"/>
    <d v="2026-01-29T00:00:00"/>
    <d v="2026-12-31T00:00:00"/>
    <n v="2026"/>
    <s v="Ambientes de formación e infraestructura institucional necesarios para la ejecución de las horas programadas de los grupos de formación titulada."/>
    <s v="Sistemas de información, plataformas académicas y herramientas tecnológicas para el registro, seguimiento y control de la programación de las horas de formación"/>
    <s v="Instructores y personal administrativo capacitado para planear, ejecutar y verificar que los grupos de formación titulada cumplan con más del 80% de las horas programadas según el diseño curricular."/>
    <s v="Jose Alexander Manjarres Marquez"/>
    <s v="Coordinador de Formación Profesional Integral"/>
  </r>
  <r>
    <s v="Marzo"/>
    <x v="1"/>
    <s v="2. MISIÓN"/>
    <s v="MI-O4. Innovar en la prestación integral de los servicios institucionales orientados a incrementar su calidad, pertinencia y cobertura, con enfoque diferencial, poblacional y territorial"/>
    <s v="N/A"/>
    <n v="73"/>
    <s v="TOLIMA"/>
    <n v="9123"/>
    <s v="CENTRO AGROPECUARIO LA GRANJA-TOLIMA"/>
    <n v="824"/>
    <s v="Porcentaje de Grupos (fichas) de formacion titulada con más del 80% de horas programadas de acuerdo con el diseño curricular."/>
    <n v="1"/>
    <n v="0.47499999999999998"/>
    <n v="0.47499999999999998"/>
    <n v="1"/>
    <x v="1"/>
    <x v="14"/>
    <x v="40"/>
    <x v="182"/>
    <x v="40"/>
    <x v="40"/>
    <x v="40"/>
    <d v="2026-01-01T00:00:00"/>
    <d v="2026-12-31T00:00:00"/>
    <n v="2026"/>
    <s v="Ambientes de formación adecuados, unidades productivas, laboratorios, talleres"/>
    <s v="Computadores, Impresoras, Internet, Aplicativos SENA"/>
    <s v="Coordinadores academicos, instructores de las areas"/>
    <s v="GINA DEL PILAR SANCHEZ SANCHEZ FAVIO ARMANDO MEDINA CALDERON ANDRES JOSUE PIÑEROS HERNANDEZ MARIO WI"/>
    <s v="COORDINADORES ACADEMICOS"/>
  </r>
  <r>
    <s v="Marzo"/>
    <x v="1"/>
    <s v="2. MISIÓN"/>
    <s v="MI-O4. Innovar en la prestación integral de los servicios institucionales orientados a incrementar su calidad, pertinencia y cobertura, con enfoque diferencial, poblacional y territorial"/>
    <s v="N/A"/>
    <n v="73"/>
    <s v="TOLIMA"/>
    <n v="9310"/>
    <s v="CENTRO DE COMERCIO Y SERVICIOS-TOLIMA"/>
    <n v="824"/>
    <s v="Porcentaje de Grupos (fichas) de formacion titulada con más del 80% de horas programadas de acuerdo con el diseño curricular."/>
    <n v="1"/>
    <n v="0.81420000000000003"/>
    <n v="0.81420000000000003"/>
    <n v="1"/>
    <x v="1"/>
    <x v="14"/>
    <x v="57"/>
    <x v="182"/>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2. MISIÓN"/>
    <s v="MI-O4. Innovar en la prestación integral de los servicios institucionales orientados a incrementar su calidad, pertinencia y cobertura, con enfoque diferencial, poblacional y territorial"/>
    <s v="N/A"/>
    <n v="76"/>
    <s v="VALLE"/>
    <n v="9124"/>
    <s v="CENTRO AGROPECUARIO DE BUGA-VALLE"/>
    <n v="824"/>
    <s v="Porcentaje de Grupos (fichas) de formacion titulada con más del 80% de horas programadas de acuerdo con el diseño curricular."/>
    <n v="1"/>
    <n v="0.45600000000000002"/>
    <n v="0.45600000000000002"/>
    <n v="1"/>
    <x v="1"/>
    <x v="2"/>
    <x v="96"/>
    <x v="182"/>
    <x v="96"/>
    <x v="96"/>
    <x v="96"/>
    <d v="2026-01-19T00:00:00"/>
    <d v="2026-12-31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Coordinadores Académicos; Coordinador de Formación"/>
    <s v="Edison Steve Rodriguez Forero, Olga Beatriz Ladino Soto, Liliana UrriagoFontal, Clara Ximena Bolaños"/>
    <s v="Coordinadores Académicos y Coordinador de Formación."/>
  </r>
  <r>
    <s v="Marzo"/>
    <x v="1"/>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824"/>
    <s v="Porcentaje de Grupos (fichas) de formacion titulada con más del 80% de horas programadas de acuerdo con el diseño curricular."/>
    <n v="1"/>
    <n v="0.13750000000000001"/>
    <n v="0.13750000000000001"/>
    <n v="1"/>
    <x v="1"/>
    <x v="2"/>
    <x v="58"/>
    <x v="182"/>
    <x v="58"/>
    <x v="58"/>
    <x v="58"/>
    <d v="2026-02-02T00:00:00"/>
    <d v="2026-12-31T00:00:00"/>
    <n v="2026"/>
    <s v="OFICINA"/>
    <s v="8 Computadores. Conectividad a internet. Acceso a aplicaciones institucionales"/>
    <s v="3 coordinadores académicos, 2 Almacenistas, 4 Apoyos administrativos"/>
    <s v="&quot;Lina Marcela Crespo Maritza Valencia González Harry Alexander Maturana&quot;"/>
    <s v="&quot;Coordinaciones académicas &quot;"/>
  </r>
  <r>
    <s v="Marzo"/>
    <x v="1"/>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824"/>
    <s v="Porcentaje de Grupos (fichas) de formacion titulada con más del 80% de horas programadas de acuerdo con el diseño curricular."/>
    <n v="1"/>
    <n v="0.55220000000000002"/>
    <n v="0.55220000000000002"/>
    <n v="1"/>
    <x v="1"/>
    <x v="16"/>
    <x v="42"/>
    <x v="182"/>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 Instructores"/>
    <s v="Raquel Suárez Benítez"/>
    <s v="Coordinadora Académica"/>
  </r>
  <r>
    <s v="Marzo"/>
    <x v="1"/>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824"/>
    <s v="Porcentaje de Grupos (fichas) de formacion titulada con más del 80% de horas programadas de acuerdo con el diseño curricular."/>
    <n v="1"/>
    <n v="0.21210000000000001"/>
    <n v="0.21210000000000001"/>
    <n v="1"/>
    <x v="1"/>
    <x v="26"/>
    <x v="59"/>
    <x v="182"/>
    <x v="59"/>
    <x v="59"/>
    <x v="59"/>
    <d v="2026-01-02T00:00:00"/>
    <d v="2026-12-31T00:00:00"/>
    <n v="2026"/>
    <s v="En recursos físicos, se necesita disponibilidad suficiente de ambientes de aprendizaje (aulas, talleres, laboratorios, ambientes especializados) en condiciones operativas, con horarios asignables y capacidad acorde al tamaño de las fichas, además de logística para garantizar continuidad (mantenimiento, insumos y disponibilidad de espacios)."/>
    <s v="n recursos técnicos, se requiere contar con herramientas de planeación y seguimiento (sistemas académicos y tableros de control) que permitan comparar lo programado vs. lo exigido por el diseño curricular, gestionar cambios de horario, controlar novedades (inasistencias, suspensiones, reprogramaciones), y asegurar conectividad y medios para formación presencial/mediada por TIC cuando aplique."/>
    <s v="En recursos humanos, es indispensable disponer de instructores suficientes y oportunamente contratados, con perfiles acordes a las competencias del programa, coordinadores académicos que garanticen la programación y control del cumplimiento, apoyo administrativo para la gestión de horarios, ambientes y reportes, y equipos de bienestar que reduzcan deserción e inasistencias que afecten la ejecución. En conjunto, estos recursos permiten minimizar cancelaciones y reprogramaciones"/>
    <s v="Jesus Leonardo Cabrera y Daira Yamile Cordoba"/>
    <s v="Coordinadores Académicos"/>
  </r>
  <r>
    <s v="Marzo"/>
    <x v="1"/>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824"/>
    <s v="Porcentaje de Grupos (fichas) de formacion titulada con más del 80% de horas programadas de acuerdo con el diseño curricular."/>
    <n v="1"/>
    <n v="0.42499999999999999"/>
    <n v="0.42499999999999999"/>
    <n v="1"/>
    <x v="1"/>
    <x v="17"/>
    <x v="43"/>
    <x v="182"/>
    <x v="43"/>
    <x v="43"/>
    <x v="43"/>
    <d v="2026-01-29T00:00:00"/>
    <d v="2026-12-31T00:00:00"/>
    <n v="2026"/>
    <s v="Infraestructura administrativa y académica habilitada, espacios de planeación y coordinación académica, puestos de trabajo con equipos de cómputo, mobiliario básico y recursos TIC necesarios para la programación, seguimiento y control de las horas de formación conforme al diseño curricular."/>
    <s v="Plataformas digitales institucionales de gestión académica y programación de la formación, sistemas de información para el registro, validación y seguimiento de la planeación horaria, control de instructores y ambientes, y herramientas tecnológicas para la verificación del cumplimiento del diseño curricular."/>
    <s v="Coordinadores académicos, personal de planeación y programación académica, instructores responsables de la planeación formativa, y personal administrativo de apoyo y soporte técnico, requeridos para la correcta programación, seguimiento y ajuste de las fichas de formación titulada."/>
    <s v="Gressel Bermudez/Melania Francis"/>
    <s v="Coordinadores académicos titulada/virtual"/>
  </r>
  <r>
    <s v="Marzo"/>
    <x v="1"/>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824"/>
    <s v="Porcentaje de Grupos (fichas) de formacion titulada con más del 80% de horas programadas de acuerdo con el diseño curricular."/>
    <n v="1"/>
    <n v="0.7419"/>
    <n v="0.7419"/>
    <n v="1"/>
    <x v="1"/>
    <x v="18"/>
    <x v="44"/>
    <x v="182"/>
    <x v="44"/>
    <x v="44"/>
    <x v="44"/>
    <d v="2026-01-01T00:00:00"/>
    <d v="2026-12-31T00:00:00"/>
    <n v="2026"/>
    <s v="Oficina de la Coordinación Academica"/>
    <s v="Escritorios, Computadores, Papeleria, Internet, Programas y Aplicativos"/>
    <s v="Coordinador Academcio, Apoyos Profesionales y Técnicos"/>
    <s v="José DAnilo Arango Barragán"/>
    <s v="Coordinador Académico"/>
  </r>
  <r>
    <s v="Marzo"/>
    <x v="1"/>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824"/>
    <s v="Porcentaje de Grupos (fichas) de formacion titulada con más del 80% de horas programadas de acuerdo con el diseño curricular."/>
    <n v="1"/>
    <n v="0.375"/>
    <n v="0.375"/>
    <n v="1"/>
    <x v="1"/>
    <x v="19"/>
    <x v="45"/>
    <x v="182"/>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2. MISIÓN"/>
    <s v="MI-O4. Innovar en la prestación integral de los servicios institucionales orientados a incrementar su calidad, pertinencia y cobertura, con enfoque diferencial, poblacional y territorial"/>
    <s v="N/A"/>
    <n v="63"/>
    <s v="QUINDÍO"/>
    <n v="9538"/>
    <s v="CENTRO DE COMERCIO Y TURISMO-QUINDÍO"/>
    <n v="824"/>
    <s v="Porcentaje de Grupos (fichas) de formacion titulada con más del 80% de horas programadas de acuerdo con el diseño curricular."/>
    <n v="1"/>
    <n v="0.53159999999999996"/>
    <n v="0.53159999999999996"/>
    <n v="1"/>
    <x v="1"/>
    <x v="5"/>
    <x v="46"/>
    <x v="182"/>
    <x v="46"/>
    <x v="46"/>
    <x v="46"/>
    <d v="2026-01-01T00:00:00"/>
    <d v="2026-12-31T00:00:00"/>
    <n v="2026"/>
    <s v="Instalaciones del Centro de Comercio y Turismo(Biblioteca), Alcaldías, Gremios, Instituciones Educativas."/>
    <s v="Plataformas Institucionales, Equipos de Cómputo, Simuladores, aplicativo Academico Administrativo (SOFIA plus) y Conectividad."/>
    <s v="Coordinadores Academicos, Instructores Técnicos y Transversales de Planta y contratoy  Apoyos Adminsitrativos."/>
    <s v="Sebastián Betancourt, Andrea Valbuena, Juan David Laverde, Olga Gonzalez, César Augusto Ospina Puert"/>
    <s v="Coords Academicos, Coord GFIyGE, Subdirector de Centro."/>
  </r>
  <r>
    <s v="Marzo"/>
    <x v="1"/>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824"/>
    <s v="Porcentaje de Grupos (fichas) de formacion titulada con más del 80% de horas programadas de acuerdo con el diseño curricular."/>
    <n v="1"/>
    <n v="0.77480000000000004"/>
    <n v="0.77480000000000004"/>
    <n v="1"/>
    <x v="1"/>
    <x v="7"/>
    <x v="94"/>
    <x v="182"/>
    <x v="94"/>
    <x v="94"/>
    <x v="94"/>
    <d v="2026-02-02T00:00:00"/>
    <d v="2026-12-11T00:00:00"/>
    <n v="2026"/>
    <s v="Oficina, mobiliario, ambientes de trabajo, equipos y herramientas"/>
    <s v="Equipos de cómputo, Plataformas virtuales LMS, Accesibilidad gratuita a las plataformas, Maquinaria y equipo especializado"/>
    <s v="Instructores, Coordinador académico, equipo de Bienestar al aprendiz, Coordinador de formación."/>
    <s v="Oritza Gutierrez"/>
    <s v="Coordinador de Formación"/>
  </r>
  <r>
    <s v="Marzo"/>
    <x v="1"/>
    <s v="2. MISIÓN"/>
    <s v="MI-O4. Innovar en la prestación integral de los servicios institucionales orientados a incrementar su calidad, pertinencia y cobertura, con enfoque diferencial, poblacional y territorial"/>
    <s v="N/A"/>
    <n v="13"/>
    <s v="BOLÍVAR"/>
    <n v="9104"/>
    <s v="CENTRO AGROEMPRESARIAL Y MINERO-BOLÍVAR"/>
    <n v="824"/>
    <s v="Porcentaje de Grupos (fichas) de formacion titulada con más del 80% de horas programadas de acuerdo con el diseño curricular."/>
    <n v="1"/>
    <n v="0.72440000000000004"/>
    <n v="0.72440000000000004"/>
    <n v="1"/>
    <x v="1"/>
    <x v="28"/>
    <x v="95"/>
    <x v="182"/>
    <x v="95"/>
    <x v="95"/>
    <x v="95"/>
    <d v="2026-02-02T00:00:00"/>
    <d v="2026-12-15T00:00:00"/>
    <n v="2026"/>
    <s v="Ambientes para formación (aulas convencionales, talleres y laboratorios ), Materiales para formación, Equipos, Insumos y herramientas."/>
    <s v="Equipos de cómputo, video beam, televisor, software, aplicativos SENA y acceso a internet."/>
    <s v="Instructores, Coordinadores, Personal administrativo y de apoyo, Personal de servicios generales y Subdirector de centro"/>
    <s v="Guillermo Castilla, Shirley Quintana, Mónica Gutierrez"/>
    <s v="Coordinadores Académicos"/>
  </r>
  <r>
    <s v="Marzo"/>
    <x v="1"/>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824"/>
    <s v="Porcentaje de Grupos (fichas) de formacion titulada con más del 80% de horas programadas de acuerdo con el diseño curricular."/>
    <n v="1"/>
    <n v="0.31130000000000002"/>
    <n v="0.31130000000000002"/>
    <n v="1"/>
    <x v="1"/>
    <x v="28"/>
    <x v="70"/>
    <x v="182"/>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Diana Cabrales Guardo"/>
    <s v="Coordinadora Academica"/>
  </r>
  <r>
    <s v="Marzo"/>
    <x v="1"/>
    <s v="2. MISIÓN"/>
    <s v="MI-O4. Innovar en la prestación integral de los servicios institucionales orientados a incrementar su calidad, pertinencia y cobertura, con enfoque diferencial, poblacional y territorial"/>
    <s v="N/A"/>
    <n v="15"/>
    <s v="BOYACÁ"/>
    <n v="9111"/>
    <s v="CENTRO  MINERO- BOYACÁ"/>
    <n v="824"/>
    <s v="Porcentaje de Grupos (fichas) de formacion titulada con más del 80% de horas programadas de acuerdo con el diseño curricular."/>
    <n v="1"/>
    <n v="0.67090000000000005"/>
    <n v="0.67090000000000005"/>
    <n v="1"/>
    <x v="1"/>
    <x v="8"/>
    <x v="73"/>
    <x v="182"/>
    <x v="73"/>
    <x v="73"/>
    <x v="73"/>
    <d v="2026-01-29T00:00:00"/>
    <d v="2026-12-12T00:00:00"/>
    <n v="2026"/>
    <s v="Infraestructura de centro – ambientes de formación"/>
    <s v="Herramientas ofimáticas"/>
    <s v="personal administrativo"/>
    <s v="Eliana Cruz Mora"/>
    <s v="Coordinadora de Formación Profesional"/>
  </r>
  <r>
    <s v="Marzo"/>
    <x v="1"/>
    <s v="2. MISIÓN"/>
    <s v="MI-O4. Innovar en la prestación integral de los servicios institucionales orientados a incrementar su calidad, pertinencia y cobertura, con enfoque diferencial, poblacional y territorial"/>
    <s v="N/A"/>
    <n v="20"/>
    <s v="CESAR"/>
    <n v="9114"/>
    <s v="CENTRO BIOTECNOLOGICO DEL CARIBE-CESAR"/>
    <n v="824"/>
    <s v="Porcentaje de Grupos (fichas) de formacion titulada con más del 80% de horas programadas de acuerdo con el diseño curricular."/>
    <n v="1"/>
    <n v="3.1600000000000003E-2"/>
    <n v="3.1600000000000003E-2"/>
    <n v="1"/>
    <x v="1"/>
    <x v="11"/>
    <x v="30"/>
    <x v="182"/>
    <x v="30"/>
    <x v="30"/>
    <x v="30"/>
    <d v="2026-01-01T00:00:00"/>
    <d v="2026-12-31T00:00:00"/>
    <n v="2026"/>
    <s v="."/>
    <s v="."/>
    <s v="."/>
    <s v="."/>
    <s v="."/>
  </r>
  <r>
    <s v="Marzo"/>
    <x v="1"/>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824"/>
    <s v="Porcentaje de Grupos (fichas) de formacion titulada con más del 80% de horas programadas de acuerdo con el diseño curricular."/>
    <n v="1"/>
    <n v="0.34460000000000002"/>
    <n v="0.34460000000000002"/>
    <n v="1"/>
    <x v="1"/>
    <x v="21"/>
    <x v="114"/>
    <x v="182"/>
    <x v="114"/>
    <x v="114"/>
    <x v="114"/>
    <d v="2026-02-02T00:00:00"/>
    <d v="2026-12-11T00:00:00"/>
    <n v="2026"/>
    <s v="Aulas de formación. Talleres, laboratorios y ambientes especializados. Unidades productivas. Espacios de coordinación académica y administrativa. Ambientes de bienestar"/>
    <s v="Equipos de cómputo. Plataformas institucionales de gestión académica. Sistemas de información. Herramientas digitales de planificación. Conectividad a internet"/>
    <s v="Instructores. Coordinación académica. Personal administrativo. Equipo de apoyo técnico. Equipo de bienestar al aprendiz"/>
    <s v="Julio Rangel"/>
    <s v="Coordinación de Formación"/>
  </r>
  <r>
    <s v="Marzo"/>
    <x v="1"/>
    <s v="2. MISIÓN"/>
    <s v="MI-O4. Innovar en la prestación integral de los servicios institucionales orientados a incrementar su calidad, pertinencia y cobertura, con enfoque diferencial, poblacional y territorial"/>
    <s v="N/A"/>
    <n v="41"/>
    <s v="HUILA"/>
    <n v="9116"/>
    <s v="CENTRO DE FORMACIÓN AGROINDUSTRIAL"/>
    <n v="824"/>
    <s v="Porcentaje de Grupos (fichas) de formacion titulada con más del 80% de horas programadas de acuerdo con el diseño curricular."/>
    <n v="1"/>
    <n v="0.66669999999999996"/>
    <n v="0.66669999999999996"/>
    <n v="1"/>
    <x v="1"/>
    <x v="23"/>
    <x v="53"/>
    <x v="182"/>
    <x v="53"/>
    <x v="53"/>
    <x v="53"/>
    <d v="2026-01-29T00:00:00"/>
    <d v="2026-12-15T00:00:00"/>
    <n v="2026"/>
    <s v="Portátiles, sillas, escritorios, biblioteca escritorios"/>
    <s v="Aplicativo Sena Sofia Plus.  GFPI-P-006 Procedimiento ejecución de la Formación Profesional Integral."/>
    <s v="Coordinadores, Apoyo Administrativo"/>
    <s v="Lina  Marcela Trujillo Osso"/>
    <s v="Coordinador de FPI"/>
  </r>
  <r>
    <s v="Marzo"/>
    <x v="1"/>
    <s v="2. MISIÓN"/>
    <s v="MI-O4. Innovar en la prestación integral de los servicios institucionales orientados a incrementar su calidad, pertinencia y cobertura, con enfoque diferencial, poblacional y territorial"/>
    <s v="N/A"/>
    <n v="50"/>
    <s v="META"/>
    <n v="9117"/>
    <s v="CENTRO AGROINDUSTRIAL DEL META"/>
    <n v="824"/>
    <s v="Porcentaje de Grupos (fichas) de formacion titulada con más del 80% de horas programadas de acuerdo con el diseño curricular."/>
    <n v="1"/>
    <n v="0.43840000000000001"/>
    <n v="0.43840000000000001"/>
    <n v="1"/>
    <x v="1"/>
    <x v="12"/>
    <x v="81"/>
    <x v="182"/>
    <x v="81"/>
    <x v="81"/>
    <x v="81"/>
    <d v="2026-01-29T00:00:00"/>
    <d v="2026-12-12T00:00:00"/>
    <n v="2026"/>
    <s v="Ambientes de formación titulada del Centro, aulas, talleres y laboratorios, oficinas administrativas y espacios destinados a la planeación, ejecución y seguimiento de la programación académica conforme al diseño curricular."/>
    <s v="Plataformas institucionales del SENA (Sofía Plus y sistemas de gestión académica), equipos de cómputo, herramientas ofimáticas, cronogramas de programación, diseños curriculares oficiales y sistemas de seguimiento a la ejecución de horas programadas."/>
    <s v="Instructores de formación titulada, coordinadores académicos, líderes de programa, personal administrativo y equipos de seguimiento académico responsables de la planeación, control y verificación del cumplimiento de las horas programadas."/>
    <s v="IOVANY CATACOLI - LUIS ALEJANDRO BAUTISTA – CRISTIAN CADENA – HERNANDO SANABRIA – EDNA ZAMORA HERNAN"/>
    <s v="COORDINADORES DE FORMACION."/>
  </r>
  <r>
    <s v="Marzo"/>
    <x v="1"/>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824"/>
    <s v="Porcentaje de Grupos (fichas) de formacion titulada con más del 80% de horas programadas de acuerdo con el diseño curricular."/>
    <n v="1"/>
    <n v="0.21879999999999999"/>
    <n v="0.21879999999999999"/>
    <n v="1"/>
    <x v="1"/>
    <x v="30"/>
    <x v="80"/>
    <x v="182"/>
    <x v="80"/>
    <x v="80"/>
    <x v="80"/>
    <d v="2026-01-15T00:00:00"/>
    <d v="2026-01-30T00:00:00"/>
    <n v="2026"/>
    <s v="Se cuenta con oficinas y mobiliario de oficina para la respectiva planeación, programación de la ejecución de la formación para dar cumplimiento al diseño curricular"/>
    <s v="Se cuenta con computadores y servicio de internet para realizar la programación de fichas de acuerdo con el diseño curricular y la programación realizada por la coordinación"/>
    <s v="Se cuenta con apoyos misionales de las coordinaciones académicas y coordinadores académicos para la planeación y programación del proceso"/>
    <s v="Ana Maria Londoño"/>
    <s v="Coordinadora de Formación Profesional de CF"/>
  </r>
  <r>
    <s v="Marzo"/>
    <x v="1"/>
    <s v="2. MISIÓN"/>
    <s v="MI-O4. Innovar en la prestación integral de los servicios institucionales orientados a incrementar su calidad, pertinencia y cobertura, con enfoque diferencial, poblacional y territorial"/>
    <s v="N/A"/>
    <n v="63"/>
    <s v="QUINDÍO"/>
    <n v="9120"/>
    <s v="CENTRO AGROINDUSTRIAL-QUINDÍO"/>
    <n v="824"/>
    <s v="Porcentaje de Grupos (fichas) de formacion titulada con más del 80% de horas programadas de acuerdo con el diseño curricular."/>
    <n v="1"/>
    <n v="0.2969"/>
    <n v="0.2969"/>
    <n v="1"/>
    <x v="1"/>
    <x v="5"/>
    <x v="84"/>
    <x v="182"/>
    <x v="84"/>
    <x v="84"/>
    <x v="84"/>
    <d v="2026-01-01T00:00:00"/>
    <d v="2026-12-30T00:00:00"/>
    <n v="2026"/>
    <s v="Oficina de coordinación académica"/>
    <s v="Equipos de computo y perifericos, SENASOFIAPLUS"/>
    <s v="Apoyo técnico de la coordinación"/>
    <s v="JULIAN ANDRES JARAMILLO VILLAMIL"/>
    <s v="Coordinador Academico"/>
  </r>
  <r>
    <s v="Marzo"/>
    <x v="1"/>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824"/>
    <s v="Porcentaje de Grupos (fichas) de formacion titulada con más del 80% de horas programadas de acuerdo con el diseño curricular."/>
    <n v="1"/>
    <n v="0.74509999999999998"/>
    <n v="0.74509999999999998"/>
    <n v="1"/>
    <x v="1"/>
    <x v="28"/>
    <x v="71"/>
    <x v="182"/>
    <x v="71"/>
    <x v="71"/>
    <x v="71"/>
    <d v="2026-01-15T00:00:00"/>
    <d v="2026-12-30T00:00:00"/>
    <n v="2026"/>
    <s v="Equipos de computo"/>
    <s v="Documentacion formalizada mediante Resoluciones, circulaes, correos y aplicativo Compromiso"/>
    <s v="Instructores, Funcionarios y Contratistas Administrativos"/>
    <s v="Nilson Benjumea Acuna, Fidel Torres Palomino y Bibiana Castano Osorio"/>
    <s v="COORDINADORES ACADEMICOS"/>
  </r>
  <r>
    <s v="Marzo"/>
    <x v="1"/>
    <s v="2. MISIÓN"/>
    <s v="MI-O4. Innovar en la prestación integral de los servicios institucionales orientados a incrementar su calidad, pertinencia y cobertura, con enfoque diferencial, poblacional y territorial"/>
    <s v="N/A"/>
    <n v="17"/>
    <s v="CALDAS"/>
    <n v="9219"/>
    <s v="CENTRO DE AUTOMATIZACION INDUSTRIAL-CALDAS"/>
    <n v="824"/>
    <s v="Porcentaje de Grupos (fichas) de formacion titulada con más del 80% de horas programadas de acuerdo con el diseño curricular."/>
    <n v="1"/>
    <n v="0.27079999999999999"/>
    <n v="0.27079999999999999"/>
    <n v="1"/>
    <x v="1"/>
    <x v="9"/>
    <x v="101"/>
    <x v="182"/>
    <x v="101"/>
    <x v="101"/>
    <x v="101"/>
    <d v="2026-01-02T00:00:00"/>
    <d v="2026-12-25T00:00:00"/>
    <n v="2026"/>
    <s v="Ambientes virtuales y presenciales para la formación"/>
    <s v="Aplicativos de programación de ambientes y fichas de formación"/>
    <s v="Coordinadores académicos"/>
    <s v="Martín Alberto Hernández Henao"/>
    <s v="Coordinador Académico"/>
  </r>
  <r>
    <s v="Marzo"/>
    <x v="1"/>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824"/>
    <s v="Porcentaje de Grupos (fichas) de formacion titulada con más del 80% de horas programadas de acuerdo con el diseño curricular."/>
    <n v="1"/>
    <n v="0.63270000000000004"/>
    <n v="0.63270000000000004"/>
    <n v="1"/>
    <x v="1"/>
    <x v="9"/>
    <x v="49"/>
    <x v="182"/>
    <x v="49"/>
    <x v="49"/>
    <x v="49"/>
    <d v="2026-02-02T00:00:00"/>
    <d v="2026-12-12T00:00:00"/>
    <n v="2026"/>
    <s v="Oficina de coordinación académica"/>
    <s v="Equipo de cómputo_x000a_Sofía plus_x000a_One drive_x000a_SVP"/>
    <s v="Gestor de grupo_x000a_Coordinador académico"/>
    <s v="Santiago Becerra Henao"/>
    <s v="Coordinador Académico"/>
  </r>
  <r>
    <s v="Marzo"/>
    <x v="1"/>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824"/>
    <s v="Porcentaje de Grupos (fichas) de formacion titulada con más del 80% de horas programadas de acuerdo con el diseño curricular."/>
    <n v="1"/>
    <n v="0.14219999999999999"/>
    <n v="0.14219999999999999"/>
    <n v="1"/>
    <x v="1"/>
    <x v="20"/>
    <x v="102"/>
    <x v="182"/>
    <x v="102"/>
    <x v="102"/>
    <x v="102"/>
    <d v="2026-02-02T00:00:00"/>
    <d v="2026-12-19T00:00:00"/>
    <n v="2026"/>
    <s v="Ambientes de formación del Centro, aulas, talleres, laboratorios y espacios institucionales necesarios para el desarrollo de la formación titulada conforme al diseño curricular aprobado"/>
    <s v="Plataformas y sistemas de información institucionales, especialmente SOFÍA Plus, para la programación, seguimiento y control de horas de formación ejecutadas, verificación del cumplimiento del diseño curricular y registro de la ejecución académica de las fichas."/>
    <s v="Coordinadores académicos, instructores de formación titulada, personal de planeación académica y personal administrativo de apoyo responsables de la programación, ejecución, seguimiento y control de las horas de formación conforme al diseño curricular."/>
    <s v="HUMBERTO POLANCO"/>
    <s v="Coordinador Academico"/>
  </r>
  <r>
    <s v="Marzo"/>
    <x v="1"/>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824"/>
    <s v="Porcentaje de Grupos (fichas) de formacion titulada con más del 80% de horas programadas de acuerdo con el diseño curricular."/>
    <n v="1"/>
    <n v="0.52780000000000005"/>
    <n v="0.52780000000000005"/>
    <n v="1"/>
    <x v="1"/>
    <x v="29"/>
    <x v="78"/>
    <x v="182"/>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45 instructores de planta y 240 contratistas"/>
    <s v="Eufemia Pacheco, Jessica Tobon y Alejandro Osorio"/>
    <s v="Coordiandores academicos"/>
  </r>
  <r>
    <s v="Marzo"/>
    <x v="1"/>
    <s v="2. MISIÓN"/>
    <s v="MI-O4. Innovar en la prestación integral de los servicios institucionales orientados a incrementar su calidad, pertinencia y cobertura, con enfoque diferencial, poblacional y territorial"/>
    <s v="N/A"/>
    <n v="73"/>
    <s v="TOLIMA"/>
    <n v="9226"/>
    <s v="CENTRO DE INDUSTRIA Y CONSTRUCCION-TOLIMA"/>
    <n v="824"/>
    <s v="Porcentaje de Grupos (fichas) de formacion titulada con más del 80% de horas programadas de acuerdo con el diseño curricular."/>
    <n v="1"/>
    <n v="0.4466"/>
    <n v="0.4466"/>
    <n v="1"/>
    <x v="1"/>
    <x v="14"/>
    <x v="85"/>
    <x v="182"/>
    <x v="85"/>
    <x v="85"/>
    <x v="85"/>
    <d v="2026-01-29T00:00:00"/>
    <d v="2026-12-12T00:00:00"/>
    <n v="2026"/>
    <s v="Para el cumplimiento de la meta establecida de Porcentaje de Grupos (fichas) de formacion titulada con más del 80% de horas programadas de acuerdo con el diseño curricular., el Centro de Formación cuenta con el espacio físico para que los responsables realiacen el seguimiento a la etapa productiva"/>
    <s v="De igual forma el CF cuenta tiene dotado el puesto de trabajo con equipo de cómputo y conexión a internet para realziar la programación de las fichas"/>
    <s v="el CF formación cuenta con 5 coordinadores academicos y un apoyo a la coordinación"/>
    <s v="&quot;Luis Guillermo Falla Jorge Jaime Mendoza Patricia Liliana Correa Rosa Elvira Rubio  Jhon Edward Vaq"/>
    <s v="COORDINADORES ACADEMICOS"/>
  </r>
  <r>
    <s v="Marzo"/>
    <x v="1"/>
    <s v="2. MISIÓN"/>
    <s v="MI-O4. Innovar en la prestación integral de los servicios institucionales orientados a incrementar su calidad, pertinencia y cobertura, con enfoque diferencial, poblacional y territorial"/>
    <s v="N/A"/>
    <n v="13"/>
    <s v="BOLÍVAR"/>
    <n v="9304"/>
    <s v="CENTRO DE COMERCIO Y SERVICIOS-BOLÍVAR"/>
    <n v="824"/>
    <s v="Porcentaje de Grupos (fichas) de formacion titulada con más del 80% de horas programadas de acuerdo con el diseño curricular."/>
    <n v="1"/>
    <n v="0.82210000000000005"/>
    <n v="0.82210000000000005"/>
    <n v="1"/>
    <x v="1"/>
    <x v="28"/>
    <x v="72"/>
    <x v="182"/>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Manuel de la Peña Acuña"/>
    <s v="Coordinador Académico"/>
  </r>
  <r>
    <s v="Marzo"/>
    <x v="1"/>
    <s v="2. MISIÓN"/>
    <s v="MI-O4. Innovar en la prestación integral de los servicios institucionales orientados a incrementar su calidad, pertinencia y cobertura, con enfoque diferencial, poblacional y territorial"/>
    <s v="N/A"/>
    <n v="19"/>
    <s v="CAUCA"/>
    <n v="9307"/>
    <s v="CENTRO DE COMERCIO Y SERVICIOS-CAUCA"/>
    <n v="824"/>
    <s v="Porcentaje de Grupos (fichas) de formacion titulada con más del 80% de horas programadas de acuerdo con el diseño curricular."/>
    <n v="1"/>
    <n v="0.44850000000000001"/>
    <n v="0.44850000000000001"/>
    <n v="1"/>
    <x v="1"/>
    <x v="20"/>
    <x v="103"/>
    <x v="182"/>
    <x v="103"/>
    <x v="103"/>
    <x v="103"/>
    <d v="2026-02-02T00:00:00"/>
    <d v="2026-12-15T00:00:00"/>
    <n v="2026"/>
    <s v="Oficina - Computador - Conexión a Internet"/>
    <s v="Seguimiento Mensual Estadístico - Informes de Análisis De Seguimiento A Metas"/>
    <s v="Gestión Administrativa - Apoyos Administrativos"/>
    <s v="Diego Eduaro Erazo"/>
    <s v="Coordinador Académico"/>
  </r>
  <r>
    <s v="Marzo"/>
    <x v="1"/>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824"/>
    <s v="Porcentaje de Grupos (fichas) de formacion titulada con más del 80% de horas programadas de acuerdo con el diseño curricular."/>
    <n v="1"/>
    <n v="0.76980000000000004"/>
    <n v="0.76980000000000004"/>
    <n v="1"/>
    <x v="1"/>
    <x v="4"/>
    <x v="107"/>
    <x v="182"/>
    <x v="107"/>
    <x v="107"/>
    <x v="107"/>
    <d v="2026-02-02T00:00:00"/>
    <d v="2026-12-12T00:00:00"/>
    <n v="2026"/>
    <s v="Espacios de trabajo colaborativo y aplicativos institucionales"/>
    <s v="Equipos y medios tecnológicos, acceso a internet"/>
    <s v="Coordinador misional, coordinadores académicos, Apoyos administrativos e instructoresuipos y medios tecnológicos, acceso a internet"/>
    <s v="Carlos Silva Polania"/>
    <s v="Coordinador de Formación Profesional Integral"/>
  </r>
  <r>
    <s v="Marzo"/>
    <x v="1"/>
    <s v="2. MISIÓN"/>
    <s v="MI-O4. Innovar en la prestación integral de los servicios institucionales orientados a incrementar su calidad, pertinencia y cobertura, con enfoque diferencial, poblacional y territorial"/>
    <s v="N/A"/>
    <n v="20"/>
    <s v="CESAR"/>
    <n v="9520"/>
    <s v="CENTRO AGROEMPRESARIAL-CESAR"/>
    <n v="824"/>
    <s v="Porcentaje de Grupos (fichas) de formacion titulada con más del 80% de horas programadas de acuerdo con el diseño curricular."/>
    <n v="1"/>
    <n v="0.38550000000000001"/>
    <n v="0.38550000000000001"/>
    <n v="1"/>
    <x v="1"/>
    <x v="11"/>
    <x v="75"/>
    <x v="182"/>
    <x v="75"/>
    <x v="75"/>
    <x v="75"/>
    <d v="2026-01-01T00:00:00"/>
    <d v="2026-12-30T00:00:00"/>
    <n v="2026"/>
    <s v="Infraestructura de centro principal y Subsedes"/>
    <s v="Equipos técnicos y tecnológicos y de información y las comunicaciones"/>
    <s v="Instructores-Administrativos y Personal de apoyo"/>
    <s v="JOSE ALEJANDRO OROZCO OCHOA"/>
    <s v="COORDANADOR ACADEMICO"/>
  </r>
  <r>
    <s v="Marzo"/>
    <x v="1"/>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824"/>
    <s v="Porcentaje de Grupos (fichas) de formacion titulada con más del 80% de horas programadas de acuerdo con el diseño curricular."/>
    <n v="1"/>
    <n v="0.61399999999999999"/>
    <n v="0.61399999999999999"/>
    <n v="1"/>
    <x v="1"/>
    <x v="22"/>
    <x v="52"/>
    <x v="182"/>
    <x v="52"/>
    <x v="52"/>
    <x v="52"/>
    <d v="2026-01-29T00:00:00"/>
    <d v="2026-12-12T00:00:00"/>
    <n v="2026"/>
    <s v="&quot;Sala de juntas, Sala de videoconferencia, oficinas, auditorio, ambientes de formación. &quot;"/>
    <s v="&quot;Computador, Televisor, teléfono, tableros, impresora, Videobeam, aplicativos. &quot;"/>
    <s v="Coordinación academica, administración educativa, Instructores, apoyo administrativo, coordinación de formación, programadoras."/>
    <s v="Yilse Aleida Ruiz Carrillo, Christian Rivas del Toro, Elsa Ines Romaña"/>
    <s v="Coordinadores Académicos"/>
  </r>
  <r>
    <s v="Marzo"/>
    <x v="1"/>
    <s v="2. MISIÓN"/>
    <s v="MI-O4. Innovar en la prestación integral de los servicios institucionales orientados a incrementar su calidad, pertinencia y cobertura, con enfoque diferencial, poblacional y territorial"/>
    <s v="N/A"/>
    <n v="44"/>
    <s v="GUAJIRA"/>
    <n v="9524"/>
    <s v="CENTRO AGROEMPRESARIAL Y ACUÍCOLA"/>
    <n v="824"/>
    <s v="Porcentaje de Grupos (fichas) de formacion titulada con más del 80% de horas programadas de acuerdo con el diseño curricular."/>
    <n v="1"/>
    <n v="0.67959999999999998"/>
    <n v="0.67959999999999998"/>
    <n v="1"/>
    <x v="1"/>
    <x v="29"/>
    <x v="79"/>
    <x v="182"/>
    <x v="79"/>
    <x v="79"/>
    <x v="79"/>
    <d v="2026-01-29T00:00:00"/>
    <d v="2026-12-12T00:00:00"/>
    <n v="2026"/>
    <s v="&quot;Aulas y Talleres Adecuados y Disponibles: Espacios físicos suficientes, en óptimo estado y con la capacidad adecuada para todos los grupos, evitando traslados o cancelaciones por falta o indisponibilidad de espacio. quipos y Herramientas de Formación (por Programa): Maquinaria, herramientas, software especializado, simuladores y equipos de laboratorio en completo funcionamiento y en cantidad suficiente para la práctica de todos los aprendices. _x000a_Infraestructura Tecnológica de Aula: Video beam,"/>
    <s v="&quot;Acceso y Dominio del Sistema Académico (SOFIA Plus): Uso efectivo y estandarizado del módulo de &quot;&quot;Programación de la Formación&quot;&quot; por parte de coordinadores e instructores para cargar y ajustar el cronograma. Software de Planificación y Seguimiento (Dashboard): Herramienta (como Excel avanzado, Power BI, o un sistema interno) que consolide, en tiempo real, el porcentaje de horas programadas vs. diseño curricular por cada ficha, generando alertas tempranas. Protocolos y Formatos Estandarizados:"/>
    <s v="&quot;Coordinador Académico (Líder del Proceso): Responsable directo del monitoreo, análisis semanal, toma de decisiones correctivas y reporte del indicador. Actúa como el eje articulador. Instructores Titulares Comprometidos y Capacitados: Corresponsables de la programación detallada de sus actividades (planeación de aula) y de su carga oportuna en el sistema. Deben entender la importancia del indicador. Asistente o Apoyo Administrativo (Gestor de Datos): Encargado de verificar la completitud"/>
    <s v="HEBER PEÑARANDA"/>
    <s v="Coordinador Academico"/>
  </r>
  <r>
    <s v="Marzo"/>
    <x v="1"/>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824"/>
    <s v="Porcentaje de Grupos (fichas) de formacion titulada con más del 80% de horas programadas de acuerdo con el diseño curricular."/>
    <n v="1"/>
    <n v="0"/>
    <n v="0"/>
    <n v="1"/>
    <x v="1"/>
    <x v="23"/>
    <x v="76"/>
    <x v="182"/>
    <x v="76"/>
    <x v="76"/>
    <x v="76"/>
    <d v="2026-01-26T00:00:00"/>
    <d v="2026-12-15T00:00:00"/>
    <n v="2026"/>
    <s v="Aplicativos/Infraestructura"/>
    <s v="Computadores / Acceso a Internet/ Auditorio De Videoconferencias"/>
    <s v="Personal Administrativo / Apoyos"/>
    <s v="EILEEN KARINA CASTAÑEDA LOSADA"/>
    <s v="Coordinadora Académica"/>
  </r>
  <r>
    <s v="Marzo"/>
    <x v="1"/>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824"/>
    <s v="Porcentaje de Grupos (fichas) de formacion titulada con más del 80% de horas programadas de acuerdo con el diseño curricular."/>
    <n v="1"/>
    <n v="0.69769999999999999"/>
    <n v="0.69769999999999999"/>
    <n v="1"/>
    <x v="1"/>
    <x v="23"/>
    <x v="54"/>
    <x v="182"/>
    <x v="54"/>
    <x v="54"/>
    <x v="54"/>
    <d v="2026-01-29T00:00:00"/>
    <d v="2026-12-15T00:00:00"/>
    <n v="2026"/>
    <s v="Ambientes de formación, Auditorio, Papelería."/>
    <s v="Equipos de Cómputo, software licenciado, impresora, scaner, equipos de proyección, acceso a internet y plataforma educativa SENA"/>
    <s v="Coordinación académica, apoyos administrativos e instructores"/>
    <s v="Greicy Lorena Bernal Serrato"/>
    <s v="Coordinadora Academica"/>
  </r>
  <r>
    <s v="Marzo"/>
    <x v="1"/>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824"/>
    <s v="Porcentaje de Grupos (fichas) de formacion titulada con más del 80% de horas programadas de acuerdo con el diseño curricular."/>
    <n v="1"/>
    <n v="0.32200000000000001"/>
    <n v="0.32200000000000001"/>
    <n v="1"/>
    <x v="1"/>
    <x v="23"/>
    <x v="108"/>
    <x v="182"/>
    <x v="108"/>
    <x v="108"/>
    <x v="108"/>
    <d v="2026-01-26T00:00:00"/>
    <d v="2026-12-15T00:00:00"/>
    <n v="2026"/>
    <s v="Aplicativos/Infraestructura"/>
    <s v="Computadores / Acceso a Internet/ Auditorio De Videoconferencias"/>
    <s v="Personal Administrativo / Apoyos"/>
    <s v="Jesús Boanerges Camero Camacho - Norberto hernández - Isabel Cristina Yusunguaira - Omar Geovanny Pa"/>
    <s v="Coordinadores Académicos"/>
  </r>
  <r>
    <s v="Marzo"/>
    <x v="1"/>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824"/>
    <s v="Porcentaje de Grupos (fichas) de formacion titulada con más del 80% de horas programadas de acuerdo con el diseño curricular."/>
    <n v="1"/>
    <n v="0.3196"/>
    <n v="0.3196"/>
    <n v="1"/>
    <x v="1"/>
    <x v="23"/>
    <x v="77"/>
    <x v="182"/>
    <x v="77"/>
    <x v="77"/>
    <x v="77"/>
    <d v="2026-01-26T00:00:00"/>
    <d v="2026-12-15T00:00:00"/>
    <n v="2026"/>
    <s v="Espacios académicos y administrativos como aulas, talleres, laboratorios y oficinas de coordinación académica, dotados con condiciones de conectividad, seguridad y ergonomía. Estos ambientes facilitan la planeación, ejecución y seguimiento de la programación horaria, asegurando el cumplimiento del diseño curricular en la formación titulada."/>
    <s v="Herramientas tecnológicas para la planeación y control académico, incluyendo sistemas de gestión académica, plataformas de programación de horarios, equipos de cómputo y aplicaciones de seguimiento. Permiten validar la programación de horas, monitorear avances y asegurar coherencia con los diseños curriculares establecidos."/>
    <s v="Talento humano conformado por coordinadores académicos, programadores de fichas, instructores y personal administrativo. Son responsables de planear, revisar y ejecutar la programación de horas de formación, garantizando el cumplimiento del diseño curricular, la calidad del servicio y la cobertura institucional."/>
    <s v="Maria Patricia Saavedra Borja"/>
    <s v="Coordinador de Formación Integral, Gestión Educativa y Relaciones Corporativas"/>
  </r>
  <r>
    <s v="Marzo"/>
    <x v="1"/>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824"/>
    <s v="Porcentaje de Grupos (fichas) de formacion titulada con más del 80% de horas programadas de acuerdo con el diseño curricular."/>
    <n v="1"/>
    <n v="0.53569999999999995"/>
    <n v="0.53569999999999995"/>
    <n v="1"/>
    <x v="1"/>
    <x v="30"/>
    <x v="109"/>
    <x v="182"/>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824"/>
    <s v="Porcentaje de Grupos (fichas) de formacion titulada con más del 80% de horas programadas de acuerdo con el diseño curricular."/>
    <n v="1"/>
    <n v="0.13109999999999999"/>
    <n v="0.13109999999999999"/>
    <n v="1"/>
    <x v="1"/>
    <x v="15"/>
    <x v="41"/>
    <x v="182"/>
    <x v="41"/>
    <x v="41"/>
    <x v="41"/>
    <d v="2026-01-29T00:00:00"/>
    <d v="2026-12-12T00:00:00"/>
    <n v="2026"/>
    <s v="Oficina y mobiliario"/>
    <s v="Computadores, conectividad,  teléfonos"/>
    <s v="Profesional de apoyo, instructores"/>
    <s v="Jairo Bermúdez"/>
    <s v="Instructor grado 17"/>
  </r>
  <r>
    <s v="Marzo"/>
    <x v="1"/>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824"/>
    <s v="Porcentaje de Grupos (fichas) de formacion titulada con más del 80% de horas programadas de acuerdo con el diseño curricular."/>
    <n v="1"/>
    <n v="0.45829999999999999"/>
    <n v="0.45829999999999999"/>
    <n v="1"/>
    <x v="1"/>
    <x v="27"/>
    <x v="60"/>
    <x v="182"/>
    <x v="60"/>
    <x v="60"/>
    <x v="60"/>
    <d v="2026-02-02T00:00:00"/>
    <d v="2026-12-12T00:00:00"/>
    <n v="2026"/>
    <s v="Infraestructura del centro"/>
    <s v="Materiales de formacion"/>
    <s v="Instructores"/>
    <s v="David Fabian Alezones"/>
    <s v="Coordinador Academico"/>
  </r>
  <r>
    <s v="Marzo"/>
    <x v="1"/>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824"/>
    <s v="Porcentaje de Grupos (fichas) de formacion titulada con más del 80% de horas programadas de acuerdo con el diseño curricular."/>
    <n v="1"/>
    <n v="0.60780000000000001"/>
    <n v="0.60780000000000001"/>
    <n v="1"/>
    <x v="1"/>
    <x v="24"/>
    <x v="55"/>
    <x v="182"/>
    <x v="55"/>
    <x v="55"/>
    <x v="55"/>
    <d v="2026-01-29T00:00:00"/>
    <d v="2026-12-12T00:00:00"/>
    <n v="2026"/>
    <s v="Ambientes de formación, Biblioteca, auditorio, Laboratorios"/>
    <s v="Equipos de cómputo, licencia de software, materiales de formación, maquinaria y equipo."/>
    <s v="Instructores, personal administrativo, administración educativa, Biblioteca"/>
    <s v="JUAN CARLOS PEREZ ORTIZ"/>
    <s v="Coordinador Academico"/>
  </r>
  <r>
    <s v="Marzo"/>
    <x v="1"/>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824"/>
    <s v="Porcentaje de Grupos (fichas) de formacion titulada con más del 80% de horas programadas de acuerdo con el diseño curricular."/>
    <n v="1"/>
    <n v="0.60980000000000001"/>
    <n v="0.60980000000000001"/>
    <n v="1"/>
    <x v="1"/>
    <x v="24"/>
    <x v="82"/>
    <x v="182"/>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824"/>
    <s v="Porcentaje de Grupos (fichas) de formacion titulada con más del 80% de horas programadas de acuerdo con el diseño curricular."/>
    <n v="1"/>
    <n v="0.76619999999999999"/>
    <n v="0.76619999999999999"/>
    <n v="1"/>
    <x v="1"/>
    <x v="24"/>
    <x v="110"/>
    <x v="182"/>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824"/>
    <s v="Porcentaje de Grupos (fichas) de formacion titulada con más del 80% de horas programadas de acuerdo con el diseño curricular."/>
    <n v="1"/>
    <n v="0.48039999999999999"/>
    <n v="0.48039999999999999"/>
    <n v="1"/>
    <x v="1"/>
    <x v="13"/>
    <x v="83"/>
    <x v="182"/>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824"/>
    <s v="Porcentaje de Grupos (fichas) de formacion titulada con más del 80% de horas programadas de acuerdo con el diseño curricular."/>
    <n v="1"/>
    <n v="0.25929999999999997"/>
    <n v="0.25929999999999997"/>
    <n v="1"/>
    <x v="1"/>
    <x v="32"/>
    <x v="113"/>
    <x v="182"/>
    <x v="113"/>
    <x v="113"/>
    <x v="113"/>
    <d v="2026-01-26T00:00:00"/>
    <d v="2026-12-30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personal de planta 49 y 51 contratistas."/>
    <s v="HECTOR  EDUARDO NARVAEZ PECILLO"/>
    <s v="COORDIANDOR  DE FORMACION PROFESIONAL"/>
  </r>
  <r>
    <s v="Marzo"/>
    <x v="1"/>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824"/>
    <s v="Porcentaje de Grupos (fichas) de formacion titulada con más del 80% de horas programadas de acuerdo con el diseño curricular."/>
    <n v="1"/>
    <n v="0.42859999999999998"/>
    <n v="0.42859999999999998"/>
    <n v="1"/>
    <x v="1"/>
    <x v="31"/>
    <x v="89"/>
    <x v="182"/>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824"/>
    <s v="Porcentaje de Grupos (fichas) de formacion titulada con más del 80% de horas programadas de acuerdo con el diseño curricular."/>
    <n v="1"/>
    <n v="0.77780000000000005"/>
    <n v="0.77780000000000005"/>
    <n v="1"/>
    <x v="1"/>
    <x v="8"/>
    <x v="74"/>
    <x v="182"/>
    <x v="74"/>
    <x v="74"/>
    <x v="74"/>
    <d v="2026-01-26T00:00:00"/>
    <d v="2026-12-20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r>
    <s v="Marzo"/>
    <x v="1"/>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824"/>
    <s v="Porcentaje de Grupos (fichas) de formacion titulada con más del 80% de horas programadas de acuerdo con el diseño curricular."/>
    <n v="1"/>
    <n v="0.13969999999999999"/>
    <n v="0.13969999999999999"/>
    <n v="1"/>
    <x v="1"/>
    <x v="3"/>
    <x v="104"/>
    <x v="182"/>
    <x v="104"/>
    <x v="104"/>
    <x v="104"/>
    <d v="2026-02-02T00:00:00"/>
    <d v="2026-12-18T00:00:00"/>
    <n v="2026"/>
    <s v="N/A"/>
    <s v="Equipo de computo y aplicaciones"/>
    <s v="Equipo multidiciplinario de formación profesional integral y la coordinación académica"/>
    <s v="Alvaro Pedraza"/>
    <s v="Coordinador de Formación Profesional Integral"/>
  </r>
  <r>
    <s v="Marzo"/>
    <x v="1"/>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824"/>
    <s v="Porcentaje de Grupos (fichas) de formacion titulada con más del 80% de horas programadas de acuerdo con el diseño curricular."/>
    <n v="1"/>
    <n v="9.8000000000000004E-2"/>
    <n v="9.8000000000000004E-2"/>
    <n v="1"/>
    <x v="1"/>
    <x v="3"/>
    <x v="112"/>
    <x v="182"/>
    <x v="112"/>
    <x v="112"/>
    <x v="112"/>
    <d v="2026-02-02T00:00:00"/>
    <d v="2026-12-12T00:00:00"/>
    <n v="2026"/>
    <s v="Oficina y mobiliario"/>
    <s v="Computador, conectividad a internet, sistemas de información"/>
    <s v="Coordinadores Académicos, Apoyos administrativos"/>
    <s v="Martha Rueda Moncada"/>
    <s v="Instructora - Coordinadora Acacémica"/>
  </r>
  <r>
    <s v="Marzo"/>
    <x v="1"/>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824"/>
    <s v="Porcentaje de Grupos (fichas) de formacion titulada con más del 80% de horas programadas de acuerdo con el diseño curricular."/>
    <n v="1"/>
    <n v="0.38519999999999999"/>
    <n v="0.38519999999999999"/>
    <n v="1"/>
    <x v="1"/>
    <x v="2"/>
    <x v="97"/>
    <x v="182"/>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María Eugenia García"/>
    <s v="Coordinador de Formación"/>
  </r>
  <r>
    <s v="Marzo"/>
    <x v="1"/>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824"/>
    <s v="Porcentaje de Grupos (fichas) de formacion titulada con más del 80% de horas programadas de acuerdo con el diseño curricular."/>
    <n v="1"/>
    <n v="0.42970000000000003"/>
    <n v="0.42970000000000003"/>
    <n v="1"/>
    <x v="1"/>
    <x v="2"/>
    <x v="86"/>
    <x v="182"/>
    <x v="86"/>
    <x v="86"/>
    <x v="86"/>
    <d v="2026-01-29T00:00:00"/>
    <d v="2026-12-12T00:00:00"/>
    <n v="2026"/>
    <s v="Oficinas"/>
    <s v="Equipos de cómputo, Equipos multimedia, Software de apoyo a la gestión educativa, plataformas tecnológicas"/>
    <s v="Instructores, Coordinadores académicos y misional, Apoyos Administrativos"/>
    <s v="Martha Cecilia Lenis, Ezequiel Carvajal, Cesar Victoria, Nora Liliana Dossman, Juan Gonzalo Alvarez"/>
    <s v="Coordinadores Académicos"/>
  </r>
  <r>
    <s v="Marzo"/>
    <x v="1"/>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824"/>
    <s v="Porcentaje de Grupos (fichas) de formacion titulada con más del 80% de horas programadas de acuerdo con el diseño curricular."/>
    <n v="1"/>
    <n v="0.58589999999999998"/>
    <n v="0.58589999999999998"/>
    <n v="1"/>
    <x v="1"/>
    <x v="2"/>
    <x v="93"/>
    <x v="182"/>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824"/>
    <s v="Porcentaje de Grupos (fichas) de formacion titulada con más del 80% de horas programadas de acuerdo con el diseño curricular."/>
    <n v="1"/>
    <n v="0.65490000000000004"/>
    <n v="0.65490000000000004"/>
    <n v="1"/>
    <x v="1"/>
    <x v="2"/>
    <x v="87"/>
    <x v="182"/>
    <x v="87"/>
    <x v="87"/>
    <x v="87"/>
    <d v="2026-01-29T00:00:00"/>
    <d v="2026-12-12T00:00:00"/>
    <n v="2026"/>
    <s v="Equipos de Computo."/>
    <s v="Software y sofia Plus"/>
    <s v="Coordinadores académicos"/>
    <s v="Estrella Izquierdo Alzate, Henry Martínez Cortez, Eva Jzneth Sánchez, Carlos Restrepo, Carolina Vega"/>
    <s v="Coordinador Académico"/>
  </r>
  <r>
    <s v="Marzo"/>
    <x v="1"/>
    <s v="2. MISIÓN"/>
    <s v="MI-O4. Innovar en la prestación integral de los servicios institucionales orientados a incrementar su calidad, pertinencia y cobertura, con enfoque diferencial, poblacional y territorial"/>
    <s v="N/A"/>
    <n v="76"/>
    <s v="VALLE"/>
    <n v="9543"/>
    <s v="CENTRO DE TECNOLOGIAS AGROINDUSTRIALES-VALLE"/>
    <n v="824"/>
    <s v="Porcentaje de Grupos (fichas) de formacion titulada con más del 80% de horas programadas de acuerdo con el diseño curricular."/>
    <n v="1"/>
    <n v="0.3226"/>
    <n v="0.3226"/>
    <n v="1"/>
    <x v="1"/>
    <x v="2"/>
    <x v="111"/>
    <x v="182"/>
    <x v="111"/>
    <x v="111"/>
    <x v="111"/>
    <d v="2026-01-29T00:00:00"/>
    <d v="2026-12-19T00:00:00"/>
    <n v="2026"/>
    <s v="•  Ambientes de Formación (Capacidad Instalada)_x000a_•  Ambientes Virtuales de Aprendizaje_x000a_•  Oficinas de Coordinación_x000a_•  Maquinaria y Equipos"/>
    <s v="•  Diseños Curriculares (Documento Base_x000a_•  Módulo de Programación en SOFIA Plus / Betowa_x000a_•  Algoritmos de Cruce de Horarios_x000a_•  Dashboards de Seguimiento (Power BI_x000a_•  Guías de Aprendizaje"/>
    <s v="•  Coordinadores Académicos_x000a_•  Gestores de Programación_x000a_•  Instructores Técnicos y Transversales_x000a_• Comité de Evaluación y Seguimiento"/>
    <s v="Juan Carlos Moreno"/>
    <s v="Coordinador de Formación"/>
  </r>
  <r>
    <s v="Marzo"/>
    <x v="1"/>
    <s v="2. MISIÓN"/>
    <s v="MI-O4. Innovar en la prestación integral de los servicios institucionales orientados a incrementar su calidad, pertinencia y cobertura, con enfoque diferencial, poblacional y territorial"/>
    <s v="N/A"/>
    <n v="76"/>
    <s v="VALLE"/>
    <n v="9544"/>
    <s v="CENTRO DE BIOTECNOLOGIA INDUSTRIAL-VALLE"/>
    <n v="824"/>
    <s v="Porcentaje de Grupos (fichas) de formacion titulada con más del 80% de horas programadas de acuerdo con el diseño curricular."/>
    <n v="1"/>
    <n v="0.31859999999999999"/>
    <n v="0.31859999999999999"/>
    <n v="1"/>
    <x v="1"/>
    <x v="2"/>
    <x v="88"/>
    <x v="182"/>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72 instructores, con el apoyo de coordinadores y lideres"/>
    <s v="ZAYDA PATRICIA VERA"/>
    <s v="Coordinadora de Formacion Profesional"/>
  </r>
  <r>
    <s v="Marzo"/>
    <x v="1"/>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824"/>
    <s v="Porcentaje de Grupos (fichas) de formacion titulada con más del 80% de horas programadas de acuerdo con el diseño curricular."/>
    <n v="1"/>
    <n v="0.32329999999999998"/>
    <n v="0.32329999999999998"/>
    <n v="1"/>
    <x v="1"/>
    <x v="1"/>
    <x v="115"/>
    <x v="182"/>
    <x v="115"/>
    <x v="115"/>
    <x v="115"/>
    <d v="2026-01-29T00:00:00"/>
    <d v="2026-12-12T00:00:00"/>
    <n v="2026"/>
    <s v="Ambientes de formación en el CTCM"/>
    <s v="Plataformas Sofia Plus, ZAJUNA, Equipos de cómputo"/>
    <s v="Instructores, Coordinadores Académicos, Apoyos Administrativos a la gestión"/>
    <s v="Adriana Fajardo"/>
    <s v="Coordinadora Administración Educativa"/>
  </r>
  <r>
    <s v="Marzo"/>
    <x v="1"/>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824"/>
    <s v="Porcentaje de Grupos (fichas) de formacion titulada con más del 80% de horas programadas de acuerdo con el diseño curricular."/>
    <n v="1"/>
    <n v="0.29649999999999999"/>
    <n v="0.29649999999999999"/>
    <n v="1"/>
    <x v="1"/>
    <x v="1"/>
    <x v="91"/>
    <x v="182"/>
    <x v="91"/>
    <x v="91"/>
    <x v="91"/>
    <d v="2026-02-02T00:00:00"/>
    <d v="2026-12-16T00:00:00"/>
    <n v="2026"/>
    <s v="ESCRITORIO, MESAS, SILLAS"/>
    <s v="EQUIPOS DE CÓMPUTO, INTERNET, RED"/>
    <s v="INSTRUCTORES TECNICOS, COORDINADORES ACADEMICOS, PERSONAL DE APOYO ADMINISTRATIVO"/>
    <s v="María Cecilia Pérez - Diana Nexi Samacá - Yamile Galvis Quintero-Henry Gaitán"/>
    <s v="Coordinadoras Académicas"/>
  </r>
  <r>
    <s v="Marzo"/>
    <x v="1"/>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824"/>
    <s v="Porcentaje de Grupos (fichas) de formacion titulada con más del 80% de horas programadas de acuerdo con el diseño curricular."/>
    <n v="1"/>
    <n v="0.29170000000000001"/>
    <n v="0.29170000000000001"/>
    <n v="1"/>
    <x v="1"/>
    <x v="1"/>
    <x v="98"/>
    <x v="182"/>
    <x v="98"/>
    <x v="98"/>
    <x v="98"/>
    <d v="2026-01-29T00:00:00"/>
    <d v="2026-12-15T00:00:00"/>
    <n v="2026"/>
    <s v="Ambientes de formación. Equipos y mantenimiento. Materiales de formación"/>
    <s v="Sistemas y plataformas institucionales. Herramientas de control y seguimiento."/>
    <s v="Coordinación/Planeación académica. Instructores. Gestión de ambientes. Apoyo administrativo"/>
    <s v="Claudia Janet Goméz Larrotta"/>
    <s v="Subdirectora (e)"/>
  </r>
  <r>
    <s v="Marzo"/>
    <x v="1"/>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824"/>
    <s v="Porcentaje de Grupos (fichas) de formacion titulada con más del 80% de horas programadas de acuerdo con el diseño curricular."/>
    <n v="1"/>
    <n v="0.20660000000000001"/>
    <n v="0.20660000000000001"/>
    <n v="1"/>
    <x v="1"/>
    <x v="1"/>
    <x v="92"/>
    <x v="182"/>
    <x v="92"/>
    <x v="92"/>
    <x v="92"/>
    <d v="2026-01-28T00:00:00"/>
    <d v="2026-12-12T00:00:00"/>
    <n v="2026"/>
    <s v="Infraestructura del centro de formacion, muebles y enseres"/>
    <s v="Herramientas informaticas, plataforma institucional Sofia Plus"/>
    <s v="Apoyo Administrativo"/>
    <s v="Joaquin Ruiz Diaz"/>
    <s v="Coordinador Academico"/>
  </r>
  <r>
    <s v="Marzo"/>
    <x v="1"/>
    <s v="2. MISIÓN"/>
    <s v="MI-O4. Innovar en la prestación integral de los servicios institucionales orientados a incrementar su calidad, pertinencia y cobertura, con enfoque diferencial, poblacional y territorial"/>
    <s v="N/A"/>
    <n v="11"/>
    <s v="DISTRITO CAPITAL"/>
    <n v="9214"/>
    <s v="CENTRO METALMECANICO-BTA D C"/>
    <n v="824"/>
    <s v="Porcentaje de Grupos (fichas) de formacion titulada con más del 80% de horas programadas de acuerdo con el diseño curricular."/>
    <n v="1"/>
    <n v="0.31530000000000002"/>
    <n v="0.31530000000000002"/>
    <n v="1"/>
    <x v="1"/>
    <x v="1"/>
    <x v="90"/>
    <x v="182"/>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824"/>
    <s v="Porcentaje de Grupos (fichas) de formacion titulada con más del 80% de horas programadas de acuerdo con el diseño curricular."/>
    <n v="1"/>
    <n v="0.1"/>
    <n v="0.1"/>
    <n v="1"/>
    <x v="1"/>
    <x v="1"/>
    <x v="99"/>
    <x v="182"/>
    <x v="99"/>
    <x v="99"/>
    <x v="99"/>
    <d v="2026-02-02T00:00:00"/>
    <d v="2026-12-12T00:00:00"/>
    <n v="2026"/>
    <s v="Equipos de computo - Sofia plus"/>
    <s v="Software - registros en Sofía plus"/>
    <s v="Personal de apoyo encargado - coordinación academice"/>
    <s v="Edgar Gelves Albarrací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824"/>
    <s v="Porcentaje de Grupos (fichas) de formacion titulada con más del 80% de horas programadas de acuerdo con el diseño curricular."/>
    <n v="1"/>
    <n v="0.54120000000000001"/>
    <n v="0.54120000000000001"/>
    <n v="1"/>
    <x v="1"/>
    <x v="1"/>
    <x v="100"/>
    <x v="182"/>
    <x v="100"/>
    <x v="100"/>
    <x v="100"/>
    <d v="2026-02-02T00:00:00"/>
    <d v="2026-12-12T00:00:00"/>
    <n v="2026"/>
    <s v="Ambiente de formación, materiales de formación, equipos para la formación"/>
    <s v="Equipos de computo y aplicativos institucionales"/>
    <s v="Apoyo Administrativo, Equipo de Administración Educativa"/>
    <s v="ELIANA GARNICA Y EDDY CAMACHO"/>
    <s v="Coordinador Académico / Administración educativa"/>
  </r>
  <r>
    <s v="Marzo"/>
    <x v="1"/>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824"/>
    <s v="Porcentaje de Grupos (fichas) de formacion titulada con más del 80% de horas programadas de acuerdo con el diseño curricular."/>
    <n v="1"/>
    <n v="0.27660000000000001"/>
    <n v="0.27660000000000001"/>
    <n v="1"/>
    <x v="1"/>
    <x v="0"/>
    <x v="61"/>
    <x v="182"/>
    <x v="61"/>
    <x v="61"/>
    <x v="61"/>
    <d v="2026-01-29T00:00:00"/>
    <d v="2026-12-30T00:00:00"/>
    <n v="2026"/>
    <s v="Computador, materiales asociados al indicador"/>
    <s v="Equipo computo, Conectividad, plataformas tecnologicas para la administración de la formación y la información de las acciones de la meta"/>
    <s v="Personal administrativo para la planeación, seguimiento y control de las acciones necesarias para el cumplimiento de la meta"/>
    <s v="Liliana Medina"/>
    <s v="Coordinadora de Formación"/>
  </r>
  <r>
    <s v="Marzo"/>
    <x v="1"/>
    <s v="2. MISIÓN"/>
    <s v="MI-O4. Innovar en la prestación integral de los servicios institucionales orientados a incrementar su calidad, pertinencia y cobertura, con enfoque diferencial, poblacional y territorial"/>
    <s v="N/A"/>
    <n v="5"/>
    <s v="ANTIOQUIA"/>
    <n v="9127"/>
    <s v="CENTRO DE FORMACION MINERO AMBIENTAL"/>
    <n v="824"/>
    <s v="Porcentaje de Grupos (fichas) de formacion titulada con más del 80% de horas programadas de acuerdo con el diseño curricular."/>
    <n v="1"/>
    <n v="0.62709999999999999"/>
    <n v="0.62709999999999999"/>
    <n v="1"/>
    <x v="1"/>
    <x v="0"/>
    <x v="62"/>
    <x v="182"/>
    <x v="62"/>
    <x v="62"/>
    <x v="62"/>
    <d v="2026-01-29T00:00:00"/>
    <d v="2026-12-12T00:00:00"/>
    <n v="2026"/>
    <s v="Ambientes de formación, aplicativos institucionales"/>
    <s v="Equipos de computo y aplicativos institucionales"/>
    <s v="Instructores, apoyo administración educativa, apoyo administrativo coordinación académica"/>
    <s v="Ana María Espinosa-Claudia Cubides"/>
    <s v="Coordinadora Académica"/>
  </r>
  <r>
    <s v="Marzo"/>
    <x v="1"/>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824"/>
    <s v="Porcentaje de Grupos (fichas) de formacion titulada con más del 80% de horas programadas de acuerdo con el diseño curricular."/>
    <n v="1"/>
    <n v="0.1406"/>
    <n v="0.1406"/>
    <n v="1"/>
    <x v="1"/>
    <x v="0"/>
    <x v="63"/>
    <x v="182"/>
    <x v="63"/>
    <x v="63"/>
    <x v="63"/>
    <d v="2026-01-01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émicos"/>
  </r>
  <r>
    <s v="Marzo"/>
    <x v="1"/>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824"/>
    <s v="Porcentaje de Grupos (fichas) de formacion titulada con más del 80% de horas programadas de acuerdo con el diseño curricular."/>
    <n v="1"/>
    <n v="0.22450000000000001"/>
    <n v="0.22450000000000001"/>
    <n v="1"/>
    <x v="1"/>
    <x v="0"/>
    <x v="64"/>
    <x v="182"/>
    <x v="64"/>
    <x v="64"/>
    <x v="64"/>
    <d v="2026-01-29T00:00:00"/>
    <d v="2026-12-12T00:00:00"/>
    <n v="2026"/>
    <s v="Ambientes de formación, ambientes empresariales, maquinaria y equipos, materiales de formación"/>
    <s v="internet,, aplicativos sofia plus y betowa"/>
    <s v="instructores con el perfil según el diseño curricular, aprendices, coordinadores, apoyos administrativos"/>
    <s v="Laura Ramirez, Gustavo Carvajal  y Alexander Durango"/>
    <s v="COORDINADORES ACADEMICOS"/>
  </r>
  <r>
    <s v="Marzo"/>
    <x v="1"/>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824"/>
    <s v="Porcentaje de Grupos (fichas) de formacion titulada con más del 80% de horas programadas de acuerdo con el diseño curricular."/>
    <n v="1"/>
    <n v="0.29580000000000001"/>
    <n v="0.29580000000000001"/>
    <n v="1"/>
    <x v="1"/>
    <x v="0"/>
    <x v="65"/>
    <x v="182"/>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orge Llano, Jaime Vergara y Adelaida Cano Molina"/>
    <s v="Coordinadores  académicos"/>
  </r>
  <r>
    <s v="Marzo"/>
    <x v="1"/>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824"/>
    <s v="Porcentaje de Grupos (fichas) de formacion titulada con más del 80% de horas programadas de acuerdo con el diseño curricular."/>
    <n v="1"/>
    <n v="0.4385"/>
    <n v="0.4385"/>
    <n v="1"/>
    <x v="1"/>
    <x v="0"/>
    <x v="66"/>
    <x v="182"/>
    <x v="66"/>
    <x v="66"/>
    <x v="66"/>
    <d v="2026-02-02T00:00:00"/>
    <d v="2026-12-14T00:00:00"/>
    <n v="2026"/>
    <s v="Oficinas de Coordinaciones académicas, salas de Instructores"/>
    <s v="Equipos de computo aplicativo Sofia Plus"/>
    <s v="Equipos Coordinación académica e Instructores de Formación"/>
    <s v="Juan Camilo Ossa"/>
    <s v="Coordinador de Formación"/>
  </r>
  <r>
    <s v="Marzo"/>
    <x v="1"/>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824"/>
    <s v="Porcentaje de Grupos (fichas) de formacion titulada con más del 80% de horas programadas de acuerdo con el diseño curricular."/>
    <n v="1"/>
    <n v="0.2676"/>
    <n v="0.2676"/>
    <n v="1"/>
    <x v="1"/>
    <x v="0"/>
    <x v="67"/>
    <x v="182"/>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824"/>
    <s v="Porcentaje de Grupos (fichas) de formacion titulada con más del 80% de horas programadas de acuerdo con el diseño curricular."/>
    <n v="1"/>
    <n v="0.66669999999999996"/>
    <n v="0.66669999999999996"/>
    <n v="1"/>
    <x v="1"/>
    <x v="0"/>
    <x v="105"/>
    <x v="182"/>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824"/>
    <s v="Porcentaje de Grupos (fichas) de formacion titulada con más del 80% de horas programadas de acuerdo con el diseño curricular."/>
    <n v="1"/>
    <n v="0.30380000000000001"/>
    <n v="0.30380000000000001"/>
    <n v="1"/>
    <x v="1"/>
    <x v="0"/>
    <x v="68"/>
    <x v="182"/>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WILFER LÓPEZ MADRID"/>
    <s v="Coordinador Académico"/>
  </r>
  <r>
    <s v="Marzo"/>
    <x v="1"/>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824"/>
    <s v="Porcentaje de Grupos (fichas) de formacion titulada con más del 80% de horas programadas de acuerdo con el diseño curricular."/>
    <n v="1"/>
    <n v="0.2903"/>
    <n v="0.2903"/>
    <n v="1"/>
    <x v="1"/>
    <x v="0"/>
    <x v="48"/>
    <x v="182"/>
    <x v="48"/>
    <x v="48"/>
    <x v="48"/>
    <d v="2026-01-29T00:00:00"/>
    <d v="2026-12-12T00:00:00"/>
    <n v="2026"/>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Coordinación Formación Profesional, Coordinadores Académicos"/>
    <s v="Camilo Andres Laverde Corredor"/>
    <s v="Coordinador Académico"/>
  </r>
  <r>
    <s v="Marzo"/>
    <x v="1"/>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824"/>
    <s v="Porcentaje de Grupos (fichas) de formacion titulada con más del 80% de horas programadas de acuerdo con el diseño curricular."/>
    <n v="1"/>
    <n v="0.2228"/>
    <n v="0.2228"/>
    <n v="1"/>
    <x v="1"/>
    <x v="0"/>
    <x v="106"/>
    <x v="182"/>
    <x v="106"/>
    <x v="106"/>
    <x v="106"/>
    <d v="2026-02-02T00:00:00"/>
    <d v="2026-12-30T00:00:00"/>
    <n v="2026"/>
    <s v="Ambientes de formación convencionales y especializados: laboratorios, talleres, salas de coworking, de conectividad y biblioteca"/>
    <s v="Aplicativos institucionales, equipos de cómputo, equipos y medios audiovisuales"/>
    <s v="Profesionales de diseño y desarrollo curricular de centro"/>
    <s v="PAOLA CAMARGO"/>
    <s v="Coordinadora de Formación"/>
  </r>
  <r>
    <s v="Marzo"/>
    <x v="1"/>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824"/>
    <s v="Porcentaje de Grupos (fichas) de formacion titulada con más del 80% de horas programadas de acuerdo con el diseño curricular."/>
    <n v="1"/>
    <n v="0.48649999999999999"/>
    <n v="0.48649999999999999"/>
    <n v="1"/>
    <x v="1"/>
    <x v="0"/>
    <x v="69"/>
    <x v="182"/>
    <x v="69"/>
    <x v="69"/>
    <x v="69"/>
    <d v="2026-01-01T00:00:00"/>
    <d v="2026-12-30T00:00:00"/>
    <n v="2026"/>
    <s v="Ambientes de formación convencionales y especializados: laboratorios, talleres, salas de coworking, de conectividad y biblioteca"/>
    <s v="Aplicativos institucionales, equipos de cómputo, equipos y medios audiovisuales"/>
    <s v="Profesionales de diseño y desarrollo curricular de centro"/>
    <s v="Ana Milena Sierra Rios"/>
    <s v="Profesional G 02"/>
  </r>
  <r>
    <s v="Marzo"/>
    <x v="1"/>
    <s v="2. MISIÓN"/>
    <s v="MI-O4. Innovar en la prestación integral de los servicios institucionales orientados a incrementar su calidad, pertinencia y cobertura, con enfoque diferencial, poblacional y territorial"/>
    <s v="N/A"/>
    <n v="5"/>
    <s v="ANTIOQUIA"/>
    <n v="9203"/>
    <s v="CENTRO PARA EL DESARROLLO DEL HABITAT Y LA CONSTRUCCION-ANTIOQUIA"/>
    <n v="823"/>
    <s v="Porcentaje de Aprendices en estado académico &quot;en formación&quot; del Centro en grupos que se encuentren dentro de los tiempos para ejecutar la  etapa productiva y que tienen únicamente por evaluar el RAP de Etapa Productiva"/>
    <n v="1"/>
    <n v="0.43640000000000001"/>
    <n v="0.43640000000000001"/>
    <n v="1"/>
    <x v="1"/>
    <x v="0"/>
    <x v="0"/>
    <x v="183"/>
    <x v="0"/>
    <x v="0"/>
    <x v="0"/>
    <d v="2026-01-01T00:00:00"/>
    <d v="2026-12-31T00:00:00"/>
    <n v="2026"/>
    <s v="Infraestructura del Centro de Formación (ambientes tradicionales y especializados, con mesas y sillas, biblioteca, zona deportiva, baños, laboratorios, oficinas administrativas)"/>
    <s v="Ambientes de formación convencionales y especializados: laboratorios, talleres, salas de coworking, de conectividad y biblioteca"/>
    <s v="Instructores (profesionales acordes a los perfiles de los diseños curriculares) y el personal administrativo de apoyo al Centro de Formación."/>
    <s v="Elkin Dario Tobon Tamayo Mary Luz  Ocampo Osario Sergio Ulloa Mercha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5"/>
    <s v="CENTRO DE MATERIALES Y ENSAYOS-BTA D C"/>
    <n v="823"/>
    <s v="Porcentaje de Aprendices en estado académico &quot;en formación&quot; del Centro en grupos que se encuentren dentro de los tiempos para ejecutar la  etapa productiva y que tienen únicamente por evaluar el RAP de Etapa Productiva"/>
    <n v="1"/>
    <n v="0.45440000000000003"/>
    <n v="0.45440000000000003"/>
    <n v="1"/>
    <x v="1"/>
    <x v="1"/>
    <x v="1"/>
    <x v="183"/>
    <x v="1"/>
    <x v="1"/>
    <x v="1"/>
    <d v="2026-01-01T00:00:00"/>
    <d v="2026-12-31T00:00:00"/>
    <n v="2026"/>
    <s v="Plataforma Sofia Plus, documentos formalizados en la plataforma Compromiso"/>
    <s v="Software y Hardware especializado."/>
    <s v="Profesional con las competencias para desarrollar la actividad asignada."/>
    <s v="Monica Mora"/>
    <s v="Profesional Seguimiento a los aprendices"/>
  </r>
  <r>
    <s v="Marzo"/>
    <x v="1"/>
    <s v="2. MISIÓN"/>
    <s v="MI-O4. Innovar en la prestación integral de los servicios institucionales orientados a incrementar su calidad, pertinencia y cobertura, con enfoque diferencial, poblacional y territorial"/>
    <s v="N/A"/>
    <n v="76"/>
    <s v="VALLE"/>
    <n v="9126"/>
    <s v="CENTRO NAUTICO PESQUERO DE BUENAVENTURA-VALLE"/>
    <n v="823"/>
    <s v="Porcentaje de Aprendices en estado académico &quot;en formación&quot; del Centro en grupos que se encuentren dentro de los tiempos para ejecutar la  etapa productiva y que tienen únicamente por evaluar el RAP de Etapa Productiva"/>
    <n v="1"/>
    <n v="0.71220000000000006"/>
    <n v="0.71220000000000006"/>
    <n v="1"/>
    <x v="1"/>
    <x v="2"/>
    <x v="2"/>
    <x v="183"/>
    <x v="2"/>
    <x v="2"/>
    <x v="2"/>
    <d v="2026-01-01T00:00:00"/>
    <d v="2026-12-31T00:00:00"/>
    <n v="2026"/>
    <s v="Oficinas y ambientes de formación con mesas, sillas, iluminación, ventilción adecuada y condiciones de bioseguridad."/>
    <s v="Equipos de sistemas con acceso a internet, equipos audiovisuales y especializados según el programa de formación"/>
    <s v="Instructores de acuerdo a la necesidad de la formación, apoyo administrativo, apoyo a la supervisión de contratos."/>
    <s v="Jhon Felipe Vidal"/>
    <s v="Coordinador Académico"/>
  </r>
  <r>
    <s v="Marzo"/>
    <x v="1"/>
    <s v="2. MISIÓN"/>
    <s v="MI-O4. Innovar en la prestación integral de los servicios institucionales orientados a incrementar su calidad, pertinencia y cobertura, con enfoque diferencial, poblacional y territorial"/>
    <s v="N/A"/>
    <n v="5"/>
    <s v="ANTIOQUIA"/>
    <n v="9127"/>
    <s v="CENTRO DE FORMACION MINERO AMBIENTAL"/>
    <n v="823"/>
    <s v="Porcentaje de Aprendices en estado académico &quot;en formación&quot; del Centro en grupos que se encuentren dentro de los tiempos para ejecutar la  etapa productiva y que tienen únicamente por evaluar el RAP de Etapa Productiva"/>
    <n v="1"/>
    <n v="0.58479999999999999"/>
    <n v="0.58479999999999999"/>
    <n v="1"/>
    <x v="1"/>
    <x v="0"/>
    <x v="62"/>
    <x v="183"/>
    <x v="62"/>
    <x v="62"/>
    <x v="62"/>
    <d v="2026-01-01T00:00:00"/>
    <d v="2026-12-31T00:00:00"/>
    <n v="2026"/>
    <s v="Instalaciones Centro de Formación Minero Ambiental, ambientes externos, auditorio, materiales de formación"/>
    <s v="Equipos de computo y aplicativos institucionales"/>
    <s v="Instructores, apoyo administración educativa, apoyo administrativo coordinación académica"/>
    <s v="Ana María Espinosa-Claudia Cubides"/>
    <s v="Coordinadora Académica"/>
  </r>
  <r>
    <s v="Marzo"/>
    <x v="1"/>
    <s v="2. MISIÓN"/>
    <s v="MI-O4. Innovar en la prestación integral de los servicios institucionales orientados a incrementar su calidad, pertinencia y cobertura, con enfoque diferencial, poblacional y territorial"/>
    <s v="N/A"/>
    <n v="76"/>
    <s v="VALLE"/>
    <n v="9228"/>
    <s v="CENTRO DE LA CONSTRUCCION-VALLE"/>
    <n v="823"/>
    <s v="Porcentaje de Aprendices en estado académico &quot;en formación&quot; del Centro en grupos que se encuentren dentro de los tiempos para ejecutar la  etapa productiva y que tienen únicamente por evaluar el RAP de Etapa Productiva"/>
    <n v="1"/>
    <n v="0.51229999999999998"/>
    <n v="0.51229999999999998"/>
    <n v="1"/>
    <x v="1"/>
    <x v="2"/>
    <x v="3"/>
    <x v="183"/>
    <x v="3"/>
    <x v="3"/>
    <x v="3"/>
    <d v="2026-01-01T00:00:00"/>
    <d v="2026-12-31T00:00:00"/>
    <n v="2026"/>
    <s v="Infraestructura del centro"/>
    <s v="Equipos, Software y Licencia"/>
    <s v="Subdirector de Centro, Coordinación de Formación, Coordinadores Académicos, Instructor de Seguimiento a etapa productiva"/>
    <s v="Suzann Bibiana Avila Luna, Miguel Eduardo Caro, Juan Gabriel Vargas y Adriana Catherine Lara"/>
    <s v="Coordinadores Académicos"/>
  </r>
  <r>
    <s v="Marzo"/>
    <x v="1"/>
    <s v="2. MISIÓN"/>
    <s v="MI-O4. Innovar en la prestación integral de los servicios institucionales orientados a incrementar su calidad, pertinencia y cobertura, con enfoque diferencial, poblacional y territorial"/>
    <s v="N/A"/>
    <n v="68"/>
    <s v="SANTANDER"/>
    <n v="9540"/>
    <s v="CENTRO INDUSTRIAL Y DEL DESARROLLO TECNOLOGICO-SANTANDER"/>
    <n v="823"/>
    <s v="Porcentaje de Aprendices en estado académico &quot;en formación&quot; del Centro en grupos que se encuentren dentro de los tiempos para ejecutar la  etapa productiva y que tienen únicamente por evaluar el RAP de Etapa Productiva"/>
    <n v="1"/>
    <n v="0.81069999999999998"/>
    <n v="0.81069999999999998"/>
    <n v="1"/>
    <x v="1"/>
    <x v="3"/>
    <x v="4"/>
    <x v="183"/>
    <x v="4"/>
    <x v="4"/>
    <x v="4"/>
    <d v="2026-01-01T00:00:00"/>
    <d v="2026-12-31T00:00:00"/>
    <n v="2026"/>
    <s v="Oficinas, salas de videoconferencias, auditorios."/>
    <s v="Equipos de cómputo, plataformas institucionales, Internet, papelería"/>
    <s v="Coordinador de formación, coordinador académico, profesionales de apoyo"/>
    <s v="Juan Carlos Blanco"/>
    <s v="Coordinador Académico"/>
  </r>
  <r>
    <s v="Marzo"/>
    <x v="1"/>
    <s v="2. MISIÓN"/>
    <s v="MI-O4. Innovar en la prestación integral de los servicios institucionales orientados a incrementar su calidad, pertinencia y cobertura, con enfoque diferencial, poblacional y territorial"/>
    <s v="N/A"/>
    <n v="25"/>
    <s v="CUNDINAMARCA"/>
    <n v="9232"/>
    <s v="CENTRO INDUSTRIAL Y DESARROLLO EMPRESARIAL DE SOACHA-CUNDINAMARCA"/>
    <n v="823"/>
    <s v="Porcentaje de Aprendices en estado académico &quot;en formación&quot; del Centro en grupos que se encuentren dentro de los tiempos para ejecutar la  etapa productiva y que tienen únicamente por evaluar el RAP de Etapa Productiva"/>
    <n v="1"/>
    <n v="0.86299999999999999"/>
    <n v="0.86299999999999999"/>
    <n v="1"/>
    <x v="1"/>
    <x v="4"/>
    <x v="5"/>
    <x v="183"/>
    <x v="5"/>
    <x v="5"/>
    <x v="5"/>
    <d v="2026-01-01T00:00:00"/>
    <d v="2026-12-31T00:00:00"/>
    <n v="2026"/>
    <s v="Ambientes de formación Materiales de formación"/>
    <s v="Conexión a Internet Ambientes de formación dotados según las necesidades de cada programa de formación y/o especialidades Equipos de Cómputo Plataforma virtual de aprendizaje"/>
    <s v="Instructores con el perfil requerido por cada programa de formación"/>
    <s v="Edward Fabián Medina"/>
    <s v="Coordinador Formación Profesional"/>
  </r>
  <r>
    <s v="Marzo"/>
    <x v="1"/>
    <s v="2. MISIÓN"/>
    <s v="MI-O4. Innovar en la prestación integral de los servicios institucionales orientados a incrementar su calidad, pertinencia y cobertura, con enfoque diferencial, poblacional y territorial"/>
    <s v="N/A"/>
    <n v="15"/>
    <s v="BOYACÁ"/>
    <n v="9514"/>
    <s v="CENTRO INDUSTRIAL DE MANTENIMIENTO Y MANUFACTURA- BOYACÁ"/>
    <n v="823"/>
    <s v="Porcentaje de Aprendices en estado académico &quot;en formación&quot; del Centro en grupos que se encuentren dentro de los tiempos para ejecutar la  etapa productiva y que tienen únicamente por evaluar el RAP de Etapa Productiva"/>
    <n v="1"/>
    <n v="0.86819999999999997"/>
    <n v="0.86819999999999997"/>
    <n v="1"/>
    <x v="1"/>
    <x v="8"/>
    <x v="47"/>
    <x v="183"/>
    <x v="47"/>
    <x v="47"/>
    <x v="47"/>
    <d v="2026-01-01T00:00:00"/>
    <d v="2026-12-31T00:00:00"/>
    <n v="2026"/>
    <s v="Infraestructura del centro y sus sedes, talleres, ambientes, laboratorios, hardware y software, maquinaria y equipos dispuestos para la población en general."/>
    <s v="Redes, internet, hardware y software, maquinaria y equipos disponibles en las tres sedes"/>
    <s v="Instructores, personal de apoyo administrativo y misional, apoyos de bienestar y política institucional"/>
    <s v="GUSTAVO ADOLFO DÍAZ CAMARGO"/>
    <s v="Coordinador Académico"/>
  </r>
  <r>
    <s v="Marzo"/>
    <x v="1"/>
    <s v="2. MISIÓN"/>
    <s v="MI-O4. Innovar en la prestación integral de los servicios institucionales orientados a incrementar su calidad, pertinencia y cobertura, con enfoque diferencial, poblacional y territorial"/>
    <s v="N/A"/>
    <n v="5"/>
    <s v="ANTIOQUIA"/>
    <n v="9204"/>
    <s v="CENTRO DE TECNOLOGÍA DE LA MANUFACTURA AVANZADA-ANTIOQUIA"/>
    <n v="823"/>
    <s v="Porcentaje de Aprendices en estado académico &quot;en formación&quot; del Centro en grupos que se encuentren dentro de los tiempos para ejecutar la  etapa productiva y que tienen únicamente por evaluar el RAP de Etapa Productiva"/>
    <n v="1"/>
    <n v="0.50270000000000004"/>
    <n v="0.50270000000000004"/>
    <n v="1"/>
    <x v="1"/>
    <x v="0"/>
    <x v="6"/>
    <x v="183"/>
    <x v="6"/>
    <x v="6"/>
    <x v="6"/>
    <d v="2026-01-01T00:00:00"/>
    <d v="2026-12-31T00:00:00"/>
    <n v="2026"/>
    <s v="Infraestructura del Centro: Ambientes de Aprendizaje y Empresas"/>
    <s v="Materiales de formación, Maquinaria y equipos ofimáticos"/>
    <s v="Instructores (planta y contratista) y Equipo de Bienestar al Aprendiz"/>
    <s v="Jenny Arias- Julian Alonso Mesa -John Monsalve"/>
    <s v="Coordinadores Académicos"/>
  </r>
  <r>
    <s v="Marzo"/>
    <x v="1"/>
    <s v="2. MISIÓN"/>
    <s v="MI-O4. Innovar en la prestación integral de los servicios institucionales orientados a incrementar su calidad, pertinencia y cobertura, con enfoque diferencial, poblacional y territorial"/>
    <s v="N/A"/>
    <n v="63"/>
    <s v="QUINDÍO"/>
    <n v="9231"/>
    <s v="CENTRO PARA EL DESARROLLO TECNOLOGICO DE LA CONSTRUCCION Y LA INDUSTRIA - QUINDÍO"/>
    <n v="823"/>
    <s v="Porcentaje de Aprendices en estado académico &quot;en formación&quot; del Centro en grupos que se encuentren dentro de los tiempos para ejecutar la  etapa productiva y que tienen únicamente por evaluar el RAP de Etapa Productiva"/>
    <n v="1"/>
    <n v="0.35510000000000003"/>
    <n v="0.35510000000000003"/>
    <n v="1"/>
    <x v="1"/>
    <x v="5"/>
    <x v="7"/>
    <x v="183"/>
    <x v="7"/>
    <x v="7"/>
    <x v="7"/>
    <d v="2026-01-01T00:00:00"/>
    <d v="2026-12-31T00:00:00"/>
    <n v="2026"/>
    <s v="Oficinas administrativas para el control y seguimiento del proceso de programación"/>
    <s v="Infraestructura técnica y tecnológica disponible en el centro de formación."/>
    <s v="1 Apoyo Administrativo 1 Coordinador Académico"/>
    <s v="Donaldo Andrés Beltrán P."/>
    <s v="Coordinador Académico"/>
  </r>
  <r>
    <s v="Marzo"/>
    <x v="1"/>
    <s v="2. MISIÓN"/>
    <s v="MI-O4. Innovar en la prestación integral de los servicios institucionales orientados a incrementar su calidad, pertinencia y cobertura, con enfoque diferencial, poblacional y territorial"/>
    <s v="N/A"/>
    <n v="66"/>
    <s v="RISARALDA"/>
    <n v="9308"/>
    <s v="CENTRO DE COMERCIO Y SERVICIOS-RISARALDA"/>
    <n v="823"/>
    <s v="Porcentaje de Aprendices en estado académico &quot;en formación&quot; del Centro en grupos que se encuentren dentro de los tiempos para ejecutar la  etapa productiva y que tienen únicamente por evaluar el RAP de Etapa Productiva"/>
    <n v="1"/>
    <n v="0.87139999999999995"/>
    <n v="0.87139999999999995"/>
    <n v="1"/>
    <x v="1"/>
    <x v="6"/>
    <x v="8"/>
    <x v="183"/>
    <x v="8"/>
    <x v="8"/>
    <x v="8"/>
    <d v="2026-01-01T00:00:00"/>
    <d v="2026-12-31T00:00:00"/>
    <n v="2026"/>
    <s v="Sala de Juntas, Oficinas administrativas, Ambientes de Formación, Talleres, Coliseo y Auditorio."/>
    <s v="Computadores, Video Beam, Aplicativos institucionales, Conexiones a Internet."/>
    <s v="Funcionarios de Planta y Contratistas"/>
    <s v="Manuel Vargas"/>
    <s v="Coordinador Académico"/>
  </r>
  <r>
    <s v="Marzo"/>
    <x v="1"/>
    <s v="2. MISIÓN"/>
    <s v="MI-O4. Innovar en la prestación integral de los servicios institucionales orientados a incrementar su calidad, pertinencia y cobertura, con enfoque diferencial, poblacional y territorial"/>
    <s v="N/A"/>
    <n v="5"/>
    <s v="ANTIOQUIA"/>
    <n v="9301"/>
    <s v="CENTRO DE COMERCIO-ANTIOQUIA"/>
    <n v="823"/>
    <s v="Porcentaje de Aprendices en estado académico &quot;en formación&quot; del Centro en grupos que se encuentren dentro de los tiempos para ejecutar la  etapa productiva y que tienen únicamente por evaluar el RAP de Etapa Productiva"/>
    <n v="1"/>
    <n v="0.84960000000000002"/>
    <n v="0.84960000000000002"/>
    <n v="1"/>
    <x v="1"/>
    <x v="0"/>
    <x v="9"/>
    <x v="183"/>
    <x v="9"/>
    <x v="9"/>
    <x v="9"/>
    <d v="2026-01-01T00:00:00"/>
    <d v="2026-12-31T00:00:00"/>
    <n v="2026"/>
    <s v="Área etapa práctica"/>
    <s v="Computadores, Software, Aplicativos institucionales"/>
    <s v="1 líder contrato de aprendizaje 1 apoyo administrativo para seguimiento a contrato de aprendizaje 12 instructores para seguimiento a etapa productiva de diferentes áreas de formación"/>
    <s v="Luz Estella Chica Arango. Bladimir Coba Rodríguez. Magda Elizabeth Lopera. Ana María Páez. Eliana Ma"/>
    <s v="Coordinación Académica"/>
  </r>
  <r>
    <s v="Marzo"/>
    <x v="1"/>
    <s v="2. MISIÓN"/>
    <s v="MI-O4. Innovar en la prestación integral de los servicios institucionales orientados a incrementar su calidad, pertinencia y cobertura, con enfoque diferencial, poblacional y territorial"/>
    <s v="N/A"/>
    <n v="66"/>
    <s v="RISARALDA"/>
    <n v="9121"/>
    <s v="CENTRO ATENCION SECTOR AGROPECUARIO-RISARALDA"/>
    <n v="823"/>
    <s v="Porcentaje de Aprendices en estado académico &quot;en formación&quot; del Centro en grupos que se encuentren dentro de los tiempos para ejecutar la  etapa productiva y que tienen únicamente por evaluar el RAP de Etapa Productiva"/>
    <n v="1"/>
    <n v="0.65300000000000002"/>
    <n v="0.65300000000000002"/>
    <n v="1"/>
    <x v="1"/>
    <x v="6"/>
    <x v="10"/>
    <x v="183"/>
    <x v="10"/>
    <x v="10"/>
    <x v="10"/>
    <d v="2026-01-01T00:00:00"/>
    <d v="2026-12-31T00:00:00"/>
    <n v="2026"/>
    <s v="Instalaciones Locativas, Ambiente de formación, materiales de formación, equipos para la formación"/>
    <s v="Acceso a intranet e internet, Computadores"/>
    <s v="Instructores y Coordinadores Académicos"/>
    <s v="&quot;Gustavo Adolfo Gallego Wilman Hernan Correa L&quot;"/>
    <s v="Coordinador Académico"/>
  </r>
  <r>
    <s v="Marzo"/>
    <x v="1"/>
    <s v="2. MISIÓN"/>
    <s v="MI-O4. Innovar en la prestación integral de los servicios institucionales orientados a incrementar su calidad, pertinencia y cobertura, con enfoque diferencial, poblacional y territorial"/>
    <s v="N/A"/>
    <n v="5"/>
    <s v="ANTIOQUIA"/>
    <n v="9401"/>
    <s v="CENTRO DE SERVICIOS DE SALUD-ANTIOQUIA"/>
    <n v="823"/>
    <s v="Porcentaje de Aprendices en estado académico &quot;en formación&quot; del Centro en grupos que se encuentren dentro de los tiempos para ejecutar la  etapa productiva y que tienen únicamente por evaluar el RAP de Etapa Productiva"/>
    <n v="1"/>
    <n v="0.44550000000000001"/>
    <n v="0.44550000000000001"/>
    <n v="1"/>
    <x v="1"/>
    <x v="0"/>
    <x v="11"/>
    <x v="183"/>
    <x v="11"/>
    <x v="11"/>
    <x v="11"/>
    <d v="2026-01-01T00:00:00"/>
    <d v="2026-12-31T00:00:00"/>
    <n v="2026"/>
    <s v="Centro de Servicios de Salud – Sede Central; Sede Rodolfo Martínez Tono; sede en arriendo en la Universidad San Buenaventura; y Sede Buenos Aires en modalidad de comodato, las cuales disponen de la infraestructura necesaria para la prestación de servicios, atención al público y desarrollo de actividades institucionales"/>
    <s v="Computadoras con software especializado, licencias de herramientas digitales, plataformas de gestión y comunicación, sistemas de almacenamiento en la nube, bases de datos, acceso a redes seguras, soporte técnico y herramientas de respaldo y seguridad de la información."/>
    <s v="Personal capacitado en el área del proyecto, incluyendo coordinador, técnicos o especialistas, personal administrativo y de apoyo. Se requiere trabajo en equipo, conocimientos técnicos específicos, capacidad de planificación, seguimiento de actividades y cumplimiento de objetivos"/>
    <s v="PROFESIONAL DE PLANEACION"/>
    <s v="PROFESIONAL DE PLANEACION"/>
  </r>
  <r>
    <s v="Marzo"/>
    <x v="1"/>
    <s v="2. MISIÓN"/>
    <s v="MI-O4. Innovar en la prestación integral de los servicios institucionales orientados a incrementar su calidad, pertinencia y cobertura, con enfoque diferencial, poblacional y territorial"/>
    <s v="N/A"/>
    <n v="8"/>
    <s v="ATLÁNTICO"/>
    <n v="9207"/>
    <s v="CENTRO NACIONAL COLOMBO ALEMAN-ATLÁNTICO"/>
    <n v="823"/>
    <s v="Porcentaje de Aprendices en estado académico &quot;en formación&quot; del Centro en grupos que se encuentren dentro de los tiempos para ejecutar la  etapa productiva y que tienen únicamente por evaluar el RAP de Etapa Productiva"/>
    <n v="1"/>
    <n v="0.81069999999999998"/>
    <n v="0.81069999999999998"/>
    <n v="1"/>
    <x v="1"/>
    <x v="7"/>
    <x v="12"/>
    <x v="183"/>
    <x v="12"/>
    <x v="12"/>
    <x v="12"/>
    <d v="2026-01-01T00:00:00"/>
    <d v="2026-12-31T00:00:00"/>
    <n v="2026"/>
    <s v="Oficina, mobiliario."/>
    <s v="Equipo de computo, sistemas de informacion Sofia Plus, Caprendizaje y software."/>
    <s v="Profesionales, instructores de seguimiento y apoyo administrativo."/>
    <s v="Cristina Patricia Navarro Corrales"/>
    <s v="Coordinadora de Formación"/>
  </r>
  <r>
    <s v="Marzo"/>
    <x v="1"/>
    <s v="2. MISIÓN"/>
    <s v="MI-O4. Innovar en la prestación integral de los servicios institucionales orientados a incrementar su calidad, pertinencia y cobertura, con enfoque diferencial, poblacional y territorial"/>
    <s v="N/A"/>
    <n v="8"/>
    <s v="ATLÁNTICO"/>
    <n v="9208"/>
    <s v="CENTRO INDUSTRIAL Y DE AVIACION-ATLÁNTICO"/>
    <n v="823"/>
    <s v="Porcentaje de Aprendices en estado académico &quot;en formación&quot; del Centro en grupos que se encuentren dentro de los tiempos para ejecutar la  etapa productiva y que tienen únicamente por evaluar el RAP de Etapa Productiva"/>
    <n v="1"/>
    <n v="0.2772"/>
    <n v="0.2772"/>
    <n v="1"/>
    <x v="1"/>
    <x v="7"/>
    <x v="116"/>
    <x v="183"/>
    <x v="116"/>
    <x v="116"/>
    <x v="116"/>
    <d v="2026-02-02T00:00:00"/>
    <d v="2026-12-31T00:00:00"/>
    <n v="2026"/>
    <s v="Mobiliario, equipos de computo, material publicitario."/>
    <s v="Procedimiento SIGA, Aplicativo SofiaPlus"/>
    <s v="Coordinador de Formación Profesional Integral - Profesional (G2), 5 Coordinadores academico - Instructor (G20)"/>
    <s v="LUZ KARIME BULA TORRECILLA"/>
    <s v="Coordinador de Formación Profesional Integral"/>
  </r>
  <r>
    <s v="Marzo"/>
    <x v="1"/>
    <s v="2. MISIÓN"/>
    <s v="MI-O4. Innovar en la prestación integral de los servicios institucionales orientados a incrementar su calidad, pertinencia y cobertura, con enfoque diferencial, poblacional y territorial"/>
    <s v="N/A"/>
    <n v="8"/>
    <s v="ATLÁNTICO"/>
    <n v="9302"/>
    <s v="CENTRO DE COMERCIO Y SERVICIOS-ATLÁNTICO"/>
    <n v="823"/>
    <s v="Porcentaje de Aprendices en estado académico &quot;en formación&quot; del Centro en grupos que se encuentren dentro de los tiempos para ejecutar la  etapa productiva y que tienen únicamente por evaluar el RAP de Etapa Productiva"/>
    <n v="1"/>
    <n v="0.64390000000000003"/>
    <n v="0.64390000000000003"/>
    <n v="1"/>
    <x v="1"/>
    <x v="7"/>
    <x v="13"/>
    <x v="183"/>
    <x v="13"/>
    <x v="13"/>
    <x v="13"/>
    <d v="2026-01-01T00:00:00"/>
    <d v="2026-12-31T00:00:00"/>
    <n v="2026"/>
    <s v="Oficina, mobiliario."/>
    <s v="Equipo de computo, sistemas de informacion Sofia Plus, Caprendizaje y software."/>
    <s v="Profesionales, instructores de seguimiento y apoyo administrativo."/>
    <s v="LINDA PICHON RONCAYO"/>
    <s v="COORDINADORES ACADEMICOS"/>
  </r>
  <r>
    <s v="Marzo"/>
    <x v="1"/>
    <s v="2. MISIÓN"/>
    <s v="MI-O4. Innovar en la prestación integral de los servicios institucionales orientados a incrementar su calidad, pertinencia y cobertura, con enfoque diferencial, poblacional y territorial"/>
    <s v="N/A"/>
    <n v="11"/>
    <s v="DISTRITO CAPITAL"/>
    <n v="9210"/>
    <s v="CENTRO DE ELECTRICIDAD Y ELECTRONICA Y TELECOMUNICACIONES-BTA D C"/>
    <n v="823"/>
    <s v="Porcentaje de Aprendices en estado académico &quot;en formación&quot; del Centro en grupos que se encuentren dentro de los tiempos para ejecutar la  etapa productiva y que tienen únicamente por evaluar el RAP de Etapa Productiva"/>
    <n v="1"/>
    <n v="0.64339999999999997"/>
    <n v="0.64339999999999997"/>
    <n v="1"/>
    <x v="1"/>
    <x v="1"/>
    <x v="14"/>
    <x v="183"/>
    <x v="14"/>
    <x v="14"/>
    <x v="14"/>
    <d v="2026-01-01T00:00:00"/>
    <d v="2026-12-31T00:00:00"/>
    <n v="2026"/>
    <s v="El Centro cuenta con los espacios físicos requeridos para impartir Formación Profesional Integral en cada una de sus 4 líneas medulares. Así mismo, con espacios en zonas comunes para el desarrollo de las habilidades blandas y con las empresas que patrocinan aprendices quienes de acuerdo con el requerimiento apoyan las sugerencias que establezca el Comité Primario de Centro."/>
    <s v="Se cuenta con software especializado, bases de datos de información especializada, equipos y maquinaria especializada en las líneas medulares del Centro."/>
    <s v="Se cuenta con la asistencia técnica de instructores expertos del centro en las 4 líneas medulares de formación, delegados técnicos de empresa y acorde con la apertura presupuestal se le da cumplimiento al plan de contratación diseñado para comprometer los recursos de acuerdo al rubro asignado en cuanto a servicios personales, instructores y el personal de planta."/>
    <s v="ELIZA CARBONELL"/>
    <s v="INSTRUCTOR LIDER DE SEGUIMIENTO ETAPA PRODUCTIVA"/>
  </r>
  <r>
    <s v="Marzo"/>
    <x v="1"/>
    <s v="2. MISIÓN"/>
    <s v="MI-O4. Innovar en la prestación integral de los servicios institucionales orientados a incrementar su calidad, pertinencia y cobertura, con enfoque diferencial, poblacional y territorial"/>
    <s v="N/A"/>
    <n v="25"/>
    <s v="CUNDINAMARCA"/>
    <n v="9512"/>
    <s v="CENTRO DE BIOTECNOLOGIA AGROPECUARIA"/>
    <n v="823"/>
    <s v="Porcentaje de Aprendices en estado académico &quot;en formación&quot; del Centro en grupos que se encuentren dentro de los tiempos para ejecutar la  etapa productiva y que tienen únicamente por evaluar el RAP de Etapa Productiva"/>
    <n v="1"/>
    <n v="0.80159999999999998"/>
    <n v="0.80159999999999998"/>
    <n v="1"/>
    <x v="1"/>
    <x v="4"/>
    <x v="15"/>
    <x v="183"/>
    <x v="15"/>
    <x v="15"/>
    <x v="15"/>
    <d v="2026-01-01T00:00:00"/>
    <d v="2026-12-31T00:00:00"/>
    <n v="2026"/>
    <s v="ambientes del centro de formación, biblioteca, canchas deportivas, salón de eventos, sala de instructores"/>
    <s v="plataforma sofia plus, LMS, diseño curriculares, guías de aprendizaje"/>
    <s v="instructores de las áreas correspondientes, equipos de coordinadores académicos, coordinador de formación"/>
    <s v="angela patricia rojas ochoa, coordinaciones académicas"/>
    <s v="coordinación académica y de formación"/>
  </r>
  <r>
    <s v="Marzo"/>
    <x v="1"/>
    <s v="2. MISIÓN"/>
    <s v="MI-O4. Innovar en la prestación integral de los servicios institucionales orientados a incrementar su calidad, pertinencia y cobertura, con enfoque diferencial, poblacional y territorial"/>
    <s v="N/A"/>
    <n v="25"/>
    <s v="CUNDINAMARCA"/>
    <n v="9511"/>
    <s v="CENTRO DE LA TECNOLOGIA DEL DISEÑO Y LA PRODUCTIVIDAD EMPRESARIAL-CUNDINAMARCA"/>
    <n v="823"/>
    <s v="Porcentaje de Aprendices en estado académico &quot;en formación&quot; del Centro en grupos que se encuentren dentro de los tiempos para ejecutar la  etapa productiva y que tienen únicamente por evaluar el RAP de Etapa Productiva"/>
    <n v="1"/>
    <n v="0.81759999999999999"/>
    <n v="0.81759999999999999"/>
    <n v="1"/>
    <x v="1"/>
    <x v="4"/>
    <x v="16"/>
    <x v="183"/>
    <x v="16"/>
    <x v="16"/>
    <x v="16"/>
    <d v="2026-01-01T00:00:00"/>
    <d v="2026-12-31T00:00:00"/>
    <n v="2026"/>
    <s v="Ambientes del Centro de Formacion, Biblioteca, canchas deportivas, sal n de eventos, sala de instructores, ambientes TIC."/>
    <s v="Plataforma Sofía Plus, LMS, Territorium, diseños curriculares, guías de aprendizaje"/>
    <s v="Instructores de las áreas correspondientes, equipos de coordinadores académicos, coordinador de formación."/>
    <s v="Maria Helena Castro Garcia"/>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403"/>
    <s v="CENTRO DE FORMACION DE TALENTO HUMANO EN SALUD-BTA D C"/>
    <n v="823"/>
    <s v="Porcentaje de Aprendices en estado académico &quot;en formación&quot; del Centro en grupos que se encuentren dentro de los tiempos para ejecutar la  etapa productiva y que tienen únicamente por evaluar el RAP de Etapa Productiva"/>
    <n v="1"/>
    <n v="0.81699999999999995"/>
    <n v="0.81699999999999995"/>
    <n v="1"/>
    <x v="1"/>
    <x v="1"/>
    <x v="17"/>
    <x v="183"/>
    <x v="17"/>
    <x v="17"/>
    <x v="17"/>
    <d v="2026-01-01T00:00:00"/>
    <d v="2026-12-31T00:00:00"/>
    <n v="2026"/>
    <s v="Infraestructura propia"/>
    <s v="Aplicativos institucionales"/>
    <s v="Equipo centro de formación de Talento humano en salud"/>
    <s v="Martha Irene Tellez"/>
    <s v="Coordinadora Misional"/>
  </r>
  <r>
    <s v="Marzo"/>
    <x v="1"/>
    <s v="2. MISIÓN"/>
    <s v="MI-O4. Innovar en la prestación integral de los servicios institucionales orientados a incrementar su calidad, pertinencia y cobertura, con enfoque diferencial, poblacional y territorial"/>
    <s v="N/A"/>
    <n v="25"/>
    <s v="CUNDINAMARCA"/>
    <n v="9513"/>
    <s v="CENTRO DE DESARROLLO AGROEMPRESARIAL-CUNDINAMARCA"/>
    <n v="823"/>
    <s v="Porcentaje de Aprendices en estado académico &quot;en formación&quot; del Centro en grupos que se encuentren dentro de los tiempos para ejecutar la  etapa productiva y que tienen únicamente por evaluar el RAP de Etapa Productiva"/>
    <n v="1"/>
    <n v="0.82310000000000005"/>
    <n v="0.82310000000000005"/>
    <n v="1"/>
    <x v="1"/>
    <x v="4"/>
    <x v="18"/>
    <x v="183"/>
    <x v="18"/>
    <x v="18"/>
    <x v="18"/>
    <d v="2026-01-01T00:00:00"/>
    <d v="2026-12-31T00:00:00"/>
    <n v="2026"/>
    <s v="Oficina, escritorio, silla"/>
    <s v="Computador y aplicativos"/>
    <s v="Profesional apoyo coordinación formación profesional"/>
    <s v="Jairo García"/>
    <s v="Coordinadora Academica"/>
  </r>
  <r>
    <s v="Marzo"/>
    <x v="1"/>
    <s v="2. MISIÓN"/>
    <s v="MI-O4. Innovar en la prestación integral de los servicios institucionales orientados a incrementar su calidad, pertinencia y cobertura, con enfoque diferencial, poblacional y territorial"/>
    <s v="N/A"/>
    <n v="11"/>
    <s v="DISTRITO CAPITAL"/>
    <n v="9404"/>
    <s v="CENTRO DE GESTION ADMINISTRATIVA-BTA D C"/>
    <n v="823"/>
    <s v="Porcentaje de Aprendices en estado académico &quot;en formación&quot; del Centro en grupos que se encuentren dentro de los tiempos para ejecutar la  etapa productiva y que tienen únicamente por evaluar el RAP de Etapa Productiva"/>
    <n v="1"/>
    <n v="0.52059999999999995"/>
    <n v="0.52059999999999995"/>
    <n v="1"/>
    <x v="1"/>
    <x v="1"/>
    <x v="19"/>
    <x v="183"/>
    <x v="19"/>
    <x v="19"/>
    <x v="19"/>
    <d v="2026-01-01T00:00:00"/>
    <d v="2026-12-31T00:00:00"/>
    <n v="2026"/>
    <s v="Instalaciones del Centro de Gestión Administrativa y Subsede"/>
    <s v="Computadores, impresora, software especializado de acuerdo al área, vídeo bean, televisor, escanner USB, LMS"/>
    <s v="Instructores, personal administrativo, Coordinadores Académicos, Coordinador Misional."/>
    <s v="Coordinación de Formación Profesional Integral, Seguimiento etapa productiva"/>
    <s v="Coordinación de Formación Profesional Integral, Seguimiento etapa productiva"/>
  </r>
  <r>
    <s v="Marzo"/>
    <x v="1"/>
    <s v="2. MISIÓN"/>
    <s v="MI-O4. Innovar en la prestación integral de los servicios institucionales orientados a incrementar su calidad, pertinencia y cobertura, con enfoque diferencial, poblacional y territorial"/>
    <s v="N/A"/>
    <n v="11"/>
    <s v="DISTRITO CAPITAL"/>
    <n v="9405"/>
    <s v="CENTRO DE SERVICIOS FINANCIEROS-BTA D C"/>
    <n v="823"/>
    <s v="Porcentaje de Aprendices en estado académico &quot;en formación&quot; del Centro en grupos que se encuentren dentro de los tiempos para ejecutar la  etapa productiva y que tienen únicamente por evaluar el RAP de Etapa Productiva"/>
    <n v="1"/>
    <n v="0.63180000000000003"/>
    <n v="0.63180000000000003"/>
    <n v="1"/>
    <x v="1"/>
    <x v="1"/>
    <x v="117"/>
    <x v="183"/>
    <x v="117"/>
    <x v="117"/>
    <x v="117"/>
    <d v="2026-02-02T00:00:00"/>
    <d v="2026-12-31T00:00:00"/>
    <n v="2026"/>
    <s v="Ambientes de formación, materiales de formación, equipos para la formación"/>
    <s v="Reconocimiento Aprendizajes Previos"/>
    <s v="Instructores, coordinadores académicos, apoyos administrativos."/>
    <s v="Diana Edith Piñeros Mora"/>
    <s v="Coordinadora Etapa Productiva"/>
  </r>
  <r>
    <s v="Marzo"/>
    <x v="1"/>
    <s v="2. MISIÓN"/>
    <s v="MI-O4. Innovar en la prestación integral de los servicios institucionales orientados a incrementar su calidad, pertinencia y cobertura, con enfoque diferencial, poblacional y territorial"/>
    <s v="N/A"/>
    <n v="11"/>
    <s v="DISTRITO CAPITAL"/>
    <n v="9406"/>
    <s v="CENTRO NACIONAL DE HOTELERIA, TURISMO Y ALIMENTOS-BTA D C"/>
    <n v="823"/>
    <s v="Porcentaje de Aprendices en estado académico &quot;en formación&quot; del Centro en grupos que se encuentren dentro de los tiempos para ejecutar la  etapa productiva y que tienen únicamente por evaluar el RAP de Etapa Productiva"/>
    <n v="1"/>
    <n v="0.5373"/>
    <n v="0.5373"/>
    <n v="1"/>
    <x v="1"/>
    <x v="1"/>
    <x v="20"/>
    <x v="183"/>
    <x v="20"/>
    <x v="20"/>
    <x v="20"/>
    <d v="2026-01-01T00:00:00"/>
    <d v="2026-12-31T00:00:00"/>
    <n v="2026"/>
    <s v="Espacios de trabajo, equipamiento de Oficina, recursos de presentación"/>
    <s v="Software de Gestión Educativa, Herramientas de Comunicación y Colaboración"/>
    <s v="Coordinadores Acádemicos de programas que supervisen la implementación y adapten la formación según las necesidades de los Aprendices."/>
    <s v="Carlos Javier González, Edwin Peña, Antonio Sanchez"/>
    <s v="Coordinadores Académicos"/>
  </r>
  <r>
    <s v="Marzo"/>
    <x v="1"/>
    <s v="2. MISIÓN"/>
    <s v="MI-O4. Innovar en la prestación integral de los servicios institucionales orientados a incrementar su calidad, pertinencia y cobertura, con enfoque diferencial, poblacional y territorial"/>
    <s v="N/A"/>
    <n v="11"/>
    <s v="DISTRITO CAPITAL"/>
    <n v="9508"/>
    <s v="CENTRO DE FORMACION EN ACTIVIDAD FISICA Y CULTURA-BTA DC"/>
    <n v="823"/>
    <s v="Porcentaje de Aprendices en estado académico &quot;en formación&quot; del Centro en grupos que se encuentren dentro de los tiempos para ejecutar la  etapa productiva y que tienen únicamente por evaluar el RAP de Etapa Productiva"/>
    <n v="1"/>
    <n v="0.83430000000000004"/>
    <n v="0.83430000000000004"/>
    <n v="1"/>
    <x v="1"/>
    <x v="1"/>
    <x v="21"/>
    <x v="183"/>
    <x v="21"/>
    <x v="21"/>
    <x v="21"/>
    <d v="2026-01-01T00:00:00"/>
    <d v="2026-12-31T00:00:00"/>
    <n v="2026"/>
    <s v="Mesas de trabajo, sillas, oficinas."/>
    <s v="Computadores, conectividad a internet, Microsoft teams."/>
    <s v="Coordinador de FPI, Coordinadores Académicos."/>
    <s v="Edgar Alarcón - Herley Martinez – Sergio Salamanca - Hugo Caicedo - Alix Uscategui -Monica Rodríguez"/>
    <s v="Tecnico G01 -Instructor grado 07 - Instructor grado 08 - Instructor grado 09 - Instructor grado 20 -"/>
  </r>
  <r>
    <s v="Marzo"/>
    <x v="1"/>
    <s v="2. MISIÓN"/>
    <s v="MI-O4. Innovar en la prestación integral de los servicios institucionales orientados a incrementar su calidad, pertinencia y cobertura, con enfoque diferencial, poblacional y territorial"/>
    <s v="N/A"/>
    <n v="15"/>
    <s v="BOYACÁ"/>
    <n v="9110"/>
    <s v="CENTRO DE DESARROLLO AGROPECUARIO Y AGROINDUSTRIAL - BOYACÁ"/>
    <n v="823"/>
    <s v="Porcentaje de Aprendices en estado académico &quot;en formación&quot; del Centro en grupos que se encuentren dentro de los tiempos para ejecutar la  etapa productiva y que tienen únicamente por evaluar el RAP de Etapa Productiva"/>
    <n v="1"/>
    <n v="0.70650000000000002"/>
    <n v="0.70650000000000002"/>
    <n v="1"/>
    <x v="1"/>
    <x v="8"/>
    <x v="22"/>
    <x v="183"/>
    <x v="22"/>
    <x v="22"/>
    <x v="22"/>
    <d v="2026-01-01T00:00:00"/>
    <d v="2026-12-31T00:00:00"/>
    <n v="2026"/>
    <s v="Ambientes de formación, Ambientes especializados, unidades productivas"/>
    <s v="Plataforma SGVA, correos corporativos, medios tecnológicos y convocatorias laborales públicas"/>
    <s v="Instructores, Lider etapa productiva, Representantes de aprendices y aprendices"/>
    <s v="ANGEL LEONARDO PEDRAZA SILVA"/>
    <s v="COORDINADOR DE FORMACIÓN PROFESIONAL"/>
  </r>
  <r>
    <s v="Marzo"/>
    <x v="1"/>
    <s v="2. MISIÓN"/>
    <s v="MI-O4. Innovar en la prestación integral de los servicios institucionales orientados a incrementar su calidad, pertinencia y cobertura, con enfoque diferencial, poblacional y territorial"/>
    <s v="N/A"/>
    <n v="15"/>
    <s v="BOYACÁ"/>
    <n v="9305"/>
    <s v="CENTRO DE GESTION ADMINISTRATIVA Y FORTALECIMIENTO EMPRESARIAL- BOYACÁ"/>
    <n v="823"/>
    <s v="Porcentaje de Aprendices en estado académico &quot;en formación&quot; del Centro en grupos que se encuentren dentro de los tiempos para ejecutar la  etapa productiva y que tienen únicamente por evaluar el RAP de Etapa Productiva"/>
    <n v="1"/>
    <n v="0.78100000000000003"/>
    <n v="0.78100000000000003"/>
    <n v="1"/>
    <x v="1"/>
    <x v="8"/>
    <x v="23"/>
    <x v="183"/>
    <x v="23"/>
    <x v="23"/>
    <x v="23"/>
    <d v="2026-01-01T00:00:00"/>
    <d v="2026-12-31T00:00:00"/>
    <n v="2026"/>
    <s v="Equipos de cómputo y Infraestructura"/>
    <s v="Plataforma Sofia plus"/>
    <s v="Coordinadores académicos, Coordinador de Formación  e instructores"/>
    <s v="Diana Cristina Chaparro Alarcón"/>
    <s v="Coordinación de Formación Profesional"/>
  </r>
  <r>
    <s v="Marzo"/>
    <x v="1"/>
    <s v="2. MISIÓN"/>
    <s v="MI-O4. Innovar en la prestación integral de los servicios institucionales orientados a incrementar su calidad, pertinencia y cobertura, con enfoque diferencial, poblacional y territorial"/>
    <s v="N/A"/>
    <n v="68"/>
    <s v="SANTANDER"/>
    <n v="9225"/>
    <s v="CENTRO INDUSTRIAL DEL DISEÑO Y LA MANUFACTURA-SANTANDER"/>
    <n v="823"/>
    <s v="Porcentaje de Aprendices en estado académico &quot;en formación&quot; del Centro en grupos que se encuentren dentro de los tiempos para ejecutar la  etapa productiva y que tienen únicamente por evaluar el RAP de Etapa Productiva"/>
    <n v="1"/>
    <n v="0.79600000000000004"/>
    <n v="0.79600000000000004"/>
    <n v="1"/>
    <x v="1"/>
    <x v="3"/>
    <x v="24"/>
    <x v="183"/>
    <x v="24"/>
    <x v="24"/>
    <x v="24"/>
    <d v="2026-01-01T00:00:00"/>
    <d v="2026-12-31T00:00:00"/>
    <n v="2026"/>
    <s v="Entornos productivos y/o empresariales"/>
    <s v="Equipos de computo, aplicativos Institucionales, visitas de seguimiento"/>
    <s v="Instructores de seguimiento a etapa productiva"/>
    <s v="JOHANNA CAROLINA SEPULVEDA"/>
    <s v="COORDINADORA DE FORMACION"/>
  </r>
  <r>
    <s v="Marzo"/>
    <x v="1"/>
    <s v="2. MISIÓN"/>
    <s v="MI-O4. Innovar en la prestación integral de los servicios institucionales orientados a incrementar su calidad, pertinencia y cobertura, con enfoque diferencial, poblacional y territorial"/>
    <s v="N/A"/>
    <n v="17"/>
    <s v="CALDAS"/>
    <n v="9112"/>
    <s v="CENTRO PARA LA FORMACION CAFETERA-CALDAS"/>
    <n v="823"/>
    <s v="Porcentaje de Aprendices en estado académico &quot;en formación&quot; del Centro en grupos que se encuentren dentro de los tiempos para ejecutar la  etapa productiva y que tienen únicamente por evaluar el RAP de Etapa Productiva"/>
    <n v="1"/>
    <n v="0.65080000000000005"/>
    <n v="0.65080000000000005"/>
    <n v="1"/>
    <x v="1"/>
    <x v="9"/>
    <x v="25"/>
    <x v="183"/>
    <x v="25"/>
    <x v="25"/>
    <x v="25"/>
    <d v="2026-01-01T00:00:00"/>
    <d v="2026-12-31T00:00:00"/>
    <n v="2026"/>
    <s v="Oficinas, muebles y enseres de la coordinación académica regular y la coordinación académica de programas especiales"/>
    <s v="Plataforma Sofia Plus / Internet / equipos de computo"/>
    <s v="Instructores de planta y contratistas, Coordinador academico de formación regular, corodinador académico programas especiales y apoyos administrativos"/>
    <s v="Yenny Granada - Claudia Marcela Jaramillo"/>
    <s v="Coordinador academico de formación regular Coordinacor académico de programas especiales"/>
  </r>
  <r>
    <s v="Marzo"/>
    <x v="1"/>
    <s v="2. MISIÓN"/>
    <s v="MI-O4. Innovar en la prestación integral de los servicios institucionales orientados a incrementar su calidad, pertinencia y cobertura, con enfoque diferencial, poblacional y territorial"/>
    <s v="N/A"/>
    <n v="68"/>
    <s v="SANTANDER"/>
    <n v="9541"/>
    <s v="CENTRO AGROTURISTICO -SANTANDER"/>
    <n v="823"/>
    <s v="Porcentaje de Aprendices en estado académico &quot;en formación&quot; del Centro en grupos que se encuentren dentro de los tiempos para ejecutar la  etapa productiva y que tienen únicamente por evaluar el RAP de Etapa Productiva"/>
    <n v="1"/>
    <n v="0.82679999999999998"/>
    <n v="0.82679999999999998"/>
    <n v="1"/>
    <x v="1"/>
    <x v="3"/>
    <x v="26"/>
    <x v="183"/>
    <x v="26"/>
    <x v="26"/>
    <x v="26"/>
    <d v="2026-01-01T00:00:00"/>
    <d v="2026-12-31T00:00:00"/>
    <n v="2026"/>
    <s v="•_x0009_Ambientes _x000a_•_x0009_Empresas aliadas_x000a_•_x0009_Infraestructura y mobiliario _x000a_•_x0009_Equipo tecnológico"/>
    <s v="•_x0009_Disponibilidad de sistemas de gestión académica_x000a_•_x0009_Plataformas de seguimiento a etapa productiva_x000a_•_x0009_Herramientas de control de tiempos formativos"/>
    <s v="•_x0009_Instructores de seguimiento productivo_x000a_•_x0009_Coordinadores académicos_x000a_•_x0009_Profesionales gestores de relación empresa-centro"/>
    <s v="JOHON FREDY SANABRIA MUÑOZ, EDICSON LOPEZ BENJUMEA"/>
    <s v="COORDINADORES ACADEMICOS"/>
  </r>
  <r>
    <s v="Marzo"/>
    <x v="1"/>
    <s v="2. MISIÓN"/>
    <s v="MI-O4. Innovar en la prestación integral de los servicios institucionales orientados a incrementar su calidad, pertinencia y cobertura, con enfoque diferencial, poblacional y territorial"/>
    <s v="N/A"/>
    <n v="17"/>
    <s v="CALDAS"/>
    <n v="9306"/>
    <s v="CENTRO DE COMERCIO Y SERVICIOS-CALDAS"/>
    <n v="823"/>
    <s v="Porcentaje de Aprendices en estado académico &quot;en formación&quot; del Centro en grupos que se encuentren dentro de los tiempos para ejecutar la  etapa productiva y que tienen únicamente por evaluar el RAP de Etapa Productiva"/>
    <n v="1"/>
    <n v="0.57120000000000004"/>
    <n v="0.57120000000000004"/>
    <n v="1"/>
    <x v="1"/>
    <x v="9"/>
    <x v="27"/>
    <x v="183"/>
    <x v="27"/>
    <x v="27"/>
    <x v="27"/>
    <d v="2026-01-01T00:00:00"/>
    <d v="2026-12-31T00:00:00"/>
    <n v="2026"/>
    <s v="Equipo de Computo"/>
    <s v="Aplicativo Sofiaplus"/>
    <s v="Instructores Seguimiento Etapa Practica Coordinadores Académicos"/>
    <s v="Coordinación Académica"/>
    <s v="Coordinación Académica"/>
  </r>
  <r>
    <s v="Marzo"/>
    <x v="1"/>
    <s v="2. MISIÓN"/>
    <s v="MI-O4. Innovar en la prestación integral de los servicios institucionales orientados a incrementar su calidad, pertinencia y cobertura, con enfoque diferencial, poblacional y territorial"/>
    <s v="N/A"/>
    <n v="17"/>
    <s v="CALDAS"/>
    <n v="9515"/>
    <s v="CENTRO PECUARIO Y AGROEMPRESARIAL-CALDAS"/>
    <n v="823"/>
    <s v="Porcentaje de Aprendices en estado académico &quot;en formación&quot; del Centro en grupos que se encuentren dentro de los tiempos para ejecutar la  etapa productiva y que tienen únicamente por evaluar el RAP de Etapa Productiva"/>
    <n v="1"/>
    <n v="0.90639999999999998"/>
    <n v="0.90639999999999998"/>
    <n v="1"/>
    <x v="1"/>
    <x v="9"/>
    <x v="28"/>
    <x v="183"/>
    <x v="28"/>
    <x v="28"/>
    <x v="28"/>
    <d v="2026-01-01T00:00:00"/>
    <d v="2026-12-31T00:00:00"/>
    <n v="2026"/>
    <s v="Oficina, escritorio, línea telefónica, computador, papelería"/>
    <s v="Plataforma sofia plus, Plataforma SGVA, acceso a internet, bases de datos, medios para el análisis de reportes o data, linea telefónica llamadas a celular, larga distancia y celulares"/>
    <s v="Apoyos administrativos, coordinadores, instructores, Lider Contrato de Aprendizaje, Apoyo etapa Productiva"/>
    <s v="Andrés Felipe Gutierrez"/>
    <s v="Coordinador Academico Regular"/>
  </r>
  <r>
    <s v="Marzo"/>
    <x v="1"/>
    <s v="2. MISIÓN"/>
    <s v="MI-O4. Innovar en la prestación integral de los servicios institucionales orientados a incrementar su calidad, pertinencia y cobertura, con enfoque diferencial, poblacional y territorial"/>
    <s v="N/A"/>
    <n v="18"/>
    <s v="CAQUETÁ"/>
    <n v="9516"/>
    <s v="CENTRO TECNOLOGICO DE LA AMAZONIA-CAQUETÁ"/>
    <n v="823"/>
    <s v="Porcentaje de Aprendices en estado académico &quot;en formación&quot; del Centro en grupos que se encuentren dentro de los tiempos para ejecutar la  etapa productiva y que tienen únicamente por evaluar el RAP de Etapa Productiva"/>
    <n v="1"/>
    <n v="0.74690000000000001"/>
    <n v="0.74690000000000001"/>
    <n v="1"/>
    <x v="1"/>
    <x v="10"/>
    <x v="29"/>
    <x v="183"/>
    <x v="29"/>
    <x v="29"/>
    <x v="29"/>
    <d v="2026-01-01T00:00:00"/>
    <d v="2026-12-31T00:00:00"/>
    <n v="2026"/>
    <s v="Centro tecnológico de la Amazonía"/>
    <s v="Escritorios, computadores, servicio de internet, material de oficina y  el acceso a los programas y herramientas informáticas necesarias para el cumplimiento de las labores asignadas."/>
    <s v="Funcionarios, contratistas y personal de apoyo"/>
    <s v="Mario Daniel Cardoso Cordoba"/>
    <s v="COORDINADOR MISIONAL"/>
  </r>
  <r>
    <s v="Marzo"/>
    <x v="1"/>
    <s v="2. MISIÓN"/>
    <s v="MI-O4. Innovar en la prestación integral de los servicios institucionales orientados a incrementar su calidad, pertinencia y cobertura, con enfoque diferencial, poblacional y territorial"/>
    <s v="N/A"/>
    <n v="19"/>
    <s v="CAUCA"/>
    <n v="9113"/>
    <s v="CENTRO AGROPECUARIO-CAUCA"/>
    <n v="823"/>
    <s v="Porcentaje de Aprendices en estado académico &quot;en formación&quot; del Centro en grupos que se encuentren dentro de los tiempos para ejecutar la  etapa productiva y que tienen únicamente por evaluar el RAP de Etapa Productiva"/>
    <n v="1"/>
    <n v="0.54279999999999995"/>
    <n v="0.54279999999999995"/>
    <n v="1"/>
    <x v="1"/>
    <x v="20"/>
    <x v="50"/>
    <x v="183"/>
    <x v="50"/>
    <x v="50"/>
    <x v="50"/>
    <d v="2026-02-02T00:00:00"/>
    <d v="2026-12-31T00:00:00"/>
    <n v="2026"/>
    <s v="Sedes propias, subsedes y arrendamientos"/>
    <s v="computadores, impresora, Internet, Papelería, Mueble, silla, tableros, video beam sillas y mesas"/>
    <s v="Un Coordinador de Formación y dos Coordinadores académicos y apoyo administrativo"/>
    <s v="Jairo Iván Cerón -Franco Garzón- Javier Mauricio Palomino"/>
    <s v="Coordinaador de Formación Profesional y Coordinador Academico"/>
  </r>
  <r>
    <s v="Marzo"/>
    <x v="1"/>
    <s v="2. MISIÓN"/>
    <s v="MI-O4. Innovar en la prestación integral de los servicios institucionales orientados a incrementar su calidad, pertinencia y cobertura, con enfoque diferencial, poblacional y territorial"/>
    <s v="N/A"/>
    <n v="20"/>
    <s v="CESAR"/>
    <n v="9521"/>
    <s v="CENTRO DE INNOVACIÓN Y DE GESTIÓN EMPRESARIAL Y CULTURAL - CESAR"/>
    <n v="823"/>
    <s v="Porcentaje de Aprendices en estado académico &quot;en formación&quot; del Centro en grupos que se encuentren dentro de los tiempos para ejecutar la  etapa productiva y que tienen únicamente por evaluar el RAP de Etapa Productiva"/>
    <n v="1"/>
    <n v="0.60319999999999996"/>
    <n v="0.60319999999999996"/>
    <n v="1"/>
    <x v="1"/>
    <x v="11"/>
    <x v="31"/>
    <x v="183"/>
    <x v="31"/>
    <x v="31"/>
    <x v="31"/>
    <d v="2026-01-01T00:00:00"/>
    <d v="2026-12-31T00:00:00"/>
    <n v="2026"/>
    <s v="Oficinas dotadas con mobiliario"/>
    <s v="Computadores con internet, Video Beam, Materiales de formación"/>
    <s v="Profesional de apoyo en etapa productiva - Monitores - Instructores de seguimiento etapa productiva"/>
    <s v="Hoover Quintero"/>
    <s v="COORDINADOR MISIONAL"/>
  </r>
  <r>
    <s v="Marzo"/>
    <x v="1"/>
    <s v="2. MISIÓN"/>
    <s v="MI-O4. Innovar en la prestación integral de los servicios institucionales orientados a incrementar su calidad, pertinencia y cobertura, con enfoque diferencial, poblacional y territorial"/>
    <s v="N/A"/>
    <n v="23"/>
    <s v="CÓRDOBA"/>
    <n v="9523"/>
    <s v="CENTRO DE COMERCIO, INDUSTRIA Y TURISMO DE CORDOBA-CORDOBA"/>
    <n v="823"/>
    <s v="Porcentaje de Aprendices en estado académico &quot;en formación&quot; del Centro en grupos que se encuentren dentro de los tiempos para ejecutar la  etapa productiva y que tienen únicamente por evaluar el RAP de Etapa Productiva"/>
    <n v="1"/>
    <n v="0.68130000000000002"/>
    <n v="0.68130000000000002"/>
    <n v="1"/>
    <x v="1"/>
    <x v="21"/>
    <x v="51"/>
    <x v="183"/>
    <x v="51"/>
    <x v="51"/>
    <x v="51"/>
    <d v="2026-01-15T00:00:00"/>
    <d v="2026-12-31T00:00:00"/>
    <n v="2026"/>
    <s v="Oficinas"/>
    <s v="computadores, aplicativo sofia plus"/>
    <s v="Instructores, Coordinadores academicos, Coordinadores de Formacion, Oficina Administracion eeducativa"/>
    <s v="Mavir Padilla Rios"/>
    <s v="Coordinadora de Formacion Profesional"/>
  </r>
  <r>
    <s v="Marzo"/>
    <x v="1"/>
    <s v="2. MISIÓN"/>
    <s v="MI-O4. Innovar en la prestación integral de los servicios institucionales orientados a incrementar su calidad, pertinencia y cobertura, con enfoque diferencial, poblacional y territorial"/>
    <s v="N/A"/>
    <n v="25"/>
    <s v="CUNDINAMARCA"/>
    <n v="9510"/>
    <s v="CENTRO  AGROECOLOGICO Y EMPRESARIAL-CUNDINAMARCA"/>
    <n v="823"/>
    <s v="Porcentaje de Aprendices en estado académico &quot;en formación&quot; del Centro en grupos que se encuentren dentro de los tiempos para ejecutar la  etapa productiva y que tienen únicamente por evaluar el RAP de Etapa Productiva"/>
    <n v="1"/>
    <n v="0.76570000000000005"/>
    <n v="0.76570000000000005"/>
    <n v="1"/>
    <x v="1"/>
    <x v="4"/>
    <x v="32"/>
    <x v="183"/>
    <x v="32"/>
    <x v="32"/>
    <x v="32"/>
    <d v="2026-01-01T00:00:00"/>
    <d v="2026-12-31T00:00:00"/>
    <n v="2026"/>
    <s v="Ambientes de Formación con su dotación"/>
    <s v="Equipos de cómputo, red de internet, ayudas audiovisuales, simuladores, plataformas tecnológicas como: Territorium, Sofía plus, materiales de formación."/>
    <s v="Aprendices, Instructores, Coordinador Misional, coordinadores académicos, talento humano administrativo."/>
    <s v="Edgar Humberto Chacon"/>
    <s v="Coordinador Academico"/>
  </r>
  <r>
    <s v="Marzo"/>
    <x v="1"/>
    <s v="2. MISIÓN"/>
    <s v="MI-O4. Innovar en la prestación integral de los servicios institucionales orientados a incrementar su calidad, pertinencia y cobertura, con enfoque diferencial, poblacional y territorial"/>
    <s v="N/A"/>
    <n v="41"/>
    <s v="HUILA"/>
    <n v="9526"/>
    <s v="CENTRO DE DESARROLLO AGROEMPRESARIAL Y TURÍSTICO DEL HUILA"/>
    <n v="823"/>
    <s v="Porcentaje de Aprendices en estado académico &quot;en formación&quot; del Centro en grupos que se encuentren dentro de los tiempos para ejecutar la  etapa productiva y que tienen únicamente por evaluar el RAP de Etapa Productiva"/>
    <n v="1"/>
    <n v="0.62590000000000001"/>
    <n v="0.62590000000000001"/>
    <n v="1"/>
    <x v="1"/>
    <x v="23"/>
    <x v="54"/>
    <x v="183"/>
    <x v="54"/>
    <x v="54"/>
    <x v="54"/>
    <d v="2026-01-01T00:00:00"/>
    <d v="2026-12-31T00:00:00"/>
    <n v="2026"/>
    <s v="Ambientes de formación, Auditorio, biblioteca, ambientes laborales. Papelería, materiales de formación"/>
    <s v="Equipos de Cómputo, software licenciado, impresora, scaner, equipos de proyección, acceso a internet y plataforma educativa SENA"/>
    <s v="Coordinación academica, apoyos administrativos."/>
    <s v="Greicy Lorena Bernal Serrato"/>
    <s v="Coordinadora Academica"/>
  </r>
  <r>
    <s v="Marzo"/>
    <x v="1"/>
    <s v="2. MISIÓN"/>
    <s v="MI-O4. Innovar en la prestación integral de los servicios institucionales orientados a incrementar su calidad, pertinencia y cobertura, con enfoque diferencial, poblacional y territorial"/>
    <s v="N/A"/>
    <n v="50"/>
    <s v="META"/>
    <n v="9532"/>
    <s v="CENTRO DE INDUSTRIA Y SERVICIOS DEL META"/>
    <n v="823"/>
    <s v="Porcentaje de Aprendices en estado académico &quot;en formación&quot; del Centro en grupos que se encuentren dentro de los tiempos para ejecutar la  etapa productiva y que tienen únicamente por evaluar el RAP de Etapa Productiva"/>
    <n v="1"/>
    <n v="0.71619999999999995"/>
    <n v="0.71619999999999995"/>
    <n v="1"/>
    <x v="1"/>
    <x v="12"/>
    <x v="33"/>
    <x v="183"/>
    <x v="33"/>
    <x v="33"/>
    <x v="33"/>
    <d v="2026-01-01T00:00:00"/>
    <d v="2026-12-31T00:00:00"/>
    <n v="2026"/>
    <s v="ambientes de formacion convencional, como laboratorios, talleres, aulas polivalentes y unidades productivas, para la simulación de entornos laborales reales, en las Instituciones Educativas_x000a_Áreas administrativas oficinas de equipos de apoyo administrativo y de coordinadores académicos"/>
    <s v="Software licenciado y plataformas virtuales SOFIA Plus y Zajuna. tics licencias computadores etc,"/>
    <s v="Coordinadores apoyos administrativos, instructores"/>
    <s v="Jorge Daniel Zipa Rodirguez; Cesar Augusto Serrano Rodriguez; Johanna Cristina Vasquez Diaz; Javier"/>
    <s v="Coordinadores  Academicos"/>
  </r>
  <r>
    <s v="Marzo"/>
    <x v="1"/>
    <s v="2. MISIÓN"/>
    <s v="MI-O4. Innovar en la prestación integral de los servicios institucionales orientados a incrementar su calidad, pertinencia y cobertura, con enfoque diferencial, poblacional y territorial"/>
    <s v="N/A"/>
    <n v="52"/>
    <s v="NARIÑO"/>
    <n v="9534"/>
    <s v="CENTRO SUR COLOMBIANO DE LOGÍSTICA INTERNACIONAL-NARIÑO"/>
    <n v="823"/>
    <s v="Porcentaje de Aprendices en estado académico &quot;en formación&quot; del Centro en grupos que se encuentren dentro de los tiempos para ejecutar la  etapa productiva y que tienen únicamente por evaluar el RAP de Etapa Productiva"/>
    <n v="1"/>
    <n v="0.72729999999999995"/>
    <n v="0.72729999999999995"/>
    <n v="1"/>
    <x v="1"/>
    <x v="24"/>
    <x v="55"/>
    <x v="183"/>
    <x v="55"/>
    <x v="55"/>
    <x v="55"/>
    <d v="2026-01-29T00:00:00"/>
    <d v="2026-12-31T00:00:00"/>
    <n v="2026"/>
    <s v="OFICINA ADMINISTRACION EDUCATIVA"/>
    <s v="EQUIPOS DE COMPUTO, LICENCIAS DE SOFTWARE, INTERNET, IMPRESORA, ESCANER, VIDEOBEM"/>
    <s v="EVALUADORES – DINAMIZADORES ECCL- APOYO ADMINISTRATIVO ECCL, COORDINADOR PROGRAMAS ESPECIALES Y SUBDIRECTOR"/>
    <s v="JUAN CARLOS PEREZ ORTIZ"/>
    <s v="Coordinador Academico"/>
  </r>
  <r>
    <s v="Marzo"/>
    <x v="1"/>
    <s v="2. MISIÓN"/>
    <s v="MI-O4. Innovar en la prestación integral de los servicios institucionales orientados a incrementar su calidad, pertinencia y cobertura, con enfoque diferencial, poblacional y territorial"/>
    <s v="N/A"/>
    <n v="54"/>
    <s v="NORTE DE SANTANDER"/>
    <n v="9119"/>
    <s v="CENTRO DE FORMACION PARA EL DESARROLLO RURAL Y MINERO-NORTE DE SANTANDER"/>
    <n v="823"/>
    <s v="Porcentaje de Aprendices en estado académico &quot;en formación&quot; del Centro en grupos que se encuentren dentro de los tiempos para ejecutar la  etapa productiva y que tienen únicamente por evaluar el RAP de Etapa Productiva"/>
    <n v="1"/>
    <n v="0.75029999999999997"/>
    <n v="0.75029999999999997"/>
    <n v="1"/>
    <x v="1"/>
    <x v="13"/>
    <x v="34"/>
    <x v="183"/>
    <x v="34"/>
    <x v="34"/>
    <x v="34"/>
    <d v="2026-01-01T00:00:00"/>
    <d v="2026-12-31T00:00:00"/>
    <n v="2026"/>
    <s v="INSTALACIONES DE LA ENTIDAD, EQUIPOS DE COMPUTO."/>
    <s v="APLICATIVO SOFIA PLUS - GUIA PARA EL DESARROLLO DE LA FORMACION PROFESIONAL"/>
    <s v="PERSONAL DE PLANTA Y CONTRATISTA ENCARGADOS DE ETAPA PRODUCTIVA"/>
    <s v="GERMAN GUERRON"/>
    <s v="COORDINADOR MISIONAL"/>
  </r>
  <r>
    <s v="Marzo"/>
    <x v="1"/>
    <s v="2. MISIÓN"/>
    <s v="MI-O4. Innovar en la prestación integral de los servicios institucionales orientados a incrementar su calidad, pertinencia y cobertura, con enfoque diferencial, poblacional y territorial"/>
    <s v="N/A"/>
    <n v="66"/>
    <s v="RISARALDA"/>
    <n v="9223"/>
    <s v="CENTRO DE DISEÑO E INNOVACION TECNOLOGICA INDUSTRIAL RISARALDA"/>
    <n v="823"/>
    <s v="Porcentaje de Aprendices en estado académico &quot;en formación&quot; del Centro en grupos que se encuentren dentro de los tiempos para ejecutar la  etapa productiva y que tienen únicamente por evaluar el RAP de Etapa Productiva"/>
    <n v="1"/>
    <n v="0.49280000000000002"/>
    <n v="0.49280000000000002"/>
    <n v="1"/>
    <x v="1"/>
    <x v="6"/>
    <x v="35"/>
    <x v="183"/>
    <x v="35"/>
    <x v="35"/>
    <x v="35"/>
    <d v="2026-01-01T00:00:00"/>
    <d v="2026-12-31T00:00:00"/>
    <n v="2026"/>
    <s v="Instalaciónes del CIDTI para formación, ambientes de aprendizajes."/>
    <s v="Equipos, software, internet,materiales y papelería para la correcta gestión para el cumplimiento de indicadores"/>
    <s v="Funcionarios y Contratistas"/>
    <s v="SEBASTIAN ALZATE BEDOYA"/>
    <s v="PROFESIONAL G2"/>
  </r>
  <r>
    <s v="Marzo"/>
    <x v="1"/>
    <s v="2. MISIÓN"/>
    <s v="MI-O4. Innovar en la prestación integral de los servicios institucionales orientados a incrementar su calidad, pertinencia y cobertura, con enfoque diferencial, poblacional y territorial"/>
    <s v="N/A"/>
    <n v="11"/>
    <s v="DISTRITO CAPITAL"/>
    <n v="9303"/>
    <s v="CENTRO DE GESTION DE MERCADOS, LOGISTICA Y TECNOLOGIAS DE LA INFORMACION-BTA D C"/>
    <n v="823"/>
    <s v="Porcentaje de Aprendices en estado académico &quot;en formación&quot; del Centro en grupos que se encuentren dentro de los tiempos para ejecutar la  etapa productiva y que tienen únicamente por evaluar el RAP de Etapa Productiva"/>
    <n v="1"/>
    <n v="0.51349999999999996"/>
    <n v="0.51349999999999996"/>
    <n v="1"/>
    <x v="1"/>
    <x v="1"/>
    <x v="36"/>
    <x v="183"/>
    <x v="36"/>
    <x v="36"/>
    <x v="36"/>
    <d v="2026-01-01T00:00:00"/>
    <d v="2026-12-31T00:00:00"/>
    <n v="2026"/>
    <s v="Ambientes de formación con mesas, sillas, computadores, tablero y televisores"/>
    <s v="Conectividad, computadores, servidores, infraestructura telemática"/>
    <s v="&quot; Instructores técnicos, Especializados, Coordinadores Academicos, personal administrativo de apoyo a la formación&quot;"/>
    <s v="Kareen Johanna Vega Cordero"/>
    <s v="Coordinadora Formación Profesional"/>
  </r>
  <r>
    <s v="Marzo"/>
    <x v="1"/>
    <s v="2. MISIÓN"/>
    <s v="MI-O4. Innovar en la prestación integral de los servicios institucionales orientados a incrementar su calidad, pertinencia y cobertura, con enfoque diferencial, poblacional y territorial"/>
    <s v="N/A"/>
    <n v="68"/>
    <s v="SANTANDER"/>
    <n v="9122"/>
    <s v="CENTRO ATENCION SECTOR AGROPECUARIO-SANTANDER"/>
    <n v="823"/>
    <s v="Porcentaje de Aprendices en estado académico &quot;en formación&quot; del Centro en grupos que se encuentren dentro de los tiempos para ejecutar la  etapa productiva y que tienen únicamente por evaluar el RAP de Etapa Productiva"/>
    <n v="1"/>
    <n v="0.78339999999999999"/>
    <n v="0.78339999999999999"/>
    <n v="1"/>
    <x v="1"/>
    <x v="3"/>
    <x v="37"/>
    <x v="183"/>
    <x v="37"/>
    <x v="37"/>
    <x v="37"/>
    <d v="2026-01-01T00:00:00"/>
    <d v="2026-12-31T00:00:00"/>
    <n v="2026"/>
    <s v="Oficinas administrativas para coordinación y seguimiento académico_x000a__x000a_Salas de reuniones o de trabajo para análisis de información_x000a__x000a_Equipos de cómputo para registro, análisis y procesamiento de datos_x000a__x000a_Mobiliario básico (mesas, sillas, archivadores)_x000a__x000a_Equipos de impresión y escaneo para documentación física"/>
    <s v="Sistema de gestión académica del SENA o plataforma institucional (para registrar el estado de los aprendices)_x000a__x000a_Bases de datos para control de asistencia, avances y estado académico_x000a__x000a_Hojas de cálculo o software de análisis de datos (Excel, Access u otros)_x000a__x000a_Instrumentos de seguimiento académico (formatos, checklists, reportes)"/>
    <s v="Coordinador académico o líder de seguimiento_x000a__x000a_Personal administrativo (registro de estados, consolidación de datos, elaboración de reportes)_x000a__x000a_Instructores o tutores (para actualizar información de asistencia y desempeño)"/>
    <s v="Adda Mayerly Marin Diaz"/>
    <s v="Coordinación de Formación Profesional Integral"/>
  </r>
  <r>
    <s v="Marzo"/>
    <x v="1"/>
    <s v="2. MISIÓN"/>
    <s v="MI-O4. Innovar en la prestación integral de los servicios institucionales orientados a incrementar su calidad, pertinencia y cobertura, con enfoque diferencial, poblacional y territorial"/>
    <s v="N/A"/>
    <n v="68"/>
    <s v="SANTANDER"/>
    <n v="9224"/>
    <s v="CENTRO INDUSTRIAL DE MANTENIMIENTO INTEGRAL-SANTANDER"/>
    <n v="823"/>
    <s v="Porcentaje de Aprendices en estado académico &quot;en formación&quot; del Centro en grupos que se encuentren dentro de los tiempos para ejecutar la  etapa productiva y que tienen únicamente por evaluar el RAP de Etapa Productiva"/>
    <n v="1"/>
    <n v="0.47960000000000003"/>
    <n v="0.47960000000000003"/>
    <n v="1"/>
    <x v="1"/>
    <x v="3"/>
    <x v="38"/>
    <x v="183"/>
    <x v="38"/>
    <x v="38"/>
    <x v="38"/>
    <d v="2026-01-01T00:00:00"/>
    <d v="2026-12-31T00:00:00"/>
    <n v="2026"/>
    <s v="Puestos de Trabajo_x000a_Herramientas_x000a_Software – Hardware_x000a_Computadores_x000a_Mobiliario"/>
    <s v="Lineamientos_x000a_Estructuras Curriculares_x000a_Guías de Aprendizaje_x000a_Bibliotecas OVAS_x000a_Software _x000a_Materiales de Formación_x000a_Maquinaria y Equipo_x000a_Computadores_x000a_Plataformas Virtuales Institucionales."/>
    <s v="Instructores _x000a_Apoyos Administrativos_x000a_Equipo de Bienestar"/>
    <s v="ADRIANA MARTINEZ RIVERA"/>
    <s v="Coordinadora Academica"/>
  </r>
  <r>
    <s v="Marzo"/>
    <x v="1"/>
    <s v="2. MISIÓN"/>
    <s v="MI-O4. Innovar en la prestación integral de los servicios institucionales orientados a incrementar su calidad, pertinencia y cobertura, con enfoque diferencial, poblacional y territorial"/>
    <s v="N/A"/>
    <n v="68"/>
    <s v="SANTANDER"/>
    <n v="9545"/>
    <s v="CENTRO AGROEMPRESARIAL Y TURISTICO DE LOS ANDES-SANTANDER"/>
    <n v="823"/>
    <s v="Porcentaje de Aprendices en estado académico &quot;en formación&quot; del Centro en grupos que se encuentren dentro de los tiempos para ejecutar la  etapa productiva y que tienen únicamente por evaluar el RAP de Etapa Productiva"/>
    <n v="1"/>
    <n v="0.47120000000000001"/>
    <n v="0.47120000000000001"/>
    <n v="1"/>
    <x v="1"/>
    <x v="3"/>
    <x v="39"/>
    <x v="183"/>
    <x v="39"/>
    <x v="39"/>
    <x v="39"/>
    <d v="2026-01-01T00:00:00"/>
    <d v="2026-12-31T00:00:00"/>
    <n v="2026"/>
    <s v="Infraestructura Centro de Formación, Recursos de Fisicos."/>
    <s v="Equipos Tecnologicos (Computador, Video Beam, Impresora, Scaner, Perifericos), Software Básico y Especializado, Redes de Conectividad, Aplicativos Institucionales."/>
    <s v="Coordinaciones del Centro de Formación, Instructores de Seguimiento Etapa Productiva."/>
    <s v="Erika Barrera Montañez"/>
    <s v="Coordinadora Academica Titulada Regular"/>
  </r>
  <r>
    <s v="Marzo"/>
    <x v="1"/>
    <s v="2. MISIÓN"/>
    <s v="MI-O4. Innovar en la prestación integral de los servicios institucionales orientados a incrementar su calidad, pertinencia y cobertura, con enfoque diferencial, poblacional y territorial"/>
    <s v="N/A"/>
    <n v="70"/>
    <s v="SUCRE"/>
    <n v="9542"/>
    <s v="CENTRO DE LA INNOVACION, LA TECNOLOGIA Y LOS SERVICIOS-SUCRE"/>
    <n v="823"/>
    <s v="Porcentaje de Aprendices en estado académico &quot;en formación&quot; del Centro en grupos que se encuentren dentro de los tiempos para ejecutar la  etapa productiva y que tienen únicamente por evaluar el RAP de Etapa Productiva"/>
    <n v="1"/>
    <n v="0.74250000000000005"/>
    <n v="0.74250000000000005"/>
    <n v="1"/>
    <x v="1"/>
    <x v="25"/>
    <x v="56"/>
    <x v="183"/>
    <x v="56"/>
    <x v="56"/>
    <x v="56"/>
    <d v="2026-01-29T00:00:00"/>
    <d v="2026-12-31T00:00:00"/>
    <n v="2026"/>
    <s v="Ambientes de formación e infraestructura institucional para la atención y acompañamiento de los aprendices durante la etapa productiva."/>
    <s v="Plataformas, sistemas de información y herramientas tecnológicas necesarias para el registro, seguimiento y control de la evaluación del RAP de la etapa productiva."/>
    <s v="Instructores y personal capacitado para orientar, acompañar y realizar seguimiento a los aprendices en formación, asegurando la correcta evaluación de la etapa productiva y el cumplimiento del indicador."/>
    <s v="Jose Alexander Manjarres Marquez"/>
    <s v="Coordinador de Formación Profesional Integral"/>
  </r>
  <r>
    <s v="Marzo"/>
    <x v="1"/>
    <s v="2. MISIÓN"/>
    <s v="MI-O4. Innovar en la prestación integral de los servicios institucionales orientados a incrementar su calidad, pertinencia y cobertura, con enfoque diferencial, poblacional y territorial"/>
    <s v="N/A"/>
    <n v="73"/>
    <s v="TOLIMA"/>
    <n v="9123"/>
    <s v="CENTRO AGROPECUARIO LA GRANJA-TOLIMA"/>
    <n v="823"/>
    <s v="Porcentaje de Aprendices en estado académico &quot;en formación&quot; del Centro en grupos que se encuentren dentro de los tiempos para ejecutar la  etapa productiva y que tienen únicamente por evaluar el RAP de Etapa Productiva"/>
    <n v="1"/>
    <n v="0.57620000000000005"/>
    <n v="0.57620000000000005"/>
    <n v="1"/>
    <x v="1"/>
    <x v="14"/>
    <x v="40"/>
    <x v="183"/>
    <x v="40"/>
    <x v="40"/>
    <x v="40"/>
    <d v="2026-01-01T00:00:00"/>
    <d v="2026-12-31T00:00:00"/>
    <n v="2026"/>
    <s v="Ambientes de formación adecuados, unidades productivas, laboratorios, talleres, biblioteca"/>
    <s v="Computadores, Impresora, Materiales de formación, Video beem, internet, tv,"/>
    <s v="Instructores del área de gestión, agrícola, procesamiento de alimentos, riego drenaje y manejo de suelos agrícolas, mecanización agrícola, agricultura de precisión, ADSI, producción ganadera, producción de especies menores, acuicultura, agrobiotecnología, gestión de recursos naturales,"/>
    <s v="FAVIO ARMANDO MEDINA CALDERON ANDRES JOSUE PIÑEROS HERNANDEZ MARLON VELASQUEZ"/>
    <s v="COORDINADORES ACADEMICOS"/>
  </r>
  <r>
    <s v="Marzo"/>
    <x v="1"/>
    <s v="2. MISIÓN"/>
    <s v="MI-O4. Innovar en la prestación integral de los servicios institucionales orientados a incrementar su calidad, pertinencia y cobertura, con enfoque diferencial, poblacional y territorial"/>
    <s v="N/A"/>
    <n v="73"/>
    <s v="TOLIMA"/>
    <n v="9310"/>
    <s v="CENTRO DE COMERCIO Y SERVICIOS-TOLIMA"/>
    <n v="823"/>
    <s v="Porcentaje de Aprendices en estado académico &quot;en formación&quot; del Centro en grupos que se encuentren dentro de los tiempos para ejecutar la  etapa productiva y que tienen únicamente por evaluar el RAP de Etapa Productiva"/>
    <n v="1"/>
    <n v="0.70089999999999997"/>
    <n v="0.70089999999999997"/>
    <n v="1"/>
    <x v="1"/>
    <x v="14"/>
    <x v="57"/>
    <x v="183"/>
    <x v="57"/>
    <x v="57"/>
    <x v="57"/>
    <d v="2026-01-29T00:00:00"/>
    <d v="2026-12-31T00:00:00"/>
    <n v="2026"/>
    <s v="Ambientes de formación, materiales de formación, auditorio, biblioteca, ambientes especializados, escenarios apropiados para el cumplimiento del indicador"/>
    <s v="Equipos audiovisuales, equipos de computo y tecnologías de la información y comunicación, plataformas y aplicativos para manejo y reporte de información, internet"/>
    <s v="Equipo de trabajo directivo, coordinadores, profesionales, instructores, colaboradores"/>
    <s v="Jorge Armando Varela, Yolanda Cárdenas, Edna Paola Osorio"/>
    <s v="Coordinadores Académicos"/>
  </r>
  <r>
    <s v="Marzo"/>
    <x v="1"/>
    <s v="2. MISIÓN"/>
    <s v="MI-O4. Innovar en la prestación integral de los servicios institucionales orientados a incrementar su calidad, pertinencia y cobertura, con enfoque diferencial, poblacional y territorial"/>
    <s v="N/A"/>
    <n v="76"/>
    <s v="VALLE"/>
    <n v="9230"/>
    <s v="CENTRO NACIONAL DE ASISTENCIA TECNICA A LA INDUSTRIA – ASTIN-VALLE"/>
    <n v="823"/>
    <s v="Porcentaje de Aprendices en estado académico &quot;en formación&quot; del Centro en grupos que se encuentren dentro de los tiempos para ejecutar la  etapa productiva y que tienen únicamente por evaluar el RAP de Etapa Productiva"/>
    <n v="1"/>
    <n v="0.66869999999999996"/>
    <n v="0.66869999999999996"/>
    <n v="1"/>
    <x v="1"/>
    <x v="2"/>
    <x v="58"/>
    <x v="183"/>
    <x v="58"/>
    <x v="58"/>
    <x v="58"/>
    <d v="2026-02-02T00:00:00"/>
    <d v="2026-12-31T00:00:00"/>
    <n v="2026"/>
    <s v="OFICINA"/>
    <s v="8 Computadores. Conectividad a internet. Acceso a aplicaciones institucionales"/>
    <s v="3 coordinadores académicos, 2 Almacenistas, 4 Apoyos administrativos"/>
    <s v="&quot;Lina Marcela Crespo Maritza Valencia González Harry Alexander Maturana&quot;"/>
    <s v="&quot;Coordinaciones académicas &quot;"/>
  </r>
  <r>
    <s v="Marzo"/>
    <x v="1"/>
    <s v="2. MISIÓN"/>
    <s v="MI-O4. Innovar en la prestación integral de los servicios institucionales orientados a incrementar su calidad, pertinencia y cobertura, con enfoque diferencial, poblacional y territorial"/>
    <s v="N/A"/>
    <n v="85"/>
    <s v="CASANARE"/>
    <n v="9519"/>
    <s v="CENTRO AGROINDUSTRIAL Y FORTALECIMIENTO  EMPRESARIAL DE CASANARE"/>
    <n v="823"/>
    <s v="Porcentaje de Aprendices en estado académico &quot;en formación&quot; del Centro en grupos que se encuentren dentro de los tiempos para ejecutar la  etapa productiva y que tienen únicamente por evaluar el RAP de Etapa Productiva"/>
    <n v="1"/>
    <n v="0.73160000000000003"/>
    <n v="0.73160000000000003"/>
    <n v="1"/>
    <x v="1"/>
    <x v="16"/>
    <x v="42"/>
    <x v="183"/>
    <x v="42"/>
    <x v="42"/>
    <x v="42"/>
    <d v="2026-01-01T00:00:00"/>
    <d v="2026-12-31T00:00:00"/>
    <n v="2026"/>
    <s v="Computadores, escritorios, sillas, papelería y espacios para atención al aprendiz"/>
    <s v="Conectividad, herramientas ofimáticas (Excel, Word, verificación páginas oficiales, correo electrónico entre otras), buen acceso y funcionamiento de la plataforma Sofia Plus"/>
    <s v="Apoyos administrativos , Instructores"/>
    <s v="Raquel Suárez Benitez"/>
    <s v="Coordinadora Académica"/>
  </r>
  <r>
    <s v="Marzo"/>
    <x v="1"/>
    <s v="2. MISIÓN"/>
    <s v="MI-O4. Innovar en la prestación integral de los servicios institucionales orientados a incrementar su calidad, pertinencia y cobertura, con enfoque diferencial, poblacional y territorial"/>
    <s v="N/A"/>
    <n v="86"/>
    <s v="PUTUMAYO"/>
    <n v="9518"/>
    <s v="CENTRO AGROFORESTAL Y ACUICOLA ARAPAIMA - PUTUMAYO"/>
    <n v="823"/>
    <s v="Porcentaje de Aprendices en estado académico &quot;en formación&quot; del Centro en grupos que se encuentren dentro de los tiempos para ejecutar la  etapa productiva y que tienen únicamente por evaluar el RAP de Etapa Productiva"/>
    <n v="1"/>
    <n v="0.80020000000000002"/>
    <n v="0.80020000000000002"/>
    <n v="1"/>
    <x v="1"/>
    <x v="26"/>
    <x v="59"/>
    <x v="183"/>
    <x v="59"/>
    <x v="59"/>
    <x v="59"/>
    <d v="2026-01-02T00:00:00"/>
    <d v="2026-12-31T00:00:00"/>
    <n v="2026"/>
    <s v="En recursos físicos, se necesita disponibilidad de espacios de atención y orientación (bienestar, coordinación académica, apoyo al aprendiz), ambientes para sesiones de socialización del procedimiento, y logística para jornadas de revisión/cierre (salones, puestos de atención, desplazamientos cuando aplique"/>
    <s v="n recursos técnicos, se requiere el uso eficiente y estable de los sistemas de información académica (registro, seguimiento y trazabilidad del RAP), conectividad adecuada, herramientas para gestión documental (formatos, evidencias, actas, repositorios), tableros de control para identificar aprendices “a punto de vencer” y alertas tempranas que prioricen casos dentro de los tiempos de etapa productiva"/>
    <s v="En recursos humanos, es indispensable contar con instructores/asesores responsables del RAP, coordinación académica y apoyo administrativo para programación y validación de evidencias, profesionales de bienestar/orientación para acompañar casos con barreras, y gestores de articulación con el sector productivo para facilitar la ruta hacia la etapa productiva. En conjunto, estos recursos son necesarios para agilizar la evaluación del RAP, mejorar la oportunidad del cierre académico y aumentar el p"/>
    <s v="Jose Ricardo ORdoñez Barrera"/>
    <s v="Coordinador de Relaciones Corporativas"/>
  </r>
  <r>
    <s v="Marzo"/>
    <x v="1"/>
    <s v="2. MISIÓN"/>
    <s v="MI-O4. Innovar en la prestación integral de los servicios institucionales orientados a incrementar su calidad, pertinencia y cobertura, con enfoque diferencial, poblacional y territorial"/>
    <s v="N/A"/>
    <n v="88"/>
    <s v="SAN ANDRÉS"/>
    <n v="9539"/>
    <s v="CENTRO DE FORMACION TURISTICA, GENTE DE MAR Y DE SERVICIOS -SAN ANDRÉS"/>
    <n v="823"/>
    <s v="Porcentaje de Aprendices en estado académico &quot;en formación&quot; del Centro en grupos que se encuentren dentro de los tiempos para ejecutar la  etapa productiva y que tienen únicamente por evaluar el RAP de Etapa Productiva"/>
    <n v="1"/>
    <n v="0.28089999999999998"/>
    <n v="0.28089999999999998"/>
    <n v="1"/>
    <x v="1"/>
    <x v="17"/>
    <x v="43"/>
    <x v="183"/>
    <x v="43"/>
    <x v="43"/>
    <x v="43"/>
    <d v="2026-01-29T00:00:00"/>
    <d v="2026-12-31T00:00:00"/>
    <n v="2026"/>
    <s v="Infraestructura administrativa y académica habilitada, espacios de atención y seguimiento al aprendiz, puestos de trabajo con equipos de cómputo, áreas para orientación y evaluación, mobiliario básico y recursos TIC necesarios para el acompañamiento, control y cierre de la etapa productiva."/>
    <s v="Plataformas digitales institucionales de gestión académica y seguimiento de la etapa productiva, sistemas de información para el control de tiempos, registro y evaluación del RAP, herramientas tecnológicas para la comunicación con aprendices y empresas, y aplicativos para la trazabilidad y cierre académico."/>
    <s v="Coordinadora académica, instructores responsables de la etapa productiva, evaluadores, gestores de seguimiento a la etapa productiva, personal administrativo de planta y apoyo técnico, requeridos para el acompañamiento, evaluación, control de tiempos y cierre oportuno del estado académico del aprendiz."/>
    <s v="Gressel Bermudez Davis"/>
    <s v="Coordinadora Académica Titulada"/>
  </r>
  <r>
    <s v="Marzo"/>
    <x v="1"/>
    <s v="2. MISIÓN"/>
    <s v="MI-O4. Innovar en la prestación integral de los servicios institucionales orientados a incrementar su calidad, pertinencia y cobertura, con enfoque diferencial, poblacional y territorial"/>
    <s v="N/A"/>
    <n v="91"/>
    <s v="AMAZONAS"/>
    <n v="9517"/>
    <s v="CENTRO  PARA LA BIODIVERSIDAD Y EL TURISMO DEL AMAZONAS"/>
    <n v="823"/>
    <s v="Porcentaje de Aprendices en estado académico &quot;en formación&quot; del Centro en grupos que se encuentren dentro de los tiempos para ejecutar la  etapa productiva y que tienen únicamente por evaluar el RAP de Etapa Productiva"/>
    <n v="1"/>
    <n v="0.73939999999999995"/>
    <n v="0.73939999999999995"/>
    <n v="1"/>
    <x v="1"/>
    <x v="18"/>
    <x v="44"/>
    <x v="183"/>
    <x v="44"/>
    <x v="44"/>
    <x v="44"/>
    <d v="2026-01-01T00:00:00"/>
    <d v="2026-12-31T00:00:00"/>
    <n v="2026"/>
    <s v="Oficina de la Coordinación Academica"/>
    <s v="Escritorios, Computadores, Papeleria, Internet, Programas y Aplicativos"/>
    <s v="Coordinador Academico, Apoyo Profesionales y Técnicos"/>
    <s v="José DAnilo Arango Barragán"/>
    <s v="Coordinadro Academico"/>
  </r>
  <r>
    <s v="Marzo"/>
    <x v="1"/>
    <s v="2. MISIÓN"/>
    <s v="MI-O4. Innovar en la prestación integral de los servicios institucionales orientados a incrementar su calidad, pertinencia y cobertura, con enfoque diferencial, poblacional y territorial"/>
    <s v="N/A"/>
    <n v="95"/>
    <s v="GUAVIARE"/>
    <n v="9533"/>
    <s v="CENTRO DE DESARROLLO AGROINDUSTRIAL, TURISTICO Y TECNOLOGICO DEL GUAVIARE"/>
    <n v="823"/>
    <s v="Porcentaje de Aprendices en estado académico &quot;en formación&quot; del Centro en grupos que se encuentren dentro de los tiempos para ejecutar la  etapa productiva y que tienen únicamente por evaluar el RAP de Etapa Productiva"/>
    <n v="1"/>
    <n v="0.50109999999999999"/>
    <n v="0.50109999999999999"/>
    <n v="1"/>
    <x v="1"/>
    <x v="19"/>
    <x v="45"/>
    <x v="183"/>
    <x v="45"/>
    <x v="45"/>
    <x v="45"/>
    <d v="2026-01-01T00:00:00"/>
    <d v="2026-12-31T00:00:00"/>
    <n v="2026"/>
    <s v="Ambientes De Formación Equipos De Computo"/>
    <s v="Programas y Aplicativos Requeridos Para Los Programas De Formación"/>
    <s v="Personal De Planta Y Contrato (Instructores) Técnicos De Los Perfiles Requeridos En Los Programas De Formación"/>
    <s v="Sandra Lucia Neira Castro"/>
    <s v="Coordinador de Formacion Profesional"/>
  </r>
  <r>
    <s v="Marzo"/>
    <x v="1"/>
    <s v="2. MISIÓN"/>
    <s v="MI-O4. Innovar en la prestación integral de los servicios institucionales orientados a incrementar su calidad, pertinencia y cobertura, con enfoque diferencial, poblacional y territorial"/>
    <s v="N/A"/>
    <n v="99"/>
    <s v="VICHADA"/>
    <n v="9531"/>
    <s v="CENTRO DE PRODUCCIÓN Y TRANSFORMACION AGROINDUSTRIAL DE LA ORINOQUIA -VICHADA"/>
    <n v="823"/>
    <s v="Porcentaje de Aprendices en estado académico &quot;en formación&quot; del Centro en grupos que se encuentren dentro de los tiempos para ejecutar la  etapa productiva y que tienen únicamente por evaluar el RAP de Etapa Productiva"/>
    <n v="1"/>
    <n v="0.60680000000000001"/>
    <n v="0.60680000000000001"/>
    <n v="1"/>
    <x v="1"/>
    <x v="27"/>
    <x v="60"/>
    <x v="183"/>
    <x v="60"/>
    <x v="60"/>
    <x v="60"/>
    <d v="2026-02-02T00:00:00"/>
    <d v="2026-12-31T00:00:00"/>
    <n v="2026"/>
    <s v="Infraestructura del centro"/>
    <s v="Herramientas informaticas, internet y mobiliarios"/>
    <s v="Orientador etapa productiva"/>
    <s v="Girier Aranguren Silva"/>
    <s v="Profesional Grado 2"/>
  </r>
  <r>
    <s v="Marzo"/>
    <x v="1"/>
    <s v="2. MISIÓN"/>
    <s v="MI-O4. Innovar en la prestación integral de los servicios institucionales orientados a incrementar su calidad, pertinencia y cobertura, con enfoque diferencial, poblacional y territorial"/>
    <s v="N/A"/>
    <n v="63"/>
    <s v="QUINDÍO"/>
    <n v="9538"/>
    <s v="CENTRO DE COMERCIO Y TURISMO-QUINDÍO"/>
    <n v="823"/>
    <s v="Porcentaje de Aprendices en estado académico &quot;en formación&quot; del Centro en grupos que se encuentren dentro de los tiempos para ejecutar la  etapa productiva y que tienen únicamente por evaluar el RAP de Etapa Productiva"/>
    <n v="1"/>
    <n v="0.91810000000000003"/>
    <n v="0.91810000000000003"/>
    <n v="1"/>
    <x v="1"/>
    <x v="5"/>
    <x v="46"/>
    <x v="183"/>
    <x v="46"/>
    <x v="46"/>
    <x v="46"/>
    <d v="2026-01-01T00:00:00"/>
    <d v="2026-12-31T00:00:00"/>
    <n v="2026"/>
    <s v="Instalaciones del Centro de Comercio y Turismo(Biblioteca), Alcaldías, Gremios, Instituciones Educativas."/>
    <s v="Plataformas Institucionales, Equipos de Cómputo, Simuladores, aplicativo Academico Administrativo (SOFIA plus) y Conectividad."/>
    <s v="Coordinadores Academicos, Instructores Técnicos y Transversales de Planta y contratoy  Apoyos Adminsitrativos."/>
    <s v="Sebastián Betancourt, Andrea Valbuena, Juan David Laverde, Olga Gonzalez, César Augusto Ospina Puert"/>
    <s v="Coords Academicos, Coord GFIyGE, Subdirector de Centro."/>
  </r>
  <r>
    <s v="Marzo"/>
    <x v="1"/>
    <s v="2. MISIÓN"/>
    <s v="MI-O4. Innovar en la prestación integral de los servicios institucionales orientados a incrementar su calidad, pertinencia y cobertura, con enfoque diferencial, poblacional y territorial"/>
    <s v="N/A"/>
    <n v="5"/>
    <s v="ANTIOQUIA"/>
    <n v="9101"/>
    <s v="CENTRO DE LOS RECURSOS NATURALES RENOVABLES- LA SALADA - ANTIOQUIA"/>
    <n v="823"/>
    <s v="Porcentaje de Aprendices en estado académico &quot;en formación&quot; del Centro en grupos que se encuentren dentro de los tiempos para ejecutar la  etapa productiva y que tienen únicamente por evaluar el RAP de Etapa Productiva"/>
    <n v="1"/>
    <n v="0.63929999999999998"/>
    <n v="0.63929999999999998"/>
    <n v="1"/>
    <x v="1"/>
    <x v="0"/>
    <x v="61"/>
    <x v="183"/>
    <x v="61"/>
    <x v="61"/>
    <x v="61"/>
    <d v="2026-01-29T00:00:00"/>
    <d v="2026-12-30T00:00:00"/>
    <n v="2026"/>
    <s v="Computador, materiales asociados al indicador"/>
    <s v="Equipo computo, Conectividad, plataformas tecnologicas para la administracion de la formaci n y la informaci n de las acciones de la meta"/>
    <s v="Personal administrativo para la planeacion, seguimiento y control de las acciones necesarias para el cumplimiento de la meta"/>
    <s v="Liliana Medina"/>
    <s v="Coordinadora de Formación"/>
  </r>
  <r>
    <s v="Marzo"/>
    <x v="1"/>
    <s v="2. MISIÓN"/>
    <s v="MI-O4. Innovar en la prestación integral de los servicios institucionales orientados a incrementar su calidad, pertinencia y cobertura, con enfoque diferencial, poblacional y territorial"/>
    <s v="N/A"/>
    <n v="8"/>
    <s v="ATLÁNTICO"/>
    <n v="9103"/>
    <s v="CENTRO PARA EL DESARROLLO AGROECOLOGICO Y AGROINDUSTRIAL -ATLÁNTICO"/>
    <n v="823"/>
    <s v="Porcentaje de Aprendices en estado académico &quot;en formación&quot; del Centro en grupos que se encuentren dentro de los tiempos para ejecutar la  etapa productiva y que tienen únicamente por evaluar el RAP de Etapa Productiva"/>
    <n v="1"/>
    <n v="0.49020000000000002"/>
    <n v="0.49020000000000002"/>
    <n v="1"/>
    <x v="1"/>
    <x v="7"/>
    <x v="94"/>
    <x v="183"/>
    <x v="94"/>
    <x v="94"/>
    <x v="94"/>
    <d v="2026-02-02T00:00:00"/>
    <d v="2026-12-11T00:00:00"/>
    <n v="2026"/>
    <s v="Oficina, mobiliario, ambientes de trabajo, equipos y herramientas"/>
    <s v="Equipos de cómputo, Banco de Normas de Competencia Laboral, Observatorio Laboral Ocupacional, CNA, CINE, CUOC"/>
    <s v="Oficinas de ECCL- Ambientes para inducción - Ambiente con conectividad"/>
    <s v="Oritza Gutierrez"/>
    <s v="Coordinador de Formación"/>
  </r>
  <r>
    <s v="Marzo"/>
    <x v="1"/>
    <s v="2. MISIÓN"/>
    <s v="MI-O4. Innovar en la prestación integral de los servicios institucionales orientados a incrementar su calidad, pertinencia y cobertura, con enfoque diferencial, poblacional y territorial"/>
    <s v="N/A"/>
    <n v="13"/>
    <s v="BOLÍVAR"/>
    <n v="9104"/>
    <s v="CENTRO AGROEMPRESARIAL Y MINERO-BOLÍVAR"/>
    <n v="823"/>
    <s v="Porcentaje de Aprendices en estado académico &quot;en formación&quot; del Centro en grupos que se encuentren dentro de los tiempos para ejecutar la  etapa productiva y que tienen únicamente por evaluar el RAP de Etapa Productiva"/>
    <n v="1"/>
    <n v="0.58260000000000001"/>
    <n v="0.58260000000000001"/>
    <n v="1"/>
    <x v="1"/>
    <x v="28"/>
    <x v="95"/>
    <x v="183"/>
    <x v="95"/>
    <x v="95"/>
    <x v="95"/>
    <d v="2026-01-02T00:00:00"/>
    <d v="2026-12-15T00:00:00"/>
    <n v="2026"/>
    <s v="Listado de aprendices con todas las competencias evaluadas faltando solo etapa productiva"/>
    <s v="Equipos de cómputo, software, aplicativos SENA y acceso a internet."/>
    <s v="Instructores, Coordinadores, Personal administrativo y de apoyo, Personal de servicios generales y Subdirector de centro"/>
    <s v="Guillermo Castilla, Shirley Quintana, Mónica Gutierrez"/>
    <s v="Coordinadores Académicos"/>
  </r>
  <r>
    <s v="Marzo"/>
    <x v="1"/>
    <s v="2. MISIÓN"/>
    <s v="MI-O4. Innovar en la prestación integral de los servicios institucionales orientados a incrementar su calidad, pertinencia y cobertura, con enfoque diferencial, poblacional y territorial"/>
    <s v="N/A"/>
    <n v="13"/>
    <s v="BOLÍVAR"/>
    <n v="9105"/>
    <s v="CENTRO INTERNACIONAL NAUTICO, FLUVIAL Y PORTUARIO-BOLÍVAR"/>
    <n v="823"/>
    <s v="Porcentaje de Aprendices en estado académico &quot;en formación&quot; del Centro en grupos que se encuentren dentro de los tiempos para ejecutar la  etapa productiva y que tienen únicamente por evaluar el RAP de Etapa Productiva"/>
    <n v="1"/>
    <n v="0.32219999999999999"/>
    <n v="0.32219999999999999"/>
    <n v="1"/>
    <x v="1"/>
    <x v="28"/>
    <x v="70"/>
    <x v="183"/>
    <x v="70"/>
    <x v="70"/>
    <x v="70"/>
    <d v="2026-01-15T00:00:00"/>
    <d v="2026-12-30T00:00:00"/>
    <n v="2026"/>
    <s v="Materiales, Ambientes, Talleres y Simuladores de Formación."/>
    <s v="Documentación formalizada mediante Resoluciones, circulares, guías, procedimientos, formatos, correos, aplicativo Compromiso."/>
    <s v="Instructores, Funcionarios y Contratistas Administrativos"/>
    <s v="Anais Ripoll Alcazar"/>
    <s v="Profesional Grado 2"/>
  </r>
  <r>
    <s v="Marzo"/>
    <x v="1"/>
    <s v="2. MISIÓN"/>
    <s v="MI-O4. Innovar en la prestación integral de los servicios institucionales orientados a incrementar su calidad, pertinencia y cobertura, con enfoque diferencial, poblacional y territorial"/>
    <s v="N/A"/>
    <n v="15"/>
    <s v="BOYACÁ"/>
    <n v="9111"/>
    <s v="CENTRO  MINERO- BOYACÁ"/>
    <n v="823"/>
    <s v="Porcentaje de Aprendices en estado académico &quot;en formación&quot; del Centro en grupos que se encuentren dentro de los tiempos para ejecutar la  etapa productiva y que tienen únicamente por evaluar el RAP de Etapa Productiva"/>
    <n v="1"/>
    <n v="0.66210000000000002"/>
    <n v="0.66210000000000002"/>
    <n v="1"/>
    <x v="1"/>
    <x v="8"/>
    <x v="73"/>
    <x v="183"/>
    <x v="73"/>
    <x v="73"/>
    <x v="73"/>
    <d v="2026-01-29T00:00:00"/>
    <d v="2026-12-12T00:00:00"/>
    <n v="2026"/>
    <s v="Infraestructura de centro – ambientes de formación"/>
    <s v="Herramientas ofimáticas"/>
    <s v="personal administrativo"/>
    <s v="Eliana Cruz Mora"/>
    <s v="Coordinadora de Formación Profesional"/>
  </r>
  <r>
    <s v="Marzo"/>
    <x v="1"/>
    <s v="2. MISIÓN"/>
    <s v="MI-O4. Innovar en la prestación integral de los servicios institucionales orientados a incrementar su calidad, pertinencia y cobertura, con enfoque diferencial, poblacional y territorial"/>
    <s v="N/A"/>
    <n v="20"/>
    <s v="CESAR"/>
    <n v="9114"/>
    <s v="CENTRO BIOTECNOLOGICO DEL CARIBE-CESAR"/>
    <n v="823"/>
    <s v="Porcentaje de Aprendices en estado académico &quot;en formación&quot; del Centro en grupos que se encuentren dentro de los tiempos para ejecutar la  etapa productiva y que tienen únicamente por evaluar el RAP de Etapa Productiva"/>
    <n v="1"/>
    <n v="0.66259999999999997"/>
    <n v="0.66259999999999997"/>
    <n v="1"/>
    <x v="1"/>
    <x v="11"/>
    <x v="30"/>
    <x v="183"/>
    <x v="30"/>
    <x v="30"/>
    <x v="30"/>
    <d v="2026-01-01T00:00:00"/>
    <d v="2026-12-31T00:00:00"/>
    <n v="2026"/>
    <s v="."/>
    <s v="."/>
    <s v="."/>
    <s v="."/>
    <s v="."/>
  </r>
  <r>
    <s v="Marzo"/>
    <x v="1"/>
    <s v="2. MISIÓN"/>
    <s v="MI-O4. Innovar en la prestación integral de los servicios institucionales orientados a incrementar su calidad, pertinencia y cobertura, con enfoque diferencial, poblacional y territorial"/>
    <s v="N/A"/>
    <n v="23"/>
    <s v="CÓRDOBA"/>
    <n v="9115"/>
    <s v="CENTRO AGROPECUARIO Y DE BIOTECNOLOGIA EL PORVENIR-CORDOBA"/>
    <n v="823"/>
    <s v="Porcentaje de Aprendices en estado académico &quot;en formación&quot; del Centro en grupos que se encuentren dentro de los tiempos para ejecutar la  etapa productiva y que tienen únicamente por evaluar el RAP de Etapa Productiva"/>
    <n v="1"/>
    <n v="0.39019999999999999"/>
    <n v="0.39019999999999999"/>
    <n v="1"/>
    <x v="1"/>
    <x v="21"/>
    <x v="114"/>
    <x v="183"/>
    <x v="114"/>
    <x v="114"/>
    <x v="114"/>
    <d v="2026-02-02T00:00:00"/>
    <d v="2026-12-11T00:00:00"/>
    <n v="2026"/>
    <s v="Aulas de formación. Talleres, laboratorios y ambientes especializados. Unidades productivas. Espacios de bienestar al aprendiz. Áreas administrativas y de coordinación académica"/>
    <s v="Equipos de cómputo. Plataformas institucionales. Sistemas de información. Recursos audiovisuales. Conectividad a internet"/>
    <s v="Instructores. Coordinación académica. Gestores de etapa productiva. Personal administrativo. Equipo de bienestar al aprendiz"/>
    <s v="Julio Rangel"/>
    <s v="Coordinación de Formación"/>
  </r>
  <r>
    <s v="Marzo"/>
    <x v="1"/>
    <s v="2. MISIÓN"/>
    <s v="MI-O4. Innovar en la prestación integral de los servicios institucionales orientados a incrementar su calidad, pertinencia y cobertura, con enfoque diferencial, poblacional y territorial"/>
    <s v="N/A"/>
    <n v="41"/>
    <s v="HUILA"/>
    <n v="9116"/>
    <s v="CENTRO DE FORMACIÓN AGROINDUSTRIAL"/>
    <n v="823"/>
    <s v="Porcentaje de Aprendices en estado académico &quot;en formación&quot; del Centro en grupos que se encuentren dentro de los tiempos para ejecutar la  etapa productiva y que tienen únicamente por evaluar el RAP de Etapa Productiva"/>
    <n v="1"/>
    <n v="0.44569999999999999"/>
    <n v="0.44569999999999999"/>
    <n v="1"/>
    <x v="1"/>
    <x v="23"/>
    <x v="53"/>
    <x v="183"/>
    <x v="53"/>
    <x v="53"/>
    <x v="53"/>
    <d v="2026-01-29T00:00:00"/>
    <d v="2026-12-15T00:00:00"/>
    <n v="2026"/>
    <s v="Portátiles, Escritorios, Sillas, Ambientes de Formación, Biblioteca,Unidades productivas"/>
    <s v="Aplicativo Sena Sofia Plus.  GFPI-P-006 Procedimiento ejecución de la Formación Profesional Integral. GFPI-G-040 Guía Etapa Productiva Proceso Formativo"/>
    <s v="Instructores, Apoyo Administrativo, Coordinadores de Formación"/>
    <s v="Lina  Marcela Trujillo Osso"/>
    <s v="Coordinadora de FPI"/>
  </r>
  <r>
    <s v="Marzo"/>
    <x v="1"/>
    <s v="2. MISIÓN"/>
    <s v="MI-O4. Innovar en la prestación integral de los servicios institucionales orientados a incrementar su calidad, pertinencia y cobertura, con enfoque diferencial, poblacional y territorial"/>
    <s v="N/A"/>
    <n v="50"/>
    <s v="META"/>
    <n v="9117"/>
    <s v="CENTRO AGROINDUSTRIAL DEL META"/>
    <n v="823"/>
    <s v="Porcentaje de Aprendices en estado académico &quot;en formación&quot; del Centro en grupos que se encuentren dentro de los tiempos para ejecutar la  etapa productiva y que tienen únicamente por evaluar el RAP de Etapa Productiva"/>
    <n v="1"/>
    <n v="0.68410000000000004"/>
    <n v="0.68410000000000004"/>
    <n v="1"/>
    <x v="1"/>
    <x v="12"/>
    <x v="81"/>
    <x v="183"/>
    <x v="81"/>
    <x v="81"/>
    <x v="81"/>
    <d v="2026-01-29T00:00:00"/>
    <d v="2026-12-12T00:00:00"/>
    <n v="2026"/>
    <s v="Ambientes de formación del Centro, oficinas administrativas y espacios para seguimiento académico, así como instalaciones físicas de las empresas adscritas al SENA (como FASENDA) donde los aprendices desarrollan la etapa productiva, incluyendo áreas operativas y administrativas habilitadas para el acompañamiento y evaluación del RAP."/>
    <s v="Plataformas institucionales del SENA (Sofía Plus y sistemas académicos), equipos de cómputo, herramientas ofimáticas, bases de datos de seguimiento académico, registros de evaluación del RAP de Etapa Productiva y sistemas de articulación con empresas adscritas al SENA que apoyan el desarrollo de la etapa productiva."/>
    <s v="Instructores responsables de la evaluación del RAP de Etapa Productiva, coordinadores académicos, equipos de apoyo pedagógico, personal administrativo y representantes de empresas adscritas al SENA (como FASENDA) que acompañan y apoyan a los aprendices en el desarrollo de la etapa productiva."/>
    <s v="PAOLA MARCELA PEREZ CRUZ"/>
    <s v="COORDINADORA DE FORMACION PROFESIONAL INTEGRAL"/>
  </r>
  <r>
    <s v="Marzo"/>
    <x v="1"/>
    <s v="2. MISIÓN"/>
    <s v="MI-O4. Innovar en la prestación integral de los servicios institucionales orientados a incrementar su calidad, pertinencia y cobertura, con enfoque diferencial, poblacional y territorial"/>
    <s v="N/A"/>
    <n v="47"/>
    <s v="MAGDALENA"/>
    <n v="9118"/>
    <s v="CENTRO ACUICOLA Y AGROINDUSTRIAL DE GAIRA-MAGDALENA"/>
    <n v="823"/>
    <s v="Porcentaje de Aprendices en estado académico &quot;en formación&quot; del Centro en grupos que se encuentren dentro de los tiempos para ejecutar la  etapa productiva y que tienen únicamente por evaluar el RAP de Etapa Productiva"/>
    <n v="1"/>
    <n v="0.41909999999999997"/>
    <n v="0.41909999999999997"/>
    <n v="1"/>
    <x v="1"/>
    <x v="30"/>
    <x v="80"/>
    <x v="183"/>
    <x v="80"/>
    <x v="80"/>
    <x v="80"/>
    <d v="2026-01-20T00:00:00"/>
    <d v="2026-12-30T00:00:00"/>
    <n v="2026"/>
    <s v="Se cuenta con las oficinas y mobiliario de oficina necesario para realizar revisión y planeación de las acciones a realizar para cumplir indicador"/>
    <s v="Se cuenta dotado con computadores y servicio de internet a cada apoyo misional de las coordinaciones académicas y los coordinadores en sí."/>
    <s v="Se cuenta con apoyos misionales y coordinadores academicos para generar, analizar y revisar reportes y desarrollar las acciones de contingencia para gestionar el indicador"/>
    <s v="Ana Maria Londoño"/>
    <s v="Coordinadora de Formación Profesional de CF"/>
  </r>
  <r>
    <s v="Marzo"/>
    <x v="1"/>
    <s v="2. MISIÓN"/>
    <s v="MI-O4. Innovar en la prestación integral de los servicios institucionales orientados a incrementar su calidad, pertinencia y cobertura, con enfoque diferencial, poblacional y territorial"/>
    <s v="N/A"/>
    <n v="63"/>
    <s v="QUINDÍO"/>
    <n v="9120"/>
    <s v="CENTRO AGROINDUSTRIAL-QUINDÍO"/>
    <n v="823"/>
    <s v="Porcentaje de Aprendices en estado académico &quot;en formación&quot; del Centro en grupos que se encuentren dentro de los tiempos para ejecutar la  etapa productiva y que tienen únicamente por evaluar el RAP de Etapa Productiva"/>
    <n v="1"/>
    <n v="0.22"/>
    <n v="0.22"/>
    <n v="1"/>
    <x v="1"/>
    <x v="5"/>
    <x v="84"/>
    <x v="183"/>
    <x v="84"/>
    <x v="84"/>
    <x v="84"/>
    <d v="2026-01-01T00:00:00"/>
    <d v="2026-12-30T00:00:00"/>
    <n v="2026"/>
    <s v="Oficina de etapa practica del Centro de Formacion"/>
    <s v="Equipos de computo"/>
    <s v="Líder de etapa práctica"/>
    <s v="GLADYS MIRYAM FERNANDEZ GARCES"/>
    <s v="TECNICO"/>
  </r>
  <r>
    <s v="Marzo"/>
    <x v="1"/>
    <s v="2. MISIÓN"/>
    <s v="MI-O4. Innovar en la prestación integral de los servicios institucionales orientados a incrementar su calidad, pertinencia y cobertura, con enfoque diferencial, poblacional y territorial"/>
    <s v="N/A"/>
    <n v="76"/>
    <s v="VALLE"/>
    <n v="9124"/>
    <s v="CENTRO AGROPECUARIO DE BUGA-VALLE"/>
    <n v="823"/>
    <s v="Porcentaje de Aprendices en estado académico &quot;en formación&quot; del Centro en grupos que se encuentren dentro de los tiempos para ejecutar la  etapa productiva y que tienen únicamente por evaluar el RAP de Etapa Productiva"/>
    <n v="1"/>
    <n v="0.44350000000000001"/>
    <n v="0.44350000000000001"/>
    <n v="1"/>
    <x v="1"/>
    <x v="2"/>
    <x v="96"/>
    <x v="183"/>
    <x v="96"/>
    <x v="96"/>
    <x v="96"/>
    <d v="2026-01-29T00:00:00"/>
    <d v="2026-12-19T00:00:00"/>
    <n v="2026"/>
    <s v="Ambientes de formación, Complejo Piloto Agroindustrial, Talleres electromecánicos, Restaurante Gourmet materiales de Formación, laboratorios, escenarios deportivos, biblioteca, instalaciones Agropecuarias, auditorio y áreas comunes."/>
    <s v="Ambientes de Teleinformática, Sala de Videoconferencias, Equipos de Cómputo, Equipos de las tecnologías agropecuarias, Equipos de las tecnologías Agroindustriales, Laboratorios, Software especializado, Biblioteca y Bases de datos de bibliografía digital."/>
    <s v="Instructores"/>
    <s v="Edison Steve Rodriguez Forero, Olga Beatriz Ladino Soto, Liliana UrriagoFontal, Clara Ximena Bolaños"/>
    <s v="Coordinadores Académicos y Coordinador de Formación."/>
  </r>
  <r>
    <s v="Marzo"/>
    <x v="1"/>
    <s v="2. MISIÓN"/>
    <s v="MI-O4. Innovar en la prestación integral de los servicios institucionales orientados a incrementar su calidad, pertinencia y cobertura, con enfoque diferencial, poblacional y territorial"/>
    <s v="N/A"/>
    <n v="76"/>
    <s v="VALLE"/>
    <n v="9125"/>
    <s v="CENTRO LATINOAMERICANO DE ESPECIES MENORES-VALLE"/>
    <n v="823"/>
    <s v="Porcentaje de Aprendices en estado académico &quot;en formación&quot; del Centro en grupos que se encuentren dentro de los tiempos para ejecutar la  etapa productiva y que tienen únicamente por evaluar el RAP de Etapa Productiva"/>
    <n v="1"/>
    <n v="0.27939999999999998"/>
    <n v="0.27939999999999998"/>
    <n v="1"/>
    <x v="1"/>
    <x v="2"/>
    <x v="97"/>
    <x v="183"/>
    <x v="97"/>
    <x v="97"/>
    <x v="97"/>
    <d v="2026-02-02T00:00:00"/>
    <d v="2026-12-18T00:00:00"/>
    <n v="2026"/>
    <s v="Sedes alternas (sagrado, salesianos y bicentenario), ambientes , equipos de computación"/>
    <s v="plataformas institucionales y conexión a internet para el desarrollo de las actividades asignadas."/>
    <s v="Contamos con 127 instructores para formación regular"/>
    <s v="Leidy Vanesa Gallego"/>
    <s v="Instructora Etapa Productiva"/>
  </r>
  <r>
    <s v="Marzo"/>
    <x v="1"/>
    <s v="2. MISIÓN"/>
    <s v="MI-O4. Innovar en la prestación integral de los servicios institucionales orientados a incrementar su calidad, pertinencia y cobertura, con enfoque diferencial, poblacional y territorial"/>
    <s v="N/A"/>
    <n v="5"/>
    <s v="ANTIOQUIA"/>
    <n v="9201"/>
    <s v="CENTRO DE DISEÑO Y MANUFACTURA DEL CUERO -ANTIOQUIA"/>
    <n v="823"/>
    <s v="Porcentaje de Aprendices en estado académico &quot;en formación&quot; del Centro en grupos que se encuentren dentro de los tiempos para ejecutar la  etapa productiva y que tienen únicamente por evaluar el RAP de Etapa Productiva"/>
    <n v="1"/>
    <n v="0.72199999999999998"/>
    <n v="0.72199999999999998"/>
    <n v="1"/>
    <x v="1"/>
    <x v="0"/>
    <x v="63"/>
    <x v="183"/>
    <x v="63"/>
    <x v="63"/>
    <x v="63"/>
    <d v="2026-01-01T00:00:00"/>
    <d v="2026-12-30T00:00:00"/>
    <n v="2026"/>
    <s v="Infraestructura del centro de formación, ambientes de formación, area administrativas, laboratorios, zonas verdes, muebles y enseres"/>
    <s v="Equipos de computo, software, maquinaria y herramientas, aula movil"/>
    <s v="Subdirector, coordinadores academicos y de formación, instructores, administrativos de planta y contratistas"/>
    <s v="Juan Pablo Hoyos Maya –  Dyron Javier Ramírez Osorio"/>
    <s v="COORDINADORES ACADEMICOS"/>
  </r>
  <r>
    <s v="Marzo"/>
    <x v="1"/>
    <s v="2. MISIÓN"/>
    <s v="MI-O4. Innovar en la prestación integral de los servicios institucionales orientados a incrementar su calidad, pertinencia y cobertura, con enfoque diferencial, poblacional y territorial"/>
    <s v="N/A"/>
    <n v="5"/>
    <s v="ANTIOQUIA"/>
    <n v="9202"/>
    <s v="CENTRO DE FORMACIÓN EN DISEÑO, CONFECCIÓN Y MODA.-ANTIOQUIA"/>
    <n v="823"/>
    <s v="Porcentaje de Aprendices en estado académico &quot;en formación&quot; del Centro en grupos que se encuentren dentro de los tiempos para ejecutar la  etapa productiva y que tienen únicamente por evaluar el RAP de Etapa Productiva"/>
    <n v="1"/>
    <n v="0.73209999999999997"/>
    <n v="0.73209999999999997"/>
    <n v="1"/>
    <x v="1"/>
    <x v="0"/>
    <x v="64"/>
    <x v="183"/>
    <x v="64"/>
    <x v="64"/>
    <x v="64"/>
    <d v="2026-01-29T00:00:00"/>
    <d v="2026-12-12T00:00:00"/>
    <n v="2026"/>
    <s v="Ambientes de formación, ambientes empresariales, maquinaria y equipos, materiales de formación"/>
    <s v="internet, material pedagogico digital , proyectos formativo, diseños curriculares, aplicativos sofia plus y betowa"/>
    <s v="instructores con el perfil según el diseño curricular, aprendices, coordinadores, apoyos administrativos"/>
    <s v="Laura Ramirez, Yuranni Palacios"/>
    <s v="Coordinadora Academica y Apoyo administrativo"/>
  </r>
  <r>
    <s v="Marzo"/>
    <x v="1"/>
    <s v="2. MISIÓN"/>
    <s v="MI-O4. Innovar en la prestación integral de los servicios institucionales orientados a incrementar su calidad, pertinencia y cobertura, con enfoque diferencial, poblacional y territorial"/>
    <s v="N/A"/>
    <n v="5"/>
    <s v="ANTIOQUIA"/>
    <n v="9205"/>
    <s v="CENTRO TECNOLOGICO DEL MOBILIARIO-ANTIOQUIA"/>
    <n v="823"/>
    <s v="Porcentaje de Aprendices en estado académico &quot;en formación&quot; del Centro en grupos que se encuentren dentro de los tiempos para ejecutar la  etapa productiva y que tienen únicamente por evaluar el RAP de Etapa Productiva"/>
    <n v="1"/>
    <n v="0.59809999999999997"/>
    <n v="0.59809999999999997"/>
    <n v="1"/>
    <x v="1"/>
    <x v="0"/>
    <x v="65"/>
    <x v="183"/>
    <x v="65"/>
    <x v="65"/>
    <x v="65"/>
    <d v="2026-01-29T00:00:00"/>
    <d v="2026-12-12T00:00:00"/>
    <n v="2026"/>
    <s v="Ambientes de formación, talleres, sillas, mesas de trabajo colaborativo, maquinaria, equipos de computo; materiales de formación, herramientas manuales y electromanuales"/>
    <s v="Internet, Sofia Plus y Plataforma virtual"/>
    <s v="Instructores"/>
    <s v="Jaime Vergara, Jorge Llano y Adelaida  Cano Molina"/>
    <s v="COORDINADORES ACADEMICOS"/>
  </r>
  <r>
    <s v="Marzo"/>
    <x v="1"/>
    <s v="2. MISIÓN"/>
    <s v="MI-O4. Innovar en la prestación integral de los servicios institucionales orientados a incrementar su calidad, pertinencia y cobertura, con enfoque diferencial, poblacional y territorial"/>
    <s v="N/A"/>
    <n v="5"/>
    <s v="ANTIOQUIA"/>
    <n v="9206"/>
    <s v="CENTRO TEXTIL Y DE GESTIÓN INDUSTRIAL- ANTIOQUIA"/>
    <n v="823"/>
    <s v="Porcentaje de Aprendices en estado académico &quot;en formación&quot; del Centro en grupos que se encuentren dentro de los tiempos para ejecutar la  etapa productiva y que tienen únicamente por evaluar el RAP de Etapa Productiva"/>
    <n v="1"/>
    <n v="0.77490000000000003"/>
    <n v="0.77490000000000003"/>
    <n v="1"/>
    <x v="1"/>
    <x v="0"/>
    <x v="66"/>
    <x v="183"/>
    <x v="66"/>
    <x v="66"/>
    <x v="66"/>
    <d v="2026-02-02T00:00:00"/>
    <d v="2026-12-30T00:00:00"/>
    <n v="2026"/>
    <s v="Oficinas contrato de aprendizaje"/>
    <s v="Equipos de computo"/>
    <s v="4 Técnicos y lider de contrato de aprendizaje"/>
    <s v="Emerio Correa"/>
    <s v="Coordinador de contrato de aprendizaje"/>
  </r>
  <r>
    <s v="Marzo"/>
    <x v="1"/>
    <s v="2. MISIÓN"/>
    <s v="MI-O4. Innovar en la prestación integral de los servicios institucionales orientados a incrementar su calidad, pertinencia y cobertura, con enfoque diferencial, poblacional y territorial"/>
    <s v="N/A"/>
    <n v="11"/>
    <s v="DISTRITO CAPITAL"/>
    <n v="9209"/>
    <s v="CENTRO DE TECNOLOGIAS PARA LA CONSTRUCCION Y LA MADERA-BTA D C"/>
    <n v="823"/>
    <s v="Porcentaje de Aprendices en estado académico &quot;en formación&quot; del Centro en grupos que se encuentren dentro de los tiempos para ejecutar la  etapa productiva y que tienen únicamente por evaluar el RAP de Etapa Productiva"/>
    <n v="1"/>
    <n v="0.61609999999999998"/>
    <n v="0.61609999999999998"/>
    <n v="1"/>
    <x v="1"/>
    <x v="1"/>
    <x v="115"/>
    <x v="183"/>
    <x v="115"/>
    <x v="115"/>
    <x v="115"/>
    <d v="2026-01-29T00:00:00"/>
    <d v="2026-12-12T00:00:00"/>
    <n v="2026"/>
    <s v="Ambientes de formación especializados en el CTCM"/>
    <s v="Plataformas ZJUNA, Sofia Plus, Equipos de cómuto"/>
    <s v="Instructores, Coordinadores Académicos y de Administración Educativa"/>
    <s v="Adriana Fajardo"/>
    <s v="Coordinadora Administración Educativa"/>
  </r>
  <r>
    <s v="Marzo"/>
    <x v="1"/>
    <s v="2. MISIÓN"/>
    <s v="MI-O4. Innovar en la prestación integral de los servicios institucionales orientados a incrementar su calidad, pertinencia y cobertura, con enfoque diferencial, poblacional y territorial"/>
    <s v="N/A"/>
    <n v="11"/>
    <s v="DISTRITO CAPITAL"/>
    <n v="9211"/>
    <s v="CENTRO DE GESTION INDUSTRIAL  -BTA D C"/>
    <n v="823"/>
    <s v="Porcentaje de Aprendices en estado académico &quot;en formación&quot; del Centro en grupos que se encuentren dentro de los tiempos para ejecutar la  etapa productiva y que tienen únicamente por evaluar el RAP de Etapa Productiva"/>
    <n v="1"/>
    <n v="0.65720000000000001"/>
    <n v="0.65720000000000001"/>
    <n v="1"/>
    <x v="1"/>
    <x v="1"/>
    <x v="91"/>
    <x v="183"/>
    <x v="91"/>
    <x v="91"/>
    <x v="91"/>
    <d v="2026-02-02T00:00:00"/>
    <d v="2026-12-16T00:00:00"/>
    <n v="2026"/>
    <s v="ESCRITORIO, MESAS, SILLAS"/>
    <s v="Equipos de computo y aplicativos institucionales"/>
    <s v="Equipo Etapa Productiva"/>
    <s v="Yasmín Suarez Cárdenas"/>
    <s v="Líder Etapa Productiva"/>
  </r>
  <r>
    <s v="Marzo"/>
    <x v="1"/>
    <s v="2. MISIÓN"/>
    <s v="MI-O4. Innovar en la prestación integral de los servicios institucionales orientados a incrementar su calidad, pertinencia y cobertura, con enfoque diferencial, poblacional y territorial"/>
    <s v="N/A"/>
    <n v="11"/>
    <s v="DISTRITO CAPITAL"/>
    <n v="9212"/>
    <s v="CENTRO DE MANUFACTURA EN TEXTILES Y CUERO-BTA D C"/>
    <n v="823"/>
    <s v="Porcentaje de Aprendices en estado académico &quot;en formación&quot; del Centro en grupos que se encuentren dentro de los tiempos para ejecutar la  etapa productiva y que tienen únicamente por evaluar el RAP de Etapa Productiva"/>
    <n v="1"/>
    <n v="0.60740000000000005"/>
    <n v="0.60740000000000005"/>
    <n v="1"/>
    <x v="1"/>
    <x v="1"/>
    <x v="98"/>
    <x v="183"/>
    <x v="98"/>
    <x v="98"/>
    <x v="98"/>
    <d v="2026-01-29T00:00:00"/>
    <d v="2026-12-30T00:00:00"/>
    <n v="2026"/>
    <s v="Ambientes de formación funcionales. Materiales de formación.  Espacios/logística de cierre"/>
    <s v="Sistemas institucionales y operación tecnológica. Herramientas de control y seguimiento (calidad del cierre)."/>
    <s v="Instructores (área / competencia). Equipo administrativo (apoyo académico / registros). Coordinación académica (líder / coordinador).  Bienestar y acompañamiento al aprendiz."/>
    <s v="Claudia Janet Goméz Larrotta"/>
    <s v="Subdirectora (e)"/>
  </r>
  <r>
    <s v="Marzo"/>
    <x v="1"/>
    <s v="2. MISIÓN"/>
    <s v="MI-O4. Innovar en la prestación integral de los servicios institucionales orientados a incrementar su calidad, pertinencia y cobertura, con enfoque diferencial, poblacional y territorial"/>
    <s v="N/A"/>
    <n v="11"/>
    <s v="DISTRITO CAPITAL"/>
    <n v="9213"/>
    <s v="CENTRO DE TECNOLOGIAS DEL TRANSPORTE -BTA D C"/>
    <n v="823"/>
    <s v="Porcentaje de Aprendices en estado académico &quot;en formación&quot; del Centro en grupos que se encuentren dentro de los tiempos para ejecutar la  etapa productiva y que tienen únicamente por evaluar el RAP de Etapa Productiva"/>
    <n v="1"/>
    <n v="0.68479999999999996"/>
    <n v="0.68479999999999996"/>
    <n v="1"/>
    <x v="1"/>
    <x v="1"/>
    <x v="92"/>
    <x v="183"/>
    <x v="92"/>
    <x v="92"/>
    <x v="92"/>
    <d v="2026-01-28T00:00:00"/>
    <d v="2026-12-12T00:00:00"/>
    <n v="2026"/>
    <s v="Infraestructara del centro de formacion, muebles y enseres"/>
    <s v="Herramientas informaticas, plataforma institucional Sofia Plus"/>
    <s v="Instructores"/>
    <s v="Joaquin Ruiz Diaz"/>
    <s v="Coordinador Academico"/>
  </r>
  <r>
    <s v="Marzo"/>
    <x v="1"/>
    <s v="2. MISIÓN"/>
    <s v="MI-O4. Innovar en la prestación integral de los servicios institucionales orientados a incrementar su calidad, pertinencia y cobertura, con enfoque diferencial, poblacional y territorial"/>
    <s v="N/A"/>
    <n v="11"/>
    <s v="DISTRITO CAPITAL"/>
    <n v="9214"/>
    <s v="CENTRO METALMECANICO-BTA D C"/>
    <n v="823"/>
    <s v="Porcentaje de Aprendices en estado académico &quot;en formación&quot; del Centro en grupos que se encuentren dentro de los tiempos para ejecutar la  etapa productiva y que tienen únicamente por evaluar el RAP de Etapa Productiva"/>
    <n v="1"/>
    <n v="0.63329999999999997"/>
    <n v="0.63329999999999997"/>
    <n v="1"/>
    <x v="1"/>
    <x v="1"/>
    <x v="90"/>
    <x v="183"/>
    <x v="90"/>
    <x v="90"/>
    <x v="90"/>
    <d v="2026-02-02T00:00:00"/>
    <d v="2026-12-12T00:00:00"/>
    <n v="2026"/>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El Centro Metalmecánico requiere realizar los procesos de contratación para contar con los recursos físicos, tecnológicos y humanos para atender los indicadores y metas que fueron asignados en formación tecnológica de acuerdo con los parámetros establecidos por planeación, en formación complementaria, bilingüismo y en las poblaciones específicas que atiende el centro para dar cumplimiento al plan nacional de desarrollo, y en la certificación de competencias laborales para el sector productivo."/>
    <s v="JULIAN ANDRES COLORADO CALDERON"/>
    <s v="SUBDIRECTOR CMM"/>
  </r>
  <r>
    <s v="Marzo"/>
    <x v="1"/>
    <s v="2. MISIÓN"/>
    <s v="MI-O4. Innovar en la prestación integral de los servicios institucionales orientados a incrementar su calidad, pertinencia y cobertura, con enfoque diferencial, poblacional y territorial"/>
    <s v="N/A"/>
    <n v="11"/>
    <s v="DISTRITO CAPITAL"/>
    <n v="9216"/>
    <s v="CENTRO DE DISEÑO Y  METROLOGIA-BTA D C"/>
    <n v="823"/>
    <s v="Porcentaje de Aprendices en estado académico &quot;en formación&quot; del Centro en grupos que se encuentren dentro de los tiempos para ejecutar la  etapa productiva y que tienen únicamente por evaluar el RAP de Etapa Productiva"/>
    <n v="1"/>
    <n v="0.39250000000000002"/>
    <n v="0.39250000000000002"/>
    <n v="1"/>
    <x v="1"/>
    <x v="1"/>
    <x v="99"/>
    <x v="183"/>
    <x v="99"/>
    <x v="99"/>
    <x v="99"/>
    <d v="2026-02-02T00:00:00"/>
    <d v="2026-12-12T00:00:00"/>
    <n v="2026"/>
    <s v="Equipos de computo - Sofia plus"/>
    <s v="Software - registros en Sofía plus"/>
    <s v="Personal de apoyo encargado - coordinación academice"/>
    <s v="Edgar Gelves Albarracín"/>
    <s v="Coordinador Académico"/>
  </r>
  <r>
    <s v="Marzo"/>
    <x v="1"/>
    <s v="2. MISIÓN"/>
    <s v="MI-O4. Innovar en la prestación integral de los servicios institucionales orientados a incrementar su calidad, pertinencia y cobertura, con enfoque diferencial, poblacional y territorial"/>
    <s v="N/A"/>
    <n v="11"/>
    <s v="DISTRITO CAPITAL"/>
    <n v="9217"/>
    <s v="CENTRO PARA LA INDUSTRIA DE LA COMUNICACIÓN GRAFICA-BTA D C"/>
    <n v="823"/>
    <s v="Porcentaje de Aprendices en estado académico &quot;en formación&quot; del Centro en grupos que se encuentren dentro de los tiempos para ejecutar la  etapa productiva y que tienen únicamente por evaluar el RAP de Etapa Productiva"/>
    <n v="1"/>
    <n v="0.49130000000000001"/>
    <n v="0.49130000000000001"/>
    <n v="1"/>
    <x v="1"/>
    <x v="1"/>
    <x v="100"/>
    <x v="183"/>
    <x v="100"/>
    <x v="100"/>
    <x v="100"/>
    <d v="2026-02-02T00:00:00"/>
    <d v="2026-12-12T00:00:00"/>
    <n v="2026"/>
    <s v="Ambiente de formación, materiales de formación, equipos para la formación"/>
    <s v="Equipos de computo y aplicativos institucionales"/>
    <s v="Apoyo Administrativo, Equipo de Administración Educativa"/>
    <s v="ELIANA GARNICA EDDY CAMACHO GUALDRON MARCELA ESTUPIÑAN"/>
    <s v="Coordinador Académico / Administración educativa"/>
  </r>
  <r>
    <s v="Marzo"/>
    <x v="1"/>
    <s v="2. MISIÓN"/>
    <s v="MI-O4. Innovar en la prestación integral de los servicios institucionales orientados a incrementar su calidad, pertinencia y cobertura, con enfoque diferencial, poblacional y territorial"/>
    <s v="N/A"/>
    <n v="13"/>
    <s v="BOLÍVAR"/>
    <n v="9218"/>
    <s v="CENTRO PARA LA INDUSTRIA PETROQUIMICA-BOLÍVAR"/>
    <n v="823"/>
    <s v="Porcentaje de Aprendices en estado académico &quot;en formación&quot; del Centro en grupos que se encuentren dentro de los tiempos para ejecutar la  etapa productiva y que tienen únicamente por evaluar el RAP de Etapa Productiva"/>
    <n v="1"/>
    <n v="0.58640000000000003"/>
    <n v="0.58640000000000003"/>
    <n v="1"/>
    <x v="1"/>
    <x v="28"/>
    <x v="71"/>
    <x v="183"/>
    <x v="71"/>
    <x v="71"/>
    <x v="71"/>
    <d v="2026-01-15T00:00:00"/>
    <d v="2026-01-30T00:00:00"/>
    <n v="2026"/>
    <s v="Equipos de computo"/>
    <s v="Documentacion formalizada mediante Resoluciones, circulaes, correos y aplicativo Compromiso"/>
    <s v="Instructores, Funcionarios y Contratistas Administrativos"/>
    <s v="Nilson Benjumea Acuna y  Fidel Torres Palomino"/>
    <s v="COORDINADORES ACADEMICOS"/>
  </r>
  <r>
    <s v="Marzo"/>
    <x v="1"/>
    <s v="2. MISIÓN"/>
    <s v="MI-O4. Innovar en la prestación integral de los servicios institucionales orientados a incrementar su calidad, pertinencia y cobertura, con enfoque diferencial, poblacional y territorial"/>
    <s v="N/A"/>
    <n v="17"/>
    <s v="CALDAS"/>
    <n v="9219"/>
    <s v="CENTRO DE AUTOMATIZACION INDUSTRIAL-CALDAS"/>
    <n v="823"/>
    <s v="Porcentaje de Aprendices en estado académico &quot;en formación&quot; del Centro en grupos que se encuentren dentro de los tiempos para ejecutar la  etapa productiva y que tienen únicamente por evaluar el RAP de Etapa Productiva"/>
    <n v="1"/>
    <n v="0.29449999999999998"/>
    <n v="0.29449999999999998"/>
    <n v="1"/>
    <x v="1"/>
    <x v="9"/>
    <x v="101"/>
    <x v="183"/>
    <x v="101"/>
    <x v="101"/>
    <x v="101"/>
    <d v="2026-01-02T00:00:00"/>
    <d v="2026-12-25T00:00:00"/>
    <n v="2026"/>
    <s v="Ambientes virtuales y presenciales para la formación"/>
    <s v="Aplicativos para la gestión de juicios evaluativos, instrumentos de monitoreo y control para garantizar el registro de juicios evaluativos"/>
    <s v="Instructores, apoyos administrativos, coordinadores"/>
    <s v="Martín Alberto Hernández Henao"/>
    <s v="Coordinador Académico"/>
  </r>
  <r>
    <s v="Marzo"/>
    <x v="1"/>
    <s v="2. MISIÓN"/>
    <s v="MI-O4. Innovar en la prestación integral de los servicios institucionales orientados a incrementar su calidad, pertinencia y cobertura, con enfoque diferencial, poblacional y territorial"/>
    <s v="N/A"/>
    <n v="17"/>
    <s v="CALDAS"/>
    <n v="9220"/>
    <s v="CENTRO DE PROCESOS INDUSTRIALES Y CONSTRUCCION-CALDAS"/>
    <n v="823"/>
    <s v="Porcentaje de Aprendices en estado académico &quot;en formación&quot; del Centro en grupos que se encuentren dentro de los tiempos para ejecutar la  etapa productiva y que tienen únicamente por evaluar el RAP de Etapa Productiva"/>
    <n v="1"/>
    <n v="0.47160000000000002"/>
    <n v="0.47160000000000002"/>
    <n v="1"/>
    <x v="1"/>
    <x v="9"/>
    <x v="49"/>
    <x v="183"/>
    <x v="49"/>
    <x v="49"/>
    <x v="49"/>
    <d v="2026-01-01T00:00:00"/>
    <d v="2026-12-12T00:00:00"/>
    <n v="2026"/>
    <s v="Oficina administrativa"/>
    <s v="Software_x000a_Computadores"/>
    <s v="Coordinadores académicos_x000a_Instructores técnicos_x000a_Equipo de bienestar"/>
    <s v="Santiago Becerra Henao"/>
    <s v="Coordinador Académico"/>
  </r>
  <r>
    <s v="Marzo"/>
    <x v="1"/>
    <s v="2. MISIÓN"/>
    <s v="MI-O4. Innovar en la prestación integral de los servicios institucionales orientados a incrementar su calidad, pertinencia y cobertura, con enfoque diferencial, poblacional y territorial"/>
    <s v="N/A"/>
    <n v="19"/>
    <s v="CAUCA"/>
    <n v="9221"/>
    <s v="CENTRO DE TELEINFORMATICA Y PRODUCCION INDUSTRIAL CAUCA"/>
    <n v="823"/>
    <s v="Porcentaje de Aprendices en estado académico &quot;en formación&quot; del Centro en grupos que se encuentren dentro de los tiempos para ejecutar la  etapa productiva y que tienen únicamente por evaluar el RAP de Etapa Productiva"/>
    <n v="1"/>
    <n v="0.76029999999999998"/>
    <n v="0.76029999999999998"/>
    <n v="1"/>
    <x v="1"/>
    <x v="20"/>
    <x v="102"/>
    <x v="183"/>
    <x v="102"/>
    <x v="102"/>
    <x v="102"/>
    <d v="2026-02-02T00:00:00"/>
    <d v="2026-12-19T00:00:00"/>
    <n v="2026"/>
    <s v="Ambientes institucionales del Centro de Formación destinados a la gestión académica, seguimiento y evaluación de la etapa productiva, así como espacios administrativos para el control y verificación del estado académico de los aprendices."/>
    <s v="Plataformas y sistemas de información institucionales, especialmente SOFÍA Plus, para el seguimiento del estado académico, control de tiempos de la etapa productiva, registro y evaluación del Resultado de Aprendizaje Pendiente (RAP), conforme a la normatividad académica vigente."/>
    <s v="Coordinadores académicos, instructores de seguimiento a la etapa productiva, instructores evaluadores del RAP, personal administrativo de apoyo académico y equipos responsables del control, seguimiento y validación del estado académico de los aprendices."/>
    <s v="DIMAS BOLAÑOS"/>
    <s v="Coordinador Academico"/>
  </r>
  <r>
    <s v="Marzo"/>
    <x v="1"/>
    <s v="2. MISIÓN"/>
    <s v="MI-O4. Innovar en la prestación integral de los servicios institucionales orientados a incrementar su calidad, pertinencia y cobertura, con enfoque diferencial, poblacional y territorial"/>
    <s v="N/A"/>
    <n v="44"/>
    <s v="GUAJIRA"/>
    <n v="9222"/>
    <s v="CENTRO INDUSTRIAL Y DE ENERGÍAS ALTERNATIVAS"/>
    <n v="823"/>
    <s v="Porcentaje de Aprendices en estado académico &quot;en formación&quot; del Centro en grupos que se encuentren dentro de los tiempos para ejecutar la  etapa productiva y que tienen únicamente por evaluar el RAP de Etapa Productiva"/>
    <n v="1"/>
    <n v="0.2165"/>
    <n v="0.2165"/>
    <n v="1"/>
    <x v="1"/>
    <x v="29"/>
    <x v="78"/>
    <x v="183"/>
    <x v="78"/>
    <x v="78"/>
    <x v="78"/>
    <d v="2026-01-29T00:00:00"/>
    <d v="2026-12-12T00:00:00"/>
    <n v="2026"/>
    <s v="Ambientes de Formación Convencionales, Taller de Soldadura, Taller de Electricidad, Taller Sistemas, Ambiente especializado en Salud, Ambiente cocina, Ambientes de Energías Renovables, Laboratorios de Suelo, Ambientes de Construcción"/>
    <s v="Computadores con conectividad a Internet, Plasmas, Vídeo Beam, Tecnologías por redes de conocimiento, Equipos, Maquinas, equipos menores, software, Herramientas."/>
    <s v="7 instructores contratistas"/>
    <s v="Alejandro Osorio y Eufemia pachecho"/>
    <s v="Coordinadores Académicos"/>
  </r>
  <r>
    <s v="Marzo"/>
    <x v="1"/>
    <s v="2. MISIÓN"/>
    <s v="MI-O4. Innovar en la prestación integral de los servicios institucionales orientados a incrementar su calidad, pertinencia y cobertura, con enfoque diferencial, poblacional y territorial"/>
    <s v="N/A"/>
    <n v="73"/>
    <s v="TOLIMA"/>
    <n v="9226"/>
    <s v="CENTRO DE INDUSTRIA Y CONSTRUCCION-TOLIMA"/>
    <n v="823"/>
    <s v="Porcentaje de Aprendices en estado académico &quot;en formación&quot; del Centro en grupos que se encuentren dentro de los tiempos para ejecutar la  etapa productiva y que tienen únicamente por evaluar el RAP de Etapa Productiva"/>
    <n v="1"/>
    <n v="0.73819999999999997"/>
    <n v="0.73819999999999997"/>
    <n v="1"/>
    <x v="1"/>
    <x v="14"/>
    <x v="85"/>
    <x v="183"/>
    <x v="85"/>
    <x v="85"/>
    <x v="85"/>
    <d v="2026-01-29T00:00:00"/>
    <d v="2026-12-12T00:00:00"/>
    <n v="2026"/>
    <s v="Para el cumplimiento de la meta establecida de Porcentaje de Aprendices en estado académico &quot;en formación&quot; del Centro en grupos que se encuentren dentro de los tiempos para ejecutar la etapa productiva y que tienen únicamente por evaluar el RAP de Etapa Productiva, el Centro de Formación cuenta con el espacio físico para que los responsables realiacen el seguimiento a la etapa productiva"/>
    <s v="De igual forma el CF cuenta tiene dotado el puesto de trabajo con equipo de cómputo y conexión a internet para realziar el seguimiento a aprendices en etapa practica"/>
    <s v="El Centro de formación para la vigencia 2026 contratara 13 instructores para realizar seguimiento a aprendices en etapa practica"/>
    <s v="Rosa Elvira Rubio"/>
    <s v="Coordinadora Academica"/>
  </r>
  <r>
    <s v="Marzo"/>
    <x v="1"/>
    <s v="2. MISIÓN"/>
    <s v="MI-O4. Innovar en la prestación integral de los servicios institucionales orientados a incrementar su calidad, pertinencia y cobertura, con enfoque diferencial, poblacional y territorial"/>
    <s v="N/A"/>
    <n v="76"/>
    <s v="VALLE"/>
    <n v="9227"/>
    <s v="CENTRO DE ELECTRICIDAD Y AUTOMATIZACION INDUSTRIAL – CEAI-VALLE"/>
    <n v="823"/>
    <s v="Porcentaje de Aprendices en estado académico &quot;en formación&quot; del Centro en grupos que se encuentren dentro de los tiempos para ejecutar la  etapa productiva y que tienen únicamente por evaluar el RAP de Etapa Productiva"/>
    <n v="1"/>
    <n v="0.42559999999999998"/>
    <n v="0.42559999999999998"/>
    <n v="1"/>
    <x v="1"/>
    <x v="2"/>
    <x v="86"/>
    <x v="183"/>
    <x v="86"/>
    <x v="86"/>
    <x v="86"/>
    <d v="2026-01-29T00:00:00"/>
    <d v="2026-12-12T00:00:00"/>
    <n v="2026"/>
    <s v="Oficinas"/>
    <s v="Equipos de cómputo, Equipos multimedia, Software de apoyo a la gestión educativa, plataformas tecnológicas"/>
    <s v="Instructores, Apoyos Administrativos, Coordinadores académicos y misional"/>
    <s v="Martha Cecilia Lenis, Ezequiel Carvajal, Cesar Victoria, Nora Liliana Dossman, Juan Gonzalo Alvarez"/>
    <s v="Coordinación misional, coordinaciones académicas"/>
  </r>
  <r>
    <s v="Marzo"/>
    <x v="1"/>
    <s v="2. MISIÓN"/>
    <s v="MI-O4. Innovar en la prestación integral de los servicios institucionales orientados a incrementar su calidad, pertinencia y cobertura, con enfoque diferencial, poblacional y territorial"/>
    <s v="N/A"/>
    <n v="76"/>
    <s v="VALLE"/>
    <n v="9229"/>
    <s v="CENTRO DE DISEÑO TECNOLOGICO INDUSTRIAL-VALLE"/>
    <n v="823"/>
    <s v="Porcentaje de Aprendices en estado académico &quot;en formación&quot; del Centro en grupos que se encuentren dentro de los tiempos para ejecutar la  etapa productiva y que tienen únicamente por evaluar el RAP de Etapa Productiva"/>
    <n v="1"/>
    <n v="0.81889999999999996"/>
    <n v="0.81889999999999996"/>
    <n v="1"/>
    <x v="1"/>
    <x v="2"/>
    <x v="93"/>
    <x v="183"/>
    <x v="93"/>
    <x v="93"/>
    <x v="93"/>
    <d v="2026-01-29T00:00:00"/>
    <d v="2026-12-15T00:00:00"/>
    <n v="2026"/>
    <s v="Infraestructura, maquinaria y herramientas del centro de formación"/>
    <s v="Herramientas informáticas y plataformas de aprendizaje del SENA (Betowa)"/>
    <s v="Coordinadores académicos, instructores y apoyos administrativos"/>
    <s v="Néstor Espitia"/>
    <s v="Coordinador de Formación"/>
  </r>
  <r>
    <s v="Marzo"/>
    <x v="1"/>
    <s v="2. MISIÓN"/>
    <s v="MI-O4. Innovar en la prestación integral de los servicios institucionales orientados a incrementar su calidad, pertinencia y cobertura, con enfoque diferencial, poblacional y territorial"/>
    <s v="N/A"/>
    <n v="13"/>
    <s v="BOLÍVAR"/>
    <n v="9304"/>
    <s v="CENTRO DE COMERCIO Y SERVICIOS-BOLÍVAR"/>
    <n v="823"/>
    <s v="Porcentaje de Aprendices en estado académico &quot;en formación&quot; del Centro en grupos que se encuentren dentro de los tiempos para ejecutar la  etapa productiva y que tienen únicamente por evaluar el RAP de Etapa Productiva"/>
    <n v="1"/>
    <n v="0.82099999999999995"/>
    <n v="0.82099999999999995"/>
    <n v="1"/>
    <x v="1"/>
    <x v="28"/>
    <x v="72"/>
    <x v="183"/>
    <x v="72"/>
    <x v="72"/>
    <x v="72"/>
    <d v="2026-01-15T00:00:00"/>
    <d v="2026-12-30T00:00:00"/>
    <n v="2026"/>
    <s v="Infraestructura del centro de formación"/>
    <s v="Herramientas tecnológicas (computadores, video beam, televisor), conexión a internet."/>
    <s v="Instructores de formación._x000a_Personal administrativo que apoya el proceso de formación."/>
    <s v="Omer Rodelo Buelvas"/>
    <s v="Lider de Etapa Productiva"/>
  </r>
  <r>
    <s v="Marzo"/>
    <x v="1"/>
    <s v="2. MISIÓN"/>
    <s v="MI-O4. Innovar en la prestación integral de los servicios institucionales orientados a incrementar su calidad, pertinencia y cobertura, con enfoque diferencial, poblacional y territorial"/>
    <s v="N/A"/>
    <n v="19"/>
    <s v="CAUCA"/>
    <n v="9307"/>
    <s v="CENTRO DE COMERCIO Y SERVICIOS-CAUCA"/>
    <n v="823"/>
    <s v="Porcentaje de Aprendices en estado académico &quot;en formación&quot; del Centro en grupos que se encuentren dentro de los tiempos para ejecutar la  etapa productiva y que tienen únicamente por evaluar el RAP de Etapa Productiva"/>
    <n v="1"/>
    <n v="0.78739999999999999"/>
    <n v="0.78739999999999999"/>
    <n v="1"/>
    <x v="1"/>
    <x v="20"/>
    <x v="103"/>
    <x v="183"/>
    <x v="103"/>
    <x v="103"/>
    <x v="103"/>
    <d v="2026-02-02T00:00:00"/>
    <d v="2026-12-15T00:00:00"/>
    <n v="2026"/>
    <s v="Oficina - Computador - Conexión a Internet"/>
    <s v="Seguimiento Mensual Estadístico - Informes de Análisis De Seguimiento A Metas"/>
    <s v="Gestión Administrativa - Apoyos Administrativos"/>
    <s v="Ada Lorena Ceron Rosero"/>
    <s v="Coordinador Académico"/>
  </r>
  <r>
    <s v="Marzo"/>
    <x v="1"/>
    <s v="2. MISIÓN"/>
    <s v="MI-O4. Innovar en la prestación integral de los servicios institucionales orientados a incrementar su calidad, pertinencia y cobertura, con enfoque diferencial, poblacional y territorial"/>
    <s v="N/A"/>
    <n v="68"/>
    <s v="SANTANDER"/>
    <n v="9309"/>
    <s v="CENTRO DE SERVICIOS EMPRESARIALES Y TURISTICOS -SANTANDER"/>
    <n v="823"/>
    <s v="Porcentaje de Aprendices en estado académico &quot;en formación&quot; del Centro en grupos que se encuentren dentro de los tiempos para ejecutar la  etapa productiva y que tienen únicamente por evaluar el RAP de Etapa Productiva"/>
    <n v="1"/>
    <n v="0.56789999999999996"/>
    <n v="0.56789999999999996"/>
    <n v="1"/>
    <x v="1"/>
    <x v="3"/>
    <x v="104"/>
    <x v="183"/>
    <x v="104"/>
    <x v="104"/>
    <x v="104"/>
    <d v="2026-02-02T00:00:00"/>
    <d v="2026-12-18T00:00:00"/>
    <n v="2026"/>
    <s v="N/A"/>
    <s v="Equipo de computo, aplicativos."/>
    <s v="Equipo multidiciplinario de contrato de aprendizaje"/>
    <s v="Alvaro Pedaraza"/>
    <s v="Coordinador de Formación Profesional Integral"/>
  </r>
  <r>
    <s v="Marzo"/>
    <x v="1"/>
    <s v="2. MISIÓN"/>
    <s v="MI-O4. Innovar en la prestación integral de los servicios institucionales orientados a incrementar su calidad, pertinencia y cobertura, con enfoque diferencial, poblacional y territorial"/>
    <s v="N/A"/>
    <n v="76"/>
    <s v="VALLE"/>
    <n v="9311"/>
    <s v="CENTRO DE GESTION TECNOLÓGICA DE SERVICIOS-VALLE"/>
    <n v="823"/>
    <s v="Porcentaje de Aprendices en estado académico &quot;en formación&quot; del Centro en grupos que se encuentren dentro de los tiempos para ejecutar la  etapa productiva y que tienen únicamente por evaluar el RAP de Etapa Productiva"/>
    <n v="1"/>
    <n v="0.59489999999999998"/>
    <n v="0.59489999999999998"/>
    <n v="1"/>
    <x v="1"/>
    <x v="2"/>
    <x v="87"/>
    <x v="183"/>
    <x v="87"/>
    <x v="87"/>
    <x v="87"/>
    <d v="2026-01-29T00:00:00"/>
    <d v="2026-12-12T00:00:00"/>
    <n v="2026"/>
    <s v="Equipos de Computo."/>
    <s v="Software y sofia Plus"/>
    <s v="Coordinadores académicos"/>
    <s v="Estrella Izquierdo Alzate, Henry Martínez Cortez, Eva Jzneth Sánchez, Carlos Restrepo, Carolina Vega"/>
    <s v="Coordinadores Académicos"/>
  </r>
  <r>
    <s v="Marzo"/>
    <x v="1"/>
    <s v="2. MISIÓN"/>
    <s v="MI-O4. Innovar en la prestación integral de los servicios institucionales orientados a incrementar su calidad, pertinencia y cobertura, con enfoque diferencial, poblacional y territorial"/>
    <s v="N/A"/>
    <n v="5"/>
    <s v="ANTIOQUIA"/>
    <n v="9402"/>
    <s v="CENTRO DE SERVICIOS Y GESTION EMPRESARIAL-ANTIOQUIA"/>
    <n v="823"/>
    <s v="Porcentaje de Aprendices en estado académico &quot;en formación&quot; del Centro en grupos que se encuentren dentro de los tiempos para ejecutar la  etapa productiva y que tienen únicamente por evaluar el RAP de Etapa Productiva"/>
    <n v="1"/>
    <n v="0.92149999999999999"/>
    <n v="0.92149999999999999"/>
    <n v="1"/>
    <x v="1"/>
    <x v="0"/>
    <x v="67"/>
    <x v="183"/>
    <x v="67"/>
    <x v="67"/>
    <x v="67"/>
    <d v="2026-01-15T00:00:00"/>
    <d v="2026-12-30T00:00:00"/>
    <n v="2026"/>
    <s v="Infraestructura del Centro de Formación (ambientes convencionales y especializados, con mesas y sillas, biblioteca, zona deportiva, baños, laboratorios, oficinas administrativas)"/>
    <s v="Equipos de computo, impresoras, aplicativos institucionales, pantallas, materiales de formación, conexión a internet"/>
    <s v="Instructores (profesionales acordes a los perfiles de los diseños curriculares) y el personal administrativo de apoyo al Centro de Formación"/>
    <s v="Claudia Maria Lujan V, Liliana Maria Galeano Z, Luis Augusto Socarraz B, Yovanis Enrique Rincon P"/>
    <s v="Coordinación Académica"/>
  </r>
  <r>
    <s v="Marzo"/>
    <x v="1"/>
    <s v="2. MISIÓN"/>
    <s v="MI-O4. Innovar en la prestación integral de los servicios institucionales orientados a incrementar su calidad, pertinencia y cobertura, con enfoque diferencial, poblacional y territorial"/>
    <s v="N/A"/>
    <n v="5"/>
    <s v="ANTIOQUIA"/>
    <n v="9501"/>
    <s v="COMPLEJO TECNOLOGICO PARA LA GESTION AGROEMPRESARIAL-ANTIOQUIA"/>
    <n v="823"/>
    <s v="Porcentaje de Aprendices en estado académico &quot;en formación&quot; del Centro en grupos que se encuentren dentro de los tiempos para ejecutar la  etapa productiva y que tienen únicamente por evaluar el RAP de Etapa Productiva"/>
    <n v="1"/>
    <n v="0.83560000000000001"/>
    <n v="0.83560000000000001"/>
    <n v="1"/>
    <x v="1"/>
    <x v="0"/>
    <x v="105"/>
    <x v="183"/>
    <x v="105"/>
    <x v="105"/>
    <x v="105"/>
    <d v="2026-02-02T00:00:00"/>
    <d v="2026-12-30T00:00:00"/>
    <n v="2026"/>
    <s v="Ambientes de Formación convencionales y/o especializados, practicas en campo de ser aplicable, y oficinas operativas del Complejo Tecnológico para la Gestión Agroempresarial para el mejoramiento de la calidad en la educación superior."/>
    <s v="Recurso Técnico acceso a TICS, equipos de cómputo y medios audiovisuales de punta, herramientas tecnológicas / informáticas, materiales e insumos para la formación, Epps cuando a ello aplique."/>
    <s v="Grupo interdisciplinario de profesionales y líderes de procesos que direccionen la orientación al logro, la gestión eficiente, la cultura de autocontrol, autogestión y mejora continua permanente en el Complejo en compañía, sinergia, articulación, trabajo mancomnunado de los líderes del sector productivo. Subdirector comprometido con el mejoramiento de la calidad en la educación Superior."/>
    <s v="Luisa Fernanda Rojas"/>
    <s v="Coordinación Académica"/>
  </r>
  <r>
    <s v="Marzo"/>
    <x v="1"/>
    <s v="2. MISIÓN"/>
    <s v="MI-O4. Innovar en la prestación integral de los servicios institucionales orientados a incrementar su calidad, pertinencia y cobertura, con enfoque diferencial, poblacional y territorial"/>
    <s v="N/A"/>
    <n v="5"/>
    <s v="ANTIOQUIA"/>
    <n v="9502"/>
    <s v="COMPLEJO TECNOLOGICO MINERO AGROEMPRESARIAL- ANTIOQUIA"/>
    <n v="823"/>
    <s v="Porcentaje de Aprendices en estado académico &quot;en formación&quot; del Centro en grupos que se encuentren dentro de los tiempos para ejecutar la  etapa productiva y que tienen únicamente por evaluar el RAP de Etapa Productiva"/>
    <n v="1"/>
    <n v="0.58240000000000003"/>
    <n v="0.58240000000000003"/>
    <n v="1"/>
    <x v="1"/>
    <x v="0"/>
    <x v="68"/>
    <x v="183"/>
    <x v="68"/>
    <x v="68"/>
    <x v="68"/>
    <d v="2026-01-26T00:00:00"/>
    <d v="2026-12-12T00:00:00"/>
    <n v="2026"/>
    <s v="Ambiente de formación, unidades productivas, oficinas, instalaciones, bodegas, terrenos, maquinaria, equipos, herramientas, laboratorio, talleres."/>
    <s v="Computadores, servidores, maquinaria de producción, teléfonos, sistema de seguridad, sistemas operativos, bases de datos, redes internas, discos duros y scanner."/>
    <s v="Subdirector, coordinador de formación, coordinador académico, instructores, personal administrativo, aprendices, dinamizadores de programas."/>
    <s v="FERNANDO CANO"/>
    <s v="SUBDIRECTOR"/>
  </r>
  <r>
    <s v="Marzo"/>
    <x v="1"/>
    <s v="2. MISIÓN"/>
    <s v="MI-O4. Innovar en la prestación integral de los servicios institucionales orientados a incrementar su calidad, pertinencia y cobertura, con enfoque diferencial, poblacional y territorial"/>
    <s v="N/A"/>
    <n v="5"/>
    <s v="ANTIOQUIA"/>
    <n v="9503"/>
    <s v="CENTRO DE LA INNOVACION, LA AGROINDUSTRIA Y LA AVIACION-ANTIOQUIA"/>
    <n v="823"/>
    <s v="Porcentaje de Aprendices en estado académico &quot;en formación&quot; del Centro en grupos que se encuentren dentro de los tiempos para ejecutar la  etapa productiva y que tienen únicamente por evaluar el RAP de Etapa Productiva"/>
    <n v="1"/>
    <n v="0.61729999999999996"/>
    <n v="0.61729999999999996"/>
    <n v="1"/>
    <x v="1"/>
    <x v="0"/>
    <x v="48"/>
    <x v="183"/>
    <x v="48"/>
    <x v="48"/>
    <x v="48"/>
    <d v="2026-01-29T00:00:00"/>
    <d v="2026-12-12T00:00:00"/>
    <n v="2026"/>
    <s v="Ambiente de formación convencional, dotado con elementos y condiciones de salud y seguridad en el trabajo, unidades productivas agropecuarias en funcionamiento y dotadas con los elementos y condiciones de salud y seguridad en el trabajo."/>
    <s v="Equipos de cómputo y plataformas tecnológicas de la entidad y oficiales externas a la entidad"/>
    <s v="Coordinación Formación Profesional, Coordinaciones Académicas."/>
    <s v="Camilo Andres Laverde Corredor"/>
    <s v="Coordinador Académico"/>
  </r>
  <r>
    <s v="Marzo"/>
    <x v="1"/>
    <s v="2. MISIÓN"/>
    <s v="MI-O4. Innovar en la prestación integral de los servicios institucionales orientados a incrementar su calidad, pertinencia y cobertura, con enfoque diferencial, poblacional y territorial"/>
    <s v="N/A"/>
    <n v="5"/>
    <s v="ANTIOQUIA"/>
    <n v="9504"/>
    <s v="COMPLEJO TECNOLOGICO AGROINDUSTRIAL, PECUARIO Y TURISTICO-ANTIOQUIA"/>
    <n v="823"/>
    <s v="Porcentaje de Aprendices en estado académico &quot;en formación&quot; del Centro en grupos que se encuentren dentro de los tiempos para ejecutar la  etapa productiva y que tienen únicamente por evaluar el RAP de Etapa Productiva"/>
    <n v="1"/>
    <n v="0.63539999999999996"/>
    <n v="0.63539999999999996"/>
    <n v="1"/>
    <x v="1"/>
    <x v="0"/>
    <x v="106"/>
    <x v="183"/>
    <x v="106"/>
    <x v="106"/>
    <x v="106"/>
    <d v="2026-02-02T00:00:00"/>
    <d v="2026-12-30T00:00:00"/>
    <n v="2026"/>
    <s v="Ambientes de formación convencionales y especializados: laboratorios, talleres, salas de coworking, de conectividad y biblioteca"/>
    <s v="Aplicativos institucionales, equipos de cómputo, equipos y medios audiovisuales"/>
    <s v="Profesionales y/o tecnólogos que apoyan los procesos de Consecución y Seguimiento de Etapas Prácticas"/>
    <s v="PAOLA CAMARGO"/>
    <s v="Coordinadora de Formación"/>
  </r>
  <r>
    <s v="Marzo"/>
    <x v="1"/>
    <s v="2. MISIÓN"/>
    <s v="MI-O4. Innovar en la prestación integral de los servicios institucionales orientados a incrementar su calidad, pertinencia y cobertura, con enfoque diferencial, poblacional y territorial"/>
    <s v="N/A"/>
    <n v="25"/>
    <s v="CUNDINAMARCA"/>
    <n v="9509"/>
    <s v="CENTRO DE DESARROLLO AGROINDUSTRIAL Y EMPRESARIAL-CUNDINAMARCA"/>
    <n v="823"/>
    <s v="Porcentaje de Aprendices en estado académico &quot;en formación&quot; del Centro en grupos que se encuentren dentro de los tiempos para ejecutar la  etapa productiva y que tienen únicamente por evaluar el RAP de Etapa Productiva"/>
    <n v="1"/>
    <n v="0.81010000000000004"/>
    <n v="0.81010000000000004"/>
    <n v="1"/>
    <x v="1"/>
    <x v="4"/>
    <x v="107"/>
    <x v="183"/>
    <x v="107"/>
    <x v="107"/>
    <x v="107"/>
    <d v="2026-02-02T00:00:00"/>
    <d v="2026-12-12T00:00:00"/>
    <n v="2026"/>
    <s v="Espacios de trabajo colaborativo y aplicativos institucionales"/>
    <s v="y aplicativos institucionales_x000a_Equipos y medios tecnológicos, acceso a internet"/>
    <s v="cceso a internet_x000a_Lider del proceso, Apoyos administrativos e instructores"/>
    <s v="Kelly Johana Martinez Ramirez"/>
    <s v="Líder Relaciones Corporativas"/>
  </r>
  <r>
    <s v="Marzo"/>
    <x v="1"/>
    <s v="2. MISIÓN"/>
    <s v="MI-O4. Innovar en la prestación integral de los servicios institucionales orientados a incrementar su calidad, pertinencia y cobertura, con enfoque diferencial, poblacional y territorial"/>
    <s v="N/A"/>
    <n v="20"/>
    <s v="CESAR"/>
    <n v="9520"/>
    <s v="CENTRO AGROEMPRESARIAL-CESAR"/>
    <n v="823"/>
    <s v="Porcentaje de Aprendices en estado académico &quot;en formación&quot; del Centro en grupos que se encuentren dentro de los tiempos para ejecutar la  etapa productiva y que tienen únicamente por evaluar el RAP de Etapa Productiva"/>
    <n v="1"/>
    <n v="0.62450000000000006"/>
    <n v="0.62450000000000006"/>
    <n v="1"/>
    <x v="1"/>
    <x v="11"/>
    <x v="75"/>
    <x v="183"/>
    <x v="75"/>
    <x v="75"/>
    <x v="75"/>
    <d v="2026-01-01T00:00:00"/>
    <d v="2026-12-30T00:00:00"/>
    <n v="2026"/>
    <s v="Infraestructura de centro principal y Subsedes"/>
    <s v="Equipos técnicos y tecnológicos y de información y las comunicaciones"/>
    <s v="Instructores-Administrativos y Personal de apoyo"/>
    <s v="JOS EALEJANDRO OROZCO OCHOA"/>
    <s v="Coordinador Academico"/>
  </r>
  <r>
    <s v="Marzo"/>
    <x v="1"/>
    <s v="2. MISIÓN"/>
    <s v="MI-O4. Innovar en la prestación integral de los servicios institucionales orientados a incrementar su calidad, pertinencia y cobertura, con enfoque diferencial, poblacional y territorial"/>
    <s v="N/A"/>
    <n v="27"/>
    <s v="CHOCÓ"/>
    <n v="9522"/>
    <s v="CENTRO DE RECURSOS NATURALES, INDUSTRIA Y BIODIVERSIDAD"/>
    <n v="823"/>
    <s v="Porcentaje de Aprendices en estado académico &quot;en formación&quot; del Centro en grupos que se encuentren dentro de los tiempos para ejecutar la  etapa productiva y que tienen únicamente por evaluar el RAP de Etapa Productiva"/>
    <n v="1"/>
    <n v="0.32090000000000002"/>
    <n v="0.32090000000000002"/>
    <n v="1"/>
    <x v="1"/>
    <x v="22"/>
    <x v="52"/>
    <x v="183"/>
    <x v="52"/>
    <x v="52"/>
    <x v="52"/>
    <d v="2026-01-29T00:00:00"/>
    <d v="2026-12-12T00:00:00"/>
    <n v="2026"/>
    <s v="&quot;Sala de juntas, Sala de videoconferencia, oficinas, auditorio, ambientes de formación &quot;"/>
    <s v="&quot;Computador, Televisor, teléfono, tableros, impresora,Videobeam, aplicativos. &quot;"/>
    <s v="Coordinación academica, administración educativa, Instructores, apoyo administrativo, coordinacion de formación, profesionales de seguimiento etapa productiva."/>
    <s v="Elsa Ines Romaña"/>
    <s v="Coordinadora Académica"/>
  </r>
  <r>
    <s v="Marzo"/>
    <x v="1"/>
    <s v="2. MISIÓN"/>
    <s v="MI-O4. Innovar en la prestación integral de los servicios institucionales orientados a incrementar su calidad, pertinencia y cobertura, con enfoque diferencial, poblacional y territorial"/>
    <s v="N/A"/>
    <n v="44"/>
    <s v="GUAJIRA"/>
    <n v="9524"/>
    <s v="CENTRO AGROEMPRESARIAL Y ACUÍCOLA"/>
    <n v="823"/>
    <s v="Porcentaje de Aprendices en estado académico &quot;en formación&quot; del Centro en grupos que se encuentren dentro de los tiempos para ejecutar la  etapa productiva y que tienen únicamente por evaluar el RAP de Etapa Productiva"/>
    <n v="1"/>
    <n v="0.54100000000000004"/>
    <n v="0.54100000000000004"/>
    <n v="1"/>
    <x v="1"/>
    <x v="29"/>
    <x v="79"/>
    <x v="183"/>
    <x v="79"/>
    <x v="79"/>
    <x v="79"/>
    <d v="2026-01-29T00:00:00"/>
    <d v="2026-12-12T00:00:00"/>
    <n v="2026"/>
    <s v="&quot;Espacios de evaluación productiva adecuados:  Ambientes simulados o reales (talleres, laboratorios, empresas) equipados para demostrar competencias. Infraestructura tecnológica de apoyo:  Equipos de cómputo, software especializado y herramientas técnicas actualizadas.   Materiales y consumibles:  Insumos necesarios para ejecutar actividades productivas (ej.: componentes electrónicos, materiales de construcción, reactivos)._x000a_Espacios de coordinación académica:_x000a__x000a_Salas para reuniones de seguimient"/>
    <s v="&quot;Plataforma de seguimiento académico (Ej.: SOFIA PLUS):  Módulos específicos para monitorear avances de etapa productiva y alertas tempranas. Instrumentos de evaluación estandarizados:  Rúbricas, listas de chequeo y    rotocolos alineados con el RAP de etapa productiva.  Sistema de programación y recordatorios automáticos: Calendarios digitales integrados con notificaciones a aprendices e instructores._x000a__x000a_Bases de datos centralizadas:_x000a__x000a_Registro en tiempo real del estado de cada aprendiz (ej.: tabl"/>
    <s v="&quot;Instructores especializados por área: Con disponibilidad exclusiva para evaluación de etapa productiva.  Coordinadores de seguimiento académico: Responsables de verificar cumplimiento de tiempos y reportar desviaciones.E quipo de apoyo administrativo: Gestores de logística (agendamiento, entrega de materiales, coordinación con empresas).   Tutores o monitores de apoyo: Para acompañamiento previo a la evaluación (ej.: nivelación o simulacros)._x000a_Líder de calidad formativa: Encargado de auditoría"/>
    <s v="MARLON SANCHEZ"/>
    <s v="Coordinador Academico"/>
  </r>
  <r>
    <s v="Marzo"/>
    <x v="1"/>
    <s v="2. MISIÓN"/>
    <s v="MI-O4. Innovar en la prestación integral de los servicios institucionales orientados a incrementar su calidad, pertinencia y cobertura, con enfoque diferencial, poblacional y territorial"/>
    <s v="N/A"/>
    <n v="41"/>
    <s v="HUILA"/>
    <n v="9525"/>
    <s v="CENTRO AGROEMPRESARIAL Y DESARROLLO PECUARIO DEL HUILA"/>
    <n v="823"/>
    <s v="Porcentaje de Aprendices en estado académico &quot;en formación&quot; del Centro en grupos que se encuentren dentro de los tiempos para ejecutar la  etapa productiva y que tienen únicamente por evaluar el RAP de Etapa Productiva"/>
    <n v="1"/>
    <n v="0.60519999999999996"/>
    <n v="0.60519999999999996"/>
    <n v="1"/>
    <x v="1"/>
    <x v="23"/>
    <x v="76"/>
    <x v="183"/>
    <x v="76"/>
    <x v="76"/>
    <x v="76"/>
    <d v="2026-01-26T00:00:00"/>
    <d v="2026-12-15T00:00:00"/>
    <n v="2026"/>
    <s v="Aplicativos/Infraestructura"/>
    <s v="Computadores / Acceso a Internet/ Auditorio De Videoconferencias"/>
    <s v="Instructores de Planta y Contratistas/Personal Administrativo / Apoyos"/>
    <s v="EMILCEN GUTIERREZ NUÑEZ"/>
    <s v="Coordinadora de Formación"/>
  </r>
  <r>
    <s v="Marzo"/>
    <x v="1"/>
    <s v="2. MISIÓN"/>
    <s v="MI-O4. Innovar en la prestación integral de los servicios institucionales orientados a incrementar su calidad, pertinencia y cobertura, con enfoque diferencial, poblacional y territorial"/>
    <s v="N/A"/>
    <n v="41"/>
    <s v="HUILA"/>
    <n v="9527"/>
    <s v="CENTRO DE LA INDUSTRIA, LA EMPRESA Y LOS SERVICIOS"/>
    <n v="823"/>
    <s v="Porcentaje de Aprendices en estado académico &quot;en formación&quot; del Centro en grupos que se encuentren dentro de los tiempos para ejecutar la  etapa productiva y que tienen únicamente por evaluar el RAP de Etapa Productiva"/>
    <n v="1"/>
    <n v="0.5161"/>
    <n v="0.5161"/>
    <n v="1"/>
    <x v="1"/>
    <x v="23"/>
    <x v="108"/>
    <x v="183"/>
    <x v="108"/>
    <x v="108"/>
    <x v="108"/>
    <d v="2026-01-26T00:00:00"/>
    <d v="2026-12-15T00:00:00"/>
    <n v="2026"/>
    <s v="Aplicativos/Infraestructura"/>
    <s v="Computadores / Acceso a Internet/ Auditorio De Videoconferencias"/>
    <s v="Personal Administrativo / Apoyos"/>
    <s v="Jesús Boanerges Camero Camacho - Norberto hernández - Isabel Cristina Yusunguaira - Omar Geovanny Pa"/>
    <s v="Coordinadores Académicos"/>
  </r>
  <r>
    <s v="Marzo"/>
    <x v="1"/>
    <s v="2. MISIÓN"/>
    <s v="MI-O4. Innovar en la prestación integral de los servicios institucionales orientados a incrementar su calidad, pertinencia y cobertura, con enfoque diferencial, poblacional y territorial"/>
    <s v="N/A"/>
    <n v="41"/>
    <s v="HUILA"/>
    <n v="9528"/>
    <s v="CENTRO DE GESTIÓN Y DESARROLLO SOSTENIBLE SURCOLOMBIANO"/>
    <n v="823"/>
    <s v="Porcentaje de Aprendices en estado académico &quot;en formación&quot; del Centro en grupos que se encuentren dentro de los tiempos para ejecutar la  etapa productiva y que tienen únicamente por evaluar el RAP de Etapa Productiva"/>
    <n v="1"/>
    <n v="0.59719999999999995"/>
    <n v="0.59719999999999995"/>
    <n v="1"/>
    <x v="1"/>
    <x v="23"/>
    <x v="77"/>
    <x v="183"/>
    <x v="77"/>
    <x v="77"/>
    <x v="77"/>
    <d v="2026-01-26T00:00:00"/>
    <d v="2026-12-15T00:00:00"/>
    <n v="2026"/>
    <s v="Espacios institucionales y productivos adecuados para el seguimiento y evaluación de la etapa productiva, como oficinas de coordinación académica, salas de orientación y ambientes de práctica en empresas. Estos espacios permiten el acompañamiento oportuno de los aprendices y la correcta gestión del RAP de etapa productiva."/>
    <s v="Sistemas de información académica y herramientas digitales que soportan el seguimiento de la etapa productiva, incluyendo plataformas de gestión académica, módulos de evaluación del RAP, equipos de cómputo y sistemas de reporte. Facilitan el control de tiempos, el registro de evidencias y la evaluación oportuna."/>
    <s v="Talento humano conformado por instructores evaluadores, coordinadores académicos, gestores de etapa productiva y personal administrativo. Son responsables del acompañamiento, seguimiento y evaluación del RAP de etapa productiva, garantizando calidad, pertinencia y cumplimiento de los tiempos establecidos."/>
    <s v="Maria Patricia Saavedra Borja"/>
    <s v="Coordinador de Formación Integral, Gestión Educativa y Relaciones Corporativas"/>
  </r>
  <r>
    <s v="Marzo"/>
    <x v="1"/>
    <s v="2. MISIÓN"/>
    <s v="MI-O4. Innovar en la prestación integral de los servicios institucionales orientados a incrementar su calidad, pertinencia y cobertura, con enfoque diferencial, poblacional y territorial"/>
    <s v="N/A"/>
    <n v="47"/>
    <s v="MAGDALENA"/>
    <n v="9529"/>
    <s v="CENTRO DE LOGISTICA Y PROMOCION ECOTURISTICA DEL MAGDALENA"/>
    <n v="823"/>
    <s v="Porcentaje de Aprendices en estado académico &quot;en formación&quot; del Centro en grupos que se encuentren dentro de los tiempos para ejecutar la  etapa productiva y que tienen únicamente por evaluar el RAP de Etapa Productiva"/>
    <n v="1"/>
    <n v="0.54930000000000001"/>
    <n v="0.54930000000000001"/>
    <n v="1"/>
    <x v="1"/>
    <x v="30"/>
    <x v="109"/>
    <x v="183"/>
    <x v="109"/>
    <x v="109"/>
    <x v="109"/>
    <d v="2026-02-02T00:00:00"/>
    <d v="2026-12-12T00:00:00"/>
    <n v="2026"/>
    <s v="El Centro cuenta con infraestructura física y ambientes de formación adecuados para el desarrollo de los programas, incluyendo aulas, talleres, laboratorios y espacios administrativos, que garantizan condiciones óptimas para la operación y la prestación del servicio formativo."/>
    <s v="Se dispone de equipos, herramientas, software y tecnologías de la información que apoyan los procesos formativos y administrativos, permitiendo el desarrollo de competencias técnicas acordes con las necesidades del sector productivo y los lineamientos institucionales."/>
    <s v="El Centro cuenta con instructores, personal administrativo y de apoyo con las competencias requeridas para la ejecución de los programas de formación y la gestión institucional, asegurando calidad, continuidad y cumplimiento de las metas establecidas."/>
    <s v="Carlos Mario García"/>
    <s v="Coordinador de Formación Profesional Integral"/>
  </r>
  <r>
    <s v="Marzo"/>
    <x v="1"/>
    <s v="2. MISIÓN"/>
    <s v="MI-O4. Innovar en la prestación integral de los servicios institucionales orientados a incrementar su calidad, pertinencia y cobertura, con enfoque diferencial, poblacional y territorial"/>
    <s v="N/A"/>
    <n v="81"/>
    <s v="ARAUCA"/>
    <n v="9530"/>
    <s v="CENTRO DE GESTION Y DESARROLLO AGROINDUSTRIAL DE ARAUCA"/>
    <n v="823"/>
    <s v="Porcentaje de Aprendices en estado académico &quot;en formación&quot; del Centro en grupos que se encuentren dentro de los tiempos para ejecutar la  etapa productiva y que tienen únicamente por evaluar el RAP de Etapa Productiva"/>
    <n v="1"/>
    <n v="0.43680000000000002"/>
    <n v="0.43680000000000002"/>
    <n v="1"/>
    <x v="1"/>
    <x v="15"/>
    <x v="41"/>
    <x v="183"/>
    <x v="41"/>
    <x v="41"/>
    <x v="41"/>
    <d v="2026-01-29T00:00:00"/>
    <d v="2026-12-12T00:00:00"/>
    <n v="2026"/>
    <s v="Oficina y mobiliario"/>
    <s v="Computadores, conectividad,  teléfonos"/>
    <s v="Profesional de apoyo"/>
    <s v="Jairo Bermúdez"/>
    <s v="Instructor grado 17"/>
  </r>
  <r>
    <s v="Marzo"/>
    <x v="1"/>
    <s v="2. MISIÓN"/>
    <s v="MI-O4. Innovar en la prestación integral de los servicios institucionales orientados a incrementar su calidad, pertinencia y cobertura, con enfoque diferencial, poblacional y territorial"/>
    <s v="N/A"/>
    <n v="52"/>
    <s v="NARIÑO"/>
    <n v="9535"/>
    <s v="CENTRO AGROINDUSTRIAL Y PESQUERO DE LA COSTA PACIFICA-NARIÑO"/>
    <n v="823"/>
    <s v="Porcentaje de Aprendices en estado académico &quot;en formación&quot; del Centro en grupos que se encuentren dentro de los tiempos para ejecutar la  etapa productiva y que tienen únicamente por evaluar el RAP de Etapa Productiva"/>
    <n v="1"/>
    <n v="0.71889999999999998"/>
    <n v="0.71889999999999998"/>
    <n v="1"/>
    <x v="1"/>
    <x v="24"/>
    <x v="82"/>
    <x v="183"/>
    <x v="82"/>
    <x v="82"/>
    <x v="82"/>
    <d v="2026-01-29T00:00:00"/>
    <d v="2026-12-12T00:00:00"/>
    <n v="2026"/>
    <s v="Infraestructura locativa, ambientes móviles, talleres, laboratorios, sedes administrativas y espacios complementarios, que permiten el desarrollo adecuado de los procesos formativos"/>
    <s v="Ambientes de formación especializados, maquinaria y equipos acordes con el sector productivo, plataformas tecnológicas institucionales y herramientas digitales que apoyan la gestión académica, garantizando procesos de formación pertinentes, eficientes y de calidad."/>
    <s v="Instructores calificados, personal administrativo y equipos de apoyo técnico y pedagógico, quienes garantizan la planeación, ejecución y seguimiento de los procesos formativos, asegurando una formación integral, pertinente y de calidad."/>
    <s v="Oscar Iván Gongora"/>
    <s v="Coordinador  de Formación"/>
  </r>
  <r>
    <s v="Marzo"/>
    <x v="1"/>
    <s v="2. MISIÓN"/>
    <s v="MI-O4. Innovar en la prestación integral de los servicios institucionales orientados a incrementar su calidad, pertinencia y cobertura, con enfoque diferencial, poblacional y territorial"/>
    <s v="N/A"/>
    <n v="52"/>
    <s v="NARIÑO"/>
    <n v="9536"/>
    <s v="CENTRO INTERNACIONAL DE PRODUCCIÓN LIMPIA – LOPE-NARIÑO"/>
    <n v="823"/>
    <s v="Porcentaje de Aprendices en estado académico &quot;en formación&quot; del Centro en grupos que se encuentren dentro de los tiempos para ejecutar la  etapa productiva y que tienen únicamente por evaluar el RAP de Etapa Productiva"/>
    <n v="1"/>
    <n v="0.77429999999999999"/>
    <n v="0.77429999999999999"/>
    <n v="1"/>
    <x v="1"/>
    <x v="24"/>
    <x v="110"/>
    <x v="183"/>
    <x v="110"/>
    <x v="110"/>
    <x v="110"/>
    <d v="2026-02-02T00:00:00"/>
    <d v="2026-12-15T00:00:00"/>
    <n v="2026"/>
    <s v="Infraestructura de la sede Central Centro Lope y las sedes central de la Unión y Samaniego."/>
    <s v="Guías metodológicas desarrolladas por la entidad, enfocadas en formación practica para el trabajo."/>
    <s v="Instructores calificados y personal de apoyo para garantizar las condiciones básica de formación"/>
    <s v="Marco Polo Torres Palma"/>
    <s v="Coordinador Misional Centro LOPE"/>
  </r>
  <r>
    <s v="Marzo"/>
    <x v="1"/>
    <s v="2. MISIÓN"/>
    <s v="MI-O4. Innovar en la prestación integral de los servicios institucionales orientados a incrementar su calidad, pertinencia y cobertura, con enfoque diferencial, poblacional y territorial"/>
    <s v="N/A"/>
    <n v="54"/>
    <s v="NORTE DE SANTANDER"/>
    <n v="9537"/>
    <s v="CENTRO DE LA INDUSTRIA, LA EMPRESA Y LOS SERVICIOS-NORTE DE SANTANDER"/>
    <n v="823"/>
    <s v="Porcentaje de Aprendices en estado académico &quot;en formación&quot; del Centro en grupos que se encuentren dentro de los tiempos para ejecutar la  etapa productiva y que tienen únicamente por evaluar el RAP de Etapa Productiva"/>
    <n v="1"/>
    <n v="0.6522"/>
    <n v="0.6522"/>
    <n v="1"/>
    <x v="1"/>
    <x v="13"/>
    <x v="83"/>
    <x v="183"/>
    <x v="83"/>
    <x v="83"/>
    <x v="83"/>
    <d v="2026-01-29T00:00:00"/>
    <d v="2026-12-12T00:00:00"/>
    <n v="2026"/>
    <s v="Infraestructura del Centro de formación y aliados estratégicos, sector productivo"/>
    <s v="Equipo de computo, conectividad funcionamiento aplicativo BETOWA, TAYANA, SVP, SOFIA PLUS"/>
    <s v="Subdirector, Coordinadora Grupo formación Profesional Integral, Promoción y Relaciones Corporativas, Coordinadores Académicos, instructores, equipo administrativo y personal de apoyo"/>
    <s v="Sandra Milena Andrade Jaimes"/>
    <s v="Coordinadora de FPI"/>
  </r>
  <r>
    <s v="Marzo"/>
    <x v="1"/>
    <s v="2. MISIÓN"/>
    <s v="MI-O4. Innovar en la prestación integral de los servicios institucionales orientados a incrementar su calidad, pertinencia y cobertura, con enfoque diferencial, poblacional y territorial"/>
    <s v="N/A"/>
    <n v="76"/>
    <s v="VALLE"/>
    <n v="9543"/>
    <s v="CENTRO DE TECNOLOGIAS AGROINDUSTRIALES-VALLE"/>
    <n v="823"/>
    <s v="Porcentaje de Aprendices en estado académico &quot;en formación&quot; del Centro en grupos que se encuentren dentro de los tiempos para ejecutar la  etapa productiva y que tienen únicamente por evaluar el RAP de Etapa Productiva"/>
    <n v="1"/>
    <n v="0.64180000000000004"/>
    <n v="0.64180000000000004"/>
    <n v="1"/>
    <x v="1"/>
    <x v="2"/>
    <x v="111"/>
    <x v="183"/>
    <x v="111"/>
    <x v="111"/>
    <x v="111"/>
    <d v="2026-01-29T00:00:00"/>
    <d v="2026-12-19T00:00:00"/>
    <n v="2026"/>
    <s v="•  Oficinas de Coordinación Académica: _x000a_•  Infraestructura de las Empresas Co-formadoras_x000a_•  Archivos Digitales de Gestión"/>
    <s v="•  Módulos de Gestión de Etapa Productiva (SOFIA Plus / Betowa_x000a_•  Tableros de Control de &quot;Aprendices por Certificar_x000a_•  Bitácoras Quincenales Digitales_x000a_•  Sistema de Alertas Automáticas"/>
    <s v="•_x0009_Instructores de Seguimiento de Etapa Productiva_x000a_•_x0009_Coordinadores Académicos_x000a_•_x0009_Apoyo Administrativo de Registro y Control_x000a_•_x0009_Aprendices"/>
    <s v="Juan Carlos Moreno"/>
    <s v="Coordinador de Formación"/>
  </r>
  <r>
    <s v="Marzo"/>
    <x v="1"/>
    <s v="2. MISIÓN"/>
    <s v="MI-O4. Innovar en la prestación integral de los servicios institucionales orientados a incrementar su calidad, pertinencia y cobertura, con enfoque diferencial, poblacional y territorial"/>
    <s v="N/A"/>
    <n v="76"/>
    <s v="VALLE"/>
    <n v="9544"/>
    <s v="CENTRO DE BIOTECNOLOGIA INDUSTRIAL-VALLE"/>
    <n v="823"/>
    <s v="Porcentaje de Aprendices en estado académico &quot;en formación&quot; del Centro en grupos que se encuentren dentro de los tiempos para ejecutar la  etapa productiva y que tienen únicamente por evaluar el RAP de Etapa Productiva"/>
    <n v="1"/>
    <n v="0.69630000000000003"/>
    <n v="0.69630000000000003"/>
    <n v="1"/>
    <x v="1"/>
    <x v="2"/>
    <x v="88"/>
    <x v="183"/>
    <x v="88"/>
    <x v="88"/>
    <x v="88"/>
    <d v="2026-01-29T00:00:00"/>
    <d v="2026-12-15T00:00:00"/>
    <n v="2026"/>
    <s v="Ambientes de Formación: Ambientes que cuentan con una capacidad para 30 aprendices, con el mobiliario requerido y condiciones adecuadas para el desarrollo de la formación_x000a_Equipos de cómputo y periféricos_x000a_Infraestructura tecnológica básica: Conectividad a internet estable y de alta disponibilidad, Red interna segura para acceso a sistemas institucionales, Puntos de energía suficientes y adecuados_x000a_Mobiliario institucional:  Escritorios y sillas ergonómicas para instructores y aprendices."/>
    <s v="Sistemas de información institucionales, Plataforma SOFIA PLUS, internet, OneDrive y correo institucional."/>
    <s v="Para la vigencia 2026, para lograr las metas de establecidas se contrato a 182 instructores, con el apoyo de coordinadores y lideres"/>
    <s v="ZAYDA PATRICIA VERA"/>
    <s v="Coordinadora de Formacion Profesional"/>
  </r>
  <r>
    <s v="Marzo"/>
    <x v="1"/>
    <s v="2. MISIÓN"/>
    <s v="MI-O4. Innovar en la prestación integral de los servicios institucionales orientados a incrementar su calidad, pertinencia y cobertura, con enfoque diferencial, poblacional y territorial"/>
    <s v="N/A"/>
    <n v="68"/>
    <s v="SANTANDER"/>
    <n v="9546"/>
    <s v="CENTRO DE GESTION AGROEMPRESARIAL DEL ORIENTE-SANTANDER"/>
    <n v="823"/>
    <s v="Porcentaje de Aprendices en estado académico &quot;en formación&quot; del Centro en grupos que se encuentren dentro de los tiempos para ejecutar la  etapa productiva y que tienen únicamente por evaluar el RAP de Etapa Productiva"/>
    <n v="1"/>
    <n v="0.56520000000000004"/>
    <n v="0.56520000000000004"/>
    <n v="1"/>
    <x v="1"/>
    <x v="3"/>
    <x v="112"/>
    <x v="183"/>
    <x v="112"/>
    <x v="112"/>
    <x v="112"/>
    <d v="2026-02-02T00:00:00"/>
    <d v="2026-12-12T00:00:00"/>
    <n v="2026"/>
    <s v="Oficina y mobiliario"/>
    <s v="Computadores, conectividad a internet, sistemas de información"/>
    <s v="Instructores, Psicologo, Representante de los aprendices, Personal administrativo"/>
    <s v="Martha Rueda Moncada"/>
    <s v="Instructora - Coordinadora Académica"/>
  </r>
  <r>
    <s v="Marzo"/>
    <x v="1"/>
    <s v="2. MISIÓN"/>
    <s v="MI-O4. Innovar en la prestación integral de los servicios institucionales orientados a incrementar su calidad, pertinencia y cobertura, con enfoque diferencial, poblacional y territorial"/>
    <s v="N/A"/>
    <n v="94"/>
    <s v="GUAINÍA"/>
    <n v="9547"/>
    <s v="CENTRO AMBIENTAL Y ECOTURISTICO DEL NORORIENTE AMAZONICO -GUAINÍA"/>
    <n v="823"/>
    <s v="Porcentaje de Aprendices en estado académico &quot;en formación&quot; del Centro en grupos que se encuentren dentro de los tiempos para ejecutar la  etapa productiva y que tienen únicamente por evaluar el RAP de Etapa Productiva"/>
    <n v="1"/>
    <n v="0.72529999999999994"/>
    <n v="0.72529999999999994"/>
    <n v="1"/>
    <x v="1"/>
    <x v="32"/>
    <x v="113"/>
    <x v="183"/>
    <x v="113"/>
    <x v="113"/>
    <x v="113"/>
    <d v="2026-01-26T00:00:00"/>
    <d v="2026-12-15T00:00:00"/>
    <n v="2026"/>
    <s v="El  Centro Ambiental Ecoturístico  para garantizar la formación cuenta  una planta física de ambientes de formación dentro de las instalaciones de la institución, dotados de equipos de computo, con un ambiente de cocina, de agroindustria, vivero y un invernadero."/>
    <s v="Aplicativo Sofia Plus, Zajuna, SIGPA,Biblioteca Virtual, internet equipos de computo."/>
    <s v="El  Centro Ambiental Ecoturístico  para garantizar la formación cuenta  una planta física de ambientes de formación dentro de las instalaciones de la institución, El  Centro Ambiental Ecoturístico  para garantizar la formación cuenta  personal de planta 49 y 51 contratistas."/>
    <s v="HECTOR  EDUARDO NARVAEZ PECILLO"/>
    <s v="COORDIANDOR  DE FORMACION PROFESIONAL"/>
  </r>
  <r>
    <s v="Marzo"/>
    <x v="1"/>
    <s v="2. MISIÓN"/>
    <s v="MI-O4. Innovar en la prestación integral de los servicios institucionales orientados a incrementar su calidad, pertinencia y cobertura, con enfoque diferencial, poblacional y territorial"/>
    <s v="N/A"/>
    <n v="97"/>
    <s v="VAUPÉS"/>
    <n v="9548"/>
    <s v="CENTRO AGROPECUARIO Y DE SERVICIOS AMBIENTALES “JIRI – JIRIMO” - VAUPÉS"/>
    <n v="823"/>
    <s v="Porcentaje de Aprendices en estado académico &quot;en formación&quot; del Centro en grupos que se encuentren dentro de los tiempos para ejecutar la  etapa productiva y que tienen únicamente por evaluar el RAP de Etapa Productiva"/>
    <n v="1"/>
    <n v="0.56000000000000005"/>
    <n v="0.56000000000000005"/>
    <n v="1"/>
    <x v="1"/>
    <x v="31"/>
    <x v="89"/>
    <x v="183"/>
    <x v="89"/>
    <x v="89"/>
    <x v="89"/>
    <d v="2026-01-01T00:00:00"/>
    <d v="2026-12-30T00:00:00"/>
    <n v="2026"/>
    <s v="CENTRO DE FORMACIÓN, AULAS, AMBIENTES DE FORMACIÓN"/>
    <s v="EQUIPOS DE COMPUTO, INTERNET, APLICATIVOS INSTITUCIONALES, BIBLIOTECA VIRTUAL, CELULARES, TABLET, PLANES DE DATOS"/>
    <s v="COORDINADOR ACADEMICO, COORDINADOR DE FORMACIÓN Y APOYOS, INSTRUCTORES"/>
    <s v="DANIEL FERNANDO SANCHEZ PEÑA"/>
    <s v="Coordinador Academico"/>
  </r>
  <r>
    <s v="Marzo"/>
    <x v="1"/>
    <s v="2. MISIÓN"/>
    <s v="MI-O4. Innovar en la prestación integral de los servicios institucionales orientados a incrementar su calidad, pertinencia y cobertura, con enfoque diferencial, poblacional y territorial"/>
    <s v="N/A"/>
    <n v="5"/>
    <s v="ANTIOQUIA"/>
    <n v="9549"/>
    <s v="COMPLEJO TECNOLÓGICO, TURÍSTICO Y AGROINDUSTRIAL DEL OCCIDENTE ANTIOQUEÑO"/>
    <n v="823"/>
    <s v="Porcentaje de Aprendices en estado académico &quot;en formación&quot; del Centro en grupos que se encuentren dentro de los tiempos para ejecutar la  etapa productiva y que tienen únicamente por evaluar el RAP de Etapa Productiva"/>
    <n v="1"/>
    <n v="0.67230000000000001"/>
    <n v="0.67230000000000001"/>
    <n v="1"/>
    <x v="1"/>
    <x v="0"/>
    <x v="69"/>
    <x v="183"/>
    <x v="69"/>
    <x v="69"/>
    <x v="69"/>
    <d v="2026-01-01T00:00:00"/>
    <d v="2026-12-30T00:00:00"/>
    <n v="2026"/>
    <s v="Ambientes de formación convencionales y especializados: laboratorios, talleres, salas de coworking, de conectividad y biblioteca"/>
    <s v="Aplicativos institucionales, equipos de cómputo, equipos y medios audiovisuales"/>
    <s v="Profesionales y/o tecnólogos que apoyan los procesos de Consecución y Seguimiento de Etapas Prácticas"/>
    <s v="John Albeiro Giraldo Londoño"/>
    <s v="Coordinador Académico"/>
  </r>
  <r>
    <s v="Marzo"/>
    <x v="1"/>
    <s v="2. MISIÓN"/>
    <s v="MI-O4. Innovar en la prestación integral de los servicios institucionales orientados a incrementar su calidad, pertinencia y cobertura, con enfoque diferencial, poblacional y territorial"/>
    <s v="N/A"/>
    <n v="15"/>
    <s v="BOYACÁ"/>
    <n v="9551"/>
    <s v="CENTRO DE LA INNOVACIÓN AGROINDUSTRIAL Y DE SERVICIOS -BOYACÁ"/>
    <n v="823"/>
    <s v="Porcentaje de Aprendices en estado académico &quot;en formación&quot; del Centro en grupos que se encuentren dentro de los tiempos para ejecutar la  etapa productiva y que tienen únicamente por evaluar el RAP de Etapa Productiva"/>
    <n v="1"/>
    <n v="0.76029999999999998"/>
    <n v="0.76029999999999998"/>
    <n v="1"/>
    <x v="1"/>
    <x v="8"/>
    <x v="74"/>
    <x v="183"/>
    <x v="74"/>
    <x v="74"/>
    <x v="74"/>
    <d v="2026-01-26T00:00:00"/>
    <d v="2026-12-20T00:00:00"/>
    <n v="2026"/>
    <s v="Equipos de cómputo e infraestructura en diferentes ambientes y espacios de formación, maquinaria y equipos."/>
    <s v="Computadores, internet, plataforma web, redes de comunicación y datos"/>
    <s v="Instructor líder del proceso de formación,  líder de administración educativa,  instructores y equipo de Bienestar"/>
    <s v="ELIANA MARCELA TUNARROSA ECHEVERRIA"/>
    <s v="INSTRUCTOR"/>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3100">
  <r>
    <n v="2026"/>
    <s v="Marzo"/>
    <n v="1"/>
    <s v="DIRECCIÓN GENERAL"/>
    <x v="0"/>
    <x v="0"/>
    <s v="C-3603-1300-20-20305C"/>
    <x v="0"/>
    <n v="44"/>
    <n v="6534092"/>
    <n v="0"/>
    <n v="0"/>
    <s v="0.00%"/>
    <s v="0.00%"/>
  </r>
  <r>
    <n v="2026"/>
    <s v="Marzo"/>
    <n v="5"/>
    <s v="ANTIOQUIA"/>
    <x v="1"/>
    <x v="1"/>
    <s v="C-3603-1300-20-20305C"/>
    <x v="0"/>
    <n v="44"/>
    <n v="474084098"/>
    <n v="0"/>
    <n v="0"/>
    <s v="0.00%"/>
    <s v="0.00%"/>
  </r>
  <r>
    <n v="2026"/>
    <s v="Marzo"/>
    <n v="5"/>
    <s v="ANTIOQUIA"/>
    <x v="2"/>
    <x v="2"/>
    <s v="C-3603-1300-20-20305C"/>
    <x v="0"/>
    <n v="44"/>
    <n v="481525449"/>
    <n v="0"/>
    <n v="0"/>
    <s v="0.00%"/>
    <s v="0.00%"/>
  </r>
  <r>
    <n v="2026"/>
    <s v="Marzo"/>
    <n v="5"/>
    <s v="ANTIOQUIA"/>
    <x v="3"/>
    <x v="3"/>
    <s v="C-3603-1300-20-20305C"/>
    <x v="0"/>
    <n v="44"/>
    <n v="481525449"/>
    <n v="0"/>
    <n v="0"/>
    <s v="0.00%"/>
    <s v="0.00%"/>
  </r>
  <r>
    <n v="2026"/>
    <s v="Marzo"/>
    <n v="5"/>
    <s v="ANTIOQUIA"/>
    <x v="4"/>
    <x v="4"/>
    <s v="C-3603-1300-20-20305C"/>
    <x v="0"/>
    <n v="44"/>
    <n v="481525449"/>
    <n v="0"/>
    <n v="0"/>
    <s v="0.00%"/>
    <s v="0.00%"/>
  </r>
  <r>
    <n v="2026"/>
    <s v="Marzo"/>
    <n v="5"/>
    <s v="ANTIOQUIA"/>
    <x v="5"/>
    <x v="5"/>
    <s v="C-3603-1300-20-20305C"/>
    <x v="0"/>
    <n v="44"/>
    <n v="481525449"/>
    <n v="0"/>
    <n v="0"/>
    <s v="0.00%"/>
    <s v="0.00%"/>
  </r>
  <r>
    <n v="2026"/>
    <s v="Marzo"/>
    <n v="5"/>
    <s v="ANTIOQUIA"/>
    <x v="6"/>
    <x v="6"/>
    <s v="C-3603-1300-20-20305C"/>
    <x v="0"/>
    <n v="44"/>
    <n v="481525449"/>
    <n v="0"/>
    <n v="0"/>
    <s v="0.00%"/>
    <s v="0.00%"/>
  </r>
  <r>
    <n v="2026"/>
    <s v="Marzo"/>
    <n v="5"/>
    <s v="ANTIOQUIA"/>
    <x v="7"/>
    <x v="7"/>
    <s v="C-3603-1300-20-20305C"/>
    <x v="0"/>
    <n v="44"/>
    <n v="481525449"/>
    <n v="0"/>
    <n v="0"/>
    <s v="0.00%"/>
    <s v="0.00%"/>
  </r>
  <r>
    <n v="2026"/>
    <s v="Marzo"/>
    <n v="5"/>
    <s v="ANTIOQUIA"/>
    <x v="8"/>
    <x v="8"/>
    <s v="C-3603-1300-20-20305C"/>
    <x v="0"/>
    <n v="44"/>
    <n v="481525449"/>
    <n v="0"/>
    <n v="0"/>
    <s v="0.00%"/>
    <s v="0.00%"/>
  </r>
  <r>
    <n v="2026"/>
    <s v="Marzo"/>
    <n v="5"/>
    <s v="ANTIOQUIA"/>
    <x v="9"/>
    <x v="9"/>
    <s v="C-3603-1300-20-20305C"/>
    <x v="0"/>
    <n v="44"/>
    <n v="481525449"/>
    <n v="0"/>
    <n v="0"/>
    <s v="0.00%"/>
    <s v="0.00%"/>
  </r>
  <r>
    <n v="2026"/>
    <s v="Marzo"/>
    <n v="5"/>
    <s v="ANTIOQUIA"/>
    <x v="10"/>
    <x v="10"/>
    <s v="C-3603-1300-20-20305C"/>
    <x v="0"/>
    <n v="44"/>
    <n v="481525449"/>
    <n v="0"/>
    <n v="0"/>
    <s v="0.00%"/>
    <s v="0.00%"/>
  </r>
  <r>
    <n v="2026"/>
    <s v="Marzo"/>
    <n v="5"/>
    <s v="ANTIOQUIA"/>
    <x v="11"/>
    <x v="11"/>
    <s v="C-3603-1300-20-20305C"/>
    <x v="0"/>
    <n v="44"/>
    <n v="481525449"/>
    <n v="0"/>
    <n v="0"/>
    <s v="0.00%"/>
    <s v="0.00%"/>
  </r>
  <r>
    <n v="2026"/>
    <s v="Marzo"/>
    <n v="5"/>
    <s v="ANTIOQUIA"/>
    <x v="12"/>
    <x v="12"/>
    <s v="C-3603-1300-20-20305C"/>
    <x v="0"/>
    <n v="44"/>
    <n v="481525449"/>
    <n v="0"/>
    <n v="0"/>
    <s v="0.00%"/>
    <s v="0.00%"/>
  </r>
  <r>
    <n v="2026"/>
    <s v="Marzo"/>
    <n v="5"/>
    <s v="ANTIOQUIA"/>
    <x v="13"/>
    <x v="13"/>
    <s v="C-3603-1300-20-20305C"/>
    <x v="0"/>
    <n v="44"/>
    <n v="481525449"/>
    <n v="0"/>
    <n v="0"/>
    <s v="0.00%"/>
    <s v="0.00%"/>
  </r>
  <r>
    <n v="2026"/>
    <s v="Marzo"/>
    <n v="5"/>
    <s v="ANTIOQUIA"/>
    <x v="14"/>
    <x v="14"/>
    <s v="C-3603-1300-20-20305C"/>
    <x v="0"/>
    <n v="44"/>
    <n v="481525449"/>
    <n v="0"/>
    <n v="0"/>
    <s v="0.00%"/>
    <s v="0.00%"/>
  </r>
  <r>
    <n v="2026"/>
    <s v="Marzo"/>
    <n v="5"/>
    <s v="ANTIOQUIA"/>
    <x v="15"/>
    <x v="15"/>
    <s v="C-3603-1300-20-20305C"/>
    <x v="0"/>
    <n v="44"/>
    <n v="481525449"/>
    <n v="0"/>
    <n v="0"/>
    <s v="0.00%"/>
    <s v="0.00%"/>
  </r>
  <r>
    <n v="2026"/>
    <s v="Marzo"/>
    <n v="5"/>
    <s v="ANTIOQUIA"/>
    <x v="16"/>
    <x v="16"/>
    <s v="C-3603-1300-20-20305C"/>
    <x v="0"/>
    <n v="44"/>
    <n v="481525449"/>
    <n v="0"/>
    <n v="0"/>
    <s v="0.00%"/>
    <s v="0.00%"/>
  </r>
  <r>
    <n v="2026"/>
    <s v="Marzo"/>
    <n v="8"/>
    <s v="ATLÁNTICO"/>
    <x v="17"/>
    <x v="17"/>
    <s v="C-3603-1300-20-20305C"/>
    <x v="0"/>
    <n v="44"/>
    <n v="578263005"/>
    <n v="0"/>
    <n v="0"/>
    <s v="0.00%"/>
    <s v="0.00%"/>
  </r>
  <r>
    <n v="2026"/>
    <s v="Marzo"/>
    <n v="8"/>
    <s v="ATLÁNTICO"/>
    <x v="18"/>
    <x v="18"/>
    <s v="C-3603-1300-20-20305C"/>
    <x v="0"/>
    <n v="44"/>
    <n v="578263005"/>
    <n v="0"/>
    <n v="0"/>
    <s v="0.00%"/>
    <s v="0.00%"/>
  </r>
  <r>
    <n v="2026"/>
    <s v="Marzo"/>
    <n v="8"/>
    <s v="ATLÁNTICO"/>
    <x v="19"/>
    <x v="19"/>
    <s v="C-3603-1300-20-20305C"/>
    <x v="0"/>
    <n v="44"/>
    <n v="578263005"/>
    <n v="0"/>
    <n v="0"/>
    <s v="0.00%"/>
    <s v="0.00%"/>
  </r>
  <r>
    <n v="2026"/>
    <s v="Marzo"/>
    <n v="8"/>
    <s v="ATLÁNTICO"/>
    <x v="20"/>
    <x v="20"/>
    <s v="C-3603-1300-20-20305C"/>
    <x v="0"/>
    <n v="44"/>
    <n v="578263005"/>
    <n v="0"/>
    <n v="0"/>
    <s v="0.00%"/>
    <s v="0.00%"/>
  </r>
  <r>
    <n v="2026"/>
    <s v="Marzo"/>
    <n v="11"/>
    <s v="DISTRITO CAPITAL"/>
    <x v="21"/>
    <x v="21"/>
    <s v="C-3603-1300-20-20305C"/>
    <x v="0"/>
    <n v="44"/>
    <n v="380759776"/>
    <n v="0"/>
    <n v="0"/>
    <s v="0.00%"/>
    <s v="0.00%"/>
  </r>
  <r>
    <n v="2026"/>
    <s v="Marzo"/>
    <n v="11"/>
    <s v="DISTRITO CAPITAL"/>
    <x v="22"/>
    <x v="22"/>
    <s v="C-3603-1300-20-20305C"/>
    <x v="0"/>
    <n v="44"/>
    <n v="388201127"/>
    <n v="0"/>
    <n v="0"/>
    <s v="0.00%"/>
    <s v="0.00%"/>
  </r>
  <r>
    <n v="2026"/>
    <s v="Marzo"/>
    <n v="11"/>
    <s v="DISTRITO CAPITAL"/>
    <x v="23"/>
    <x v="23"/>
    <s v="C-3603-1300-20-20305C"/>
    <x v="0"/>
    <n v="44"/>
    <n v="388201127"/>
    <n v="0"/>
    <n v="0"/>
    <s v="0.00%"/>
    <s v="0.00%"/>
  </r>
  <r>
    <n v="2026"/>
    <s v="Marzo"/>
    <n v="11"/>
    <s v="DISTRITO CAPITAL"/>
    <x v="24"/>
    <x v="24"/>
    <s v="C-3603-1300-20-20305C"/>
    <x v="0"/>
    <n v="44"/>
    <n v="380759776"/>
    <n v="0"/>
    <n v="0"/>
    <s v="0.00%"/>
    <s v="0.00%"/>
  </r>
  <r>
    <n v="2026"/>
    <s v="Marzo"/>
    <n v="11"/>
    <s v="DISTRITO CAPITAL"/>
    <x v="25"/>
    <x v="25"/>
    <s v="C-3603-1300-20-20305C"/>
    <x v="0"/>
    <n v="44"/>
    <n v="388201127"/>
    <n v="0"/>
    <n v="0"/>
    <s v="0.00%"/>
    <s v="0.00%"/>
  </r>
  <r>
    <n v="2026"/>
    <s v="Marzo"/>
    <n v="11"/>
    <s v="DISTRITO CAPITAL"/>
    <x v="26"/>
    <x v="26"/>
    <s v="C-3603-1300-20-20305C"/>
    <x v="0"/>
    <n v="44"/>
    <n v="388201127"/>
    <n v="0"/>
    <n v="0"/>
    <s v="0.00%"/>
    <s v="0.00%"/>
  </r>
  <r>
    <n v="2026"/>
    <s v="Marzo"/>
    <n v="11"/>
    <s v="DISTRITO CAPITAL"/>
    <x v="27"/>
    <x v="27"/>
    <s v="C-3603-1300-20-20305C"/>
    <x v="0"/>
    <n v="44"/>
    <n v="388201127"/>
    <n v="0"/>
    <n v="0"/>
    <s v="0.00%"/>
    <s v="0.00%"/>
  </r>
  <r>
    <n v="2026"/>
    <s v="Marzo"/>
    <n v="11"/>
    <s v="DISTRITO CAPITAL"/>
    <x v="28"/>
    <x v="28"/>
    <s v="C-3603-1300-20-20305C"/>
    <x v="0"/>
    <n v="44"/>
    <n v="388201127"/>
    <n v="0"/>
    <n v="0"/>
    <s v="0.00%"/>
    <s v="0.00%"/>
  </r>
  <r>
    <n v="2026"/>
    <s v="Marzo"/>
    <n v="11"/>
    <s v="DISTRITO CAPITAL"/>
    <x v="29"/>
    <x v="29"/>
    <s v="C-3603-1300-20-20305C"/>
    <x v="0"/>
    <n v="44"/>
    <n v="388201127"/>
    <n v="0"/>
    <n v="0"/>
    <s v="0.00%"/>
    <s v="0.00%"/>
  </r>
  <r>
    <n v="2026"/>
    <s v="Marzo"/>
    <n v="11"/>
    <s v="DISTRITO CAPITAL"/>
    <x v="30"/>
    <x v="30"/>
    <s v="C-3603-1300-20-20305C"/>
    <x v="0"/>
    <n v="44"/>
    <n v="388201127"/>
    <n v="0"/>
    <n v="0"/>
    <s v="0.00%"/>
    <s v="0.00%"/>
  </r>
  <r>
    <n v="2026"/>
    <s v="Marzo"/>
    <n v="13"/>
    <s v="BOLÍVAR"/>
    <x v="31"/>
    <x v="31"/>
    <s v="C-3603-1300-20-20305C"/>
    <x v="0"/>
    <n v="44"/>
    <n v="600587057"/>
    <n v="0"/>
    <n v="0"/>
    <s v="0.00%"/>
    <s v="0.00%"/>
  </r>
  <r>
    <n v="2026"/>
    <s v="Marzo"/>
    <n v="13"/>
    <s v="BOLÍVAR"/>
    <x v="32"/>
    <x v="32"/>
    <s v="C-3603-1300-20-20305C"/>
    <x v="0"/>
    <n v="44"/>
    <n v="600587057"/>
    <n v="0"/>
    <n v="0"/>
    <s v="0.00%"/>
    <s v="0.00%"/>
  </r>
  <r>
    <n v="2026"/>
    <s v="Marzo"/>
    <n v="13"/>
    <s v="BOLÍVAR"/>
    <x v="33"/>
    <x v="33"/>
    <s v="C-3603-1300-20-20305C"/>
    <x v="0"/>
    <n v="44"/>
    <n v="600587057"/>
    <n v="0"/>
    <n v="0"/>
    <s v="0.00%"/>
    <s v="0.00%"/>
  </r>
  <r>
    <n v="2026"/>
    <s v="Marzo"/>
    <n v="13"/>
    <s v="BOLÍVAR"/>
    <x v="34"/>
    <x v="34"/>
    <s v="C-3603-1300-20-20305C"/>
    <x v="0"/>
    <n v="44"/>
    <n v="600587057"/>
    <n v="0"/>
    <n v="0"/>
    <s v="0.00%"/>
    <s v="0.00%"/>
  </r>
  <r>
    <n v="2026"/>
    <s v="Marzo"/>
    <n v="15"/>
    <s v="BOYACÁ"/>
    <x v="35"/>
    <x v="35"/>
    <s v="C-3603-1300-20-20305C"/>
    <x v="0"/>
    <n v="44"/>
    <n v="388201127"/>
    <n v="0"/>
    <n v="0"/>
    <s v="0.00%"/>
    <s v="0.00%"/>
  </r>
  <r>
    <n v="2026"/>
    <s v="Marzo"/>
    <n v="15"/>
    <s v="BOYACÁ"/>
    <x v="36"/>
    <x v="36"/>
    <s v="C-3603-1300-20-20305C"/>
    <x v="0"/>
    <n v="44"/>
    <n v="388201127"/>
    <n v="0"/>
    <n v="0"/>
    <s v="0.00%"/>
    <s v="0.00%"/>
  </r>
  <r>
    <n v="2026"/>
    <s v="Marzo"/>
    <n v="15"/>
    <s v="BOYACÁ"/>
    <x v="37"/>
    <x v="37"/>
    <s v="C-3603-1300-20-20305C"/>
    <x v="0"/>
    <n v="44"/>
    <n v="388201127"/>
    <n v="0"/>
    <n v="0"/>
    <s v="0.00%"/>
    <s v="0.00%"/>
  </r>
  <r>
    <n v="2026"/>
    <s v="Marzo"/>
    <n v="15"/>
    <s v="BOYACÁ"/>
    <x v="38"/>
    <x v="38"/>
    <s v="C-3603-1300-20-20305C"/>
    <x v="0"/>
    <n v="44"/>
    <n v="388201127"/>
    <n v="0"/>
    <n v="0"/>
    <s v="0.00%"/>
    <s v="0.00%"/>
  </r>
  <r>
    <n v="2026"/>
    <s v="Marzo"/>
    <n v="15"/>
    <s v="BOYACÁ"/>
    <x v="39"/>
    <x v="39"/>
    <s v="C-3603-1300-20-20305C"/>
    <x v="0"/>
    <n v="44"/>
    <n v="388201127"/>
    <n v="0"/>
    <n v="0"/>
    <s v="0.00%"/>
    <s v="0.00%"/>
  </r>
  <r>
    <n v="2026"/>
    <s v="Marzo"/>
    <n v="17"/>
    <s v="CALDAS"/>
    <x v="40"/>
    <x v="40"/>
    <s v="C-3603-1300-20-20305C"/>
    <x v="0"/>
    <n v="44"/>
    <n v="596558941"/>
    <n v="0"/>
    <n v="0"/>
    <s v="0.00%"/>
    <s v="0.00%"/>
  </r>
  <r>
    <n v="2026"/>
    <s v="Marzo"/>
    <n v="17"/>
    <s v="CALDAS"/>
    <x v="41"/>
    <x v="41"/>
    <s v="C-3603-1300-20-20305C"/>
    <x v="0"/>
    <n v="44"/>
    <n v="596558941"/>
    <n v="0"/>
    <n v="0"/>
    <s v="0.00%"/>
    <s v="0.00%"/>
  </r>
  <r>
    <n v="2026"/>
    <s v="Marzo"/>
    <n v="17"/>
    <s v="CALDAS"/>
    <x v="42"/>
    <x v="42"/>
    <s v="C-3603-1300-20-20305C"/>
    <x v="0"/>
    <n v="44"/>
    <n v="596558941"/>
    <n v="0"/>
    <n v="0"/>
    <s v="0.00%"/>
    <s v="0.00%"/>
  </r>
  <r>
    <n v="2026"/>
    <s v="Marzo"/>
    <n v="17"/>
    <s v="CALDAS"/>
    <x v="43"/>
    <x v="43"/>
    <s v="C-3603-1300-20-20305C"/>
    <x v="0"/>
    <n v="44"/>
    <n v="596558941"/>
    <n v="0"/>
    <n v="0"/>
    <s v="0.00%"/>
    <s v="0.00%"/>
  </r>
  <r>
    <n v="2026"/>
    <s v="Marzo"/>
    <n v="17"/>
    <s v="CALDAS"/>
    <x v="44"/>
    <x v="44"/>
    <s v="C-3603-1300-20-20305C"/>
    <x v="0"/>
    <n v="44"/>
    <n v="596558941"/>
    <n v="0"/>
    <n v="0"/>
    <s v="0.00%"/>
    <s v="0.00%"/>
  </r>
  <r>
    <n v="2026"/>
    <s v="Marzo"/>
    <n v="18"/>
    <s v="CAQUETÁ"/>
    <x v="45"/>
    <x v="45"/>
    <s v="C-3603-1300-20-20305C"/>
    <x v="0"/>
    <n v="44"/>
    <n v="600587057"/>
    <n v="0"/>
    <n v="0"/>
    <s v="0.00%"/>
    <s v="0.00%"/>
  </r>
  <r>
    <n v="2026"/>
    <s v="Marzo"/>
    <n v="19"/>
    <s v="CAUCA"/>
    <x v="46"/>
    <x v="46"/>
    <s v="C-3603-1300-20-20305C"/>
    <x v="0"/>
    <n v="44"/>
    <n v="600587057"/>
    <n v="0"/>
    <n v="0"/>
    <s v="0.00%"/>
    <s v="0.00%"/>
  </r>
  <r>
    <n v="2026"/>
    <s v="Marzo"/>
    <n v="19"/>
    <s v="CAUCA"/>
    <x v="47"/>
    <x v="47"/>
    <s v="C-3603-1300-20-20305C"/>
    <x v="0"/>
    <n v="44"/>
    <n v="593145706"/>
    <n v="0"/>
    <n v="0"/>
    <s v="0.00%"/>
    <s v="0.00%"/>
  </r>
  <r>
    <n v="2026"/>
    <s v="Marzo"/>
    <n v="19"/>
    <s v="CAUCA"/>
    <x v="48"/>
    <x v="48"/>
    <s v="C-3603-1300-20-20305C"/>
    <x v="0"/>
    <n v="44"/>
    <n v="600587057"/>
    <n v="0"/>
    <n v="0"/>
    <s v="0.00%"/>
    <s v="0.00%"/>
  </r>
  <r>
    <n v="2026"/>
    <s v="Marzo"/>
    <n v="20"/>
    <s v="CESAR"/>
    <x v="49"/>
    <x v="49"/>
    <s v="C-3603-1300-20-20305C"/>
    <x v="0"/>
    <n v="44"/>
    <n v="600587057"/>
    <n v="0"/>
    <n v="0"/>
    <s v="0.00%"/>
    <s v="0.00%"/>
  </r>
  <r>
    <n v="2026"/>
    <s v="Marzo"/>
    <n v="20"/>
    <s v="CESAR"/>
    <x v="50"/>
    <x v="50"/>
    <s v="C-3603-1300-20-20305C"/>
    <x v="0"/>
    <n v="44"/>
    <n v="600587057"/>
    <n v="0"/>
    <n v="0"/>
    <s v="0.00%"/>
    <s v="0.00%"/>
  </r>
  <r>
    <n v="2026"/>
    <s v="Marzo"/>
    <n v="20"/>
    <s v="CESAR"/>
    <x v="51"/>
    <x v="51"/>
    <s v="C-3603-1300-20-20305C"/>
    <x v="0"/>
    <n v="44"/>
    <n v="600587057"/>
    <n v="0"/>
    <n v="0"/>
    <s v="0.00%"/>
    <s v="0.00%"/>
  </r>
  <r>
    <n v="2026"/>
    <s v="Marzo"/>
    <n v="23"/>
    <s v="CÓRDOBA"/>
    <x v="52"/>
    <x v="52"/>
    <s v="C-3603-1300-20-20305C"/>
    <x v="0"/>
    <n v="44"/>
    <n v="600587057"/>
    <n v="0"/>
    <n v="0"/>
    <s v="0.00%"/>
    <s v="0.00%"/>
  </r>
  <r>
    <n v="2026"/>
    <s v="Marzo"/>
    <n v="23"/>
    <s v="CÓRDOBA"/>
    <x v="53"/>
    <x v="53"/>
    <s v="C-3603-1300-20-20305C"/>
    <x v="0"/>
    <n v="44"/>
    <n v="600587057"/>
    <n v="0"/>
    <n v="0"/>
    <s v="0.00%"/>
    <s v="0.00%"/>
  </r>
  <r>
    <n v="2026"/>
    <s v="Marzo"/>
    <n v="25"/>
    <s v="CUNDINAMARCA"/>
    <x v="54"/>
    <x v="54"/>
    <s v="C-3603-1300-20-20305C"/>
    <x v="0"/>
    <n v="44"/>
    <n v="388201127"/>
    <n v="0"/>
    <n v="0"/>
    <s v="0.00%"/>
    <s v="0.00%"/>
  </r>
  <r>
    <n v="2026"/>
    <s v="Marzo"/>
    <n v="25"/>
    <s v="CUNDINAMARCA"/>
    <x v="55"/>
    <x v="55"/>
    <s v="C-3603-1300-20-20305C"/>
    <x v="0"/>
    <n v="44"/>
    <n v="388201127"/>
    <n v="0"/>
    <n v="0"/>
    <s v="0.00%"/>
    <s v="0.00%"/>
  </r>
  <r>
    <n v="2026"/>
    <s v="Marzo"/>
    <n v="25"/>
    <s v="CUNDINAMARCA"/>
    <x v="56"/>
    <x v="56"/>
    <s v="C-3603-1300-20-20305C"/>
    <x v="0"/>
    <n v="44"/>
    <n v="388201127"/>
    <n v="0"/>
    <n v="0"/>
    <s v="0.00%"/>
    <s v="0.00%"/>
  </r>
  <r>
    <n v="2026"/>
    <s v="Marzo"/>
    <n v="25"/>
    <s v="CUNDINAMARCA"/>
    <x v="57"/>
    <x v="57"/>
    <s v="C-3603-1300-20-20305C"/>
    <x v="0"/>
    <n v="44"/>
    <n v="388201127"/>
    <n v="0"/>
    <n v="0"/>
    <s v="0.00%"/>
    <s v="0.00%"/>
  </r>
  <r>
    <n v="2026"/>
    <s v="Marzo"/>
    <n v="25"/>
    <s v="CUNDINAMARCA"/>
    <x v="58"/>
    <x v="58"/>
    <s v="C-3603-1300-20-20305C"/>
    <x v="0"/>
    <n v="44"/>
    <n v="388201127"/>
    <n v="0"/>
    <n v="0"/>
    <s v="0.00%"/>
    <s v="0.00%"/>
  </r>
  <r>
    <n v="2026"/>
    <s v="Marzo"/>
    <n v="25"/>
    <s v="CUNDINAMARCA"/>
    <x v="59"/>
    <x v="59"/>
    <s v="C-3603-1300-20-20305C"/>
    <x v="0"/>
    <n v="44"/>
    <n v="388201127"/>
    <n v="0"/>
    <n v="0"/>
    <s v="0.00%"/>
    <s v="0.00%"/>
  </r>
  <r>
    <n v="2026"/>
    <s v="Marzo"/>
    <n v="27"/>
    <s v="CHOCÓ"/>
    <x v="60"/>
    <x v="60"/>
    <s v="C-3603-1300-20-20305C"/>
    <x v="0"/>
    <n v="44"/>
    <n v="652676510"/>
    <n v="0"/>
    <n v="0"/>
    <s v="0.00%"/>
    <s v="0.00%"/>
  </r>
  <r>
    <n v="2026"/>
    <s v="Marzo"/>
    <n v="41"/>
    <s v="HUILA"/>
    <x v="61"/>
    <x v="61"/>
    <s v="C-3603-1300-20-20305C"/>
    <x v="0"/>
    <n v="44"/>
    <n v="600587057"/>
    <n v="0"/>
    <n v="0"/>
    <s v="0.00%"/>
    <s v="0.00%"/>
  </r>
  <r>
    <n v="2026"/>
    <s v="Marzo"/>
    <n v="41"/>
    <s v="HUILA"/>
    <x v="62"/>
    <x v="62"/>
    <s v="C-3603-1300-20-20305C"/>
    <x v="0"/>
    <n v="44"/>
    <n v="600587057"/>
    <n v="0"/>
    <n v="0"/>
    <s v="0.00%"/>
    <s v="0.00%"/>
  </r>
  <r>
    <n v="2026"/>
    <s v="Marzo"/>
    <n v="41"/>
    <s v="HUILA"/>
    <x v="63"/>
    <x v="63"/>
    <s v="C-3603-1300-20-20305C"/>
    <x v="0"/>
    <n v="44"/>
    <n v="600587057"/>
    <n v="0"/>
    <n v="0"/>
    <s v="0.00%"/>
    <s v="0.00%"/>
  </r>
  <r>
    <n v="2026"/>
    <s v="Marzo"/>
    <n v="41"/>
    <s v="HUILA"/>
    <x v="64"/>
    <x v="64"/>
    <s v="C-3603-1300-20-20305C"/>
    <x v="0"/>
    <n v="44"/>
    <n v="600587057"/>
    <n v="0"/>
    <n v="0"/>
    <s v="0.00%"/>
    <s v="0.00%"/>
  </r>
  <r>
    <n v="2026"/>
    <s v="Marzo"/>
    <n v="41"/>
    <s v="HUILA"/>
    <x v="65"/>
    <x v="65"/>
    <s v="C-3603-1300-20-20305C"/>
    <x v="0"/>
    <n v="44"/>
    <n v="600587057"/>
    <n v="0"/>
    <n v="0"/>
    <s v="0.00%"/>
    <s v="0.00%"/>
  </r>
  <r>
    <n v="2026"/>
    <s v="Marzo"/>
    <n v="44"/>
    <s v="GUAJIRA"/>
    <x v="66"/>
    <x v="66"/>
    <s v="C-3603-1300-20-20305C"/>
    <x v="0"/>
    <n v="44"/>
    <n v="578263005"/>
    <n v="0"/>
    <n v="0"/>
    <s v="0.00%"/>
    <s v="0.00%"/>
  </r>
  <r>
    <n v="2026"/>
    <s v="Marzo"/>
    <n v="44"/>
    <s v="GUAJIRA"/>
    <x v="67"/>
    <x v="67"/>
    <s v="C-3603-1300-20-20305C"/>
    <x v="0"/>
    <n v="44"/>
    <n v="600587057"/>
    <n v="0"/>
    <n v="0"/>
    <s v="0.00%"/>
    <s v="0.00%"/>
  </r>
  <r>
    <n v="2026"/>
    <s v="Marzo"/>
    <n v="47"/>
    <s v="MAGDALENA"/>
    <x v="68"/>
    <x v="68"/>
    <s v="C-3603-1300-20-20305C"/>
    <x v="0"/>
    <n v="44"/>
    <n v="600587057"/>
    <n v="0"/>
    <n v="0"/>
    <s v="0.00%"/>
    <s v="0.00%"/>
  </r>
  <r>
    <n v="2026"/>
    <s v="Marzo"/>
    <n v="47"/>
    <s v="MAGDALENA"/>
    <x v="69"/>
    <x v="69"/>
    <s v="C-3603-1300-20-20305C"/>
    <x v="0"/>
    <n v="44"/>
    <n v="600587057"/>
    <n v="0"/>
    <n v="0"/>
    <s v="0.00%"/>
    <s v="0.00%"/>
  </r>
  <r>
    <n v="2026"/>
    <s v="Marzo"/>
    <n v="50"/>
    <s v="META"/>
    <x v="70"/>
    <x v="70"/>
    <s v="C-3603-1300-20-20305C"/>
    <x v="0"/>
    <n v="44"/>
    <n v="600587057"/>
    <n v="0"/>
    <n v="0"/>
    <s v="0.00%"/>
    <s v="0.00%"/>
  </r>
  <r>
    <n v="2026"/>
    <s v="Marzo"/>
    <n v="50"/>
    <s v="META"/>
    <x v="71"/>
    <x v="71"/>
    <s v="C-3603-1300-20-20305C"/>
    <x v="0"/>
    <n v="44"/>
    <n v="600587057"/>
    <n v="0"/>
    <n v="0"/>
    <s v="0.00%"/>
    <s v="0.00%"/>
  </r>
  <r>
    <n v="2026"/>
    <s v="Marzo"/>
    <n v="52"/>
    <s v="NARIÑO"/>
    <x v="72"/>
    <x v="72"/>
    <s v="C-3603-1300-20-20305C"/>
    <x v="0"/>
    <n v="44"/>
    <n v="600587057"/>
    <n v="0"/>
    <n v="0"/>
    <s v="0.00%"/>
    <s v="0.00%"/>
  </r>
  <r>
    <n v="2026"/>
    <s v="Marzo"/>
    <n v="52"/>
    <s v="NARIÑO"/>
    <x v="73"/>
    <x v="73"/>
    <s v="C-3603-1300-20-20305C"/>
    <x v="0"/>
    <n v="44"/>
    <n v="600587057"/>
    <n v="0"/>
    <n v="0"/>
    <s v="0.00%"/>
    <s v="0.00%"/>
  </r>
  <r>
    <n v="2026"/>
    <s v="Marzo"/>
    <n v="52"/>
    <s v="NARIÑO"/>
    <x v="74"/>
    <x v="74"/>
    <s v="C-3603-1300-20-20305C"/>
    <x v="0"/>
    <n v="44"/>
    <n v="600587057"/>
    <n v="0"/>
    <n v="0"/>
    <s v="0.00%"/>
    <s v="0.00%"/>
  </r>
  <r>
    <n v="2026"/>
    <s v="Marzo"/>
    <n v="54"/>
    <s v="NORTE DE SANTANDER"/>
    <x v="75"/>
    <x v="75"/>
    <s v="C-3603-1300-20-20305C"/>
    <x v="0"/>
    <n v="44"/>
    <n v="600587057"/>
    <n v="0"/>
    <n v="0"/>
    <s v="0.00%"/>
    <s v="0.00%"/>
  </r>
  <r>
    <n v="2026"/>
    <s v="Marzo"/>
    <n v="54"/>
    <s v="NORTE DE SANTANDER"/>
    <x v="76"/>
    <x v="76"/>
    <s v="C-3603-1300-20-20305C"/>
    <x v="0"/>
    <n v="44"/>
    <n v="578263005"/>
    <n v="0"/>
    <n v="0"/>
    <s v="0.00%"/>
    <s v="0.00%"/>
  </r>
  <r>
    <n v="2026"/>
    <s v="Marzo"/>
    <n v="63"/>
    <s v="QUINDÍO"/>
    <x v="77"/>
    <x v="77"/>
    <s v="C-3603-1300-20-20305C"/>
    <x v="0"/>
    <n v="44"/>
    <n v="388201127"/>
    <n v="0"/>
    <n v="0"/>
    <s v="0.00%"/>
    <s v="0.00%"/>
  </r>
  <r>
    <n v="2026"/>
    <s v="Marzo"/>
    <n v="63"/>
    <s v="QUINDÍO"/>
    <x v="78"/>
    <x v="78"/>
    <s v="C-3603-1300-20-20305C"/>
    <x v="0"/>
    <n v="44"/>
    <n v="380759776"/>
    <n v="0"/>
    <n v="0"/>
    <s v="0.00%"/>
    <s v="0.00%"/>
  </r>
  <r>
    <n v="2026"/>
    <s v="Marzo"/>
    <n v="66"/>
    <s v="RISARALDA"/>
    <x v="79"/>
    <x v="79"/>
    <s v="C-3603-1300-20-20305C"/>
    <x v="0"/>
    <n v="44"/>
    <n v="600587057"/>
    <n v="0"/>
    <n v="0"/>
    <s v="0.00%"/>
    <s v="0.00%"/>
  </r>
  <r>
    <n v="2026"/>
    <s v="Marzo"/>
    <n v="66"/>
    <s v="RISARALDA"/>
    <x v="80"/>
    <x v="80"/>
    <s v="C-3603-1300-20-20305C"/>
    <x v="0"/>
    <n v="44"/>
    <n v="600587057"/>
    <n v="0"/>
    <n v="0"/>
    <s v="0.00%"/>
    <s v="0.00%"/>
  </r>
  <r>
    <n v="2026"/>
    <s v="Marzo"/>
    <n v="66"/>
    <s v="RISARALDA"/>
    <x v="81"/>
    <x v="81"/>
    <s v="C-3603-1300-20-20305C"/>
    <x v="0"/>
    <n v="44"/>
    <n v="600587057"/>
    <n v="0"/>
    <n v="0"/>
    <s v="0.00%"/>
    <s v="0.00%"/>
  </r>
  <r>
    <n v="2026"/>
    <s v="Marzo"/>
    <n v="68"/>
    <s v="SANTANDER"/>
    <x v="82"/>
    <x v="82"/>
    <s v="C-3603-1300-20-20305C"/>
    <x v="0"/>
    <n v="44"/>
    <n v="388201127"/>
    <n v="0"/>
    <n v="0"/>
    <s v="0.00%"/>
    <s v="0.00%"/>
  </r>
  <r>
    <n v="2026"/>
    <s v="Marzo"/>
    <n v="68"/>
    <s v="SANTANDER"/>
    <x v="83"/>
    <x v="83"/>
    <s v="C-3603-1300-20-20305C"/>
    <x v="0"/>
    <n v="44"/>
    <n v="388201127"/>
    <n v="0"/>
    <n v="0"/>
    <s v="0.00%"/>
    <s v="0.00%"/>
  </r>
  <r>
    <n v="2026"/>
    <s v="Marzo"/>
    <n v="68"/>
    <s v="SANTANDER"/>
    <x v="84"/>
    <x v="84"/>
    <s v="C-3603-1300-20-20305C"/>
    <x v="0"/>
    <n v="44"/>
    <n v="388201127"/>
    <n v="0"/>
    <n v="0"/>
    <s v="0.00%"/>
    <s v="0.00%"/>
  </r>
  <r>
    <n v="2026"/>
    <s v="Marzo"/>
    <n v="68"/>
    <s v="SANTANDER"/>
    <x v="85"/>
    <x v="85"/>
    <s v="C-3603-1300-20-20305C"/>
    <x v="0"/>
    <n v="44"/>
    <n v="388201127"/>
    <n v="0"/>
    <n v="0"/>
    <s v="0.00%"/>
    <s v="0.00%"/>
  </r>
  <r>
    <n v="2026"/>
    <s v="Marzo"/>
    <n v="68"/>
    <s v="SANTANDER"/>
    <x v="86"/>
    <x v="86"/>
    <s v="C-3603-1300-20-20305C"/>
    <x v="0"/>
    <n v="44"/>
    <n v="388201127"/>
    <n v="0"/>
    <n v="0"/>
    <s v="0.00%"/>
    <s v="0.00%"/>
  </r>
  <r>
    <n v="2026"/>
    <s v="Marzo"/>
    <n v="68"/>
    <s v="SANTANDER"/>
    <x v="87"/>
    <x v="87"/>
    <s v="C-3603-1300-20-20305C"/>
    <x v="0"/>
    <n v="44"/>
    <n v="388201127"/>
    <n v="0"/>
    <n v="0"/>
    <s v="0.00%"/>
    <s v="0.00%"/>
  </r>
  <r>
    <n v="2026"/>
    <s v="Marzo"/>
    <n v="68"/>
    <s v="SANTANDER"/>
    <x v="88"/>
    <x v="88"/>
    <s v="C-3603-1300-20-20305C"/>
    <x v="0"/>
    <n v="44"/>
    <n v="388201127"/>
    <n v="0"/>
    <n v="0"/>
    <s v="0.00%"/>
    <s v="0.00%"/>
  </r>
  <r>
    <n v="2026"/>
    <s v="Marzo"/>
    <n v="68"/>
    <s v="SANTANDER"/>
    <x v="89"/>
    <x v="89"/>
    <s v="C-3603-1300-20-20305C"/>
    <x v="0"/>
    <n v="44"/>
    <n v="388201127"/>
    <n v="0"/>
    <n v="0"/>
    <s v="0.00%"/>
    <s v="0.00%"/>
  </r>
  <r>
    <n v="2026"/>
    <s v="Marzo"/>
    <n v="70"/>
    <s v="SUCRE"/>
    <x v="90"/>
    <x v="90"/>
    <s v="C-3603-1300-20-20305C"/>
    <x v="0"/>
    <n v="44"/>
    <n v="652676510"/>
    <n v="0"/>
    <n v="0"/>
    <s v="0.00%"/>
    <s v="0.00%"/>
  </r>
  <r>
    <n v="2026"/>
    <s v="Marzo"/>
    <n v="73"/>
    <s v="TOLIMA"/>
    <x v="91"/>
    <x v="91"/>
    <s v="C-3603-1300-20-20305C"/>
    <x v="0"/>
    <n v="44"/>
    <n v="600587057"/>
    <n v="0"/>
    <n v="0"/>
    <s v="0.00%"/>
    <s v="0.00%"/>
  </r>
  <r>
    <n v="2026"/>
    <s v="Marzo"/>
    <n v="73"/>
    <s v="TOLIMA"/>
    <x v="92"/>
    <x v="92"/>
    <s v="C-3603-1300-20-20305C"/>
    <x v="0"/>
    <n v="44"/>
    <n v="578263005"/>
    <n v="0"/>
    <n v="0"/>
    <s v="0.00%"/>
    <s v="0.00%"/>
  </r>
  <r>
    <n v="2026"/>
    <s v="Marzo"/>
    <n v="73"/>
    <s v="TOLIMA"/>
    <x v="93"/>
    <x v="93"/>
    <s v="C-3603-1300-20-20305C"/>
    <x v="0"/>
    <n v="44"/>
    <n v="600587057"/>
    <n v="0"/>
    <n v="0"/>
    <s v="0.00%"/>
    <s v="0.00%"/>
  </r>
  <r>
    <n v="2026"/>
    <s v="Marzo"/>
    <n v="76"/>
    <s v="VALLE"/>
    <x v="94"/>
    <x v="94"/>
    <s v="C-3603-1300-20-20305C"/>
    <x v="0"/>
    <n v="44"/>
    <n v="392229243"/>
    <n v="0"/>
    <n v="0"/>
    <s v="0.00%"/>
    <s v="0.00%"/>
  </r>
  <r>
    <n v="2026"/>
    <s v="Marzo"/>
    <n v="76"/>
    <s v="VALLE"/>
    <x v="95"/>
    <x v="95"/>
    <s v="C-3603-1300-20-20305C"/>
    <x v="0"/>
    <n v="44"/>
    <n v="392229243"/>
    <n v="0"/>
    <n v="0"/>
    <s v="0.00%"/>
    <s v="0.00%"/>
  </r>
  <r>
    <n v="2026"/>
    <s v="Marzo"/>
    <n v="76"/>
    <s v="VALLE"/>
    <x v="96"/>
    <x v="96"/>
    <s v="C-3603-1300-20-20305C"/>
    <x v="0"/>
    <n v="44"/>
    <n v="392229243"/>
    <n v="0"/>
    <n v="0"/>
    <s v="0.00%"/>
    <s v="0.00%"/>
  </r>
  <r>
    <n v="2026"/>
    <s v="Marzo"/>
    <n v="76"/>
    <s v="VALLE"/>
    <x v="97"/>
    <x v="97"/>
    <s v="C-3603-1300-20-20305C"/>
    <x v="0"/>
    <n v="44"/>
    <n v="392229243"/>
    <n v="0"/>
    <n v="0"/>
    <s v="0.00%"/>
    <s v="0.00%"/>
  </r>
  <r>
    <n v="2026"/>
    <s v="Marzo"/>
    <n v="76"/>
    <s v="VALLE"/>
    <x v="98"/>
    <x v="98"/>
    <s v="C-3603-1300-20-20305C"/>
    <x v="0"/>
    <n v="44"/>
    <n v="384787892"/>
    <n v="0"/>
    <n v="0"/>
    <s v="0.00%"/>
    <s v="0.00%"/>
  </r>
  <r>
    <n v="2026"/>
    <s v="Marzo"/>
    <n v="76"/>
    <s v="VALLE"/>
    <x v="99"/>
    <x v="99"/>
    <s v="C-3603-1300-20-20305C"/>
    <x v="0"/>
    <n v="44"/>
    <n v="392229243"/>
    <n v="0"/>
    <n v="0"/>
    <s v="0.00%"/>
    <s v="0.00%"/>
  </r>
  <r>
    <n v="2026"/>
    <s v="Marzo"/>
    <n v="76"/>
    <s v="VALLE"/>
    <x v="100"/>
    <x v="100"/>
    <s v="C-3603-1300-20-20305C"/>
    <x v="0"/>
    <n v="44"/>
    <n v="392229243"/>
    <n v="0"/>
    <n v="0"/>
    <s v="0.00%"/>
    <s v="0.00%"/>
  </r>
  <r>
    <n v="2026"/>
    <s v="Marzo"/>
    <n v="76"/>
    <s v="VALLE"/>
    <x v="101"/>
    <x v="101"/>
    <s v="C-3603-1300-20-20305C"/>
    <x v="0"/>
    <n v="44"/>
    <n v="392229243"/>
    <n v="0"/>
    <n v="0"/>
    <s v="0.00%"/>
    <s v="0.00%"/>
  </r>
  <r>
    <n v="2026"/>
    <s v="Marzo"/>
    <n v="76"/>
    <s v="VALLE"/>
    <x v="102"/>
    <x v="102"/>
    <s v="C-3603-1300-20-20305C"/>
    <x v="0"/>
    <n v="44"/>
    <n v="392229243"/>
    <n v="0"/>
    <n v="0"/>
    <s v="0.00%"/>
    <s v="0.00%"/>
  </r>
  <r>
    <n v="2026"/>
    <s v="Marzo"/>
    <n v="81"/>
    <s v="ARAUCA"/>
    <x v="103"/>
    <x v="103"/>
    <s v="C-3603-1300-20-20305C"/>
    <x v="0"/>
    <n v="44"/>
    <n v="652676510"/>
    <n v="0"/>
    <n v="0"/>
    <s v="0.00%"/>
    <s v="0.00%"/>
  </r>
  <r>
    <n v="2026"/>
    <s v="Marzo"/>
    <n v="85"/>
    <s v="CASANARE"/>
    <x v="104"/>
    <x v="104"/>
    <s v="C-3603-1300-20-20305C"/>
    <x v="0"/>
    <n v="44"/>
    <n v="600587057"/>
    <n v="0"/>
    <n v="0"/>
    <s v="0.00%"/>
    <s v="0.00%"/>
  </r>
  <r>
    <n v="2026"/>
    <s v="Marzo"/>
    <n v="86"/>
    <s v="PUTUMAYO"/>
    <x v="105"/>
    <x v="105"/>
    <s v="C-3603-1300-20-20305C"/>
    <x v="0"/>
    <n v="44"/>
    <n v="652676510"/>
    <n v="0"/>
    <n v="0"/>
    <s v="0.00%"/>
    <s v="0.00%"/>
  </r>
  <r>
    <n v="2026"/>
    <s v="Marzo"/>
    <n v="88"/>
    <s v="SAN ANDRÉS"/>
    <x v="106"/>
    <x v="106"/>
    <s v="C-3603-1300-20-20305C"/>
    <x v="0"/>
    <n v="44"/>
    <n v="976067816"/>
    <n v="0"/>
    <n v="0"/>
    <s v="0.00%"/>
    <s v="0.00%"/>
  </r>
  <r>
    <n v="2026"/>
    <s v="Marzo"/>
    <n v="91"/>
    <s v="AMAZONAS"/>
    <x v="107"/>
    <x v="107"/>
    <s v="C-3603-1300-20-20305C"/>
    <x v="0"/>
    <n v="44"/>
    <n v="652676510"/>
    <n v="0"/>
    <n v="0"/>
    <s v="0.00%"/>
    <s v="0.00%"/>
  </r>
  <r>
    <n v="2026"/>
    <s v="Marzo"/>
    <n v="94"/>
    <s v="GUAINÍA"/>
    <x v="108"/>
    <x v="108"/>
    <s v="C-3603-1300-20-20305C"/>
    <x v="0"/>
    <n v="44"/>
    <n v="652676510"/>
    <n v="0"/>
    <n v="0"/>
    <s v="0.00%"/>
    <s v="0.00%"/>
  </r>
  <r>
    <n v="2026"/>
    <s v="Marzo"/>
    <n v="95"/>
    <s v="GUAVIARE"/>
    <x v="109"/>
    <x v="109"/>
    <s v="C-3603-1300-20-20305C"/>
    <x v="0"/>
    <n v="44"/>
    <n v="600587057"/>
    <n v="0"/>
    <n v="0"/>
    <s v="0.00%"/>
    <s v="0.00%"/>
  </r>
  <r>
    <n v="2026"/>
    <s v="Marzo"/>
    <n v="97"/>
    <s v="VAUPÉS"/>
    <x v="110"/>
    <x v="110"/>
    <s v="C-3603-1300-20-20305C"/>
    <x v="0"/>
    <n v="44"/>
    <n v="652676510"/>
    <n v="0"/>
    <n v="0"/>
    <s v="0.00%"/>
    <s v="0.00%"/>
  </r>
  <r>
    <n v="2026"/>
    <s v="Marzo"/>
    <n v="99"/>
    <s v="VICHADA"/>
    <x v="111"/>
    <x v="111"/>
    <s v="C-3603-1300-20-20305C"/>
    <x v="0"/>
    <n v="44"/>
    <n v="652676510"/>
    <n v="0"/>
    <n v="0"/>
    <s v="0.00%"/>
    <s v="0.00%"/>
  </r>
  <r>
    <n v="2026"/>
    <s v="Marzo"/>
    <n v="5"/>
    <s v="ANTIOQUIA"/>
    <x v="3"/>
    <x v="3"/>
    <s v="C-3603-1300-20-20305C"/>
    <x v="0"/>
    <n v="34"/>
    <n v="68830000"/>
    <n v="0"/>
    <n v="0"/>
    <s v="0.00%"/>
    <s v="0.00%"/>
  </r>
  <r>
    <n v="2026"/>
    <s v="Marzo"/>
    <n v="5"/>
    <s v="ANTIOQUIA"/>
    <x v="5"/>
    <x v="5"/>
    <s v="C-3603-1300-20-20305C"/>
    <x v="0"/>
    <n v="34"/>
    <n v="25000000"/>
    <n v="0"/>
    <n v="0"/>
    <s v="0.00%"/>
    <s v="0.00%"/>
  </r>
  <r>
    <n v="2026"/>
    <s v="Marzo"/>
    <n v="5"/>
    <s v="ANTIOQUIA"/>
    <x v="6"/>
    <x v="6"/>
    <s v="C-3603-1300-20-20305C"/>
    <x v="0"/>
    <n v="34"/>
    <n v="513000000"/>
    <n v="0"/>
    <n v="0"/>
    <s v="0.00%"/>
    <s v="0.00%"/>
  </r>
  <r>
    <n v="2026"/>
    <s v="Marzo"/>
    <n v="5"/>
    <s v="ANTIOQUIA"/>
    <x v="8"/>
    <x v="8"/>
    <s v="C-3603-1300-20-20305C"/>
    <x v="0"/>
    <n v="34"/>
    <n v="338169000"/>
    <n v="0"/>
    <n v="0"/>
    <s v="0.00%"/>
    <s v="0.00%"/>
  </r>
  <r>
    <n v="2026"/>
    <s v="Marzo"/>
    <n v="5"/>
    <s v="ANTIOQUIA"/>
    <x v="9"/>
    <x v="9"/>
    <s v="C-3603-1300-20-20305C"/>
    <x v="0"/>
    <n v="34"/>
    <n v="160000000"/>
    <n v="0"/>
    <n v="0"/>
    <s v="0.00%"/>
    <s v="0.00%"/>
  </r>
  <r>
    <n v="2026"/>
    <s v="Marzo"/>
    <n v="5"/>
    <s v="ANTIOQUIA"/>
    <x v="10"/>
    <x v="10"/>
    <s v="C-3603-1300-20-20305C"/>
    <x v="0"/>
    <n v="34"/>
    <n v="270000000"/>
    <n v="0"/>
    <n v="0"/>
    <s v="0.00%"/>
    <s v="0.00%"/>
  </r>
  <r>
    <n v="2026"/>
    <s v="Marzo"/>
    <n v="5"/>
    <s v="ANTIOQUIA"/>
    <x v="11"/>
    <x v="11"/>
    <s v="C-3603-1300-20-20305C"/>
    <x v="0"/>
    <n v="34"/>
    <n v="320000000"/>
    <n v="0"/>
    <n v="0"/>
    <s v="0.00%"/>
    <s v="0.00%"/>
  </r>
  <r>
    <n v="2026"/>
    <s v="Marzo"/>
    <n v="5"/>
    <s v="ANTIOQUIA"/>
    <x v="12"/>
    <x v="12"/>
    <s v="C-3603-1300-20-20305C"/>
    <x v="0"/>
    <n v="34"/>
    <n v="44000000"/>
    <n v="0"/>
    <n v="0"/>
    <s v="0.00%"/>
    <s v="0.00%"/>
  </r>
  <r>
    <n v="2026"/>
    <s v="Marzo"/>
    <n v="5"/>
    <s v="ANTIOQUIA"/>
    <x v="14"/>
    <x v="14"/>
    <s v="C-3603-1300-20-20305C"/>
    <x v="0"/>
    <n v="34"/>
    <n v="100000000"/>
    <n v="0"/>
    <n v="0"/>
    <s v="0.00%"/>
    <s v="0.00%"/>
  </r>
  <r>
    <n v="2026"/>
    <s v="Marzo"/>
    <n v="5"/>
    <s v="ANTIOQUIA"/>
    <x v="15"/>
    <x v="15"/>
    <s v="C-3603-1300-20-20305C"/>
    <x v="0"/>
    <n v="34"/>
    <n v="167225706"/>
    <n v="0"/>
    <n v="0"/>
    <s v="0.00%"/>
    <s v="0.00%"/>
  </r>
  <r>
    <n v="2026"/>
    <s v="Marzo"/>
    <n v="5"/>
    <s v="ANTIOQUIA"/>
    <x v="16"/>
    <x v="16"/>
    <s v="C-3603-1300-20-20305C"/>
    <x v="0"/>
    <n v="34"/>
    <n v="61502400"/>
    <n v="0"/>
    <n v="0"/>
    <s v="0.00%"/>
    <s v="0.00%"/>
  </r>
  <r>
    <n v="2026"/>
    <s v="Marzo"/>
    <n v="8"/>
    <s v="ATLÁNTICO"/>
    <x v="17"/>
    <x v="17"/>
    <s v="C-3603-1300-20-20305C"/>
    <x v="0"/>
    <n v="34"/>
    <n v="180000000"/>
    <n v="0"/>
    <n v="0"/>
    <s v="0.00%"/>
    <s v="0.00%"/>
  </r>
  <r>
    <n v="2026"/>
    <s v="Marzo"/>
    <n v="8"/>
    <s v="ATLÁNTICO"/>
    <x v="20"/>
    <x v="20"/>
    <s v="C-3603-1300-20-20305C"/>
    <x v="0"/>
    <n v="34"/>
    <n v="291750000"/>
    <n v="0"/>
    <n v="0"/>
    <s v="0.00%"/>
    <s v="0.00%"/>
  </r>
  <r>
    <n v="2026"/>
    <s v="Marzo"/>
    <n v="11"/>
    <s v="DISTRITO CAPITAL"/>
    <x v="22"/>
    <x v="22"/>
    <s v="C-3603-1300-20-20305C"/>
    <x v="0"/>
    <n v="34"/>
    <n v="46559000"/>
    <n v="0"/>
    <n v="0"/>
    <s v="0.00%"/>
    <s v="0.00%"/>
  </r>
  <r>
    <n v="2026"/>
    <s v="Marzo"/>
    <n v="11"/>
    <s v="DISTRITO CAPITAL"/>
    <x v="23"/>
    <x v="23"/>
    <s v="C-3603-1300-20-20305C"/>
    <x v="0"/>
    <n v="34"/>
    <n v="100720500"/>
    <n v="0"/>
    <n v="0"/>
    <s v="0.00%"/>
    <s v="0.00%"/>
  </r>
  <r>
    <n v="2026"/>
    <s v="Marzo"/>
    <n v="11"/>
    <s v="DISTRITO CAPITAL"/>
    <x v="112"/>
    <x v="112"/>
    <s v="C-3603-1300-20-20305C"/>
    <x v="0"/>
    <n v="34"/>
    <n v="130000000"/>
    <n v="0"/>
    <n v="0"/>
    <s v="0.00%"/>
    <s v="0.00%"/>
  </r>
  <r>
    <n v="2026"/>
    <s v="Marzo"/>
    <n v="11"/>
    <s v="DISTRITO CAPITAL"/>
    <x v="24"/>
    <x v="24"/>
    <s v="C-3603-1300-20-20305C"/>
    <x v="0"/>
    <n v="34"/>
    <n v="110000000"/>
    <n v="0"/>
    <n v="0"/>
    <s v="0.00%"/>
    <s v="0.00%"/>
  </r>
  <r>
    <n v="2026"/>
    <s v="Marzo"/>
    <n v="11"/>
    <s v="DISTRITO CAPITAL"/>
    <x v="30"/>
    <x v="30"/>
    <s v="C-3603-1300-20-20305C"/>
    <x v="0"/>
    <n v="34"/>
    <n v="150000000"/>
    <n v="0"/>
    <n v="0"/>
    <s v="0.00%"/>
    <s v="0.00%"/>
  </r>
  <r>
    <n v="2026"/>
    <s v="Marzo"/>
    <n v="13"/>
    <s v="BOLÍVAR"/>
    <x v="31"/>
    <x v="31"/>
    <s v="C-3603-1300-20-20305C"/>
    <x v="0"/>
    <n v="34"/>
    <n v="40000000"/>
    <n v="0"/>
    <n v="0"/>
    <s v="0.00%"/>
    <s v="0.00%"/>
  </r>
  <r>
    <n v="2026"/>
    <s v="Marzo"/>
    <n v="13"/>
    <s v="BOLÍVAR"/>
    <x v="32"/>
    <x v="32"/>
    <s v="C-3603-1300-20-20305C"/>
    <x v="0"/>
    <n v="34"/>
    <n v="5000000"/>
    <n v="0"/>
    <n v="0"/>
    <s v="0.00%"/>
    <s v="0.00%"/>
  </r>
  <r>
    <n v="2026"/>
    <s v="Marzo"/>
    <n v="13"/>
    <s v="BOLÍVAR"/>
    <x v="33"/>
    <x v="33"/>
    <s v="C-3603-1300-20-20305C"/>
    <x v="0"/>
    <n v="34"/>
    <n v="92000000"/>
    <n v="0"/>
    <n v="0"/>
    <s v="0.00%"/>
    <s v="0.00%"/>
  </r>
  <r>
    <n v="2026"/>
    <s v="Marzo"/>
    <n v="13"/>
    <s v="BOLÍVAR"/>
    <x v="34"/>
    <x v="34"/>
    <s v="C-3603-1300-20-20305C"/>
    <x v="0"/>
    <n v="34"/>
    <n v="240000000"/>
    <n v="0"/>
    <n v="0"/>
    <s v="0.00%"/>
    <s v="0.00%"/>
  </r>
  <r>
    <n v="2026"/>
    <s v="Marzo"/>
    <n v="15"/>
    <s v="BOYACÁ"/>
    <x v="35"/>
    <x v="35"/>
    <s v="C-3603-1300-20-20305C"/>
    <x v="0"/>
    <n v="34"/>
    <n v="34910000"/>
    <n v="0"/>
    <n v="0"/>
    <s v="0.00%"/>
    <s v="0.00%"/>
  </r>
  <r>
    <n v="2026"/>
    <s v="Marzo"/>
    <n v="15"/>
    <s v="BOYACÁ"/>
    <x v="37"/>
    <x v="37"/>
    <s v="C-3603-1300-20-20305C"/>
    <x v="0"/>
    <n v="34"/>
    <n v="90000000"/>
    <n v="0"/>
    <n v="0"/>
    <s v="0.00%"/>
    <s v="0.00%"/>
  </r>
  <r>
    <n v="2026"/>
    <s v="Marzo"/>
    <n v="17"/>
    <s v="CALDAS"/>
    <x v="40"/>
    <x v="40"/>
    <s v="C-3603-1300-20-20305C"/>
    <x v="0"/>
    <n v="34"/>
    <n v="302800000"/>
    <n v="0"/>
    <n v="0"/>
    <s v="0.00%"/>
    <s v="0.00%"/>
  </r>
  <r>
    <n v="2026"/>
    <s v="Marzo"/>
    <n v="17"/>
    <s v="CALDAS"/>
    <x v="42"/>
    <x v="42"/>
    <s v="C-3603-1300-20-20305C"/>
    <x v="0"/>
    <n v="34"/>
    <n v="60000000"/>
    <n v="0"/>
    <n v="0"/>
    <s v="0.00%"/>
    <s v="0.00%"/>
  </r>
  <r>
    <n v="2026"/>
    <s v="Marzo"/>
    <n v="17"/>
    <s v="CALDAS"/>
    <x v="44"/>
    <x v="44"/>
    <s v="C-3603-1300-20-20305C"/>
    <x v="0"/>
    <n v="34"/>
    <n v="100000000"/>
    <n v="0"/>
    <n v="0"/>
    <s v="0.00%"/>
    <s v="0.00%"/>
  </r>
  <r>
    <n v="2026"/>
    <s v="Marzo"/>
    <n v="18"/>
    <s v="CAQUETÁ"/>
    <x v="45"/>
    <x v="45"/>
    <s v="C-3603-1300-20-20305C"/>
    <x v="0"/>
    <n v="34"/>
    <n v="229108521"/>
    <n v="0"/>
    <n v="0"/>
    <s v="0.00%"/>
    <s v="0.00%"/>
  </r>
  <r>
    <n v="2026"/>
    <s v="Marzo"/>
    <n v="19"/>
    <s v="CAUCA"/>
    <x v="47"/>
    <x v="47"/>
    <s v="C-3603-1300-20-20305C"/>
    <x v="0"/>
    <n v="34"/>
    <n v="94930000"/>
    <n v="0"/>
    <n v="0"/>
    <s v="0.00%"/>
    <s v="0.00%"/>
  </r>
  <r>
    <n v="2026"/>
    <s v="Marzo"/>
    <n v="19"/>
    <s v="CAUCA"/>
    <x v="48"/>
    <x v="48"/>
    <s v="C-3603-1300-20-20305C"/>
    <x v="0"/>
    <n v="34"/>
    <n v="30000000"/>
    <n v="0"/>
    <n v="0"/>
    <s v="0.00%"/>
    <s v="0.00%"/>
  </r>
  <r>
    <n v="2026"/>
    <s v="Marzo"/>
    <n v="20"/>
    <s v="CESAR"/>
    <x v="50"/>
    <x v="50"/>
    <s v="C-3603-1300-20-20305C"/>
    <x v="0"/>
    <n v="34"/>
    <n v="86628700"/>
    <n v="0"/>
    <n v="0"/>
    <s v="0.00%"/>
    <s v="0.00%"/>
  </r>
  <r>
    <n v="2026"/>
    <s v="Marzo"/>
    <n v="20"/>
    <s v="CESAR"/>
    <x v="51"/>
    <x v="51"/>
    <s v="C-3603-1300-20-20305C"/>
    <x v="0"/>
    <n v="34"/>
    <n v="170000000"/>
    <n v="0"/>
    <n v="0"/>
    <s v="0.00%"/>
    <s v="0.00%"/>
  </r>
  <r>
    <n v="2026"/>
    <s v="Marzo"/>
    <n v="23"/>
    <s v="CÓRDOBA"/>
    <x v="52"/>
    <x v="52"/>
    <s v="C-3603-1300-20-20305C"/>
    <x v="0"/>
    <n v="34"/>
    <n v="519432000"/>
    <n v="0"/>
    <n v="0"/>
    <s v="0.00%"/>
    <s v="0.00%"/>
  </r>
  <r>
    <n v="2026"/>
    <s v="Marzo"/>
    <n v="23"/>
    <s v="CÓRDOBA"/>
    <x v="53"/>
    <x v="53"/>
    <s v="C-3603-1300-20-20305C"/>
    <x v="0"/>
    <n v="34"/>
    <n v="10000000"/>
    <n v="0"/>
    <n v="0"/>
    <s v="0.00%"/>
    <s v="0.00%"/>
  </r>
  <r>
    <n v="2026"/>
    <s v="Marzo"/>
    <n v="25"/>
    <s v="CUNDINAMARCA"/>
    <x v="54"/>
    <x v="54"/>
    <s v="C-3603-1300-20-20305C"/>
    <x v="0"/>
    <n v="34"/>
    <n v="45000000"/>
    <n v="0"/>
    <n v="0"/>
    <s v="0.00%"/>
    <s v="0.00%"/>
  </r>
  <r>
    <n v="2026"/>
    <s v="Marzo"/>
    <n v="25"/>
    <s v="CUNDINAMARCA"/>
    <x v="55"/>
    <x v="55"/>
    <s v="C-3603-1300-20-20305C"/>
    <x v="0"/>
    <n v="34"/>
    <n v="144100300"/>
    <n v="0"/>
    <n v="0"/>
    <s v="0.00%"/>
    <s v="0.00%"/>
  </r>
  <r>
    <n v="2026"/>
    <s v="Marzo"/>
    <n v="25"/>
    <s v="CUNDINAMARCA"/>
    <x v="58"/>
    <x v="58"/>
    <s v="C-3603-1300-20-20305C"/>
    <x v="0"/>
    <n v="34"/>
    <n v="836700000"/>
    <n v="0"/>
    <n v="0"/>
    <s v="0.00%"/>
    <s v="0.00%"/>
  </r>
  <r>
    <n v="2026"/>
    <s v="Marzo"/>
    <n v="25"/>
    <s v="CUNDINAMARCA"/>
    <x v="59"/>
    <x v="59"/>
    <s v="C-3603-1300-20-20305C"/>
    <x v="0"/>
    <n v="34"/>
    <n v="77250000"/>
    <n v="0"/>
    <n v="0"/>
    <s v="0.00%"/>
    <s v="0.00%"/>
  </r>
  <r>
    <n v="2026"/>
    <s v="Marzo"/>
    <n v="27"/>
    <s v="CHOCÓ"/>
    <x v="60"/>
    <x v="60"/>
    <s v="C-3603-1300-20-20305C"/>
    <x v="0"/>
    <n v="34"/>
    <n v="40000000"/>
    <n v="0"/>
    <n v="0"/>
    <s v="0.00%"/>
    <s v="0.00%"/>
  </r>
  <r>
    <n v="2026"/>
    <s v="Marzo"/>
    <n v="41"/>
    <s v="HUILA"/>
    <x v="62"/>
    <x v="62"/>
    <s v="C-3603-1300-20-20305C"/>
    <x v="0"/>
    <n v="34"/>
    <n v="62000000"/>
    <n v="0"/>
    <n v="0"/>
    <s v="0.00%"/>
    <s v="0.00%"/>
  </r>
  <r>
    <n v="2026"/>
    <s v="Marzo"/>
    <n v="44"/>
    <s v="GUAJIRA"/>
    <x v="67"/>
    <x v="67"/>
    <s v="C-3603-1300-20-20305C"/>
    <x v="0"/>
    <n v="34"/>
    <n v="250000000"/>
    <n v="0"/>
    <n v="0"/>
    <s v="0.00%"/>
    <s v="0.00%"/>
  </r>
  <r>
    <n v="2026"/>
    <s v="Marzo"/>
    <n v="50"/>
    <s v="META"/>
    <x v="71"/>
    <x v="71"/>
    <s v="C-3603-1300-20-20305C"/>
    <x v="0"/>
    <n v="34"/>
    <n v="600000000"/>
    <n v="0"/>
    <n v="0"/>
    <s v="0.00%"/>
    <s v="0.00%"/>
  </r>
  <r>
    <n v="2026"/>
    <s v="Marzo"/>
    <n v="52"/>
    <s v="NARIÑO"/>
    <x v="73"/>
    <x v="73"/>
    <s v="C-3603-1300-20-20305C"/>
    <x v="0"/>
    <n v="34"/>
    <n v="114000000"/>
    <n v="0"/>
    <n v="0"/>
    <s v="0.00%"/>
    <s v="0.00%"/>
  </r>
  <r>
    <n v="2026"/>
    <s v="Marzo"/>
    <n v="54"/>
    <s v="NORTE DE SANTANDER"/>
    <x v="76"/>
    <x v="76"/>
    <s v="C-3603-1300-20-20305C"/>
    <x v="0"/>
    <n v="34"/>
    <n v="120000000"/>
    <n v="0"/>
    <n v="0"/>
    <s v="0.00%"/>
    <s v="0.00%"/>
  </r>
  <r>
    <n v="2026"/>
    <s v="Marzo"/>
    <n v="63"/>
    <s v="QUINDÍO"/>
    <x v="78"/>
    <x v="78"/>
    <s v="C-3603-1300-20-20305C"/>
    <x v="0"/>
    <n v="34"/>
    <n v="29000000"/>
    <n v="0"/>
    <n v="0"/>
    <s v="0.00%"/>
    <s v="0.00%"/>
  </r>
  <r>
    <n v="2026"/>
    <s v="Marzo"/>
    <n v="63"/>
    <s v="QUINDÍO"/>
    <x v="113"/>
    <x v="113"/>
    <s v="C-3603-1300-20-20305C"/>
    <x v="0"/>
    <n v="34"/>
    <n v="52976548"/>
    <n v="0"/>
    <n v="0"/>
    <s v="0.00%"/>
    <s v="0.00%"/>
  </r>
  <r>
    <n v="2026"/>
    <s v="Marzo"/>
    <n v="66"/>
    <s v="RISARALDA"/>
    <x v="79"/>
    <x v="79"/>
    <s v="C-3603-1300-20-20305C"/>
    <x v="0"/>
    <n v="34"/>
    <n v="253474230"/>
    <n v="0"/>
    <n v="0"/>
    <s v="0.00%"/>
    <s v="0.00%"/>
  </r>
  <r>
    <n v="2026"/>
    <s v="Marzo"/>
    <n v="66"/>
    <s v="RISARALDA"/>
    <x v="81"/>
    <x v="81"/>
    <s v="C-3603-1300-20-20305C"/>
    <x v="0"/>
    <n v="34"/>
    <n v="308010000"/>
    <n v="0"/>
    <n v="0"/>
    <s v="0.00%"/>
    <s v="0.00%"/>
  </r>
  <r>
    <n v="2026"/>
    <s v="Marzo"/>
    <n v="68"/>
    <s v="SANTANDER"/>
    <x v="84"/>
    <x v="84"/>
    <s v="C-3603-1300-20-20305C"/>
    <x v="0"/>
    <n v="34"/>
    <n v="45569940"/>
    <n v="0"/>
    <n v="0"/>
    <s v="0.00%"/>
    <s v="0.00%"/>
  </r>
  <r>
    <n v="2026"/>
    <s v="Marzo"/>
    <n v="68"/>
    <s v="SANTANDER"/>
    <x v="87"/>
    <x v="87"/>
    <s v="C-3603-1300-20-20305C"/>
    <x v="0"/>
    <n v="34"/>
    <n v="73200000"/>
    <n v="0"/>
    <n v="0"/>
    <s v="0.00%"/>
    <s v="0.00%"/>
  </r>
  <r>
    <n v="2026"/>
    <s v="Marzo"/>
    <n v="68"/>
    <s v="SANTANDER"/>
    <x v="88"/>
    <x v="88"/>
    <s v="C-3603-1300-20-20305C"/>
    <x v="0"/>
    <n v="34"/>
    <n v="36600000"/>
    <n v="0"/>
    <n v="0"/>
    <s v="0.00%"/>
    <s v="0.00%"/>
  </r>
  <r>
    <n v="2026"/>
    <s v="Marzo"/>
    <n v="70"/>
    <s v="SUCRE"/>
    <x v="90"/>
    <x v="90"/>
    <s v="C-3603-1300-20-20305C"/>
    <x v="0"/>
    <n v="34"/>
    <n v="90000000"/>
    <n v="0"/>
    <n v="0"/>
    <s v="0.00%"/>
    <s v="0.00%"/>
  </r>
  <r>
    <n v="2026"/>
    <s v="Marzo"/>
    <n v="73"/>
    <s v="TOLIMA"/>
    <x v="92"/>
    <x v="92"/>
    <s v="C-3603-1300-20-20305C"/>
    <x v="0"/>
    <n v="34"/>
    <n v="607000000"/>
    <n v="0"/>
    <n v="0"/>
    <s v="0.00%"/>
    <s v="0.00%"/>
  </r>
  <r>
    <n v="2026"/>
    <s v="Marzo"/>
    <n v="73"/>
    <s v="TOLIMA"/>
    <x v="93"/>
    <x v="93"/>
    <s v="C-3603-1300-20-20305C"/>
    <x v="0"/>
    <n v="34"/>
    <n v="50000000"/>
    <n v="0"/>
    <n v="0"/>
    <s v="0.00%"/>
    <s v="0.00%"/>
  </r>
  <r>
    <n v="2026"/>
    <s v="Marzo"/>
    <n v="76"/>
    <s v="VALLE"/>
    <x v="94"/>
    <x v="94"/>
    <s v="C-3603-1300-20-20305C"/>
    <x v="0"/>
    <n v="34"/>
    <n v="695100000"/>
    <n v="0"/>
    <n v="0"/>
    <s v="0.00%"/>
    <s v="0.00%"/>
  </r>
  <r>
    <n v="2026"/>
    <s v="Marzo"/>
    <n v="76"/>
    <s v="VALLE"/>
    <x v="95"/>
    <x v="95"/>
    <s v="C-3603-1300-20-20305C"/>
    <x v="0"/>
    <n v="34"/>
    <n v="144000000"/>
    <n v="0"/>
    <n v="0"/>
    <s v="0.00%"/>
    <s v="0.00%"/>
  </r>
  <r>
    <n v="2026"/>
    <s v="Marzo"/>
    <n v="76"/>
    <s v="VALLE"/>
    <x v="97"/>
    <x v="97"/>
    <s v="C-3603-1300-20-20305C"/>
    <x v="0"/>
    <n v="34"/>
    <n v="60000000"/>
    <n v="0"/>
    <n v="0"/>
    <s v="0.00%"/>
    <s v="0.00%"/>
  </r>
  <r>
    <n v="2026"/>
    <s v="Marzo"/>
    <n v="76"/>
    <s v="VALLE"/>
    <x v="98"/>
    <x v="98"/>
    <s v="C-3603-1300-20-20305C"/>
    <x v="0"/>
    <n v="34"/>
    <n v="50000000"/>
    <n v="0"/>
    <n v="0"/>
    <s v="0.00%"/>
    <s v="0.00%"/>
  </r>
  <r>
    <n v="2026"/>
    <s v="Marzo"/>
    <n v="76"/>
    <s v="VALLE"/>
    <x v="99"/>
    <x v="99"/>
    <s v="C-3603-1300-20-20305C"/>
    <x v="0"/>
    <n v="34"/>
    <n v="305000000"/>
    <n v="0"/>
    <n v="0"/>
    <s v="0.00%"/>
    <s v="0.00%"/>
  </r>
  <r>
    <n v="2026"/>
    <s v="Marzo"/>
    <n v="76"/>
    <s v="VALLE"/>
    <x v="101"/>
    <x v="101"/>
    <s v="C-3603-1300-20-20305C"/>
    <x v="0"/>
    <n v="34"/>
    <n v="39700000"/>
    <n v="0"/>
    <n v="0"/>
    <s v="0.00%"/>
    <s v="0.00%"/>
  </r>
  <r>
    <n v="2026"/>
    <s v="Marzo"/>
    <n v="76"/>
    <s v="VALLE"/>
    <x v="102"/>
    <x v="102"/>
    <s v="C-3603-1300-20-20305C"/>
    <x v="0"/>
    <n v="34"/>
    <n v="2200000"/>
    <n v="0"/>
    <n v="0"/>
    <s v="0.00%"/>
    <s v="0.00%"/>
  </r>
  <r>
    <n v="2026"/>
    <s v="Marzo"/>
    <n v="81"/>
    <s v="ARAUCA"/>
    <x v="103"/>
    <x v="103"/>
    <s v="C-3603-1300-20-20305C"/>
    <x v="0"/>
    <n v="34"/>
    <n v="22000000"/>
    <n v="0"/>
    <n v="0"/>
    <s v="0.00%"/>
    <s v="0.00%"/>
  </r>
  <r>
    <n v="2026"/>
    <s v="Marzo"/>
    <n v="86"/>
    <s v="PUTUMAYO"/>
    <x v="105"/>
    <x v="105"/>
    <s v="C-3603-1300-20-20305C"/>
    <x v="0"/>
    <n v="34"/>
    <n v="4000000"/>
    <n v="0"/>
    <n v="0"/>
    <s v="0.00%"/>
    <s v="0.00%"/>
  </r>
  <r>
    <n v="2026"/>
    <s v="Marzo"/>
    <n v="88"/>
    <s v="SAN ANDRÉS"/>
    <x v="106"/>
    <x v="106"/>
    <s v="C-3603-1300-20-20305C"/>
    <x v="0"/>
    <n v="34"/>
    <n v="4000000"/>
    <n v="0"/>
    <n v="0"/>
    <s v="0.00%"/>
    <s v="0.00%"/>
  </r>
  <r>
    <n v="2026"/>
    <s v="Marzo"/>
    <n v="91"/>
    <s v="AMAZONAS"/>
    <x v="107"/>
    <x v="107"/>
    <s v="C-3603-1300-20-20305C"/>
    <x v="0"/>
    <n v="34"/>
    <n v="27500000"/>
    <n v="0"/>
    <n v="0"/>
    <s v="0.00%"/>
    <s v="0.00%"/>
  </r>
  <r>
    <n v="2026"/>
    <s v="Marzo"/>
    <n v="95"/>
    <s v="GUAVIARE"/>
    <x v="109"/>
    <x v="109"/>
    <s v="C-3603-1300-20-20305C"/>
    <x v="0"/>
    <n v="34"/>
    <n v="47769375"/>
    <n v="0"/>
    <n v="0"/>
    <s v="0.00%"/>
    <s v="0.00%"/>
  </r>
  <r>
    <n v="2026"/>
    <s v="Marzo"/>
    <n v="1"/>
    <s v="DIRECCIÓN GENERAL"/>
    <x v="114"/>
    <x v="114"/>
    <s v="C-3603-1300-20-20305C"/>
    <x v="0"/>
    <n v="38"/>
    <n v="246469360"/>
    <n v="0"/>
    <n v="0"/>
    <s v="0.00%"/>
    <s v="0.00%"/>
  </r>
  <r>
    <n v="2026"/>
    <s v="Marzo"/>
    <n v="1"/>
    <s v="DIRECCIÓN GENERAL"/>
    <x v="114"/>
    <x v="114"/>
    <s v="C-3603-1300-20-20305C"/>
    <x v="0"/>
    <n v="84"/>
    <n v="42000000"/>
    <n v="0"/>
    <n v="0"/>
    <s v="0.00%"/>
    <s v="0.00%"/>
  </r>
  <r>
    <n v="2026"/>
    <s v="Marzo"/>
    <n v="1"/>
    <s v="DIRECCIÓN GENERAL"/>
    <x v="114"/>
    <x v="114"/>
    <s v="C-3603-1300-20-20305C"/>
    <x v="0"/>
    <n v="86"/>
    <n v="18000000"/>
    <n v="0"/>
    <n v="0"/>
    <s v="0.00%"/>
    <s v="0.00%"/>
  </r>
  <r>
    <n v="2026"/>
    <s v="Marzo"/>
    <n v="1"/>
    <s v="DIRECCIÓN GENERAL"/>
    <x v="115"/>
    <x v="115"/>
    <s v="C-3603-1300-20-20305C"/>
    <x v="0"/>
    <n v="14"/>
    <n v="2240221299"/>
    <n v="0"/>
    <n v="0"/>
    <s v="0.00%"/>
    <s v="0.00%"/>
  </r>
  <r>
    <n v="2026"/>
    <s v="Marzo"/>
    <n v="1"/>
    <s v="DIRECCIÓN GENERAL"/>
    <x v="0"/>
    <x v="0"/>
    <s v="C-3603-1300-20-20305C"/>
    <x v="0"/>
    <n v="14"/>
    <n v="50000000"/>
    <n v="0"/>
    <n v="0"/>
    <s v="0.00%"/>
    <s v="0.00%"/>
  </r>
  <r>
    <n v="2026"/>
    <s v="Marzo"/>
    <n v="1"/>
    <s v="DIRECCIÓN GENERAL"/>
    <x v="0"/>
    <x v="0"/>
    <s v="C-3603-1300-20-20305C"/>
    <x v="0"/>
    <n v="18"/>
    <n v="448337986"/>
    <n v="0"/>
    <n v="0"/>
    <s v="0.00%"/>
    <s v="0.00%"/>
  </r>
  <r>
    <n v="2026"/>
    <s v="Marzo"/>
    <n v="1"/>
    <s v="DIRECCIÓN GENERAL"/>
    <x v="0"/>
    <x v="0"/>
    <s v="C-3603-1300-20-20305C"/>
    <x v="0"/>
    <n v="20"/>
    <n v="1695666906"/>
    <n v="0"/>
    <n v="0"/>
    <s v="0.00%"/>
    <s v="0.00%"/>
  </r>
  <r>
    <n v="2026"/>
    <s v="Marzo"/>
    <n v="1"/>
    <s v="DIRECCIÓN GENERAL"/>
    <x v="0"/>
    <x v="0"/>
    <s v="C-3603-1300-20-20305C"/>
    <x v="0"/>
    <n v="45"/>
    <n v="300000000"/>
    <n v="0"/>
    <n v="0"/>
    <s v="0.00%"/>
    <s v="0.00%"/>
  </r>
  <r>
    <n v="2026"/>
    <s v="Marzo"/>
    <n v="1"/>
    <s v="DIRECCIÓN GENERAL"/>
    <x v="116"/>
    <x v="116"/>
    <s v="C-3603-1300-20-20305C"/>
    <x v="0"/>
    <n v="27"/>
    <n v="100000000"/>
    <n v="0"/>
    <n v="0"/>
    <s v="0.00%"/>
    <s v="0.00%"/>
  </r>
  <r>
    <n v="2026"/>
    <s v="Marzo"/>
    <n v="1"/>
    <s v="DIRECCIÓN GENERAL"/>
    <x v="117"/>
    <x v="117"/>
    <s v="C-3603-1300-20-20305C"/>
    <x v="0"/>
    <s v="00"/>
    <n v="100000000"/>
    <n v="0"/>
    <n v="0"/>
    <s v="0.00%"/>
    <s v="0.00%"/>
  </r>
  <r>
    <n v="2026"/>
    <s v="Marzo"/>
    <n v="1"/>
    <s v="DIRECCIÓN GENERAL"/>
    <x v="118"/>
    <x v="118"/>
    <s v="C-3603-1300-20-20305C"/>
    <x v="0"/>
    <n v="28"/>
    <n v="50000000"/>
    <n v="0"/>
    <n v="0"/>
    <s v="0.00%"/>
    <s v="0.00%"/>
  </r>
  <r>
    <n v="2026"/>
    <s v="Marzo"/>
    <n v="1"/>
    <s v="DIRECCIÓN GENERAL"/>
    <x v="118"/>
    <x v="118"/>
    <s v="C-3603-1300-20-20305C"/>
    <x v="0"/>
    <n v="45"/>
    <n v="86653180"/>
    <n v="0"/>
    <n v="0"/>
    <s v="0.00%"/>
    <s v="0.00%"/>
  </r>
  <r>
    <n v="2026"/>
    <s v="Marzo"/>
    <n v="1"/>
    <s v="DIRECCIÓN GENERAL"/>
    <x v="118"/>
    <x v="118"/>
    <s v="C-3603-1300-20-20305C"/>
    <x v="0"/>
    <n v="63"/>
    <n v="1324450000"/>
    <n v="0"/>
    <n v="0"/>
    <s v="0.00%"/>
    <s v="0.00%"/>
  </r>
  <r>
    <n v="2026"/>
    <s v="Marzo"/>
    <n v="1"/>
    <s v="DIRECCIÓN GENERAL"/>
    <x v="118"/>
    <x v="118"/>
    <s v="C-3603-1300-20-20305C"/>
    <x v="0"/>
    <n v="90"/>
    <n v="206000000"/>
    <n v="0"/>
    <n v="0"/>
    <s v="0.00%"/>
    <s v="0.00%"/>
  </r>
  <r>
    <n v="2026"/>
    <s v="Marzo"/>
    <n v="1"/>
    <s v="DIRECCIÓN GENERAL"/>
    <x v="119"/>
    <x v="119"/>
    <s v="C-3603-1300-20-20305C"/>
    <x v="0"/>
    <s v="09"/>
    <n v="1856575"/>
    <n v="0"/>
    <n v="0"/>
    <s v="0.00%"/>
    <s v="0.00%"/>
  </r>
  <r>
    <n v="2026"/>
    <s v="Marzo"/>
    <n v="1"/>
    <s v="DIRECCIÓN GENERAL"/>
    <x v="119"/>
    <x v="119"/>
    <s v="C-3603-1300-20-20305C"/>
    <x v="0"/>
    <n v="10"/>
    <n v="37919371710"/>
    <n v="0"/>
    <n v="0"/>
    <s v="0.00%"/>
    <s v="0.00%"/>
  </r>
  <r>
    <n v="2026"/>
    <s v="Marzo"/>
    <n v="1"/>
    <s v="DIRECCIÓN GENERAL"/>
    <x v="119"/>
    <x v="119"/>
    <s v="C-3603-1300-20-20305C"/>
    <x v="0"/>
    <n v="11"/>
    <n v="1228292408"/>
    <n v="0"/>
    <n v="0"/>
    <s v="0.00%"/>
    <s v="0.00%"/>
  </r>
  <r>
    <n v="2026"/>
    <s v="Marzo"/>
    <n v="1"/>
    <s v="DIRECCIÓN GENERAL"/>
    <x v="119"/>
    <x v="119"/>
    <s v="C-3603-1300-20-20305C"/>
    <x v="0"/>
    <n v="18"/>
    <n v="16173286549"/>
    <n v="0"/>
    <n v="0"/>
    <s v="0.00%"/>
    <s v="0.00%"/>
  </r>
  <r>
    <n v="2026"/>
    <s v="Marzo"/>
    <n v="1"/>
    <s v="DIRECCIÓN GENERAL"/>
    <x v="119"/>
    <x v="119"/>
    <s v="C-3603-1300-20-20305C"/>
    <x v="0"/>
    <n v="27"/>
    <n v="258558866390"/>
    <n v="0"/>
    <n v="0"/>
    <s v="0.00%"/>
    <s v="0.00%"/>
  </r>
  <r>
    <n v="2026"/>
    <s v="Marzo"/>
    <n v="1"/>
    <s v="DIRECCIÓN GENERAL"/>
    <x v="119"/>
    <x v="119"/>
    <s v="C-3603-1300-20-20305C"/>
    <x v="0"/>
    <n v="38"/>
    <n v="7351395697"/>
    <n v="0"/>
    <n v="0"/>
    <s v="0.00%"/>
    <s v="0.00%"/>
  </r>
  <r>
    <n v="2026"/>
    <s v="Marzo"/>
    <n v="1"/>
    <s v="DIRECCIÓN GENERAL"/>
    <x v="119"/>
    <x v="119"/>
    <s v="C-3603-1300-20-20305C"/>
    <x v="0"/>
    <n v="45"/>
    <n v="9416055037"/>
    <n v="0"/>
    <n v="0"/>
    <s v="0.00%"/>
    <s v="0.00%"/>
  </r>
  <r>
    <n v="2026"/>
    <s v="Marzo"/>
    <n v="1"/>
    <s v="DIRECCIÓN GENERAL"/>
    <x v="119"/>
    <x v="119"/>
    <s v="C-3603-1300-20-20305C"/>
    <x v="0"/>
    <n v="63"/>
    <n v="1262090161"/>
    <n v="0"/>
    <n v="0"/>
    <s v="0.00%"/>
    <s v="0.00%"/>
  </r>
  <r>
    <n v="2026"/>
    <s v="Marzo"/>
    <n v="1"/>
    <s v="DIRECCIÓN GENERAL"/>
    <x v="119"/>
    <x v="119"/>
    <s v="C-3603-1300-20-20305C"/>
    <x v="0"/>
    <n v="64"/>
    <n v="415839"/>
    <n v="0"/>
    <n v="0"/>
    <s v="0.00%"/>
    <s v="0.00%"/>
  </r>
  <r>
    <n v="2026"/>
    <s v="Marzo"/>
    <n v="1"/>
    <s v="DIRECCIÓN GENERAL"/>
    <x v="119"/>
    <x v="119"/>
    <s v="C-3603-1300-20-20305C"/>
    <x v="0"/>
    <n v="85"/>
    <n v="3652934472"/>
    <n v="0"/>
    <n v="0"/>
    <s v="0.00%"/>
    <s v="0.00%"/>
  </r>
  <r>
    <n v="2026"/>
    <s v="Marzo"/>
    <n v="5"/>
    <s v="ANTIOQUIA"/>
    <x v="1"/>
    <x v="1"/>
    <s v="C-3603-1300-20-20305C"/>
    <x v="0"/>
    <n v="43"/>
    <n v="25000000"/>
    <n v="0"/>
    <n v="0"/>
    <s v="0.00%"/>
    <s v="0.00%"/>
  </r>
  <r>
    <n v="2026"/>
    <s v="Marzo"/>
    <n v="5"/>
    <s v="ANTIOQUIA"/>
    <x v="1"/>
    <x v="1"/>
    <s v="C-3603-1300-20-20305C"/>
    <x v="0"/>
    <n v="84"/>
    <n v="95330000"/>
    <n v="0"/>
    <n v="0"/>
    <s v="0.00%"/>
    <s v="0.00%"/>
  </r>
  <r>
    <n v="2026"/>
    <s v="Marzo"/>
    <n v="5"/>
    <s v="ANTIOQUIA"/>
    <x v="1"/>
    <x v="1"/>
    <s v="C-3603-1300-20-20305C"/>
    <x v="0"/>
    <n v="86"/>
    <n v="48910000"/>
    <n v="0"/>
    <n v="0"/>
    <s v="0.00%"/>
    <s v="0.00%"/>
  </r>
  <r>
    <n v="2026"/>
    <s v="Marzo"/>
    <n v="5"/>
    <s v="ANTIOQUIA"/>
    <x v="2"/>
    <x v="2"/>
    <s v="C-3603-1300-20-20305C"/>
    <x v="0"/>
    <n v="64"/>
    <n v="87188796"/>
    <n v="0"/>
    <n v="0"/>
    <s v="0.00%"/>
    <s v="0.00%"/>
  </r>
  <r>
    <n v="2026"/>
    <s v="Marzo"/>
    <n v="5"/>
    <s v="ANTIOQUIA"/>
    <x v="3"/>
    <x v="3"/>
    <s v="C-3603-1300-20-20305C"/>
    <x v="0"/>
    <n v="64"/>
    <n v="97603595"/>
    <n v="0"/>
    <n v="0"/>
    <s v="0.00%"/>
    <s v="0.00%"/>
  </r>
  <r>
    <n v="2026"/>
    <s v="Marzo"/>
    <n v="5"/>
    <s v="ANTIOQUIA"/>
    <x v="3"/>
    <x v="3"/>
    <s v="C-3603-1300-20-20305C"/>
    <x v="0"/>
    <n v="84"/>
    <n v="6490000"/>
    <n v="0"/>
    <n v="0"/>
    <s v="0.00%"/>
    <s v="0.00%"/>
  </r>
  <r>
    <n v="2026"/>
    <s v="Marzo"/>
    <n v="5"/>
    <s v="ANTIOQUIA"/>
    <x v="5"/>
    <x v="5"/>
    <s v="C-3603-1300-20-20305C"/>
    <x v="0"/>
    <n v="14"/>
    <n v="87600000"/>
    <n v="0"/>
    <n v="0"/>
    <s v="0.00%"/>
    <s v="0.00%"/>
  </r>
  <r>
    <n v="2026"/>
    <s v="Marzo"/>
    <n v="5"/>
    <s v="ANTIOQUIA"/>
    <x v="7"/>
    <x v="7"/>
    <s v="C-3603-1300-20-20305C"/>
    <x v="0"/>
    <n v="64"/>
    <n v="87188796"/>
    <n v="0"/>
    <n v="0"/>
    <s v="0.00%"/>
    <s v="0.00%"/>
  </r>
  <r>
    <n v="2026"/>
    <s v="Marzo"/>
    <n v="5"/>
    <s v="ANTIOQUIA"/>
    <x v="7"/>
    <x v="7"/>
    <s v="C-3603-1300-20-20305C"/>
    <x v="0"/>
    <n v="85"/>
    <n v="64995656"/>
    <n v="0"/>
    <n v="0"/>
    <s v="0.00%"/>
    <s v="0.00%"/>
  </r>
  <r>
    <n v="2026"/>
    <s v="Marzo"/>
    <n v="5"/>
    <s v="ANTIOQUIA"/>
    <x v="8"/>
    <x v="8"/>
    <s v="C-3603-1300-20-20305C"/>
    <x v="0"/>
    <n v="14"/>
    <n v="80500000"/>
    <n v="0"/>
    <n v="0"/>
    <s v="0.00%"/>
    <s v="0.00%"/>
  </r>
  <r>
    <n v="2026"/>
    <s v="Marzo"/>
    <n v="5"/>
    <s v="ANTIOQUIA"/>
    <x v="8"/>
    <x v="8"/>
    <s v="C-3603-1300-20-20305C"/>
    <x v="0"/>
    <n v="63"/>
    <n v="106213936"/>
    <n v="0"/>
    <n v="0"/>
    <s v="0.00%"/>
    <s v="0.00%"/>
  </r>
  <r>
    <n v="2026"/>
    <s v="Marzo"/>
    <n v="5"/>
    <s v="ANTIOQUIA"/>
    <x v="8"/>
    <x v="8"/>
    <s v="C-3603-1300-20-20305C"/>
    <x v="0"/>
    <n v="64"/>
    <n v="87188796"/>
    <n v="0"/>
    <n v="0"/>
    <s v="0.00%"/>
    <s v="0.00%"/>
  </r>
  <r>
    <n v="2026"/>
    <s v="Marzo"/>
    <n v="5"/>
    <s v="ANTIOQUIA"/>
    <x v="9"/>
    <x v="9"/>
    <s v="C-3603-1300-20-20305C"/>
    <x v="0"/>
    <n v="64"/>
    <n v="82288796"/>
    <n v="0"/>
    <n v="0"/>
    <s v="0.00%"/>
    <s v="0.00%"/>
  </r>
  <r>
    <n v="2026"/>
    <s v="Marzo"/>
    <n v="5"/>
    <s v="ANTIOQUIA"/>
    <x v="10"/>
    <x v="10"/>
    <s v="C-3603-1300-20-20305C"/>
    <x v="0"/>
    <n v="64"/>
    <n v="87188796"/>
    <n v="0"/>
    <n v="0"/>
    <s v="0.00%"/>
    <s v="0.00%"/>
  </r>
  <r>
    <n v="2026"/>
    <s v="Marzo"/>
    <n v="5"/>
    <s v="ANTIOQUIA"/>
    <x v="11"/>
    <x v="11"/>
    <s v="C-3603-1300-20-20305C"/>
    <x v="0"/>
    <n v="14"/>
    <n v="10000000"/>
    <n v="0"/>
    <n v="0"/>
    <s v="0.00%"/>
    <s v="0.00%"/>
  </r>
  <r>
    <n v="2026"/>
    <s v="Marzo"/>
    <n v="5"/>
    <s v="ANTIOQUIA"/>
    <x v="11"/>
    <x v="11"/>
    <s v="C-3603-1300-20-20305C"/>
    <x v="0"/>
    <n v="64"/>
    <n v="87188796"/>
    <n v="0"/>
    <n v="0"/>
    <s v="0.00%"/>
    <s v="0.00%"/>
  </r>
  <r>
    <n v="2026"/>
    <s v="Marzo"/>
    <n v="5"/>
    <s v="ANTIOQUIA"/>
    <x v="14"/>
    <x v="14"/>
    <s v="C-3603-1300-20-20305C"/>
    <x v="0"/>
    <n v="84"/>
    <n v="28450000"/>
    <n v="0"/>
    <n v="0"/>
    <s v="0.00%"/>
    <s v="0.00%"/>
  </r>
  <r>
    <n v="2026"/>
    <s v="Marzo"/>
    <n v="8"/>
    <s v="ATLÁNTICO"/>
    <x v="17"/>
    <x v="17"/>
    <s v="C-3603-1300-20-20305C"/>
    <x v="0"/>
    <n v="14"/>
    <n v="56400000"/>
    <n v="0"/>
    <n v="0"/>
    <s v="0.00%"/>
    <s v="0.00%"/>
  </r>
  <r>
    <n v="2026"/>
    <s v="Marzo"/>
    <n v="8"/>
    <s v="ATLÁNTICO"/>
    <x v="18"/>
    <x v="18"/>
    <s v="C-3603-1300-20-20305C"/>
    <x v="0"/>
    <n v="14"/>
    <n v="72000000"/>
    <n v="0"/>
    <n v="0"/>
    <s v="0.00%"/>
    <s v="0.00%"/>
  </r>
  <r>
    <n v="2026"/>
    <s v="Marzo"/>
    <n v="8"/>
    <s v="ATLÁNTICO"/>
    <x v="19"/>
    <x v="19"/>
    <s v="C-3603-1300-20-20305C"/>
    <x v="0"/>
    <n v="14"/>
    <n v="16800000"/>
    <n v="0"/>
    <n v="0"/>
    <s v="0.00%"/>
    <s v="0.00%"/>
  </r>
  <r>
    <n v="2026"/>
    <s v="Marzo"/>
    <n v="8"/>
    <s v="ATLÁNTICO"/>
    <x v="19"/>
    <x v="19"/>
    <s v="C-3603-1300-20-20305C"/>
    <x v="0"/>
    <n v="84"/>
    <n v="6490000"/>
    <n v="0"/>
    <n v="0"/>
    <s v="0.00%"/>
    <s v="0.00%"/>
  </r>
  <r>
    <n v="2026"/>
    <s v="Marzo"/>
    <n v="8"/>
    <s v="ATLÁNTICO"/>
    <x v="20"/>
    <x v="20"/>
    <s v="C-3603-1300-20-20305C"/>
    <x v="0"/>
    <n v="14"/>
    <n v="26600000"/>
    <n v="0"/>
    <n v="0"/>
    <s v="0.00%"/>
    <s v="0.00%"/>
  </r>
  <r>
    <n v="2026"/>
    <s v="Marzo"/>
    <n v="8"/>
    <s v="ATLÁNTICO"/>
    <x v="20"/>
    <x v="20"/>
    <s v="C-3603-1300-20-20305C"/>
    <x v="0"/>
    <n v="63"/>
    <n v="7540452"/>
    <n v="0"/>
    <n v="0"/>
    <s v="0.00%"/>
    <s v="0.00%"/>
  </r>
  <r>
    <n v="2026"/>
    <s v="Marzo"/>
    <n v="8"/>
    <s v="ATLÁNTICO"/>
    <x v="20"/>
    <x v="20"/>
    <s v="C-3603-1300-20-20305C"/>
    <x v="0"/>
    <n v="64"/>
    <n v="108018395"/>
    <n v="0"/>
    <n v="0"/>
    <s v="0.00%"/>
    <s v="0.00%"/>
  </r>
  <r>
    <n v="2026"/>
    <s v="Marzo"/>
    <n v="11"/>
    <s v="DISTRITO CAPITAL"/>
    <x v="21"/>
    <x v="21"/>
    <s v="C-3603-1300-20-20305C"/>
    <x v="0"/>
    <n v="38"/>
    <n v="22849111"/>
    <n v="0"/>
    <n v="0"/>
    <s v="0.00%"/>
    <s v="0.00%"/>
  </r>
  <r>
    <n v="2026"/>
    <s v="Marzo"/>
    <n v="11"/>
    <s v="DISTRITO CAPITAL"/>
    <x v="22"/>
    <x v="22"/>
    <s v="C-3603-1300-20-20305C"/>
    <x v="0"/>
    <n v="14"/>
    <n v="10000000"/>
    <n v="0"/>
    <n v="0"/>
    <s v="0.00%"/>
    <s v="0.00%"/>
  </r>
  <r>
    <n v="2026"/>
    <s v="Marzo"/>
    <n v="11"/>
    <s v="DISTRITO CAPITAL"/>
    <x v="22"/>
    <x v="22"/>
    <s v="C-3603-1300-20-20305C"/>
    <x v="0"/>
    <n v="64"/>
    <n v="71873997"/>
    <n v="0"/>
    <n v="0"/>
    <s v="0.00%"/>
    <s v="0.00%"/>
  </r>
  <r>
    <n v="2026"/>
    <s v="Marzo"/>
    <n v="11"/>
    <s v="DISTRITO CAPITAL"/>
    <x v="120"/>
    <x v="120"/>
    <s v="C-3603-1300-20-20305C"/>
    <x v="0"/>
    <n v="14"/>
    <n v="196800000"/>
    <n v="0"/>
    <n v="0"/>
    <s v="0.00%"/>
    <s v="0.00%"/>
  </r>
  <r>
    <n v="2026"/>
    <s v="Marzo"/>
    <n v="11"/>
    <s v="DISTRITO CAPITAL"/>
    <x v="120"/>
    <x v="120"/>
    <s v="C-3603-1300-20-20305C"/>
    <x v="0"/>
    <n v="64"/>
    <n v="71873997"/>
    <n v="0"/>
    <n v="0"/>
    <s v="0.00%"/>
    <s v="0.00%"/>
  </r>
  <r>
    <n v="2026"/>
    <s v="Marzo"/>
    <n v="11"/>
    <s v="DISTRITO CAPITAL"/>
    <x v="23"/>
    <x v="23"/>
    <s v="C-3603-1300-20-20305C"/>
    <x v="0"/>
    <n v="14"/>
    <n v="23500000"/>
    <n v="0"/>
    <n v="0"/>
    <s v="0.00%"/>
    <s v="0.00%"/>
  </r>
  <r>
    <n v="2026"/>
    <s v="Marzo"/>
    <n v="11"/>
    <s v="DISTRITO CAPITAL"/>
    <x v="23"/>
    <x v="23"/>
    <s v="C-3603-1300-20-20305C"/>
    <x v="0"/>
    <n v="64"/>
    <n v="82288796"/>
    <n v="0"/>
    <n v="0"/>
    <s v="0.00%"/>
    <s v="0.00%"/>
  </r>
  <r>
    <n v="2026"/>
    <s v="Marzo"/>
    <n v="11"/>
    <s v="DISTRITO CAPITAL"/>
    <x v="23"/>
    <x v="23"/>
    <s v="C-3603-1300-20-20305C"/>
    <x v="0"/>
    <n v="84"/>
    <n v="19960000"/>
    <n v="0"/>
    <n v="0"/>
    <s v="0.00%"/>
    <s v="0.00%"/>
  </r>
  <r>
    <n v="2026"/>
    <s v="Marzo"/>
    <n v="11"/>
    <s v="DISTRITO CAPITAL"/>
    <x v="121"/>
    <x v="121"/>
    <s v="C-3603-1300-20-20305C"/>
    <x v="0"/>
    <n v="14"/>
    <n v="117600000"/>
    <n v="0"/>
    <n v="0"/>
    <s v="0.00%"/>
    <s v="0.00%"/>
  </r>
  <r>
    <n v="2026"/>
    <s v="Marzo"/>
    <n v="11"/>
    <s v="DISTRITO CAPITAL"/>
    <x v="112"/>
    <x v="112"/>
    <s v="C-3603-1300-20-20305C"/>
    <x v="0"/>
    <n v="14"/>
    <n v="104400000"/>
    <n v="0"/>
    <n v="0"/>
    <s v="0.00%"/>
    <s v="0.00%"/>
  </r>
  <r>
    <n v="2026"/>
    <s v="Marzo"/>
    <n v="11"/>
    <s v="DISTRITO CAPITAL"/>
    <x v="112"/>
    <x v="112"/>
    <s v="C-3603-1300-20-20305C"/>
    <x v="0"/>
    <n v="20"/>
    <n v="1980594"/>
    <n v="0"/>
    <n v="0"/>
    <s v="0.00%"/>
    <s v="0.00%"/>
  </r>
  <r>
    <n v="2026"/>
    <s v="Marzo"/>
    <n v="11"/>
    <s v="DISTRITO CAPITAL"/>
    <x v="24"/>
    <x v="24"/>
    <s v="C-3603-1300-20-20305C"/>
    <x v="0"/>
    <n v="14"/>
    <n v="10000000"/>
    <n v="0"/>
    <n v="0"/>
    <s v="0.00%"/>
    <s v="0.00%"/>
  </r>
  <r>
    <n v="2026"/>
    <s v="Marzo"/>
    <n v="11"/>
    <s v="DISTRITO CAPITAL"/>
    <x v="24"/>
    <x v="24"/>
    <s v="C-3603-1300-20-20305C"/>
    <x v="0"/>
    <n v="64"/>
    <n v="82288796"/>
    <n v="0"/>
    <n v="0"/>
    <s v="0.00%"/>
    <s v="0.00%"/>
  </r>
  <r>
    <n v="2026"/>
    <s v="Marzo"/>
    <n v="11"/>
    <s v="DISTRITO CAPITAL"/>
    <x v="25"/>
    <x v="25"/>
    <s v="C-3603-1300-20-20305C"/>
    <x v="0"/>
    <n v="14"/>
    <n v="6000000"/>
    <n v="0"/>
    <n v="0"/>
    <s v="0.00%"/>
    <s v="0.00%"/>
  </r>
  <r>
    <n v="2026"/>
    <s v="Marzo"/>
    <n v="11"/>
    <s v="DISTRITO CAPITAL"/>
    <x v="25"/>
    <x v="25"/>
    <s v="C-3603-1300-20-20305C"/>
    <x v="0"/>
    <n v="64"/>
    <n v="71873997"/>
    <n v="0"/>
    <n v="0"/>
    <s v="0.00%"/>
    <s v="0.00%"/>
  </r>
  <r>
    <n v="2026"/>
    <s v="Marzo"/>
    <n v="11"/>
    <s v="DISTRITO CAPITAL"/>
    <x v="122"/>
    <x v="122"/>
    <s v="C-3603-1300-20-20305C"/>
    <x v="0"/>
    <n v="64"/>
    <n v="71873997"/>
    <n v="0"/>
    <n v="0"/>
    <s v="0.00%"/>
    <s v="0.00%"/>
  </r>
  <r>
    <n v="2026"/>
    <s v="Marzo"/>
    <n v="11"/>
    <s v="DISTRITO CAPITAL"/>
    <x v="122"/>
    <x v="122"/>
    <s v="C-3603-1300-20-20305C"/>
    <x v="0"/>
    <n v="84"/>
    <n v="9980000"/>
    <n v="0"/>
    <n v="0"/>
    <s v="0.00%"/>
    <s v="0.00%"/>
  </r>
  <r>
    <n v="2026"/>
    <s v="Marzo"/>
    <n v="11"/>
    <s v="DISTRITO CAPITAL"/>
    <x v="26"/>
    <x v="26"/>
    <s v="C-3603-1300-20-20305C"/>
    <x v="0"/>
    <n v="20"/>
    <n v="28550034"/>
    <n v="0"/>
    <n v="0"/>
    <s v="0.00%"/>
    <s v="0.00%"/>
  </r>
  <r>
    <n v="2026"/>
    <s v="Marzo"/>
    <n v="11"/>
    <s v="DISTRITO CAPITAL"/>
    <x v="26"/>
    <x v="26"/>
    <s v="C-3603-1300-20-20305C"/>
    <x v="0"/>
    <n v="64"/>
    <n v="71873997"/>
    <n v="0"/>
    <n v="0"/>
    <s v="0.00%"/>
    <s v="0.00%"/>
  </r>
  <r>
    <n v="2026"/>
    <s v="Marzo"/>
    <n v="11"/>
    <s v="DISTRITO CAPITAL"/>
    <x v="27"/>
    <x v="27"/>
    <s v="C-3603-1300-20-20305C"/>
    <x v="0"/>
    <n v="64"/>
    <n v="82288796"/>
    <n v="0"/>
    <n v="0"/>
    <s v="0.00%"/>
    <s v="0.00%"/>
  </r>
  <r>
    <n v="2026"/>
    <s v="Marzo"/>
    <n v="11"/>
    <s v="DISTRITO CAPITAL"/>
    <x v="27"/>
    <x v="27"/>
    <s v="C-3603-1300-20-20305C"/>
    <x v="0"/>
    <n v="84"/>
    <n v="9980000"/>
    <n v="0"/>
    <n v="0"/>
    <s v="0.00%"/>
    <s v="0.00%"/>
  </r>
  <r>
    <n v="2026"/>
    <s v="Marzo"/>
    <n v="11"/>
    <s v="DISTRITO CAPITAL"/>
    <x v="27"/>
    <x v="27"/>
    <s v="C-3603-1300-20-20305C"/>
    <x v="0"/>
    <n v="86"/>
    <n v="9980000"/>
    <n v="0"/>
    <n v="0"/>
    <s v="0.00%"/>
    <s v="0.00%"/>
  </r>
  <r>
    <n v="2026"/>
    <s v="Marzo"/>
    <n v="11"/>
    <s v="DISTRITO CAPITAL"/>
    <x v="29"/>
    <x v="29"/>
    <s v="C-3603-1300-20-20305C"/>
    <x v="0"/>
    <n v="14"/>
    <n v="162400000"/>
    <n v="0"/>
    <n v="0"/>
    <s v="0.00%"/>
    <s v="0.00%"/>
  </r>
  <r>
    <n v="2026"/>
    <s v="Marzo"/>
    <n v="11"/>
    <s v="DISTRITO CAPITAL"/>
    <x v="29"/>
    <x v="29"/>
    <s v="C-3603-1300-20-20305C"/>
    <x v="0"/>
    <n v="64"/>
    <n v="71873997"/>
    <n v="0"/>
    <n v="0"/>
    <s v="0.00%"/>
    <s v="0.00%"/>
  </r>
  <r>
    <n v="2026"/>
    <s v="Marzo"/>
    <n v="11"/>
    <s v="DISTRITO CAPITAL"/>
    <x v="30"/>
    <x v="30"/>
    <s v="C-3603-1300-20-20305C"/>
    <x v="0"/>
    <n v="14"/>
    <n v="83000000"/>
    <n v="0"/>
    <n v="0"/>
    <s v="0.00%"/>
    <s v="0.00%"/>
  </r>
  <r>
    <n v="2026"/>
    <s v="Marzo"/>
    <n v="11"/>
    <s v="DISTRITO CAPITAL"/>
    <x v="30"/>
    <x v="30"/>
    <s v="C-3603-1300-20-20305C"/>
    <x v="0"/>
    <n v="38"/>
    <n v="81928641"/>
    <n v="0"/>
    <n v="0"/>
    <s v="0.00%"/>
    <s v="0.00%"/>
  </r>
  <r>
    <n v="2026"/>
    <s v="Marzo"/>
    <n v="11"/>
    <s v="DISTRITO CAPITAL"/>
    <x v="30"/>
    <x v="30"/>
    <s v="C-3603-1300-20-20305C"/>
    <x v="0"/>
    <n v="64"/>
    <n v="71873997"/>
    <n v="0"/>
    <n v="0"/>
    <s v="0.00%"/>
    <s v="0.00%"/>
  </r>
  <r>
    <n v="2026"/>
    <s v="Marzo"/>
    <n v="11"/>
    <s v="DISTRITO CAPITAL"/>
    <x v="30"/>
    <x v="30"/>
    <s v="C-3603-1300-20-20305C"/>
    <x v="0"/>
    <n v="84"/>
    <n v="4990000"/>
    <n v="0"/>
    <n v="0"/>
    <s v="0.00%"/>
    <s v="0.00%"/>
  </r>
  <r>
    <n v="2026"/>
    <s v="Marzo"/>
    <n v="11"/>
    <s v="DISTRITO CAPITAL"/>
    <x v="30"/>
    <x v="30"/>
    <s v="C-3603-1300-20-20305C"/>
    <x v="0"/>
    <n v="85"/>
    <n v="66677102"/>
    <n v="0"/>
    <n v="0"/>
    <s v="0.00%"/>
    <s v="0.00%"/>
  </r>
  <r>
    <n v="2026"/>
    <s v="Marzo"/>
    <n v="13"/>
    <s v="BOLÍVAR"/>
    <x v="32"/>
    <x v="32"/>
    <s v="C-3603-1300-20-20305C"/>
    <x v="0"/>
    <n v="63"/>
    <n v="5026968"/>
    <n v="0"/>
    <n v="0"/>
    <s v="0.00%"/>
    <s v="0.00%"/>
  </r>
  <r>
    <n v="2026"/>
    <s v="Marzo"/>
    <n v="15"/>
    <s v="BOYACÁ"/>
    <x v="35"/>
    <x v="35"/>
    <s v="C-3603-1300-20-20305C"/>
    <x v="0"/>
    <n v="43"/>
    <n v="25000000"/>
    <n v="0"/>
    <n v="0"/>
    <s v="0.00%"/>
    <s v="0.00%"/>
  </r>
  <r>
    <n v="2026"/>
    <s v="Marzo"/>
    <n v="15"/>
    <s v="BOYACÁ"/>
    <x v="36"/>
    <x v="36"/>
    <s v="C-3603-1300-20-20305C"/>
    <x v="0"/>
    <n v="14"/>
    <n v="36000000"/>
    <n v="0"/>
    <n v="0"/>
    <s v="0.00%"/>
    <s v="0.00%"/>
  </r>
  <r>
    <n v="2026"/>
    <s v="Marzo"/>
    <n v="15"/>
    <s v="BOYACÁ"/>
    <x v="37"/>
    <x v="37"/>
    <s v="C-3603-1300-20-20305C"/>
    <x v="0"/>
    <n v="64"/>
    <n v="87188796"/>
    <n v="0"/>
    <n v="0"/>
    <s v="0.00%"/>
    <s v="0.00%"/>
  </r>
  <r>
    <n v="2026"/>
    <s v="Marzo"/>
    <n v="17"/>
    <s v="CALDAS"/>
    <x v="41"/>
    <x v="41"/>
    <s v="C-3603-1300-20-20305C"/>
    <x v="0"/>
    <n v="18"/>
    <n v="16574636"/>
    <n v="0"/>
    <n v="0"/>
    <s v="0.00%"/>
    <s v="0.00%"/>
  </r>
  <r>
    <n v="2026"/>
    <s v="Marzo"/>
    <n v="17"/>
    <s v="CALDAS"/>
    <x v="41"/>
    <x v="41"/>
    <s v="C-3603-1300-20-20305C"/>
    <x v="0"/>
    <n v="64"/>
    <n v="97603595"/>
    <n v="0"/>
    <n v="0"/>
    <s v="0.00%"/>
    <s v="0.00%"/>
  </r>
  <r>
    <n v="2026"/>
    <s v="Marzo"/>
    <n v="17"/>
    <s v="CALDAS"/>
    <x v="43"/>
    <x v="43"/>
    <s v="C-3603-1300-20-20305C"/>
    <x v="0"/>
    <n v="14"/>
    <n v="40800000"/>
    <n v="0"/>
    <n v="0"/>
    <s v="0.00%"/>
    <s v="0.00%"/>
  </r>
  <r>
    <n v="2026"/>
    <s v="Marzo"/>
    <n v="20"/>
    <s v="CESAR"/>
    <x v="49"/>
    <x v="49"/>
    <s v="C-3603-1300-20-20305C"/>
    <x v="0"/>
    <n v="14"/>
    <n v="186400000"/>
    <n v="0"/>
    <n v="0"/>
    <s v="0.00%"/>
    <s v="0.00%"/>
  </r>
  <r>
    <n v="2026"/>
    <s v="Marzo"/>
    <n v="20"/>
    <s v="CESAR"/>
    <x v="49"/>
    <x v="49"/>
    <s v="C-3603-1300-20-20305C"/>
    <x v="0"/>
    <n v="85"/>
    <n v="216394150"/>
    <n v="0"/>
    <n v="0"/>
    <s v="0.00%"/>
    <s v="0.00%"/>
  </r>
  <r>
    <n v="2026"/>
    <s v="Marzo"/>
    <n v="23"/>
    <s v="CÓRDOBA"/>
    <x v="52"/>
    <x v="52"/>
    <s v="C-3603-1300-20-20305C"/>
    <x v="0"/>
    <n v="14"/>
    <n v="22500000"/>
    <n v="0"/>
    <n v="0"/>
    <s v="0.00%"/>
    <s v="0.00%"/>
  </r>
  <r>
    <n v="2026"/>
    <s v="Marzo"/>
    <n v="23"/>
    <s v="CÓRDOBA"/>
    <x v="52"/>
    <x v="52"/>
    <s v="C-3603-1300-20-20305C"/>
    <x v="0"/>
    <n v="20"/>
    <n v="28550034"/>
    <n v="0"/>
    <n v="0"/>
    <s v="0.00%"/>
    <s v="0.00%"/>
  </r>
  <r>
    <n v="2026"/>
    <s v="Marzo"/>
    <n v="27"/>
    <s v="CHOCÓ"/>
    <x v="60"/>
    <x v="60"/>
    <s v="C-3603-1300-20-20305C"/>
    <x v="0"/>
    <n v="63"/>
    <n v="94937194"/>
    <n v="0"/>
    <n v="0"/>
    <s v="0.00%"/>
    <s v="0.00%"/>
  </r>
  <r>
    <n v="2026"/>
    <s v="Marzo"/>
    <n v="44"/>
    <s v="GUAJIRA"/>
    <x v="67"/>
    <x v="67"/>
    <s v="C-3603-1300-20-20305C"/>
    <x v="0"/>
    <n v="14"/>
    <n v="10000000"/>
    <n v="0"/>
    <n v="0"/>
    <s v="0.00%"/>
    <s v="0.00%"/>
  </r>
  <r>
    <n v="2026"/>
    <s v="Marzo"/>
    <n v="44"/>
    <s v="GUAJIRA"/>
    <x v="67"/>
    <x v="67"/>
    <s v="C-3603-1300-20-20305C"/>
    <x v="0"/>
    <n v="43"/>
    <n v="25000000"/>
    <n v="0"/>
    <n v="0"/>
    <s v="0.00%"/>
    <s v="0.00%"/>
  </r>
  <r>
    <n v="2026"/>
    <s v="Marzo"/>
    <n v="44"/>
    <s v="GUAJIRA"/>
    <x v="67"/>
    <x v="67"/>
    <s v="C-3603-1300-20-20305C"/>
    <x v="0"/>
    <n v="63"/>
    <n v="93987194"/>
    <n v="0"/>
    <n v="0"/>
    <s v="0.00%"/>
    <s v="0.00%"/>
  </r>
  <r>
    <n v="2026"/>
    <s v="Marzo"/>
    <n v="47"/>
    <s v="MAGDALENA"/>
    <x v="69"/>
    <x v="69"/>
    <s v="C-3603-1300-20-20305C"/>
    <x v="0"/>
    <n v="14"/>
    <n v="70800000"/>
    <n v="0"/>
    <n v="0"/>
    <s v="0.00%"/>
    <s v="0.00%"/>
  </r>
  <r>
    <n v="2026"/>
    <s v="Marzo"/>
    <n v="47"/>
    <s v="MAGDALENA"/>
    <x v="69"/>
    <x v="69"/>
    <s v="C-3603-1300-20-20305C"/>
    <x v="0"/>
    <n v="64"/>
    <n v="41244398"/>
    <n v="0"/>
    <n v="0"/>
    <s v="0.00%"/>
    <s v="0.00%"/>
  </r>
  <r>
    <n v="2026"/>
    <s v="Marzo"/>
    <n v="50"/>
    <s v="META"/>
    <x v="70"/>
    <x v="70"/>
    <s v="C-3603-1300-20-20305C"/>
    <x v="0"/>
    <n v="64"/>
    <n v="88536169"/>
    <n v="0"/>
    <n v="0"/>
    <s v="0.00%"/>
    <s v="0.00%"/>
  </r>
  <r>
    <n v="2026"/>
    <s v="Marzo"/>
    <n v="50"/>
    <s v="META"/>
    <x v="71"/>
    <x v="71"/>
    <s v="C-3603-1300-20-20305C"/>
    <x v="0"/>
    <n v="14"/>
    <n v="8500000"/>
    <n v="0"/>
    <n v="0"/>
    <s v="0.00%"/>
    <s v="0.00%"/>
  </r>
  <r>
    <n v="2026"/>
    <s v="Marzo"/>
    <n v="50"/>
    <s v="META"/>
    <x v="71"/>
    <x v="71"/>
    <s v="C-3603-1300-20-20305C"/>
    <x v="0"/>
    <n v="64"/>
    <n v="943779180"/>
    <n v="0"/>
    <n v="0"/>
    <s v="0.00%"/>
    <s v="0.00%"/>
  </r>
  <r>
    <n v="2026"/>
    <s v="Marzo"/>
    <n v="52"/>
    <s v="NARIÑO"/>
    <x v="72"/>
    <x v="72"/>
    <s v="C-3603-1300-20-20305C"/>
    <x v="0"/>
    <n v="84"/>
    <n v="39430000"/>
    <n v="0"/>
    <n v="0"/>
    <s v="0.00%"/>
    <s v="0.00%"/>
  </r>
  <r>
    <n v="2026"/>
    <s v="Marzo"/>
    <n v="52"/>
    <s v="NARIÑO"/>
    <x v="73"/>
    <x v="73"/>
    <s v="C-3603-1300-20-20305C"/>
    <x v="0"/>
    <n v="43"/>
    <n v="25000000"/>
    <n v="0"/>
    <n v="0"/>
    <s v="0.00%"/>
    <s v="0.00%"/>
  </r>
  <r>
    <n v="2026"/>
    <s v="Marzo"/>
    <n v="52"/>
    <s v="NARIÑO"/>
    <x v="73"/>
    <x v="73"/>
    <s v="C-3603-1300-20-20305C"/>
    <x v="0"/>
    <n v="64"/>
    <n v="948679180"/>
    <n v="0"/>
    <n v="0"/>
    <s v="0.00%"/>
    <s v="0.00%"/>
  </r>
  <r>
    <n v="2026"/>
    <s v="Marzo"/>
    <n v="52"/>
    <s v="NARIÑO"/>
    <x v="74"/>
    <x v="74"/>
    <s v="C-3603-1300-20-20305C"/>
    <x v="0"/>
    <n v="14"/>
    <n v="192000000"/>
    <n v="0"/>
    <n v="0"/>
    <s v="0.00%"/>
    <s v="0.00%"/>
  </r>
  <r>
    <n v="2026"/>
    <s v="Marzo"/>
    <n v="63"/>
    <s v="QUINDÍO"/>
    <x v="77"/>
    <x v="77"/>
    <s v="C-3603-1300-20-20305C"/>
    <x v="0"/>
    <n v="14"/>
    <n v="54000000"/>
    <n v="0"/>
    <n v="0"/>
    <s v="0.00%"/>
    <s v="0.00%"/>
  </r>
  <r>
    <n v="2026"/>
    <s v="Marzo"/>
    <n v="63"/>
    <s v="QUINDÍO"/>
    <x v="113"/>
    <x v="113"/>
    <s v="C-3603-1300-20-20305C"/>
    <x v="0"/>
    <n v="14"/>
    <n v="12000000"/>
    <n v="0"/>
    <n v="0"/>
    <s v="0.00%"/>
    <s v="0.00%"/>
  </r>
  <r>
    <n v="2026"/>
    <s v="Marzo"/>
    <n v="66"/>
    <s v="RISARALDA"/>
    <x v="79"/>
    <x v="79"/>
    <s v="C-3603-1300-20-20305C"/>
    <x v="0"/>
    <n v="63"/>
    <n v="107413936"/>
    <n v="0"/>
    <n v="0"/>
    <s v="0.00%"/>
    <s v="0.00%"/>
  </r>
  <r>
    <n v="2026"/>
    <s v="Marzo"/>
    <n v="66"/>
    <s v="RISARALDA"/>
    <x v="80"/>
    <x v="80"/>
    <s v="C-3603-1300-20-20305C"/>
    <x v="0"/>
    <n v="86"/>
    <n v="10980000"/>
    <n v="0"/>
    <n v="0"/>
    <s v="0.00%"/>
    <s v="0.00%"/>
  </r>
  <r>
    <n v="2026"/>
    <s v="Marzo"/>
    <n v="66"/>
    <s v="RISARALDA"/>
    <x v="81"/>
    <x v="81"/>
    <s v="C-3603-1300-20-20305C"/>
    <x v="0"/>
    <n v="14"/>
    <n v="30000000"/>
    <n v="0"/>
    <n v="0"/>
    <s v="0.00%"/>
    <s v="0.00%"/>
  </r>
  <r>
    <n v="2026"/>
    <s v="Marzo"/>
    <n v="66"/>
    <s v="RISARALDA"/>
    <x v="81"/>
    <x v="81"/>
    <s v="C-3603-1300-20-20305C"/>
    <x v="0"/>
    <n v="64"/>
    <n v="97603595"/>
    <n v="0"/>
    <n v="0"/>
    <s v="0.00%"/>
    <s v="0.00%"/>
  </r>
  <r>
    <n v="2026"/>
    <s v="Marzo"/>
    <n v="68"/>
    <s v="SANTANDER"/>
    <x v="83"/>
    <x v="83"/>
    <s v="C-3603-1300-20-20305C"/>
    <x v="0"/>
    <n v="14"/>
    <n v="37200000"/>
    <n v="0"/>
    <n v="0"/>
    <s v="0.00%"/>
    <s v="0.00%"/>
  </r>
  <r>
    <n v="2026"/>
    <s v="Marzo"/>
    <n v="68"/>
    <s v="SANTANDER"/>
    <x v="86"/>
    <x v="86"/>
    <s v="C-3603-1300-20-20305C"/>
    <x v="0"/>
    <n v="64"/>
    <n v="87188796"/>
    <n v="0"/>
    <n v="0"/>
    <s v="0.00%"/>
    <s v="0.00%"/>
  </r>
  <r>
    <n v="2026"/>
    <s v="Marzo"/>
    <n v="68"/>
    <s v="SANTANDER"/>
    <x v="88"/>
    <x v="88"/>
    <s v="C-3603-1300-20-20305C"/>
    <x v="0"/>
    <n v="64"/>
    <n v="959093979"/>
    <n v="0"/>
    <n v="0"/>
    <s v="0.00%"/>
    <s v="0.00%"/>
  </r>
  <r>
    <n v="2026"/>
    <s v="Marzo"/>
    <n v="68"/>
    <s v="SANTANDER"/>
    <x v="89"/>
    <x v="89"/>
    <s v="C-3603-1300-20-20305C"/>
    <x v="0"/>
    <n v="84"/>
    <n v="39430000"/>
    <n v="0"/>
    <n v="0"/>
    <s v="0.00%"/>
    <s v="0.00%"/>
  </r>
  <r>
    <n v="2026"/>
    <s v="Marzo"/>
    <n v="73"/>
    <s v="TOLIMA"/>
    <x v="91"/>
    <x v="91"/>
    <s v="C-3603-1300-20-20305C"/>
    <x v="0"/>
    <n v="14"/>
    <n v="83200000"/>
    <n v="0"/>
    <n v="0"/>
    <s v="0.00%"/>
    <s v="0.00%"/>
  </r>
  <r>
    <n v="2026"/>
    <s v="Marzo"/>
    <n v="76"/>
    <s v="VALLE"/>
    <x v="94"/>
    <x v="94"/>
    <s v="C-3603-1300-20-20305C"/>
    <x v="0"/>
    <n v="14"/>
    <n v="132000000"/>
    <n v="0"/>
    <n v="0"/>
    <s v="0.00%"/>
    <s v="0.00%"/>
  </r>
  <r>
    <n v="2026"/>
    <s v="Marzo"/>
    <n v="76"/>
    <s v="VALLE"/>
    <x v="94"/>
    <x v="94"/>
    <s v="C-3603-1300-20-20305C"/>
    <x v="0"/>
    <n v="64"/>
    <n v="368140384"/>
    <n v="0"/>
    <n v="0"/>
    <s v="0.00%"/>
    <s v="0.00%"/>
  </r>
  <r>
    <n v="2026"/>
    <s v="Marzo"/>
    <n v="76"/>
    <s v="VALLE"/>
    <x v="95"/>
    <x v="95"/>
    <s v="C-3603-1300-20-20305C"/>
    <x v="0"/>
    <n v="14"/>
    <n v="60000000"/>
    <n v="0"/>
    <n v="0"/>
    <s v="0.00%"/>
    <s v="0.00%"/>
  </r>
  <r>
    <n v="2026"/>
    <s v="Marzo"/>
    <n v="76"/>
    <s v="VALLE"/>
    <x v="96"/>
    <x v="96"/>
    <s v="C-3603-1300-20-20305C"/>
    <x v="0"/>
    <n v="14"/>
    <n v="8000000"/>
    <n v="0"/>
    <n v="0"/>
    <s v="0.00%"/>
    <s v="0.00%"/>
  </r>
  <r>
    <n v="2026"/>
    <s v="Marzo"/>
    <n v="76"/>
    <s v="VALLE"/>
    <x v="97"/>
    <x v="97"/>
    <s v="C-3603-1300-20-20305C"/>
    <x v="0"/>
    <n v="84"/>
    <n v="16970000"/>
    <n v="0"/>
    <n v="0"/>
    <s v="0.00%"/>
    <s v="0.00%"/>
  </r>
  <r>
    <n v="2026"/>
    <s v="Marzo"/>
    <n v="76"/>
    <s v="VALLE"/>
    <x v="97"/>
    <x v="97"/>
    <s v="C-3603-1300-20-20305C"/>
    <x v="0"/>
    <n v="86"/>
    <n v="10980000"/>
    <n v="0"/>
    <n v="0"/>
    <s v="0.00%"/>
    <s v="0.00%"/>
  </r>
  <r>
    <n v="2026"/>
    <s v="Marzo"/>
    <n v="76"/>
    <s v="VALLE"/>
    <x v="98"/>
    <x v="98"/>
    <s v="C-3603-1300-20-20305C"/>
    <x v="0"/>
    <n v="14"/>
    <n v="40000000"/>
    <n v="0"/>
    <n v="0"/>
    <s v="0.00%"/>
    <s v="0.00%"/>
  </r>
  <r>
    <n v="2026"/>
    <s v="Marzo"/>
    <n v="76"/>
    <s v="VALLE"/>
    <x v="123"/>
    <x v="123"/>
    <s v="C-3603-1300-20-20305C"/>
    <x v="0"/>
    <n v="90"/>
    <n v="41208838"/>
    <n v="0"/>
    <n v="0"/>
    <s v="0.00%"/>
    <s v="0.00%"/>
  </r>
  <r>
    <n v="2026"/>
    <s v="Marzo"/>
    <n v="76"/>
    <s v="VALLE"/>
    <x v="100"/>
    <x v="100"/>
    <s v="C-3603-1300-20-20305C"/>
    <x v="0"/>
    <n v="64"/>
    <n v="41244398"/>
    <n v="0"/>
    <n v="0"/>
    <s v="0.00%"/>
    <s v="0.00%"/>
  </r>
  <r>
    <n v="2026"/>
    <s v="Marzo"/>
    <n v="76"/>
    <s v="VALLE"/>
    <x v="101"/>
    <x v="101"/>
    <s v="C-3603-1300-20-20305C"/>
    <x v="0"/>
    <n v="43"/>
    <n v="25000000"/>
    <n v="0"/>
    <n v="0"/>
    <s v="0.00%"/>
    <s v="0.00%"/>
  </r>
  <r>
    <n v="2026"/>
    <s v="Marzo"/>
    <n v="76"/>
    <s v="VALLE"/>
    <x v="102"/>
    <x v="102"/>
    <s v="C-3603-1300-20-20305C"/>
    <x v="0"/>
    <n v="14"/>
    <n v="25200000"/>
    <n v="0"/>
    <n v="0"/>
    <s v="0.00%"/>
    <s v="0.00%"/>
  </r>
  <r>
    <n v="2026"/>
    <s v="Marzo"/>
    <n v="81"/>
    <s v="ARAUCA"/>
    <x v="103"/>
    <x v="103"/>
    <s v="C-3603-1300-20-20305C"/>
    <x v="0"/>
    <n v="64"/>
    <n v="981370207"/>
    <n v="0"/>
    <n v="0"/>
    <s v="0.00%"/>
    <s v="0.00%"/>
  </r>
  <r>
    <n v="2026"/>
    <s v="Marzo"/>
    <n v="86"/>
    <s v="PUTUMAYO"/>
    <x v="105"/>
    <x v="105"/>
    <s v="C-3603-1300-20-20305C"/>
    <x v="0"/>
    <n v="14"/>
    <n v="66000000"/>
    <n v="0"/>
    <n v="0"/>
    <s v="0.00%"/>
    <s v="0.00%"/>
  </r>
  <r>
    <n v="2026"/>
    <s v="Marzo"/>
    <n v="86"/>
    <s v="PUTUMAYO"/>
    <x v="105"/>
    <x v="105"/>
    <s v="C-3603-1300-20-20305C"/>
    <x v="0"/>
    <n v="20"/>
    <n v="7776752"/>
    <n v="0"/>
    <n v="0"/>
    <s v="0.00%"/>
    <s v="0.00%"/>
  </r>
  <r>
    <n v="2026"/>
    <s v="Marzo"/>
    <n v="86"/>
    <s v="PUTUMAYO"/>
    <x v="105"/>
    <x v="105"/>
    <s v="C-3603-1300-20-20305C"/>
    <x v="0"/>
    <n v="86"/>
    <n v="21960000"/>
    <n v="0"/>
    <n v="0"/>
    <s v="0.00%"/>
    <s v="0.00%"/>
  </r>
  <r>
    <n v="2026"/>
    <s v="Marzo"/>
    <n v="88"/>
    <s v="SAN ANDRÉS"/>
    <x v="106"/>
    <x v="106"/>
    <s v="C-3603-1300-20-20305C"/>
    <x v="0"/>
    <n v="20"/>
    <n v="28550034"/>
    <n v="0"/>
    <n v="0"/>
    <s v="0.00%"/>
    <s v="0.00%"/>
  </r>
  <r>
    <n v="2026"/>
    <s v="Marzo"/>
    <n v="88"/>
    <s v="SAN ANDRÉS"/>
    <x v="106"/>
    <x v="106"/>
    <s v="C-3603-1300-20-20305C"/>
    <x v="0"/>
    <n v="86"/>
    <n v="32940000"/>
    <n v="0"/>
    <n v="0"/>
    <s v="0.00%"/>
    <s v="0.00%"/>
  </r>
  <r>
    <n v="2026"/>
    <s v="Marzo"/>
    <n v="91"/>
    <s v="AMAZONAS"/>
    <x v="107"/>
    <x v="107"/>
    <s v="C-3603-1300-20-20305C"/>
    <x v="0"/>
    <n v="20"/>
    <n v="28550034"/>
    <n v="0"/>
    <n v="0"/>
    <s v="0.00%"/>
    <s v="0.00%"/>
  </r>
  <r>
    <n v="2026"/>
    <s v="Marzo"/>
    <n v="94"/>
    <s v="GUAINÍA"/>
    <x v="108"/>
    <x v="108"/>
    <s v="C-3603-1300-20-20305C"/>
    <x v="0"/>
    <n v="20"/>
    <n v="28550034"/>
    <n v="0"/>
    <n v="0"/>
    <s v="0.00%"/>
    <s v="0.00%"/>
  </r>
  <r>
    <n v="2026"/>
    <s v="Marzo"/>
    <n v="94"/>
    <s v="GUAINÍA"/>
    <x v="108"/>
    <x v="108"/>
    <s v="C-3603-1300-20-20305C"/>
    <x v="0"/>
    <n v="28"/>
    <n v="10980000"/>
    <n v="0"/>
    <n v="0"/>
    <s v="0.00%"/>
    <s v="0.00%"/>
  </r>
  <r>
    <n v="2026"/>
    <s v="Marzo"/>
    <n v="94"/>
    <s v="GUAINÍA"/>
    <x v="108"/>
    <x v="108"/>
    <s v="C-3603-1300-20-20305C"/>
    <x v="0"/>
    <n v="38"/>
    <n v="127581600"/>
    <n v="0"/>
    <n v="0"/>
    <s v="0.00%"/>
    <s v="0.00%"/>
  </r>
  <r>
    <n v="2026"/>
    <s v="Marzo"/>
    <n v="94"/>
    <s v="GUAINÍA"/>
    <x v="108"/>
    <x v="108"/>
    <s v="C-3603-1300-20-20305C"/>
    <x v="0"/>
    <n v="64"/>
    <n v="939652123"/>
    <n v="0"/>
    <n v="0"/>
    <s v="0.00%"/>
    <s v="0.00%"/>
  </r>
  <r>
    <n v="2026"/>
    <s v="Marzo"/>
    <n v="97"/>
    <s v="VAUPÉS"/>
    <x v="110"/>
    <x v="110"/>
    <s v="C-3603-1300-20-20305C"/>
    <x v="0"/>
    <n v="20"/>
    <n v="57100068"/>
    <n v="0"/>
    <n v="0"/>
    <s v="0.00%"/>
    <s v="0.00%"/>
  </r>
  <r>
    <n v="2026"/>
    <s v="Marzo"/>
    <n v="97"/>
    <s v="VAUPÉS"/>
    <x v="110"/>
    <x v="110"/>
    <s v="C-3603-1300-20-20305C"/>
    <x v="0"/>
    <n v="38"/>
    <n v="97245647"/>
    <n v="0"/>
    <n v="0"/>
    <s v="0.00%"/>
    <s v="0.00%"/>
  </r>
  <r>
    <n v="2026"/>
    <s v="Marzo"/>
    <n v="5"/>
    <s v="ANTIOQUIA"/>
    <x v="124"/>
    <x v="124"/>
    <s v="C-3603-1300-20-20305C"/>
    <x v="0"/>
    <n v="45"/>
    <n v="336554534"/>
    <n v="0"/>
    <n v="0"/>
    <s v="0.00%"/>
    <s v="0.00%"/>
  </r>
  <r>
    <n v="2026"/>
    <s v="Marzo"/>
    <n v="8"/>
    <s v="ATLÁNTICO"/>
    <x v="125"/>
    <x v="124"/>
    <s v="C-3603-1300-20-20305C"/>
    <x v="0"/>
    <n v="85"/>
    <n v="135040000"/>
    <n v="0"/>
    <n v="0"/>
    <s v="0.00%"/>
    <s v="0.00%"/>
  </r>
  <r>
    <n v="2026"/>
    <s v="Marzo"/>
    <n v="11"/>
    <s v="DISTRITO CAPITAL"/>
    <x v="126"/>
    <x v="124"/>
    <s v="C-3603-1300-20-20305C"/>
    <x v="0"/>
    <n v="10"/>
    <n v="2500000"/>
    <n v="0"/>
    <n v="0"/>
    <s v="0.00%"/>
    <s v="0.00%"/>
  </r>
  <r>
    <n v="2026"/>
    <s v="Marzo"/>
    <n v="11"/>
    <s v="DISTRITO CAPITAL"/>
    <x v="126"/>
    <x v="124"/>
    <s v="C-3603-1300-20-20305C"/>
    <x v="0"/>
    <n v="14"/>
    <n v="2621219919"/>
    <n v="0"/>
    <n v="0"/>
    <s v="0.00%"/>
    <s v="0.00%"/>
  </r>
  <r>
    <n v="2026"/>
    <s v="Marzo"/>
    <n v="11"/>
    <s v="DISTRITO CAPITAL"/>
    <x v="126"/>
    <x v="124"/>
    <s v="C-3603-1300-20-20305C"/>
    <x v="0"/>
    <n v="85"/>
    <n v="135040000"/>
    <n v="0"/>
    <n v="0"/>
    <s v="0.00%"/>
    <s v="0.00%"/>
  </r>
  <r>
    <n v="2026"/>
    <s v="Marzo"/>
    <n v="13"/>
    <s v="BOLÍVAR"/>
    <x v="127"/>
    <x v="124"/>
    <s v="C-3603-1300-20-20305C"/>
    <x v="0"/>
    <n v="14"/>
    <n v="652577172"/>
    <n v="0"/>
    <n v="0"/>
    <s v="0.00%"/>
    <s v="0.00%"/>
  </r>
  <r>
    <n v="2026"/>
    <s v="Marzo"/>
    <n v="13"/>
    <s v="BOLÍVAR"/>
    <x v="127"/>
    <x v="124"/>
    <s v="C-3603-1300-20-20305C"/>
    <x v="0"/>
    <n v="45"/>
    <n v="237248501"/>
    <n v="0"/>
    <n v="0"/>
    <s v="0.00%"/>
    <s v="0.00%"/>
  </r>
  <r>
    <n v="2026"/>
    <s v="Marzo"/>
    <n v="13"/>
    <s v="BOLÍVAR"/>
    <x v="127"/>
    <x v="124"/>
    <s v="C-3603-1300-20-20305C"/>
    <x v="0"/>
    <n v="85"/>
    <n v="135040000"/>
    <n v="0"/>
    <n v="0"/>
    <s v="0.00%"/>
    <s v="0.00%"/>
  </r>
  <r>
    <n v="2026"/>
    <s v="Marzo"/>
    <n v="15"/>
    <s v="BOYACÁ"/>
    <x v="128"/>
    <x v="124"/>
    <s v="C-3603-1300-20-20305C"/>
    <x v="0"/>
    <n v="45"/>
    <n v="55620000"/>
    <n v="0"/>
    <n v="0"/>
    <s v="0.00%"/>
    <s v="0.00%"/>
  </r>
  <r>
    <n v="2026"/>
    <s v="Marzo"/>
    <n v="15"/>
    <s v="BOYACÁ"/>
    <x v="128"/>
    <x v="124"/>
    <s v="C-3603-1300-20-20305C"/>
    <x v="0"/>
    <n v="85"/>
    <n v="135040000"/>
    <n v="0"/>
    <n v="0"/>
    <s v="0.00%"/>
    <s v="0.00%"/>
  </r>
  <r>
    <n v="2026"/>
    <s v="Marzo"/>
    <n v="17"/>
    <s v="CALDAS"/>
    <x v="129"/>
    <x v="124"/>
    <s v="C-3603-1300-20-20305C"/>
    <x v="0"/>
    <n v="85"/>
    <n v="135040000"/>
    <n v="0"/>
    <n v="0"/>
    <s v="0.00%"/>
    <s v="0.00%"/>
  </r>
  <r>
    <n v="2026"/>
    <s v="Marzo"/>
    <n v="18"/>
    <s v="CAQUETÁ"/>
    <x v="130"/>
    <x v="124"/>
    <s v="C-3603-1300-20-20305C"/>
    <x v="0"/>
    <n v="85"/>
    <n v="135040000"/>
    <n v="0"/>
    <n v="0"/>
    <s v="0.00%"/>
    <s v="0.00%"/>
  </r>
  <r>
    <n v="2026"/>
    <s v="Marzo"/>
    <n v="19"/>
    <s v="CAUCA"/>
    <x v="131"/>
    <x v="124"/>
    <s v="C-3603-1300-20-20305C"/>
    <x v="0"/>
    <n v="14"/>
    <n v="462308596"/>
    <n v="0"/>
    <n v="0"/>
    <s v="0.00%"/>
    <s v="0.00%"/>
  </r>
  <r>
    <n v="2026"/>
    <s v="Marzo"/>
    <n v="19"/>
    <s v="CAUCA"/>
    <x v="131"/>
    <x v="124"/>
    <s v="C-3603-1300-20-20305C"/>
    <x v="0"/>
    <n v="45"/>
    <n v="438851937"/>
    <n v="0"/>
    <n v="0"/>
    <s v="0.00%"/>
    <s v="0.00%"/>
  </r>
  <r>
    <n v="2026"/>
    <s v="Marzo"/>
    <n v="19"/>
    <s v="CAUCA"/>
    <x v="131"/>
    <x v="124"/>
    <s v="C-3603-1300-20-20305C"/>
    <x v="0"/>
    <n v="85"/>
    <n v="135040000"/>
    <n v="0"/>
    <n v="0"/>
    <s v="0.00%"/>
    <s v="0.00%"/>
  </r>
  <r>
    <n v="2026"/>
    <s v="Marzo"/>
    <n v="20"/>
    <s v="CESAR"/>
    <x v="132"/>
    <x v="124"/>
    <s v="C-3603-1300-20-20305C"/>
    <x v="0"/>
    <n v="45"/>
    <n v="287478923"/>
    <n v="0"/>
    <n v="0"/>
    <s v="0.00%"/>
    <s v="0.00%"/>
  </r>
  <r>
    <n v="2026"/>
    <s v="Marzo"/>
    <n v="20"/>
    <s v="CESAR"/>
    <x v="132"/>
    <x v="124"/>
    <s v="C-3603-1300-20-20305C"/>
    <x v="0"/>
    <n v="85"/>
    <n v="135040000"/>
    <n v="0"/>
    <n v="0"/>
    <s v="0.00%"/>
    <s v="0.00%"/>
  </r>
  <r>
    <n v="2026"/>
    <s v="Marzo"/>
    <n v="23"/>
    <s v="CÓRDOBA"/>
    <x v="133"/>
    <x v="124"/>
    <s v="C-3603-1300-20-20305C"/>
    <x v="0"/>
    <n v="45"/>
    <n v="236385000"/>
    <n v="0"/>
    <n v="0"/>
    <s v="0.00%"/>
    <s v="0.00%"/>
  </r>
  <r>
    <n v="2026"/>
    <s v="Marzo"/>
    <n v="23"/>
    <s v="CÓRDOBA"/>
    <x v="133"/>
    <x v="124"/>
    <s v="C-3603-1300-20-20305C"/>
    <x v="0"/>
    <n v="85"/>
    <n v="135040000"/>
    <n v="0"/>
    <n v="0"/>
    <s v="0.00%"/>
    <s v="0.00%"/>
  </r>
  <r>
    <n v="2026"/>
    <s v="Marzo"/>
    <n v="27"/>
    <s v="CHOCÓ"/>
    <x v="134"/>
    <x v="124"/>
    <s v="C-3603-1300-20-20305C"/>
    <x v="0"/>
    <n v="85"/>
    <n v="135040000"/>
    <n v="0"/>
    <n v="0"/>
    <s v="0.00%"/>
    <s v="0.00%"/>
  </r>
  <r>
    <n v="2026"/>
    <s v="Marzo"/>
    <n v="41"/>
    <s v="HUILA"/>
    <x v="135"/>
    <x v="124"/>
    <s v="C-3603-1300-20-20305C"/>
    <x v="0"/>
    <n v="45"/>
    <n v="126680669"/>
    <n v="0"/>
    <n v="0"/>
    <s v="0.00%"/>
    <s v="0.00%"/>
  </r>
  <r>
    <n v="2026"/>
    <s v="Marzo"/>
    <n v="41"/>
    <s v="HUILA"/>
    <x v="135"/>
    <x v="124"/>
    <s v="C-3603-1300-20-20305C"/>
    <x v="0"/>
    <n v="85"/>
    <n v="135040000"/>
    <n v="0"/>
    <n v="0"/>
    <s v="0.00%"/>
    <s v="0.00%"/>
  </r>
  <r>
    <n v="2026"/>
    <s v="Marzo"/>
    <n v="44"/>
    <s v="GUAJIRA"/>
    <x v="136"/>
    <x v="124"/>
    <s v="C-3603-1300-20-20305C"/>
    <x v="0"/>
    <n v="28"/>
    <n v="2500000"/>
    <n v="0"/>
    <n v="0"/>
    <s v="0.00%"/>
    <s v="0.00%"/>
  </r>
  <r>
    <n v="2026"/>
    <s v="Marzo"/>
    <n v="44"/>
    <s v="GUAJIRA"/>
    <x v="136"/>
    <x v="124"/>
    <s v="C-3603-1300-20-20305C"/>
    <x v="0"/>
    <n v="45"/>
    <n v="1022375670"/>
    <n v="0"/>
    <n v="0"/>
    <s v="0.00%"/>
    <s v="0.00%"/>
  </r>
  <r>
    <n v="2026"/>
    <s v="Marzo"/>
    <n v="44"/>
    <s v="GUAJIRA"/>
    <x v="136"/>
    <x v="124"/>
    <s v="C-3603-1300-20-20305C"/>
    <x v="0"/>
    <n v="85"/>
    <n v="135040000"/>
    <n v="0"/>
    <n v="0"/>
    <s v="0.00%"/>
    <s v="0.00%"/>
  </r>
  <r>
    <n v="2026"/>
    <s v="Marzo"/>
    <n v="47"/>
    <s v="MAGDALENA"/>
    <x v="137"/>
    <x v="124"/>
    <s v="C-3603-1300-20-20305C"/>
    <x v="0"/>
    <n v="45"/>
    <n v="146002500"/>
    <n v="0"/>
    <n v="0"/>
    <s v="0.00%"/>
    <s v="0.00%"/>
  </r>
  <r>
    <n v="2026"/>
    <s v="Marzo"/>
    <n v="47"/>
    <s v="MAGDALENA"/>
    <x v="137"/>
    <x v="124"/>
    <s v="C-3603-1300-20-20305C"/>
    <x v="0"/>
    <n v="85"/>
    <n v="135040000"/>
    <n v="0"/>
    <n v="0"/>
    <s v="0.00%"/>
    <s v="0.00%"/>
  </r>
  <r>
    <n v="2026"/>
    <s v="Marzo"/>
    <n v="50"/>
    <s v="META"/>
    <x v="138"/>
    <x v="124"/>
    <s v="C-3603-1300-20-20305C"/>
    <x v="0"/>
    <n v="85"/>
    <n v="135040000"/>
    <n v="0"/>
    <n v="0"/>
    <s v="0.00%"/>
    <s v="0.00%"/>
  </r>
  <r>
    <n v="2026"/>
    <s v="Marzo"/>
    <n v="52"/>
    <s v="NARIÑO"/>
    <x v="139"/>
    <x v="124"/>
    <s v="C-3603-1300-20-20305C"/>
    <x v="0"/>
    <n v="85"/>
    <n v="135040000"/>
    <n v="0"/>
    <n v="0"/>
    <s v="0.00%"/>
    <s v="0.00%"/>
  </r>
  <r>
    <n v="2026"/>
    <s v="Marzo"/>
    <n v="54"/>
    <s v="NORTE DE SANTANDER"/>
    <x v="140"/>
    <x v="124"/>
    <s v="C-3603-1300-20-20305C"/>
    <x v="0"/>
    <n v="85"/>
    <n v="135040000"/>
    <n v="0"/>
    <n v="0"/>
    <s v="0.00%"/>
    <s v="0.00%"/>
  </r>
  <r>
    <n v="2026"/>
    <s v="Marzo"/>
    <n v="63"/>
    <s v="QUINDÍO"/>
    <x v="141"/>
    <x v="124"/>
    <s v="C-3603-1300-20-20305C"/>
    <x v="0"/>
    <n v="14"/>
    <n v="856077249"/>
    <n v="0"/>
    <n v="0"/>
    <s v="0.00%"/>
    <s v="0.00%"/>
  </r>
  <r>
    <n v="2026"/>
    <s v="Marzo"/>
    <n v="63"/>
    <s v="QUINDÍO"/>
    <x v="141"/>
    <x v="124"/>
    <s v="C-3603-1300-20-20305C"/>
    <x v="0"/>
    <n v="45"/>
    <n v="185006720"/>
    <n v="0"/>
    <n v="0"/>
    <s v="0.00%"/>
    <s v="0.00%"/>
  </r>
  <r>
    <n v="2026"/>
    <s v="Marzo"/>
    <n v="66"/>
    <s v="RISARALDA"/>
    <x v="142"/>
    <x v="124"/>
    <s v="C-3603-1300-20-20305C"/>
    <x v="0"/>
    <n v="10"/>
    <n v="16808688"/>
    <n v="0"/>
    <n v="0"/>
    <s v="0.00%"/>
    <s v="0.00%"/>
  </r>
  <r>
    <n v="2026"/>
    <s v="Marzo"/>
    <n v="66"/>
    <s v="RISARALDA"/>
    <x v="142"/>
    <x v="124"/>
    <s v="C-3603-1300-20-20305C"/>
    <x v="0"/>
    <n v="45"/>
    <n v="123754500"/>
    <n v="0"/>
    <n v="0"/>
    <s v="0.00%"/>
    <s v="0.00%"/>
  </r>
  <r>
    <n v="2026"/>
    <s v="Marzo"/>
    <n v="66"/>
    <s v="RISARALDA"/>
    <x v="142"/>
    <x v="124"/>
    <s v="C-3603-1300-20-20305C"/>
    <x v="0"/>
    <n v="85"/>
    <n v="135040000"/>
    <n v="0"/>
    <n v="0"/>
    <s v="0.00%"/>
    <s v="0.00%"/>
  </r>
  <r>
    <n v="2026"/>
    <s v="Marzo"/>
    <n v="70"/>
    <s v="SUCRE"/>
    <x v="143"/>
    <x v="124"/>
    <s v="C-3603-1300-20-20305C"/>
    <x v="0"/>
    <n v="14"/>
    <n v="170510000"/>
    <n v="0"/>
    <n v="0"/>
    <s v="0.00%"/>
    <s v="0.00%"/>
  </r>
  <r>
    <n v="2026"/>
    <s v="Marzo"/>
    <n v="70"/>
    <s v="SUCRE"/>
    <x v="143"/>
    <x v="124"/>
    <s v="C-3603-1300-20-20305C"/>
    <x v="0"/>
    <n v="45"/>
    <n v="54359074"/>
    <n v="0"/>
    <n v="0"/>
    <s v="0.00%"/>
    <s v="0.00%"/>
  </r>
  <r>
    <n v="2026"/>
    <s v="Marzo"/>
    <n v="70"/>
    <s v="SUCRE"/>
    <x v="143"/>
    <x v="124"/>
    <s v="C-3603-1300-20-20305C"/>
    <x v="0"/>
    <n v="85"/>
    <n v="135040000"/>
    <n v="0"/>
    <n v="0"/>
    <s v="0.00%"/>
    <s v="0.00%"/>
  </r>
  <r>
    <n v="2026"/>
    <s v="Marzo"/>
    <n v="70"/>
    <s v="SUCRE"/>
    <x v="143"/>
    <x v="124"/>
    <s v="C-3603-1300-20-20305C"/>
    <x v="0"/>
    <n v="90"/>
    <n v="71893129"/>
    <n v="0"/>
    <n v="0"/>
    <s v="0.00%"/>
    <s v="0.00%"/>
  </r>
  <r>
    <n v="2026"/>
    <s v="Marzo"/>
    <n v="73"/>
    <s v="TOLIMA"/>
    <x v="144"/>
    <x v="124"/>
    <s v="C-3603-1300-20-20305C"/>
    <x v="0"/>
    <n v="45"/>
    <n v="59410400"/>
    <n v="0"/>
    <n v="0"/>
    <s v="0.00%"/>
    <s v="0.00%"/>
  </r>
  <r>
    <n v="2026"/>
    <s v="Marzo"/>
    <n v="73"/>
    <s v="TOLIMA"/>
    <x v="144"/>
    <x v="124"/>
    <s v="C-3603-1300-20-20305C"/>
    <x v="0"/>
    <n v="85"/>
    <n v="135040000"/>
    <n v="0"/>
    <n v="0"/>
    <s v="0.00%"/>
    <s v="0.00%"/>
  </r>
  <r>
    <n v="2026"/>
    <s v="Marzo"/>
    <n v="76"/>
    <s v="VALLE"/>
    <x v="145"/>
    <x v="124"/>
    <s v="C-3603-1300-20-20305C"/>
    <x v="0"/>
    <n v="45"/>
    <n v="256784604"/>
    <n v="0"/>
    <n v="0"/>
    <s v="0.00%"/>
    <s v="0.00%"/>
  </r>
  <r>
    <n v="2026"/>
    <s v="Marzo"/>
    <n v="81"/>
    <s v="ARAUCA"/>
    <x v="146"/>
    <x v="124"/>
    <s v="C-3603-1300-20-20305C"/>
    <x v="0"/>
    <n v="14"/>
    <n v="116744788"/>
    <n v="0"/>
    <n v="0"/>
    <s v="0.00%"/>
    <s v="0.00%"/>
  </r>
  <r>
    <n v="2026"/>
    <s v="Marzo"/>
    <n v="81"/>
    <s v="ARAUCA"/>
    <x v="146"/>
    <x v="124"/>
    <s v="C-3603-1300-20-20305C"/>
    <x v="0"/>
    <n v="42"/>
    <n v="30000000"/>
    <n v="0"/>
    <n v="0"/>
    <s v="0.00%"/>
    <s v="0.00%"/>
  </r>
  <r>
    <n v="2026"/>
    <s v="Marzo"/>
    <n v="81"/>
    <s v="ARAUCA"/>
    <x v="146"/>
    <x v="124"/>
    <s v="C-3603-1300-20-20305C"/>
    <x v="0"/>
    <n v="45"/>
    <n v="69663524"/>
    <n v="0"/>
    <n v="0"/>
    <s v="0.00%"/>
    <s v="0.00%"/>
  </r>
  <r>
    <n v="2026"/>
    <s v="Marzo"/>
    <n v="81"/>
    <s v="ARAUCA"/>
    <x v="146"/>
    <x v="124"/>
    <s v="C-3603-1300-20-20305C"/>
    <x v="0"/>
    <n v="85"/>
    <n v="135040000"/>
    <n v="0"/>
    <n v="0"/>
    <s v="0.00%"/>
    <s v="0.00%"/>
  </r>
  <r>
    <n v="2026"/>
    <s v="Marzo"/>
    <n v="85"/>
    <s v="CASANARE"/>
    <x v="147"/>
    <x v="124"/>
    <s v="C-3603-1300-20-20305C"/>
    <x v="0"/>
    <n v="85"/>
    <n v="135040000"/>
    <n v="0"/>
    <n v="0"/>
    <s v="0.00%"/>
    <s v="0.00%"/>
  </r>
  <r>
    <n v="2026"/>
    <s v="Marzo"/>
    <n v="86"/>
    <s v="PUTUMAYO"/>
    <x v="148"/>
    <x v="124"/>
    <s v="C-3603-1300-20-20305C"/>
    <x v="0"/>
    <n v="85"/>
    <n v="135040000"/>
    <n v="0"/>
    <n v="0"/>
    <s v="0.00%"/>
    <s v="0.00%"/>
  </r>
  <r>
    <n v="2026"/>
    <s v="Marzo"/>
    <n v="88"/>
    <s v="SAN ANDRÉS"/>
    <x v="149"/>
    <x v="124"/>
    <s v="C-3603-1300-20-20305C"/>
    <x v="0"/>
    <n v="14"/>
    <n v="98727979"/>
    <n v="0"/>
    <n v="0"/>
    <s v="0.00%"/>
    <s v="0.00%"/>
  </r>
  <r>
    <n v="2026"/>
    <s v="Marzo"/>
    <n v="88"/>
    <s v="SAN ANDRÉS"/>
    <x v="149"/>
    <x v="124"/>
    <s v="C-3603-1300-20-20305C"/>
    <x v="0"/>
    <n v="45"/>
    <n v="133183285"/>
    <n v="0"/>
    <n v="0"/>
    <s v="0.00%"/>
    <s v="0.00%"/>
  </r>
  <r>
    <n v="2026"/>
    <s v="Marzo"/>
    <n v="88"/>
    <s v="SAN ANDRÉS"/>
    <x v="149"/>
    <x v="124"/>
    <s v="C-3603-1300-20-20305C"/>
    <x v="0"/>
    <n v="85"/>
    <n v="135040000"/>
    <n v="0"/>
    <n v="0"/>
    <s v="0.00%"/>
    <s v="0.00%"/>
  </r>
  <r>
    <n v="2026"/>
    <s v="Marzo"/>
    <n v="91"/>
    <s v="AMAZONAS"/>
    <x v="150"/>
    <x v="124"/>
    <s v="C-3603-1300-20-20305C"/>
    <x v="0"/>
    <n v="14"/>
    <n v="80920000"/>
    <n v="0"/>
    <n v="0"/>
    <s v="0.00%"/>
    <s v="0.00%"/>
  </r>
  <r>
    <n v="2026"/>
    <s v="Marzo"/>
    <n v="91"/>
    <s v="AMAZONAS"/>
    <x v="150"/>
    <x v="124"/>
    <s v="C-3603-1300-20-20305C"/>
    <x v="0"/>
    <n v="42"/>
    <n v="25000000"/>
    <n v="0"/>
    <n v="0"/>
    <s v="0.00%"/>
    <s v="0.00%"/>
  </r>
  <r>
    <n v="2026"/>
    <s v="Marzo"/>
    <n v="91"/>
    <s v="AMAZONAS"/>
    <x v="150"/>
    <x v="124"/>
    <s v="C-3603-1300-20-20305C"/>
    <x v="0"/>
    <n v="85"/>
    <n v="135040000"/>
    <n v="0"/>
    <n v="0"/>
    <s v="0.00%"/>
    <s v="0.00%"/>
  </r>
  <r>
    <n v="2026"/>
    <s v="Marzo"/>
    <n v="94"/>
    <s v="GUAINÍA"/>
    <x v="151"/>
    <x v="124"/>
    <s v="C-3603-1300-20-20305C"/>
    <x v="0"/>
    <n v="14"/>
    <n v="54910000"/>
    <n v="0"/>
    <n v="0"/>
    <s v="0.00%"/>
    <s v="0.00%"/>
  </r>
  <r>
    <n v="2026"/>
    <s v="Marzo"/>
    <n v="94"/>
    <s v="GUAINÍA"/>
    <x v="151"/>
    <x v="124"/>
    <s v="C-3603-1300-20-20305C"/>
    <x v="0"/>
    <n v="45"/>
    <n v="76992500"/>
    <n v="0"/>
    <n v="0"/>
    <s v="0.00%"/>
    <s v="0.00%"/>
  </r>
  <r>
    <n v="2026"/>
    <s v="Marzo"/>
    <n v="94"/>
    <s v="GUAINÍA"/>
    <x v="151"/>
    <x v="124"/>
    <s v="C-3603-1300-20-20305C"/>
    <x v="0"/>
    <n v="85"/>
    <n v="135040000"/>
    <n v="0"/>
    <n v="0"/>
    <s v="0.00%"/>
    <s v="0.00%"/>
  </r>
  <r>
    <n v="2026"/>
    <s v="Marzo"/>
    <n v="95"/>
    <s v="GUAVIARE"/>
    <x v="152"/>
    <x v="124"/>
    <s v="C-3603-1300-20-20305C"/>
    <x v="0"/>
    <n v="14"/>
    <n v="80920000"/>
    <n v="0"/>
    <n v="0"/>
    <s v="0.00%"/>
    <s v="0.00%"/>
  </r>
  <r>
    <n v="2026"/>
    <s v="Marzo"/>
    <n v="95"/>
    <s v="GUAVIARE"/>
    <x v="152"/>
    <x v="124"/>
    <s v="C-3603-1300-20-20305C"/>
    <x v="0"/>
    <n v="42"/>
    <n v="15000270"/>
    <n v="0"/>
    <n v="0"/>
    <s v="0.00%"/>
    <s v="0.00%"/>
  </r>
  <r>
    <n v="2026"/>
    <s v="Marzo"/>
    <n v="95"/>
    <s v="GUAVIARE"/>
    <x v="152"/>
    <x v="124"/>
    <s v="C-3603-1300-20-20305C"/>
    <x v="0"/>
    <n v="45"/>
    <n v="158714945"/>
    <n v="0"/>
    <n v="0"/>
    <s v="0.00%"/>
    <s v="0.00%"/>
  </r>
  <r>
    <n v="2026"/>
    <s v="Marzo"/>
    <n v="95"/>
    <s v="GUAVIARE"/>
    <x v="152"/>
    <x v="124"/>
    <s v="C-3603-1300-20-20305C"/>
    <x v="0"/>
    <n v="85"/>
    <n v="135040000"/>
    <n v="0"/>
    <n v="0"/>
    <s v="0.00%"/>
    <s v="0.00%"/>
  </r>
  <r>
    <n v="2026"/>
    <s v="Marzo"/>
    <n v="97"/>
    <s v="VAUPÉS"/>
    <x v="153"/>
    <x v="124"/>
    <s v="C-3603-1300-20-20305C"/>
    <x v="0"/>
    <n v="85"/>
    <n v="135040000"/>
    <n v="0"/>
    <n v="0"/>
    <s v="0.00%"/>
    <s v="0.00%"/>
  </r>
  <r>
    <n v="2026"/>
    <s v="Marzo"/>
    <n v="99"/>
    <s v="VICHADA"/>
    <x v="154"/>
    <x v="124"/>
    <s v="C-3603-1300-20-20305C"/>
    <x v="0"/>
    <n v="14"/>
    <n v="54910000"/>
    <n v="0"/>
    <n v="0"/>
    <s v="0.00%"/>
    <s v="0.00%"/>
  </r>
  <r>
    <n v="2026"/>
    <s v="Marzo"/>
    <n v="99"/>
    <s v="VICHADA"/>
    <x v="154"/>
    <x v="124"/>
    <s v="C-3603-1300-20-20305C"/>
    <x v="0"/>
    <n v="85"/>
    <n v="135040000"/>
    <n v="0"/>
    <n v="0"/>
    <s v="0.00%"/>
    <s v="0.00%"/>
  </r>
  <r>
    <n v="2026"/>
    <s v="Marzo"/>
    <n v="5"/>
    <s v="ANTIOQUIA"/>
    <x v="124"/>
    <x v="124"/>
    <s v="C-3603-1300-20-20305C"/>
    <x v="0"/>
    <n v="14"/>
    <n v="2258013132"/>
    <n v="25418293"/>
    <n v="0"/>
    <s v="1.10%"/>
    <s v="0.00%"/>
  </r>
  <r>
    <n v="2026"/>
    <s v="Marzo"/>
    <n v="5"/>
    <s v="ANTIOQUIA"/>
    <x v="1"/>
    <x v="1"/>
    <s v="C-3603-1300-20-20305C"/>
    <x v="0"/>
    <n v="34"/>
    <n v="608800000"/>
    <n v="175000000"/>
    <n v="0"/>
    <s v="28.70%"/>
    <s v="0.00%"/>
  </r>
  <r>
    <n v="2026"/>
    <s v="Marzo"/>
    <n v="5"/>
    <s v="ANTIOQUIA"/>
    <x v="1"/>
    <x v="1"/>
    <s v="C-3603-1300-20-20305C"/>
    <x v="0"/>
    <n v="64"/>
    <n v="948679180"/>
    <n v="516767"/>
    <n v="0"/>
    <s v="0.10%"/>
    <s v="0.00%"/>
  </r>
  <r>
    <n v="2026"/>
    <s v="Marzo"/>
    <n v="5"/>
    <s v="ANTIOQUIA"/>
    <x v="2"/>
    <x v="2"/>
    <s v="C-3603-1300-20-20305C"/>
    <x v="0"/>
    <n v="84"/>
    <n v="78860000"/>
    <n v="62491853"/>
    <n v="0"/>
    <s v="79.20%"/>
    <s v="0.00%"/>
  </r>
  <r>
    <n v="2026"/>
    <s v="Marzo"/>
    <n v="5"/>
    <s v="ANTIOQUIA"/>
    <x v="4"/>
    <x v="4"/>
    <s v="C-3603-1300-20-20305C"/>
    <x v="0"/>
    <n v="64"/>
    <n v="97603595"/>
    <n v="9903595"/>
    <n v="0"/>
    <s v="10.10%"/>
    <s v="0.00%"/>
  </r>
  <r>
    <n v="2026"/>
    <s v="Marzo"/>
    <n v="5"/>
    <s v="ANTIOQUIA"/>
    <x v="4"/>
    <x v="4"/>
    <s v="C-3603-1300-20-20305C"/>
    <x v="0"/>
    <n v="86"/>
    <n v="10980000"/>
    <n v="9980000"/>
    <n v="0"/>
    <s v="90.90%"/>
    <s v="0.00%"/>
  </r>
  <r>
    <n v="2026"/>
    <s v="Marzo"/>
    <n v="5"/>
    <s v="ANTIOQUIA"/>
    <x v="5"/>
    <x v="5"/>
    <s v="C-3603-1300-20-20305C"/>
    <x v="0"/>
    <n v="64"/>
    <n v="1494651170"/>
    <n v="980349576"/>
    <n v="0"/>
    <s v="65.60%"/>
    <s v="0.00%"/>
  </r>
  <r>
    <n v="2026"/>
    <s v="Marzo"/>
    <n v="5"/>
    <s v="ANTIOQUIA"/>
    <x v="5"/>
    <x v="5"/>
    <s v="C-3603-1300-20-20305C"/>
    <x v="0"/>
    <n v="86"/>
    <n v="5990000"/>
    <n v="4990000"/>
    <n v="0"/>
    <s v="83.30%"/>
    <s v="0.00%"/>
  </r>
  <r>
    <n v="2026"/>
    <s v="Marzo"/>
    <n v="5"/>
    <s v="ANTIOQUIA"/>
    <x v="9"/>
    <x v="9"/>
    <s v="C-3603-1300-20-20305C"/>
    <x v="0"/>
    <n v="86"/>
    <n v="21960000"/>
    <n v="14893668"/>
    <n v="0"/>
    <s v="67.80%"/>
    <s v="0.00%"/>
  </r>
  <r>
    <n v="2026"/>
    <s v="Marzo"/>
    <n v="8"/>
    <s v="ATLÁNTICO"/>
    <x v="125"/>
    <x v="124"/>
    <s v="C-3603-1300-20-20305C"/>
    <x v="0"/>
    <n v="45"/>
    <n v="369792290"/>
    <n v="369792290"/>
    <n v="0"/>
    <s v="100.00%"/>
    <s v="0.00%"/>
  </r>
  <r>
    <n v="2026"/>
    <s v="Marzo"/>
    <n v="8"/>
    <s v="ATLÁNTICO"/>
    <x v="17"/>
    <x v="17"/>
    <s v="C-3603-1300-20-20305C"/>
    <x v="0"/>
    <n v="43"/>
    <n v="25000000"/>
    <n v="25000000"/>
    <n v="0"/>
    <s v="100.00%"/>
    <s v="0.00%"/>
  </r>
  <r>
    <n v="2026"/>
    <s v="Marzo"/>
    <n v="8"/>
    <s v="ATLÁNTICO"/>
    <x v="18"/>
    <x v="18"/>
    <s v="C-3603-1300-20-20305C"/>
    <x v="0"/>
    <n v="64"/>
    <n v="92703595"/>
    <n v="6519000"/>
    <n v="0"/>
    <s v="7.00%"/>
    <s v="0.00%"/>
  </r>
  <r>
    <n v="2026"/>
    <s v="Marzo"/>
    <n v="8"/>
    <s v="ATLÁNTICO"/>
    <x v="19"/>
    <x v="19"/>
    <s v="C-3603-1300-20-20305C"/>
    <x v="0"/>
    <n v="43"/>
    <n v="25000000"/>
    <n v="25000000"/>
    <n v="0"/>
    <s v="100.00%"/>
    <s v="0.00%"/>
  </r>
  <r>
    <n v="2026"/>
    <s v="Marzo"/>
    <n v="11"/>
    <s v="DISTRITO CAPITAL"/>
    <x v="126"/>
    <x v="124"/>
    <s v="C-3603-1300-20-20305C"/>
    <x v="0"/>
    <n v="45"/>
    <n v="400739229"/>
    <n v="5021259"/>
    <n v="0"/>
    <s v="1.30%"/>
    <s v="0.00%"/>
  </r>
  <r>
    <n v="2026"/>
    <s v="Marzo"/>
    <n v="11"/>
    <s v="DISTRITO CAPITAL"/>
    <x v="120"/>
    <x v="120"/>
    <s v="C-3603-1300-20-20305C"/>
    <x v="0"/>
    <n v="34"/>
    <n v="264456005"/>
    <n v="3638100"/>
    <n v="0"/>
    <s v="1.40%"/>
    <s v="0.00%"/>
  </r>
  <r>
    <n v="2026"/>
    <s v="Marzo"/>
    <n v="11"/>
    <s v="DISTRITO CAPITAL"/>
    <x v="120"/>
    <x v="120"/>
    <s v="C-3603-1300-20-20305C"/>
    <x v="0"/>
    <n v="44"/>
    <n v="388201127"/>
    <n v="8692251"/>
    <n v="0"/>
    <s v="2.20%"/>
    <s v="0.00%"/>
  </r>
  <r>
    <n v="2026"/>
    <s v="Marzo"/>
    <n v="11"/>
    <s v="DISTRITO CAPITAL"/>
    <x v="121"/>
    <x v="121"/>
    <s v="C-3603-1300-20-20305C"/>
    <x v="0"/>
    <n v="44"/>
    <n v="388201127"/>
    <n v="8690808"/>
    <n v="0"/>
    <s v="2.20%"/>
    <s v="0.00%"/>
  </r>
  <r>
    <n v="2026"/>
    <s v="Marzo"/>
    <n v="11"/>
    <s v="DISTRITO CAPITAL"/>
    <x v="121"/>
    <x v="121"/>
    <s v="C-3603-1300-20-20305C"/>
    <x v="0"/>
    <n v="64"/>
    <n v="71873997"/>
    <n v="10198776"/>
    <n v="0"/>
    <s v="14.20%"/>
    <s v="0.00%"/>
  </r>
  <r>
    <n v="2026"/>
    <s v="Marzo"/>
    <n v="11"/>
    <s v="DISTRITO CAPITAL"/>
    <x v="112"/>
    <x v="112"/>
    <s v="C-3603-1300-20-20305C"/>
    <x v="0"/>
    <n v="44"/>
    <n v="388201127"/>
    <n v="372067550"/>
    <n v="0"/>
    <s v="95.80%"/>
    <s v="0.00%"/>
  </r>
  <r>
    <n v="2026"/>
    <s v="Marzo"/>
    <n v="11"/>
    <s v="DISTRITO CAPITAL"/>
    <x v="155"/>
    <x v="125"/>
    <s v="C-3603-1300-20-20305C"/>
    <x v="0"/>
    <n v="44"/>
    <n v="388201127"/>
    <n v="8651526"/>
    <n v="0"/>
    <s v="2.20%"/>
    <s v="0.00%"/>
  </r>
  <r>
    <n v="2026"/>
    <s v="Marzo"/>
    <n v="11"/>
    <s v="DISTRITO CAPITAL"/>
    <x v="155"/>
    <x v="125"/>
    <s v="C-3603-1300-20-20305C"/>
    <x v="0"/>
    <n v="86"/>
    <n v="4990000"/>
    <n v="4990000"/>
    <n v="0"/>
    <s v="100.00%"/>
    <s v="0.00%"/>
  </r>
  <r>
    <n v="2026"/>
    <s v="Marzo"/>
    <n v="11"/>
    <s v="DISTRITO CAPITAL"/>
    <x v="25"/>
    <x v="25"/>
    <s v="C-3603-1300-20-20305C"/>
    <x v="0"/>
    <n v="34"/>
    <n v="1350000000"/>
    <n v="350000000"/>
    <n v="0"/>
    <s v="25.90%"/>
    <s v="0.00%"/>
  </r>
  <r>
    <n v="2026"/>
    <s v="Marzo"/>
    <n v="11"/>
    <s v="DISTRITO CAPITAL"/>
    <x v="25"/>
    <x v="25"/>
    <s v="C-3603-1300-20-20305C"/>
    <x v="0"/>
    <n v="86"/>
    <n v="9980000"/>
    <n v="9314667"/>
    <n v="0"/>
    <s v="93.30%"/>
    <s v="0.00%"/>
  </r>
  <r>
    <n v="2026"/>
    <s v="Marzo"/>
    <n v="11"/>
    <s v="DISTRITO CAPITAL"/>
    <x v="122"/>
    <x v="122"/>
    <s v="C-3603-1300-20-20305C"/>
    <x v="0"/>
    <n v="44"/>
    <n v="388201127"/>
    <n v="1187000"/>
    <n v="0"/>
    <s v="0.30%"/>
    <s v="0.00%"/>
  </r>
  <r>
    <n v="2026"/>
    <s v="Marzo"/>
    <n v="11"/>
    <s v="DISTRITO CAPITAL"/>
    <x v="29"/>
    <x v="29"/>
    <s v="C-3603-1300-20-20305C"/>
    <x v="0"/>
    <n v="34"/>
    <n v="450000000"/>
    <n v="15000000"/>
    <n v="0"/>
    <s v="3.30%"/>
    <s v="0.00%"/>
  </r>
  <r>
    <n v="2026"/>
    <s v="Marzo"/>
    <n v="13"/>
    <s v="BOLÍVAR"/>
    <x v="31"/>
    <x v="31"/>
    <s v="C-3603-1300-20-20305C"/>
    <x v="0"/>
    <n v="43"/>
    <n v="25000000"/>
    <n v="24750000"/>
    <n v="0"/>
    <s v="99.00%"/>
    <s v="0.00%"/>
  </r>
  <r>
    <n v="2026"/>
    <s v="Marzo"/>
    <n v="13"/>
    <s v="BOLÍVAR"/>
    <x v="32"/>
    <x v="32"/>
    <s v="C-3603-1300-20-20305C"/>
    <x v="0"/>
    <n v="64"/>
    <n v="969508779"/>
    <n v="43742889"/>
    <n v="0"/>
    <s v="4.50%"/>
    <s v="0.00%"/>
  </r>
  <r>
    <n v="2026"/>
    <s v="Marzo"/>
    <n v="13"/>
    <s v="BOLÍVAR"/>
    <x v="33"/>
    <x v="33"/>
    <s v="C-3603-1300-20-20305C"/>
    <x v="0"/>
    <n v="64"/>
    <n v="1214891632"/>
    <n v="53691632"/>
    <n v="0"/>
    <s v="4.40%"/>
    <s v="0.00%"/>
  </r>
  <r>
    <n v="2026"/>
    <s v="Marzo"/>
    <n v="13"/>
    <s v="BOLÍVAR"/>
    <x v="34"/>
    <x v="34"/>
    <s v="C-3603-1300-20-20305C"/>
    <x v="0"/>
    <n v="64"/>
    <n v="108018395"/>
    <n v="11212076"/>
    <n v="0"/>
    <s v="10.40%"/>
    <s v="0.00%"/>
  </r>
  <r>
    <n v="2026"/>
    <s v="Marzo"/>
    <n v="15"/>
    <s v="BOYACÁ"/>
    <x v="35"/>
    <x v="35"/>
    <s v="C-3603-1300-20-20305C"/>
    <x v="0"/>
    <n v="64"/>
    <n v="357725585"/>
    <n v="10152431"/>
    <n v="0"/>
    <s v="2.80%"/>
    <s v="0.00%"/>
  </r>
  <r>
    <n v="2026"/>
    <s v="Marzo"/>
    <n v="15"/>
    <s v="BOYACÁ"/>
    <x v="37"/>
    <x v="37"/>
    <s v="C-3603-1300-20-20305C"/>
    <x v="0"/>
    <n v="43"/>
    <n v="25000000"/>
    <n v="25000000"/>
    <n v="0"/>
    <s v="100.00%"/>
    <s v="0.00%"/>
  </r>
  <r>
    <n v="2026"/>
    <s v="Marzo"/>
    <n v="15"/>
    <s v="BOYACÁ"/>
    <x v="37"/>
    <x v="37"/>
    <s v="C-3603-1300-20-20305C"/>
    <x v="0"/>
    <n v="90"/>
    <n v="109369838"/>
    <n v="5000000"/>
    <n v="0"/>
    <s v="4.60%"/>
    <s v="0.00%"/>
  </r>
  <r>
    <n v="2026"/>
    <s v="Marzo"/>
    <n v="15"/>
    <s v="BOYACÁ"/>
    <x v="38"/>
    <x v="38"/>
    <s v="C-3603-1300-20-20305C"/>
    <x v="0"/>
    <n v="64"/>
    <n v="1705039966"/>
    <n v="56534130"/>
    <n v="0"/>
    <s v="3.30%"/>
    <s v="0.00%"/>
  </r>
  <r>
    <n v="2026"/>
    <s v="Marzo"/>
    <n v="17"/>
    <s v="CALDAS"/>
    <x v="129"/>
    <x v="124"/>
    <s v="C-3603-1300-20-20305C"/>
    <x v="0"/>
    <n v="14"/>
    <n v="499970000"/>
    <n v="154681367"/>
    <n v="0"/>
    <s v="30.90%"/>
    <s v="0.00%"/>
  </r>
  <r>
    <n v="2026"/>
    <s v="Marzo"/>
    <n v="17"/>
    <s v="CALDAS"/>
    <x v="129"/>
    <x v="124"/>
    <s v="C-3603-1300-20-20305C"/>
    <x v="0"/>
    <n v="45"/>
    <n v="80396207"/>
    <n v="80396207"/>
    <n v="0"/>
    <s v="100.00%"/>
    <s v="0.00%"/>
  </r>
  <r>
    <n v="2026"/>
    <s v="Marzo"/>
    <n v="17"/>
    <s v="CALDAS"/>
    <x v="41"/>
    <x v="41"/>
    <s v="C-3603-1300-20-20305C"/>
    <x v="0"/>
    <n v="86"/>
    <n v="10980000"/>
    <n v="9760000"/>
    <n v="0"/>
    <s v="88.90%"/>
    <s v="0.00%"/>
  </r>
  <r>
    <n v="2026"/>
    <s v="Marzo"/>
    <n v="17"/>
    <s v="CALDAS"/>
    <x v="42"/>
    <x v="42"/>
    <s v="C-3603-1300-20-20305C"/>
    <x v="0"/>
    <n v="64"/>
    <n v="959093979"/>
    <n v="42321640"/>
    <n v="0"/>
    <s v="4.40%"/>
    <s v="0.00%"/>
  </r>
  <r>
    <n v="2026"/>
    <s v="Marzo"/>
    <n v="17"/>
    <s v="CALDAS"/>
    <x v="43"/>
    <x v="43"/>
    <s v="C-3603-1300-20-20305C"/>
    <x v="0"/>
    <n v="84"/>
    <n v="28450000"/>
    <n v="22992000"/>
    <n v="0"/>
    <s v="80.80%"/>
    <s v="0.00%"/>
  </r>
  <r>
    <n v="2026"/>
    <s v="Marzo"/>
    <n v="17"/>
    <s v="CALDAS"/>
    <x v="43"/>
    <x v="43"/>
    <s v="C-3603-1300-20-20305C"/>
    <x v="0"/>
    <n v="86"/>
    <n v="21960000"/>
    <n v="19684000"/>
    <n v="0"/>
    <s v="89.60%"/>
    <s v="0.00%"/>
  </r>
  <r>
    <n v="2026"/>
    <s v="Marzo"/>
    <n v="18"/>
    <s v="CAQUETÁ"/>
    <x v="130"/>
    <x v="124"/>
    <s v="C-3603-1300-20-20305C"/>
    <x v="0"/>
    <n v="14"/>
    <n v="127160000"/>
    <n v="38148000"/>
    <n v="0"/>
    <s v="30.00%"/>
    <s v="0.00%"/>
  </r>
  <r>
    <n v="2026"/>
    <s v="Marzo"/>
    <n v="18"/>
    <s v="CAQUETÁ"/>
    <x v="130"/>
    <x v="124"/>
    <s v="C-3603-1300-20-20305C"/>
    <x v="0"/>
    <n v="45"/>
    <n v="26059001"/>
    <n v="26059001"/>
    <n v="0"/>
    <s v="100.00%"/>
    <s v="0.00%"/>
  </r>
  <r>
    <n v="2026"/>
    <s v="Marzo"/>
    <n v="18"/>
    <s v="CAQUETÁ"/>
    <x v="45"/>
    <x v="45"/>
    <s v="C-3603-1300-20-20305C"/>
    <x v="0"/>
    <n v="64"/>
    <n v="992009569"/>
    <n v="35029515"/>
    <n v="0"/>
    <s v="3.50%"/>
    <s v="0.00%"/>
  </r>
  <r>
    <n v="2026"/>
    <s v="Marzo"/>
    <n v="18"/>
    <s v="CAQUETÁ"/>
    <x v="45"/>
    <x v="45"/>
    <s v="C-3603-1300-20-20305C"/>
    <x v="0"/>
    <n v="90"/>
    <n v="79818838"/>
    <n v="26271333"/>
    <n v="0"/>
    <s v="32.90%"/>
    <s v="0.00%"/>
  </r>
  <r>
    <n v="2026"/>
    <s v="Marzo"/>
    <n v="19"/>
    <s v="CAUCA"/>
    <x v="46"/>
    <x v="46"/>
    <s v="C-3603-1300-20-20305C"/>
    <x v="0"/>
    <n v="34"/>
    <n v="378010000"/>
    <n v="10000000"/>
    <n v="0"/>
    <s v="2.60%"/>
    <s v="0.00%"/>
  </r>
  <r>
    <n v="2026"/>
    <s v="Marzo"/>
    <n v="19"/>
    <s v="CAUCA"/>
    <x v="48"/>
    <x v="48"/>
    <s v="C-3603-1300-20-20305C"/>
    <x v="0"/>
    <n v="64"/>
    <n v="108018395"/>
    <n v="11212075"/>
    <n v="0"/>
    <s v="10.40%"/>
    <s v="0.00%"/>
  </r>
  <r>
    <n v="2026"/>
    <s v="Marzo"/>
    <n v="20"/>
    <s v="CESAR"/>
    <x v="132"/>
    <x v="124"/>
    <s v="C-3603-1300-20-20305C"/>
    <x v="0"/>
    <n v="14"/>
    <n v="445354384"/>
    <n v="6635862"/>
    <n v="0"/>
    <s v="1.50%"/>
    <s v="0.00%"/>
  </r>
  <r>
    <n v="2026"/>
    <s v="Marzo"/>
    <n v="20"/>
    <s v="CESAR"/>
    <x v="49"/>
    <x v="49"/>
    <s v="C-3603-1300-20-20305C"/>
    <x v="0"/>
    <n v="34"/>
    <n v="251280000"/>
    <n v="38200000"/>
    <n v="0"/>
    <s v="15.20%"/>
    <s v="0.00%"/>
  </r>
  <r>
    <n v="2026"/>
    <s v="Marzo"/>
    <n v="20"/>
    <s v="CESAR"/>
    <x v="49"/>
    <x v="49"/>
    <s v="C-3603-1300-20-20305C"/>
    <x v="0"/>
    <n v="64"/>
    <n v="1390536370"/>
    <n v="33162479"/>
    <n v="0"/>
    <s v="2.40%"/>
    <s v="0.00%"/>
  </r>
  <r>
    <n v="2026"/>
    <s v="Marzo"/>
    <n v="20"/>
    <s v="CESAR"/>
    <x v="50"/>
    <x v="50"/>
    <s v="C-3603-1300-20-20305C"/>
    <x v="0"/>
    <n v="86"/>
    <n v="59890000"/>
    <n v="54630400"/>
    <n v="0"/>
    <s v="91.20%"/>
    <s v="0.00%"/>
  </r>
  <r>
    <n v="2026"/>
    <s v="Marzo"/>
    <n v="25"/>
    <s v="CUNDINAMARCA"/>
    <x v="57"/>
    <x v="57"/>
    <s v="C-3603-1300-20-20305C"/>
    <x v="0"/>
    <n v="86"/>
    <n v="48910000"/>
    <n v="44910000"/>
    <n v="0"/>
    <s v="91.80%"/>
    <s v="0.00%"/>
  </r>
  <r>
    <n v="2026"/>
    <s v="Marzo"/>
    <n v="27"/>
    <s v="CHOCÓ"/>
    <x v="134"/>
    <x v="124"/>
    <s v="C-3603-1300-20-20305C"/>
    <x v="0"/>
    <n v="14"/>
    <n v="104040000"/>
    <n v="31212000"/>
    <n v="0"/>
    <s v="30.00%"/>
    <s v="0.00%"/>
  </r>
  <r>
    <n v="2026"/>
    <s v="Marzo"/>
    <n v="27"/>
    <s v="CHOCÓ"/>
    <x v="134"/>
    <x v="124"/>
    <s v="C-3603-1300-20-20305C"/>
    <x v="0"/>
    <n v="45"/>
    <n v="57960546"/>
    <n v="57960546"/>
    <n v="0"/>
    <s v="100.00%"/>
    <s v="0.00%"/>
  </r>
  <r>
    <n v="2026"/>
    <s v="Marzo"/>
    <n v="41"/>
    <s v="HUILA"/>
    <x v="135"/>
    <x v="124"/>
    <s v="C-3603-1300-20-20305C"/>
    <x v="0"/>
    <n v="14"/>
    <n v="461399384"/>
    <n v="12974378"/>
    <n v="0"/>
    <s v="2.80%"/>
    <s v="0.00%"/>
  </r>
  <r>
    <n v="2026"/>
    <s v="Marzo"/>
    <n v="41"/>
    <s v="HUILA"/>
    <x v="61"/>
    <x v="61"/>
    <s v="C-3603-1300-20-20305C"/>
    <x v="0"/>
    <n v="34"/>
    <n v="624333363"/>
    <n v="35000000"/>
    <n v="0"/>
    <s v="5.60%"/>
    <s v="0.00%"/>
  </r>
  <r>
    <n v="2026"/>
    <s v="Marzo"/>
    <n v="41"/>
    <s v="HUILA"/>
    <x v="63"/>
    <x v="63"/>
    <s v="C-3603-1300-20-20305C"/>
    <x v="0"/>
    <n v="34"/>
    <n v="70000000"/>
    <n v="25000000"/>
    <n v="0"/>
    <s v="35.70%"/>
    <s v="0.00%"/>
  </r>
  <r>
    <n v="2026"/>
    <s v="Marzo"/>
    <n v="41"/>
    <s v="HUILA"/>
    <x v="64"/>
    <x v="64"/>
    <s v="C-3603-1300-20-20305C"/>
    <x v="0"/>
    <n v="34"/>
    <n v="287023452"/>
    <n v="40000000"/>
    <n v="0"/>
    <s v="13.90%"/>
    <s v="0.00%"/>
  </r>
  <r>
    <n v="2026"/>
    <s v="Marzo"/>
    <n v="41"/>
    <s v="HUILA"/>
    <x v="65"/>
    <x v="65"/>
    <s v="C-3603-1300-20-20305C"/>
    <x v="0"/>
    <n v="34"/>
    <n v="355000000"/>
    <n v="222694546"/>
    <n v="0"/>
    <s v="62.70%"/>
    <s v="0.00%"/>
  </r>
  <r>
    <n v="2026"/>
    <s v="Marzo"/>
    <n v="44"/>
    <s v="GUAJIRA"/>
    <x v="136"/>
    <x v="124"/>
    <s v="C-3603-1300-20-20305C"/>
    <x v="0"/>
    <n v="14"/>
    <n v="289000000"/>
    <n v="2793426"/>
    <n v="0"/>
    <s v="1.00%"/>
    <s v="0.00%"/>
  </r>
  <r>
    <n v="2026"/>
    <s v="Marzo"/>
    <n v="44"/>
    <s v="GUAJIRA"/>
    <x v="66"/>
    <x v="66"/>
    <s v="C-3603-1300-20-20305C"/>
    <x v="0"/>
    <n v="34"/>
    <n v="40925000"/>
    <n v="20781000"/>
    <n v="0"/>
    <s v="50.80%"/>
    <s v="0.00%"/>
  </r>
  <r>
    <n v="2026"/>
    <s v="Marzo"/>
    <n v="47"/>
    <s v="MAGDALENA"/>
    <x v="68"/>
    <x v="68"/>
    <s v="C-3603-1300-20-20305C"/>
    <x v="0"/>
    <n v="34"/>
    <n v="371370000"/>
    <n v="66000000"/>
    <n v="0"/>
    <s v="17.80%"/>
    <s v="0.00%"/>
  </r>
  <r>
    <n v="2026"/>
    <s v="Marzo"/>
    <n v="47"/>
    <s v="MAGDALENA"/>
    <x v="68"/>
    <x v="68"/>
    <s v="C-3603-1300-20-20305C"/>
    <x v="0"/>
    <n v="64"/>
    <n v="1352580768"/>
    <n v="45355899"/>
    <n v="0"/>
    <s v="3.40%"/>
    <s v="0.00%"/>
  </r>
  <r>
    <n v="2026"/>
    <s v="Marzo"/>
    <n v="50"/>
    <s v="META"/>
    <x v="138"/>
    <x v="124"/>
    <s v="C-3603-1300-20-20305C"/>
    <x v="0"/>
    <n v="14"/>
    <n v="335159596"/>
    <n v="1574178"/>
    <n v="0"/>
    <s v="0.50%"/>
    <s v="0.00%"/>
  </r>
  <r>
    <n v="2026"/>
    <s v="Marzo"/>
    <n v="50"/>
    <s v="META"/>
    <x v="70"/>
    <x v="70"/>
    <s v="C-3603-1300-20-20305C"/>
    <x v="0"/>
    <n v="34"/>
    <n v="192000000"/>
    <n v="46750000"/>
    <n v="0"/>
    <s v="24.30%"/>
    <s v="0.00%"/>
  </r>
  <r>
    <n v="2026"/>
    <s v="Marzo"/>
    <n v="52"/>
    <s v="NARIÑO"/>
    <x v="73"/>
    <x v="73"/>
    <s v="C-3603-1300-20-20305C"/>
    <x v="0"/>
    <n v="18"/>
    <n v="449441874"/>
    <n v="157581450"/>
    <n v="0"/>
    <s v="35.10%"/>
    <s v="0.00%"/>
  </r>
  <r>
    <n v="2026"/>
    <s v="Marzo"/>
    <n v="52"/>
    <s v="NARIÑO"/>
    <x v="73"/>
    <x v="73"/>
    <s v="C-3603-1300-20-20305C"/>
    <x v="0"/>
    <n v="86"/>
    <n v="32940000"/>
    <n v="29940000"/>
    <n v="0"/>
    <s v="90.90%"/>
    <s v="0.00%"/>
  </r>
  <r>
    <n v="2026"/>
    <s v="Marzo"/>
    <n v="52"/>
    <s v="NARIÑO"/>
    <x v="73"/>
    <x v="73"/>
    <s v="C-3603-1300-20-20305C"/>
    <x v="0"/>
    <n v="90"/>
    <n v="79818838"/>
    <n v="40059338"/>
    <n v="0"/>
    <s v="50.20%"/>
    <s v="0.00%"/>
  </r>
  <r>
    <n v="2026"/>
    <s v="Marzo"/>
    <n v="52"/>
    <s v="NARIÑO"/>
    <x v="74"/>
    <x v="74"/>
    <s v="C-3603-1300-20-20305C"/>
    <x v="0"/>
    <n v="34"/>
    <n v="1015200000"/>
    <n v="124895903"/>
    <n v="0"/>
    <s v="12.30%"/>
    <s v="0.00%"/>
  </r>
  <r>
    <n v="2026"/>
    <s v="Marzo"/>
    <n v="54"/>
    <s v="NORTE DE SANTANDER"/>
    <x v="140"/>
    <x v="124"/>
    <s v="C-3603-1300-20-20305C"/>
    <x v="0"/>
    <n v="14"/>
    <n v="418874788"/>
    <n v="125442170"/>
    <n v="0"/>
    <s v="29.90%"/>
    <s v="0.00%"/>
  </r>
  <r>
    <n v="2026"/>
    <s v="Marzo"/>
    <n v="54"/>
    <s v="NORTE DE SANTANDER"/>
    <x v="140"/>
    <x v="124"/>
    <s v="C-3603-1300-20-20305C"/>
    <x v="0"/>
    <n v="45"/>
    <n v="111240000"/>
    <n v="111240000"/>
    <n v="0"/>
    <s v="100.00%"/>
    <s v="0.00%"/>
  </r>
  <r>
    <n v="2026"/>
    <s v="Marzo"/>
    <n v="54"/>
    <s v="NORTE DE SANTANDER"/>
    <x v="75"/>
    <x v="75"/>
    <s v="C-3603-1300-20-20305C"/>
    <x v="0"/>
    <n v="14"/>
    <n v="60000000"/>
    <n v="60000000"/>
    <n v="0"/>
    <s v="100.00%"/>
    <s v="0.00%"/>
  </r>
  <r>
    <n v="2026"/>
    <s v="Marzo"/>
    <n v="54"/>
    <s v="NORTE DE SANTANDER"/>
    <x v="75"/>
    <x v="75"/>
    <s v="C-3603-1300-20-20305C"/>
    <x v="0"/>
    <n v="34"/>
    <n v="49000000"/>
    <n v="35000000"/>
    <n v="0"/>
    <s v="71.40%"/>
    <s v="0.00%"/>
  </r>
  <r>
    <n v="2026"/>
    <s v="Marzo"/>
    <n v="54"/>
    <s v="NORTE DE SANTANDER"/>
    <x v="75"/>
    <x v="75"/>
    <s v="C-3603-1300-20-20305C"/>
    <x v="0"/>
    <n v="64"/>
    <n v="969508779"/>
    <n v="577250000"/>
    <n v="0"/>
    <s v="59.50%"/>
    <s v="0.00%"/>
  </r>
  <r>
    <n v="2026"/>
    <s v="Marzo"/>
    <n v="63"/>
    <s v="QUINDÍO"/>
    <x v="141"/>
    <x v="124"/>
    <s v="C-3603-1300-20-20305C"/>
    <x v="0"/>
    <n v="85"/>
    <n v="135040000"/>
    <n v="83840000"/>
    <n v="0"/>
    <s v="62.10%"/>
    <s v="0.00%"/>
  </r>
  <r>
    <n v="2026"/>
    <s v="Marzo"/>
    <n v="63"/>
    <s v="QUINDÍO"/>
    <x v="77"/>
    <x v="77"/>
    <s v="C-3603-1300-20-20305C"/>
    <x v="0"/>
    <n v="64"/>
    <n v="97490827"/>
    <n v="9790827"/>
    <n v="0"/>
    <s v="10.00%"/>
    <s v="0.00%"/>
  </r>
  <r>
    <n v="2026"/>
    <s v="Marzo"/>
    <n v="63"/>
    <s v="QUINDÍO"/>
    <x v="113"/>
    <x v="113"/>
    <s v="C-3603-1300-20-20305C"/>
    <x v="0"/>
    <n v="44"/>
    <n v="388201127"/>
    <n v="8692251"/>
    <n v="0"/>
    <s v="2.20%"/>
    <s v="0.00%"/>
  </r>
  <r>
    <n v="2026"/>
    <s v="Marzo"/>
    <n v="63"/>
    <s v="QUINDÍO"/>
    <x v="113"/>
    <x v="113"/>
    <s v="C-3603-1300-20-20305C"/>
    <x v="0"/>
    <n v="64"/>
    <n v="97500055"/>
    <n v="47350055"/>
    <n v="0"/>
    <s v="48.60%"/>
    <s v="0.00%"/>
  </r>
  <r>
    <n v="2026"/>
    <s v="Marzo"/>
    <n v="66"/>
    <s v="RISARALDA"/>
    <x v="80"/>
    <x v="80"/>
    <s v="C-3603-1300-20-20305C"/>
    <x v="0"/>
    <n v="34"/>
    <n v="160000000"/>
    <n v="80000000"/>
    <n v="0"/>
    <s v="50.00%"/>
    <s v="0.00%"/>
  </r>
  <r>
    <n v="2026"/>
    <s v="Marzo"/>
    <n v="66"/>
    <s v="RISARALDA"/>
    <x v="81"/>
    <x v="81"/>
    <s v="C-3603-1300-20-20305C"/>
    <x v="0"/>
    <n v="84"/>
    <n v="44920000"/>
    <n v="39920000"/>
    <n v="0"/>
    <s v="88.90%"/>
    <s v="0.00%"/>
  </r>
  <r>
    <n v="2026"/>
    <s v="Marzo"/>
    <n v="68"/>
    <s v="SANTANDER"/>
    <x v="83"/>
    <x v="83"/>
    <s v="C-3603-1300-20-20305C"/>
    <x v="0"/>
    <n v="84"/>
    <n v="28450000"/>
    <n v="24950000"/>
    <n v="0"/>
    <s v="87.70%"/>
    <s v="0.00%"/>
  </r>
  <r>
    <n v="2026"/>
    <s v="Marzo"/>
    <n v="68"/>
    <s v="SANTANDER"/>
    <x v="83"/>
    <x v="83"/>
    <s v="C-3603-1300-20-20305C"/>
    <x v="0"/>
    <n v="86"/>
    <n v="16470000"/>
    <n v="14970000"/>
    <n v="0"/>
    <s v="90.90%"/>
    <s v="0.00%"/>
  </r>
  <r>
    <n v="2026"/>
    <s v="Marzo"/>
    <n v="68"/>
    <s v="SANTANDER"/>
    <x v="84"/>
    <x v="84"/>
    <s v="C-3603-1300-20-20305C"/>
    <x v="0"/>
    <n v="86"/>
    <n v="16470000"/>
    <n v="14970000"/>
    <n v="0"/>
    <s v="90.90%"/>
    <s v="0.00%"/>
  </r>
  <r>
    <n v="2026"/>
    <s v="Marzo"/>
    <n v="68"/>
    <s v="SANTANDER"/>
    <x v="87"/>
    <x v="87"/>
    <s v="C-3603-1300-20-20305C"/>
    <x v="0"/>
    <n v="64"/>
    <n v="959093979"/>
    <n v="22739986"/>
    <n v="0"/>
    <s v="2.40%"/>
    <s v="0.00%"/>
  </r>
  <r>
    <n v="2026"/>
    <s v="Marzo"/>
    <n v="68"/>
    <s v="SANTANDER"/>
    <x v="87"/>
    <x v="87"/>
    <s v="C-3603-1300-20-20305C"/>
    <x v="0"/>
    <n v="86"/>
    <n v="32940000"/>
    <n v="29940000"/>
    <n v="0"/>
    <s v="90.90%"/>
    <s v="0.00%"/>
  </r>
  <r>
    <n v="2026"/>
    <s v="Marzo"/>
    <n v="68"/>
    <s v="SANTANDER"/>
    <x v="88"/>
    <x v="88"/>
    <s v="C-3603-1300-20-20305C"/>
    <x v="0"/>
    <n v="86"/>
    <n v="53900000"/>
    <n v="49876666"/>
    <n v="0"/>
    <s v="92.50%"/>
    <s v="0.00%"/>
  </r>
  <r>
    <n v="2026"/>
    <s v="Marzo"/>
    <n v="68"/>
    <s v="SANTANDER"/>
    <x v="89"/>
    <x v="89"/>
    <s v="C-3603-1300-20-20305C"/>
    <x v="0"/>
    <n v="34"/>
    <n v="50000000"/>
    <n v="30000000"/>
    <n v="0"/>
    <s v="60.00%"/>
    <s v="0.00%"/>
  </r>
  <r>
    <n v="2026"/>
    <s v="Marzo"/>
    <n v="73"/>
    <s v="TOLIMA"/>
    <x v="144"/>
    <x v="124"/>
    <s v="C-3603-1300-20-20305C"/>
    <x v="0"/>
    <n v="14"/>
    <n v="606138384"/>
    <n v="6659925"/>
    <n v="0"/>
    <s v="1.10%"/>
    <s v="0.00%"/>
  </r>
  <r>
    <n v="2026"/>
    <s v="Marzo"/>
    <n v="73"/>
    <s v="TOLIMA"/>
    <x v="91"/>
    <x v="91"/>
    <s v="C-3603-1300-20-20305C"/>
    <x v="0"/>
    <n v="34"/>
    <n v="784885960"/>
    <n v="203500000"/>
    <n v="0"/>
    <s v="25.90%"/>
    <s v="0.00%"/>
  </r>
  <r>
    <n v="2026"/>
    <s v="Marzo"/>
    <n v="73"/>
    <s v="TOLIMA"/>
    <x v="93"/>
    <x v="93"/>
    <s v="C-3603-1300-20-20305C"/>
    <x v="0"/>
    <n v="64"/>
    <n v="108018395"/>
    <n v="11200060"/>
    <n v="0"/>
    <s v="10.40%"/>
    <s v="0.00%"/>
  </r>
  <r>
    <n v="2026"/>
    <s v="Marzo"/>
    <n v="76"/>
    <s v="VALLE"/>
    <x v="94"/>
    <x v="94"/>
    <s v="C-3603-1300-20-20305C"/>
    <x v="0"/>
    <n v="86"/>
    <n v="10980000"/>
    <n v="10508520"/>
    <n v="0"/>
    <s v="95.70%"/>
    <s v="0.00%"/>
  </r>
  <r>
    <n v="2026"/>
    <s v="Marzo"/>
    <n v="76"/>
    <s v="VALLE"/>
    <x v="123"/>
    <x v="123"/>
    <s v="C-3603-1300-20-20305C"/>
    <x v="0"/>
    <n v="18"/>
    <n v="42357405"/>
    <n v="27532313"/>
    <n v="0"/>
    <s v="65.00%"/>
    <s v="0.00%"/>
  </r>
  <r>
    <n v="2026"/>
    <s v="Marzo"/>
    <n v="76"/>
    <s v="VALLE"/>
    <x v="123"/>
    <x v="123"/>
    <s v="C-3603-1300-20-20305C"/>
    <x v="0"/>
    <n v="44"/>
    <n v="392229243"/>
    <n v="12720367"/>
    <n v="0"/>
    <s v="3.20%"/>
    <s v="0.00%"/>
  </r>
  <r>
    <n v="2026"/>
    <s v="Marzo"/>
    <n v="76"/>
    <s v="VALLE"/>
    <x v="99"/>
    <x v="99"/>
    <s v="C-3603-1300-20-20305C"/>
    <x v="0"/>
    <n v="84"/>
    <n v="11480000"/>
    <n v="11028497"/>
    <n v="0"/>
    <s v="96.10%"/>
    <s v="0.00%"/>
  </r>
  <r>
    <n v="2026"/>
    <s v="Marzo"/>
    <n v="76"/>
    <s v="VALLE"/>
    <x v="100"/>
    <x v="100"/>
    <s v="C-3603-1300-20-20305C"/>
    <x v="0"/>
    <n v="86"/>
    <n v="21460000"/>
    <n v="19960000"/>
    <n v="0"/>
    <s v="93.00%"/>
    <s v="0.00%"/>
  </r>
  <r>
    <n v="2026"/>
    <s v="Marzo"/>
    <n v="85"/>
    <s v="CASANARE"/>
    <x v="147"/>
    <x v="124"/>
    <s v="C-3603-1300-20-20305C"/>
    <x v="0"/>
    <n v="14"/>
    <n v="130696384"/>
    <n v="35547000"/>
    <n v="0"/>
    <s v="27.20%"/>
    <s v="0.00%"/>
  </r>
  <r>
    <n v="2026"/>
    <s v="Marzo"/>
    <n v="85"/>
    <s v="CASANARE"/>
    <x v="147"/>
    <x v="124"/>
    <s v="C-3603-1300-20-20305C"/>
    <x v="0"/>
    <n v="45"/>
    <n v="89406060"/>
    <n v="89406060"/>
    <n v="0"/>
    <s v="100.00%"/>
    <s v="0.00%"/>
  </r>
  <r>
    <n v="2026"/>
    <s v="Marzo"/>
    <n v="86"/>
    <s v="PUTUMAYO"/>
    <x v="148"/>
    <x v="124"/>
    <s v="C-3603-1300-20-20305C"/>
    <x v="0"/>
    <n v="14"/>
    <n v="106930000"/>
    <n v="32079000"/>
    <n v="0"/>
    <s v="30.00%"/>
    <s v="0.00%"/>
  </r>
  <r>
    <n v="2026"/>
    <s v="Marzo"/>
    <n v="86"/>
    <s v="PUTUMAYO"/>
    <x v="148"/>
    <x v="124"/>
    <s v="C-3603-1300-20-20305C"/>
    <x v="0"/>
    <n v="45"/>
    <n v="30290982"/>
    <n v="30290982"/>
    <n v="0"/>
    <s v="100.00%"/>
    <s v="0.00%"/>
  </r>
  <r>
    <n v="2026"/>
    <s v="Marzo"/>
    <n v="91"/>
    <s v="AMAZONAS"/>
    <x v="107"/>
    <x v="107"/>
    <s v="C-3603-1300-20-20305C"/>
    <x v="0"/>
    <n v="64"/>
    <n v="939652123"/>
    <n v="29508508"/>
    <n v="0"/>
    <s v="3.10%"/>
    <s v="0.00%"/>
  </r>
  <r>
    <n v="2026"/>
    <s v="Marzo"/>
    <n v="91"/>
    <s v="AMAZONAS"/>
    <x v="107"/>
    <x v="107"/>
    <s v="C-3603-1300-20-20305C"/>
    <x v="0"/>
    <n v="86"/>
    <n v="5990000"/>
    <n v="5985552"/>
    <n v="0"/>
    <s v="99.90%"/>
    <s v="0.00%"/>
  </r>
  <r>
    <n v="2026"/>
    <s v="Marzo"/>
    <n v="97"/>
    <s v="VAUPÉS"/>
    <x v="153"/>
    <x v="124"/>
    <s v="C-3603-1300-20-20305C"/>
    <x v="0"/>
    <n v="14"/>
    <n v="31790000"/>
    <n v="3722656"/>
    <n v="0"/>
    <s v="11.70%"/>
    <s v="0.00%"/>
  </r>
  <r>
    <n v="2026"/>
    <s v="Marzo"/>
    <n v="97"/>
    <s v="VAUPÉS"/>
    <x v="110"/>
    <x v="110"/>
    <s v="C-3603-1300-20-20305C"/>
    <x v="0"/>
    <n v="64"/>
    <n v="939652123"/>
    <n v="27469195"/>
    <n v="0"/>
    <s v="2.90%"/>
    <s v="0.00%"/>
  </r>
  <r>
    <n v="2026"/>
    <s v="Marzo"/>
    <n v="99"/>
    <s v="VICHADA"/>
    <x v="111"/>
    <x v="111"/>
    <s v="C-3603-1300-20-20305C"/>
    <x v="0"/>
    <n v="85"/>
    <n v="88522643"/>
    <n v="25088531"/>
    <n v="0"/>
    <s v="28.30%"/>
    <s v="0.00%"/>
  </r>
  <r>
    <n v="2026"/>
    <s v="Marzo"/>
    <n v="1"/>
    <s v="DIRECCIÓN GENERAL"/>
    <x v="114"/>
    <x v="114"/>
    <s v="C-3603-1300-20-20305C"/>
    <x v="0"/>
    <s v="00"/>
    <n v="2252803410"/>
    <n v="2035889026"/>
    <n v="451793681"/>
    <s v="90.40%"/>
    <s v="20.10%"/>
  </r>
  <r>
    <n v="2026"/>
    <s v="Marzo"/>
    <n v="1"/>
    <s v="DIRECCIÓN GENERAL"/>
    <x v="114"/>
    <x v="114"/>
    <s v="C-3603-1300-20-20305C"/>
    <x v="0"/>
    <n v="28"/>
    <n v="3228473938"/>
    <n v="2937354260"/>
    <n v="647307314"/>
    <s v="91.00%"/>
    <s v="20.00%"/>
  </r>
  <r>
    <n v="2026"/>
    <s v="Marzo"/>
    <n v="1"/>
    <s v="DIRECCIÓN GENERAL"/>
    <x v="114"/>
    <x v="114"/>
    <s v="C-3603-1300-20-20305C"/>
    <x v="0"/>
    <n v="85"/>
    <n v="1320000000"/>
    <n v="5052000"/>
    <n v="5052000"/>
    <s v="0.40%"/>
    <s v="0.40%"/>
  </r>
  <r>
    <n v="2026"/>
    <s v="Marzo"/>
    <n v="1"/>
    <s v="DIRECCIÓN GENERAL"/>
    <x v="114"/>
    <x v="114"/>
    <s v="C-3603-1300-20-20305C"/>
    <x v="0"/>
    <n v="90"/>
    <n v="8124768061"/>
    <n v="6025047585"/>
    <n v="1228004469"/>
    <s v="74.20%"/>
    <s v="15.10%"/>
  </r>
  <r>
    <n v="2026"/>
    <s v="Marzo"/>
    <n v="1"/>
    <s v="DIRECCIÓN GENERAL"/>
    <x v="156"/>
    <x v="126"/>
    <s v="C-3603-1300-20-20305C"/>
    <x v="0"/>
    <n v="63"/>
    <n v="7961390159"/>
    <n v="4736737530"/>
    <n v="472529475"/>
    <s v="59.50%"/>
    <s v="5.90%"/>
  </r>
  <r>
    <n v="2026"/>
    <s v="Marzo"/>
    <n v="1"/>
    <s v="DIRECCIÓN GENERAL"/>
    <x v="156"/>
    <x v="126"/>
    <s v="C-3603-1300-20-20305C"/>
    <x v="0"/>
    <n v="90"/>
    <n v="1507947700"/>
    <n v="980772838"/>
    <n v="207531808"/>
    <s v="65.00%"/>
    <s v="13.80%"/>
  </r>
  <r>
    <n v="2026"/>
    <s v="Marzo"/>
    <n v="1"/>
    <s v="DIRECCIÓN GENERAL"/>
    <x v="115"/>
    <x v="115"/>
    <s v="C-3603-1300-20-20305C"/>
    <x v="0"/>
    <s v="00"/>
    <n v="1529097686113"/>
    <n v="261410450108"/>
    <n v="240832276490"/>
    <s v="17.10%"/>
    <s v="15.70%"/>
  </r>
  <r>
    <n v="2026"/>
    <s v="Marzo"/>
    <n v="1"/>
    <s v="DIRECCIÓN GENERAL"/>
    <x v="115"/>
    <x v="115"/>
    <s v="C-3603-1300-20-20305C"/>
    <x v="0"/>
    <s v="09"/>
    <n v="317170490"/>
    <n v="74469042"/>
    <n v="13803432"/>
    <s v="23.50%"/>
    <s v="4.40%"/>
  </r>
  <r>
    <n v="2026"/>
    <s v="Marzo"/>
    <n v="1"/>
    <s v="DIRECCIÓN GENERAL"/>
    <x v="115"/>
    <x v="115"/>
    <s v="C-3603-1300-20-20305C"/>
    <x v="0"/>
    <n v="18"/>
    <n v="1064000085"/>
    <n v="182609200"/>
    <n v="176608900"/>
    <s v="17.20%"/>
    <s v="16.60%"/>
  </r>
  <r>
    <n v="2026"/>
    <s v="Marzo"/>
    <n v="1"/>
    <s v="DIRECCIÓN GENERAL"/>
    <x v="115"/>
    <x v="115"/>
    <s v="C-3603-1300-20-20305C"/>
    <x v="0"/>
    <n v="43"/>
    <n v="22988439422"/>
    <n v="2033183787"/>
    <n v="2033183787"/>
    <s v="8.80%"/>
    <s v="8.80%"/>
  </r>
  <r>
    <n v="2026"/>
    <s v="Marzo"/>
    <n v="1"/>
    <s v="DIRECCIÓN GENERAL"/>
    <x v="157"/>
    <x v="127"/>
    <s v="C-3603-1300-20-20305C"/>
    <x v="0"/>
    <n v="27"/>
    <n v="14869278252"/>
    <n v="6064930166"/>
    <n v="3096394166"/>
    <s v="40.80%"/>
    <s v="20.80%"/>
  </r>
  <r>
    <n v="2026"/>
    <s v="Marzo"/>
    <n v="1"/>
    <s v="DIRECCIÓN GENERAL"/>
    <x v="0"/>
    <x v="0"/>
    <s v="C-3603-1300-20-20305C"/>
    <x v="0"/>
    <s v="00"/>
    <n v="17510843145"/>
    <n v="12245108628"/>
    <n v="2244821000"/>
    <s v="69.90%"/>
    <s v="12.80%"/>
  </r>
  <r>
    <n v="2026"/>
    <s v="Marzo"/>
    <n v="1"/>
    <s v="DIRECCIÓN GENERAL"/>
    <x v="118"/>
    <x v="118"/>
    <s v="C-3603-1300-20-20305C"/>
    <x v="0"/>
    <n v="10"/>
    <n v="42383910993"/>
    <n v="11323263557"/>
    <n v="1773334142"/>
    <s v="26.70%"/>
    <s v="4.20%"/>
  </r>
  <r>
    <n v="2026"/>
    <s v="Marzo"/>
    <n v="1"/>
    <s v="DIRECCIÓN GENERAL"/>
    <x v="118"/>
    <x v="118"/>
    <s v="C-3603-1300-20-20305C"/>
    <x v="0"/>
    <n v="27"/>
    <n v="200000000"/>
    <n v="101740763"/>
    <n v="101740763"/>
    <s v="50.90%"/>
    <s v="50.90%"/>
  </r>
  <r>
    <n v="2026"/>
    <s v="Marzo"/>
    <n v="8"/>
    <s v="ATLÁNTICO"/>
    <x v="17"/>
    <x v="17"/>
    <s v="C-3603-1300-20-20305C"/>
    <x v="0"/>
    <n v="10"/>
    <n v="2457047587"/>
    <n v="1349320050"/>
    <n v="334236778"/>
    <s v="54.90%"/>
    <s v="13.60%"/>
  </r>
  <r>
    <n v="2026"/>
    <s v="Marzo"/>
    <n v="8"/>
    <s v="ATLÁNTICO"/>
    <x v="17"/>
    <x v="17"/>
    <s v="C-3603-1300-20-20305C"/>
    <x v="0"/>
    <n v="11"/>
    <n v="2968299086"/>
    <n v="2849331526"/>
    <n v="551806635"/>
    <s v="96.00%"/>
    <s v="18.60%"/>
  </r>
  <r>
    <n v="2026"/>
    <s v="Marzo"/>
    <n v="8"/>
    <s v="ATLÁNTICO"/>
    <x v="17"/>
    <x v="17"/>
    <s v="C-3603-1300-20-20305C"/>
    <x v="0"/>
    <n v="18"/>
    <n v="1479506611"/>
    <n v="1036061493"/>
    <n v="140127476"/>
    <s v="70.00%"/>
    <s v="9.50%"/>
  </r>
  <r>
    <n v="2026"/>
    <s v="Marzo"/>
    <n v="8"/>
    <s v="ATLÁNTICO"/>
    <x v="17"/>
    <x v="17"/>
    <s v="C-3603-1300-20-20305C"/>
    <x v="0"/>
    <n v="27"/>
    <n v="314075362"/>
    <n v="176075362"/>
    <n v="38277253"/>
    <s v="56.10%"/>
    <s v="12.20%"/>
  </r>
  <r>
    <n v="2026"/>
    <s v="Marzo"/>
    <n v="8"/>
    <s v="ATLÁNTICO"/>
    <x v="17"/>
    <x v="17"/>
    <s v="C-3603-1300-20-20305C"/>
    <x v="0"/>
    <n v="28"/>
    <n v="192477604"/>
    <n v="186344684"/>
    <n v="38293008"/>
    <s v="96.80%"/>
    <s v="19.90%"/>
  </r>
  <r>
    <n v="2026"/>
    <s v="Marzo"/>
    <n v="8"/>
    <s v="ATLÁNTICO"/>
    <x v="17"/>
    <x v="17"/>
    <s v="C-3603-1300-20-20305C"/>
    <x v="0"/>
    <n v="38"/>
    <n v="975939527"/>
    <n v="624729852"/>
    <n v="117258130"/>
    <s v="64.00%"/>
    <s v="12.00%"/>
  </r>
  <r>
    <n v="2026"/>
    <s v="Marzo"/>
    <n v="8"/>
    <s v="ATLÁNTICO"/>
    <x v="17"/>
    <x v="17"/>
    <s v="C-3603-1300-20-20305C"/>
    <x v="0"/>
    <n v="42"/>
    <n v="637495822"/>
    <n v="328841332"/>
    <n v="45708001"/>
    <s v="51.60%"/>
    <s v="7.20%"/>
  </r>
  <r>
    <n v="2026"/>
    <s v="Marzo"/>
    <n v="8"/>
    <s v="ATLÁNTICO"/>
    <x v="17"/>
    <x v="17"/>
    <s v="C-3603-1300-20-20305C"/>
    <x v="0"/>
    <n v="45"/>
    <n v="7947918618"/>
    <n v="7305092485"/>
    <n v="1484157092"/>
    <s v="91.90%"/>
    <s v="18.70%"/>
  </r>
  <r>
    <n v="2026"/>
    <s v="Marzo"/>
    <n v="8"/>
    <s v="ATLÁNTICO"/>
    <x v="17"/>
    <x v="17"/>
    <s v="C-3603-1300-20-20305C"/>
    <x v="0"/>
    <n v="64"/>
    <n v="2266906361"/>
    <n v="96165505"/>
    <n v="21514831"/>
    <s v="4.20%"/>
    <s v="0.90%"/>
  </r>
  <r>
    <n v="2026"/>
    <s v="Marzo"/>
    <n v="8"/>
    <s v="ATLÁNTICO"/>
    <x v="17"/>
    <x v="17"/>
    <s v="C-3603-1300-20-20305C"/>
    <x v="0"/>
    <n v="84"/>
    <n v="134760000"/>
    <n v="119650000"/>
    <n v="14880000"/>
    <s v="88.80%"/>
    <s v="11.00%"/>
  </r>
  <r>
    <n v="2026"/>
    <s v="Marzo"/>
    <n v="8"/>
    <s v="ATLÁNTICO"/>
    <x v="17"/>
    <x v="17"/>
    <s v="C-3603-1300-20-20305C"/>
    <x v="0"/>
    <n v="85"/>
    <n v="397395878"/>
    <n v="299860939"/>
    <n v="22752275"/>
    <s v="75.50%"/>
    <s v="5.70%"/>
  </r>
  <r>
    <n v="2026"/>
    <s v="Marzo"/>
    <n v="8"/>
    <s v="ATLÁNTICO"/>
    <x v="17"/>
    <x v="17"/>
    <s v="C-3603-1300-20-20305C"/>
    <x v="0"/>
    <n v="86"/>
    <n v="65380000"/>
    <n v="59840000"/>
    <n v="15680000"/>
    <s v="91.50%"/>
    <s v="24.00%"/>
  </r>
  <r>
    <n v="2026"/>
    <s v="Marzo"/>
    <n v="8"/>
    <s v="ATLÁNTICO"/>
    <x v="17"/>
    <x v="17"/>
    <s v="C-3603-1300-20-20305C"/>
    <x v="0"/>
    <n v="90"/>
    <n v="141950838"/>
    <n v="86575279"/>
    <n v="17077279"/>
    <s v="61.00%"/>
    <s v="12.00%"/>
  </r>
  <r>
    <n v="2026"/>
    <s v="Marzo"/>
    <n v="8"/>
    <s v="ATLÁNTICO"/>
    <x v="18"/>
    <x v="18"/>
    <s v="C-3603-1300-20-20305C"/>
    <x v="0"/>
    <n v="10"/>
    <n v="3272546890"/>
    <n v="1986350560"/>
    <n v="658781865"/>
    <s v="60.70%"/>
    <s v="20.10%"/>
  </r>
  <r>
    <n v="2026"/>
    <s v="Marzo"/>
    <n v="8"/>
    <s v="ATLÁNTICO"/>
    <x v="18"/>
    <x v="18"/>
    <s v="C-3603-1300-20-20305C"/>
    <x v="0"/>
    <n v="11"/>
    <n v="2074782462"/>
    <n v="1977507645"/>
    <n v="461363889"/>
    <s v="95.30%"/>
    <s v="22.20%"/>
  </r>
  <r>
    <n v="2026"/>
    <s v="Marzo"/>
    <n v="8"/>
    <s v="ATLÁNTICO"/>
    <x v="18"/>
    <x v="18"/>
    <s v="C-3603-1300-20-20305C"/>
    <x v="0"/>
    <n v="18"/>
    <n v="5417339648"/>
    <n v="2030641103"/>
    <n v="614902724"/>
    <s v="37.50%"/>
    <s v="11.40%"/>
  </r>
  <r>
    <n v="2026"/>
    <s v="Marzo"/>
    <n v="8"/>
    <s v="ATLÁNTICO"/>
    <x v="18"/>
    <x v="18"/>
    <s v="C-3603-1300-20-20305C"/>
    <x v="0"/>
    <n v="27"/>
    <n v="416648973"/>
    <n v="290760017"/>
    <n v="61489763"/>
    <s v="69.80%"/>
    <s v="14.80%"/>
  </r>
  <r>
    <n v="2026"/>
    <s v="Marzo"/>
    <n v="8"/>
    <s v="ATLÁNTICO"/>
    <x v="18"/>
    <x v="18"/>
    <s v="C-3603-1300-20-20305C"/>
    <x v="0"/>
    <n v="28"/>
    <n v="230407604"/>
    <n v="222328740"/>
    <n v="58922336"/>
    <s v="96.50%"/>
    <s v="25.60%"/>
  </r>
  <r>
    <n v="2026"/>
    <s v="Marzo"/>
    <n v="8"/>
    <s v="ATLÁNTICO"/>
    <x v="18"/>
    <x v="18"/>
    <s v="C-3603-1300-20-20305C"/>
    <x v="0"/>
    <n v="38"/>
    <n v="43838385"/>
    <n v="32984927"/>
    <n v="7284003"/>
    <s v="75.20%"/>
    <s v="16.60%"/>
  </r>
  <r>
    <n v="2026"/>
    <s v="Marzo"/>
    <n v="8"/>
    <s v="ATLÁNTICO"/>
    <x v="18"/>
    <x v="18"/>
    <s v="C-3603-1300-20-20305C"/>
    <x v="0"/>
    <n v="42"/>
    <n v="1098814847"/>
    <n v="638012166"/>
    <n v="114642166"/>
    <s v="58.10%"/>
    <s v="10.40%"/>
  </r>
  <r>
    <n v="2026"/>
    <s v="Marzo"/>
    <n v="8"/>
    <s v="ATLÁNTICO"/>
    <x v="18"/>
    <x v="18"/>
    <s v="C-3603-1300-20-20305C"/>
    <x v="0"/>
    <n v="45"/>
    <n v="10097733161"/>
    <n v="9439914699"/>
    <n v="1805887629"/>
    <s v="93.50%"/>
    <s v="17.90%"/>
  </r>
  <r>
    <n v="2026"/>
    <s v="Marzo"/>
    <n v="8"/>
    <s v="ATLÁNTICO"/>
    <x v="18"/>
    <x v="18"/>
    <s v="C-3603-1300-20-20305C"/>
    <x v="0"/>
    <n v="85"/>
    <n v="264504759"/>
    <n v="191024681"/>
    <n v="40042352"/>
    <s v="72.20%"/>
    <s v="15.10%"/>
  </r>
  <r>
    <n v="2026"/>
    <s v="Marzo"/>
    <n v="8"/>
    <s v="ATLÁNTICO"/>
    <x v="18"/>
    <x v="18"/>
    <s v="C-3603-1300-20-20305C"/>
    <x v="0"/>
    <n v="86"/>
    <n v="54400000"/>
    <n v="50343060"/>
    <n v="9650157"/>
    <s v="92.50%"/>
    <s v="17.70%"/>
  </r>
  <r>
    <n v="2026"/>
    <s v="Marzo"/>
    <n v="8"/>
    <s v="ATLÁNTICO"/>
    <x v="18"/>
    <x v="18"/>
    <s v="C-3603-1300-20-20305C"/>
    <x v="0"/>
    <n v="90"/>
    <n v="212831505"/>
    <n v="84667866"/>
    <n v="16162324"/>
    <s v="39.80%"/>
    <s v="7.60%"/>
  </r>
  <r>
    <n v="2026"/>
    <s v="Marzo"/>
    <n v="8"/>
    <s v="ATLÁNTICO"/>
    <x v="19"/>
    <x v="19"/>
    <s v="C-3603-1300-20-20305C"/>
    <x v="0"/>
    <n v="10"/>
    <n v="3789220384"/>
    <n v="2206338154"/>
    <n v="1057243909"/>
    <s v="58.20%"/>
    <s v="27.90%"/>
  </r>
  <r>
    <n v="2026"/>
    <s v="Marzo"/>
    <n v="8"/>
    <s v="ATLÁNTICO"/>
    <x v="19"/>
    <x v="19"/>
    <s v="C-3603-1300-20-20305C"/>
    <x v="0"/>
    <n v="11"/>
    <n v="1899298634"/>
    <n v="1768172022"/>
    <n v="319769015"/>
    <s v="93.10%"/>
    <s v="16.80%"/>
  </r>
  <r>
    <n v="2026"/>
    <s v="Marzo"/>
    <n v="8"/>
    <s v="ATLÁNTICO"/>
    <x v="19"/>
    <x v="19"/>
    <s v="C-3603-1300-20-20305C"/>
    <x v="0"/>
    <n v="18"/>
    <n v="9259499753"/>
    <n v="2126771170"/>
    <n v="696150698"/>
    <s v="23.00%"/>
    <s v="7.50%"/>
  </r>
  <r>
    <n v="2026"/>
    <s v="Marzo"/>
    <n v="8"/>
    <s v="ATLÁNTICO"/>
    <x v="19"/>
    <x v="19"/>
    <s v="C-3603-1300-20-20305C"/>
    <x v="0"/>
    <n v="27"/>
    <n v="359764857"/>
    <n v="211764856"/>
    <n v="43566580"/>
    <s v="58.90%"/>
    <s v="12.10%"/>
  </r>
  <r>
    <n v="2026"/>
    <s v="Marzo"/>
    <n v="8"/>
    <s v="ATLÁNTICO"/>
    <x v="19"/>
    <x v="19"/>
    <s v="C-3603-1300-20-20305C"/>
    <x v="0"/>
    <n v="28"/>
    <n v="229407604"/>
    <n v="195314801"/>
    <n v="46484459"/>
    <s v="85.10%"/>
    <s v="20.30%"/>
  </r>
  <r>
    <n v="2026"/>
    <s v="Marzo"/>
    <n v="8"/>
    <s v="ATLÁNTICO"/>
    <x v="19"/>
    <x v="19"/>
    <s v="C-3603-1300-20-20305C"/>
    <x v="0"/>
    <n v="38"/>
    <n v="648928759"/>
    <n v="438818302"/>
    <n v="80706471"/>
    <s v="67.60%"/>
    <s v="12.40%"/>
  </r>
  <r>
    <n v="2026"/>
    <s v="Marzo"/>
    <n v="8"/>
    <s v="ATLÁNTICO"/>
    <x v="19"/>
    <x v="19"/>
    <s v="C-3603-1300-20-20305C"/>
    <x v="0"/>
    <n v="42"/>
    <n v="1038625914"/>
    <n v="577933986"/>
    <n v="82826491"/>
    <s v="55.60%"/>
    <s v="8.00%"/>
  </r>
  <r>
    <n v="2026"/>
    <s v="Marzo"/>
    <n v="8"/>
    <s v="ATLÁNTICO"/>
    <x v="19"/>
    <x v="19"/>
    <s v="C-3603-1300-20-20305C"/>
    <x v="0"/>
    <n v="45"/>
    <n v="10980782864"/>
    <n v="9875212556"/>
    <n v="2180479239"/>
    <s v="89.90%"/>
    <s v="19.90%"/>
  </r>
  <r>
    <n v="2026"/>
    <s v="Marzo"/>
    <n v="8"/>
    <s v="ATLÁNTICO"/>
    <x v="19"/>
    <x v="19"/>
    <s v="C-3603-1300-20-20305C"/>
    <x v="0"/>
    <n v="64"/>
    <n v="1505065969"/>
    <n v="73903770"/>
    <n v="21929176"/>
    <s v="4.90%"/>
    <s v="1.50%"/>
  </r>
  <r>
    <n v="2026"/>
    <s v="Marzo"/>
    <n v="8"/>
    <s v="ATLÁNTICO"/>
    <x v="19"/>
    <x v="19"/>
    <s v="C-3603-1300-20-20305C"/>
    <x v="0"/>
    <n v="85"/>
    <n v="209761808"/>
    <n v="154086277"/>
    <n v="30414957"/>
    <s v="73.50%"/>
    <s v="14.50%"/>
  </r>
  <r>
    <n v="2026"/>
    <s v="Marzo"/>
    <n v="8"/>
    <s v="ATLÁNTICO"/>
    <x v="19"/>
    <x v="19"/>
    <s v="C-3603-1300-20-20305C"/>
    <x v="0"/>
    <n v="86"/>
    <n v="75360000"/>
    <n v="18388242"/>
    <n v="6988242"/>
    <s v="24.40%"/>
    <s v="9.30%"/>
  </r>
  <r>
    <n v="2026"/>
    <s v="Marzo"/>
    <n v="8"/>
    <s v="ATLÁNTICO"/>
    <x v="19"/>
    <x v="19"/>
    <s v="C-3603-1300-20-20305C"/>
    <x v="0"/>
    <n v="90"/>
    <n v="79818838"/>
    <n v="28114136"/>
    <n v="5524136"/>
    <s v="35.20%"/>
    <s v="6.90%"/>
  </r>
  <r>
    <n v="2026"/>
    <s v="Marzo"/>
    <n v="8"/>
    <s v="ATLÁNTICO"/>
    <x v="20"/>
    <x v="20"/>
    <s v="C-3603-1300-20-20305C"/>
    <x v="0"/>
    <n v="10"/>
    <n v="5669982622"/>
    <n v="2930590655"/>
    <n v="700994147"/>
    <s v="51.70%"/>
    <s v="12.40%"/>
  </r>
  <r>
    <n v="2026"/>
    <s v="Marzo"/>
    <n v="8"/>
    <s v="ATLÁNTICO"/>
    <x v="20"/>
    <x v="20"/>
    <s v="C-3603-1300-20-20305C"/>
    <x v="0"/>
    <n v="11"/>
    <n v="4648897777"/>
    <n v="4486380953"/>
    <n v="606383059"/>
    <s v="96.50%"/>
    <s v="13.00%"/>
  </r>
  <r>
    <n v="2026"/>
    <s v="Marzo"/>
    <n v="8"/>
    <s v="ATLÁNTICO"/>
    <x v="20"/>
    <x v="20"/>
    <s v="C-3603-1300-20-20305C"/>
    <x v="0"/>
    <n v="20"/>
    <n v="72147669"/>
    <n v="69904046"/>
    <n v="27078995"/>
    <s v="96.90%"/>
    <s v="37.50%"/>
  </r>
  <r>
    <n v="2026"/>
    <s v="Marzo"/>
    <n v="8"/>
    <s v="ATLÁNTICO"/>
    <x v="20"/>
    <x v="20"/>
    <s v="C-3603-1300-20-20305C"/>
    <x v="0"/>
    <n v="27"/>
    <n v="902932216"/>
    <n v="214032216"/>
    <n v="46214902"/>
    <s v="23.70%"/>
    <s v="5.10%"/>
  </r>
  <r>
    <n v="2026"/>
    <s v="Marzo"/>
    <n v="8"/>
    <s v="ATLÁNTICO"/>
    <x v="20"/>
    <x v="20"/>
    <s v="C-3603-1300-20-20305C"/>
    <x v="0"/>
    <n v="28"/>
    <n v="240387604"/>
    <n v="234586406"/>
    <n v="49610901"/>
    <s v="97.60%"/>
    <s v="20.60%"/>
  </r>
  <r>
    <n v="2026"/>
    <s v="Marzo"/>
    <n v="8"/>
    <s v="ATLÁNTICO"/>
    <x v="20"/>
    <x v="20"/>
    <s v="C-3603-1300-20-20305C"/>
    <x v="0"/>
    <n v="38"/>
    <n v="185999581"/>
    <n v="142068915"/>
    <n v="28773434"/>
    <s v="76.40%"/>
    <s v="15.50%"/>
  </r>
  <r>
    <n v="2026"/>
    <s v="Marzo"/>
    <n v="8"/>
    <s v="ATLÁNTICO"/>
    <x v="20"/>
    <x v="20"/>
    <s v="C-3603-1300-20-20305C"/>
    <x v="0"/>
    <n v="42"/>
    <n v="1571483434"/>
    <n v="849832870"/>
    <n v="129372470"/>
    <s v="54.10%"/>
    <s v="8.20%"/>
  </r>
  <r>
    <n v="2026"/>
    <s v="Marzo"/>
    <n v="8"/>
    <s v="ATLÁNTICO"/>
    <x v="20"/>
    <x v="20"/>
    <s v="C-3603-1300-20-20305C"/>
    <x v="0"/>
    <n v="45"/>
    <n v="18704355292"/>
    <n v="17833044398"/>
    <n v="3194851312"/>
    <s v="95.30%"/>
    <s v="17.10%"/>
  </r>
  <r>
    <n v="2026"/>
    <s v="Marzo"/>
    <n v="8"/>
    <s v="ATLÁNTICO"/>
    <x v="20"/>
    <x v="20"/>
    <s v="C-3603-1300-20-20305C"/>
    <x v="0"/>
    <n v="84"/>
    <n v="56400000"/>
    <n v="50877279"/>
    <n v="8129612"/>
    <s v="90.20%"/>
    <s v="14.40%"/>
  </r>
  <r>
    <n v="2026"/>
    <s v="Marzo"/>
    <n v="8"/>
    <s v="ATLÁNTICO"/>
    <x v="20"/>
    <x v="20"/>
    <s v="C-3603-1300-20-20305C"/>
    <x v="0"/>
    <n v="85"/>
    <n v="752532241"/>
    <n v="471829145"/>
    <n v="87499672"/>
    <s v="62.70%"/>
    <s v="11.60%"/>
  </r>
  <r>
    <n v="2026"/>
    <s v="Marzo"/>
    <n v="8"/>
    <s v="ATLÁNTICO"/>
    <x v="20"/>
    <x v="20"/>
    <s v="C-3603-1300-20-20305C"/>
    <x v="0"/>
    <n v="86"/>
    <n v="124770000"/>
    <n v="117676177"/>
    <n v="22964592"/>
    <s v="94.30%"/>
    <s v="18.40%"/>
  </r>
  <r>
    <n v="2026"/>
    <s v="Marzo"/>
    <n v="8"/>
    <s v="ATLÁNTICO"/>
    <x v="20"/>
    <x v="20"/>
    <s v="C-3603-1300-20-20305C"/>
    <x v="0"/>
    <n v="90"/>
    <n v="79818838"/>
    <n v="53066229"/>
    <n v="5418627"/>
    <s v="66.50%"/>
    <s v="6.80%"/>
  </r>
  <r>
    <n v="2026"/>
    <s v="Marzo"/>
    <n v="13"/>
    <s v="BOLÍVAR"/>
    <x v="31"/>
    <x v="31"/>
    <s v="C-3603-1300-20-20305C"/>
    <x v="0"/>
    <n v="10"/>
    <n v="1999133129"/>
    <n v="1317054270"/>
    <n v="280580000"/>
    <s v="65.90%"/>
    <s v="14.00%"/>
  </r>
  <r>
    <n v="2026"/>
    <s v="Marzo"/>
    <n v="13"/>
    <s v="BOLÍVAR"/>
    <x v="31"/>
    <x v="31"/>
    <s v="C-3603-1300-20-20305C"/>
    <x v="0"/>
    <n v="11"/>
    <n v="4019221686"/>
    <n v="3636022154"/>
    <n v="736780834"/>
    <s v="90.50%"/>
    <s v="18.30%"/>
  </r>
  <r>
    <n v="2026"/>
    <s v="Marzo"/>
    <n v="13"/>
    <s v="BOLÍVAR"/>
    <x v="31"/>
    <x v="31"/>
    <s v="C-3603-1300-20-20305C"/>
    <x v="0"/>
    <n v="18"/>
    <n v="1407127048"/>
    <n v="325315521"/>
    <n v="185977731"/>
    <s v="23.10%"/>
    <s v="13.20%"/>
  </r>
  <r>
    <n v="2026"/>
    <s v="Marzo"/>
    <n v="13"/>
    <s v="BOLÍVAR"/>
    <x v="31"/>
    <x v="31"/>
    <s v="C-3603-1300-20-20305C"/>
    <x v="0"/>
    <n v="27"/>
    <n v="243597391"/>
    <n v="137318954"/>
    <n v="29540048"/>
    <s v="56.40%"/>
    <s v="12.10%"/>
  </r>
  <r>
    <n v="2026"/>
    <s v="Marzo"/>
    <n v="13"/>
    <s v="BOLÍVAR"/>
    <x v="31"/>
    <x v="31"/>
    <s v="C-3603-1300-20-20305C"/>
    <x v="0"/>
    <n v="28"/>
    <n v="103647604"/>
    <n v="95675363"/>
    <n v="20312336"/>
    <s v="92.30%"/>
    <s v="19.60%"/>
  </r>
  <r>
    <n v="2026"/>
    <s v="Marzo"/>
    <n v="13"/>
    <s v="BOLÍVAR"/>
    <x v="31"/>
    <x v="31"/>
    <s v="C-3603-1300-20-20305C"/>
    <x v="0"/>
    <n v="38"/>
    <n v="2569260702"/>
    <n v="1443463485"/>
    <n v="341205846"/>
    <s v="56.20%"/>
    <s v="13.30%"/>
  </r>
  <r>
    <n v="2026"/>
    <s v="Marzo"/>
    <n v="13"/>
    <s v="BOLÍVAR"/>
    <x v="31"/>
    <x v="31"/>
    <s v="C-3603-1300-20-20305C"/>
    <x v="0"/>
    <n v="42"/>
    <n v="693390395"/>
    <n v="372479379"/>
    <n v="67916700"/>
    <s v="53.70%"/>
    <s v="9.80%"/>
  </r>
  <r>
    <n v="2026"/>
    <s v="Marzo"/>
    <n v="13"/>
    <s v="BOLÍVAR"/>
    <x v="31"/>
    <x v="31"/>
    <s v="C-3603-1300-20-20305C"/>
    <x v="0"/>
    <n v="45"/>
    <n v="9362233138"/>
    <n v="8046438856"/>
    <n v="1787326166"/>
    <s v="85.90%"/>
    <s v="19.10%"/>
  </r>
  <r>
    <n v="2026"/>
    <s v="Marzo"/>
    <n v="13"/>
    <s v="BOLÍVAR"/>
    <x v="31"/>
    <x v="31"/>
    <s v="C-3603-1300-20-20305C"/>
    <x v="0"/>
    <n v="64"/>
    <n v="1214962374"/>
    <n v="58937718"/>
    <n v="26623612"/>
    <s v="4.90%"/>
    <s v="2.20%"/>
  </r>
  <r>
    <n v="2026"/>
    <s v="Marzo"/>
    <n v="13"/>
    <s v="BOLÍVAR"/>
    <x v="31"/>
    <x v="31"/>
    <s v="C-3603-1300-20-20305C"/>
    <x v="0"/>
    <n v="84"/>
    <n v="61890000"/>
    <n v="50294242"/>
    <n v="20578576"/>
    <s v="81.30%"/>
    <s v="33.30%"/>
  </r>
  <r>
    <n v="2026"/>
    <s v="Marzo"/>
    <n v="13"/>
    <s v="BOLÍVAR"/>
    <x v="31"/>
    <x v="31"/>
    <s v="C-3603-1300-20-20305C"/>
    <x v="0"/>
    <n v="85"/>
    <n v="553474750"/>
    <n v="380102025"/>
    <n v="86100450"/>
    <s v="68.70%"/>
    <s v="15.60%"/>
  </r>
  <r>
    <n v="2026"/>
    <s v="Marzo"/>
    <n v="13"/>
    <s v="BOLÍVAR"/>
    <x v="31"/>
    <x v="31"/>
    <s v="C-3603-1300-20-20305C"/>
    <x v="0"/>
    <n v="86"/>
    <n v="102810000"/>
    <n v="95415552"/>
    <n v="17645219"/>
    <s v="92.80%"/>
    <s v="17.20%"/>
  </r>
  <r>
    <n v="2026"/>
    <s v="Marzo"/>
    <n v="13"/>
    <s v="BOLÍVAR"/>
    <x v="31"/>
    <x v="31"/>
    <s v="C-3603-1300-20-20305C"/>
    <x v="0"/>
    <n v="90"/>
    <n v="79818838"/>
    <n v="27610000"/>
    <n v="5020000"/>
    <s v="34.60%"/>
    <s v="6.30%"/>
  </r>
  <r>
    <n v="2026"/>
    <s v="Marzo"/>
    <n v="13"/>
    <s v="BOLÍVAR"/>
    <x v="32"/>
    <x v="32"/>
    <s v="C-3603-1300-20-20305C"/>
    <x v="0"/>
    <n v="10"/>
    <n v="1558497888"/>
    <n v="1191316177"/>
    <n v="388078538"/>
    <s v="76.40%"/>
    <s v="24.90%"/>
  </r>
  <r>
    <n v="2026"/>
    <s v="Marzo"/>
    <n v="13"/>
    <s v="BOLÍVAR"/>
    <x v="32"/>
    <x v="32"/>
    <s v="C-3603-1300-20-20305C"/>
    <x v="0"/>
    <n v="11"/>
    <n v="2206509191"/>
    <n v="2112278397"/>
    <n v="342617999"/>
    <s v="95.70%"/>
    <s v="15.50%"/>
  </r>
  <r>
    <n v="2026"/>
    <s v="Marzo"/>
    <n v="13"/>
    <s v="BOLÍVAR"/>
    <x v="32"/>
    <x v="32"/>
    <s v="C-3603-1300-20-20305C"/>
    <x v="0"/>
    <n v="18"/>
    <n v="124523668"/>
    <n v="19532091"/>
    <n v="9474994"/>
    <s v="15.70%"/>
    <s v="7.60%"/>
  </r>
  <r>
    <n v="2026"/>
    <s v="Marzo"/>
    <n v="13"/>
    <s v="BOLÍVAR"/>
    <x v="32"/>
    <x v="32"/>
    <s v="C-3603-1300-20-20305C"/>
    <x v="0"/>
    <n v="27"/>
    <n v="848017491"/>
    <n v="132922260"/>
    <n v="25079671"/>
    <s v="15.70%"/>
    <s v="3.00%"/>
  </r>
  <r>
    <n v="2026"/>
    <s v="Marzo"/>
    <n v="13"/>
    <s v="BOLÍVAR"/>
    <x v="32"/>
    <x v="32"/>
    <s v="C-3603-1300-20-20305C"/>
    <x v="0"/>
    <n v="28"/>
    <n v="224417604"/>
    <n v="199117604"/>
    <n v="44119928"/>
    <s v="88.70%"/>
    <s v="19.70%"/>
  </r>
  <r>
    <n v="2026"/>
    <s v="Marzo"/>
    <n v="13"/>
    <s v="BOLÍVAR"/>
    <x v="32"/>
    <x v="32"/>
    <s v="C-3603-1300-20-20305C"/>
    <x v="0"/>
    <n v="38"/>
    <n v="1988427588"/>
    <n v="1192702412"/>
    <n v="201729918"/>
    <s v="60.00%"/>
    <s v="10.10%"/>
  </r>
  <r>
    <n v="2026"/>
    <s v="Marzo"/>
    <n v="13"/>
    <s v="BOLÍVAR"/>
    <x v="32"/>
    <x v="32"/>
    <s v="C-3603-1300-20-20305C"/>
    <x v="0"/>
    <n v="42"/>
    <n v="555266607"/>
    <n v="274393000"/>
    <n v="51609844"/>
    <s v="49.40%"/>
    <s v="9.30%"/>
  </r>
  <r>
    <n v="2026"/>
    <s v="Marzo"/>
    <n v="13"/>
    <s v="BOLÍVAR"/>
    <x v="32"/>
    <x v="32"/>
    <s v="C-3603-1300-20-20305C"/>
    <x v="0"/>
    <n v="45"/>
    <n v="5757270689"/>
    <n v="5379902882"/>
    <n v="1411236031"/>
    <s v="93.40%"/>
    <s v="24.50%"/>
  </r>
  <r>
    <n v="2026"/>
    <s v="Marzo"/>
    <n v="13"/>
    <s v="BOLÍVAR"/>
    <x v="32"/>
    <x v="32"/>
    <s v="C-3603-1300-20-20305C"/>
    <x v="0"/>
    <n v="84"/>
    <n v="28450000"/>
    <n v="26468543"/>
    <n v="11954543"/>
    <s v="93.00%"/>
    <s v="42.00%"/>
  </r>
  <r>
    <n v="2026"/>
    <s v="Marzo"/>
    <n v="13"/>
    <s v="BOLÍVAR"/>
    <x v="32"/>
    <x v="32"/>
    <s v="C-3603-1300-20-20305C"/>
    <x v="0"/>
    <n v="85"/>
    <n v="508306872"/>
    <n v="325564821"/>
    <n v="70687461"/>
    <s v="64.00%"/>
    <s v="13.90%"/>
  </r>
  <r>
    <n v="2026"/>
    <s v="Marzo"/>
    <n v="13"/>
    <s v="BOLÍVAR"/>
    <x v="33"/>
    <x v="33"/>
    <s v="C-3603-1300-20-20305C"/>
    <x v="0"/>
    <n v="10"/>
    <n v="1610706292"/>
    <n v="1114615737"/>
    <n v="448815143"/>
    <s v="69.20%"/>
    <s v="27.90%"/>
  </r>
  <r>
    <n v="2026"/>
    <s v="Marzo"/>
    <n v="13"/>
    <s v="BOLÍVAR"/>
    <x v="33"/>
    <x v="33"/>
    <s v="C-3603-1300-20-20305C"/>
    <x v="0"/>
    <n v="11"/>
    <n v="1306311686"/>
    <n v="1169689111"/>
    <n v="140161792"/>
    <s v="89.50%"/>
    <s v="10.70%"/>
  </r>
  <r>
    <n v="2026"/>
    <s v="Marzo"/>
    <n v="13"/>
    <s v="BOLÍVAR"/>
    <x v="33"/>
    <x v="33"/>
    <s v="C-3603-1300-20-20305C"/>
    <x v="0"/>
    <n v="18"/>
    <n v="2445713976"/>
    <n v="352704750"/>
    <n v="209966548"/>
    <s v="14.40%"/>
    <s v="8.60%"/>
  </r>
  <r>
    <n v="2026"/>
    <s v="Marzo"/>
    <n v="13"/>
    <s v="BOLÍVAR"/>
    <x v="33"/>
    <x v="33"/>
    <s v="C-3603-1300-20-20305C"/>
    <x v="0"/>
    <n v="27"/>
    <n v="546808716"/>
    <n v="214232724"/>
    <n v="46415394"/>
    <s v="39.20%"/>
    <s v="8.50%"/>
  </r>
  <r>
    <n v="2026"/>
    <s v="Marzo"/>
    <n v="13"/>
    <s v="BOLÍVAR"/>
    <x v="33"/>
    <x v="33"/>
    <s v="C-3603-1300-20-20305C"/>
    <x v="0"/>
    <n v="28"/>
    <n v="267337604"/>
    <n v="189467604"/>
    <n v="35011379"/>
    <s v="70.90%"/>
    <s v="13.10%"/>
  </r>
  <r>
    <n v="2026"/>
    <s v="Marzo"/>
    <n v="13"/>
    <s v="BOLÍVAR"/>
    <x v="33"/>
    <x v="33"/>
    <s v="C-3603-1300-20-20305C"/>
    <x v="0"/>
    <n v="38"/>
    <n v="1311815872"/>
    <n v="891706933"/>
    <n v="195062456"/>
    <s v="68.00%"/>
    <s v="14.90%"/>
  </r>
  <r>
    <n v="2026"/>
    <s v="Marzo"/>
    <n v="13"/>
    <s v="BOLÍVAR"/>
    <x v="33"/>
    <x v="33"/>
    <s v="C-3603-1300-20-20305C"/>
    <x v="0"/>
    <n v="42"/>
    <n v="648126049"/>
    <n v="362063333"/>
    <n v="58500000"/>
    <s v="55.90%"/>
    <s v="9.00%"/>
  </r>
  <r>
    <n v="2026"/>
    <s v="Marzo"/>
    <n v="13"/>
    <s v="BOLÍVAR"/>
    <x v="33"/>
    <x v="33"/>
    <s v="C-3603-1300-20-20305C"/>
    <x v="0"/>
    <n v="45"/>
    <n v="5939414862"/>
    <n v="5483691011"/>
    <n v="922486552"/>
    <s v="92.30%"/>
    <s v="15.50%"/>
  </r>
  <r>
    <n v="2026"/>
    <s v="Marzo"/>
    <n v="13"/>
    <s v="BOLÍVAR"/>
    <x v="33"/>
    <x v="33"/>
    <s v="C-3603-1300-20-20305C"/>
    <x v="0"/>
    <n v="84"/>
    <n v="22460000"/>
    <n v="21072558"/>
    <n v="11092558"/>
    <s v="93.80%"/>
    <s v="49.40%"/>
  </r>
  <r>
    <n v="2026"/>
    <s v="Marzo"/>
    <n v="13"/>
    <s v="BOLÍVAR"/>
    <x v="33"/>
    <x v="33"/>
    <s v="C-3603-1300-20-20305C"/>
    <x v="0"/>
    <n v="85"/>
    <n v="542159399"/>
    <n v="75006627"/>
    <n v="13324996"/>
    <s v="13.80%"/>
    <s v="2.50%"/>
  </r>
  <r>
    <n v="2026"/>
    <s v="Marzo"/>
    <n v="13"/>
    <s v="BOLÍVAR"/>
    <x v="33"/>
    <x v="33"/>
    <s v="C-3603-1300-20-20305C"/>
    <x v="0"/>
    <n v="86"/>
    <n v="32940000"/>
    <n v="29940000"/>
    <n v="4158333"/>
    <s v="90.90%"/>
    <s v="12.60%"/>
  </r>
  <r>
    <n v="2026"/>
    <s v="Marzo"/>
    <n v="13"/>
    <s v="BOLÍVAR"/>
    <x v="33"/>
    <x v="33"/>
    <s v="C-3603-1300-20-20305C"/>
    <x v="0"/>
    <n v="90"/>
    <n v="335775340"/>
    <n v="85143521"/>
    <n v="18341819"/>
    <s v="25.40%"/>
    <s v="5.50%"/>
  </r>
  <r>
    <n v="2026"/>
    <s v="Marzo"/>
    <n v="13"/>
    <s v="BOLÍVAR"/>
    <x v="34"/>
    <x v="34"/>
    <s v="C-3603-1300-20-20305C"/>
    <x v="0"/>
    <n v="10"/>
    <n v="1985034494"/>
    <n v="1346485201"/>
    <n v="496419575"/>
    <s v="67.80%"/>
    <s v="25.00%"/>
  </r>
  <r>
    <n v="2026"/>
    <s v="Marzo"/>
    <n v="13"/>
    <s v="BOLÍVAR"/>
    <x v="34"/>
    <x v="34"/>
    <s v="C-3603-1300-20-20305C"/>
    <x v="0"/>
    <n v="11"/>
    <n v="2319862905"/>
    <n v="2241727512"/>
    <n v="383730000"/>
    <s v="96.60%"/>
    <s v="16.50%"/>
  </r>
  <r>
    <n v="2026"/>
    <s v="Marzo"/>
    <n v="13"/>
    <s v="BOLÍVAR"/>
    <x v="34"/>
    <x v="34"/>
    <s v="C-3603-1300-20-20305C"/>
    <x v="0"/>
    <n v="27"/>
    <n v="306813232"/>
    <n v="216268684"/>
    <n v="45700902"/>
    <s v="70.50%"/>
    <s v="14.90%"/>
  </r>
  <r>
    <n v="2026"/>
    <s v="Marzo"/>
    <n v="13"/>
    <s v="BOLÍVAR"/>
    <x v="34"/>
    <x v="34"/>
    <s v="C-3603-1300-20-20305C"/>
    <x v="0"/>
    <n v="28"/>
    <n v="250367604"/>
    <n v="242662947"/>
    <n v="73682671"/>
    <s v="96.90%"/>
    <s v="29.40%"/>
  </r>
  <r>
    <n v="2026"/>
    <s v="Marzo"/>
    <n v="13"/>
    <s v="BOLÍVAR"/>
    <x v="34"/>
    <x v="34"/>
    <s v="C-3603-1300-20-20305C"/>
    <x v="0"/>
    <n v="38"/>
    <n v="756605109"/>
    <n v="594794674"/>
    <n v="113938727"/>
    <s v="78.60%"/>
    <s v="15.10%"/>
  </r>
  <r>
    <n v="2026"/>
    <s v="Marzo"/>
    <n v="13"/>
    <s v="BOLÍVAR"/>
    <x v="34"/>
    <x v="34"/>
    <s v="C-3603-1300-20-20305C"/>
    <x v="0"/>
    <n v="42"/>
    <n v="768260371"/>
    <n v="412112289"/>
    <n v="78546355"/>
    <s v="53.60%"/>
    <s v="10.20%"/>
  </r>
  <r>
    <n v="2026"/>
    <s v="Marzo"/>
    <n v="13"/>
    <s v="BOLÍVAR"/>
    <x v="34"/>
    <x v="34"/>
    <s v="C-3603-1300-20-20305C"/>
    <x v="0"/>
    <n v="45"/>
    <n v="12651156644"/>
    <n v="11976099016"/>
    <n v="2162067433"/>
    <s v="94.70%"/>
    <s v="17.10%"/>
  </r>
  <r>
    <n v="2026"/>
    <s v="Marzo"/>
    <n v="13"/>
    <s v="BOLÍVAR"/>
    <x v="34"/>
    <x v="34"/>
    <s v="C-3603-1300-20-20305C"/>
    <x v="0"/>
    <n v="84"/>
    <n v="56400000"/>
    <n v="52682494"/>
    <n v="13154494"/>
    <s v="93.40%"/>
    <s v="23.30%"/>
  </r>
  <r>
    <n v="2026"/>
    <s v="Marzo"/>
    <n v="13"/>
    <s v="BOLÍVAR"/>
    <x v="34"/>
    <x v="34"/>
    <s v="C-3603-1300-20-20305C"/>
    <x v="0"/>
    <n v="85"/>
    <n v="543918768"/>
    <n v="374730364"/>
    <n v="67582642"/>
    <s v="68.90%"/>
    <s v="12.40%"/>
  </r>
  <r>
    <n v="2026"/>
    <s v="Marzo"/>
    <n v="13"/>
    <s v="BOLÍVAR"/>
    <x v="34"/>
    <x v="34"/>
    <s v="C-3603-1300-20-20305C"/>
    <x v="0"/>
    <n v="86"/>
    <n v="64880000"/>
    <n v="60451233"/>
    <n v="5349233"/>
    <s v="93.20%"/>
    <s v="8.20%"/>
  </r>
  <r>
    <n v="2026"/>
    <s v="Marzo"/>
    <n v="13"/>
    <s v="BOLÍVAR"/>
    <x v="34"/>
    <x v="34"/>
    <s v="C-3603-1300-20-20305C"/>
    <x v="0"/>
    <n v="90"/>
    <n v="167887670"/>
    <n v="56336075"/>
    <n v="11156075"/>
    <s v="33.60%"/>
    <s v="6.60%"/>
  </r>
  <r>
    <n v="2026"/>
    <s v="Marzo"/>
    <n v="15"/>
    <s v="BOYACÁ"/>
    <x v="35"/>
    <x v="35"/>
    <s v="C-3603-1300-20-20305C"/>
    <x v="0"/>
    <n v="10"/>
    <n v="2502245102"/>
    <n v="1961402225"/>
    <n v="396784372"/>
    <s v="78.40%"/>
    <s v="15.90%"/>
  </r>
  <r>
    <n v="2026"/>
    <s v="Marzo"/>
    <n v="15"/>
    <s v="BOYACÁ"/>
    <x v="35"/>
    <x v="35"/>
    <s v="C-3603-1300-20-20305C"/>
    <x v="0"/>
    <n v="11"/>
    <n v="1841395620"/>
    <n v="1517997720"/>
    <n v="375283709"/>
    <s v="82.40%"/>
    <s v="20.40%"/>
  </r>
  <r>
    <n v="2026"/>
    <s v="Marzo"/>
    <n v="15"/>
    <s v="BOYACÁ"/>
    <x v="35"/>
    <x v="35"/>
    <s v="C-3603-1300-20-20305C"/>
    <x v="0"/>
    <n v="18"/>
    <n v="60965533"/>
    <n v="14707602"/>
    <n v="14707602"/>
    <s v="24.10%"/>
    <s v="24.10%"/>
  </r>
  <r>
    <n v="2026"/>
    <s v="Marzo"/>
    <n v="15"/>
    <s v="BOYACÁ"/>
    <x v="35"/>
    <x v="35"/>
    <s v="C-3603-1300-20-20305C"/>
    <x v="0"/>
    <n v="27"/>
    <n v="240717491"/>
    <n v="134700859"/>
    <n v="26921953"/>
    <s v="56.00%"/>
    <s v="11.20%"/>
  </r>
  <r>
    <n v="2026"/>
    <s v="Marzo"/>
    <n v="15"/>
    <s v="BOYACÁ"/>
    <x v="35"/>
    <x v="35"/>
    <s v="C-3603-1300-20-20305C"/>
    <x v="0"/>
    <n v="28"/>
    <n v="93667604"/>
    <n v="90683555"/>
    <n v="16672167"/>
    <s v="96.80%"/>
    <s v="17.80%"/>
  </r>
  <r>
    <n v="2026"/>
    <s v="Marzo"/>
    <n v="15"/>
    <s v="BOYACÁ"/>
    <x v="35"/>
    <x v="35"/>
    <s v="C-3603-1300-20-20305C"/>
    <x v="0"/>
    <n v="38"/>
    <n v="2394251345"/>
    <n v="1534520817"/>
    <n v="440159010"/>
    <s v="64.10%"/>
    <s v="18.40%"/>
  </r>
  <r>
    <n v="2026"/>
    <s v="Marzo"/>
    <n v="15"/>
    <s v="BOYACÁ"/>
    <x v="35"/>
    <x v="35"/>
    <s v="C-3603-1300-20-20305C"/>
    <x v="0"/>
    <n v="42"/>
    <n v="1624594438"/>
    <n v="792078277"/>
    <n v="78737500"/>
    <s v="48.80%"/>
    <s v="4.80%"/>
  </r>
  <r>
    <n v="2026"/>
    <s v="Marzo"/>
    <n v="15"/>
    <s v="BOYACÁ"/>
    <x v="35"/>
    <x v="35"/>
    <s v="C-3603-1300-20-20305C"/>
    <x v="0"/>
    <n v="45"/>
    <n v="4089335158"/>
    <n v="2888737696"/>
    <n v="874832339"/>
    <s v="70.60%"/>
    <s v="21.40%"/>
  </r>
  <r>
    <n v="2026"/>
    <s v="Marzo"/>
    <n v="15"/>
    <s v="BOYACÁ"/>
    <x v="35"/>
    <x v="35"/>
    <s v="C-3603-1300-20-20305C"/>
    <x v="0"/>
    <n v="84"/>
    <n v="140250000"/>
    <n v="127009919"/>
    <n v="2122330"/>
    <s v="90.60%"/>
    <s v="1.50%"/>
  </r>
  <r>
    <n v="2026"/>
    <s v="Marzo"/>
    <n v="15"/>
    <s v="BOYACÁ"/>
    <x v="35"/>
    <x v="35"/>
    <s v="C-3603-1300-20-20305C"/>
    <x v="0"/>
    <n v="85"/>
    <n v="103742199"/>
    <n v="91776597"/>
    <n v="25972111"/>
    <s v="88.50%"/>
    <s v="25.00%"/>
  </r>
  <r>
    <n v="2026"/>
    <s v="Marzo"/>
    <n v="15"/>
    <s v="BOYACÁ"/>
    <x v="35"/>
    <x v="35"/>
    <s v="C-3603-1300-20-20305C"/>
    <x v="0"/>
    <n v="86"/>
    <n v="21460000"/>
    <n v="20803840"/>
    <n v="8328840"/>
    <s v="96.90%"/>
    <s v="38.80%"/>
  </r>
  <r>
    <n v="2026"/>
    <s v="Marzo"/>
    <n v="15"/>
    <s v="BOYACÁ"/>
    <x v="35"/>
    <x v="35"/>
    <s v="C-3603-1300-20-20305C"/>
    <x v="0"/>
    <n v="90"/>
    <n v="255581670"/>
    <n v="121274297"/>
    <n v="23416361"/>
    <s v="47.50%"/>
    <s v="9.20%"/>
  </r>
  <r>
    <n v="2026"/>
    <s v="Marzo"/>
    <n v="15"/>
    <s v="BOYACÁ"/>
    <x v="36"/>
    <x v="36"/>
    <s v="C-3603-1300-20-20305C"/>
    <x v="0"/>
    <n v="10"/>
    <n v="2139113662"/>
    <n v="1539980203"/>
    <n v="321507550"/>
    <s v="72.00%"/>
    <s v="15.00%"/>
  </r>
  <r>
    <n v="2026"/>
    <s v="Marzo"/>
    <n v="15"/>
    <s v="BOYACÁ"/>
    <x v="36"/>
    <x v="36"/>
    <s v="C-3603-1300-20-20305C"/>
    <x v="0"/>
    <n v="11"/>
    <n v="1056401291"/>
    <n v="817880802"/>
    <n v="164453791"/>
    <s v="77.40%"/>
    <s v="15.60%"/>
  </r>
  <r>
    <n v="2026"/>
    <s v="Marzo"/>
    <n v="15"/>
    <s v="BOYACÁ"/>
    <x v="36"/>
    <x v="36"/>
    <s v="C-3603-1300-20-20305C"/>
    <x v="0"/>
    <n v="18"/>
    <n v="4608910810"/>
    <n v="1681966698"/>
    <n v="616698200"/>
    <s v="36.50%"/>
    <s v="13.40%"/>
  </r>
  <r>
    <n v="2026"/>
    <s v="Marzo"/>
    <n v="15"/>
    <s v="BOYACÁ"/>
    <x v="36"/>
    <x v="36"/>
    <s v="C-3603-1300-20-20305C"/>
    <x v="0"/>
    <n v="27"/>
    <n v="262717491"/>
    <n v="128473821"/>
    <n v="26342442"/>
    <s v="48.90%"/>
    <s v="10.00%"/>
  </r>
  <r>
    <n v="2026"/>
    <s v="Marzo"/>
    <n v="15"/>
    <s v="BOYACÁ"/>
    <x v="36"/>
    <x v="36"/>
    <s v="C-3603-1300-20-20305C"/>
    <x v="0"/>
    <n v="28"/>
    <n v="256357604"/>
    <n v="248469478"/>
    <n v="52071182"/>
    <s v="96.90%"/>
    <s v="20.30%"/>
  </r>
  <r>
    <n v="2026"/>
    <s v="Marzo"/>
    <n v="15"/>
    <s v="BOYACÁ"/>
    <x v="36"/>
    <x v="36"/>
    <s v="C-3603-1300-20-20305C"/>
    <x v="0"/>
    <n v="38"/>
    <n v="568937758"/>
    <n v="353900192"/>
    <n v="78911745"/>
    <s v="62.20%"/>
    <s v="13.90%"/>
  </r>
  <r>
    <n v="2026"/>
    <s v="Marzo"/>
    <n v="15"/>
    <s v="BOYACÁ"/>
    <x v="36"/>
    <x v="36"/>
    <s v="C-3603-1300-20-20305C"/>
    <x v="0"/>
    <n v="42"/>
    <n v="1344623567"/>
    <n v="299774403"/>
    <n v="53529745"/>
    <s v="22.30%"/>
    <s v="4.00%"/>
  </r>
  <r>
    <n v="2026"/>
    <s v="Marzo"/>
    <n v="15"/>
    <s v="BOYACÁ"/>
    <x v="36"/>
    <x v="36"/>
    <s v="C-3603-1300-20-20305C"/>
    <x v="0"/>
    <n v="45"/>
    <n v="4790864810"/>
    <n v="4023837445"/>
    <n v="808832167"/>
    <s v="84.00%"/>
    <s v="16.90%"/>
  </r>
  <r>
    <n v="2026"/>
    <s v="Marzo"/>
    <n v="15"/>
    <s v="BOYACÁ"/>
    <x v="36"/>
    <x v="36"/>
    <s v="C-3603-1300-20-20305C"/>
    <x v="0"/>
    <n v="64"/>
    <n v="1705039966"/>
    <n v="64508417"/>
    <n v="7164326"/>
    <s v="3.80%"/>
    <s v="0.40%"/>
  </r>
  <r>
    <n v="2026"/>
    <s v="Marzo"/>
    <n v="15"/>
    <s v="BOYACÁ"/>
    <x v="36"/>
    <x v="36"/>
    <s v="C-3603-1300-20-20305C"/>
    <x v="0"/>
    <n v="84"/>
    <n v="33940000"/>
    <n v="30556729"/>
    <n v="4471229"/>
    <s v="90.00%"/>
    <s v="13.20%"/>
  </r>
  <r>
    <n v="2026"/>
    <s v="Marzo"/>
    <n v="15"/>
    <s v="BOYACÁ"/>
    <x v="36"/>
    <x v="36"/>
    <s v="C-3603-1300-20-20305C"/>
    <x v="0"/>
    <n v="85"/>
    <n v="65251483"/>
    <n v="39807758"/>
    <n v="8920270"/>
    <s v="61.00%"/>
    <s v="13.70%"/>
  </r>
  <r>
    <n v="2026"/>
    <s v="Marzo"/>
    <n v="15"/>
    <s v="BOYACÁ"/>
    <x v="36"/>
    <x v="36"/>
    <s v="C-3603-1300-20-20305C"/>
    <x v="0"/>
    <n v="90"/>
    <n v="83569838"/>
    <n v="27746707"/>
    <n v="5156707"/>
    <s v="33.20%"/>
    <s v="6.20%"/>
  </r>
  <r>
    <n v="2026"/>
    <s v="Marzo"/>
    <n v="15"/>
    <s v="BOYACÁ"/>
    <x v="37"/>
    <x v="37"/>
    <s v="C-3603-1300-20-20305C"/>
    <x v="0"/>
    <n v="10"/>
    <n v="3652285112"/>
    <n v="2905172051"/>
    <n v="879754515"/>
    <s v="79.50%"/>
    <s v="24.10%"/>
  </r>
  <r>
    <n v="2026"/>
    <s v="Marzo"/>
    <n v="15"/>
    <s v="BOYACÁ"/>
    <x v="37"/>
    <x v="37"/>
    <s v="C-3603-1300-20-20305C"/>
    <x v="0"/>
    <n v="11"/>
    <n v="2664791289"/>
    <n v="2268859262"/>
    <n v="493318625"/>
    <s v="85.10%"/>
    <s v="18.50%"/>
  </r>
  <r>
    <n v="2026"/>
    <s v="Marzo"/>
    <n v="15"/>
    <s v="BOYACÁ"/>
    <x v="37"/>
    <x v="37"/>
    <s v="C-3603-1300-20-20305C"/>
    <x v="0"/>
    <n v="27"/>
    <n v="496833232"/>
    <n v="204791870"/>
    <n v="42938858"/>
    <s v="41.20%"/>
    <s v="8.60%"/>
  </r>
  <r>
    <n v="2026"/>
    <s v="Marzo"/>
    <n v="15"/>
    <s v="BOYACÁ"/>
    <x v="37"/>
    <x v="37"/>
    <s v="C-3603-1300-20-20305C"/>
    <x v="0"/>
    <n v="28"/>
    <n v="240797604"/>
    <n v="234784961"/>
    <n v="59522079"/>
    <s v="97.50%"/>
    <s v="24.70%"/>
  </r>
  <r>
    <n v="2026"/>
    <s v="Marzo"/>
    <n v="15"/>
    <s v="BOYACÁ"/>
    <x v="37"/>
    <x v="37"/>
    <s v="C-3603-1300-20-20305C"/>
    <x v="0"/>
    <n v="38"/>
    <n v="1354906446"/>
    <n v="923426482"/>
    <n v="110340473"/>
    <s v="68.20%"/>
    <s v="8.10%"/>
  </r>
  <r>
    <n v="2026"/>
    <s v="Marzo"/>
    <n v="15"/>
    <s v="BOYACÁ"/>
    <x v="37"/>
    <x v="37"/>
    <s v="C-3603-1300-20-20305C"/>
    <x v="0"/>
    <n v="42"/>
    <n v="755518906"/>
    <n v="450722764"/>
    <n v="66441306"/>
    <s v="59.70%"/>
    <s v="8.80%"/>
  </r>
  <r>
    <n v="2026"/>
    <s v="Marzo"/>
    <n v="15"/>
    <s v="BOYACÁ"/>
    <x v="37"/>
    <x v="37"/>
    <s v="C-3603-1300-20-20305C"/>
    <x v="0"/>
    <n v="45"/>
    <n v="6585805859"/>
    <n v="5892385319"/>
    <n v="1160732325"/>
    <s v="89.50%"/>
    <s v="17.60%"/>
  </r>
  <r>
    <n v="2026"/>
    <s v="Marzo"/>
    <n v="15"/>
    <s v="BOYACÁ"/>
    <x v="37"/>
    <x v="37"/>
    <s v="C-3603-1300-20-20305C"/>
    <x v="0"/>
    <n v="84"/>
    <n v="33940000"/>
    <n v="30446270"/>
    <n v="10818937"/>
    <s v="89.70%"/>
    <s v="31.90%"/>
  </r>
  <r>
    <n v="2026"/>
    <s v="Marzo"/>
    <n v="15"/>
    <s v="BOYACÁ"/>
    <x v="37"/>
    <x v="37"/>
    <s v="C-3603-1300-20-20305C"/>
    <x v="0"/>
    <n v="85"/>
    <n v="107038577"/>
    <n v="64252598"/>
    <n v="9700072"/>
    <s v="60.00%"/>
    <s v="9.10%"/>
  </r>
  <r>
    <n v="2026"/>
    <s v="Marzo"/>
    <n v="15"/>
    <s v="BOYACÁ"/>
    <x v="37"/>
    <x v="37"/>
    <s v="C-3603-1300-20-20305C"/>
    <x v="0"/>
    <n v="86"/>
    <n v="65380000"/>
    <n v="30689112"/>
    <n v="10810937"/>
    <s v="46.90%"/>
    <s v="16.50%"/>
  </r>
  <r>
    <n v="2026"/>
    <s v="Marzo"/>
    <n v="15"/>
    <s v="BOYACÁ"/>
    <x v="38"/>
    <x v="38"/>
    <s v="C-3603-1300-20-20305C"/>
    <x v="0"/>
    <n v="10"/>
    <n v="2042356699"/>
    <n v="1530045980"/>
    <n v="364495839"/>
    <s v="74.90%"/>
    <s v="17.80%"/>
  </r>
  <r>
    <n v="2026"/>
    <s v="Marzo"/>
    <n v="15"/>
    <s v="BOYACÁ"/>
    <x v="38"/>
    <x v="38"/>
    <s v="C-3603-1300-20-20305C"/>
    <x v="0"/>
    <n v="11"/>
    <n v="1920307212"/>
    <n v="1744423494"/>
    <n v="382802700"/>
    <s v="90.80%"/>
    <s v="19.90%"/>
  </r>
  <r>
    <n v="2026"/>
    <s v="Marzo"/>
    <n v="15"/>
    <s v="BOYACÁ"/>
    <x v="38"/>
    <x v="38"/>
    <s v="C-3603-1300-20-20305C"/>
    <x v="0"/>
    <n v="18"/>
    <n v="3065053103"/>
    <n v="729435210"/>
    <n v="173095151"/>
    <s v="23.80%"/>
    <s v="5.60%"/>
  </r>
  <r>
    <n v="2026"/>
    <s v="Marzo"/>
    <n v="15"/>
    <s v="BOYACÁ"/>
    <x v="38"/>
    <x v="38"/>
    <s v="C-3603-1300-20-20305C"/>
    <x v="0"/>
    <n v="27"/>
    <n v="307200156"/>
    <n v="204200156"/>
    <n v="44077898"/>
    <s v="66.50%"/>
    <s v="14.30%"/>
  </r>
  <r>
    <n v="2026"/>
    <s v="Marzo"/>
    <n v="15"/>
    <s v="BOYACÁ"/>
    <x v="38"/>
    <x v="38"/>
    <s v="C-3603-1300-20-20305C"/>
    <x v="0"/>
    <n v="28"/>
    <n v="303267604"/>
    <n v="282648015"/>
    <n v="58357871"/>
    <s v="93.20%"/>
    <s v="19.20%"/>
  </r>
  <r>
    <n v="2026"/>
    <s v="Marzo"/>
    <n v="15"/>
    <s v="BOYACÁ"/>
    <x v="38"/>
    <x v="38"/>
    <s v="C-3603-1300-20-20305C"/>
    <x v="0"/>
    <n v="38"/>
    <n v="1401901708"/>
    <n v="891105320"/>
    <n v="217851483"/>
    <s v="63.60%"/>
    <s v="15.50%"/>
  </r>
  <r>
    <n v="2026"/>
    <s v="Marzo"/>
    <n v="15"/>
    <s v="BOYACÁ"/>
    <x v="38"/>
    <x v="38"/>
    <s v="C-3603-1300-20-20305C"/>
    <x v="0"/>
    <n v="42"/>
    <n v="770475342"/>
    <n v="427857901"/>
    <n v="76071893"/>
    <s v="55.50%"/>
    <s v="9.90%"/>
  </r>
  <r>
    <n v="2026"/>
    <s v="Marzo"/>
    <n v="15"/>
    <s v="BOYACÁ"/>
    <x v="38"/>
    <x v="38"/>
    <s v="C-3603-1300-20-20305C"/>
    <x v="0"/>
    <n v="45"/>
    <n v="4202052702"/>
    <n v="3712704914"/>
    <n v="772243121"/>
    <s v="88.40%"/>
    <s v="18.40%"/>
  </r>
  <r>
    <n v="2026"/>
    <s v="Marzo"/>
    <n v="15"/>
    <s v="BOYACÁ"/>
    <x v="38"/>
    <x v="38"/>
    <s v="C-3603-1300-20-20305C"/>
    <x v="0"/>
    <n v="85"/>
    <n v="110557401"/>
    <n v="88207396"/>
    <n v="9091195"/>
    <s v="79.80%"/>
    <s v="8.20%"/>
  </r>
  <r>
    <n v="2026"/>
    <s v="Marzo"/>
    <n v="15"/>
    <s v="BOYACÁ"/>
    <x v="38"/>
    <x v="38"/>
    <s v="C-3603-1300-20-20305C"/>
    <x v="0"/>
    <n v="90"/>
    <n v="83569838"/>
    <n v="28104762"/>
    <n v="5598429"/>
    <s v="33.60%"/>
    <s v="6.70%"/>
  </r>
  <r>
    <n v="2026"/>
    <s v="Marzo"/>
    <n v="15"/>
    <s v="BOYACÁ"/>
    <x v="39"/>
    <x v="39"/>
    <s v="C-3603-1300-20-20305C"/>
    <x v="0"/>
    <n v="10"/>
    <n v="1442088203"/>
    <n v="1207062905"/>
    <n v="270316317"/>
    <s v="83.70%"/>
    <s v="18.70%"/>
  </r>
  <r>
    <n v="2026"/>
    <s v="Marzo"/>
    <n v="15"/>
    <s v="BOYACÁ"/>
    <x v="39"/>
    <x v="39"/>
    <s v="C-3603-1300-20-20305C"/>
    <x v="0"/>
    <n v="11"/>
    <n v="651855406"/>
    <n v="624942584"/>
    <n v="138269151"/>
    <s v="95.90%"/>
    <s v="21.20%"/>
  </r>
  <r>
    <n v="2026"/>
    <s v="Marzo"/>
    <n v="15"/>
    <s v="BOYACÁ"/>
    <x v="39"/>
    <x v="39"/>
    <s v="C-3603-1300-20-20305C"/>
    <x v="0"/>
    <n v="18"/>
    <n v="350522604"/>
    <n v="285469134"/>
    <n v="38650955"/>
    <s v="81.40%"/>
    <s v="11.00%"/>
  </r>
  <r>
    <n v="2026"/>
    <s v="Marzo"/>
    <n v="15"/>
    <s v="BOYACÁ"/>
    <x v="39"/>
    <x v="39"/>
    <s v="C-3603-1300-20-20305C"/>
    <x v="0"/>
    <n v="27"/>
    <n v="205142434"/>
    <n v="102142434"/>
    <n v="20265731"/>
    <s v="49.80%"/>
    <s v="9.90%"/>
  </r>
  <r>
    <n v="2026"/>
    <s v="Marzo"/>
    <n v="15"/>
    <s v="BOYACÁ"/>
    <x v="39"/>
    <x v="39"/>
    <s v="C-3603-1300-20-20305C"/>
    <x v="0"/>
    <n v="28"/>
    <n v="145977604"/>
    <n v="142977604"/>
    <n v="29258250"/>
    <s v="97.90%"/>
    <s v="20.00%"/>
  </r>
  <r>
    <n v="2026"/>
    <s v="Marzo"/>
    <n v="15"/>
    <s v="BOYACÁ"/>
    <x v="39"/>
    <x v="39"/>
    <s v="C-3603-1300-20-20305C"/>
    <x v="0"/>
    <n v="38"/>
    <n v="588386467"/>
    <n v="390889954"/>
    <n v="120652486"/>
    <s v="66.40%"/>
    <s v="20.50%"/>
  </r>
  <r>
    <n v="2026"/>
    <s v="Marzo"/>
    <n v="15"/>
    <s v="BOYACÁ"/>
    <x v="39"/>
    <x v="39"/>
    <s v="C-3603-1300-20-20305C"/>
    <x v="0"/>
    <n v="42"/>
    <n v="379310447"/>
    <n v="256894502"/>
    <n v="49379378"/>
    <s v="67.70%"/>
    <s v="13.00%"/>
  </r>
  <r>
    <n v="2026"/>
    <s v="Marzo"/>
    <n v="15"/>
    <s v="BOYACÁ"/>
    <x v="39"/>
    <x v="39"/>
    <s v="C-3603-1300-20-20305C"/>
    <x v="0"/>
    <n v="45"/>
    <n v="1964784546"/>
    <n v="1544956800"/>
    <n v="322139950"/>
    <s v="78.60%"/>
    <s v="16.40%"/>
  </r>
  <r>
    <n v="2026"/>
    <s v="Marzo"/>
    <n v="15"/>
    <s v="BOYACÁ"/>
    <x v="39"/>
    <x v="39"/>
    <s v="C-3603-1300-20-20305C"/>
    <x v="0"/>
    <n v="64"/>
    <n v="948550391"/>
    <n v="42172771"/>
    <n v="12791242"/>
    <s v="4.40%"/>
    <s v="1.30%"/>
  </r>
  <r>
    <n v="2026"/>
    <s v="Marzo"/>
    <n v="15"/>
    <s v="BOYACÁ"/>
    <x v="39"/>
    <x v="39"/>
    <s v="C-3603-1300-20-20305C"/>
    <x v="0"/>
    <n v="84"/>
    <n v="44920000"/>
    <n v="39920000"/>
    <n v="11643333"/>
    <s v="88.90%"/>
    <s v="25.90%"/>
  </r>
  <r>
    <n v="2026"/>
    <s v="Marzo"/>
    <n v="15"/>
    <s v="BOYACÁ"/>
    <x v="39"/>
    <x v="39"/>
    <s v="C-3603-1300-20-20305C"/>
    <x v="0"/>
    <n v="85"/>
    <n v="103937268"/>
    <n v="75322679"/>
    <n v="18863219"/>
    <s v="72.50%"/>
    <s v="18.10%"/>
  </r>
  <r>
    <n v="2026"/>
    <s v="Marzo"/>
    <n v="15"/>
    <s v="BOYACÁ"/>
    <x v="39"/>
    <x v="39"/>
    <s v="C-3603-1300-20-20305C"/>
    <x v="0"/>
    <n v="86"/>
    <n v="16470000"/>
    <n v="14859000"/>
    <n v="6903000"/>
    <s v="90.20%"/>
    <s v="41.90%"/>
  </r>
  <r>
    <n v="2026"/>
    <s v="Marzo"/>
    <n v="17"/>
    <s v="CALDAS"/>
    <x v="40"/>
    <x v="40"/>
    <s v="C-3603-1300-20-20305C"/>
    <x v="0"/>
    <n v="10"/>
    <n v="1486687399"/>
    <n v="1171595606"/>
    <n v="255881763"/>
    <s v="78.80%"/>
    <s v="17.20%"/>
  </r>
  <r>
    <n v="2026"/>
    <s v="Marzo"/>
    <n v="17"/>
    <s v="CALDAS"/>
    <x v="40"/>
    <x v="40"/>
    <s v="C-3603-1300-20-20305C"/>
    <x v="0"/>
    <n v="11"/>
    <n v="947986734"/>
    <n v="763470514"/>
    <n v="191167133"/>
    <s v="80.50%"/>
    <s v="20.20%"/>
  </r>
  <r>
    <n v="2026"/>
    <s v="Marzo"/>
    <n v="17"/>
    <s v="CALDAS"/>
    <x v="40"/>
    <x v="40"/>
    <s v="C-3603-1300-20-20305C"/>
    <x v="0"/>
    <n v="18"/>
    <n v="776159262"/>
    <n v="270371577"/>
    <n v="127614997"/>
    <s v="34.80%"/>
    <s v="16.40%"/>
  </r>
  <r>
    <n v="2026"/>
    <s v="Marzo"/>
    <n v="17"/>
    <s v="CALDAS"/>
    <x v="40"/>
    <x v="40"/>
    <s v="C-3603-1300-20-20305C"/>
    <x v="0"/>
    <n v="27"/>
    <n v="213192531"/>
    <n v="99192531"/>
    <n v="21432828"/>
    <s v="46.50%"/>
    <s v="10.10%"/>
  </r>
  <r>
    <n v="2026"/>
    <s v="Marzo"/>
    <n v="17"/>
    <s v="CALDAS"/>
    <x v="40"/>
    <x v="40"/>
    <s v="C-3603-1300-20-20305C"/>
    <x v="0"/>
    <n v="28"/>
    <n v="56737604"/>
    <n v="55136265"/>
    <n v="24049385"/>
    <s v="97.20%"/>
    <s v="42.40%"/>
  </r>
  <r>
    <n v="2026"/>
    <s v="Marzo"/>
    <n v="17"/>
    <s v="CALDAS"/>
    <x v="40"/>
    <x v="40"/>
    <s v="C-3603-1300-20-20305C"/>
    <x v="0"/>
    <n v="38"/>
    <n v="2150796913"/>
    <n v="1057900630"/>
    <n v="294076858"/>
    <s v="49.20%"/>
    <s v="13.70%"/>
  </r>
  <r>
    <n v="2026"/>
    <s v="Marzo"/>
    <n v="17"/>
    <s v="CALDAS"/>
    <x v="40"/>
    <x v="40"/>
    <s v="C-3603-1300-20-20305C"/>
    <x v="0"/>
    <n v="42"/>
    <n v="387713690"/>
    <n v="262531739"/>
    <n v="56318777"/>
    <s v="67.70%"/>
    <s v="14.50%"/>
  </r>
  <r>
    <n v="2026"/>
    <s v="Marzo"/>
    <n v="17"/>
    <s v="CALDAS"/>
    <x v="40"/>
    <x v="40"/>
    <s v="C-3603-1300-20-20305C"/>
    <x v="0"/>
    <n v="45"/>
    <n v="1713394615"/>
    <n v="734000398"/>
    <n v="268653542"/>
    <s v="42.80%"/>
    <s v="15.70%"/>
  </r>
  <r>
    <n v="2026"/>
    <s v="Marzo"/>
    <n v="17"/>
    <s v="CALDAS"/>
    <x v="40"/>
    <x v="40"/>
    <s v="C-3603-1300-20-20305C"/>
    <x v="0"/>
    <n v="64"/>
    <n v="1715454765"/>
    <n v="241319280"/>
    <n v="25193478"/>
    <s v="14.10%"/>
    <s v="1.50%"/>
  </r>
  <r>
    <n v="2026"/>
    <s v="Marzo"/>
    <n v="17"/>
    <s v="CALDAS"/>
    <x v="40"/>
    <x v="40"/>
    <s v="C-3603-1300-20-20305C"/>
    <x v="0"/>
    <n v="84"/>
    <n v="386270000"/>
    <n v="374233361"/>
    <n v="114685245"/>
    <s v="96.90%"/>
    <s v="29.70%"/>
  </r>
  <r>
    <n v="2026"/>
    <s v="Marzo"/>
    <n v="17"/>
    <s v="CALDAS"/>
    <x v="40"/>
    <x v="40"/>
    <s v="C-3603-1300-20-20305C"/>
    <x v="0"/>
    <n v="85"/>
    <n v="197889306"/>
    <n v="142343716"/>
    <n v="29500333"/>
    <s v="71.90%"/>
    <s v="14.90%"/>
  </r>
  <r>
    <n v="2026"/>
    <s v="Marzo"/>
    <n v="17"/>
    <s v="CALDAS"/>
    <x v="40"/>
    <x v="40"/>
    <s v="C-3603-1300-20-20305C"/>
    <x v="0"/>
    <n v="86"/>
    <n v="54400000"/>
    <n v="49900000"/>
    <n v="1497000"/>
    <s v="91.70%"/>
    <s v="2.80%"/>
  </r>
  <r>
    <n v="2026"/>
    <s v="Marzo"/>
    <n v="17"/>
    <s v="CALDAS"/>
    <x v="40"/>
    <x v="40"/>
    <s v="C-3603-1300-20-20305C"/>
    <x v="0"/>
    <n v="90"/>
    <n v="141950838"/>
    <n v="90036900"/>
    <n v="20934563"/>
    <s v="63.40%"/>
    <s v="14.70%"/>
  </r>
  <r>
    <n v="2026"/>
    <s v="Marzo"/>
    <n v="17"/>
    <s v="CALDAS"/>
    <x v="41"/>
    <x v="41"/>
    <s v="C-3603-1300-20-20305C"/>
    <x v="0"/>
    <n v="10"/>
    <n v="771687257"/>
    <n v="582727664"/>
    <n v="119699400"/>
    <s v="75.50%"/>
    <s v="15.50%"/>
  </r>
  <r>
    <n v="2026"/>
    <s v="Marzo"/>
    <n v="17"/>
    <s v="CALDAS"/>
    <x v="41"/>
    <x v="41"/>
    <s v="C-3603-1300-20-20305C"/>
    <x v="0"/>
    <n v="11"/>
    <n v="1285833714"/>
    <n v="1008857695"/>
    <n v="200581988"/>
    <s v="78.50%"/>
    <s v="15.60%"/>
  </r>
  <r>
    <n v="2026"/>
    <s v="Marzo"/>
    <n v="17"/>
    <s v="CALDAS"/>
    <x v="41"/>
    <x v="41"/>
    <s v="C-3603-1300-20-20305C"/>
    <x v="0"/>
    <n v="27"/>
    <n v="290075362"/>
    <n v="170855847"/>
    <n v="30051494"/>
    <s v="58.90%"/>
    <s v="10.40%"/>
  </r>
  <r>
    <n v="2026"/>
    <s v="Marzo"/>
    <n v="17"/>
    <s v="CALDAS"/>
    <x v="41"/>
    <x v="41"/>
    <s v="C-3603-1300-20-20305C"/>
    <x v="0"/>
    <n v="28"/>
    <n v="177917604"/>
    <n v="168488914"/>
    <n v="39531237"/>
    <s v="94.70%"/>
    <s v="22.20%"/>
  </r>
  <r>
    <n v="2026"/>
    <s v="Marzo"/>
    <n v="17"/>
    <s v="CALDAS"/>
    <x v="41"/>
    <x v="41"/>
    <s v="C-3603-1300-20-20305C"/>
    <x v="0"/>
    <n v="38"/>
    <n v="288579972"/>
    <n v="224366697"/>
    <n v="52840304"/>
    <s v="77.70%"/>
    <s v="18.30%"/>
  </r>
  <r>
    <n v="2026"/>
    <s v="Marzo"/>
    <n v="17"/>
    <s v="CALDAS"/>
    <x v="41"/>
    <x v="41"/>
    <s v="C-3603-1300-20-20305C"/>
    <x v="0"/>
    <n v="42"/>
    <n v="407922241"/>
    <n v="297593334"/>
    <n v="52176667"/>
    <s v="73.00%"/>
    <s v="12.80%"/>
  </r>
  <r>
    <n v="2026"/>
    <s v="Marzo"/>
    <n v="17"/>
    <s v="CALDAS"/>
    <x v="41"/>
    <x v="41"/>
    <s v="C-3603-1300-20-20305C"/>
    <x v="0"/>
    <n v="45"/>
    <n v="2131333919"/>
    <n v="1842358663"/>
    <n v="356252096"/>
    <s v="86.40%"/>
    <s v="16.70%"/>
  </r>
  <r>
    <n v="2026"/>
    <s v="Marzo"/>
    <n v="17"/>
    <s v="CALDAS"/>
    <x v="41"/>
    <x v="41"/>
    <s v="C-3603-1300-20-20305C"/>
    <x v="0"/>
    <n v="84"/>
    <n v="22460000"/>
    <n v="20037933"/>
    <n v="7320000"/>
    <s v="89.20%"/>
    <s v="32.60%"/>
  </r>
  <r>
    <n v="2026"/>
    <s v="Marzo"/>
    <n v="17"/>
    <s v="CALDAS"/>
    <x v="41"/>
    <x v="41"/>
    <s v="C-3603-1300-20-20305C"/>
    <x v="0"/>
    <n v="85"/>
    <n v="191872461"/>
    <n v="137798589"/>
    <n v="29309907"/>
    <s v="71.80%"/>
    <s v="15.30%"/>
  </r>
  <r>
    <n v="2026"/>
    <s v="Marzo"/>
    <n v="17"/>
    <s v="CALDAS"/>
    <x v="41"/>
    <x v="41"/>
    <s v="C-3603-1300-20-20305C"/>
    <x v="0"/>
    <n v="90"/>
    <n v="158887670"/>
    <n v="67532571"/>
    <n v="12852571"/>
    <s v="42.50%"/>
    <s v="8.10%"/>
  </r>
  <r>
    <n v="2026"/>
    <s v="Marzo"/>
    <n v="17"/>
    <s v="CALDAS"/>
    <x v="42"/>
    <x v="42"/>
    <s v="C-3603-1300-20-20305C"/>
    <x v="0"/>
    <n v="10"/>
    <n v="780788675"/>
    <n v="628649403"/>
    <n v="158635098"/>
    <s v="80.50%"/>
    <s v="20.30%"/>
  </r>
  <r>
    <n v="2026"/>
    <s v="Marzo"/>
    <n v="17"/>
    <s v="CALDAS"/>
    <x v="42"/>
    <x v="42"/>
    <s v="C-3603-1300-20-20305C"/>
    <x v="0"/>
    <n v="11"/>
    <n v="761215257"/>
    <n v="682195805"/>
    <n v="149575176"/>
    <s v="89.60%"/>
    <s v="19.60%"/>
  </r>
  <r>
    <n v="2026"/>
    <s v="Marzo"/>
    <n v="17"/>
    <s v="CALDAS"/>
    <x v="42"/>
    <x v="42"/>
    <s v="C-3603-1300-20-20305C"/>
    <x v="0"/>
    <n v="18"/>
    <n v="2120606722"/>
    <n v="672076197"/>
    <n v="316132255"/>
    <s v="31.70%"/>
    <s v="14.90%"/>
  </r>
  <r>
    <n v="2026"/>
    <s v="Marzo"/>
    <n v="17"/>
    <s v="CALDAS"/>
    <x v="42"/>
    <x v="42"/>
    <s v="C-3603-1300-20-20305C"/>
    <x v="0"/>
    <n v="27"/>
    <n v="321675362"/>
    <n v="175147607"/>
    <n v="37349498"/>
    <s v="54.40%"/>
    <s v="11.60%"/>
  </r>
  <r>
    <n v="2026"/>
    <s v="Marzo"/>
    <n v="17"/>
    <s v="CALDAS"/>
    <x v="42"/>
    <x v="42"/>
    <s v="C-3603-1300-20-20305C"/>
    <x v="0"/>
    <n v="28"/>
    <n v="267747604"/>
    <n v="232256914"/>
    <n v="55564424"/>
    <s v="86.70%"/>
    <s v="20.80%"/>
  </r>
  <r>
    <n v="2026"/>
    <s v="Marzo"/>
    <n v="17"/>
    <s v="CALDAS"/>
    <x v="42"/>
    <x v="42"/>
    <s v="C-3603-1300-20-20305C"/>
    <x v="0"/>
    <n v="38"/>
    <n v="484909003"/>
    <n v="255320581"/>
    <n v="54316282"/>
    <s v="52.70%"/>
    <s v="11.20%"/>
  </r>
  <r>
    <n v="2026"/>
    <s v="Marzo"/>
    <n v="17"/>
    <s v="CALDAS"/>
    <x v="42"/>
    <x v="42"/>
    <s v="C-3603-1300-20-20305C"/>
    <x v="0"/>
    <n v="42"/>
    <n v="428323264"/>
    <n v="263591668"/>
    <n v="42175000"/>
    <s v="61.50%"/>
    <s v="9.80%"/>
  </r>
  <r>
    <n v="2026"/>
    <s v="Marzo"/>
    <n v="17"/>
    <s v="CALDAS"/>
    <x v="42"/>
    <x v="42"/>
    <s v="C-3603-1300-20-20305C"/>
    <x v="0"/>
    <n v="45"/>
    <n v="1929690977"/>
    <n v="1656592274"/>
    <n v="343983674"/>
    <s v="85.80%"/>
    <s v="17.80%"/>
  </r>
  <r>
    <n v="2026"/>
    <s v="Marzo"/>
    <n v="17"/>
    <s v="CALDAS"/>
    <x v="42"/>
    <x v="42"/>
    <s v="C-3603-1300-20-20305C"/>
    <x v="0"/>
    <n v="84"/>
    <n v="11480000"/>
    <n v="9760000"/>
    <n v="4880000"/>
    <s v="85.00%"/>
    <s v="42.50%"/>
  </r>
  <r>
    <n v="2026"/>
    <s v="Marzo"/>
    <n v="17"/>
    <s v="CALDAS"/>
    <x v="42"/>
    <x v="42"/>
    <s v="C-3603-1300-20-20305C"/>
    <x v="0"/>
    <n v="85"/>
    <n v="136135026"/>
    <n v="53036180"/>
    <n v="12176833"/>
    <s v="39.00%"/>
    <s v="8.90%"/>
  </r>
  <r>
    <n v="2026"/>
    <s v="Marzo"/>
    <n v="17"/>
    <s v="CALDAS"/>
    <x v="42"/>
    <x v="42"/>
    <s v="C-3603-1300-20-20305C"/>
    <x v="0"/>
    <n v="86"/>
    <n v="16470000"/>
    <n v="16075361"/>
    <n v="1157361"/>
    <s v="97.60%"/>
    <s v="7.00%"/>
  </r>
  <r>
    <n v="2026"/>
    <s v="Marzo"/>
    <n v="17"/>
    <s v="CALDAS"/>
    <x v="43"/>
    <x v="43"/>
    <s v="C-3603-1300-20-20305C"/>
    <x v="0"/>
    <n v="10"/>
    <n v="1110737473"/>
    <n v="812854015"/>
    <n v="153584240"/>
    <s v="73.20%"/>
    <s v="13.80%"/>
  </r>
  <r>
    <n v="2026"/>
    <s v="Marzo"/>
    <n v="17"/>
    <s v="CALDAS"/>
    <x v="43"/>
    <x v="43"/>
    <s v="C-3603-1300-20-20305C"/>
    <x v="0"/>
    <n v="11"/>
    <n v="1302935006"/>
    <n v="986011330"/>
    <n v="225092520"/>
    <s v="75.70%"/>
    <s v="17.30%"/>
  </r>
  <r>
    <n v="2026"/>
    <s v="Marzo"/>
    <n v="17"/>
    <s v="CALDAS"/>
    <x v="43"/>
    <x v="43"/>
    <s v="C-3603-1300-20-20305C"/>
    <x v="0"/>
    <n v="27"/>
    <n v="248517491"/>
    <n v="135708893"/>
    <n v="27929987"/>
    <s v="54.60%"/>
    <s v="11.20%"/>
  </r>
  <r>
    <n v="2026"/>
    <s v="Marzo"/>
    <n v="17"/>
    <s v="CALDAS"/>
    <x v="43"/>
    <x v="43"/>
    <s v="C-3603-1300-20-20305C"/>
    <x v="0"/>
    <n v="28"/>
    <n v="124607604"/>
    <n v="117791604"/>
    <n v="31551928"/>
    <s v="94.50%"/>
    <s v="25.30%"/>
  </r>
  <r>
    <n v="2026"/>
    <s v="Marzo"/>
    <n v="17"/>
    <s v="CALDAS"/>
    <x v="43"/>
    <x v="43"/>
    <s v="C-3603-1300-20-20305C"/>
    <x v="0"/>
    <n v="38"/>
    <n v="604567198"/>
    <n v="528834335"/>
    <n v="120897626"/>
    <s v="87.50%"/>
    <s v="20.00%"/>
  </r>
  <r>
    <n v="2026"/>
    <s v="Marzo"/>
    <n v="17"/>
    <s v="CALDAS"/>
    <x v="43"/>
    <x v="43"/>
    <s v="C-3603-1300-20-20305C"/>
    <x v="0"/>
    <n v="42"/>
    <n v="419060594"/>
    <n v="261200000"/>
    <n v="49600000"/>
    <s v="62.30%"/>
    <s v="11.80%"/>
  </r>
  <r>
    <n v="2026"/>
    <s v="Marzo"/>
    <n v="17"/>
    <s v="CALDAS"/>
    <x v="43"/>
    <x v="43"/>
    <s v="C-3603-1300-20-20305C"/>
    <x v="0"/>
    <n v="45"/>
    <n v="2299392766"/>
    <n v="1583502670"/>
    <n v="423196660"/>
    <s v="68.90%"/>
    <s v="18.40%"/>
  </r>
  <r>
    <n v="2026"/>
    <s v="Marzo"/>
    <n v="17"/>
    <s v="CALDAS"/>
    <x v="43"/>
    <x v="43"/>
    <s v="C-3603-1300-20-20305C"/>
    <x v="0"/>
    <n v="64"/>
    <n v="97603595"/>
    <n v="11038776"/>
    <n v="6301279"/>
    <s v="11.30%"/>
    <s v="6.50%"/>
  </r>
  <r>
    <n v="2026"/>
    <s v="Marzo"/>
    <n v="17"/>
    <s v="CALDAS"/>
    <x v="43"/>
    <x v="43"/>
    <s v="C-3603-1300-20-20305C"/>
    <x v="0"/>
    <n v="85"/>
    <n v="210112362"/>
    <n v="156489290"/>
    <n v="34372979"/>
    <s v="74.50%"/>
    <s v="16.40%"/>
  </r>
  <r>
    <n v="2026"/>
    <s v="Marzo"/>
    <n v="17"/>
    <s v="CALDAS"/>
    <x v="43"/>
    <x v="43"/>
    <s v="C-3603-1300-20-20305C"/>
    <x v="0"/>
    <n v="90"/>
    <n v="79818838"/>
    <n v="38653698"/>
    <n v="6879766"/>
    <s v="48.40%"/>
    <s v="8.60%"/>
  </r>
  <r>
    <n v="2026"/>
    <s v="Marzo"/>
    <n v="17"/>
    <s v="CALDAS"/>
    <x v="44"/>
    <x v="44"/>
    <s v="C-3603-1300-20-20305C"/>
    <x v="0"/>
    <n v="10"/>
    <n v="1340798549"/>
    <n v="955410776"/>
    <n v="258022007"/>
    <s v="71.30%"/>
    <s v="19.20%"/>
  </r>
  <r>
    <n v="2026"/>
    <s v="Marzo"/>
    <n v="17"/>
    <s v="CALDAS"/>
    <x v="44"/>
    <x v="44"/>
    <s v="C-3603-1300-20-20305C"/>
    <x v="0"/>
    <n v="11"/>
    <n v="893864391"/>
    <n v="724017452"/>
    <n v="164825552"/>
    <s v="81.00%"/>
    <s v="18.40%"/>
  </r>
  <r>
    <n v="2026"/>
    <s v="Marzo"/>
    <n v="17"/>
    <s v="CALDAS"/>
    <x v="44"/>
    <x v="44"/>
    <s v="C-3603-1300-20-20305C"/>
    <x v="0"/>
    <n v="18"/>
    <n v="489915707"/>
    <n v="123493264"/>
    <n v="66327466"/>
    <s v="25.20%"/>
    <s v="13.50%"/>
  </r>
  <r>
    <n v="2026"/>
    <s v="Marzo"/>
    <n v="17"/>
    <s v="CALDAS"/>
    <x v="44"/>
    <x v="44"/>
    <s v="C-3603-1300-20-20305C"/>
    <x v="0"/>
    <n v="27"/>
    <n v="249717491"/>
    <n v="200400950"/>
    <n v="28269571"/>
    <s v="80.30%"/>
    <s v="11.30%"/>
  </r>
  <r>
    <n v="2026"/>
    <s v="Marzo"/>
    <n v="17"/>
    <s v="CALDAS"/>
    <x v="44"/>
    <x v="44"/>
    <s v="C-3603-1300-20-20305C"/>
    <x v="0"/>
    <n v="28"/>
    <n v="103647604"/>
    <n v="102359089"/>
    <n v="19091822"/>
    <s v="98.80%"/>
    <s v="18.40%"/>
  </r>
  <r>
    <n v="2026"/>
    <s v="Marzo"/>
    <n v="17"/>
    <s v="CALDAS"/>
    <x v="44"/>
    <x v="44"/>
    <s v="C-3603-1300-20-20305C"/>
    <x v="0"/>
    <n v="38"/>
    <n v="609167541"/>
    <n v="355728615"/>
    <n v="84901702"/>
    <s v="58.40%"/>
    <s v="13.90%"/>
  </r>
  <r>
    <n v="2026"/>
    <s v="Marzo"/>
    <n v="17"/>
    <s v="CALDAS"/>
    <x v="44"/>
    <x v="44"/>
    <s v="C-3603-1300-20-20305C"/>
    <x v="0"/>
    <n v="42"/>
    <n v="406405274"/>
    <n v="285980612"/>
    <n v="52724018"/>
    <s v="70.40%"/>
    <s v="13.00%"/>
  </r>
  <r>
    <n v="2026"/>
    <s v="Marzo"/>
    <n v="17"/>
    <s v="CALDAS"/>
    <x v="44"/>
    <x v="44"/>
    <s v="C-3603-1300-20-20305C"/>
    <x v="0"/>
    <n v="43"/>
    <n v="190323750"/>
    <n v="25000000"/>
    <n v="4750000"/>
    <s v="13.10%"/>
    <s v="2.50%"/>
  </r>
  <r>
    <n v="2026"/>
    <s v="Marzo"/>
    <n v="17"/>
    <s v="CALDAS"/>
    <x v="44"/>
    <x v="44"/>
    <s v="C-3603-1300-20-20305C"/>
    <x v="0"/>
    <n v="45"/>
    <n v="3050018310"/>
    <n v="2518939871"/>
    <n v="507455290"/>
    <s v="82.60%"/>
    <s v="16.60%"/>
  </r>
  <r>
    <n v="2026"/>
    <s v="Marzo"/>
    <n v="17"/>
    <s v="CALDAS"/>
    <x v="44"/>
    <x v="44"/>
    <s v="C-3603-1300-20-20305C"/>
    <x v="0"/>
    <n v="64"/>
    <n v="959093979"/>
    <n v="548699360"/>
    <n v="10378964"/>
    <s v="57.20%"/>
    <s v="1.10%"/>
  </r>
  <r>
    <n v="2026"/>
    <s v="Marzo"/>
    <n v="17"/>
    <s v="CALDAS"/>
    <x v="44"/>
    <x v="44"/>
    <s v="C-3603-1300-20-20305C"/>
    <x v="0"/>
    <n v="84"/>
    <n v="72870000"/>
    <n v="65279031"/>
    <n v="16199338"/>
    <s v="89.60%"/>
    <s v="22.20%"/>
  </r>
  <r>
    <n v="2026"/>
    <s v="Marzo"/>
    <n v="17"/>
    <s v="CALDAS"/>
    <x v="44"/>
    <x v="44"/>
    <s v="C-3603-1300-20-20305C"/>
    <x v="0"/>
    <n v="85"/>
    <n v="99433588"/>
    <n v="40547195"/>
    <n v="9557189"/>
    <s v="40.80%"/>
    <s v="9.60%"/>
  </r>
  <r>
    <n v="2026"/>
    <s v="Marzo"/>
    <n v="17"/>
    <s v="CALDAS"/>
    <x v="44"/>
    <x v="44"/>
    <s v="C-3603-1300-20-20305C"/>
    <x v="0"/>
    <n v="86"/>
    <n v="32940000"/>
    <n v="29940000"/>
    <n v="5540844"/>
    <s v="90.90%"/>
    <s v="16.80%"/>
  </r>
  <r>
    <n v="2026"/>
    <s v="Marzo"/>
    <n v="18"/>
    <s v="CAQUETÁ"/>
    <x v="45"/>
    <x v="45"/>
    <s v="C-3603-1300-20-20305C"/>
    <x v="0"/>
    <n v="10"/>
    <n v="2284990448"/>
    <n v="1407731273"/>
    <n v="383692196"/>
    <s v="61.60%"/>
    <s v="16.80%"/>
  </r>
  <r>
    <n v="2026"/>
    <s v="Marzo"/>
    <n v="18"/>
    <s v="CAQUETÁ"/>
    <x v="45"/>
    <x v="45"/>
    <s v="C-3603-1300-20-20305C"/>
    <x v="0"/>
    <n v="11"/>
    <n v="2646219625"/>
    <n v="2555498547"/>
    <n v="429605543"/>
    <s v="96.60%"/>
    <s v="16.20%"/>
  </r>
  <r>
    <n v="2026"/>
    <s v="Marzo"/>
    <n v="18"/>
    <s v="CAQUETÁ"/>
    <x v="45"/>
    <x v="45"/>
    <s v="C-3603-1300-20-20305C"/>
    <x v="0"/>
    <n v="18"/>
    <n v="1415124364"/>
    <n v="814699862"/>
    <n v="150765511"/>
    <s v="57.60%"/>
    <s v="10.70%"/>
  </r>
  <r>
    <n v="2026"/>
    <s v="Marzo"/>
    <n v="18"/>
    <s v="CAQUETÁ"/>
    <x v="45"/>
    <x v="45"/>
    <s v="C-3603-1300-20-20305C"/>
    <x v="0"/>
    <n v="27"/>
    <n v="240717491"/>
    <n v="137516983"/>
    <n v="29738077"/>
    <s v="57.10%"/>
    <s v="12.40%"/>
  </r>
  <r>
    <n v="2026"/>
    <s v="Marzo"/>
    <n v="18"/>
    <s v="CAQUETÁ"/>
    <x v="45"/>
    <x v="45"/>
    <s v="C-3603-1300-20-20305C"/>
    <x v="0"/>
    <n v="28"/>
    <n v="370547604"/>
    <n v="366246110"/>
    <n v="107142427"/>
    <s v="98.80%"/>
    <s v="28.90%"/>
  </r>
  <r>
    <n v="2026"/>
    <s v="Marzo"/>
    <n v="18"/>
    <s v="CAQUETÁ"/>
    <x v="45"/>
    <x v="45"/>
    <s v="C-3603-1300-20-20305C"/>
    <x v="0"/>
    <n v="38"/>
    <n v="777781857"/>
    <n v="275817422"/>
    <n v="110881012"/>
    <s v="35.50%"/>
    <s v="14.30%"/>
  </r>
  <r>
    <n v="2026"/>
    <s v="Marzo"/>
    <n v="18"/>
    <s v="CAQUETÁ"/>
    <x v="45"/>
    <x v="45"/>
    <s v="C-3603-1300-20-20305C"/>
    <x v="0"/>
    <n v="42"/>
    <n v="844642544"/>
    <n v="424125055"/>
    <n v="59337010"/>
    <s v="50.20%"/>
    <s v="7.00%"/>
  </r>
  <r>
    <n v="2026"/>
    <s v="Marzo"/>
    <n v="18"/>
    <s v="CAQUETÁ"/>
    <x v="45"/>
    <x v="45"/>
    <s v="C-3603-1300-20-20305C"/>
    <x v="0"/>
    <n v="45"/>
    <n v="6124347978"/>
    <n v="4919281101"/>
    <n v="1103143662"/>
    <s v="80.30%"/>
    <s v="18.00%"/>
  </r>
  <r>
    <n v="2026"/>
    <s v="Marzo"/>
    <n v="18"/>
    <s v="CAQUETÁ"/>
    <x v="45"/>
    <x v="45"/>
    <s v="C-3603-1300-20-20305C"/>
    <x v="0"/>
    <n v="84"/>
    <n v="123280000"/>
    <n v="104555459"/>
    <n v="13148589"/>
    <s v="84.80%"/>
    <s v="10.70%"/>
  </r>
  <r>
    <n v="2026"/>
    <s v="Marzo"/>
    <n v="18"/>
    <s v="CAQUETÁ"/>
    <x v="45"/>
    <x v="45"/>
    <s v="C-3603-1300-20-20305C"/>
    <x v="0"/>
    <n v="85"/>
    <n v="212017200"/>
    <n v="170173510"/>
    <n v="42716444"/>
    <s v="80.30%"/>
    <s v="20.10%"/>
  </r>
  <r>
    <n v="2026"/>
    <s v="Marzo"/>
    <n v="18"/>
    <s v="CAQUETÁ"/>
    <x v="45"/>
    <x v="45"/>
    <s v="C-3603-1300-20-20305C"/>
    <x v="0"/>
    <n v="86"/>
    <n v="16470000"/>
    <n v="14970000"/>
    <n v="4491000"/>
    <s v="90.90%"/>
    <s v="27.30%"/>
  </r>
  <r>
    <n v="2026"/>
    <s v="Marzo"/>
    <n v="19"/>
    <s v="CAUCA"/>
    <x v="46"/>
    <x v="46"/>
    <s v="C-3603-1300-20-20305C"/>
    <x v="0"/>
    <n v="10"/>
    <n v="2435338864"/>
    <n v="1904874352"/>
    <n v="362982853"/>
    <s v="78.20%"/>
    <s v="14.90%"/>
  </r>
  <r>
    <n v="2026"/>
    <s v="Marzo"/>
    <n v="19"/>
    <s v="CAUCA"/>
    <x v="46"/>
    <x v="46"/>
    <s v="C-3603-1300-20-20305C"/>
    <x v="0"/>
    <n v="11"/>
    <n v="1399121540"/>
    <n v="1145215551"/>
    <n v="261790618"/>
    <s v="81.90%"/>
    <s v="18.70%"/>
  </r>
  <r>
    <n v="2026"/>
    <s v="Marzo"/>
    <n v="19"/>
    <s v="CAUCA"/>
    <x v="46"/>
    <x v="46"/>
    <s v="C-3603-1300-20-20305C"/>
    <x v="0"/>
    <n v="18"/>
    <n v="1091044357"/>
    <n v="207651306"/>
    <n v="82744591"/>
    <s v="19.00%"/>
    <s v="7.60%"/>
  </r>
  <r>
    <n v="2026"/>
    <s v="Marzo"/>
    <n v="19"/>
    <s v="CAUCA"/>
    <x v="46"/>
    <x v="46"/>
    <s v="C-3603-1300-20-20305C"/>
    <x v="0"/>
    <n v="27"/>
    <n v="732433232"/>
    <n v="213196228"/>
    <n v="45378916"/>
    <s v="29.10%"/>
    <s v="6.20%"/>
  </r>
  <r>
    <n v="2026"/>
    <s v="Marzo"/>
    <n v="19"/>
    <s v="CAUCA"/>
    <x v="46"/>
    <x v="46"/>
    <s v="C-3603-1300-20-20305C"/>
    <x v="0"/>
    <n v="28"/>
    <n v="51747604"/>
    <n v="49747604"/>
    <n v="10405928"/>
    <s v="96.10%"/>
    <s v="20.10%"/>
  </r>
  <r>
    <n v="2026"/>
    <s v="Marzo"/>
    <n v="19"/>
    <s v="CAUCA"/>
    <x v="46"/>
    <x v="46"/>
    <s v="C-3603-1300-20-20305C"/>
    <x v="0"/>
    <n v="38"/>
    <n v="3130907107"/>
    <n v="1930830169"/>
    <n v="476351061"/>
    <s v="61.70%"/>
    <s v="15.20%"/>
  </r>
  <r>
    <n v="2026"/>
    <s v="Marzo"/>
    <n v="19"/>
    <s v="CAUCA"/>
    <x v="46"/>
    <x v="46"/>
    <s v="C-3603-1300-20-20305C"/>
    <x v="0"/>
    <n v="42"/>
    <n v="1506471619"/>
    <n v="418854145"/>
    <n v="78788200"/>
    <s v="27.80%"/>
    <s v="5.20%"/>
  </r>
  <r>
    <n v="2026"/>
    <s v="Marzo"/>
    <n v="19"/>
    <s v="CAUCA"/>
    <x v="46"/>
    <x v="46"/>
    <s v="C-3603-1300-20-20305C"/>
    <x v="0"/>
    <n v="45"/>
    <n v="7500163067"/>
    <n v="6424403039"/>
    <n v="1408737289"/>
    <s v="85.70%"/>
    <s v="18.80%"/>
  </r>
  <r>
    <n v="2026"/>
    <s v="Marzo"/>
    <n v="19"/>
    <s v="CAUCA"/>
    <x v="46"/>
    <x v="46"/>
    <s v="C-3603-1300-20-20305C"/>
    <x v="0"/>
    <n v="64"/>
    <n v="1615758360"/>
    <n v="85721773"/>
    <n v="26976649"/>
    <s v="5.30%"/>
    <s v="1.70%"/>
  </r>
  <r>
    <n v="2026"/>
    <s v="Marzo"/>
    <n v="19"/>
    <s v="CAUCA"/>
    <x v="46"/>
    <x v="46"/>
    <s v="C-3603-1300-20-20305C"/>
    <x v="0"/>
    <n v="84"/>
    <n v="123280000"/>
    <n v="110910174"/>
    <n v="26080174"/>
    <s v="90.00%"/>
    <s v="21.20%"/>
  </r>
  <r>
    <n v="2026"/>
    <s v="Marzo"/>
    <n v="19"/>
    <s v="CAUCA"/>
    <x v="46"/>
    <x v="46"/>
    <s v="C-3603-1300-20-20305C"/>
    <x v="0"/>
    <n v="85"/>
    <n v="368333663"/>
    <n v="258583178"/>
    <n v="63700323"/>
    <s v="70.20%"/>
    <s v="17.30%"/>
  </r>
  <r>
    <n v="2026"/>
    <s v="Marzo"/>
    <n v="19"/>
    <s v="CAUCA"/>
    <x v="46"/>
    <x v="46"/>
    <s v="C-3603-1300-20-20305C"/>
    <x v="0"/>
    <n v="86"/>
    <n v="27450000"/>
    <n v="26310811"/>
    <n v="11340811"/>
    <s v="95.80%"/>
    <s v="41.30%"/>
  </r>
  <r>
    <n v="2026"/>
    <s v="Marzo"/>
    <n v="19"/>
    <s v="CAUCA"/>
    <x v="46"/>
    <x v="46"/>
    <s v="C-3603-1300-20-20305C"/>
    <x v="0"/>
    <n v="90"/>
    <n v="83569838"/>
    <n v="44582291"/>
    <n v="7032453"/>
    <s v="53.30%"/>
    <s v="8.40%"/>
  </r>
  <r>
    <n v="2026"/>
    <s v="Marzo"/>
    <n v="19"/>
    <s v="CAUCA"/>
    <x v="47"/>
    <x v="47"/>
    <s v="C-3603-1300-20-20305C"/>
    <x v="0"/>
    <n v="10"/>
    <n v="2425413733"/>
    <n v="1659591741"/>
    <n v="411737544"/>
    <s v="68.40%"/>
    <s v="17.00%"/>
  </r>
  <r>
    <n v="2026"/>
    <s v="Marzo"/>
    <n v="19"/>
    <s v="CAUCA"/>
    <x v="47"/>
    <x v="47"/>
    <s v="C-3603-1300-20-20305C"/>
    <x v="0"/>
    <n v="11"/>
    <n v="2484955514"/>
    <n v="2219274713"/>
    <n v="485797702"/>
    <s v="89.30%"/>
    <s v="19.50%"/>
  </r>
  <r>
    <n v="2026"/>
    <s v="Marzo"/>
    <n v="19"/>
    <s v="CAUCA"/>
    <x v="47"/>
    <x v="47"/>
    <s v="C-3603-1300-20-20305C"/>
    <x v="0"/>
    <n v="18"/>
    <n v="8843907191"/>
    <n v="2386495534"/>
    <n v="1177211616"/>
    <s v="27.00%"/>
    <s v="13.30%"/>
  </r>
  <r>
    <n v="2026"/>
    <s v="Marzo"/>
    <n v="19"/>
    <s v="CAUCA"/>
    <x v="47"/>
    <x v="47"/>
    <s v="C-3603-1300-20-20305C"/>
    <x v="0"/>
    <n v="27"/>
    <n v="394148973"/>
    <n v="368249014"/>
    <n v="54027896"/>
    <s v="93.40%"/>
    <s v="13.70%"/>
  </r>
  <r>
    <n v="2026"/>
    <s v="Marzo"/>
    <n v="19"/>
    <s v="CAUCA"/>
    <x v="47"/>
    <x v="47"/>
    <s v="C-3603-1300-20-20305C"/>
    <x v="0"/>
    <n v="28"/>
    <n v="129597604"/>
    <n v="120704531"/>
    <n v="39522049"/>
    <s v="93.10%"/>
    <s v="30.50%"/>
  </r>
  <r>
    <n v="2026"/>
    <s v="Marzo"/>
    <n v="19"/>
    <s v="CAUCA"/>
    <x v="47"/>
    <x v="47"/>
    <s v="C-3603-1300-20-20305C"/>
    <x v="0"/>
    <n v="38"/>
    <n v="1349953736"/>
    <n v="983184382"/>
    <n v="239045700"/>
    <s v="72.80%"/>
    <s v="17.70%"/>
  </r>
  <r>
    <n v="2026"/>
    <s v="Marzo"/>
    <n v="19"/>
    <s v="CAUCA"/>
    <x v="47"/>
    <x v="47"/>
    <s v="C-3603-1300-20-20305C"/>
    <x v="0"/>
    <n v="42"/>
    <n v="754011483"/>
    <n v="433910666"/>
    <n v="83043999"/>
    <s v="57.50%"/>
    <s v="11.00%"/>
  </r>
  <r>
    <n v="2026"/>
    <s v="Marzo"/>
    <n v="19"/>
    <s v="CAUCA"/>
    <x v="47"/>
    <x v="47"/>
    <s v="C-3603-1300-20-20305C"/>
    <x v="0"/>
    <n v="45"/>
    <n v="8407112619"/>
    <n v="7446821641"/>
    <n v="1568993688"/>
    <s v="88.60%"/>
    <s v="18.70%"/>
  </r>
  <r>
    <n v="2026"/>
    <s v="Marzo"/>
    <n v="19"/>
    <s v="CAUCA"/>
    <x v="47"/>
    <x v="47"/>
    <s v="C-3603-1300-20-20305C"/>
    <x v="0"/>
    <n v="64"/>
    <n v="1585610367"/>
    <n v="57331963"/>
    <n v="20506936"/>
    <s v="3.60%"/>
    <s v="1.30%"/>
  </r>
  <r>
    <n v="2026"/>
    <s v="Marzo"/>
    <n v="19"/>
    <s v="CAUCA"/>
    <x v="47"/>
    <x v="47"/>
    <s v="C-3603-1300-20-20305C"/>
    <x v="0"/>
    <n v="84"/>
    <n v="28450000"/>
    <n v="20415674"/>
    <n v="7326988"/>
    <s v="71.80%"/>
    <s v="25.80%"/>
  </r>
  <r>
    <n v="2026"/>
    <s v="Marzo"/>
    <n v="19"/>
    <s v="CAUCA"/>
    <x v="47"/>
    <x v="47"/>
    <s v="C-3603-1300-20-20305C"/>
    <x v="0"/>
    <n v="85"/>
    <n v="372910001"/>
    <n v="259270224"/>
    <n v="53020909"/>
    <s v="69.50%"/>
    <s v="14.20%"/>
  </r>
  <r>
    <n v="2026"/>
    <s v="Marzo"/>
    <n v="19"/>
    <s v="CAUCA"/>
    <x v="47"/>
    <x v="47"/>
    <s v="C-3603-1300-20-20305C"/>
    <x v="0"/>
    <n v="86"/>
    <n v="10980000"/>
    <n v="9174350"/>
    <n v="949673"/>
    <s v="83.60%"/>
    <s v="8.60%"/>
  </r>
  <r>
    <n v="2026"/>
    <s v="Marzo"/>
    <n v="19"/>
    <s v="CAUCA"/>
    <x v="48"/>
    <x v="48"/>
    <s v="C-3603-1300-20-20305C"/>
    <x v="0"/>
    <n v="10"/>
    <n v="2273562680"/>
    <n v="1575047274"/>
    <n v="301160594"/>
    <s v="69.30%"/>
    <s v="13.20%"/>
  </r>
  <r>
    <n v="2026"/>
    <s v="Marzo"/>
    <n v="19"/>
    <s v="CAUCA"/>
    <x v="48"/>
    <x v="48"/>
    <s v="C-3603-1300-20-20305C"/>
    <x v="0"/>
    <n v="11"/>
    <n v="1064258374"/>
    <n v="804821725"/>
    <n v="190143034"/>
    <s v="75.60%"/>
    <s v="17.90%"/>
  </r>
  <r>
    <n v="2026"/>
    <s v="Marzo"/>
    <n v="19"/>
    <s v="CAUCA"/>
    <x v="48"/>
    <x v="48"/>
    <s v="C-3603-1300-20-20305C"/>
    <x v="0"/>
    <n v="27"/>
    <n v="1730987232"/>
    <n v="200074728"/>
    <n v="45291396"/>
    <s v="11.60%"/>
    <s v="2.60%"/>
  </r>
  <r>
    <n v="2026"/>
    <s v="Marzo"/>
    <n v="19"/>
    <s v="CAUCA"/>
    <x v="48"/>
    <x v="48"/>
    <s v="C-3603-1300-20-20305C"/>
    <x v="0"/>
    <n v="28"/>
    <n v="135587604"/>
    <n v="129587604"/>
    <n v="26881928"/>
    <s v="95.60%"/>
    <s v="19.80%"/>
  </r>
  <r>
    <n v="2026"/>
    <s v="Marzo"/>
    <n v="19"/>
    <s v="CAUCA"/>
    <x v="48"/>
    <x v="48"/>
    <s v="C-3603-1300-20-20305C"/>
    <x v="0"/>
    <n v="38"/>
    <n v="3341449455"/>
    <n v="2573056464"/>
    <n v="507104957"/>
    <s v="77.00%"/>
    <s v="15.20%"/>
  </r>
  <r>
    <n v="2026"/>
    <s v="Marzo"/>
    <n v="19"/>
    <s v="CAUCA"/>
    <x v="48"/>
    <x v="48"/>
    <s v="C-3603-1300-20-20305C"/>
    <x v="0"/>
    <n v="42"/>
    <n v="685423839"/>
    <n v="362700000"/>
    <n v="39475000"/>
    <s v="52.90%"/>
    <s v="5.80%"/>
  </r>
  <r>
    <n v="2026"/>
    <s v="Marzo"/>
    <n v="19"/>
    <s v="CAUCA"/>
    <x v="48"/>
    <x v="48"/>
    <s v="C-3603-1300-20-20305C"/>
    <x v="0"/>
    <n v="45"/>
    <n v="10111001433"/>
    <n v="8661123760"/>
    <n v="1557961922"/>
    <s v="85.70%"/>
    <s v="15.40%"/>
  </r>
  <r>
    <n v="2026"/>
    <s v="Marzo"/>
    <n v="19"/>
    <s v="CAUCA"/>
    <x v="48"/>
    <x v="48"/>
    <s v="C-3603-1300-20-20305C"/>
    <x v="0"/>
    <n v="84"/>
    <n v="22460000"/>
    <n v="21042730"/>
    <n v="2748854"/>
    <s v="93.70%"/>
    <s v="12.20%"/>
  </r>
  <r>
    <n v="2026"/>
    <s v="Marzo"/>
    <n v="19"/>
    <s v="CAUCA"/>
    <x v="48"/>
    <x v="48"/>
    <s v="C-3603-1300-20-20305C"/>
    <x v="0"/>
    <n v="85"/>
    <n v="632928667"/>
    <n v="522097376"/>
    <n v="100909058"/>
    <s v="82.50%"/>
    <s v="15.90%"/>
  </r>
  <r>
    <n v="2026"/>
    <s v="Marzo"/>
    <n v="19"/>
    <s v="CAUCA"/>
    <x v="48"/>
    <x v="48"/>
    <s v="C-3603-1300-20-20305C"/>
    <x v="0"/>
    <n v="86"/>
    <n v="54400000"/>
    <n v="49900000"/>
    <n v="7644000"/>
    <s v="91.70%"/>
    <s v="14.10%"/>
  </r>
  <r>
    <n v="2026"/>
    <s v="Marzo"/>
    <n v="19"/>
    <s v="CAUCA"/>
    <x v="48"/>
    <x v="48"/>
    <s v="C-3603-1300-20-20305C"/>
    <x v="0"/>
    <n v="90"/>
    <n v="79818838"/>
    <n v="28930018"/>
    <n v="5853583"/>
    <s v="36.20%"/>
    <s v="7.30%"/>
  </r>
  <r>
    <n v="2026"/>
    <s v="Marzo"/>
    <n v="20"/>
    <s v="CESAR"/>
    <x v="49"/>
    <x v="49"/>
    <s v="C-3603-1300-20-20305C"/>
    <x v="0"/>
    <n v="10"/>
    <n v="1965831605"/>
    <n v="1328596260"/>
    <n v="286838317"/>
    <s v="67.60%"/>
    <s v="14.60%"/>
  </r>
  <r>
    <n v="2026"/>
    <s v="Marzo"/>
    <n v="20"/>
    <s v="CESAR"/>
    <x v="49"/>
    <x v="49"/>
    <s v="C-3603-1300-20-20305C"/>
    <x v="0"/>
    <n v="11"/>
    <n v="1678242584"/>
    <n v="1417268855"/>
    <n v="259502928"/>
    <s v="84.40%"/>
    <s v="15.50%"/>
  </r>
  <r>
    <n v="2026"/>
    <s v="Marzo"/>
    <n v="20"/>
    <s v="CESAR"/>
    <x v="49"/>
    <x v="49"/>
    <s v="C-3603-1300-20-20305C"/>
    <x v="0"/>
    <n v="18"/>
    <n v="1072722950"/>
    <n v="218512944"/>
    <n v="217462401"/>
    <s v="20.40%"/>
    <s v="20.30%"/>
  </r>
  <r>
    <n v="2026"/>
    <s v="Marzo"/>
    <n v="20"/>
    <s v="CESAR"/>
    <x v="49"/>
    <x v="49"/>
    <s v="C-3603-1300-20-20305C"/>
    <x v="0"/>
    <n v="27"/>
    <n v="479075362"/>
    <n v="172335342"/>
    <n v="34855824"/>
    <s v="36.00%"/>
    <s v="7.30%"/>
  </r>
  <r>
    <n v="2026"/>
    <s v="Marzo"/>
    <n v="20"/>
    <s v="CESAR"/>
    <x v="49"/>
    <x v="49"/>
    <s v="C-3603-1300-20-20305C"/>
    <x v="0"/>
    <n v="28"/>
    <n v="230817604"/>
    <n v="220481652"/>
    <n v="40100855"/>
    <s v="95.50%"/>
    <s v="17.40%"/>
  </r>
  <r>
    <n v="2026"/>
    <s v="Marzo"/>
    <n v="20"/>
    <s v="CESAR"/>
    <x v="49"/>
    <x v="49"/>
    <s v="C-3603-1300-20-20305C"/>
    <x v="0"/>
    <n v="38"/>
    <n v="2299006121"/>
    <n v="38907501"/>
    <n v="2968153"/>
    <s v="1.70%"/>
    <s v="0.10%"/>
  </r>
  <r>
    <n v="2026"/>
    <s v="Marzo"/>
    <n v="20"/>
    <s v="CESAR"/>
    <x v="49"/>
    <x v="49"/>
    <s v="C-3603-1300-20-20305C"/>
    <x v="0"/>
    <n v="42"/>
    <n v="2811326909"/>
    <n v="2272744839"/>
    <n v="57452283"/>
    <s v="80.80%"/>
    <s v="2.00%"/>
  </r>
  <r>
    <n v="2026"/>
    <s v="Marzo"/>
    <n v="20"/>
    <s v="CESAR"/>
    <x v="49"/>
    <x v="49"/>
    <s v="C-3603-1300-20-20305C"/>
    <x v="0"/>
    <n v="45"/>
    <n v="5258333868"/>
    <n v="3122265066"/>
    <n v="529436897"/>
    <s v="59.40%"/>
    <s v="10.10%"/>
  </r>
  <r>
    <n v="2026"/>
    <s v="Marzo"/>
    <n v="20"/>
    <s v="CESAR"/>
    <x v="49"/>
    <x v="49"/>
    <s v="C-3603-1300-20-20305C"/>
    <x v="0"/>
    <n v="84"/>
    <n v="72870000"/>
    <n v="65749636"/>
    <n v="16633334"/>
    <s v="90.20%"/>
    <s v="22.80%"/>
  </r>
  <r>
    <n v="2026"/>
    <s v="Marzo"/>
    <n v="20"/>
    <s v="CESAR"/>
    <x v="49"/>
    <x v="49"/>
    <s v="C-3603-1300-20-20305C"/>
    <x v="0"/>
    <n v="86"/>
    <n v="27450000"/>
    <n v="24950000"/>
    <n v="8316667"/>
    <s v="90.90%"/>
    <s v="30.30%"/>
  </r>
  <r>
    <n v="2026"/>
    <s v="Marzo"/>
    <n v="20"/>
    <s v="CESAR"/>
    <x v="49"/>
    <x v="49"/>
    <s v="C-3603-1300-20-20305C"/>
    <x v="0"/>
    <n v="90"/>
    <n v="379719175"/>
    <n v="128010000"/>
    <n v="20080000"/>
    <s v="33.70%"/>
    <s v="5.30%"/>
  </r>
  <r>
    <n v="2026"/>
    <s v="Marzo"/>
    <n v="20"/>
    <s v="CESAR"/>
    <x v="50"/>
    <x v="50"/>
    <s v="C-3603-1300-20-20305C"/>
    <x v="0"/>
    <n v="10"/>
    <n v="1689399579"/>
    <n v="1046001517"/>
    <n v="282853631"/>
    <s v="61.90%"/>
    <s v="16.70%"/>
  </r>
  <r>
    <n v="2026"/>
    <s v="Marzo"/>
    <n v="20"/>
    <s v="CESAR"/>
    <x v="50"/>
    <x v="50"/>
    <s v="C-3603-1300-20-20305C"/>
    <x v="0"/>
    <n v="11"/>
    <n v="2704808460"/>
    <n v="2443441419"/>
    <n v="417136551"/>
    <s v="90.30%"/>
    <s v="15.40%"/>
  </r>
  <r>
    <n v="2026"/>
    <s v="Marzo"/>
    <n v="20"/>
    <s v="CESAR"/>
    <x v="50"/>
    <x v="50"/>
    <s v="C-3603-1300-20-20305C"/>
    <x v="0"/>
    <n v="18"/>
    <n v="1495661493"/>
    <n v="284306831"/>
    <n v="148657846"/>
    <s v="19.00%"/>
    <s v="9.90%"/>
  </r>
  <r>
    <n v="2026"/>
    <s v="Marzo"/>
    <n v="20"/>
    <s v="CESAR"/>
    <x v="50"/>
    <x v="50"/>
    <s v="C-3603-1300-20-20305C"/>
    <x v="0"/>
    <n v="27"/>
    <n v="275495599"/>
    <n v="104576323"/>
    <n v="21975385"/>
    <s v="38.00%"/>
    <s v="8.00%"/>
  </r>
  <r>
    <n v="2026"/>
    <s v="Marzo"/>
    <n v="20"/>
    <s v="CESAR"/>
    <x v="50"/>
    <x v="50"/>
    <s v="C-3603-1300-20-20305C"/>
    <x v="0"/>
    <n v="28"/>
    <n v="98657604"/>
    <n v="93159275"/>
    <n v="21135532"/>
    <s v="94.40%"/>
    <s v="21.40%"/>
  </r>
  <r>
    <n v="2026"/>
    <s v="Marzo"/>
    <n v="20"/>
    <s v="CESAR"/>
    <x v="50"/>
    <x v="50"/>
    <s v="C-3603-1300-20-20305C"/>
    <x v="0"/>
    <n v="38"/>
    <n v="2312462606"/>
    <n v="1498322309"/>
    <n v="250149027"/>
    <s v="64.80%"/>
    <s v="10.80%"/>
  </r>
  <r>
    <n v="2026"/>
    <s v="Marzo"/>
    <n v="20"/>
    <s v="CESAR"/>
    <x v="50"/>
    <x v="50"/>
    <s v="C-3603-1300-20-20305C"/>
    <x v="0"/>
    <n v="42"/>
    <n v="475852782"/>
    <n v="318018400"/>
    <n v="55434400"/>
    <s v="66.80%"/>
    <s v="11.60%"/>
  </r>
  <r>
    <n v="2026"/>
    <s v="Marzo"/>
    <n v="20"/>
    <s v="CESAR"/>
    <x v="50"/>
    <x v="50"/>
    <s v="C-3603-1300-20-20305C"/>
    <x v="0"/>
    <n v="45"/>
    <n v="4622551293"/>
    <n v="4267651132"/>
    <n v="785556399"/>
    <s v="92.30%"/>
    <s v="17.00%"/>
  </r>
  <r>
    <n v="2026"/>
    <s v="Marzo"/>
    <n v="20"/>
    <s v="CESAR"/>
    <x v="50"/>
    <x v="50"/>
    <s v="C-3603-1300-20-20305C"/>
    <x v="0"/>
    <n v="64"/>
    <n v="1390536370"/>
    <n v="51529882"/>
    <n v="9967582"/>
    <s v="3.70%"/>
    <s v="0.70%"/>
  </r>
  <r>
    <n v="2026"/>
    <s v="Marzo"/>
    <n v="20"/>
    <s v="CESAR"/>
    <x v="50"/>
    <x v="50"/>
    <s v="C-3603-1300-20-20305C"/>
    <x v="0"/>
    <n v="84"/>
    <n v="168200000"/>
    <n v="149850464"/>
    <n v="21456999"/>
    <s v="89.10%"/>
    <s v="12.80%"/>
  </r>
  <r>
    <n v="2026"/>
    <s v="Marzo"/>
    <n v="20"/>
    <s v="CESAR"/>
    <x v="50"/>
    <x v="50"/>
    <s v="C-3603-1300-20-20305C"/>
    <x v="0"/>
    <n v="85"/>
    <n v="199196279"/>
    <n v="138269024"/>
    <n v="26351472"/>
    <s v="69.40%"/>
    <s v="13.20%"/>
  </r>
  <r>
    <n v="2026"/>
    <s v="Marzo"/>
    <n v="20"/>
    <s v="CESAR"/>
    <x v="50"/>
    <x v="50"/>
    <s v="C-3603-1300-20-20305C"/>
    <x v="0"/>
    <n v="90"/>
    <n v="83569838"/>
    <n v="27230457"/>
    <n v="2215006"/>
    <s v="32.60%"/>
    <s v="2.70%"/>
  </r>
  <r>
    <n v="2026"/>
    <s v="Marzo"/>
    <n v="20"/>
    <s v="CESAR"/>
    <x v="51"/>
    <x v="51"/>
    <s v="C-3603-1300-20-20305C"/>
    <x v="0"/>
    <n v="10"/>
    <n v="1447891393"/>
    <n v="1143718415"/>
    <n v="231151611"/>
    <s v="79.00%"/>
    <s v="16.00%"/>
  </r>
  <r>
    <n v="2026"/>
    <s v="Marzo"/>
    <n v="20"/>
    <s v="CESAR"/>
    <x v="51"/>
    <x v="51"/>
    <s v="C-3603-1300-20-20305C"/>
    <x v="0"/>
    <n v="11"/>
    <n v="4062582992"/>
    <n v="3636434472"/>
    <n v="562590067"/>
    <s v="89.50%"/>
    <s v="13.80%"/>
  </r>
  <r>
    <n v="2026"/>
    <s v="Marzo"/>
    <n v="20"/>
    <s v="CESAR"/>
    <x v="51"/>
    <x v="51"/>
    <s v="C-3603-1300-20-20305C"/>
    <x v="0"/>
    <n v="18"/>
    <n v="4269877906"/>
    <n v="980709546"/>
    <n v="648344744"/>
    <s v="23.00%"/>
    <s v="15.20%"/>
  </r>
  <r>
    <n v="2026"/>
    <s v="Marzo"/>
    <n v="20"/>
    <s v="CESAR"/>
    <x v="51"/>
    <x v="51"/>
    <s v="C-3603-1300-20-20305C"/>
    <x v="0"/>
    <n v="27"/>
    <n v="462514648"/>
    <n v="213631200"/>
    <n v="45308375"/>
    <s v="46.20%"/>
    <s v="9.80%"/>
  </r>
  <r>
    <n v="2026"/>
    <s v="Marzo"/>
    <n v="20"/>
    <s v="CESAR"/>
    <x v="51"/>
    <x v="51"/>
    <s v="C-3603-1300-20-20305C"/>
    <x v="0"/>
    <n v="28"/>
    <n v="109637604"/>
    <n v="95015604"/>
    <n v="20606848"/>
    <s v="86.70%"/>
    <s v="18.80%"/>
  </r>
  <r>
    <n v="2026"/>
    <s v="Marzo"/>
    <n v="20"/>
    <s v="CESAR"/>
    <x v="51"/>
    <x v="51"/>
    <s v="C-3603-1300-20-20305C"/>
    <x v="0"/>
    <n v="38"/>
    <n v="959028465"/>
    <n v="693731554"/>
    <n v="161786809"/>
    <s v="72.30%"/>
    <s v="16.90%"/>
  </r>
  <r>
    <n v="2026"/>
    <s v="Marzo"/>
    <n v="20"/>
    <s v="CESAR"/>
    <x v="51"/>
    <x v="51"/>
    <s v="C-3603-1300-20-20305C"/>
    <x v="0"/>
    <n v="42"/>
    <n v="958025676"/>
    <n v="694579656"/>
    <n v="81852263"/>
    <s v="72.50%"/>
    <s v="8.50%"/>
  </r>
  <r>
    <n v="2026"/>
    <s v="Marzo"/>
    <n v="20"/>
    <s v="CESAR"/>
    <x v="51"/>
    <x v="51"/>
    <s v="C-3603-1300-20-20305C"/>
    <x v="0"/>
    <n v="45"/>
    <n v="8129332607"/>
    <n v="6941320266"/>
    <n v="1398754789"/>
    <s v="85.40%"/>
    <s v="17.20%"/>
  </r>
  <r>
    <n v="2026"/>
    <s v="Marzo"/>
    <n v="20"/>
    <s v="CESAR"/>
    <x v="51"/>
    <x v="51"/>
    <s v="C-3603-1300-20-20305C"/>
    <x v="0"/>
    <n v="64"/>
    <n v="1329491972"/>
    <n v="42300000"/>
    <n v="6697500"/>
    <s v="3.20%"/>
    <s v="0.50%"/>
  </r>
  <r>
    <n v="2026"/>
    <s v="Marzo"/>
    <n v="20"/>
    <s v="CESAR"/>
    <x v="51"/>
    <x v="51"/>
    <s v="C-3603-1300-20-20305C"/>
    <x v="0"/>
    <n v="84"/>
    <n v="112300000"/>
    <n v="82586944"/>
    <n v="19960000"/>
    <s v="73.50%"/>
    <s v="17.80%"/>
  </r>
  <r>
    <n v="2026"/>
    <s v="Marzo"/>
    <n v="20"/>
    <s v="CESAR"/>
    <x v="51"/>
    <x v="51"/>
    <s v="C-3603-1300-20-20305C"/>
    <x v="0"/>
    <n v="85"/>
    <n v="198890868"/>
    <n v="153629410"/>
    <n v="16676813"/>
    <s v="77.20%"/>
    <s v="8.40%"/>
  </r>
  <r>
    <n v="2026"/>
    <s v="Marzo"/>
    <n v="20"/>
    <s v="CESAR"/>
    <x v="51"/>
    <x v="51"/>
    <s v="C-3603-1300-20-20305C"/>
    <x v="0"/>
    <n v="86"/>
    <n v="86840000"/>
    <n v="68909532"/>
    <n v="18479766"/>
    <s v="79.40%"/>
    <s v="21.30%"/>
  </r>
  <r>
    <n v="2026"/>
    <s v="Marzo"/>
    <n v="20"/>
    <s v="CESAR"/>
    <x v="51"/>
    <x v="51"/>
    <s v="C-3603-1300-20-20305C"/>
    <x v="0"/>
    <n v="90"/>
    <n v="241831505"/>
    <n v="118344193"/>
    <n v="16742921"/>
    <s v="48.90%"/>
    <s v="6.90%"/>
  </r>
  <r>
    <n v="2026"/>
    <s v="Marzo"/>
    <n v="23"/>
    <s v="CÓRDOBA"/>
    <x v="52"/>
    <x v="52"/>
    <s v="C-3603-1300-20-20305C"/>
    <x v="0"/>
    <n v="10"/>
    <n v="2404650399"/>
    <n v="1249138479"/>
    <n v="322656038"/>
    <s v="51.90%"/>
    <s v="13.40%"/>
  </r>
  <r>
    <n v="2026"/>
    <s v="Marzo"/>
    <n v="23"/>
    <s v="CÓRDOBA"/>
    <x v="52"/>
    <x v="52"/>
    <s v="C-3603-1300-20-20305C"/>
    <x v="0"/>
    <n v="11"/>
    <n v="5214063198"/>
    <n v="4941755481"/>
    <n v="594575667"/>
    <s v="94.80%"/>
    <s v="11.40%"/>
  </r>
  <r>
    <n v="2026"/>
    <s v="Marzo"/>
    <n v="23"/>
    <s v="CÓRDOBA"/>
    <x v="52"/>
    <x v="52"/>
    <s v="C-3603-1300-20-20305C"/>
    <x v="0"/>
    <n v="18"/>
    <n v="1483399868"/>
    <n v="705016499"/>
    <n v="411923351"/>
    <s v="47.50%"/>
    <s v="27.80%"/>
  </r>
  <r>
    <n v="2026"/>
    <s v="Marzo"/>
    <n v="23"/>
    <s v="CÓRDOBA"/>
    <x v="52"/>
    <x v="52"/>
    <s v="C-3603-1300-20-20305C"/>
    <x v="0"/>
    <n v="27"/>
    <n v="240717491"/>
    <n v="135949503"/>
    <n v="28170597"/>
    <s v="56.50%"/>
    <s v="11.70%"/>
  </r>
  <r>
    <n v="2026"/>
    <s v="Marzo"/>
    <n v="23"/>
    <s v="CÓRDOBA"/>
    <x v="52"/>
    <x v="52"/>
    <s v="C-3603-1300-20-20305C"/>
    <x v="0"/>
    <n v="28"/>
    <n v="292287604"/>
    <n v="279287604"/>
    <n v="75275928"/>
    <s v="95.60%"/>
    <s v="25.80%"/>
  </r>
  <r>
    <n v="2026"/>
    <s v="Marzo"/>
    <n v="23"/>
    <s v="CÓRDOBA"/>
    <x v="52"/>
    <x v="52"/>
    <s v="C-3603-1300-20-20305C"/>
    <x v="0"/>
    <n v="38"/>
    <n v="3789663004"/>
    <n v="2320645553"/>
    <n v="579404177"/>
    <s v="61.20%"/>
    <s v="15.30%"/>
  </r>
  <r>
    <n v="2026"/>
    <s v="Marzo"/>
    <n v="23"/>
    <s v="CÓRDOBA"/>
    <x v="52"/>
    <x v="52"/>
    <s v="C-3603-1300-20-20305C"/>
    <x v="0"/>
    <n v="42"/>
    <n v="4127608360"/>
    <n v="1040734126"/>
    <n v="322837397"/>
    <s v="25.20%"/>
    <s v="7.80%"/>
  </r>
  <r>
    <n v="2026"/>
    <s v="Marzo"/>
    <n v="23"/>
    <s v="CÓRDOBA"/>
    <x v="52"/>
    <x v="52"/>
    <s v="C-3603-1300-20-20305C"/>
    <x v="0"/>
    <n v="43"/>
    <n v="25000000"/>
    <n v="24249993"/>
    <n v="2500000"/>
    <s v="97.00%"/>
    <s v="10.00%"/>
  </r>
  <r>
    <n v="2026"/>
    <s v="Marzo"/>
    <n v="23"/>
    <s v="CÓRDOBA"/>
    <x v="52"/>
    <x v="52"/>
    <s v="C-3603-1300-20-20305C"/>
    <x v="0"/>
    <n v="45"/>
    <n v="9420637642"/>
    <n v="8087792142"/>
    <n v="1843960024"/>
    <s v="85.90%"/>
    <s v="19.60%"/>
  </r>
  <r>
    <n v="2026"/>
    <s v="Marzo"/>
    <n v="23"/>
    <s v="CÓRDOBA"/>
    <x v="52"/>
    <x v="52"/>
    <s v="C-3603-1300-20-20305C"/>
    <x v="0"/>
    <n v="64"/>
    <n v="1199630768"/>
    <n v="65061625"/>
    <n v="9474994"/>
    <s v="5.40%"/>
    <s v="0.80%"/>
  </r>
  <r>
    <n v="2026"/>
    <s v="Marzo"/>
    <n v="23"/>
    <s v="CÓRDOBA"/>
    <x v="52"/>
    <x v="52"/>
    <s v="C-3603-1300-20-20305C"/>
    <x v="0"/>
    <n v="84"/>
    <n v="351340000"/>
    <n v="325714755"/>
    <n v="81204755"/>
    <s v="92.70%"/>
    <s v="23.10%"/>
  </r>
  <r>
    <n v="2026"/>
    <s v="Marzo"/>
    <n v="23"/>
    <s v="CÓRDOBA"/>
    <x v="52"/>
    <x v="52"/>
    <s v="C-3603-1300-20-20305C"/>
    <x v="0"/>
    <n v="85"/>
    <n v="316844113"/>
    <n v="253524283"/>
    <n v="42637471"/>
    <s v="80.00%"/>
    <s v="13.50%"/>
  </r>
  <r>
    <n v="2026"/>
    <s v="Marzo"/>
    <n v="23"/>
    <s v="CÓRDOBA"/>
    <x v="52"/>
    <x v="52"/>
    <s v="C-3603-1300-20-20305C"/>
    <x v="0"/>
    <n v="86"/>
    <n v="97320000"/>
    <n v="89804280"/>
    <n v="22451070"/>
    <s v="92.30%"/>
    <s v="23.10%"/>
  </r>
  <r>
    <n v="2026"/>
    <s v="Marzo"/>
    <n v="23"/>
    <s v="CÓRDOBA"/>
    <x v="52"/>
    <x v="52"/>
    <s v="C-3603-1300-20-20305C"/>
    <x v="0"/>
    <n v="90"/>
    <n v="241831505"/>
    <n v="76057462"/>
    <n v="7530000"/>
    <s v="31.50%"/>
    <s v="3.10%"/>
  </r>
  <r>
    <n v="2026"/>
    <s v="Marzo"/>
    <n v="23"/>
    <s v="CÓRDOBA"/>
    <x v="53"/>
    <x v="53"/>
    <s v="C-3603-1300-20-20305C"/>
    <x v="0"/>
    <n v="10"/>
    <n v="1960396392"/>
    <n v="1193899792"/>
    <n v="404920194"/>
    <s v="60.90%"/>
    <s v="20.70%"/>
  </r>
  <r>
    <n v="2026"/>
    <s v="Marzo"/>
    <n v="23"/>
    <s v="CÓRDOBA"/>
    <x v="53"/>
    <x v="53"/>
    <s v="C-3603-1300-20-20305C"/>
    <x v="0"/>
    <n v="11"/>
    <n v="5059798377"/>
    <n v="4637570963"/>
    <n v="900103994"/>
    <s v="91.70%"/>
    <s v="17.80%"/>
  </r>
  <r>
    <n v="2026"/>
    <s v="Marzo"/>
    <n v="23"/>
    <s v="CÓRDOBA"/>
    <x v="53"/>
    <x v="53"/>
    <s v="C-3603-1300-20-20305C"/>
    <x v="0"/>
    <n v="18"/>
    <n v="3266483441"/>
    <n v="433785656"/>
    <n v="106022961"/>
    <s v="13.30%"/>
    <s v="3.20%"/>
  </r>
  <r>
    <n v="2026"/>
    <s v="Marzo"/>
    <n v="23"/>
    <s v="CÓRDOBA"/>
    <x v="53"/>
    <x v="53"/>
    <s v="C-3603-1300-20-20305C"/>
    <x v="0"/>
    <n v="27"/>
    <n v="278774600"/>
    <n v="175774600"/>
    <n v="37976491"/>
    <s v="63.10%"/>
    <s v="13.60%"/>
  </r>
  <r>
    <n v="2026"/>
    <s v="Marzo"/>
    <n v="23"/>
    <s v="CÓRDOBA"/>
    <x v="53"/>
    <x v="53"/>
    <s v="C-3603-1300-20-20305C"/>
    <x v="0"/>
    <n v="28"/>
    <n v="482927604"/>
    <n v="462827642"/>
    <n v="104125966"/>
    <s v="95.80%"/>
    <s v="21.60%"/>
  </r>
  <r>
    <n v="2026"/>
    <s v="Marzo"/>
    <n v="23"/>
    <s v="CÓRDOBA"/>
    <x v="53"/>
    <x v="53"/>
    <s v="C-3603-1300-20-20305C"/>
    <x v="0"/>
    <n v="38"/>
    <n v="3518208862"/>
    <n v="2263296163"/>
    <n v="545200345"/>
    <s v="64.30%"/>
    <s v="15.50%"/>
  </r>
  <r>
    <n v="2026"/>
    <s v="Marzo"/>
    <n v="23"/>
    <s v="CÓRDOBA"/>
    <x v="53"/>
    <x v="53"/>
    <s v="C-3603-1300-20-20305C"/>
    <x v="0"/>
    <n v="42"/>
    <n v="788739898"/>
    <n v="418854000"/>
    <n v="61674000"/>
    <s v="53.10%"/>
    <s v="7.80%"/>
  </r>
  <r>
    <n v="2026"/>
    <s v="Marzo"/>
    <n v="23"/>
    <s v="CÓRDOBA"/>
    <x v="53"/>
    <x v="53"/>
    <s v="C-3603-1300-20-20305C"/>
    <x v="0"/>
    <n v="45"/>
    <n v="8942409877"/>
    <n v="7188753325"/>
    <n v="1434901287"/>
    <s v="80.40%"/>
    <s v="16.00%"/>
  </r>
  <r>
    <n v="2026"/>
    <s v="Marzo"/>
    <n v="23"/>
    <s v="CÓRDOBA"/>
    <x v="53"/>
    <x v="53"/>
    <s v="C-3603-1300-20-20305C"/>
    <x v="0"/>
    <n v="64"/>
    <n v="959093979"/>
    <n v="42443889"/>
    <n v="9474994"/>
    <s v="4.40%"/>
    <s v="1.00%"/>
  </r>
  <r>
    <n v="2026"/>
    <s v="Marzo"/>
    <n v="23"/>
    <s v="CÓRDOBA"/>
    <x v="53"/>
    <x v="53"/>
    <s v="C-3603-1300-20-20305C"/>
    <x v="0"/>
    <n v="84"/>
    <n v="134760000"/>
    <n v="119760000"/>
    <n v="29940000"/>
    <s v="88.90%"/>
    <s v="22.20%"/>
  </r>
  <r>
    <n v="2026"/>
    <s v="Marzo"/>
    <n v="23"/>
    <s v="CÓRDOBA"/>
    <x v="53"/>
    <x v="53"/>
    <s v="C-3603-1300-20-20305C"/>
    <x v="0"/>
    <n v="85"/>
    <n v="266631635"/>
    <n v="204875154"/>
    <n v="48342308"/>
    <s v="76.80%"/>
    <s v="18.10%"/>
  </r>
  <r>
    <n v="2026"/>
    <s v="Marzo"/>
    <n v="23"/>
    <s v="CÓRDOBA"/>
    <x v="53"/>
    <x v="53"/>
    <s v="C-3603-1300-20-20305C"/>
    <x v="0"/>
    <n v="86"/>
    <n v="86840000"/>
    <n v="81134820"/>
    <n v="21254820"/>
    <s v="93.40%"/>
    <s v="24.50%"/>
  </r>
  <r>
    <n v="2026"/>
    <s v="Marzo"/>
    <n v="23"/>
    <s v="CÓRDOBA"/>
    <x v="53"/>
    <x v="53"/>
    <s v="C-3603-1300-20-20305C"/>
    <x v="0"/>
    <n v="90"/>
    <n v="109277670"/>
    <n v="28358837"/>
    <n v="5768837"/>
    <s v="26.00%"/>
    <s v="5.30%"/>
  </r>
  <r>
    <n v="2026"/>
    <s v="Marzo"/>
    <n v="27"/>
    <s v="CHOCÓ"/>
    <x v="60"/>
    <x v="60"/>
    <s v="C-3603-1300-20-20305C"/>
    <x v="0"/>
    <n v="10"/>
    <n v="2427768414"/>
    <n v="1433883757"/>
    <n v="421595551"/>
    <s v="59.10%"/>
    <s v="17.40%"/>
  </r>
  <r>
    <n v="2026"/>
    <s v="Marzo"/>
    <n v="27"/>
    <s v="CHOCÓ"/>
    <x v="60"/>
    <x v="60"/>
    <s v="C-3603-1300-20-20305C"/>
    <x v="0"/>
    <n v="11"/>
    <n v="978018610"/>
    <n v="928530194"/>
    <n v="181160050"/>
    <s v="94.90%"/>
    <s v="18.50%"/>
  </r>
  <r>
    <n v="2026"/>
    <s v="Marzo"/>
    <n v="27"/>
    <s v="CHOCÓ"/>
    <x v="60"/>
    <x v="60"/>
    <s v="C-3603-1300-20-20305C"/>
    <x v="0"/>
    <n v="18"/>
    <n v="1222566476"/>
    <n v="69039244"/>
    <n v="10987678"/>
    <s v="5.60%"/>
    <s v="0.90%"/>
  </r>
  <r>
    <n v="2026"/>
    <s v="Marzo"/>
    <n v="27"/>
    <s v="CHOCÓ"/>
    <x v="60"/>
    <x v="60"/>
    <s v="C-3603-1300-20-20305C"/>
    <x v="0"/>
    <n v="27"/>
    <n v="1048273109"/>
    <n v="442093109"/>
    <n v="83795000"/>
    <s v="42.20%"/>
    <s v="8.00%"/>
  </r>
  <r>
    <n v="2026"/>
    <s v="Marzo"/>
    <n v="27"/>
    <s v="CHOCÓ"/>
    <x v="60"/>
    <x v="60"/>
    <s v="C-3603-1300-20-20305C"/>
    <x v="0"/>
    <n v="28"/>
    <n v="172927604"/>
    <n v="167031475"/>
    <n v="40846132"/>
    <s v="96.60%"/>
    <s v="23.60%"/>
  </r>
  <r>
    <n v="2026"/>
    <s v="Marzo"/>
    <n v="27"/>
    <s v="CHOCÓ"/>
    <x v="60"/>
    <x v="60"/>
    <s v="C-3603-1300-20-20305C"/>
    <x v="0"/>
    <n v="38"/>
    <n v="1892377628"/>
    <n v="925652433"/>
    <n v="156137879"/>
    <s v="48.90%"/>
    <s v="8.30%"/>
  </r>
  <r>
    <n v="2026"/>
    <s v="Marzo"/>
    <n v="27"/>
    <s v="CHOCÓ"/>
    <x v="60"/>
    <x v="60"/>
    <s v="C-3603-1300-20-20305C"/>
    <x v="0"/>
    <n v="42"/>
    <n v="655009206"/>
    <n v="300733363"/>
    <n v="52130046"/>
    <s v="45.90%"/>
    <s v="8.00%"/>
  </r>
  <r>
    <n v="2026"/>
    <s v="Marzo"/>
    <n v="27"/>
    <s v="CHOCÓ"/>
    <x v="60"/>
    <x v="60"/>
    <s v="C-3603-1300-20-20305C"/>
    <x v="0"/>
    <n v="45"/>
    <n v="6529181870"/>
    <n v="5782800178"/>
    <n v="1495757871"/>
    <s v="88.60%"/>
    <s v="22.90%"/>
  </r>
  <r>
    <n v="2026"/>
    <s v="Marzo"/>
    <n v="27"/>
    <s v="CHOCÓ"/>
    <x v="60"/>
    <x v="60"/>
    <s v="C-3603-1300-20-20305C"/>
    <x v="0"/>
    <n v="64"/>
    <n v="955191484"/>
    <n v="47430143"/>
    <n v="5493839"/>
    <s v="5.00%"/>
    <s v="0.60%"/>
  </r>
  <r>
    <n v="2026"/>
    <s v="Marzo"/>
    <n v="27"/>
    <s v="CHOCÓ"/>
    <x v="60"/>
    <x v="60"/>
    <s v="C-3603-1300-20-20305C"/>
    <x v="0"/>
    <n v="84"/>
    <n v="106810000"/>
    <n v="94402517"/>
    <n v="43725518"/>
    <s v="88.40%"/>
    <s v="40.90%"/>
  </r>
  <r>
    <n v="2026"/>
    <s v="Marzo"/>
    <n v="27"/>
    <s v="CHOCÓ"/>
    <x v="60"/>
    <x v="60"/>
    <s v="C-3603-1300-20-20305C"/>
    <x v="0"/>
    <n v="85"/>
    <n v="152681662"/>
    <n v="126407164"/>
    <n v="19826659"/>
    <s v="82.80%"/>
    <s v="13.00%"/>
  </r>
  <r>
    <n v="2026"/>
    <s v="Marzo"/>
    <n v="27"/>
    <s v="CHOCÓ"/>
    <x v="60"/>
    <x v="60"/>
    <s v="C-3603-1300-20-20305C"/>
    <x v="0"/>
    <n v="86"/>
    <n v="32940000"/>
    <n v="29940000"/>
    <n v="9481000"/>
    <s v="90.90%"/>
    <s v="28.80%"/>
  </r>
  <r>
    <n v="2026"/>
    <s v="Marzo"/>
    <n v="27"/>
    <s v="CHOCÓ"/>
    <x v="60"/>
    <x v="60"/>
    <s v="C-3603-1300-20-20305C"/>
    <x v="0"/>
    <n v="90"/>
    <n v="79818838"/>
    <n v="27610000"/>
    <n v="5438333"/>
    <s v="34.60%"/>
    <s v="6.80%"/>
  </r>
  <r>
    <n v="2026"/>
    <s v="Marzo"/>
    <n v="41"/>
    <s v="HUILA"/>
    <x v="61"/>
    <x v="61"/>
    <s v="C-3603-1300-20-20305C"/>
    <x v="0"/>
    <n v="10"/>
    <n v="1940237981"/>
    <n v="1619115822"/>
    <n v="365108782"/>
    <s v="83.40%"/>
    <s v="18.80%"/>
  </r>
  <r>
    <n v="2026"/>
    <s v="Marzo"/>
    <n v="41"/>
    <s v="HUILA"/>
    <x v="61"/>
    <x v="61"/>
    <s v="C-3603-1300-20-20305C"/>
    <x v="0"/>
    <n v="11"/>
    <n v="716917600"/>
    <n v="579947314"/>
    <n v="117282949"/>
    <s v="80.90%"/>
    <s v="16.40%"/>
  </r>
  <r>
    <n v="2026"/>
    <s v="Marzo"/>
    <n v="41"/>
    <s v="HUILA"/>
    <x v="61"/>
    <x v="61"/>
    <s v="C-3603-1300-20-20305C"/>
    <x v="0"/>
    <n v="27"/>
    <n v="240450147"/>
    <n v="137450147"/>
    <n v="29671241"/>
    <s v="57.20%"/>
    <s v="12.30%"/>
  </r>
  <r>
    <n v="2026"/>
    <s v="Marzo"/>
    <n v="41"/>
    <s v="HUILA"/>
    <x v="61"/>
    <x v="61"/>
    <s v="C-3603-1300-20-20305C"/>
    <x v="0"/>
    <n v="28"/>
    <n v="93667604"/>
    <n v="91840772"/>
    <n v="37719966"/>
    <s v="98.00%"/>
    <s v="40.30%"/>
  </r>
  <r>
    <n v="2026"/>
    <s v="Marzo"/>
    <n v="41"/>
    <s v="HUILA"/>
    <x v="61"/>
    <x v="61"/>
    <s v="C-3603-1300-20-20305C"/>
    <x v="0"/>
    <n v="38"/>
    <n v="2445088019"/>
    <n v="1615848639"/>
    <n v="353729726"/>
    <s v="66.10%"/>
    <s v="14.50%"/>
  </r>
  <r>
    <n v="2026"/>
    <s v="Marzo"/>
    <n v="41"/>
    <s v="HUILA"/>
    <x v="61"/>
    <x v="61"/>
    <s v="C-3603-1300-20-20305C"/>
    <x v="0"/>
    <n v="42"/>
    <n v="1877263937"/>
    <n v="1075155409"/>
    <n v="170235106"/>
    <s v="57.30%"/>
    <s v="9.10%"/>
  </r>
  <r>
    <n v="2026"/>
    <s v="Marzo"/>
    <n v="41"/>
    <s v="HUILA"/>
    <x v="61"/>
    <x v="61"/>
    <s v="C-3603-1300-20-20305C"/>
    <x v="0"/>
    <n v="45"/>
    <n v="2849460809"/>
    <n v="2509075792"/>
    <n v="456254873"/>
    <s v="88.10%"/>
    <s v="16.00%"/>
  </r>
  <r>
    <n v="2026"/>
    <s v="Marzo"/>
    <n v="41"/>
    <s v="HUILA"/>
    <x v="61"/>
    <x v="61"/>
    <s v="C-3603-1300-20-20305C"/>
    <x v="0"/>
    <n v="64"/>
    <n v="969508779"/>
    <n v="574056110"/>
    <n v="4761724"/>
    <s v="59.20%"/>
    <s v="0.50%"/>
  </r>
  <r>
    <n v="2026"/>
    <s v="Marzo"/>
    <n v="41"/>
    <s v="HUILA"/>
    <x v="61"/>
    <x v="61"/>
    <s v="C-3603-1300-20-20305C"/>
    <x v="0"/>
    <n v="84"/>
    <n v="78860000"/>
    <n v="72623610"/>
    <n v="13649204"/>
    <s v="92.10%"/>
    <s v="17.30%"/>
  </r>
  <r>
    <n v="2026"/>
    <s v="Marzo"/>
    <n v="41"/>
    <s v="HUILA"/>
    <x v="61"/>
    <x v="61"/>
    <s v="C-3603-1300-20-20305C"/>
    <x v="0"/>
    <n v="85"/>
    <n v="287497827"/>
    <n v="206326489"/>
    <n v="15354679"/>
    <s v="71.80%"/>
    <s v="5.30%"/>
  </r>
  <r>
    <n v="2026"/>
    <s v="Marzo"/>
    <n v="41"/>
    <s v="HUILA"/>
    <x v="61"/>
    <x v="61"/>
    <s v="C-3603-1300-20-20305C"/>
    <x v="0"/>
    <n v="86"/>
    <n v="48910000"/>
    <n v="44250000"/>
    <n v="14706000"/>
    <s v="90.50%"/>
    <s v="30.10%"/>
  </r>
  <r>
    <n v="2026"/>
    <s v="Marzo"/>
    <n v="41"/>
    <s v="HUILA"/>
    <x v="61"/>
    <x v="61"/>
    <s v="C-3603-1300-20-20305C"/>
    <x v="0"/>
    <n v="90"/>
    <n v="236831505"/>
    <n v="127433532"/>
    <n v="22725239"/>
    <s v="53.80%"/>
    <s v="9.60%"/>
  </r>
  <r>
    <n v="2026"/>
    <s v="Marzo"/>
    <n v="41"/>
    <s v="HUILA"/>
    <x v="62"/>
    <x v="62"/>
    <s v="C-3603-1300-20-20305C"/>
    <x v="0"/>
    <n v="10"/>
    <n v="1038978433"/>
    <n v="682089686"/>
    <n v="191857820"/>
    <s v="65.70%"/>
    <s v="18.50%"/>
  </r>
  <r>
    <n v="2026"/>
    <s v="Marzo"/>
    <n v="41"/>
    <s v="HUILA"/>
    <x v="62"/>
    <x v="62"/>
    <s v="C-3603-1300-20-20305C"/>
    <x v="0"/>
    <n v="11"/>
    <n v="788128056"/>
    <n v="649108981"/>
    <n v="138213447"/>
    <s v="82.40%"/>
    <s v="17.50%"/>
  </r>
  <r>
    <n v="2026"/>
    <s v="Marzo"/>
    <n v="41"/>
    <s v="HUILA"/>
    <x v="62"/>
    <x v="62"/>
    <s v="C-3603-1300-20-20305C"/>
    <x v="0"/>
    <n v="18"/>
    <n v="999717426"/>
    <n v="491506920"/>
    <n v="34319993"/>
    <s v="49.20%"/>
    <s v="3.40%"/>
  </r>
  <r>
    <n v="2026"/>
    <s v="Marzo"/>
    <n v="41"/>
    <s v="HUILA"/>
    <x v="62"/>
    <x v="62"/>
    <s v="C-3603-1300-20-20305C"/>
    <x v="0"/>
    <n v="27"/>
    <n v="239743397"/>
    <n v="135269042"/>
    <n v="29334687"/>
    <s v="56.40%"/>
    <s v="12.20%"/>
  </r>
  <r>
    <n v="2026"/>
    <s v="Marzo"/>
    <n v="41"/>
    <s v="HUILA"/>
    <x v="62"/>
    <x v="62"/>
    <s v="C-3603-1300-20-20305C"/>
    <x v="0"/>
    <n v="28"/>
    <n v="77697604"/>
    <n v="74756550"/>
    <n v="27968187"/>
    <s v="96.20%"/>
    <s v="36.00%"/>
  </r>
  <r>
    <n v="2026"/>
    <s v="Marzo"/>
    <n v="41"/>
    <s v="HUILA"/>
    <x v="62"/>
    <x v="62"/>
    <s v="C-3603-1300-20-20305C"/>
    <x v="0"/>
    <n v="38"/>
    <n v="1441883246"/>
    <n v="931885375"/>
    <n v="148201058"/>
    <s v="64.60%"/>
    <s v="10.30%"/>
  </r>
  <r>
    <n v="2026"/>
    <s v="Marzo"/>
    <n v="41"/>
    <s v="HUILA"/>
    <x v="62"/>
    <x v="62"/>
    <s v="C-3603-1300-20-20305C"/>
    <x v="0"/>
    <n v="42"/>
    <n v="403304666"/>
    <n v="259577794"/>
    <n v="44967813"/>
    <s v="64.40%"/>
    <s v="11.10%"/>
  </r>
  <r>
    <n v="2026"/>
    <s v="Marzo"/>
    <n v="41"/>
    <s v="HUILA"/>
    <x v="62"/>
    <x v="62"/>
    <s v="C-3603-1300-20-20305C"/>
    <x v="0"/>
    <n v="45"/>
    <n v="3371051740"/>
    <n v="3049153213"/>
    <n v="619928803"/>
    <s v="90.50%"/>
    <s v="18.40%"/>
  </r>
  <r>
    <n v="2026"/>
    <s v="Marzo"/>
    <n v="41"/>
    <s v="HUILA"/>
    <x v="62"/>
    <x v="62"/>
    <s v="C-3603-1300-20-20305C"/>
    <x v="0"/>
    <n v="64"/>
    <n v="1956258360"/>
    <n v="1290557247"/>
    <n v="18124590"/>
    <s v="66.00%"/>
    <s v="0.90%"/>
  </r>
  <r>
    <n v="2026"/>
    <s v="Marzo"/>
    <n v="41"/>
    <s v="HUILA"/>
    <x v="62"/>
    <x v="62"/>
    <s v="C-3603-1300-20-20305C"/>
    <x v="0"/>
    <n v="84"/>
    <n v="140250000"/>
    <n v="129449077"/>
    <n v="38206044"/>
    <s v="92.30%"/>
    <s v="27.20%"/>
  </r>
  <r>
    <n v="2026"/>
    <s v="Marzo"/>
    <n v="41"/>
    <s v="HUILA"/>
    <x v="62"/>
    <x v="62"/>
    <s v="C-3603-1300-20-20305C"/>
    <x v="0"/>
    <n v="85"/>
    <n v="299608695"/>
    <n v="191717158"/>
    <n v="38656248"/>
    <s v="64.00%"/>
    <s v="12.90%"/>
  </r>
  <r>
    <n v="2026"/>
    <s v="Marzo"/>
    <n v="41"/>
    <s v="HUILA"/>
    <x v="62"/>
    <x v="62"/>
    <s v="C-3603-1300-20-20305C"/>
    <x v="0"/>
    <n v="86"/>
    <n v="48910000"/>
    <n v="45977948"/>
    <n v="20276614"/>
    <s v="94.00%"/>
    <s v="41.50%"/>
  </r>
  <r>
    <n v="2026"/>
    <s v="Marzo"/>
    <n v="41"/>
    <s v="HUILA"/>
    <x v="62"/>
    <x v="62"/>
    <s v="C-3603-1300-20-20305C"/>
    <x v="0"/>
    <n v="90"/>
    <n v="83569838"/>
    <n v="42150745"/>
    <n v="6023241"/>
    <s v="50.40%"/>
    <s v="7.20%"/>
  </r>
  <r>
    <n v="2026"/>
    <s v="Marzo"/>
    <n v="41"/>
    <s v="HUILA"/>
    <x v="63"/>
    <x v="63"/>
    <s v="C-3603-1300-20-20305C"/>
    <x v="0"/>
    <n v="10"/>
    <n v="1038592688"/>
    <n v="592972731"/>
    <n v="158903355"/>
    <s v="57.10%"/>
    <s v="15.30%"/>
  </r>
  <r>
    <n v="2026"/>
    <s v="Marzo"/>
    <n v="41"/>
    <s v="HUILA"/>
    <x v="63"/>
    <x v="63"/>
    <s v="C-3603-1300-20-20305C"/>
    <x v="0"/>
    <n v="11"/>
    <n v="911792732"/>
    <n v="740503241"/>
    <n v="164501761"/>
    <s v="81.20%"/>
    <s v="18.00%"/>
  </r>
  <r>
    <n v="2026"/>
    <s v="Marzo"/>
    <n v="41"/>
    <s v="HUILA"/>
    <x v="63"/>
    <x v="63"/>
    <s v="C-3603-1300-20-20305C"/>
    <x v="0"/>
    <n v="18"/>
    <n v="665436296"/>
    <n v="583632701"/>
    <n v="117618096"/>
    <s v="87.70%"/>
    <s v="17.70%"/>
  </r>
  <r>
    <n v="2026"/>
    <s v="Marzo"/>
    <n v="41"/>
    <s v="HUILA"/>
    <x v="63"/>
    <x v="63"/>
    <s v="C-3603-1300-20-20305C"/>
    <x v="0"/>
    <n v="27"/>
    <n v="235034113"/>
    <n v="132034113"/>
    <n v="28102734"/>
    <s v="56.20%"/>
    <s v="12.00%"/>
  </r>
  <r>
    <n v="2026"/>
    <s v="Marzo"/>
    <n v="41"/>
    <s v="HUILA"/>
    <x v="63"/>
    <x v="63"/>
    <s v="C-3603-1300-20-20305C"/>
    <x v="0"/>
    <n v="28"/>
    <n v="171927604"/>
    <n v="138583604"/>
    <n v="29487910"/>
    <s v="80.60%"/>
    <s v="17.20%"/>
  </r>
  <r>
    <n v="2026"/>
    <s v="Marzo"/>
    <n v="41"/>
    <s v="HUILA"/>
    <x v="63"/>
    <x v="63"/>
    <s v="C-3603-1300-20-20305C"/>
    <x v="0"/>
    <n v="38"/>
    <n v="993263233"/>
    <n v="638651278"/>
    <n v="164897408"/>
    <s v="64.30%"/>
    <s v="16.60%"/>
  </r>
  <r>
    <n v="2026"/>
    <s v="Marzo"/>
    <n v="41"/>
    <s v="HUILA"/>
    <x v="63"/>
    <x v="63"/>
    <s v="C-3603-1300-20-20305C"/>
    <x v="0"/>
    <n v="42"/>
    <n v="388411968"/>
    <n v="267358185"/>
    <n v="49557354"/>
    <s v="68.80%"/>
    <s v="12.80%"/>
  </r>
  <r>
    <n v="2026"/>
    <s v="Marzo"/>
    <n v="41"/>
    <s v="HUILA"/>
    <x v="63"/>
    <x v="63"/>
    <s v="C-3603-1300-20-20305C"/>
    <x v="0"/>
    <n v="45"/>
    <n v="2314203739"/>
    <n v="1934453741"/>
    <n v="359665816"/>
    <s v="83.60%"/>
    <s v="15.50%"/>
  </r>
  <r>
    <n v="2026"/>
    <s v="Marzo"/>
    <n v="41"/>
    <s v="HUILA"/>
    <x v="63"/>
    <x v="63"/>
    <s v="C-3603-1300-20-20305C"/>
    <x v="0"/>
    <n v="64"/>
    <n v="1515480768"/>
    <n v="49427885"/>
    <n v="9159161"/>
    <s v="3.30%"/>
    <s v="0.60%"/>
  </r>
  <r>
    <n v="2026"/>
    <s v="Marzo"/>
    <n v="41"/>
    <s v="HUILA"/>
    <x v="63"/>
    <x v="63"/>
    <s v="C-3603-1300-20-20305C"/>
    <x v="0"/>
    <n v="84"/>
    <n v="50910000"/>
    <n v="44878533"/>
    <n v="9924000"/>
    <s v="88.20%"/>
    <s v="19.50%"/>
  </r>
  <r>
    <n v="2026"/>
    <s v="Marzo"/>
    <n v="41"/>
    <s v="HUILA"/>
    <x v="63"/>
    <x v="63"/>
    <s v="C-3603-1300-20-20305C"/>
    <x v="0"/>
    <n v="85"/>
    <n v="328674941"/>
    <n v="180560590"/>
    <n v="41436096"/>
    <s v="54.90%"/>
    <s v="12.60%"/>
  </r>
  <r>
    <n v="2026"/>
    <s v="Marzo"/>
    <n v="41"/>
    <s v="HUILA"/>
    <x v="63"/>
    <x v="63"/>
    <s v="C-3603-1300-20-20305C"/>
    <x v="0"/>
    <n v="86"/>
    <n v="21960000"/>
    <n v="19845333"/>
    <n v="7320000"/>
    <s v="90.40%"/>
    <s v="33.30%"/>
  </r>
  <r>
    <n v="2026"/>
    <s v="Marzo"/>
    <n v="41"/>
    <s v="HUILA"/>
    <x v="64"/>
    <x v="64"/>
    <s v="C-3603-1300-20-20305C"/>
    <x v="0"/>
    <n v="10"/>
    <n v="1836390012"/>
    <n v="1334223081"/>
    <n v="278577076"/>
    <s v="72.70%"/>
    <s v="15.20%"/>
  </r>
  <r>
    <n v="2026"/>
    <s v="Marzo"/>
    <n v="41"/>
    <s v="HUILA"/>
    <x v="64"/>
    <x v="64"/>
    <s v="C-3603-1300-20-20305C"/>
    <x v="0"/>
    <n v="11"/>
    <n v="2121974125"/>
    <n v="1878938627"/>
    <n v="388241097"/>
    <s v="88.50%"/>
    <s v="18.30%"/>
  </r>
  <r>
    <n v="2026"/>
    <s v="Marzo"/>
    <n v="41"/>
    <s v="HUILA"/>
    <x v="64"/>
    <x v="64"/>
    <s v="C-3603-1300-20-20305C"/>
    <x v="0"/>
    <n v="18"/>
    <n v="2052144999"/>
    <n v="1376204664"/>
    <n v="238421324"/>
    <s v="67.10%"/>
    <s v="11.60%"/>
  </r>
  <r>
    <n v="2026"/>
    <s v="Marzo"/>
    <n v="41"/>
    <s v="HUILA"/>
    <x v="64"/>
    <x v="64"/>
    <s v="C-3603-1300-20-20305C"/>
    <x v="0"/>
    <n v="27"/>
    <n v="702369958"/>
    <n v="250725643"/>
    <n v="50952027"/>
    <s v="35.70%"/>
    <s v="7.30%"/>
  </r>
  <r>
    <n v="2026"/>
    <s v="Marzo"/>
    <n v="41"/>
    <s v="HUILA"/>
    <x v="64"/>
    <x v="64"/>
    <s v="C-3603-1300-20-20305C"/>
    <x v="0"/>
    <n v="28"/>
    <n v="261347604"/>
    <n v="249347604"/>
    <n v="58324126"/>
    <s v="95.40%"/>
    <s v="22.30%"/>
  </r>
  <r>
    <n v="2026"/>
    <s v="Marzo"/>
    <n v="41"/>
    <s v="HUILA"/>
    <x v="64"/>
    <x v="64"/>
    <s v="C-3603-1300-20-20305C"/>
    <x v="0"/>
    <n v="38"/>
    <n v="613009646"/>
    <n v="539486780"/>
    <n v="75566844"/>
    <s v="88.00%"/>
    <s v="12.30%"/>
  </r>
  <r>
    <n v="2026"/>
    <s v="Marzo"/>
    <n v="41"/>
    <s v="HUILA"/>
    <x v="64"/>
    <x v="64"/>
    <s v="C-3603-1300-20-20305C"/>
    <x v="0"/>
    <n v="42"/>
    <n v="601727682"/>
    <n v="300223880"/>
    <n v="54586160"/>
    <s v="49.90%"/>
    <s v="9.10%"/>
  </r>
  <r>
    <n v="2026"/>
    <s v="Marzo"/>
    <n v="41"/>
    <s v="HUILA"/>
    <x v="64"/>
    <x v="64"/>
    <s v="C-3603-1300-20-20305C"/>
    <x v="0"/>
    <n v="45"/>
    <n v="6446492396"/>
    <n v="5535066343"/>
    <n v="1040472300"/>
    <s v="85.90%"/>
    <s v="16.10%"/>
  </r>
  <r>
    <n v="2026"/>
    <s v="Marzo"/>
    <n v="41"/>
    <s v="HUILA"/>
    <x v="64"/>
    <x v="64"/>
    <s v="C-3603-1300-20-20305C"/>
    <x v="0"/>
    <n v="64"/>
    <n v="969508779"/>
    <n v="49414138"/>
    <n v="38112754"/>
    <s v="5.10%"/>
    <s v="3.90%"/>
  </r>
  <r>
    <n v="2026"/>
    <s v="Marzo"/>
    <n v="41"/>
    <s v="HUILA"/>
    <x v="64"/>
    <x v="64"/>
    <s v="C-3603-1300-20-20305C"/>
    <x v="0"/>
    <n v="85"/>
    <n v="356877869"/>
    <n v="216667959"/>
    <n v="43869916"/>
    <s v="60.70%"/>
    <s v="12.30%"/>
  </r>
  <r>
    <n v="2026"/>
    <s v="Marzo"/>
    <n v="41"/>
    <s v="HUILA"/>
    <x v="64"/>
    <x v="64"/>
    <s v="C-3603-1300-20-20305C"/>
    <x v="0"/>
    <n v="86"/>
    <n v="32940000"/>
    <n v="30887510"/>
    <n v="1113843"/>
    <s v="93.80%"/>
    <s v="3.40%"/>
  </r>
  <r>
    <n v="2026"/>
    <s v="Marzo"/>
    <n v="41"/>
    <s v="HUILA"/>
    <x v="64"/>
    <x v="64"/>
    <s v="C-3603-1300-20-20305C"/>
    <x v="0"/>
    <n v="90"/>
    <n v="157887670"/>
    <n v="89595335"/>
    <n v="15670681"/>
    <s v="56.70%"/>
    <s v="9.90%"/>
  </r>
  <r>
    <n v="2026"/>
    <s v="Marzo"/>
    <n v="41"/>
    <s v="HUILA"/>
    <x v="65"/>
    <x v="65"/>
    <s v="C-3603-1300-20-20305C"/>
    <x v="0"/>
    <n v="10"/>
    <n v="3340242357"/>
    <n v="2536742771"/>
    <n v="461224939"/>
    <s v="75.90%"/>
    <s v="13.80%"/>
  </r>
  <r>
    <n v="2026"/>
    <s v="Marzo"/>
    <n v="41"/>
    <s v="HUILA"/>
    <x v="65"/>
    <x v="65"/>
    <s v="C-3603-1300-20-20305C"/>
    <x v="0"/>
    <n v="11"/>
    <n v="1013114547"/>
    <n v="906500974"/>
    <n v="248118461"/>
    <s v="89.50%"/>
    <s v="24.50%"/>
  </r>
  <r>
    <n v="2026"/>
    <s v="Marzo"/>
    <n v="41"/>
    <s v="HUILA"/>
    <x v="65"/>
    <x v="65"/>
    <s v="C-3603-1300-20-20305C"/>
    <x v="0"/>
    <n v="18"/>
    <n v="1877807175"/>
    <n v="1755545358"/>
    <n v="293273583"/>
    <s v="93.50%"/>
    <s v="15.60%"/>
  </r>
  <r>
    <n v="2026"/>
    <s v="Marzo"/>
    <n v="41"/>
    <s v="HUILA"/>
    <x v="65"/>
    <x v="65"/>
    <s v="C-3603-1300-20-20305C"/>
    <x v="0"/>
    <n v="27"/>
    <n v="373653036"/>
    <n v="210653036"/>
    <n v="42835724"/>
    <s v="56.40%"/>
    <s v="11.50%"/>
  </r>
  <r>
    <n v="2026"/>
    <s v="Marzo"/>
    <n v="41"/>
    <s v="HUILA"/>
    <x v="65"/>
    <x v="65"/>
    <s v="C-3603-1300-20-20305C"/>
    <x v="0"/>
    <n v="28"/>
    <n v="98657604"/>
    <n v="88890626"/>
    <n v="25634401"/>
    <s v="90.10%"/>
    <s v="26.00%"/>
  </r>
  <r>
    <n v="2026"/>
    <s v="Marzo"/>
    <n v="41"/>
    <s v="HUILA"/>
    <x v="65"/>
    <x v="65"/>
    <s v="C-3603-1300-20-20305C"/>
    <x v="0"/>
    <n v="38"/>
    <n v="2096800430"/>
    <n v="1296706180"/>
    <n v="326919832"/>
    <s v="61.80%"/>
    <s v="15.60%"/>
  </r>
  <r>
    <n v="2026"/>
    <s v="Marzo"/>
    <n v="41"/>
    <s v="HUILA"/>
    <x v="65"/>
    <x v="65"/>
    <s v="C-3603-1300-20-20305C"/>
    <x v="0"/>
    <n v="42"/>
    <n v="590360609"/>
    <n v="382532891"/>
    <n v="60045183"/>
    <s v="64.80%"/>
    <s v="10.20%"/>
  </r>
  <r>
    <n v="2026"/>
    <s v="Marzo"/>
    <n v="41"/>
    <s v="HUILA"/>
    <x v="65"/>
    <x v="65"/>
    <s v="C-3603-1300-20-20305C"/>
    <x v="0"/>
    <n v="45"/>
    <n v="5473342020"/>
    <n v="5154106941"/>
    <n v="975087456"/>
    <s v="94.20%"/>
    <s v="17.80%"/>
  </r>
  <r>
    <n v="2026"/>
    <s v="Marzo"/>
    <n v="41"/>
    <s v="HUILA"/>
    <x v="65"/>
    <x v="65"/>
    <s v="C-3603-1300-20-20305C"/>
    <x v="0"/>
    <n v="64"/>
    <n v="969508779"/>
    <n v="45952600"/>
    <n v="19351806"/>
    <s v="4.70%"/>
    <s v="2.00%"/>
  </r>
  <r>
    <n v="2026"/>
    <s v="Marzo"/>
    <n v="41"/>
    <s v="HUILA"/>
    <x v="65"/>
    <x v="65"/>
    <s v="C-3603-1300-20-20305C"/>
    <x v="0"/>
    <n v="84"/>
    <n v="67380000"/>
    <n v="50480641"/>
    <n v="18443112"/>
    <s v="74.90%"/>
    <s v="27.40%"/>
  </r>
  <r>
    <n v="2026"/>
    <s v="Marzo"/>
    <n v="41"/>
    <s v="HUILA"/>
    <x v="65"/>
    <x v="65"/>
    <s v="C-3603-1300-20-20305C"/>
    <x v="0"/>
    <n v="85"/>
    <n v="402139448"/>
    <n v="279631808"/>
    <n v="61452637"/>
    <s v="69.50%"/>
    <s v="15.30%"/>
  </r>
  <r>
    <n v="2026"/>
    <s v="Marzo"/>
    <n v="41"/>
    <s v="HUILA"/>
    <x v="65"/>
    <x v="65"/>
    <s v="C-3603-1300-20-20305C"/>
    <x v="0"/>
    <n v="86"/>
    <n v="48410000"/>
    <n v="29796381"/>
    <n v="9706381"/>
    <s v="61.60%"/>
    <s v="20.10%"/>
  </r>
  <r>
    <n v="2026"/>
    <s v="Marzo"/>
    <n v="44"/>
    <s v="GUAJIRA"/>
    <x v="66"/>
    <x v="66"/>
    <s v="C-3603-1300-20-20305C"/>
    <x v="0"/>
    <n v="10"/>
    <n v="3173472734"/>
    <n v="2156540683"/>
    <n v="564492074"/>
    <s v="68.00%"/>
    <s v="17.80%"/>
  </r>
  <r>
    <n v="2026"/>
    <s v="Marzo"/>
    <n v="44"/>
    <s v="GUAJIRA"/>
    <x v="66"/>
    <x v="66"/>
    <s v="C-3603-1300-20-20305C"/>
    <x v="0"/>
    <n v="11"/>
    <n v="2346568389"/>
    <n v="1623481183"/>
    <n v="317148303"/>
    <s v="69.20%"/>
    <s v="13.50%"/>
  </r>
  <r>
    <n v="2026"/>
    <s v="Marzo"/>
    <n v="44"/>
    <s v="GUAJIRA"/>
    <x v="66"/>
    <x v="66"/>
    <s v="C-3603-1300-20-20305C"/>
    <x v="0"/>
    <n v="18"/>
    <n v="5028659025"/>
    <n v="1051763851"/>
    <n v="616466014"/>
    <s v="20.90%"/>
    <s v="12.30%"/>
  </r>
  <r>
    <n v="2026"/>
    <s v="Marzo"/>
    <n v="44"/>
    <s v="GUAJIRA"/>
    <x v="66"/>
    <x v="66"/>
    <s v="C-3603-1300-20-20305C"/>
    <x v="0"/>
    <n v="27"/>
    <n v="551903903"/>
    <n v="202790556"/>
    <n v="42668298"/>
    <s v="36.70%"/>
    <s v="7.70%"/>
  </r>
  <r>
    <n v="2026"/>
    <s v="Marzo"/>
    <n v="44"/>
    <s v="GUAJIRA"/>
    <x v="66"/>
    <x v="66"/>
    <s v="C-3603-1300-20-20305C"/>
    <x v="0"/>
    <n v="28"/>
    <n v="93667604"/>
    <n v="69698674"/>
    <n v="15110057"/>
    <s v="74.40%"/>
    <s v="16.10%"/>
  </r>
  <r>
    <n v="2026"/>
    <s v="Marzo"/>
    <n v="44"/>
    <s v="GUAJIRA"/>
    <x v="66"/>
    <x v="66"/>
    <s v="C-3603-1300-20-20305C"/>
    <x v="0"/>
    <n v="38"/>
    <n v="859374104"/>
    <n v="617992221"/>
    <n v="141160058"/>
    <s v="71.90%"/>
    <s v="16.40%"/>
  </r>
  <r>
    <n v="2026"/>
    <s v="Marzo"/>
    <n v="44"/>
    <s v="GUAJIRA"/>
    <x v="66"/>
    <x v="66"/>
    <s v="C-3603-1300-20-20305C"/>
    <x v="0"/>
    <n v="42"/>
    <n v="728153474"/>
    <n v="350642749"/>
    <n v="60988216"/>
    <s v="48.20%"/>
    <s v="8.40%"/>
  </r>
  <r>
    <n v="2026"/>
    <s v="Marzo"/>
    <n v="44"/>
    <s v="GUAJIRA"/>
    <x v="66"/>
    <x v="66"/>
    <s v="C-3603-1300-20-20305C"/>
    <x v="0"/>
    <n v="45"/>
    <n v="10833457293"/>
    <n v="6018889333"/>
    <n v="1196953488"/>
    <s v="55.60%"/>
    <s v="11.00%"/>
  </r>
  <r>
    <n v="2026"/>
    <s v="Marzo"/>
    <n v="44"/>
    <s v="GUAJIRA"/>
    <x v="66"/>
    <x v="66"/>
    <s v="C-3603-1300-20-20305C"/>
    <x v="0"/>
    <n v="64"/>
    <n v="995238377"/>
    <n v="780083926"/>
    <n v="9962667"/>
    <s v="78.40%"/>
    <s v="1.00%"/>
  </r>
  <r>
    <n v="2026"/>
    <s v="Marzo"/>
    <n v="44"/>
    <s v="GUAJIRA"/>
    <x v="66"/>
    <x v="66"/>
    <s v="C-3603-1300-20-20305C"/>
    <x v="0"/>
    <n v="84"/>
    <n v="28450000"/>
    <n v="24950000"/>
    <n v="3825667"/>
    <s v="87.70%"/>
    <s v="13.40%"/>
  </r>
  <r>
    <n v="2026"/>
    <s v="Marzo"/>
    <n v="44"/>
    <s v="GUAJIRA"/>
    <x v="66"/>
    <x v="66"/>
    <s v="C-3603-1300-20-20305C"/>
    <x v="0"/>
    <n v="85"/>
    <n v="891969266"/>
    <n v="396884334"/>
    <n v="85667147"/>
    <s v="44.50%"/>
    <s v="9.60%"/>
  </r>
  <r>
    <n v="2026"/>
    <s v="Marzo"/>
    <n v="44"/>
    <s v="GUAJIRA"/>
    <x v="66"/>
    <x v="66"/>
    <s v="C-3603-1300-20-20305C"/>
    <x v="0"/>
    <n v="86"/>
    <n v="75860000"/>
    <n v="53785957"/>
    <n v="12735764"/>
    <s v="70.90%"/>
    <s v="16.80%"/>
  </r>
  <r>
    <n v="2026"/>
    <s v="Marzo"/>
    <n v="44"/>
    <s v="GUAJIRA"/>
    <x v="66"/>
    <x v="66"/>
    <s v="C-3603-1300-20-20305C"/>
    <x v="0"/>
    <n v="90"/>
    <n v="115875018"/>
    <n v="79341787"/>
    <n v="11507247"/>
    <s v="68.50%"/>
    <s v="9.90%"/>
  </r>
  <r>
    <n v="2026"/>
    <s v="Marzo"/>
    <n v="44"/>
    <s v="GUAJIRA"/>
    <x v="67"/>
    <x v="67"/>
    <s v="C-3603-1300-20-20305C"/>
    <x v="0"/>
    <n v="10"/>
    <n v="2421666344"/>
    <n v="1357163422"/>
    <n v="339005337"/>
    <s v="56.00%"/>
    <s v="14.00%"/>
  </r>
  <r>
    <n v="2026"/>
    <s v="Marzo"/>
    <n v="44"/>
    <s v="GUAJIRA"/>
    <x v="67"/>
    <x v="67"/>
    <s v="C-3603-1300-20-20305C"/>
    <x v="0"/>
    <n v="11"/>
    <n v="3091725538"/>
    <n v="2557480631"/>
    <n v="341760665"/>
    <s v="82.70%"/>
    <s v="11.10%"/>
  </r>
  <r>
    <n v="2026"/>
    <s v="Marzo"/>
    <n v="44"/>
    <s v="GUAJIRA"/>
    <x v="67"/>
    <x v="67"/>
    <s v="C-3603-1300-20-20305C"/>
    <x v="0"/>
    <n v="18"/>
    <n v="2490732081"/>
    <n v="491290672"/>
    <n v="122939083"/>
    <s v="19.70%"/>
    <s v="4.90%"/>
  </r>
  <r>
    <n v="2026"/>
    <s v="Marzo"/>
    <n v="44"/>
    <s v="GUAJIRA"/>
    <x v="67"/>
    <x v="67"/>
    <s v="C-3603-1300-20-20305C"/>
    <x v="0"/>
    <n v="27"/>
    <n v="1386567423"/>
    <n v="132687812"/>
    <n v="28518050"/>
    <s v="9.60%"/>
    <s v="2.10%"/>
  </r>
  <r>
    <n v="2026"/>
    <s v="Marzo"/>
    <n v="44"/>
    <s v="GUAJIRA"/>
    <x v="67"/>
    <x v="67"/>
    <s v="C-3603-1300-20-20305C"/>
    <x v="0"/>
    <n v="28"/>
    <n v="88677604"/>
    <n v="72800432"/>
    <n v="18438999"/>
    <s v="82.10%"/>
    <s v="20.80%"/>
  </r>
  <r>
    <n v="2026"/>
    <s v="Marzo"/>
    <n v="44"/>
    <s v="GUAJIRA"/>
    <x v="67"/>
    <x v="67"/>
    <s v="C-3603-1300-20-20305C"/>
    <x v="0"/>
    <n v="38"/>
    <n v="1886937971"/>
    <n v="1013738250"/>
    <n v="201547655"/>
    <s v="53.70%"/>
    <s v="10.70%"/>
  </r>
  <r>
    <n v="2026"/>
    <s v="Marzo"/>
    <n v="44"/>
    <s v="GUAJIRA"/>
    <x v="67"/>
    <x v="67"/>
    <s v="C-3603-1300-20-20305C"/>
    <x v="0"/>
    <n v="42"/>
    <n v="628096479"/>
    <n v="314149990"/>
    <n v="48446390"/>
    <s v="50.00%"/>
    <s v="7.70%"/>
  </r>
  <r>
    <n v="2026"/>
    <s v="Marzo"/>
    <n v="44"/>
    <s v="GUAJIRA"/>
    <x v="67"/>
    <x v="67"/>
    <s v="C-3603-1300-20-20305C"/>
    <x v="0"/>
    <n v="45"/>
    <n v="8103661776"/>
    <n v="6345130656"/>
    <n v="1324138011"/>
    <s v="78.30%"/>
    <s v="16.30%"/>
  </r>
  <r>
    <n v="2026"/>
    <s v="Marzo"/>
    <n v="44"/>
    <s v="GUAJIRA"/>
    <x v="67"/>
    <x v="67"/>
    <s v="C-3603-1300-20-20305C"/>
    <x v="0"/>
    <n v="64"/>
    <n v="1373410367"/>
    <n v="59660377"/>
    <n v="44058719"/>
    <s v="4.30%"/>
    <s v="3.20%"/>
  </r>
  <r>
    <n v="2026"/>
    <s v="Marzo"/>
    <n v="44"/>
    <s v="GUAJIRA"/>
    <x v="67"/>
    <x v="67"/>
    <s v="C-3603-1300-20-20305C"/>
    <x v="0"/>
    <n v="84"/>
    <n v="78860000"/>
    <n v="68736467"/>
    <n v="6028134"/>
    <s v="87.20%"/>
    <s v="7.60%"/>
  </r>
  <r>
    <n v="2026"/>
    <s v="Marzo"/>
    <n v="44"/>
    <s v="GUAJIRA"/>
    <x v="67"/>
    <x v="67"/>
    <s v="C-3603-1300-20-20305C"/>
    <x v="0"/>
    <n v="85"/>
    <n v="769195409"/>
    <n v="541434647"/>
    <n v="108601822"/>
    <s v="70.40%"/>
    <s v="14.10%"/>
  </r>
  <r>
    <n v="2026"/>
    <s v="Marzo"/>
    <n v="44"/>
    <s v="GUAJIRA"/>
    <x v="67"/>
    <x v="67"/>
    <s v="C-3603-1300-20-20305C"/>
    <x v="0"/>
    <n v="86"/>
    <n v="59890000"/>
    <n v="34317533"/>
    <n v="1351133"/>
    <s v="57.30%"/>
    <s v="2.30%"/>
  </r>
  <r>
    <n v="2026"/>
    <s v="Marzo"/>
    <n v="44"/>
    <s v="GUAJIRA"/>
    <x v="67"/>
    <x v="67"/>
    <s v="C-3603-1300-20-20305C"/>
    <x v="0"/>
    <n v="90"/>
    <n v="79818838"/>
    <n v="29752988"/>
    <n v="4292077"/>
    <s v="37.30%"/>
    <s v="5.40%"/>
  </r>
  <r>
    <n v="2026"/>
    <s v="Marzo"/>
    <n v="47"/>
    <s v="MAGDALENA"/>
    <x v="68"/>
    <x v="68"/>
    <s v="C-3603-1300-20-20305C"/>
    <x v="0"/>
    <n v="10"/>
    <n v="2688118780"/>
    <n v="1753420737"/>
    <n v="354002152"/>
    <s v="65.20%"/>
    <s v="13.20%"/>
  </r>
  <r>
    <n v="2026"/>
    <s v="Marzo"/>
    <n v="47"/>
    <s v="MAGDALENA"/>
    <x v="68"/>
    <x v="68"/>
    <s v="C-3603-1300-20-20305C"/>
    <x v="0"/>
    <n v="11"/>
    <n v="2755634442"/>
    <n v="2518683286"/>
    <n v="297045633"/>
    <s v="91.40%"/>
    <s v="10.80%"/>
  </r>
  <r>
    <n v="2026"/>
    <s v="Marzo"/>
    <n v="47"/>
    <s v="MAGDALENA"/>
    <x v="68"/>
    <x v="68"/>
    <s v="C-3603-1300-20-20305C"/>
    <x v="0"/>
    <n v="18"/>
    <n v="2257918766"/>
    <n v="139756161"/>
    <n v="27793315"/>
    <s v="6.20%"/>
    <s v="1.20%"/>
  </r>
  <r>
    <n v="2026"/>
    <s v="Marzo"/>
    <n v="47"/>
    <s v="MAGDALENA"/>
    <x v="68"/>
    <x v="68"/>
    <s v="C-3603-1300-20-20305C"/>
    <x v="0"/>
    <n v="27"/>
    <n v="359433232"/>
    <n v="207762205"/>
    <n v="43792420"/>
    <s v="57.80%"/>
    <s v="12.20%"/>
  </r>
  <r>
    <n v="2026"/>
    <s v="Marzo"/>
    <n v="47"/>
    <s v="MAGDALENA"/>
    <x v="68"/>
    <x v="68"/>
    <s v="C-3603-1300-20-20305C"/>
    <x v="0"/>
    <n v="28"/>
    <n v="282307604"/>
    <n v="251216776"/>
    <n v="16196932"/>
    <s v="89.00%"/>
    <s v="5.70%"/>
  </r>
  <r>
    <n v="2026"/>
    <s v="Marzo"/>
    <n v="47"/>
    <s v="MAGDALENA"/>
    <x v="68"/>
    <x v="68"/>
    <s v="C-3603-1300-20-20305C"/>
    <x v="0"/>
    <n v="38"/>
    <n v="953509186"/>
    <n v="466101968"/>
    <n v="80535297"/>
    <s v="48.90%"/>
    <s v="8.40%"/>
  </r>
  <r>
    <n v="2026"/>
    <s v="Marzo"/>
    <n v="47"/>
    <s v="MAGDALENA"/>
    <x v="68"/>
    <x v="68"/>
    <s v="C-3603-1300-20-20305C"/>
    <x v="0"/>
    <n v="42"/>
    <n v="2233294647"/>
    <n v="639882667"/>
    <n v="56192000"/>
    <s v="28.70%"/>
    <s v="2.50%"/>
  </r>
  <r>
    <n v="2026"/>
    <s v="Marzo"/>
    <n v="47"/>
    <s v="MAGDALENA"/>
    <x v="68"/>
    <x v="68"/>
    <s v="C-3603-1300-20-20305C"/>
    <x v="0"/>
    <n v="45"/>
    <n v="4273217822"/>
    <n v="3428930614"/>
    <n v="678997223"/>
    <s v="80.20%"/>
    <s v="15.90%"/>
  </r>
  <r>
    <n v="2026"/>
    <s v="Marzo"/>
    <n v="47"/>
    <s v="MAGDALENA"/>
    <x v="68"/>
    <x v="68"/>
    <s v="C-3603-1300-20-20305C"/>
    <x v="0"/>
    <n v="84"/>
    <n v="196150000"/>
    <n v="174379748"/>
    <n v="9347903"/>
    <s v="88.90%"/>
    <s v="4.80%"/>
  </r>
  <r>
    <n v="2026"/>
    <s v="Marzo"/>
    <n v="47"/>
    <s v="MAGDALENA"/>
    <x v="68"/>
    <x v="68"/>
    <s v="C-3603-1300-20-20305C"/>
    <x v="0"/>
    <n v="85"/>
    <n v="198147437"/>
    <n v="186173322"/>
    <n v="29255544"/>
    <s v="94.00%"/>
    <s v="14.80%"/>
  </r>
  <r>
    <n v="2026"/>
    <s v="Marzo"/>
    <n v="47"/>
    <s v="MAGDALENA"/>
    <x v="68"/>
    <x v="68"/>
    <s v="C-3603-1300-20-20305C"/>
    <x v="0"/>
    <n v="90"/>
    <n v="157887670"/>
    <n v="72148079"/>
    <n v="10383974"/>
    <s v="45.70%"/>
    <s v="6.60%"/>
  </r>
  <r>
    <n v="2026"/>
    <s v="Marzo"/>
    <n v="47"/>
    <s v="MAGDALENA"/>
    <x v="69"/>
    <x v="69"/>
    <s v="C-3603-1300-20-20305C"/>
    <x v="0"/>
    <n v="10"/>
    <n v="2280366452"/>
    <n v="1168252811"/>
    <n v="282899978"/>
    <s v="51.20%"/>
    <s v="12.40%"/>
  </r>
  <r>
    <n v="2026"/>
    <s v="Marzo"/>
    <n v="47"/>
    <s v="MAGDALENA"/>
    <x v="69"/>
    <x v="69"/>
    <s v="C-3603-1300-20-20305C"/>
    <x v="0"/>
    <n v="11"/>
    <n v="2662066386"/>
    <n v="2198485371"/>
    <n v="433960027"/>
    <s v="82.60%"/>
    <s v="16.30%"/>
  </r>
  <r>
    <n v="2026"/>
    <s v="Marzo"/>
    <n v="47"/>
    <s v="MAGDALENA"/>
    <x v="69"/>
    <x v="69"/>
    <s v="C-3603-1300-20-20305C"/>
    <x v="0"/>
    <n v="27"/>
    <n v="317433232"/>
    <n v="214032216"/>
    <n v="46213902"/>
    <s v="67.40%"/>
    <s v="14.60%"/>
  </r>
  <r>
    <n v="2026"/>
    <s v="Marzo"/>
    <n v="47"/>
    <s v="MAGDALENA"/>
    <x v="69"/>
    <x v="69"/>
    <s v="C-3603-1300-20-20305C"/>
    <x v="0"/>
    <n v="28"/>
    <n v="140577604"/>
    <n v="137545952"/>
    <n v="18302232"/>
    <s v="97.80%"/>
    <s v="13.00%"/>
  </r>
  <r>
    <n v="2026"/>
    <s v="Marzo"/>
    <n v="47"/>
    <s v="MAGDALENA"/>
    <x v="69"/>
    <x v="69"/>
    <s v="C-3603-1300-20-20305C"/>
    <x v="0"/>
    <n v="42"/>
    <n v="585916650"/>
    <n v="440016255"/>
    <n v="54063588"/>
    <s v="75.10%"/>
    <s v="9.20%"/>
  </r>
  <r>
    <n v="2026"/>
    <s v="Marzo"/>
    <n v="47"/>
    <s v="MAGDALENA"/>
    <x v="69"/>
    <x v="69"/>
    <s v="C-3603-1300-20-20305C"/>
    <x v="0"/>
    <n v="45"/>
    <n v="5436429984"/>
    <n v="5006500654"/>
    <n v="1534496547"/>
    <s v="92.10%"/>
    <s v="28.20%"/>
  </r>
  <r>
    <n v="2026"/>
    <s v="Marzo"/>
    <n v="47"/>
    <s v="MAGDALENA"/>
    <x v="69"/>
    <x v="69"/>
    <s v="C-3603-1300-20-20305C"/>
    <x v="0"/>
    <n v="84"/>
    <n v="28450000"/>
    <n v="25615083"/>
    <n v="3392000"/>
    <s v="90.00%"/>
    <s v="11.90%"/>
  </r>
  <r>
    <n v="2026"/>
    <s v="Marzo"/>
    <n v="47"/>
    <s v="MAGDALENA"/>
    <x v="69"/>
    <x v="69"/>
    <s v="C-3603-1300-20-20305C"/>
    <x v="0"/>
    <n v="85"/>
    <n v="300816152"/>
    <n v="235309406"/>
    <n v="28020347"/>
    <s v="78.20%"/>
    <s v="9.30%"/>
  </r>
  <r>
    <n v="2026"/>
    <s v="Marzo"/>
    <n v="47"/>
    <s v="MAGDALENA"/>
    <x v="69"/>
    <x v="69"/>
    <s v="C-3603-1300-20-20305C"/>
    <x v="0"/>
    <n v="86"/>
    <n v="32940000"/>
    <n v="30375004"/>
    <n v="5425004"/>
    <s v="92.20%"/>
    <s v="16.50%"/>
  </r>
  <r>
    <n v="2026"/>
    <s v="Marzo"/>
    <n v="47"/>
    <s v="MAGDALENA"/>
    <x v="69"/>
    <x v="69"/>
    <s v="C-3603-1300-20-20305C"/>
    <x v="0"/>
    <n v="90"/>
    <n v="79818838"/>
    <n v="28430871"/>
    <n v="5251520"/>
    <s v="35.60%"/>
    <s v="6.60%"/>
  </r>
  <r>
    <n v="2026"/>
    <s v="Marzo"/>
    <n v="50"/>
    <s v="META"/>
    <x v="70"/>
    <x v="70"/>
    <s v="C-3603-1300-20-20305C"/>
    <x v="0"/>
    <n v="10"/>
    <n v="2761376416"/>
    <n v="1780159755"/>
    <n v="473611092"/>
    <s v="64.50%"/>
    <s v="17.20%"/>
  </r>
  <r>
    <n v="2026"/>
    <s v="Marzo"/>
    <n v="50"/>
    <s v="META"/>
    <x v="70"/>
    <x v="70"/>
    <s v="C-3603-1300-20-20305C"/>
    <x v="0"/>
    <n v="11"/>
    <n v="3015836514"/>
    <n v="2811864078"/>
    <n v="528754994"/>
    <s v="93.20%"/>
    <s v="17.50%"/>
  </r>
  <r>
    <n v="2026"/>
    <s v="Marzo"/>
    <n v="50"/>
    <s v="META"/>
    <x v="70"/>
    <x v="70"/>
    <s v="C-3603-1300-20-20305C"/>
    <x v="0"/>
    <n v="18"/>
    <n v="954540914"/>
    <n v="675799762"/>
    <n v="105299346"/>
    <s v="70.80%"/>
    <s v="11.00%"/>
  </r>
  <r>
    <n v="2026"/>
    <s v="Marzo"/>
    <n v="50"/>
    <s v="META"/>
    <x v="70"/>
    <x v="70"/>
    <s v="C-3603-1300-20-20305C"/>
    <x v="0"/>
    <n v="27"/>
    <n v="2345852988"/>
    <n v="137516983"/>
    <n v="29738078"/>
    <s v="5.90%"/>
    <s v="1.30%"/>
  </r>
  <r>
    <n v="2026"/>
    <s v="Marzo"/>
    <n v="50"/>
    <s v="META"/>
    <x v="70"/>
    <x v="70"/>
    <s v="C-3603-1300-20-20305C"/>
    <x v="0"/>
    <n v="28"/>
    <n v="55737604"/>
    <n v="44757604"/>
    <n v="16393928"/>
    <s v="80.30%"/>
    <s v="29.40%"/>
  </r>
  <r>
    <n v="2026"/>
    <s v="Marzo"/>
    <n v="50"/>
    <s v="META"/>
    <x v="70"/>
    <x v="70"/>
    <s v="C-3603-1300-20-20305C"/>
    <x v="0"/>
    <n v="38"/>
    <n v="1031318102"/>
    <n v="644873344"/>
    <n v="166156004"/>
    <s v="62.50%"/>
    <s v="16.10%"/>
  </r>
  <r>
    <n v="2026"/>
    <s v="Marzo"/>
    <n v="50"/>
    <s v="META"/>
    <x v="70"/>
    <x v="70"/>
    <s v="C-3603-1300-20-20305C"/>
    <x v="0"/>
    <n v="42"/>
    <n v="3251142307"/>
    <n v="3162955946"/>
    <n v="196847055"/>
    <s v="97.30%"/>
    <s v="6.10%"/>
  </r>
  <r>
    <n v="2026"/>
    <s v="Marzo"/>
    <n v="50"/>
    <s v="META"/>
    <x v="70"/>
    <x v="70"/>
    <s v="C-3603-1300-20-20305C"/>
    <x v="0"/>
    <n v="45"/>
    <n v="3898571439"/>
    <n v="3101927140"/>
    <n v="697262738"/>
    <s v="79.60%"/>
    <s v="17.90%"/>
  </r>
  <r>
    <n v="2026"/>
    <s v="Marzo"/>
    <n v="50"/>
    <s v="META"/>
    <x v="70"/>
    <x v="70"/>
    <s v="C-3603-1300-20-20305C"/>
    <x v="0"/>
    <n v="84"/>
    <n v="207630000"/>
    <n v="185326250"/>
    <n v="19270125"/>
    <s v="89.30%"/>
    <s v="9.30%"/>
  </r>
  <r>
    <n v="2026"/>
    <s v="Marzo"/>
    <n v="50"/>
    <s v="META"/>
    <x v="70"/>
    <x v="70"/>
    <s v="C-3603-1300-20-20305C"/>
    <x v="0"/>
    <n v="85"/>
    <n v="78805607"/>
    <n v="46901220"/>
    <n v="9474994"/>
    <s v="59.50%"/>
    <s v="12.00%"/>
  </r>
  <r>
    <n v="2026"/>
    <s v="Marzo"/>
    <n v="50"/>
    <s v="META"/>
    <x v="70"/>
    <x v="70"/>
    <s v="C-3603-1300-20-20305C"/>
    <x v="0"/>
    <n v="86"/>
    <n v="37930000"/>
    <n v="36194094"/>
    <n v="741752"/>
    <s v="95.40%"/>
    <s v="2.00%"/>
  </r>
  <r>
    <n v="2026"/>
    <s v="Marzo"/>
    <n v="50"/>
    <s v="META"/>
    <x v="70"/>
    <x v="70"/>
    <s v="C-3603-1300-20-20305C"/>
    <x v="0"/>
    <n v="90"/>
    <n v="177887670"/>
    <n v="87283571"/>
    <n v="10336487"/>
    <s v="49.10%"/>
    <s v="5.80%"/>
  </r>
  <r>
    <n v="2026"/>
    <s v="Marzo"/>
    <n v="50"/>
    <s v="META"/>
    <x v="71"/>
    <x v="71"/>
    <s v="C-3603-1300-20-20305C"/>
    <x v="0"/>
    <n v="10"/>
    <n v="3796011094"/>
    <n v="2492330206"/>
    <n v="576190783"/>
    <s v="65.70%"/>
    <s v="15.20%"/>
  </r>
  <r>
    <n v="2026"/>
    <s v="Marzo"/>
    <n v="50"/>
    <s v="META"/>
    <x v="71"/>
    <x v="71"/>
    <s v="C-3603-1300-20-20305C"/>
    <x v="0"/>
    <n v="11"/>
    <n v="3732374095"/>
    <n v="3325727741"/>
    <n v="589702156"/>
    <s v="89.10%"/>
    <s v="15.80%"/>
  </r>
  <r>
    <n v="2026"/>
    <s v="Marzo"/>
    <n v="50"/>
    <s v="META"/>
    <x v="71"/>
    <x v="71"/>
    <s v="C-3603-1300-20-20305C"/>
    <x v="0"/>
    <n v="18"/>
    <n v="659857203"/>
    <n v="141052914"/>
    <n v="3151629"/>
    <s v="21.40%"/>
    <s v="0.50%"/>
  </r>
  <r>
    <n v="2026"/>
    <s v="Marzo"/>
    <n v="50"/>
    <s v="META"/>
    <x v="71"/>
    <x v="71"/>
    <s v="C-3603-1300-20-20305C"/>
    <x v="0"/>
    <n v="27"/>
    <n v="273849640"/>
    <n v="170747387"/>
    <n v="36907988"/>
    <s v="62.40%"/>
    <s v="13.50%"/>
  </r>
  <r>
    <n v="2026"/>
    <s v="Marzo"/>
    <n v="50"/>
    <s v="META"/>
    <x v="71"/>
    <x v="71"/>
    <s v="C-3603-1300-20-20305C"/>
    <x v="0"/>
    <n v="28"/>
    <n v="230407604"/>
    <n v="181607763"/>
    <n v="37808659"/>
    <s v="78.80%"/>
    <s v="16.40%"/>
  </r>
  <r>
    <n v="2026"/>
    <s v="Marzo"/>
    <n v="50"/>
    <s v="META"/>
    <x v="71"/>
    <x v="71"/>
    <s v="C-3603-1300-20-20305C"/>
    <x v="0"/>
    <n v="38"/>
    <n v="387279581"/>
    <n v="205721154"/>
    <n v="43084626"/>
    <s v="53.10%"/>
    <s v="11.10%"/>
  </r>
  <r>
    <n v="2026"/>
    <s v="Marzo"/>
    <n v="50"/>
    <s v="META"/>
    <x v="71"/>
    <x v="71"/>
    <s v="C-3603-1300-20-20305C"/>
    <x v="0"/>
    <n v="42"/>
    <n v="1707688430"/>
    <n v="375447291"/>
    <n v="82128473"/>
    <s v="22.00%"/>
    <s v="4.80%"/>
  </r>
  <r>
    <n v="2026"/>
    <s v="Marzo"/>
    <n v="50"/>
    <s v="META"/>
    <x v="71"/>
    <x v="71"/>
    <s v="C-3603-1300-20-20305C"/>
    <x v="0"/>
    <n v="45"/>
    <n v="4259135028"/>
    <n v="3274300207"/>
    <n v="599603512"/>
    <s v="76.90%"/>
    <s v="14.10%"/>
  </r>
  <r>
    <n v="2026"/>
    <s v="Marzo"/>
    <n v="50"/>
    <s v="META"/>
    <x v="71"/>
    <x v="71"/>
    <s v="C-3603-1300-20-20305C"/>
    <x v="0"/>
    <n v="84"/>
    <n v="39430000"/>
    <n v="35270639"/>
    <n v="5710007"/>
    <s v="89.50%"/>
    <s v="14.50%"/>
  </r>
  <r>
    <n v="2026"/>
    <s v="Marzo"/>
    <n v="50"/>
    <s v="META"/>
    <x v="71"/>
    <x v="71"/>
    <s v="C-3603-1300-20-20305C"/>
    <x v="0"/>
    <n v="85"/>
    <n v="203754573"/>
    <n v="154960589"/>
    <n v="31829387"/>
    <s v="76.10%"/>
    <s v="15.60%"/>
  </r>
  <r>
    <n v="2026"/>
    <s v="Marzo"/>
    <n v="50"/>
    <s v="META"/>
    <x v="71"/>
    <x v="71"/>
    <s v="C-3603-1300-20-20305C"/>
    <x v="0"/>
    <n v="86"/>
    <n v="26950000"/>
    <n v="25528183"/>
    <n v="4990000"/>
    <s v="94.70%"/>
    <s v="18.50%"/>
  </r>
  <r>
    <n v="2026"/>
    <s v="Marzo"/>
    <n v="50"/>
    <s v="META"/>
    <x v="71"/>
    <x v="71"/>
    <s v="C-3603-1300-20-20305C"/>
    <x v="0"/>
    <n v="90"/>
    <n v="79818838"/>
    <n v="30475498"/>
    <n v="5903148"/>
    <s v="38.20%"/>
    <s v="7.40%"/>
  </r>
  <r>
    <n v="2026"/>
    <s v="Marzo"/>
    <n v="52"/>
    <s v="NARIÑO"/>
    <x v="72"/>
    <x v="72"/>
    <s v="C-3603-1300-20-20305C"/>
    <x v="0"/>
    <n v="10"/>
    <n v="1400386048"/>
    <n v="922983697"/>
    <n v="213409352"/>
    <s v="65.90%"/>
    <s v="15.20%"/>
  </r>
  <r>
    <n v="2026"/>
    <s v="Marzo"/>
    <n v="52"/>
    <s v="NARIÑO"/>
    <x v="72"/>
    <x v="72"/>
    <s v="C-3603-1300-20-20305C"/>
    <x v="0"/>
    <n v="11"/>
    <n v="933748753"/>
    <n v="708851276"/>
    <n v="188063158"/>
    <s v="75.90%"/>
    <s v="20.10%"/>
  </r>
  <r>
    <n v="2026"/>
    <s v="Marzo"/>
    <n v="52"/>
    <s v="NARIÑO"/>
    <x v="72"/>
    <x v="72"/>
    <s v="C-3603-1300-20-20305C"/>
    <x v="0"/>
    <n v="18"/>
    <n v="1524838102"/>
    <n v="585861212"/>
    <n v="221251143"/>
    <s v="38.40%"/>
    <s v="14.50%"/>
  </r>
  <r>
    <n v="2026"/>
    <s v="Marzo"/>
    <n v="52"/>
    <s v="NARIÑO"/>
    <x v="72"/>
    <x v="72"/>
    <s v="C-3603-1300-20-20305C"/>
    <x v="0"/>
    <n v="27"/>
    <n v="308016162"/>
    <n v="174520616"/>
    <n v="36722507"/>
    <s v="56.70%"/>
    <s v="11.90%"/>
  </r>
  <r>
    <n v="2026"/>
    <s v="Marzo"/>
    <n v="52"/>
    <s v="NARIÑO"/>
    <x v="72"/>
    <x v="72"/>
    <s v="C-3603-1300-20-20305C"/>
    <x v="0"/>
    <n v="28"/>
    <n v="182497604"/>
    <n v="150207720"/>
    <n v="45420977"/>
    <s v="82.30%"/>
    <s v="24.90%"/>
  </r>
  <r>
    <n v="2026"/>
    <s v="Marzo"/>
    <n v="52"/>
    <s v="NARIÑO"/>
    <x v="72"/>
    <x v="72"/>
    <s v="C-3603-1300-20-20305C"/>
    <x v="0"/>
    <n v="38"/>
    <n v="1911496720"/>
    <n v="1139944480"/>
    <n v="296727033"/>
    <s v="59.60%"/>
    <s v="15.50%"/>
  </r>
  <r>
    <n v="2026"/>
    <s v="Marzo"/>
    <n v="52"/>
    <s v="NARIÑO"/>
    <x v="72"/>
    <x v="72"/>
    <s v="C-3603-1300-20-20305C"/>
    <x v="0"/>
    <n v="42"/>
    <n v="477141810"/>
    <n v="266840000"/>
    <n v="50873335"/>
    <s v="55.90%"/>
    <s v="10.70%"/>
  </r>
  <r>
    <n v="2026"/>
    <s v="Marzo"/>
    <n v="52"/>
    <s v="NARIÑO"/>
    <x v="72"/>
    <x v="72"/>
    <s v="C-3603-1300-20-20305C"/>
    <x v="0"/>
    <n v="45"/>
    <n v="2965240144"/>
    <n v="2350824471"/>
    <n v="365339458"/>
    <s v="79.30%"/>
    <s v="12.30%"/>
  </r>
  <r>
    <n v="2026"/>
    <s v="Marzo"/>
    <n v="52"/>
    <s v="NARIÑO"/>
    <x v="72"/>
    <x v="72"/>
    <s v="C-3603-1300-20-20305C"/>
    <x v="0"/>
    <n v="64"/>
    <n v="948679180"/>
    <n v="347211746"/>
    <n v="11474513"/>
    <s v="36.60%"/>
    <s v="1.20%"/>
  </r>
  <r>
    <n v="2026"/>
    <s v="Marzo"/>
    <n v="52"/>
    <s v="NARIÑO"/>
    <x v="72"/>
    <x v="72"/>
    <s v="C-3603-1300-20-20305C"/>
    <x v="0"/>
    <n v="85"/>
    <n v="72438940"/>
    <n v="56603853"/>
    <n v="15213496"/>
    <s v="78.10%"/>
    <s v="21.00%"/>
  </r>
  <r>
    <n v="2026"/>
    <s v="Marzo"/>
    <n v="52"/>
    <s v="NARIÑO"/>
    <x v="72"/>
    <x v="72"/>
    <s v="C-3603-1300-20-20305C"/>
    <x v="0"/>
    <n v="86"/>
    <n v="32440000"/>
    <n v="29940000"/>
    <n v="9813667"/>
    <s v="92.30%"/>
    <s v="30.30%"/>
  </r>
  <r>
    <n v="2026"/>
    <s v="Marzo"/>
    <n v="52"/>
    <s v="NARIÑO"/>
    <x v="73"/>
    <x v="73"/>
    <s v="C-3603-1300-20-20305C"/>
    <x v="0"/>
    <n v="10"/>
    <n v="1652259258"/>
    <n v="1063649454"/>
    <n v="246757720"/>
    <s v="64.40%"/>
    <s v="14.90%"/>
  </r>
  <r>
    <n v="2026"/>
    <s v="Marzo"/>
    <n v="52"/>
    <s v="NARIÑO"/>
    <x v="73"/>
    <x v="73"/>
    <s v="C-3603-1300-20-20305C"/>
    <x v="0"/>
    <n v="11"/>
    <n v="1352591637"/>
    <n v="1294346956"/>
    <n v="263680228"/>
    <s v="95.70%"/>
    <s v="19.50%"/>
  </r>
  <r>
    <n v="2026"/>
    <s v="Marzo"/>
    <n v="52"/>
    <s v="NARIÑO"/>
    <x v="73"/>
    <x v="73"/>
    <s v="C-3603-1300-20-20305C"/>
    <x v="0"/>
    <n v="27"/>
    <n v="279075362"/>
    <n v="135572001"/>
    <n v="27793095"/>
    <s v="48.60%"/>
    <s v="10.00%"/>
  </r>
  <r>
    <n v="2026"/>
    <s v="Marzo"/>
    <n v="52"/>
    <s v="NARIÑO"/>
    <x v="73"/>
    <x v="73"/>
    <s v="C-3603-1300-20-20305C"/>
    <x v="0"/>
    <n v="28"/>
    <n v="240387604"/>
    <n v="230735961"/>
    <n v="51674285"/>
    <s v="96.00%"/>
    <s v="21.50%"/>
  </r>
  <r>
    <n v="2026"/>
    <s v="Marzo"/>
    <n v="52"/>
    <s v="NARIÑO"/>
    <x v="73"/>
    <x v="73"/>
    <s v="C-3603-1300-20-20305C"/>
    <x v="0"/>
    <n v="38"/>
    <n v="1425359566"/>
    <n v="890316930"/>
    <n v="194909139"/>
    <s v="62.50%"/>
    <s v="13.70%"/>
  </r>
  <r>
    <n v="2026"/>
    <s v="Marzo"/>
    <n v="52"/>
    <s v="NARIÑO"/>
    <x v="73"/>
    <x v="73"/>
    <s v="C-3603-1300-20-20305C"/>
    <x v="0"/>
    <n v="42"/>
    <n v="572676988"/>
    <n v="317090254"/>
    <n v="51066820"/>
    <s v="55.40%"/>
    <s v="8.90%"/>
  </r>
  <r>
    <n v="2026"/>
    <s v="Marzo"/>
    <n v="52"/>
    <s v="NARIÑO"/>
    <x v="73"/>
    <x v="73"/>
    <s v="C-3603-1300-20-20305C"/>
    <x v="0"/>
    <n v="45"/>
    <n v="2654197530"/>
    <n v="2147076985"/>
    <n v="360897514"/>
    <s v="80.90%"/>
    <s v="13.60%"/>
  </r>
  <r>
    <n v="2026"/>
    <s v="Marzo"/>
    <n v="52"/>
    <s v="NARIÑO"/>
    <x v="73"/>
    <x v="73"/>
    <s v="C-3603-1300-20-20305C"/>
    <x v="0"/>
    <n v="84"/>
    <n v="89840000"/>
    <n v="42386655"/>
    <n v="12446655"/>
    <s v="47.20%"/>
    <s v="13.90%"/>
  </r>
  <r>
    <n v="2026"/>
    <s v="Marzo"/>
    <n v="52"/>
    <s v="NARIÑO"/>
    <x v="73"/>
    <x v="73"/>
    <s v="C-3603-1300-20-20305C"/>
    <x v="0"/>
    <n v="85"/>
    <n v="150460870"/>
    <n v="93869533"/>
    <n v="20041733"/>
    <s v="62.40%"/>
    <s v="13.30%"/>
  </r>
  <r>
    <n v="2026"/>
    <s v="Marzo"/>
    <n v="52"/>
    <s v="NARIÑO"/>
    <x v="74"/>
    <x v="74"/>
    <s v="C-3603-1300-20-20305C"/>
    <x v="0"/>
    <n v="10"/>
    <n v="3937435514"/>
    <n v="2482506484"/>
    <n v="538186429"/>
    <s v="63.00%"/>
    <s v="13.70%"/>
  </r>
  <r>
    <n v="2026"/>
    <s v="Marzo"/>
    <n v="52"/>
    <s v="NARIÑO"/>
    <x v="74"/>
    <x v="74"/>
    <s v="C-3603-1300-20-20305C"/>
    <x v="0"/>
    <n v="11"/>
    <n v="1999038778"/>
    <n v="1782796231"/>
    <n v="398838161"/>
    <s v="89.20%"/>
    <s v="20.00%"/>
  </r>
  <r>
    <n v="2026"/>
    <s v="Marzo"/>
    <n v="52"/>
    <s v="NARIÑO"/>
    <x v="74"/>
    <x v="74"/>
    <s v="C-3603-1300-20-20305C"/>
    <x v="0"/>
    <n v="18"/>
    <n v="1702659158"/>
    <n v="1209254517"/>
    <n v="153451108"/>
    <s v="71.00%"/>
    <s v="9.00%"/>
  </r>
  <r>
    <n v="2026"/>
    <s v="Marzo"/>
    <n v="52"/>
    <s v="NARIÑO"/>
    <x v="74"/>
    <x v="74"/>
    <s v="C-3603-1300-20-20305C"/>
    <x v="0"/>
    <n v="27"/>
    <n v="319200156"/>
    <n v="204200156"/>
    <n v="38773398"/>
    <s v="64.00%"/>
    <s v="12.10%"/>
  </r>
  <r>
    <n v="2026"/>
    <s v="Marzo"/>
    <n v="52"/>
    <s v="NARIÑO"/>
    <x v="74"/>
    <x v="74"/>
    <s v="C-3603-1300-20-20305C"/>
    <x v="0"/>
    <n v="28"/>
    <n v="313657604"/>
    <n v="267652271"/>
    <n v="72699928"/>
    <s v="85.30%"/>
    <s v="23.20%"/>
  </r>
  <r>
    <n v="2026"/>
    <s v="Marzo"/>
    <n v="52"/>
    <s v="NARIÑO"/>
    <x v="74"/>
    <x v="74"/>
    <s v="C-3603-1300-20-20305C"/>
    <x v="0"/>
    <n v="38"/>
    <n v="3012491978"/>
    <n v="2049238132"/>
    <n v="512061969"/>
    <s v="68.00%"/>
    <s v="17.00%"/>
  </r>
  <r>
    <n v="2026"/>
    <s v="Marzo"/>
    <n v="52"/>
    <s v="NARIÑO"/>
    <x v="74"/>
    <x v="74"/>
    <s v="C-3603-1300-20-20305C"/>
    <x v="0"/>
    <n v="42"/>
    <n v="1118628926"/>
    <n v="669689620"/>
    <n v="80910240"/>
    <s v="59.90%"/>
    <s v="7.20%"/>
  </r>
  <r>
    <n v="2026"/>
    <s v="Marzo"/>
    <n v="52"/>
    <s v="NARIÑO"/>
    <x v="74"/>
    <x v="74"/>
    <s v="C-3603-1300-20-20305C"/>
    <x v="0"/>
    <n v="45"/>
    <n v="2455380328"/>
    <n v="1420156862"/>
    <n v="471454850"/>
    <s v="57.80%"/>
    <s v="19.20%"/>
  </r>
  <r>
    <n v="2026"/>
    <s v="Marzo"/>
    <n v="52"/>
    <s v="NARIÑO"/>
    <x v="74"/>
    <x v="74"/>
    <s v="C-3603-1300-20-20305C"/>
    <x v="0"/>
    <n v="64"/>
    <n v="1334391972"/>
    <n v="43928292"/>
    <n v="8397064"/>
    <s v="3.30%"/>
    <s v="0.60%"/>
  </r>
  <r>
    <n v="2026"/>
    <s v="Marzo"/>
    <n v="52"/>
    <s v="NARIÑO"/>
    <x v="74"/>
    <x v="74"/>
    <s v="C-3603-1300-20-20305C"/>
    <x v="0"/>
    <n v="84"/>
    <n v="78860000"/>
    <n v="70670174"/>
    <n v="20770174"/>
    <s v="89.60%"/>
    <s v="26.30%"/>
  </r>
  <r>
    <n v="2026"/>
    <s v="Marzo"/>
    <n v="52"/>
    <s v="NARIÑO"/>
    <x v="74"/>
    <x v="74"/>
    <s v="C-3603-1300-20-20305C"/>
    <x v="0"/>
    <n v="85"/>
    <n v="314588281"/>
    <n v="279446611"/>
    <n v="68627993"/>
    <s v="88.80%"/>
    <s v="21.80%"/>
  </r>
  <r>
    <n v="2026"/>
    <s v="Marzo"/>
    <n v="52"/>
    <s v="NARIÑO"/>
    <x v="74"/>
    <x v="74"/>
    <s v="C-3603-1300-20-20305C"/>
    <x v="0"/>
    <n v="86"/>
    <n v="48910000"/>
    <n v="44910000"/>
    <n v="19960000"/>
    <s v="91.80%"/>
    <s v="40.80%"/>
  </r>
  <r>
    <n v="2026"/>
    <s v="Marzo"/>
    <n v="52"/>
    <s v="NARIÑO"/>
    <x v="74"/>
    <x v="74"/>
    <s v="C-3603-1300-20-20305C"/>
    <x v="0"/>
    <n v="90"/>
    <n v="79818838"/>
    <n v="40725184"/>
    <n v="8135184"/>
    <s v="51.00%"/>
    <s v="10.20%"/>
  </r>
  <r>
    <n v="2026"/>
    <s v="Marzo"/>
    <n v="54"/>
    <s v="NORTE DE SANTANDER"/>
    <x v="75"/>
    <x v="75"/>
    <s v="C-3603-1300-20-20305C"/>
    <x v="0"/>
    <n v="10"/>
    <n v="1651858430"/>
    <n v="1307899490"/>
    <n v="292795658"/>
    <s v="79.20%"/>
    <s v="17.70%"/>
  </r>
  <r>
    <n v="2026"/>
    <s v="Marzo"/>
    <n v="54"/>
    <s v="NORTE DE SANTANDER"/>
    <x v="75"/>
    <x v="75"/>
    <s v="C-3603-1300-20-20305C"/>
    <x v="0"/>
    <n v="11"/>
    <n v="2252230023"/>
    <n v="2030327061"/>
    <n v="239497959"/>
    <s v="90.10%"/>
    <s v="10.60%"/>
  </r>
  <r>
    <n v="2026"/>
    <s v="Marzo"/>
    <n v="54"/>
    <s v="NORTE DE SANTANDER"/>
    <x v="75"/>
    <x v="75"/>
    <s v="C-3603-1300-20-20305C"/>
    <x v="0"/>
    <n v="18"/>
    <n v="3066660395"/>
    <n v="1271938300"/>
    <n v="330590207"/>
    <s v="41.50%"/>
    <s v="10.80%"/>
  </r>
  <r>
    <n v="2026"/>
    <s v="Marzo"/>
    <n v="54"/>
    <s v="NORTE DE SANTANDER"/>
    <x v="75"/>
    <x v="75"/>
    <s v="C-3603-1300-20-20305C"/>
    <x v="0"/>
    <n v="27"/>
    <n v="290184608"/>
    <n v="173184612"/>
    <n v="35386503"/>
    <s v="59.70%"/>
    <s v="12.20%"/>
  </r>
  <r>
    <n v="2026"/>
    <s v="Marzo"/>
    <n v="54"/>
    <s v="NORTE DE SANTANDER"/>
    <x v="75"/>
    <x v="75"/>
    <s v="C-3603-1300-20-20305C"/>
    <x v="0"/>
    <n v="28"/>
    <n v="166527604"/>
    <n v="161059324"/>
    <n v="37877630"/>
    <s v="96.70%"/>
    <s v="22.70%"/>
  </r>
  <r>
    <n v="2026"/>
    <s v="Marzo"/>
    <n v="54"/>
    <s v="NORTE DE SANTANDER"/>
    <x v="75"/>
    <x v="75"/>
    <s v="C-3603-1300-20-20305C"/>
    <x v="0"/>
    <n v="38"/>
    <n v="6084011384"/>
    <n v="4113115813"/>
    <n v="350287850"/>
    <s v="67.60%"/>
    <s v="5.80%"/>
  </r>
  <r>
    <n v="2026"/>
    <s v="Marzo"/>
    <n v="54"/>
    <s v="NORTE DE SANTANDER"/>
    <x v="75"/>
    <x v="75"/>
    <s v="C-3603-1300-20-20305C"/>
    <x v="0"/>
    <n v="42"/>
    <n v="1270592780"/>
    <n v="503063335"/>
    <n v="97140000"/>
    <s v="39.60%"/>
    <s v="7.60%"/>
  </r>
  <r>
    <n v="2026"/>
    <s v="Marzo"/>
    <n v="54"/>
    <s v="NORTE DE SANTANDER"/>
    <x v="75"/>
    <x v="75"/>
    <s v="C-3603-1300-20-20305C"/>
    <x v="0"/>
    <n v="45"/>
    <n v="11538104747"/>
    <n v="11114371589"/>
    <n v="1017910504"/>
    <s v="96.30%"/>
    <s v="8.80%"/>
  </r>
  <r>
    <n v="2026"/>
    <s v="Marzo"/>
    <n v="54"/>
    <s v="NORTE DE SANTANDER"/>
    <x v="75"/>
    <x v="75"/>
    <s v="C-3603-1300-20-20305C"/>
    <x v="0"/>
    <n v="84"/>
    <n v="89840000"/>
    <n v="81461536"/>
    <n v="24089836"/>
    <s v="90.70%"/>
    <s v="26.80%"/>
  </r>
  <r>
    <n v="2026"/>
    <s v="Marzo"/>
    <n v="54"/>
    <s v="NORTE DE SANTANDER"/>
    <x v="75"/>
    <x v="75"/>
    <s v="C-3603-1300-20-20305C"/>
    <x v="0"/>
    <n v="85"/>
    <n v="629034781"/>
    <n v="502218858"/>
    <n v="40235552"/>
    <s v="79.80%"/>
    <s v="6.40%"/>
  </r>
  <r>
    <n v="2026"/>
    <s v="Marzo"/>
    <n v="54"/>
    <s v="NORTE DE SANTANDER"/>
    <x v="75"/>
    <x v="75"/>
    <s v="C-3603-1300-20-20305C"/>
    <x v="0"/>
    <n v="86"/>
    <n v="26950000"/>
    <n v="25447240"/>
    <n v="16854040"/>
    <s v="94.40%"/>
    <s v="62.50%"/>
  </r>
  <r>
    <n v="2026"/>
    <s v="Marzo"/>
    <n v="54"/>
    <s v="NORTE DE SANTANDER"/>
    <x v="76"/>
    <x v="76"/>
    <s v="C-3603-1300-20-20305C"/>
    <x v="0"/>
    <n v="10"/>
    <n v="1749444461"/>
    <n v="1172969790"/>
    <n v="260611907"/>
    <s v="67.00%"/>
    <s v="14.90%"/>
  </r>
  <r>
    <n v="2026"/>
    <s v="Marzo"/>
    <n v="54"/>
    <s v="NORTE DE SANTANDER"/>
    <x v="76"/>
    <x v="76"/>
    <s v="C-3603-1300-20-20305C"/>
    <x v="0"/>
    <n v="11"/>
    <n v="4362602231"/>
    <n v="4210396626"/>
    <n v="422487184"/>
    <s v="96.50%"/>
    <s v="9.70%"/>
  </r>
  <r>
    <n v="2026"/>
    <s v="Marzo"/>
    <n v="54"/>
    <s v="NORTE DE SANTANDER"/>
    <x v="76"/>
    <x v="76"/>
    <s v="C-3603-1300-20-20305C"/>
    <x v="0"/>
    <n v="18"/>
    <n v="7958905697"/>
    <n v="6584298958"/>
    <n v="535821935"/>
    <s v="82.70%"/>
    <s v="6.70%"/>
  </r>
  <r>
    <n v="2026"/>
    <s v="Marzo"/>
    <n v="54"/>
    <s v="NORTE DE SANTANDER"/>
    <x v="76"/>
    <x v="76"/>
    <s v="C-3603-1300-20-20305C"/>
    <x v="0"/>
    <n v="27"/>
    <n v="453454863"/>
    <n v="319054863"/>
    <n v="60649494"/>
    <s v="70.40%"/>
    <s v="13.40%"/>
  </r>
  <r>
    <n v="2026"/>
    <s v="Marzo"/>
    <n v="54"/>
    <s v="NORTE DE SANTANDER"/>
    <x v="76"/>
    <x v="76"/>
    <s v="C-3603-1300-20-20305C"/>
    <x v="0"/>
    <n v="28"/>
    <n v="330217604"/>
    <n v="302737750"/>
    <n v="79742074"/>
    <s v="91.70%"/>
    <s v="24.10%"/>
  </r>
  <r>
    <n v="2026"/>
    <s v="Marzo"/>
    <n v="54"/>
    <s v="NORTE DE SANTANDER"/>
    <x v="76"/>
    <x v="76"/>
    <s v="C-3603-1300-20-20305C"/>
    <x v="0"/>
    <n v="38"/>
    <n v="3333166546"/>
    <n v="2702905277"/>
    <n v="240345767"/>
    <s v="81.10%"/>
    <s v="7.20%"/>
  </r>
  <r>
    <n v="2026"/>
    <s v="Marzo"/>
    <n v="54"/>
    <s v="NORTE DE SANTANDER"/>
    <x v="76"/>
    <x v="76"/>
    <s v="C-3603-1300-20-20305C"/>
    <x v="0"/>
    <n v="42"/>
    <n v="1333143118"/>
    <n v="716549673"/>
    <n v="130626704"/>
    <s v="53.70%"/>
    <s v="9.80%"/>
  </r>
  <r>
    <n v="2026"/>
    <s v="Marzo"/>
    <n v="54"/>
    <s v="NORTE DE SANTANDER"/>
    <x v="76"/>
    <x v="76"/>
    <s v="C-3603-1300-20-20305C"/>
    <x v="0"/>
    <n v="45"/>
    <n v="14935134933"/>
    <n v="14190528651"/>
    <n v="1366766762"/>
    <s v="95.00%"/>
    <s v="9.20%"/>
  </r>
  <r>
    <n v="2026"/>
    <s v="Marzo"/>
    <n v="54"/>
    <s v="NORTE DE SANTANDER"/>
    <x v="76"/>
    <x v="76"/>
    <s v="C-3603-1300-20-20305C"/>
    <x v="0"/>
    <n v="64"/>
    <n v="1725869564"/>
    <n v="1110671839"/>
    <n v="1154774"/>
    <s v="64.40%"/>
    <s v="0.10%"/>
  </r>
  <r>
    <n v="2026"/>
    <s v="Marzo"/>
    <n v="54"/>
    <s v="NORTE DE SANTANDER"/>
    <x v="76"/>
    <x v="76"/>
    <s v="C-3603-1300-20-20305C"/>
    <x v="0"/>
    <n v="84"/>
    <n v="134760000"/>
    <n v="121366040"/>
    <n v="40150040"/>
    <s v="90.10%"/>
    <s v="29.80%"/>
  </r>
  <r>
    <n v="2026"/>
    <s v="Marzo"/>
    <n v="54"/>
    <s v="NORTE DE SANTANDER"/>
    <x v="76"/>
    <x v="76"/>
    <s v="C-3603-1300-20-20305C"/>
    <x v="0"/>
    <n v="85"/>
    <n v="1431128963"/>
    <n v="868266037"/>
    <n v="52793616"/>
    <s v="60.70%"/>
    <s v="3.70%"/>
  </r>
  <r>
    <n v="2026"/>
    <s v="Marzo"/>
    <n v="54"/>
    <s v="NORTE DE SANTANDER"/>
    <x v="76"/>
    <x v="76"/>
    <s v="C-3603-1300-20-20305C"/>
    <x v="0"/>
    <n v="86"/>
    <n v="48910000"/>
    <n v="28451865"/>
    <n v="10831865"/>
    <s v="58.20%"/>
    <s v="22.10%"/>
  </r>
  <r>
    <n v="2026"/>
    <s v="Marzo"/>
    <n v="54"/>
    <s v="NORTE DE SANTANDER"/>
    <x v="76"/>
    <x v="76"/>
    <s v="C-3603-1300-20-20305C"/>
    <x v="0"/>
    <n v="90"/>
    <n v="251831505"/>
    <n v="83416150"/>
    <n v="11379204"/>
    <s v="33.10%"/>
    <s v="4.50%"/>
  </r>
  <r>
    <n v="2026"/>
    <s v="Marzo"/>
    <n v="63"/>
    <s v="QUINDÍO"/>
    <x v="77"/>
    <x v="77"/>
    <s v="C-3603-1300-20-20305C"/>
    <x v="0"/>
    <n v="10"/>
    <n v="1276572159"/>
    <n v="1136320217"/>
    <n v="227423539"/>
    <s v="89.00%"/>
    <s v="17.80%"/>
  </r>
  <r>
    <n v="2026"/>
    <s v="Marzo"/>
    <n v="63"/>
    <s v="QUINDÍO"/>
    <x v="77"/>
    <x v="77"/>
    <s v="C-3603-1300-20-20305C"/>
    <x v="0"/>
    <n v="11"/>
    <n v="735874639"/>
    <n v="681041349"/>
    <n v="135628001"/>
    <s v="92.50%"/>
    <s v="18.40%"/>
  </r>
  <r>
    <n v="2026"/>
    <s v="Marzo"/>
    <n v="63"/>
    <s v="QUINDÍO"/>
    <x v="77"/>
    <x v="77"/>
    <s v="C-3603-1300-20-20305C"/>
    <x v="0"/>
    <n v="27"/>
    <n v="403774600"/>
    <n v="175774600"/>
    <n v="37976491"/>
    <s v="43.50%"/>
    <s v="9.40%"/>
  </r>
  <r>
    <n v="2026"/>
    <s v="Marzo"/>
    <n v="63"/>
    <s v="QUINDÍO"/>
    <x v="77"/>
    <x v="77"/>
    <s v="C-3603-1300-20-20305C"/>
    <x v="0"/>
    <n v="28"/>
    <n v="145977604"/>
    <n v="133454404"/>
    <n v="30960448"/>
    <s v="91.40%"/>
    <s v="21.20%"/>
  </r>
  <r>
    <n v="2026"/>
    <s v="Marzo"/>
    <n v="63"/>
    <s v="QUINDÍO"/>
    <x v="77"/>
    <x v="77"/>
    <s v="C-3603-1300-20-20305C"/>
    <x v="0"/>
    <n v="34"/>
    <n v="280000000"/>
    <n v="180090500"/>
    <n v="17482080"/>
    <s v="64.30%"/>
    <s v="6.20%"/>
  </r>
  <r>
    <n v="2026"/>
    <s v="Marzo"/>
    <n v="63"/>
    <s v="QUINDÍO"/>
    <x v="77"/>
    <x v="77"/>
    <s v="C-3603-1300-20-20305C"/>
    <x v="0"/>
    <n v="38"/>
    <n v="894945953"/>
    <n v="602020049"/>
    <n v="135436427"/>
    <s v="67.30%"/>
    <s v="15.10%"/>
  </r>
  <r>
    <n v="2026"/>
    <s v="Marzo"/>
    <n v="63"/>
    <s v="QUINDÍO"/>
    <x v="77"/>
    <x v="77"/>
    <s v="C-3603-1300-20-20305C"/>
    <x v="0"/>
    <n v="42"/>
    <n v="441980923"/>
    <n v="314406717"/>
    <n v="51654828"/>
    <s v="71.10%"/>
    <s v="11.70%"/>
  </r>
  <r>
    <n v="2026"/>
    <s v="Marzo"/>
    <n v="63"/>
    <s v="QUINDÍO"/>
    <x v="77"/>
    <x v="77"/>
    <s v="C-3603-1300-20-20305C"/>
    <x v="0"/>
    <n v="45"/>
    <n v="4897447196"/>
    <n v="4609922686"/>
    <n v="911979884"/>
    <s v="94.10%"/>
    <s v="18.60%"/>
  </r>
  <r>
    <n v="2026"/>
    <s v="Marzo"/>
    <n v="63"/>
    <s v="QUINDÍO"/>
    <x v="77"/>
    <x v="77"/>
    <s v="C-3603-1300-20-20305C"/>
    <x v="0"/>
    <n v="84"/>
    <n v="84350000"/>
    <n v="75376500"/>
    <n v="24145834"/>
    <s v="89.40%"/>
    <s v="28.60%"/>
  </r>
  <r>
    <n v="2026"/>
    <s v="Marzo"/>
    <n v="63"/>
    <s v="QUINDÍO"/>
    <x v="77"/>
    <x v="77"/>
    <s v="C-3603-1300-20-20305C"/>
    <x v="0"/>
    <n v="85"/>
    <n v="172214327"/>
    <n v="128740271"/>
    <n v="31352931"/>
    <s v="74.80%"/>
    <s v="18.20%"/>
  </r>
  <r>
    <n v="2026"/>
    <s v="Marzo"/>
    <n v="63"/>
    <s v="QUINDÍO"/>
    <x v="77"/>
    <x v="77"/>
    <s v="C-3603-1300-20-20305C"/>
    <x v="0"/>
    <n v="86"/>
    <n v="21960000"/>
    <n v="20018200"/>
    <n v="9871867"/>
    <s v="91.20%"/>
    <s v="45.00%"/>
  </r>
  <r>
    <n v="2026"/>
    <s v="Marzo"/>
    <n v="63"/>
    <s v="QUINDÍO"/>
    <x v="77"/>
    <x v="77"/>
    <s v="C-3603-1300-20-20305C"/>
    <x v="0"/>
    <n v="90"/>
    <n v="157887670"/>
    <n v="70640777"/>
    <n v="16715775"/>
    <s v="44.70%"/>
    <s v="10.60%"/>
  </r>
  <r>
    <n v="2026"/>
    <s v="Marzo"/>
    <n v="63"/>
    <s v="QUINDÍO"/>
    <x v="78"/>
    <x v="78"/>
    <s v="C-3603-1300-20-20305C"/>
    <x v="0"/>
    <n v="10"/>
    <n v="1167792389"/>
    <n v="862577555"/>
    <n v="185759400"/>
    <s v="73.90%"/>
    <s v="15.90%"/>
  </r>
  <r>
    <n v="2026"/>
    <s v="Marzo"/>
    <n v="63"/>
    <s v="QUINDÍO"/>
    <x v="78"/>
    <x v="78"/>
    <s v="C-3603-1300-20-20305C"/>
    <x v="0"/>
    <n v="11"/>
    <n v="517108413"/>
    <n v="465384293"/>
    <n v="99354624"/>
    <s v="90.00%"/>
    <s v="19.20%"/>
  </r>
  <r>
    <n v="2026"/>
    <s v="Marzo"/>
    <n v="63"/>
    <s v="QUINDÍO"/>
    <x v="78"/>
    <x v="78"/>
    <s v="C-3603-1300-20-20305C"/>
    <x v="0"/>
    <n v="18"/>
    <n v="3553334728"/>
    <n v="2542649282"/>
    <n v="190444832"/>
    <s v="71.60%"/>
    <s v="5.40%"/>
  </r>
  <r>
    <n v="2026"/>
    <s v="Marzo"/>
    <n v="63"/>
    <s v="QUINDÍO"/>
    <x v="78"/>
    <x v="78"/>
    <s v="C-3603-1300-20-20305C"/>
    <x v="0"/>
    <n v="27"/>
    <n v="240717491"/>
    <n v="137115966"/>
    <n v="29337060"/>
    <s v="57.00%"/>
    <s v="12.20%"/>
  </r>
  <r>
    <n v="2026"/>
    <s v="Marzo"/>
    <n v="63"/>
    <s v="QUINDÍO"/>
    <x v="78"/>
    <x v="78"/>
    <s v="C-3603-1300-20-20305C"/>
    <x v="0"/>
    <n v="28"/>
    <n v="130597604"/>
    <n v="124597604"/>
    <n v="18779386"/>
    <s v="95.40%"/>
    <s v="14.40%"/>
  </r>
  <r>
    <n v="2026"/>
    <s v="Marzo"/>
    <n v="63"/>
    <s v="QUINDÍO"/>
    <x v="78"/>
    <x v="78"/>
    <s v="C-3603-1300-20-20305C"/>
    <x v="0"/>
    <n v="38"/>
    <n v="606631804"/>
    <n v="386906109"/>
    <n v="79036473"/>
    <s v="63.80%"/>
    <s v="13.00%"/>
  </r>
  <r>
    <n v="2026"/>
    <s v="Marzo"/>
    <n v="63"/>
    <s v="QUINDÍO"/>
    <x v="78"/>
    <x v="78"/>
    <s v="C-3603-1300-20-20305C"/>
    <x v="0"/>
    <n v="42"/>
    <n v="418382672"/>
    <n v="295275498"/>
    <n v="58078238"/>
    <s v="70.60%"/>
    <s v="13.90%"/>
  </r>
  <r>
    <n v="2026"/>
    <s v="Marzo"/>
    <n v="63"/>
    <s v="QUINDÍO"/>
    <x v="78"/>
    <x v="78"/>
    <s v="C-3603-1300-20-20305C"/>
    <x v="0"/>
    <n v="45"/>
    <n v="2812047025"/>
    <n v="2572268637"/>
    <n v="515515554"/>
    <s v="91.50%"/>
    <s v="18.30%"/>
  </r>
  <r>
    <n v="2026"/>
    <s v="Marzo"/>
    <n v="63"/>
    <s v="QUINDÍO"/>
    <x v="78"/>
    <x v="78"/>
    <s v="C-3603-1300-20-20305C"/>
    <x v="0"/>
    <n v="64"/>
    <n v="2191297156"/>
    <n v="88208902"/>
    <n v="26567741"/>
    <s v="4.00%"/>
    <s v="1.20%"/>
  </r>
  <r>
    <n v="2026"/>
    <s v="Marzo"/>
    <n v="63"/>
    <s v="QUINDÍO"/>
    <x v="78"/>
    <x v="78"/>
    <s v="C-3603-1300-20-20305C"/>
    <x v="0"/>
    <n v="84"/>
    <n v="22460000"/>
    <n v="19845333"/>
    <n v="9597333"/>
    <s v="88.40%"/>
    <s v="42.70%"/>
  </r>
  <r>
    <n v="2026"/>
    <s v="Marzo"/>
    <n v="63"/>
    <s v="QUINDÍO"/>
    <x v="78"/>
    <x v="78"/>
    <s v="C-3603-1300-20-20305C"/>
    <x v="0"/>
    <n v="85"/>
    <n v="276130614"/>
    <n v="188126706"/>
    <n v="37976378"/>
    <s v="68.10%"/>
    <s v="13.80%"/>
  </r>
  <r>
    <n v="2026"/>
    <s v="Marzo"/>
    <n v="63"/>
    <s v="QUINDÍO"/>
    <x v="78"/>
    <x v="78"/>
    <s v="C-3603-1300-20-20305C"/>
    <x v="0"/>
    <n v="86"/>
    <n v="37930000"/>
    <n v="37063147"/>
    <n v="21230842"/>
    <s v="97.70%"/>
    <s v="56.00%"/>
  </r>
  <r>
    <n v="2026"/>
    <s v="Marzo"/>
    <n v="63"/>
    <s v="QUINDÍO"/>
    <x v="78"/>
    <x v="78"/>
    <s v="C-3603-1300-20-20305C"/>
    <x v="0"/>
    <n v="90"/>
    <n v="176512838"/>
    <n v="120176564"/>
    <n v="22400564"/>
    <s v="68.10%"/>
    <s v="12.70%"/>
  </r>
  <r>
    <n v="2026"/>
    <s v="Marzo"/>
    <n v="63"/>
    <s v="QUINDÍO"/>
    <x v="113"/>
    <x v="113"/>
    <s v="C-3603-1300-20-20305C"/>
    <x v="0"/>
    <n v="90"/>
    <n v="79818838"/>
    <n v="68818838"/>
    <n v="5425129"/>
    <s v="86.20%"/>
    <s v="6.80%"/>
  </r>
  <r>
    <n v="2026"/>
    <s v="Marzo"/>
    <n v="63"/>
    <s v="QUINDÍO"/>
    <x v="113"/>
    <x v="113"/>
    <s v="C-3603-1300-20-20305C"/>
    <x v="0"/>
    <n v="10"/>
    <n v="1335234521"/>
    <n v="997256101"/>
    <n v="173544028"/>
    <s v="74.70%"/>
    <s v="13.00%"/>
  </r>
  <r>
    <n v="2026"/>
    <s v="Marzo"/>
    <n v="63"/>
    <s v="QUINDÍO"/>
    <x v="113"/>
    <x v="113"/>
    <s v="C-3603-1300-20-20305C"/>
    <x v="0"/>
    <n v="11"/>
    <n v="1169539343"/>
    <n v="1140090488"/>
    <n v="187956790"/>
    <s v="97.50%"/>
    <s v="16.10%"/>
  </r>
  <r>
    <n v="2026"/>
    <s v="Marzo"/>
    <n v="63"/>
    <s v="QUINDÍO"/>
    <x v="113"/>
    <x v="113"/>
    <s v="C-3603-1300-20-20305C"/>
    <x v="0"/>
    <n v="27"/>
    <n v="1715952218"/>
    <n v="273831708"/>
    <n v="46014396"/>
    <s v="16.00%"/>
    <s v="2.70%"/>
  </r>
  <r>
    <n v="2026"/>
    <s v="Marzo"/>
    <n v="63"/>
    <s v="QUINDÍO"/>
    <x v="113"/>
    <x v="113"/>
    <s v="C-3603-1300-20-20305C"/>
    <x v="0"/>
    <n v="28"/>
    <n v="225827604"/>
    <n v="218133670"/>
    <n v="48699248"/>
    <s v="96.60%"/>
    <s v="21.60%"/>
  </r>
  <r>
    <n v="2026"/>
    <s v="Marzo"/>
    <n v="63"/>
    <s v="QUINDÍO"/>
    <x v="113"/>
    <x v="113"/>
    <s v="C-3603-1300-20-20305C"/>
    <x v="0"/>
    <n v="38"/>
    <n v="618160381"/>
    <n v="478143750"/>
    <n v="86660854"/>
    <s v="77.30%"/>
    <s v="14.00%"/>
  </r>
  <r>
    <n v="2026"/>
    <s v="Marzo"/>
    <n v="63"/>
    <s v="QUINDÍO"/>
    <x v="113"/>
    <x v="113"/>
    <s v="C-3603-1300-20-20305C"/>
    <x v="0"/>
    <n v="42"/>
    <n v="573414593"/>
    <n v="538913873"/>
    <n v="57932630"/>
    <s v="94.00%"/>
    <s v="10.10%"/>
  </r>
  <r>
    <n v="2026"/>
    <s v="Marzo"/>
    <n v="63"/>
    <s v="QUINDÍO"/>
    <x v="113"/>
    <x v="113"/>
    <s v="C-3603-1300-20-20305C"/>
    <x v="0"/>
    <n v="45"/>
    <n v="10019217493"/>
    <n v="9823138737"/>
    <n v="1869912218"/>
    <s v="98.00%"/>
    <s v="18.70%"/>
  </r>
  <r>
    <n v="2026"/>
    <s v="Marzo"/>
    <n v="63"/>
    <s v="QUINDÍO"/>
    <x v="113"/>
    <x v="113"/>
    <s v="C-3603-1300-20-20305C"/>
    <x v="0"/>
    <n v="84"/>
    <n v="56400000"/>
    <n v="49900000"/>
    <n v="9813667"/>
    <s v="88.50%"/>
    <s v="17.40%"/>
  </r>
  <r>
    <n v="2026"/>
    <s v="Marzo"/>
    <n v="63"/>
    <s v="QUINDÍO"/>
    <x v="113"/>
    <x v="113"/>
    <s v="C-3603-1300-20-20305C"/>
    <x v="0"/>
    <n v="85"/>
    <n v="199766541"/>
    <n v="167243169"/>
    <n v="36662948"/>
    <s v="83.70%"/>
    <s v="18.40%"/>
  </r>
  <r>
    <n v="2026"/>
    <s v="Marzo"/>
    <n v="63"/>
    <s v="QUINDÍO"/>
    <x v="113"/>
    <x v="113"/>
    <s v="C-3603-1300-20-20305C"/>
    <x v="0"/>
    <n v="86"/>
    <n v="37930000"/>
    <n v="34930000"/>
    <n v="9813667"/>
    <s v="92.10%"/>
    <s v="25.90%"/>
  </r>
  <r>
    <n v="2026"/>
    <s v="Marzo"/>
    <n v="66"/>
    <s v="RISARALDA"/>
    <x v="79"/>
    <x v="79"/>
    <s v="C-3603-1300-20-20305C"/>
    <x v="0"/>
    <n v="10"/>
    <n v="1547513904"/>
    <n v="1274639747"/>
    <n v="276358831"/>
    <s v="82.40%"/>
    <s v="17.90%"/>
  </r>
  <r>
    <n v="2026"/>
    <s v="Marzo"/>
    <n v="66"/>
    <s v="RISARALDA"/>
    <x v="79"/>
    <x v="79"/>
    <s v="C-3603-1300-20-20305C"/>
    <x v="0"/>
    <n v="11"/>
    <n v="2146847619"/>
    <n v="1886441381"/>
    <n v="377648347"/>
    <s v="87.90%"/>
    <s v="17.60%"/>
  </r>
  <r>
    <n v="2026"/>
    <s v="Marzo"/>
    <n v="66"/>
    <s v="RISARALDA"/>
    <x v="79"/>
    <x v="79"/>
    <s v="C-3603-1300-20-20305C"/>
    <x v="0"/>
    <n v="18"/>
    <n v="140447728"/>
    <n v="22061396"/>
    <n v="22061396"/>
    <s v="15.70%"/>
    <s v="15.70%"/>
  </r>
  <r>
    <n v="2026"/>
    <s v="Marzo"/>
    <n v="66"/>
    <s v="RISARALDA"/>
    <x v="79"/>
    <x v="79"/>
    <s v="C-3603-1300-20-20305C"/>
    <x v="0"/>
    <n v="27"/>
    <n v="585881889"/>
    <n v="138908989"/>
    <n v="29320083"/>
    <s v="23.70%"/>
    <s v="5.00%"/>
  </r>
  <r>
    <n v="2026"/>
    <s v="Marzo"/>
    <n v="66"/>
    <s v="RISARALDA"/>
    <x v="79"/>
    <x v="79"/>
    <s v="C-3603-1300-20-20305C"/>
    <x v="0"/>
    <n v="28"/>
    <n v="76697604"/>
    <n v="74967662"/>
    <n v="16614143"/>
    <s v="97.70%"/>
    <s v="21.70%"/>
  </r>
  <r>
    <n v="2026"/>
    <s v="Marzo"/>
    <n v="66"/>
    <s v="RISARALDA"/>
    <x v="79"/>
    <x v="79"/>
    <s v="C-3603-1300-20-20305C"/>
    <x v="0"/>
    <n v="38"/>
    <n v="1564005769"/>
    <n v="1041779491"/>
    <n v="277778301"/>
    <s v="66.60%"/>
    <s v="17.80%"/>
  </r>
  <r>
    <n v="2026"/>
    <s v="Marzo"/>
    <n v="66"/>
    <s v="RISARALDA"/>
    <x v="79"/>
    <x v="79"/>
    <s v="C-3603-1300-20-20305C"/>
    <x v="0"/>
    <n v="42"/>
    <n v="490815398"/>
    <n v="322640955"/>
    <n v="55572465"/>
    <s v="65.70%"/>
    <s v="11.30%"/>
  </r>
  <r>
    <n v="2026"/>
    <s v="Marzo"/>
    <n v="66"/>
    <s v="RISARALDA"/>
    <x v="79"/>
    <x v="79"/>
    <s v="C-3603-1300-20-20305C"/>
    <x v="0"/>
    <n v="45"/>
    <n v="4553457618"/>
    <n v="3963562831"/>
    <n v="781381841"/>
    <s v="87.00%"/>
    <s v="17.20%"/>
  </r>
  <r>
    <n v="2026"/>
    <s v="Marzo"/>
    <n v="66"/>
    <s v="RISARALDA"/>
    <x v="79"/>
    <x v="79"/>
    <s v="C-3603-1300-20-20305C"/>
    <x v="0"/>
    <n v="64"/>
    <n v="2096185959"/>
    <n v="99614991"/>
    <n v="24068706"/>
    <s v="4.80%"/>
    <s v="1.10%"/>
  </r>
  <r>
    <n v="2026"/>
    <s v="Marzo"/>
    <n v="66"/>
    <s v="RISARALDA"/>
    <x v="79"/>
    <x v="79"/>
    <s v="C-3603-1300-20-20305C"/>
    <x v="0"/>
    <n v="84"/>
    <n v="129270000"/>
    <n v="115336018"/>
    <n v="26540353"/>
    <s v="89.20%"/>
    <s v="20.50%"/>
  </r>
  <r>
    <n v="2026"/>
    <s v="Marzo"/>
    <n v="66"/>
    <s v="RISARALDA"/>
    <x v="79"/>
    <x v="79"/>
    <s v="C-3603-1300-20-20305C"/>
    <x v="0"/>
    <n v="85"/>
    <n v="118660758"/>
    <n v="70580250"/>
    <n v="12658750"/>
    <s v="59.50%"/>
    <s v="10.70%"/>
  </r>
  <r>
    <n v="2026"/>
    <s v="Marzo"/>
    <n v="66"/>
    <s v="RISARALDA"/>
    <x v="79"/>
    <x v="79"/>
    <s v="C-3603-1300-20-20305C"/>
    <x v="0"/>
    <n v="86"/>
    <n v="59890000"/>
    <n v="55687899"/>
    <n v="10642870"/>
    <s v="93.00%"/>
    <s v="17.80%"/>
  </r>
  <r>
    <n v="2026"/>
    <s v="Marzo"/>
    <n v="66"/>
    <s v="RISARALDA"/>
    <x v="79"/>
    <x v="79"/>
    <s v="C-3603-1300-20-20305C"/>
    <x v="0"/>
    <n v="90"/>
    <n v="324245340"/>
    <n v="141440926"/>
    <n v="21938842"/>
    <s v="43.60%"/>
    <s v="6.80%"/>
  </r>
  <r>
    <n v="2026"/>
    <s v="Marzo"/>
    <n v="66"/>
    <s v="RISARALDA"/>
    <x v="80"/>
    <x v="80"/>
    <s v="C-3603-1300-20-20305C"/>
    <x v="0"/>
    <n v="10"/>
    <n v="1921501373"/>
    <n v="1504909235"/>
    <n v="339042479"/>
    <s v="78.30%"/>
    <s v="17.60%"/>
  </r>
  <r>
    <n v="2026"/>
    <s v="Marzo"/>
    <n v="66"/>
    <s v="RISARALDA"/>
    <x v="80"/>
    <x v="80"/>
    <s v="C-3603-1300-20-20305C"/>
    <x v="0"/>
    <n v="11"/>
    <n v="1593494240"/>
    <n v="1474791335"/>
    <n v="292358149"/>
    <s v="92.60%"/>
    <s v="18.30%"/>
  </r>
  <r>
    <n v="2026"/>
    <s v="Marzo"/>
    <n v="66"/>
    <s v="RISARALDA"/>
    <x v="80"/>
    <x v="80"/>
    <s v="C-3603-1300-20-20305C"/>
    <x v="0"/>
    <n v="18"/>
    <n v="5440521400"/>
    <n v="1583821520"/>
    <n v="855352394"/>
    <s v="29.10%"/>
    <s v="15.70%"/>
  </r>
  <r>
    <n v="2026"/>
    <s v="Marzo"/>
    <n v="66"/>
    <s v="RISARALDA"/>
    <x v="80"/>
    <x v="80"/>
    <s v="C-3603-1300-20-20305C"/>
    <x v="0"/>
    <n v="20"/>
    <n v="52341729"/>
    <n v="52181657"/>
    <n v="8963720"/>
    <s v="99.70%"/>
    <s v="17.10%"/>
  </r>
  <r>
    <n v="2026"/>
    <s v="Marzo"/>
    <n v="66"/>
    <s v="RISARALDA"/>
    <x v="80"/>
    <x v="80"/>
    <s v="C-3603-1300-20-20305C"/>
    <x v="0"/>
    <n v="27"/>
    <n v="314250532"/>
    <n v="210282037"/>
    <n v="41464725"/>
    <s v="66.90%"/>
    <s v="13.20%"/>
  </r>
  <r>
    <n v="2026"/>
    <s v="Marzo"/>
    <n v="66"/>
    <s v="RISARALDA"/>
    <x v="80"/>
    <x v="80"/>
    <s v="C-3603-1300-20-20305C"/>
    <x v="0"/>
    <n v="28"/>
    <n v="277317604"/>
    <n v="265655959"/>
    <n v="49501950"/>
    <s v="95.80%"/>
    <s v="17.90%"/>
  </r>
  <r>
    <n v="2026"/>
    <s v="Marzo"/>
    <n v="66"/>
    <s v="RISARALDA"/>
    <x v="80"/>
    <x v="80"/>
    <s v="C-3603-1300-20-20305C"/>
    <x v="0"/>
    <n v="38"/>
    <n v="769363441"/>
    <n v="621790451"/>
    <n v="154341058"/>
    <s v="80.80%"/>
    <s v="20.10%"/>
  </r>
  <r>
    <n v="2026"/>
    <s v="Marzo"/>
    <n v="66"/>
    <s v="RISARALDA"/>
    <x v="80"/>
    <x v="80"/>
    <s v="C-3603-1300-20-20305C"/>
    <x v="0"/>
    <n v="42"/>
    <n v="522011203"/>
    <n v="358784846"/>
    <n v="56064982"/>
    <s v="68.70%"/>
    <s v="10.70%"/>
  </r>
  <r>
    <n v="2026"/>
    <s v="Marzo"/>
    <n v="66"/>
    <s v="RISARALDA"/>
    <x v="80"/>
    <x v="80"/>
    <s v="C-3603-1300-20-20305C"/>
    <x v="0"/>
    <n v="45"/>
    <n v="5867097672"/>
    <n v="5577581513"/>
    <n v="1122041565"/>
    <s v="95.10%"/>
    <s v="19.10%"/>
  </r>
  <r>
    <n v="2026"/>
    <s v="Marzo"/>
    <n v="66"/>
    <s v="RISARALDA"/>
    <x v="80"/>
    <x v="80"/>
    <s v="C-3603-1300-20-20305C"/>
    <x v="0"/>
    <n v="64"/>
    <n v="2191297156"/>
    <n v="1484860937"/>
    <n v="22005272"/>
    <s v="67.80%"/>
    <s v="1.00%"/>
  </r>
  <r>
    <n v="2026"/>
    <s v="Marzo"/>
    <n v="66"/>
    <s v="RISARALDA"/>
    <x v="80"/>
    <x v="80"/>
    <s v="C-3603-1300-20-20305C"/>
    <x v="0"/>
    <n v="84"/>
    <n v="33940000"/>
    <n v="30750174"/>
    <n v="10291174"/>
    <s v="90.60%"/>
    <s v="30.30%"/>
  </r>
  <r>
    <n v="2026"/>
    <s v="Marzo"/>
    <n v="66"/>
    <s v="RISARALDA"/>
    <x v="80"/>
    <x v="80"/>
    <s v="C-3603-1300-20-20305C"/>
    <x v="0"/>
    <n v="85"/>
    <n v="199496542"/>
    <n v="141738694"/>
    <n v="27751382"/>
    <s v="71.00%"/>
    <s v="13.90%"/>
  </r>
  <r>
    <n v="2026"/>
    <s v="Marzo"/>
    <n v="66"/>
    <s v="RISARALDA"/>
    <x v="80"/>
    <x v="80"/>
    <s v="C-3603-1300-20-20305C"/>
    <x v="0"/>
    <n v="90"/>
    <n v="159271024"/>
    <n v="79492536"/>
    <n v="14886610"/>
    <s v="49.90%"/>
    <s v="9.30%"/>
  </r>
  <r>
    <n v="2026"/>
    <s v="Marzo"/>
    <n v="66"/>
    <s v="RISARALDA"/>
    <x v="81"/>
    <x v="81"/>
    <s v="C-3603-1300-20-20305C"/>
    <x v="0"/>
    <n v="10"/>
    <n v="1576139695"/>
    <n v="1192470682"/>
    <n v="250848535"/>
    <s v="75.70%"/>
    <s v="15.90%"/>
  </r>
  <r>
    <n v="2026"/>
    <s v="Marzo"/>
    <n v="66"/>
    <s v="RISARALDA"/>
    <x v="81"/>
    <x v="81"/>
    <s v="C-3603-1300-20-20305C"/>
    <x v="0"/>
    <n v="11"/>
    <n v="1898002790"/>
    <n v="1762283634"/>
    <n v="353812235"/>
    <s v="92.80%"/>
    <s v="18.60%"/>
  </r>
  <r>
    <n v="2026"/>
    <s v="Marzo"/>
    <n v="66"/>
    <s v="RISARALDA"/>
    <x v="81"/>
    <x v="81"/>
    <s v="C-3603-1300-20-20305C"/>
    <x v="0"/>
    <n v="27"/>
    <n v="363249279"/>
    <n v="175774601"/>
    <n v="37976491"/>
    <s v="48.40%"/>
    <s v="10.50%"/>
  </r>
  <r>
    <n v="2026"/>
    <s v="Marzo"/>
    <n v="66"/>
    <s v="RISARALDA"/>
    <x v="81"/>
    <x v="81"/>
    <s v="C-3603-1300-20-20305C"/>
    <x v="0"/>
    <n v="28"/>
    <n v="314657604"/>
    <n v="302815920"/>
    <n v="65974244"/>
    <s v="96.20%"/>
    <s v="21.00%"/>
  </r>
  <r>
    <n v="2026"/>
    <s v="Marzo"/>
    <n v="66"/>
    <s v="RISARALDA"/>
    <x v="81"/>
    <x v="81"/>
    <s v="C-3603-1300-20-20305C"/>
    <x v="0"/>
    <n v="38"/>
    <n v="696561247"/>
    <n v="549053559"/>
    <n v="120338406"/>
    <s v="78.80%"/>
    <s v="17.30%"/>
  </r>
  <r>
    <n v="2026"/>
    <s v="Marzo"/>
    <n v="66"/>
    <s v="RISARALDA"/>
    <x v="81"/>
    <x v="81"/>
    <s v="C-3603-1300-20-20305C"/>
    <x v="0"/>
    <n v="42"/>
    <n v="653668451"/>
    <n v="428482666"/>
    <n v="69372945"/>
    <s v="65.60%"/>
    <s v="10.60%"/>
  </r>
  <r>
    <n v="2026"/>
    <s v="Marzo"/>
    <n v="66"/>
    <s v="RISARALDA"/>
    <x v="81"/>
    <x v="81"/>
    <s v="C-3603-1300-20-20305C"/>
    <x v="0"/>
    <n v="45"/>
    <n v="6726437831"/>
    <n v="5944936631"/>
    <n v="1196182925"/>
    <s v="88.40%"/>
    <s v="17.80%"/>
  </r>
  <r>
    <n v="2026"/>
    <s v="Marzo"/>
    <n v="66"/>
    <s v="RISARALDA"/>
    <x v="81"/>
    <x v="81"/>
    <s v="C-3603-1300-20-20305C"/>
    <x v="0"/>
    <n v="85"/>
    <n v="228308123"/>
    <n v="165251570"/>
    <n v="33160386"/>
    <s v="72.40%"/>
    <s v="14.50%"/>
  </r>
  <r>
    <n v="2026"/>
    <s v="Marzo"/>
    <n v="66"/>
    <s v="RISARALDA"/>
    <x v="81"/>
    <x v="81"/>
    <s v="C-3603-1300-20-20305C"/>
    <x v="0"/>
    <n v="86"/>
    <n v="21460000"/>
    <n v="19960000"/>
    <n v="9980000"/>
    <s v="93.00%"/>
    <s v="46.50%"/>
  </r>
  <r>
    <n v="2026"/>
    <s v="Marzo"/>
    <n v="70"/>
    <s v="SUCRE"/>
    <x v="90"/>
    <x v="90"/>
    <s v="C-3603-1300-20-20305C"/>
    <x v="0"/>
    <n v="10"/>
    <n v="3195603631"/>
    <n v="1643908321"/>
    <n v="490808030"/>
    <s v="51.40%"/>
    <s v="15.40%"/>
  </r>
  <r>
    <n v="2026"/>
    <s v="Marzo"/>
    <n v="70"/>
    <s v="SUCRE"/>
    <x v="90"/>
    <x v="90"/>
    <s v="C-3603-1300-20-20305C"/>
    <x v="0"/>
    <n v="11"/>
    <n v="8214896538"/>
    <n v="7769337310"/>
    <n v="926638396"/>
    <s v="94.60%"/>
    <s v="11.30%"/>
  </r>
  <r>
    <n v="2026"/>
    <s v="Marzo"/>
    <n v="70"/>
    <s v="SUCRE"/>
    <x v="90"/>
    <x v="90"/>
    <s v="C-3603-1300-20-20305C"/>
    <x v="0"/>
    <n v="18"/>
    <n v="2210293222"/>
    <n v="463819055"/>
    <n v="240181335"/>
    <s v="21.00%"/>
    <s v="10.90%"/>
  </r>
  <r>
    <n v="2026"/>
    <s v="Marzo"/>
    <n v="70"/>
    <s v="SUCRE"/>
    <x v="90"/>
    <x v="90"/>
    <s v="C-3603-1300-20-20305C"/>
    <x v="0"/>
    <n v="27"/>
    <n v="604210470"/>
    <n v="135548488"/>
    <n v="27769582"/>
    <s v="22.40%"/>
    <s v="4.60%"/>
  </r>
  <r>
    <n v="2026"/>
    <s v="Marzo"/>
    <n v="70"/>
    <s v="SUCRE"/>
    <x v="90"/>
    <x v="90"/>
    <s v="C-3603-1300-20-20305C"/>
    <x v="0"/>
    <n v="28"/>
    <n v="151967604"/>
    <n v="144628028"/>
    <n v="25151352"/>
    <s v="95.20%"/>
    <s v="16.60%"/>
  </r>
  <r>
    <n v="2026"/>
    <s v="Marzo"/>
    <n v="70"/>
    <s v="SUCRE"/>
    <x v="90"/>
    <x v="90"/>
    <s v="C-3603-1300-20-20305C"/>
    <x v="0"/>
    <n v="38"/>
    <n v="4974195107"/>
    <n v="3325472239"/>
    <n v="297012183"/>
    <s v="66.90%"/>
    <s v="6.00%"/>
  </r>
  <r>
    <n v="2026"/>
    <s v="Marzo"/>
    <n v="70"/>
    <s v="SUCRE"/>
    <x v="90"/>
    <x v="90"/>
    <s v="C-3603-1300-20-20305C"/>
    <x v="0"/>
    <n v="42"/>
    <n v="703390416"/>
    <n v="152990000"/>
    <n v="14380000"/>
    <s v="21.80%"/>
    <s v="2.00%"/>
  </r>
  <r>
    <n v="2026"/>
    <s v="Marzo"/>
    <n v="70"/>
    <s v="SUCRE"/>
    <x v="90"/>
    <x v="90"/>
    <s v="C-3603-1300-20-20305C"/>
    <x v="0"/>
    <n v="45"/>
    <n v="7589077098"/>
    <n v="5941671308"/>
    <n v="666365868"/>
    <s v="78.30%"/>
    <s v="8.80%"/>
  </r>
  <r>
    <n v="2026"/>
    <s v="Marzo"/>
    <n v="70"/>
    <s v="SUCRE"/>
    <x v="90"/>
    <x v="90"/>
    <s v="C-3603-1300-20-20305C"/>
    <x v="0"/>
    <n v="64"/>
    <n v="1002648930"/>
    <n v="54159278"/>
    <n v="5264110"/>
    <s v="5.40%"/>
    <s v="0.50%"/>
  </r>
  <r>
    <n v="2026"/>
    <s v="Marzo"/>
    <n v="70"/>
    <s v="SUCRE"/>
    <x v="90"/>
    <x v="90"/>
    <s v="C-3603-1300-20-20305C"/>
    <x v="0"/>
    <n v="84"/>
    <n v="196150000"/>
    <n v="149700000"/>
    <n v="29940000"/>
    <s v="76.30%"/>
    <s v="15.30%"/>
  </r>
  <r>
    <n v="2026"/>
    <s v="Marzo"/>
    <n v="70"/>
    <s v="SUCRE"/>
    <x v="90"/>
    <x v="90"/>
    <s v="C-3603-1300-20-20305C"/>
    <x v="0"/>
    <n v="85"/>
    <n v="441125482"/>
    <n v="272048438"/>
    <n v="28981468"/>
    <s v="61.70%"/>
    <s v="6.60%"/>
  </r>
  <r>
    <n v="2026"/>
    <s v="Marzo"/>
    <n v="70"/>
    <s v="SUCRE"/>
    <x v="90"/>
    <x v="90"/>
    <s v="C-3603-1300-20-20305C"/>
    <x v="0"/>
    <n v="86"/>
    <n v="65380000"/>
    <n v="59880000"/>
    <n v="7485000"/>
    <s v="91.60%"/>
    <s v="11.40%"/>
  </r>
  <r>
    <n v="2026"/>
    <s v="Marzo"/>
    <n v="70"/>
    <s v="SUCRE"/>
    <x v="90"/>
    <x v="90"/>
    <s v="C-3603-1300-20-20305C"/>
    <x v="0"/>
    <n v="90"/>
    <n v="79818838"/>
    <n v="29241107"/>
    <n v="4629927"/>
    <s v="36.60%"/>
    <s v="5.80%"/>
  </r>
  <r>
    <n v="2026"/>
    <s v="Marzo"/>
    <n v="73"/>
    <s v="TOLIMA"/>
    <x v="91"/>
    <x v="91"/>
    <s v="C-3603-1300-20-20305C"/>
    <x v="0"/>
    <n v="10"/>
    <n v="2613604529"/>
    <n v="1912523621"/>
    <n v="421233190"/>
    <s v="73.20%"/>
    <s v="16.10%"/>
  </r>
  <r>
    <n v="2026"/>
    <s v="Marzo"/>
    <n v="73"/>
    <s v="TOLIMA"/>
    <x v="91"/>
    <x v="91"/>
    <s v="C-3603-1300-20-20305C"/>
    <x v="0"/>
    <n v="11"/>
    <n v="2347519719"/>
    <n v="2245898123"/>
    <n v="158370569"/>
    <s v="95.70%"/>
    <s v="6.70%"/>
  </r>
  <r>
    <n v="2026"/>
    <s v="Marzo"/>
    <n v="73"/>
    <s v="TOLIMA"/>
    <x v="91"/>
    <x v="91"/>
    <s v="C-3603-1300-20-20305C"/>
    <x v="0"/>
    <n v="18"/>
    <n v="363831346"/>
    <n v="271762156"/>
    <n v="35724536"/>
    <s v="74.70%"/>
    <s v="9.80%"/>
  </r>
  <r>
    <n v="2026"/>
    <s v="Marzo"/>
    <n v="73"/>
    <s v="TOLIMA"/>
    <x v="91"/>
    <x v="91"/>
    <s v="C-3603-1300-20-20305C"/>
    <x v="0"/>
    <n v="20"/>
    <n v="83374233"/>
    <n v="54715884"/>
    <n v="13917500"/>
    <s v="65.60%"/>
    <s v="16.70%"/>
  </r>
  <r>
    <n v="2026"/>
    <s v="Marzo"/>
    <n v="73"/>
    <s v="TOLIMA"/>
    <x v="91"/>
    <x v="91"/>
    <s v="C-3603-1300-20-20305C"/>
    <x v="0"/>
    <n v="27"/>
    <n v="3282515691"/>
    <n v="137516982"/>
    <n v="29738076"/>
    <s v="4.20%"/>
    <s v="0.90%"/>
  </r>
  <r>
    <n v="2026"/>
    <s v="Marzo"/>
    <n v="73"/>
    <s v="TOLIMA"/>
    <x v="91"/>
    <x v="91"/>
    <s v="C-3603-1300-20-20305C"/>
    <x v="0"/>
    <n v="28"/>
    <n v="79850000"/>
    <n v="77455108"/>
    <n v="10351028"/>
    <s v="97.00%"/>
    <s v="13.00%"/>
  </r>
  <r>
    <n v="2026"/>
    <s v="Marzo"/>
    <n v="73"/>
    <s v="TOLIMA"/>
    <x v="91"/>
    <x v="91"/>
    <s v="C-3603-1300-20-20305C"/>
    <x v="0"/>
    <n v="38"/>
    <n v="2195310974"/>
    <n v="1430261095"/>
    <n v="105312038"/>
    <s v="65.20%"/>
    <s v="4.80%"/>
  </r>
  <r>
    <n v="2026"/>
    <s v="Marzo"/>
    <n v="73"/>
    <s v="TOLIMA"/>
    <x v="91"/>
    <x v="91"/>
    <s v="C-3603-1300-20-20305C"/>
    <x v="0"/>
    <n v="42"/>
    <n v="3928697472"/>
    <n v="445327911"/>
    <n v="84487000"/>
    <s v="11.30%"/>
    <s v="2.20%"/>
  </r>
  <r>
    <n v="2026"/>
    <s v="Marzo"/>
    <n v="73"/>
    <s v="TOLIMA"/>
    <x v="91"/>
    <x v="91"/>
    <s v="C-3603-1300-20-20305C"/>
    <x v="0"/>
    <n v="45"/>
    <n v="7913149438"/>
    <n v="6301765293"/>
    <n v="512548538"/>
    <s v="79.60%"/>
    <s v="6.50%"/>
  </r>
  <r>
    <n v="2026"/>
    <s v="Marzo"/>
    <n v="73"/>
    <s v="TOLIMA"/>
    <x v="91"/>
    <x v="91"/>
    <s v="C-3603-1300-20-20305C"/>
    <x v="0"/>
    <n v="64"/>
    <n v="1203102367"/>
    <n v="670299333"/>
    <n v="3154666"/>
    <s v="55.70%"/>
    <s v="0.30%"/>
  </r>
  <r>
    <n v="2026"/>
    <s v="Marzo"/>
    <n v="73"/>
    <s v="TOLIMA"/>
    <x v="91"/>
    <x v="91"/>
    <s v="C-3603-1300-20-20305C"/>
    <x v="0"/>
    <n v="84"/>
    <n v="78860000"/>
    <n v="69860000"/>
    <n v="12142333"/>
    <s v="88.60%"/>
    <s v="15.40%"/>
  </r>
  <r>
    <n v="2026"/>
    <s v="Marzo"/>
    <n v="73"/>
    <s v="TOLIMA"/>
    <x v="91"/>
    <x v="91"/>
    <s v="C-3603-1300-20-20305C"/>
    <x v="0"/>
    <n v="85"/>
    <n v="221555966"/>
    <n v="147922571"/>
    <n v="15512304"/>
    <s v="66.80%"/>
    <s v="7.00%"/>
  </r>
  <r>
    <n v="2026"/>
    <s v="Marzo"/>
    <n v="73"/>
    <s v="TOLIMA"/>
    <x v="91"/>
    <x v="91"/>
    <s v="C-3603-1300-20-20305C"/>
    <x v="0"/>
    <n v="86"/>
    <n v="16470000"/>
    <n v="15376416"/>
    <n v="406416"/>
    <s v="93.40%"/>
    <s v="2.50%"/>
  </r>
  <r>
    <n v="2026"/>
    <s v="Marzo"/>
    <n v="73"/>
    <s v="TOLIMA"/>
    <x v="91"/>
    <x v="91"/>
    <s v="C-3603-1300-20-20305C"/>
    <x v="0"/>
    <n v="90"/>
    <n v="293143670"/>
    <n v="199180535"/>
    <n v="31925774"/>
    <s v="67.90%"/>
    <s v="10.90%"/>
  </r>
  <r>
    <n v="2026"/>
    <s v="Marzo"/>
    <n v="73"/>
    <s v="TOLIMA"/>
    <x v="92"/>
    <x v="92"/>
    <s v="C-3603-1300-20-20305C"/>
    <x v="0"/>
    <n v="10"/>
    <n v="1847171523"/>
    <n v="1548829640"/>
    <n v="325570393"/>
    <s v="83.80%"/>
    <s v="17.60%"/>
  </r>
  <r>
    <n v="2026"/>
    <s v="Marzo"/>
    <n v="73"/>
    <s v="TOLIMA"/>
    <x v="92"/>
    <x v="92"/>
    <s v="C-3603-1300-20-20305C"/>
    <x v="0"/>
    <n v="11"/>
    <n v="1574309701"/>
    <n v="1430797018"/>
    <n v="191790300"/>
    <s v="90.90%"/>
    <s v="12.20%"/>
  </r>
  <r>
    <n v="2026"/>
    <s v="Marzo"/>
    <n v="73"/>
    <s v="TOLIMA"/>
    <x v="92"/>
    <x v="92"/>
    <s v="C-3603-1300-20-20305C"/>
    <x v="0"/>
    <n v="18"/>
    <n v="6437807512"/>
    <n v="1246557744"/>
    <n v="104658767"/>
    <s v="19.40%"/>
    <s v="1.60%"/>
  </r>
  <r>
    <n v="2026"/>
    <s v="Marzo"/>
    <n v="73"/>
    <s v="TOLIMA"/>
    <x v="92"/>
    <x v="92"/>
    <s v="C-3603-1300-20-20305C"/>
    <x v="0"/>
    <n v="27"/>
    <n v="355791103"/>
    <n v="245982259"/>
    <n v="40445340"/>
    <s v="69.10%"/>
    <s v="11.40%"/>
  </r>
  <r>
    <n v="2026"/>
    <s v="Marzo"/>
    <n v="73"/>
    <s v="TOLIMA"/>
    <x v="92"/>
    <x v="92"/>
    <s v="C-3603-1300-20-20305C"/>
    <x v="0"/>
    <n v="28"/>
    <n v="172517604"/>
    <n v="171285730"/>
    <n v="38488039"/>
    <s v="99.30%"/>
    <s v="22.30%"/>
  </r>
  <r>
    <n v="2026"/>
    <s v="Marzo"/>
    <n v="73"/>
    <s v="TOLIMA"/>
    <x v="92"/>
    <x v="92"/>
    <s v="C-3603-1300-20-20305C"/>
    <x v="0"/>
    <n v="38"/>
    <n v="753733951"/>
    <n v="492396854"/>
    <n v="34109976"/>
    <s v="65.30%"/>
    <s v="4.50%"/>
  </r>
  <r>
    <n v="2026"/>
    <s v="Marzo"/>
    <n v="73"/>
    <s v="TOLIMA"/>
    <x v="92"/>
    <x v="92"/>
    <s v="C-3603-1300-20-20305C"/>
    <x v="0"/>
    <n v="42"/>
    <n v="925490838"/>
    <n v="552192486"/>
    <n v="102850784"/>
    <s v="59.70%"/>
    <s v="11.10%"/>
  </r>
  <r>
    <n v="2026"/>
    <s v="Marzo"/>
    <n v="73"/>
    <s v="TOLIMA"/>
    <x v="92"/>
    <x v="92"/>
    <s v="C-3603-1300-20-20305C"/>
    <x v="0"/>
    <n v="45"/>
    <n v="11394465157"/>
    <n v="10810707034"/>
    <n v="927215578"/>
    <s v="94.90%"/>
    <s v="8.10%"/>
  </r>
  <r>
    <n v="2026"/>
    <s v="Marzo"/>
    <n v="73"/>
    <s v="TOLIMA"/>
    <x v="92"/>
    <x v="92"/>
    <s v="C-3603-1300-20-20305C"/>
    <x v="0"/>
    <n v="64"/>
    <n v="1585610367"/>
    <n v="67904124"/>
    <n v="8527494"/>
    <s v="4.30%"/>
    <s v="0.50%"/>
  </r>
  <r>
    <n v="2026"/>
    <s v="Marzo"/>
    <n v="73"/>
    <s v="TOLIMA"/>
    <x v="92"/>
    <x v="92"/>
    <s v="C-3603-1300-20-20305C"/>
    <x v="0"/>
    <n v="84"/>
    <n v="28450000"/>
    <n v="25166574"/>
    <n v="10196574"/>
    <s v="88.50%"/>
    <s v="35.80%"/>
  </r>
  <r>
    <n v="2026"/>
    <s v="Marzo"/>
    <n v="73"/>
    <s v="TOLIMA"/>
    <x v="92"/>
    <x v="92"/>
    <s v="C-3603-1300-20-20305C"/>
    <x v="0"/>
    <n v="85"/>
    <n v="265515452"/>
    <n v="184359107"/>
    <n v="12791241"/>
    <s v="69.40%"/>
    <s v="4.80%"/>
  </r>
  <r>
    <n v="2026"/>
    <s v="Marzo"/>
    <n v="73"/>
    <s v="TOLIMA"/>
    <x v="92"/>
    <x v="92"/>
    <s v="C-3603-1300-20-20305C"/>
    <x v="0"/>
    <n v="86"/>
    <n v="15970000"/>
    <n v="14970000"/>
    <n v="9980000"/>
    <s v="93.70%"/>
    <s v="62.50%"/>
  </r>
  <r>
    <n v="2026"/>
    <s v="Marzo"/>
    <n v="73"/>
    <s v="TOLIMA"/>
    <x v="92"/>
    <x v="92"/>
    <s v="C-3603-1300-20-20305C"/>
    <x v="0"/>
    <n v="90"/>
    <n v="295775340"/>
    <n v="88450554"/>
    <n v="19565941"/>
    <s v="29.90%"/>
    <s v="6.60%"/>
  </r>
  <r>
    <n v="2026"/>
    <s v="Marzo"/>
    <n v="73"/>
    <s v="TOLIMA"/>
    <x v="93"/>
    <x v="93"/>
    <s v="C-3603-1300-20-20305C"/>
    <x v="0"/>
    <n v="10"/>
    <n v="5036854590"/>
    <n v="4762394161"/>
    <n v="917572984"/>
    <s v="94.60%"/>
    <s v="18.20%"/>
  </r>
  <r>
    <n v="2026"/>
    <s v="Marzo"/>
    <n v="73"/>
    <s v="TOLIMA"/>
    <x v="93"/>
    <x v="93"/>
    <s v="C-3603-1300-20-20305C"/>
    <x v="0"/>
    <n v="11"/>
    <n v="2988377883"/>
    <n v="2908230348"/>
    <n v="572854353"/>
    <s v="97.30%"/>
    <s v="19.20%"/>
  </r>
  <r>
    <n v="2026"/>
    <s v="Marzo"/>
    <n v="73"/>
    <s v="TOLIMA"/>
    <x v="93"/>
    <x v="93"/>
    <s v="C-3603-1300-20-20305C"/>
    <x v="0"/>
    <n v="27"/>
    <n v="258475362"/>
    <n v="175347605"/>
    <n v="37549496"/>
    <s v="67.80%"/>
    <s v="14.50%"/>
  </r>
  <r>
    <n v="2026"/>
    <s v="Marzo"/>
    <n v="73"/>
    <s v="TOLIMA"/>
    <x v="93"/>
    <x v="93"/>
    <s v="C-3603-1300-20-20305C"/>
    <x v="0"/>
    <n v="28"/>
    <n v="109637604"/>
    <n v="105404850"/>
    <n v="31729604"/>
    <s v="96.10%"/>
    <s v="28.90%"/>
  </r>
  <r>
    <n v="2026"/>
    <s v="Marzo"/>
    <n v="73"/>
    <s v="TOLIMA"/>
    <x v="93"/>
    <x v="93"/>
    <s v="C-3603-1300-20-20305C"/>
    <x v="0"/>
    <n v="38"/>
    <n v="991088752"/>
    <n v="794195545"/>
    <n v="163062978"/>
    <s v="80.10%"/>
    <s v="16.50%"/>
  </r>
  <r>
    <n v="2026"/>
    <s v="Marzo"/>
    <n v="73"/>
    <s v="TOLIMA"/>
    <x v="93"/>
    <x v="93"/>
    <s v="C-3603-1300-20-20305C"/>
    <x v="0"/>
    <n v="42"/>
    <n v="654839482"/>
    <n v="427428201"/>
    <n v="82656943"/>
    <s v="65.30%"/>
    <s v="12.60%"/>
  </r>
  <r>
    <n v="2026"/>
    <s v="Marzo"/>
    <n v="73"/>
    <s v="TOLIMA"/>
    <x v="93"/>
    <x v="93"/>
    <s v="C-3603-1300-20-20305C"/>
    <x v="0"/>
    <n v="45"/>
    <n v="7979849316"/>
    <n v="7725725618"/>
    <n v="1491328867"/>
    <s v="96.80%"/>
    <s v="18.70%"/>
  </r>
  <r>
    <n v="2026"/>
    <s v="Marzo"/>
    <n v="73"/>
    <s v="TOLIMA"/>
    <x v="93"/>
    <x v="93"/>
    <s v="C-3603-1300-20-20305C"/>
    <x v="0"/>
    <n v="84"/>
    <n v="11480000"/>
    <n v="10527485"/>
    <n v="5924951"/>
    <s v="91.70%"/>
    <s v="51.60%"/>
  </r>
  <r>
    <n v="2026"/>
    <s v="Marzo"/>
    <n v="73"/>
    <s v="TOLIMA"/>
    <x v="93"/>
    <x v="93"/>
    <s v="C-3603-1300-20-20305C"/>
    <x v="0"/>
    <n v="85"/>
    <n v="254929065"/>
    <n v="181035856"/>
    <n v="36196433"/>
    <s v="71.00%"/>
    <s v="14.20%"/>
  </r>
  <r>
    <n v="2026"/>
    <s v="Marzo"/>
    <n v="73"/>
    <s v="TOLIMA"/>
    <x v="93"/>
    <x v="93"/>
    <s v="C-3603-1300-20-20305C"/>
    <x v="0"/>
    <n v="86"/>
    <n v="54400000"/>
    <n v="54254762"/>
    <n v="12355073"/>
    <s v="99.70%"/>
    <s v="22.70%"/>
  </r>
  <r>
    <n v="2026"/>
    <s v="Marzo"/>
    <n v="81"/>
    <s v="ARAUCA"/>
    <x v="103"/>
    <x v="103"/>
    <s v="C-3603-1300-20-20305C"/>
    <x v="0"/>
    <n v="10"/>
    <n v="2084019411"/>
    <n v="1196645894"/>
    <n v="272741311"/>
    <s v="57.40%"/>
    <s v="13.10%"/>
  </r>
  <r>
    <n v="2026"/>
    <s v="Marzo"/>
    <n v="81"/>
    <s v="ARAUCA"/>
    <x v="103"/>
    <x v="103"/>
    <s v="C-3603-1300-20-20305C"/>
    <x v="0"/>
    <n v="11"/>
    <n v="1599850290"/>
    <n v="1490381240"/>
    <n v="219120588"/>
    <s v="93.20%"/>
    <s v="13.70%"/>
  </r>
  <r>
    <n v="2026"/>
    <s v="Marzo"/>
    <n v="81"/>
    <s v="ARAUCA"/>
    <x v="103"/>
    <x v="103"/>
    <s v="C-3603-1300-20-20305C"/>
    <x v="0"/>
    <n v="18"/>
    <n v="1335034320"/>
    <n v="553515862"/>
    <n v="109189336"/>
    <s v="41.50%"/>
    <s v="8.20%"/>
  </r>
  <r>
    <n v="2026"/>
    <s v="Marzo"/>
    <n v="81"/>
    <s v="ARAUCA"/>
    <x v="103"/>
    <x v="103"/>
    <s v="C-3603-1300-20-20305C"/>
    <x v="0"/>
    <n v="27"/>
    <n v="240717491"/>
    <n v="131421688"/>
    <n v="18338282"/>
    <s v="54.60%"/>
    <s v="7.60%"/>
  </r>
  <r>
    <n v="2026"/>
    <s v="Marzo"/>
    <n v="81"/>
    <s v="ARAUCA"/>
    <x v="103"/>
    <x v="103"/>
    <s v="C-3603-1300-20-20305C"/>
    <x v="0"/>
    <n v="28"/>
    <n v="187487604"/>
    <n v="124483765"/>
    <n v="16358125"/>
    <s v="66.40%"/>
    <s v="8.70%"/>
  </r>
  <r>
    <n v="2026"/>
    <s v="Marzo"/>
    <n v="81"/>
    <s v="ARAUCA"/>
    <x v="103"/>
    <x v="103"/>
    <s v="C-3603-1300-20-20305C"/>
    <x v="0"/>
    <n v="38"/>
    <n v="1547164209"/>
    <n v="704868551"/>
    <n v="116503443"/>
    <s v="45.60%"/>
    <s v="7.50%"/>
  </r>
  <r>
    <n v="2026"/>
    <s v="Marzo"/>
    <n v="81"/>
    <s v="ARAUCA"/>
    <x v="103"/>
    <x v="103"/>
    <s v="C-3603-1300-20-20305C"/>
    <x v="0"/>
    <n v="42"/>
    <n v="609366068"/>
    <n v="411271183"/>
    <n v="59471568"/>
    <s v="67.50%"/>
    <s v="9.80%"/>
  </r>
  <r>
    <n v="2026"/>
    <s v="Marzo"/>
    <n v="81"/>
    <s v="ARAUCA"/>
    <x v="103"/>
    <x v="103"/>
    <s v="C-3603-1300-20-20305C"/>
    <x v="0"/>
    <n v="43"/>
    <n v="50000000"/>
    <n v="49865334"/>
    <n v="8032000"/>
    <s v="99.70%"/>
    <s v="16.10%"/>
  </r>
  <r>
    <n v="2026"/>
    <s v="Marzo"/>
    <n v="81"/>
    <s v="ARAUCA"/>
    <x v="103"/>
    <x v="103"/>
    <s v="C-3603-1300-20-20305C"/>
    <x v="0"/>
    <n v="45"/>
    <n v="3123487297"/>
    <n v="2320217608"/>
    <n v="403580892"/>
    <s v="74.30%"/>
    <s v="12.90%"/>
  </r>
  <r>
    <n v="2026"/>
    <s v="Marzo"/>
    <n v="81"/>
    <s v="ARAUCA"/>
    <x v="103"/>
    <x v="103"/>
    <s v="C-3603-1300-20-20305C"/>
    <x v="0"/>
    <n v="84"/>
    <n v="44920000"/>
    <n v="24447540"/>
    <n v="6483540"/>
    <s v="54.40%"/>
    <s v="14.40%"/>
  </r>
  <r>
    <n v="2026"/>
    <s v="Marzo"/>
    <n v="81"/>
    <s v="ARAUCA"/>
    <x v="103"/>
    <x v="103"/>
    <s v="C-3603-1300-20-20305C"/>
    <x v="0"/>
    <n v="85"/>
    <n v="85233742"/>
    <n v="43927481"/>
    <n v="12150749"/>
    <s v="51.50%"/>
    <s v="14.30%"/>
  </r>
  <r>
    <n v="2026"/>
    <s v="Marzo"/>
    <n v="81"/>
    <s v="ARAUCA"/>
    <x v="103"/>
    <x v="103"/>
    <s v="C-3603-1300-20-20305C"/>
    <x v="0"/>
    <n v="86"/>
    <n v="21960000"/>
    <n v="20568183"/>
    <n v="608183"/>
    <s v="93.70%"/>
    <s v="2.80%"/>
  </r>
  <r>
    <n v="2026"/>
    <s v="Marzo"/>
    <n v="81"/>
    <s v="ARAUCA"/>
    <x v="103"/>
    <x v="103"/>
    <s v="C-3603-1300-20-20305C"/>
    <x v="0"/>
    <n v="90"/>
    <n v="315775340"/>
    <n v="164712363"/>
    <n v="20085364"/>
    <s v="52.20%"/>
    <s v="6.40%"/>
  </r>
  <r>
    <n v="2026"/>
    <s v="Marzo"/>
    <n v="85"/>
    <s v="CASANARE"/>
    <x v="104"/>
    <x v="104"/>
    <s v="C-3603-1300-20-20305C"/>
    <x v="0"/>
    <n v="10"/>
    <n v="2950486026"/>
    <n v="2098422074"/>
    <n v="365301759"/>
    <s v="71.10%"/>
    <s v="12.40%"/>
  </r>
  <r>
    <n v="2026"/>
    <s v="Marzo"/>
    <n v="85"/>
    <s v="CASANARE"/>
    <x v="104"/>
    <x v="104"/>
    <s v="C-3603-1300-20-20305C"/>
    <x v="0"/>
    <n v="11"/>
    <n v="3202548512"/>
    <n v="3043313076"/>
    <n v="373940930"/>
    <s v="95.00%"/>
    <s v="11.70%"/>
  </r>
  <r>
    <n v="2026"/>
    <s v="Marzo"/>
    <n v="85"/>
    <s v="CASANARE"/>
    <x v="104"/>
    <x v="104"/>
    <s v="C-3603-1300-20-20305C"/>
    <x v="0"/>
    <n v="18"/>
    <n v="2034764164"/>
    <n v="622961941"/>
    <n v="158834302"/>
    <s v="30.60%"/>
    <s v="7.80%"/>
  </r>
  <r>
    <n v="2026"/>
    <s v="Marzo"/>
    <n v="85"/>
    <s v="CASANARE"/>
    <x v="104"/>
    <x v="104"/>
    <s v="C-3603-1300-20-20305C"/>
    <x v="0"/>
    <n v="27"/>
    <n v="5303969820"/>
    <n v="137717468"/>
    <n v="29938580"/>
    <s v="2.60%"/>
    <s v="0.60%"/>
  </r>
  <r>
    <n v="2026"/>
    <s v="Marzo"/>
    <n v="85"/>
    <s v="CASANARE"/>
    <x v="104"/>
    <x v="104"/>
    <s v="C-3603-1300-20-20305C"/>
    <x v="0"/>
    <n v="28"/>
    <n v="371137604"/>
    <n v="326342943"/>
    <n v="94134200"/>
    <s v="87.90%"/>
    <s v="25.40%"/>
  </r>
  <r>
    <n v="2026"/>
    <s v="Marzo"/>
    <n v="85"/>
    <s v="CASANARE"/>
    <x v="104"/>
    <x v="104"/>
    <s v="C-3603-1300-20-20305C"/>
    <x v="0"/>
    <n v="38"/>
    <n v="995717153"/>
    <n v="497912675"/>
    <n v="101661379"/>
    <s v="50.00%"/>
    <s v="10.20%"/>
  </r>
  <r>
    <n v="2026"/>
    <s v="Marzo"/>
    <n v="85"/>
    <s v="CASANARE"/>
    <x v="104"/>
    <x v="104"/>
    <s v="C-3603-1300-20-20305C"/>
    <x v="0"/>
    <n v="42"/>
    <n v="871548417"/>
    <n v="461897736"/>
    <n v="75057892"/>
    <s v="53.00%"/>
    <s v="8.60%"/>
  </r>
  <r>
    <n v="2026"/>
    <s v="Marzo"/>
    <n v="85"/>
    <s v="CASANARE"/>
    <x v="104"/>
    <x v="104"/>
    <s v="C-3603-1300-20-20305C"/>
    <x v="0"/>
    <n v="45"/>
    <n v="7520191174"/>
    <n v="6830479762"/>
    <n v="933366302"/>
    <s v="90.80%"/>
    <s v="12.40%"/>
  </r>
  <r>
    <n v="2026"/>
    <s v="Marzo"/>
    <n v="85"/>
    <s v="CASANARE"/>
    <x v="104"/>
    <x v="104"/>
    <s v="C-3603-1300-20-20305C"/>
    <x v="0"/>
    <n v="64"/>
    <n v="965830846"/>
    <n v="37295035"/>
    <n v="2920714"/>
    <s v="3.90%"/>
    <s v="0.30%"/>
  </r>
  <r>
    <n v="2026"/>
    <s v="Marzo"/>
    <n v="85"/>
    <s v="CASANARE"/>
    <x v="104"/>
    <x v="104"/>
    <s v="C-3603-1300-20-20305C"/>
    <x v="0"/>
    <n v="84"/>
    <n v="117790000"/>
    <n v="72628469"/>
    <n v="23511002"/>
    <s v="61.70%"/>
    <s v="20.00%"/>
  </r>
  <r>
    <n v="2026"/>
    <s v="Marzo"/>
    <n v="85"/>
    <s v="CASANARE"/>
    <x v="104"/>
    <x v="104"/>
    <s v="C-3603-1300-20-20305C"/>
    <x v="0"/>
    <n v="85"/>
    <n v="296852756"/>
    <n v="210445454"/>
    <n v="35843733"/>
    <s v="70.90%"/>
    <s v="12.10%"/>
  </r>
  <r>
    <n v="2026"/>
    <s v="Marzo"/>
    <n v="85"/>
    <s v="CASANARE"/>
    <x v="104"/>
    <x v="104"/>
    <s v="C-3603-1300-20-20305C"/>
    <x v="0"/>
    <n v="86"/>
    <n v="32440000"/>
    <n v="25308000"/>
    <n v="8154800"/>
    <s v="78.00%"/>
    <s v="25.10%"/>
  </r>
  <r>
    <n v="2026"/>
    <s v="Marzo"/>
    <n v="85"/>
    <s v="CASANARE"/>
    <x v="104"/>
    <x v="104"/>
    <s v="C-3603-1300-20-20305C"/>
    <x v="0"/>
    <n v="90"/>
    <n v="87220000"/>
    <n v="65220000"/>
    <n v="10876666"/>
    <s v="74.80%"/>
    <s v="12.50%"/>
  </r>
  <r>
    <n v="2026"/>
    <s v="Marzo"/>
    <n v="86"/>
    <s v="PUTUMAYO"/>
    <x v="105"/>
    <x v="105"/>
    <s v="C-3603-1300-20-20305C"/>
    <x v="0"/>
    <n v="10"/>
    <n v="1935127637"/>
    <n v="1322322221"/>
    <n v="341312953"/>
    <s v="68.30%"/>
    <s v="17.60%"/>
  </r>
  <r>
    <n v="2026"/>
    <s v="Marzo"/>
    <n v="86"/>
    <s v="PUTUMAYO"/>
    <x v="105"/>
    <x v="105"/>
    <s v="C-3603-1300-20-20305C"/>
    <x v="0"/>
    <n v="11"/>
    <n v="2421262254"/>
    <n v="2071346448"/>
    <n v="222201402"/>
    <s v="85.50%"/>
    <s v="9.20%"/>
  </r>
  <r>
    <n v="2026"/>
    <s v="Marzo"/>
    <n v="86"/>
    <s v="PUTUMAYO"/>
    <x v="105"/>
    <x v="105"/>
    <s v="C-3603-1300-20-20305C"/>
    <x v="0"/>
    <n v="18"/>
    <n v="5984030845"/>
    <n v="2376606079"/>
    <n v="941150716"/>
    <s v="39.70%"/>
    <s v="15.70%"/>
  </r>
  <r>
    <n v="2026"/>
    <s v="Marzo"/>
    <n v="86"/>
    <s v="PUTUMAYO"/>
    <x v="105"/>
    <x v="105"/>
    <s v="C-3603-1300-20-20305C"/>
    <x v="0"/>
    <n v="27"/>
    <n v="315754870"/>
    <n v="171554870"/>
    <n v="33756761"/>
    <s v="54.30%"/>
    <s v="10.70%"/>
  </r>
  <r>
    <n v="2026"/>
    <s v="Marzo"/>
    <n v="86"/>
    <s v="PUTUMAYO"/>
    <x v="105"/>
    <x v="105"/>
    <s v="C-3603-1300-20-20305C"/>
    <x v="0"/>
    <n v="28"/>
    <n v="193887604"/>
    <n v="172872424"/>
    <n v="58320748"/>
    <s v="89.20%"/>
    <s v="30.10%"/>
  </r>
  <r>
    <n v="2026"/>
    <s v="Marzo"/>
    <n v="86"/>
    <s v="PUTUMAYO"/>
    <x v="105"/>
    <x v="105"/>
    <s v="C-3603-1300-20-20305C"/>
    <x v="0"/>
    <n v="38"/>
    <n v="905638390"/>
    <n v="423278826"/>
    <n v="62886742"/>
    <s v="46.70%"/>
    <s v="6.90%"/>
  </r>
  <r>
    <n v="2026"/>
    <s v="Marzo"/>
    <n v="86"/>
    <s v="PUTUMAYO"/>
    <x v="105"/>
    <x v="105"/>
    <s v="C-3603-1300-20-20305C"/>
    <x v="0"/>
    <n v="42"/>
    <n v="788294255"/>
    <n v="340086443"/>
    <n v="65415716"/>
    <s v="43.10%"/>
    <s v="8.30%"/>
  </r>
  <r>
    <n v="2026"/>
    <s v="Marzo"/>
    <n v="86"/>
    <s v="PUTUMAYO"/>
    <x v="105"/>
    <x v="105"/>
    <s v="C-3603-1300-20-20305C"/>
    <x v="0"/>
    <n v="45"/>
    <n v="10350383788"/>
    <n v="8991766888"/>
    <n v="1042035667"/>
    <s v="86.90%"/>
    <s v="10.10%"/>
  </r>
  <r>
    <n v="2026"/>
    <s v="Marzo"/>
    <n v="86"/>
    <s v="PUTUMAYO"/>
    <x v="105"/>
    <x v="105"/>
    <s v="C-3603-1300-20-20305C"/>
    <x v="0"/>
    <n v="64"/>
    <n v="1117163823"/>
    <n v="56248747"/>
    <n v="6804196"/>
    <s v="5.00%"/>
    <s v="0.60%"/>
  </r>
  <r>
    <n v="2026"/>
    <s v="Marzo"/>
    <n v="86"/>
    <s v="PUTUMAYO"/>
    <x v="105"/>
    <x v="105"/>
    <s v="C-3603-1300-20-20305C"/>
    <x v="0"/>
    <n v="84"/>
    <n v="101320000"/>
    <n v="63587125"/>
    <n v="31506501"/>
    <s v="62.80%"/>
    <s v="31.10%"/>
  </r>
  <r>
    <n v="2026"/>
    <s v="Marzo"/>
    <n v="86"/>
    <s v="PUTUMAYO"/>
    <x v="105"/>
    <x v="105"/>
    <s v="C-3603-1300-20-20305C"/>
    <x v="0"/>
    <n v="85"/>
    <n v="357155272"/>
    <n v="258225383"/>
    <n v="32258986"/>
    <s v="72.30%"/>
    <s v="9.00%"/>
  </r>
  <r>
    <n v="2026"/>
    <s v="Marzo"/>
    <n v="86"/>
    <s v="PUTUMAYO"/>
    <x v="105"/>
    <x v="105"/>
    <s v="C-3603-1300-20-20305C"/>
    <x v="0"/>
    <n v="90"/>
    <n v="266558941"/>
    <n v="104874889"/>
    <n v="15542640"/>
    <s v="39.30%"/>
    <s v="5.80%"/>
  </r>
  <r>
    <n v="2026"/>
    <s v="Marzo"/>
    <n v="88"/>
    <s v="SAN ANDRÉS"/>
    <x v="106"/>
    <x v="106"/>
    <s v="C-3603-1300-20-20305C"/>
    <x v="0"/>
    <n v="10"/>
    <n v="2407139296"/>
    <n v="1704574172"/>
    <n v="426320449"/>
    <s v="70.80%"/>
    <s v="17.70%"/>
  </r>
  <r>
    <n v="2026"/>
    <s v="Marzo"/>
    <n v="88"/>
    <s v="SAN ANDRÉS"/>
    <x v="106"/>
    <x v="106"/>
    <s v="C-3603-1300-20-20305C"/>
    <x v="0"/>
    <n v="11"/>
    <n v="513008767"/>
    <n v="483648676"/>
    <n v="98404058"/>
    <s v="94.30%"/>
    <s v="19.20%"/>
  </r>
  <r>
    <n v="2026"/>
    <s v="Marzo"/>
    <n v="88"/>
    <s v="SAN ANDRÉS"/>
    <x v="106"/>
    <x v="106"/>
    <s v="C-3603-1300-20-20305C"/>
    <x v="0"/>
    <n v="18"/>
    <n v="157362176"/>
    <n v="21010860"/>
    <n v="10505430"/>
    <s v="13.40%"/>
    <s v="6.70%"/>
  </r>
  <r>
    <n v="2026"/>
    <s v="Marzo"/>
    <n v="88"/>
    <s v="SAN ANDRÉS"/>
    <x v="106"/>
    <x v="106"/>
    <s v="C-3603-1300-20-20305C"/>
    <x v="0"/>
    <n v="27"/>
    <n v="278297086"/>
    <n v="175096578"/>
    <n v="36409012"/>
    <s v="62.90%"/>
    <s v="13.10%"/>
  </r>
  <r>
    <n v="2026"/>
    <s v="Marzo"/>
    <n v="88"/>
    <s v="SAN ANDRÉS"/>
    <x v="106"/>
    <x v="106"/>
    <s v="C-3603-1300-20-20305C"/>
    <x v="0"/>
    <n v="28"/>
    <n v="203867604"/>
    <n v="162937604"/>
    <n v="50945928"/>
    <s v="79.90%"/>
    <s v="25.00%"/>
  </r>
  <r>
    <n v="2026"/>
    <s v="Marzo"/>
    <n v="88"/>
    <s v="SAN ANDRÉS"/>
    <x v="106"/>
    <x v="106"/>
    <s v="C-3603-1300-20-20305C"/>
    <x v="0"/>
    <n v="38"/>
    <n v="528175902"/>
    <n v="369513854"/>
    <n v="92551641"/>
    <s v="70.00%"/>
    <s v="17.50%"/>
  </r>
  <r>
    <n v="2026"/>
    <s v="Marzo"/>
    <n v="88"/>
    <s v="SAN ANDRÉS"/>
    <x v="106"/>
    <x v="106"/>
    <s v="C-3603-1300-20-20305C"/>
    <x v="0"/>
    <n v="42"/>
    <n v="447960431"/>
    <n v="263620265"/>
    <n v="49770055"/>
    <s v="58.80%"/>
    <s v="11.10%"/>
  </r>
  <r>
    <n v="2026"/>
    <s v="Marzo"/>
    <n v="88"/>
    <s v="SAN ANDRÉS"/>
    <x v="106"/>
    <x v="106"/>
    <s v="C-3603-1300-20-20305C"/>
    <x v="0"/>
    <n v="45"/>
    <n v="7211401804"/>
    <n v="6695755804"/>
    <n v="1531659867"/>
    <s v="92.80%"/>
    <s v="21.20%"/>
  </r>
  <r>
    <n v="2026"/>
    <s v="Marzo"/>
    <n v="88"/>
    <s v="SAN ANDRÉS"/>
    <x v="106"/>
    <x v="106"/>
    <s v="C-3603-1300-20-20305C"/>
    <x v="0"/>
    <n v="64"/>
    <n v="1117163818"/>
    <n v="49444536"/>
    <n v="32963024"/>
    <s v="4.40%"/>
    <s v="3.00%"/>
  </r>
  <r>
    <n v="2026"/>
    <s v="Marzo"/>
    <n v="88"/>
    <s v="SAN ANDRÉS"/>
    <x v="106"/>
    <x v="106"/>
    <s v="C-3603-1300-20-20305C"/>
    <x v="0"/>
    <n v="84"/>
    <n v="44920000"/>
    <n v="39920000"/>
    <n v="14970000"/>
    <s v="88.90%"/>
    <s v="33.30%"/>
  </r>
  <r>
    <n v="2026"/>
    <s v="Marzo"/>
    <n v="88"/>
    <s v="SAN ANDRÉS"/>
    <x v="106"/>
    <x v="106"/>
    <s v="C-3603-1300-20-20305C"/>
    <x v="0"/>
    <n v="85"/>
    <n v="325517194"/>
    <n v="189112857"/>
    <n v="68734861"/>
    <s v="58.10%"/>
    <s v="21.10%"/>
  </r>
  <r>
    <n v="2026"/>
    <s v="Marzo"/>
    <n v="91"/>
    <s v="AMAZONAS"/>
    <x v="107"/>
    <x v="107"/>
    <s v="C-3603-1300-20-20305C"/>
    <x v="0"/>
    <n v="10"/>
    <n v="2078657117"/>
    <n v="1356716355"/>
    <n v="369454613"/>
    <s v="65.30%"/>
    <s v="17.80%"/>
  </r>
  <r>
    <n v="2026"/>
    <s v="Marzo"/>
    <n v="91"/>
    <s v="AMAZONAS"/>
    <x v="107"/>
    <x v="107"/>
    <s v="C-3603-1300-20-20305C"/>
    <x v="0"/>
    <n v="11"/>
    <n v="513505093"/>
    <n v="466663484"/>
    <n v="93854514"/>
    <s v="90.90%"/>
    <s v="18.30%"/>
  </r>
  <r>
    <n v="2026"/>
    <s v="Marzo"/>
    <n v="91"/>
    <s v="AMAZONAS"/>
    <x v="107"/>
    <x v="107"/>
    <s v="C-3603-1300-20-20305C"/>
    <x v="0"/>
    <n v="18"/>
    <n v="228730696"/>
    <n v="194003587"/>
    <n v="27661463"/>
    <s v="84.80%"/>
    <s v="12.10%"/>
  </r>
  <r>
    <n v="2026"/>
    <s v="Marzo"/>
    <n v="91"/>
    <s v="AMAZONAS"/>
    <x v="107"/>
    <x v="107"/>
    <s v="C-3603-1300-20-20305C"/>
    <x v="0"/>
    <n v="27"/>
    <n v="584200774"/>
    <n v="428314107"/>
    <n v="81558579"/>
    <s v="73.30%"/>
    <s v="14.00%"/>
  </r>
  <r>
    <n v="2026"/>
    <s v="Marzo"/>
    <n v="91"/>
    <s v="AMAZONAS"/>
    <x v="107"/>
    <x v="107"/>
    <s v="C-3603-1300-20-20305C"/>
    <x v="0"/>
    <n v="28"/>
    <n v="93667604"/>
    <n v="76178433"/>
    <n v="17422250"/>
    <s v="81.30%"/>
    <s v="18.60%"/>
  </r>
  <r>
    <n v="2026"/>
    <s v="Marzo"/>
    <n v="91"/>
    <s v="AMAZONAS"/>
    <x v="107"/>
    <x v="107"/>
    <s v="C-3603-1300-20-20305C"/>
    <x v="0"/>
    <n v="38"/>
    <n v="124401600"/>
    <n v="6546616"/>
    <n v="6546616"/>
    <s v="5.30%"/>
    <s v="5.30%"/>
  </r>
  <r>
    <n v="2026"/>
    <s v="Marzo"/>
    <n v="91"/>
    <s v="AMAZONAS"/>
    <x v="107"/>
    <x v="107"/>
    <s v="C-3603-1300-20-20305C"/>
    <x v="0"/>
    <n v="42"/>
    <n v="521251408"/>
    <n v="287296100"/>
    <n v="59047515"/>
    <s v="55.10%"/>
    <s v="11.30%"/>
  </r>
  <r>
    <n v="2026"/>
    <s v="Marzo"/>
    <n v="91"/>
    <s v="AMAZONAS"/>
    <x v="107"/>
    <x v="107"/>
    <s v="C-3603-1300-20-20305C"/>
    <x v="0"/>
    <n v="45"/>
    <n v="2393316662"/>
    <n v="1642943597"/>
    <n v="368463031"/>
    <s v="68.60%"/>
    <s v="15.40%"/>
  </r>
  <r>
    <n v="2026"/>
    <s v="Marzo"/>
    <n v="91"/>
    <s v="AMAZONAS"/>
    <x v="107"/>
    <x v="107"/>
    <s v="C-3603-1300-20-20305C"/>
    <x v="0"/>
    <n v="85"/>
    <n v="31491466"/>
    <n v="23367150"/>
    <n v="7654756"/>
    <s v="74.20%"/>
    <s v="24.30%"/>
  </r>
  <r>
    <n v="2026"/>
    <s v="Marzo"/>
    <n v="94"/>
    <s v="GUAINÍA"/>
    <x v="108"/>
    <x v="108"/>
    <s v="C-3603-1300-20-20305C"/>
    <x v="0"/>
    <n v="10"/>
    <n v="1111239823"/>
    <n v="604355983"/>
    <n v="135013148"/>
    <s v="54.40%"/>
    <s v="12.10%"/>
  </r>
  <r>
    <n v="2026"/>
    <s v="Marzo"/>
    <n v="94"/>
    <s v="GUAINÍA"/>
    <x v="108"/>
    <x v="108"/>
    <s v="C-3603-1300-20-20305C"/>
    <x v="0"/>
    <n v="11"/>
    <n v="659099903"/>
    <n v="574688521"/>
    <n v="128602654"/>
    <s v="87.20%"/>
    <s v="19.50%"/>
  </r>
  <r>
    <n v="2026"/>
    <s v="Marzo"/>
    <n v="94"/>
    <s v="GUAINÍA"/>
    <x v="108"/>
    <x v="108"/>
    <s v="C-3603-1300-20-20305C"/>
    <x v="0"/>
    <n v="18"/>
    <n v="327352841"/>
    <n v="61000524"/>
    <n v="21811139"/>
    <s v="18.60%"/>
    <s v="6.70%"/>
  </r>
  <r>
    <n v="2026"/>
    <s v="Marzo"/>
    <n v="94"/>
    <s v="GUAINÍA"/>
    <x v="108"/>
    <x v="108"/>
    <s v="C-3603-1300-20-20305C"/>
    <x v="0"/>
    <n v="27"/>
    <n v="229349621"/>
    <n v="37579595"/>
    <n v="7560392"/>
    <s v="16.40%"/>
    <s v="3.30%"/>
  </r>
  <r>
    <n v="2026"/>
    <s v="Marzo"/>
    <n v="94"/>
    <s v="GUAINÍA"/>
    <x v="108"/>
    <x v="108"/>
    <s v="C-3603-1300-20-20305C"/>
    <x v="0"/>
    <n v="42"/>
    <n v="609963660"/>
    <n v="310471943"/>
    <n v="58040059"/>
    <s v="50.90%"/>
    <s v="9.50%"/>
  </r>
  <r>
    <n v="2026"/>
    <s v="Marzo"/>
    <n v="94"/>
    <s v="GUAINÍA"/>
    <x v="108"/>
    <x v="108"/>
    <s v="C-3603-1300-20-20305C"/>
    <x v="0"/>
    <n v="45"/>
    <n v="1889582432"/>
    <n v="1681536187"/>
    <n v="391251523"/>
    <s v="89.00%"/>
    <s v="20.70%"/>
  </r>
  <r>
    <n v="2026"/>
    <s v="Marzo"/>
    <n v="94"/>
    <s v="GUAINÍA"/>
    <x v="108"/>
    <x v="108"/>
    <s v="C-3603-1300-20-20305C"/>
    <x v="0"/>
    <n v="85"/>
    <n v="76612349"/>
    <n v="49444551"/>
    <n v="11170806"/>
    <s v="64.50%"/>
    <s v="14.60%"/>
  </r>
  <r>
    <n v="2026"/>
    <s v="Marzo"/>
    <n v="94"/>
    <s v="GUAINÍA"/>
    <x v="108"/>
    <x v="108"/>
    <s v="C-3603-1300-20-20305C"/>
    <x v="0"/>
    <n v="86"/>
    <n v="16470000"/>
    <n v="14180000"/>
    <n v="1181666"/>
    <s v="86.10%"/>
    <s v="7.20%"/>
  </r>
  <r>
    <n v="2026"/>
    <s v="Marzo"/>
    <n v="95"/>
    <s v="GUAVIARE"/>
    <x v="109"/>
    <x v="109"/>
    <s v="C-3603-1300-20-20305C"/>
    <x v="0"/>
    <n v="10"/>
    <n v="2057738694"/>
    <n v="1022496225"/>
    <n v="342755112"/>
    <s v="49.70%"/>
    <s v="16.70%"/>
  </r>
  <r>
    <n v="2026"/>
    <s v="Marzo"/>
    <n v="95"/>
    <s v="GUAVIARE"/>
    <x v="109"/>
    <x v="109"/>
    <s v="C-3603-1300-20-20305C"/>
    <x v="0"/>
    <n v="11"/>
    <n v="1186258645"/>
    <n v="1120629472"/>
    <n v="254974202"/>
    <s v="94.50%"/>
    <s v="21.50%"/>
  </r>
  <r>
    <n v="2026"/>
    <s v="Marzo"/>
    <n v="95"/>
    <s v="GUAVIARE"/>
    <x v="109"/>
    <x v="109"/>
    <s v="C-3603-1300-20-20305C"/>
    <x v="0"/>
    <n v="18"/>
    <n v="1360994247"/>
    <n v="387324156"/>
    <n v="107138370"/>
    <s v="28.50%"/>
    <s v="7.90%"/>
  </r>
  <r>
    <n v="2026"/>
    <s v="Marzo"/>
    <n v="95"/>
    <s v="GUAVIARE"/>
    <x v="109"/>
    <x v="109"/>
    <s v="C-3603-1300-20-20305C"/>
    <x v="0"/>
    <n v="27"/>
    <n v="315609393"/>
    <n v="112609393"/>
    <n v="23026184"/>
    <s v="35.70%"/>
    <s v="7.30%"/>
  </r>
  <r>
    <n v="2026"/>
    <s v="Marzo"/>
    <n v="95"/>
    <s v="GUAVIARE"/>
    <x v="109"/>
    <x v="109"/>
    <s v="C-3603-1300-20-20305C"/>
    <x v="0"/>
    <n v="28"/>
    <n v="146977604"/>
    <n v="97937465"/>
    <n v="23735111"/>
    <s v="66.60%"/>
    <s v="16.10%"/>
  </r>
  <r>
    <n v="2026"/>
    <s v="Marzo"/>
    <n v="95"/>
    <s v="GUAVIARE"/>
    <x v="109"/>
    <x v="109"/>
    <s v="C-3603-1300-20-20305C"/>
    <x v="0"/>
    <n v="38"/>
    <n v="1202259948"/>
    <n v="725503807"/>
    <n v="179344884"/>
    <s v="60.30%"/>
    <s v="14.90%"/>
  </r>
  <r>
    <n v="2026"/>
    <s v="Marzo"/>
    <n v="95"/>
    <s v="GUAVIARE"/>
    <x v="109"/>
    <x v="109"/>
    <s v="C-3603-1300-20-20305C"/>
    <x v="0"/>
    <n v="42"/>
    <n v="537166997"/>
    <n v="297635186"/>
    <n v="53247047"/>
    <s v="55.40%"/>
    <s v="9.90%"/>
  </r>
  <r>
    <n v="2026"/>
    <s v="Marzo"/>
    <n v="95"/>
    <s v="GUAVIARE"/>
    <x v="109"/>
    <x v="109"/>
    <s v="C-3603-1300-20-20305C"/>
    <x v="0"/>
    <n v="45"/>
    <n v="4011580249"/>
    <n v="3508109744"/>
    <n v="703926472"/>
    <s v="87.40%"/>
    <s v="17.50%"/>
  </r>
  <r>
    <n v="2026"/>
    <s v="Marzo"/>
    <n v="95"/>
    <s v="GUAVIARE"/>
    <x v="109"/>
    <x v="109"/>
    <s v="C-3603-1300-20-20305C"/>
    <x v="0"/>
    <n v="64"/>
    <n v="992009569"/>
    <n v="57442931"/>
    <n v="15074804"/>
    <s v="5.80%"/>
    <s v="1.50%"/>
  </r>
  <r>
    <n v="2026"/>
    <s v="Marzo"/>
    <n v="95"/>
    <s v="GUAVIARE"/>
    <x v="109"/>
    <x v="109"/>
    <s v="C-3603-1300-20-20305C"/>
    <x v="0"/>
    <n v="84"/>
    <n v="50910000"/>
    <n v="29215495"/>
    <n v="16195495"/>
    <s v="57.40%"/>
    <s v="31.80%"/>
  </r>
  <r>
    <n v="2026"/>
    <s v="Marzo"/>
    <n v="95"/>
    <s v="GUAVIARE"/>
    <x v="109"/>
    <x v="109"/>
    <s v="C-3603-1300-20-20305C"/>
    <x v="0"/>
    <n v="85"/>
    <n v="214798553"/>
    <n v="149096281"/>
    <n v="36549691"/>
    <s v="69.40%"/>
    <s v="17.00%"/>
  </r>
  <r>
    <n v="2026"/>
    <s v="Marzo"/>
    <n v="95"/>
    <s v="GUAVIARE"/>
    <x v="109"/>
    <x v="109"/>
    <s v="C-3603-1300-20-20305C"/>
    <x v="0"/>
    <n v="86"/>
    <n v="10980000"/>
    <n v="9980000"/>
    <n v="4800000"/>
    <s v="90.90%"/>
    <s v="43.70%"/>
  </r>
  <r>
    <n v="2026"/>
    <s v="Marzo"/>
    <n v="95"/>
    <s v="GUAVIARE"/>
    <x v="109"/>
    <x v="109"/>
    <s v="C-3603-1300-20-20305C"/>
    <x v="0"/>
    <n v="90"/>
    <n v="88569838"/>
    <n v="33610000"/>
    <n v="5856667"/>
    <s v="37.90%"/>
    <s v="6.60%"/>
  </r>
  <r>
    <n v="2026"/>
    <s v="Marzo"/>
    <n v="97"/>
    <s v="VAUPÉS"/>
    <x v="110"/>
    <x v="110"/>
    <s v="C-3603-1300-20-20305C"/>
    <x v="0"/>
    <n v="10"/>
    <n v="1004715700"/>
    <n v="706279514"/>
    <n v="160170023"/>
    <s v="70.30%"/>
    <s v="15.90%"/>
  </r>
  <r>
    <n v="2026"/>
    <s v="Marzo"/>
    <n v="97"/>
    <s v="VAUPÉS"/>
    <x v="110"/>
    <x v="110"/>
    <s v="C-3603-1300-20-20305C"/>
    <x v="0"/>
    <n v="11"/>
    <n v="269399557"/>
    <n v="214659010"/>
    <n v="54345568"/>
    <s v="79.70%"/>
    <s v="20.20%"/>
  </r>
  <r>
    <n v="2026"/>
    <s v="Marzo"/>
    <n v="97"/>
    <s v="VAUPÉS"/>
    <x v="110"/>
    <x v="110"/>
    <s v="C-3603-1300-20-20305C"/>
    <x v="0"/>
    <n v="18"/>
    <n v="397379146"/>
    <n v="87505223"/>
    <n v="26254435"/>
    <s v="22.00%"/>
    <s v="6.60%"/>
  </r>
  <r>
    <n v="2026"/>
    <s v="Marzo"/>
    <n v="97"/>
    <s v="VAUPÉS"/>
    <x v="110"/>
    <x v="110"/>
    <s v="C-3603-1300-20-20305C"/>
    <x v="0"/>
    <n v="27"/>
    <n v="164001750"/>
    <n v="60824933"/>
    <n v="13084433"/>
    <s v="37.10%"/>
    <s v="8.00%"/>
  </r>
  <r>
    <n v="2026"/>
    <s v="Marzo"/>
    <n v="97"/>
    <s v="VAUPÉS"/>
    <x v="110"/>
    <x v="110"/>
    <s v="C-3603-1300-20-20305C"/>
    <x v="0"/>
    <n v="42"/>
    <n v="382502347"/>
    <n v="260837491"/>
    <n v="51196248"/>
    <s v="68.20%"/>
    <s v="13.40%"/>
  </r>
  <r>
    <n v="2026"/>
    <s v="Marzo"/>
    <n v="97"/>
    <s v="VAUPÉS"/>
    <x v="110"/>
    <x v="110"/>
    <s v="C-3603-1300-20-20305C"/>
    <x v="0"/>
    <n v="45"/>
    <n v="527199879"/>
    <n v="46435740"/>
    <n v="24460384"/>
    <s v="8.80%"/>
    <s v="4.60%"/>
  </r>
  <r>
    <n v="2026"/>
    <s v="Marzo"/>
    <n v="97"/>
    <s v="VAUPÉS"/>
    <x v="110"/>
    <x v="110"/>
    <s v="C-3603-1300-20-20305C"/>
    <x v="0"/>
    <n v="85"/>
    <n v="130735131"/>
    <n v="106580477"/>
    <n v="21975356"/>
    <s v="81.50%"/>
    <s v="16.80%"/>
  </r>
  <r>
    <n v="2026"/>
    <s v="Marzo"/>
    <n v="97"/>
    <s v="VAUPÉS"/>
    <x v="110"/>
    <x v="110"/>
    <s v="C-3603-1300-20-20305C"/>
    <x v="0"/>
    <n v="86"/>
    <n v="16470000"/>
    <n v="15159423"/>
    <n v="189423"/>
    <s v="92.00%"/>
    <s v="1.20%"/>
  </r>
  <r>
    <n v="2026"/>
    <s v="Marzo"/>
    <n v="99"/>
    <s v="VICHADA"/>
    <x v="111"/>
    <x v="111"/>
    <s v="C-3603-1300-20-20305C"/>
    <x v="0"/>
    <n v="10"/>
    <n v="1152747500"/>
    <n v="638851809"/>
    <n v="185156154"/>
    <s v="55.40%"/>
    <s v="16.10%"/>
  </r>
  <r>
    <n v="2026"/>
    <s v="Marzo"/>
    <n v="99"/>
    <s v="VICHADA"/>
    <x v="111"/>
    <x v="111"/>
    <s v="C-3603-1300-20-20305C"/>
    <x v="0"/>
    <n v="11"/>
    <n v="525469326"/>
    <n v="480949481"/>
    <n v="146596579"/>
    <s v="91.50%"/>
    <s v="27.90%"/>
  </r>
  <r>
    <n v="2026"/>
    <s v="Marzo"/>
    <n v="99"/>
    <s v="VICHADA"/>
    <x v="111"/>
    <x v="111"/>
    <s v="C-3603-1300-20-20305C"/>
    <x v="0"/>
    <n v="18"/>
    <n v="432797954"/>
    <n v="31516290"/>
    <n v="31516290"/>
    <s v="7.30%"/>
    <s v="7.30%"/>
  </r>
  <r>
    <n v="2026"/>
    <s v="Marzo"/>
    <n v="99"/>
    <s v="VICHADA"/>
    <x v="111"/>
    <x v="111"/>
    <s v="C-3603-1300-20-20305C"/>
    <x v="0"/>
    <n v="27"/>
    <n v="202359621"/>
    <n v="99259367"/>
    <n v="20454677"/>
    <s v="49.10%"/>
    <s v="10.10%"/>
  </r>
  <r>
    <n v="2026"/>
    <s v="Marzo"/>
    <n v="99"/>
    <s v="VICHADA"/>
    <x v="111"/>
    <x v="111"/>
    <s v="C-3603-1300-20-20305C"/>
    <x v="0"/>
    <n v="28"/>
    <n v="156957604"/>
    <n v="118027604"/>
    <n v="25995928"/>
    <s v="75.20%"/>
    <s v="16.60%"/>
  </r>
  <r>
    <n v="2026"/>
    <s v="Marzo"/>
    <n v="99"/>
    <s v="VICHADA"/>
    <x v="111"/>
    <x v="111"/>
    <s v="C-3603-1300-20-20305C"/>
    <x v="0"/>
    <n v="38"/>
    <n v="297656503"/>
    <n v="130100385"/>
    <n v="42382089"/>
    <s v="43.70%"/>
    <s v="14.20%"/>
  </r>
  <r>
    <n v="2026"/>
    <s v="Marzo"/>
    <n v="99"/>
    <s v="VICHADA"/>
    <x v="111"/>
    <x v="111"/>
    <s v="C-3603-1300-20-20305C"/>
    <x v="0"/>
    <n v="42"/>
    <n v="485283592"/>
    <n v="277748693"/>
    <n v="57099293"/>
    <s v="57.20%"/>
    <s v="11.80%"/>
  </r>
  <r>
    <n v="2026"/>
    <s v="Marzo"/>
    <n v="99"/>
    <s v="VICHADA"/>
    <x v="111"/>
    <x v="111"/>
    <s v="C-3603-1300-20-20305C"/>
    <x v="0"/>
    <n v="45"/>
    <n v="1779839822"/>
    <n v="1504258102"/>
    <n v="292317210"/>
    <s v="84.50%"/>
    <s v="16.40%"/>
  </r>
  <r>
    <n v="2026"/>
    <s v="Marzo"/>
    <n v="99"/>
    <s v="VICHADA"/>
    <x v="111"/>
    <x v="111"/>
    <s v="C-3603-1300-20-20305C"/>
    <x v="0"/>
    <n v="64"/>
    <n v="955191484"/>
    <n v="31131754"/>
    <n v="5493839"/>
    <s v="3.30%"/>
    <s v="0.60%"/>
  </r>
  <r>
    <n v="2026"/>
    <s v="Marzo"/>
    <n v="99"/>
    <s v="VICHADA"/>
    <x v="111"/>
    <x v="111"/>
    <s v="C-3603-1300-20-20305C"/>
    <x v="0"/>
    <n v="84"/>
    <n v="44920000"/>
    <n v="34153504"/>
    <n v="17861504"/>
    <s v="76.00%"/>
    <s v="39.80%"/>
  </r>
  <r>
    <n v="2026"/>
    <s v="Marzo"/>
    <n v="99"/>
    <s v="VICHADA"/>
    <x v="111"/>
    <x v="111"/>
    <s v="C-3603-1300-20-20305C"/>
    <x v="0"/>
    <n v="86"/>
    <n v="16470000"/>
    <n v="14970000"/>
    <n v="9980000"/>
    <s v="90.90%"/>
    <s v="60.60%"/>
  </r>
  <r>
    <n v="2026"/>
    <s v="Marzo"/>
    <n v="25"/>
    <s v="CUNDINAMARCA"/>
    <x v="54"/>
    <x v="54"/>
    <s v="C-3603-1300-20-20305C"/>
    <x v="0"/>
    <n v="10"/>
    <n v="2298640419"/>
    <n v="1592054153"/>
    <n v="361363091"/>
    <s v="69.30%"/>
    <s v="15.70%"/>
  </r>
  <r>
    <n v="2026"/>
    <s v="Marzo"/>
    <n v="25"/>
    <s v="CUNDINAMARCA"/>
    <x v="54"/>
    <x v="54"/>
    <s v="C-3603-1300-20-20305C"/>
    <x v="0"/>
    <n v="11"/>
    <n v="4825038680"/>
    <n v="4619894724"/>
    <n v="916455396"/>
    <s v="95.70%"/>
    <s v="19.00%"/>
  </r>
  <r>
    <n v="2026"/>
    <s v="Marzo"/>
    <n v="25"/>
    <s v="CUNDINAMARCA"/>
    <x v="54"/>
    <x v="54"/>
    <s v="C-3603-1300-20-20305C"/>
    <x v="0"/>
    <n v="18"/>
    <n v="1451758035"/>
    <n v="385550790"/>
    <n v="201578030"/>
    <s v="26.60%"/>
    <s v="13.90%"/>
  </r>
  <r>
    <n v="2026"/>
    <s v="Marzo"/>
    <n v="25"/>
    <s v="CUNDINAMARCA"/>
    <x v="54"/>
    <x v="54"/>
    <s v="C-3603-1300-20-20305C"/>
    <x v="0"/>
    <n v="27"/>
    <n v="866509724"/>
    <n v="213509724"/>
    <n v="45692412"/>
    <s v="24.60%"/>
    <s v="5.30%"/>
  </r>
  <r>
    <n v="2026"/>
    <s v="Marzo"/>
    <n v="25"/>
    <s v="CUNDINAMARCA"/>
    <x v="54"/>
    <x v="54"/>
    <s v="C-3603-1300-20-20305C"/>
    <x v="0"/>
    <n v="28"/>
    <n v="340197604"/>
    <n v="326328377"/>
    <n v="65896990"/>
    <s v="95.90%"/>
    <s v="19.40%"/>
  </r>
  <r>
    <n v="2026"/>
    <s v="Marzo"/>
    <n v="25"/>
    <s v="CUNDINAMARCA"/>
    <x v="54"/>
    <x v="54"/>
    <s v="C-3603-1300-20-20305C"/>
    <x v="0"/>
    <n v="38"/>
    <n v="1479489358"/>
    <n v="1097082163"/>
    <n v="271448799"/>
    <s v="74.20%"/>
    <s v="18.30%"/>
  </r>
  <r>
    <n v="2026"/>
    <s v="Marzo"/>
    <n v="25"/>
    <s v="CUNDINAMARCA"/>
    <x v="54"/>
    <x v="54"/>
    <s v="C-3603-1300-20-20305C"/>
    <x v="0"/>
    <n v="42"/>
    <n v="895453051"/>
    <n v="468731416"/>
    <n v="92928004"/>
    <s v="52.30%"/>
    <s v="10.40%"/>
  </r>
  <r>
    <n v="2026"/>
    <s v="Marzo"/>
    <n v="25"/>
    <s v="CUNDINAMARCA"/>
    <x v="54"/>
    <x v="54"/>
    <s v="C-3603-1300-20-20305C"/>
    <x v="0"/>
    <n v="43"/>
    <n v="64214330"/>
    <n v="25000000"/>
    <n v="2500000"/>
    <s v="38.90%"/>
    <s v="3.90%"/>
  </r>
  <r>
    <n v="2026"/>
    <s v="Marzo"/>
    <n v="25"/>
    <s v="CUNDINAMARCA"/>
    <x v="54"/>
    <x v="54"/>
    <s v="C-3603-1300-20-20305C"/>
    <x v="0"/>
    <n v="45"/>
    <n v="9579636497"/>
    <n v="8752607105"/>
    <n v="1742501707"/>
    <s v="91.40%"/>
    <s v="18.20%"/>
  </r>
  <r>
    <n v="2026"/>
    <s v="Marzo"/>
    <n v="25"/>
    <s v="CUNDINAMARCA"/>
    <x v="54"/>
    <x v="54"/>
    <s v="C-3603-1300-20-20305C"/>
    <x v="0"/>
    <n v="64"/>
    <n v="108018395"/>
    <n v="14420145"/>
    <n v="8927729"/>
    <s v="13.30%"/>
    <s v="8.30%"/>
  </r>
  <r>
    <n v="2026"/>
    <s v="Marzo"/>
    <n v="25"/>
    <s v="CUNDINAMARCA"/>
    <x v="54"/>
    <x v="54"/>
    <s v="C-3603-1300-20-20305C"/>
    <x v="0"/>
    <n v="84"/>
    <n v="101320000"/>
    <n v="93470980"/>
    <n v="22458454"/>
    <s v="92.30%"/>
    <s v="22.20%"/>
  </r>
  <r>
    <n v="2026"/>
    <s v="Marzo"/>
    <n v="25"/>
    <s v="CUNDINAMARCA"/>
    <x v="54"/>
    <x v="54"/>
    <s v="C-3603-1300-20-20305C"/>
    <x v="0"/>
    <n v="85"/>
    <n v="331259955"/>
    <n v="214687736"/>
    <n v="48853275"/>
    <s v="64.80%"/>
    <s v="14.70%"/>
  </r>
  <r>
    <n v="2026"/>
    <s v="Marzo"/>
    <n v="25"/>
    <s v="CUNDINAMARCA"/>
    <x v="54"/>
    <x v="54"/>
    <s v="C-3603-1300-20-20305C"/>
    <x v="0"/>
    <n v="86"/>
    <n v="16470000"/>
    <n v="15765200"/>
    <n v="6990670"/>
    <s v="95.70%"/>
    <s v="42.40%"/>
  </r>
  <r>
    <n v="2026"/>
    <s v="Marzo"/>
    <n v="25"/>
    <s v="CUNDINAMARCA"/>
    <x v="54"/>
    <x v="54"/>
    <s v="C-3603-1300-20-20305C"/>
    <x v="0"/>
    <n v="90"/>
    <n v="79818838"/>
    <n v="27610000"/>
    <n v="5020000"/>
    <s v="34.60%"/>
    <s v="6.30%"/>
  </r>
  <r>
    <n v="2026"/>
    <s v="Marzo"/>
    <n v="25"/>
    <s v="CUNDINAMARCA"/>
    <x v="55"/>
    <x v="55"/>
    <s v="C-3603-1300-20-20305C"/>
    <x v="0"/>
    <n v="10"/>
    <n v="2178475361"/>
    <n v="1634309929"/>
    <n v="415031242"/>
    <s v="75.00%"/>
    <s v="19.10%"/>
  </r>
  <r>
    <n v="2026"/>
    <s v="Marzo"/>
    <n v="25"/>
    <s v="CUNDINAMARCA"/>
    <x v="55"/>
    <x v="55"/>
    <s v="C-3603-1300-20-20305C"/>
    <x v="0"/>
    <n v="11"/>
    <n v="2322233935"/>
    <n v="2035955116"/>
    <n v="432172456"/>
    <s v="87.70%"/>
    <s v="18.60%"/>
  </r>
  <r>
    <n v="2026"/>
    <s v="Marzo"/>
    <n v="25"/>
    <s v="CUNDINAMARCA"/>
    <x v="55"/>
    <x v="55"/>
    <s v="C-3603-1300-20-20305C"/>
    <x v="0"/>
    <n v="18"/>
    <n v="2731336985"/>
    <n v="815202971"/>
    <n v="445836127"/>
    <s v="29.80%"/>
    <s v="16.30%"/>
  </r>
  <r>
    <n v="2026"/>
    <s v="Marzo"/>
    <n v="25"/>
    <s v="CUNDINAMARCA"/>
    <x v="55"/>
    <x v="55"/>
    <s v="C-3603-1300-20-20305C"/>
    <x v="0"/>
    <n v="27"/>
    <n v="342247972"/>
    <n v="205062435"/>
    <n v="33093273"/>
    <s v="59.90%"/>
    <s v="9.70%"/>
  </r>
  <r>
    <n v="2026"/>
    <s v="Marzo"/>
    <n v="25"/>
    <s v="CUNDINAMARCA"/>
    <x v="55"/>
    <x v="55"/>
    <s v="C-3603-1300-20-20305C"/>
    <x v="0"/>
    <n v="28"/>
    <n v="303267604"/>
    <n v="290927368"/>
    <n v="68584833"/>
    <s v="95.90%"/>
    <s v="22.60%"/>
  </r>
  <r>
    <n v="2026"/>
    <s v="Marzo"/>
    <n v="25"/>
    <s v="CUNDINAMARCA"/>
    <x v="55"/>
    <x v="55"/>
    <s v="C-3603-1300-20-20305C"/>
    <x v="0"/>
    <n v="38"/>
    <n v="2350851638"/>
    <n v="1437133724"/>
    <n v="355944144"/>
    <s v="61.10%"/>
    <s v="15.10%"/>
  </r>
  <r>
    <n v="2026"/>
    <s v="Marzo"/>
    <n v="25"/>
    <s v="CUNDINAMARCA"/>
    <x v="55"/>
    <x v="55"/>
    <s v="C-3603-1300-20-20305C"/>
    <x v="0"/>
    <n v="42"/>
    <n v="1258869871"/>
    <n v="468352746"/>
    <n v="91493676"/>
    <s v="37.20%"/>
    <s v="7.30%"/>
  </r>
  <r>
    <n v="2026"/>
    <s v="Marzo"/>
    <n v="25"/>
    <s v="CUNDINAMARCA"/>
    <x v="55"/>
    <x v="55"/>
    <s v="C-3603-1300-20-20305C"/>
    <x v="0"/>
    <n v="43"/>
    <n v="57105855"/>
    <n v="24932667"/>
    <n v="2259000"/>
    <s v="43.70%"/>
    <s v="4.00%"/>
  </r>
  <r>
    <n v="2026"/>
    <s v="Marzo"/>
    <n v="25"/>
    <s v="CUNDINAMARCA"/>
    <x v="55"/>
    <x v="55"/>
    <s v="C-3603-1300-20-20305C"/>
    <x v="0"/>
    <n v="45"/>
    <n v="5092951413"/>
    <n v="4337898994"/>
    <n v="1062344588"/>
    <s v="85.20%"/>
    <s v="20.90%"/>
  </r>
  <r>
    <n v="2026"/>
    <s v="Marzo"/>
    <n v="25"/>
    <s v="CUNDINAMARCA"/>
    <x v="55"/>
    <x v="55"/>
    <s v="C-3603-1300-20-20305C"/>
    <x v="0"/>
    <n v="64"/>
    <n v="969508779"/>
    <n v="44960478"/>
    <n v="5481336"/>
    <s v="4.60%"/>
    <s v="0.60%"/>
  </r>
  <r>
    <n v="2026"/>
    <s v="Marzo"/>
    <n v="25"/>
    <s v="CUNDINAMARCA"/>
    <x v="55"/>
    <x v="55"/>
    <s v="C-3603-1300-20-20305C"/>
    <x v="0"/>
    <n v="84"/>
    <n v="78860000"/>
    <n v="71692732"/>
    <n v="19878366"/>
    <s v="90.90%"/>
    <s v="25.20%"/>
  </r>
  <r>
    <n v="2026"/>
    <s v="Marzo"/>
    <n v="25"/>
    <s v="CUNDINAMARCA"/>
    <x v="55"/>
    <x v="55"/>
    <s v="C-3603-1300-20-20305C"/>
    <x v="0"/>
    <n v="85"/>
    <n v="957324380"/>
    <n v="662626651"/>
    <n v="132844124"/>
    <s v="69.20%"/>
    <s v="13.90%"/>
  </r>
  <r>
    <n v="2026"/>
    <s v="Marzo"/>
    <n v="25"/>
    <s v="CUNDINAMARCA"/>
    <x v="55"/>
    <x v="55"/>
    <s v="C-3603-1300-20-20305C"/>
    <x v="0"/>
    <n v="86"/>
    <n v="37930000"/>
    <n v="35388183"/>
    <n v="9481000"/>
    <s v="93.30%"/>
    <s v="25.00%"/>
  </r>
  <r>
    <n v="2026"/>
    <s v="Marzo"/>
    <n v="25"/>
    <s v="CUNDINAMARCA"/>
    <x v="55"/>
    <x v="55"/>
    <s v="C-3603-1300-20-20305C"/>
    <x v="0"/>
    <n v="90"/>
    <n v="66569838"/>
    <n v="39614183"/>
    <n v="2514183"/>
    <s v="59.50%"/>
    <s v="3.80%"/>
  </r>
  <r>
    <n v="2026"/>
    <s v="Marzo"/>
    <n v="25"/>
    <s v="CUNDINAMARCA"/>
    <x v="56"/>
    <x v="56"/>
    <s v="C-3603-1300-20-20305C"/>
    <x v="0"/>
    <n v="10"/>
    <n v="1358436251"/>
    <n v="1003407809"/>
    <n v="236162892"/>
    <s v="73.90%"/>
    <s v="17.40%"/>
  </r>
  <r>
    <n v="2026"/>
    <s v="Marzo"/>
    <n v="25"/>
    <s v="CUNDINAMARCA"/>
    <x v="56"/>
    <x v="56"/>
    <s v="C-3603-1300-20-20305C"/>
    <x v="0"/>
    <n v="11"/>
    <n v="1949873248"/>
    <n v="1753042888"/>
    <n v="348939289"/>
    <s v="89.90%"/>
    <s v="17.90%"/>
  </r>
  <r>
    <n v="2026"/>
    <s v="Marzo"/>
    <n v="25"/>
    <s v="CUNDINAMARCA"/>
    <x v="56"/>
    <x v="56"/>
    <s v="C-3603-1300-20-20305C"/>
    <x v="0"/>
    <n v="18"/>
    <n v="2199417139"/>
    <n v="1805088032"/>
    <n v="239849275"/>
    <s v="82.10%"/>
    <s v="10.90%"/>
  </r>
  <r>
    <n v="2026"/>
    <s v="Marzo"/>
    <n v="25"/>
    <s v="CUNDINAMARCA"/>
    <x v="56"/>
    <x v="56"/>
    <s v="C-3603-1300-20-20305C"/>
    <x v="0"/>
    <n v="27"/>
    <n v="301296447"/>
    <n v="174296447"/>
    <n v="37028788"/>
    <s v="57.80%"/>
    <s v="12.30%"/>
  </r>
  <r>
    <n v="2026"/>
    <s v="Marzo"/>
    <n v="25"/>
    <s v="CUNDINAMARCA"/>
    <x v="56"/>
    <x v="56"/>
    <s v="C-3603-1300-20-20305C"/>
    <x v="0"/>
    <n v="28"/>
    <n v="151967604"/>
    <n v="148372691"/>
    <n v="33460738"/>
    <s v="97.60%"/>
    <s v="22.00%"/>
  </r>
  <r>
    <n v="2026"/>
    <s v="Marzo"/>
    <n v="25"/>
    <s v="CUNDINAMARCA"/>
    <x v="56"/>
    <x v="56"/>
    <s v="C-3603-1300-20-20305C"/>
    <x v="0"/>
    <n v="38"/>
    <n v="2714740385"/>
    <n v="1829600313"/>
    <n v="433775781"/>
    <s v="67.40%"/>
    <s v="16.00%"/>
  </r>
  <r>
    <n v="2026"/>
    <s v="Marzo"/>
    <n v="25"/>
    <s v="CUNDINAMARCA"/>
    <x v="56"/>
    <x v="56"/>
    <s v="C-3603-1300-20-20305C"/>
    <x v="0"/>
    <n v="42"/>
    <n v="481398826"/>
    <n v="261894052"/>
    <n v="52645133"/>
    <s v="54.40%"/>
    <s v="10.90%"/>
  </r>
  <r>
    <n v="2026"/>
    <s v="Marzo"/>
    <n v="25"/>
    <s v="CUNDINAMARCA"/>
    <x v="56"/>
    <x v="56"/>
    <s v="C-3603-1300-20-20305C"/>
    <x v="0"/>
    <n v="43"/>
    <n v="86708689"/>
    <n v="24932666"/>
    <n v="4936333"/>
    <s v="28.80%"/>
    <s v="5.70%"/>
  </r>
  <r>
    <n v="2026"/>
    <s v="Marzo"/>
    <n v="25"/>
    <s v="CUNDINAMARCA"/>
    <x v="56"/>
    <x v="56"/>
    <s v="C-3603-1300-20-20305C"/>
    <x v="0"/>
    <n v="45"/>
    <n v="4769314593"/>
    <n v="4327795251"/>
    <n v="797300328"/>
    <s v="90.70%"/>
    <s v="16.70%"/>
  </r>
  <r>
    <n v="2026"/>
    <s v="Marzo"/>
    <n v="25"/>
    <s v="CUNDINAMARCA"/>
    <x v="56"/>
    <x v="56"/>
    <s v="C-3603-1300-20-20305C"/>
    <x v="0"/>
    <n v="64"/>
    <n v="969508779"/>
    <n v="85701772"/>
    <n v="19533684"/>
    <s v="8.80%"/>
    <s v="2.00%"/>
  </r>
  <r>
    <n v="2026"/>
    <s v="Marzo"/>
    <n v="25"/>
    <s v="CUNDINAMARCA"/>
    <x v="56"/>
    <x v="56"/>
    <s v="C-3603-1300-20-20305C"/>
    <x v="0"/>
    <n v="84"/>
    <n v="396250000"/>
    <n v="376733618"/>
    <n v="76002954"/>
    <s v="95.10%"/>
    <s v="19.20%"/>
  </r>
  <r>
    <n v="2026"/>
    <s v="Marzo"/>
    <n v="25"/>
    <s v="CUNDINAMARCA"/>
    <x v="56"/>
    <x v="56"/>
    <s v="C-3603-1300-20-20305C"/>
    <x v="0"/>
    <n v="85"/>
    <n v="223773633"/>
    <n v="128014397"/>
    <n v="26660288"/>
    <s v="57.20%"/>
    <s v="11.90%"/>
  </r>
  <r>
    <n v="2026"/>
    <s v="Marzo"/>
    <n v="25"/>
    <s v="CUNDINAMARCA"/>
    <x v="56"/>
    <x v="56"/>
    <s v="C-3603-1300-20-20305C"/>
    <x v="0"/>
    <n v="86"/>
    <n v="32940000"/>
    <n v="30345087"/>
    <n v="10218754"/>
    <s v="92.10%"/>
    <s v="31.00%"/>
  </r>
  <r>
    <n v="2026"/>
    <s v="Marzo"/>
    <n v="25"/>
    <s v="CUNDINAMARCA"/>
    <x v="56"/>
    <x v="56"/>
    <s v="C-3603-1300-20-20305C"/>
    <x v="0"/>
    <n v="90"/>
    <n v="79818838"/>
    <n v="29492453"/>
    <n v="7069786"/>
    <s v="36.90%"/>
    <s v="8.90%"/>
  </r>
  <r>
    <n v="2026"/>
    <s v="Marzo"/>
    <n v="25"/>
    <s v="CUNDINAMARCA"/>
    <x v="57"/>
    <x v="57"/>
    <s v="C-3603-1300-20-20305C"/>
    <x v="0"/>
    <n v="10"/>
    <n v="2601195992"/>
    <n v="1625521866"/>
    <n v="449203565"/>
    <s v="62.50%"/>
    <s v="17.30%"/>
  </r>
  <r>
    <n v="2026"/>
    <s v="Marzo"/>
    <n v="25"/>
    <s v="CUNDINAMARCA"/>
    <x v="57"/>
    <x v="57"/>
    <s v="C-3603-1300-20-20305C"/>
    <x v="0"/>
    <n v="11"/>
    <n v="1864254467"/>
    <n v="1647838633"/>
    <n v="369593660"/>
    <s v="88.40%"/>
    <s v="19.80%"/>
  </r>
  <r>
    <n v="2026"/>
    <s v="Marzo"/>
    <n v="25"/>
    <s v="CUNDINAMARCA"/>
    <x v="57"/>
    <x v="57"/>
    <s v="C-3603-1300-20-20305C"/>
    <x v="0"/>
    <n v="18"/>
    <n v="1988278308"/>
    <n v="609331785"/>
    <n v="288719127"/>
    <s v="30.60%"/>
    <s v="14.50%"/>
  </r>
  <r>
    <n v="2026"/>
    <s v="Marzo"/>
    <n v="25"/>
    <s v="CUNDINAMARCA"/>
    <x v="57"/>
    <x v="57"/>
    <s v="C-3603-1300-20-20305C"/>
    <x v="0"/>
    <n v="27"/>
    <n v="288075362"/>
    <n v="172942172"/>
    <n v="35144063"/>
    <s v="60.00%"/>
    <s v="12.20%"/>
  </r>
  <r>
    <n v="2026"/>
    <s v="Marzo"/>
    <n v="25"/>
    <s v="CUNDINAMARCA"/>
    <x v="57"/>
    <x v="57"/>
    <s v="C-3603-1300-20-20305C"/>
    <x v="0"/>
    <n v="28"/>
    <n v="398087604"/>
    <n v="378098566"/>
    <n v="67533890"/>
    <s v="95.00%"/>
    <s v="17.00%"/>
  </r>
  <r>
    <n v="2026"/>
    <s v="Marzo"/>
    <n v="25"/>
    <s v="CUNDINAMARCA"/>
    <x v="57"/>
    <x v="57"/>
    <s v="C-3603-1300-20-20305C"/>
    <x v="0"/>
    <n v="38"/>
    <n v="2034734800"/>
    <n v="1381391434"/>
    <n v="293268003"/>
    <s v="67.90%"/>
    <s v="14.40%"/>
  </r>
  <r>
    <n v="2026"/>
    <s v="Marzo"/>
    <n v="25"/>
    <s v="CUNDINAMARCA"/>
    <x v="57"/>
    <x v="57"/>
    <s v="C-3603-1300-20-20305C"/>
    <x v="0"/>
    <n v="42"/>
    <n v="626228290"/>
    <n v="348524778"/>
    <n v="64574706"/>
    <s v="55.70%"/>
    <s v="10.30%"/>
  </r>
  <r>
    <n v="2026"/>
    <s v="Marzo"/>
    <n v="25"/>
    <s v="CUNDINAMARCA"/>
    <x v="57"/>
    <x v="57"/>
    <s v="C-3603-1300-20-20305C"/>
    <x v="0"/>
    <n v="43"/>
    <n v="95102974"/>
    <n v="25000000"/>
    <n v="4769000"/>
    <s v="26.30%"/>
    <s v="5.00%"/>
  </r>
  <r>
    <n v="2026"/>
    <s v="Marzo"/>
    <n v="25"/>
    <s v="CUNDINAMARCA"/>
    <x v="57"/>
    <x v="57"/>
    <s v="C-3603-1300-20-20305C"/>
    <x v="0"/>
    <n v="45"/>
    <n v="7508426154"/>
    <n v="6419790476"/>
    <n v="1184954361"/>
    <s v="85.50%"/>
    <s v="15.80%"/>
  </r>
  <r>
    <n v="2026"/>
    <s v="Marzo"/>
    <n v="25"/>
    <s v="CUNDINAMARCA"/>
    <x v="57"/>
    <x v="57"/>
    <s v="C-3603-1300-20-20305C"/>
    <x v="0"/>
    <n v="64"/>
    <n v="969508779"/>
    <n v="43858779"/>
    <n v="9001244"/>
    <s v="4.50%"/>
    <s v="0.90%"/>
  </r>
  <r>
    <n v="2026"/>
    <s v="Marzo"/>
    <n v="25"/>
    <s v="CUNDINAMARCA"/>
    <x v="57"/>
    <x v="57"/>
    <s v="C-3603-1300-20-20305C"/>
    <x v="0"/>
    <n v="84"/>
    <n v="89840000"/>
    <n v="81325994"/>
    <n v="20214174"/>
    <s v="90.50%"/>
    <s v="22.50%"/>
  </r>
  <r>
    <n v="2026"/>
    <s v="Marzo"/>
    <n v="25"/>
    <s v="CUNDINAMARCA"/>
    <x v="57"/>
    <x v="57"/>
    <s v="C-3603-1300-20-20305C"/>
    <x v="0"/>
    <n v="85"/>
    <n v="326132103"/>
    <n v="233716519"/>
    <n v="43742888"/>
    <s v="71.70%"/>
    <s v="13.40%"/>
  </r>
  <r>
    <n v="2026"/>
    <s v="Marzo"/>
    <n v="25"/>
    <s v="CUNDINAMARCA"/>
    <x v="57"/>
    <x v="57"/>
    <s v="C-3603-1300-20-20305C"/>
    <x v="0"/>
    <n v="90"/>
    <n v="237831505"/>
    <n v="83175310"/>
    <n v="16469886"/>
    <s v="35.00%"/>
    <s v="6.90%"/>
  </r>
  <r>
    <n v="2026"/>
    <s v="Marzo"/>
    <n v="25"/>
    <s v="CUNDINAMARCA"/>
    <x v="58"/>
    <x v="58"/>
    <s v="C-3603-1300-20-20305C"/>
    <x v="0"/>
    <n v="10"/>
    <n v="3987114878"/>
    <n v="2441587071"/>
    <n v="507130430"/>
    <s v="61.20%"/>
    <s v="12.70%"/>
  </r>
  <r>
    <n v="2026"/>
    <s v="Marzo"/>
    <n v="25"/>
    <s v="CUNDINAMARCA"/>
    <x v="58"/>
    <x v="58"/>
    <s v="C-3603-1300-20-20305C"/>
    <x v="0"/>
    <n v="11"/>
    <n v="3134293234"/>
    <n v="3001211811"/>
    <n v="539113414"/>
    <s v="95.80%"/>
    <s v="17.20%"/>
  </r>
  <r>
    <n v="2026"/>
    <s v="Marzo"/>
    <n v="25"/>
    <s v="CUNDINAMARCA"/>
    <x v="58"/>
    <x v="58"/>
    <s v="C-3603-1300-20-20305C"/>
    <x v="0"/>
    <n v="18"/>
    <n v="935021154"/>
    <n v="137387412"/>
    <n v="17212905"/>
    <s v="14.70%"/>
    <s v="1.80%"/>
  </r>
  <r>
    <n v="2026"/>
    <s v="Marzo"/>
    <n v="25"/>
    <s v="CUNDINAMARCA"/>
    <x v="58"/>
    <x v="58"/>
    <s v="C-3603-1300-20-20305C"/>
    <x v="0"/>
    <n v="27"/>
    <n v="317433232"/>
    <n v="207031161"/>
    <n v="36707580"/>
    <s v="65.20%"/>
    <s v="11.60%"/>
  </r>
  <r>
    <n v="2026"/>
    <s v="Marzo"/>
    <n v="25"/>
    <s v="CUNDINAMARCA"/>
    <x v="58"/>
    <x v="58"/>
    <s v="C-3603-1300-20-20305C"/>
    <x v="0"/>
    <n v="28"/>
    <n v="282717604"/>
    <n v="268408418"/>
    <n v="51416730"/>
    <s v="94.90%"/>
    <s v="18.20%"/>
  </r>
  <r>
    <n v="2026"/>
    <s v="Marzo"/>
    <n v="25"/>
    <s v="CUNDINAMARCA"/>
    <x v="58"/>
    <x v="58"/>
    <s v="C-3603-1300-20-20305C"/>
    <x v="0"/>
    <n v="38"/>
    <n v="1937735314"/>
    <n v="1266861808"/>
    <n v="271674490"/>
    <s v="65.40%"/>
    <s v="14.00%"/>
  </r>
  <r>
    <n v="2026"/>
    <s v="Marzo"/>
    <n v="25"/>
    <s v="CUNDINAMARCA"/>
    <x v="58"/>
    <x v="58"/>
    <s v="C-3603-1300-20-20305C"/>
    <x v="0"/>
    <n v="42"/>
    <n v="1910658917"/>
    <n v="490673394"/>
    <n v="73632288"/>
    <s v="25.70%"/>
    <s v="3.90%"/>
  </r>
  <r>
    <n v="2026"/>
    <s v="Marzo"/>
    <n v="25"/>
    <s v="CUNDINAMARCA"/>
    <x v="58"/>
    <x v="58"/>
    <s v="C-3603-1300-20-20305C"/>
    <x v="0"/>
    <n v="43"/>
    <n v="82829972"/>
    <n v="25000000"/>
    <n v="4416667"/>
    <s v="30.20%"/>
    <s v="5.30%"/>
  </r>
  <r>
    <n v="2026"/>
    <s v="Marzo"/>
    <n v="25"/>
    <s v="CUNDINAMARCA"/>
    <x v="58"/>
    <x v="58"/>
    <s v="C-3603-1300-20-20305C"/>
    <x v="0"/>
    <n v="45"/>
    <n v="6758747668"/>
    <n v="6118097298"/>
    <n v="1304472075"/>
    <s v="90.50%"/>
    <s v="19.30%"/>
  </r>
  <r>
    <n v="2026"/>
    <s v="Marzo"/>
    <n v="25"/>
    <s v="CUNDINAMARCA"/>
    <x v="58"/>
    <x v="58"/>
    <s v="C-3603-1300-20-20305C"/>
    <x v="0"/>
    <n v="64"/>
    <n v="1210045568"/>
    <n v="81122729"/>
    <n v="16852345"/>
    <s v="6.70%"/>
    <s v="1.40%"/>
  </r>
  <r>
    <n v="2026"/>
    <s v="Marzo"/>
    <n v="25"/>
    <s v="CUNDINAMARCA"/>
    <x v="58"/>
    <x v="58"/>
    <s v="C-3603-1300-20-20305C"/>
    <x v="0"/>
    <n v="84"/>
    <n v="279480000"/>
    <n v="260004983"/>
    <n v="57244650"/>
    <s v="93.00%"/>
    <s v="20.50%"/>
  </r>
  <r>
    <n v="2026"/>
    <s v="Marzo"/>
    <n v="25"/>
    <s v="CUNDINAMARCA"/>
    <x v="58"/>
    <x v="58"/>
    <s v="C-3603-1300-20-20305C"/>
    <x v="0"/>
    <n v="85"/>
    <n v="246623423"/>
    <n v="162159054"/>
    <n v="37372873"/>
    <s v="65.80%"/>
    <s v="15.20%"/>
  </r>
  <r>
    <n v="2026"/>
    <s v="Marzo"/>
    <n v="25"/>
    <s v="CUNDINAMARCA"/>
    <x v="58"/>
    <x v="58"/>
    <s v="C-3603-1300-20-20305C"/>
    <x v="0"/>
    <n v="86"/>
    <n v="75860000"/>
    <n v="69281676"/>
    <n v="11495235"/>
    <s v="91.30%"/>
    <s v="15.20%"/>
  </r>
  <r>
    <n v="2026"/>
    <s v="Marzo"/>
    <n v="25"/>
    <s v="CUNDINAMARCA"/>
    <x v="58"/>
    <x v="58"/>
    <s v="C-3603-1300-20-20305C"/>
    <x v="0"/>
    <n v="90"/>
    <n v="216831505"/>
    <n v="55220000"/>
    <n v="10374666"/>
    <s v="25.50%"/>
    <s v="4.80%"/>
  </r>
  <r>
    <n v="2026"/>
    <s v="Marzo"/>
    <n v="25"/>
    <s v="CUNDINAMARCA"/>
    <x v="59"/>
    <x v="59"/>
    <s v="C-3603-1300-20-20305C"/>
    <x v="0"/>
    <n v="10"/>
    <n v="2905479838"/>
    <n v="2235450592"/>
    <n v="539322604"/>
    <s v="76.90%"/>
    <s v="18.60%"/>
  </r>
  <r>
    <n v="2026"/>
    <s v="Marzo"/>
    <n v="25"/>
    <s v="CUNDINAMARCA"/>
    <x v="59"/>
    <x v="59"/>
    <s v="C-3603-1300-20-20305C"/>
    <x v="0"/>
    <n v="11"/>
    <n v="2804476203"/>
    <n v="2398480371"/>
    <n v="503310747"/>
    <s v="85.50%"/>
    <s v="17.90%"/>
  </r>
  <r>
    <n v="2026"/>
    <s v="Marzo"/>
    <n v="25"/>
    <s v="CUNDINAMARCA"/>
    <x v="59"/>
    <x v="59"/>
    <s v="C-3603-1300-20-20305C"/>
    <x v="0"/>
    <n v="18"/>
    <n v="2549465953"/>
    <n v="682926960"/>
    <n v="324772186"/>
    <s v="26.80%"/>
    <s v="12.70%"/>
  </r>
  <r>
    <n v="2026"/>
    <s v="Marzo"/>
    <n v="25"/>
    <s v="CUNDINAMARCA"/>
    <x v="59"/>
    <x v="59"/>
    <s v="C-3603-1300-20-20305C"/>
    <x v="0"/>
    <n v="27"/>
    <n v="1460526607"/>
    <n v="173636532"/>
    <n v="35838423"/>
    <s v="11.90%"/>
    <s v="2.50%"/>
  </r>
  <r>
    <n v="2026"/>
    <s v="Marzo"/>
    <n v="25"/>
    <s v="CUNDINAMARCA"/>
    <x v="59"/>
    <x v="59"/>
    <s v="C-3603-1300-20-20305C"/>
    <x v="0"/>
    <n v="28"/>
    <n v="314247604"/>
    <n v="297242379"/>
    <n v="59860233"/>
    <s v="94.60%"/>
    <s v="19.00%"/>
  </r>
  <r>
    <n v="2026"/>
    <s v="Marzo"/>
    <n v="25"/>
    <s v="CUNDINAMARCA"/>
    <x v="59"/>
    <x v="59"/>
    <s v="C-3603-1300-20-20305C"/>
    <x v="0"/>
    <n v="38"/>
    <n v="3230916000"/>
    <n v="2227977353"/>
    <n v="452159789"/>
    <s v="69.00%"/>
    <s v="14.00%"/>
  </r>
  <r>
    <n v="2026"/>
    <s v="Marzo"/>
    <n v="25"/>
    <s v="CUNDINAMARCA"/>
    <x v="59"/>
    <x v="59"/>
    <s v="C-3603-1300-20-20305C"/>
    <x v="0"/>
    <n v="42"/>
    <n v="897223946"/>
    <n v="466116700"/>
    <n v="81249700"/>
    <s v="52.00%"/>
    <s v="9.10%"/>
  </r>
  <r>
    <n v="2026"/>
    <s v="Marzo"/>
    <n v="25"/>
    <s v="CUNDINAMARCA"/>
    <x v="59"/>
    <x v="59"/>
    <s v="C-3603-1300-20-20305C"/>
    <x v="0"/>
    <n v="43"/>
    <n v="94443279"/>
    <n v="49865334"/>
    <n v="9370666"/>
    <s v="52.80%"/>
    <s v="9.90%"/>
  </r>
  <r>
    <n v="2026"/>
    <s v="Marzo"/>
    <n v="25"/>
    <s v="CUNDINAMARCA"/>
    <x v="59"/>
    <x v="59"/>
    <s v="C-3603-1300-20-20305C"/>
    <x v="0"/>
    <n v="45"/>
    <n v="11036332662"/>
    <n v="9789586494"/>
    <n v="2020654519"/>
    <s v="88.70%"/>
    <s v="18.30%"/>
  </r>
  <r>
    <n v="2026"/>
    <s v="Marzo"/>
    <n v="25"/>
    <s v="CUNDINAMARCA"/>
    <x v="59"/>
    <x v="59"/>
    <s v="C-3603-1300-20-20305C"/>
    <x v="0"/>
    <n v="64"/>
    <n v="969508779"/>
    <n v="32688729"/>
    <n v="9001244"/>
    <s v="3.40%"/>
    <s v="0.90%"/>
  </r>
  <r>
    <n v="2026"/>
    <s v="Marzo"/>
    <n v="25"/>
    <s v="CUNDINAMARCA"/>
    <x v="59"/>
    <x v="59"/>
    <s v="C-3603-1300-20-20305C"/>
    <x v="0"/>
    <n v="84"/>
    <n v="174190000"/>
    <n v="156011411"/>
    <n v="33756146"/>
    <s v="89.60%"/>
    <s v="19.40%"/>
  </r>
  <r>
    <n v="2026"/>
    <s v="Marzo"/>
    <n v="25"/>
    <s v="CUNDINAMARCA"/>
    <x v="59"/>
    <x v="59"/>
    <s v="C-3603-1300-20-20305C"/>
    <x v="0"/>
    <n v="85"/>
    <n v="372017658"/>
    <n v="233876910"/>
    <n v="36481201"/>
    <s v="62.90%"/>
    <s v="9.80%"/>
  </r>
  <r>
    <n v="2026"/>
    <s v="Marzo"/>
    <n v="25"/>
    <s v="CUNDINAMARCA"/>
    <x v="59"/>
    <x v="59"/>
    <s v="C-3603-1300-20-20305C"/>
    <x v="0"/>
    <n v="86"/>
    <n v="135250000"/>
    <n v="130544179"/>
    <n v="29927914"/>
    <s v="96.50%"/>
    <s v="22.10%"/>
  </r>
  <r>
    <n v="2026"/>
    <s v="Marzo"/>
    <n v="25"/>
    <s v="CUNDINAMARCA"/>
    <x v="59"/>
    <x v="59"/>
    <s v="C-3603-1300-20-20305C"/>
    <x v="0"/>
    <n v="90"/>
    <n v="236831505"/>
    <n v="83721965"/>
    <n v="16955966"/>
    <s v="35.40%"/>
    <s v="7.20%"/>
  </r>
  <r>
    <n v="2026"/>
    <s v="Marzo"/>
    <n v="68"/>
    <s v="SANTANDER"/>
    <x v="82"/>
    <x v="82"/>
    <s v="C-3603-1300-20-20305C"/>
    <x v="0"/>
    <n v="10"/>
    <n v="2132129987"/>
    <n v="1544254711"/>
    <n v="303287723"/>
    <s v="72.40%"/>
    <s v="14.20%"/>
  </r>
  <r>
    <n v="2026"/>
    <s v="Marzo"/>
    <n v="68"/>
    <s v="SANTANDER"/>
    <x v="82"/>
    <x v="82"/>
    <s v="C-3603-1300-20-20305C"/>
    <x v="0"/>
    <n v="11"/>
    <n v="1310550092"/>
    <n v="1147605184"/>
    <n v="210978310"/>
    <s v="87.60%"/>
    <s v="16.10%"/>
  </r>
  <r>
    <n v="2026"/>
    <s v="Marzo"/>
    <n v="68"/>
    <s v="SANTANDER"/>
    <x v="82"/>
    <x v="82"/>
    <s v="C-3603-1300-20-20305C"/>
    <x v="0"/>
    <n v="27"/>
    <n v="279547491"/>
    <n v="133988216"/>
    <n v="22873843"/>
    <s v="47.90%"/>
    <s v="8.20%"/>
  </r>
  <r>
    <n v="2026"/>
    <s v="Marzo"/>
    <n v="68"/>
    <s v="SANTANDER"/>
    <x v="82"/>
    <x v="82"/>
    <s v="C-3603-1300-20-20305C"/>
    <x v="0"/>
    <n v="28"/>
    <n v="193477604"/>
    <n v="185657388"/>
    <n v="45249398"/>
    <s v="96.00%"/>
    <s v="23.40%"/>
  </r>
  <r>
    <n v="2026"/>
    <s v="Marzo"/>
    <n v="68"/>
    <s v="SANTANDER"/>
    <x v="82"/>
    <x v="82"/>
    <s v="C-3603-1300-20-20305C"/>
    <x v="0"/>
    <n v="38"/>
    <n v="1438709338"/>
    <n v="977438163"/>
    <n v="230684439"/>
    <s v="67.90%"/>
    <s v="16.00%"/>
  </r>
  <r>
    <n v="2026"/>
    <s v="Marzo"/>
    <n v="68"/>
    <s v="SANTANDER"/>
    <x v="82"/>
    <x v="82"/>
    <s v="C-3603-1300-20-20305C"/>
    <x v="0"/>
    <n v="42"/>
    <n v="1227323928"/>
    <n v="461550147"/>
    <n v="61380953"/>
    <s v="37.60%"/>
    <s v="5.00%"/>
  </r>
  <r>
    <n v="2026"/>
    <s v="Marzo"/>
    <n v="68"/>
    <s v="SANTANDER"/>
    <x v="82"/>
    <x v="82"/>
    <s v="C-3603-1300-20-20305C"/>
    <x v="0"/>
    <n v="45"/>
    <n v="2750880617"/>
    <n v="2330344482"/>
    <n v="625086187"/>
    <s v="84.70%"/>
    <s v="22.70%"/>
  </r>
  <r>
    <n v="2026"/>
    <s v="Marzo"/>
    <n v="68"/>
    <s v="SANTANDER"/>
    <x v="82"/>
    <x v="82"/>
    <s v="C-3603-1300-20-20305C"/>
    <x v="0"/>
    <n v="64"/>
    <n v="1199630768"/>
    <n v="68554118"/>
    <n v="7837222"/>
    <s v="5.70%"/>
    <s v="0.70%"/>
  </r>
  <r>
    <n v="2026"/>
    <s v="Marzo"/>
    <n v="68"/>
    <s v="SANTANDER"/>
    <x v="82"/>
    <x v="82"/>
    <s v="C-3603-1300-20-20305C"/>
    <x v="0"/>
    <n v="84"/>
    <n v="140250000"/>
    <n v="126241801"/>
    <n v="38963801"/>
    <s v="90.00%"/>
    <s v="27.80%"/>
  </r>
  <r>
    <n v="2026"/>
    <s v="Marzo"/>
    <n v="68"/>
    <s v="SANTANDER"/>
    <x v="82"/>
    <x v="82"/>
    <s v="C-3603-1300-20-20305C"/>
    <x v="0"/>
    <n v="85"/>
    <n v="195190914"/>
    <n v="152472519"/>
    <n v="32453042"/>
    <s v="78.10%"/>
    <s v="16.60%"/>
  </r>
  <r>
    <n v="2026"/>
    <s v="Marzo"/>
    <n v="68"/>
    <s v="SANTANDER"/>
    <x v="82"/>
    <x v="82"/>
    <s v="C-3603-1300-20-20305C"/>
    <x v="0"/>
    <n v="86"/>
    <n v="27450000"/>
    <n v="24923500"/>
    <n v="9392500"/>
    <s v="90.80%"/>
    <s v="34.20%"/>
  </r>
  <r>
    <n v="2026"/>
    <s v="Marzo"/>
    <n v="68"/>
    <s v="SANTANDER"/>
    <x v="83"/>
    <x v="83"/>
    <s v="C-3603-1300-20-20305C"/>
    <x v="0"/>
    <n v="10"/>
    <n v="1366740014"/>
    <n v="1158069101"/>
    <n v="227920250"/>
    <s v="84.70%"/>
    <s v="16.70%"/>
  </r>
  <r>
    <n v="2026"/>
    <s v="Marzo"/>
    <n v="68"/>
    <s v="SANTANDER"/>
    <x v="83"/>
    <x v="83"/>
    <s v="C-3603-1300-20-20305C"/>
    <x v="0"/>
    <n v="11"/>
    <n v="1109051606"/>
    <n v="941561216"/>
    <n v="176659501"/>
    <s v="84.90%"/>
    <s v="15.90%"/>
  </r>
  <r>
    <n v="2026"/>
    <s v="Marzo"/>
    <n v="68"/>
    <s v="SANTANDER"/>
    <x v="83"/>
    <x v="83"/>
    <s v="C-3603-1300-20-20305C"/>
    <x v="0"/>
    <n v="18"/>
    <n v="1055852752"/>
    <n v="259693758"/>
    <n v="63484252"/>
    <s v="24.60%"/>
    <s v="6.00%"/>
  </r>
  <r>
    <n v="2026"/>
    <s v="Marzo"/>
    <n v="68"/>
    <s v="SANTANDER"/>
    <x v="83"/>
    <x v="83"/>
    <s v="C-3603-1300-20-20305C"/>
    <x v="0"/>
    <n v="27"/>
    <n v="1223412522"/>
    <n v="206845682"/>
    <n v="42875897"/>
    <s v="16.90%"/>
    <s v="3.50%"/>
  </r>
  <r>
    <n v="2026"/>
    <s v="Marzo"/>
    <n v="68"/>
    <s v="SANTANDER"/>
    <x v="83"/>
    <x v="83"/>
    <s v="C-3603-1300-20-20305C"/>
    <x v="0"/>
    <n v="28"/>
    <n v="314247604"/>
    <n v="298573542"/>
    <n v="80179459"/>
    <s v="95.00%"/>
    <s v="25.50%"/>
  </r>
  <r>
    <n v="2026"/>
    <s v="Marzo"/>
    <n v="68"/>
    <s v="SANTANDER"/>
    <x v="83"/>
    <x v="83"/>
    <s v="C-3603-1300-20-20305C"/>
    <x v="0"/>
    <n v="38"/>
    <n v="267087329"/>
    <n v="172800604"/>
    <n v="26547734"/>
    <s v="64.70%"/>
    <s v="9.90%"/>
  </r>
  <r>
    <n v="2026"/>
    <s v="Marzo"/>
    <n v="68"/>
    <s v="SANTANDER"/>
    <x v="83"/>
    <x v="83"/>
    <s v="C-3603-1300-20-20305C"/>
    <x v="0"/>
    <n v="42"/>
    <n v="1981318425"/>
    <n v="390852820"/>
    <n v="46882639"/>
    <s v="19.70%"/>
    <s v="2.40%"/>
  </r>
  <r>
    <n v="2026"/>
    <s v="Marzo"/>
    <n v="68"/>
    <s v="SANTANDER"/>
    <x v="83"/>
    <x v="83"/>
    <s v="C-3603-1300-20-20305C"/>
    <x v="0"/>
    <n v="45"/>
    <n v="2921526868"/>
    <n v="2465138668"/>
    <n v="466737425"/>
    <s v="84.40%"/>
    <s v="16.00%"/>
  </r>
  <r>
    <n v="2026"/>
    <s v="Marzo"/>
    <n v="68"/>
    <s v="SANTANDER"/>
    <x v="83"/>
    <x v="83"/>
    <s v="C-3603-1300-20-20305C"/>
    <x v="0"/>
    <n v="64"/>
    <n v="1344806772"/>
    <n v="57890570"/>
    <n v="8657726"/>
    <s v="4.30%"/>
    <s v="0.60%"/>
  </r>
  <r>
    <n v="2026"/>
    <s v="Marzo"/>
    <n v="68"/>
    <s v="SANTANDER"/>
    <x v="83"/>
    <x v="83"/>
    <s v="C-3603-1300-20-20305C"/>
    <x v="0"/>
    <n v="85"/>
    <n v="88079521"/>
    <n v="36625480"/>
    <n v="6958841"/>
    <s v="41.60%"/>
    <s v="7.90%"/>
  </r>
  <r>
    <n v="2026"/>
    <s v="Marzo"/>
    <n v="68"/>
    <s v="SANTANDER"/>
    <x v="84"/>
    <x v="84"/>
    <s v="C-3603-1300-20-20305C"/>
    <x v="0"/>
    <n v="10"/>
    <n v="1273638718"/>
    <n v="993380806"/>
    <n v="188744004"/>
    <s v="78.00%"/>
    <s v="14.80%"/>
  </r>
  <r>
    <n v="2026"/>
    <s v="Marzo"/>
    <n v="68"/>
    <s v="SANTANDER"/>
    <x v="84"/>
    <x v="84"/>
    <s v="C-3603-1300-20-20305C"/>
    <x v="0"/>
    <n v="11"/>
    <n v="912107561"/>
    <n v="800549021"/>
    <n v="168455624"/>
    <s v="87.80%"/>
    <s v="18.50%"/>
  </r>
  <r>
    <n v="2026"/>
    <s v="Marzo"/>
    <n v="68"/>
    <s v="SANTANDER"/>
    <x v="84"/>
    <x v="84"/>
    <s v="C-3603-1300-20-20305C"/>
    <x v="0"/>
    <n v="18"/>
    <n v="2079810880"/>
    <n v="727545267"/>
    <n v="237480267"/>
    <s v="35.00%"/>
    <s v="11.40%"/>
  </r>
  <r>
    <n v="2026"/>
    <s v="Marzo"/>
    <n v="68"/>
    <s v="SANTANDER"/>
    <x v="84"/>
    <x v="84"/>
    <s v="C-3603-1300-20-20305C"/>
    <x v="0"/>
    <n v="27"/>
    <n v="317433232"/>
    <n v="149587272"/>
    <n v="29399341"/>
    <s v="47.10%"/>
    <s v="9.30%"/>
  </r>
  <r>
    <n v="2026"/>
    <s v="Marzo"/>
    <n v="68"/>
    <s v="SANTANDER"/>
    <x v="84"/>
    <x v="84"/>
    <s v="C-3603-1300-20-20305C"/>
    <x v="0"/>
    <n v="28"/>
    <n v="277317604"/>
    <n v="255310457"/>
    <n v="81307663"/>
    <s v="92.10%"/>
    <s v="29.30%"/>
  </r>
  <r>
    <n v="2026"/>
    <s v="Marzo"/>
    <n v="68"/>
    <s v="SANTANDER"/>
    <x v="84"/>
    <x v="84"/>
    <s v="C-3603-1300-20-20305C"/>
    <x v="0"/>
    <n v="38"/>
    <n v="327456108"/>
    <n v="233150038"/>
    <n v="55923474"/>
    <s v="71.20%"/>
    <s v="17.10%"/>
  </r>
  <r>
    <n v="2026"/>
    <s v="Marzo"/>
    <n v="68"/>
    <s v="SANTANDER"/>
    <x v="84"/>
    <x v="84"/>
    <s v="C-3603-1300-20-20305C"/>
    <x v="0"/>
    <n v="42"/>
    <n v="418414479"/>
    <n v="261920597"/>
    <n v="48373248"/>
    <s v="62.60%"/>
    <s v="11.60%"/>
  </r>
  <r>
    <n v="2026"/>
    <s v="Marzo"/>
    <n v="68"/>
    <s v="SANTANDER"/>
    <x v="84"/>
    <x v="84"/>
    <s v="C-3603-1300-20-20305C"/>
    <x v="0"/>
    <n v="45"/>
    <n v="2035752999"/>
    <n v="1829043930"/>
    <n v="389698734"/>
    <s v="89.80%"/>
    <s v="19.10%"/>
  </r>
  <r>
    <n v="2026"/>
    <s v="Marzo"/>
    <n v="68"/>
    <s v="SANTANDER"/>
    <x v="84"/>
    <x v="84"/>
    <s v="C-3603-1300-20-20305C"/>
    <x v="0"/>
    <n v="64"/>
    <n v="1505065969"/>
    <n v="46102048"/>
    <n v="22713437"/>
    <s v="3.10%"/>
    <s v="1.50%"/>
  </r>
  <r>
    <n v="2026"/>
    <s v="Marzo"/>
    <n v="68"/>
    <s v="SANTANDER"/>
    <x v="84"/>
    <x v="84"/>
    <s v="C-3603-1300-20-20305C"/>
    <x v="0"/>
    <n v="84"/>
    <n v="89840000"/>
    <n v="80780219"/>
    <n v="4450219"/>
    <s v="89.90%"/>
    <s v="5.00%"/>
  </r>
  <r>
    <n v="2026"/>
    <s v="Marzo"/>
    <n v="68"/>
    <s v="SANTANDER"/>
    <x v="84"/>
    <x v="84"/>
    <s v="C-3603-1300-20-20305C"/>
    <x v="0"/>
    <n v="85"/>
    <n v="95961901"/>
    <n v="60456531"/>
    <n v="20050039"/>
    <s v="63.00%"/>
    <s v="20.90%"/>
  </r>
  <r>
    <n v="2026"/>
    <s v="Marzo"/>
    <n v="68"/>
    <s v="SANTANDER"/>
    <x v="84"/>
    <x v="84"/>
    <s v="C-3603-1300-20-20305C"/>
    <x v="0"/>
    <n v="90"/>
    <n v="119277670"/>
    <n v="31941202"/>
    <n v="9602202"/>
    <s v="26.80%"/>
    <s v="8.10%"/>
  </r>
  <r>
    <n v="2026"/>
    <s v="Marzo"/>
    <n v="68"/>
    <s v="SANTANDER"/>
    <x v="85"/>
    <x v="85"/>
    <s v="C-3603-1300-20-20305C"/>
    <x v="0"/>
    <n v="10"/>
    <n v="1414150262"/>
    <n v="1127605990"/>
    <n v="224743544"/>
    <s v="79.70%"/>
    <s v="15.90%"/>
  </r>
  <r>
    <n v="2026"/>
    <s v="Marzo"/>
    <n v="68"/>
    <s v="SANTANDER"/>
    <x v="85"/>
    <x v="85"/>
    <s v="C-3603-1300-20-20305C"/>
    <x v="0"/>
    <n v="11"/>
    <n v="3072414283"/>
    <n v="2643504331"/>
    <n v="511372957"/>
    <s v="86.00%"/>
    <s v="16.60%"/>
  </r>
  <r>
    <n v="2026"/>
    <s v="Marzo"/>
    <n v="68"/>
    <s v="SANTANDER"/>
    <x v="85"/>
    <x v="85"/>
    <s v="C-3603-1300-20-20305C"/>
    <x v="0"/>
    <n v="27"/>
    <n v="268291817"/>
    <n v="175863448"/>
    <n v="35557344"/>
    <s v="65.50%"/>
    <s v="13.30%"/>
  </r>
  <r>
    <n v="2026"/>
    <s v="Marzo"/>
    <n v="68"/>
    <s v="SANTANDER"/>
    <x v="85"/>
    <x v="85"/>
    <s v="C-3603-1300-20-20305C"/>
    <x v="0"/>
    <n v="28"/>
    <n v="240387604"/>
    <n v="230405342"/>
    <n v="55971583"/>
    <s v="95.80%"/>
    <s v="23.30%"/>
  </r>
  <r>
    <n v="2026"/>
    <s v="Marzo"/>
    <n v="68"/>
    <s v="SANTANDER"/>
    <x v="85"/>
    <x v="85"/>
    <s v="C-3603-1300-20-20305C"/>
    <x v="0"/>
    <n v="38"/>
    <n v="267515735"/>
    <n v="208918464"/>
    <n v="37796940"/>
    <s v="78.10%"/>
    <s v="14.10%"/>
  </r>
  <r>
    <n v="2026"/>
    <s v="Marzo"/>
    <n v="68"/>
    <s v="SANTANDER"/>
    <x v="85"/>
    <x v="85"/>
    <s v="C-3603-1300-20-20305C"/>
    <x v="0"/>
    <n v="42"/>
    <n v="592235592"/>
    <n v="310096566"/>
    <n v="56036909"/>
    <s v="52.40%"/>
    <s v="9.50%"/>
  </r>
  <r>
    <n v="2026"/>
    <s v="Marzo"/>
    <n v="68"/>
    <s v="SANTANDER"/>
    <x v="85"/>
    <x v="85"/>
    <s v="C-3603-1300-20-20305C"/>
    <x v="0"/>
    <n v="45"/>
    <n v="5931052604"/>
    <n v="3504664926"/>
    <n v="690898346"/>
    <s v="59.10%"/>
    <s v="11.60%"/>
  </r>
  <r>
    <n v="2026"/>
    <s v="Marzo"/>
    <n v="68"/>
    <s v="SANTANDER"/>
    <x v="85"/>
    <x v="85"/>
    <s v="C-3603-1300-20-20305C"/>
    <x v="0"/>
    <n v="64"/>
    <n v="959093979"/>
    <n v="43665119"/>
    <n v="13976803"/>
    <s v="4.60%"/>
    <s v="1.50%"/>
  </r>
  <r>
    <n v="2026"/>
    <s v="Marzo"/>
    <n v="68"/>
    <s v="SANTANDER"/>
    <x v="85"/>
    <x v="85"/>
    <s v="C-3603-1300-20-20305C"/>
    <x v="0"/>
    <n v="84"/>
    <n v="50910000"/>
    <n v="44850000"/>
    <n v="12700000"/>
    <s v="88.10%"/>
    <s v="24.90%"/>
  </r>
  <r>
    <n v="2026"/>
    <s v="Marzo"/>
    <n v="68"/>
    <s v="SANTANDER"/>
    <x v="85"/>
    <x v="85"/>
    <s v="C-3603-1300-20-20305C"/>
    <x v="0"/>
    <n v="85"/>
    <n v="146933136"/>
    <n v="103751184"/>
    <n v="22266235"/>
    <s v="70.60%"/>
    <s v="15.20%"/>
  </r>
  <r>
    <n v="2026"/>
    <s v="Marzo"/>
    <n v="68"/>
    <s v="SANTANDER"/>
    <x v="85"/>
    <x v="85"/>
    <s v="C-3603-1300-20-20305C"/>
    <x v="0"/>
    <n v="86"/>
    <n v="37930000"/>
    <n v="36551709"/>
    <n v="11331709"/>
    <s v="96.40%"/>
    <s v="29.90%"/>
  </r>
  <r>
    <n v="2026"/>
    <s v="Marzo"/>
    <n v="68"/>
    <s v="SANTANDER"/>
    <x v="86"/>
    <x v="86"/>
    <s v="C-3603-1300-20-20305C"/>
    <x v="0"/>
    <n v="10"/>
    <n v="2307658395"/>
    <n v="1226646572"/>
    <n v="336019995"/>
    <s v="53.20%"/>
    <s v="14.60%"/>
  </r>
  <r>
    <n v="2026"/>
    <s v="Marzo"/>
    <n v="68"/>
    <s v="SANTANDER"/>
    <x v="86"/>
    <x v="86"/>
    <s v="C-3603-1300-20-20305C"/>
    <x v="0"/>
    <n v="11"/>
    <n v="2344217488"/>
    <n v="1608878346"/>
    <n v="315480267"/>
    <s v="68.60%"/>
    <s v="13.50%"/>
  </r>
  <r>
    <n v="2026"/>
    <s v="Marzo"/>
    <n v="68"/>
    <s v="SANTANDER"/>
    <x v="86"/>
    <x v="86"/>
    <s v="C-3603-1300-20-20305C"/>
    <x v="0"/>
    <n v="18"/>
    <n v="1137587557"/>
    <n v="339688623"/>
    <n v="220303698"/>
    <s v="29.90%"/>
    <s v="19.40%"/>
  </r>
  <r>
    <n v="2026"/>
    <s v="Marzo"/>
    <n v="68"/>
    <s v="SANTANDER"/>
    <x v="86"/>
    <x v="86"/>
    <s v="C-3603-1300-20-20305C"/>
    <x v="0"/>
    <n v="27"/>
    <n v="296747761"/>
    <n v="175207761"/>
    <n v="37409652"/>
    <s v="59.00%"/>
    <s v="12.60%"/>
  </r>
  <r>
    <n v="2026"/>
    <s v="Marzo"/>
    <n v="68"/>
    <s v="SANTANDER"/>
    <x v="86"/>
    <x v="86"/>
    <s v="C-3603-1300-20-20305C"/>
    <x v="0"/>
    <n v="28"/>
    <n v="351177604"/>
    <n v="336135033"/>
    <n v="81807441"/>
    <s v="95.70%"/>
    <s v="23.30%"/>
  </r>
  <r>
    <n v="2026"/>
    <s v="Marzo"/>
    <n v="68"/>
    <s v="SANTANDER"/>
    <x v="86"/>
    <x v="86"/>
    <s v="C-3603-1300-20-20305C"/>
    <x v="0"/>
    <n v="38"/>
    <n v="1369489083"/>
    <n v="771484411"/>
    <n v="190457888"/>
    <s v="56.30%"/>
    <s v="13.90%"/>
  </r>
  <r>
    <n v="2026"/>
    <s v="Marzo"/>
    <n v="68"/>
    <s v="SANTANDER"/>
    <x v="86"/>
    <x v="86"/>
    <s v="C-3603-1300-20-20305C"/>
    <x v="0"/>
    <n v="42"/>
    <n v="610905803"/>
    <n v="456311155"/>
    <n v="88538908"/>
    <s v="74.70%"/>
    <s v="14.50%"/>
  </r>
  <r>
    <n v="2026"/>
    <s v="Marzo"/>
    <n v="68"/>
    <s v="SANTANDER"/>
    <x v="86"/>
    <x v="86"/>
    <s v="C-3603-1300-20-20305C"/>
    <x v="0"/>
    <n v="45"/>
    <n v="3088678367"/>
    <n v="2380503298"/>
    <n v="503701195"/>
    <s v="77.10%"/>
    <s v="16.30%"/>
  </r>
  <r>
    <n v="2026"/>
    <s v="Marzo"/>
    <n v="68"/>
    <s v="SANTANDER"/>
    <x v="86"/>
    <x v="86"/>
    <s v="C-3603-1300-20-20305C"/>
    <x v="0"/>
    <n v="84"/>
    <n v="56400000"/>
    <n v="49900000"/>
    <n v="18629334"/>
    <s v="88.50%"/>
    <s v="33.00%"/>
  </r>
  <r>
    <n v="2026"/>
    <s v="Marzo"/>
    <n v="68"/>
    <s v="SANTANDER"/>
    <x v="86"/>
    <x v="86"/>
    <s v="C-3603-1300-20-20305C"/>
    <x v="0"/>
    <n v="85"/>
    <n v="88151980"/>
    <n v="48052617"/>
    <n v="7783892"/>
    <s v="54.50%"/>
    <s v="8.80%"/>
  </r>
  <r>
    <n v="2026"/>
    <s v="Marzo"/>
    <n v="68"/>
    <s v="SANTANDER"/>
    <x v="86"/>
    <x v="86"/>
    <s v="C-3603-1300-20-20305C"/>
    <x v="0"/>
    <n v="86"/>
    <n v="26950000"/>
    <n v="26228299"/>
    <n v="10592966"/>
    <s v="97.30%"/>
    <s v="39.30%"/>
  </r>
  <r>
    <n v="2026"/>
    <s v="Marzo"/>
    <n v="68"/>
    <s v="SANTANDER"/>
    <x v="86"/>
    <x v="86"/>
    <s v="C-3603-1300-20-20305C"/>
    <x v="0"/>
    <n v="90"/>
    <n v="79818838"/>
    <n v="32440646"/>
    <n v="10101646"/>
    <s v="40.60%"/>
    <s v="12.70%"/>
  </r>
  <r>
    <n v="2026"/>
    <s v="Marzo"/>
    <n v="68"/>
    <s v="SANTANDER"/>
    <x v="87"/>
    <x v="87"/>
    <s v="C-3603-1300-20-20305C"/>
    <x v="0"/>
    <n v="10"/>
    <n v="3251447371"/>
    <n v="2745834185"/>
    <n v="578587800"/>
    <s v="84.40%"/>
    <s v="17.80%"/>
  </r>
  <r>
    <n v="2026"/>
    <s v="Marzo"/>
    <n v="68"/>
    <s v="SANTANDER"/>
    <x v="87"/>
    <x v="87"/>
    <s v="C-3603-1300-20-20305C"/>
    <x v="0"/>
    <n v="11"/>
    <n v="1246147070"/>
    <n v="1142198610"/>
    <n v="235226377"/>
    <s v="91.70%"/>
    <s v="18.90%"/>
  </r>
  <r>
    <n v="2026"/>
    <s v="Marzo"/>
    <n v="68"/>
    <s v="SANTANDER"/>
    <x v="87"/>
    <x v="87"/>
    <s v="C-3603-1300-20-20305C"/>
    <x v="0"/>
    <n v="18"/>
    <n v="1005200747"/>
    <n v="229069488"/>
    <n v="89073360"/>
    <s v="22.80%"/>
    <s v="8.90%"/>
  </r>
  <r>
    <n v="2026"/>
    <s v="Marzo"/>
    <n v="68"/>
    <s v="SANTANDER"/>
    <x v="87"/>
    <x v="87"/>
    <s v="C-3603-1300-20-20305C"/>
    <x v="0"/>
    <n v="27"/>
    <n v="330408114"/>
    <n v="137608114"/>
    <n v="30582023"/>
    <s v="41.60%"/>
    <s v="9.30%"/>
  </r>
  <r>
    <n v="2026"/>
    <s v="Marzo"/>
    <n v="68"/>
    <s v="SANTANDER"/>
    <x v="87"/>
    <x v="87"/>
    <s v="C-3603-1300-20-20305C"/>
    <x v="0"/>
    <n v="28"/>
    <n v="140577604"/>
    <n v="138118688"/>
    <n v="57602412"/>
    <s v="98.30%"/>
    <s v="41.00%"/>
  </r>
  <r>
    <n v="2026"/>
    <s v="Marzo"/>
    <n v="68"/>
    <s v="SANTANDER"/>
    <x v="87"/>
    <x v="87"/>
    <s v="C-3603-1300-20-20305C"/>
    <x v="0"/>
    <n v="38"/>
    <n v="1883300753"/>
    <n v="1297291901"/>
    <n v="347541048"/>
    <s v="68.90%"/>
    <s v="18.50%"/>
  </r>
  <r>
    <n v="2026"/>
    <s v="Marzo"/>
    <n v="68"/>
    <s v="SANTANDER"/>
    <x v="87"/>
    <x v="87"/>
    <s v="C-3603-1300-20-20305C"/>
    <x v="0"/>
    <n v="42"/>
    <n v="685610659"/>
    <n v="414018427"/>
    <n v="71476891"/>
    <s v="60.40%"/>
    <s v="10.40%"/>
  </r>
  <r>
    <n v="2026"/>
    <s v="Marzo"/>
    <n v="68"/>
    <s v="SANTANDER"/>
    <x v="87"/>
    <x v="87"/>
    <s v="C-3603-1300-20-20305C"/>
    <x v="0"/>
    <n v="45"/>
    <n v="7025991383"/>
    <n v="5970673124"/>
    <n v="1254242675"/>
    <s v="85.00%"/>
    <s v="17.90%"/>
  </r>
  <r>
    <n v="2026"/>
    <s v="Marzo"/>
    <n v="68"/>
    <s v="SANTANDER"/>
    <x v="87"/>
    <x v="87"/>
    <s v="C-3603-1300-20-20305C"/>
    <x v="0"/>
    <n v="84"/>
    <n v="123280000"/>
    <n v="110008301"/>
    <n v="4885635"/>
    <s v="89.20%"/>
    <s v="4.00%"/>
  </r>
  <r>
    <n v="2026"/>
    <s v="Marzo"/>
    <n v="68"/>
    <s v="SANTANDER"/>
    <x v="87"/>
    <x v="87"/>
    <s v="C-3603-1300-20-20305C"/>
    <x v="0"/>
    <n v="85"/>
    <n v="202851999"/>
    <n v="115759227"/>
    <n v="32391377"/>
    <s v="57.10%"/>
    <s v="16.00%"/>
  </r>
  <r>
    <n v="2026"/>
    <s v="Marzo"/>
    <n v="68"/>
    <s v="SANTANDER"/>
    <x v="87"/>
    <x v="87"/>
    <s v="C-3603-1300-20-20305C"/>
    <x v="0"/>
    <n v="90"/>
    <n v="79818838"/>
    <n v="44314672"/>
    <n v="6152532"/>
    <s v="55.50%"/>
    <s v="7.70%"/>
  </r>
  <r>
    <n v="2026"/>
    <s v="Marzo"/>
    <n v="68"/>
    <s v="SANTANDER"/>
    <x v="88"/>
    <x v="88"/>
    <s v="C-3603-1300-20-20305C"/>
    <x v="0"/>
    <n v="10"/>
    <n v="1390224964"/>
    <n v="1107178006"/>
    <n v="222153322"/>
    <s v="79.60%"/>
    <s v="16.00%"/>
  </r>
  <r>
    <n v="2026"/>
    <s v="Marzo"/>
    <n v="68"/>
    <s v="SANTANDER"/>
    <x v="88"/>
    <x v="88"/>
    <s v="C-3603-1300-20-20305C"/>
    <x v="0"/>
    <n v="11"/>
    <n v="673126862"/>
    <n v="568949519"/>
    <n v="109411437"/>
    <s v="84.50%"/>
    <s v="16.30%"/>
  </r>
  <r>
    <n v="2026"/>
    <s v="Marzo"/>
    <n v="68"/>
    <s v="SANTANDER"/>
    <x v="88"/>
    <x v="88"/>
    <s v="C-3603-1300-20-20305C"/>
    <x v="0"/>
    <n v="18"/>
    <n v="2611486015"/>
    <n v="712002620"/>
    <n v="389379070"/>
    <s v="27.30%"/>
    <s v="14.90%"/>
  </r>
  <r>
    <n v="2026"/>
    <s v="Marzo"/>
    <n v="68"/>
    <s v="SANTANDER"/>
    <x v="88"/>
    <x v="88"/>
    <s v="C-3603-1300-20-20305C"/>
    <x v="0"/>
    <n v="27"/>
    <n v="278785879"/>
    <n v="272892707"/>
    <n v="37165970"/>
    <s v="97.90%"/>
    <s v="13.30%"/>
  </r>
  <r>
    <n v="2026"/>
    <s v="Marzo"/>
    <n v="68"/>
    <s v="SANTANDER"/>
    <x v="88"/>
    <x v="88"/>
    <s v="C-3603-1300-20-20305C"/>
    <x v="0"/>
    <n v="28"/>
    <n v="124607604"/>
    <n v="120610746"/>
    <n v="29633070"/>
    <s v="96.80%"/>
    <s v="23.80%"/>
  </r>
  <r>
    <n v="2026"/>
    <s v="Marzo"/>
    <n v="68"/>
    <s v="SANTANDER"/>
    <x v="88"/>
    <x v="88"/>
    <s v="C-3603-1300-20-20305C"/>
    <x v="0"/>
    <n v="38"/>
    <n v="1646132556"/>
    <n v="992359423"/>
    <n v="217416680"/>
    <s v="60.30%"/>
    <s v="13.20%"/>
  </r>
  <r>
    <n v="2026"/>
    <s v="Marzo"/>
    <n v="68"/>
    <s v="SANTANDER"/>
    <x v="88"/>
    <x v="88"/>
    <s v="C-3603-1300-20-20305C"/>
    <x v="0"/>
    <n v="42"/>
    <n v="440213808"/>
    <n v="298080500"/>
    <n v="43280167"/>
    <s v="67.70%"/>
    <s v="9.80%"/>
  </r>
  <r>
    <n v="2026"/>
    <s v="Marzo"/>
    <n v="68"/>
    <s v="SANTANDER"/>
    <x v="88"/>
    <x v="88"/>
    <s v="C-3603-1300-20-20305C"/>
    <x v="0"/>
    <n v="45"/>
    <n v="4271532492"/>
    <n v="3881037620"/>
    <n v="766344486"/>
    <s v="90.90%"/>
    <s v="17.90%"/>
  </r>
  <r>
    <n v="2026"/>
    <s v="Marzo"/>
    <n v="68"/>
    <s v="SANTANDER"/>
    <x v="88"/>
    <x v="88"/>
    <s v="C-3603-1300-20-20305C"/>
    <x v="0"/>
    <n v="84"/>
    <n v="101320000"/>
    <n v="90352754"/>
    <n v="28819087"/>
    <s v="89.20%"/>
    <s v="28.40%"/>
  </r>
  <r>
    <n v="2026"/>
    <s v="Marzo"/>
    <n v="68"/>
    <s v="SANTANDER"/>
    <x v="88"/>
    <x v="88"/>
    <s v="C-3603-1300-20-20305C"/>
    <x v="0"/>
    <n v="85"/>
    <n v="139458009"/>
    <n v="96738925"/>
    <n v="19833556"/>
    <s v="69.40%"/>
    <s v="14.20%"/>
  </r>
  <r>
    <n v="2026"/>
    <s v="Marzo"/>
    <n v="68"/>
    <s v="SANTANDER"/>
    <x v="88"/>
    <x v="88"/>
    <s v="C-3603-1300-20-20305C"/>
    <x v="0"/>
    <n v="90"/>
    <n v="79818838"/>
    <n v="70233578"/>
    <n v="4769000"/>
    <s v="88.00%"/>
    <s v="6.00%"/>
  </r>
  <r>
    <n v="2026"/>
    <s v="Marzo"/>
    <n v="68"/>
    <s v="SANTANDER"/>
    <x v="89"/>
    <x v="89"/>
    <s v="C-3603-1300-20-20305C"/>
    <x v="0"/>
    <n v="10"/>
    <n v="1537662165"/>
    <n v="944943612"/>
    <n v="181733201"/>
    <s v="61.50%"/>
    <s v="11.80%"/>
  </r>
  <r>
    <n v="2026"/>
    <s v="Marzo"/>
    <n v="68"/>
    <s v="SANTANDER"/>
    <x v="89"/>
    <x v="89"/>
    <s v="C-3603-1300-20-20305C"/>
    <x v="0"/>
    <n v="11"/>
    <n v="1758708114"/>
    <n v="1468132385"/>
    <n v="265386427"/>
    <s v="83.50%"/>
    <s v="15.10%"/>
  </r>
  <r>
    <n v="2026"/>
    <s v="Marzo"/>
    <n v="68"/>
    <s v="SANTANDER"/>
    <x v="89"/>
    <x v="89"/>
    <s v="C-3603-1300-20-20305C"/>
    <x v="0"/>
    <n v="18"/>
    <n v="3406734579"/>
    <n v="552780866"/>
    <n v="102346718"/>
    <s v="16.20%"/>
    <s v="3.00%"/>
  </r>
  <r>
    <n v="2026"/>
    <s v="Marzo"/>
    <n v="68"/>
    <s v="SANTANDER"/>
    <x v="89"/>
    <x v="89"/>
    <s v="C-3603-1300-20-20305C"/>
    <x v="0"/>
    <n v="27"/>
    <n v="509581495"/>
    <n v="211320129"/>
    <n v="43679634"/>
    <s v="41.50%"/>
    <s v="8.60%"/>
  </r>
  <r>
    <n v="2026"/>
    <s v="Marzo"/>
    <n v="68"/>
    <s v="SANTANDER"/>
    <x v="89"/>
    <x v="89"/>
    <s v="C-3603-1300-20-20305C"/>
    <x v="0"/>
    <n v="28"/>
    <n v="188487604"/>
    <n v="180148152"/>
    <n v="29584543"/>
    <s v="95.60%"/>
    <s v="15.70%"/>
  </r>
  <r>
    <n v="2026"/>
    <s v="Marzo"/>
    <n v="68"/>
    <s v="SANTANDER"/>
    <x v="89"/>
    <x v="89"/>
    <s v="C-3603-1300-20-20305C"/>
    <x v="0"/>
    <n v="38"/>
    <n v="1386059942"/>
    <n v="825551902"/>
    <n v="191481812"/>
    <s v="59.60%"/>
    <s v="13.80%"/>
  </r>
  <r>
    <n v="2026"/>
    <s v="Marzo"/>
    <n v="68"/>
    <s v="SANTANDER"/>
    <x v="89"/>
    <x v="89"/>
    <s v="C-3603-1300-20-20305C"/>
    <x v="0"/>
    <n v="42"/>
    <n v="435915783"/>
    <n v="248186620"/>
    <n v="46704601"/>
    <s v="56.90%"/>
    <s v="10.70%"/>
  </r>
  <r>
    <n v="2026"/>
    <s v="Marzo"/>
    <n v="68"/>
    <s v="SANTANDER"/>
    <x v="89"/>
    <x v="89"/>
    <s v="C-3603-1300-20-20305C"/>
    <x v="0"/>
    <n v="45"/>
    <n v="4367974649"/>
    <n v="3694458328"/>
    <n v="699596755"/>
    <s v="84.60%"/>
    <s v="16.00%"/>
  </r>
  <r>
    <n v="2026"/>
    <s v="Marzo"/>
    <n v="68"/>
    <s v="SANTANDER"/>
    <x v="89"/>
    <x v="89"/>
    <s v="C-3603-1300-20-20305C"/>
    <x v="0"/>
    <n v="64"/>
    <n v="1505065969"/>
    <n v="48973241"/>
    <n v="9786737"/>
    <s v="3.30%"/>
    <s v="0.70%"/>
  </r>
  <r>
    <n v="2026"/>
    <s v="Marzo"/>
    <n v="68"/>
    <s v="SANTANDER"/>
    <x v="89"/>
    <x v="89"/>
    <s v="C-3603-1300-20-20305C"/>
    <x v="0"/>
    <n v="85"/>
    <n v="203218161"/>
    <n v="137067385"/>
    <n v="28206561"/>
    <s v="67.40%"/>
    <s v="13.90%"/>
  </r>
  <r>
    <n v="2026"/>
    <s v="Marzo"/>
    <n v="68"/>
    <s v="SANTANDER"/>
    <x v="89"/>
    <x v="89"/>
    <s v="C-3603-1300-20-20305C"/>
    <x v="0"/>
    <n v="90"/>
    <n v="167887670"/>
    <n v="64884574"/>
    <n v="9704574"/>
    <s v="38.60%"/>
    <s v="5.80%"/>
  </r>
  <r>
    <n v="2026"/>
    <s v="Marzo"/>
    <n v="76"/>
    <s v="VALLE"/>
    <x v="94"/>
    <x v="94"/>
    <s v="C-3603-1300-20-20305C"/>
    <x v="0"/>
    <n v="10"/>
    <n v="2562418523"/>
    <n v="1598045873"/>
    <n v="413409149"/>
    <s v="62.40%"/>
    <s v="16.10%"/>
  </r>
  <r>
    <n v="2026"/>
    <s v="Marzo"/>
    <n v="76"/>
    <s v="VALLE"/>
    <x v="94"/>
    <x v="94"/>
    <s v="C-3603-1300-20-20305C"/>
    <x v="0"/>
    <n v="11"/>
    <n v="3773801859"/>
    <n v="3183614420"/>
    <n v="602342807"/>
    <s v="84.40%"/>
    <s v="16.00%"/>
  </r>
  <r>
    <n v="2026"/>
    <s v="Marzo"/>
    <n v="76"/>
    <s v="VALLE"/>
    <x v="94"/>
    <x v="94"/>
    <s v="C-3603-1300-20-20305C"/>
    <x v="0"/>
    <n v="18"/>
    <n v="539227249"/>
    <n v="326939683"/>
    <n v="51063195"/>
    <s v="60.60%"/>
    <s v="9.50%"/>
  </r>
  <r>
    <n v="2026"/>
    <s v="Marzo"/>
    <n v="76"/>
    <s v="VALLE"/>
    <x v="94"/>
    <x v="94"/>
    <s v="C-3603-1300-20-20305C"/>
    <x v="0"/>
    <n v="27"/>
    <n v="1036257388"/>
    <n v="137717491"/>
    <n v="29938585"/>
    <s v="13.30%"/>
    <s v="2.90%"/>
  </r>
  <r>
    <n v="2026"/>
    <s v="Marzo"/>
    <n v="76"/>
    <s v="VALLE"/>
    <x v="94"/>
    <x v="94"/>
    <s v="C-3603-1300-20-20305C"/>
    <x v="0"/>
    <n v="28"/>
    <n v="166527604"/>
    <n v="159297271"/>
    <n v="42287322"/>
    <s v="95.70%"/>
    <s v="25.40%"/>
  </r>
  <r>
    <n v="2026"/>
    <s v="Marzo"/>
    <n v="76"/>
    <s v="VALLE"/>
    <x v="94"/>
    <x v="94"/>
    <s v="C-3603-1300-20-20305C"/>
    <x v="0"/>
    <n v="38"/>
    <n v="2035458369"/>
    <n v="1423931243"/>
    <n v="367323757"/>
    <s v="70.00%"/>
    <s v="18.00%"/>
  </r>
  <r>
    <n v="2026"/>
    <s v="Marzo"/>
    <n v="76"/>
    <s v="VALLE"/>
    <x v="94"/>
    <x v="94"/>
    <s v="C-3603-1300-20-20305C"/>
    <x v="0"/>
    <n v="42"/>
    <n v="1330525342"/>
    <n v="394620003"/>
    <n v="71821919"/>
    <s v="29.70%"/>
    <s v="5.40%"/>
  </r>
  <r>
    <n v="2026"/>
    <s v="Marzo"/>
    <n v="76"/>
    <s v="VALLE"/>
    <x v="94"/>
    <x v="94"/>
    <s v="C-3603-1300-20-20305C"/>
    <x v="0"/>
    <n v="43"/>
    <n v="25000000"/>
    <n v="24916667"/>
    <n v="4916667"/>
    <s v="99.70%"/>
    <s v="19.70%"/>
  </r>
  <r>
    <n v="2026"/>
    <s v="Marzo"/>
    <n v="76"/>
    <s v="VALLE"/>
    <x v="94"/>
    <x v="94"/>
    <s v="C-3603-1300-20-20305C"/>
    <x v="0"/>
    <n v="45"/>
    <n v="4971265385"/>
    <n v="4361546523"/>
    <n v="890167422"/>
    <s v="87.70%"/>
    <s v="17.90%"/>
  </r>
  <r>
    <n v="2026"/>
    <s v="Marzo"/>
    <n v="76"/>
    <s v="VALLE"/>
    <x v="94"/>
    <x v="94"/>
    <s v="C-3603-1300-20-20305C"/>
    <x v="0"/>
    <n v="84"/>
    <n v="117790000"/>
    <n v="105194250"/>
    <n v="22692916"/>
    <s v="89.30%"/>
    <s v="19.30%"/>
  </r>
  <r>
    <n v="2026"/>
    <s v="Marzo"/>
    <n v="76"/>
    <s v="VALLE"/>
    <x v="94"/>
    <x v="94"/>
    <s v="C-3603-1300-20-20305C"/>
    <x v="0"/>
    <n v="85"/>
    <n v="278280345"/>
    <n v="200320102"/>
    <n v="35780383"/>
    <s v="72.00%"/>
    <s v="12.90%"/>
  </r>
  <r>
    <n v="2026"/>
    <s v="Marzo"/>
    <n v="76"/>
    <s v="VALLE"/>
    <x v="94"/>
    <x v="94"/>
    <s v="C-3603-1300-20-20305C"/>
    <x v="0"/>
    <n v="90"/>
    <n v="161076942"/>
    <n v="70176584"/>
    <n v="9872666"/>
    <s v="43.60%"/>
    <s v="6.10%"/>
  </r>
  <r>
    <n v="2026"/>
    <s v="Marzo"/>
    <n v="76"/>
    <s v="VALLE"/>
    <x v="95"/>
    <x v="95"/>
    <s v="C-3603-1300-20-20305C"/>
    <x v="0"/>
    <n v="10"/>
    <n v="1610552466"/>
    <n v="1131303112"/>
    <n v="321140427"/>
    <s v="70.20%"/>
    <s v="19.90%"/>
  </r>
  <r>
    <n v="2026"/>
    <s v="Marzo"/>
    <n v="76"/>
    <s v="VALLE"/>
    <x v="95"/>
    <x v="95"/>
    <s v="C-3603-1300-20-20305C"/>
    <x v="0"/>
    <n v="11"/>
    <n v="1954657137"/>
    <n v="1712240255"/>
    <n v="443313231"/>
    <s v="87.60%"/>
    <s v="22.70%"/>
  </r>
  <r>
    <n v="2026"/>
    <s v="Marzo"/>
    <n v="76"/>
    <s v="VALLE"/>
    <x v="95"/>
    <x v="95"/>
    <s v="C-3603-1300-20-20305C"/>
    <x v="0"/>
    <n v="20"/>
    <n v="65307771"/>
    <n v="54675051"/>
    <n v="12788384"/>
    <s v="83.70%"/>
    <s v="19.60%"/>
  </r>
  <r>
    <n v="2026"/>
    <s v="Marzo"/>
    <n v="76"/>
    <s v="VALLE"/>
    <x v="95"/>
    <x v="95"/>
    <s v="C-3603-1300-20-20305C"/>
    <x v="0"/>
    <n v="27"/>
    <n v="240516983"/>
    <n v="137516983"/>
    <n v="29738077"/>
    <s v="57.20%"/>
    <s v="12.40%"/>
  </r>
  <r>
    <n v="2026"/>
    <s v="Marzo"/>
    <n v="76"/>
    <s v="VALLE"/>
    <x v="95"/>
    <x v="95"/>
    <s v="C-3603-1300-20-20305C"/>
    <x v="0"/>
    <n v="28"/>
    <n v="172517604"/>
    <n v="164667443"/>
    <n v="37978199"/>
    <s v="95.40%"/>
    <s v="22.00%"/>
  </r>
  <r>
    <n v="2026"/>
    <s v="Marzo"/>
    <n v="76"/>
    <s v="VALLE"/>
    <x v="95"/>
    <x v="95"/>
    <s v="C-3603-1300-20-20305C"/>
    <x v="0"/>
    <n v="38"/>
    <n v="2005105504"/>
    <n v="1287152667"/>
    <n v="469605029"/>
    <s v="64.20%"/>
    <s v="23.40%"/>
  </r>
  <r>
    <n v="2026"/>
    <s v="Marzo"/>
    <n v="76"/>
    <s v="VALLE"/>
    <x v="95"/>
    <x v="95"/>
    <s v="C-3603-1300-20-20305C"/>
    <x v="0"/>
    <n v="42"/>
    <n v="935562340"/>
    <n v="314191667"/>
    <n v="60740000"/>
    <s v="33.60%"/>
    <s v="6.50%"/>
  </r>
  <r>
    <n v="2026"/>
    <s v="Marzo"/>
    <n v="76"/>
    <s v="VALLE"/>
    <x v="95"/>
    <x v="95"/>
    <s v="C-3603-1300-20-20305C"/>
    <x v="0"/>
    <n v="45"/>
    <n v="5797497826"/>
    <n v="4436380825"/>
    <n v="1487004325"/>
    <s v="76.50%"/>
    <s v="25.60%"/>
  </r>
  <r>
    <n v="2026"/>
    <s v="Marzo"/>
    <n v="76"/>
    <s v="VALLE"/>
    <x v="95"/>
    <x v="95"/>
    <s v="C-3603-1300-20-20305C"/>
    <x v="0"/>
    <n v="64"/>
    <n v="948679180"/>
    <n v="588856160"/>
    <n v="15885920"/>
    <s v="62.10%"/>
    <s v="1.70%"/>
  </r>
  <r>
    <n v="2026"/>
    <s v="Marzo"/>
    <n v="76"/>
    <s v="VALLE"/>
    <x v="95"/>
    <x v="95"/>
    <s v="C-3603-1300-20-20305C"/>
    <x v="0"/>
    <n v="84"/>
    <n v="95330000"/>
    <n v="86028506"/>
    <n v="27530821"/>
    <s v="90.20%"/>
    <s v="28.90%"/>
  </r>
  <r>
    <n v="2026"/>
    <s v="Marzo"/>
    <n v="76"/>
    <s v="VALLE"/>
    <x v="95"/>
    <x v="95"/>
    <s v="C-3603-1300-20-20305C"/>
    <x v="0"/>
    <n v="85"/>
    <n v="113414504"/>
    <n v="80141545"/>
    <n v="32966122"/>
    <s v="70.70%"/>
    <s v="29.10%"/>
  </r>
  <r>
    <n v="2026"/>
    <s v="Marzo"/>
    <n v="76"/>
    <s v="VALLE"/>
    <x v="95"/>
    <x v="95"/>
    <s v="C-3603-1300-20-20305C"/>
    <x v="0"/>
    <n v="86"/>
    <n v="10980000"/>
    <n v="10406566"/>
    <n v="8866566"/>
    <s v="94.80%"/>
    <s v="80.80%"/>
  </r>
  <r>
    <n v="2026"/>
    <s v="Marzo"/>
    <n v="76"/>
    <s v="VALLE"/>
    <x v="96"/>
    <x v="96"/>
    <s v="C-3603-1300-20-20305C"/>
    <x v="0"/>
    <n v="10"/>
    <n v="2579495410"/>
    <n v="1757246963"/>
    <n v="500245595"/>
    <s v="68.10%"/>
    <s v="19.40%"/>
  </r>
  <r>
    <n v="2026"/>
    <s v="Marzo"/>
    <n v="76"/>
    <s v="VALLE"/>
    <x v="96"/>
    <x v="96"/>
    <s v="C-3603-1300-20-20305C"/>
    <x v="0"/>
    <n v="11"/>
    <n v="1604937093"/>
    <n v="1520533418"/>
    <n v="323114502"/>
    <s v="94.70%"/>
    <s v="20.10%"/>
  </r>
  <r>
    <n v="2026"/>
    <s v="Marzo"/>
    <n v="76"/>
    <s v="VALLE"/>
    <x v="96"/>
    <x v="96"/>
    <s v="C-3603-1300-20-20305C"/>
    <x v="0"/>
    <n v="18"/>
    <n v="208969828"/>
    <n v="40971177"/>
    <n v="13657059"/>
    <s v="19.60%"/>
    <s v="6.50%"/>
  </r>
  <r>
    <n v="2026"/>
    <s v="Marzo"/>
    <n v="76"/>
    <s v="VALLE"/>
    <x v="96"/>
    <x v="96"/>
    <s v="C-3603-1300-20-20305C"/>
    <x v="0"/>
    <n v="27"/>
    <n v="645516983"/>
    <n v="137516983"/>
    <n v="29738077"/>
    <s v="21.30%"/>
    <s v="4.60%"/>
  </r>
  <r>
    <n v="2026"/>
    <s v="Marzo"/>
    <n v="76"/>
    <s v="VALLE"/>
    <x v="96"/>
    <x v="96"/>
    <s v="C-3603-1300-20-20305C"/>
    <x v="0"/>
    <n v="28"/>
    <n v="214437604"/>
    <n v="204352704"/>
    <n v="39239255"/>
    <s v="95.30%"/>
    <s v="18.30%"/>
  </r>
  <r>
    <n v="2026"/>
    <s v="Marzo"/>
    <n v="76"/>
    <s v="VALLE"/>
    <x v="96"/>
    <x v="96"/>
    <s v="C-3603-1300-20-20305C"/>
    <x v="0"/>
    <n v="38"/>
    <n v="996878499"/>
    <n v="679947482"/>
    <n v="226481161"/>
    <s v="68.20%"/>
    <s v="22.70%"/>
  </r>
  <r>
    <n v="2026"/>
    <s v="Marzo"/>
    <n v="76"/>
    <s v="VALLE"/>
    <x v="96"/>
    <x v="96"/>
    <s v="C-3603-1300-20-20305C"/>
    <x v="0"/>
    <n v="42"/>
    <n v="687260971"/>
    <n v="317977135"/>
    <n v="61862673"/>
    <s v="46.30%"/>
    <s v="9.00%"/>
  </r>
  <r>
    <n v="2026"/>
    <s v="Marzo"/>
    <n v="76"/>
    <s v="VALLE"/>
    <x v="96"/>
    <x v="96"/>
    <s v="C-3603-1300-20-20305C"/>
    <x v="0"/>
    <n v="45"/>
    <n v="2702494228"/>
    <n v="2105645671"/>
    <n v="430800193"/>
    <s v="77.90%"/>
    <s v="15.90%"/>
  </r>
  <r>
    <n v="2026"/>
    <s v="Marzo"/>
    <n v="76"/>
    <s v="VALLE"/>
    <x v="96"/>
    <x v="96"/>
    <s v="C-3603-1300-20-20305C"/>
    <x v="0"/>
    <n v="64"/>
    <n v="1204547575"/>
    <n v="41027448"/>
    <n v="9759961"/>
    <s v="3.40%"/>
    <s v="0.80%"/>
  </r>
  <r>
    <n v="2026"/>
    <s v="Marzo"/>
    <n v="76"/>
    <s v="VALLE"/>
    <x v="96"/>
    <x v="96"/>
    <s v="C-3603-1300-20-20305C"/>
    <x v="0"/>
    <n v="84"/>
    <n v="33940000"/>
    <n v="29386441"/>
    <n v="8396126"/>
    <s v="86.60%"/>
    <s v="24.70%"/>
  </r>
  <r>
    <n v="2026"/>
    <s v="Marzo"/>
    <n v="76"/>
    <s v="VALLE"/>
    <x v="96"/>
    <x v="96"/>
    <s v="C-3603-1300-20-20305C"/>
    <x v="0"/>
    <n v="85"/>
    <n v="204156692"/>
    <n v="138794604"/>
    <n v="32160204"/>
    <s v="68.00%"/>
    <s v="15.80%"/>
  </r>
  <r>
    <n v="2026"/>
    <s v="Marzo"/>
    <n v="76"/>
    <s v="VALLE"/>
    <x v="96"/>
    <x v="96"/>
    <s v="C-3603-1300-20-20305C"/>
    <x v="0"/>
    <n v="86"/>
    <n v="10980000"/>
    <n v="10908327"/>
    <n v="10404327"/>
    <s v="99.30%"/>
    <s v="94.80%"/>
  </r>
  <r>
    <n v="2026"/>
    <s v="Marzo"/>
    <n v="76"/>
    <s v="VALLE"/>
    <x v="96"/>
    <x v="96"/>
    <s v="C-3603-1300-20-20305C"/>
    <x v="0"/>
    <n v="90"/>
    <n v="161076942"/>
    <n v="86137361"/>
    <n v="10289861"/>
    <s v="53.50%"/>
    <s v="6.40%"/>
  </r>
  <r>
    <n v="2026"/>
    <s v="Marzo"/>
    <n v="76"/>
    <s v="VALLE"/>
    <x v="97"/>
    <x v="97"/>
    <s v="C-3603-1300-20-20305C"/>
    <x v="0"/>
    <n v="10"/>
    <n v="1379482687"/>
    <n v="1039479278"/>
    <n v="209535295"/>
    <s v="75.40%"/>
    <s v="15.20%"/>
  </r>
  <r>
    <n v="2026"/>
    <s v="Marzo"/>
    <n v="76"/>
    <s v="VALLE"/>
    <x v="97"/>
    <x v="97"/>
    <s v="C-3603-1300-20-20305C"/>
    <x v="0"/>
    <n v="11"/>
    <n v="1852704735"/>
    <n v="1680311229"/>
    <n v="366035388"/>
    <s v="90.70%"/>
    <s v="19.80%"/>
  </r>
  <r>
    <n v="2026"/>
    <s v="Marzo"/>
    <n v="76"/>
    <s v="VALLE"/>
    <x v="97"/>
    <x v="97"/>
    <s v="C-3603-1300-20-20305C"/>
    <x v="0"/>
    <n v="18"/>
    <n v="3102954224"/>
    <n v="2289124698"/>
    <n v="497496216"/>
    <s v="73.80%"/>
    <s v="16.00%"/>
  </r>
  <r>
    <n v="2026"/>
    <s v="Marzo"/>
    <n v="76"/>
    <s v="VALLE"/>
    <x v="97"/>
    <x v="97"/>
    <s v="C-3603-1300-20-20305C"/>
    <x v="0"/>
    <n v="27"/>
    <n v="608289833"/>
    <n v="422789833"/>
    <n v="85453318"/>
    <s v="69.50%"/>
    <s v="14.00%"/>
  </r>
  <r>
    <n v="2026"/>
    <s v="Marzo"/>
    <n v="76"/>
    <s v="VALLE"/>
    <x v="97"/>
    <x v="97"/>
    <s v="C-3603-1300-20-20305C"/>
    <x v="0"/>
    <n v="28"/>
    <n v="193477604"/>
    <n v="186619698"/>
    <n v="46785644"/>
    <s v="96.50%"/>
    <s v="24.20%"/>
  </r>
  <r>
    <n v="2026"/>
    <s v="Marzo"/>
    <n v="76"/>
    <s v="VALLE"/>
    <x v="97"/>
    <x v="97"/>
    <s v="C-3603-1300-20-20305C"/>
    <x v="0"/>
    <n v="38"/>
    <n v="210513019"/>
    <n v="195732697"/>
    <n v="27846186"/>
    <s v="93.00%"/>
    <s v="13.20%"/>
  </r>
  <r>
    <n v="2026"/>
    <s v="Marzo"/>
    <n v="76"/>
    <s v="VALLE"/>
    <x v="97"/>
    <x v="97"/>
    <s v="C-3603-1300-20-20305C"/>
    <x v="0"/>
    <n v="42"/>
    <n v="1075530267"/>
    <n v="451925667"/>
    <n v="66154667"/>
    <s v="42.00%"/>
    <s v="6.20%"/>
  </r>
  <r>
    <n v="2026"/>
    <s v="Marzo"/>
    <n v="76"/>
    <s v="VALLE"/>
    <x v="97"/>
    <x v="97"/>
    <s v="C-3603-1300-20-20305C"/>
    <x v="0"/>
    <n v="45"/>
    <n v="5041618088"/>
    <n v="4517388377"/>
    <n v="1088021317"/>
    <s v="89.60%"/>
    <s v="21.60%"/>
  </r>
  <r>
    <n v="2026"/>
    <s v="Marzo"/>
    <n v="76"/>
    <s v="VALLE"/>
    <x v="97"/>
    <x v="97"/>
    <s v="C-3603-1300-20-20305C"/>
    <x v="0"/>
    <n v="64"/>
    <n v="1700139965"/>
    <n v="57862131"/>
    <n v="11592577"/>
    <s v="3.40%"/>
    <s v="0.70%"/>
  </r>
  <r>
    <n v="2026"/>
    <s v="Marzo"/>
    <n v="76"/>
    <s v="VALLE"/>
    <x v="97"/>
    <x v="97"/>
    <s v="C-3603-1300-20-20305C"/>
    <x v="0"/>
    <n v="85"/>
    <n v="99701835"/>
    <n v="56534131"/>
    <n v="947499"/>
    <s v="56.70%"/>
    <s v="1.00%"/>
  </r>
  <r>
    <n v="2026"/>
    <s v="Marzo"/>
    <n v="76"/>
    <s v="VALLE"/>
    <x v="97"/>
    <x v="97"/>
    <s v="C-3603-1300-20-20305C"/>
    <x v="0"/>
    <n v="90"/>
    <n v="79818838"/>
    <n v="28487346"/>
    <n v="5981012"/>
    <s v="35.70%"/>
    <s v="7.50%"/>
  </r>
  <r>
    <n v="2026"/>
    <s v="Marzo"/>
    <n v="76"/>
    <s v="VALLE"/>
    <x v="98"/>
    <x v="98"/>
    <s v="C-3603-1300-20-20305C"/>
    <x v="0"/>
    <n v="10"/>
    <n v="2335656801"/>
    <n v="1352103746"/>
    <n v="282293757"/>
    <s v="57.90%"/>
    <s v="12.10%"/>
  </r>
  <r>
    <n v="2026"/>
    <s v="Marzo"/>
    <n v="76"/>
    <s v="VALLE"/>
    <x v="98"/>
    <x v="98"/>
    <s v="C-3603-1300-20-20305C"/>
    <x v="0"/>
    <n v="11"/>
    <n v="682996143"/>
    <n v="526113273"/>
    <n v="99834896"/>
    <s v="77.00%"/>
    <s v="14.60%"/>
  </r>
  <r>
    <n v="2026"/>
    <s v="Marzo"/>
    <n v="76"/>
    <s v="VALLE"/>
    <x v="98"/>
    <x v="98"/>
    <s v="C-3603-1300-20-20305C"/>
    <x v="0"/>
    <n v="18"/>
    <n v="11505260521"/>
    <n v="6315528804"/>
    <n v="1297796031"/>
    <s v="54.90%"/>
    <s v="11.30%"/>
  </r>
  <r>
    <n v="2026"/>
    <s v="Marzo"/>
    <n v="76"/>
    <s v="VALLE"/>
    <x v="98"/>
    <x v="98"/>
    <s v="C-3603-1300-20-20305C"/>
    <x v="0"/>
    <n v="27"/>
    <n v="279075362"/>
    <n v="176075359"/>
    <n v="38277250"/>
    <s v="63.10%"/>
    <s v="13.70%"/>
  </r>
  <r>
    <n v="2026"/>
    <s v="Marzo"/>
    <n v="76"/>
    <s v="VALLE"/>
    <x v="98"/>
    <x v="98"/>
    <s v="C-3603-1300-20-20305C"/>
    <x v="0"/>
    <n v="28"/>
    <n v="293287604"/>
    <n v="278809604"/>
    <n v="62690922"/>
    <s v="95.10%"/>
    <s v="21.40%"/>
  </r>
  <r>
    <n v="2026"/>
    <s v="Marzo"/>
    <n v="76"/>
    <s v="VALLE"/>
    <x v="98"/>
    <x v="98"/>
    <s v="C-3603-1300-20-20305C"/>
    <x v="0"/>
    <n v="38"/>
    <n v="217968310"/>
    <n v="126458085"/>
    <n v="28430327"/>
    <s v="58.00%"/>
    <s v="13.00%"/>
  </r>
  <r>
    <n v="2026"/>
    <s v="Marzo"/>
    <n v="76"/>
    <s v="VALLE"/>
    <x v="98"/>
    <x v="98"/>
    <s v="C-3603-1300-20-20305C"/>
    <x v="0"/>
    <n v="42"/>
    <n v="695921565"/>
    <n v="345278037"/>
    <n v="64041916"/>
    <s v="49.60%"/>
    <s v="9.20%"/>
  </r>
  <r>
    <n v="2026"/>
    <s v="Marzo"/>
    <n v="76"/>
    <s v="VALLE"/>
    <x v="98"/>
    <x v="98"/>
    <s v="C-3603-1300-20-20305C"/>
    <x v="0"/>
    <n v="45"/>
    <n v="5535050191"/>
    <n v="5079965463"/>
    <n v="1050300801"/>
    <s v="91.80%"/>
    <s v="19.00%"/>
  </r>
  <r>
    <n v="2026"/>
    <s v="Marzo"/>
    <n v="76"/>
    <s v="VALLE"/>
    <x v="98"/>
    <x v="98"/>
    <s v="C-3603-1300-20-20305C"/>
    <x v="0"/>
    <n v="64"/>
    <n v="2175982357"/>
    <n v="1478301237"/>
    <n v="21324228"/>
    <s v="67.90%"/>
    <s v="1.00%"/>
  </r>
  <r>
    <n v="2026"/>
    <s v="Marzo"/>
    <n v="76"/>
    <s v="VALLE"/>
    <x v="98"/>
    <x v="98"/>
    <s v="C-3603-1300-20-20305C"/>
    <x v="0"/>
    <n v="84"/>
    <n v="78860000"/>
    <n v="54188398"/>
    <n v="11287535"/>
    <s v="68.70%"/>
    <s v="14.30%"/>
  </r>
  <r>
    <n v="2026"/>
    <s v="Marzo"/>
    <n v="76"/>
    <s v="VALLE"/>
    <x v="98"/>
    <x v="98"/>
    <s v="C-3603-1300-20-20305C"/>
    <x v="0"/>
    <n v="85"/>
    <n v="293728084"/>
    <n v="203713230"/>
    <n v="53484067"/>
    <s v="69.40%"/>
    <s v="18.20%"/>
  </r>
  <r>
    <n v="2026"/>
    <s v="Marzo"/>
    <n v="76"/>
    <s v="VALLE"/>
    <x v="98"/>
    <x v="98"/>
    <s v="C-3603-1300-20-20305C"/>
    <x v="0"/>
    <n v="86"/>
    <n v="32440000"/>
    <n v="23511885"/>
    <n v="8091885"/>
    <s v="72.50%"/>
    <s v="24.90%"/>
  </r>
  <r>
    <n v="2026"/>
    <s v="Marzo"/>
    <n v="76"/>
    <s v="VALLE"/>
    <x v="123"/>
    <x v="123"/>
    <s v="C-3603-1300-20-20305C"/>
    <x v="0"/>
    <n v="10"/>
    <n v="1616970573"/>
    <n v="1124542407"/>
    <n v="214288609"/>
    <s v="69.50%"/>
    <s v="13.30%"/>
  </r>
  <r>
    <n v="2026"/>
    <s v="Marzo"/>
    <n v="76"/>
    <s v="VALLE"/>
    <x v="123"/>
    <x v="123"/>
    <s v="C-3603-1300-20-20305C"/>
    <x v="0"/>
    <n v="11"/>
    <n v="563816623"/>
    <n v="474643660"/>
    <n v="96183680"/>
    <s v="84.20%"/>
    <s v="17.10%"/>
  </r>
  <r>
    <n v="2026"/>
    <s v="Marzo"/>
    <n v="76"/>
    <s v="VALLE"/>
    <x v="123"/>
    <x v="123"/>
    <s v="C-3603-1300-20-20305C"/>
    <x v="0"/>
    <n v="27"/>
    <n v="1073798497"/>
    <n v="214433232"/>
    <n v="46214904"/>
    <s v="20.00%"/>
    <s v="4.30%"/>
  </r>
  <r>
    <n v="2026"/>
    <s v="Marzo"/>
    <n v="76"/>
    <s v="VALLE"/>
    <x v="123"/>
    <x v="123"/>
    <s v="C-3603-1300-20-20305C"/>
    <x v="0"/>
    <n v="28"/>
    <n v="277317604"/>
    <n v="264303501"/>
    <n v="56683572"/>
    <s v="95.30%"/>
    <s v="20.40%"/>
  </r>
  <r>
    <n v="2026"/>
    <s v="Marzo"/>
    <n v="76"/>
    <s v="VALLE"/>
    <x v="123"/>
    <x v="123"/>
    <s v="C-3603-1300-20-20305C"/>
    <x v="0"/>
    <n v="38"/>
    <n v="51789995"/>
    <n v="12915722"/>
    <n v="4657056"/>
    <s v="24.90%"/>
    <s v="9.00%"/>
  </r>
  <r>
    <n v="2026"/>
    <s v="Marzo"/>
    <n v="76"/>
    <s v="VALLE"/>
    <x v="123"/>
    <x v="123"/>
    <s v="C-3603-1300-20-20305C"/>
    <x v="0"/>
    <n v="42"/>
    <n v="1035401243"/>
    <n v="632914333"/>
    <n v="102660000"/>
    <s v="61.10%"/>
    <s v="9.90%"/>
  </r>
  <r>
    <n v="2026"/>
    <s v="Marzo"/>
    <n v="76"/>
    <s v="VALLE"/>
    <x v="123"/>
    <x v="123"/>
    <s v="C-3603-1300-20-20305C"/>
    <x v="0"/>
    <n v="43"/>
    <n v="50000000"/>
    <n v="25000000"/>
    <n v="2500000"/>
    <s v="50.00%"/>
    <s v="5.00%"/>
  </r>
  <r>
    <n v="2026"/>
    <s v="Marzo"/>
    <n v="76"/>
    <s v="VALLE"/>
    <x v="123"/>
    <x v="123"/>
    <s v="C-3603-1300-20-20305C"/>
    <x v="0"/>
    <n v="45"/>
    <n v="4300512026"/>
    <n v="3204173556"/>
    <n v="706066219"/>
    <s v="74.50%"/>
    <s v="16.40%"/>
  </r>
  <r>
    <n v="2026"/>
    <s v="Marzo"/>
    <n v="76"/>
    <s v="VALLE"/>
    <x v="123"/>
    <x v="123"/>
    <s v="C-3603-1300-20-20305C"/>
    <x v="0"/>
    <n v="64"/>
    <n v="71873997"/>
    <n v="17243749"/>
    <n v="1177110"/>
    <s v="24.00%"/>
    <s v="1.60%"/>
  </r>
  <r>
    <n v="2026"/>
    <s v="Marzo"/>
    <n v="76"/>
    <s v="VALLE"/>
    <x v="123"/>
    <x v="123"/>
    <s v="C-3603-1300-20-20305C"/>
    <x v="0"/>
    <n v="84"/>
    <n v="33940000"/>
    <n v="30762374"/>
    <n v="5498100"/>
    <s v="90.60%"/>
    <s v="16.20%"/>
  </r>
  <r>
    <n v="2026"/>
    <s v="Marzo"/>
    <n v="76"/>
    <s v="VALLE"/>
    <x v="123"/>
    <x v="123"/>
    <s v="C-3603-1300-20-20305C"/>
    <x v="0"/>
    <n v="85"/>
    <n v="86491388"/>
    <n v="33436081"/>
    <n v="6175000"/>
    <s v="38.70%"/>
    <s v="7.10%"/>
  </r>
  <r>
    <n v="2026"/>
    <s v="Marzo"/>
    <n v="76"/>
    <s v="VALLE"/>
    <x v="123"/>
    <x v="123"/>
    <s v="C-3603-1300-20-20305C"/>
    <x v="0"/>
    <n v="86"/>
    <n v="16470000"/>
    <n v="15233417"/>
    <n v="9458726"/>
    <s v="92.50%"/>
    <s v="57.40%"/>
  </r>
  <r>
    <n v="2026"/>
    <s v="Marzo"/>
    <n v="76"/>
    <s v="VALLE"/>
    <x v="99"/>
    <x v="99"/>
    <s v="C-3603-1300-20-20305C"/>
    <x v="0"/>
    <n v="10"/>
    <n v="1407491844"/>
    <n v="1154412660"/>
    <n v="230201565"/>
    <s v="82.00%"/>
    <s v="16.40%"/>
  </r>
  <r>
    <n v="2026"/>
    <s v="Marzo"/>
    <n v="76"/>
    <s v="VALLE"/>
    <x v="99"/>
    <x v="99"/>
    <s v="C-3603-1300-20-20305C"/>
    <x v="0"/>
    <n v="11"/>
    <n v="366934401"/>
    <n v="315608599"/>
    <n v="65599825"/>
    <s v="86.00%"/>
    <s v="17.90%"/>
  </r>
  <r>
    <n v="2026"/>
    <s v="Marzo"/>
    <n v="76"/>
    <s v="VALLE"/>
    <x v="99"/>
    <x v="99"/>
    <s v="C-3603-1300-20-20305C"/>
    <x v="0"/>
    <n v="27"/>
    <n v="355791103"/>
    <n v="252791103"/>
    <n v="54954590"/>
    <s v="71.10%"/>
    <s v="15.40%"/>
  </r>
  <r>
    <n v="2026"/>
    <s v="Marzo"/>
    <n v="76"/>
    <s v="VALLE"/>
    <x v="99"/>
    <x v="99"/>
    <s v="C-3603-1300-20-20305C"/>
    <x v="0"/>
    <n v="28"/>
    <n v="135587604"/>
    <n v="130205353"/>
    <n v="25531419"/>
    <s v="96.00%"/>
    <s v="18.80%"/>
  </r>
  <r>
    <n v="2026"/>
    <s v="Marzo"/>
    <n v="76"/>
    <s v="VALLE"/>
    <x v="99"/>
    <x v="99"/>
    <s v="C-3603-1300-20-20305C"/>
    <x v="0"/>
    <n v="38"/>
    <n v="113710805"/>
    <n v="93644524"/>
    <n v="19581654"/>
    <s v="82.40%"/>
    <s v="17.20%"/>
  </r>
  <r>
    <n v="2026"/>
    <s v="Marzo"/>
    <n v="76"/>
    <s v="VALLE"/>
    <x v="99"/>
    <x v="99"/>
    <s v="C-3603-1300-20-20305C"/>
    <x v="0"/>
    <n v="42"/>
    <n v="529676738"/>
    <n v="300075874"/>
    <n v="58252075"/>
    <s v="56.70%"/>
    <s v="11.00%"/>
  </r>
  <r>
    <n v="2026"/>
    <s v="Marzo"/>
    <n v="76"/>
    <s v="VALLE"/>
    <x v="99"/>
    <x v="99"/>
    <s v="C-3603-1300-20-20305C"/>
    <x v="0"/>
    <n v="45"/>
    <n v="3322529903"/>
    <n v="2860118430"/>
    <n v="663832728"/>
    <s v="86.10%"/>
    <s v="20.00%"/>
  </r>
  <r>
    <n v="2026"/>
    <s v="Marzo"/>
    <n v="76"/>
    <s v="VALLE"/>
    <x v="99"/>
    <x v="99"/>
    <s v="C-3603-1300-20-20305C"/>
    <x v="0"/>
    <n v="64"/>
    <n v="82288796"/>
    <n v="8425606"/>
    <n v="3885595"/>
    <s v="10.20%"/>
    <s v="4.70%"/>
  </r>
  <r>
    <n v="2026"/>
    <s v="Marzo"/>
    <n v="76"/>
    <s v="VALLE"/>
    <x v="99"/>
    <x v="99"/>
    <s v="C-3603-1300-20-20305C"/>
    <x v="0"/>
    <n v="85"/>
    <n v="305537391"/>
    <n v="206200290"/>
    <n v="46704557"/>
    <s v="67.50%"/>
    <s v="15.30%"/>
  </r>
  <r>
    <n v="2026"/>
    <s v="Marzo"/>
    <n v="76"/>
    <s v="VALLE"/>
    <x v="99"/>
    <x v="99"/>
    <s v="C-3603-1300-20-20305C"/>
    <x v="0"/>
    <n v="86"/>
    <n v="43420000"/>
    <n v="40520375"/>
    <n v="10580375"/>
    <s v="93.30%"/>
    <s v="24.40%"/>
  </r>
  <r>
    <n v="2026"/>
    <s v="Marzo"/>
    <n v="76"/>
    <s v="VALLE"/>
    <x v="100"/>
    <x v="100"/>
    <s v="C-3603-1300-20-20305C"/>
    <x v="0"/>
    <n v="10"/>
    <n v="1751387528"/>
    <n v="1234355608"/>
    <n v="232664924"/>
    <s v="70.50%"/>
    <s v="13.30%"/>
  </r>
  <r>
    <n v="2026"/>
    <s v="Marzo"/>
    <n v="76"/>
    <s v="VALLE"/>
    <x v="100"/>
    <x v="100"/>
    <s v="C-3603-1300-20-20305C"/>
    <x v="0"/>
    <n v="11"/>
    <n v="1823646080"/>
    <n v="1766257369"/>
    <n v="347784476"/>
    <s v="96.90%"/>
    <s v="19.10%"/>
  </r>
  <r>
    <n v="2026"/>
    <s v="Marzo"/>
    <n v="76"/>
    <s v="VALLE"/>
    <x v="100"/>
    <x v="100"/>
    <s v="C-3603-1300-20-20305C"/>
    <x v="0"/>
    <n v="27"/>
    <n v="300886962"/>
    <n v="217736865"/>
    <n v="36721024"/>
    <s v="72.40%"/>
    <s v="12.20%"/>
  </r>
  <r>
    <n v="2026"/>
    <s v="Marzo"/>
    <n v="76"/>
    <s v="VALLE"/>
    <x v="100"/>
    <x v="100"/>
    <s v="C-3603-1300-20-20305C"/>
    <x v="0"/>
    <n v="28"/>
    <n v="330217604"/>
    <n v="315893639"/>
    <n v="68410657"/>
    <s v="95.70%"/>
    <s v="20.70%"/>
  </r>
  <r>
    <n v="2026"/>
    <s v="Marzo"/>
    <n v="76"/>
    <s v="VALLE"/>
    <x v="100"/>
    <x v="100"/>
    <s v="C-3603-1300-20-20305C"/>
    <x v="0"/>
    <n v="42"/>
    <n v="1194455419"/>
    <n v="699000080"/>
    <n v="88721512"/>
    <s v="58.50%"/>
    <s v="7.40%"/>
  </r>
  <r>
    <n v="2026"/>
    <s v="Marzo"/>
    <n v="76"/>
    <s v="VALLE"/>
    <x v="100"/>
    <x v="100"/>
    <s v="C-3603-1300-20-20305C"/>
    <x v="0"/>
    <n v="45"/>
    <n v="4645944517"/>
    <n v="4105785774"/>
    <n v="905523599"/>
    <s v="88.40%"/>
    <s v="19.50%"/>
  </r>
  <r>
    <n v="2026"/>
    <s v="Marzo"/>
    <n v="76"/>
    <s v="VALLE"/>
    <x v="100"/>
    <x v="100"/>
    <s v="C-3603-1300-20-20305C"/>
    <x v="0"/>
    <n v="84"/>
    <n v="11480000"/>
    <n v="9980000"/>
    <n v="3546000"/>
    <s v="86.90%"/>
    <s v="30.90%"/>
  </r>
  <r>
    <n v="2026"/>
    <s v="Marzo"/>
    <n v="76"/>
    <s v="VALLE"/>
    <x v="100"/>
    <x v="100"/>
    <s v="C-3603-1300-20-20305C"/>
    <x v="0"/>
    <n v="85"/>
    <n v="164731113"/>
    <n v="109824709"/>
    <n v="26079158"/>
    <s v="66.70%"/>
    <s v="15.80%"/>
  </r>
  <r>
    <n v="2026"/>
    <s v="Marzo"/>
    <n v="76"/>
    <s v="VALLE"/>
    <x v="100"/>
    <x v="100"/>
    <s v="C-3603-1300-20-20305C"/>
    <x v="0"/>
    <n v="90"/>
    <n v="79818838"/>
    <n v="42569838"/>
    <n v="6275000"/>
    <s v="53.30%"/>
    <s v="7.90%"/>
  </r>
  <r>
    <n v="2026"/>
    <s v="Marzo"/>
    <n v="76"/>
    <s v="VALLE"/>
    <x v="101"/>
    <x v="101"/>
    <s v="C-3603-1300-20-20305C"/>
    <x v="0"/>
    <n v="10"/>
    <n v="1348643482"/>
    <n v="820086614"/>
    <n v="243162596"/>
    <s v="60.80%"/>
    <s v="18.00%"/>
  </r>
  <r>
    <n v="2026"/>
    <s v="Marzo"/>
    <n v="76"/>
    <s v="VALLE"/>
    <x v="101"/>
    <x v="101"/>
    <s v="C-3603-1300-20-20305C"/>
    <x v="0"/>
    <n v="11"/>
    <n v="1772577660"/>
    <n v="1526887672"/>
    <n v="354356944"/>
    <s v="86.10%"/>
    <s v="20.00%"/>
  </r>
  <r>
    <n v="2026"/>
    <s v="Marzo"/>
    <n v="76"/>
    <s v="VALLE"/>
    <x v="101"/>
    <x v="101"/>
    <s v="C-3603-1300-20-20305C"/>
    <x v="0"/>
    <n v="18"/>
    <n v="480676943"/>
    <n v="306225950"/>
    <n v="77067750"/>
    <s v="63.70%"/>
    <s v="16.00%"/>
  </r>
  <r>
    <n v="2026"/>
    <s v="Marzo"/>
    <n v="76"/>
    <s v="VALLE"/>
    <x v="101"/>
    <x v="101"/>
    <s v="C-3603-1300-20-20305C"/>
    <x v="0"/>
    <n v="27"/>
    <n v="557293891"/>
    <n v="138009284"/>
    <n v="30230378"/>
    <s v="24.80%"/>
    <s v="5.40%"/>
  </r>
  <r>
    <n v="2026"/>
    <s v="Marzo"/>
    <n v="76"/>
    <s v="VALLE"/>
    <x v="101"/>
    <x v="101"/>
    <s v="C-3603-1300-20-20305C"/>
    <x v="0"/>
    <n v="28"/>
    <n v="187487604"/>
    <n v="179659756"/>
    <n v="39251265"/>
    <s v="95.80%"/>
    <s v="20.90%"/>
  </r>
  <r>
    <n v="2026"/>
    <s v="Marzo"/>
    <n v="76"/>
    <s v="VALLE"/>
    <x v="101"/>
    <x v="101"/>
    <s v="C-3603-1300-20-20305C"/>
    <x v="0"/>
    <n v="38"/>
    <n v="1172954477"/>
    <n v="641553431"/>
    <n v="182684854"/>
    <s v="54.70%"/>
    <s v="15.60%"/>
  </r>
  <r>
    <n v="2026"/>
    <s v="Marzo"/>
    <n v="76"/>
    <s v="VALLE"/>
    <x v="101"/>
    <x v="101"/>
    <s v="C-3603-1300-20-20305C"/>
    <x v="0"/>
    <n v="42"/>
    <n v="614930394"/>
    <n v="257986500"/>
    <n v="50123000"/>
    <s v="42.00%"/>
    <s v="8.20%"/>
  </r>
  <r>
    <n v="2026"/>
    <s v="Marzo"/>
    <n v="76"/>
    <s v="VALLE"/>
    <x v="101"/>
    <x v="101"/>
    <s v="C-3603-1300-20-20305C"/>
    <x v="0"/>
    <n v="45"/>
    <n v="3378298878"/>
    <n v="2838881065"/>
    <n v="614606602"/>
    <s v="84.00%"/>
    <s v="18.20%"/>
  </r>
  <r>
    <n v="2026"/>
    <s v="Marzo"/>
    <n v="76"/>
    <s v="VALLE"/>
    <x v="101"/>
    <x v="101"/>
    <s v="C-3603-1300-20-20305C"/>
    <x v="0"/>
    <n v="64"/>
    <n v="959093979"/>
    <n v="28804646"/>
    <n v="4632155"/>
    <s v="3.00%"/>
    <s v="0.50%"/>
  </r>
  <r>
    <n v="2026"/>
    <s v="Marzo"/>
    <n v="76"/>
    <s v="VALLE"/>
    <x v="101"/>
    <x v="101"/>
    <s v="C-3603-1300-20-20305C"/>
    <x v="0"/>
    <n v="84"/>
    <n v="33940000"/>
    <n v="30492899"/>
    <n v="9352899"/>
    <s v="89.80%"/>
    <s v="27.60%"/>
  </r>
  <r>
    <n v="2026"/>
    <s v="Marzo"/>
    <n v="76"/>
    <s v="VALLE"/>
    <x v="101"/>
    <x v="101"/>
    <s v="C-3603-1300-20-20305C"/>
    <x v="0"/>
    <n v="85"/>
    <n v="308130523"/>
    <n v="227286392"/>
    <n v="55254800"/>
    <s v="73.80%"/>
    <s v="17.90%"/>
  </r>
  <r>
    <n v="2026"/>
    <s v="Marzo"/>
    <n v="76"/>
    <s v="VALLE"/>
    <x v="101"/>
    <x v="101"/>
    <s v="C-3603-1300-20-20305C"/>
    <x v="0"/>
    <n v="86"/>
    <n v="16470000"/>
    <n v="14970000"/>
    <n v="4990000"/>
    <s v="90.90%"/>
    <s v="30.30%"/>
  </r>
  <r>
    <n v="2026"/>
    <s v="Marzo"/>
    <n v="76"/>
    <s v="VALLE"/>
    <x v="102"/>
    <x v="102"/>
    <s v="C-3603-1300-20-20305C"/>
    <x v="0"/>
    <n v="10"/>
    <n v="2272067221"/>
    <n v="1581915534"/>
    <n v="485232856"/>
    <s v="69.60%"/>
    <s v="21.40%"/>
  </r>
  <r>
    <n v="2026"/>
    <s v="Marzo"/>
    <n v="76"/>
    <s v="VALLE"/>
    <x v="102"/>
    <x v="102"/>
    <s v="C-3603-1300-20-20305C"/>
    <x v="0"/>
    <n v="11"/>
    <n v="2086587922"/>
    <n v="1780992693"/>
    <n v="375813736"/>
    <s v="85.40%"/>
    <s v="18.00%"/>
  </r>
  <r>
    <n v="2026"/>
    <s v="Marzo"/>
    <n v="76"/>
    <s v="VALLE"/>
    <x v="102"/>
    <x v="102"/>
    <s v="C-3603-1300-20-20305C"/>
    <x v="0"/>
    <n v="18"/>
    <n v="818590441"/>
    <n v="341738008"/>
    <n v="31516290"/>
    <s v="41.70%"/>
    <s v="3.90%"/>
  </r>
  <r>
    <n v="2026"/>
    <s v="Marzo"/>
    <n v="76"/>
    <s v="VALLE"/>
    <x v="102"/>
    <x v="102"/>
    <s v="C-3603-1300-20-20305C"/>
    <x v="0"/>
    <n v="27"/>
    <n v="394774600"/>
    <n v="175774600"/>
    <n v="37976492"/>
    <s v="44.50%"/>
    <s v="9.60%"/>
  </r>
  <r>
    <n v="2026"/>
    <s v="Marzo"/>
    <n v="76"/>
    <s v="VALLE"/>
    <x v="102"/>
    <x v="102"/>
    <s v="C-3603-1300-20-20305C"/>
    <x v="0"/>
    <n v="28"/>
    <n v="251367604"/>
    <n v="241492658"/>
    <n v="50697982"/>
    <s v="96.10%"/>
    <s v="20.20%"/>
  </r>
  <r>
    <n v="2026"/>
    <s v="Marzo"/>
    <n v="76"/>
    <s v="VALLE"/>
    <x v="102"/>
    <x v="102"/>
    <s v="C-3603-1300-20-20305C"/>
    <x v="0"/>
    <n v="38"/>
    <n v="2712644401"/>
    <n v="1572980455"/>
    <n v="374143626"/>
    <s v="58.00%"/>
    <s v="13.80%"/>
  </r>
  <r>
    <n v="2026"/>
    <s v="Marzo"/>
    <n v="76"/>
    <s v="VALLE"/>
    <x v="102"/>
    <x v="102"/>
    <s v="C-3603-1300-20-20305C"/>
    <x v="0"/>
    <n v="42"/>
    <n v="691401933"/>
    <n v="433965412"/>
    <n v="56392500"/>
    <s v="62.80%"/>
    <s v="8.20%"/>
  </r>
  <r>
    <n v="2026"/>
    <s v="Marzo"/>
    <n v="76"/>
    <s v="VALLE"/>
    <x v="102"/>
    <x v="102"/>
    <s v="C-3603-1300-20-20305C"/>
    <x v="0"/>
    <n v="45"/>
    <n v="6155867549"/>
    <n v="5485933589"/>
    <n v="976828271"/>
    <s v="89.10%"/>
    <s v="15.90%"/>
  </r>
  <r>
    <n v="2026"/>
    <s v="Marzo"/>
    <n v="76"/>
    <s v="VALLE"/>
    <x v="102"/>
    <x v="102"/>
    <s v="C-3603-1300-20-20305C"/>
    <x v="0"/>
    <n v="64"/>
    <n v="959093979"/>
    <n v="486395037"/>
    <n v="17835395"/>
    <s v="50.70%"/>
    <s v="1.90%"/>
  </r>
  <r>
    <n v="2026"/>
    <s v="Marzo"/>
    <n v="76"/>
    <s v="VALLE"/>
    <x v="102"/>
    <x v="102"/>
    <s v="C-3603-1300-20-20305C"/>
    <x v="0"/>
    <n v="84"/>
    <n v="89840000"/>
    <n v="80603919"/>
    <n v="20606519"/>
    <s v="89.70%"/>
    <s v="22.90%"/>
  </r>
  <r>
    <n v="2026"/>
    <s v="Marzo"/>
    <n v="76"/>
    <s v="VALLE"/>
    <x v="102"/>
    <x v="102"/>
    <s v="C-3603-1300-20-20305C"/>
    <x v="0"/>
    <n v="85"/>
    <n v="112492918"/>
    <n v="72901605"/>
    <n v="22684137"/>
    <s v="64.80%"/>
    <s v="20.20%"/>
  </r>
  <r>
    <n v="2026"/>
    <s v="Marzo"/>
    <n v="76"/>
    <s v="VALLE"/>
    <x v="102"/>
    <x v="102"/>
    <s v="C-3603-1300-20-20305C"/>
    <x v="0"/>
    <n v="86"/>
    <n v="27450000"/>
    <n v="25603175"/>
    <n v="8138175"/>
    <s v="93.30%"/>
    <s v="29.60%"/>
  </r>
  <r>
    <n v="2026"/>
    <s v="Marzo"/>
    <n v="11"/>
    <s v="DISTRITO CAPITAL"/>
    <x v="21"/>
    <x v="21"/>
    <s v="C-3603-1300-20-20305C"/>
    <x v="0"/>
    <n v="10"/>
    <n v="1649889142"/>
    <n v="859277886"/>
    <n v="305477332"/>
    <s v="52.10%"/>
    <s v="18.50%"/>
  </r>
  <r>
    <n v="2026"/>
    <s v="Marzo"/>
    <n v="11"/>
    <s v="DISTRITO CAPITAL"/>
    <x v="21"/>
    <x v="21"/>
    <s v="C-3603-1300-20-20305C"/>
    <x v="0"/>
    <n v="11"/>
    <n v="694794738"/>
    <n v="666595575"/>
    <n v="127898806"/>
    <s v="95.90%"/>
    <s v="18.40%"/>
  </r>
  <r>
    <n v="2026"/>
    <s v="Marzo"/>
    <n v="11"/>
    <s v="DISTRITO CAPITAL"/>
    <x v="21"/>
    <x v="21"/>
    <s v="C-3603-1300-20-20305C"/>
    <x v="0"/>
    <n v="18"/>
    <n v="10610804769"/>
    <n v="7061556677"/>
    <n v="412698536"/>
    <s v="66.60%"/>
    <s v="3.90%"/>
  </r>
  <r>
    <n v="2026"/>
    <s v="Marzo"/>
    <n v="11"/>
    <s v="DISTRITO CAPITAL"/>
    <x v="21"/>
    <x v="21"/>
    <s v="C-3603-1300-20-20305C"/>
    <x v="0"/>
    <n v="27"/>
    <n v="248250895"/>
    <n v="98050895"/>
    <n v="20291192"/>
    <s v="39.50%"/>
    <s v="8.20%"/>
  </r>
  <r>
    <n v="2026"/>
    <s v="Marzo"/>
    <n v="11"/>
    <s v="DISTRITO CAPITAL"/>
    <x v="21"/>
    <x v="21"/>
    <s v="C-3603-1300-20-20305C"/>
    <x v="0"/>
    <n v="28"/>
    <n v="573697604"/>
    <n v="489334841"/>
    <n v="96240166"/>
    <s v="85.30%"/>
    <s v="16.80%"/>
  </r>
  <r>
    <n v="2026"/>
    <s v="Marzo"/>
    <n v="11"/>
    <s v="DISTRITO CAPITAL"/>
    <x v="21"/>
    <x v="21"/>
    <s v="C-3603-1300-20-20305C"/>
    <x v="0"/>
    <n v="42"/>
    <n v="569231749"/>
    <n v="348689682"/>
    <n v="56678667"/>
    <s v="61.30%"/>
    <s v="10.00%"/>
  </r>
  <r>
    <n v="2026"/>
    <s v="Marzo"/>
    <n v="11"/>
    <s v="DISTRITO CAPITAL"/>
    <x v="21"/>
    <x v="21"/>
    <s v="C-3603-1300-20-20305C"/>
    <x v="0"/>
    <n v="43"/>
    <n v="25000000"/>
    <n v="24916667"/>
    <n v="2416667"/>
    <s v="99.70%"/>
    <s v="9.70%"/>
  </r>
  <r>
    <n v="2026"/>
    <s v="Marzo"/>
    <n v="11"/>
    <s v="DISTRITO CAPITAL"/>
    <x v="21"/>
    <x v="21"/>
    <s v="C-3603-1300-20-20305C"/>
    <x v="0"/>
    <n v="45"/>
    <n v="3752938667"/>
    <n v="3457063226"/>
    <n v="814484842"/>
    <s v="92.10%"/>
    <s v="21.70%"/>
  </r>
  <r>
    <n v="2026"/>
    <s v="Marzo"/>
    <n v="11"/>
    <s v="DISTRITO CAPITAL"/>
    <x v="21"/>
    <x v="21"/>
    <s v="C-3603-1300-20-20305C"/>
    <x v="0"/>
    <n v="64"/>
    <n v="1689725166"/>
    <n v="49585802"/>
    <n v="9317077"/>
    <s v="2.90%"/>
    <s v="0.60%"/>
  </r>
  <r>
    <n v="2026"/>
    <s v="Marzo"/>
    <n v="11"/>
    <s v="DISTRITO CAPITAL"/>
    <x v="21"/>
    <x v="21"/>
    <s v="C-3603-1300-20-20305C"/>
    <x v="0"/>
    <n v="85"/>
    <n v="93193842"/>
    <n v="50805050"/>
    <n v="10536325"/>
    <s v="54.50%"/>
    <s v="11.30%"/>
  </r>
  <r>
    <n v="2026"/>
    <s v="Marzo"/>
    <n v="11"/>
    <s v="DISTRITO CAPITAL"/>
    <x v="21"/>
    <x v="21"/>
    <s v="C-3603-1300-20-20305C"/>
    <x v="0"/>
    <n v="90"/>
    <n v="150676942"/>
    <n v="28397056"/>
    <n v="6811056"/>
    <s v="18.80%"/>
    <s v="4.50%"/>
  </r>
  <r>
    <n v="2026"/>
    <s v="Marzo"/>
    <n v="11"/>
    <s v="DISTRITO CAPITAL"/>
    <x v="22"/>
    <x v="22"/>
    <s v="C-3603-1300-20-20305C"/>
    <x v="0"/>
    <n v="10"/>
    <n v="3289712923"/>
    <n v="2751943886"/>
    <n v="908955237"/>
    <s v="83.70%"/>
    <s v="27.60%"/>
  </r>
  <r>
    <n v="2026"/>
    <s v="Marzo"/>
    <n v="11"/>
    <s v="DISTRITO CAPITAL"/>
    <x v="22"/>
    <x v="22"/>
    <s v="C-3603-1300-20-20305C"/>
    <x v="0"/>
    <n v="11"/>
    <n v="1582046059"/>
    <n v="1200748382"/>
    <n v="246470104"/>
    <s v="75.90%"/>
    <s v="15.60%"/>
  </r>
  <r>
    <n v="2026"/>
    <s v="Marzo"/>
    <n v="11"/>
    <s v="DISTRITO CAPITAL"/>
    <x v="22"/>
    <x v="22"/>
    <s v="C-3603-1300-20-20305C"/>
    <x v="0"/>
    <n v="18"/>
    <n v="1050033678"/>
    <n v="638041527"/>
    <n v="131398303"/>
    <s v="60.80%"/>
    <s v="12.50%"/>
  </r>
  <r>
    <n v="2026"/>
    <s v="Marzo"/>
    <n v="11"/>
    <s v="DISTRITO CAPITAL"/>
    <x v="22"/>
    <x v="22"/>
    <s v="C-3603-1300-20-20305C"/>
    <x v="0"/>
    <n v="20"/>
    <n v="52341729"/>
    <n v="43460868"/>
    <n v="7901976"/>
    <s v="83.00%"/>
    <s v="15.10%"/>
  </r>
  <r>
    <n v="2026"/>
    <s v="Marzo"/>
    <n v="11"/>
    <s v="DISTRITO CAPITAL"/>
    <x v="22"/>
    <x v="22"/>
    <s v="C-3603-1300-20-20305C"/>
    <x v="0"/>
    <n v="27"/>
    <n v="317433232"/>
    <n v="195382720"/>
    <n v="42474466"/>
    <s v="61.60%"/>
    <s v="13.40%"/>
  </r>
  <r>
    <n v="2026"/>
    <s v="Marzo"/>
    <n v="11"/>
    <s v="DISTRITO CAPITAL"/>
    <x v="22"/>
    <x v="22"/>
    <s v="C-3603-1300-20-20305C"/>
    <x v="0"/>
    <n v="28"/>
    <n v="264317604"/>
    <n v="249347604"/>
    <n v="45335928"/>
    <s v="94.30%"/>
    <s v="17.20%"/>
  </r>
  <r>
    <n v="2026"/>
    <s v="Marzo"/>
    <n v="11"/>
    <s v="DISTRITO CAPITAL"/>
    <x v="22"/>
    <x v="22"/>
    <s v="C-3603-1300-20-20305C"/>
    <x v="0"/>
    <n v="38"/>
    <n v="40802723"/>
    <n v="24634990"/>
    <n v="4737498"/>
    <s v="60.40%"/>
    <s v="11.60%"/>
  </r>
  <r>
    <n v="2026"/>
    <s v="Marzo"/>
    <n v="11"/>
    <s v="DISTRITO CAPITAL"/>
    <x v="22"/>
    <x v="22"/>
    <s v="C-3603-1300-20-20305C"/>
    <x v="0"/>
    <n v="42"/>
    <n v="1023531144"/>
    <n v="786240137"/>
    <n v="98770934"/>
    <s v="76.80%"/>
    <s v="9.70%"/>
  </r>
  <r>
    <n v="2026"/>
    <s v="Marzo"/>
    <n v="11"/>
    <s v="DISTRITO CAPITAL"/>
    <x v="22"/>
    <x v="22"/>
    <s v="C-3603-1300-20-20305C"/>
    <x v="0"/>
    <n v="45"/>
    <n v="7606677392"/>
    <n v="6897500843"/>
    <n v="1770748944"/>
    <s v="90.70%"/>
    <s v="23.30%"/>
  </r>
  <r>
    <n v="2026"/>
    <s v="Marzo"/>
    <n v="11"/>
    <s v="DISTRITO CAPITAL"/>
    <x v="22"/>
    <x v="22"/>
    <s v="C-3603-1300-20-20305C"/>
    <x v="0"/>
    <n v="85"/>
    <n v="103324483"/>
    <n v="73904959"/>
    <n v="14212492"/>
    <s v="71.50%"/>
    <s v="13.80%"/>
  </r>
  <r>
    <n v="2026"/>
    <s v="Marzo"/>
    <n v="11"/>
    <s v="DISTRITO CAPITAL"/>
    <x v="120"/>
    <x v="120"/>
    <s v="C-3603-1300-20-20305C"/>
    <x v="0"/>
    <n v="10"/>
    <n v="2563029617"/>
    <n v="1676759156"/>
    <n v="598384329"/>
    <s v="65.40%"/>
    <s v="23.30%"/>
  </r>
  <r>
    <n v="2026"/>
    <s v="Marzo"/>
    <n v="11"/>
    <s v="DISTRITO CAPITAL"/>
    <x v="120"/>
    <x v="120"/>
    <s v="C-3603-1300-20-20305C"/>
    <x v="0"/>
    <n v="11"/>
    <n v="453898246"/>
    <n v="426720313"/>
    <n v="83044492"/>
    <s v="94.00%"/>
    <s v="18.30%"/>
  </r>
  <r>
    <n v="2026"/>
    <s v="Marzo"/>
    <n v="11"/>
    <s v="DISTRITO CAPITAL"/>
    <x v="120"/>
    <x v="120"/>
    <s v="C-3603-1300-20-20305C"/>
    <x v="0"/>
    <n v="27"/>
    <n v="238864282"/>
    <n v="134334282"/>
    <n v="26555376"/>
    <s v="56.20%"/>
    <s v="11.10%"/>
  </r>
  <r>
    <n v="2026"/>
    <s v="Marzo"/>
    <n v="11"/>
    <s v="DISTRITO CAPITAL"/>
    <x v="120"/>
    <x v="120"/>
    <s v="C-3603-1300-20-20305C"/>
    <x v="0"/>
    <n v="38"/>
    <n v="364930723"/>
    <n v="147809907"/>
    <n v="27003732"/>
    <s v="40.50%"/>
    <s v="7.40%"/>
  </r>
  <r>
    <n v="2026"/>
    <s v="Marzo"/>
    <n v="11"/>
    <s v="DISTRITO CAPITAL"/>
    <x v="120"/>
    <x v="120"/>
    <s v="C-3603-1300-20-20305C"/>
    <x v="0"/>
    <n v="42"/>
    <n v="493615817"/>
    <n v="299453000"/>
    <n v="55039667"/>
    <s v="60.70%"/>
    <s v="11.20%"/>
  </r>
  <r>
    <n v="2026"/>
    <s v="Marzo"/>
    <n v="11"/>
    <s v="DISTRITO CAPITAL"/>
    <x v="120"/>
    <x v="120"/>
    <s v="C-3603-1300-20-20305C"/>
    <x v="0"/>
    <n v="45"/>
    <n v="7020685812"/>
    <n v="5030287812"/>
    <n v="1111074791"/>
    <s v="71.60%"/>
    <s v="15.80%"/>
  </r>
  <r>
    <n v="2026"/>
    <s v="Marzo"/>
    <n v="11"/>
    <s v="DISTRITO CAPITAL"/>
    <x v="120"/>
    <x v="120"/>
    <s v="C-3603-1300-20-20305C"/>
    <x v="0"/>
    <n v="85"/>
    <n v="194023641"/>
    <n v="50764869"/>
    <n v="10496144"/>
    <s v="26.20%"/>
    <s v="5.40%"/>
  </r>
  <r>
    <n v="2026"/>
    <s v="Marzo"/>
    <n v="11"/>
    <s v="DISTRITO CAPITAL"/>
    <x v="23"/>
    <x v="23"/>
    <s v="C-3603-1300-20-20305C"/>
    <x v="0"/>
    <n v="10"/>
    <n v="1158113194"/>
    <n v="944552618"/>
    <n v="196385693"/>
    <s v="81.60%"/>
    <s v="17.00%"/>
  </r>
  <r>
    <n v="2026"/>
    <s v="Marzo"/>
    <n v="11"/>
    <s v="DISTRITO CAPITAL"/>
    <x v="23"/>
    <x v="23"/>
    <s v="C-3603-1300-20-20305C"/>
    <x v="0"/>
    <n v="11"/>
    <n v="309648224"/>
    <n v="262329169"/>
    <n v="54601472"/>
    <s v="84.70%"/>
    <s v="17.60%"/>
  </r>
  <r>
    <n v="2026"/>
    <s v="Marzo"/>
    <n v="11"/>
    <s v="DISTRITO CAPITAL"/>
    <x v="23"/>
    <x v="23"/>
    <s v="C-3603-1300-20-20305C"/>
    <x v="0"/>
    <n v="27"/>
    <n v="289207121"/>
    <n v="174207121"/>
    <n v="36409012"/>
    <s v="60.20%"/>
    <s v="12.60%"/>
  </r>
  <r>
    <n v="2026"/>
    <s v="Marzo"/>
    <n v="11"/>
    <s v="DISTRITO CAPITAL"/>
    <x v="23"/>
    <x v="23"/>
    <s v="C-3603-1300-20-20305C"/>
    <x v="0"/>
    <n v="38"/>
    <n v="133486418"/>
    <n v="109436179"/>
    <n v="22739985"/>
    <s v="82.00%"/>
    <s v="17.00%"/>
  </r>
  <r>
    <n v="2026"/>
    <s v="Marzo"/>
    <n v="11"/>
    <s v="DISTRITO CAPITAL"/>
    <x v="23"/>
    <x v="23"/>
    <s v="C-3603-1300-20-20305C"/>
    <x v="0"/>
    <n v="42"/>
    <n v="470807520"/>
    <n v="303289648"/>
    <n v="56361976"/>
    <s v="64.40%"/>
    <s v="12.00%"/>
  </r>
  <r>
    <n v="2026"/>
    <s v="Marzo"/>
    <n v="11"/>
    <s v="DISTRITO CAPITAL"/>
    <x v="23"/>
    <x v="23"/>
    <s v="C-3603-1300-20-20305C"/>
    <x v="0"/>
    <n v="45"/>
    <n v="3398666866"/>
    <n v="2978013934"/>
    <n v="604227792"/>
    <s v="87.60%"/>
    <s v="17.80%"/>
  </r>
  <r>
    <n v="2026"/>
    <s v="Marzo"/>
    <n v="11"/>
    <s v="DISTRITO CAPITAL"/>
    <x v="23"/>
    <x v="23"/>
    <s v="C-3603-1300-20-20305C"/>
    <x v="0"/>
    <n v="85"/>
    <n v="248847393"/>
    <n v="148757406"/>
    <n v="29372481"/>
    <s v="59.80%"/>
    <s v="11.80%"/>
  </r>
  <r>
    <n v="2026"/>
    <s v="Marzo"/>
    <n v="11"/>
    <s v="DISTRITO CAPITAL"/>
    <x v="23"/>
    <x v="23"/>
    <s v="C-3603-1300-20-20305C"/>
    <x v="0"/>
    <n v="86"/>
    <n v="19960000"/>
    <n v="19915067"/>
    <n v="7286000"/>
    <s v="99.80%"/>
    <s v="36.50%"/>
  </r>
  <r>
    <n v="2026"/>
    <s v="Marzo"/>
    <n v="11"/>
    <s v="DISTRITO CAPITAL"/>
    <x v="23"/>
    <x v="23"/>
    <s v="C-3603-1300-20-20305C"/>
    <x v="0"/>
    <n v="90"/>
    <n v="74618838"/>
    <n v="27610000"/>
    <n v="5020000"/>
    <s v="37.00%"/>
    <s v="6.70%"/>
  </r>
  <r>
    <n v="2026"/>
    <s v="Marzo"/>
    <n v="11"/>
    <s v="DISTRITO CAPITAL"/>
    <x v="121"/>
    <x v="121"/>
    <s v="C-3603-1300-20-20305C"/>
    <x v="0"/>
    <n v="10"/>
    <n v="1497343199"/>
    <n v="1276594567"/>
    <n v="179551376"/>
    <s v="85.30%"/>
    <s v="12.00%"/>
  </r>
  <r>
    <n v="2026"/>
    <s v="Marzo"/>
    <n v="11"/>
    <s v="DISTRITO CAPITAL"/>
    <x v="121"/>
    <x v="121"/>
    <s v="C-3603-1300-20-20305C"/>
    <x v="0"/>
    <n v="11"/>
    <n v="488110944"/>
    <n v="420403654"/>
    <n v="75624421"/>
    <s v="86.10%"/>
    <s v="15.50%"/>
  </r>
  <r>
    <n v="2026"/>
    <s v="Marzo"/>
    <n v="11"/>
    <s v="DISTRITO CAPITAL"/>
    <x v="121"/>
    <x v="121"/>
    <s v="C-3603-1300-20-20305C"/>
    <x v="0"/>
    <n v="27"/>
    <n v="294433232"/>
    <n v="158192036"/>
    <n v="28981017"/>
    <s v="53.70%"/>
    <s v="9.80%"/>
  </r>
  <r>
    <n v="2026"/>
    <s v="Marzo"/>
    <n v="11"/>
    <s v="DISTRITO CAPITAL"/>
    <x v="121"/>
    <x v="121"/>
    <s v="C-3603-1300-20-20305C"/>
    <x v="0"/>
    <n v="28"/>
    <n v="379087604"/>
    <n v="359127604"/>
    <n v="65295928"/>
    <s v="94.70%"/>
    <s v="17.20%"/>
  </r>
  <r>
    <n v="2026"/>
    <s v="Marzo"/>
    <n v="11"/>
    <s v="DISTRITO CAPITAL"/>
    <x v="121"/>
    <x v="121"/>
    <s v="C-3603-1300-20-20305C"/>
    <x v="0"/>
    <n v="38"/>
    <n v="243530508"/>
    <n v="96802855"/>
    <n v="18634154"/>
    <s v="39.70%"/>
    <s v="7.70%"/>
  </r>
  <r>
    <n v="2026"/>
    <s v="Marzo"/>
    <n v="11"/>
    <s v="DISTRITO CAPITAL"/>
    <x v="121"/>
    <x v="121"/>
    <s v="C-3603-1300-20-20305C"/>
    <x v="0"/>
    <n v="42"/>
    <n v="572009349"/>
    <n v="323229733"/>
    <n v="56876452"/>
    <s v="56.50%"/>
    <s v="9.90%"/>
  </r>
  <r>
    <n v="2026"/>
    <s v="Marzo"/>
    <n v="11"/>
    <s v="DISTRITO CAPITAL"/>
    <x v="121"/>
    <x v="121"/>
    <s v="C-3603-1300-20-20305C"/>
    <x v="0"/>
    <n v="45"/>
    <n v="5682651914"/>
    <n v="5021413534"/>
    <n v="950049593"/>
    <s v="88.40%"/>
    <s v="16.70%"/>
  </r>
  <r>
    <n v="2026"/>
    <s v="Marzo"/>
    <n v="11"/>
    <s v="DISTRITO CAPITAL"/>
    <x v="121"/>
    <x v="121"/>
    <s v="C-3603-1300-20-20305C"/>
    <x v="0"/>
    <n v="85"/>
    <n v="87844701"/>
    <n v="49585802"/>
    <n v="9317077"/>
    <s v="56.40%"/>
    <s v="10.60%"/>
  </r>
  <r>
    <n v="2026"/>
    <s v="Marzo"/>
    <n v="11"/>
    <s v="DISTRITO CAPITAL"/>
    <x v="121"/>
    <x v="121"/>
    <s v="C-3603-1300-20-20305C"/>
    <x v="0"/>
    <n v="90"/>
    <n v="266231505"/>
    <n v="83158892"/>
    <n v="13622087"/>
    <s v="31.20%"/>
    <s v="5.10%"/>
  </r>
  <r>
    <n v="2026"/>
    <s v="Marzo"/>
    <n v="11"/>
    <s v="DISTRITO CAPITAL"/>
    <x v="112"/>
    <x v="112"/>
    <s v="C-3603-1300-20-20305C"/>
    <x v="0"/>
    <n v="10"/>
    <n v="1103776540"/>
    <n v="988156084"/>
    <n v="186518805"/>
    <s v="89.50%"/>
    <s v="16.90%"/>
  </r>
  <r>
    <n v="2026"/>
    <s v="Marzo"/>
    <n v="11"/>
    <s v="DISTRITO CAPITAL"/>
    <x v="112"/>
    <x v="112"/>
    <s v="C-3603-1300-20-20305C"/>
    <x v="0"/>
    <n v="11"/>
    <n v="480878000"/>
    <n v="445670446"/>
    <n v="84131868"/>
    <s v="92.70%"/>
    <s v="17.50%"/>
  </r>
  <r>
    <n v="2026"/>
    <s v="Marzo"/>
    <n v="11"/>
    <s v="DISTRITO CAPITAL"/>
    <x v="112"/>
    <x v="112"/>
    <s v="C-3603-1300-20-20305C"/>
    <x v="0"/>
    <n v="27"/>
    <n v="458014648"/>
    <n v="162598045"/>
    <n v="22155828"/>
    <s v="35.50%"/>
    <s v="4.80%"/>
  </r>
  <r>
    <n v="2026"/>
    <s v="Marzo"/>
    <n v="11"/>
    <s v="DISTRITO CAPITAL"/>
    <x v="112"/>
    <x v="112"/>
    <s v="C-3603-1300-20-20305C"/>
    <x v="0"/>
    <n v="28"/>
    <n v="149547604"/>
    <n v="128747604"/>
    <n v="27245928"/>
    <s v="86.10%"/>
    <s v="18.20%"/>
  </r>
  <r>
    <n v="2026"/>
    <s v="Marzo"/>
    <n v="11"/>
    <s v="DISTRITO CAPITAL"/>
    <x v="112"/>
    <x v="112"/>
    <s v="C-3603-1300-20-20305C"/>
    <x v="0"/>
    <n v="38"/>
    <n v="58474329"/>
    <n v="32846671"/>
    <n v="9317090"/>
    <s v="56.20%"/>
    <s v="15.90%"/>
  </r>
  <r>
    <n v="2026"/>
    <s v="Marzo"/>
    <n v="11"/>
    <s v="DISTRITO CAPITAL"/>
    <x v="112"/>
    <x v="112"/>
    <s v="C-3603-1300-20-20305C"/>
    <x v="0"/>
    <n v="42"/>
    <n v="447324303"/>
    <n v="283305331"/>
    <n v="54748665"/>
    <s v="63.30%"/>
    <s v="12.20%"/>
  </r>
  <r>
    <n v="2026"/>
    <s v="Marzo"/>
    <n v="11"/>
    <s v="DISTRITO CAPITAL"/>
    <x v="112"/>
    <x v="112"/>
    <s v="C-3603-1300-20-20305C"/>
    <x v="0"/>
    <n v="45"/>
    <n v="2721887822"/>
    <n v="2196777326"/>
    <n v="685594742"/>
    <s v="80.70%"/>
    <s v="25.20%"/>
  </r>
  <r>
    <n v="2026"/>
    <s v="Marzo"/>
    <n v="11"/>
    <s v="DISTRITO CAPITAL"/>
    <x v="112"/>
    <x v="112"/>
    <s v="C-3603-1300-20-20305C"/>
    <x v="0"/>
    <n v="64"/>
    <n v="71873997"/>
    <n v="609624"/>
    <n v="609624"/>
    <s v="0.80%"/>
    <s v="0.80%"/>
  </r>
  <r>
    <n v="2026"/>
    <s v="Marzo"/>
    <n v="11"/>
    <s v="DISTRITO CAPITAL"/>
    <x v="112"/>
    <x v="112"/>
    <s v="C-3603-1300-20-20305C"/>
    <x v="0"/>
    <n v="85"/>
    <n v="58453782"/>
    <n v="32846671"/>
    <n v="9317090"/>
    <s v="56.20%"/>
    <s v="15.90%"/>
  </r>
  <r>
    <n v="2026"/>
    <s v="Marzo"/>
    <n v="11"/>
    <s v="DISTRITO CAPITAL"/>
    <x v="24"/>
    <x v="24"/>
    <s v="C-3603-1300-20-20305C"/>
    <x v="0"/>
    <n v="10"/>
    <n v="712403328"/>
    <n v="549241254"/>
    <n v="113346600"/>
    <s v="77.10%"/>
    <s v="15.90%"/>
  </r>
  <r>
    <n v="2026"/>
    <s v="Marzo"/>
    <n v="11"/>
    <s v="DISTRITO CAPITAL"/>
    <x v="24"/>
    <x v="24"/>
    <s v="C-3603-1300-20-20305C"/>
    <x v="0"/>
    <n v="11"/>
    <n v="547952838"/>
    <n v="526523586"/>
    <n v="104345192"/>
    <s v="96.10%"/>
    <s v="19.00%"/>
  </r>
  <r>
    <n v="2026"/>
    <s v="Marzo"/>
    <n v="11"/>
    <s v="DISTRITO CAPITAL"/>
    <x v="24"/>
    <x v="24"/>
    <s v="C-3603-1300-20-20305C"/>
    <x v="0"/>
    <n v="18"/>
    <n v="1262170529"/>
    <n v="321206887"/>
    <n v="42693600"/>
    <s v="25.40%"/>
    <s v="3.40%"/>
  </r>
  <r>
    <n v="2026"/>
    <s v="Marzo"/>
    <n v="11"/>
    <s v="DISTRITO CAPITAL"/>
    <x v="24"/>
    <x v="24"/>
    <s v="C-3603-1300-20-20305C"/>
    <x v="0"/>
    <n v="27"/>
    <n v="240110149"/>
    <n v="137110149"/>
    <n v="29649834"/>
    <s v="57.10%"/>
    <s v="12.30%"/>
  </r>
  <r>
    <n v="2026"/>
    <s v="Marzo"/>
    <n v="11"/>
    <s v="DISTRITO CAPITAL"/>
    <x v="24"/>
    <x v="24"/>
    <s v="C-3603-1300-20-20305C"/>
    <x v="0"/>
    <n v="28"/>
    <n v="194457604"/>
    <n v="184477604"/>
    <n v="35355928"/>
    <s v="94.90%"/>
    <s v="18.20%"/>
  </r>
  <r>
    <n v="2026"/>
    <s v="Marzo"/>
    <n v="11"/>
    <s v="DISTRITO CAPITAL"/>
    <x v="24"/>
    <x v="24"/>
    <s v="C-3603-1300-20-20305C"/>
    <x v="0"/>
    <n v="38"/>
    <n v="184391706"/>
    <n v="150178656"/>
    <n v="29372481"/>
    <s v="81.40%"/>
    <s v="15.90%"/>
  </r>
  <r>
    <n v="2026"/>
    <s v="Marzo"/>
    <n v="11"/>
    <s v="DISTRITO CAPITAL"/>
    <x v="24"/>
    <x v="24"/>
    <s v="C-3603-1300-20-20305C"/>
    <x v="0"/>
    <n v="42"/>
    <n v="475187985"/>
    <n v="303627000"/>
    <n v="49980667"/>
    <s v="63.90%"/>
    <s v="10.50%"/>
  </r>
  <r>
    <n v="2026"/>
    <s v="Marzo"/>
    <n v="11"/>
    <s v="DISTRITO CAPITAL"/>
    <x v="24"/>
    <x v="24"/>
    <s v="C-3603-1300-20-20305C"/>
    <x v="0"/>
    <n v="45"/>
    <n v="4818859985"/>
    <n v="4205002368"/>
    <n v="821639884"/>
    <s v="87.30%"/>
    <s v="17.10%"/>
  </r>
  <r>
    <n v="2026"/>
    <s v="Marzo"/>
    <n v="11"/>
    <s v="DISTRITO CAPITAL"/>
    <x v="24"/>
    <x v="24"/>
    <s v="C-3603-1300-20-20305C"/>
    <x v="0"/>
    <n v="85"/>
    <n v="187693150"/>
    <n v="103053460"/>
    <n v="22516010"/>
    <s v="54.90%"/>
    <s v="12.00%"/>
  </r>
  <r>
    <n v="2026"/>
    <s v="Marzo"/>
    <n v="11"/>
    <s v="DISTRITO CAPITAL"/>
    <x v="155"/>
    <x v="125"/>
    <s v="C-3603-1300-20-20305C"/>
    <x v="0"/>
    <n v="10"/>
    <n v="1617143318"/>
    <n v="1373099107"/>
    <n v="296964178"/>
    <s v="84.90%"/>
    <s v="18.40%"/>
  </r>
  <r>
    <n v="2026"/>
    <s v="Marzo"/>
    <n v="11"/>
    <s v="DISTRITO CAPITAL"/>
    <x v="155"/>
    <x v="125"/>
    <s v="C-3603-1300-20-20305C"/>
    <x v="0"/>
    <n v="11"/>
    <n v="536838716"/>
    <n v="507573598"/>
    <n v="120476733"/>
    <s v="94.50%"/>
    <s v="22.40%"/>
  </r>
  <r>
    <n v="2026"/>
    <s v="Marzo"/>
    <n v="11"/>
    <s v="DISTRITO CAPITAL"/>
    <x v="155"/>
    <x v="125"/>
    <s v="C-3603-1300-20-20305C"/>
    <x v="0"/>
    <n v="27"/>
    <n v="440077112"/>
    <n v="236304241"/>
    <n v="48485845"/>
    <s v="53.70%"/>
    <s v="11.00%"/>
  </r>
  <r>
    <n v="2026"/>
    <s v="Marzo"/>
    <n v="11"/>
    <s v="DISTRITO CAPITAL"/>
    <x v="155"/>
    <x v="125"/>
    <s v="C-3603-1300-20-20305C"/>
    <x v="0"/>
    <n v="38"/>
    <n v="68335685"/>
    <n v="49743725"/>
    <n v="9474994"/>
    <s v="72.80%"/>
    <s v="13.90%"/>
  </r>
  <r>
    <n v="2026"/>
    <s v="Marzo"/>
    <n v="11"/>
    <s v="DISTRITO CAPITAL"/>
    <x v="155"/>
    <x v="125"/>
    <s v="C-3603-1300-20-20305C"/>
    <x v="0"/>
    <n v="42"/>
    <n v="479034002"/>
    <n v="320255676"/>
    <n v="50988223"/>
    <s v="66.90%"/>
    <s v="10.60%"/>
  </r>
  <r>
    <n v="2026"/>
    <s v="Marzo"/>
    <n v="11"/>
    <s v="DISTRITO CAPITAL"/>
    <x v="155"/>
    <x v="125"/>
    <s v="C-3603-1300-20-20305C"/>
    <x v="0"/>
    <n v="45"/>
    <n v="3460338704"/>
    <n v="3090410825"/>
    <n v="568342490"/>
    <s v="89.30%"/>
    <s v="16.40%"/>
  </r>
  <r>
    <n v="2026"/>
    <s v="Marzo"/>
    <n v="11"/>
    <s v="DISTRITO CAPITAL"/>
    <x v="155"/>
    <x v="125"/>
    <s v="C-3603-1300-20-20305C"/>
    <x v="0"/>
    <n v="64"/>
    <n v="71873997"/>
    <n v="33147883"/>
    <n v="4737497"/>
    <s v="46.10%"/>
    <s v="6.60%"/>
  </r>
  <r>
    <n v="2026"/>
    <s v="Marzo"/>
    <n v="11"/>
    <s v="DISTRITO CAPITAL"/>
    <x v="155"/>
    <x v="125"/>
    <s v="C-3603-1300-20-20305C"/>
    <x v="0"/>
    <n v="85"/>
    <n v="102493543"/>
    <n v="84049600"/>
    <n v="20208358"/>
    <s v="82.00%"/>
    <s v="19.70%"/>
  </r>
  <r>
    <n v="2026"/>
    <s v="Marzo"/>
    <n v="11"/>
    <s v="DISTRITO CAPITAL"/>
    <x v="25"/>
    <x v="25"/>
    <s v="C-3603-1300-20-20305C"/>
    <x v="0"/>
    <n v="10"/>
    <n v="2278314797"/>
    <n v="1892678430"/>
    <n v="417410967"/>
    <s v="83.10%"/>
    <s v="18.30%"/>
  </r>
  <r>
    <n v="2026"/>
    <s v="Marzo"/>
    <n v="11"/>
    <s v="DISTRITO CAPITAL"/>
    <x v="25"/>
    <x v="25"/>
    <s v="C-3603-1300-20-20305C"/>
    <x v="0"/>
    <n v="11"/>
    <n v="1738038664"/>
    <n v="1664786198"/>
    <n v="326060037"/>
    <s v="95.80%"/>
    <s v="18.80%"/>
  </r>
  <r>
    <n v="2026"/>
    <s v="Marzo"/>
    <n v="11"/>
    <s v="DISTRITO CAPITAL"/>
    <x v="25"/>
    <x v="25"/>
    <s v="C-3603-1300-20-20305C"/>
    <x v="0"/>
    <n v="20"/>
    <n v="80891763"/>
    <n v="55620000"/>
    <n v="18230500"/>
    <s v="68.80%"/>
    <s v="22.50%"/>
  </r>
  <r>
    <n v="2026"/>
    <s v="Marzo"/>
    <n v="11"/>
    <s v="DISTRITO CAPITAL"/>
    <x v="25"/>
    <x v="25"/>
    <s v="C-3603-1300-20-20305C"/>
    <x v="0"/>
    <n v="27"/>
    <n v="317032218"/>
    <n v="287032217"/>
    <n v="46214903"/>
    <s v="90.50%"/>
    <s v="14.60%"/>
  </r>
  <r>
    <n v="2026"/>
    <s v="Marzo"/>
    <n v="11"/>
    <s v="DISTRITO CAPITAL"/>
    <x v="25"/>
    <x v="25"/>
    <s v="C-3603-1300-20-20305C"/>
    <x v="0"/>
    <n v="38"/>
    <n v="26821420"/>
    <n v="22266236"/>
    <n v="6000829"/>
    <s v="83.00%"/>
    <s v="22.40%"/>
  </r>
  <r>
    <n v="2026"/>
    <s v="Marzo"/>
    <n v="11"/>
    <s v="DISTRITO CAPITAL"/>
    <x v="25"/>
    <x v="25"/>
    <s v="C-3603-1300-20-20305C"/>
    <x v="0"/>
    <n v="42"/>
    <n v="489036032"/>
    <n v="361914000"/>
    <n v="103794000"/>
    <s v="74.00%"/>
    <s v="21.20%"/>
  </r>
  <r>
    <n v="2026"/>
    <s v="Marzo"/>
    <n v="11"/>
    <s v="DISTRITO CAPITAL"/>
    <x v="25"/>
    <x v="25"/>
    <s v="C-3603-1300-20-20305C"/>
    <x v="0"/>
    <n v="45"/>
    <n v="4120132082"/>
    <n v="3733966729"/>
    <n v="773773462"/>
    <s v="90.60%"/>
    <s v="18.80%"/>
  </r>
  <r>
    <n v="2026"/>
    <s v="Marzo"/>
    <n v="11"/>
    <s v="DISTRITO CAPITAL"/>
    <x v="25"/>
    <x v="25"/>
    <s v="C-3603-1300-20-20305C"/>
    <x v="0"/>
    <n v="85"/>
    <n v="107208559"/>
    <n v="81034230"/>
    <n v="15994245"/>
    <s v="75.60%"/>
    <s v="14.90%"/>
  </r>
  <r>
    <n v="2026"/>
    <s v="Marzo"/>
    <n v="11"/>
    <s v="DISTRITO CAPITAL"/>
    <x v="25"/>
    <x v="25"/>
    <s v="C-3603-1300-20-20305C"/>
    <x v="0"/>
    <n v="90"/>
    <n v="147487670"/>
    <n v="105230435"/>
    <n v="10050435"/>
    <s v="71.30%"/>
    <s v="6.80%"/>
  </r>
  <r>
    <n v="2026"/>
    <s v="Marzo"/>
    <n v="11"/>
    <s v="DISTRITO CAPITAL"/>
    <x v="122"/>
    <x v="122"/>
    <s v="C-3603-1300-20-20305C"/>
    <x v="0"/>
    <n v="10"/>
    <n v="3735930824"/>
    <n v="2520044769"/>
    <n v="576577649"/>
    <s v="67.50%"/>
    <s v="15.40%"/>
  </r>
  <r>
    <n v="2026"/>
    <s v="Marzo"/>
    <n v="11"/>
    <s v="DISTRITO CAPITAL"/>
    <x v="122"/>
    <x v="122"/>
    <s v="C-3603-1300-20-20305C"/>
    <x v="0"/>
    <n v="11"/>
    <n v="4019825423"/>
    <n v="3815039394"/>
    <n v="739169790"/>
    <s v="94.90%"/>
    <s v="18.40%"/>
  </r>
  <r>
    <n v="2026"/>
    <s v="Marzo"/>
    <n v="11"/>
    <s v="DISTRITO CAPITAL"/>
    <x v="122"/>
    <x v="122"/>
    <s v="C-3603-1300-20-20305C"/>
    <x v="0"/>
    <n v="20"/>
    <n v="64419975"/>
    <n v="52112467"/>
    <n v="9474994"/>
    <s v="80.90%"/>
    <s v="14.70%"/>
  </r>
  <r>
    <n v="2026"/>
    <s v="Marzo"/>
    <n v="11"/>
    <s v="DISTRITO CAPITAL"/>
    <x v="122"/>
    <x v="122"/>
    <s v="C-3603-1300-20-20305C"/>
    <x v="0"/>
    <n v="27"/>
    <n v="2125277234"/>
    <n v="2017050262"/>
    <n v="81417668"/>
    <s v="94.90%"/>
    <s v="3.80%"/>
  </r>
  <r>
    <n v="2026"/>
    <s v="Marzo"/>
    <n v="11"/>
    <s v="DISTRITO CAPITAL"/>
    <x v="122"/>
    <x v="122"/>
    <s v="C-3603-1300-20-20305C"/>
    <x v="0"/>
    <n v="28"/>
    <n v="254337604"/>
    <n v="254198123"/>
    <n v="51582364"/>
    <s v="99.90%"/>
    <s v="20.30%"/>
  </r>
  <r>
    <n v="2026"/>
    <s v="Marzo"/>
    <n v="11"/>
    <s v="DISTRITO CAPITAL"/>
    <x v="122"/>
    <x v="122"/>
    <s v="C-3603-1300-20-20305C"/>
    <x v="0"/>
    <n v="38"/>
    <n v="29303241"/>
    <n v="27467117"/>
    <n v="5053330"/>
    <s v="93.70%"/>
    <s v="17.20%"/>
  </r>
  <r>
    <n v="2026"/>
    <s v="Marzo"/>
    <n v="11"/>
    <s v="DISTRITO CAPITAL"/>
    <x v="122"/>
    <x v="122"/>
    <s v="C-3603-1300-20-20305C"/>
    <x v="0"/>
    <n v="42"/>
    <n v="1251620265"/>
    <n v="951932999"/>
    <n v="159316000"/>
    <s v="76.10%"/>
    <s v="12.70%"/>
  </r>
  <r>
    <n v="2026"/>
    <s v="Marzo"/>
    <n v="11"/>
    <s v="DISTRITO CAPITAL"/>
    <x v="122"/>
    <x v="122"/>
    <s v="C-3603-1300-20-20305C"/>
    <x v="0"/>
    <n v="45"/>
    <n v="12303509401"/>
    <n v="11494943370"/>
    <n v="2381828062"/>
    <s v="93.40%"/>
    <s v="19.40%"/>
  </r>
  <r>
    <n v="2026"/>
    <s v="Marzo"/>
    <n v="11"/>
    <s v="DISTRITO CAPITAL"/>
    <x v="122"/>
    <x v="122"/>
    <s v="C-3603-1300-20-20305C"/>
    <x v="0"/>
    <n v="85"/>
    <n v="102770073"/>
    <n v="69137972"/>
    <n v="19265821"/>
    <s v="67.30%"/>
    <s v="18.70%"/>
  </r>
  <r>
    <n v="2026"/>
    <s v="Marzo"/>
    <n v="11"/>
    <s v="DISTRITO CAPITAL"/>
    <x v="26"/>
    <x v="26"/>
    <s v="C-3603-1300-20-20305C"/>
    <x v="0"/>
    <n v="10"/>
    <n v="2629615986"/>
    <n v="1273974032"/>
    <n v="390552652"/>
    <s v="48.40%"/>
    <s v="14.90%"/>
  </r>
  <r>
    <n v="2026"/>
    <s v="Marzo"/>
    <n v="11"/>
    <s v="DISTRITO CAPITAL"/>
    <x v="26"/>
    <x v="26"/>
    <s v="C-3603-1300-20-20305C"/>
    <x v="0"/>
    <n v="27"/>
    <n v="239889992"/>
    <n v="136889992"/>
    <n v="29111086"/>
    <s v="57.10%"/>
    <s v="12.10%"/>
  </r>
  <r>
    <n v="2026"/>
    <s v="Marzo"/>
    <n v="11"/>
    <s v="DISTRITO CAPITAL"/>
    <x v="26"/>
    <x v="26"/>
    <s v="C-3603-1300-20-20305C"/>
    <x v="0"/>
    <n v="28"/>
    <n v="309227604"/>
    <n v="284277604"/>
    <n v="75941261"/>
    <s v="91.90%"/>
    <s v="24.60%"/>
  </r>
  <r>
    <n v="2026"/>
    <s v="Marzo"/>
    <n v="11"/>
    <s v="DISTRITO CAPITAL"/>
    <x v="26"/>
    <x v="26"/>
    <s v="C-3603-1300-20-20305C"/>
    <x v="0"/>
    <n v="38"/>
    <n v="288104385"/>
    <n v="166886169"/>
    <n v="25801319"/>
    <s v="57.90%"/>
    <s v="9.00%"/>
  </r>
  <r>
    <n v="2026"/>
    <s v="Marzo"/>
    <n v="11"/>
    <s v="DISTRITO CAPITAL"/>
    <x v="26"/>
    <x v="26"/>
    <s v="C-3603-1300-20-20305C"/>
    <x v="0"/>
    <n v="42"/>
    <n v="605362825"/>
    <n v="345666100"/>
    <n v="72900200"/>
    <s v="57.10%"/>
    <s v="12.00%"/>
  </r>
  <r>
    <n v="2026"/>
    <s v="Marzo"/>
    <n v="11"/>
    <s v="DISTRITO CAPITAL"/>
    <x v="26"/>
    <x v="26"/>
    <s v="C-3603-1300-20-20305C"/>
    <x v="0"/>
    <n v="45"/>
    <n v="10149681046"/>
    <n v="7764369980"/>
    <n v="1519655992"/>
    <s v="76.50%"/>
    <s v="15.00%"/>
  </r>
  <r>
    <n v="2026"/>
    <s v="Marzo"/>
    <n v="11"/>
    <s v="DISTRITO CAPITAL"/>
    <x v="26"/>
    <x v="26"/>
    <s v="C-3603-1300-20-20305C"/>
    <x v="0"/>
    <n v="85"/>
    <n v="131989608"/>
    <n v="71380617"/>
    <n v="9001229"/>
    <s v="54.10%"/>
    <s v="6.80%"/>
  </r>
  <r>
    <n v="2026"/>
    <s v="Marzo"/>
    <n v="11"/>
    <s v="DISTRITO CAPITAL"/>
    <x v="27"/>
    <x v="27"/>
    <s v="C-3603-1300-20-20305C"/>
    <x v="0"/>
    <n v="10"/>
    <n v="2692300965"/>
    <n v="2110118558"/>
    <n v="441887048"/>
    <s v="78.40%"/>
    <s v="16.40%"/>
  </r>
  <r>
    <n v="2026"/>
    <s v="Marzo"/>
    <n v="11"/>
    <s v="DISTRITO CAPITAL"/>
    <x v="27"/>
    <x v="27"/>
    <s v="C-3603-1300-20-20305C"/>
    <x v="0"/>
    <n v="11"/>
    <n v="1850145308"/>
    <n v="1758272806"/>
    <n v="350695036"/>
    <s v="95.00%"/>
    <s v="19.00%"/>
  </r>
  <r>
    <n v="2026"/>
    <s v="Marzo"/>
    <n v="11"/>
    <s v="DISTRITO CAPITAL"/>
    <x v="27"/>
    <x v="27"/>
    <s v="C-3603-1300-20-20305C"/>
    <x v="0"/>
    <n v="27"/>
    <n v="335191103"/>
    <n v="250722362"/>
    <n v="52885838"/>
    <s v="74.80%"/>
    <s v="15.80%"/>
  </r>
  <r>
    <n v="2026"/>
    <s v="Marzo"/>
    <n v="11"/>
    <s v="DISTRITO CAPITAL"/>
    <x v="27"/>
    <x v="27"/>
    <s v="C-3603-1300-20-20305C"/>
    <x v="0"/>
    <n v="28"/>
    <n v="493857604"/>
    <n v="493435204"/>
    <n v="105129528"/>
    <s v="99.90%"/>
    <s v="21.30%"/>
  </r>
  <r>
    <n v="2026"/>
    <s v="Marzo"/>
    <n v="11"/>
    <s v="DISTRITO CAPITAL"/>
    <x v="27"/>
    <x v="27"/>
    <s v="C-3603-1300-20-20305C"/>
    <x v="0"/>
    <n v="38"/>
    <n v="317574370"/>
    <n v="298462308"/>
    <n v="56849964"/>
    <s v="94.00%"/>
    <s v="17.90%"/>
  </r>
  <r>
    <n v="2026"/>
    <s v="Marzo"/>
    <n v="11"/>
    <s v="DISTRITO CAPITAL"/>
    <x v="27"/>
    <x v="27"/>
    <s v="C-3603-1300-20-20305C"/>
    <x v="0"/>
    <n v="42"/>
    <n v="1227160955"/>
    <n v="545922930"/>
    <n v="102895560"/>
    <s v="44.50%"/>
    <s v="8.40%"/>
  </r>
  <r>
    <n v="2026"/>
    <s v="Marzo"/>
    <n v="11"/>
    <s v="DISTRITO CAPITAL"/>
    <x v="27"/>
    <x v="27"/>
    <s v="C-3603-1300-20-20305C"/>
    <x v="0"/>
    <n v="45"/>
    <n v="14918117841"/>
    <n v="14532747243"/>
    <n v="3299824577"/>
    <s v="97.40%"/>
    <s v="22.10%"/>
  </r>
  <r>
    <n v="2026"/>
    <s v="Marzo"/>
    <n v="11"/>
    <s v="DISTRITO CAPITAL"/>
    <x v="27"/>
    <x v="27"/>
    <s v="C-3603-1300-20-20305C"/>
    <x v="0"/>
    <n v="85"/>
    <n v="215601594"/>
    <n v="149231154"/>
    <n v="28424982"/>
    <s v="69.20%"/>
    <s v="13.20%"/>
  </r>
  <r>
    <n v="2026"/>
    <s v="Marzo"/>
    <n v="11"/>
    <s v="DISTRITO CAPITAL"/>
    <x v="28"/>
    <x v="28"/>
    <s v="C-3603-1300-20-20305C"/>
    <x v="0"/>
    <n v="10"/>
    <n v="3077636071"/>
    <n v="2637305240"/>
    <n v="528630528"/>
    <s v="85.70%"/>
    <s v="17.20%"/>
  </r>
  <r>
    <n v="2026"/>
    <s v="Marzo"/>
    <n v="11"/>
    <s v="DISTRITO CAPITAL"/>
    <x v="28"/>
    <x v="28"/>
    <s v="C-3603-1300-20-20305C"/>
    <x v="0"/>
    <n v="11"/>
    <n v="5343002966"/>
    <n v="5103607094"/>
    <n v="1026418415"/>
    <s v="95.50%"/>
    <s v="19.20%"/>
  </r>
  <r>
    <n v="2026"/>
    <s v="Marzo"/>
    <n v="11"/>
    <s v="DISTRITO CAPITAL"/>
    <x v="28"/>
    <x v="28"/>
    <s v="C-3603-1300-20-20305C"/>
    <x v="0"/>
    <n v="20"/>
    <n v="56709333"/>
    <n v="52221000"/>
    <n v="13596000"/>
    <s v="92.10%"/>
    <s v="24.00%"/>
  </r>
  <r>
    <n v="2026"/>
    <s v="Marzo"/>
    <n v="11"/>
    <s v="DISTRITO CAPITAL"/>
    <x v="28"/>
    <x v="28"/>
    <s v="C-3603-1300-20-20305C"/>
    <x v="0"/>
    <n v="27"/>
    <n v="335191103"/>
    <n v="246019914"/>
    <n v="48183399"/>
    <s v="73.40%"/>
    <s v="14.40%"/>
  </r>
  <r>
    <n v="2026"/>
    <s v="Marzo"/>
    <n v="11"/>
    <s v="DISTRITO CAPITAL"/>
    <x v="28"/>
    <x v="28"/>
    <s v="C-3603-1300-20-20305C"/>
    <x v="0"/>
    <n v="38"/>
    <n v="48963313"/>
    <n v="42321639"/>
    <n v="9317077"/>
    <s v="86.40%"/>
    <s v="19.00%"/>
  </r>
  <r>
    <n v="2026"/>
    <s v="Marzo"/>
    <n v="11"/>
    <s v="DISTRITO CAPITAL"/>
    <x v="28"/>
    <x v="28"/>
    <s v="C-3603-1300-20-20305C"/>
    <x v="0"/>
    <n v="42"/>
    <n v="2174371478"/>
    <n v="1149551629"/>
    <n v="145740629"/>
    <s v="52.90%"/>
    <s v="6.70%"/>
  </r>
  <r>
    <n v="2026"/>
    <s v="Marzo"/>
    <n v="11"/>
    <s v="DISTRITO CAPITAL"/>
    <x v="28"/>
    <x v="28"/>
    <s v="C-3603-1300-20-20305C"/>
    <x v="0"/>
    <n v="45"/>
    <n v="24784974825"/>
    <n v="17609029190"/>
    <n v="3300840554"/>
    <s v="71.00%"/>
    <s v="13.30%"/>
  </r>
  <r>
    <n v="2026"/>
    <s v="Marzo"/>
    <n v="11"/>
    <s v="DISTRITO CAPITAL"/>
    <x v="28"/>
    <x v="28"/>
    <s v="C-3603-1300-20-20305C"/>
    <x v="0"/>
    <n v="64"/>
    <n v="82288796"/>
    <n v="8369578"/>
    <n v="4579580"/>
    <s v="10.20%"/>
    <s v="5.60%"/>
  </r>
  <r>
    <n v="2026"/>
    <s v="Marzo"/>
    <n v="11"/>
    <s v="DISTRITO CAPITAL"/>
    <x v="28"/>
    <x v="28"/>
    <s v="C-3603-1300-20-20305C"/>
    <x v="0"/>
    <n v="85"/>
    <n v="128252648"/>
    <n v="44058722"/>
    <n v="9317077"/>
    <s v="34.40%"/>
    <s v="7.30%"/>
  </r>
  <r>
    <n v="2026"/>
    <s v="Marzo"/>
    <n v="11"/>
    <s v="DISTRITO CAPITAL"/>
    <x v="29"/>
    <x v="29"/>
    <s v="C-3603-1300-20-20305C"/>
    <x v="0"/>
    <n v="10"/>
    <n v="3000761261"/>
    <n v="2142126644"/>
    <n v="573540783"/>
    <s v="71.40%"/>
    <s v="19.10%"/>
  </r>
  <r>
    <n v="2026"/>
    <s v="Marzo"/>
    <n v="11"/>
    <s v="DISTRITO CAPITAL"/>
    <x v="29"/>
    <x v="29"/>
    <s v="C-3603-1300-20-20305C"/>
    <x v="0"/>
    <n v="11"/>
    <n v="1025386558"/>
    <n v="807928896"/>
    <n v="158350646"/>
    <s v="78.80%"/>
    <s v="15.40%"/>
  </r>
  <r>
    <n v="2026"/>
    <s v="Marzo"/>
    <n v="11"/>
    <s v="DISTRITO CAPITAL"/>
    <x v="29"/>
    <x v="29"/>
    <s v="C-3603-1300-20-20305C"/>
    <x v="0"/>
    <n v="27"/>
    <n v="235819067"/>
    <n v="132819067"/>
    <n v="24831169"/>
    <s v="56.30%"/>
    <s v="10.50%"/>
  </r>
  <r>
    <n v="2026"/>
    <s v="Marzo"/>
    <n v="11"/>
    <s v="DISTRITO CAPITAL"/>
    <x v="29"/>
    <x v="29"/>
    <s v="C-3603-1300-20-20305C"/>
    <x v="0"/>
    <n v="38"/>
    <n v="275444136"/>
    <n v="138808662"/>
    <n v="27951231"/>
    <s v="50.40%"/>
    <s v="10.10%"/>
  </r>
  <r>
    <n v="2026"/>
    <s v="Marzo"/>
    <n v="11"/>
    <s v="DISTRITO CAPITAL"/>
    <x v="29"/>
    <x v="29"/>
    <s v="C-3603-1300-20-20305C"/>
    <x v="0"/>
    <n v="42"/>
    <n v="755579778"/>
    <n v="670591970"/>
    <n v="171861056"/>
    <s v="88.80%"/>
    <s v="22.70%"/>
  </r>
  <r>
    <n v="2026"/>
    <s v="Marzo"/>
    <n v="11"/>
    <s v="DISTRITO CAPITAL"/>
    <x v="29"/>
    <x v="29"/>
    <s v="C-3603-1300-20-20305C"/>
    <x v="0"/>
    <n v="45"/>
    <n v="7309254754"/>
    <n v="6308998887"/>
    <n v="1337319118"/>
    <s v="86.30%"/>
    <s v="18.30%"/>
  </r>
  <r>
    <n v="2026"/>
    <s v="Marzo"/>
    <n v="11"/>
    <s v="DISTRITO CAPITAL"/>
    <x v="29"/>
    <x v="29"/>
    <s v="C-3603-1300-20-20305C"/>
    <x v="0"/>
    <n v="85"/>
    <n v="116640711"/>
    <n v="83222031"/>
    <n v="18634154"/>
    <s v="71.30%"/>
    <s v="16.00%"/>
  </r>
  <r>
    <n v="2026"/>
    <s v="Marzo"/>
    <n v="11"/>
    <s v="DISTRITO CAPITAL"/>
    <x v="30"/>
    <x v="30"/>
    <s v="C-3603-1300-20-20305C"/>
    <x v="0"/>
    <n v="10"/>
    <n v="1796747586"/>
    <n v="1245899816"/>
    <n v="320656955"/>
    <s v="69.30%"/>
    <s v="17.80%"/>
  </r>
  <r>
    <n v="2026"/>
    <s v="Marzo"/>
    <n v="11"/>
    <s v="DISTRITO CAPITAL"/>
    <x v="30"/>
    <x v="30"/>
    <s v="C-3603-1300-20-20305C"/>
    <x v="0"/>
    <n v="11"/>
    <n v="1370448814"/>
    <n v="1300472679"/>
    <n v="336512612"/>
    <s v="94.90%"/>
    <s v="24.60%"/>
  </r>
  <r>
    <n v="2026"/>
    <s v="Marzo"/>
    <n v="11"/>
    <s v="DISTRITO CAPITAL"/>
    <x v="30"/>
    <x v="30"/>
    <s v="C-3603-1300-20-20305C"/>
    <x v="0"/>
    <n v="27"/>
    <n v="277763029"/>
    <n v="174763029"/>
    <n v="36964920"/>
    <s v="62.90%"/>
    <s v="13.30%"/>
  </r>
  <r>
    <n v="2026"/>
    <s v="Marzo"/>
    <n v="11"/>
    <s v="DISTRITO CAPITAL"/>
    <x v="30"/>
    <x v="30"/>
    <s v="C-3603-1300-20-20305C"/>
    <x v="0"/>
    <n v="28"/>
    <n v="189467604"/>
    <n v="119607604"/>
    <n v="35355928"/>
    <s v="63.10%"/>
    <s v="18.70%"/>
  </r>
  <r>
    <n v="2026"/>
    <s v="Marzo"/>
    <n v="11"/>
    <s v="DISTRITO CAPITAL"/>
    <x v="30"/>
    <x v="30"/>
    <s v="C-3603-1300-20-20305C"/>
    <x v="0"/>
    <n v="42"/>
    <n v="644532476"/>
    <n v="398298855"/>
    <n v="76458601"/>
    <s v="61.80%"/>
    <s v="11.90%"/>
  </r>
  <r>
    <n v="2026"/>
    <s v="Marzo"/>
    <n v="11"/>
    <s v="DISTRITO CAPITAL"/>
    <x v="30"/>
    <x v="30"/>
    <s v="C-3603-1300-20-20305C"/>
    <x v="0"/>
    <n v="43"/>
    <n v="25000000"/>
    <n v="24932676"/>
    <n v="5020000"/>
    <s v="99.70%"/>
    <s v="20.10%"/>
  </r>
  <r>
    <n v="2026"/>
    <s v="Marzo"/>
    <n v="11"/>
    <s v="DISTRITO CAPITAL"/>
    <x v="30"/>
    <x v="30"/>
    <s v="C-3603-1300-20-20305C"/>
    <x v="0"/>
    <n v="45"/>
    <n v="5847505864"/>
    <n v="5498325679"/>
    <n v="1098919425"/>
    <s v="94.00%"/>
    <s v="18.80%"/>
  </r>
  <r>
    <n v="2026"/>
    <s v="Marzo"/>
    <n v="11"/>
    <s v="DISTRITO CAPITAL"/>
    <x v="30"/>
    <x v="30"/>
    <s v="C-3603-1300-20-20305C"/>
    <x v="0"/>
    <n v="90"/>
    <n v="147487670"/>
    <n v="60995684"/>
    <n v="17321684"/>
    <s v="41.40%"/>
    <s v="11.70%"/>
  </r>
  <r>
    <n v="2026"/>
    <s v="Marzo"/>
    <n v="8"/>
    <s v="ATLÁNTICO"/>
    <x v="18"/>
    <x v="18"/>
    <s v="C-3603-1300-20-20305C"/>
    <x v="0"/>
    <n v="43"/>
    <n v="25000000"/>
    <n v="25000000"/>
    <n v="3416666"/>
    <s v="100.00%"/>
    <s v="13.70%"/>
  </r>
  <r>
    <n v="2026"/>
    <s v="Marzo"/>
    <n v="8"/>
    <s v="ATLÁNTICO"/>
    <x v="20"/>
    <x v="20"/>
    <s v="C-3603-1300-20-20305C"/>
    <x v="0"/>
    <n v="43"/>
    <n v="50000000"/>
    <n v="50000000"/>
    <n v="6334167"/>
    <s v="100.00%"/>
    <s v="12.70%"/>
  </r>
  <r>
    <n v="2026"/>
    <s v="Marzo"/>
    <n v="11"/>
    <s v="DISTRITO CAPITAL"/>
    <x v="22"/>
    <x v="22"/>
    <s v="C-3603-1300-20-20305C"/>
    <x v="0"/>
    <n v="43"/>
    <n v="50000000"/>
    <n v="50000000"/>
    <n v="7500000"/>
    <s v="100.00%"/>
    <s v="15.00%"/>
  </r>
  <r>
    <n v="2026"/>
    <s v="Marzo"/>
    <n v="11"/>
    <s v="DISTRITO CAPITAL"/>
    <x v="120"/>
    <x v="120"/>
    <s v="C-3603-1300-20-20305C"/>
    <x v="0"/>
    <n v="20"/>
    <n v="52341729"/>
    <n v="52341729"/>
    <n v="9516678"/>
    <s v="100.00%"/>
    <s v="18.20%"/>
  </r>
  <r>
    <n v="2026"/>
    <s v="Marzo"/>
    <n v="11"/>
    <s v="DISTRITO CAPITAL"/>
    <x v="120"/>
    <x v="120"/>
    <s v="C-3603-1300-20-20305C"/>
    <x v="0"/>
    <n v="28"/>
    <n v="139567604"/>
    <n v="139567604"/>
    <n v="27039262"/>
    <s v="100.00%"/>
    <s v="19.40%"/>
  </r>
  <r>
    <n v="2026"/>
    <s v="Marzo"/>
    <n v="11"/>
    <s v="DISTRITO CAPITAL"/>
    <x v="120"/>
    <x v="120"/>
    <s v="C-3603-1300-20-20305C"/>
    <x v="0"/>
    <n v="43"/>
    <n v="25000000"/>
    <n v="25000000"/>
    <n v="2500000"/>
    <s v="100.00%"/>
    <s v="10.00%"/>
  </r>
  <r>
    <n v="2026"/>
    <s v="Marzo"/>
    <n v="11"/>
    <s v="DISTRITO CAPITAL"/>
    <x v="120"/>
    <x v="120"/>
    <s v="C-3603-1300-20-20305C"/>
    <x v="0"/>
    <n v="84"/>
    <n v="34930000"/>
    <n v="34930000"/>
    <n v="8316667"/>
    <s v="100.00%"/>
    <s v="23.80%"/>
  </r>
  <r>
    <n v="2026"/>
    <s v="Marzo"/>
    <n v="11"/>
    <s v="DISTRITO CAPITAL"/>
    <x v="120"/>
    <x v="120"/>
    <s v="C-3603-1300-20-20305C"/>
    <x v="0"/>
    <n v="86"/>
    <n v="184630000"/>
    <n v="184630000"/>
    <n v="33266668"/>
    <s v="100.00%"/>
    <s v="18.00%"/>
  </r>
  <r>
    <n v="2026"/>
    <s v="Marzo"/>
    <n v="11"/>
    <s v="DISTRITO CAPITAL"/>
    <x v="23"/>
    <x v="23"/>
    <s v="C-3603-1300-20-20305C"/>
    <x v="0"/>
    <n v="28"/>
    <n v="164517604"/>
    <n v="164494137"/>
    <n v="21707928"/>
    <s v="100.00%"/>
    <s v="13.20%"/>
  </r>
  <r>
    <n v="2026"/>
    <s v="Marzo"/>
    <n v="11"/>
    <s v="DISTRITO CAPITAL"/>
    <x v="121"/>
    <x v="121"/>
    <s v="C-3603-1300-20-20305C"/>
    <x v="0"/>
    <n v="86"/>
    <n v="19960000"/>
    <n v="19958266"/>
    <n v="3197733"/>
    <s v="100.00%"/>
    <s v="16.00%"/>
  </r>
  <r>
    <n v="2026"/>
    <s v="Marzo"/>
    <n v="11"/>
    <s v="DISTRITO CAPITAL"/>
    <x v="155"/>
    <x v="125"/>
    <s v="C-3603-1300-20-20305C"/>
    <x v="0"/>
    <n v="28"/>
    <n v="159527604"/>
    <n v="159527604"/>
    <n v="38848927"/>
    <s v="100.00%"/>
    <s v="24.40%"/>
  </r>
  <r>
    <n v="2026"/>
    <s v="Marzo"/>
    <n v="11"/>
    <s v="DISTRITO CAPITAL"/>
    <x v="25"/>
    <x v="25"/>
    <s v="C-3603-1300-20-20305C"/>
    <x v="0"/>
    <n v="28"/>
    <n v="154537604"/>
    <n v="154537604"/>
    <n v="39680595"/>
    <s v="100.00%"/>
    <s v="25.70%"/>
  </r>
  <r>
    <n v="2026"/>
    <s v="Marzo"/>
    <n v="11"/>
    <s v="DISTRITO CAPITAL"/>
    <x v="122"/>
    <x v="122"/>
    <s v="C-3603-1300-20-20305C"/>
    <x v="0"/>
    <n v="90"/>
    <n v="34562000"/>
    <n v="34562000"/>
    <n v="6284000"/>
    <s v="100.00%"/>
    <s v="18.20%"/>
  </r>
  <r>
    <n v="2026"/>
    <s v="Marzo"/>
    <n v="11"/>
    <s v="DISTRITO CAPITAL"/>
    <x v="26"/>
    <x v="26"/>
    <s v="C-3603-1300-20-20305C"/>
    <x v="0"/>
    <n v="43"/>
    <n v="25000000"/>
    <n v="25000000"/>
    <n v="4750000"/>
    <s v="100.00%"/>
    <s v="19.00%"/>
  </r>
  <r>
    <n v="2026"/>
    <s v="Marzo"/>
    <n v="11"/>
    <s v="DISTRITO CAPITAL"/>
    <x v="26"/>
    <x v="26"/>
    <s v="C-3603-1300-20-20305C"/>
    <x v="0"/>
    <n v="84"/>
    <n v="19960000"/>
    <n v="19960000"/>
    <n v="9481000"/>
    <s v="100.00%"/>
    <s v="47.50%"/>
  </r>
  <r>
    <n v="2026"/>
    <s v="Marzo"/>
    <n v="11"/>
    <s v="DISTRITO CAPITAL"/>
    <x v="26"/>
    <x v="26"/>
    <s v="C-3603-1300-20-20305C"/>
    <x v="0"/>
    <n v="86"/>
    <n v="14970000"/>
    <n v="14970000"/>
    <n v="9481000"/>
    <s v="100.00%"/>
    <s v="63.30%"/>
  </r>
  <r>
    <n v="2026"/>
    <s v="Marzo"/>
    <n v="11"/>
    <s v="DISTRITO CAPITAL"/>
    <x v="27"/>
    <x v="27"/>
    <s v="C-3603-1300-20-20305C"/>
    <x v="0"/>
    <n v="43"/>
    <n v="25000000"/>
    <n v="25000000"/>
    <n v="5000000"/>
    <s v="100.00%"/>
    <s v="20.00%"/>
  </r>
  <r>
    <n v="2026"/>
    <s v="Marzo"/>
    <n v="11"/>
    <s v="DISTRITO CAPITAL"/>
    <x v="28"/>
    <x v="28"/>
    <s v="C-3603-1300-20-20305C"/>
    <x v="0"/>
    <n v="28"/>
    <n v="319207604"/>
    <n v="319207604"/>
    <n v="81619910"/>
    <s v="100.00%"/>
    <s v="25.60%"/>
  </r>
  <r>
    <n v="2026"/>
    <s v="Marzo"/>
    <n v="11"/>
    <s v="DISTRITO CAPITAL"/>
    <x v="28"/>
    <x v="28"/>
    <s v="C-3603-1300-20-20305C"/>
    <x v="0"/>
    <n v="43"/>
    <n v="50000000"/>
    <n v="50000000"/>
    <n v="10000000"/>
    <s v="100.00%"/>
    <s v="20.00%"/>
  </r>
  <r>
    <n v="2026"/>
    <s v="Marzo"/>
    <n v="11"/>
    <s v="DISTRITO CAPITAL"/>
    <x v="29"/>
    <x v="29"/>
    <s v="C-3603-1300-20-20305C"/>
    <x v="0"/>
    <n v="28"/>
    <n v="274297604"/>
    <n v="274207339"/>
    <n v="59550331"/>
    <s v="100.00%"/>
    <s v="21.70%"/>
  </r>
  <r>
    <n v="2026"/>
    <s v="Marzo"/>
    <n v="11"/>
    <s v="DISTRITO CAPITAL"/>
    <x v="29"/>
    <x v="29"/>
    <s v="C-3603-1300-20-20305C"/>
    <x v="0"/>
    <n v="43"/>
    <n v="25000000"/>
    <n v="25000000"/>
    <n v="4916667"/>
    <s v="100.00%"/>
    <s v="19.70%"/>
  </r>
  <r>
    <n v="2026"/>
    <s v="Marzo"/>
    <n v="11"/>
    <s v="DISTRITO CAPITAL"/>
    <x v="29"/>
    <x v="29"/>
    <s v="C-3603-1300-20-20305C"/>
    <x v="0"/>
    <n v="86"/>
    <n v="44910000"/>
    <n v="44910000"/>
    <n v="9813667"/>
    <s v="100.00%"/>
    <s v="21.90%"/>
  </r>
  <r>
    <n v="2026"/>
    <s v="Marzo"/>
    <n v="13"/>
    <s v="BOLÍVAR"/>
    <x v="32"/>
    <x v="32"/>
    <s v="C-3603-1300-20-20305C"/>
    <x v="0"/>
    <n v="43"/>
    <n v="25000000"/>
    <n v="25000000"/>
    <n v="1250000"/>
    <s v="100.00%"/>
    <s v="5.00%"/>
  </r>
  <r>
    <n v="2026"/>
    <s v="Marzo"/>
    <n v="13"/>
    <s v="BOLÍVAR"/>
    <x v="33"/>
    <x v="33"/>
    <s v="C-3603-1300-20-20305C"/>
    <x v="0"/>
    <n v="43"/>
    <n v="25000000"/>
    <n v="25000000"/>
    <n v="7396969"/>
    <s v="100.00%"/>
    <s v="29.60%"/>
  </r>
  <r>
    <n v="2026"/>
    <s v="Marzo"/>
    <n v="13"/>
    <s v="BOLÍVAR"/>
    <x v="34"/>
    <x v="34"/>
    <s v="C-3603-1300-20-20305C"/>
    <x v="0"/>
    <n v="43"/>
    <n v="50000000"/>
    <n v="50000000"/>
    <n v="7500000"/>
    <s v="100.00%"/>
    <s v="15.00%"/>
  </r>
  <r>
    <n v="2026"/>
    <s v="Marzo"/>
    <n v="15"/>
    <s v="BOYACÁ"/>
    <x v="38"/>
    <x v="38"/>
    <s v="C-3603-1300-20-20305C"/>
    <x v="0"/>
    <n v="43"/>
    <n v="50000000"/>
    <n v="50000000"/>
    <n v="7333334"/>
    <s v="100.00%"/>
    <s v="14.70%"/>
  </r>
  <r>
    <n v="2026"/>
    <s v="Marzo"/>
    <n v="15"/>
    <s v="BOYACÁ"/>
    <x v="38"/>
    <x v="38"/>
    <s v="C-3603-1300-20-20305C"/>
    <x v="0"/>
    <n v="84"/>
    <n v="11480000"/>
    <n v="11480000"/>
    <n v="8818667"/>
    <s v="100.00%"/>
    <s v="76.80%"/>
  </r>
  <r>
    <n v="2026"/>
    <s v="Marzo"/>
    <n v="17"/>
    <s v="CALDAS"/>
    <x v="40"/>
    <x v="40"/>
    <s v="C-3603-1300-20-20305C"/>
    <x v="0"/>
    <n v="43"/>
    <n v="50000000"/>
    <n v="50000000"/>
    <n v="9333334"/>
    <s v="100.00%"/>
    <s v="18.70%"/>
  </r>
  <r>
    <n v="2026"/>
    <s v="Marzo"/>
    <n v="17"/>
    <s v="CALDAS"/>
    <x v="41"/>
    <x v="41"/>
    <s v="C-3603-1300-20-20305C"/>
    <x v="0"/>
    <n v="43"/>
    <n v="25000000"/>
    <n v="25000000"/>
    <n v="4916667"/>
    <s v="100.00%"/>
    <s v="19.70%"/>
  </r>
  <r>
    <n v="2026"/>
    <s v="Marzo"/>
    <n v="17"/>
    <s v="CALDAS"/>
    <x v="42"/>
    <x v="42"/>
    <s v="C-3603-1300-20-20305C"/>
    <x v="0"/>
    <n v="43"/>
    <n v="25000000"/>
    <n v="25000000"/>
    <n v="5000000"/>
    <s v="100.00%"/>
    <s v="20.00%"/>
  </r>
  <r>
    <n v="2026"/>
    <s v="Marzo"/>
    <n v="17"/>
    <s v="CALDAS"/>
    <x v="43"/>
    <x v="43"/>
    <s v="C-3603-1300-20-20305C"/>
    <x v="0"/>
    <n v="43"/>
    <n v="25000000"/>
    <n v="25000000"/>
    <n v="2500000"/>
    <s v="100.00%"/>
    <s v="10.00%"/>
  </r>
  <r>
    <n v="2026"/>
    <s v="Marzo"/>
    <n v="18"/>
    <s v="CAQUETÁ"/>
    <x v="45"/>
    <x v="45"/>
    <s v="C-3603-1300-20-20305C"/>
    <x v="0"/>
    <n v="20"/>
    <n v="28550034"/>
    <n v="28550034"/>
    <n v="9516678"/>
    <s v="100.00%"/>
    <s v="33.30%"/>
  </r>
  <r>
    <n v="2026"/>
    <s v="Marzo"/>
    <n v="18"/>
    <s v="CAQUETÁ"/>
    <x v="45"/>
    <x v="45"/>
    <s v="C-3603-1300-20-20305C"/>
    <x v="0"/>
    <n v="43"/>
    <n v="50000000"/>
    <n v="50000000"/>
    <n v="10000000"/>
    <s v="100.00%"/>
    <s v="20.00%"/>
  </r>
  <r>
    <n v="2026"/>
    <s v="Marzo"/>
    <n v="19"/>
    <s v="CAUCA"/>
    <x v="46"/>
    <x v="46"/>
    <s v="C-3603-1300-20-20305C"/>
    <x v="0"/>
    <n v="43"/>
    <n v="25000000"/>
    <n v="25000000"/>
    <n v="5000000"/>
    <s v="100.00%"/>
    <s v="20.00%"/>
  </r>
  <r>
    <n v="2026"/>
    <s v="Marzo"/>
    <n v="19"/>
    <s v="CAUCA"/>
    <x v="47"/>
    <x v="47"/>
    <s v="C-3603-1300-20-20305C"/>
    <x v="0"/>
    <n v="20"/>
    <n v="28550034"/>
    <n v="28550034"/>
    <n v="14275017"/>
    <s v="100.00%"/>
    <s v="50.00%"/>
  </r>
  <r>
    <n v="2026"/>
    <s v="Marzo"/>
    <n v="19"/>
    <s v="CAUCA"/>
    <x v="47"/>
    <x v="47"/>
    <s v="C-3603-1300-20-20305C"/>
    <x v="0"/>
    <n v="43"/>
    <n v="25000000"/>
    <n v="25000000"/>
    <n v="5000000"/>
    <s v="100.00%"/>
    <s v="20.00%"/>
  </r>
  <r>
    <n v="2026"/>
    <s v="Marzo"/>
    <n v="19"/>
    <s v="CAUCA"/>
    <x v="48"/>
    <x v="48"/>
    <s v="C-3603-1300-20-20305C"/>
    <x v="0"/>
    <n v="43"/>
    <n v="50000000"/>
    <n v="50000000"/>
    <n v="7500000"/>
    <s v="100.00%"/>
    <s v="15.00%"/>
  </r>
  <r>
    <n v="2026"/>
    <s v="Marzo"/>
    <n v="20"/>
    <s v="CESAR"/>
    <x v="49"/>
    <x v="49"/>
    <s v="C-3603-1300-20-20305C"/>
    <x v="0"/>
    <n v="20"/>
    <n v="54322323"/>
    <n v="54322323"/>
    <n v="11497272"/>
    <s v="100.00%"/>
    <s v="21.20%"/>
  </r>
  <r>
    <n v="2026"/>
    <s v="Marzo"/>
    <n v="20"/>
    <s v="CESAR"/>
    <x v="49"/>
    <x v="49"/>
    <s v="C-3603-1300-20-20305C"/>
    <x v="0"/>
    <n v="43"/>
    <n v="25000000"/>
    <n v="25000000"/>
    <n v="3000000"/>
    <s v="100.00%"/>
    <s v="12.00%"/>
  </r>
  <r>
    <n v="2026"/>
    <s v="Marzo"/>
    <n v="20"/>
    <s v="CESAR"/>
    <x v="50"/>
    <x v="50"/>
    <s v="C-3603-1300-20-20305C"/>
    <x v="0"/>
    <n v="43"/>
    <n v="25000000"/>
    <n v="25000000"/>
    <n v="3750000"/>
    <s v="100.00%"/>
    <s v="15.00%"/>
  </r>
  <r>
    <n v="2026"/>
    <s v="Marzo"/>
    <n v="20"/>
    <s v="CESAR"/>
    <x v="51"/>
    <x v="51"/>
    <s v="C-3603-1300-20-20305C"/>
    <x v="0"/>
    <n v="43"/>
    <n v="50000000"/>
    <n v="50000000"/>
    <n v="7500000"/>
    <s v="100.00%"/>
    <s v="15.00%"/>
  </r>
  <r>
    <n v="2026"/>
    <s v="Marzo"/>
    <n v="23"/>
    <s v="CÓRDOBA"/>
    <x v="53"/>
    <x v="53"/>
    <s v="C-3603-1300-20-20305C"/>
    <x v="0"/>
    <n v="43"/>
    <n v="50000000"/>
    <n v="50000000"/>
    <n v="7500000"/>
    <s v="100.00%"/>
    <s v="15.00%"/>
  </r>
  <r>
    <n v="2026"/>
    <s v="Marzo"/>
    <n v="27"/>
    <s v="CHOCÓ"/>
    <x v="60"/>
    <x v="60"/>
    <s v="C-3603-1300-20-20305C"/>
    <x v="0"/>
    <n v="20"/>
    <n v="28550034"/>
    <n v="28550034"/>
    <n v="6820286"/>
    <s v="100.00%"/>
    <s v="23.90%"/>
  </r>
  <r>
    <n v="2026"/>
    <s v="Marzo"/>
    <n v="27"/>
    <s v="CHOCÓ"/>
    <x v="60"/>
    <x v="60"/>
    <s v="C-3603-1300-20-20305C"/>
    <x v="0"/>
    <n v="43"/>
    <n v="50000000"/>
    <n v="50000000"/>
    <n v="7166666"/>
    <s v="100.00%"/>
    <s v="14.30%"/>
  </r>
  <r>
    <n v="2026"/>
    <s v="Marzo"/>
    <n v="41"/>
    <s v="HUILA"/>
    <x v="61"/>
    <x v="61"/>
    <s v="C-3603-1300-20-20305C"/>
    <x v="0"/>
    <n v="43"/>
    <n v="25000000"/>
    <n v="25000000"/>
    <n v="4250000"/>
    <s v="100.00%"/>
    <s v="17.00%"/>
  </r>
  <r>
    <n v="2026"/>
    <s v="Marzo"/>
    <n v="41"/>
    <s v="HUILA"/>
    <x v="62"/>
    <x v="62"/>
    <s v="C-3603-1300-20-20305C"/>
    <x v="0"/>
    <n v="43"/>
    <n v="25000000"/>
    <n v="25000000"/>
    <n v="3750000"/>
    <s v="100.00%"/>
    <s v="15.00%"/>
  </r>
  <r>
    <n v="2026"/>
    <s v="Marzo"/>
    <n v="41"/>
    <s v="HUILA"/>
    <x v="63"/>
    <x v="63"/>
    <s v="C-3603-1300-20-20305C"/>
    <x v="0"/>
    <n v="43"/>
    <n v="25000000"/>
    <n v="25000000"/>
    <n v="3750000"/>
    <s v="100.00%"/>
    <s v="15.00%"/>
  </r>
  <r>
    <n v="2026"/>
    <s v="Marzo"/>
    <n v="41"/>
    <s v="HUILA"/>
    <x v="64"/>
    <x v="64"/>
    <s v="C-3603-1300-20-20305C"/>
    <x v="0"/>
    <n v="43"/>
    <n v="50000000"/>
    <n v="50000000"/>
    <n v="7500000"/>
    <s v="100.00%"/>
    <s v="15.00%"/>
  </r>
  <r>
    <n v="2026"/>
    <s v="Marzo"/>
    <n v="41"/>
    <s v="HUILA"/>
    <x v="65"/>
    <x v="65"/>
    <s v="C-3603-1300-20-20305C"/>
    <x v="0"/>
    <n v="43"/>
    <n v="25000000"/>
    <n v="25000000"/>
    <n v="3583333"/>
    <s v="100.00%"/>
    <s v="14.30%"/>
  </r>
  <r>
    <n v="2026"/>
    <s v="Marzo"/>
    <n v="44"/>
    <s v="GUAJIRA"/>
    <x v="66"/>
    <x v="66"/>
    <s v="C-3603-1300-20-20305C"/>
    <x v="0"/>
    <n v="43"/>
    <n v="50000000"/>
    <n v="50000000"/>
    <n v="7500000"/>
    <s v="100.00%"/>
    <s v="15.00%"/>
  </r>
  <r>
    <n v="2026"/>
    <s v="Marzo"/>
    <n v="47"/>
    <s v="MAGDALENA"/>
    <x v="68"/>
    <x v="68"/>
    <s v="C-3603-1300-20-20305C"/>
    <x v="0"/>
    <n v="43"/>
    <n v="25000000"/>
    <n v="25000000"/>
    <n v="5000000"/>
    <s v="100.00%"/>
    <s v="20.00%"/>
  </r>
  <r>
    <n v="2026"/>
    <s v="Marzo"/>
    <n v="47"/>
    <s v="MAGDALENA"/>
    <x v="69"/>
    <x v="69"/>
    <s v="C-3603-1300-20-20305C"/>
    <x v="0"/>
    <n v="43"/>
    <n v="50000000"/>
    <n v="50000000"/>
    <n v="2500000"/>
    <s v="100.00%"/>
    <s v="5.00%"/>
  </r>
  <r>
    <n v="2026"/>
    <s v="Marzo"/>
    <n v="50"/>
    <s v="META"/>
    <x v="70"/>
    <x v="70"/>
    <s v="C-3603-1300-20-20305C"/>
    <x v="0"/>
    <n v="43"/>
    <n v="25000000"/>
    <n v="25000000"/>
    <n v="2500000"/>
    <s v="100.00%"/>
    <s v="10.00%"/>
  </r>
  <r>
    <n v="2026"/>
    <s v="Marzo"/>
    <n v="50"/>
    <s v="META"/>
    <x v="71"/>
    <x v="71"/>
    <s v="C-3603-1300-20-20305C"/>
    <x v="0"/>
    <n v="43"/>
    <n v="50000000"/>
    <n v="50000000"/>
    <n v="2500000"/>
    <s v="100.00%"/>
    <s v="5.00%"/>
  </r>
  <r>
    <n v="2026"/>
    <s v="Marzo"/>
    <n v="52"/>
    <s v="NARIÑO"/>
    <x v="72"/>
    <x v="72"/>
    <s v="C-3603-1300-20-20305C"/>
    <x v="0"/>
    <n v="43"/>
    <n v="25000000"/>
    <n v="25000000"/>
    <n v="4750000"/>
    <s v="100.00%"/>
    <s v="19.00%"/>
  </r>
  <r>
    <n v="2026"/>
    <s v="Marzo"/>
    <n v="52"/>
    <s v="NARIÑO"/>
    <x v="74"/>
    <x v="74"/>
    <s v="C-3603-1300-20-20305C"/>
    <x v="0"/>
    <n v="43"/>
    <n v="50000000"/>
    <n v="50000000"/>
    <n v="10000000"/>
    <s v="100.00%"/>
    <s v="20.00%"/>
  </r>
  <r>
    <n v="2026"/>
    <s v="Marzo"/>
    <n v="54"/>
    <s v="NORTE DE SANTANDER"/>
    <x v="75"/>
    <x v="75"/>
    <s v="C-3603-1300-20-20305C"/>
    <x v="0"/>
    <n v="20"/>
    <n v="104683458"/>
    <n v="104683458"/>
    <n v="19033356"/>
    <s v="100.00%"/>
    <s v="18.20%"/>
  </r>
  <r>
    <n v="2026"/>
    <s v="Marzo"/>
    <n v="54"/>
    <s v="NORTE DE SANTANDER"/>
    <x v="75"/>
    <x v="75"/>
    <s v="C-3603-1300-20-20305C"/>
    <x v="0"/>
    <n v="43"/>
    <n v="50000000"/>
    <n v="50000000"/>
    <n v="7500000"/>
    <s v="100.00%"/>
    <s v="15.00%"/>
  </r>
  <r>
    <n v="2026"/>
    <s v="Marzo"/>
    <n v="54"/>
    <s v="NORTE DE SANTANDER"/>
    <x v="76"/>
    <x v="76"/>
    <s v="C-3603-1300-20-20305C"/>
    <x v="0"/>
    <n v="43"/>
    <n v="50000000"/>
    <n v="50000000"/>
    <n v="10000000"/>
    <s v="100.00%"/>
    <s v="20.00%"/>
  </r>
  <r>
    <n v="2026"/>
    <s v="Marzo"/>
    <n v="63"/>
    <s v="QUINDÍO"/>
    <x v="77"/>
    <x v="77"/>
    <s v="C-3603-1300-20-20305C"/>
    <x v="0"/>
    <n v="43"/>
    <n v="50000000"/>
    <n v="50000000"/>
    <n v="9833332"/>
    <s v="100.00%"/>
    <s v="19.70%"/>
  </r>
  <r>
    <n v="2026"/>
    <s v="Marzo"/>
    <n v="63"/>
    <s v="QUINDÍO"/>
    <x v="78"/>
    <x v="78"/>
    <s v="C-3603-1300-20-20305C"/>
    <x v="0"/>
    <n v="43"/>
    <n v="25000000"/>
    <n v="25000000"/>
    <n v="5000000"/>
    <s v="100.00%"/>
    <s v="20.00%"/>
  </r>
  <r>
    <n v="2026"/>
    <s v="Marzo"/>
    <n v="63"/>
    <s v="QUINDÍO"/>
    <x v="113"/>
    <x v="113"/>
    <s v="C-3603-1300-20-20305C"/>
    <x v="0"/>
    <n v="43"/>
    <n v="25000000"/>
    <n v="25000000"/>
    <n v="4916667"/>
    <s v="100.00%"/>
    <s v="19.70%"/>
  </r>
  <r>
    <n v="2026"/>
    <s v="Marzo"/>
    <n v="66"/>
    <s v="RISARALDA"/>
    <x v="79"/>
    <x v="79"/>
    <s v="C-3603-1300-20-20305C"/>
    <x v="0"/>
    <n v="43"/>
    <n v="50000000"/>
    <n v="50000000"/>
    <n v="5000000"/>
    <s v="100.00%"/>
    <s v="10.00%"/>
  </r>
  <r>
    <n v="2026"/>
    <s v="Marzo"/>
    <n v="66"/>
    <s v="RISARALDA"/>
    <x v="80"/>
    <x v="80"/>
    <s v="C-3603-1300-20-20305C"/>
    <x v="0"/>
    <n v="43"/>
    <n v="25000000"/>
    <n v="25000000"/>
    <n v="4750000"/>
    <s v="100.00%"/>
    <s v="19.00%"/>
  </r>
  <r>
    <n v="2026"/>
    <s v="Marzo"/>
    <n v="66"/>
    <s v="RISARALDA"/>
    <x v="81"/>
    <x v="81"/>
    <s v="C-3603-1300-20-20305C"/>
    <x v="0"/>
    <n v="20"/>
    <n v="52341729"/>
    <n v="52341729"/>
    <n v="9516678"/>
    <s v="100.00%"/>
    <s v="18.20%"/>
  </r>
  <r>
    <n v="2026"/>
    <s v="Marzo"/>
    <n v="66"/>
    <s v="RISARALDA"/>
    <x v="81"/>
    <x v="81"/>
    <s v="C-3603-1300-20-20305C"/>
    <x v="0"/>
    <n v="43"/>
    <n v="25000000"/>
    <n v="25000000"/>
    <n v="5000000"/>
    <s v="100.00%"/>
    <s v="20.00%"/>
  </r>
  <r>
    <n v="2026"/>
    <s v="Marzo"/>
    <n v="68"/>
    <s v="SANTANDER"/>
    <x v="82"/>
    <x v="82"/>
    <s v="C-3603-1300-20-20305C"/>
    <x v="0"/>
    <n v="43"/>
    <n v="25000000"/>
    <n v="25000000"/>
    <n v="4750000"/>
    <s v="100.00%"/>
    <s v="19.00%"/>
  </r>
  <r>
    <n v="2026"/>
    <s v="Marzo"/>
    <n v="68"/>
    <s v="SANTANDER"/>
    <x v="83"/>
    <x v="83"/>
    <s v="C-3603-1300-20-20305C"/>
    <x v="0"/>
    <n v="43"/>
    <n v="25000000"/>
    <n v="25000000"/>
    <n v="4166667"/>
    <s v="100.00%"/>
    <s v="16.70%"/>
  </r>
  <r>
    <n v="2026"/>
    <s v="Marzo"/>
    <n v="68"/>
    <s v="SANTANDER"/>
    <x v="84"/>
    <x v="84"/>
    <s v="C-3603-1300-20-20305C"/>
    <x v="0"/>
    <n v="43"/>
    <n v="25000000"/>
    <n v="24999900"/>
    <n v="3916651"/>
    <s v="100.00%"/>
    <s v="15.70%"/>
  </r>
  <r>
    <n v="2026"/>
    <s v="Marzo"/>
    <n v="68"/>
    <s v="SANTANDER"/>
    <x v="85"/>
    <x v="85"/>
    <s v="C-3603-1300-20-20305C"/>
    <x v="0"/>
    <n v="43"/>
    <n v="50000000"/>
    <n v="50000000"/>
    <n v="8333333"/>
    <s v="100.00%"/>
    <s v="16.70%"/>
  </r>
  <r>
    <n v="2026"/>
    <s v="Marzo"/>
    <n v="68"/>
    <s v="SANTANDER"/>
    <x v="86"/>
    <x v="86"/>
    <s v="C-3603-1300-20-20305C"/>
    <x v="0"/>
    <n v="43"/>
    <n v="25000000"/>
    <n v="25000000"/>
    <n v="4750000"/>
    <s v="100.00%"/>
    <s v="19.00%"/>
  </r>
  <r>
    <n v="2026"/>
    <s v="Marzo"/>
    <n v="68"/>
    <s v="SANTANDER"/>
    <x v="87"/>
    <x v="87"/>
    <s v="C-3603-1300-20-20305C"/>
    <x v="0"/>
    <n v="43"/>
    <n v="25000000"/>
    <n v="25000000"/>
    <n v="4333333"/>
    <s v="100.00%"/>
    <s v="17.30%"/>
  </r>
  <r>
    <n v="2026"/>
    <s v="Marzo"/>
    <n v="68"/>
    <s v="SANTANDER"/>
    <x v="88"/>
    <x v="88"/>
    <s v="C-3603-1300-20-20305C"/>
    <x v="0"/>
    <n v="43"/>
    <n v="25000000"/>
    <n v="25000000"/>
    <n v="4750000"/>
    <s v="100.00%"/>
    <s v="19.00%"/>
  </r>
  <r>
    <n v="2026"/>
    <s v="Marzo"/>
    <n v="68"/>
    <s v="SANTANDER"/>
    <x v="89"/>
    <x v="89"/>
    <s v="C-3603-1300-20-20305C"/>
    <x v="0"/>
    <n v="43"/>
    <n v="25000000"/>
    <n v="25000000"/>
    <n v="4666667"/>
    <s v="100.00%"/>
    <s v="18.70%"/>
  </r>
  <r>
    <n v="2026"/>
    <s v="Marzo"/>
    <n v="70"/>
    <s v="SUCRE"/>
    <x v="90"/>
    <x v="90"/>
    <s v="C-3603-1300-20-20305C"/>
    <x v="0"/>
    <n v="43"/>
    <n v="50000000"/>
    <n v="50000000"/>
    <n v="5000000"/>
    <s v="100.00%"/>
    <s v="10.00%"/>
  </r>
  <r>
    <n v="2026"/>
    <s v="Marzo"/>
    <n v="73"/>
    <s v="TOLIMA"/>
    <x v="91"/>
    <x v="91"/>
    <s v="C-3603-1300-20-20305C"/>
    <x v="0"/>
    <n v="43"/>
    <n v="25000000"/>
    <n v="25000000"/>
    <n v="5000000"/>
    <s v="100.00%"/>
    <s v="20.00%"/>
  </r>
  <r>
    <n v="2026"/>
    <s v="Marzo"/>
    <n v="73"/>
    <s v="TOLIMA"/>
    <x v="92"/>
    <x v="92"/>
    <s v="C-3603-1300-20-20305C"/>
    <x v="0"/>
    <n v="43"/>
    <n v="25000000"/>
    <n v="25000000"/>
    <n v="5000000"/>
    <s v="100.00%"/>
    <s v="20.00%"/>
  </r>
  <r>
    <n v="2026"/>
    <s v="Marzo"/>
    <n v="73"/>
    <s v="TOLIMA"/>
    <x v="93"/>
    <x v="93"/>
    <s v="C-3603-1300-20-20305C"/>
    <x v="0"/>
    <n v="43"/>
    <n v="50000000"/>
    <n v="50000000"/>
    <n v="10000000"/>
    <s v="100.00%"/>
    <s v="20.00%"/>
  </r>
  <r>
    <n v="2026"/>
    <s v="Marzo"/>
    <n v="76"/>
    <s v="VALLE"/>
    <x v="95"/>
    <x v="95"/>
    <s v="C-3603-1300-20-20305C"/>
    <x v="0"/>
    <n v="43"/>
    <n v="25000000"/>
    <n v="25000000"/>
    <n v="5000000"/>
    <s v="100.00%"/>
    <s v="20.00%"/>
  </r>
  <r>
    <n v="2026"/>
    <s v="Marzo"/>
    <n v="76"/>
    <s v="VALLE"/>
    <x v="96"/>
    <x v="96"/>
    <s v="C-3603-1300-20-20305C"/>
    <x v="0"/>
    <n v="43"/>
    <n v="25000000"/>
    <n v="25000000"/>
    <n v="5000000"/>
    <s v="100.00%"/>
    <s v="20.00%"/>
  </r>
  <r>
    <n v="2026"/>
    <s v="Marzo"/>
    <n v="76"/>
    <s v="VALLE"/>
    <x v="97"/>
    <x v="97"/>
    <s v="C-3603-1300-20-20305C"/>
    <x v="0"/>
    <n v="43"/>
    <n v="25000000"/>
    <n v="25000000"/>
    <n v="5000000"/>
    <s v="100.00%"/>
    <s v="20.00%"/>
  </r>
  <r>
    <n v="2026"/>
    <s v="Marzo"/>
    <n v="76"/>
    <s v="VALLE"/>
    <x v="98"/>
    <x v="98"/>
    <s v="C-3603-1300-20-20305C"/>
    <x v="0"/>
    <n v="43"/>
    <n v="25000000"/>
    <n v="25000000"/>
    <n v="1250000"/>
    <s v="100.00%"/>
    <s v="5.00%"/>
  </r>
  <r>
    <n v="2026"/>
    <s v="Marzo"/>
    <n v="76"/>
    <s v="VALLE"/>
    <x v="99"/>
    <x v="99"/>
    <s v="C-3603-1300-20-20305C"/>
    <x v="0"/>
    <n v="43"/>
    <n v="25000000"/>
    <n v="25000000"/>
    <n v="5000000"/>
    <s v="100.00%"/>
    <s v="20.00%"/>
  </r>
  <r>
    <n v="2026"/>
    <s v="Marzo"/>
    <n v="76"/>
    <s v="VALLE"/>
    <x v="100"/>
    <x v="100"/>
    <s v="C-3603-1300-20-20305C"/>
    <x v="0"/>
    <n v="43"/>
    <n v="50000000"/>
    <n v="50000000"/>
    <n v="10000000"/>
    <s v="100.00%"/>
    <s v="20.00%"/>
  </r>
  <r>
    <n v="2026"/>
    <s v="Marzo"/>
    <n v="76"/>
    <s v="VALLE"/>
    <x v="102"/>
    <x v="102"/>
    <s v="C-3603-1300-20-20305C"/>
    <x v="0"/>
    <n v="43"/>
    <n v="25000000"/>
    <n v="25000000"/>
    <n v="5000000"/>
    <s v="100.00%"/>
    <s v="20.00%"/>
  </r>
  <r>
    <n v="2026"/>
    <s v="Marzo"/>
    <n v="81"/>
    <s v="ARAUCA"/>
    <x v="103"/>
    <x v="103"/>
    <s v="C-3603-1300-20-20305C"/>
    <x v="0"/>
    <n v="20"/>
    <n v="28550034"/>
    <n v="28550034"/>
    <n v="6820286"/>
    <s v="100.00%"/>
    <s v="23.90%"/>
  </r>
  <r>
    <n v="2026"/>
    <s v="Marzo"/>
    <n v="85"/>
    <s v="CASANARE"/>
    <x v="104"/>
    <x v="104"/>
    <s v="C-3603-1300-20-20305C"/>
    <x v="0"/>
    <n v="20"/>
    <n v="28550034"/>
    <n v="28550034"/>
    <n v="7137508"/>
    <s v="100.00%"/>
    <s v="25.00%"/>
  </r>
  <r>
    <n v="2026"/>
    <s v="Marzo"/>
    <n v="85"/>
    <s v="CASANARE"/>
    <x v="104"/>
    <x v="104"/>
    <s v="C-3603-1300-20-20305C"/>
    <x v="0"/>
    <n v="43"/>
    <n v="50000000"/>
    <n v="50000000"/>
    <n v="9833334"/>
    <s v="100.00%"/>
    <s v="19.70%"/>
  </r>
  <r>
    <n v="2026"/>
    <s v="Marzo"/>
    <n v="86"/>
    <s v="PUTUMAYO"/>
    <x v="105"/>
    <x v="105"/>
    <s v="C-3603-1300-20-20305C"/>
    <x v="0"/>
    <n v="43"/>
    <n v="25000000"/>
    <n v="25000000"/>
    <n v="5000000"/>
    <s v="100.00%"/>
    <s v="20.00%"/>
  </r>
  <r>
    <n v="2026"/>
    <s v="Marzo"/>
    <n v="88"/>
    <s v="SAN ANDRÉS"/>
    <x v="106"/>
    <x v="106"/>
    <s v="C-3603-1300-20-20305C"/>
    <x v="0"/>
    <n v="43"/>
    <n v="25000000"/>
    <n v="25000000"/>
    <n v="5000000"/>
    <s v="100.00%"/>
    <s v="20.00%"/>
  </r>
  <r>
    <n v="2026"/>
    <s v="Marzo"/>
    <n v="91"/>
    <s v="AMAZONAS"/>
    <x v="107"/>
    <x v="107"/>
    <s v="C-3603-1300-20-20305C"/>
    <x v="0"/>
    <n v="43"/>
    <n v="25000000"/>
    <n v="25000000"/>
    <n v="4166667"/>
    <s v="100.00%"/>
    <s v="16.70%"/>
  </r>
  <r>
    <n v="2026"/>
    <s v="Marzo"/>
    <n v="94"/>
    <s v="GUAINÍA"/>
    <x v="108"/>
    <x v="108"/>
    <s v="C-3603-1300-20-20305C"/>
    <x v="0"/>
    <n v="43"/>
    <n v="25000000"/>
    <n v="25000000"/>
    <n v="2500000"/>
    <s v="100.00%"/>
    <s v="10.00%"/>
  </r>
  <r>
    <n v="2026"/>
    <s v="Marzo"/>
    <n v="95"/>
    <s v="GUAVIARE"/>
    <x v="109"/>
    <x v="109"/>
    <s v="C-3603-1300-20-20305C"/>
    <x v="0"/>
    <n v="20"/>
    <n v="28550034"/>
    <n v="28550027"/>
    <n v="6056066"/>
    <s v="100.00%"/>
    <s v="21.20%"/>
  </r>
  <r>
    <n v="2026"/>
    <s v="Marzo"/>
    <n v="95"/>
    <s v="GUAVIARE"/>
    <x v="109"/>
    <x v="109"/>
    <s v="C-3603-1300-20-20305C"/>
    <x v="0"/>
    <n v="43"/>
    <n v="50000000"/>
    <n v="50000000"/>
    <n v="10000000"/>
    <s v="100.00%"/>
    <s v="20.00%"/>
  </r>
  <r>
    <n v="2026"/>
    <s v="Marzo"/>
    <n v="97"/>
    <s v="VAUPÉS"/>
    <x v="110"/>
    <x v="110"/>
    <s v="C-3603-1300-20-20305C"/>
    <x v="0"/>
    <n v="28"/>
    <n v="101220000"/>
    <n v="101220000"/>
    <n v="20710000"/>
    <s v="100.00%"/>
    <s v="20.50%"/>
  </r>
  <r>
    <n v="2026"/>
    <s v="Marzo"/>
    <n v="97"/>
    <s v="VAUPÉS"/>
    <x v="110"/>
    <x v="110"/>
    <s v="C-3603-1300-20-20305C"/>
    <x v="0"/>
    <n v="43"/>
    <n v="25000000"/>
    <n v="25000000"/>
    <n v="5000000"/>
    <s v="100.00%"/>
    <s v="20.00%"/>
  </r>
  <r>
    <n v="2026"/>
    <s v="Marzo"/>
    <n v="99"/>
    <s v="VICHADA"/>
    <x v="111"/>
    <x v="111"/>
    <s v="C-3603-1300-20-20305C"/>
    <x v="0"/>
    <n v="43"/>
    <n v="25000000"/>
    <n v="25000000"/>
    <n v="5000000"/>
    <s v="100.00%"/>
    <s v="20.00%"/>
  </r>
  <r>
    <n v="2026"/>
    <s v="Marzo"/>
    <n v="5"/>
    <s v="ANTIOQUIA"/>
    <x v="1"/>
    <x v="1"/>
    <s v="C-3603-1300-20-20305C"/>
    <x v="0"/>
    <n v="10"/>
    <n v="2339673446"/>
    <n v="1446851710"/>
    <n v="380924822"/>
    <s v="61.80%"/>
    <s v="16.30%"/>
  </r>
  <r>
    <n v="2026"/>
    <s v="Marzo"/>
    <n v="5"/>
    <s v="ANTIOQUIA"/>
    <x v="1"/>
    <x v="1"/>
    <s v="C-3603-1300-20-20305C"/>
    <x v="0"/>
    <n v="11"/>
    <n v="1485746694"/>
    <n v="1181658908"/>
    <n v="250897889"/>
    <s v="79.50%"/>
    <s v="16.90%"/>
  </r>
  <r>
    <n v="2026"/>
    <s v="Marzo"/>
    <n v="5"/>
    <s v="ANTIOQUIA"/>
    <x v="1"/>
    <x v="1"/>
    <s v="C-3603-1300-20-20305C"/>
    <x v="0"/>
    <n v="18"/>
    <n v="922990252"/>
    <n v="545694284"/>
    <n v="111719051"/>
    <s v="59.10%"/>
    <s v="12.10%"/>
  </r>
  <r>
    <n v="2026"/>
    <s v="Marzo"/>
    <n v="5"/>
    <s v="ANTIOQUIA"/>
    <x v="1"/>
    <x v="1"/>
    <s v="C-3603-1300-20-20305C"/>
    <x v="0"/>
    <n v="27"/>
    <n v="372738321"/>
    <n v="135838321"/>
    <n v="28059415"/>
    <s v="36.40%"/>
    <s v="7.50%"/>
  </r>
  <r>
    <n v="2026"/>
    <s v="Marzo"/>
    <n v="5"/>
    <s v="ANTIOQUIA"/>
    <x v="1"/>
    <x v="1"/>
    <s v="C-3603-1300-20-20305C"/>
    <x v="0"/>
    <n v="28"/>
    <n v="288707604"/>
    <n v="59191865"/>
    <n v="11491865"/>
    <s v="20.50%"/>
    <s v="4.00%"/>
  </r>
  <r>
    <n v="2026"/>
    <s v="Marzo"/>
    <n v="5"/>
    <s v="ANTIOQUIA"/>
    <x v="1"/>
    <x v="1"/>
    <s v="C-3603-1300-20-20305C"/>
    <x v="0"/>
    <n v="38"/>
    <n v="2220179220"/>
    <n v="1257895699"/>
    <n v="225117556"/>
    <s v="56.70%"/>
    <s v="10.10%"/>
  </r>
  <r>
    <n v="2026"/>
    <s v="Marzo"/>
    <n v="5"/>
    <s v="ANTIOQUIA"/>
    <x v="1"/>
    <x v="1"/>
    <s v="C-3603-1300-20-20305C"/>
    <x v="0"/>
    <n v="42"/>
    <n v="2312883657"/>
    <n v="449541708"/>
    <n v="86797073"/>
    <s v="19.40%"/>
    <s v="3.80%"/>
  </r>
  <r>
    <n v="2026"/>
    <s v="Marzo"/>
    <n v="5"/>
    <s v="ANTIOQUIA"/>
    <x v="1"/>
    <x v="1"/>
    <s v="C-3603-1300-20-20305C"/>
    <x v="0"/>
    <n v="45"/>
    <n v="4903877913"/>
    <n v="2678933927"/>
    <n v="572367390"/>
    <s v="54.60%"/>
    <s v="11.70%"/>
  </r>
  <r>
    <n v="2026"/>
    <s v="Marzo"/>
    <n v="5"/>
    <s v="ANTIOQUIA"/>
    <x v="1"/>
    <x v="1"/>
    <s v="C-3603-1300-20-20305C"/>
    <x v="0"/>
    <n v="85"/>
    <n v="76254932"/>
    <n v="47945591"/>
    <n v="9355670"/>
    <s v="62.90%"/>
    <s v="12.30%"/>
  </r>
  <r>
    <n v="2026"/>
    <s v="Marzo"/>
    <n v="5"/>
    <s v="ANTIOQUIA"/>
    <x v="2"/>
    <x v="2"/>
    <s v="C-3603-1300-20-20305C"/>
    <x v="0"/>
    <n v="10"/>
    <n v="1326283263"/>
    <n v="803254444"/>
    <n v="190472278"/>
    <s v="60.60%"/>
    <s v="14.40%"/>
  </r>
  <r>
    <n v="2026"/>
    <s v="Marzo"/>
    <n v="5"/>
    <s v="ANTIOQUIA"/>
    <x v="2"/>
    <x v="2"/>
    <s v="C-3603-1300-20-20305C"/>
    <x v="0"/>
    <n v="11"/>
    <n v="925373625"/>
    <n v="766803244"/>
    <n v="155924574"/>
    <s v="82.90%"/>
    <s v="16.80%"/>
  </r>
  <r>
    <n v="2026"/>
    <s v="Marzo"/>
    <n v="5"/>
    <s v="ANTIOQUIA"/>
    <x v="2"/>
    <x v="2"/>
    <s v="C-3603-1300-20-20305C"/>
    <x v="0"/>
    <n v="18"/>
    <n v="2359196137"/>
    <n v="644710152"/>
    <n v="367250746"/>
    <s v="27.30%"/>
    <s v="15.60%"/>
  </r>
  <r>
    <n v="2026"/>
    <s v="Marzo"/>
    <n v="5"/>
    <s v="ANTIOQUIA"/>
    <x v="2"/>
    <x v="2"/>
    <s v="C-3603-1300-20-20305C"/>
    <x v="0"/>
    <n v="27"/>
    <n v="302918891"/>
    <n v="130497199"/>
    <n v="28265579"/>
    <s v="43.10%"/>
    <s v="9.30%"/>
  </r>
  <r>
    <n v="2026"/>
    <s v="Marzo"/>
    <n v="5"/>
    <s v="ANTIOQUIA"/>
    <x v="2"/>
    <x v="2"/>
    <s v="C-3603-1300-20-20305C"/>
    <x v="0"/>
    <n v="28"/>
    <n v="135997604"/>
    <n v="128961053"/>
    <n v="31800704"/>
    <s v="94.80%"/>
    <s v="23.40%"/>
  </r>
  <r>
    <n v="2026"/>
    <s v="Marzo"/>
    <n v="5"/>
    <s v="ANTIOQUIA"/>
    <x v="2"/>
    <x v="2"/>
    <s v="C-3603-1300-20-20305C"/>
    <x v="0"/>
    <n v="38"/>
    <n v="1110344371"/>
    <n v="752281834"/>
    <n v="156590772"/>
    <s v="67.80%"/>
    <s v="14.10%"/>
  </r>
  <r>
    <n v="2026"/>
    <s v="Marzo"/>
    <n v="5"/>
    <s v="ANTIOQUIA"/>
    <x v="2"/>
    <x v="2"/>
    <s v="C-3603-1300-20-20305C"/>
    <x v="0"/>
    <n v="42"/>
    <n v="383221098"/>
    <n v="296227561"/>
    <n v="56798215"/>
    <s v="77.30%"/>
    <s v="14.80%"/>
  </r>
  <r>
    <n v="2026"/>
    <s v="Marzo"/>
    <n v="5"/>
    <s v="ANTIOQUIA"/>
    <x v="2"/>
    <x v="2"/>
    <s v="C-3603-1300-20-20305C"/>
    <x v="0"/>
    <n v="43"/>
    <n v="91011660"/>
    <n v="25000000"/>
    <n v="4916667"/>
    <s v="27.50%"/>
    <s v="5.40%"/>
  </r>
  <r>
    <n v="2026"/>
    <s v="Marzo"/>
    <n v="5"/>
    <s v="ANTIOQUIA"/>
    <x v="2"/>
    <x v="2"/>
    <s v="C-3603-1300-20-20305C"/>
    <x v="0"/>
    <n v="45"/>
    <n v="2997150855"/>
    <n v="2525784226"/>
    <n v="501910049"/>
    <s v="84.30%"/>
    <s v="16.70%"/>
  </r>
  <r>
    <n v="2026"/>
    <s v="Marzo"/>
    <n v="5"/>
    <s v="ANTIOQUIA"/>
    <x v="2"/>
    <x v="2"/>
    <s v="C-3603-1300-20-20305C"/>
    <x v="0"/>
    <n v="85"/>
    <n v="49445661"/>
    <n v="28469149"/>
    <n v="9519161"/>
    <s v="57.60%"/>
    <s v="19.30%"/>
  </r>
  <r>
    <n v="2026"/>
    <s v="Marzo"/>
    <n v="5"/>
    <s v="ANTIOQUIA"/>
    <x v="2"/>
    <x v="2"/>
    <s v="C-3603-1300-20-20305C"/>
    <x v="0"/>
    <n v="86"/>
    <n v="21960000"/>
    <n v="17854814"/>
    <n v="13493334"/>
    <s v="81.30%"/>
    <s v="61.40%"/>
  </r>
  <r>
    <n v="2026"/>
    <s v="Marzo"/>
    <n v="5"/>
    <s v="ANTIOQUIA"/>
    <x v="3"/>
    <x v="3"/>
    <s v="C-3603-1300-20-20305C"/>
    <x v="0"/>
    <n v="10"/>
    <n v="960540977"/>
    <n v="806795773"/>
    <n v="152667179"/>
    <s v="84.00%"/>
    <s v="15.90%"/>
  </r>
  <r>
    <n v="2026"/>
    <s v="Marzo"/>
    <n v="5"/>
    <s v="ANTIOQUIA"/>
    <x v="3"/>
    <x v="3"/>
    <s v="C-3603-1300-20-20305C"/>
    <x v="0"/>
    <n v="11"/>
    <n v="779505917"/>
    <n v="716023466"/>
    <n v="142433143"/>
    <s v="91.90%"/>
    <s v="18.30%"/>
  </r>
  <r>
    <n v="2026"/>
    <s v="Marzo"/>
    <n v="5"/>
    <s v="ANTIOQUIA"/>
    <x v="3"/>
    <x v="3"/>
    <s v="C-3603-1300-20-20305C"/>
    <x v="0"/>
    <n v="27"/>
    <n v="239102450"/>
    <n v="136102450"/>
    <n v="28323544"/>
    <s v="56.90%"/>
    <s v="11.80%"/>
  </r>
  <r>
    <n v="2026"/>
    <s v="Marzo"/>
    <n v="5"/>
    <s v="ANTIOQUIA"/>
    <x v="3"/>
    <x v="3"/>
    <s v="C-3603-1300-20-20305C"/>
    <x v="0"/>
    <n v="28"/>
    <n v="72707604"/>
    <n v="69795198"/>
    <n v="15049064"/>
    <s v="96.00%"/>
    <s v="20.70%"/>
  </r>
  <r>
    <n v="2026"/>
    <s v="Marzo"/>
    <n v="5"/>
    <s v="ANTIOQUIA"/>
    <x v="3"/>
    <x v="3"/>
    <s v="C-3603-1300-20-20305C"/>
    <x v="0"/>
    <n v="38"/>
    <n v="567298411"/>
    <n v="453142090"/>
    <n v="84207958"/>
    <s v="79.90%"/>
    <s v="14.80%"/>
  </r>
  <r>
    <n v="2026"/>
    <s v="Marzo"/>
    <n v="5"/>
    <s v="ANTIOQUIA"/>
    <x v="3"/>
    <x v="3"/>
    <s v="C-3603-1300-20-20305C"/>
    <x v="0"/>
    <n v="42"/>
    <n v="487824491"/>
    <n v="293213240"/>
    <n v="54521450"/>
    <s v="60.10%"/>
    <s v="11.20%"/>
  </r>
  <r>
    <n v="2026"/>
    <s v="Marzo"/>
    <n v="5"/>
    <s v="ANTIOQUIA"/>
    <x v="3"/>
    <x v="3"/>
    <s v="C-3603-1300-20-20305C"/>
    <x v="0"/>
    <n v="43"/>
    <n v="25000000"/>
    <n v="25000000"/>
    <n v="4250000"/>
    <s v="100.00%"/>
    <s v="17.00%"/>
  </r>
  <r>
    <n v="2026"/>
    <s v="Marzo"/>
    <n v="5"/>
    <s v="ANTIOQUIA"/>
    <x v="3"/>
    <x v="3"/>
    <s v="C-3603-1300-20-20305C"/>
    <x v="0"/>
    <n v="45"/>
    <n v="3295455919"/>
    <n v="3099569386"/>
    <n v="577646927"/>
    <s v="94.10%"/>
    <s v="17.50%"/>
  </r>
  <r>
    <n v="2026"/>
    <s v="Marzo"/>
    <n v="5"/>
    <s v="ANTIOQUIA"/>
    <x v="3"/>
    <x v="3"/>
    <s v="C-3603-1300-20-20305C"/>
    <x v="0"/>
    <n v="85"/>
    <n v="121605138"/>
    <n v="84516683"/>
    <n v="16520088"/>
    <s v="69.50%"/>
    <s v="13.60%"/>
  </r>
  <r>
    <n v="2026"/>
    <s v="Marzo"/>
    <n v="5"/>
    <s v="ANTIOQUIA"/>
    <x v="3"/>
    <x v="3"/>
    <s v="C-3603-1300-20-20305C"/>
    <x v="0"/>
    <n v="86"/>
    <n v="32940000"/>
    <n v="29940000"/>
    <n v="8649333"/>
    <s v="90.90%"/>
    <s v="26.30%"/>
  </r>
  <r>
    <n v="2026"/>
    <s v="Marzo"/>
    <n v="5"/>
    <s v="ANTIOQUIA"/>
    <x v="3"/>
    <x v="3"/>
    <s v="C-3603-1300-20-20305C"/>
    <x v="0"/>
    <n v="90"/>
    <n v="79818838"/>
    <n v="27610000"/>
    <n v="5020000"/>
    <s v="34.60%"/>
    <s v="6.30%"/>
  </r>
  <r>
    <n v="2026"/>
    <s v="Marzo"/>
    <n v="5"/>
    <s v="ANTIOQUIA"/>
    <x v="4"/>
    <x v="4"/>
    <s v="C-3603-1300-20-20305C"/>
    <x v="0"/>
    <n v="10"/>
    <n v="1074764318"/>
    <n v="922361034"/>
    <n v="186063346"/>
    <s v="85.80%"/>
    <s v="17.30%"/>
  </r>
  <r>
    <n v="2026"/>
    <s v="Marzo"/>
    <n v="5"/>
    <s v="ANTIOQUIA"/>
    <x v="4"/>
    <x v="4"/>
    <s v="C-3603-1300-20-20305C"/>
    <x v="0"/>
    <n v="11"/>
    <n v="299017862"/>
    <n v="272039460"/>
    <n v="57779846"/>
    <s v="91.00%"/>
    <s v="19.30%"/>
  </r>
  <r>
    <n v="2026"/>
    <s v="Marzo"/>
    <n v="5"/>
    <s v="ANTIOQUIA"/>
    <x v="4"/>
    <x v="4"/>
    <s v="C-3603-1300-20-20305C"/>
    <x v="0"/>
    <n v="27"/>
    <n v="235600953"/>
    <n v="132600953"/>
    <n v="28669574"/>
    <s v="56.30%"/>
    <s v="12.20%"/>
  </r>
  <r>
    <n v="2026"/>
    <s v="Marzo"/>
    <n v="5"/>
    <s v="ANTIOQUIA"/>
    <x v="4"/>
    <x v="4"/>
    <s v="C-3603-1300-20-20305C"/>
    <x v="0"/>
    <n v="28"/>
    <n v="146567604"/>
    <n v="139554271"/>
    <n v="28798594"/>
    <s v="95.20%"/>
    <s v="19.60%"/>
  </r>
  <r>
    <n v="2026"/>
    <s v="Marzo"/>
    <n v="5"/>
    <s v="ANTIOQUIA"/>
    <x v="4"/>
    <x v="4"/>
    <s v="C-3603-1300-20-20305C"/>
    <x v="0"/>
    <n v="38"/>
    <n v="274527494"/>
    <n v="234200140"/>
    <n v="56483474"/>
    <s v="85.30%"/>
    <s v="20.60%"/>
  </r>
  <r>
    <n v="2026"/>
    <s v="Marzo"/>
    <n v="5"/>
    <s v="ANTIOQUIA"/>
    <x v="4"/>
    <x v="4"/>
    <s v="C-3603-1300-20-20305C"/>
    <x v="0"/>
    <n v="42"/>
    <n v="434396576"/>
    <n v="288388478"/>
    <n v="53972896"/>
    <s v="66.40%"/>
    <s v="12.40%"/>
  </r>
  <r>
    <n v="2026"/>
    <s v="Marzo"/>
    <n v="5"/>
    <s v="ANTIOQUIA"/>
    <x v="4"/>
    <x v="4"/>
    <s v="C-3603-1300-20-20305C"/>
    <x v="0"/>
    <n v="43"/>
    <n v="25000000"/>
    <n v="25000000"/>
    <n v="3750000"/>
    <s v="100.00%"/>
    <s v="15.00%"/>
  </r>
  <r>
    <n v="2026"/>
    <s v="Marzo"/>
    <n v="5"/>
    <s v="ANTIOQUIA"/>
    <x v="4"/>
    <x v="4"/>
    <s v="C-3603-1300-20-20305C"/>
    <x v="0"/>
    <n v="45"/>
    <n v="2794748811"/>
    <n v="2478706062"/>
    <n v="480161846"/>
    <s v="88.70%"/>
    <s v="17.20%"/>
  </r>
  <r>
    <n v="2026"/>
    <s v="Marzo"/>
    <n v="5"/>
    <s v="ANTIOQUIA"/>
    <x v="4"/>
    <x v="4"/>
    <s v="C-3603-1300-20-20305C"/>
    <x v="0"/>
    <n v="85"/>
    <n v="157768211"/>
    <n v="103437580"/>
    <n v="23562611"/>
    <s v="65.60%"/>
    <s v="14.90%"/>
  </r>
  <r>
    <n v="2026"/>
    <s v="Marzo"/>
    <n v="5"/>
    <s v="ANTIOQUIA"/>
    <x v="5"/>
    <x v="5"/>
    <s v="C-3603-1300-20-20305C"/>
    <x v="0"/>
    <n v="10"/>
    <n v="1194194699"/>
    <n v="933422424"/>
    <n v="189686035"/>
    <s v="78.20%"/>
    <s v="15.90%"/>
  </r>
  <r>
    <n v="2026"/>
    <s v="Marzo"/>
    <n v="5"/>
    <s v="ANTIOQUIA"/>
    <x v="5"/>
    <x v="5"/>
    <s v="C-3603-1300-20-20305C"/>
    <x v="0"/>
    <n v="11"/>
    <n v="698835624"/>
    <n v="668648496"/>
    <n v="127890940"/>
    <s v="95.70%"/>
    <s v="18.30%"/>
  </r>
  <r>
    <n v="2026"/>
    <s v="Marzo"/>
    <n v="5"/>
    <s v="ANTIOQUIA"/>
    <x v="5"/>
    <x v="5"/>
    <s v="C-3603-1300-20-20305C"/>
    <x v="0"/>
    <n v="18"/>
    <n v="8368713960"/>
    <n v="5234933401"/>
    <n v="352646681"/>
    <s v="62.60%"/>
    <s v="4.20%"/>
  </r>
  <r>
    <n v="2026"/>
    <s v="Marzo"/>
    <n v="5"/>
    <s v="ANTIOQUIA"/>
    <x v="5"/>
    <x v="5"/>
    <s v="C-3603-1300-20-20305C"/>
    <x v="0"/>
    <n v="27"/>
    <n v="275305915"/>
    <n v="172305915"/>
    <n v="34507806"/>
    <s v="62.60%"/>
    <s v="12.50%"/>
  </r>
  <r>
    <n v="2026"/>
    <s v="Marzo"/>
    <n v="5"/>
    <s v="ANTIOQUIA"/>
    <x v="5"/>
    <x v="5"/>
    <s v="C-3603-1300-20-20305C"/>
    <x v="0"/>
    <n v="28"/>
    <n v="219427604"/>
    <n v="209674482"/>
    <n v="38671113"/>
    <s v="95.60%"/>
    <s v="17.60%"/>
  </r>
  <r>
    <n v="2026"/>
    <s v="Marzo"/>
    <n v="5"/>
    <s v="ANTIOQUIA"/>
    <x v="5"/>
    <x v="5"/>
    <s v="C-3603-1300-20-20305C"/>
    <x v="0"/>
    <n v="38"/>
    <n v="1501095216"/>
    <n v="878534863"/>
    <n v="80789935"/>
    <s v="58.50%"/>
    <s v="5.40%"/>
  </r>
  <r>
    <n v="2026"/>
    <s v="Marzo"/>
    <n v="5"/>
    <s v="ANTIOQUIA"/>
    <x v="5"/>
    <x v="5"/>
    <s v="C-3603-1300-20-20305C"/>
    <x v="0"/>
    <n v="42"/>
    <n v="768038465"/>
    <n v="351895158"/>
    <n v="60107879"/>
    <s v="45.80%"/>
    <s v="7.80%"/>
  </r>
  <r>
    <n v="2026"/>
    <s v="Marzo"/>
    <n v="5"/>
    <s v="ANTIOQUIA"/>
    <x v="5"/>
    <x v="5"/>
    <s v="C-3603-1300-20-20305C"/>
    <x v="0"/>
    <n v="43"/>
    <n v="25000000"/>
    <n v="25000000"/>
    <n v="3583329"/>
    <s v="100.00%"/>
    <s v="14.30%"/>
  </r>
  <r>
    <n v="2026"/>
    <s v="Marzo"/>
    <n v="5"/>
    <s v="ANTIOQUIA"/>
    <x v="5"/>
    <x v="5"/>
    <s v="C-3603-1300-20-20305C"/>
    <x v="0"/>
    <n v="45"/>
    <n v="4650004626"/>
    <n v="4392090433"/>
    <n v="774225618"/>
    <s v="94.50%"/>
    <s v="16.60%"/>
  </r>
  <r>
    <n v="2026"/>
    <s v="Marzo"/>
    <n v="5"/>
    <s v="ANTIOQUIA"/>
    <x v="5"/>
    <x v="5"/>
    <s v="C-3603-1300-20-20305C"/>
    <x v="0"/>
    <n v="84"/>
    <n v="28450000"/>
    <n v="25702521"/>
    <n v="7046924"/>
    <s v="90.30%"/>
    <s v="24.80%"/>
  </r>
  <r>
    <n v="2026"/>
    <s v="Marzo"/>
    <n v="5"/>
    <s v="ANTIOQUIA"/>
    <x v="5"/>
    <x v="5"/>
    <s v="C-3603-1300-20-20305C"/>
    <x v="0"/>
    <n v="85"/>
    <n v="66475109"/>
    <n v="46312493"/>
    <n v="4263759"/>
    <s v="69.70%"/>
    <s v="6.40%"/>
  </r>
  <r>
    <n v="2026"/>
    <s v="Marzo"/>
    <n v="5"/>
    <s v="ANTIOQUIA"/>
    <x v="5"/>
    <x v="5"/>
    <s v="C-3603-1300-20-20305C"/>
    <x v="0"/>
    <n v="90"/>
    <n v="83569838"/>
    <n v="27359000"/>
    <n v="4769000"/>
    <s v="32.70%"/>
    <s v="5.70%"/>
  </r>
  <r>
    <n v="2026"/>
    <s v="Marzo"/>
    <n v="5"/>
    <s v="ANTIOQUIA"/>
    <x v="6"/>
    <x v="6"/>
    <s v="C-3603-1300-20-20305C"/>
    <x v="0"/>
    <n v="10"/>
    <n v="2993237473"/>
    <n v="1832619267"/>
    <n v="510744596"/>
    <s v="61.20%"/>
    <s v="17.10%"/>
  </r>
  <r>
    <n v="2026"/>
    <s v="Marzo"/>
    <n v="5"/>
    <s v="ANTIOQUIA"/>
    <x v="6"/>
    <x v="6"/>
    <s v="C-3603-1300-20-20305C"/>
    <x v="0"/>
    <n v="11"/>
    <n v="845870738"/>
    <n v="752028391"/>
    <n v="156777499"/>
    <s v="88.90%"/>
    <s v="18.50%"/>
  </r>
  <r>
    <n v="2026"/>
    <s v="Marzo"/>
    <n v="5"/>
    <s v="ANTIOQUIA"/>
    <x v="6"/>
    <x v="6"/>
    <s v="C-3603-1300-20-20305C"/>
    <x v="0"/>
    <n v="18"/>
    <n v="787077901"/>
    <n v="341563461"/>
    <n v="75596373"/>
    <s v="43.40%"/>
    <s v="9.60%"/>
  </r>
  <r>
    <n v="2026"/>
    <s v="Marzo"/>
    <n v="5"/>
    <s v="ANTIOQUIA"/>
    <x v="6"/>
    <x v="6"/>
    <s v="C-3603-1300-20-20305C"/>
    <x v="0"/>
    <n v="27"/>
    <n v="433507505"/>
    <n v="175441019"/>
    <n v="37642922"/>
    <s v="40.50%"/>
    <s v="8.70%"/>
  </r>
  <r>
    <n v="2026"/>
    <s v="Marzo"/>
    <n v="5"/>
    <s v="ANTIOQUIA"/>
    <x v="6"/>
    <x v="6"/>
    <s v="C-3603-1300-20-20305C"/>
    <x v="0"/>
    <n v="28"/>
    <n v="235397604"/>
    <n v="223767604"/>
    <n v="48789793"/>
    <s v="95.10%"/>
    <s v="20.70%"/>
  </r>
  <r>
    <n v="2026"/>
    <s v="Marzo"/>
    <n v="5"/>
    <s v="ANTIOQUIA"/>
    <x v="6"/>
    <x v="6"/>
    <s v="C-3603-1300-20-20305C"/>
    <x v="0"/>
    <n v="38"/>
    <n v="567516979"/>
    <n v="398366100"/>
    <n v="85788950"/>
    <s v="70.20%"/>
    <s v="15.10%"/>
  </r>
  <r>
    <n v="2026"/>
    <s v="Marzo"/>
    <n v="5"/>
    <s v="ANTIOQUIA"/>
    <x v="6"/>
    <x v="6"/>
    <s v="C-3603-1300-20-20305C"/>
    <x v="0"/>
    <n v="42"/>
    <n v="721963575"/>
    <n v="355601170"/>
    <n v="65019072"/>
    <s v="49.30%"/>
    <s v="9.00%"/>
  </r>
  <r>
    <n v="2026"/>
    <s v="Marzo"/>
    <n v="5"/>
    <s v="ANTIOQUIA"/>
    <x v="6"/>
    <x v="6"/>
    <s v="C-3603-1300-20-20305C"/>
    <x v="0"/>
    <n v="43"/>
    <n v="25000000"/>
    <n v="25000000"/>
    <n v="5166667"/>
    <s v="100.00%"/>
    <s v="20.70%"/>
  </r>
  <r>
    <n v="2026"/>
    <s v="Marzo"/>
    <n v="5"/>
    <s v="ANTIOQUIA"/>
    <x v="6"/>
    <x v="6"/>
    <s v="C-3603-1300-20-20305C"/>
    <x v="0"/>
    <n v="45"/>
    <n v="9739569284"/>
    <n v="8827930954"/>
    <n v="1717184719"/>
    <s v="90.60%"/>
    <s v="17.60%"/>
  </r>
  <r>
    <n v="2026"/>
    <s v="Marzo"/>
    <n v="5"/>
    <s v="ANTIOQUIA"/>
    <x v="6"/>
    <x v="6"/>
    <s v="C-3603-1300-20-20305C"/>
    <x v="0"/>
    <n v="64"/>
    <n v="948679180"/>
    <n v="26529983"/>
    <n v="9790827"/>
    <s v="2.80%"/>
    <s v="1.00%"/>
  </r>
  <r>
    <n v="2026"/>
    <s v="Marzo"/>
    <n v="5"/>
    <s v="ANTIOQUIA"/>
    <x v="6"/>
    <x v="6"/>
    <s v="C-3603-1300-20-20305C"/>
    <x v="0"/>
    <n v="84"/>
    <n v="56400000"/>
    <n v="49000000"/>
    <n v="10312667"/>
    <s v="86.90%"/>
    <s v="18.30%"/>
  </r>
  <r>
    <n v="2026"/>
    <s v="Marzo"/>
    <n v="5"/>
    <s v="ANTIOQUIA"/>
    <x v="6"/>
    <x v="6"/>
    <s v="C-3603-1300-20-20305C"/>
    <x v="0"/>
    <n v="85"/>
    <n v="154672813"/>
    <n v="49269968"/>
    <n v="9790827"/>
    <s v="31.90%"/>
    <s v="6.30%"/>
  </r>
  <r>
    <n v="2026"/>
    <s v="Marzo"/>
    <n v="5"/>
    <s v="ANTIOQUIA"/>
    <x v="7"/>
    <x v="7"/>
    <s v="C-3603-1300-20-20305C"/>
    <x v="0"/>
    <n v="10"/>
    <n v="2427857370"/>
    <n v="1643686132"/>
    <n v="875973171"/>
    <s v="67.70%"/>
    <s v="36.10%"/>
  </r>
  <r>
    <n v="2026"/>
    <s v="Marzo"/>
    <n v="5"/>
    <s v="ANTIOQUIA"/>
    <x v="7"/>
    <x v="7"/>
    <s v="C-3603-1300-20-20305C"/>
    <x v="0"/>
    <n v="11"/>
    <n v="686421030"/>
    <n v="652573823"/>
    <n v="132148605"/>
    <s v="95.10%"/>
    <s v="19.30%"/>
  </r>
  <r>
    <n v="2026"/>
    <s v="Marzo"/>
    <n v="5"/>
    <s v="ANTIOQUIA"/>
    <x v="7"/>
    <x v="7"/>
    <s v="C-3603-1300-20-20305C"/>
    <x v="0"/>
    <n v="18"/>
    <n v="2442051306"/>
    <n v="1052679961"/>
    <n v="144395632"/>
    <s v="43.10%"/>
    <s v="5.90%"/>
  </r>
  <r>
    <n v="2026"/>
    <s v="Marzo"/>
    <n v="5"/>
    <s v="ANTIOQUIA"/>
    <x v="7"/>
    <x v="7"/>
    <s v="C-3603-1300-20-20305C"/>
    <x v="0"/>
    <n v="27"/>
    <n v="256905022"/>
    <n v="130556751"/>
    <n v="26625372"/>
    <s v="50.80%"/>
    <s v="10.40%"/>
  </r>
  <r>
    <n v="2026"/>
    <s v="Marzo"/>
    <n v="5"/>
    <s v="ANTIOQUIA"/>
    <x v="7"/>
    <x v="7"/>
    <s v="C-3603-1300-20-20305C"/>
    <x v="0"/>
    <n v="28"/>
    <n v="209447604"/>
    <n v="198937815"/>
    <n v="52432326"/>
    <s v="95.00%"/>
    <s v="25.00%"/>
  </r>
  <r>
    <n v="2026"/>
    <s v="Marzo"/>
    <n v="5"/>
    <s v="ANTIOQUIA"/>
    <x v="7"/>
    <x v="7"/>
    <s v="C-3603-1300-20-20305C"/>
    <x v="0"/>
    <n v="38"/>
    <n v="524944691"/>
    <n v="425206660"/>
    <n v="108924497"/>
    <s v="81.00%"/>
    <s v="20.70%"/>
  </r>
  <r>
    <n v="2026"/>
    <s v="Marzo"/>
    <n v="5"/>
    <s v="ANTIOQUIA"/>
    <x v="7"/>
    <x v="7"/>
    <s v="C-3603-1300-20-20305C"/>
    <x v="0"/>
    <n v="42"/>
    <n v="548077723"/>
    <n v="303542786"/>
    <n v="62370223"/>
    <s v="55.40%"/>
    <s v="11.40%"/>
  </r>
  <r>
    <n v="2026"/>
    <s v="Marzo"/>
    <n v="5"/>
    <s v="ANTIOQUIA"/>
    <x v="7"/>
    <x v="7"/>
    <s v="C-3603-1300-20-20305C"/>
    <x v="0"/>
    <n v="43"/>
    <n v="25000000"/>
    <n v="25000000"/>
    <n v="5166667"/>
    <s v="100.00%"/>
    <s v="20.70%"/>
  </r>
  <r>
    <n v="2026"/>
    <s v="Marzo"/>
    <n v="5"/>
    <s v="ANTIOQUIA"/>
    <x v="7"/>
    <x v="7"/>
    <s v="C-3603-1300-20-20305C"/>
    <x v="0"/>
    <n v="45"/>
    <n v="7189759936"/>
    <n v="6811687241"/>
    <n v="1610633745"/>
    <s v="94.70%"/>
    <s v="22.40%"/>
  </r>
  <r>
    <n v="2026"/>
    <s v="Marzo"/>
    <n v="5"/>
    <s v="ANTIOQUIA"/>
    <x v="7"/>
    <x v="7"/>
    <s v="C-3603-1300-20-20305C"/>
    <x v="0"/>
    <n v="84"/>
    <n v="117790000"/>
    <n v="107063074"/>
    <n v="25618321"/>
    <s v="90.90%"/>
    <s v="21.70%"/>
  </r>
  <r>
    <n v="2026"/>
    <s v="Marzo"/>
    <n v="5"/>
    <s v="ANTIOQUIA"/>
    <x v="7"/>
    <x v="7"/>
    <s v="C-3603-1300-20-20305C"/>
    <x v="0"/>
    <n v="86"/>
    <n v="21960000"/>
    <n v="19960000"/>
    <n v="11976000"/>
    <s v="90.90%"/>
    <s v="54.50%"/>
  </r>
  <r>
    <n v="2026"/>
    <s v="Marzo"/>
    <n v="5"/>
    <s v="ANTIOQUIA"/>
    <x v="8"/>
    <x v="8"/>
    <s v="C-3603-1300-20-20305C"/>
    <x v="0"/>
    <n v="10"/>
    <n v="2302157411"/>
    <n v="2040111667"/>
    <n v="918989444"/>
    <s v="88.60%"/>
    <s v="39.90%"/>
  </r>
  <r>
    <n v="2026"/>
    <s v="Marzo"/>
    <n v="5"/>
    <s v="ANTIOQUIA"/>
    <x v="8"/>
    <x v="8"/>
    <s v="C-3603-1300-20-20305C"/>
    <x v="0"/>
    <n v="11"/>
    <n v="2308695623"/>
    <n v="1999697364"/>
    <n v="513520384"/>
    <s v="86.60%"/>
    <s v="22.20%"/>
  </r>
  <r>
    <n v="2026"/>
    <s v="Marzo"/>
    <n v="5"/>
    <s v="ANTIOQUIA"/>
    <x v="8"/>
    <x v="8"/>
    <s v="C-3603-1300-20-20305C"/>
    <x v="0"/>
    <n v="18"/>
    <n v="606090890"/>
    <n v="356239640"/>
    <n v="39645014"/>
    <s v="58.80%"/>
    <s v="6.50%"/>
  </r>
  <r>
    <n v="2026"/>
    <s v="Marzo"/>
    <n v="5"/>
    <s v="ANTIOQUIA"/>
    <x v="8"/>
    <x v="8"/>
    <s v="C-3603-1300-20-20305C"/>
    <x v="0"/>
    <n v="27"/>
    <n v="256512421"/>
    <n v="130164152"/>
    <n v="23324809"/>
    <s v="50.70%"/>
    <s v="9.10%"/>
  </r>
  <r>
    <n v="2026"/>
    <s v="Marzo"/>
    <n v="5"/>
    <s v="ANTIOQUIA"/>
    <x v="8"/>
    <x v="8"/>
    <s v="C-3603-1300-20-20305C"/>
    <x v="0"/>
    <n v="28"/>
    <n v="119617604"/>
    <n v="115049854"/>
    <n v="20818178"/>
    <s v="96.20%"/>
    <s v="17.40%"/>
  </r>
  <r>
    <n v="2026"/>
    <s v="Marzo"/>
    <n v="5"/>
    <s v="ANTIOQUIA"/>
    <x v="8"/>
    <x v="8"/>
    <s v="C-3603-1300-20-20305C"/>
    <x v="0"/>
    <n v="38"/>
    <n v="1751851023"/>
    <n v="1180843335"/>
    <n v="236523821"/>
    <s v="67.40%"/>
    <s v="13.50%"/>
  </r>
  <r>
    <n v="2026"/>
    <s v="Marzo"/>
    <n v="5"/>
    <s v="ANTIOQUIA"/>
    <x v="8"/>
    <x v="8"/>
    <s v="C-3603-1300-20-20305C"/>
    <x v="0"/>
    <n v="42"/>
    <n v="683452106"/>
    <n v="366071852"/>
    <n v="68845300"/>
    <s v="53.60%"/>
    <s v="10.10%"/>
  </r>
  <r>
    <n v="2026"/>
    <s v="Marzo"/>
    <n v="5"/>
    <s v="ANTIOQUIA"/>
    <x v="8"/>
    <x v="8"/>
    <s v="C-3603-1300-20-20305C"/>
    <x v="0"/>
    <n v="43"/>
    <n v="25000000"/>
    <n v="25000000"/>
    <n v="3750000"/>
    <s v="100.00%"/>
    <s v="15.00%"/>
  </r>
  <r>
    <n v="2026"/>
    <s v="Marzo"/>
    <n v="5"/>
    <s v="ANTIOQUIA"/>
    <x v="8"/>
    <x v="8"/>
    <s v="C-3603-1300-20-20305C"/>
    <x v="0"/>
    <n v="45"/>
    <n v="7311851468"/>
    <n v="6274462527"/>
    <n v="1440174121"/>
    <s v="85.80%"/>
    <s v="19.70%"/>
  </r>
  <r>
    <n v="2026"/>
    <s v="Marzo"/>
    <n v="5"/>
    <s v="ANTIOQUIA"/>
    <x v="8"/>
    <x v="8"/>
    <s v="C-3603-1300-20-20305C"/>
    <x v="0"/>
    <n v="84"/>
    <n v="78860000"/>
    <n v="71657590"/>
    <n v="13647491"/>
    <s v="90.90%"/>
    <s v="17.30%"/>
  </r>
  <r>
    <n v="2026"/>
    <s v="Marzo"/>
    <n v="5"/>
    <s v="ANTIOQUIA"/>
    <x v="8"/>
    <x v="8"/>
    <s v="C-3603-1300-20-20305C"/>
    <x v="0"/>
    <n v="85"/>
    <n v="147089643"/>
    <n v="101236810"/>
    <n v="21442138"/>
    <s v="68.80%"/>
    <s v="14.60%"/>
  </r>
  <r>
    <n v="2026"/>
    <s v="Marzo"/>
    <n v="5"/>
    <s v="ANTIOQUIA"/>
    <x v="8"/>
    <x v="8"/>
    <s v="C-3603-1300-20-20305C"/>
    <x v="0"/>
    <n v="86"/>
    <n v="10980000"/>
    <n v="10772514"/>
    <n v="848514"/>
    <s v="98.10%"/>
    <s v="7.70%"/>
  </r>
  <r>
    <n v="2026"/>
    <s v="Marzo"/>
    <n v="5"/>
    <s v="ANTIOQUIA"/>
    <x v="9"/>
    <x v="9"/>
    <s v="C-3603-1300-20-20305C"/>
    <x v="0"/>
    <n v="10"/>
    <n v="1363219053"/>
    <n v="1049868425"/>
    <n v="201672284"/>
    <s v="77.00%"/>
    <s v="14.80%"/>
  </r>
  <r>
    <n v="2026"/>
    <s v="Marzo"/>
    <n v="5"/>
    <s v="ANTIOQUIA"/>
    <x v="9"/>
    <x v="9"/>
    <s v="C-3603-1300-20-20305C"/>
    <x v="0"/>
    <n v="11"/>
    <n v="854369879"/>
    <n v="833987143"/>
    <n v="167985561"/>
    <s v="97.60%"/>
    <s v="19.70%"/>
  </r>
  <r>
    <n v="2026"/>
    <s v="Marzo"/>
    <n v="5"/>
    <s v="ANTIOQUIA"/>
    <x v="9"/>
    <x v="9"/>
    <s v="C-3603-1300-20-20305C"/>
    <x v="0"/>
    <n v="27"/>
    <n v="296833232"/>
    <n v="205962412"/>
    <n v="38145099"/>
    <s v="69.40%"/>
    <s v="12.90%"/>
  </r>
  <r>
    <n v="2026"/>
    <s v="Marzo"/>
    <n v="5"/>
    <s v="ANTIOQUIA"/>
    <x v="9"/>
    <x v="9"/>
    <s v="C-3603-1300-20-20305C"/>
    <x v="0"/>
    <n v="28"/>
    <n v="209447604"/>
    <n v="199962787"/>
    <n v="45352112"/>
    <s v="95.50%"/>
    <s v="21.70%"/>
  </r>
  <r>
    <n v="2026"/>
    <s v="Marzo"/>
    <n v="5"/>
    <s v="ANTIOQUIA"/>
    <x v="9"/>
    <x v="9"/>
    <s v="C-3603-1300-20-20305C"/>
    <x v="0"/>
    <n v="38"/>
    <n v="127498317"/>
    <n v="91716869"/>
    <n v="15759010"/>
    <s v="71.90%"/>
    <s v="12.40%"/>
  </r>
  <r>
    <n v="2026"/>
    <s v="Marzo"/>
    <n v="5"/>
    <s v="ANTIOQUIA"/>
    <x v="9"/>
    <x v="9"/>
    <s v="C-3603-1300-20-20305C"/>
    <x v="0"/>
    <n v="42"/>
    <n v="944640700"/>
    <n v="445824386"/>
    <n v="67268498"/>
    <s v="47.20%"/>
    <s v="7.10%"/>
  </r>
  <r>
    <n v="2026"/>
    <s v="Marzo"/>
    <n v="5"/>
    <s v="ANTIOQUIA"/>
    <x v="9"/>
    <x v="9"/>
    <s v="C-3603-1300-20-20305C"/>
    <x v="0"/>
    <n v="43"/>
    <n v="25000000"/>
    <n v="25000000"/>
    <n v="4333333"/>
    <s v="100.00%"/>
    <s v="17.30%"/>
  </r>
  <r>
    <n v="2026"/>
    <s v="Marzo"/>
    <n v="5"/>
    <s v="ANTIOQUIA"/>
    <x v="9"/>
    <x v="9"/>
    <s v="C-3603-1300-20-20305C"/>
    <x v="0"/>
    <n v="45"/>
    <n v="8927141896"/>
    <n v="8773667388"/>
    <n v="1672958447"/>
    <s v="98.30%"/>
    <s v="18.70%"/>
  </r>
  <r>
    <n v="2026"/>
    <s v="Marzo"/>
    <n v="5"/>
    <s v="ANTIOQUIA"/>
    <x v="9"/>
    <x v="9"/>
    <s v="C-3603-1300-20-20305C"/>
    <x v="0"/>
    <n v="84"/>
    <n v="28450000"/>
    <n v="24950000"/>
    <n v="9813667"/>
    <s v="87.70%"/>
    <s v="34.50%"/>
  </r>
  <r>
    <n v="2026"/>
    <s v="Marzo"/>
    <n v="5"/>
    <s v="ANTIOQUIA"/>
    <x v="9"/>
    <x v="9"/>
    <s v="C-3603-1300-20-20305C"/>
    <x v="0"/>
    <n v="85"/>
    <n v="122548337"/>
    <n v="89419048"/>
    <n v="5645412"/>
    <s v="73.00%"/>
    <s v="4.60%"/>
  </r>
  <r>
    <n v="2026"/>
    <s v="Marzo"/>
    <n v="5"/>
    <s v="ANTIOQUIA"/>
    <x v="10"/>
    <x v="10"/>
    <s v="C-3603-1300-20-20305C"/>
    <x v="0"/>
    <n v="10"/>
    <n v="3011406779"/>
    <n v="1963517975"/>
    <n v="393752836"/>
    <s v="65.20%"/>
    <s v="13.10%"/>
  </r>
  <r>
    <n v="2026"/>
    <s v="Marzo"/>
    <n v="5"/>
    <s v="ANTIOQUIA"/>
    <x v="10"/>
    <x v="10"/>
    <s v="C-3603-1300-20-20305C"/>
    <x v="0"/>
    <n v="11"/>
    <n v="692098211"/>
    <n v="622298729"/>
    <n v="121635808"/>
    <s v="89.90%"/>
    <s v="17.60%"/>
  </r>
  <r>
    <n v="2026"/>
    <s v="Marzo"/>
    <n v="5"/>
    <s v="ANTIOQUIA"/>
    <x v="10"/>
    <x v="10"/>
    <s v="C-3603-1300-20-20305C"/>
    <x v="0"/>
    <n v="27"/>
    <n v="332433232"/>
    <n v="213928348"/>
    <n v="46111036"/>
    <s v="64.40%"/>
    <s v="13.90%"/>
  </r>
  <r>
    <n v="2026"/>
    <s v="Marzo"/>
    <n v="5"/>
    <s v="ANTIOQUIA"/>
    <x v="10"/>
    <x v="10"/>
    <s v="C-3603-1300-20-20305C"/>
    <x v="0"/>
    <n v="28"/>
    <n v="114627604"/>
    <n v="109627604"/>
    <n v="25042722"/>
    <s v="95.60%"/>
    <s v="21.80%"/>
  </r>
  <r>
    <n v="2026"/>
    <s v="Marzo"/>
    <n v="5"/>
    <s v="ANTIOQUIA"/>
    <x v="10"/>
    <x v="10"/>
    <s v="C-3603-1300-20-20305C"/>
    <x v="0"/>
    <n v="38"/>
    <n v="2157374284"/>
    <n v="1801865147"/>
    <n v="355944159"/>
    <s v="83.50%"/>
    <s v="16.50%"/>
  </r>
  <r>
    <n v="2026"/>
    <s v="Marzo"/>
    <n v="5"/>
    <s v="ANTIOQUIA"/>
    <x v="10"/>
    <x v="10"/>
    <s v="C-3603-1300-20-20305C"/>
    <x v="0"/>
    <n v="42"/>
    <n v="720920549"/>
    <n v="435862772"/>
    <n v="78236153"/>
    <s v="60.50%"/>
    <s v="10.90%"/>
  </r>
  <r>
    <n v="2026"/>
    <s v="Marzo"/>
    <n v="5"/>
    <s v="ANTIOQUIA"/>
    <x v="10"/>
    <x v="10"/>
    <s v="C-3603-1300-20-20305C"/>
    <x v="0"/>
    <n v="43"/>
    <n v="25000000"/>
    <n v="25000000"/>
    <n v="5000000"/>
    <s v="100.00%"/>
    <s v="20.00%"/>
  </r>
  <r>
    <n v="2026"/>
    <s v="Marzo"/>
    <n v="5"/>
    <s v="ANTIOQUIA"/>
    <x v="10"/>
    <x v="10"/>
    <s v="C-3603-1300-20-20305C"/>
    <x v="0"/>
    <n v="45"/>
    <n v="16269870262"/>
    <n v="13328584263"/>
    <n v="2521725988"/>
    <s v="81.90%"/>
    <s v="15.50%"/>
  </r>
  <r>
    <n v="2026"/>
    <s v="Marzo"/>
    <n v="5"/>
    <s v="ANTIOQUIA"/>
    <x v="10"/>
    <x v="10"/>
    <s v="C-3603-1300-20-20305C"/>
    <x v="0"/>
    <n v="84"/>
    <n v="218610000"/>
    <n v="194610000"/>
    <n v="39421001"/>
    <s v="89.00%"/>
    <s v="18.00%"/>
  </r>
  <r>
    <n v="2026"/>
    <s v="Marzo"/>
    <n v="5"/>
    <s v="ANTIOQUIA"/>
    <x v="10"/>
    <x v="10"/>
    <s v="C-3603-1300-20-20305C"/>
    <x v="0"/>
    <n v="85"/>
    <n v="160959412"/>
    <n v="99687467"/>
    <n v="19150018"/>
    <s v="61.90%"/>
    <s v="11.90%"/>
  </r>
  <r>
    <n v="2026"/>
    <s v="Marzo"/>
    <n v="5"/>
    <s v="ANTIOQUIA"/>
    <x v="10"/>
    <x v="10"/>
    <s v="C-3603-1300-20-20305C"/>
    <x v="0"/>
    <n v="86"/>
    <n v="145730000"/>
    <n v="134838268"/>
    <n v="25683222"/>
    <s v="92.50%"/>
    <s v="17.60%"/>
  </r>
  <r>
    <n v="2026"/>
    <s v="Marzo"/>
    <n v="5"/>
    <s v="ANTIOQUIA"/>
    <x v="10"/>
    <x v="10"/>
    <s v="C-3603-1300-20-20305C"/>
    <x v="0"/>
    <n v="90"/>
    <n v="79818880"/>
    <n v="29784679"/>
    <n v="7193401"/>
    <s v="37.30%"/>
    <s v="9.00%"/>
  </r>
  <r>
    <n v="2026"/>
    <s v="Marzo"/>
    <n v="5"/>
    <s v="ANTIOQUIA"/>
    <x v="11"/>
    <x v="11"/>
    <s v="C-3603-1300-20-20305C"/>
    <x v="0"/>
    <n v="10"/>
    <n v="1493032500"/>
    <n v="1222884634"/>
    <n v="284230368"/>
    <s v="81.90%"/>
    <s v="19.00%"/>
  </r>
  <r>
    <n v="2026"/>
    <s v="Marzo"/>
    <n v="5"/>
    <s v="ANTIOQUIA"/>
    <x v="11"/>
    <x v="11"/>
    <s v="C-3603-1300-20-20305C"/>
    <x v="0"/>
    <n v="11"/>
    <n v="1711734864"/>
    <n v="1665733686"/>
    <n v="361583195"/>
    <s v="97.30%"/>
    <s v="21.10%"/>
  </r>
  <r>
    <n v="2026"/>
    <s v="Marzo"/>
    <n v="5"/>
    <s v="ANTIOQUIA"/>
    <x v="11"/>
    <x v="11"/>
    <s v="C-3603-1300-20-20305C"/>
    <x v="0"/>
    <n v="27"/>
    <n v="335191103"/>
    <n v="167746068"/>
    <n v="29947929"/>
    <s v="50.00%"/>
    <s v="8.90%"/>
  </r>
  <r>
    <n v="2026"/>
    <s v="Marzo"/>
    <n v="5"/>
    <s v="ANTIOQUIA"/>
    <x v="11"/>
    <x v="11"/>
    <s v="C-3603-1300-20-20305C"/>
    <x v="0"/>
    <n v="28"/>
    <n v="551824604"/>
    <n v="455036058"/>
    <n v="87254731"/>
    <s v="82.50%"/>
    <s v="15.80%"/>
  </r>
  <r>
    <n v="2026"/>
    <s v="Marzo"/>
    <n v="5"/>
    <s v="ANTIOQUIA"/>
    <x v="11"/>
    <x v="11"/>
    <s v="C-3603-1300-20-20305C"/>
    <x v="0"/>
    <n v="38"/>
    <n v="738517886"/>
    <n v="603566342"/>
    <n v="126207911"/>
    <s v="81.70%"/>
    <s v="17.10%"/>
  </r>
  <r>
    <n v="2026"/>
    <s v="Marzo"/>
    <n v="5"/>
    <s v="ANTIOQUIA"/>
    <x v="11"/>
    <x v="11"/>
    <s v="C-3603-1300-20-20305C"/>
    <x v="0"/>
    <n v="42"/>
    <n v="1084889123"/>
    <n v="459604313"/>
    <n v="83074366"/>
    <s v="42.40%"/>
    <s v="7.70%"/>
  </r>
  <r>
    <n v="2026"/>
    <s v="Marzo"/>
    <n v="5"/>
    <s v="ANTIOQUIA"/>
    <x v="11"/>
    <x v="11"/>
    <s v="C-3603-1300-20-20305C"/>
    <x v="0"/>
    <n v="43"/>
    <n v="50000000"/>
    <n v="50000000"/>
    <n v="9416666"/>
    <s v="100.00%"/>
    <s v="18.80%"/>
  </r>
  <r>
    <n v="2026"/>
    <s v="Marzo"/>
    <n v="5"/>
    <s v="ANTIOQUIA"/>
    <x v="11"/>
    <x v="11"/>
    <s v="C-3603-1300-20-20305C"/>
    <x v="0"/>
    <n v="45"/>
    <n v="12101211937"/>
    <n v="11536048128"/>
    <n v="2291499210"/>
    <s v="95.30%"/>
    <s v="18.90%"/>
  </r>
  <r>
    <n v="2026"/>
    <s v="Marzo"/>
    <n v="5"/>
    <s v="ANTIOQUIA"/>
    <x v="11"/>
    <x v="11"/>
    <s v="C-3603-1300-20-20305C"/>
    <x v="0"/>
    <n v="84"/>
    <n v="28450000"/>
    <n v="25408183"/>
    <n v="11269850"/>
    <s v="89.30%"/>
    <s v="39.60%"/>
  </r>
  <r>
    <n v="2026"/>
    <s v="Marzo"/>
    <n v="5"/>
    <s v="ANTIOQUIA"/>
    <x v="11"/>
    <x v="11"/>
    <s v="C-3603-1300-20-20305C"/>
    <x v="0"/>
    <n v="85"/>
    <n v="157564274"/>
    <n v="114826970"/>
    <n v="26912114"/>
    <s v="72.90%"/>
    <s v="17.10%"/>
  </r>
  <r>
    <n v="2026"/>
    <s v="Marzo"/>
    <n v="5"/>
    <s v="ANTIOQUIA"/>
    <x v="11"/>
    <x v="11"/>
    <s v="C-3603-1300-20-20305C"/>
    <x v="0"/>
    <n v="90"/>
    <n v="83569838"/>
    <n v="28051835"/>
    <n v="5461835"/>
    <s v="33.60%"/>
    <s v="6.50%"/>
  </r>
  <r>
    <n v="2026"/>
    <s v="Marzo"/>
    <n v="5"/>
    <s v="ANTIOQUIA"/>
    <x v="12"/>
    <x v="12"/>
    <s v="C-3603-1300-20-20305C"/>
    <x v="0"/>
    <n v="10"/>
    <n v="1488997689"/>
    <n v="926842164"/>
    <n v="240578324"/>
    <s v="62.20%"/>
    <s v="16.20%"/>
  </r>
  <r>
    <n v="2026"/>
    <s v="Marzo"/>
    <n v="5"/>
    <s v="ANTIOQUIA"/>
    <x v="12"/>
    <x v="12"/>
    <s v="C-3603-1300-20-20305C"/>
    <x v="0"/>
    <n v="11"/>
    <n v="1394257268"/>
    <n v="1074782614"/>
    <n v="229947559"/>
    <s v="77.10%"/>
    <s v="16.50%"/>
  </r>
  <r>
    <n v="2026"/>
    <s v="Marzo"/>
    <n v="5"/>
    <s v="ANTIOQUIA"/>
    <x v="12"/>
    <x v="12"/>
    <s v="C-3603-1300-20-20305C"/>
    <x v="0"/>
    <n v="18"/>
    <n v="441538999"/>
    <n v="109854376"/>
    <n v="76691897"/>
    <s v="24.90%"/>
    <s v="17.40%"/>
  </r>
  <r>
    <n v="2026"/>
    <s v="Marzo"/>
    <n v="5"/>
    <s v="ANTIOQUIA"/>
    <x v="12"/>
    <x v="12"/>
    <s v="C-3603-1300-20-20305C"/>
    <x v="0"/>
    <n v="27"/>
    <n v="4801190309"/>
    <n v="136423903"/>
    <n v="28644997"/>
    <s v="2.80%"/>
    <s v="0.60%"/>
  </r>
  <r>
    <n v="2026"/>
    <s v="Marzo"/>
    <n v="5"/>
    <s v="ANTIOQUIA"/>
    <x v="12"/>
    <x v="12"/>
    <s v="C-3603-1300-20-20305C"/>
    <x v="0"/>
    <n v="28"/>
    <n v="125017604"/>
    <n v="116280604"/>
    <n v="21141928"/>
    <s v="93.00%"/>
    <s v="16.90%"/>
  </r>
  <r>
    <n v="2026"/>
    <s v="Marzo"/>
    <n v="5"/>
    <s v="ANTIOQUIA"/>
    <x v="12"/>
    <x v="12"/>
    <s v="C-3603-1300-20-20305C"/>
    <x v="0"/>
    <n v="38"/>
    <n v="1187607144"/>
    <n v="769331601"/>
    <n v="198315477"/>
    <s v="64.80%"/>
    <s v="16.70%"/>
  </r>
  <r>
    <n v="2026"/>
    <s v="Marzo"/>
    <n v="5"/>
    <s v="ANTIOQUIA"/>
    <x v="12"/>
    <x v="12"/>
    <s v="C-3603-1300-20-20305C"/>
    <x v="0"/>
    <n v="42"/>
    <n v="411874859"/>
    <n v="286905137"/>
    <n v="54110934"/>
    <s v="69.70%"/>
    <s v="13.10%"/>
  </r>
  <r>
    <n v="2026"/>
    <s v="Marzo"/>
    <n v="5"/>
    <s v="ANTIOQUIA"/>
    <x v="12"/>
    <x v="12"/>
    <s v="C-3603-1300-20-20305C"/>
    <x v="0"/>
    <n v="43"/>
    <n v="82010070"/>
    <n v="25000000"/>
    <n v="5000000"/>
    <s v="30.50%"/>
    <s v="6.10%"/>
  </r>
  <r>
    <n v="2026"/>
    <s v="Marzo"/>
    <n v="5"/>
    <s v="ANTIOQUIA"/>
    <x v="12"/>
    <x v="12"/>
    <s v="C-3603-1300-20-20305C"/>
    <x v="0"/>
    <n v="45"/>
    <n v="3410917843"/>
    <n v="2935281701"/>
    <n v="595184492"/>
    <s v="86.10%"/>
    <s v="17.40%"/>
  </r>
  <r>
    <n v="2026"/>
    <s v="Marzo"/>
    <n v="5"/>
    <s v="ANTIOQUIA"/>
    <x v="12"/>
    <x v="12"/>
    <s v="C-3603-1300-20-20305C"/>
    <x v="0"/>
    <n v="64"/>
    <n v="948679180"/>
    <n v="40268724"/>
    <n v="7106245"/>
    <s v="4.20%"/>
    <s v="0.70%"/>
  </r>
  <r>
    <n v="2026"/>
    <s v="Marzo"/>
    <n v="5"/>
    <s v="ANTIOQUIA"/>
    <x v="12"/>
    <x v="12"/>
    <s v="C-3603-1300-20-20305C"/>
    <x v="0"/>
    <n v="84"/>
    <n v="162710000"/>
    <n v="146763648"/>
    <n v="33268448"/>
    <s v="90.20%"/>
    <s v="20.40%"/>
  </r>
  <r>
    <n v="2026"/>
    <s v="Marzo"/>
    <n v="5"/>
    <s v="ANTIOQUIA"/>
    <x v="12"/>
    <x v="12"/>
    <s v="C-3603-1300-20-20305C"/>
    <x v="0"/>
    <n v="85"/>
    <n v="72754766"/>
    <n v="36636643"/>
    <n v="7106245"/>
    <s v="50.40%"/>
    <s v="9.80%"/>
  </r>
  <r>
    <n v="2026"/>
    <s v="Marzo"/>
    <n v="5"/>
    <s v="ANTIOQUIA"/>
    <x v="12"/>
    <x v="12"/>
    <s v="C-3603-1300-20-20305C"/>
    <x v="0"/>
    <n v="86"/>
    <n v="21960000"/>
    <n v="20535491"/>
    <n v="6920224"/>
    <s v="93.50%"/>
    <s v="31.50%"/>
  </r>
  <r>
    <n v="2026"/>
    <s v="Marzo"/>
    <n v="5"/>
    <s v="ANTIOQUIA"/>
    <x v="12"/>
    <x v="12"/>
    <s v="C-3603-1300-20-20305C"/>
    <x v="0"/>
    <n v="90"/>
    <n v="79818838"/>
    <n v="46409725"/>
    <n v="9110887"/>
    <s v="58.10%"/>
    <s v="11.40%"/>
  </r>
  <r>
    <n v="2026"/>
    <s v="Marzo"/>
    <n v="5"/>
    <s v="ANTIOQUIA"/>
    <x v="13"/>
    <x v="13"/>
    <s v="C-3603-1300-20-20305C"/>
    <x v="0"/>
    <n v="10"/>
    <n v="1196357794"/>
    <n v="903526470"/>
    <n v="189219210"/>
    <s v="75.50%"/>
    <s v="15.80%"/>
  </r>
  <r>
    <n v="2026"/>
    <s v="Marzo"/>
    <n v="5"/>
    <s v="ANTIOQUIA"/>
    <x v="13"/>
    <x v="13"/>
    <s v="C-3603-1300-20-20305C"/>
    <x v="0"/>
    <n v="11"/>
    <n v="1618870928"/>
    <n v="1450735859"/>
    <n v="295916948"/>
    <s v="89.60%"/>
    <s v="18.30%"/>
  </r>
  <r>
    <n v="2026"/>
    <s v="Marzo"/>
    <n v="5"/>
    <s v="ANTIOQUIA"/>
    <x v="13"/>
    <x v="13"/>
    <s v="C-3603-1300-20-20305C"/>
    <x v="0"/>
    <n v="18"/>
    <n v="1432764699"/>
    <n v="211630384"/>
    <n v="172151242"/>
    <s v="14.80%"/>
    <s v="12.00%"/>
  </r>
  <r>
    <n v="2026"/>
    <s v="Marzo"/>
    <n v="5"/>
    <s v="ANTIOQUIA"/>
    <x v="13"/>
    <x v="13"/>
    <s v="C-3603-1300-20-20305C"/>
    <x v="0"/>
    <n v="27"/>
    <n v="319252808"/>
    <n v="175147608"/>
    <n v="37349499"/>
    <s v="54.90%"/>
    <s v="11.70%"/>
  </r>
  <r>
    <n v="2026"/>
    <s v="Marzo"/>
    <n v="5"/>
    <s v="ANTIOQUIA"/>
    <x v="13"/>
    <x v="13"/>
    <s v="C-3603-1300-20-20305C"/>
    <x v="0"/>
    <n v="28"/>
    <n v="109637604"/>
    <n v="105829004"/>
    <n v="26735328"/>
    <s v="96.50%"/>
    <s v="24.40%"/>
  </r>
  <r>
    <n v="2026"/>
    <s v="Marzo"/>
    <n v="5"/>
    <s v="ANTIOQUIA"/>
    <x v="13"/>
    <x v="13"/>
    <s v="C-3603-1300-20-20305C"/>
    <x v="0"/>
    <n v="38"/>
    <n v="2182076469"/>
    <n v="1508906671"/>
    <n v="368488625"/>
    <s v="69.20%"/>
    <s v="16.90%"/>
  </r>
  <r>
    <n v="2026"/>
    <s v="Marzo"/>
    <n v="5"/>
    <s v="ANTIOQUIA"/>
    <x v="13"/>
    <x v="13"/>
    <s v="C-3603-1300-20-20305C"/>
    <x v="0"/>
    <n v="42"/>
    <n v="571216383"/>
    <n v="289977040"/>
    <n v="54494521"/>
    <s v="50.80%"/>
    <s v="9.50%"/>
  </r>
  <r>
    <n v="2026"/>
    <s v="Marzo"/>
    <n v="5"/>
    <s v="ANTIOQUIA"/>
    <x v="13"/>
    <x v="13"/>
    <s v="C-3603-1300-20-20305C"/>
    <x v="0"/>
    <n v="43"/>
    <n v="166024911"/>
    <n v="24916667"/>
    <n v="4916667"/>
    <s v="15.00%"/>
    <s v="3.00%"/>
  </r>
  <r>
    <n v="2026"/>
    <s v="Marzo"/>
    <n v="5"/>
    <s v="ANTIOQUIA"/>
    <x v="13"/>
    <x v="13"/>
    <s v="C-3603-1300-20-20305C"/>
    <x v="0"/>
    <n v="45"/>
    <n v="5679537164"/>
    <n v="4227724613"/>
    <n v="956406473"/>
    <s v="74.40%"/>
    <s v="16.80%"/>
  </r>
  <r>
    <n v="2026"/>
    <s v="Marzo"/>
    <n v="5"/>
    <s v="ANTIOQUIA"/>
    <x v="13"/>
    <x v="13"/>
    <s v="C-3603-1300-20-20305C"/>
    <x v="0"/>
    <n v="64"/>
    <n v="948679180"/>
    <n v="40110799"/>
    <n v="9317077"/>
    <s v="4.20%"/>
    <s v="1.00%"/>
  </r>
  <r>
    <n v="2026"/>
    <s v="Marzo"/>
    <n v="5"/>
    <s v="ANTIOQUIA"/>
    <x v="13"/>
    <x v="13"/>
    <s v="C-3603-1300-20-20305C"/>
    <x v="0"/>
    <n v="84"/>
    <n v="61890000"/>
    <n v="58360082"/>
    <n v="13450082"/>
    <s v="94.30%"/>
    <s v="21.70%"/>
  </r>
  <r>
    <n v="2026"/>
    <s v="Marzo"/>
    <n v="5"/>
    <s v="ANTIOQUIA"/>
    <x v="13"/>
    <x v="13"/>
    <s v="C-3603-1300-20-20305C"/>
    <x v="0"/>
    <n v="85"/>
    <n v="109397800"/>
    <n v="69430369"/>
    <n v="18634155"/>
    <s v="63.50%"/>
    <s v="17.00%"/>
  </r>
  <r>
    <n v="2026"/>
    <s v="Marzo"/>
    <n v="5"/>
    <s v="ANTIOQUIA"/>
    <x v="13"/>
    <x v="13"/>
    <s v="C-3603-1300-20-20305C"/>
    <x v="0"/>
    <n v="86"/>
    <n v="37930000"/>
    <n v="34946696"/>
    <n v="9996696"/>
    <s v="92.10%"/>
    <s v="26.40%"/>
  </r>
  <r>
    <n v="2026"/>
    <s v="Marzo"/>
    <n v="5"/>
    <s v="ANTIOQUIA"/>
    <x v="13"/>
    <x v="13"/>
    <s v="C-3603-1300-20-20305C"/>
    <x v="0"/>
    <n v="90"/>
    <n v="79818838"/>
    <n v="28453839"/>
    <n v="6303777"/>
    <s v="35.60%"/>
    <s v="7.90%"/>
  </r>
  <r>
    <n v="2026"/>
    <s v="Marzo"/>
    <n v="5"/>
    <s v="ANTIOQUIA"/>
    <x v="14"/>
    <x v="14"/>
    <s v="C-3603-1300-20-20305C"/>
    <x v="0"/>
    <n v="10"/>
    <n v="3118972288"/>
    <n v="2327890864"/>
    <n v="547811656"/>
    <s v="74.60%"/>
    <s v="17.60%"/>
  </r>
  <r>
    <n v="2026"/>
    <s v="Marzo"/>
    <n v="5"/>
    <s v="ANTIOQUIA"/>
    <x v="14"/>
    <x v="14"/>
    <s v="C-3603-1300-20-20305C"/>
    <x v="0"/>
    <n v="11"/>
    <n v="2492317996"/>
    <n v="2160139047"/>
    <n v="431198875"/>
    <s v="86.70%"/>
    <s v="17.30%"/>
  </r>
  <r>
    <n v="2026"/>
    <s v="Marzo"/>
    <n v="5"/>
    <s v="ANTIOQUIA"/>
    <x v="14"/>
    <x v="14"/>
    <s v="C-3603-1300-20-20305C"/>
    <x v="0"/>
    <n v="18"/>
    <n v="1947384989"/>
    <n v="730833292"/>
    <n v="161619663"/>
    <s v="37.50%"/>
    <s v="8.30%"/>
  </r>
  <r>
    <n v="2026"/>
    <s v="Marzo"/>
    <n v="5"/>
    <s v="ANTIOQUIA"/>
    <x v="14"/>
    <x v="14"/>
    <s v="C-3603-1300-20-20305C"/>
    <x v="0"/>
    <n v="27"/>
    <n v="798491179"/>
    <n v="211932351"/>
    <n v="43938209"/>
    <s v="26.50%"/>
    <s v="5.50%"/>
  </r>
  <r>
    <n v="2026"/>
    <s v="Marzo"/>
    <n v="5"/>
    <s v="ANTIOQUIA"/>
    <x v="14"/>
    <x v="14"/>
    <s v="C-3603-1300-20-20305C"/>
    <x v="0"/>
    <n v="28"/>
    <n v="209447604"/>
    <n v="189374476"/>
    <n v="36802393"/>
    <s v="90.40%"/>
    <s v="17.60%"/>
  </r>
  <r>
    <n v="2026"/>
    <s v="Marzo"/>
    <n v="5"/>
    <s v="ANTIOQUIA"/>
    <x v="14"/>
    <x v="14"/>
    <s v="C-3603-1300-20-20305C"/>
    <x v="0"/>
    <n v="38"/>
    <n v="2780574480"/>
    <n v="1890336068"/>
    <n v="377441885"/>
    <s v="68.00%"/>
    <s v="13.60%"/>
  </r>
  <r>
    <n v="2026"/>
    <s v="Marzo"/>
    <n v="5"/>
    <s v="ANTIOQUIA"/>
    <x v="14"/>
    <x v="14"/>
    <s v="C-3603-1300-20-20305C"/>
    <x v="0"/>
    <n v="42"/>
    <n v="621298130"/>
    <n v="305551184"/>
    <n v="66072024"/>
    <s v="49.20%"/>
    <s v="10.60%"/>
  </r>
  <r>
    <n v="2026"/>
    <s v="Marzo"/>
    <n v="5"/>
    <s v="ANTIOQUIA"/>
    <x v="14"/>
    <x v="14"/>
    <s v="C-3603-1300-20-20305C"/>
    <x v="0"/>
    <n v="43"/>
    <n v="295047702"/>
    <n v="25000000"/>
    <n v="3500000"/>
    <s v="8.50%"/>
    <s v="1.20%"/>
  </r>
  <r>
    <n v="2026"/>
    <s v="Marzo"/>
    <n v="5"/>
    <s v="ANTIOQUIA"/>
    <x v="14"/>
    <x v="14"/>
    <s v="C-3603-1300-20-20305C"/>
    <x v="0"/>
    <n v="45"/>
    <n v="8862603191"/>
    <n v="6800912880"/>
    <n v="1446924197"/>
    <s v="76.70%"/>
    <s v="16.30%"/>
  </r>
  <r>
    <n v="2026"/>
    <s v="Marzo"/>
    <n v="5"/>
    <s v="ANTIOQUIA"/>
    <x v="14"/>
    <x v="14"/>
    <s v="C-3603-1300-20-20305C"/>
    <x v="0"/>
    <n v="64"/>
    <n v="959093979"/>
    <n v="45346770"/>
    <n v="6571794"/>
    <s v="4.70%"/>
    <s v="0.70%"/>
  </r>
  <r>
    <n v="2026"/>
    <s v="Marzo"/>
    <n v="5"/>
    <s v="ANTIOQUIA"/>
    <x v="14"/>
    <x v="14"/>
    <s v="C-3603-1300-20-20305C"/>
    <x v="0"/>
    <n v="85"/>
    <n v="241457265"/>
    <n v="147651266"/>
    <n v="28342326"/>
    <s v="61.20%"/>
    <s v="11.70%"/>
  </r>
  <r>
    <n v="2026"/>
    <s v="Marzo"/>
    <n v="5"/>
    <s v="ANTIOQUIA"/>
    <x v="14"/>
    <x v="14"/>
    <s v="C-3603-1300-20-20305C"/>
    <x v="0"/>
    <n v="86"/>
    <n v="21960000"/>
    <n v="19960000"/>
    <n v="4990000"/>
    <s v="90.90%"/>
    <s v="22.70%"/>
  </r>
  <r>
    <n v="2026"/>
    <s v="Marzo"/>
    <n v="5"/>
    <s v="ANTIOQUIA"/>
    <x v="14"/>
    <x v="14"/>
    <s v="C-3603-1300-20-20305C"/>
    <x v="0"/>
    <n v="90"/>
    <n v="268887670"/>
    <n v="147643453"/>
    <n v="26887453"/>
    <s v="54.90%"/>
    <s v="10.00%"/>
  </r>
  <r>
    <n v="2026"/>
    <s v="Marzo"/>
    <n v="5"/>
    <s v="ANTIOQUIA"/>
    <x v="15"/>
    <x v="15"/>
    <s v="C-3603-1300-20-20305C"/>
    <x v="0"/>
    <n v="10"/>
    <n v="2810205504"/>
    <n v="1574562896"/>
    <n v="398265432"/>
    <s v="56.00%"/>
    <s v="14.20%"/>
  </r>
  <r>
    <n v="2026"/>
    <s v="Marzo"/>
    <n v="5"/>
    <s v="ANTIOQUIA"/>
    <x v="15"/>
    <x v="15"/>
    <s v="C-3603-1300-20-20305C"/>
    <x v="0"/>
    <n v="11"/>
    <n v="3579393696"/>
    <n v="3286075310"/>
    <n v="629211835"/>
    <s v="91.80%"/>
    <s v="17.60%"/>
  </r>
  <r>
    <n v="2026"/>
    <s v="Marzo"/>
    <n v="5"/>
    <s v="ANTIOQUIA"/>
    <x v="15"/>
    <x v="15"/>
    <s v="C-3603-1300-20-20305C"/>
    <x v="0"/>
    <n v="18"/>
    <n v="1613808714"/>
    <n v="1378862138"/>
    <n v="173963728"/>
    <s v="85.40%"/>
    <s v="10.80%"/>
  </r>
  <r>
    <n v="2026"/>
    <s v="Marzo"/>
    <n v="5"/>
    <s v="ANTIOQUIA"/>
    <x v="15"/>
    <x v="15"/>
    <s v="C-3603-1300-20-20305C"/>
    <x v="0"/>
    <n v="27"/>
    <n v="266388939"/>
    <n v="161542539"/>
    <n v="35039484"/>
    <s v="60.60%"/>
    <s v="13.20%"/>
  </r>
  <r>
    <n v="2026"/>
    <s v="Marzo"/>
    <n v="5"/>
    <s v="ANTIOQUIA"/>
    <x v="15"/>
    <x v="15"/>
    <s v="C-3603-1300-20-20305C"/>
    <x v="0"/>
    <n v="28"/>
    <n v="119617604"/>
    <n v="109130006"/>
    <n v="25741327"/>
    <s v="91.20%"/>
    <s v="21.50%"/>
  </r>
  <r>
    <n v="2026"/>
    <s v="Marzo"/>
    <n v="5"/>
    <s v="ANTIOQUIA"/>
    <x v="15"/>
    <x v="15"/>
    <s v="C-3603-1300-20-20305C"/>
    <x v="0"/>
    <n v="38"/>
    <n v="1713914652"/>
    <n v="1095965290"/>
    <n v="240233551"/>
    <s v="63.90%"/>
    <s v="14.00%"/>
  </r>
  <r>
    <n v="2026"/>
    <s v="Marzo"/>
    <n v="5"/>
    <s v="ANTIOQUIA"/>
    <x v="15"/>
    <x v="15"/>
    <s v="C-3603-1300-20-20305C"/>
    <x v="0"/>
    <n v="42"/>
    <n v="852007715"/>
    <n v="436758447"/>
    <n v="82667628"/>
    <s v="51.30%"/>
    <s v="9.70%"/>
  </r>
  <r>
    <n v="2026"/>
    <s v="Marzo"/>
    <n v="5"/>
    <s v="ANTIOQUIA"/>
    <x v="15"/>
    <x v="15"/>
    <s v="C-3603-1300-20-20305C"/>
    <x v="0"/>
    <n v="43"/>
    <n v="304049292"/>
    <n v="25000000"/>
    <n v="4333333"/>
    <s v="8.20%"/>
    <s v="1.40%"/>
  </r>
  <r>
    <n v="2026"/>
    <s v="Marzo"/>
    <n v="5"/>
    <s v="ANTIOQUIA"/>
    <x v="15"/>
    <x v="15"/>
    <s v="C-3603-1300-20-20305C"/>
    <x v="0"/>
    <n v="45"/>
    <n v="12472207959"/>
    <n v="10236072114"/>
    <n v="1960634217"/>
    <s v="82.10%"/>
    <s v="15.70%"/>
  </r>
  <r>
    <n v="2026"/>
    <s v="Marzo"/>
    <n v="5"/>
    <s v="ANTIOQUIA"/>
    <x v="15"/>
    <x v="15"/>
    <s v="C-3603-1300-20-20305C"/>
    <x v="0"/>
    <n v="64"/>
    <n v="948679180"/>
    <n v="40900390"/>
    <n v="9317077"/>
    <s v="4.30%"/>
    <s v="1.00%"/>
  </r>
  <r>
    <n v="2026"/>
    <s v="Marzo"/>
    <n v="5"/>
    <s v="ANTIOQUIA"/>
    <x v="15"/>
    <x v="15"/>
    <s v="C-3603-1300-20-20305C"/>
    <x v="0"/>
    <n v="84"/>
    <n v="301440000"/>
    <n v="277699733"/>
    <n v="61688733"/>
    <s v="92.10%"/>
    <s v="20.50%"/>
  </r>
  <r>
    <n v="2026"/>
    <s v="Marzo"/>
    <n v="5"/>
    <s v="ANTIOQUIA"/>
    <x v="15"/>
    <x v="15"/>
    <s v="C-3603-1300-20-20305C"/>
    <x v="0"/>
    <n v="85"/>
    <n v="45074283"/>
    <n v="25424567"/>
    <n v="9317077"/>
    <s v="56.40%"/>
    <s v="20.70%"/>
  </r>
  <r>
    <n v="2026"/>
    <s v="Marzo"/>
    <n v="5"/>
    <s v="ANTIOQUIA"/>
    <x v="15"/>
    <x v="15"/>
    <s v="C-3603-1300-20-20305C"/>
    <x v="0"/>
    <n v="86"/>
    <n v="48910000"/>
    <n v="45291334"/>
    <n v="19698666"/>
    <s v="92.60%"/>
    <s v="40.30%"/>
  </r>
  <r>
    <n v="2026"/>
    <s v="Marzo"/>
    <n v="5"/>
    <s v="ANTIOQUIA"/>
    <x v="16"/>
    <x v="16"/>
    <s v="C-3603-1300-20-20305C"/>
    <x v="0"/>
    <n v="10"/>
    <n v="1698925611"/>
    <n v="1397850693"/>
    <n v="325087456"/>
    <s v="82.30%"/>
    <s v="19.10%"/>
  </r>
  <r>
    <n v="2026"/>
    <s v="Marzo"/>
    <n v="5"/>
    <s v="ANTIOQUIA"/>
    <x v="16"/>
    <x v="16"/>
    <s v="C-3603-1300-20-20305C"/>
    <x v="0"/>
    <n v="11"/>
    <n v="1627003686"/>
    <n v="1209495098"/>
    <n v="295129080"/>
    <s v="74.30%"/>
    <s v="18.10%"/>
  </r>
  <r>
    <n v="2026"/>
    <s v="Marzo"/>
    <n v="5"/>
    <s v="ANTIOQUIA"/>
    <x v="16"/>
    <x v="16"/>
    <s v="C-3603-1300-20-20305C"/>
    <x v="0"/>
    <n v="18"/>
    <n v="1568076162"/>
    <n v="590952269"/>
    <n v="188265029"/>
    <s v="37.70%"/>
    <s v="12.00%"/>
  </r>
  <r>
    <n v="2026"/>
    <s v="Marzo"/>
    <n v="5"/>
    <s v="ANTIOQUIA"/>
    <x v="16"/>
    <x v="16"/>
    <s v="C-3603-1300-20-20305C"/>
    <x v="0"/>
    <n v="27"/>
    <n v="330153354"/>
    <n v="137717491"/>
    <n v="29938585"/>
    <s v="41.70%"/>
    <s v="9.10%"/>
  </r>
  <r>
    <n v="2026"/>
    <s v="Marzo"/>
    <n v="5"/>
    <s v="ANTIOQUIA"/>
    <x v="16"/>
    <x v="16"/>
    <s v="C-3603-1300-20-20305C"/>
    <x v="0"/>
    <n v="28"/>
    <n v="172927604"/>
    <n v="169160116"/>
    <n v="35052178"/>
    <s v="97.80%"/>
    <s v="20.30%"/>
  </r>
  <r>
    <n v="2026"/>
    <s v="Marzo"/>
    <n v="5"/>
    <s v="ANTIOQUIA"/>
    <x v="16"/>
    <x v="16"/>
    <s v="C-3603-1300-20-20305C"/>
    <x v="0"/>
    <n v="38"/>
    <n v="2565601760"/>
    <n v="1957376746"/>
    <n v="431159994"/>
    <s v="76.30%"/>
    <s v="16.80%"/>
  </r>
  <r>
    <n v="2026"/>
    <s v="Marzo"/>
    <n v="5"/>
    <s v="ANTIOQUIA"/>
    <x v="16"/>
    <x v="16"/>
    <s v="C-3603-1300-20-20305C"/>
    <x v="0"/>
    <n v="42"/>
    <n v="376904557"/>
    <n v="323499000"/>
    <n v="61654476"/>
    <s v="85.80%"/>
    <s v="16.40%"/>
  </r>
  <r>
    <n v="2026"/>
    <s v="Marzo"/>
    <n v="5"/>
    <s v="ANTIOQUIA"/>
    <x v="16"/>
    <x v="16"/>
    <s v="C-3603-1300-20-20305C"/>
    <x v="0"/>
    <n v="43"/>
    <n v="91011660"/>
    <n v="25000000"/>
    <n v="5416667"/>
    <s v="27.50%"/>
    <s v="6.00%"/>
  </r>
  <r>
    <n v="2026"/>
    <s v="Marzo"/>
    <n v="5"/>
    <s v="ANTIOQUIA"/>
    <x v="16"/>
    <x v="16"/>
    <s v="C-3603-1300-20-20305C"/>
    <x v="0"/>
    <n v="45"/>
    <n v="4400300323"/>
    <n v="3729824039"/>
    <n v="825381647"/>
    <s v="84.80%"/>
    <s v="18.80%"/>
  </r>
  <r>
    <n v="2026"/>
    <s v="Marzo"/>
    <n v="5"/>
    <s v="ANTIOQUIA"/>
    <x v="16"/>
    <x v="16"/>
    <s v="C-3603-1300-20-20305C"/>
    <x v="0"/>
    <n v="64"/>
    <n v="959093979"/>
    <n v="57373082"/>
    <n v="18727641"/>
    <s v="6.00%"/>
    <s v="2.00%"/>
  </r>
  <r>
    <n v="2026"/>
    <s v="Marzo"/>
    <n v="5"/>
    <s v="ANTIOQUIA"/>
    <x v="16"/>
    <x v="16"/>
    <s v="C-3603-1300-20-20305C"/>
    <x v="0"/>
    <n v="84"/>
    <n v="95330000"/>
    <n v="88236114"/>
    <n v="20216586"/>
    <s v="92.60%"/>
    <s v="21.20%"/>
  </r>
  <r>
    <n v="2026"/>
    <s v="Marzo"/>
    <n v="5"/>
    <s v="ANTIOQUIA"/>
    <x v="16"/>
    <x v="16"/>
    <s v="C-3603-1300-20-20305C"/>
    <x v="0"/>
    <n v="85"/>
    <n v="136375245"/>
    <n v="90264278"/>
    <n v="20487604"/>
    <s v="66.20%"/>
    <s v="15.00%"/>
  </r>
  <r>
    <n v="2026"/>
    <s v="Marzo"/>
    <n v="5"/>
    <s v="ANTIOQUIA"/>
    <x v="16"/>
    <x v="16"/>
    <s v="C-3603-1300-20-20305C"/>
    <x v="0"/>
    <n v="86"/>
    <n v="21960000"/>
    <n v="19110000"/>
    <n v="3980000"/>
    <s v="87.00%"/>
    <s v="18.10%"/>
  </r>
  <r>
    <n v="2026"/>
    <s v="Marzo"/>
    <n v="5"/>
    <s v="ANTIOQUIA"/>
    <x v="124"/>
    <x v="124"/>
    <s v="C-3603-1300-20-20305C"/>
    <x v="0"/>
    <s v="00"/>
    <n v="30239116044"/>
    <n v="18662484192"/>
    <n v="914769902"/>
    <s v="61.70%"/>
    <s v="3.00%"/>
  </r>
  <r>
    <n v="2026"/>
    <s v="Marzo"/>
    <n v="5"/>
    <s v="ANTIOQUIA"/>
    <x v="124"/>
    <x v="124"/>
    <s v="C-3603-1300-20-20305C"/>
    <x v="0"/>
    <s v="09"/>
    <n v="1489873266"/>
    <n v="995738863"/>
    <n v="194496094"/>
    <s v="66.80%"/>
    <s v="13.10%"/>
  </r>
  <r>
    <n v="2026"/>
    <s v="Marzo"/>
    <n v="5"/>
    <s v="ANTIOQUIA"/>
    <x v="124"/>
    <x v="124"/>
    <s v="C-3603-1300-20-20305C"/>
    <x v="0"/>
    <n v="27"/>
    <n v="153431483"/>
    <n v="151149490"/>
    <n v="31072678"/>
    <s v="98.50%"/>
    <s v="20.30%"/>
  </r>
  <r>
    <n v="2026"/>
    <s v="Marzo"/>
    <n v="5"/>
    <s v="ANTIOQUIA"/>
    <x v="124"/>
    <x v="124"/>
    <s v="C-3603-1300-20-20305C"/>
    <x v="0"/>
    <n v="28"/>
    <n v="417847604"/>
    <n v="400010707"/>
    <n v="75582217"/>
    <s v="95.70%"/>
    <s v="18.10%"/>
  </r>
  <r>
    <n v="2026"/>
    <s v="Marzo"/>
    <n v="5"/>
    <s v="ANTIOQUIA"/>
    <x v="124"/>
    <x v="124"/>
    <s v="C-3603-1300-20-20305C"/>
    <x v="0"/>
    <n v="38"/>
    <n v="2035425645"/>
    <n v="529255603"/>
    <n v="98298213"/>
    <s v="26.00%"/>
    <s v="4.80%"/>
  </r>
  <r>
    <n v="2026"/>
    <s v="Marzo"/>
    <n v="5"/>
    <s v="ANTIOQUIA"/>
    <x v="124"/>
    <x v="124"/>
    <s v="C-3603-1300-20-20305C"/>
    <x v="0"/>
    <n v="43"/>
    <n v="3414087610"/>
    <n v="2514426009"/>
    <n v="81574124"/>
    <s v="73.60%"/>
    <s v="2.40%"/>
  </r>
  <r>
    <n v="2026"/>
    <s v="Marzo"/>
    <n v="5"/>
    <s v="ANTIOQUIA"/>
    <x v="124"/>
    <x v="124"/>
    <s v="C-3603-1300-20-20305C"/>
    <x v="0"/>
    <n v="85"/>
    <n v="206933129"/>
    <n v="62026399"/>
    <n v="12204748"/>
    <s v="30.00%"/>
    <s v="5.90%"/>
  </r>
  <r>
    <n v="2026"/>
    <s v="Marzo"/>
    <n v="8"/>
    <s v="ATLÁNTICO"/>
    <x v="125"/>
    <x v="124"/>
    <s v="C-3603-1300-20-20305C"/>
    <x v="0"/>
    <s v="00"/>
    <n v="18362353621"/>
    <n v="13182364797"/>
    <n v="1610568736"/>
    <s v="71.80%"/>
    <s v="8.80%"/>
  </r>
  <r>
    <n v="2026"/>
    <s v="Marzo"/>
    <n v="8"/>
    <s v="ATLÁNTICO"/>
    <x v="125"/>
    <x v="124"/>
    <s v="C-3603-1300-20-20305C"/>
    <x v="0"/>
    <s v="09"/>
    <n v="677974061"/>
    <n v="393074025"/>
    <n v="78528093"/>
    <s v="58.00%"/>
    <s v="11.60%"/>
  </r>
  <r>
    <n v="2026"/>
    <s v="Marzo"/>
    <n v="8"/>
    <s v="ATLÁNTICO"/>
    <x v="125"/>
    <x v="124"/>
    <s v="C-3603-1300-20-20305C"/>
    <x v="0"/>
    <n v="14"/>
    <n v="980444670"/>
    <n v="306573959"/>
    <n v="4326000"/>
    <s v="31.30%"/>
    <s v="0.40%"/>
  </r>
  <r>
    <n v="2026"/>
    <s v="Marzo"/>
    <n v="8"/>
    <s v="ATLÁNTICO"/>
    <x v="125"/>
    <x v="124"/>
    <s v="C-3603-1300-20-20305C"/>
    <x v="0"/>
    <n v="27"/>
    <n v="113506133"/>
    <n v="113205371"/>
    <n v="23147758"/>
    <s v="99.70%"/>
    <s v="20.40%"/>
  </r>
  <r>
    <n v="2026"/>
    <s v="Marzo"/>
    <n v="8"/>
    <s v="ATLÁNTICO"/>
    <x v="125"/>
    <x v="124"/>
    <s v="C-3603-1300-20-20305C"/>
    <x v="0"/>
    <n v="28"/>
    <n v="170240000"/>
    <n v="158959959"/>
    <n v="29654863"/>
    <s v="93.40%"/>
    <s v="17.40%"/>
  </r>
  <r>
    <n v="2026"/>
    <s v="Marzo"/>
    <n v="8"/>
    <s v="ATLÁNTICO"/>
    <x v="125"/>
    <x v="124"/>
    <s v="C-3603-1300-20-20305C"/>
    <x v="0"/>
    <n v="38"/>
    <n v="981766258"/>
    <n v="416886939"/>
    <n v="42966537"/>
    <s v="42.50%"/>
    <s v="4.40%"/>
  </r>
  <r>
    <n v="2026"/>
    <s v="Marzo"/>
    <n v="8"/>
    <s v="ATLÁNTICO"/>
    <x v="125"/>
    <x v="124"/>
    <s v="C-3603-1300-20-20305C"/>
    <x v="0"/>
    <n v="43"/>
    <n v="2154836704"/>
    <n v="378042718"/>
    <n v="169624516"/>
    <s v="17.50%"/>
    <s v="7.90%"/>
  </r>
  <r>
    <n v="2026"/>
    <s v="Marzo"/>
    <n v="8"/>
    <s v="ATLÁNTICO"/>
    <x v="125"/>
    <x v="124"/>
    <s v="C-3603-1300-20-20305C"/>
    <x v="0"/>
    <n v="90"/>
    <n v="71893129"/>
    <n v="65505643"/>
    <n v="9608975"/>
    <s v="91.10%"/>
    <s v="13.40%"/>
  </r>
  <r>
    <n v="2026"/>
    <s v="Marzo"/>
    <n v="11"/>
    <s v="DISTRITO CAPITAL"/>
    <x v="126"/>
    <x v="124"/>
    <s v="C-3603-1300-20-20305C"/>
    <x v="0"/>
    <s v="00"/>
    <n v="35324157925"/>
    <n v="22304633071"/>
    <n v="592552954"/>
    <s v="63.10%"/>
    <s v="1.70%"/>
  </r>
  <r>
    <n v="2026"/>
    <s v="Marzo"/>
    <n v="11"/>
    <s v="DISTRITO CAPITAL"/>
    <x v="126"/>
    <x v="124"/>
    <s v="C-3603-1300-20-20305C"/>
    <x v="0"/>
    <s v="09"/>
    <n v="1648890075"/>
    <n v="1033863942"/>
    <n v="213534204"/>
    <s v="62.70%"/>
    <s v="13.00%"/>
  </r>
  <r>
    <n v="2026"/>
    <s v="Marzo"/>
    <n v="11"/>
    <s v="DISTRITO CAPITAL"/>
    <x v="126"/>
    <x v="124"/>
    <s v="C-3603-1300-20-20305C"/>
    <x v="0"/>
    <n v="27"/>
    <n v="115073613"/>
    <n v="108156087"/>
    <n v="23512194"/>
    <s v="94.00%"/>
    <s v="20.40%"/>
  </r>
  <r>
    <n v="2026"/>
    <s v="Marzo"/>
    <n v="11"/>
    <s v="DISTRITO CAPITAL"/>
    <x v="126"/>
    <x v="124"/>
    <s v="C-3603-1300-20-20305C"/>
    <x v="0"/>
    <n v="28"/>
    <n v="455927604"/>
    <n v="451661739"/>
    <n v="83130063"/>
    <s v="99.10%"/>
    <s v="18.20%"/>
  </r>
  <r>
    <n v="2026"/>
    <s v="Marzo"/>
    <n v="11"/>
    <s v="DISTRITO CAPITAL"/>
    <x v="126"/>
    <x v="124"/>
    <s v="C-3603-1300-20-20305C"/>
    <x v="0"/>
    <n v="38"/>
    <n v="1071271366"/>
    <n v="306687848"/>
    <n v="51417355"/>
    <s v="28.60%"/>
    <s v="4.80%"/>
  </r>
  <r>
    <n v="2026"/>
    <s v="Marzo"/>
    <n v="11"/>
    <s v="DISTRITO CAPITAL"/>
    <x v="126"/>
    <x v="124"/>
    <s v="C-3603-1300-20-20305C"/>
    <x v="0"/>
    <n v="43"/>
    <n v="5191815741"/>
    <n v="361453979"/>
    <n v="224511979"/>
    <s v="7.00%"/>
    <s v="4.30%"/>
  </r>
  <r>
    <n v="2026"/>
    <s v="Marzo"/>
    <n v="11"/>
    <s v="DISTRITO CAPITAL"/>
    <x v="126"/>
    <x v="124"/>
    <s v="C-3603-1300-20-20305C"/>
    <x v="0"/>
    <n v="90"/>
    <n v="60893129"/>
    <n v="60893129"/>
    <n v="11071478"/>
    <s v="100.00%"/>
    <s v="18.20%"/>
  </r>
  <r>
    <n v="2026"/>
    <s v="Marzo"/>
    <n v="13"/>
    <s v="BOLÍVAR"/>
    <x v="127"/>
    <x v="124"/>
    <s v="C-3603-1300-20-20305C"/>
    <x v="0"/>
    <s v="00"/>
    <n v="10850019247"/>
    <n v="4388991116"/>
    <n v="89322405"/>
    <s v="40.50%"/>
    <s v="0.80%"/>
  </r>
  <r>
    <n v="2026"/>
    <s v="Marzo"/>
    <n v="13"/>
    <s v="BOLÍVAR"/>
    <x v="127"/>
    <x v="124"/>
    <s v="C-3603-1300-20-20305C"/>
    <x v="0"/>
    <s v="09"/>
    <n v="573022190"/>
    <n v="355762473"/>
    <n v="60182311"/>
    <s v="62.10%"/>
    <s v="10.50%"/>
  </r>
  <r>
    <n v="2026"/>
    <s v="Marzo"/>
    <n v="13"/>
    <s v="BOLÍVAR"/>
    <x v="127"/>
    <x v="124"/>
    <s v="C-3603-1300-20-20305C"/>
    <x v="0"/>
    <n v="27"/>
    <n v="115073613"/>
    <n v="111538158"/>
    <n v="24816104"/>
    <s v="96.90%"/>
    <s v="21.60%"/>
  </r>
  <r>
    <n v="2026"/>
    <s v="Marzo"/>
    <n v="13"/>
    <s v="BOLÍVAR"/>
    <x v="127"/>
    <x v="124"/>
    <s v="C-3603-1300-20-20305C"/>
    <x v="0"/>
    <n v="28"/>
    <n v="60080000"/>
    <n v="52580000"/>
    <n v="9560000"/>
    <s v="87.50%"/>
    <s v="15.90%"/>
  </r>
  <r>
    <n v="2026"/>
    <s v="Marzo"/>
    <n v="13"/>
    <s v="BOLÍVAR"/>
    <x v="127"/>
    <x v="124"/>
    <s v="C-3603-1300-20-20305C"/>
    <x v="0"/>
    <n v="38"/>
    <n v="1472649387"/>
    <n v="352059522"/>
    <n v="74511291"/>
    <s v="23.90%"/>
    <s v="5.10%"/>
  </r>
  <r>
    <n v="2026"/>
    <s v="Marzo"/>
    <n v="13"/>
    <s v="BOLÍVAR"/>
    <x v="127"/>
    <x v="124"/>
    <s v="C-3603-1300-20-20305C"/>
    <x v="0"/>
    <n v="43"/>
    <n v="1632834317"/>
    <n v="175731348"/>
    <n v="84376708"/>
    <s v="10.80%"/>
    <s v="5.20%"/>
  </r>
  <r>
    <n v="2026"/>
    <s v="Marzo"/>
    <n v="13"/>
    <s v="BOLÍVAR"/>
    <x v="127"/>
    <x v="124"/>
    <s v="C-3603-1300-20-20305C"/>
    <x v="0"/>
    <n v="90"/>
    <n v="71893129"/>
    <n v="62348274"/>
    <n v="12526623"/>
    <s v="86.70%"/>
    <s v="17.40%"/>
  </r>
  <r>
    <n v="2026"/>
    <s v="Marzo"/>
    <n v="15"/>
    <s v="BOYACÁ"/>
    <x v="128"/>
    <x v="124"/>
    <s v="C-3603-1300-20-20305C"/>
    <x v="0"/>
    <s v="00"/>
    <n v="5095290257"/>
    <n v="3383869187"/>
    <n v="283613239"/>
    <s v="66.40%"/>
    <s v="5.60%"/>
  </r>
  <r>
    <n v="2026"/>
    <s v="Marzo"/>
    <n v="15"/>
    <s v="BOYACÁ"/>
    <x v="128"/>
    <x v="124"/>
    <s v="C-3603-1300-20-20305C"/>
    <x v="0"/>
    <s v="09"/>
    <n v="564227871"/>
    <n v="349947710"/>
    <n v="65326484"/>
    <s v="62.00%"/>
    <s v="11.60%"/>
  </r>
  <r>
    <n v="2026"/>
    <s v="Marzo"/>
    <n v="15"/>
    <s v="BOYACÁ"/>
    <x v="128"/>
    <x v="124"/>
    <s v="C-3603-1300-20-20305C"/>
    <x v="0"/>
    <n v="14"/>
    <n v="614544384"/>
    <n v="2080324"/>
    <n v="2080324"/>
    <s v="0.30%"/>
    <s v="0.30%"/>
  </r>
  <r>
    <n v="2026"/>
    <s v="Marzo"/>
    <n v="15"/>
    <s v="BOYACÁ"/>
    <x v="128"/>
    <x v="124"/>
    <s v="C-3603-1300-20-20305C"/>
    <x v="0"/>
    <n v="27"/>
    <n v="115073613"/>
    <n v="110697403"/>
    <n v="20639794"/>
    <s v="96.20%"/>
    <s v="17.90%"/>
  </r>
  <r>
    <n v="2026"/>
    <s v="Marzo"/>
    <n v="15"/>
    <s v="BOYACÁ"/>
    <x v="128"/>
    <x v="124"/>
    <s v="C-3603-1300-20-20305C"/>
    <x v="0"/>
    <n v="28"/>
    <n v="165240000"/>
    <n v="158851328"/>
    <n v="29313328"/>
    <s v="96.10%"/>
    <s v="17.70%"/>
  </r>
  <r>
    <n v="2026"/>
    <s v="Marzo"/>
    <n v="15"/>
    <s v="BOYACÁ"/>
    <x v="128"/>
    <x v="124"/>
    <s v="C-3603-1300-20-20305C"/>
    <x v="0"/>
    <n v="38"/>
    <n v="1472649387"/>
    <n v="347625439"/>
    <n v="59671486"/>
    <s v="23.60%"/>
    <s v="4.10%"/>
  </r>
  <r>
    <n v="2026"/>
    <s v="Marzo"/>
    <n v="15"/>
    <s v="BOYACÁ"/>
    <x v="128"/>
    <x v="124"/>
    <s v="C-3603-1300-20-20305C"/>
    <x v="0"/>
    <n v="43"/>
    <n v="1538463835"/>
    <n v="707560775"/>
    <n v="116726075"/>
    <s v="46.00%"/>
    <s v="7.60%"/>
  </r>
  <r>
    <n v="2026"/>
    <s v="Marzo"/>
    <n v="15"/>
    <s v="BOYACÁ"/>
    <x v="128"/>
    <x v="124"/>
    <s v="C-3603-1300-20-20305C"/>
    <x v="0"/>
    <n v="90"/>
    <n v="71893129"/>
    <n v="44186116"/>
    <n v="8636116"/>
    <s v="61.50%"/>
    <s v="12.00%"/>
  </r>
  <r>
    <n v="2026"/>
    <s v="Marzo"/>
    <n v="17"/>
    <s v="CALDAS"/>
    <x v="129"/>
    <x v="124"/>
    <s v="C-3603-1300-20-20305C"/>
    <x v="0"/>
    <s v="00"/>
    <n v="6710715036"/>
    <n v="4464788644"/>
    <n v="1175394893"/>
    <s v="66.50%"/>
    <s v="17.50%"/>
  </r>
  <r>
    <n v="2026"/>
    <s v="Marzo"/>
    <n v="17"/>
    <s v="CALDAS"/>
    <x v="129"/>
    <x v="124"/>
    <s v="C-3603-1300-20-20305C"/>
    <x v="0"/>
    <s v="09"/>
    <n v="476189928"/>
    <n v="296962033"/>
    <n v="56655454"/>
    <s v="62.40%"/>
    <s v="11.90%"/>
  </r>
  <r>
    <n v="2026"/>
    <s v="Marzo"/>
    <n v="17"/>
    <s v="CALDAS"/>
    <x v="129"/>
    <x v="124"/>
    <s v="C-3603-1300-20-20305C"/>
    <x v="0"/>
    <n v="27"/>
    <n v="115073613"/>
    <n v="109220679"/>
    <n v="22772214"/>
    <s v="94.90%"/>
    <s v="19.80%"/>
  </r>
  <r>
    <n v="2026"/>
    <s v="Marzo"/>
    <n v="17"/>
    <s v="CALDAS"/>
    <x v="129"/>
    <x v="124"/>
    <s v="C-3603-1300-20-20305C"/>
    <x v="0"/>
    <n v="28"/>
    <n v="165240000"/>
    <n v="159846578"/>
    <n v="29733289"/>
    <s v="96.70%"/>
    <s v="18.00%"/>
  </r>
  <r>
    <n v="2026"/>
    <s v="Marzo"/>
    <n v="17"/>
    <s v="CALDAS"/>
    <x v="129"/>
    <x v="124"/>
    <s v="C-3603-1300-20-20305C"/>
    <x v="0"/>
    <n v="38"/>
    <n v="1472649387"/>
    <n v="275379800"/>
    <n v="71500422"/>
    <s v="18.70%"/>
    <s v="4.90%"/>
  </r>
  <r>
    <n v="2026"/>
    <s v="Marzo"/>
    <n v="17"/>
    <s v="CALDAS"/>
    <x v="129"/>
    <x v="124"/>
    <s v="C-3603-1300-20-20305C"/>
    <x v="0"/>
    <n v="43"/>
    <n v="1290016184"/>
    <n v="147770627"/>
    <n v="57775362"/>
    <s v="11.50%"/>
    <s v="4.50%"/>
  </r>
  <r>
    <n v="2026"/>
    <s v="Marzo"/>
    <n v="17"/>
    <s v="CALDAS"/>
    <x v="129"/>
    <x v="124"/>
    <s v="C-3603-1300-20-20305C"/>
    <x v="0"/>
    <n v="90"/>
    <n v="71893129"/>
    <n v="64664878"/>
    <n v="14341667"/>
    <s v="89.90%"/>
    <s v="19.90%"/>
  </r>
  <r>
    <n v="2026"/>
    <s v="Marzo"/>
    <n v="18"/>
    <s v="CAQUETÁ"/>
    <x v="130"/>
    <x v="124"/>
    <s v="C-3603-1300-20-20305C"/>
    <x v="0"/>
    <s v="00"/>
    <n v="3206422327"/>
    <n v="2640116549"/>
    <n v="171705170"/>
    <s v="82.30%"/>
    <s v="5.40%"/>
  </r>
  <r>
    <n v="2026"/>
    <s v="Marzo"/>
    <n v="18"/>
    <s v="CAQUETÁ"/>
    <x v="130"/>
    <x v="124"/>
    <s v="C-3603-1300-20-20305C"/>
    <x v="0"/>
    <s v="09"/>
    <n v="340776528"/>
    <n v="238741519"/>
    <n v="46778264"/>
    <s v="70.10%"/>
    <s v="13.70%"/>
  </r>
  <r>
    <n v="2026"/>
    <s v="Marzo"/>
    <n v="18"/>
    <s v="CAQUETÁ"/>
    <x v="130"/>
    <x v="124"/>
    <s v="C-3603-1300-20-20305C"/>
    <x v="0"/>
    <n v="27"/>
    <n v="115073613"/>
    <n v="114772851"/>
    <n v="24715242"/>
    <s v="99.70%"/>
    <s v="21.50%"/>
  </r>
  <r>
    <n v="2026"/>
    <s v="Marzo"/>
    <n v="18"/>
    <s v="CAQUETÁ"/>
    <x v="130"/>
    <x v="124"/>
    <s v="C-3603-1300-20-20305C"/>
    <x v="0"/>
    <n v="28"/>
    <n v="52580000"/>
    <n v="52580000"/>
    <n v="9560000"/>
    <s v="100.00%"/>
    <s v="18.20%"/>
  </r>
  <r>
    <n v="2026"/>
    <s v="Marzo"/>
    <n v="18"/>
    <s v="CAQUETÁ"/>
    <x v="130"/>
    <x v="124"/>
    <s v="C-3603-1300-20-20305C"/>
    <x v="0"/>
    <n v="38"/>
    <n v="1004290716"/>
    <n v="268906404"/>
    <n v="48307882"/>
    <s v="26.80%"/>
    <s v="4.80%"/>
  </r>
  <r>
    <n v="2026"/>
    <s v="Marzo"/>
    <n v="18"/>
    <s v="CAQUETÁ"/>
    <x v="130"/>
    <x v="124"/>
    <s v="C-3603-1300-20-20305C"/>
    <x v="0"/>
    <n v="43"/>
    <n v="562379171"/>
    <n v="169914000"/>
    <n v="17590000"/>
    <s v="30.20%"/>
    <s v="3.10%"/>
  </r>
  <r>
    <n v="2026"/>
    <s v="Marzo"/>
    <n v="18"/>
    <s v="CAQUETÁ"/>
    <x v="130"/>
    <x v="124"/>
    <s v="C-3603-1300-20-20305C"/>
    <x v="0"/>
    <n v="90"/>
    <n v="71893129"/>
    <n v="63152162"/>
    <n v="11330511"/>
    <s v="87.80%"/>
    <s v="15.80%"/>
  </r>
  <r>
    <n v="2026"/>
    <s v="Marzo"/>
    <n v="19"/>
    <s v="CAUCA"/>
    <x v="131"/>
    <x v="124"/>
    <s v="C-3603-1300-20-20305C"/>
    <x v="0"/>
    <s v="00"/>
    <n v="5023978164"/>
    <n v="3379682006"/>
    <n v="194387818"/>
    <s v="67.30%"/>
    <s v="3.90%"/>
  </r>
  <r>
    <n v="2026"/>
    <s v="Marzo"/>
    <n v="19"/>
    <s v="CAUCA"/>
    <x v="131"/>
    <x v="124"/>
    <s v="C-3603-1300-20-20305C"/>
    <x v="0"/>
    <s v="09"/>
    <n v="583792629"/>
    <n v="322287647"/>
    <n v="68384585"/>
    <s v="55.20%"/>
    <s v="11.70%"/>
  </r>
  <r>
    <n v="2026"/>
    <s v="Marzo"/>
    <n v="19"/>
    <s v="CAUCA"/>
    <x v="131"/>
    <x v="124"/>
    <s v="C-3603-1300-20-20305C"/>
    <x v="0"/>
    <n v="27"/>
    <n v="114772851"/>
    <n v="114772851"/>
    <n v="24715242"/>
    <s v="100.00%"/>
    <s v="21.50%"/>
  </r>
  <r>
    <n v="2026"/>
    <s v="Marzo"/>
    <n v="19"/>
    <s v="CAUCA"/>
    <x v="131"/>
    <x v="124"/>
    <s v="C-3603-1300-20-20305C"/>
    <x v="0"/>
    <n v="28"/>
    <n v="55080000"/>
    <n v="52580000"/>
    <n v="9560000"/>
    <s v="95.50%"/>
    <s v="17.40%"/>
  </r>
  <r>
    <n v="2026"/>
    <s v="Marzo"/>
    <n v="19"/>
    <s v="CAUCA"/>
    <x v="131"/>
    <x v="124"/>
    <s v="C-3603-1300-20-20305C"/>
    <x v="0"/>
    <n v="38"/>
    <n v="1472649387"/>
    <n v="357447028"/>
    <n v="78337948"/>
    <s v="24.30%"/>
    <s v="5.30%"/>
  </r>
  <r>
    <n v="2026"/>
    <s v="Marzo"/>
    <n v="19"/>
    <s v="CAUCA"/>
    <x v="131"/>
    <x v="124"/>
    <s v="C-3603-1300-20-20305C"/>
    <x v="0"/>
    <n v="43"/>
    <n v="1538658703"/>
    <n v="520927221"/>
    <n v="62771669"/>
    <s v="33.90%"/>
    <s v="4.10%"/>
  </r>
  <r>
    <n v="2026"/>
    <s v="Marzo"/>
    <n v="19"/>
    <s v="CAUCA"/>
    <x v="131"/>
    <x v="124"/>
    <s v="C-3603-1300-20-20305C"/>
    <x v="0"/>
    <n v="90"/>
    <n v="71893129"/>
    <n v="65136521"/>
    <n v="15314870"/>
    <s v="90.60%"/>
    <s v="21.30%"/>
  </r>
  <r>
    <n v="2026"/>
    <s v="Marzo"/>
    <n v="20"/>
    <s v="CESAR"/>
    <x v="132"/>
    <x v="124"/>
    <s v="C-3603-1300-20-20305C"/>
    <x v="0"/>
    <s v="00"/>
    <n v="8717989091"/>
    <n v="5866656409"/>
    <n v="394050695"/>
    <s v="67.30%"/>
    <s v="4.50%"/>
  </r>
  <r>
    <n v="2026"/>
    <s v="Marzo"/>
    <n v="20"/>
    <s v="CESAR"/>
    <x v="132"/>
    <x v="124"/>
    <s v="C-3603-1300-20-20305C"/>
    <x v="0"/>
    <s v="09"/>
    <n v="529984373"/>
    <n v="318470798"/>
    <n v="64797414"/>
    <s v="60.10%"/>
    <s v="12.20%"/>
  </r>
  <r>
    <n v="2026"/>
    <s v="Marzo"/>
    <n v="20"/>
    <s v="CESAR"/>
    <x v="132"/>
    <x v="124"/>
    <s v="C-3603-1300-20-20305C"/>
    <x v="0"/>
    <n v="20"/>
    <n v="85340928"/>
    <n v="42670464"/>
    <n v="27024624"/>
    <s v="50.00%"/>
    <s v="31.70%"/>
  </r>
  <r>
    <n v="2026"/>
    <s v="Marzo"/>
    <n v="20"/>
    <s v="CESAR"/>
    <x v="132"/>
    <x v="124"/>
    <s v="C-3603-1300-20-20305C"/>
    <x v="0"/>
    <n v="27"/>
    <n v="141073613"/>
    <n v="100639664"/>
    <n v="18277109"/>
    <s v="71.30%"/>
    <s v="13.00%"/>
  </r>
  <r>
    <n v="2026"/>
    <s v="Marzo"/>
    <n v="20"/>
    <s v="CESAR"/>
    <x v="132"/>
    <x v="124"/>
    <s v="C-3603-1300-20-20305C"/>
    <x v="0"/>
    <n v="28"/>
    <n v="55080000"/>
    <n v="53915443"/>
    <n v="10895443"/>
    <s v="97.90%"/>
    <s v="19.80%"/>
  </r>
  <r>
    <n v="2026"/>
    <s v="Marzo"/>
    <n v="20"/>
    <s v="CESAR"/>
    <x v="132"/>
    <x v="124"/>
    <s v="C-3603-1300-20-20305C"/>
    <x v="0"/>
    <n v="38"/>
    <n v="1472649387"/>
    <n v="362191528"/>
    <n v="71588243"/>
    <s v="24.60%"/>
    <s v="4.90%"/>
  </r>
  <r>
    <n v="2026"/>
    <s v="Marzo"/>
    <n v="20"/>
    <s v="CESAR"/>
    <x v="132"/>
    <x v="124"/>
    <s v="C-3603-1300-20-20305C"/>
    <x v="0"/>
    <n v="43"/>
    <n v="1240802668"/>
    <n v="131068045"/>
    <n v="54673781"/>
    <s v="10.60%"/>
    <s v="4.40%"/>
  </r>
  <r>
    <n v="2026"/>
    <s v="Marzo"/>
    <n v="20"/>
    <s v="CESAR"/>
    <x v="132"/>
    <x v="124"/>
    <s v="C-3603-1300-20-20305C"/>
    <x v="0"/>
    <n v="90"/>
    <n v="71893129"/>
    <n v="61442704"/>
    <n v="10985966"/>
    <s v="85.50%"/>
    <s v="15.30%"/>
  </r>
  <r>
    <n v="2026"/>
    <s v="Marzo"/>
    <n v="23"/>
    <s v="CÓRDOBA"/>
    <x v="133"/>
    <x v="124"/>
    <s v="C-3603-1300-20-20305C"/>
    <x v="0"/>
    <s v="00"/>
    <n v="5073990322"/>
    <n v="2315870719"/>
    <n v="102653811"/>
    <s v="45.60%"/>
    <s v="2.00%"/>
  </r>
  <r>
    <n v="2026"/>
    <s v="Marzo"/>
    <n v="23"/>
    <s v="CÓRDOBA"/>
    <x v="133"/>
    <x v="124"/>
    <s v="C-3603-1300-20-20305C"/>
    <x v="0"/>
    <s v="09"/>
    <n v="412058185"/>
    <n v="272192971"/>
    <n v="51708262"/>
    <s v="66.10%"/>
    <s v="12.50%"/>
  </r>
  <r>
    <n v="2026"/>
    <s v="Marzo"/>
    <n v="23"/>
    <s v="CÓRDOBA"/>
    <x v="133"/>
    <x v="124"/>
    <s v="C-3603-1300-20-20305C"/>
    <x v="0"/>
    <n v="14"/>
    <n v="387494363"/>
    <n v="14724238"/>
    <n v="2293000"/>
    <s v="3.80%"/>
    <s v="0.60%"/>
  </r>
  <r>
    <n v="2026"/>
    <s v="Marzo"/>
    <n v="23"/>
    <s v="CÓRDOBA"/>
    <x v="133"/>
    <x v="124"/>
    <s v="C-3603-1300-20-20305C"/>
    <x v="0"/>
    <n v="27"/>
    <n v="110070411"/>
    <n v="110070411"/>
    <n v="20012802"/>
    <s v="100.00%"/>
    <s v="18.20%"/>
  </r>
  <r>
    <n v="2026"/>
    <s v="Marzo"/>
    <n v="23"/>
    <s v="CÓRDOBA"/>
    <x v="133"/>
    <x v="124"/>
    <s v="C-3603-1300-20-20305C"/>
    <x v="0"/>
    <n v="28"/>
    <n v="217820000"/>
    <n v="210320000"/>
    <n v="38240000"/>
    <s v="96.60%"/>
    <s v="17.60%"/>
  </r>
  <r>
    <n v="2026"/>
    <s v="Marzo"/>
    <n v="23"/>
    <s v="CÓRDOBA"/>
    <x v="133"/>
    <x v="124"/>
    <s v="C-3603-1300-20-20305C"/>
    <x v="0"/>
    <n v="38"/>
    <n v="1472649387"/>
    <n v="362956308"/>
    <n v="84701355"/>
    <s v="24.60%"/>
    <s v="5.80%"/>
  </r>
  <r>
    <n v="2026"/>
    <s v="Marzo"/>
    <n v="23"/>
    <s v="CÓRDOBA"/>
    <x v="133"/>
    <x v="124"/>
    <s v="C-3603-1300-20-20305C"/>
    <x v="0"/>
    <n v="43"/>
    <n v="1126475443"/>
    <n v="88606160"/>
    <n v="16072000"/>
    <s v="7.90%"/>
    <s v="1.40%"/>
  </r>
  <r>
    <n v="2026"/>
    <s v="Marzo"/>
    <n v="23"/>
    <s v="CÓRDOBA"/>
    <x v="133"/>
    <x v="124"/>
    <s v="C-3603-1300-20-20305C"/>
    <x v="0"/>
    <n v="90"/>
    <n v="71893129"/>
    <n v="69751848"/>
    <n v="19930197"/>
    <s v="97.00%"/>
    <s v="27.70%"/>
  </r>
  <r>
    <n v="2026"/>
    <s v="Marzo"/>
    <n v="25"/>
    <s v="CUNDINAMARCA"/>
    <x v="158"/>
    <x v="124"/>
    <s v="C-3603-1300-20-20305C"/>
    <x v="0"/>
    <s v="00"/>
    <n v="42803492598"/>
    <n v="8785301814"/>
    <n v="966716315"/>
    <s v="20.50%"/>
    <s v="2.30%"/>
  </r>
  <r>
    <n v="2026"/>
    <s v="Marzo"/>
    <n v="25"/>
    <s v="CUNDINAMARCA"/>
    <x v="158"/>
    <x v="124"/>
    <s v="C-3603-1300-20-20305C"/>
    <x v="0"/>
    <s v="09"/>
    <n v="857633594"/>
    <n v="477791007"/>
    <n v="90431807"/>
    <s v="55.70%"/>
    <s v="10.50%"/>
  </r>
  <r>
    <n v="2026"/>
    <s v="Marzo"/>
    <n v="25"/>
    <s v="CUNDINAMARCA"/>
    <x v="158"/>
    <x v="124"/>
    <s v="C-3603-1300-20-20305C"/>
    <x v="0"/>
    <n v="14"/>
    <n v="1030778536"/>
    <n v="25976142"/>
    <n v="19782624"/>
    <s v="2.50%"/>
    <s v="1.90%"/>
  </r>
  <r>
    <n v="2026"/>
    <s v="Marzo"/>
    <n v="25"/>
    <s v="CUNDINAMARCA"/>
    <x v="158"/>
    <x v="124"/>
    <s v="C-3603-1300-20-20305C"/>
    <x v="0"/>
    <n v="27"/>
    <n v="127979968"/>
    <n v="113414368"/>
    <n v="23356759"/>
    <s v="88.60%"/>
    <s v="18.30%"/>
  </r>
  <r>
    <n v="2026"/>
    <s v="Marzo"/>
    <n v="25"/>
    <s v="CUNDINAMARCA"/>
    <x v="158"/>
    <x v="124"/>
    <s v="C-3603-1300-20-20305C"/>
    <x v="0"/>
    <n v="28"/>
    <n v="468647604"/>
    <n v="459230174"/>
    <n v="99812226"/>
    <s v="98.00%"/>
    <s v="21.30%"/>
  </r>
  <r>
    <n v="2026"/>
    <s v="Marzo"/>
    <n v="25"/>
    <s v="CUNDINAMARCA"/>
    <x v="158"/>
    <x v="124"/>
    <s v="C-3603-1300-20-20305C"/>
    <x v="0"/>
    <n v="38"/>
    <n v="2046425645"/>
    <n v="546667198"/>
    <n v="133751256"/>
    <s v="26.70%"/>
    <s v="6.50%"/>
  </r>
  <r>
    <n v="2026"/>
    <s v="Marzo"/>
    <n v="25"/>
    <s v="CUNDINAMARCA"/>
    <x v="158"/>
    <x v="124"/>
    <s v="C-3603-1300-20-20305C"/>
    <x v="0"/>
    <n v="43"/>
    <n v="1932027972"/>
    <n v="157833608"/>
    <n v="24674000"/>
    <s v="8.20%"/>
    <s v="1.30%"/>
  </r>
  <r>
    <n v="2026"/>
    <s v="Marzo"/>
    <n v="25"/>
    <s v="CUNDINAMARCA"/>
    <x v="158"/>
    <x v="124"/>
    <s v="C-3603-1300-20-20305C"/>
    <x v="0"/>
    <n v="45"/>
    <n v="97699217"/>
    <n v="21380187"/>
    <n v="19170279"/>
    <s v="21.90%"/>
    <s v="19.60%"/>
  </r>
  <r>
    <n v="2026"/>
    <s v="Marzo"/>
    <n v="25"/>
    <s v="CUNDINAMARCA"/>
    <x v="158"/>
    <x v="124"/>
    <s v="C-3603-1300-20-20305C"/>
    <x v="0"/>
    <n v="85"/>
    <n v="206933129"/>
    <n v="63036506"/>
    <n v="13033826"/>
    <s v="30.50%"/>
    <s v="6.30%"/>
  </r>
  <r>
    <n v="2026"/>
    <s v="Marzo"/>
    <n v="27"/>
    <s v="CHOCÓ"/>
    <x v="134"/>
    <x v="124"/>
    <s v="C-3603-1300-20-20305C"/>
    <x v="0"/>
    <s v="00"/>
    <n v="1494885647"/>
    <n v="1151333239"/>
    <n v="22075841"/>
    <s v="77.00%"/>
    <s v="1.50%"/>
  </r>
  <r>
    <n v="2026"/>
    <s v="Marzo"/>
    <n v="27"/>
    <s v="CHOCÓ"/>
    <x v="134"/>
    <x v="124"/>
    <s v="C-3603-1300-20-20305C"/>
    <x v="0"/>
    <s v="09"/>
    <n v="295917647"/>
    <n v="236334667"/>
    <n v="46768278"/>
    <s v="79.90%"/>
    <s v="15.80%"/>
  </r>
  <r>
    <n v="2026"/>
    <s v="Marzo"/>
    <n v="27"/>
    <s v="CHOCÓ"/>
    <x v="134"/>
    <x v="124"/>
    <s v="C-3603-1300-20-20305C"/>
    <x v="0"/>
    <n v="27"/>
    <n v="113683518"/>
    <n v="113683518"/>
    <n v="23565756"/>
    <s v="100.00%"/>
    <s v="20.70%"/>
  </r>
  <r>
    <n v="2026"/>
    <s v="Marzo"/>
    <n v="27"/>
    <s v="CHOCÓ"/>
    <x v="134"/>
    <x v="124"/>
    <s v="C-3603-1300-20-20305C"/>
    <x v="0"/>
    <n v="38"/>
    <n v="1004290716"/>
    <n v="272640530"/>
    <n v="52328126"/>
    <s v="27.10%"/>
    <s v="5.20%"/>
  </r>
  <r>
    <n v="2026"/>
    <s v="Marzo"/>
    <n v="27"/>
    <s v="CHOCÓ"/>
    <x v="134"/>
    <x v="124"/>
    <s v="C-3603-1300-20-20305C"/>
    <x v="0"/>
    <n v="43"/>
    <n v="508889953"/>
    <n v="471021057"/>
    <n v="10970933"/>
    <s v="92.60%"/>
    <s v="2.20%"/>
  </r>
  <r>
    <n v="2026"/>
    <s v="Marzo"/>
    <n v="27"/>
    <s v="CHOCÓ"/>
    <x v="134"/>
    <x v="124"/>
    <s v="C-3603-1300-20-20305C"/>
    <x v="0"/>
    <n v="90"/>
    <n v="71893129"/>
    <n v="67074895"/>
    <n v="13953244"/>
    <s v="93.30%"/>
    <s v="19.40%"/>
  </r>
  <r>
    <n v="2026"/>
    <s v="Marzo"/>
    <n v="41"/>
    <s v="HUILA"/>
    <x v="135"/>
    <x v="124"/>
    <s v="C-3603-1300-20-20305C"/>
    <x v="0"/>
    <s v="00"/>
    <n v="6091304094"/>
    <n v="3557527049"/>
    <n v="364267904"/>
    <s v="58.40%"/>
    <s v="6.00%"/>
  </r>
  <r>
    <n v="2026"/>
    <s v="Marzo"/>
    <n v="41"/>
    <s v="HUILA"/>
    <x v="135"/>
    <x v="124"/>
    <s v="C-3603-1300-20-20305C"/>
    <x v="0"/>
    <s v="09"/>
    <n v="641270658"/>
    <n v="424508738"/>
    <n v="75633998"/>
    <s v="66.20%"/>
    <s v="11.80%"/>
  </r>
  <r>
    <n v="2026"/>
    <s v="Marzo"/>
    <n v="41"/>
    <s v="HUILA"/>
    <x v="135"/>
    <x v="124"/>
    <s v="C-3603-1300-20-20305C"/>
    <x v="0"/>
    <n v="27"/>
    <n v="132223613"/>
    <n v="113205371"/>
    <n v="23147762"/>
    <s v="85.60%"/>
    <s v="17.50%"/>
  </r>
  <r>
    <n v="2026"/>
    <s v="Marzo"/>
    <n v="41"/>
    <s v="HUILA"/>
    <x v="135"/>
    <x v="124"/>
    <s v="C-3603-1300-20-20305C"/>
    <x v="0"/>
    <n v="28"/>
    <n v="112660000"/>
    <n v="105160000"/>
    <n v="19120000"/>
    <s v="93.30%"/>
    <s v="17.00%"/>
  </r>
  <r>
    <n v="2026"/>
    <s v="Marzo"/>
    <n v="41"/>
    <s v="HUILA"/>
    <x v="135"/>
    <x v="124"/>
    <s v="C-3603-1300-20-20305C"/>
    <x v="0"/>
    <n v="38"/>
    <n v="1472649387"/>
    <n v="358710249"/>
    <n v="77819954"/>
    <s v="24.40%"/>
    <s v="5.30%"/>
  </r>
  <r>
    <n v="2026"/>
    <s v="Marzo"/>
    <n v="41"/>
    <s v="HUILA"/>
    <x v="135"/>
    <x v="124"/>
    <s v="C-3603-1300-20-20305C"/>
    <x v="0"/>
    <n v="43"/>
    <n v="1421114600"/>
    <n v="1206592411"/>
    <n v="69202660"/>
    <s v="84.90%"/>
    <s v="4.90%"/>
  </r>
  <r>
    <n v="2026"/>
    <s v="Marzo"/>
    <n v="41"/>
    <s v="HUILA"/>
    <x v="135"/>
    <x v="124"/>
    <s v="C-3603-1300-20-20305C"/>
    <x v="0"/>
    <n v="90"/>
    <n v="71893129"/>
    <n v="63276099"/>
    <n v="12908888"/>
    <s v="88.00%"/>
    <s v="18.00%"/>
  </r>
  <r>
    <n v="2026"/>
    <s v="Marzo"/>
    <n v="44"/>
    <s v="GUAJIRA"/>
    <x v="136"/>
    <x v="124"/>
    <s v="C-3603-1300-20-20305C"/>
    <x v="0"/>
    <s v="00"/>
    <n v="3689223263"/>
    <n v="2631298180"/>
    <n v="183447403"/>
    <s v="71.30%"/>
    <s v="5.00%"/>
  </r>
  <r>
    <n v="2026"/>
    <s v="Marzo"/>
    <n v="44"/>
    <s v="GUAJIRA"/>
    <x v="136"/>
    <x v="124"/>
    <s v="C-3603-1300-20-20305C"/>
    <x v="0"/>
    <s v="09"/>
    <n v="414296983"/>
    <n v="274325763"/>
    <n v="55330558"/>
    <s v="66.20%"/>
    <s v="13.40%"/>
  </r>
  <r>
    <n v="2026"/>
    <s v="Marzo"/>
    <n v="44"/>
    <s v="GUAJIRA"/>
    <x v="136"/>
    <x v="124"/>
    <s v="C-3603-1300-20-20305C"/>
    <x v="0"/>
    <n v="27"/>
    <n v="175073613"/>
    <n v="110737503"/>
    <n v="18345069"/>
    <s v="63.30%"/>
    <s v="10.50%"/>
  </r>
  <r>
    <n v="2026"/>
    <s v="Marzo"/>
    <n v="44"/>
    <s v="GUAJIRA"/>
    <x v="136"/>
    <x v="124"/>
    <s v="C-3603-1300-20-20305C"/>
    <x v="0"/>
    <n v="38"/>
    <n v="981766258"/>
    <n v="113347818"/>
    <n v="23118354"/>
    <s v="11.50%"/>
    <s v="2.40%"/>
  </r>
  <r>
    <n v="2026"/>
    <s v="Marzo"/>
    <n v="44"/>
    <s v="GUAJIRA"/>
    <x v="136"/>
    <x v="124"/>
    <s v="C-3603-1300-20-20305C"/>
    <x v="0"/>
    <n v="43"/>
    <n v="1031326817"/>
    <n v="73808822"/>
    <n v="46484821"/>
    <s v="7.20%"/>
    <s v="4.50%"/>
  </r>
  <r>
    <n v="2026"/>
    <s v="Marzo"/>
    <n v="44"/>
    <s v="GUAJIRA"/>
    <x v="136"/>
    <x v="124"/>
    <s v="C-3603-1300-20-20305C"/>
    <x v="0"/>
    <n v="90"/>
    <n v="71893129"/>
    <n v="62930603"/>
    <n v="14031575"/>
    <s v="87.50%"/>
    <s v="19.50%"/>
  </r>
  <r>
    <n v="2026"/>
    <s v="Marzo"/>
    <n v="47"/>
    <s v="MAGDALENA"/>
    <x v="137"/>
    <x v="124"/>
    <s v="C-3603-1300-20-20305C"/>
    <x v="0"/>
    <s v="00"/>
    <n v="5429221004"/>
    <n v="3852199781"/>
    <n v="712167033"/>
    <s v="71.00%"/>
    <s v="13.10%"/>
  </r>
  <r>
    <n v="2026"/>
    <s v="Marzo"/>
    <n v="47"/>
    <s v="MAGDALENA"/>
    <x v="137"/>
    <x v="124"/>
    <s v="C-3603-1300-20-20305C"/>
    <x v="0"/>
    <s v="09"/>
    <n v="372891415"/>
    <n v="232741881"/>
    <n v="54758120"/>
    <s v="62.40%"/>
    <s v="14.70%"/>
  </r>
  <r>
    <n v="2026"/>
    <s v="Marzo"/>
    <n v="47"/>
    <s v="MAGDALENA"/>
    <x v="137"/>
    <x v="124"/>
    <s v="C-3603-1300-20-20305C"/>
    <x v="0"/>
    <n v="14"/>
    <n v="256917980"/>
    <n v="670314"/>
    <n v="670314"/>
    <s v="0.30%"/>
    <s v="0.30%"/>
  </r>
  <r>
    <n v="2026"/>
    <s v="Marzo"/>
    <n v="47"/>
    <s v="MAGDALENA"/>
    <x v="137"/>
    <x v="124"/>
    <s v="C-3603-1300-20-20305C"/>
    <x v="0"/>
    <n v="27"/>
    <n v="115073613"/>
    <n v="111668792"/>
    <n v="24040445"/>
    <s v="97.00%"/>
    <s v="20.90%"/>
  </r>
  <r>
    <n v="2026"/>
    <s v="Marzo"/>
    <n v="47"/>
    <s v="MAGDALENA"/>
    <x v="137"/>
    <x v="124"/>
    <s v="C-3603-1300-20-20305C"/>
    <x v="0"/>
    <n v="28"/>
    <n v="57580000"/>
    <n v="52580000"/>
    <n v="9560000"/>
    <s v="91.30%"/>
    <s v="16.60%"/>
  </r>
  <r>
    <n v="2026"/>
    <s v="Marzo"/>
    <n v="47"/>
    <s v="MAGDALENA"/>
    <x v="137"/>
    <x v="124"/>
    <s v="C-3603-1300-20-20305C"/>
    <x v="0"/>
    <n v="38"/>
    <n v="1472649387"/>
    <n v="365782458"/>
    <n v="69173790"/>
    <s v="24.80%"/>
    <s v="4.70%"/>
  </r>
  <r>
    <n v="2026"/>
    <s v="Marzo"/>
    <n v="47"/>
    <s v="MAGDALENA"/>
    <x v="137"/>
    <x v="124"/>
    <s v="C-3603-1300-20-20305C"/>
    <x v="0"/>
    <n v="43"/>
    <n v="1000952890"/>
    <n v="104476284"/>
    <n v="34652261"/>
    <s v="10.40%"/>
    <s v="3.50%"/>
  </r>
  <r>
    <n v="2026"/>
    <s v="Marzo"/>
    <n v="47"/>
    <s v="MAGDALENA"/>
    <x v="137"/>
    <x v="124"/>
    <s v="C-3603-1300-20-20305C"/>
    <x v="0"/>
    <n v="90"/>
    <n v="71893129"/>
    <n v="60893129"/>
    <n v="11071478"/>
    <s v="84.70%"/>
    <s v="15.40%"/>
  </r>
  <r>
    <n v="2026"/>
    <s v="Marzo"/>
    <n v="50"/>
    <s v="META"/>
    <x v="138"/>
    <x v="124"/>
    <s v="C-3603-1300-20-20305C"/>
    <x v="0"/>
    <s v="00"/>
    <n v="36061842757"/>
    <n v="1758537769"/>
    <n v="54671727"/>
    <s v="4.90%"/>
    <s v="0.20%"/>
  </r>
  <r>
    <n v="2026"/>
    <s v="Marzo"/>
    <n v="50"/>
    <s v="META"/>
    <x v="138"/>
    <x v="124"/>
    <s v="C-3603-1300-20-20305C"/>
    <x v="0"/>
    <s v="09"/>
    <n v="428707077"/>
    <n v="278223050"/>
    <n v="57912469"/>
    <s v="64.90%"/>
    <s v="13.50%"/>
  </r>
  <r>
    <n v="2026"/>
    <s v="Marzo"/>
    <n v="50"/>
    <s v="META"/>
    <x v="138"/>
    <x v="124"/>
    <s v="C-3603-1300-20-20305C"/>
    <x v="0"/>
    <n v="27"/>
    <n v="112578378"/>
    <n v="112578378"/>
    <n v="19185302"/>
    <s v="100.00%"/>
    <s v="17.00%"/>
  </r>
  <r>
    <n v="2026"/>
    <s v="Marzo"/>
    <n v="50"/>
    <s v="META"/>
    <x v="138"/>
    <x v="124"/>
    <s v="C-3603-1300-20-20305C"/>
    <x v="0"/>
    <n v="28"/>
    <n v="55080000"/>
    <n v="55080000"/>
    <n v="9878667"/>
    <s v="100.00%"/>
    <s v="17.90%"/>
  </r>
  <r>
    <n v="2026"/>
    <s v="Marzo"/>
    <n v="50"/>
    <s v="META"/>
    <x v="138"/>
    <x v="124"/>
    <s v="C-3603-1300-20-20305C"/>
    <x v="0"/>
    <n v="38"/>
    <n v="1093795824"/>
    <n v="267428990"/>
    <n v="64314863"/>
    <s v="24.40%"/>
    <s v="5.90%"/>
  </r>
  <r>
    <n v="2026"/>
    <s v="Marzo"/>
    <n v="50"/>
    <s v="META"/>
    <x v="138"/>
    <x v="124"/>
    <s v="C-3603-1300-20-20305C"/>
    <x v="0"/>
    <n v="43"/>
    <n v="1209654525"/>
    <n v="152164184"/>
    <n v="71260717"/>
    <s v="12.60%"/>
    <s v="5.90%"/>
  </r>
  <r>
    <n v="2026"/>
    <s v="Marzo"/>
    <n v="50"/>
    <s v="META"/>
    <x v="138"/>
    <x v="124"/>
    <s v="C-3603-1300-20-20305C"/>
    <x v="0"/>
    <n v="45"/>
    <n v="31839113"/>
    <n v="3452551"/>
    <n v="3452551"/>
    <s v="10.80%"/>
    <s v="10.80%"/>
  </r>
  <r>
    <n v="2026"/>
    <s v="Marzo"/>
    <n v="50"/>
    <s v="META"/>
    <x v="138"/>
    <x v="124"/>
    <s v="C-3603-1300-20-20305C"/>
    <x v="0"/>
    <n v="90"/>
    <n v="71893129"/>
    <n v="63016006"/>
    <n v="11450404"/>
    <s v="87.70%"/>
    <s v="15.90%"/>
  </r>
  <r>
    <n v="2026"/>
    <s v="Marzo"/>
    <n v="52"/>
    <s v="NARIÑO"/>
    <x v="139"/>
    <x v="124"/>
    <s v="C-3603-1300-20-20305C"/>
    <x v="0"/>
    <s v="00"/>
    <n v="4794697971"/>
    <n v="3052273857"/>
    <n v="255870091"/>
    <s v="63.70%"/>
    <s v="5.30%"/>
  </r>
  <r>
    <n v="2026"/>
    <s v="Marzo"/>
    <n v="52"/>
    <s v="NARIÑO"/>
    <x v="139"/>
    <x v="124"/>
    <s v="C-3603-1300-20-20305C"/>
    <x v="0"/>
    <s v="09"/>
    <n v="708471126"/>
    <n v="323314136"/>
    <n v="71720827"/>
    <s v="45.60%"/>
    <s v="10.10%"/>
  </r>
  <r>
    <n v="2026"/>
    <s v="Marzo"/>
    <n v="52"/>
    <s v="NARIÑO"/>
    <x v="139"/>
    <x v="124"/>
    <s v="C-3603-1300-20-20305C"/>
    <x v="0"/>
    <n v="14"/>
    <n v="393040000"/>
    <n v="3687296"/>
    <n v="3687296"/>
    <s v="0.90%"/>
    <s v="0.90%"/>
  </r>
  <r>
    <n v="2026"/>
    <s v="Marzo"/>
    <n v="52"/>
    <s v="NARIÑO"/>
    <x v="139"/>
    <x v="124"/>
    <s v="C-3603-1300-20-20305C"/>
    <x v="0"/>
    <n v="27"/>
    <n v="109957074"/>
    <n v="104940789"/>
    <n v="22578234"/>
    <s v="95.40%"/>
    <s v="20.50%"/>
  </r>
  <r>
    <n v="2026"/>
    <s v="Marzo"/>
    <n v="52"/>
    <s v="NARIÑO"/>
    <x v="139"/>
    <x v="124"/>
    <s v="C-3603-1300-20-20305C"/>
    <x v="0"/>
    <n v="28"/>
    <n v="110160000"/>
    <n v="105732478"/>
    <n v="20329811"/>
    <s v="96.00%"/>
    <s v="18.50%"/>
  </r>
  <r>
    <n v="2026"/>
    <s v="Marzo"/>
    <n v="52"/>
    <s v="NARIÑO"/>
    <x v="139"/>
    <x v="124"/>
    <s v="C-3603-1300-20-20305C"/>
    <x v="0"/>
    <n v="38"/>
    <n v="1472649387"/>
    <n v="363683077"/>
    <n v="87642421"/>
    <s v="24.70%"/>
    <s v="6.00%"/>
  </r>
  <r>
    <n v="2026"/>
    <s v="Marzo"/>
    <n v="52"/>
    <s v="NARIÑO"/>
    <x v="139"/>
    <x v="124"/>
    <s v="C-3603-1300-20-20305C"/>
    <x v="0"/>
    <n v="43"/>
    <n v="1282560790"/>
    <n v="1113272037"/>
    <n v="104926024"/>
    <s v="86.80%"/>
    <s v="8.20%"/>
  </r>
  <r>
    <n v="2026"/>
    <s v="Marzo"/>
    <n v="52"/>
    <s v="NARIÑO"/>
    <x v="139"/>
    <x v="124"/>
    <s v="C-3603-1300-20-20305C"/>
    <x v="0"/>
    <n v="45"/>
    <n v="169882530"/>
    <n v="2755900"/>
    <n v="2755900"/>
    <s v="1.60%"/>
    <s v="1.60%"/>
  </r>
  <r>
    <n v="2026"/>
    <s v="Marzo"/>
    <n v="52"/>
    <s v="NARIÑO"/>
    <x v="139"/>
    <x v="124"/>
    <s v="C-3603-1300-20-20305C"/>
    <x v="0"/>
    <n v="90"/>
    <n v="71893129"/>
    <n v="63458679"/>
    <n v="13637028"/>
    <s v="88.30%"/>
    <s v="19.00%"/>
  </r>
  <r>
    <n v="2026"/>
    <s v="Marzo"/>
    <n v="54"/>
    <s v="NORTE DE SANTANDER"/>
    <x v="140"/>
    <x v="124"/>
    <s v="C-3603-1300-20-20305C"/>
    <x v="0"/>
    <s v="00"/>
    <n v="5845354781"/>
    <n v="2846920983"/>
    <n v="268154737"/>
    <s v="48.70%"/>
    <s v="4.60%"/>
  </r>
  <r>
    <n v="2026"/>
    <s v="Marzo"/>
    <n v="54"/>
    <s v="NORTE DE SANTANDER"/>
    <x v="140"/>
    <x v="124"/>
    <s v="C-3603-1300-20-20305C"/>
    <x v="0"/>
    <s v="09"/>
    <n v="380186691"/>
    <n v="202195423"/>
    <n v="36807711"/>
    <s v="53.20%"/>
    <s v="9.70%"/>
  </r>
  <r>
    <n v="2026"/>
    <s v="Marzo"/>
    <n v="54"/>
    <s v="NORTE DE SANTANDER"/>
    <x v="140"/>
    <x v="124"/>
    <s v="C-3603-1300-20-20305C"/>
    <x v="0"/>
    <n v="27"/>
    <n v="115073613"/>
    <n v="110070411"/>
    <n v="20012802"/>
    <s v="95.70%"/>
    <s v="17.40%"/>
  </r>
  <r>
    <n v="2026"/>
    <s v="Marzo"/>
    <n v="54"/>
    <s v="NORTE DE SANTANDER"/>
    <x v="140"/>
    <x v="124"/>
    <s v="C-3603-1300-20-20305C"/>
    <x v="0"/>
    <n v="28"/>
    <n v="107660000"/>
    <n v="105160000"/>
    <n v="19120000"/>
    <s v="97.70%"/>
    <s v="17.80%"/>
  </r>
  <r>
    <n v="2026"/>
    <s v="Marzo"/>
    <n v="54"/>
    <s v="NORTE DE SANTANDER"/>
    <x v="140"/>
    <x v="124"/>
    <s v="C-3603-1300-20-20305C"/>
    <x v="0"/>
    <n v="38"/>
    <n v="1472649387"/>
    <n v="346639786"/>
    <n v="68384833"/>
    <s v="23.50%"/>
    <s v="4.60%"/>
  </r>
  <r>
    <n v="2026"/>
    <s v="Marzo"/>
    <n v="54"/>
    <s v="NORTE DE SANTANDER"/>
    <x v="140"/>
    <x v="124"/>
    <s v="C-3603-1300-20-20305C"/>
    <x v="0"/>
    <n v="43"/>
    <n v="1248468392"/>
    <n v="304248823"/>
    <n v="70924823"/>
    <s v="24.40%"/>
    <s v="5.70%"/>
  </r>
  <r>
    <n v="2026"/>
    <s v="Marzo"/>
    <n v="54"/>
    <s v="NORTE DE SANTANDER"/>
    <x v="140"/>
    <x v="124"/>
    <s v="C-3603-1300-20-20305C"/>
    <x v="0"/>
    <n v="90"/>
    <n v="71893129"/>
    <n v="61794747"/>
    <n v="11973096"/>
    <s v="86.00%"/>
    <s v="16.70%"/>
  </r>
  <r>
    <n v="2026"/>
    <s v="Marzo"/>
    <n v="63"/>
    <s v="QUINDÍO"/>
    <x v="141"/>
    <x v="124"/>
    <s v="C-3603-1300-20-20305C"/>
    <x v="0"/>
    <s v="00"/>
    <n v="4246057441"/>
    <n v="2050350611"/>
    <n v="427221742"/>
    <s v="48.30%"/>
    <s v="10.10%"/>
  </r>
  <r>
    <n v="2026"/>
    <s v="Marzo"/>
    <n v="63"/>
    <s v="QUINDÍO"/>
    <x v="141"/>
    <x v="124"/>
    <s v="C-3603-1300-20-20305C"/>
    <x v="0"/>
    <s v="09"/>
    <n v="407803654"/>
    <n v="270066939"/>
    <n v="58018923"/>
    <s v="66.20%"/>
    <s v="14.20%"/>
  </r>
  <r>
    <n v="2026"/>
    <s v="Marzo"/>
    <n v="63"/>
    <s v="QUINDÍO"/>
    <x v="141"/>
    <x v="124"/>
    <s v="C-3603-1300-20-20305C"/>
    <x v="0"/>
    <n v="27"/>
    <n v="114772851"/>
    <n v="114772851"/>
    <n v="24715242"/>
    <s v="100.00%"/>
    <s v="21.50%"/>
  </r>
  <r>
    <n v="2026"/>
    <s v="Marzo"/>
    <n v="63"/>
    <s v="QUINDÍO"/>
    <x v="141"/>
    <x v="124"/>
    <s v="C-3603-1300-20-20305C"/>
    <x v="0"/>
    <n v="28"/>
    <n v="55080000"/>
    <n v="52580000"/>
    <n v="9560000"/>
    <s v="95.50%"/>
    <s v="17.40%"/>
  </r>
  <r>
    <n v="2026"/>
    <s v="Marzo"/>
    <n v="63"/>
    <s v="QUINDÍO"/>
    <x v="141"/>
    <x v="124"/>
    <s v="C-3603-1300-20-20305C"/>
    <x v="0"/>
    <n v="38"/>
    <n v="981766258"/>
    <n v="558333091"/>
    <n v="47123298"/>
    <s v="56.90%"/>
    <s v="4.80%"/>
  </r>
  <r>
    <n v="2026"/>
    <s v="Marzo"/>
    <n v="63"/>
    <s v="QUINDÍO"/>
    <x v="141"/>
    <x v="124"/>
    <s v="C-3603-1300-20-20305C"/>
    <x v="0"/>
    <n v="43"/>
    <n v="1137157804"/>
    <n v="142987735"/>
    <n v="75497069"/>
    <s v="12.60%"/>
    <s v="6.60%"/>
  </r>
  <r>
    <n v="2026"/>
    <s v="Marzo"/>
    <n v="63"/>
    <s v="QUINDÍO"/>
    <x v="141"/>
    <x v="124"/>
    <s v="C-3603-1300-20-20305C"/>
    <x v="0"/>
    <n v="90"/>
    <n v="71893129"/>
    <n v="64742432"/>
    <n v="14423994"/>
    <s v="90.10%"/>
    <s v="20.10%"/>
  </r>
  <r>
    <n v="2026"/>
    <s v="Marzo"/>
    <n v="66"/>
    <s v="RISARALDA"/>
    <x v="142"/>
    <x v="124"/>
    <s v="C-3603-1300-20-20305C"/>
    <x v="0"/>
    <s v="00"/>
    <n v="45787152107"/>
    <n v="2704706701"/>
    <n v="188466628"/>
    <s v="5.90%"/>
    <s v="0.40%"/>
  </r>
  <r>
    <n v="2026"/>
    <s v="Marzo"/>
    <n v="66"/>
    <s v="RISARALDA"/>
    <x v="142"/>
    <x v="124"/>
    <s v="C-3603-1300-20-20305C"/>
    <x v="0"/>
    <s v="09"/>
    <n v="460283871"/>
    <n v="302985733"/>
    <n v="57604232"/>
    <s v="65.80%"/>
    <s v="12.50%"/>
  </r>
  <r>
    <n v="2026"/>
    <s v="Marzo"/>
    <n v="66"/>
    <s v="RISARALDA"/>
    <x v="142"/>
    <x v="124"/>
    <s v="C-3603-1300-20-20305C"/>
    <x v="0"/>
    <n v="14"/>
    <n v="453730000"/>
    <n v="2290374"/>
    <n v="2290374"/>
    <s v="0.50%"/>
    <s v="0.50%"/>
  </r>
  <r>
    <n v="2026"/>
    <s v="Marzo"/>
    <n v="66"/>
    <s v="RISARALDA"/>
    <x v="142"/>
    <x v="124"/>
    <s v="C-3603-1300-20-20305C"/>
    <x v="0"/>
    <n v="20"/>
    <n v="2968193"/>
    <n v="2968193"/>
    <n v="2968193"/>
    <s v="100.00%"/>
    <s v="100.00%"/>
  </r>
  <r>
    <n v="2026"/>
    <s v="Marzo"/>
    <n v="66"/>
    <s v="RISARALDA"/>
    <x v="142"/>
    <x v="124"/>
    <s v="C-3603-1300-20-20305C"/>
    <x v="0"/>
    <n v="27"/>
    <n v="112160383"/>
    <n v="112160383"/>
    <n v="22102774"/>
    <s v="100.00%"/>
    <s v="19.70%"/>
  </r>
  <r>
    <n v="2026"/>
    <s v="Marzo"/>
    <n v="66"/>
    <s v="RISARALDA"/>
    <x v="142"/>
    <x v="124"/>
    <s v="C-3603-1300-20-20305C"/>
    <x v="0"/>
    <n v="28"/>
    <n v="107660000"/>
    <n v="105160000"/>
    <n v="19120000"/>
    <s v="97.70%"/>
    <s v="17.80%"/>
  </r>
  <r>
    <n v="2026"/>
    <s v="Marzo"/>
    <n v="66"/>
    <s v="RISARALDA"/>
    <x v="142"/>
    <x v="124"/>
    <s v="C-3603-1300-20-20305C"/>
    <x v="0"/>
    <n v="38"/>
    <n v="981766258"/>
    <n v="236216852"/>
    <n v="50713550"/>
    <s v="24.10%"/>
    <s v="5.20%"/>
  </r>
  <r>
    <n v="2026"/>
    <s v="Marzo"/>
    <n v="66"/>
    <s v="RISARALDA"/>
    <x v="142"/>
    <x v="124"/>
    <s v="C-3603-1300-20-20305C"/>
    <x v="0"/>
    <n v="43"/>
    <n v="1309772290"/>
    <n v="144011475"/>
    <n v="76687475"/>
    <s v="11.00%"/>
    <s v="5.90%"/>
  </r>
  <r>
    <n v="2026"/>
    <s v="Marzo"/>
    <n v="66"/>
    <s v="RISARALDA"/>
    <x v="142"/>
    <x v="124"/>
    <s v="C-3603-1300-20-20305C"/>
    <x v="0"/>
    <n v="90"/>
    <n v="71893129"/>
    <n v="62707611"/>
    <n v="12885960"/>
    <s v="87.20%"/>
    <s v="17.90%"/>
  </r>
  <r>
    <n v="2026"/>
    <s v="Marzo"/>
    <n v="68"/>
    <s v="SANTANDER"/>
    <x v="159"/>
    <x v="124"/>
    <s v="C-3603-1300-20-20305C"/>
    <x v="0"/>
    <s v="00"/>
    <n v="12948545175"/>
    <n v="8047232005"/>
    <n v="1270796678"/>
    <s v="62.10%"/>
    <s v="9.80%"/>
  </r>
  <r>
    <n v="2026"/>
    <s v="Marzo"/>
    <n v="68"/>
    <s v="SANTANDER"/>
    <x v="159"/>
    <x v="124"/>
    <s v="C-3603-1300-20-20305C"/>
    <x v="0"/>
    <s v="09"/>
    <n v="1088141950"/>
    <n v="491272291"/>
    <n v="87909225"/>
    <s v="45.10%"/>
    <s v="8.10%"/>
  </r>
  <r>
    <n v="2026"/>
    <s v="Marzo"/>
    <n v="68"/>
    <s v="SANTANDER"/>
    <x v="159"/>
    <x v="124"/>
    <s v="C-3603-1300-20-20305C"/>
    <x v="0"/>
    <n v="14"/>
    <n v="1055237938"/>
    <n v="316826130"/>
    <n v="9274917"/>
    <s v="30.00%"/>
    <s v="0.90%"/>
  </r>
  <r>
    <n v="2026"/>
    <s v="Marzo"/>
    <n v="68"/>
    <s v="SANTANDER"/>
    <x v="159"/>
    <x v="124"/>
    <s v="C-3603-1300-20-20305C"/>
    <x v="0"/>
    <n v="27"/>
    <n v="125915613"/>
    <n v="111722338"/>
    <n v="21664729"/>
    <s v="88.70%"/>
    <s v="17.20%"/>
  </r>
  <r>
    <n v="2026"/>
    <s v="Marzo"/>
    <n v="68"/>
    <s v="SANTANDER"/>
    <x v="159"/>
    <x v="124"/>
    <s v="C-3603-1300-20-20305C"/>
    <x v="0"/>
    <n v="28"/>
    <n v="357767604"/>
    <n v="344972698"/>
    <n v="65349148"/>
    <s v="96.40%"/>
    <s v="18.30%"/>
  </r>
  <r>
    <n v="2026"/>
    <s v="Marzo"/>
    <n v="68"/>
    <s v="SANTANDER"/>
    <x v="159"/>
    <x v="124"/>
    <s v="C-3603-1300-20-20305C"/>
    <x v="0"/>
    <n v="38"/>
    <n v="2035425645"/>
    <n v="343779681"/>
    <n v="55848111"/>
    <s v="16.90%"/>
    <s v="2.70%"/>
  </r>
  <r>
    <n v="2026"/>
    <s v="Marzo"/>
    <n v="68"/>
    <s v="SANTANDER"/>
    <x v="159"/>
    <x v="124"/>
    <s v="C-3603-1300-20-20305C"/>
    <x v="0"/>
    <n v="43"/>
    <n v="2494314208"/>
    <n v="2427820257"/>
    <n v="171425257"/>
    <s v="97.30%"/>
    <s v="6.90%"/>
  </r>
  <r>
    <n v="2026"/>
    <s v="Marzo"/>
    <n v="68"/>
    <s v="SANTANDER"/>
    <x v="159"/>
    <x v="124"/>
    <s v="C-3603-1300-20-20305C"/>
    <x v="0"/>
    <n v="45"/>
    <n v="464862106"/>
    <n v="400541227"/>
    <n v="2980641"/>
    <s v="86.20%"/>
    <s v="0.60%"/>
  </r>
  <r>
    <n v="2026"/>
    <s v="Marzo"/>
    <n v="68"/>
    <s v="SANTANDER"/>
    <x v="159"/>
    <x v="124"/>
    <s v="C-3603-1300-20-20305C"/>
    <x v="0"/>
    <n v="85"/>
    <n v="206933129"/>
    <n v="61077767"/>
    <n v="11256116"/>
    <s v="29.50%"/>
    <s v="5.40%"/>
  </r>
  <r>
    <n v="2026"/>
    <s v="Marzo"/>
    <n v="70"/>
    <s v="SUCRE"/>
    <x v="143"/>
    <x v="124"/>
    <s v="C-3603-1300-20-20305C"/>
    <x v="0"/>
    <s v="00"/>
    <n v="50864097474"/>
    <n v="1386924147"/>
    <n v="35501628"/>
    <s v="2.70%"/>
    <s v="0.10%"/>
  </r>
  <r>
    <n v="2026"/>
    <s v="Marzo"/>
    <n v="70"/>
    <s v="SUCRE"/>
    <x v="143"/>
    <x v="124"/>
    <s v="C-3603-1300-20-20305C"/>
    <x v="0"/>
    <s v="09"/>
    <n v="315967435"/>
    <n v="187355933"/>
    <n v="34936444"/>
    <s v="59.30%"/>
    <s v="11.10%"/>
  </r>
  <r>
    <n v="2026"/>
    <s v="Marzo"/>
    <n v="70"/>
    <s v="SUCRE"/>
    <x v="143"/>
    <x v="124"/>
    <s v="C-3603-1300-20-20305C"/>
    <x v="0"/>
    <n v="27"/>
    <n v="162673613"/>
    <n v="111036367"/>
    <n v="20978758"/>
    <s v="68.30%"/>
    <s v="12.90%"/>
  </r>
  <r>
    <n v="2026"/>
    <s v="Marzo"/>
    <n v="70"/>
    <s v="SUCRE"/>
    <x v="143"/>
    <x v="124"/>
    <s v="C-3603-1300-20-20305C"/>
    <x v="0"/>
    <n v="38"/>
    <n v="1004290716"/>
    <n v="186568733"/>
    <n v="31404480"/>
    <s v="18.60%"/>
    <s v="3.10%"/>
  </r>
  <r>
    <n v="2026"/>
    <s v="Marzo"/>
    <n v="70"/>
    <s v="SUCRE"/>
    <x v="143"/>
    <x v="124"/>
    <s v="C-3603-1300-20-20305C"/>
    <x v="0"/>
    <n v="43"/>
    <n v="727862602"/>
    <n v="88723200"/>
    <n v="15090000"/>
    <s v="12.20%"/>
    <s v="2.10%"/>
  </r>
  <r>
    <n v="2026"/>
    <s v="Marzo"/>
    <n v="73"/>
    <s v="TOLIMA"/>
    <x v="144"/>
    <x v="124"/>
    <s v="C-3603-1300-20-20305C"/>
    <x v="0"/>
    <s v="00"/>
    <n v="7120747159"/>
    <n v="3697876276"/>
    <n v="1068614045"/>
    <s v="51.90%"/>
    <s v="15.00%"/>
  </r>
  <r>
    <n v="2026"/>
    <s v="Marzo"/>
    <n v="73"/>
    <s v="TOLIMA"/>
    <x v="144"/>
    <x v="124"/>
    <s v="C-3603-1300-20-20305C"/>
    <x v="0"/>
    <s v="09"/>
    <n v="520652918"/>
    <n v="321128060"/>
    <n v="66473131"/>
    <s v="61.70%"/>
    <s v="12.80%"/>
  </r>
  <r>
    <n v="2026"/>
    <s v="Marzo"/>
    <n v="73"/>
    <s v="TOLIMA"/>
    <x v="144"/>
    <x v="124"/>
    <s v="C-3603-1300-20-20305C"/>
    <x v="0"/>
    <n v="27"/>
    <n v="115073613"/>
    <n v="115073613"/>
    <n v="24769926"/>
    <s v="100.00%"/>
    <s v="21.50%"/>
  </r>
  <r>
    <n v="2026"/>
    <s v="Marzo"/>
    <n v="73"/>
    <s v="TOLIMA"/>
    <x v="144"/>
    <x v="124"/>
    <s v="C-3603-1300-20-20305C"/>
    <x v="0"/>
    <n v="28"/>
    <n v="55080000"/>
    <n v="53540089"/>
    <n v="9712406"/>
    <s v="97.20%"/>
    <s v="17.60%"/>
  </r>
  <r>
    <n v="2026"/>
    <s v="Marzo"/>
    <n v="73"/>
    <s v="TOLIMA"/>
    <x v="144"/>
    <x v="124"/>
    <s v="C-3603-1300-20-20305C"/>
    <x v="0"/>
    <n v="38"/>
    <n v="1472649387"/>
    <n v="354535499"/>
    <n v="63590916"/>
    <s v="24.10%"/>
    <s v="4.30%"/>
  </r>
  <r>
    <n v="2026"/>
    <s v="Marzo"/>
    <n v="73"/>
    <s v="TOLIMA"/>
    <x v="144"/>
    <x v="124"/>
    <s v="C-3603-1300-20-20305C"/>
    <x v="0"/>
    <n v="43"/>
    <n v="1498529653"/>
    <n v="1303202879"/>
    <n v="67035428"/>
    <s v="87.00%"/>
    <s v="4.50%"/>
  </r>
  <r>
    <n v="2026"/>
    <s v="Marzo"/>
    <n v="73"/>
    <s v="TOLIMA"/>
    <x v="144"/>
    <x v="124"/>
    <s v="C-3603-1300-20-20305C"/>
    <x v="0"/>
    <n v="90"/>
    <n v="71893129"/>
    <n v="64170868"/>
    <n v="5535739"/>
    <s v="89.30%"/>
    <s v="7.70%"/>
  </r>
  <r>
    <n v="2026"/>
    <s v="Marzo"/>
    <n v="76"/>
    <s v="VALLE"/>
    <x v="145"/>
    <x v="124"/>
    <s v="C-3603-1300-20-20305C"/>
    <x v="0"/>
    <s v="00"/>
    <n v="61169056056"/>
    <n v="18699007739"/>
    <n v="2867117768"/>
    <s v="30.60%"/>
    <s v="4.70%"/>
  </r>
  <r>
    <n v="2026"/>
    <s v="Marzo"/>
    <n v="76"/>
    <s v="VALLE"/>
    <x v="145"/>
    <x v="124"/>
    <s v="C-3603-1300-20-20305C"/>
    <x v="0"/>
    <s v="09"/>
    <n v="1403858116"/>
    <n v="876377919"/>
    <n v="178967082"/>
    <s v="62.40%"/>
    <s v="12.70%"/>
  </r>
  <r>
    <n v="2026"/>
    <s v="Marzo"/>
    <n v="76"/>
    <s v="VALLE"/>
    <x v="145"/>
    <x v="124"/>
    <s v="C-3603-1300-20-20305C"/>
    <x v="0"/>
    <n v="14"/>
    <n v="1797673536"/>
    <n v="26546192"/>
    <n v="26546192"/>
    <s v="1.50%"/>
    <s v="1.50%"/>
  </r>
  <r>
    <n v="2026"/>
    <s v="Marzo"/>
    <n v="76"/>
    <s v="VALLE"/>
    <x v="145"/>
    <x v="124"/>
    <s v="C-3603-1300-20-20305C"/>
    <x v="0"/>
    <n v="20"/>
    <n v="314050374"/>
    <n v="305500000"/>
    <n v="61000000"/>
    <s v="97.30%"/>
    <s v="19.40%"/>
  </r>
  <r>
    <n v="2026"/>
    <s v="Marzo"/>
    <n v="76"/>
    <s v="VALLE"/>
    <x v="145"/>
    <x v="124"/>
    <s v="C-3603-1300-20-20305C"/>
    <x v="0"/>
    <n v="27"/>
    <n v="742759857"/>
    <n v="114772851"/>
    <n v="24715242"/>
    <s v="15.50%"/>
    <s v="3.30%"/>
  </r>
  <r>
    <n v="2026"/>
    <s v="Marzo"/>
    <n v="76"/>
    <s v="VALLE"/>
    <x v="145"/>
    <x v="124"/>
    <s v="C-3603-1300-20-20305C"/>
    <x v="0"/>
    <n v="28"/>
    <n v="152447604"/>
    <n v="135602881"/>
    <n v="25191205"/>
    <s v="89.00%"/>
    <s v="16.50%"/>
  </r>
  <r>
    <n v="2026"/>
    <s v="Marzo"/>
    <n v="76"/>
    <s v="VALLE"/>
    <x v="145"/>
    <x v="124"/>
    <s v="C-3603-1300-20-20305C"/>
    <x v="0"/>
    <n v="38"/>
    <n v="2035425645"/>
    <n v="1264339058"/>
    <n v="103125064"/>
    <s v="62.10%"/>
    <s v="5.10%"/>
  </r>
  <r>
    <n v="2026"/>
    <s v="Marzo"/>
    <n v="76"/>
    <s v="VALLE"/>
    <x v="145"/>
    <x v="124"/>
    <s v="C-3603-1300-20-20305C"/>
    <x v="0"/>
    <n v="43"/>
    <n v="3813365398"/>
    <n v="3295541330"/>
    <n v="294937708"/>
    <s v="86.40%"/>
    <s v="7.70%"/>
  </r>
  <r>
    <n v="2026"/>
    <s v="Marzo"/>
    <n v="76"/>
    <s v="VALLE"/>
    <x v="145"/>
    <x v="124"/>
    <s v="C-3603-1300-20-20305C"/>
    <x v="0"/>
    <n v="85"/>
    <n v="889083129"/>
    <n v="455126396"/>
    <n v="99526564"/>
    <s v="51.20%"/>
    <s v="11.20%"/>
  </r>
  <r>
    <n v="2026"/>
    <s v="Marzo"/>
    <n v="81"/>
    <s v="ARAUCA"/>
    <x v="146"/>
    <x v="124"/>
    <s v="C-3603-1300-20-20305C"/>
    <x v="0"/>
    <s v="00"/>
    <n v="1459068477"/>
    <n v="1306241152"/>
    <n v="44699444"/>
    <s v="89.50%"/>
    <s v="3.10%"/>
  </r>
  <r>
    <n v="2026"/>
    <s v="Marzo"/>
    <n v="81"/>
    <s v="ARAUCA"/>
    <x v="146"/>
    <x v="124"/>
    <s v="C-3603-1300-20-20305C"/>
    <x v="0"/>
    <s v="09"/>
    <n v="334274430"/>
    <n v="233523651"/>
    <n v="31973869"/>
    <s v="69.90%"/>
    <s v="9.60%"/>
  </r>
  <r>
    <n v="2026"/>
    <s v="Marzo"/>
    <n v="81"/>
    <s v="ARAUCA"/>
    <x v="146"/>
    <x v="124"/>
    <s v="C-3603-1300-20-20305C"/>
    <x v="0"/>
    <n v="27"/>
    <n v="115073613"/>
    <n v="115073613"/>
    <n v="25016004"/>
    <s v="100.00%"/>
    <s v="21.70%"/>
  </r>
  <r>
    <n v="2026"/>
    <s v="Marzo"/>
    <n v="81"/>
    <s v="ARAUCA"/>
    <x v="146"/>
    <x v="124"/>
    <s v="C-3603-1300-20-20305C"/>
    <x v="0"/>
    <n v="38"/>
    <n v="1015290716"/>
    <n v="226791708"/>
    <n v="16317380"/>
    <s v="22.30%"/>
    <s v="1.60%"/>
  </r>
  <r>
    <n v="2026"/>
    <s v="Marzo"/>
    <n v="81"/>
    <s v="ARAUCA"/>
    <x v="146"/>
    <x v="124"/>
    <s v="C-3603-1300-20-20305C"/>
    <x v="0"/>
    <n v="43"/>
    <n v="452825436"/>
    <n v="59340667"/>
    <n v="11100000"/>
    <s v="13.10%"/>
    <s v="2.50%"/>
  </r>
  <r>
    <n v="2026"/>
    <s v="Marzo"/>
    <n v="81"/>
    <s v="ARAUCA"/>
    <x v="146"/>
    <x v="124"/>
    <s v="C-3603-1300-20-20305C"/>
    <x v="0"/>
    <n v="90"/>
    <n v="71893129"/>
    <n v="61727912"/>
    <n v="6370522"/>
    <s v="85.90%"/>
    <s v="8.90%"/>
  </r>
  <r>
    <n v="2026"/>
    <s v="Marzo"/>
    <n v="85"/>
    <s v="CASANARE"/>
    <x v="147"/>
    <x v="124"/>
    <s v="C-3603-1300-20-20305C"/>
    <x v="0"/>
    <s v="00"/>
    <n v="3776514251"/>
    <n v="3533944994"/>
    <n v="55910828"/>
    <s v="93.60%"/>
    <s v="1.50%"/>
  </r>
  <r>
    <n v="2026"/>
    <s v="Marzo"/>
    <n v="85"/>
    <s v="CASANARE"/>
    <x v="147"/>
    <x v="124"/>
    <s v="C-3603-1300-20-20305C"/>
    <x v="0"/>
    <s v="09"/>
    <n v="310058219"/>
    <n v="237064683"/>
    <n v="50594126"/>
    <s v="76.50%"/>
    <s v="16.30%"/>
  </r>
  <r>
    <n v="2026"/>
    <s v="Marzo"/>
    <n v="85"/>
    <s v="CASANARE"/>
    <x v="147"/>
    <x v="124"/>
    <s v="C-3603-1300-20-20305C"/>
    <x v="0"/>
    <n v="27"/>
    <n v="160157328"/>
    <n v="110157328"/>
    <n v="23947246"/>
    <s v="68.80%"/>
    <s v="15.00%"/>
  </r>
  <r>
    <n v="2026"/>
    <s v="Marzo"/>
    <n v="85"/>
    <s v="CASANARE"/>
    <x v="147"/>
    <x v="124"/>
    <s v="C-3603-1300-20-20305C"/>
    <x v="0"/>
    <n v="28"/>
    <n v="52580000"/>
    <n v="52580000"/>
    <n v="9878667"/>
    <s v="100.00%"/>
    <s v="18.80%"/>
  </r>
  <r>
    <n v="2026"/>
    <s v="Marzo"/>
    <n v="85"/>
    <s v="CASANARE"/>
    <x v="147"/>
    <x v="124"/>
    <s v="C-3603-1300-20-20305C"/>
    <x v="0"/>
    <n v="38"/>
    <n v="1004290716"/>
    <n v="185422601"/>
    <n v="17147833"/>
    <s v="18.50%"/>
    <s v="1.70%"/>
  </r>
  <r>
    <n v="2026"/>
    <s v="Marzo"/>
    <n v="85"/>
    <s v="CASANARE"/>
    <x v="147"/>
    <x v="124"/>
    <s v="C-3603-1300-20-20305C"/>
    <x v="0"/>
    <n v="43"/>
    <n v="522124477"/>
    <n v="151719374"/>
    <n v="44312041"/>
    <s v="29.10%"/>
    <s v="8.50%"/>
  </r>
  <r>
    <n v="2026"/>
    <s v="Marzo"/>
    <n v="85"/>
    <s v="CASANARE"/>
    <x v="147"/>
    <x v="124"/>
    <s v="C-3603-1300-20-20305C"/>
    <x v="0"/>
    <n v="90"/>
    <n v="253896084"/>
    <n v="62133754"/>
    <n v="7212737"/>
    <s v="24.50%"/>
    <s v="2.80%"/>
  </r>
  <r>
    <n v="2026"/>
    <s v="Marzo"/>
    <n v="86"/>
    <s v="PUTUMAYO"/>
    <x v="148"/>
    <x v="124"/>
    <s v="C-3603-1300-20-20305C"/>
    <x v="0"/>
    <s v="00"/>
    <n v="2095001646"/>
    <n v="1663183902"/>
    <n v="102721775"/>
    <s v="79.40%"/>
    <s v="4.90%"/>
  </r>
  <r>
    <n v="2026"/>
    <s v="Marzo"/>
    <n v="86"/>
    <s v="PUTUMAYO"/>
    <x v="148"/>
    <x v="124"/>
    <s v="C-3603-1300-20-20305C"/>
    <x v="0"/>
    <s v="09"/>
    <n v="331476512"/>
    <n v="235787781"/>
    <n v="48496922"/>
    <s v="71.10%"/>
    <s v="14.60%"/>
  </r>
  <r>
    <n v="2026"/>
    <s v="Marzo"/>
    <n v="86"/>
    <s v="PUTUMAYO"/>
    <x v="148"/>
    <x v="124"/>
    <s v="C-3603-1300-20-20305C"/>
    <x v="0"/>
    <n v="27"/>
    <n v="150313502"/>
    <n v="150313502"/>
    <n v="30236690"/>
    <s v="100.00%"/>
    <s v="20.10%"/>
  </r>
  <r>
    <n v="2026"/>
    <s v="Marzo"/>
    <n v="86"/>
    <s v="PUTUMAYO"/>
    <x v="148"/>
    <x v="124"/>
    <s v="C-3603-1300-20-20305C"/>
    <x v="0"/>
    <n v="38"/>
    <n v="1004290716"/>
    <n v="257344471"/>
    <n v="58812067"/>
    <s v="25.60%"/>
    <s v="5.90%"/>
  </r>
  <r>
    <n v="2026"/>
    <s v="Marzo"/>
    <n v="86"/>
    <s v="PUTUMAYO"/>
    <x v="148"/>
    <x v="124"/>
    <s v="C-3603-1300-20-20305C"/>
    <x v="0"/>
    <n v="43"/>
    <n v="424498667"/>
    <n v="149914000"/>
    <n v="12590000"/>
    <s v="35.30%"/>
    <s v="3.00%"/>
  </r>
  <r>
    <n v="2026"/>
    <s v="Marzo"/>
    <n v="86"/>
    <s v="PUTUMAYO"/>
    <x v="148"/>
    <x v="124"/>
    <s v="C-3603-1300-20-20305C"/>
    <x v="0"/>
    <n v="90"/>
    <n v="71893129"/>
    <n v="63368660"/>
    <n v="13547009"/>
    <s v="88.10%"/>
    <s v="18.80%"/>
  </r>
  <r>
    <n v="2026"/>
    <s v="Marzo"/>
    <n v="88"/>
    <s v="SAN ANDRÉS"/>
    <x v="149"/>
    <x v="124"/>
    <s v="C-3603-1300-20-20305C"/>
    <x v="0"/>
    <s v="00"/>
    <n v="2063113031"/>
    <n v="1405357916"/>
    <n v="117500867"/>
    <s v="68.10%"/>
    <s v="5.70%"/>
  </r>
  <r>
    <n v="2026"/>
    <s v="Marzo"/>
    <n v="88"/>
    <s v="SAN ANDRÉS"/>
    <x v="149"/>
    <x v="124"/>
    <s v="C-3603-1300-20-20305C"/>
    <x v="0"/>
    <s v="09"/>
    <n v="300523904"/>
    <n v="233741519"/>
    <n v="49350217"/>
    <s v="77.80%"/>
    <s v="16.40%"/>
  </r>
  <r>
    <n v="2026"/>
    <s v="Marzo"/>
    <n v="88"/>
    <s v="SAN ANDRÉS"/>
    <x v="149"/>
    <x v="124"/>
    <s v="C-3603-1300-20-20305C"/>
    <x v="0"/>
    <n v="27"/>
    <n v="115073613"/>
    <n v="114772851"/>
    <n v="24715602"/>
    <s v="99.70%"/>
    <s v="21.50%"/>
  </r>
  <r>
    <n v="2026"/>
    <s v="Marzo"/>
    <n v="88"/>
    <s v="SAN ANDRÉS"/>
    <x v="149"/>
    <x v="124"/>
    <s v="C-3603-1300-20-20305C"/>
    <x v="0"/>
    <n v="38"/>
    <n v="1015290716"/>
    <n v="242650716"/>
    <n v="53036947"/>
    <s v="23.90%"/>
    <s v="5.20%"/>
  </r>
  <r>
    <n v="2026"/>
    <s v="Marzo"/>
    <n v="88"/>
    <s v="SAN ANDRÉS"/>
    <x v="149"/>
    <x v="124"/>
    <s v="C-3603-1300-20-20305C"/>
    <x v="0"/>
    <n v="43"/>
    <n v="534043601"/>
    <n v="514545532"/>
    <n v="20033000"/>
    <s v="96.30%"/>
    <s v="3.80%"/>
  </r>
  <r>
    <n v="2026"/>
    <s v="Marzo"/>
    <n v="88"/>
    <s v="SAN ANDRÉS"/>
    <x v="149"/>
    <x v="124"/>
    <s v="C-3603-1300-20-20305C"/>
    <x v="0"/>
    <n v="90"/>
    <n v="71893129"/>
    <n v="60893129"/>
    <n v="13917752"/>
    <s v="84.70%"/>
    <s v="19.40%"/>
  </r>
  <r>
    <n v="2026"/>
    <s v="Marzo"/>
    <n v="91"/>
    <s v="AMAZONAS"/>
    <x v="150"/>
    <x v="124"/>
    <s v="C-3603-1300-20-20305C"/>
    <x v="0"/>
    <s v="00"/>
    <n v="936072963"/>
    <n v="781492447"/>
    <n v="13525392"/>
    <s v="83.50%"/>
    <s v="1.40%"/>
  </r>
  <r>
    <n v="2026"/>
    <s v="Marzo"/>
    <n v="91"/>
    <s v="AMAZONAS"/>
    <x v="150"/>
    <x v="124"/>
    <s v="C-3603-1300-20-20305C"/>
    <x v="0"/>
    <s v="09"/>
    <n v="364332197"/>
    <n v="232132487"/>
    <n v="48434682"/>
    <s v="63.70%"/>
    <s v="13.30%"/>
  </r>
  <r>
    <n v="2026"/>
    <s v="Marzo"/>
    <n v="91"/>
    <s v="AMAZONAS"/>
    <x v="150"/>
    <x v="124"/>
    <s v="C-3603-1300-20-20305C"/>
    <x v="0"/>
    <n v="27"/>
    <n v="103356372"/>
    <n v="103162508"/>
    <n v="20799953"/>
    <s v="99.80%"/>
    <s v="20.10%"/>
  </r>
  <r>
    <n v="2026"/>
    <s v="Marzo"/>
    <n v="91"/>
    <s v="AMAZONAS"/>
    <x v="150"/>
    <x v="124"/>
    <s v="C-3603-1300-20-20305C"/>
    <x v="0"/>
    <n v="38"/>
    <n v="1004290716"/>
    <n v="250608792"/>
    <n v="53737110"/>
    <s v="25.00%"/>
    <s v="5.40%"/>
  </r>
  <r>
    <n v="2026"/>
    <s v="Marzo"/>
    <n v="91"/>
    <s v="AMAZONAS"/>
    <x v="150"/>
    <x v="124"/>
    <s v="C-3603-1300-20-20305C"/>
    <x v="0"/>
    <n v="43"/>
    <n v="185290880"/>
    <n v="76382973"/>
    <n v="28225640"/>
    <s v="41.20%"/>
    <s v="15.20%"/>
  </r>
  <r>
    <n v="2026"/>
    <s v="Marzo"/>
    <n v="91"/>
    <s v="AMAZONAS"/>
    <x v="150"/>
    <x v="124"/>
    <s v="C-3603-1300-20-20305C"/>
    <x v="0"/>
    <n v="45"/>
    <n v="40316542"/>
    <n v="4465000"/>
    <n v="4465000"/>
    <s v="11.10%"/>
    <s v="11.10%"/>
  </r>
  <r>
    <n v="2026"/>
    <s v="Marzo"/>
    <n v="91"/>
    <s v="AMAZONAS"/>
    <x v="150"/>
    <x v="124"/>
    <s v="C-3603-1300-20-20305C"/>
    <x v="0"/>
    <n v="90"/>
    <n v="71893129"/>
    <n v="62249395"/>
    <n v="13350367"/>
    <s v="86.60%"/>
    <s v="18.60%"/>
  </r>
  <r>
    <n v="2026"/>
    <s v="Marzo"/>
    <n v="94"/>
    <s v="GUAINÍA"/>
    <x v="151"/>
    <x v="124"/>
    <s v="C-3603-1300-20-20305C"/>
    <x v="0"/>
    <s v="00"/>
    <n v="931999511"/>
    <n v="495108043"/>
    <n v="35282277"/>
    <s v="53.10%"/>
    <s v="3.80%"/>
  </r>
  <r>
    <n v="2026"/>
    <s v="Marzo"/>
    <n v="94"/>
    <s v="GUAINÍA"/>
    <x v="151"/>
    <x v="124"/>
    <s v="C-3603-1300-20-20305C"/>
    <x v="0"/>
    <s v="09"/>
    <n v="306162550"/>
    <n v="233741519"/>
    <n v="36120358"/>
    <s v="76.30%"/>
    <s v="11.80%"/>
  </r>
  <r>
    <n v="2026"/>
    <s v="Marzo"/>
    <n v="94"/>
    <s v="GUAINÍA"/>
    <x v="151"/>
    <x v="124"/>
    <s v="C-3603-1300-20-20305C"/>
    <x v="0"/>
    <n v="27"/>
    <n v="157866989"/>
    <n v="112182874"/>
    <n v="22125265"/>
    <s v="71.10%"/>
    <s v="14.00%"/>
  </r>
  <r>
    <n v="2026"/>
    <s v="Marzo"/>
    <n v="94"/>
    <s v="GUAINÍA"/>
    <x v="151"/>
    <x v="124"/>
    <s v="C-3603-1300-20-20305C"/>
    <x v="0"/>
    <n v="38"/>
    <n v="1004290716"/>
    <n v="256758674"/>
    <n v="47899766"/>
    <s v="25.60%"/>
    <s v="4.80%"/>
  </r>
  <r>
    <n v="2026"/>
    <s v="Marzo"/>
    <n v="94"/>
    <s v="GUAINÍA"/>
    <x v="151"/>
    <x v="124"/>
    <s v="C-3603-1300-20-20305C"/>
    <x v="0"/>
    <n v="43"/>
    <n v="308684194"/>
    <n v="59914000"/>
    <n v="12387600"/>
    <s v="19.40%"/>
    <s v="4.00%"/>
  </r>
  <r>
    <n v="2026"/>
    <s v="Marzo"/>
    <n v="94"/>
    <s v="GUAINÍA"/>
    <x v="151"/>
    <x v="124"/>
    <s v="C-3603-1300-20-20305C"/>
    <x v="0"/>
    <n v="90"/>
    <n v="71893129"/>
    <n v="60893129"/>
    <n v="11071478"/>
    <s v="84.70%"/>
    <s v="15.40%"/>
  </r>
  <r>
    <n v="2026"/>
    <s v="Marzo"/>
    <n v="95"/>
    <s v="GUAVIARE"/>
    <x v="152"/>
    <x v="124"/>
    <s v="C-3603-1300-20-20305C"/>
    <x v="0"/>
    <s v="00"/>
    <n v="1153161942"/>
    <n v="996514390"/>
    <n v="14526090"/>
    <s v="86.40%"/>
    <s v="1.30%"/>
  </r>
  <r>
    <n v="2026"/>
    <s v="Marzo"/>
    <n v="95"/>
    <s v="GUAVIARE"/>
    <x v="152"/>
    <x v="124"/>
    <s v="C-3603-1300-20-20305C"/>
    <x v="0"/>
    <s v="09"/>
    <n v="319595826"/>
    <n v="267370204"/>
    <n v="51562923"/>
    <s v="83.70%"/>
    <s v="16.10%"/>
  </r>
  <r>
    <n v="2026"/>
    <s v="Marzo"/>
    <n v="95"/>
    <s v="GUAVIARE"/>
    <x v="152"/>
    <x v="124"/>
    <s v="C-3603-1300-20-20305C"/>
    <x v="0"/>
    <n v="27"/>
    <n v="115073613"/>
    <n v="115073613"/>
    <n v="24769926"/>
    <s v="100.00%"/>
    <s v="21.50%"/>
  </r>
  <r>
    <n v="2026"/>
    <s v="Marzo"/>
    <n v="95"/>
    <s v="GUAVIARE"/>
    <x v="152"/>
    <x v="124"/>
    <s v="C-3603-1300-20-20305C"/>
    <x v="0"/>
    <n v="38"/>
    <n v="1004290716"/>
    <n v="234181235"/>
    <n v="51724687"/>
    <s v="23.30%"/>
    <s v="5.20%"/>
  </r>
  <r>
    <n v="2026"/>
    <s v="Marzo"/>
    <n v="95"/>
    <s v="GUAVIARE"/>
    <x v="152"/>
    <x v="124"/>
    <s v="C-3603-1300-20-20305C"/>
    <x v="0"/>
    <n v="43"/>
    <n v="460123226"/>
    <n v="394054270"/>
    <n v="38307076"/>
    <s v="85.60%"/>
    <s v="8.30%"/>
  </r>
  <r>
    <n v="2026"/>
    <s v="Marzo"/>
    <n v="95"/>
    <s v="GUAVIARE"/>
    <x v="152"/>
    <x v="124"/>
    <s v="C-3603-1300-20-20305C"/>
    <x v="0"/>
    <n v="90"/>
    <n v="71893129"/>
    <n v="63278642"/>
    <n v="15149204"/>
    <s v="88.00%"/>
    <s v="21.10%"/>
  </r>
  <r>
    <n v="2026"/>
    <s v="Marzo"/>
    <n v="97"/>
    <s v="VAUPÉS"/>
    <x v="153"/>
    <x v="124"/>
    <s v="C-3603-1300-20-20305C"/>
    <x v="0"/>
    <s v="00"/>
    <n v="560118992"/>
    <n v="490086287"/>
    <n v="32624758"/>
    <s v="87.50%"/>
    <s v="5.80%"/>
  </r>
  <r>
    <n v="2026"/>
    <s v="Marzo"/>
    <n v="97"/>
    <s v="VAUPÉS"/>
    <x v="153"/>
    <x v="124"/>
    <s v="C-3603-1300-20-20305C"/>
    <x v="0"/>
    <s v="09"/>
    <n v="321384728"/>
    <n v="229624590"/>
    <n v="46786114"/>
    <s v="71.40%"/>
    <s v="14.60%"/>
  </r>
  <r>
    <n v="2026"/>
    <s v="Marzo"/>
    <n v="97"/>
    <s v="VAUPÉS"/>
    <x v="153"/>
    <x v="124"/>
    <s v="C-3603-1300-20-20305C"/>
    <x v="0"/>
    <n v="27"/>
    <n v="119873613"/>
    <n v="37952610"/>
    <n v="7933407"/>
    <s v="31.70%"/>
    <s v="6.60%"/>
  </r>
  <r>
    <n v="2026"/>
    <s v="Marzo"/>
    <n v="97"/>
    <s v="VAUPÉS"/>
    <x v="153"/>
    <x v="124"/>
    <s v="C-3603-1300-20-20305C"/>
    <x v="0"/>
    <n v="38"/>
    <n v="1015290716"/>
    <n v="261976600"/>
    <n v="63444196"/>
    <s v="25.80%"/>
    <s v="6.20%"/>
  </r>
  <r>
    <n v="2026"/>
    <s v="Marzo"/>
    <n v="97"/>
    <s v="VAUPÉS"/>
    <x v="153"/>
    <x v="124"/>
    <s v="C-3603-1300-20-20305C"/>
    <x v="0"/>
    <n v="43"/>
    <n v="220990161"/>
    <n v="144202400"/>
    <n v="11982800"/>
    <s v="65.30%"/>
    <s v="5.40%"/>
  </r>
  <r>
    <n v="2026"/>
    <s v="Marzo"/>
    <n v="97"/>
    <s v="VAUPÉS"/>
    <x v="153"/>
    <x v="124"/>
    <s v="C-3603-1300-20-20305C"/>
    <x v="0"/>
    <n v="45"/>
    <n v="136162319"/>
    <n v="6200000"/>
    <n v="6200000"/>
    <s v="4.60%"/>
    <s v="4.60%"/>
  </r>
  <r>
    <n v="2026"/>
    <s v="Marzo"/>
    <n v="97"/>
    <s v="VAUPÉS"/>
    <x v="153"/>
    <x v="124"/>
    <s v="C-3603-1300-20-20305C"/>
    <x v="0"/>
    <n v="90"/>
    <n v="71893129"/>
    <n v="64082552"/>
    <n v="16290671"/>
    <s v="89.10%"/>
    <s v="22.70%"/>
  </r>
  <r>
    <n v="2026"/>
    <s v="Marzo"/>
    <n v="99"/>
    <s v="VICHADA"/>
    <x v="154"/>
    <x v="124"/>
    <s v="C-3603-1300-20-20305C"/>
    <x v="0"/>
    <s v="00"/>
    <n v="837298137"/>
    <n v="751890378"/>
    <n v="30426986"/>
    <s v="89.80%"/>
    <s v="3.60%"/>
  </r>
  <r>
    <n v="2026"/>
    <s v="Marzo"/>
    <n v="99"/>
    <s v="VICHADA"/>
    <x v="154"/>
    <x v="124"/>
    <s v="C-3603-1300-20-20305C"/>
    <x v="0"/>
    <s v="09"/>
    <n v="299766571"/>
    <n v="229635411"/>
    <n v="35245856"/>
    <s v="76.60%"/>
    <s v="11.80%"/>
  </r>
  <r>
    <n v="2026"/>
    <s v="Marzo"/>
    <n v="99"/>
    <s v="VICHADA"/>
    <x v="154"/>
    <x v="124"/>
    <s v="C-3603-1300-20-20305C"/>
    <x v="0"/>
    <n v="27"/>
    <n v="114772851"/>
    <n v="114772851"/>
    <n v="24715242"/>
    <s v="100.00%"/>
    <s v="21.50%"/>
  </r>
  <r>
    <n v="2026"/>
    <s v="Marzo"/>
    <n v="99"/>
    <s v="VICHADA"/>
    <x v="154"/>
    <x v="124"/>
    <s v="C-3603-1300-20-20305C"/>
    <x v="0"/>
    <n v="38"/>
    <n v="1015290716"/>
    <n v="268324562"/>
    <n v="68853303"/>
    <s v="26.40%"/>
    <s v="6.80%"/>
  </r>
  <r>
    <n v="2026"/>
    <s v="Marzo"/>
    <n v="99"/>
    <s v="VICHADA"/>
    <x v="154"/>
    <x v="124"/>
    <s v="C-3603-1300-20-20305C"/>
    <x v="0"/>
    <n v="43"/>
    <n v="140485742"/>
    <n v="59003200"/>
    <n v="11679200"/>
    <s v="42.00%"/>
    <s v="8.30%"/>
  </r>
  <r>
    <n v="2026"/>
    <s v="Marzo"/>
    <n v="99"/>
    <s v="VICHADA"/>
    <x v="154"/>
    <x v="124"/>
    <s v="C-3603-1300-20-20305C"/>
    <x v="0"/>
    <n v="45"/>
    <n v="13589769"/>
    <n v="1800500"/>
    <n v="1800500"/>
    <s v="13.20%"/>
    <s v="13.20%"/>
  </r>
  <r>
    <n v="2026"/>
    <s v="Marzo"/>
    <n v="99"/>
    <s v="VICHADA"/>
    <x v="154"/>
    <x v="124"/>
    <s v="C-3603-1300-20-20305C"/>
    <x v="0"/>
    <n v="90"/>
    <n v="71893129"/>
    <n v="67263767"/>
    <n v="19287362"/>
    <s v="93.60%"/>
    <s v="26.80%"/>
  </r>
  <r>
    <n v="2026"/>
    <s v="Marzo"/>
    <n v="5"/>
    <s v="ANTIOQUIA"/>
    <x v="124"/>
    <x v="124"/>
    <s v="C-3602-1300-14-20305C"/>
    <x v="1"/>
    <n v="39"/>
    <n v="2813705000"/>
    <n v="2654855966"/>
    <n v="534595269"/>
    <s v="94.40%"/>
    <s v="19.00%"/>
  </r>
  <r>
    <n v="2026"/>
    <s v="Marzo"/>
    <n v="5"/>
    <s v="ANTIOQUIA"/>
    <x v="124"/>
    <x v="124"/>
    <s v="C-3603-1300-16-53105B"/>
    <x v="2"/>
    <n v="40"/>
    <n v="3306761125"/>
    <n v="3269140260"/>
    <n v="643371848"/>
    <s v="98.90%"/>
    <s v="19.50%"/>
  </r>
  <r>
    <n v="2026"/>
    <s v="Marzo"/>
    <n v="5"/>
    <s v="ANTIOQUIA"/>
    <x v="124"/>
    <x v="124"/>
    <s v="C-3605-1300-4-40402A"/>
    <x v="3"/>
    <n v="66"/>
    <n v="122356729"/>
    <n v="122356729"/>
    <n v="22246678"/>
    <s v="100.00%"/>
    <s v="18.20%"/>
  </r>
  <r>
    <n v="2026"/>
    <s v="Marzo"/>
    <n v="8"/>
    <s v="ATLÁNTICO"/>
    <x v="125"/>
    <x v="124"/>
    <s v="C-3602-1300-14-20305C"/>
    <x v="1"/>
    <n v="39"/>
    <n v="1018822434"/>
    <n v="962888606"/>
    <n v="207582339"/>
    <s v="94.50%"/>
    <s v="20.40%"/>
  </r>
  <r>
    <n v="2026"/>
    <s v="Marzo"/>
    <n v="8"/>
    <s v="ATLÁNTICO"/>
    <x v="125"/>
    <x v="124"/>
    <s v="C-3603-1300-16-53105B"/>
    <x v="2"/>
    <n v="40"/>
    <n v="1198983514"/>
    <n v="1191293418"/>
    <n v="250327821"/>
    <s v="99.40%"/>
    <s v="20.90%"/>
  </r>
  <r>
    <n v="2026"/>
    <s v="Marzo"/>
    <n v="8"/>
    <s v="ATLÁNTICO"/>
    <x v="125"/>
    <x v="124"/>
    <s v="C-3605-1300-4-40402A"/>
    <x v="3"/>
    <n v="66"/>
    <n v="2264029297"/>
    <n v="1930955588"/>
    <n v="368251886"/>
    <s v="85.30%"/>
    <s v="16.30%"/>
  </r>
  <r>
    <n v="2026"/>
    <s v="Marzo"/>
    <n v="11"/>
    <s v="DISTRITO CAPITAL"/>
    <x v="126"/>
    <x v="124"/>
    <s v="C-3602-1300-14-20305C"/>
    <x v="1"/>
    <n v="39"/>
    <n v="2258665699"/>
    <n v="2203945200"/>
    <n v="449619200"/>
    <s v="97.60%"/>
    <s v="19.90%"/>
  </r>
  <r>
    <n v="2026"/>
    <s v="Marzo"/>
    <n v="11"/>
    <s v="DISTRITO CAPITAL"/>
    <x v="126"/>
    <x v="124"/>
    <s v="C-3603-1300-16-53105B"/>
    <x v="2"/>
    <n v="40"/>
    <n v="5182826681"/>
    <n v="5060184745"/>
    <n v="1032802444"/>
    <s v="97.60%"/>
    <s v="19.90%"/>
  </r>
  <r>
    <n v="2026"/>
    <s v="Marzo"/>
    <n v="11"/>
    <s v="DISTRITO CAPITAL"/>
    <x v="126"/>
    <x v="124"/>
    <s v="A-01-01-03"/>
    <x v="4"/>
    <n v="43"/>
    <n v="6695188"/>
    <n v="5009508"/>
    <n v="5009508"/>
    <s v="74.80%"/>
    <s v="74.80%"/>
  </r>
  <r>
    <n v="2026"/>
    <s v="Marzo"/>
    <n v="11"/>
    <s v="DISTRITO CAPITAL"/>
    <x v="126"/>
    <x v="124"/>
    <s v="C-3605-1300-4-40402A"/>
    <x v="3"/>
    <n v="66"/>
    <n v="122356729"/>
    <n v="122356729"/>
    <n v="22246678"/>
    <s v="100.00%"/>
    <s v="18.20%"/>
  </r>
  <r>
    <n v="2026"/>
    <s v="Marzo"/>
    <n v="13"/>
    <s v="BOLÍVAR"/>
    <x v="127"/>
    <x v="124"/>
    <s v="C-3602-1300-14-20305C"/>
    <x v="1"/>
    <n v="39"/>
    <n v="1236346500"/>
    <n v="1035941322"/>
    <n v="141686322"/>
    <s v="83.80%"/>
    <s v="11.50%"/>
  </r>
  <r>
    <n v="2026"/>
    <s v="Marzo"/>
    <n v="13"/>
    <s v="BOLÍVAR"/>
    <x v="127"/>
    <x v="124"/>
    <s v="C-3603-1300-16-53105B"/>
    <x v="2"/>
    <n v="40"/>
    <n v="759883080"/>
    <n v="759883080"/>
    <n v="152683083"/>
    <s v="100.00%"/>
    <s v="20.10%"/>
  </r>
  <r>
    <n v="2026"/>
    <s v="Marzo"/>
    <n v="13"/>
    <s v="BOLÍVAR"/>
    <x v="127"/>
    <x v="124"/>
    <s v="C-3605-1300-4-40402A"/>
    <x v="3"/>
    <n v="66"/>
    <n v="122356729"/>
    <n v="117238000"/>
    <n v="21316000"/>
    <s v="95.80%"/>
    <s v="17.40%"/>
  </r>
  <r>
    <n v="2026"/>
    <s v="Marzo"/>
    <n v="15"/>
    <s v="BOYACÁ"/>
    <x v="128"/>
    <x v="124"/>
    <s v="C-3602-1300-14-20305C"/>
    <x v="1"/>
    <n v="39"/>
    <n v="2011673165"/>
    <n v="1855775787"/>
    <n v="404418219"/>
    <s v="92.30%"/>
    <s v="20.10%"/>
  </r>
  <r>
    <n v="2026"/>
    <s v="Marzo"/>
    <n v="15"/>
    <s v="BOYACÁ"/>
    <x v="128"/>
    <x v="124"/>
    <s v="C-3603-1300-16-53105B"/>
    <x v="2"/>
    <n v="40"/>
    <n v="671733285"/>
    <n v="658277727"/>
    <n v="112978249"/>
    <s v="98.00%"/>
    <s v="16.80%"/>
  </r>
  <r>
    <n v="2026"/>
    <s v="Marzo"/>
    <n v="15"/>
    <s v="BOYACÁ"/>
    <x v="128"/>
    <x v="124"/>
    <s v="C-3605-1300-4-40402A"/>
    <x v="3"/>
    <n v="66"/>
    <n v="122356729"/>
    <n v="122356729"/>
    <n v="22246678"/>
    <s v="100.00%"/>
    <s v="18.20%"/>
  </r>
  <r>
    <n v="2026"/>
    <s v="Marzo"/>
    <n v="17"/>
    <s v="CALDAS"/>
    <x v="129"/>
    <x v="124"/>
    <s v="C-3602-1300-14-20305C"/>
    <x v="1"/>
    <n v="39"/>
    <n v="955659500"/>
    <n v="855978208"/>
    <n v="186795088"/>
    <s v="89.60%"/>
    <s v="19.50%"/>
  </r>
  <r>
    <n v="2026"/>
    <s v="Marzo"/>
    <n v="17"/>
    <s v="CALDAS"/>
    <x v="129"/>
    <x v="124"/>
    <s v="C-3603-1300-16-53105B"/>
    <x v="2"/>
    <n v="40"/>
    <n v="709424062"/>
    <n v="657096357"/>
    <n v="147555407"/>
    <s v="92.60%"/>
    <s v="20.80%"/>
  </r>
  <r>
    <n v="2026"/>
    <s v="Marzo"/>
    <n v="17"/>
    <s v="CALDAS"/>
    <x v="129"/>
    <x v="124"/>
    <s v="A-01-01-03"/>
    <x v="4"/>
    <n v="43"/>
    <n v="14417115"/>
    <n v="2064480"/>
    <n v="2064480"/>
    <s v="14.30%"/>
    <s v="14.30%"/>
  </r>
  <r>
    <n v="2026"/>
    <s v="Marzo"/>
    <n v="17"/>
    <s v="CALDAS"/>
    <x v="129"/>
    <x v="124"/>
    <s v="C-3605-1300-4-40402A"/>
    <x v="3"/>
    <n v="66"/>
    <n v="122356729"/>
    <n v="122356729"/>
    <n v="27808348"/>
    <s v="100.00%"/>
    <s v="22.70%"/>
  </r>
  <r>
    <n v="2026"/>
    <s v="Marzo"/>
    <n v="18"/>
    <s v="CAQUETÁ"/>
    <x v="130"/>
    <x v="124"/>
    <s v="C-3602-1300-14-20305C"/>
    <x v="1"/>
    <n v="39"/>
    <n v="918552000"/>
    <n v="869114471"/>
    <n v="196946863"/>
    <s v="94.60%"/>
    <s v="21.40%"/>
  </r>
  <r>
    <n v="2026"/>
    <s v="Marzo"/>
    <n v="18"/>
    <s v="CAQUETÁ"/>
    <x v="130"/>
    <x v="124"/>
    <s v="C-3603-1300-16-53105B"/>
    <x v="2"/>
    <n v="40"/>
    <n v="278512482"/>
    <n v="277634520"/>
    <n v="57450411"/>
    <s v="99.70%"/>
    <s v="20.60%"/>
  </r>
  <r>
    <n v="2026"/>
    <s v="Marzo"/>
    <n v="18"/>
    <s v="CAQUETÁ"/>
    <x v="130"/>
    <x v="124"/>
    <s v="C-3605-1300-4-40402A"/>
    <x v="3"/>
    <n v="66"/>
    <n v="122356729"/>
    <n v="122356729"/>
    <n v="22246678"/>
    <s v="100.00%"/>
    <s v="18.20%"/>
  </r>
  <r>
    <n v="2026"/>
    <s v="Marzo"/>
    <n v="19"/>
    <s v="CAUCA"/>
    <x v="131"/>
    <x v="124"/>
    <s v="C-3699-1300-17-53105B"/>
    <x v="5"/>
    <n v="24"/>
    <n v="9527150000"/>
    <n v="9005039200"/>
    <n v="4555039200"/>
    <s v="94.50%"/>
    <s v="47.80%"/>
  </r>
  <r>
    <n v="2026"/>
    <s v="Marzo"/>
    <n v="19"/>
    <s v="CAUCA"/>
    <x v="131"/>
    <x v="124"/>
    <s v="C-3602-1300-14-20305C"/>
    <x v="1"/>
    <n v="39"/>
    <n v="1260617000"/>
    <n v="1174745278"/>
    <n v="277966596"/>
    <s v="93.20%"/>
    <s v="22.10%"/>
  </r>
  <r>
    <n v="2026"/>
    <s v="Marzo"/>
    <n v="19"/>
    <s v="CAUCA"/>
    <x v="131"/>
    <x v="124"/>
    <s v="C-3603-1300-16-53105B"/>
    <x v="2"/>
    <n v="40"/>
    <n v="637003704"/>
    <n v="637003693"/>
    <n v="132190219"/>
    <s v="100.00%"/>
    <s v="20.80%"/>
  </r>
  <r>
    <n v="2026"/>
    <s v="Marzo"/>
    <n v="19"/>
    <s v="CAUCA"/>
    <x v="131"/>
    <x v="124"/>
    <s v="A-01-01-03"/>
    <x v="4"/>
    <n v="43"/>
    <n v="8392896"/>
    <n v="7274340"/>
    <n v="7274340"/>
    <s v="86.70%"/>
    <s v="86.70%"/>
  </r>
  <r>
    <n v="2026"/>
    <s v="Marzo"/>
    <n v="19"/>
    <s v="CAUCA"/>
    <x v="131"/>
    <x v="124"/>
    <s v="C-3605-1300-4-40402A"/>
    <x v="3"/>
    <n v="66"/>
    <n v="122356729"/>
    <n v="122356729"/>
    <n v="24150014"/>
    <s v="100.00%"/>
    <s v="19.70%"/>
  </r>
  <r>
    <n v="2026"/>
    <s v="Marzo"/>
    <n v="20"/>
    <s v="CESAR"/>
    <x v="132"/>
    <x v="124"/>
    <s v="C-3602-1300-14-20305C"/>
    <x v="1"/>
    <n v="39"/>
    <n v="556309500"/>
    <n v="489781293"/>
    <n v="85719506"/>
    <s v="88.00%"/>
    <s v="15.40%"/>
  </r>
  <r>
    <n v="2026"/>
    <s v="Marzo"/>
    <n v="20"/>
    <s v="CESAR"/>
    <x v="132"/>
    <x v="124"/>
    <s v="C-3603-1300-16-53105B"/>
    <x v="2"/>
    <n v="40"/>
    <n v="547532236"/>
    <n v="539089892"/>
    <n v="102152699"/>
    <s v="98.50%"/>
    <s v="18.70%"/>
  </r>
  <r>
    <n v="2026"/>
    <s v="Marzo"/>
    <n v="20"/>
    <s v="CESAR"/>
    <x v="132"/>
    <x v="124"/>
    <s v="C-3605-1300-4-40402A"/>
    <x v="3"/>
    <n v="65"/>
    <n v="200000000"/>
    <n v="74098363"/>
    <n v="12916228"/>
    <s v="37.00%"/>
    <s v="6.50%"/>
  </r>
  <r>
    <n v="2026"/>
    <s v="Marzo"/>
    <n v="20"/>
    <s v="CESAR"/>
    <x v="132"/>
    <x v="124"/>
    <s v="C-3605-1300-4-40402A"/>
    <x v="3"/>
    <n v="66"/>
    <n v="472356729"/>
    <n v="267953981"/>
    <n v="46045514"/>
    <s v="56.70%"/>
    <s v="9.70%"/>
  </r>
  <r>
    <n v="2026"/>
    <s v="Marzo"/>
    <n v="23"/>
    <s v="CÓRDOBA"/>
    <x v="133"/>
    <x v="124"/>
    <s v="C-3602-1300-14-20305C"/>
    <x v="1"/>
    <n v="39"/>
    <n v="785672500"/>
    <n v="715012923"/>
    <n v="143609059"/>
    <s v="91.00%"/>
    <s v="18.30%"/>
  </r>
  <r>
    <n v="2026"/>
    <s v="Marzo"/>
    <n v="23"/>
    <s v="CÓRDOBA"/>
    <x v="133"/>
    <x v="124"/>
    <s v="C-3603-1300-16-53105B"/>
    <x v="2"/>
    <n v="40"/>
    <n v="488480696"/>
    <n v="469006813"/>
    <n v="70320944"/>
    <s v="96.00%"/>
    <s v="14.40%"/>
  </r>
  <r>
    <n v="2026"/>
    <s v="Marzo"/>
    <n v="23"/>
    <s v="CÓRDOBA"/>
    <x v="133"/>
    <x v="124"/>
    <s v="C-3605-1300-4-40402A"/>
    <x v="3"/>
    <n v="66"/>
    <n v="122356729"/>
    <n v="122356729"/>
    <n v="11123339"/>
    <s v="100.00%"/>
    <s v="9.10%"/>
  </r>
  <r>
    <n v="2026"/>
    <s v="Marzo"/>
    <n v="25"/>
    <s v="CUNDINAMARCA"/>
    <x v="158"/>
    <x v="124"/>
    <s v="C-3602-1300-14-20305C"/>
    <x v="1"/>
    <n v="39"/>
    <n v="1766468234"/>
    <n v="1650235607"/>
    <n v="346371720"/>
    <s v="93.40%"/>
    <s v="19.60%"/>
  </r>
  <r>
    <n v="2026"/>
    <s v="Marzo"/>
    <n v="25"/>
    <s v="CUNDINAMARCA"/>
    <x v="158"/>
    <x v="124"/>
    <s v="C-3603-1300-16-53105B"/>
    <x v="2"/>
    <n v="40"/>
    <n v="1138985016"/>
    <n v="1116428827"/>
    <n v="220343541"/>
    <s v="98.00%"/>
    <s v="19.30%"/>
  </r>
  <r>
    <n v="2026"/>
    <s v="Marzo"/>
    <n v="25"/>
    <s v="CUNDINAMARCA"/>
    <x v="158"/>
    <x v="124"/>
    <s v="C-3605-1300-4-40402A"/>
    <x v="3"/>
    <n v="66"/>
    <n v="122356729"/>
    <n v="122356729"/>
    <n v="24312735"/>
    <s v="100.00%"/>
    <s v="19.90%"/>
  </r>
  <r>
    <n v="2026"/>
    <s v="Marzo"/>
    <n v="27"/>
    <s v="CHOCÓ"/>
    <x v="134"/>
    <x v="124"/>
    <s v="C-3699-1300-17-53105B"/>
    <x v="5"/>
    <n v="24"/>
    <n v="94750000"/>
    <n v="246158"/>
    <n v="246158"/>
    <s v="0.30%"/>
    <s v="0.30%"/>
  </r>
  <r>
    <n v="2026"/>
    <s v="Marzo"/>
    <n v="27"/>
    <s v="CHOCÓ"/>
    <x v="134"/>
    <x v="124"/>
    <s v="C-3602-1300-14-20305C"/>
    <x v="1"/>
    <n v="39"/>
    <n v="977197089"/>
    <n v="921585144"/>
    <n v="192473659"/>
    <s v="94.30%"/>
    <s v="19.70%"/>
  </r>
  <r>
    <n v="2026"/>
    <s v="Marzo"/>
    <n v="27"/>
    <s v="CHOCÓ"/>
    <x v="134"/>
    <x v="124"/>
    <s v="C-3603-1300-16-53105B"/>
    <x v="2"/>
    <n v="40"/>
    <n v="267372475"/>
    <n v="266721769"/>
    <n v="57223230"/>
    <s v="99.80%"/>
    <s v="21.40%"/>
  </r>
  <r>
    <n v="2026"/>
    <s v="Marzo"/>
    <n v="27"/>
    <s v="CHOCÓ"/>
    <x v="134"/>
    <x v="124"/>
    <s v="C-3605-1300-4-40402A"/>
    <x v="3"/>
    <n v="66"/>
    <n v="122356729"/>
    <n v="122356729"/>
    <n v="19713007"/>
    <s v="100.00%"/>
    <s v="16.10%"/>
  </r>
  <r>
    <n v="2026"/>
    <s v="Marzo"/>
    <n v="41"/>
    <s v="HUILA"/>
    <x v="135"/>
    <x v="124"/>
    <s v="C-3699-1300-17-53105B"/>
    <x v="5"/>
    <n v="24"/>
    <n v="1118500000"/>
    <n v="1000000000"/>
    <n v="200000000"/>
    <s v="89.40%"/>
    <s v="17.90%"/>
  </r>
  <r>
    <n v="2026"/>
    <s v="Marzo"/>
    <n v="41"/>
    <s v="HUILA"/>
    <x v="135"/>
    <x v="124"/>
    <s v="C-3602-1300-14-20305C"/>
    <x v="1"/>
    <n v="39"/>
    <n v="2072567318"/>
    <n v="1951677233"/>
    <n v="428355125"/>
    <s v="94.20%"/>
    <s v="20.70%"/>
  </r>
  <r>
    <n v="2026"/>
    <s v="Marzo"/>
    <n v="41"/>
    <s v="HUILA"/>
    <x v="135"/>
    <x v="124"/>
    <s v="C-3603-1300-16-53105B"/>
    <x v="2"/>
    <n v="40"/>
    <n v="725002881"/>
    <n v="724484185"/>
    <n v="151370669"/>
    <s v="99.90%"/>
    <s v="20.90%"/>
  </r>
  <r>
    <n v="2026"/>
    <s v="Marzo"/>
    <n v="41"/>
    <s v="HUILA"/>
    <x v="135"/>
    <x v="124"/>
    <s v="A-01-01-03"/>
    <x v="4"/>
    <n v="43"/>
    <n v="14957432"/>
    <n v="4170240"/>
    <n v="4170240"/>
    <s v="27.90%"/>
    <s v="27.90%"/>
  </r>
  <r>
    <n v="2026"/>
    <s v="Marzo"/>
    <n v="41"/>
    <s v="HUILA"/>
    <x v="135"/>
    <x v="124"/>
    <s v="C-3605-1300-4-40402A"/>
    <x v="3"/>
    <n v="66"/>
    <n v="122356729"/>
    <n v="122356729"/>
    <n v="22246678"/>
    <s v="100.00%"/>
    <s v="18.20%"/>
  </r>
  <r>
    <n v="2026"/>
    <s v="Marzo"/>
    <n v="44"/>
    <s v="GUAJIRA"/>
    <x v="136"/>
    <x v="124"/>
    <s v="C-3602-1300-14-20305C"/>
    <x v="1"/>
    <n v="39"/>
    <n v="841478367"/>
    <n v="785944384"/>
    <n v="167615201"/>
    <s v="93.40%"/>
    <s v="19.90%"/>
  </r>
  <r>
    <n v="2026"/>
    <s v="Marzo"/>
    <n v="44"/>
    <s v="GUAJIRA"/>
    <x v="136"/>
    <x v="124"/>
    <s v="C-3603-1300-16-53105B"/>
    <x v="2"/>
    <n v="40"/>
    <n v="488477750"/>
    <n v="461446962"/>
    <n v="91105689"/>
    <s v="94.50%"/>
    <s v="18.70%"/>
  </r>
  <r>
    <n v="2026"/>
    <s v="Marzo"/>
    <n v="44"/>
    <s v="GUAJIRA"/>
    <x v="136"/>
    <x v="124"/>
    <s v="C-3605-1300-4-40402A"/>
    <x v="3"/>
    <n v="65"/>
    <n v="288776000"/>
    <n v="46164092"/>
    <n v="8268421"/>
    <s v="16.00%"/>
    <s v="2.90%"/>
  </r>
  <r>
    <n v="2026"/>
    <s v="Marzo"/>
    <n v="44"/>
    <s v="GUAJIRA"/>
    <x v="136"/>
    <x v="124"/>
    <s v="C-3605-1300-4-40402A"/>
    <x v="3"/>
    <n v="66"/>
    <n v="6536585859"/>
    <n v="2980396399"/>
    <n v="926295295"/>
    <s v="45.60%"/>
    <s v="14.20%"/>
  </r>
  <r>
    <n v="2026"/>
    <s v="Marzo"/>
    <n v="47"/>
    <s v="MAGDALENA"/>
    <x v="137"/>
    <x v="124"/>
    <s v="C-3602-1300-14-20305C"/>
    <x v="1"/>
    <n v="39"/>
    <n v="421544500"/>
    <n v="388156956"/>
    <n v="84193782"/>
    <s v="92.10%"/>
    <s v="20.00%"/>
  </r>
  <r>
    <n v="2026"/>
    <s v="Marzo"/>
    <n v="47"/>
    <s v="MAGDALENA"/>
    <x v="137"/>
    <x v="124"/>
    <s v="C-3603-1300-16-53105B"/>
    <x v="2"/>
    <n v="40"/>
    <n v="548286374"/>
    <n v="546880184"/>
    <n v="104627617"/>
    <s v="99.70%"/>
    <s v="19.10%"/>
  </r>
  <r>
    <n v="2026"/>
    <s v="Marzo"/>
    <n v="47"/>
    <s v="MAGDALENA"/>
    <x v="137"/>
    <x v="124"/>
    <s v="C-3605-1300-4-40402A"/>
    <x v="3"/>
    <n v="65"/>
    <n v="200000000"/>
    <n v="43950576"/>
    <n v="7325096"/>
    <s v="22.00%"/>
    <s v="3.70%"/>
  </r>
  <r>
    <n v="2026"/>
    <s v="Marzo"/>
    <n v="47"/>
    <s v="MAGDALENA"/>
    <x v="137"/>
    <x v="124"/>
    <s v="C-3605-1300-4-40402A"/>
    <x v="3"/>
    <n v="66"/>
    <n v="122356729"/>
    <n v="122356729"/>
    <n v="15881678"/>
    <s v="100.00%"/>
    <s v="13.00%"/>
  </r>
  <r>
    <n v="2026"/>
    <s v="Marzo"/>
    <n v="50"/>
    <s v="META"/>
    <x v="138"/>
    <x v="124"/>
    <s v="C-3602-1300-14-20305C"/>
    <x v="1"/>
    <n v="39"/>
    <n v="626879300"/>
    <n v="564399233"/>
    <n v="112003127"/>
    <s v="90.00%"/>
    <s v="17.90%"/>
  </r>
  <r>
    <n v="2026"/>
    <s v="Marzo"/>
    <n v="50"/>
    <s v="META"/>
    <x v="138"/>
    <x v="124"/>
    <s v="C-3603-1300-16-53105B"/>
    <x v="2"/>
    <n v="40"/>
    <n v="599313385"/>
    <n v="598913385"/>
    <n v="116191415"/>
    <s v="99.90%"/>
    <s v="19.40%"/>
  </r>
  <r>
    <n v="2026"/>
    <s v="Marzo"/>
    <n v="50"/>
    <s v="META"/>
    <x v="138"/>
    <x v="124"/>
    <s v="C-3605-1300-4-40402A"/>
    <x v="3"/>
    <n v="66"/>
    <n v="122356729"/>
    <n v="122356729"/>
    <n v="22246678"/>
    <s v="100.00%"/>
    <s v="18.20%"/>
  </r>
  <r>
    <n v="2026"/>
    <s v="Marzo"/>
    <n v="52"/>
    <s v="NARIÑO"/>
    <x v="139"/>
    <x v="124"/>
    <s v="C-3602-1300-14-20305C"/>
    <x v="1"/>
    <n v="39"/>
    <n v="1386016467"/>
    <n v="1262478107"/>
    <n v="283080107"/>
    <s v="91.10%"/>
    <s v="20.40%"/>
  </r>
  <r>
    <n v="2026"/>
    <s v="Marzo"/>
    <n v="52"/>
    <s v="NARIÑO"/>
    <x v="139"/>
    <x v="124"/>
    <s v="C-3603-1300-16-53105B"/>
    <x v="2"/>
    <n v="40"/>
    <n v="548892031"/>
    <n v="542185555"/>
    <n v="111097913"/>
    <s v="98.80%"/>
    <s v="20.20%"/>
  </r>
  <r>
    <n v="2026"/>
    <s v="Marzo"/>
    <n v="52"/>
    <s v="NARIÑO"/>
    <x v="139"/>
    <x v="124"/>
    <s v="C-3605-1300-4-40402A"/>
    <x v="3"/>
    <n v="66"/>
    <n v="122356729"/>
    <n v="122356729"/>
    <n v="25474515"/>
    <s v="100.00%"/>
    <s v="20.80%"/>
  </r>
  <r>
    <n v="2026"/>
    <s v="Marzo"/>
    <n v="54"/>
    <s v="NORTE DE SANTANDER"/>
    <x v="140"/>
    <x v="124"/>
    <s v="C-3602-1300-14-20305C"/>
    <x v="1"/>
    <n v="39"/>
    <n v="845249834"/>
    <n v="777321063"/>
    <n v="157004063"/>
    <s v="92.00%"/>
    <s v="18.60%"/>
  </r>
  <r>
    <n v="2026"/>
    <s v="Marzo"/>
    <n v="54"/>
    <s v="NORTE DE SANTANDER"/>
    <x v="140"/>
    <x v="124"/>
    <s v="C-3603-1300-16-53105B"/>
    <x v="2"/>
    <n v="40"/>
    <n v="664673690"/>
    <n v="640955974"/>
    <n v="108999426"/>
    <s v="96.40%"/>
    <s v="16.40%"/>
  </r>
  <r>
    <n v="2026"/>
    <s v="Marzo"/>
    <n v="54"/>
    <s v="NORTE DE SANTANDER"/>
    <x v="140"/>
    <x v="124"/>
    <s v="C-3605-1300-4-40402A"/>
    <x v="3"/>
    <n v="66"/>
    <n v="122356729"/>
    <n v="122356729"/>
    <n v="22246678"/>
    <s v="100.00%"/>
    <s v="18.20%"/>
  </r>
  <r>
    <n v="2026"/>
    <s v="Marzo"/>
    <n v="63"/>
    <s v="QUINDÍO"/>
    <x v="141"/>
    <x v="124"/>
    <s v="C-3602-1300-14-20305C"/>
    <x v="1"/>
    <n v="39"/>
    <n v="776212568"/>
    <n v="729675380"/>
    <n v="157366180"/>
    <s v="94.00%"/>
    <s v="20.30%"/>
  </r>
  <r>
    <n v="2026"/>
    <s v="Marzo"/>
    <n v="63"/>
    <s v="QUINDÍO"/>
    <x v="141"/>
    <x v="124"/>
    <s v="C-3603-1300-16-53105B"/>
    <x v="2"/>
    <n v="40"/>
    <n v="691077717"/>
    <n v="689899984"/>
    <n v="144313538"/>
    <s v="99.80%"/>
    <s v="20.90%"/>
  </r>
  <r>
    <n v="2026"/>
    <s v="Marzo"/>
    <n v="63"/>
    <s v="QUINDÍO"/>
    <x v="141"/>
    <x v="124"/>
    <s v="C-3605-1300-4-40402A"/>
    <x v="3"/>
    <n v="66"/>
    <n v="3722356729"/>
    <n v="1066695596"/>
    <n v="169919133"/>
    <s v="28.70%"/>
    <s v="4.60%"/>
  </r>
  <r>
    <n v="2026"/>
    <s v="Marzo"/>
    <n v="66"/>
    <s v="RISARALDA"/>
    <x v="142"/>
    <x v="124"/>
    <s v="C-3602-1300-14-20305C"/>
    <x v="1"/>
    <n v="39"/>
    <n v="653143900"/>
    <n v="610670247"/>
    <n v="131120247"/>
    <s v="93.50%"/>
    <s v="20.10%"/>
  </r>
  <r>
    <n v="2026"/>
    <s v="Marzo"/>
    <n v="66"/>
    <s v="RISARALDA"/>
    <x v="142"/>
    <x v="124"/>
    <s v="C-3603-1300-16-53105B"/>
    <x v="2"/>
    <n v="40"/>
    <n v="742481384"/>
    <n v="741284133"/>
    <n v="154051404"/>
    <s v="99.80%"/>
    <s v="20.70%"/>
  </r>
  <r>
    <n v="2026"/>
    <s v="Marzo"/>
    <n v="66"/>
    <s v="RISARALDA"/>
    <x v="142"/>
    <x v="124"/>
    <s v="C-3605-1300-4-40402A"/>
    <x v="3"/>
    <n v="66"/>
    <n v="122356729"/>
    <n v="122356729"/>
    <n v="24471346"/>
    <s v="100.00%"/>
    <s v="20.00%"/>
  </r>
  <r>
    <n v="2026"/>
    <s v="Marzo"/>
    <n v="68"/>
    <s v="SANTANDER"/>
    <x v="159"/>
    <x v="124"/>
    <s v="C-3699-1300-17-53105B"/>
    <x v="5"/>
    <n v="24"/>
    <n v="732080000"/>
    <n v="480000"/>
    <n v="480000"/>
    <s v="0.10%"/>
    <s v="0.10%"/>
  </r>
  <r>
    <n v="2026"/>
    <s v="Marzo"/>
    <n v="68"/>
    <s v="SANTANDER"/>
    <x v="159"/>
    <x v="124"/>
    <s v="C-3602-1300-14-20305C"/>
    <x v="1"/>
    <n v="39"/>
    <n v="1364313833"/>
    <n v="1196621875"/>
    <n v="240541875"/>
    <s v="87.70%"/>
    <s v="17.60%"/>
  </r>
  <r>
    <n v="2026"/>
    <s v="Marzo"/>
    <n v="68"/>
    <s v="SANTANDER"/>
    <x v="159"/>
    <x v="124"/>
    <s v="C-3603-1300-16-53105B"/>
    <x v="2"/>
    <n v="40"/>
    <n v="1330928455"/>
    <n v="1312576362"/>
    <n v="254065653"/>
    <s v="98.60%"/>
    <s v="19.10%"/>
  </r>
  <r>
    <n v="2026"/>
    <s v="Marzo"/>
    <n v="68"/>
    <s v="SANTANDER"/>
    <x v="159"/>
    <x v="124"/>
    <s v="A-01-01-03"/>
    <x v="4"/>
    <n v="43"/>
    <n v="24478162"/>
    <n v="16655040"/>
    <n v="16655040"/>
    <s v="68.00%"/>
    <s v="68.00%"/>
  </r>
  <r>
    <n v="2026"/>
    <s v="Marzo"/>
    <n v="68"/>
    <s v="SANTANDER"/>
    <x v="159"/>
    <x v="124"/>
    <s v="C-3605-1300-4-40402A"/>
    <x v="3"/>
    <n v="66"/>
    <n v="6922356729"/>
    <n v="1109652151"/>
    <n v="230292516"/>
    <s v="16.00%"/>
    <s v="3.30%"/>
  </r>
  <r>
    <n v="2026"/>
    <s v="Marzo"/>
    <n v="70"/>
    <s v="SUCRE"/>
    <x v="143"/>
    <x v="124"/>
    <s v="C-3602-1300-14-20305C"/>
    <x v="1"/>
    <n v="39"/>
    <n v="621392500"/>
    <n v="465058505"/>
    <n v="100238505"/>
    <s v="74.80%"/>
    <s v="16.10%"/>
  </r>
  <r>
    <n v="2026"/>
    <s v="Marzo"/>
    <n v="70"/>
    <s v="SUCRE"/>
    <x v="143"/>
    <x v="124"/>
    <s v="C-3603-1300-16-53105B"/>
    <x v="2"/>
    <n v="40"/>
    <n v="419248653"/>
    <n v="381266399"/>
    <n v="76435838"/>
    <s v="90.90%"/>
    <s v="18.20%"/>
  </r>
  <r>
    <n v="2026"/>
    <s v="Marzo"/>
    <n v="73"/>
    <s v="TOLIMA"/>
    <x v="144"/>
    <x v="124"/>
    <s v="C-3602-1300-14-20305C"/>
    <x v="1"/>
    <n v="39"/>
    <n v="992001500"/>
    <n v="915578994"/>
    <n v="188121629"/>
    <s v="92.30%"/>
    <s v="19.00%"/>
  </r>
  <r>
    <n v="2026"/>
    <s v="Marzo"/>
    <n v="73"/>
    <s v="TOLIMA"/>
    <x v="144"/>
    <x v="124"/>
    <s v="C-3603-1300-16-53105B"/>
    <x v="2"/>
    <n v="40"/>
    <n v="580392229"/>
    <n v="580392229"/>
    <n v="120388421"/>
    <s v="100.00%"/>
    <s v="20.70%"/>
  </r>
  <r>
    <n v="2026"/>
    <s v="Marzo"/>
    <n v="73"/>
    <s v="TOLIMA"/>
    <x v="144"/>
    <x v="124"/>
    <s v="C-3605-1300-4-40402A"/>
    <x v="3"/>
    <n v="66"/>
    <n v="122356729"/>
    <n v="122356729"/>
    <n v="22246678"/>
    <s v="100.00%"/>
    <s v="18.20%"/>
  </r>
  <r>
    <n v="2026"/>
    <s v="Marzo"/>
    <n v="76"/>
    <s v="VALLE"/>
    <x v="145"/>
    <x v="124"/>
    <s v="C-3602-1300-14-20305C"/>
    <x v="1"/>
    <n v="39"/>
    <n v="2284021000"/>
    <n v="2187544138"/>
    <n v="456045652"/>
    <s v="95.80%"/>
    <s v="20.00%"/>
  </r>
  <r>
    <n v="2026"/>
    <s v="Marzo"/>
    <n v="76"/>
    <s v="VALLE"/>
    <x v="145"/>
    <x v="124"/>
    <s v="C-3603-1300-16-53105B"/>
    <x v="2"/>
    <n v="40"/>
    <n v="2138653974"/>
    <n v="2136609961"/>
    <n v="444617590"/>
    <s v="99.90%"/>
    <s v="20.80%"/>
  </r>
  <r>
    <n v="2026"/>
    <s v="Marzo"/>
    <n v="76"/>
    <s v="VALLE"/>
    <x v="145"/>
    <x v="124"/>
    <s v="C-3605-1300-4-40402A"/>
    <x v="3"/>
    <n v="66"/>
    <n v="13752856728"/>
    <n v="4861055113"/>
    <n v="745582893"/>
    <s v="35.30%"/>
    <s v="5.40%"/>
  </r>
  <r>
    <n v="2026"/>
    <s v="Marzo"/>
    <n v="81"/>
    <s v="ARAUCA"/>
    <x v="146"/>
    <x v="124"/>
    <s v="C-3602-1300-14-20305C"/>
    <x v="1"/>
    <n v="39"/>
    <n v="604304500"/>
    <n v="565701512"/>
    <n v="119693512"/>
    <s v="93.60%"/>
    <s v="19.80%"/>
  </r>
  <r>
    <n v="2026"/>
    <s v="Marzo"/>
    <n v="81"/>
    <s v="ARAUCA"/>
    <x v="146"/>
    <x v="124"/>
    <s v="C-3603-1300-16-53105B"/>
    <x v="2"/>
    <n v="40"/>
    <n v="196821705"/>
    <n v="188350437"/>
    <n v="36961365"/>
    <s v="95.70%"/>
    <s v="18.80%"/>
  </r>
  <r>
    <n v="2026"/>
    <s v="Marzo"/>
    <n v="81"/>
    <s v="ARAUCA"/>
    <x v="146"/>
    <x v="124"/>
    <s v="C-3605-1300-4-40402A"/>
    <x v="3"/>
    <n v="66"/>
    <n v="122356729"/>
    <n v="121508062"/>
    <n v="23989348"/>
    <s v="99.30%"/>
    <s v="19.60%"/>
  </r>
  <r>
    <n v="2026"/>
    <s v="Marzo"/>
    <n v="85"/>
    <s v="CASANARE"/>
    <x v="147"/>
    <x v="124"/>
    <s v="C-3602-1300-14-20305C"/>
    <x v="1"/>
    <n v="39"/>
    <n v="571714500"/>
    <n v="504287352"/>
    <n v="98252604"/>
    <s v="88.20%"/>
    <s v="17.20%"/>
  </r>
  <r>
    <n v="2026"/>
    <s v="Marzo"/>
    <n v="85"/>
    <s v="CASANARE"/>
    <x v="147"/>
    <x v="124"/>
    <s v="C-3603-1300-16-53105B"/>
    <x v="2"/>
    <n v="40"/>
    <n v="295954742"/>
    <n v="295954742"/>
    <n v="64499310"/>
    <s v="100.00%"/>
    <s v="21.80%"/>
  </r>
  <r>
    <n v="2026"/>
    <s v="Marzo"/>
    <n v="85"/>
    <s v="CASANARE"/>
    <x v="147"/>
    <x v="124"/>
    <s v="C-3605-1300-4-40402A"/>
    <x v="3"/>
    <n v="66"/>
    <n v="122356729"/>
    <n v="122356729"/>
    <n v="24100568"/>
    <s v="100.00%"/>
    <s v="19.70%"/>
  </r>
  <r>
    <n v="2026"/>
    <s v="Marzo"/>
    <n v="86"/>
    <s v="PUTUMAYO"/>
    <x v="148"/>
    <x v="124"/>
    <s v="C-3602-1300-14-20305C"/>
    <x v="1"/>
    <n v="39"/>
    <n v="415936500"/>
    <n v="383765980"/>
    <n v="83143096"/>
    <s v="92.30%"/>
    <s v="20.00%"/>
  </r>
  <r>
    <n v="2026"/>
    <s v="Marzo"/>
    <n v="86"/>
    <s v="PUTUMAYO"/>
    <x v="148"/>
    <x v="124"/>
    <s v="C-3603-1300-16-53105B"/>
    <x v="2"/>
    <n v="40"/>
    <n v="196821705"/>
    <n v="195582326"/>
    <n v="40487090"/>
    <s v="99.40%"/>
    <s v="20.60%"/>
  </r>
  <r>
    <n v="2026"/>
    <s v="Marzo"/>
    <n v="86"/>
    <s v="PUTUMAYO"/>
    <x v="148"/>
    <x v="124"/>
    <s v="C-3605-1300-4-40402A"/>
    <x v="3"/>
    <n v="66"/>
    <n v="122356729"/>
    <n v="122356729"/>
    <n v="27808348"/>
    <s v="100.00%"/>
    <s v="22.70%"/>
  </r>
  <r>
    <n v="2026"/>
    <s v="Marzo"/>
    <n v="88"/>
    <s v="SAN ANDRÉS"/>
    <x v="149"/>
    <x v="124"/>
    <s v="C-3602-1300-14-20305C"/>
    <x v="1"/>
    <n v="39"/>
    <n v="289190229"/>
    <n v="265385500"/>
    <n v="57692500"/>
    <s v="91.80%"/>
    <s v="19.90%"/>
  </r>
  <r>
    <n v="2026"/>
    <s v="Marzo"/>
    <n v="88"/>
    <s v="SAN ANDRÉS"/>
    <x v="149"/>
    <x v="124"/>
    <s v="C-3603-1300-16-53105B"/>
    <x v="2"/>
    <n v="40"/>
    <n v="234512482"/>
    <n v="230553055"/>
    <n v="48606841"/>
    <s v="98.30%"/>
    <s v="20.70%"/>
  </r>
  <r>
    <n v="2026"/>
    <s v="Marzo"/>
    <n v="88"/>
    <s v="SAN ANDRÉS"/>
    <x v="149"/>
    <x v="124"/>
    <s v="C-3605-1300-4-40402A"/>
    <x v="3"/>
    <n v="66"/>
    <n v="122356729"/>
    <n v="122356729"/>
    <n v="22241038"/>
    <s v="100.00%"/>
    <s v="18.20%"/>
  </r>
  <r>
    <n v="2026"/>
    <s v="Marzo"/>
    <n v="91"/>
    <s v="AMAZONAS"/>
    <x v="150"/>
    <x v="124"/>
    <s v="C-3602-1300-14-20305C"/>
    <x v="1"/>
    <n v="39"/>
    <n v="297389500"/>
    <n v="268724228"/>
    <n v="59222228"/>
    <s v="90.40%"/>
    <s v="19.90%"/>
  </r>
  <r>
    <n v="2026"/>
    <s v="Marzo"/>
    <n v="91"/>
    <s v="AMAZONAS"/>
    <x v="150"/>
    <x v="124"/>
    <s v="C-3603-1300-16-53105B"/>
    <x v="2"/>
    <n v="40"/>
    <n v="196821705"/>
    <n v="196482462"/>
    <n v="40488206"/>
    <s v="99.80%"/>
    <s v="20.60%"/>
  </r>
  <r>
    <n v="2026"/>
    <s v="Marzo"/>
    <n v="91"/>
    <s v="AMAZONAS"/>
    <x v="150"/>
    <x v="124"/>
    <s v="C-3605-1300-4-40402A"/>
    <x v="3"/>
    <n v="66"/>
    <n v="122356729"/>
    <n v="113475868"/>
    <n v="20521986"/>
    <s v="92.70%"/>
    <s v="16.80%"/>
  </r>
  <r>
    <n v="2026"/>
    <s v="Marzo"/>
    <n v="94"/>
    <s v="GUAINÍA"/>
    <x v="151"/>
    <x v="124"/>
    <s v="C-3602-1300-14-20305C"/>
    <x v="1"/>
    <n v="39"/>
    <n v="296386500"/>
    <n v="264894000"/>
    <n v="51677499"/>
    <s v="89.40%"/>
    <s v="17.40%"/>
  </r>
  <r>
    <n v="2026"/>
    <s v="Marzo"/>
    <n v="94"/>
    <s v="GUAINÍA"/>
    <x v="151"/>
    <x v="124"/>
    <s v="C-3603-1300-16-53105B"/>
    <x v="2"/>
    <n v="40"/>
    <n v="165283385"/>
    <n v="158502826"/>
    <n v="31621920"/>
    <s v="95.90%"/>
    <s v="19.10%"/>
  </r>
  <r>
    <n v="2026"/>
    <s v="Marzo"/>
    <n v="94"/>
    <s v="GUAINÍA"/>
    <x v="151"/>
    <x v="124"/>
    <s v="C-3605-1300-4-40402A"/>
    <x v="3"/>
    <n v="66"/>
    <n v="122356729"/>
    <n v="70015000"/>
    <n v="14851667"/>
    <s v="57.20%"/>
    <s v="12.10%"/>
  </r>
  <r>
    <n v="2026"/>
    <s v="Marzo"/>
    <n v="95"/>
    <s v="GUAVIARE"/>
    <x v="152"/>
    <x v="124"/>
    <s v="C-3602-1300-14-20305C"/>
    <x v="1"/>
    <n v="39"/>
    <n v="415173333"/>
    <n v="386507513"/>
    <n v="86212256"/>
    <s v="93.10%"/>
    <s v="20.80%"/>
  </r>
  <r>
    <n v="2026"/>
    <s v="Marzo"/>
    <n v="95"/>
    <s v="GUAVIARE"/>
    <x v="152"/>
    <x v="124"/>
    <s v="C-3603-1300-16-53105B"/>
    <x v="2"/>
    <n v="40"/>
    <n v="196821705"/>
    <n v="196743685"/>
    <n v="42507971"/>
    <s v="100.00%"/>
    <s v="21.60%"/>
  </r>
  <r>
    <n v="2026"/>
    <s v="Marzo"/>
    <n v="95"/>
    <s v="GUAVIARE"/>
    <x v="152"/>
    <x v="124"/>
    <s v="C-3605-1300-4-40402A"/>
    <x v="3"/>
    <n v="66"/>
    <n v="122356729"/>
    <n v="122356729"/>
    <n v="25954458"/>
    <s v="100.00%"/>
    <s v="21.20%"/>
  </r>
  <r>
    <n v="2026"/>
    <s v="Marzo"/>
    <n v="97"/>
    <s v="VAUPÉS"/>
    <x v="153"/>
    <x v="124"/>
    <s v="C-3602-1300-14-20305C"/>
    <x v="1"/>
    <n v="39"/>
    <n v="290461700"/>
    <n v="264424200"/>
    <n v="54922200"/>
    <s v="91.00%"/>
    <s v="18.90%"/>
  </r>
  <r>
    <n v="2026"/>
    <s v="Marzo"/>
    <n v="97"/>
    <s v="VAUPÉS"/>
    <x v="153"/>
    <x v="124"/>
    <s v="C-3603-1300-16-53105B"/>
    <x v="2"/>
    <n v="40"/>
    <n v="165283385"/>
    <n v="162421168"/>
    <n v="33130012"/>
    <s v="98.30%"/>
    <s v="20.00%"/>
  </r>
  <r>
    <n v="2026"/>
    <s v="Marzo"/>
    <n v="97"/>
    <s v="VAUPÉS"/>
    <x v="153"/>
    <x v="124"/>
    <s v="C-3605-1300-4-40402A"/>
    <x v="3"/>
    <n v="66"/>
    <n v="122356729"/>
    <n v="122356729"/>
    <n v="18757229"/>
    <s v="100.00%"/>
    <s v="15.30%"/>
  </r>
  <r>
    <n v="2026"/>
    <s v="Marzo"/>
    <n v="99"/>
    <s v="VICHADA"/>
    <x v="154"/>
    <x v="124"/>
    <s v="C-3602-1300-14-20305C"/>
    <x v="1"/>
    <n v="39"/>
    <n v="423856858"/>
    <n v="385598179"/>
    <n v="82586488"/>
    <s v="91.00%"/>
    <s v="19.50%"/>
  </r>
  <r>
    <n v="2026"/>
    <s v="Marzo"/>
    <n v="99"/>
    <s v="VICHADA"/>
    <x v="154"/>
    <x v="124"/>
    <s v="C-3603-1300-16-53105B"/>
    <x v="2"/>
    <n v="40"/>
    <n v="167991826"/>
    <n v="166891806"/>
    <n v="34703970"/>
    <s v="99.30%"/>
    <s v="20.70%"/>
  </r>
  <r>
    <n v="2026"/>
    <s v="Marzo"/>
    <n v="99"/>
    <s v="VICHADA"/>
    <x v="154"/>
    <x v="124"/>
    <s v="C-3605-1300-4-40402A"/>
    <x v="3"/>
    <n v="66"/>
    <n v="122356729"/>
    <n v="122356729"/>
    <n v="23356958"/>
    <s v="100.00%"/>
    <s v="19.10%"/>
  </r>
  <r>
    <n v="2026"/>
    <s v="Marzo"/>
    <n v="1"/>
    <s v="DIRECCIÓN GENERAL"/>
    <x v="160"/>
    <x v="124"/>
    <s v="A-02-02-02"/>
    <x v="6"/>
    <s v="00"/>
    <n v="107150000"/>
    <n v="28645390"/>
    <n v="25777376"/>
    <s v="26.70%"/>
    <s v="24.10%"/>
  </r>
  <r>
    <n v="2026"/>
    <s v="Marzo"/>
    <n v="1"/>
    <s v="DIRECCIÓN GENERAL"/>
    <x v="160"/>
    <x v="124"/>
    <s v="C-3603-1300-16-53105B"/>
    <x v="2"/>
    <s v="00"/>
    <n v="200000000"/>
    <n v="34494481"/>
    <n v="34494481"/>
    <s v="17.20%"/>
    <s v="17.20%"/>
  </r>
  <r>
    <n v="2026"/>
    <s v="Marzo"/>
    <n v="5"/>
    <s v="ANTIOQUIA"/>
    <x v="124"/>
    <x v="124"/>
    <s v="A-02-02-02"/>
    <x v="6"/>
    <s v="00"/>
    <n v="9701567"/>
    <n v="8855607"/>
    <n v="8855607"/>
    <s v="91.30%"/>
    <s v="91.30%"/>
  </r>
  <r>
    <n v="2026"/>
    <s v="Marzo"/>
    <n v="5"/>
    <s v="ANTIOQUIA"/>
    <x v="124"/>
    <x v="124"/>
    <s v="A-03-04-02"/>
    <x v="7"/>
    <s v="00"/>
    <n v="472536916"/>
    <n v="161632369"/>
    <n v="132638767"/>
    <s v="34.20%"/>
    <s v="28.10%"/>
  </r>
  <r>
    <n v="2026"/>
    <s v="Marzo"/>
    <n v="5"/>
    <s v="ANTIOQUIA"/>
    <x v="124"/>
    <x v="124"/>
    <s v="C-3602-1300-11-20305C"/>
    <x v="8"/>
    <s v="00"/>
    <n v="1328498000"/>
    <n v="1097147994"/>
    <n v="220165372"/>
    <s v="82.60%"/>
    <s v="16.60%"/>
  </r>
  <r>
    <n v="2026"/>
    <s v="Marzo"/>
    <n v="5"/>
    <s v="ANTIOQUIA"/>
    <x v="124"/>
    <x v="124"/>
    <s v="C-3602-1300-13-20306B"/>
    <x v="9"/>
    <s v="00"/>
    <n v="2133917000"/>
    <n v="1945326614"/>
    <n v="391653614"/>
    <s v="91.20%"/>
    <s v="18.40%"/>
  </r>
  <r>
    <n v="2026"/>
    <s v="Marzo"/>
    <n v="5"/>
    <s v="ANTIOQUIA"/>
    <x v="124"/>
    <x v="124"/>
    <s v="C-3603-1300-15-20305C"/>
    <x v="10"/>
    <s v="00"/>
    <n v="414000000"/>
    <n v="414000000"/>
    <n v="186671361"/>
    <s v="100.00%"/>
    <s v="45.10%"/>
  </r>
  <r>
    <n v="2026"/>
    <s v="Marzo"/>
    <n v="5"/>
    <s v="ANTIOQUIA"/>
    <x v="124"/>
    <x v="124"/>
    <s v="C-3603-1300-16-53105B"/>
    <x v="2"/>
    <s v="00"/>
    <n v="3509851434"/>
    <n v="2585418560"/>
    <n v="589288369"/>
    <s v="73.70%"/>
    <s v="16.80%"/>
  </r>
  <r>
    <n v="2026"/>
    <s v="Marzo"/>
    <n v="8"/>
    <s v="ATLÁNTICO"/>
    <x v="125"/>
    <x v="124"/>
    <s v="A-02-02-02"/>
    <x v="6"/>
    <s v="00"/>
    <n v="7996000"/>
    <n v="5193460"/>
    <n v="5193460"/>
    <s v="65.00%"/>
    <s v="65.00%"/>
  </r>
  <r>
    <n v="2026"/>
    <s v="Marzo"/>
    <n v="8"/>
    <s v="ATLÁNTICO"/>
    <x v="125"/>
    <x v="124"/>
    <s v="A-03-04-02"/>
    <x v="7"/>
    <s v="00"/>
    <n v="131685600"/>
    <n v="40886692"/>
    <n v="40886692"/>
    <s v="31.00%"/>
    <s v="31.00%"/>
  </r>
  <r>
    <n v="2026"/>
    <s v="Marzo"/>
    <n v="8"/>
    <s v="ATLÁNTICO"/>
    <x v="125"/>
    <x v="124"/>
    <s v="C-3602-1300-11-20305C"/>
    <x v="8"/>
    <s v="00"/>
    <n v="969848600"/>
    <n v="881086576"/>
    <n v="154392619"/>
    <s v="90.80%"/>
    <s v="15.90%"/>
  </r>
  <r>
    <n v="2026"/>
    <s v="Marzo"/>
    <n v="8"/>
    <s v="ATLÁNTICO"/>
    <x v="125"/>
    <x v="124"/>
    <s v="C-3602-1300-13-20306B"/>
    <x v="9"/>
    <s v="00"/>
    <n v="658851000"/>
    <n v="574216943"/>
    <n v="97156492"/>
    <s v="87.20%"/>
    <s v="14.70%"/>
  </r>
  <r>
    <n v="2026"/>
    <s v="Marzo"/>
    <n v="8"/>
    <s v="ATLÁNTICO"/>
    <x v="125"/>
    <x v="124"/>
    <s v="C-3603-1300-16-53105B"/>
    <x v="2"/>
    <s v="00"/>
    <n v="2579793360"/>
    <n v="2055529528"/>
    <n v="389470083"/>
    <s v="79.70%"/>
    <s v="15.10%"/>
  </r>
  <r>
    <n v="2026"/>
    <s v="Marzo"/>
    <n v="11"/>
    <s v="DISTRITO CAPITAL"/>
    <x v="126"/>
    <x v="124"/>
    <s v="A-02-02-02"/>
    <x v="6"/>
    <s v="00"/>
    <n v="10280000"/>
    <n v="4320380"/>
    <n v="4320380"/>
    <s v="42.00%"/>
    <s v="42.00%"/>
  </r>
  <r>
    <n v="2026"/>
    <s v="Marzo"/>
    <n v="11"/>
    <s v="DISTRITO CAPITAL"/>
    <x v="126"/>
    <x v="124"/>
    <s v="A-03-04-02"/>
    <x v="7"/>
    <s v="00"/>
    <n v="1615021339"/>
    <n v="13234795"/>
    <n v="6187796"/>
    <s v="0.80%"/>
    <s v="0.40%"/>
  </r>
  <r>
    <n v="2026"/>
    <s v="Marzo"/>
    <n v="11"/>
    <s v="DISTRITO CAPITAL"/>
    <x v="126"/>
    <x v="124"/>
    <s v="A-03-10-01"/>
    <x v="7"/>
    <s v="00"/>
    <n v="576150847"/>
    <n v="576150847"/>
    <n v="576150847"/>
    <s v="100.00%"/>
    <s v="100.00%"/>
  </r>
  <r>
    <n v="2026"/>
    <s v="Marzo"/>
    <n v="11"/>
    <s v="DISTRITO CAPITAL"/>
    <x v="126"/>
    <x v="124"/>
    <s v="C-3602-1300-11-20305C"/>
    <x v="8"/>
    <s v="00"/>
    <n v="1262422200"/>
    <n v="1169131600"/>
    <n v="217420400"/>
    <s v="92.60%"/>
    <s v="17.20%"/>
  </r>
  <r>
    <n v="2026"/>
    <s v="Marzo"/>
    <n v="11"/>
    <s v="DISTRITO CAPITAL"/>
    <x v="126"/>
    <x v="124"/>
    <s v="C-3602-1300-13-20306B"/>
    <x v="9"/>
    <s v="00"/>
    <n v="2742537000"/>
    <n v="2221188800"/>
    <n v="462842400"/>
    <s v="81.00%"/>
    <s v="16.90%"/>
  </r>
  <r>
    <n v="2026"/>
    <s v="Marzo"/>
    <n v="11"/>
    <s v="DISTRITO CAPITAL"/>
    <x v="126"/>
    <x v="124"/>
    <s v="C-3603-1300-16-53105B"/>
    <x v="2"/>
    <s v="00"/>
    <n v="4818609965"/>
    <n v="4051099335"/>
    <n v="808787020"/>
    <s v="84.10%"/>
    <s v="16.80%"/>
  </r>
  <r>
    <n v="2026"/>
    <s v="Marzo"/>
    <n v="13"/>
    <s v="BOLÍVAR"/>
    <x v="127"/>
    <x v="124"/>
    <s v="A-02-02-02"/>
    <x v="6"/>
    <s v="00"/>
    <n v="9620000"/>
    <n v="2767317"/>
    <n v="2767317"/>
    <s v="28.80%"/>
    <s v="28.80%"/>
  </r>
  <r>
    <n v="2026"/>
    <s v="Marzo"/>
    <n v="13"/>
    <s v="BOLÍVAR"/>
    <x v="127"/>
    <x v="124"/>
    <s v="A-03-04-02"/>
    <x v="7"/>
    <s v="00"/>
    <n v="25959747"/>
    <n v="25959747"/>
    <n v="25959747"/>
    <s v="100.00%"/>
    <s v="100.00%"/>
  </r>
  <r>
    <n v="2026"/>
    <s v="Marzo"/>
    <n v="13"/>
    <s v="BOLÍVAR"/>
    <x v="127"/>
    <x v="124"/>
    <s v="A-03-10-01"/>
    <x v="7"/>
    <s v="00"/>
    <n v="217000000"/>
    <n v="1542400"/>
    <n v="1542400"/>
    <s v="0.70%"/>
    <s v="0.70%"/>
  </r>
  <r>
    <n v="2026"/>
    <s v="Marzo"/>
    <n v="13"/>
    <s v="BOLÍVAR"/>
    <x v="127"/>
    <x v="124"/>
    <s v="C-3602-1300-11-20305C"/>
    <x v="8"/>
    <s v="00"/>
    <n v="1390570000"/>
    <n v="1148679195"/>
    <n v="160439928"/>
    <s v="82.60%"/>
    <s v="11.50%"/>
  </r>
  <r>
    <n v="2026"/>
    <s v="Marzo"/>
    <n v="13"/>
    <s v="BOLÍVAR"/>
    <x v="127"/>
    <x v="124"/>
    <s v="C-3602-1300-13-20306B"/>
    <x v="9"/>
    <s v="00"/>
    <n v="787204000"/>
    <n v="662933599"/>
    <n v="135103599"/>
    <s v="84.20%"/>
    <s v="17.20%"/>
  </r>
  <r>
    <n v="2026"/>
    <s v="Marzo"/>
    <n v="13"/>
    <s v="BOLÍVAR"/>
    <x v="127"/>
    <x v="124"/>
    <s v="C-3603-1300-16-53105B"/>
    <x v="2"/>
    <s v="00"/>
    <n v="1482988077"/>
    <n v="1019195531"/>
    <n v="219613273"/>
    <s v="68.70%"/>
    <s v="14.80%"/>
  </r>
  <r>
    <n v="2026"/>
    <s v="Marzo"/>
    <n v="15"/>
    <s v="BOYACÁ"/>
    <x v="128"/>
    <x v="124"/>
    <s v="A-02-02-02"/>
    <x v="6"/>
    <s v="00"/>
    <n v="10280000"/>
    <n v="5809278"/>
    <n v="3901488"/>
    <s v="56.50%"/>
    <s v="38.00%"/>
  </r>
  <r>
    <n v="2026"/>
    <s v="Marzo"/>
    <n v="15"/>
    <s v="BOYACÁ"/>
    <x v="128"/>
    <x v="124"/>
    <s v="A-03-10-01"/>
    <x v="7"/>
    <s v="00"/>
    <n v="626000000"/>
    <n v="136910561"/>
    <n v="136910561"/>
    <s v="21.90%"/>
    <s v="21.90%"/>
  </r>
  <r>
    <n v="2026"/>
    <s v="Marzo"/>
    <n v="15"/>
    <s v="BOYACÁ"/>
    <x v="128"/>
    <x v="124"/>
    <s v="C-3602-1300-11-20305C"/>
    <x v="8"/>
    <s v="00"/>
    <n v="556672000"/>
    <n v="467163890"/>
    <n v="88968134"/>
    <s v="83.90%"/>
    <s v="16.00%"/>
  </r>
  <r>
    <n v="2026"/>
    <s v="Marzo"/>
    <n v="15"/>
    <s v="BOYACÁ"/>
    <x v="128"/>
    <x v="124"/>
    <s v="C-3602-1300-13-20306B"/>
    <x v="9"/>
    <s v="00"/>
    <n v="1036070782"/>
    <n v="973323468"/>
    <n v="147326903"/>
    <s v="93.90%"/>
    <s v="14.20%"/>
  </r>
  <r>
    <n v="2026"/>
    <s v="Marzo"/>
    <n v="15"/>
    <s v="BOYACÁ"/>
    <x v="128"/>
    <x v="124"/>
    <s v="C-3603-1300-16-53105B"/>
    <x v="2"/>
    <s v="00"/>
    <n v="2148481637"/>
    <n v="1660517478"/>
    <n v="352499853"/>
    <s v="77.30%"/>
    <s v="16.40%"/>
  </r>
  <r>
    <n v="2026"/>
    <s v="Marzo"/>
    <n v="17"/>
    <s v="CALDAS"/>
    <x v="129"/>
    <x v="124"/>
    <s v="A-02-02-02"/>
    <x v="6"/>
    <s v="00"/>
    <n v="10280000"/>
    <n v="3345465"/>
    <n v="3160344"/>
    <s v="32.50%"/>
    <s v="30.70%"/>
  </r>
  <r>
    <n v="2026"/>
    <s v="Marzo"/>
    <n v="17"/>
    <s v="CALDAS"/>
    <x v="129"/>
    <x v="124"/>
    <s v="A-03-04-02"/>
    <x v="7"/>
    <s v="00"/>
    <n v="44535267"/>
    <n v="22368325"/>
    <n v="19654175"/>
    <s v="50.20%"/>
    <s v="44.10%"/>
  </r>
  <r>
    <n v="2026"/>
    <s v="Marzo"/>
    <n v="17"/>
    <s v="CALDAS"/>
    <x v="129"/>
    <x v="124"/>
    <s v="C-3602-1300-11-20305C"/>
    <x v="8"/>
    <s v="00"/>
    <n v="614872000"/>
    <n v="460151780"/>
    <n v="103500405"/>
    <s v="74.80%"/>
    <s v="16.80%"/>
  </r>
  <r>
    <n v="2026"/>
    <s v="Marzo"/>
    <n v="17"/>
    <s v="CALDAS"/>
    <x v="129"/>
    <x v="124"/>
    <s v="C-3602-1300-13-20306B"/>
    <x v="9"/>
    <s v="00"/>
    <n v="816208000"/>
    <n v="615199704"/>
    <n v="143425253"/>
    <s v="75.40%"/>
    <s v="17.60%"/>
  </r>
  <r>
    <n v="2026"/>
    <s v="Marzo"/>
    <n v="17"/>
    <s v="CALDAS"/>
    <x v="129"/>
    <x v="124"/>
    <s v="C-3603-1300-16-53105B"/>
    <x v="2"/>
    <s v="00"/>
    <n v="1794281818"/>
    <n v="1481565446"/>
    <n v="354708657"/>
    <s v="82.60%"/>
    <s v="19.80%"/>
  </r>
  <r>
    <n v="2026"/>
    <s v="Marzo"/>
    <n v="18"/>
    <s v="CAQUETÁ"/>
    <x v="130"/>
    <x v="124"/>
    <s v="A-03-04-02"/>
    <x v="7"/>
    <s v="00"/>
    <n v="13750561"/>
    <n v="13750561"/>
    <n v="13750561"/>
    <s v="100.00%"/>
    <s v="100.00%"/>
  </r>
  <r>
    <n v="2026"/>
    <s v="Marzo"/>
    <n v="18"/>
    <s v="CAQUETÁ"/>
    <x v="130"/>
    <x v="124"/>
    <s v="C-3602-1300-11-20305C"/>
    <x v="8"/>
    <s v="00"/>
    <n v="441914000"/>
    <n v="358881888"/>
    <n v="78819888"/>
    <s v="81.20%"/>
    <s v="17.80%"/>
  </r>
  <r>
    <n v="2026"/>
    <s v="Marzo"/>
    <n v="18"/>
    <s v="CAQUETÁ"/>
    <x v="130"/>
    <x v="124"/>
    <s v="C-3602-1300-13-20306B"/>
    <x v="9"/>
    <s v="00"/>
    <n v="239422000"/>
    <n v="204470873"/>
    <n v="44722873"/>
    <s v="85.40%"/>
    <s v="18.70%"/>
  </r>
  <r>
    <n v="2026"/>
    <s v="Marzo"/>
    <n v="18"/>
    <s v="CAQUETÁ"/>
    <x v="130"/>
    <x v="124"/>
    <s v="C-3603-1300-16-53105B"/>
    <x v="2"/>
    <s v="00"/>
    <n v="868831203"/>
    <n v="713026649"/>
    <n v="130204037"/>
    <s v="82.10%"/>
    <s v="15.00%"/>
  </r>
  <r>
    <n v="2026"/>
    <s v="Marzo"/>
    <n v="19"/>
    <s v="CAUCA"/>
    <x v="131"/>
    <x v="124"/>
    <s v="A-02-02-02"/>
    <x v="6"/>
    <s v="00"/>
    <n v="10280000"/>
    <n v="6162996"/>
    <n v="6162996"/>
    <s v="60.00%"/>
    <s v="60.00%"/>
  </r>
  <r>
    <n v="2026"/>
    <s v="Marzo"/>
    <n v="19"/>
    <s v="CAUCA"/>
    <x v="131"/>
    <x v="124"/>
    <s v="A-03-04-02"/>
    <x v="7"/>
    <s v="00"/>
    <n v="50827337"/>
    <n v="3431030"/>
    <n v="2805675"/>
    <s v="6.80%"/>
    <s v="5.50%"/>
  </r>
  <r>
    <n v="2026"/>
    <s v="Marzo"/>
    <n v="19"/>
    <s v="CAUCA"/>
    <x v="131"/>
    <x v="124"/>
    <s v="C-3602-1300-11-20305C"/>
    <x v="8"/>
    <s v="00"/>
    <n v="691337000"/>
    <n v="566394984"/>
    <n v="126367164"/>
    <s v="81.90%"/>
    <s v="18.30%"/>
  </r>
  <r>
    <n v="2026"/>
    <s v="Marzo"/>
    <n v="19"/>
    <s v="CAUCA"/>
    <x v="131"/>
    <x v="124"/>
    <s v="C-3602-1300-13-20306B"/>
    <x v="9"/>
    <s v="00"/>
    <n v="535112000"/>
    <n v="464602054"/>
    <n v="97392054"/>
    <s v="86.80%"/>
    <s v="18.20%"/>
  </r>
  <r>
    <n v="2026"/>
    <s v="Marzo"/>
    <n v="19"/>
    <s v="CAUCA"/>
    <x v="131"/>
    <x v="124"/>
    <s v="C-3603-1300-16-53105B"/>
    <x v="2"/>
    <s v="00"/>
    <n v="2046952668"/>
    <n v="1531275556"/>
    <n v="322955297"/>
    <s v="74.80%"/>
    <s v="15.80%"/>
  </r>
  <r>
    <n v="2026"/>
    <s v="Marzo"/>
    <n v="20"/>
    <s v="CESAR"/>
    <x v="132"/>
    <x v="124"/>
    <s v="A-02-02-02"/>
    <x v="6"/>
    <s v="00"/>
    <n v="10280000"/>
    <n v="3562712"/>
    <n v="3562712"/>
    <s v="34.70%"/>
    <s v="34.70%"/>
  </r>
  <r>
    <n v="2026"/>
    <s v="Marzo"/>
    <n v="20"/>
    <s v="CESAR"/>
    <x v="132"/>
    <x v="124"/>
    <s v="C-3602-1300-11-20305C"/>
    <x v="8"/>
    <s v="00"/>
    <n v="1094189000"/>
    <n v="915512975"/>
    <n v="158222973"/>
    <s v="83.70%"/>
    <s v="14.50%"/>
  </r>
  <r>
    <n v="2026"/>
    <s v="Marzo"/>
    <n v="20"/>
    <s v="CESAR"/>
    <x v="132"/>
    <x v="124"/>
    <s v="C-3602-1300-13-20306B"/>
    <x v="9"/>
    <s v="00"/>
    <n v="682803000"/>
    <n v="614100776"/>
    <n v="115557006"/>
    <s v="89.90%"/>
    <s v="16.90%"/>
  </r>
  <r>
    <n v="2026"/>
    <s v="Marzo"/>
    <n v="20"/>
    <s v="CESAR"/>
    <x v="132"/>
    <x v="124"/>
    <s v="C-3603-1300-16-53105B"/>
    <x v="2"/>
    <s v="00"/>
    <n v="1946567448"/>
    <n v="1473068533"/>
    <n v="307037339"/>
    <s v="75.70%"/>
    <s v="15.80%"/>
  </r>
  <r>
    <n v="2026"/>
    <s v="Marzo"/>
    <n v="23"/>
    <s v="CÓRDOBA"/>
    <x v="133"/>
    <x v="124"/>
    <s v="A-02-02-02"/>
    <x v="6"/>
    <s v="00"/>
    <n v="10280000"/>
    <n v="1666085"/>
    <n v="1666085"/>
    <s v="16.20%"/>
    <s v="16.20%"/>
  </r>
  <r>
    <n v="2026"/>
    <s v="Marzo"/>
    <n v="23"/>
    <s v="CÓRDOBA"/>
    <x v="133"/>
    <x v="124"/>
    <s v="A-03-04-02"/>
    <x v="7"/>
    <s v="00"/>
    <n v="37903175"/>
    <n v="16580982"/>
    <n v="16580982"/>
    <s v="43.70%"/>
    <s v="43.70%"/>
  </r>
  <r>
    <n v="2026"/>
    <s v="Marzo"/>
    <n v="23"/>
    <s v="CÓRDOBA"/>
    <x v="133"/>
    <x v="124"/>
    <s v="C-3602-1300-11-20305C"/>
    <x v="8"/>
    <s v="00"/>
    <n v="566095600"/>
    <n v="461054254"/>
    <n v="77511454"/>
    <s v="81.40%"/>
    <s v="13.70%"/>
  </r>
  <r>
    <n v="2026"/>
    <s v="Marzo"/>
    <n v="23"/>
    <s v="CÓRDOBA"/>
    <x v="133"/>
    <x v="124"/>
    <s v="C-3602-1300-13-20306B"/>
    <x v="9"/>
    <s v="00"/>
    <n v="372763000"/>
    <n v="329414748"/>
    <n v="38628081"/>
    <s v="88.40%"/>
    <s v="10.40%"/>
  </r>
  <r>
    <n v="2026"/>
    <s v="Marzo"/>
    <n v="23"/>
    <s v="CÓRDOBA"/>
    <x v="133"/>
    <x v="124"/>
    <s v="C-3603-1300-16-53105B"/>
    <x v="2"/>
    <s v="00"/>
    <n v="1039989960"/>
    <n v="688941416"/>
    <n v="151588436"/>
    <s v="66.20%"/>
    <s v="14.60%"/>
  </r>
  <r>
    <n v="2026"/>
    <s v="Marzo"/>
    <n v="25"/>
    <s v="CUNDINAMARCA"/>
    <x v="158"/>
    <x v="124"/>
    <s v="A-02-02-02"/>
    <x v="6"/>
    <s v="00"/>
    <n v="3315080705"/>
    <n v="6345926"/>
    <n v="5553611"/>
    <s v="0.20%"/>
    <s v="0.20%"/>
  </r>
  <r>
    <n v="2026"/>
    <s v="Marzo"/>
    <n v="25"/>
    <s v="CUNDINAMARCA"/>
    <x v="158"/>
    <x v="124"/>
    <s v="A-03-04-02"/>
    <x v="7"/>
    <s v="00"/>
    <n v="305514600"/>
    <n v="87464835"/>
    <n v="59228248"/>
    <s v="28.60%"/>
    <s v="19.40%"/>
  </r>
  <r>
    <n v="2026"/>
    <s v="Marzo"/>
    <n v="25"/>
    <s v="CUNDINAMARCA"/>
    <x v="158"/>
    <x v="124"/>
    <s v="C-3602-1300-11-20305C"/>
    <x v="8"/>
    <s v="00"/>
    <n v="1178294333"/>
    <n v="1026969763"/>
    <n v="217100673"/>
    <s v="87.20%"/>
    <s v="18.40%"/>
  </r>
  <r>
    <n v="2026"/>
    <s v="Marzo"/>
    <n v="25"/>
    <s v="CUNDINAMARCA"/>
    <x v="158"/>
    <x v="124"/>
    <s v="C-3602-1300-13-20306B"/>
    <x v="9"/>
    <s v="00"/>
    <n v="1706784935"/>
    <n v="1336686586"/>
    <n v="270173586"/>
    <s v="78.30%"/>
    <s v="15.80%"/>
  </r>
  <r>
    <n v="2026"/>
    <s v="Marzo"/>
    <n v="25"/>
    <s v="CUNDINAMARCA"/>
    <x v="158"/>
    <x v="124"/>
    <s v="C-3603-1300-16-53105B"/>
    <x v="2"/>
    <s v="00"/>
    <n v="5140885210"/>
    <n v="1843232064"/>
    <n v="442375666"/>
    <s v="35.90%"/>
    <s v="8.60%"/>
  </r>
  <r>
    <n v="2026"/>
    <s v="Marzo"/>
    <n v="27"/>
    <s v="CHOCÓ"/>
    <x v="134"/>
    <x v="124"/>
    <s v="C-3602-1300-11-20305C"/>
    <x v="8"/>
    <s v="00"/>
    <n v="654259000"/>
    <n v="551171000"/>
    <n v="113101467"/>
    <s v="84.20%"/>
    <s v="17.30%"/>
  </r>
  <r>
    <n v="2026"/>
    <s v="Marzo"/>
    <n v="27"/>
    <s v="CHOCÓ"/>
    <x v="134"/>
    <x v="124"/>
    <s v="C-3602-1300-13-20306B"/>
    <x v="9"/>
    <s v="00"/>
    <n v="532782000"/>
    <n v="488741600"/>
    <n v="99002400"/>
    <s v="91.70%"/>
    <s v="18.60%"/>
  </r>
  <r>
    <n v="2026"/>
    <s v="Marzo"/>
    <n v="27"/>
    <s v="CHOCÓ"/>
    <x v="134"/>
    <x v="124"/>
    <s v="C-3603-1300-16-53105B"/>
    <x v="2"/>
    <s v="00"/>
    <n v="1027186580"/>
    <n v="909440414"/>
    <n v="174814872"/>
    <s v="88.50%"/>
    <s v="17.00%"/>
  </r>
  <r>
    <n v="2026"/>
    <s v="Marzo"/>
    <n v="41"/>
    <s v="HUILA"/>
    <x v="135"/>
    <x v="124"/>
    <s v="A-02-02-02"/>
    <x v="6"/>
    <s v="00"/>
    <n v="10280000"/>
    <n v="4430546"/>
    <n v="4430546"/>
    <s v="43.10%"/>
    <s v="43.10%"/>
  </r>
  <r>
    <n v="2026"/>
    <s v="Marzo"/>
    <n v="41"/>
    <s v="HUILA"/>
    <x v="135"/>
    <x v="124"/>
    <s v="A-03-04-02"/>
    <x v="7"/>
    <s v="00"/>
    <n v="70742322"/>
    <n v="39906702"/>
    <n v="39906702"/>
    <s v="56.40%"/>
    <s v="56.40%"/>
  </r>
  <r>
    <n v="2026"/>
    <s v="Marzo"/>
    <n v="41"/>
    <s v="HUILA"/>
    <x v="135"/>
    <x v="124"/>
    <s v="C-3602-1300-11-20305C"/>
    <x v="8"/>
    <s v="00"/>
    <n v="959786200"/>
    <n v="853036018"/>
    <n v="162884786"/>
    <s v="88.90%"/>
    <s v="17.00%"/>
  </r>
  <r>
    <n v="2026"/>
    <s v="Marzo"/>
    <n v="41"/>
    <s v="HUILA"/>
    <x v="135"/>
    <x v="124"/>
    <s v="C-3602-1300-13-20306B"/>
    <x v="9"/>
    <s v="00"/>
    <n v="956786000"/>
    <n v="867121791"/>
    <n v="175005791"/>
    <s v="90.60%"/>
    <s v="18.30%"/>
  </r>
  <r>
    <n v="2026"/>
    <s v="Marzo"/>
    <n v="41"/>
    <s v="HUILA"/>
    <x v="135"/>
    <x v="124"/>
    <s v="C-3603-1300-15-20305C"/>
    <x v="10"/>
    <s v="00"/>
    <n v="435245936"/>
    <n v="435245936"/>
    <n v="5555276"/>
    <s v="100.00%"/>
    <s v="1.30%"/>
  </r>
  <r>
    <n v="2026"/>
    <s v="Marzo"/>
    <n v="41"/>
    <s v="HUILA"/>
    <x v="135"/>
    <x v="124"/>
    <s v="C-3603-1300-16-53105B"/>
    <x v="2"/>
    <s v="00"/>
    <n v="1453890638"/>
    <n v="1030083114"/>
    <n v="229686557"/>
    <s v="70.90%"/>
    <s v="15.80%"/>
  </r>
  <r>
    <n v="2026"/>
    <s v="Marzo"/>
    <n v="44"/>
    <s v="GUAJIRA"/>
    <x v="136"/>
    <x v="124"/>
    <s v="A-02-02-02"/>
    <x v="6"/>
    <s v="00"/>
    <n v="18280000"/>
    <n v="2980223"/>
    <n v="2980223"/>
    <s v="16.30%"/>
    <s v="16.30%"/>
  </r>
  <r>
    <n v="2026"/>
    <s v="Marzo"/>
    <n v="44"/>
    <s v="GUAJIRA"/>
    <x v="136"/>
    <x v="124"/>
    <s v="A-03-04-02"/>
    <x v="7"/>
    <s v="00"/>
    <n v="198930000"/>
    <n v="36602521"/>
    <n v="36602521"/>
    <s v="18.40%"/>
    <s v="18.40%"/>
  </r>
  <r>
    <n v="2026"/>
    <s v="Marzo"/>
    <n v="44"/>
    <s v="GUAJIRA"/>
    <x v="136"/>
    <x v="124"/>
    <s v="C-3602-1300-11-20305C"/>
    <x v="8"/>
    <s v="00"/>
    <n v="556397000"/>
    <n v="447788193"/>
    <n v="86339164"/>
    <s v="80.50%"/>
    <s v="15.50%"/>
  </r>
  <r>
    <n v="2026"/>
    <s v="Marzo"/>
    <n v="44"/>
    <s v="GUAJIRA"/>
    <x v="136"/>
    <x v="124"/>
    <s v="C-3602-1300-13-20306B"/>
    <x v="9"/>
    <s v="00"/>
    <n v="694267000"/>
    <n v="644010222"/>
    <n v="131316222"/>
    <s v="92.80%"/>
    <s v="18.90%"/>
  </r>
  <r>
    <n v="2026"/>
    <s v="Marzo"/>
    <n v="44"/>
    <s v="GUAJIRA"/>
    <x v="136"/>
    <x v="124"/>
    <s v="C-3603-1300-16-53105B"/>
    <x v="2"/>
    <s v="00"/>
    <n v="1606948540"/>
    <n v="1180983064"/>
    <n v="279375138"/>
    <s v="73.50%"/>
    <s v="17.40%"/>
  </r>
  <r>
    <n v="2026"/>
    <s v="Marzo"/>
    <n v="47"/>
    <s v="MAGDALENA"/>
    <x v="137"/>
    <x v="124"/>
    <s v="A-02-02-02"/>
    <x v="6"/>
    <s v="00"/>
    <n v="10280000"/>
    <n v="4706195"/>
    <n v="4706195"/>
    <s v="45.80%"/>
    <s v="45.80%"/>
  </r>
  <r>
    <n v="2026"/>
    <s v="Marzo"/>
    <n v="47"/>
    <s v="MAGDALENA"/>
    <x v="137"/>
    <x v="124"/>
    <s v="A-03-04-02"/>
    <x v="7"/>
    <s v="00"/>
    <n v="57974416"/>
    <n v="1691100"/>
    <n v="1691100"/>
    <s v="2.90%"/>
    <s v="2.90%"/>
  </r>
  <r>
    <n v="2026"/>
    <s v="Marzo"/>
    <n v="47"/>
    <s v="MAGDALENA"/>
    <x v="137"/>
    <x v="124"/>
    <s v="C-3602-1300-11-20305C"/>
    <x v="8"/>
    <s v="00"/>
    <n v="462737000"/>
    <n v="374386866"/>
    <n v="79434466"/>
    <s v="80.90%"/>
    <s v="17.20%"/>
  </r>
  <r>
    <n v="2026"/>
    <s v="Marzo"/>
    <n v="47"/>
    <s v="MAGDALENA"/>
    <x v="137"/>
    <x v="124"/>
    <s v="C-3602-1300-13-20306B"/>
    <x v="9"/>
    <s v="00"/>
    <n v="341300000"/>
    <n v="300575325"/>
    <n v="63918400"/>
    <s v="88.10%"/>
    <s v="18.70%"/>
  </r>
  <r>
    <n v="2026"/>
    <s v="Marzo"/>
    <n v="47"/>
    <s v="MAGDALENA"/>
    <x v="137"/>
    <x v="124"/>
    <s v="C-3603-1300-16-53105B"/>
    <x v="2"/>
    <s v="00"/>
    <n v="2308052063"/>
    <n v="1758153991"/>
    <n v="366661321"/>
    <s v="76.20%"/>
    <s v="15.90%"/>
  </r>
  <r>
    <n v="2026"/>
    <s v="Marzo"/>
    <n v="50"/>
    <s v="META"/>
    <x v="138"/>
    <x v="124"/>
    <s v="A-02-02-02"/>
    <x v="6"/>
    <s v="00"/>
    <n v="5712000"/>
    <n v="2747306"/>
    <n v="2747306"/>
    <s v="48.10%"/>
    <s v="48.10%"/>
  </r>
  <r>
    <n v="2026"/>
    <s v="Marzo"/>
    <n v="50"/>
    <s v="META"/>
    <x v="138"/>
    <x v="124"/>
    <s v="C-3602-1300-11-20305C"/>
    <x v="8"/>
    <s v="00"/>
    <n v="665384266"/>
    <n v="554637262"/>
    <n v="111298011"/>
    <s v="83.40%"/>
    <s v="16.70%"/>
  </r>
  <r>
    <n v="2026"/>
    <s v="Marzo"/>
    <n v="50"/>
    <s v="META"/>
    <x v="138"/>
    <x v="124"/>
    <s v="C-3602-1300-13-20306B"/>
    <x v="9"/>
    <s v="00"/>
    <n v="654292000"/>
    <n v="554171303"/>
    <n v="93052800"/>
    <s v="84.70%"/>
    <s v="14.20%"/>
  </r>
  <r>
    <n v="2026"/>
    <s v="Marzo"/>
    <n v="50"/>
    <s v="META"/>
    <x v="138"/>
    <x v="124"/>
    <s v="C-3603-1300-16-53105B"/>
    <x v="2"/>
    <s v="00"/>
    <n v="1336163939"/>
    <n v="1031582883"/>
    <n v="227535903"/>
    <s v="77.20%"/>
    <s v="17.00%"/>
  </r>
  <r>
    <n v="2026"/>
    <s v="Marzo"/>
    <n v="52"/>
    <s v="NARIÑO"/>
    <x v="139"/>
    <x v="124"/>
    <s v="A-03-04-02"/>
    <x v="7"/>
    <s v="00"/>
    <n v="31121428"/>
    <n v="30538189"/>
    <n v="30538189"/>
    <s v="98.10%"/>
    <s v="98.10%"/>
  </r>
  <r>
    <n v="2026"/>
    <s v="Marzo"/>
    <n v="52"/>
    <s v="NARIÑO"/>
    <x v="139"/>
    <x v="124"/>
    <s v="C-3602-1300-11-20305C"/>
    <x v="8"/>
    <s v="00"/>
    <n v="796044880"/>
    <n v="655657942"/>
    <n v="147189622"/>
    <s v="82.40%"/>
    <s v="18.50%"/>
  </r>
  <r>
    <n v="2026"/>
    <s v="Marzo"/>
    <n v="52"/>
    <s v="NARIÑO"/>
    <x v="139"/>
    <x v="124"/>
    <s v="C-3602-1300-13-20306B"/>
    <x v="9"/>
    <s v="00"/>
    <n v="930426000"/>
    <n v="875810413"/>
    <n v="179678412"/>
    <s v="94.10%"/>
    <s v="19.30%"/>
  </r>
  <r>
    <n v="2026"/>
    <s v="Marzo"/>
    <n v="52"/>
    <s v="NARIÑO"/>
    <x v="139"/>
    <x v="124"/>
    <s v="C-3603-1300-16-53105B"/>
    <x v="2"/>
    <s v="00"/>
    <n v="1187873626"/>
    <n v="771167007"/>
    <n v="188431259"/>
    <s v="64.90%"/>
    <s v="15.90%"/>
  </r>
  <r>
    <n v="2026"/>
    <s v="Marzo"/>
    <n v="54"/>
    <s v="NORTE DE SANTANDER"/>
    <x v="140"/>
    <x v="124"/>
    <s v="A-02-02-02"/>
    <x v="6"/>
    <s v="00"/>
    <n v="10280000"/>
    <n v="4027223"/>
    <n v="4027223"/>
    <s v="39.20%"/>
    <s v="39.20%"/>
  </r>
  <r>
    <n v="2026"/>
    <s v="Marzo"/>
    <n v="54"/>
    <s v="NORTE DE SANTANDER"/>
    <x v="140"/>
    <x v="124"/>
    <s v="C-3602-1300-11-20305C"/>
    <x v="8"/>
    <s v="00"/>
    <n v="1002922000"/>
    <n v="804615975"/>
    <n v="156537115"/>
    <s v="80.20%"/>
    <s v="15.60%"/>
  </r>
  <r>
    <n v="2026"/>
    <s v="Marzo"/>
    <n v="54"/>
    <s v="NORTE DE SANTANDER"/>
    <x v="140"/>
    <x v="124"/>
    <s v="C-3602-1300-13-20306B"/>
    <x v="9"/>
    <s v="00"/>
    <n v="771132000"/>
    <n v="678511534"/>
    <n v="124910814"/>
    <s v="88.00%"/>
    <s v="16.20%"/>
  </r>
  <r>
    <n v="2026"/>
    <s v="Marzo"/>
    <n v="54"/>
    <s v="NORTE DE SANTANDER"/>
    <x v="140"/>
    <x v="124"/>
    <s v="C-3603-1300-16-53105B"/>
    <x v="2"/>
    <s v="00"/>
    <n v="1456020405"/>
    <n v="1034168168"/>
    <n v="321451541"/>
    <s v="71.00%"/>
    <s v="22.10%"/>
  </r>
  <r>
    <n v="2026"/>
    <s v="Marzo"/>
    <n v="63"/>
    <s v="QUINDÍO"/>
    <x v="141"/>
    <x v="124"/>
    <s v="A-02-02-02"/>
    <x v="6"/>
    <s v="00"/>
    <n v="5712000"/>
    <n v="5669521"/>
    <n v="5669521"/>
    <s v="99.30%"/>
    <s v="99.30%"/>
  </r>
  <r>
    <n v="2026"/>
    <s v="Marzo"/>
    <n v="63"/>
    <s v="QUINDÍO"/>
    <x v="141"/>
    <x v="124"/>
    <s v="A-03-04-02"/>
    <x v="7"/>
    <s v="00"/>
    <n v="32350571"/>
    <n v="24284031"/>
    <n v="24183158"/>
    <s v="75.10%"/>
    <s v="74.80%"/>
  </r>
  <r>
    <n v="2026"/>
    <s v="Marzo"/>
    <n v="63"/>
    <s v="QUINDÍO"/>
    <x v="141"/>
    <x v="124"/>
    <s v="C-3602-1300-11-20305C"/>
    <x v="8"/>
    <s v="00"/>
    <n v="593239000"/>
    <n v="528875466"/>
    <n v="107723490"/>
    <s v="89.20%"/>
    <s v="18.20%"/>
  </r>
  <r>
    <n v="2026"/>
    <s v="Marzo"/>
    <n v="63"/>
    <s v="QUINDÍO"/>
    <x v="141"/>
    <x v="124"/>
    <s v="C-3602-1300-13-20306B"/>
    <x v="9"/>
    <s v="00"/>
    <n v="478549000"/>
    <n v="434488516"/>
    <n v="94180516"/>
    <s v="90.80%"/>
    <s v="19.70%"/>
  </r>
  <r>
    <n v="2026"/>
    <s v="Marzo"/>
    <n v="63"/>
    <s v="QUINDÍO"/>
    <x v="141"/>
    <x v="124"/>
    <s v="C-3603-1300-16-53105B"/>
    <x v="2"/>
    <s v="00"/>
    <n v="1227653432"/>
    <n v="880149180"/>
    <n v="190837257"/>
    <s v="71.70%"/>
    <s v="15.50%"/>
  </r>
  <r>
    <n v="2026"/>
    <s v="Marzo"/>
    <n v="66"/>
    <s v="RISARALDA"/>
    <x v="142"/>
    <x v="124"/>
    <s v="A-02-02-02"/>
    <x v="6"/>
    <s v="00"/>
    <n v="20280000"/>
    <n v="7138913"/>
    <n v="6953792"/>
    <s v="35.20%"/>
    <s v="34.30%"/>
  </r>
  <r>
    <n v="2026"/>
    <s v="Marzo"/>
    <n v="66"/>
    <s v="RISARALDA"/>
    <x v="142"/>
    <x v="124"/>
    <s v="A-03-04-02"/>
    <x v="7"/>
    <s v="00"/>
    <n v="54971433"/>
    <n v="22413128"/>
    <n v="19636128"/>
    <s v="40.80%"/>
    <s v="35.70%"/>
  </r>
  <r>
    <n v="2026"/>
    <s v="Marzo"/>
    <n v="66"/>
    <s v="RISARALDA"/>
    <x v="142"/>
    <x v="124"/>
    <s v="A-03-10-01"/>
    <x v="7"/>
    <s v="00"/>
    <n v="80000000"/>
    <n v="35380"/>
    <n v="35380"/>
    <s v="0.00%"/>
    <s v="0.00%"/>
  </r>
  <r>
    <n v="2026"/>
    <s v="Marzo"/>
    <n v="66"/>
    <s v="RISARALDA"/>
    <x v="142"/>
    <x v="124"/>
    <s v="C-3602-1300-11-20305C"/>
    <x v="8"/>
    <s v="00"/>
    <n v="539781603"/>
    <n v="440006690"/>
    <n v="93608090"/>
    <s v="81.50%"/>
    <s v="17.30%"/>
  </r>
  <r>
    <n v="2026"/>
    <s v="Marzo"/>
    <n v="66"/>
    <s v="RISARALDA"/>
    <x v="142"/>
    <x v="124"/>
    <s v="C-3602-1300-13-20306B"/>
    <x v="9"/>
    <s v="00"/>
    <n v="559781000"/>
    <n v="478123351"/>
    <n v="96793351"/>
    <s v="85.40%"/>
    <s v="17.30%"/>
  </r>
  <r>
    <n v="2026"/>
    <s v="Marzo"/>
    <n v="66"/>
    <s v="RISARALDA"/>
    <x v="142"/>
    <x v="124"/>
    <s v="C-3603-1300-16-53105B"/>
    <x v="2"/>
    <s v="00"/>
    <n v="1392480165"/>
    <n v="1074863543"/>
    <n v="273459155"/>
    <s v="77.20%"/>
    <s v="19.60%"/>
  </r>
  <r>
    <n v="2026"/>
    <s v="Marzo"/>
    <n v="68"/>
    <s v="SANTANDER"/>
    <x v="159"/>
    <x v="124"/>
    <s v="A-02-02-02"/>
    <x v="6"/>
    <s v="00"/>
    <n v="5712000"/>
    <n v="5509079"/>
    <n v="5509079"/>
    <s v="96.40%"/>
    <s v="96.40%"/>
  </r>
  <r>
    <n v="2026"/>
    <s v="Marzo"/>
    <n v="68"/>
    <s v="SANTANDER"/>
    <x v="159"/>
    <x v="124"/>
    <s v="A-03-04-02"/>
    <x v="7"/>
    <s v="00"/>
    <n v="40742199"/>
    <n v="23844753"/>
    <n v="8861056"/>
    <s v="58.50%"/>
    <s v="21.70%"/>
  </r>
  <r>
    <n v="2026"/>
    <s v="Marzo"/>
    <n v="68"/>
    <s v="SANTANDER"/>
    <x v="159"/>
    <x v="124"/>
    <s v="C-3602-1300-11-20305C"/>
    <x v="8"/>
    <s v="00"/>
    <n v="1045444000"/>
    <n v="767374045"/>
    <n v="145615245"/>
    <s v="73.40%"/>
    <s v="13.90%"/>
  </r>
  <r>
    <n v="2026"/>
    <s v="Marzo"/>
    <n v="68"/>
    <s v="SANTANDER"/>
    <x v="159"/>
    <x v="124"/>
    <s v="C-3602-1300-13-20306B"/>
    <x v="9"/>
    <s v="00"/>
    <n v="1160488000"/>
    <n v="854749093"/>
    <n v="162940617"/>
    <s v="73.70%"/>
    <s v="14.00%"/>
  </r>
  <r>
    <n v="2026"/>
    <s v="Marzo"/>
    <n v="68"/>
    <s v="SANTANDER"/>
    <x v="159"/>
    <x v="124"/>
    <s v="C-3603-1300-16-53105B"/>
    <x v="2"/>
    <s v="00"/>
    <n v="2607241329"/>
    <n v="1762386505"/>
    <n v="423638530"/>
    <s v="67.60%"/>
    <s v="16.20%"/>
  </r>
  <r>
    <n v="2026"/>
    <s v="Marzo"/>
    <n v="70"/>
    <s v="SUCRE"/>
    <x v="143"/>
    <x v="124"/>
    <s v="C-3602-1300-11-20305C"/>
    <x v="8"/>
    <s v="00"/>
    <n v="519921000"/>
    <n v="398802220"/>
    <n v="83594220"/>
    <s v="76.70%"/>
    <s v="16.10%"/>
  </r>
  <r>
    <n v="2026"/>
    <s v="Marzo"/>
    <n v="70"/>
    <s v="SUCRE"/>
    <x v="143"/>
    <x v="124"/>
    <s v="C-3602-1300-13-20306B"/>
    <x v="9"/>
    <s v="00"/>
    <n v="240835000"/>
    <n v="101692455"/>
    <n v="23068455"/>
    <s v="42.20%"/>
    <s v="9.60%"/>
  </r>
  <r>
    <n v="2026"/>
    <s v="Marzo"/>
    <n v="70"/>
    <s v="SUCRE"/>
    <x v="143"/>
    <x v="124"/>
    <s v="C-3603-1300-16-53105B"/>
    <x v="2"/>
    <s v="00"/>
    <n v="622564813"/>
    <n v="414500356"/>
    <n v="66313770"/>
    <s v="66.60%"/>
    <s v="10.70%"/>
  </r>
  <r>
    <n v="2026"/>
    <s v="Marzo"/>
    <n v="73"/>
    <s v="TOLIMA"/>
    <x v="144"/>
    <x v="124"/>
    <s v="A-02-02-02"/>
    <x v="6"/>
    <s v="00"/>
    <n v="6854000"/>
    <n v="2098031"/>
    <n v="1727789"/>
    <s v="30.60%"/>
    <s v="25.20%"/>
  </r>
  <r>
    <n v="2026"/>
    <s v="Marzo"/>
    <n v="73"/>
    <s v="TOLIMA"/>
    <x v="144"/>
    <x v="124"/>
    <s v="A-03-04-02"/>
    <x v="7"/>
    <s v="00"/>
    <n v="69789647"/>
    <n v="13567608"/>
    <n v="9017376"/>
    <s v="19.40%"/>
    <s v="12.90%"/>
  </r>
  <r>
    <n v="2026"/>
    <s v="Marzo"/>
    <n v="73"/>
    <s v="TOLIMA"/>
    <x v="144"/>
    <x v="124"/>
    <s v="C-3602-1300-11-20305C"/>
    <x v="8"/>
    <s v="00"/>
    <n v="528554000"/>
    <n v="442744242"/>
    <n v="103563743"/>
    <s v="83.80%"/>
    <s v="19.60%"/>
  </r>
  <r>
    <n v="2026"/>
    <s v="Marzo"/>
    <n v="73"/>
    <s v="TOLIMA"/>
    <x v="144"/>
    <x v="124"/>
    <s v="C-3602-1300-13-20306B"/>
    <x v="9"/>
    <s v="00"/>
    <n v="572222000"/>
    <n v="499212273"/>
    <n v="105845073"/>
    <s v="87.20%"/>
    <s v="18.50%"/>
  </r>
  <r>
    <n v="2026"/>
    <s v="Marzo"/>
    <n v="73"/>
    <s v="TOLIMA"/>
    <x v="144"/>
    <x v="124"/>
    <s v="C-3603-1300-16-53105B"/>
    <x v="2"/>
    <s v="00"/>
    <n v="1307400968"/>
    <n v="864653958"/>
    <n v="220873685"/>
    <s v="66.10%"/>
    <s v="16.90%"/>
  </r>
  <r>
    <n v="2026"/>
    <s v="Marzo"/>
    <n v="76"/>
    <s v="VALLE"/>
    <x v="145"/>
    <x v="124"/>
    <s v="A-02-02-02"/>
    <x v="6"/>
    <s v="00"/>
    <n v="17996000"/>
    <n v="4678410"/>
    <n v="4678410"/>
    <s v="26.00%"/>
    <s v="26.00%"/>
  </r>
  <r>
    <n v="2026"/>
    <s v="Marzo"/>
    <n v="76"/>
    <s v="VALLE"/>
    <x v="145"/>
    <x v="124"/>
    <s v="A-03-04-02"/>
    <x v="7"/>
    <s v="00"/>
    <n v="236237630"/>
    <n v="129896706"/>
    <n v="64943538"/>
    <s v="55.00%"/>
    <s v="27.50%"/>
  </r>
  <r>
    <n v="2026"/>
    <s v="Marzo"/>
    <n v="76"/>
    <s v="VALLE"/>
    <x v="145"/>
    <x v="124"/>
    <s v="C-3602-1300-11-20305C"/>
    <x v="8"/>
    <s v="00"/>
    <n v="1067944000"/>
    <n v="929673349"/>
    <n v="204867349"/>
    <s v="87.10%"/>
    <s v="19.20%"/>
  </r>
  <r>
    <n v="2026"/>
    <s v="Marzo"/>
    <n v="76"/>
    <s v="VALLE"/>
    <x v="145"/>
    <x v="124"/>
    <s v="C-3602-1300-13-20306B"/>
    <x v="9"/>
    <s v="00"/>
    <n v="1162436000"/>
    <n v="1078545112"/>
    <n v="233769112"/>
    <s v="92.80%"/>
    <s v="20.10%"/>
  </r>
  <r>
    <n v="2026"/>
    <s v="Marzo"/>
    <n v="76"/>
    <s v="VALLE"/>
    <x v="145"/>
    <x v="124"/>
    <s v="C-3603-1300-16-53105B"/>
    <x v="2"/>
    <s v="00"/>
    <n v="3659077869"/>
    <n v="2168718913"/>
    <n v="502217547"/>
    <s v="59.30%"/>
    <s v="13.70%"/>
  </r>
  <r>
    <n v="2026"/>
    <s v="Marzo"/>
    <n v="81"/>
    <s v="ARAUCA"/>
    <x v="146"/>
    <x v="124"/>
    <s v="C-3602-1300-11-20305C"/>
    <x v="8"/>
    <s v="00"/>
    <n v="437243000"/>
    <n v="369256197"/>
    <n v="76882197"/>
    <s v="84.50%"/>
    <s v="17.60%"/>
  </r>
  <r>
    <n v="2026"/>
    <s v="Marzo"/>
    <n v="81"/>
    <s v="ARAUCA"/>
    <x v="146"/>
    <x v="124"/>
    <s v="C-3602-1300-13-20306B"/>
    <x v="9"/>
    <s v="00"/>
    <n v="274765000"/>
    <n v="233036400"/>
    <n v="49976400"/>
    <s v="84.80%"/>
    <s v="18.20%"/>
  </r>
  <r>
    <n v="2026"/>
    <s v="Marzo"/>
    <n v="81"/>
    <s v="ARAUCA"/>
    <x v="146"/>
    <x v="124"/>
    <s v="C-3603-1300-16-53105B"/>
    <x v="2"/>
    <s v="00"/>
    <n v="490551057"/>
    <n v="354902919"/>
    <n v="66401570"/>
    <s v="72.30%"/>
    <s v="13.50%"/>
  </r>
  <r>
    <n v="2026"/>
    <s v="Marzo"/>
    <n v="85"/>
    <s v="CASANARE"/>
    <x v="147"/>
    <x v="124"/>
    <s v="C-3602-1300-11-20305C"/>
    <x v="8"/>
    <s v="00"/>
    <n v="287546000"/>
    <n v="223864050"/>
    <n v="43870050"/>
    <s v="77.90%"/>
    <s v="15.30%"/>
  </r>
  <r>
    <n v="2026"/>
    <s v="Marzo"/>
    <n v="85"/>
    <s v="CASANARE"/>
    <x v="147"/>
    <x v="124"/>
    <s v="C-3602-1300-13-20306B"/>
    <x v="9"/>
    <s v="00"/>
    <n v="391635000"/>
    <n v="334638014"/>
    <n v="64365401"/>
    <s v="85.40%"/>
    <s v="16.40%"/>
  </r>
  <r>
    <n v="2026"/>
    <s v="Marzo"/>
    <n v="85"/>
    <s v="CASANARE"/>
    <x v="147"/>
    <x v="124"/>
    <s v="C-3603-1300-16-53105B"/>
    <x v="2"/>
    <s v="00"/>
    <n v="1468644345"/>
    <n v="1279170263"/>
    <n v="284702506"/>
    <s v="87.10%"/>
    <s v="19.40%"/>
  </r>
  <r>
    <n v="2026"/>
    <s v="Marzo"/>
    <n v="86"/>
    <s v="PUTUMAYO"/>
    <x v="148"/>
    <x v="124"/>
    <s v="C-3602-1300-11-20305C"/>
    <x v="8"/>
    <s v="00"/>
    <n v="587038600"/>
    <n v="509301638"/>
    <n v="110225923"/>
    <s v="86.80%"/>
    <s v="18.80%"/>
  </r>
  <r>
    <n v="2026"/>
    <s v="Marzo"/>
    <n v="86"/>
    <s v="PUTUMAYO"/>
    <x v="148"/>
    <x v="124"/>
    <s v="C-3602-1300-13-20306B"/>
    <x v="9"/>
    <s v="00"/>
    <n v="387876000"/>
    <n v="348515434"/>
    <n v="73806667"/>
    <s v="89.90%"/>
    <s v="19.00%"/>
  </r>
  <r>
    <n v="2026"/>
    <s v="Marzo"/>
    <n v="86"/>
    <s v="PUTUMAYO"/>
    <x v="148"/>
    <x v="124"/>
    <s v="C-3603-1300-16-53105B"/>
    <x v="2"/>
    <s v="00"/>
    <n v="855651617"/>
    <n v="671842707"/>
    <n v="124084695"/>
    <s v="78.50%"/>
    <s v="14.50%"/>
  </r>
  <r>
    <n v="2026"/>
    <s v="Marzo"/>
    <n v="88"/>
    <s v="SAN ANDRÉS"/>
    <x v="149"/>
    <x v="124"/>
    <s v="C-3602-1300-13-20306B"/>
    <x v="9"/>
    <s v="00"/>
    <n v="394547000"/>
    <n v="356150000"/>
    <n v="77078000"/>
    <s v="90.30%"/>
    <s v="19.50%"/>
  </r>
  <r>
    <n v="2026"/>
    <s v="Marzo"/>
    <n v="88"/>
    <s v="SAN ANDRÉS"/>
    <x v="149"/>
    <x v="124"/>
    <s v="C-3603-1300-16-53105B"/>
    <x v="2"/>
    <s v="00"/>
    <n v="1138704464"/>
    <n v="871136125"/>
    <n v="158957008"/>
    <s v="76.50%"/>
    <s v="14.00%"/>
  </r>
  <r>
    <n v="2026"/>
    <s v="Marzo"/>
    <n v="91"/>
    <s v="AMAZONAS"/>
    <x v="150"/>
    <x v="124"/>
    <s v="C-3602-1300-11-20305C"/>
    <x v="8"/>
    <s v="00"/>
    <n v="288609759"/>
    <n v="228261161"/>
    <n v="52651001"/>
    <s v="79.10%"/>
    <s v="18.20%"/>
  </r>
  <r>
    <n v="2026"/>
    <s v="Marzo"/>
    <n v="91"/>
    <s v="AMAZONAS"/>
    <x v="150"/>
    <x v="124"/>
    <s v="C-3602-1300-13-20306B"/>
    <x v="9"/>
    <s v="00"/>
    <n v="220775000"/>
    <n v="183665353"/>
    <n v="39424473"/>
    <s v="83.20%"/>
    <s v="17.90%"/>
  </r>
  <r>
    <n v="2026"/>
    <s v="Marzo"/>
    <n v="91"/>
    <s v="AMAZONAS"/>
    <x v="150"/>
    <x v="124"/>
    <s v="C-3603-1300-16-53105B"/>
    <x v="2"/>
    <s v="00"/>
    <n v="522940116"/>
    <n v="426774579"/>
    <n v="80473039"/>
    <s v="81.60%"/>
    <s v="15.40%"/>
  </r>
  <r>
    <n v="2026"/>
    <s v="Marzo"/>
    <n v="94"/>
    <s v="GUAINÍA"/>
    <x v="151"/>
    <x v="124"/>
    <s v="C-3602-1300-11-20305C"/>
    <x v="8"/>
    <s v="00"/>
    <n v="286315000"/>
    <n v="218646666"/>
    <n v="39303352"/>
    <s v="76.40%"/>
    <s v="13.70%"/>
  </r>
  <r>
    <n v="2026"/>
    <s v="Marzo"/>
    <n v="94"/>
    <s v="GUAINÍA"/>
    <x v="151"/>
    <x v="124"/>
    <s v="C-3602-1300-13-20306B"/>
    <x v="9"/>
    <s v="00"/>
    <n v="121496000"/>
    <n v="81588533"/>
    <n v="15634000"/>
    <s v="67.20%"/>
    <s v="12.90%"/>
  </r>
  <r>
    <n v="2026"/>
    <s v="Marzo"/>
    <n v="94"/>
    <s v="GUAINÍA"/>
    <x v="151"/>
    <x v="124"/>
    <s v="C-3603-1300-16-53105B"/>
    <x v="2"/>
    <s v="00"/>
    <n v="490256781"/>
    <n v="378892125"/>
    <n v="60567572"/>
    <s v="77.30%"/>
    <s v="12.40%"/>
  </r>
  <r>
    <n v="2026"/>
    <s v="Marzo"/>
    <n v="95"/>
    <s v="GUAVIARE"/>
    <x v="152"/>
    <x v="124"/>
    <s v="C-3602-1300-11-20305C"/>
    <x v="8"/>
    <s v="00"/>
    <n v="288315000"/>
    <n v="225542381"/>
    <n v="49522017"/>
    <s v="78.20%"/>
    <s v="17.20%"/>
  </r>
  <r>
    <n v="2026"/>
    <s v="Marzo"/>
    <n v="95"/>
    <s v="GUAVIARE"/>
    <x v="152"/>
    <x v="124"/>
    <s v="C-3602-1300-13-20306B"/>
    <x v="9"/>
    <s v="00"/>
    <n v="122932000"/>
    <n v="83371268"/>
    <n v="18049268"/>
    <s v="67.80%"/>
    <s v="14.70%"/>
  </r>
  <r>
    <n v="2026"/>
    <s v="Marzo"/>
    <n v="95"/>
    <s v="GUAVIARE"/>
    <x v="152"/>
    <x v="124"/>
    <s v="C-3603-1300-16-53105B"/>
    <x v="2"/>
    <s v="00"/>
    <n v="532501665"/>
    <n v="427237610"/>
    <n v="113192120"/>
    <s v="80.20%"/>
    <s v="21.30%"/>
  </r>
  <r>
    <n v="2026"/>
    <s v="Marzo"/>
    <n v="97"/>
    <s v="VAUPÉS"/>
    <x v="153"/>
    <x v="124"/>
    <s v="C-3602-1300-11-20305C"/>
    <x v="8"/>
    <s v="00"/>
    <n v="340533600"/>
    <n v="272884078"/>
    <n v="57850478"/>
    <s v="80.10%"/>
    <s v="17.00%"/>
  </r>
  <r>
    <n v="2026"/>
    <s v="Marzo"/>
    <n v="97"/>
    <s v="VAUPÉS"/>
    <x v="153"/>
    <x v="124"/>
    <s v="C-3602-1300-13-20306B"/>
    <x v="9"/>
    <s v="00"/>
    <n v="154478000"/>
    <n v="116500764"/>
    <n v="25204764"/>
    <s v="75.40%"/>
    <s v="16.30%"/>
  </r>
  <r>
    <n v="2026"/>
    <s v="Marzo"/>
    <n v="97"/>
    <s v="VAUPÉS"/>
    <x v="153"/>
    <x v="124"/>
    <s v="C-3603-1300-16-53105B"/>
    <x v="2"/>
    <s v="00"/>
    <n v="427772023"/>
    <n v="352243515"/>
    <n v="67135176"/>
    <s v="82.30%"/>
    <s v="15.70%"/>
  </r>
  <r>
    <n v="2026"/>
    <s v="Marzo"/>
    <n v="99"/>
    <s v="VICHADA"/>
    <x v="154"/>
    <x v="124"/>
    <s v="C-3602-1300-11-20305C"/>
    <x v="8"/>
    <s v="00"/>
    <n v="299111000"/>
    <n v="239319089"/>
    <n v="63613089"/>
    <s v="80.00%"/>
    <s v="21.30%"/>
  </r>
  <r>
    <n v="2026"/>
    <s v="Marzo"/>
    <n v="99"/>
    <s v="VICHADA"/>
    <x v="154"/>
    <x v="124"/>
    <s v="C-3602-1300-13-20306B"/>
    <x v="9"/>
    <s v="00"/>
    <n v="121495000"/>
    <n v="83547000"/>
    <n v="18063000"/>
    <s v="68.80%"/>
    <s v="14.90%"/>
  </r>
  <r>
    <n v="2026"/>
    <s v="Marzo"/>
    <n v="99"/>
    <s v="VICHADA"/>
    <x v="154"/>
    <x v="124"/>
    <s v="C-3603-1300-16-53105B"/>
    <x v="2"/>
    <s v="00"/>
    <n v="646959088"/>
    <n v="554048779"/>
    <n v="92210884"/>
    <s v="85.60%"/>
    <s v="14.30%"/>
  </r>
  <r>
    <n v="2026"/>
    <s v="Marzo"/>
    <n v="1"/>
    <s v="DIRECCIÓN GENERAL"/>
    <x v="115"/>
    <x v="115"/>
    <s v="C-3699-1300-13-53105B"/>
    <x v="11"/>
    <n v="10"/>
    <n v="103146848227"/>
    <n v="31681301061"/>
    <n v="10584377108"/>
    <s v="30.70%"/>
    <s v="10.30%"/>
  </r>
  <r>
    <n v="2026"/>
    <s v="Marzo"/>
    <n v="1"/>
    <s v="DIRECCIÓN GENERAL"/>
    <x v="118"/>
    <x v="118"/>
    <s v="A-02-02-02"/>
    <x v="6"/>
    <n v="10"/>
    <n v="3748538295"/>
    <n v="2682592901"/>
    <n v="113529651"/>
    <s v="71.60%"/>
    <s v="3.00%"/>
  </r>
  <r>
    <n v="2026"/>
    <s v="Marzo"/>
    <n v="1"/>
    <s v="DIRECCIÓN GENERAL"/>
    <x v="118"/>
    <x v="118"/>
    <s v="A-08-01-02"/>
    <x v="12"/>
    <n v="10"/>
    <n v="205609000"/>
    <n v="200000000"/>
    <n v="200000000"/>
    <s v="97.30%"/>
    <s v="97.30%"/>
  </r>
  <r>
    <n v="2026"/>
    <s v="Marzo"/>
    <n v="1"/>
    <s v="DIRECCIÓN GENERAL"/>
    <x v="118"/>
    <x v="118"/>
    <s v="C-3603-1300-16-53105B"/>
    <x v="2"/>
    <n v="10"/>
    <n v="16702584496"/>
    <n v="11792206292"/>
    <n v="2678347048"/>
    <s v="70.60%"/>
    <s v="16.00%"/>
  </r>
  <r>
    <n v="2026"/>
    <s v="Marzo"/>
    <n v="1"/>
    <s v="DIRECCIÓN GENERAL"/>
    <x v="119"/>
    <x v="119"/>
    <s v="A-02-02-02"/>
    <x v="6"/>
    <n v="10"/>
    <n v="51400000"/>
    <n v="16287784"/>
    <n v="16287784"/>
    <s v="31.70%"/>
    <s v="31.70%"/>
  </r>
  <r>
    <n v="2026"/>
    <s v="Marzo"/>
    <n v="1"/>
    <s v="DIRECCIÓN GENERAL"/>
    <x v="119"/>
    <x v="119"/>
    <s v="C-3603-1300-16-53105B"/>
    <x v="2"/>
    <n v="10"/>
    <n v="10490549985"/>
    <n v="8406928601"/>
    <n v="1717555357"/>
    <s v="80.10%"/>
    <s v="16.40%"/>
  </r>
  <r>
    <n v="2026"/>
    <s v="Marzo"/>
    <n v="5"/>
    <s v="ANTIOQUIA"/>
    <x v="11"/>
    <x v="11"/>
    <s v="C-3602-1300-13-20306B"/>
    <x v="9"/>
    <n v="10"/>
    <n v="597470000"/>
    <n v="480663161"/>
    <n v="81315626"/>
    <s v="80.40%"/>
    <s v="13.60%"/>
  </r>
  <r>
    <n v="2026"/>
    <s v="Marzo"/>
    <n v="66"/>
    <s v="RISARALDA"/>
    <x v="80"/>
    <x v="80"/>
    <s v="C-3602-1300-13-20306B"/>
    <x v="9"/>
    <n v="10"/>
    <n v="812008000"/>
    <n v="791700000"/>
    <n v="131100000"/>
    <s v="97.50%"/>
    <s v="16.10%"/>
  </r>
  <r>
    <n v="2026"/>
    <s v="Marzo"/>
    <n v="5"/>
    <s v="ANTIOQUIA"/>
    <x v="1"/>
    <x v="1"/>
    <s v="C-3602-1300-11-20305C"/>
    <x v="8"/>
    <n v="10"/>
    <n v="639650215"/>
    <n v="495191351"/>
    <n v="101567206"/>
    <s v="77.40%"/>
    <s v="15.90%"/>
  </r>
  <r>
    <n v="2026"/>
    <s v="Marzo"/>
    <n v="5"/>
    <s v="ANTIOQUIA"/>
    <x v="2"/>
    <x v="2"/>
    <s v="C-3602-1300-11-20305C"/>
    <x v="8"/>
    <n v="10"/>
    <n v="201114000"/>
    <n v="146726309"/>
    <n v="30934121"/>
    <s v="73.00%"/>
    <s v="15.40%"/>
  </r>
  <r>
    <n v="2026"/>
    <s v="Marzo"/>
    <n v="5"/>
    <s v="ANTIOQUIA"/>
    <x v="3"/>
    <x v="3"/>
    <s v="C-3602-1300-11-20305C"/>
    <x v="8"/>
    <n v="10"/>
    <n v="178235000"/>
    <n v="118437425"/>
    <n v="18634154"/>
    <s v="66.50%"/>
    <s v="10.50%"/>
  </r>
  <r>
    <n v="2026"/>
    <s v="Marzo"/>
    <n v="5"/>
    <s v="ANTIOQUIA"/>
    <x v="4"/>
    <x v="4"/>
    <s v="C-3602-1300-11-20305C"/>
    <x v="8"/>
    <n v="10"/>
    <n v="327521000"/>
    <n v="152042000"/>
    <n v="27951231"/>
    <s v="46.40%"/>
    <s v="8.50%"/>
  </r>
  <r>
    <n v="2026"/>
    <s v="Marzo"/>
    <n v="5"/>
    <s v="ANTIOQUIA"/>
    <x v="5"/>
    <x v="5"/>
    <s v="C-3602-1300-11-20305C"/>
    <x v="8"/>
    <n v="10"/>
    <n v="215979000"/>
    <n v="97276638"/>
    <n v="17686678"/>
    <s v="45.00%"/>
    <s v="8.20%"/>
  </r>
  <r>
    <n v="2026"/>
    <s v="Marzo"/>
    <n v="5"/>
    <s v="ANTIOQUIA"/>
    <x v="6"/>
    <x v="6"/>
    <s v="C-3602-1300-11-20305C"/>
    <x v="8"/>
    <n v="10"/>
    <n v="313750000"/>
    <n v="241673558"/>
    <n v="49962847"/>
    <s v="77.00%"/>
    <s v="15.90%"/>
  </r>
  <r>
    <n v="2026"/>
    <s v="Marzo"/>
    <n v="5"/>
    <s v="ANTIOQUIA"/>
    <x v="7"/>
    <x v="7"/>
    <s v="C-3602-1300-11-20305C"/>
    <x v="8"/>
    <n v="10"/>
    <n v="346381000"/>
    <n v="265299832"/>
    <n v="58744962"/>
    <s v="76.60%"/>
    <s v="17.00%"/>
  </r>
  <r>
    <n v="2026"/>
    <s v="Marzo"/>
    <n v="5"/>
    <s v="ANTIOQUIA"/>
    <x v="8"/>
    <x v="8"/>
    <s v="C-3602-1300-11-20305C"/>
    <x v="8"/>
    <n v="10"/>
    <n v="381174000"/>
    <n v="245650401"/>
    <n v="47465111"/>
    <s v="64.40%"/>
    <s v="12.50%"/>
  </r>
  <r>
    <n v="2026"/>
    <s v="Marzo"/>
    <n v="5"/>
    <s v="ANTIOQUIA"/>
    <x v="9"/>
    <x v="9"/>
    <s v="C-3602-1300-11-20305C"/>
    <x v="8"/>
    <n v="10"/>
    <n v="303994000"/>
    <n v="277459410"/>
    <n v="42163723"/>
    <s v="91.30%"/>
    <s v="13.90%"/>
  </r>
  <r>
    <n v="2026"/>
    <s v="Marzo"/>
    <n v="5"/>
    <s v="ANTIOQUIA"/>
    <x v="10"/>
    <x v="10"/>
    <s v="C-3602-1300-11-20305C"/>
    <x v="8"/>
    <n v="10"/>
    <n v="543546000"/>
    <n v="387468854"/>
    <n v="78639505"/>
    <s v="71.30%"/>
    <s v="14.50%"/>
  </r>
  <r>
    <n v="2026"/>
    <s v="Marzo"/>
    <n v="5"/>
    <s v="ANTIOQUIA"/>
    <x v="11"/>
    <x v="11"/>
    <s v="C-3602-1300-11-20305C"/>
    <x v="8"/>
    <n v="10"/>
    <n v="610107000"/>
    <n v="491289767"/>
    <n v="96498347"/>
    <s v="80.50%"/>
    <s v="15.80%"/>
  </r>
  <r>
    <n v="2026"/>
    <s v="Marzo"/>
    <n v="5"/>
    <s v="ANTIOQUIA"/>
    <x v="12"/>
    <x v="12"/>
    <s v="C-3602-1300-11-20305C"/>
    <x v="8"/>
    <n v="10"/>
    <n v="579963000"/>
    <n v="454426580"/>
    <n v="95300950"/>
    <s v="78.40%"/>
    <s v="16.40%"/>
  </r>
  <r>
    <n v="2026"/>
    <s v="Marzo"/>
    <n v="5"/>
    <s v="ANTIOQUIA"/>
    <x v="13"/>
    <x v="13"/>
    <s v="C-3602-1300-11-20305C"/>
    <x v="8"/>
    <n v="10"/>
    <n v="440658000"/>
    <n v="352622830"/>
    <n v="79498418"/>
    <s v="80.00%"/>
    <s v="18.00%"/>
  </r>
  <r>
    <n v="2026"/>
    <s v="Marzo"/>
    <n v="5"/>
    <s v="ANTIOQUIA"/>
    <x v="14"/>
    <x v="14"/>
    <s v="C-3602-1300-11-20305C"/>
    <x v="8"/>
    <n v="10"/>
    <n v="729808000"/>
    <n v="515932370"/>
    <n v="102133634"/>
    <s v="70.70%"/>
    <s v="14.00%"/>
  </r>
  <r>
    <n v="2026"/>
    <s v="Marzo"/>
    <n v="5"/>
    <s v="ANTIOQUIA"/>
    <x v="15"/>
    <x v="15"/>
    <s v="C-3602-1300-11-20305C"/>
    <x v="8"/>
    <n v="10"/>
    <n v="1657732000"/>
    <n v="1335192613"/>
    <n v="267665059"/>
    <s v="80.50%"/>
    <s v="16.10%"/>
  </r>
  <r>
    <n v="2026"/>
    <s v="Marzo"/>
    <n v="5"/>
    <s v="ANTIOQUIA"/>
    <x v="16"/>
    <x v="16"/>
    <s v="C-3602-1300-11-20305C"/>
    <x v="8"/>
    <n v="10"/>
    <n v="396868000"/>
    <n v="316022258"/>
    <n v="71268955"/>
    <s v="79.60%"/>
    <s v="18.00%"/>
  </r>
  <r>
    <n v="2026"/>
    <s v="Marzo"/>
    <n v="8"/>
    <s v="ATLÁNTICO"/>
    <x v="17"/>
    <x v="17"/>
    <s v="C-3602-1300-11-20305C"/>
    <x v="8"/>
    <n v="10"/>
    <n v="670527000"/>
    <n v="506543390"/>
    <n v="90271038"/>
    <s v="75.50%"/>
    <s v="13.50%"/>
  </r>
  <r>
    <n v="2026"/>
    <s v="Marzo"/>
    <n v="8"/>
    <s v="ATLÁNTICO"/>
    <x v="18"/>
    <x v="18"/>
    <s v="C-3602-1300-11-20305C"/>
    <x v="8"/>
    <n v="10"/>
    <n v="925852000"/>
    <n v="751811704"/>
    <n v="137789976"/>
    <s v="81.20%"/>
    <s v="14.90%"/>
  </r>
  <r>
    <n v="2026"/>
    <s v="Marzo"/>
    <n v="8"/>
    <s v="ATLÁNTICO"/>
    <x v="19"/>
    <x v="19"/>
    <s v="C-3602-1300-11-20305C"/>
    <x v="8"/>
    <n v="10"/>
    <n v="567282000"/>
    <n v="249477873"/>
    <n v="39891018"/>
    <s v="44.00%"/>
    <s v="7.00%"/>
  </r>
  <r>
    <n v="2026"/>
    <s v="Marzo"/>
    <n v="8"/>
    <s v="ATLÁNTICO"/>
    <x v="20"/>
    <x v="20"/>
    <s v="C-3602-1300-11-20305C"/>
    <x v="8"/>
    <n v="10"/>
    <n v="1528149000"/>
    <n v="1176509426"/>
    <n v="195850554"/>
    <s v="77.00%"/>
    <s v="12.80%"/>
  </r>
  <r>
    <n v="2026"/>
    <s v="Marzo"/>
    <n v="11"/>
    <s v="DISTRITO CAPITAL"/>
    <x v="21"/>
    <x v="21"/>
    <s v="C-3602-1300-11-20305C"/>
    <x v="8"/>
    <n v="10"/>
    <n v="534035000"/>
    <n v="459913543"/>
    <n v="89513375"/>
    <s v="86.10%"/>
    <s v="16.80%"/>
  </r>
  <r>
    <n v="2026"/>
    <s v="Marzo"/>
    <n v="11"/>
    <s v="DISTRITO CAPITAL"/>
    <x v="22"/>
    <x v="22"/>
    <s v="C-3602-1300-11-20305C"/>
    <x v="8"/>
    <n v="10"/>
    <n v="157094000"/>
    <n v="111501138"/>
    <n v="18949988"/>
    <s v="71.00%"/>
    <s v="12.10%"/>
  </r>
  <r>
    <n v="2026"/>
    <s v="Marzo"/>
    <n v="11"/>
    <s v="DISTRITO CAPITAL"/>
    <x v="120"/>
    <x v="120"/>
    <s v="C-3602-1300-11-20305C"/>
    <x v="8"/>
    <n v="10"/>
    <n v="240690000"/>
    <n v="197079876"/>
    <n v="36004976"/>
    <s v="81.90%"/>
    <s v="15.00%"/>
  </r>
  <r>
    <n v="2026"/>
    <s v="Marzo"/>
    <n v="11"/>
    <s v="DISTRITO CAPITAL"/>
    <x v="23"/>
    <x v="23"/>
    <s v="C-3602-1300-11-20305C"/>
    <x v="8"/>
    <n v="10"/>
    <n v="196481000"/>
    <n v="166601977"/>
    <n v="36004976"/>
    <s v="84.80%"/>
    <s v="18.30%"/>
  </r>
  <r>
    <n v="2026"/>
    <s v="Marzo"/>
    <n v="11"/>
    <s v="DISTRITO CAPITAL"/>
    <x v="121"/>
    <x v="121"/>
    <s v="C-3602-1300-11-20305C"/>
    <x v="8"/>
    <n v="10"/>
    <n v="249483000"/>
    <n v="198343208"/>
    <n v="37268308"/>
    <s v="79.50%"/>
    <s v="14.90%"/>
  </r>
  <r>
    <n v="2026"/>
    <s v="Marzo"/>
    <n v="11"/>
    <s v="DISTRITO CAPITAL"/>
    <x v="112"/>
    <x v="112"/>
    <s v="C-3602-1300-11-20305C"/>
    <x v="8"/>
    <n v="10"/>
    <n v="129024000"/>
    <n v="98224140"/>
    <n v="18634180"/>
    <s v="76.10%"/>
    <s v="14.40%"/>
  </r>
  <r>
    <n v="2026"/>
    <s v="Marzo"/>
    <n v="11"/>
    <s v="DISTRITO CAPITAL"/>
    <x v="155"/>
    <x v="125"/>
    <s v="C-3602-1300-11-20305C"/>
    <x v="8"/>
    <n v="10"/>
    <n v="200560000"/>
    <n v="171181612"/>
    <n v="37268360"/>
    <s v="85.40%"/>
    <s v="18.60%"/>
  </r>
  <r>
    <n v="2026"/>
    <s v="Marzo"/>
    <n v="11"/>
    <s v="DISTRITO CAPITAL"/>
    <x v="25"/>
    <x v="25"/>
    <s v="C-3602-1300-11-20305C"/>
    <x v="8"/>
    <n v="10"/>
    <n v="283078000"/>
    <n v="113542011"/>
    <n v="24634983"/>
    <s v="40.10%"/>
    <s v="8.70%"/>
  </r>
  <r>
    <n v="2026"/>
    <s v="Marzo"/>
    <n v="11"/>
    <s v="DISTRITO CAPITAL"/>
    <x v="122"/>
    <x v="122"/>
    <s v="C-3602-1300-11-20305C"/>
    <x v="8"/>
    <n v="10"/>
    <n v="415896614"/>
    <n v="389731451"/>
    <n v="43900805"/>
    <s v="93.70%"/>
    <s v="10.60%"/>
  </r>
  <r>
    <n v="2026"/>
    <s v="Marzo"/>
    <n v="11"/>
    <s v="DISTRITO CAPITAL"/>
    <x v="27"/>
    <x v="27"/>
    <s v="C-3602-1300-11-20305C"/>
    <x v="8"/>
    <n v="10"/>
    <n v="175392000"/>
    <n v="149231154"/>
    <n v="28424982"/>
    <s v="85.10%"/>
    <s v="16.20%"/>
  </r>
  <r>
    <n v="2026"/>
    <s v="Marzo"/>
    <n v="11"/>
    <s v="DISTRITO CAPITAL"/>
    <x v="28"/>
    <x v="28"/>
    <s v="C-3602-1300-11-20305C"/>
    <x v="8"/>
    <n v="10"/>
    <n v="381635000"/>
    <n v="297514812"/>
    <n v="55902462"/>
    <s v="78.00%"/>
    <s v="14.60%"/>
  </r>
  <r>
    <n v="2026"/>
    <s v="Marzo"/>
    <n v="11"/>
    <s v="DISTRITO CAPITAL"/>
    <x v="29"/>
    <x v="29"/>
    <s v="C-3602-1300-11-20305C"/>
    <x v="8"/>
    <n v="10"/>
    <n v="332347000"/>
    <n v="283144401"/>
    <n v="55744545"/>
    <s v="85.20%"/>
    <s v="16.80%"/>
  </r>
  <r>
    <n v="2026"/>
    <s v="Marzo"/>
    <n v="11"/>
    <s v="DISTRITO CAPITAL"/>
    <x v="30"/>
    <x v="30"/>
    <s v="C-3602-1300-11-20305C"/>
    <x v="8"/>
    <n v="10"/>
    <n v="181705000"/>
    <n v="153494904"/>
    <n v="30793731"/>
    <s v="84.50%"/>
    <s v="16.90%"/>
  </r>
  <r>
    <n v="2026"/>
    <s v="Marzo"/>
    <n v="13"/>
    <s v="BOLÍVAR"/>
    <x v="31"/>
    <x v="31"/>
    <s v="C-3602-1300-11-20305C"/>
    <x v="8"/>
    <n v="10"/>
    <n v="1661018000"/>
    <n v="1280496523"/>
    <n v="271493388"/>
    <s v="77.10%"/>
    <s v="16.30%"/>
  </r>
  <r>
    <n v="2026"/>
    <s v="Marzo"/>
    <n v="13"/>
    <s v="BOLÍVAR"/>
    <x v="32"/>
    <x v="32"/>
    <s v="C-3602-1300-11-20305C"/>
    <x v="8"/>
    <n v="10"/>
    <n v="487607000"/>
    <n v="348617498"/>
    <n v="48562218"/>
    <s v="71.50%"/>
    <s v="10.00%"/>
  </r>
  <r>
    <n v="2026"/>
    <s v="Marzo"/>
    <n v="13"/>
    <s v="BOLÍVAR"/>
    <x v="33"/>
    <x v="33"/>
    <s v="C-3602-1300-11-20305C"/>
    <x v="8"/>
    <n v="10"/>
    <n v="1475439633"/>
    <n v="1166304637"/>
    <n v="148352685"/>
    <s v="79.00%"/>
    <s v="10.10%"/>
  </r>
  <r>
    <n v="2026"/>
    <s v="Marzo"/>
    <n v="13"/>
    <s v="BOLÍVAR"/>
    <x v="34"/>
    <x v="34"/>
    <s v="C-3602-1300-11-20305C"/>
    <x v="8"/>
    <n v="10"/>
    <n v="905571000"/>
    <n v="697232843"/>
    <n v="63899518"/>
    <s v="77.00%"/>
    <s v="7.10%"/>
  </r>
  <r>
    <n v="2026"/>
    <s v="Marzo"/>
    <n v="15"/>
    <s v="BOYACÁ"/>
    <x v="35"/>
    <x v="35"/>
    <s v="C-3602-1300-11-20305C"/>
    <x v="8"/>
    <n v="10"/>
    <n v="280700000"/>
    <n v="154228109"/>
    <n v="35316935"/>
    <s v="54.90%"/>
    <s v="12.60%"/>
  </r>
  <r>
    <n v="2026"/>
    <s v="Marzo"/>
    <n v="15"/>
    <s v="BOYACÁ"/>
    <x v="36"/>
    <x v="36"/>
    <s v="C-3602-1300-11-20305C"/>
    <x v="8"/>
    <n v="10"/>
    <n v="219072000"/>
    <n v="130832177"/>
    <n v="27477483"/>
    <s v="59.70%"/>
    <s v="12.50%"/>
  </r>
  <r>
    <n v="2026"/>
    <s v="Marzo"/>
    <n v="15"/>
    <s v="BOYACÁ"/>
    <x v="37"/>
    <x v="37"/>
    <s v="C-3602-1300-11-20305C"/>
    <x v="8"/>
    <n v="10"/>
    <n v="264908229"/>
    <n v="164322202"/>
    <n v="12987277"/>
    <s v="62.00%"/>
    <s v="4.90%"/>
  </r>
  <r>
    <n v="2026"/>
    <s v="Marzo"/>
    <n v="15"/>
    <s v="BOYACÁ"/>
    <x v="38"/>
    <x v="38"/>
    <s v="C-3602-1300-11-20305C"/>
    <x v="8"/>
    <n v="10"/>
    <n v="234072000"/>
    <n v="145793878"/>
    <n v="27256912"/>
    <s v="62.30%"/>
    <s v="11.60%"/>
  </r>
  <r>
    <n v="2026"/>
    <s v="Marzo"/>
    <n v="15"/>
    <s v="BOYACÁ"/>
    <x v="39"/>
    <x v="39"/>
    <s v="C-3602-1300-11-20305C"/>
    <x v="8"/>
    <n v="10"/>
    <n v="121102000"/>
    <n v="14772277"/>
    <n v="7203011"/>
    <s v="12.20%"/>
    <s v="5.90%"/>
  </r>
  <r>
    <n v="2026"/>
    <s v="Marzo"/>
    <n v="17"/>
    <s v="CALDAS"/>
    <x v="40"/>
    <x v="40"/>
    <s v="C-3602-1300-11-20305C"/>
    <x v="8"/>
    <n v="10"/>
    <n v="308668000"/>
    <n v="236037170"/>
    <n v="48056051"/>
    <s v="76.50%"/>
    <s v="15.60%"/>
  </r>
  <r>
    <n v="2026"/>
    <s v="Marzo"/>
    <n v="17"/>
    <s v="CALDAS"/>
    <x v="41"/>
    <x v="41"/>
    <s v="C-3602-1300-11-20305C"/>
    <x v="8"/>
    <n v="10"/>
    <n v="224798000"/>
    <n v="162923385"/>
    <n v="37268308"/>
    <s v="72.50%"/>
    <s v="16.60%"/>
  </r>
  <r>
    <n v="2026"/>
    <s v="Marzo"/>
    <n v="17"/>
    <s v="CALDAS"/>
    <x v="42"/>
    <x v="42"/>
    <s v="C-3602-1300-11-20305C"/>
    <x v="8"/>
    <n v="10"/>
    <n v="206360000"/>
    <n v="147336156"/>
    <n v="27951231"/>
    <s v="71.40%"/>
    <s v="13.50%"/>
  </r>
  <r>
    <n v="2026"/>
    <s v="Marzo"/>
    <n v="17"/>
    <s v="CALDAS"/>
    <x v="43"/>
    <x v="43"/>
    <s v="C-3602-1300-11-20305C"/>
    <x v="8"/>
    <n v="10"/>
    <n v="215881000"/>
    <n v="151817319"/>
    <n v="31609271"/>
    <s v="70.30%"/>
    <s v="14.60%"/>
  </r>
  <r>
    <n v="2026"/>
    <s v="Marzo"/>
    <n v="17"/>
    <s v="CALDAS"/>
    <x v="44"/>
    <x v="44"/>
    <s v="C-3602-1300-11-20305C"/>
    <x v="8"/>
    <n v="10"/>
    <n v="586109000"/>
    <n v="404904952"/>
    <n v="81004352"/>
    <s v="69.10%"/>
    <s v="13.80%"/>
  </r>
  <r>
    <n v="2026"/>
    <s v="Marzo"/>
    <n v="18"/>
    <s v="CAQUETÁ"/>
    <x v="45"/>
    <x v="45"/>
    <s v="C-3602-1300-11-20305C"/>
    <x v="8"/>
    <n v="10"/>
    <n v="1957161000"/>
    <n v="1648782331"/>
    <n v="313205553"/>
    <s v="84.20%"/>
    <s v="16.00%"/>
  </r>
  <r>
    <n v="2026"/>
    <s v="Marzo"/>
    <n v="19"/>
    <s v="CAUCA"/>
    <x v="46"/>
    <x v="46"/>
    <s v="C-3602-1300-11-20305C"/>
    <x v="8"/>
    <n v="10"/>
    <n v="928313000"/>
    <n v="729161480"/>
    <n v="155922770"/>
    <s v="78.50%"/>
    <s v="16.80%"/>
  </r>
  <r>
    <n v="2026"/>
    <s v="Marzo"/>
    <n v="19"/>
    <s v="CAUCA"/>
    <x v="47"/>
    <x v="47"/>
    <s v="C-3602-1300-11-20305C"/>
    <x v="8"/>
    <n v="10"/>
    <n v="694836000"/>
    <n v="520096101"/>
    <n v="107680871"/>
    <s v="74.90%"/>
    <s v="15.50%"/>
  </r>
  <r>
    <n v="2026"/>
    <s v="Marzo"/>
    <n v="19"/>
    <s v="CAUCA"/>
    <x v="48"/>
    <x v="48"/>
    <s v="C-3602-1300-11-20305C"/>
    <x v="8"/>
    <n v="10"/>
    <n v="694284000"/>
    <n v="507229558"/>
    <n v="102356189"/>
    <s v="73.10%"/>
    <s v="14.70%"/>
  </r>
  <r>
    <n v="2026"/>
    <s v="Marzo"/>
    <n v="20"/>
    <s v="CESAR"/>
    <x v="49"/>
    <x v="49"/>
    <s v="C-3602-1300-11-20305C"/>
    <x v="8"/>
    <n v="10"/>
    <n v="1551125000"/>
    <n v="1194243126"/>
    <n v="204927646"/>
    <s v="77.00%"/>
    <s v="13.20%"/>
  </r>
  <r>
    <n v="2026"/>
    <s v="Marzo"/>
    <n v="20"/>
    <s v="CESAR"/>
    <x v="50"/>
    <x v="50"/>
    <s v="C-3602-1300-11-20305C"/>
    <x v="8"/>
    <n v="10"/>
    <n v="653504000"/>
    <n v="399569242"/>
    <n v="74101761"/>
    <s v="61.10%"/>
    <s v="11.30%"/>
  </r>
  <r>
    <n v="2026"/>
    <s v="Marzo"/>
    <n v="20"/>
    <s v="CESAR"/>
    <x v="51"/>
    <x v="51"/>
    <s v="C-3602-1300-11-20305C"/>
    <x v="8"/>
    <n v="10"/>
    <n v="1124222000"/>
    <n v="933249925"/>
    <n v="161828369"/>
    <s v="83.00%"/>
    <s v="14.40%"/>
  </r>
  <r>
    <n v="2026"/>
    <s v="Marzo"/>
    <n v="23"/>
    <s v="CÓRDOBA"/>
    <x v="52"/>
    <x v="52"/>
    <s v="C-3602-1300-11-20305C"/>
    <x v="8"/>
    <n v="10"/>
    <n v="1149850000"/>
    <n v="874384031"/>
    <n v="151599898"/>
    <s v="76.00%"/>
    <s v="13.20%"/>
  </r>
  <r>
    <n v="2026"/>
    <s v="Marzo"/>
    <n v="23"/>
    <s v="CÓRDOBA"/>
    <x v="53"/>
    <x v="53"/>
    <s v="C-3602-1300-11-20305C"/>
    <x v="8"/>
    <n v="10"/>
    <n v="1204195000"/>
    <n v="844857818"/>
    <n v="163599828"/>
    <s v="70.20%"/>
    <s v="13.60%"/>
  </r>
  <r>
    <n v="2026"/>
    <s v="Marzo"/>
    <n v="25"/>
    <s v="CUNDINAMARCA"/>
    <x v="54"/>
    <x v="54"/>
    <s v="C-3602-1300-11-20305C"/>
    <x v="8"/>
    <n v="10"/>
    <n v="813787000"/>
    <n v="562598221"/>
    <n v="111983176"/>
    <s v="69.10%"/>
    <s v="13.80%"/>
  </r>
  <r>
    <n v="2026"/>
    <s v="Marzo"/>
    <n v="25"/>
    <s v="CUNDINAMARCA"/>
    <x v="55"/>
    <x v="55"/>
    <s v="C-3602-1300-11-20305C"/>
    <x v="8"/>
    <n v="10"/>
    <n v="493071000"/>
    <n v="411134617"/>
    <n v="79768164"/>
    <s v="83.40%"/>
    <s v="16.20%"/>
  </r>
  <r>
    <n v="2026"/>
    <s v="Marzo"/>
    <n v="25"/>
    <s v="CUNDINAMARCA"/>
    <x v="56"/>
    <x v="56"/>
    <s v="C-3602-1300-11-20305C"/>
    <x v="8"/>
    <n v="10"/>
    <n v="304653881"/>
    <n v="253750881"/>
    <n v="48011782"/>
    <s v="83.30%"/>
    <s v="15.80%"/>
  </r>
  <r>
    <n v="2026"/>
    <s v="Marzo"/>
    <n v="25"/>
    <s v="CUNDINAMARCA"/>
    <x v="57"/>
    <x v="57"/>
    <s v="C-3602-1300-11-20305C"/>
    <x v="8"/>
    <n v="10"/>
    <n v="369171000"/>
    <n v="292907314"/>
    <n v="53979548"/>
    <s v="79.30%"/>
    <s v="14.60%"/>
  </r>
  <r>
    <n v="2026"/>
    <s v="Marzo"/>
    <n v="25"/>
    <s v="CUNDINAMARCA"/>
    <x v="58"/>
    <x v="58"/>
    <s v="C-3602-1300-11-20305C"/>
    <x v="8"/>
    <n v="10"/>
    <n v="579097000"/>
    <n v="423280406"/>
    <n v="82621899"/>
    <s v="73.10%"/>
    <s v="14.30%"/>
  </r>
  <r>
    <n v="2026"/>
    <s v="Marzo"/>
    <n v="25"/>
    <s v="CUNDINAMARCA"/>
    <x v="59"/>
    <x v="59"/>
    <s v="C-3602-1300-11-20305C"/>
    <x v="8"/>
    <n v="10"/>
    <n v="291632657"/>
    <n v="146512787"/>
    <n v="27127862"/>
    <s v="50.20%"/>
    <s v="9.30%"/>
  </r>
  <r>
    <n v="2026"/>
    <s v="Marzo"/>
    <n v="27"/>
    <s v="CHOCÓ"/>
    <x v="60"/>
    <x v="60"/>
    <s v="C-3602-1300-11-20305C"/>
    <x v="8"/>
    <n v="10"/>
    <n v="1609107000"/>
    <n v="1288824871"/>
    <n v="240833617"/>
    <s v="80.10%"/>
    <s v="15.00%"/>
  </r>
  <r>
    <n v="2026"/>
    <s v="Marzo"/>
    <n v="41"/>
    <s v="HUILA"/>
    <x v="61"/>
    <x v="61"/>
    <s v="C-3602-1300-11-20305C"/>
    <x v="8"/>
    <n v="10"/>
    <n v="360514000"/>
    <n v="242183265"/>
    <n v="54894214"/>
    <s v="67.20%"/>
    <s v="15.20%"/>
  </r>
  <r>
    <n v="2026"/>
    <s v="Marzo"/>
    <n v="41"/>
    <s v="HUILA"/>
    <x v="62"/>
    <x v="62"/>
    <s v="C-3602-1300-11-20305C"/>
    <x v="8"/>
    <n v="10"/>
    <n v="336300000"/>
    <n v="256085663"/>
    <n v="42230966"/>
    <s v="76.10%"/>
    <s v="12.60%"/>
  </r>
  <r>
    <n v="2026"/>
    <s v="Marzo"/>
    <n v="41"/>
    <s v="HUILA"/>
    <x v="63"/>
    <x v="63"/>
    <s v="C-3602-1300-11-20305C"/>
    <x v="8"/>
    <n v="10"/>
    <n v="303746550"/>
    <n v="217152226"/>
    <n v="43156929"/>
    <s v="71.50%"/>
    <s v="14.20%"/>
  </r>
  <r>
    <n v="2026"/>
    <s v="Marzo"/>
    <n v="41"/>
    <s v="HUILA"/>
    <x v="64"/>
    <x v="64"/>
    <s v="C-3602-1300-11-20305C"/>
    <x v="8"/>
    <n v="10"/>
    <n v="685162000"/>
    <n v="407261873"/>
    <n v="81192530"/>
    <s v="59.40%"/>
    <s v="11.90%"/>
  </r>
  <r>
    <n v="2026"/>
    <s v="Marzo"/>
    <n v="41"/>
    <s v="HUILA"/>
    <x v="65"/>
    <x v="65"/>
    <s v="C-3602-1300-11-20305C"/>
    <x v="8"/>
    <n v="10"/>
    <n v="509665000"/>
    <n v="378877970"/>
    <n v="56518223"/>
    <s v="74.30%"/>
    <s v="11.10%"/>
  </r>
  <r>
    <n v="2026"/>
    <s v="Marzo"/>
    <n v="44"/>
    <s v="GUAJIRA"/>
    <x v="66"/>
    <x v="66"/>
    <s v="C-3602-1300-11-20305C"/>
    <x v="8"/>
    <n v="10"/>
    <n v="731798000"/>
    <n v="549262273"/>
    <n v="116206200"/>
    <s v="75.10%"/>
    <s v="15.90%"/>
  </r>
  <r>
    <n v="2026"/>
    <s v="Marzo"/>
    <n v="44"/>
    <s v="GUAJIRA"/>
    <x v="67"/>
    <x v="67"/>
    <s v="C-3602-1300-11-20305C"/>
    <x v="8"/>
    <n v="10"/>
    <n v="865588782"/>
    <n v="565747669"/>
    <n v="108477596"/>
    <s v="65.40%"/>
    <s v="12.50%"/>
  </r>
  <r>
    <n v="2026"/>
    <s v="Marzo"/>
    <n v="47"/>
    <s v="MAGDALENA"/>
    <x v="68"/>
    <x v="68"/>
    <s v="C-3602-1300-11-20305C"/>
    <x v="8"/>
    <n v="10"/>
    <n v="857385000"/>
    <n v="608834022"/>
    <n v="84302122"/>
    <s v="71.00%"/>
    <s v="9.80%"/>
  </r>
  <r>
    <n v="2026"/>
    <s v="Marzo"/>
    <n v="47"/>
    <s v="MAGDALENA"/>
    <x v="69"/>
    <x v="69"/>
    <s v="C-3602-1300-11-20305C"/>
    <x v="8"/>
    <n v="10"/>
    <n v="805518000"/>
    <n v="623622367"/>
    <n v="93396057"/>
    <s v="77.40%"/>
    <s v="11.60%"/>
  </r>
  <r>
    <n v="2026"/>
    <s v="Marzo"/>
    <n v="50"/>
    <s v="META"/>
    <x v="70"/>
    <x v="70"/>
    <s v="C-3602-1300-11-20305C"/>
    <x v="8"/>
    <n v="10"/>
    <n v="787230000"/>
    <n v="599461005"/>
    <n v="167238298"/>
    <s v="76.10%"/>
    <s v="21.20%"/>
  </r>
  <r>
    <n v="2026"/>
    <s v="Marzo"/>
    <n v="50"/>
    <s v="META"/>
    <x v="71"/>
    <x v="71"/>
    <s v="C-3602-1300-11-20305C"/>
    <x v="8"/>
    <n v="10"/>
    <n v="773027000"/>
    <n v="582166284"/>
    <n v="101235028"/>
    <s v="75.30%"/>
    <s v="13.10%"/>
  </r>
  <r>
    <n v="2026"/>
    <s v="Marzo"/>
    <n v="52"/>
    <s v="NARIÑO"/>
    <x v="72"/>
    <x v="72"/>
    <s v="C-3602-1300-11-20305C"/>
    <x v="8"/>
    <n v="10"/>
    <n v="494339000"/>
    <n v="319845047"/>
    <n v="64551465"/>
    <s v="64.70%"/>
    <s v="13.10%"/>
  </r>
  <r>
    <n v="2026"/>
    <s v="Marzo"/>
    <n v="52"/>
    <s v="NARIÑO"/>
    <x v="73"/>
    <x v="73"/>
    <s v="C-3602-1300-11-20305C"/>
    <x v="8"/>
    <n v="10"/>
    <n v="1655357000"/>
    <n v="1128810999"/>
    <n v="289419899"/>
    <s v="68.20%"/>
    <s v="17.50%"/>
  </r>
  <r>
    <n v="2026"/>
    <s v="Marzo"/>
    <n v="52"/>
    <s v="NARIÑO"/>
    <x v="74"/>
    <x v="74"/>
    <s v="C-3602-1300-11-20305C"/>
    <x v="8"/>
    <n v="10"/>
    <n v="1294805435"/>
    <n v="1004288342"/>
    <n v="198891344"/>
    <s v="77.60%"/>
    <s v="15.40%"/>
  </r>
  <r>
    <n v="2026"/>
    <s v="Marzo"/>
    <n v="54"/>
    <s v="NORTE DE SANTANDER"/>
    <x v="75"/>
    <x v="75"/>
    <s v="C-3602-1300-11-20305C"/>
    <x v="8"/>
    <n v="10"/>
    <n v="673444000"/>
    <n v="510181152"/>
    <n v="32975800"/>
    <s v="75.80%"/>
    <s v="4.90%"/>
  </r>
  <r>
    <n v="2026"/>
    <s v="Marzo"/>
    <n v="54"/>
    <s v="NORTE DE SANTANDER"/>
    <x v="76"/>
    <x v="76"/>
    <s v="C-3602-1300-11-20305C"/>
    <x v="8"/>
    <n v="10"/>
    <n v="753038000"/>
    <n v="495002638"/>
    <n v="45695573"/>
    <s v="65.70%"/>
    <s v="6.10%"/>
  </r>
  <r>
    <n v="2026"/>
    <s v="Marzo"/>
    <n v="63"/>
    <s v="QUINDÍO"/>
    <x v="77"/>
    <x v="77"/>
    <s v="C-3602-1300-11-20305C"/>
    <x v="8"/>
    <n v="10"/>
    <n v="726674663"/>
    <n v="560322663"/>
    <n v="100373781"/>
    <s v="77.10%"/>
    <s v="13.80%"/>
  </r>
  <r>
    <n v="2026"/>
    <s v="Marzo"/>
    <n v="63"/>
    <s v="QUINDÍO"/>
    <x v="78"/>
    <x v="78"/>
    <s v="C-3602-1300-11-20305C"/>
    <x v="8"/>
    <n v="10"/>
    <n v="589432000"/>
    <n v="430483691"/>
    <n v="82950319"/>
    <s v="73.00%"/>
    <s v="14.10%"/>
  </r>
  <r>
    <n v="2026"/>
    <s v="Marzo"/>
    <n v="63"/>
    <s v="QUINDÍO"/>
    <x v="113"/>
    <x v="113"/>
    <s v="C-3602-1300-11-20305C"/>
    <x v="8"/>
    <n v="10"/>
    <n v="589655000"/>
    <n v="516759953"/>
    <n v="96732740"/>
    <s v="87.60%"/>
    <s v="16.40%"/>
  </r>
  <r>
    <n v="2026"/>
    <s v="Marzo"/>
    <n v="66"/>
    <s v="RISARALDA"/>
    <x v="79"/>
    <x v="79"/>
    <s v="C-3602-1300-11-20305C"/>
    <x v="8"/>
    <n v="10"/>
    <n v="595891633"/>
    <n v="392622779"/>
    <n v="83722536"/>
    <s v="65.90%"/>
    <s v="14.00%"/>
  </r>
  <r>
    <n v="2026"/>
    <s v="Marzo"/>
    <n v="66"/>
    <s v="RISARALDA"/>
    <x v="80"/>
    <x v="80"/>
    <s v="C-3602-1300-11-20305C"/>
    <x v="8"/>
    <n v="10"/>
    <n v="419179000"/>
    <n v="315270337"/>
    <n v="56918833"/>
    <s v="75.20%"/>
    <s v="13.60%"/>
  </r>
  <r>
    <n v="2026"/>
    <s v="Marzo"/>
    <n v="66"/>
    <s v="RISARALDA"/>
    <x v="81"/>
    <x v="81"/>
    <s v="C-3602-1300-11-20305C"/>
    <x v="8"/>
    <n v="10"/>
    <n v="323463000"/>
    <n v="223589531"/>
    <n v="47699238"/>
    <s v="69.10%"/>
    <s v="14.70%"/>
  </r>
  <r>
    <n v="2026"/>
    <s v="Marzo"/>
    <n v="68"/>
    <s v="SANTANDER"/>
    <x v="82"/>
    <x v="82"/>
    <s v="C-3602-1300-11-20305C"/>
    <x v="8"/>
    <n v="10"/>
    <n v="507773000"/>
    <n v="384108181"/>
    <n v="62664598"/>
    <s v="75.60%"/>
    <s v="12.30%"/>
  </r>
  <r>
    <n v="2026"/>
    <s v="Marzo"/>
    <n v="68"/>
    <s v="SANTANDER"/>
    <x v="83"/>
    <x v="83"/>
    <s v="C-3602-1300-11-20305C"/>
    <x v="8"/>
    <n v="10"/>
    <n v="370617167"/>
    <n v="268131167"/>
    <n v="49754229"/>
    <s v="72.30%"/>
    <s v="13.40%"/>
  </r>
  <r>
    <n v="2026"/>
    <s v="Marzo"/>
    <n v="68"/>
    <s v="SANTANDER"/>
    <x v="84"/>
    <x v="84"/>
    <s v="C-3602-1300-11-20305C"/>
    <x v="8"/>
    <n v="10"/>
    <n v="459293000"/>
    <n v="313225644"/>
    <n v="57889888"/>
    <s v="68.20%"/>
    <s v="12.60%"/>
  </r>
  <r>
    <n v="2026"/>
    <s v="Marzo"/>
    <n v="68"/>
    <s v="SANTANDER"/>
    <x v="85"/>
    <x v="85"/>
    <s v="C-3602-1300-11-20305C"/>
    <x v="8"/>
    <n v="10"/>
    <n v="628180000"/>
    <n v="432441381"/>
    <n v="89633301"/>
    <s v="68.80%"/>
    <s v="14.30%"/>
  </r>
  <r>
    <n v="2026"/>
    <s v="Marzo"/>
    <n v="68"/>
    <s v="SANTANDER"/>
    <x v="86"/>
    <x v="86"/>
    <s v="C-3602-1300-11-20305C"/>
    <x v="8"/>
    <n v="10"/>
    <n v="1036489000"/>
    <n v="783195853"/>
    <n v="144312864"/>
    <s v="75.60%"/>
    <s v="13.90%"/>
  </r>
  <r>
    <n v="2026"/>
    <s v="Marzo"/>
    <n v="68"/>
    <s v="SANTANDER"/>
    <x v="87"/>
    <x v="87"/>
    <s v="C-3602-1300-11-20305C"/>
    <x v="8"/>
    <n v="10"/>
    <n v="252311593"/>
    <n v="177946078"/>
    <n v="44639404"/>
    <s v="70.50%"/>
    <s v="17.70%"/>
  </r>
  <r>
    <n v="2026"/>
    <s v="Marzo"/>
    <n v="68"/>
    <s v="SANTANDER"/>
    <x v="88"/>
    <x v="88"/>
    <s v="C-3602-1300-11-20305C"/>
    <x v="8"/>
    <n v="10"/>
    <n v="204092000"/>
    <n v="137259552"/>
    <n v="23746490"/>
    <s v="67.30%"/>
    <s v="11.60%"/>
  </r>
  <r>
    <n v="2026"/>
    <s v="Marzo"/>
    <n v="68"/>
    <s v="SANTANDER"/>
    <x v="89"/>
    <x v="89"/>
    <s v="C-3602-1300-11-20305C"/>
    <x v="8"/>
    <n v="10"/>
    <n v="274094000"/>
    <n v="192460244"/>
    <n v="26206833"/>
    <s v="70.20%"/>
    <s v="9.60%"/>
  </r>
  <r>
    <n v="2026"/>
    <s v="Marzo"/>
    <n v="70"/>
    <s v="SUCRE"/>
    <x v="90"/>
    <x v="90"/>
    <s v="C-3602-1300-11-20305C"/>
    <x v="8"/>
    <n v="10"/>
    <n v="2157757000"/>
    <n v="1613947070"/>
    <n v="212574142"/>
    <s v="74.80%"/>
    <s v="9.90%"/>
  </r>
  <r>
    <n v="2026"/>
    <s v="Marzo"/>
    <n v="73"/>
    <s v="TOLIMA"/>
    <x v="91"/>
    <x v="91"/>
    <s v="C-3602-1300-11-20305C"/>
    <x v="8"/>
    <n v="10"/>
    <n v="1619515000"/>
    <n v="1298239857"/>
    <n v="82415080"/>
    <s v="80.20%"/>
    <s v="5.10%"/>
  </r>
  <r>
    <n v="2026"/>
    <s v="Marzo"/>
    <n v="73"/>
    <s v="TOLIMA"/>
    <x v="92"/>
    <x v="92"/>
    <s v="C-3602-1300-11-20305C"/>
    <x v="8"/>
    <n v="10"/>
    <n v="1648349000"/>
    <n v="1386763619"/>
    <n v="131479350"/>
    <s v="84.10%"/>
    <s v="8.00%"/>
  </r>
  <r>
    <n v="2026"/>
    <s v="Marzo"/>
    <n v="73"/>
    <s v="TOLIMA"/>
    <x v="93"/>
    <x v="93"/>
    <s v="C-3602-1300-11-20305C"/>
    <x v="8"/>
    <n v="10"/>
    <n v="757458141"/>
    <n v="666435817"/>
    <n v="120559537"/>
    <s v="88.00%"/>
    <s v="15.90%"/>
  </r>
  <r>
    <n v="2026"/>
    <s v="Marzo"/>
    <n v="76"/>
    <s v="VALLE"/>
    <x v="94"/>
    <x v="94"/>
    <s v="C-3602-1300-11-20305C"/>
    <x v="8"/>
    <n v="10"/>
    <n v="731455000"/>
    <n v="575265185"/>
    <n v="100478211"/>
    <s v="78.60%"/>
    <s v="13.70%"/>
  </r>
  <r>
    <n v="2026"/>
    <s v="Marzo"/>
    <n v="76"/>
    <s v="VALLE"/>
    <x v="95"/>
    <x v="95"/>
    <s v="C-3602-1300-11-20305C"/>
    <x v="8"/>
    <n v="10"/>
    <n v="459779000"/>
    <n v="350535363"/>
    <n v="76708036"/>
    <s v="76.20%"/>
    <s v="16.70%"/>
  </r>
  <r>
    <n v="2026"/>
    <s v="Marzo"/>
    <n v="76"/>
    <s v="VALLE"/>
    <x v="96"/>
    <x v="96"/>
    <s v="C-3602-1300-11-20305C"/>
    <x v="8"/>
    <n v="10"/>
    <n v="919030000"/>
    <n v="744737210"/>
    <n v="198403528"/>
    <s v="81.00%"/>
    <s v="21.60%"/>
  </r>
  <r>
    <n v="2026"/>
    <s v="Marzo"/>
    <n v="76"/>
    <s v="VALLE"/>
    <x v="97"/>
    <x v="97"/>
    <s v="C-3602-1300-11-20305C"/>
    <x v="8"/>
    <n v="10"/>
    <n v="295063000"/>
    <n v="184112643"/>
    <n v="41987733"/>
    <s v="62.40%"/>
    <s v="14.20%"/>
  </r>
  <r>
    <n v="2026"/>
    <s v="Marzo"/>
    <n v="76"/>
    <s v="VALLE"/>
    <x v="98"/>
    <x v="98"/>
    <s v="C-3602-1300-11-20305C"/>
    <x v="8"/>
    <n v="10"/>
    <n v="245099000"/>
    <n v="180749633"/>
    <n v="42750576"/>
    <s v="73.70%"/>
    <s v="17.40%"/>
  </r>
  <r>
    <n v="2026"/>
    <s v="Marzo"/>
    <n v="76"/>
    <s v="VALLE"/>
    <x v="123"/>
    <x v="123"/>
    <s v="C-3602-1300-11-20305C"/>
    <x v="8"/>
    <n v="10"/>
    <n v="289021241"/>
    <n v="220885798"/>
    <n v="45686277"/>
    <s v="76.40%"/>
    <s v="15.80%"/>
  </r>
  <r>
    <n v="2026"/>
    <s v="Marzo"/>
    <n v="76"/>
    <s v="VALLE"/>
    <x v="99"/>
    <x v="99"/>
    <s v="C-3602-1300-11-20305C"/>
    <x v="8"/>
    <n v="10"/>
    <n v="162365000"/>
    <n v="111370225"/>
    <n v="30516942"/>
    <s v="68.60%"/>
    <s v="18.80%"/>
  </r>
  <r>
    <n v="2026"/>
    <s v="Marzo"/>
    <n v="76"/>
    <s v="VALLE"/>
    <x v="100"/>
    <x v="100"/>
    <s v="C-3602-1300-11-20305C"/>
    <x v="8"/>
    <n v="10"/>
    <n v="459779000"/>
    <n v="330620992"/>
    <n v="60583664"/>
    <s v="71.90%"/>
    <s v="13.20%"/>
  </r>
  <r>
    <n v="2026"/>
    <s v="Marzo"/>
    <n v="76"/>
    <s v="VALLE"/>
    <x v="101"/>
    <x v="101"/>
    <s v="C-3602-1300-11-20305C"/>
    <x v="8"/>
    <n v="10"/>
    <n v="283975000"/>
    <n v="155101711"/>
    <n v="25007895"/>
    <s v="54.60%"/>
    <s v="8.80%"/>
  </r>
  <r>
    <n v="2026"/>
    <s v="Marzo"/>
    <n v="76"/>
    <s v="VALLE"/>
    <x v="102"/>
    <x v="102"/>
    <s v="C-3602-1300-11-20305C"/>
    <x v="8"/>
    <n v="10"/>
    <n v="389527198"/>
    <n v="293381552"/>
    <n v="55127085"/>
    <s v="75.30%"/>
    <s v="14.20%"/>
  </r>
  <r>
    <n v="2026"/>
    <s v="Marzo"/>
    <n v="81"/>
    <s v="ARAUCA"/>
    <x v="103"/>
    <x v="103"/>
    <s v="C-3602-1300-11-20305C"/>
    <x v="8"/>
    <n v="10"/>
    <n v="809578000"/>
    <n v="542363693"/>
    <n v="119674414"/>
    <s v="67.00%"/>
    <s v="14.80%"/>
  </r>
  <r>
    <n v="2026"/>
    <s v="Marzo"/>
    <n v="85"/>
    <s v="CASANARE"/>
    <x v="104"/>
    <x v="104"/>
    <s v="C-3602-1300-11-20305C"/>
    <x v="8"/>
    <n v="10"/>
    <n v="515639000"/>
    <n v="359830327"/>
    <n v="56692116"/>
    <s v="69.80%"/>
    <s v="11.00%"/>
  </r>
  <r>
    <n v="2026"/>
    <s v="Marzo"/>
    <n v="86"/>
    <s v="PUTUMAYO"/>
    <x v="105"/>
    <x v="105"/>
    <s v="C-3602-1300-11-20305C"/>
    <x v="8"/>
    <n v="10"/>
    <n v="1476624050"/>
    <n v="1174136906"/>
    <n v="117195437"/>
    <s v="79.50%"/>
    <s v="7.90%"/>
  </r>
  <r>
    <n v="2026"/>
    <s v="Marzo"/>
    <n v="91"/>
    <s v="AMAZONAS"/>
    <x v="107"/>
    <x v="107"/>
    <s v="C-3602-1300-11-20305C"/>
    <x v="8"/>
    <n v="10"/>
    <n v="161421000"/>
    <n v="67145250"/>
    <n v="10765486"/>
    <s v="41.60%"/>
    <s v="6.70%"/>
  </r>
  <r>
    <n v="2026"/>
    <s v="Marzo"/>
    <n v="94"/>
    <s v="GUAINÍA"/>
    <x v="108"/>
    <x v="108"/>
    <s v="C-3602-1300-11-20305C"/>
    <x v="8"/>
    <n v="10"/>
    <n v="262145000"/>
    <n v="157123838"/>
    <n v="44438793"/>
    <s v="59.90%"/>
    <s v="17.00%"/>
  </r>
  <r>
    <n v="2026"/>
    <s v="Marzo"/>
    <n v="95"/>
    <s v="GUAVIARE"/>
    <x v="109"/>
    <x v="109"/>
    <s v="C-3602-1300-11-20305C"/>
    <x v="8"/>
    <n v="10"/>
    <n v="555730000"/>
    <n v="395572237"/>
    <n v="80149017"/>
    <s v="71.20%"/>
    <s v="14.40%"/>
  </r>
  <r>
    <n v="2026"/>
    <s v="Marzo"/>
    <n v="99"/>
    <s v="VICHADA"/>
    <x v="111"/>
    <x v="111"/>
    <s v="C-3602-1300-11-20305C"/>
    <x v="8"/>
    <n v="10"/>
    <n v="181003000"/>
    <n v="61164774"/>
    <n v="9522659"/>
    <s v="33.80%"/>
    <s v="5.30%"/>
  </r>
  <r>
    <n v="2026"/>
    <s v="Marzo"/>
    <n v="1"/>
    <s v="DIRECCIÓN GENERAL"/>
    <x v="114"/>
    <x v="114"/>
    <s v="A-02-02-02"/>
    <x v="6"/>
    <s v="00"/>
    <n v="19500000"/>
    <n v="8981755"/>
    <n v="8657113"/>
    <s v="46.10%"/>
    <s v="44.40%"/>
  </r>
  <r>
    <n v="2026"/>
    <s v="Marzo"/>
    <n v="1"/>
    <s v="DIRECCIÓN GENERAL"/>
    <x v="156"/>
    <x v="126"/>
    <s v="A-03-02-02"/>
    <x v="7"/>
    <s v="00"/>
    <n v="106533000"/>
    <n v="106533000"/>
    <n v="106532691"/>
    <s v="100.00%"/>
    <s v="100.00%"/>
  </r>
  <r>
    <n v="2026"/>
    <s v="Marzo"/>
    <n v="1"/>
    <s v="DIRECCIÓN GENERAL"/>
    <x v="156"/>
    <x v="126"/>
    <s v="C-3603-1300-16-53105B"/>
    <x v="2"/>
    <s v="00"/>
    <n v="4577999000"/>
    <n v="3796220642"/>
    <n v="779042692"/>
    <s v="82.90%"/>
    <s v="17.00%"/>
  </r>
  <r>
    <n v="2026"/>
    <s v="Marzo"/>
    <n v="1"/>
    <s v="DIRECCIÓN GENERAL"/>
    <x v="156"/>
    <x v="126"/>
    <s v="C-3603-1300-16-53105B"/>
    <x v="2"/>
    <n v="40"/>
    <n v="4332752565"/>
    <n v="4233442968"/>
    <n v="852099536"/>
    <s v="97.70%"/>
    <s v="19.70%"/>
  </r>
  <r>
    <n v="2026"/>
    <s v="Marzo"/>
    <n v="1"/>
    <s v="DIRECCIÓN GENERAL"/>
    <x v="115"/>
    <x v="115"/>
    <s v="A-01-01-01"/>
    <x v="4"/>
    <s v="00"/>
    <n v="59271224933"/>
    <n v="11394803080"/>
    <n v="11369921271"/>
    <s v="19.20%"/>
    <s v="19.20%"/>
  </r>
  <r>
    <n v="2026"/>
    <s v="Marzo"/>
    <n v="1"/>
    <s v="DIRECCIÓN GENERAL"/>
    <x v="115"/>
    <x v="115"/>
    <s v="A-01-01-02"/>
    <x v="4"/>
    <s v="00"/>
    <n v="14608253403"/>
    <n v="3243203800"/>
    <n v="2137724000"/>
    <s v="22.20%"/>
    <s v="14.60%"/>
  </r>
  <r>
    <n v="2026"/>
    <s v="Marzo"/>
    <n v="1"/>
    <s v="DIRECCIÓN GENERAL"/>
    <x v="115"/>
    <x v="115"/>
    <s v="A-01-01-03"/>
    <x v="4"/>
    <s v="00"/>
    <n v="5008763731"/>
    <n v="1138845451"/>
    <n v="1126109363"/>
    <s v="22.70%"/>
    <s v="22.50%"/>
  </r>
  <r>
    <n v="2026"/>
    <s v="Marzo"/>
    <n v="1"/>
    <s v="DIRECCIÓN GENERAL"/>
    <x v="115"/>
    <x v="115"/>
    <s v="A-02-02-02"/>
    <x v="6"/>
    <s v="00"/>
    <n v="331942000"/>
    <n v="25722775"/>
    <n v="16599463"/>
    <s v="7.70%"/>
    <s v="5.00%"/>
  </r>
  <r>
    <n v="2026"/>
    <s v="Marzo"/>
    <n v="1"/>
    <s v="DIRECCIÓN GENERAL"/>
    <x v="115"/>
    <x v="115"/>
    <s v="A-03-04-02"/>
    <x v="7"/>
    <s v="00"/>
    <n v="2258191696"/>
    <n v="596013678"/>
    <n v="331434636"/>
    <s v="26.40%"/>
    <s v="14.70%"/>
  </r>
  <r>
    <n v="2026"/>
    <s v="Marzo"/>
    <n v="1"/>
    <s v="DIRECCIÓN GENERAL"/>
    <x v="115"/>
    <x v="115"/>
    <s v="A-03-10-01"/>
    <x v="7"/>
    <s v="00"/>
    <n v="2100000000"/>
    <n v="660432192"/>
    <n v="614172392"/>
    <s v="31.40%"/>
    <s v="29.20%"/>
  </r>
  <r>
    <n v="2026"/>
    <s v="Marzo"/>
    <n v="1"/>
    <s v="DIRECCIÓN GENERAL"/>
    <x v="115"/>
    <x v="115"/>
    <s v="C-3603-1300-16-53105B"/>
    <x v="2"/>
    <s v="00"/>
    <n v="15850489977"/>
    <n v="11522759250"/>
    <n v="2506788776"/>
    <s v="72.70%"/>
    <s v="15.80%"/>
  </r>
  <r>
    <n v="2026"/>
    <s v="Marzo"/>
    <n v="1"/>
    <s v="DIRECCIÓN GENERAL"/>
    <x v="115"/>
    <x v="115"/>
    <s v="C-3699-1300-13-53105B"/>
    <x v="11"/>
    <s v="00"/>
    <n v="176944117139"/>
    <n v="32171187872"/>
    <n v="26411019528"/>
    <s v="18.20%"/>
    <s v="14.90%"/>
  </r>
  <r>
    <n v="2026"/>
    <s v="Marzo"/>
    <n v="1"/>
    <s v="DIRECCIÓN GENERAL"/>
    <x v="115"/>
    <x v="115"/>
    <s v="A-03-04-02"/>
    <x v="7"/>
    <s v="09"/>
    <n v="530000000"/>
    <n v="365187100"/>
    <n v="61368100"/>
    <s v="68.90%"/>
    <s v="11.60%"/>
  </r>
  <r>
    <n v="2026"/>
    <s v="Marzo"/>
    <n v="1"/>
    <s v="DIRECCIÓN GENERAL"/>
    <x v="115"/>
    <x v="115"/>
    <s v="A-01-01-03"/>
    <x v="4"/>
    <n v="43"/>
    <n v="277134200"/>
    <n v="44193975"/>
    <n v="24660095"/>
    <s v="15.90%"/>
    <s v="8.90%"/>
  </r>
  <r>
    <n v="2026"/>
    <s v="Marzo"/>
    <n v="1"/>
    <s v="DIRECCIÓN GENERAL"/>
    <x v="115"/>
    <x v="115"/>
    <s v="A-02-02-02"/>
    <x v="6"/>
    <n v="43"/>
    <n v="2000265000"/>
    <n v="348190284"/>
    <n v="63219964"/>
    <s v="17.40%"/>
    <s v="3.20%"/>
  </r>
  <r>
    <n v="2026"/>
    <s v="Marzo"/>
    <n v="1"/>
    <s v="DIRECCIÓN GENERAL"/>
    <x v="157"/>
    <x v="127"/>
    <s v="A-02-02-02"/>
    <x v="6"/>
    <s v="00"/>
    <n v="3500000"/>
    <n v="1234135"/>
    <n v="1234135"/>
    <s v="35.30%"/>
    <s v="35.30%"/>
  </r>
  <r>
    <n v="2026"/>
    <s v="Marzo"/>
    <n v="1"/>
    <s v="DIRECCIÓN GENERAL"/>
    <x v="157"/>
    <x v="127"/>
    <s v="C-3603-1300-16-53105B"/>
    <x v="2"/>
    <s v="00"/>
    <n v="11167422275"/>
    <n v="8845574148"/>
    <n v="1831493985"/>
    <s v="79.20%"/>
    <s v="16.40%"/>
  </r>
  <r>
    <n v="2026"/>
    <s v="Marzo"/>
    <n v="1"/>
    <s v="DIRECCIÓN GENERAL"/>
    <x v="157"/>
    <x v="127"/>
    <s v="C-3603-1300-15-20305C"/>
    <x v="10"/>
    <n v="27"/>
    <n v="45479988415"/>
    <n v="45479988415"/>
    <n v="14847612602"/>
    <s v="100.00%"/>
    <s v="32.60%"/>
  </r>
  <r>
    <n v="2026"/>
    <s v="Marzo"/>
    <n v="1"/>
    <s v="DIRECCIÓN GENERAL"/>
    <x v="0"/>
    <x v="0"/>
    <s v="A-02-02-02"/>
    <x v="6"/>
    <s v="00"/>
    <n v="23000000"/>
    <n v="7791401"/>
    <n v="7791401"/>
    <s v="33.90%"/>
    <s v="33.90%"/>
  </r>
  <r>
    <n v="2026"/>
    <s v="Marzo"/>
    <n v="1"/>
    <s v="DIRECCIÓN GENERAL"/>
    <x v="0"/>
    <x v="0"/>
    <s v="C-3603-1300-16-53105B"/>
    <x v="2"/>
    <s v="00"/>
    <n v="6869036000"/>
    <n v="6581046140"/>
    <n v="1386419852"/>
    <s v="95.80%"/>
    <s v="20.20%"/>
  </r>
  <r>
    <n v="2026"/>
    <s v="Marzo"/>
    <n v="1"/>
    <s v="DIRECCIÓN GENERAL"/>
    <x v="161"/>
    <x v="128"/>
    <s v="A-02-02-02"/>
    <x v="6"/>
    <s v="00"/>
    <n v="38700000"/>
    <n v="12213423"/>
    <n v="12213423"/>
    <s v="31.60%"/>
    <s v="31.60%"/>
  </r>
  <r>
    <n v="2026"/>
    <s v="Marzo"/>
    <n v="1"/>
    <s v="DIRECCIÓN GENERAL"/>
    <x v="161"/>
    <x v="128"/>
    <s v="C-3603-1300-16-53105B"/>
    <x v="2"/>
    <s v="00"/>
    <n v="2002030000"/>
    <n v="1955255973"/>
    <n v="392433442"/>
    <s v="97.70%"/>
    <s v="19.60%"/>
  </r>
  <r>
    <n v="2026"/>
    <s v="Marzo"/>
    <n v="1"/>
    <s v="DIRECCIÓN GENERAL"/>
    <x v="116"/>
    <x v="116"/>
    <s v="A-02-02-02"/>
    <x v="6"/>
    <s v="00"/>
    <n v="15916433"/>
    <n v="2584278"/>
    <n v="2584278"/>
    <s v="16.20%"/>
    <s v="16.20%"/>
  </r>
  <r>
    <n v="2026"/>
    <s v="Marzo"/>
    <n v="1"/>
    <s v="DIRECCIÓN GENERAL"/>
    <x v="116"/>
    <x v="116"/>
    <s v="C-3603-1300-16-53105B"/>
    <x v="2"/>
    <s v="00"/>
    <n v="6028788198"/>
    <n v="5680579763"/>
    <n v="1046797445"/>
    <s v="94.20%"/>
    <s v="17.40%"/>
  </r>
  <r>
    <n v="2026"/>
    <s v="Marzo"/>
    <n v="1"/>
    <s v="DIRECCIÓN GENERAL"/>
    <x v="162"/>
    <x v="129"/>
    <s v="A-02-02-02"/>
    <x v="6"/>
    <s v="00"/>
    <n v="14847000"/>
    <n v="8524554"/>
    <n v="8524554"/>
    <s v="57.40%"/>
    <s v="57.40%"/>
  </r>
  <r>
    <n v="2026"/>
    <s v="Marzo"/>
    <n v="1"/>
    <s v="DIRECCIÓN GENERAL"/>
    <x v="162"/>
    <x v="129"/>
    <s v="C-3603-1300-16-53105B"/>
    <x v="2"/>
    <s v="00"/>
    <n v="3709110000"/>
    <n v="3279698653"/>
    <n v="743270731"/>
    <s v="88.40%"/>
    <s v="20.00%"/>
  </r>
  <r>
    <n v="2026"/>
    <s v="Marzo"/>
    <n v="1"/>
    <s v="DIRECCIÓN GENERAL"/>
    <x v="163"/>
    <x v="130"/>
    <s v="A-02-02-02"/>
    <x v="6"/>
    <s v="00"/>
    <n v="9200000"/>
    <n v="7936025"/>
    <n v="7936025"/>
    <s v="86.30%"/>
    <s v="86.30%"/>
  </r>
  <r>
    <n v="2026"/>
    <s v="Marzo"/>
    <n v="1"/>
    <s v="DIRECCIÓN GENERAL"/>
    <x v="163"/>
    <x v="130"/>
    <s v="C-3602-1300-11-20305C"/>
    <x v="8"/>
    <s v="00"/>
    <n v="1149019677"/>
    <n v="1093201711"/>
    <n v="234409300"/>
    <s v="95.10%"/>
    <s v="20.40%"/>
  </r>
  <r>
    <n v="2026"/>
    <s v="Marzo"/>
    <n v="1"/>
    <s v="DIRECCIÓN GENERAL"/>
    <x v="163"/>
    <x v="130"/>
    <s v="C-3602-1300-13-20306B"/>
    <x v="9"/>
    <s v="00"/>
    <n v="3017595065"/>
    <n v="2902708462"/>
    <n v="625856584"/>
    <s v="96.20%"/>
    <s v="20.70%"/>
  </r>
  <r>
    <n v="2026"/>
    <s v="Marzo"/>
    <n v="1"/>
    <s v="DIRECCIÓN GENERAL"/>
    <x v="163"/>
    <x v="130"/>
    <s v="C-3602-1300-14-20305C"/>
    <x v="1"/>
    <n v="39"/>
    <n v="969494380"/>
    <n v="907828356"/>
    <n v="175072162"/>
    <s v="93.60%"/>
    <s v="18.10%"/>
  </r>
  <r>
    <n v="2026"/>
    <s v="Marzo"/>
    <n v="1"/>
    <s v="DIRECCIÓN GENERAL"/>
    <x v="163"/>
    <x v="130"/>
    <s v="C-3602-1300-14-20305C"/>
    <x v="1"/>
    <n v="55"/>
    <n v="313907233057"/>
    <n v="17672161434"/>
    <n v="2543697857"/>
    <s v="5.60%"/>
    <s v="0.80%"/>
  </r>
  <r>
    <n v="2026"/>
    <s v="Marzo"/>
    <n v="1"/>
    <s v="DIRECCIÓN GENERAL"/>
    <x v="117"/>
    <x v="117"/>
    <s v="C-3603-1300-16-53105B"/>
    <x v="2"/>
    <s v="00"/>
    <n v="9219353100"/>
    <n v="7862878059"/>
    <n v="1084103010"/>
    <s v="85.30%"/>
    <s v="11.80%"/>
  </r>
  <r>
    <n v="2026"/>
    <s v="Marzo"/>
    <n v="1"/>
    <s v="DIRECCIÓN GENERAL"/>
    <x v="118"/>
    <x v="118"/>
    <s v="C-3699-1300-17-53105B"/>
    <x v="5"/>
    <n v="24"/>
    <n v="49404460263"/>
    <n v="1094588291"/>
    <n v="2340775"/>
    <s v="2.20%"/>
    <s v="0.00%"/>
  </r>
  <r>
    <n v="2026"/>
    <s v="Marzo"/>
    <n v="1"/>
    <s v="DIRECCIÓN GENERAL"/>
    <x v="118"/>
    <x v="118"/>
    <s v="C-3603-1300-16-53105B"/>
    <x v="2"/>
    <n v="40"/>
    <n v="1047590000"/>
    <n v="984414964"/>
    <n v="202013103"/>
    <s v="94.00%"/>
    <s v="19.30%"/>
  </r>
  <r>
    <n v="2026"/>
    <s v="Marzo"/>
    <n v="5"/>
    <s v="ANTIOQUIA"/>
    <x v="13"/>
    <x v="13"/>
    <s v="C-3699-1300-17-53105B"/>
    <x v="5"/>
    <n v="24"/>
    <n v="635636821"/>
    <n v="498556"/>
    <n v="498556"/>
    <s v="0.10%"/>
    <s v="0.10%"/>
  </r>
  <r>
    <n v="2026"/>
    <s v="Marzo"/>
    <n v="8"/>
    <s v="ATLÁNTICO"/>
    <x v="17"/>
    <x v="17"/>
    <s v="C-3699-1300-17-53105B"/>
    <x v="5"/>
    <n v="24"/>
    <n v="1038162185"/>
    <n v="17569962"/>
    <n v="17569962"/>
    <s v="1.70%"/>
    <s v="1.70%"/>
  </r>
  <r>
    <n v="2026"/>
    <s v="Marzo"/>
    <n v="17"/>
    <s v="CALDAS"/>
    <x v="44"/>
    <x v="44"/>
    <s v="C-3699-1300-17-53105B"/>
    <x v="5"/>
    <n v="24"/>
    <n v="638000000"/>
    <n v="305990060"/>
    <n v="40317200"/>
    <s v="48.00%"/>
    <s v="6.30%"/>
  </r>
  <r>
    <n v="2026"/>
    <s v="Marzo"/>
    <n v="25"/>
    <s v="CUNDINAMARCA"/>
    <x v="59"/>
    <x v="59"/>
    <s v="C-3699-1300-17-53105B"/>
    <x v="5"/>
    <n v="24"/>
    <n v="526760000"/>
    <n v="3111016"/>
    <n v="3111016"/>
    <s v="0.60%"/>
    <s v="0.60%"/>
  </r>
  <r>
    <n v="2026"/>
    <s v="Marzo"/>
    <n v="41"/>
    <s v="HUILA"/>
    <x v="65"/>
    <x v="65"/>
    <s v="C-3699-1300-17-53105B"/>
    <x v="5"/>
    <n v="24"/>
    <n v="2700918029"/>
    <n v="10623253"/>
    <n v="1272253"/>
    <s v="0.40%"/>
    <s v="0.00%"/>
  </r>
  <r>
    <n v="2026"/>
    <s v="Marzo"/>
    <n v="44"/>
    <s v="GUAJIRA"/>
    <x v="67"/>
    <x v="67"/>
    <s v="C-3699-1300-17-53105B"/>
    <x v="5"/>
    <n v="24"/>
    <n v="1103405400"/>
    <n v="303168"/>
    <n v="303168"/>
    <s v="0.00%"/>
    <s v="0.00%"/>
  </r>
  <r>
    <n v="2026"/>
    <s v="Marzo"/>
    <n v="47"/>
    <s v="MAGDALENA"/>
    <x v="68"/>
    <x v="68"/>
    <s v="C-3699-1300-17-53105B"/>
    <x v="5"/>
    <n v="24"/>
    <n v="1067935580"/>
    <n v="16789242"/>
    <n v="2107242"/>
    <s v="1.60%"/>
    <s v="0.20%"/>
  </r>
  <r>
    <n v="2026"/>
    <s v="Marzo"/>
    <n v="76"/>
    <s v="VALLE"/>
    <x v="94"/>
    <x v="94"/>
    <s v="C-3699-1300-17-53105B"/>
    <x v="5"/>
    <n v="24"/>
    <n v="1196657111"/>
    <n v="2300688"/>
    <n v="2300688"/>
    <s v="0.20%"/>
    <s v="0.20%"/>
  </r>
  <r>
    <n v="2026"/>
    <s v="Marzo"/>
    <n v="81"/>
    <s v="ARAUCA"/>
    <x v="103"/>
    <x v="103"/>
    <s v="C-3699-1300-17-53105B"/>
    <x v="5"/>
    <n v="24"/>
    <n v="1619774859"/>
    <n v="1848000"/>
    <n v="1848000"/>
    <s v="0.10%"/>
    <s v="0.10%"/>
  </r>
  <r>
    <n v="2026"/>
    <s v="Marzo"/>
    <n v="94"/>
    <s v="GUAINÍA"/>
    <x v="108"/>
    <x v="108"/>
    <s v="C-3699-1300-17-53105B"/>
    <x v="5"/>
    <n v="24"/>
    <n v="1458874645"/>
    <n v="2421344"/>
    <n v="2421344"/>
    <s v="0.20%"/>
    <s v="0.20%"/>
  </r>
  <r>
    <n v="2026"/>
    <s v="Marzo"/>
    <n v="1"/>
    <s v="DIRECCIÓN GENERAL"/>
    <x v="114"/>
    <x v="114"/>
    <s v="C-3605-1300-4-40402A"/>
    <x v="3"/>
    <n v="64"/>
    <n v="49000000000"/>
    <n v="2755619674"/>
    <n v="615514395"/>
    <s v="5.60%"/>
    <s v="1.30%"/>
  </r>
  <r>
    <n v="2026"/>
    <s v="Marzo"/>
    <n v="1"/>
    <s v="DIRECCIÓN GENERAL"/>
    <x v="156"/>
    <x v="126"/>
    <s v="C-3605-1300-4-40402A"/>
    <x v="3"/>
    <n v="62"/>
    <n v="5074972444"/>
    <n v="942891374"/>
    <n v="194698811"/>
    <s v="18.60%"/>
    <s v="3.80%"/>
  </r>
  <r>
    <n v="2026"/>
    <s v="Marzo"/>
    <n v="1"/>
    <s v="DIRECCIÓN GENERAL"/>
    <x v="115"/>
    <x v="115"/>
    <s v="C-3605-1300-4-40402A"/>
    <x v="3"/>
    <n v="66"/>
    <n v="22522500000"/>
    <n v="1224143463"/>
    <n v="1111743763"/>
    <s v="5.40%"/>
    <s v="4.90%"/>
  </r>
  <r>
    <n v="2026"/>
    <s v="Marzo"/>
    <n v="1"/>
    <s v="DIRECCIÓN GENERAL"/>
    <x v="0"/>
    <x v="0"/>
    <s v="C-3605-1300-4-40402A"/>
    <x v="3"/>
    <n v="65"/>
    <n v="2874724441"/>
    <n v="1811888248"/>
    <n v="384417862"/>
    <s v="63.00%"/>
    <s v="13.40%"/>
  </r>
  <r>
    <n v="2026"/>
    <s v="Marzo"/>
    <n v="1"/>
    <s v="DIRECCIÓN GENERAL"/>
    <x v="117"/>
    <x v="117"/>
    <s v="C-3605-1300-4-40402A"/>
    <x v="3"/>
    <n v="66"/>
    <n v="7000000000"/>
    <n v="510795451"/>
    <n v="96673786"/>
    <s v="7.30%"/>
    <s v="1.40%"/>
  </r>
  <r>
    <n v="2026"/>
    <s v="Marzo"/>
    <n v="1"/>
    <s v="DIRECCIÓN GENERAL"/>
    <x v="119"/>
    <x v="119"/>
    <s v="C-3605-1300-4-40402A"/>
    <x v="3"/>
    <n v="66"/>
    <n v="2351212567"/>
    <n v="1647427803"/>
    <n v="328320890"/>
    <s v="70.10%"/>
    <s v="14.00%"/>
  </r>
  <r>
    <n v="2026"/>
    <s v="Marzo"/>
    <n v="5"/>
    <s v="ANTIOQUIA"/>
    <x v="1"/>
    <x v="1"/>
    <s v="C-3605-1300-4-40402A"/>
    <x v="3"/>
    <n v="66"/>
    <n v="89048356"/>
    <n v="69802833"/>
    <n v="12517833"/>
    <s v="78.40%"/>
    <s v="14.10%"/>
  </r>
  <r>
    <n v="2026"/>
    <s v="Marzo"/>
    <n v="5"/>
    <s v="ANTIOQUIA"/>
    <x v="1"/>
    <x v="1"/>
    <s v="C-3605-1300-4-40402A"/>
    <x v="3"/>
    <n v="68"/>
    <n v="265100000"/>
    <n v="94626666"/>
    <n v="9243333"/>
    <s v="35.70%"/>
    <s v="3.50%"/>
  </r>
  <r>
    <n v="2026"/>
    <s v="Marzo"/>
    <n v="5"/>
    <s v="ANTIOQUIA"/>
    <x v="2"/>
    <x v="2"/>
    <s v="C-3605-1300-4-40402A"/>
    <x v="3"/>
    <n v="66"/>
    <n v="70015000"/>
    <n v="70015000"/>
    <n v="13790833"/>
    <s v="100.00%"/>
    <s v="19.70%"/>
  </r>
  <r>
    <n v="2026"/>
    <s v="Marzo"/>
    <n v="5"/>
    <s v="ANTIOQUIA"/>
    <x v="2"/>
    <x v="2"/>
    <s v="C-3605-1300-4-40402A"/>
    <x v="3"/>
    <n v="68"/>
    <n v="265100000"/>
    <n v="165000000"/>
    <n v="32500000"/>
    <s v="62.20%"/>
    <s v="12.30%"/>
  </r>
  <r>
    <n v="2026"/>
    <s v="Marzo"/>
    <n v="5"/>
    <s v="ANTIOQUIA"/>
    <x v="3"/>
    <x v="3"/>
    <s v="C-3605-1300-4-40402A"/>
    <x v="3"/>
    <n v="66"/>
    <n v="70015000"/>
    <n v="70015000"/>
    <n v="12730000"/>
    <s v="100.00%"/>
    <s v="18.20%"/>
  </r>
  <r>
    <n v="2026"/>
    <s v="Marzo"/>
    <n v="5"/>
    <s v="ANTIOQUIA"/>
    <x v="3"/>
    <x v="3"/>
    <s v="C-3605-1300-4-40402A"/>
    <x v="3"/>
    <n v="68"/>
    <n v="265100000"/>
    <n v="150990777"/>
    <n v="28271574"/>
    <s v="57.00%"/>
    <s v="10.70%"/>
  </r>
  <r>
    <n v="2026"/>
    <s v="Marzo"/>
    <n v="5"/>
    <s v="ANTIOQUIA"/>
    <x v="4"/>
    <x v="4"/>
    <s v="C-3605-1300-4-40402A"/>
    <x v="3"/>
    <n v="66"/>
    <n v="117015000"/>
    <n v="70015000"/>
    <n v="12730000"/>
    <s v="59.80%"/>
    <s v="10.90%"/>
  </r>
  <r>
    <n v="2026"/>
    <s v="Marzo"/>
    <n v="5"/>
    <s v="ANTIOQUIA"/>
    <x v="5"/>
    <x v="5"/>
    <s v="C-3605-1300-4-40402A"/>
    <x v="3"/>
    <n v="68"/>
    <n v="530200000"/>
    <n v="316923336"/>
    <n v="45520000"/>
    <s v="59.80%"/>
    <s v="8.60%"/>
  </r>
  <r>
    <n v="2026"/>
    <s v="Marzo"/>
    <n v="5"/>
    <s v="ANTIOQUIA"/>
    <x v="5"/>
    <x v="5"/>
    <s v="C-3605-1300-4-40402A"/>
    <x v="3"/>
    <n v="70"/>
    <n v="583699980"/>
    <n v="316319680"/>
    <n v="57604515"/>
    <s v="54.20%"/>
    <s v="9.90%"/>
  </r>
  <r>
    <n v="2026"/>
    <s v="Marzo"/>
    <n v="5"/>
    <s v="ANTIOQUIA"/>
    <x v="6"/>
    <x v="6"/>
    <s v="C-3605-1300-4-40402A"/>
    <x v="3"/>
    <n v="66"/>
    <n v="70015000"/>
    <n v="70015000"/>
    <n v="13154333"/>
    <s v="100.00%"/>
    <s v="18.80%"/>
  </r>
  <r>
    <n v="2026"/>
    <s v="Marzo"/>
    <n v="5"/>
    <s v="ANTIOQUIA"/>
    <x v="6"/>
    <x v="6"/>
    <s v="C-3605-1300-4-40402A"/>
    <x v="3"/>
    <n v="68"/>
    <n v="265100000"/>
    <n v="165000000"/>
    <n v="30999999"/>
    <s v="62.20%"/>
    <s v="11.70%"/>
  </r>
  <r>
    <n v="2026"/>
    <s v="Marzo"/>
    <n v="5"/>
    <s v="ANTIOQUIA"/>
    <x v="7"/>
    <x v="7"/>
    <s v="C-3605-1300-4-40402A"/>
    <x v="3"/>
    <n v="68"/>
    <n v="265100000"/>
    <n v="153015335"/>
    <n v="28823470"/>
    <s v="57.70%"/>
    <s v="10.90%"/>
  </r>
  <r>
    <n v="2026"/>
    <s v="Marzo"/>
    <n v="5"/>
    <s v="ANTIOQUIA"/>
    <x v="7"/>
    <x v="7"/>
    <s v="C-3605-1300-4-40402A"/>
    <x v="3"/>
    <n v="70"/>
    <n v="583699980"/>
    <n v="333499980"/>
    <n v="62657570"/>
    <s v="57.10%"/>
    <s v="10.70%"/>
  </r>
  <r>
    <n v="2026"/>
    <s v="Marzo"/>
    <n v="5"/>
    <s v="ANTIOQUIA"/>
    <x v="8"/>
    <x v="8"/>
    <s v="C-3605-1300-4-40402A"/>
    <x v="3"/>
    <n v="66"/>
    <n v="70015000"/>
    <n v="70015000"/>
    <n v="12730000"/>
    <s v="100.00%"/>
    <s v="18.20%"/>
  </r>
  <r>
    <n v="2026"/>
    <s v="Marzo"/>
    <n v="5"/>
    <s v="ANTIOQUIA"/>
    <x v="8"/>
    <x v="8"/>
    <s v="C-3605-1300-4-40402A"/>
    <x v="3"/>
    <n v="68"/>
    <n v="265100000"/>
    <n v="165000000"/>
    <n v="30000000"/>
    <s v="62.20%"/>
    <s v="11.30%"/>
  </r>
  <r>
    <n v="2026"/>
    <s v="Marzo"/>
    <n v="5"/>
    <s v="ANTIOQUIA"/>
    <x v="9"/>
    <x v="9"/>
    <s v="C-3605-1300-4-40402A"/>
    <x v="3"/>
    <n v="66"/>
    <n v="70015000"/>
    <n v="70015000"/>
    <n v="12730000"/>
    <s v="100.00%"/>
    <s v="18.20%"/>
  </r>
  <r>
    <n v="2026"/>
    <s v="Marzo"/>
    <n v="5"/>
    <s v="ANTIOQUIA"/>
    <x v="10"/>
    <x v="10"/>
    <s v="C-3605-1300-4-40402A"/>
    <x v="3"/>
    <n v="66"/>
    <n v="28550034"/>
    <n v="28550034"/>
    <n v="9358067"/>
    <s v="100.00%"/>
    <s v="32.80%"/>
  </r>
  <r>
    <n v="2026"/>
    <s v="Marzo"/>
    <n v="5"/>
    <s v="ANTIOQUIA"/>
    <x v="10"/>
    <x v="10"/>
    <s v="C-3605-1300-4-40402A"/>
    <x v="3"/>
    <n v="68"/>
    <n v="681700000"/>
    <n v="330000000"/>
    <n v="60000000"/>
    <s v="48.40%"/>
    <s v="8.80%"/>
  </r>
  <r>
    <n v="2026"/>
    <s v="Marzo"/>
    <n v="5"/>
    <s v="ANTIOQUIA"/>
    <x v="11"/>
    <x v="11"/>
    <s v="C-3605-1300-4-40402A"/>
    <x v="3"/>
    <n v="66"/>
    <n v="33308373"/>
    <n v="31793740"/>
    <n v="5622064"/>
    <s v="95.50%"/>
    <s v="16.90%"/>
  </r>
  <r>
    <n v="2026"/>
    <s v="Marzo"/>
    <n v="5"/>
    <s v="ANTIOQUIA"/>
    <x v="11"/>
    <x v="11"/>
    <s v="C-3605-1300-4-40402A"/>
    <x v="3"/>
    <n v="68"/>
    <n v="265100000"/>
    <n v="164420000"/>
    <n v="29243333"/>
    <s v="62.00%"/>
    <s v="11.00%"/>
  </r>
  <r>
    <n v="2026"/>
    <s v="Marzo"/>
    <n v="5"/>
    <s v="ANTIOQUIA"/>
    <x v="11"/>
    <x v="11"/>
    <s v="C-3605-1300-4-40402A"/>
    <x v="3"/>
    <n v="69"/>
    <n v="621149982"/>
    <n v="231630895"/>
    <n v="40626361"/>
    <s v="37.30%"/>
    <s v="6.50%"/>
  </r>
  <r>
    <n v="2026"/>
    <s v="Marzo"/>
    <n v="5"/>
    <s v="ANTIOQUIA"/>
    <x v="11"/>
    <x v="11"/>
    <s v="C-3605-1300-4-40402A"/>
    <x v="3"/>
    <n v="70"/>
    <n v="583699980"/>
    <n v="333499980"/>
    <n v="59625753"/>
    <s v="57.10%"/>
    <s v="10.20%"/>
  </r>
  <r>
    <n v="2026"/>
    <s v="Marzo"/>
    <n v="5"/>
    <s v="ANTIOQUIA"/>
    <x v="12"/>
    <x v="12"/>
    <s v="C-3605-1300-4-40402A"/>
    <x v="3"/>
    <n v="66"/>
    <n v="6060515000"/>
    <n v="1157332823"/>
    <n v="259895099"/>
    <s v="19.10%"/>
    <s v="4.30%"/>
  </r>
  <r>
    <n v="2026"/>
    <s v="Marzo"/>
    <n v="5"/>
    <s v="ANTIOQUIA"/>
    <x v="12"/>
    <x v="12"/>
    <s v="C-3605-1300-4-40402A"/>
    <x v="3"/>
    <n v="68"/>
    <n v="265100000"/>
    <n v="165000000"/>
    <n v="30000000"/>
    <s v="62.20%"/>
    <s v="11.30%"/>
  </r>
  <r>
    <n v="2026"/>
    <s v="Marzo"/>
    <n v="5"/>
    <s v="ANTIOQUIA"/>
    <x v="13"/>
    <x v="13"/>
    <s v="C-3605-1300-4-40402A"/>
    <x v="3"/>
    <n v="66"/>
    <n v="103323373"/>
    <n v="88668316"/>
    <n v="17843496"/>
    <s v="85.80%"/>
    <s v="17.30%"/>
  </r>
  <r>
    <n v="2026"/>
    <s v="Marzo"/>
    <n v="5"/>
    <s v="ANTIOQUIA"/>
    <x v="14"/>
    <x v="14"/>
    <s v="C-3605-1300-4-40402A"/>
    <x v="3"/>
    <n v="66"/>
    <n v="112840051"/>
    <n v="94386676"/>
    <n v="21269799"/>
    <s v="83.60%"/>
    <s v="18.80%"/>
  </r>
  <r>
    <n v="2026"/>
    <s v="Marzo"/>
    <n v="5"/>
    <s v="ANTIOQUIA"/>
    <x v="14"/>
    <x v="14"/>
    <s v="C-3605-1300-4-40402A"/>
    <x v="3"/>
    <n v="68"/>
    <n v="265100000"/>
    <n v="165000000"/>
    <n v="31000000"/>
    <s v="62.20%"/>
    <s v="11.70%"/>
  </r>
  <r>
    <n v="2026"/>
    <s v="Marzo"/>
    <n v="5"/>
    <s v="ANTIOQUIA"/>
    <x v="14"/>
    <x v="14"/>
    <s v="C-3605-1300-4-40402A"/>
    <x v="3"/>
    <n v="69"/>
    <n v="621149982"/>
    <n v="300149982"/>
    <n v="56492874"/>
    <s v="48.30%"/>
    <s v="9.10%"/>
  </r>
  <r>
    <n v="2026"/>
    <s v="Marzo"/>
    <n v="5"/>
    <s v="ANTIOQUIA"/>
    <x v="14"/>
    <x v="14"/>
    <s v="C-3605-1300-4-40402A"/>
    <x v="3"/>
    <n v="70"/>
    <n v="583699980"/>
    <n v="333499980"/>
    <n v="62657570"/>
    <s v="57.10%"/>
    <s v="10.70%"/>
  </r>
  <r>
    <n v="2026"/>
    <s v="Marzo"/>
    <n v="5"/>
    <s v="ANTIOQUIA"/>
    <x v="15"/>
    <x v="15"/>
    <s v="C-3605-1300-4-40402A"/>
    <x v="3"/>
    <n v="68"/>
    <n v="265100000"/>
    <n v="165000000"/>
    <n v="32500000"/>
    <s v="62.20%"/>
    <s v="12.30%"/>
  </r>
  <r>
    <n v="2026"/>
    <s v="Marzo"/>
    <n v="5"/>
    <s v="ANTIOQUIA"/>
    <x v="16"/>
    <x v="16"/>
    <s v="C-3605-1300-4-40402A"/>
    <x v="3"/>
    <n v="66"/>
    <n v="103323373"/>
    <n v="103323373"/>
    <n v="23466122"/>
    <s v="100.00%"/>
    <s v="22.70%"/>
  </r>
  <r>
    <n v="2026"/>
    <s v="Marzo"/>
    <n v="5"/>
    <s v="ANTIOQUIA"/>
    <x v="16"/>
    <x v="16"/>
    <s v="C-3605-1300-4-40402A"/>
    <x v="3"/>
    <n v="68"/>
    <n v="321472223"/>
    <n v="165000000"/>
    <n v="32500000"/>
    <s v="51.30%"/>
    <s v="10.10%"/>
  </r>
  <r>
    <n v="2026"/>
    <s v="Marzo"/>
    <n v="8"/>
    <s v="ATLÁNTICO"/>
    <x v="17"/>
    <x v="17"/>
    <s v="C-3605-1300-4-40402A"/>
    <x v="3"/>
    <n v="66"/>
    <n v="4067992534"/>
    <n v="155665078"/>
    <n v="25574266"/>
    <s v="3.80%"/>
    <s v="0.60%"/>
  </r>
  <r>
    <n v="2026"/>
    <s v="Marzo"/>
    <n v="8"/>
    <s v="ATLÁNTICO"/>
    <x v="17"/>
    <x v="17"/>
    <s v="C-3605-1300-4-40402A"/>
    <x v="3"/>
    <n v="68"/>
    <n v="265100000"/>
    <n v="165000000"/>
    <n v="30000000"/>
    <s v="62.20%"/>
    <s v="11.30%"/>
  </r>
  <r>
    <n v="2026"/>
    <s v="Marzo"/>
    <n v="8"/>
    <s v="ATLÁNTICO"/>
    <x v="18"/>
    <x v="18"/>
    <s v="C-3605-1300-4-40402A"/>
    <x v="3"/>
    <n v="68"/>
    <n v="530200000"/>
    <n v="314990137"/>
    <n v="63333298"/>
    <s v="59.40%"/>
    <s v="11.90%"/>
  </r>
  <r>
    <n v="2026"/>
    <s v="Marzo"/>
    <n v="8"/>
    <s v="ATLÁNTICO"/>
    <x v="18"/>
    <x v="18"/>
    <s v="C-3605-1300-4-40402A"/>
    <x v="3"/>
    <n v="69"/>
    <n v="621149982"/>
    <n v="302776101"/>
    <n v="63262480"/>
    <s v="48.70%"/>
    <s v="10.20%"/>
  </r>
  <r>
    <n v="2026"/>
    <s v="Marzo"/>
    <n v="8"/>
    <s v="ATLÁNTICO"/>
    <x v="19"/>
    <x v="19"/>
    <s v="C-3605-1300-4-40402A"/>
    <x v="3"/>
    <n v="68"/>
    <n v="265100000"/>
    <n v="63220000"/>
    <n v="11020000"/>
    <s v="23.80%"/>
    <s v="4.20%"/>
  </r>
  <r>
    <n v="2026"/>
    <s v="Marzo"/>
    <n v="8"/>
    <s v="ATLÁNTICO"/>
    <x v="20"/>
    <x v="20"/>
    <s v="C-3605-1300-4-40402A"/>
    <x v="3"/>
    <n v="66"/>
    <n v="129780000"/>
    <n v="129780000"/>
    <n v="27810000"/>
    <s v="100.00%"/>
    <s v="21.40%"/>
  </r>
  <r>
    <n v="2026"/>
    <s v="Marzo"/>
    <n v="8"/>
    <s v="ATLÁNTICO"/>
    <x v="20"/>
    <x v="20"/>
    <s v="C-3605-1300-4-40402A"/>
    <x v="3"/>
    <n v="68"/>
    <n v="265100000"/>
    <n v="165000000"/>
    <n v="32500000"/>
    <s v="62.20%"/>
    <s v="12.30%"/>
  </r>
  <r>
    <n v="2026"/>
    <s v="Marzo"/>
    <n v="8"/>
    <s v="ATLÁNTICO"/>
    <x v="20"/>
    <x v="20"/>
    <s v="C-3605-1300-4-40402A"/>
    <x v="3"/>
    <n v="70"/>
    <n v="568499980"/>
    <n v="342599951"/>
    <n v="66376990"/>
    <s v="60.30%"/>
    <s v="11.70%"/>
  </r>
  <r>
    <n v="2026"/>
    <s v="Marzo"/>
    <n v="11"/>
    <s v="DISTRITO CAPITAL"/>
    <x v="21"/>
    <x v="21"/>
    <s v="C-3605-1300-4-40402A"/>
    <x v="3"/>
    <n v="68"/>
    <n v="265100000"/>
    <n v="112956667"/>
    <n v="20256667"/>
    <s v="42.60%"/>
    <s v="7.60%"/>
  </r>
  <r>
    <n v="2026"/>
    <s v="Marzo"/>
    <n v="11"/>
    <s v="DISTRITO CAPITAL"/>
    <x v="22"/>
    <x v="22"/>
    <s v="C-3605-1300-4-40402A"/>
    <x v="3"/>
    <n v="68"/>
    <n v="530200000"/>
    <n v="231000000"/>
    <n v="42000000"/>
    <s v="43.60%"/>
    <s v="7.90%"/>
  </r>
  <r>
    <n v="2026"/>
    <s v="Marzo"/>
    <n v="11"/>
    <s v="DISTRITO CAPITAL"/>
    <x v="120"/>
    <x v="120"/>
    <s v="C-3605-1300-4-40402A"/>
    <x v="3"/>
    <n v="66"/>
    <n v="70015000"/>
    <n v="70015000"/>
    <n v="12730000"/>
    <s v="100.00%"/>
    <s v="18.20%"/>
  </r>
  <r>
    <n v="2026"/>
    <s v="Marzo"/>
    <n v="11"/>
    <s v="DISTRITO CAPITAL"/>
    <x v="120"/>
    <x v="120"/>
    <s v="C-3605-1300-4-40402A"/>
    <x v="3"/>
    <n v="68"/>
    <n v="595772877"/>
    <n v="327000000"/>
    <n v="57000000"/>
    <s v="54.90%"/>
    <s v="9.60%"/>
  </r>
  <r>
    <n v="2026"/>
    <s v="Marzo"/>
    <n v="11"/>
    <s v="DISTRITO CAPITAL"/>
    <x v="23"/>
    <x v="23"/>
    <s v="C-3605-1300-4-40402A"/>
    <x v="3"/>
    <n v="66"/>
    <n v="70015000"/>
    <n v="70015000"/>
    <n v="12730000"/>
    <s v="100.00%"/>
    <s v="18.20%"/>
  </r>
  <r>
    <n v="2026"/>
    <s v="Marzo"/>
    <n v="11"/>
    <s v="DISTRITO CAPITAL"/>
    <x v="23"/>
    <x v="23"/>
    <s v="C-3605-1300-4-40402A"/>
    <x v="3"/>
    <n v="68"/>
    <n v="265100000"/>
    <n v="165000000"/>
    <n v="30000000"/>
    <s v="62.20%"/>
    <s v="11.30%"/>
  </r>
  <r>
    <n v="2026"/>
    <s v="Marzo"/>
    <n v="11"/>
    <s v="DISTRITO CAPITAL"/>
    <x v="121"/>
    <x v="121"/>
    <s v="C-3605-1300-4-40402A"/>
    <x v="3"/>
    <n v="66"/>
    <n v="70015000"/>
    <n v="70015000"/>
    <n v="12730000"/>
    <s v="100.00%"/>
    <s v="18.20%"/>
  </r>
  <r>
    <n v="2026"/>
    <s v="Marzo"/>
    <n v="11"/>
    <s v="DISTRITO CAPITAL"/>
    <x v="24"/>
    <x v="24"/>
    <s v="C-3605-1300-4-40402A"/>
    <x v="3"/>
    <n v="66"/>
    <n v="70015000"/>
    <n v="70015000"/>
    <n v="15912500"/>
    <s v="100.00%"/>
    <s v="22.70%"/>
  </r>
  <r>
    <n v="2026"/>
    <s v="Marzo"/>
    <n v="11"/>
    <s v="DISTRITO CAPITAL"/>
    <x v="24"/>
    <x v="24"/>
    <s v="C-3605-1300-4-40402A"/>
    <x v="3"/>
    <n v="68"/>
    <n v="265100000"/>
    <n v="165000000"/>
    <n v="32350000"/>
    <s v="62.20%"/>
    <s v="12.20%"/>
  </r>
  <r>
    <n v="2026"/>
    <s v="Marzo"/>
    <n v="11"/>
    <s v="DISTRITO CAPITAL"/>
    <x v="155"/>
    <x v="125"/>
    <s v="C-3605-1300-4-40402A"/>
    <x v="3"/>
    <n v="66"/>
    <n v="70015000"/>
    <n v="69802833"/>
    <n v="12517833"/>
    <s v="99.70%"/>
    <s v="17.90%"/>
  </r>
  <r>
    <n v="2026"/>
    <s v="Marzo"/>
    <n v="11"/>
    <s v="DISTRITO CAPITAL"/>
    <x v="155"/>
    <x v="125"/>
    <s v="C-3605-1300-4-40402A"/>
    <x v="3"/>
    <n v="68"/>
    <n v="265100000"/>
    <n v="194358318"/>
    <n v="22750000"/>
    <s v="73.30%"/>
    <s v="8.60%"/>
  </r>
  <r>
    <n v="2026"/>
    <s v="Marzo"/>
    <n v="11"/>
    <s v="DISTRITO CAPITAL"/>
    <x v="155"/>
    <x v="125"/>
    <s v="C-3605-1300-4-40402A"/>
    <x v="3"/>
    <n v="69"/>
    <n v="621149982"/>
    <n v="299220500"/>
    <n v="53659604"/>
    <s v="48.20%"/>
    <s v="8.60%"/>
  </r>
  <r>
    <n v="2026"/>
    <s v="Marzo"/>
    <n v="11"/>
    <s v="DISTRITO CAPITAL"/>
    <x v="155"/>
    <x v="125"/>
    <s v="C-3605-1300-4-40402A"/>
    <x v="3"/>
    <n v="70"/>
    <n v="583699980"/>
    <n v="332489375"/>
    <n v="59625755"/>
    <s v="57.00%"/>
    <s v="10.20%"/>
  </r>
  <r>
    <n v="2026"/>
    <s v="Marzo"/>
    <n v="11"/>
    <s v="DISTRITO CAPITAL"/>
    <x v="25"/>
    <x v="25"/>
    <s v="C-3605-1300-4-40402A"/>
    <x v="3"/>
    <n v="66"/>
    <n v="70015000"/>
    <n v="70015000"/>
    <n v="12730000"/>
    <s v="100.00%"/>
    <s v="18.20%"/>
  </r>
  <r>
    <n v="2026"/>
    <s v="Marzo"/>
    <n v="11"/>
    <s v="DISTRITO CAPITAL"/>
    <x v="25"/>
    <x v="25"/>
    <s v="C-3605-1300-4-40402A"/>
    <x v="3"/>
    <n v="68"/>
    <n v="265100000"/>
    <n v="221800000"/>
    <n v="30000000"/>
    <s v="83.70%"/>
    <s v="11.30%"/>
  </r>
  <r>
    <n v="2026"/>
    <s v="Marzo"/>
    <n v="11"/>
    <s v="DISTRITO CAPITAL"/>
    <x v="26"/>
    <x v="26"/>
    <s v="C-3605-1300-4-40402A"/>
    <x v="3"/>
    <n v="66"/>
    <n v="70015000"/>
    <n v="70015000"/>
    <n v="13790833"/>
    <s v="100.00%"/>
    <s v="19.70%"/>
  </r>
  <r>
    <n v="2026"/>
    <s v="Marzo"/>
    <n v="11"/>
    <s v="DISTRITO CAPITAL"/>
    <x v="29"/>
    <x v="29"/>
    <s v="C-3605-1300-4-40402A"/>
    <x v="3"/>
    <n v="66"/>
    <n v="4117635532"/>
    <n v="1523795822"/>
    <n v="308562012"/>
    <s v="37.00%"/>
    <s v="7.50%"/>
  </r>
  <r>
    <n v="2026"/>
    <s v="Marzo"/>
    <n v="11"/>
    <s v="DISTRITO CAPITAL"/>
    <x v="30"/>
    <x v="30"/>
    <s v="C-3605-1300-4-40402A"/>
    <x v="3"/>
    <n v="66"/>
    <n v="70015000"/>
    <n v="70015000"/>
    <n v="12730000"/>
    <s v="100.00%"/>
    <s v="18.20%"/>
  </r>
  <r>
    <n v="2026"/>
    <s v="Marzo"/>
    <n v="13"/>
    <s v="BOLÍVAR"/>
    <x v="31"/>
    <x v="31"/>
    <s v="C-3605-1300-4-40402A"/>
    <x v="3"/>
    <n v="66"/>
    <n v="108081712"/>
    <n v="108081712"/>
    <n v="22246678"/>
    <s v="100.00%"/>
    <s v="20.60%"/>
  </r>
  <r>
    <n v="2026"/>
    <s v="Marzo"/>
    <n v="13"/>
    <s v="BOLÍVAR"/>
    <x v="31"/>
    <x v="31"/>
    <s v="C-3605-1300-4-40402A"/>
    <x v="3"/>
    <n v="68"/>
    <n v="265100000"/>
    <n v="165000000"/>
    <n v="30000000"/>
    <s v="62.20%"/>
    <s v="11.30%"/>
  </r>
  <r>
    <n v="2026"/>
    <s v="Marzo"/>
    <n v="13"/>
    <s v="BOLÍVAR"/>
    <x v="32"/>
    <x v="32"/>
    <s v="C-3605-1300-4-40402A"/>
    <x v="3"/>
    <n v="66"/>
    <n v="70015000"/>
    <n v="70015000"/>
    <n v="6365000"/>
    <s v="100.00%"/>
    <s v="9.10%"/>
  </r>
  <r>
    <n v="2026"/>
    <s v="Marzo"/>
    <n v="13"/>
    <s v="BOLÍVAR"/>
    <x v="32"/>
    <x v="32"/>
    <s v="C-3605-1300-4-40402A"/>
    <x v="3"/>
    <n v="68"/>
    <n v="322419310"/>
    <n v="165000000"/>
    <n v="30000000"/>
    <s v="51.20%"/>
    <s v="9.30%"/>
  </r>
  <r>
    <n v="2026"/>
    <s v="Marzo"/>
    <n v="13"/>
    <s v="BOLÍVAR"/>
    <x v="33"/>
    <x v="33"/>
    <s v="C-3605-1300-4-40402A"/>
    <x v="3"/>
    <n v="66"/>
    <n v="2733092788"/>
    <n v="99365000"/>
    <n v="18456324"/>
    <s v="3.60%"/>
    <s v="0.70%"/>
  </r>
  <r>
    <n v="2026"/>
    <s v="Marzo"/>
    <n v="13"/>
    <s v="BOLÍVAR"/>
    <x v="33"/>
    <x v="33"/>
    <s v="C-3605-1300-4-40402A"/>
    <x v="3"/>
    <n v="69"/>
    <n v="621149982"/>
    <n v="303816458"/>
    <n v="45706426"/>
    <s v="48.90%"/>
    <s v="7.40%"/>
  </r>
  <r>
    <n v="2026"/>
    <s v="Marzo"/>
    <n v="13"/>
    <s v="BOLÍVAR"/>
    <x v="34"/>
    <x v="34"/>
    <s v="C-3605-1300-4-40402A"/>
    <x v="3"/>
    <n v="70"/>
    <n v="578499980"/>
    <n v="331008875"/>
    <n v="47286983"/>
    <s v="57.20%"/>
    <s v="8.20%"/>
  </r>
  <r>
    <n v="2026"/>
    <s v="Marzo"/>
    <n v="15"/>
    <s v="BOYACÁ"/>
    <x v="35"/>
    <x v="35"/>
    <s v="C-3605-1300-4-40402A"/>
    <x v="3"/>
    <n v="66"/>
    <n v="93806695"/>
    <n v="85777323"/>
    <n v="20358496"/>
    <s v="91.40%"/>
    <s v="21.70%"/>
  </r>
  <r>
    <n v="2026"/>
    <s v="Marzo"/>
    <n v="15"/>
    <s v="BOYACÁ"/>
    <x v="35"/>
    <x v="35"/>
    <s v="C-3605-1300-4-40402A"/>
    <x v="3"/>
    <n v="70"/>
    <n v="578499980"/>
    <n v="333499980"/>
    <n v="57806662"/>
    <s v="57.60%"/>
    <s v="10.00%"/>
  </r>
  <r>
    <n v="2026"/>
    <s v="Marzo"/>
    <n v="15"/>
    <s v="BOYACÁ"/>
    <x v="36"/>
    <x v="36"/>
    <s v="C-3605-1300-4-40402A"/>
    <x v="3"/>
    <n v="66"/>
    <n v="70015000"/>
    <n v="70015000"/>
    <n v="14427333"/>
    <s v="100.00%"/>
    <s v="20.60%"/>
  </r>
  <r>
    <n v="2026"/>
    <s v="Marzo"/>
    <n v="15"/>
    <s v="BOYACÁ"/>
    <x v="36"/>
    <x v="36"/>
    <s v="C-3605-1300-4-40402A"/>
    <x v="3"/>
    <n v="68"/>
    <n v="265100000"/>
    <n v="164500000"/>
    <n v="29000000"/>
    <s v="62.10%"/>
    <s v="10.90%"/>
  </r>
  <r>
    <n v="2026"/>
    <s v="Marzo"/>
    <n v="15"/>
    <s v="BOYACÁ"/>
    <x v="37"/>
    <x v="37"/>
    <s v="C-3605-1300-4-40402A"/>
    <x v="3"/>
    <n v="66"/>
    <n v="14275017"/>
    <n v="11139487"/>
    <n v="3547137"/>
    <s v="78.00%"/>
    <s v="24.80%"/>
  </r>
  <r>
    <n v="2026"/>
    <s v="Marzo"/>
    <n v="15"/>
    <s v="BOYACÁ"/>
    <x v="38"/>
    <x v="38"/>
    <s v="C-3605-1300-4-40402A"/>
    <x v="3"/>
    <n v="68"/>
    <n v="265100000"/>
    <n v="165000000"/>
    <n v="31000000"/>
    <s v="62.20%"/>
    <s v="11.70%"/>
  </r>
  <r>
    <n v="2026"/>
    <s v="Marzo"/>
    <n v="15"/>
    <s v="BOYACÁ"/>
    <x v="38"/>
    <x v="38"/>
    <s v="C-3605-1300-4-40402A"/>
    <x v="3"/>
    <n v="69"/>
    <n v="621149982"/>
    <n v="300847996"/>
    <n v="57089827"/>
    <s v="48.40%"/>
    <s v="9.20%"/>
  </r>
  <r>
    <n v="2026"/>
    <s v="Marzo"/>
    <n v="15"/>
    <s v="BOYACÁ"/>
    <x v="38"/>
    <x v="38"/>
    <s v="C-3605-1300-4-40402A"/>
    <x v="3"/>
    <n v="70"/>
    <n v="583699980"/>
    <n v="336173020"/>
    <n v="65330613"/>
    <s v="57.60%"/>
    <s v="11.20%"/>
  </r>
  <r>
    <n v="2026"/>
    <s v="Marzo"/>
    <n v="15"/>
    <s v="BOYACÁ"/>
    <x v="39"/>
    <x v="39"/>
    <s v="C-3605-1300-4-40402A"/>
    <x v="3"/>
    <n v="66"/>
    <n v="556281678"/>
    <n v="226765000"/>
    <n v="44038834"/>
    <s v="40.80%"/>
    <s v="7.90%"/>
  </r>
  <r>
    <n v="2026"/>
    <s v="Marzo"/>
    <n v="17"/>
    <s v="CALDAS"/>
    <x v="40"/>
    <x v="40"/>
    <s v="C-3605-1300-4-40402A"/>
    <x v="3"/>
    <n v="66"/>
    <n v="80891763"/>
    <n v="61630774"/>
    <n v="15478982"/>
    <s v="76.20%"/>
    <s v="19.10%"/>
  </r>
  <r>
    <n v="2026"/>
    <s v="Marzo"/>
    <n v="17"/>
    <s v="CALDAS"/>
    <x v="40"/>
    <x v="40"/>
    <s v="C-3605-1300-4-40402A"/>
    <x v="3"/>
    <n v="68"/>
    <n v="530200000"/>
    <n v="329850000"/>
    <n v="69893333"/>
    <s v="62.20%"/>
    <s v="13.20%"/>
  </r>
  <r>
    <n v="2026"/>
    <s v="Marzo"/>
    <n v="17"/>
    <s v="CALDAS"/>
    <x v="41"/>
    <x v="41"/>
    <s v="C-3605-1300-4-40402A"/>
    <x v="3"/>
    <n v="68"/>
    <n v="265100000"/>
    <n v="106051620"/>
    <n v="27209752"/>
    <s v="40.00%"/>
    <s v="10.30%"/>
  </r>
  <r>
    <n v="2026"/>
    <s v="Marzo"/>
    <n v="17"/>
    <s v="CALDAS"/>
    <x v="41"/>
    <x v="41"/>
    <s v="C-3605-1300-4-40402A"/>
    <x v="3"/>
    <n v="70"/>
    <n v="1162199960"/>
    <n v="671139960"/>
    <n v="142073630"/>
    <s v="57.70%"/>
    <s v="12.20%"/>
  </r>
  <r>
    <n v="2026"/>
    <s v="Marzo"/>
    <n v="17"/>
    <s v="CALDAS"/>
    <x v="42"/>
    <x v="42"/>
    <s v="C-3605-1300-4-40402A"/>
    <x v="3"/>
    <n v="68"/>
    <n v="530200000"/>
    <n v="330000000"/>
    <n v="60000000"/>
    <s v="62.20%"/>
    <s v="11.30%"/>
  </r>
  <r>
    <n v="2026"/>
    <s v="Marzo"/>
    <n v="17"/>
    <s v="CALDAS"/>
    <x v="42"/>
    <x v="42"/>
    <s v="C-3605-1300-4-40402A"/>
    <x v="3"/>
    <n v="69"/>
    <n v="621149982"/>
    <n v="300149982"/>
    <n v="54572724"/>
    <s v="48.30%"/>
    <s v="8.80%"/>
  </r>
  <r>
    <n v="2026"/>
    <s v="Marzo"/>
    <n v="17"/>
    <s v="CALDAS"/>
    <x v="43"/>
    <x v="43"/>
    <s v="C-3605-1300-4-40402A"/>
    <x v="3"/>
    <n v="66"/>
    <n v="74773339"/>
    <n v="70015000"/>
    <n v="6789333"/>
    <s v="93.60%"/>
    <s v="9.10%"/>
  </r>
  <r>
    <n v="2026"/>
    <s v="Marzo"/>
    <n v="17"/>
    <s v="CALDAS"/>
    <x v="44"/>
    <x v="44"/>
    <s v="C-3605-1300-4-40402A"/>
    <x v="3"/>
    <n v="66"/>
    <n v="70015000"/>
    <n v="69378500"/>
    <n v="12093500"/>
    <s v="99.10%"/>
    <s v="17.30%"/>
  </r>
  <r>
    <n v="2026"/>
    <s v="Marzo"/>
    <n v="18"/>
    <s v="CAQUETÁ"/>
    <x v="45"/>
    <x v="45"/>
    <s v="C-3605-1300-4-40402A"/>
    <x v="3"/>
    <n v="65"/>
    <n v="71177943"/>
    <n v="71177942"/>
    <n v="12941444"/>
    <s v="100.00%"/>
    <s v="18.20%"/>
  </r>
  <r>
    <n v="2026"/>
    <s v="Marzo"/>
    <n v="18"/>
    <s v="CAQUETÁ"/>
    <x v="45"/>
    <x v="45"/>
    <s v="C-3605-1300-4-40402A"/>
    <x v="3"/>
    <n v="66"/>
    <n v="79531678"/>
    <n v="75160132"/>
    <n v="15167168"/>
    <s v="94.50%"/>
    <s v="19.10%"/>
  </r>
  <r>
    <n v="2026"/>
    <s v="Marzo"/>
    <n v="18"/>
    <s v="CAQUETÁ"/>
    <x v="45"/>
    <x v="45"/>
    <s v="C-3605-1300-4-40402A"/>
    <x v="3"/>
    <n v="68"/>
    <n v="265100000"/>
    <n v="165000000"/>
    <n v="30000000"/>
    <s v="62.20%"/>
    <s v="11.30%"/>
  </r>
  <r>
    <n v="2026"/>
    <s v="Marzo"/>
    <n v="18"/>
    <s v="CAQUETÁ"/>
    <x v="45"/>
    <x v="45"/>
    <s v="C-3605-1300-4-40402A"/>
    <x v="3"/>
    <n v="70"/>
    <n v="568499980"/>
    <n v="265611984"/>
    <n v="48293088"/>
    <s v="46.70%"/>
    <s v="8.50%"/>
  </r>
  <r>
    <n v="2026"/>
    <s v="Marzo"/>
    <n v="19"/>
    <s v="CAUCA"/>
    <x v="46"/>
    <x v="46"/>
    <s v="C-3605-1300-4-40402A"/>
    <x v="3"/>
    <n v="66"/>
    <n v="89048356"/>
    <n v="89048356"/>
    <n v="22246678"/>
    <s v="100.00%"/>
    <s v="25.00%"/>
  </r>
  <r>
    <n v="2026"/>
    <s v="Marzo"/>
    <n v="19"/>
    <s v="CAUCA"/>
    <x v="46"/>
    <x v="46"/>
    <s v="C-3605-1300-4-40402A"/>
    <x v="3"/>
    <n v="70"/>
    <n v="578499980"/>
    <n v="337343536"/>
    <n v="60788766"/>
    <s v="58.30%"/>
    <s v="10.50%"/>
  </r>
  <r>
    <n v="2026"/>
    <s v="Marzo"/>
    <n v="19"/>
    <s v="CAUCA"/>
    <x v="47"/>
    <x v="47"/>
    <s v="C-3605-1300-4-40402A"/>
    <x v="3"/>
    <n v="66"/>
    <n v="2570015000"/>
    <n v="109832376"/>
    <n v="20314262"/>
    <s v="4.30%"/>
    <s v="0.80%"/>
  </r>
  <r>
    <n v="2026"/>
    <s v="Marzo"/>
    <n v="19"/>
    <s v="CAUCA"/>
    <x v="47"/>
    <x v="47"/>
    <s v="C-3605-1300-4-40402A"/>
    <x v="3"/>
    <n v="68"/>
    <n v="265100000"/>
    <n v="165000000"/>
    <n v="30000000"/>
    <s v="62.20%"/>
    <s v="11.30%"/>
  </r>
  <r>
    <n v="2026"/>
    <s v="Marzo"/>
    <n v="19"/>
    <s v="CAUCA"/>
    <x v="48"/>
    <x v="48"/>
    <s v="C-3605-1300-4-40402A"/>
    <x v="3"/>
    <n v="66"/>
    <n v="1122281848"/>
    <n v="493601678"/>
    <n v="114316678"/>
    <s v="44.00%"/>
    <s v="10.20%"/>
  </r>
  <r>
    <n v="2026"/>
    <s v="Marzo"/>
    <n v="19"/>
    <s v="CAUCA"/>
    <x v="48"/>
    <x v="48"/>
    <s v="C-3605-1300-4-40402A"/>
    <x v="3"/>
    <n v="69"/>
    <n v="621149982"/>
    <n v="300518794"/>
    <n v="54941536"/>
    <s v="48.40%"/>
    <s v="8.80%"/>
  </r>
  <r>
    <n v="2026"/>
    <s v="Marzo"/>
    <n v="19"/>
    <s v="CAUCA"/>
    <x v="48"/>
    <x v="48"/>
    <s v="C-3605-1300-4-40402A"/>
    <x v="3"/>
    <n v="70"/>
    <n v="583699980"/>
    <n v="333499980"/>
    <n v="60636360"/>
    <s v="57.10%"/>
    <s v="10.40%"/>
  </r>
  <r>
    <n v="2026"/>
    <s v="Marzo"/>
    <n v="20"/>
    <s v="CESAR"/>
    <x v="49"/>
    <x v="49"/>
    <s v="C-3605-1300-4-40402A"/>
    <x v="3"/>
    <n v="66"/>
    <n v="89048356"/>
    <n v="89048356"/>
    <n v="20611119"/>
    <s v="100.00%"/>
    <s v="23.10%"/>
  </r>
  <r>
    <n v="2026"/>
    <s v="Marzo"/>
    <n v="20"/>
    <s v="CESAR"/>
    <x v="50"/>
    <x v="50"/>
    <s v="C-3605-1300-4-40402A"/>
    <x v="3"/>
    <n v="66"/>
    <n v="79531678"/>
    <n v="78895178"/>
    <n v="18437952"/>
    <s v="99.20%"/>
    <s v="23.20%"/>
  </r>
  <r>
    <n v="2026"/>
    <s v="Marzo"/>
    <n v="20"/>
    <s v="CESAR"/>
    <x v="50"/>
    <x v="50"/>
    <s v="C-3605-1300-4-40402A"/>
    <x v="3"/>
    <n v="68"/>
    <n v="265100000"/>
    <n v="160600000"/>
    <n v="25600000"/>
    <s v="60.60%"/>
    <s v="9.70%"/>
  </r>
  <r>
    <n v="2026"/>
    <s v="Marzo"/>
    <n v="20"/>
    <s v="CESAR"/>
    <x v="51"/>
    <x v="51"/>
    <s v="C-3605-1300-4-40402A"/>
    <x v="3"/>
    <n v="69"/>
    <n v="621149982"/>
    <n v="299846800"/>
    <n v="54572724"/>
    <s v="48.30%"/>
    <s v="8.80%"/>
  </r>
  <r>
    <n v="2026"/>
    <s v="Marzo"/>
    <n v="20"/>
    <s v="CESAR"/>
    <x v="51"/>
    <x v="51"/>
    <s v="C-3605-1300-4-40402A"/>
    <x v="3"/>
    <n v="70"/>
    <n v="583699980"/>
    <n v="266799984"/>
    <n v="48509088"/>
    <s v="45.70%"/>
    <s v="8.30%"/>
  </r>
  <r>
    <n v="2026"/>
    <s v="Marzo"/>
    <n v="23"/>
    <s v="CÓRDOBA"/>
    <x v="52"/>
    <x v="52"/>
    <s v="C-3605-1300-4-40402A"/>
    <x v="3"/>
    <n v="62"/>
    <n v="46685830"/>
    <n v="21759537"/>
    <n v="21759537"/>
    <s v="46.60%"/>
    <s v="46.60%"/>
  </r>
  <r>
    <n v="2026"/>
    <s v="Marzo"/>
    <n v="23"/>
    <s v="CÓRDOBA"/>
    <x v="52"/>
    <x v="52"/>
    <s v="C-3605-1300-4-40402A"/>
    <x v="3"/>
    <n v="68"/>
    <n v="265100000"/>
    <n v="165000000"/>
    <n v="30000000"/>
    <s v="62.20%"/>
    <s v="11.30%"/>
  </r>
  <r>
    <n v="2026"/>
    <s v="Marzo"/>
    <n v="23"/>
    <s v="CÓRDOBA"/>
    <x v="52"/>
    <x v="52"/>
    <s v="C-3605-1300-4-40402A"/>
    <x v="3"/>
    <n v="70"/>
    <n v="578499980"/>
    <n v="333202980"/>
    <n v="60582360"/>
    <s v="57.60%"/>
    <s v="10.50%"/>
  </r>
  <r>
    <n v="2026"/>
    <s v="Marzo"/>
    <n v="23"/>
    <s v="CÓRDOBA"/>
    <x v="53"/>
    <x v="53"/>
    <s v="C-3605-1300-4-40402A"/>
    <x v="3"/>
    <n v="66"/>
    <n v="127115068"/>
    <n v="102510568"/>
    <n v="23561856"/>
    <s v="80.60%"/>
    <s v="18.50%"/>
  </r>
  <r>
    <n v="2026"/>
    <s v="Marzo"/>
    <n v="23"/>
    <s v="CÓRDOBA"/>
    <x v="53"/>
    <x v="53"/>
    <s v="C-3605-1300-4-40402A"/>
    <x v="3"/>
    <n v="68"/>
    <n v="583685370"/>
    <n v="330000000"/>
    <n v="60000000"/>
    <s v="56.50%"/>
    <s v="10.30%"/>
  </r>
  <r>
    <n v="2026"/>
    <s v="Marzo"/>
    <n v="25"/>
    <s v="CUNDINAMARCA"/>
    <x v="54"/>
    <x v="54"/>
    <s v="C-3605-1300-4-40402A"/>
    <x v="3"/>
    <n v="66"/>
    <n v="237916950"/>
    <n v="180563989"/>
    <n v="34639429"/>
    <s v="75.90%"/>
    <s v="14.60%"/>
  </r>
  <r>
    <n v="2026"/>
    <s v="Marzo"/>
    <n v="25"/>
    <s v="CUNDINAMARCA"/>
    <x v="54"/>
    <x v="54"/>
    <s v="C-3605-1300-4-40402A"/>
    <x v="3"/>
    <n v="69"/>
    <n v="621149982"/>
    <n v="301112868"/>
    <n v="54572724"/>
    <s v="48.50%"/>
    <s v="8.80%"/>
  </r>
  <r>
    <n v="2026"/>
    <s v="Marzo"/>
    <n v="25"/>
    <s v="CUNDINAMARCA"/>
    <x v="54"/>
    <x v="54"/>
    <s v="C-3605-1300-4-40402A"/>
    <x v="3"/>
    <n v="70"/>
    <n v="583699980"/>
    <n v="333499980"/>
    <n v="60636360"/>
    <s v="57.10%"/>
    <s v="10.40%"/>
  </r>
  <r>
    <n v="2026"/>
    <s v="Marzo"/>
    <n v="25"/>
    <s v="CUNDINAMARCA"/>
    <x v="55"/>
    <x v="55"/>
    <s v="C-3605-1300-4-40402A"/>
    <x v="3"/>
    <n v="66"/>
    <n v="476647138"/>
    <n v="111694993"/>
    <n v="24386797"/>
    <s v="23.40%"/>
    <s v="5.10%"/>
  </r>
  <r>
    <n v="2026"/>
    <s v="Marzo"/>
    <n v="25"/>
    <s v="CUNDINAMARCA"/>
    <x v="55"/>
    <x v="55"/>
    <s v="C-3605-1300-4-40402A"/>
    <x v="3"/>
    <n v="68"/>
    <n v="530200000"/>
    <n v="324119555"/>
    <n v="56497904"/>
    <s v="61.10%"/>
    <s v="10.70%"/>
  </r>
  <r>
    <n v="2026"/>
    <s v="Marzo"/>
    <n v="25"/>
    <s v="CUNDINAMARCA"/>
    <x v="56"/>
    <x v="56"/>
    <s v="C-3605-1300-4-40402A"/>
    <x v="3"/>
    <n v="66"/>
    <n v="686365866"/>
    <n v="143680124"/>
    <n v="4061946"/>
    <s v="20.90%"/>
    <s v="0.60%"/>
  </r>
  <r>
    <n v="2026"/>
    <s v="Marzo"/>
    <n v="25"/>
    <s v="CUNDINAMARCA"/>
    <x v="57"/>
    <x v="57"/>
    <s v="C-3605-1300-4-40402A"/>
    <x v="3"/>
    <n v="66"/>
    <n v="38066712"/>
    <n v="36807274"/>
    <n v="7887274"/>
    <s v="96.70%"/>
    <s v="20.70%"/>
  </r>
  <r>
    <n v="2026"/>
    <s v="Marzo"/>
    <n v="25"/>
    <s v="CUNDINAMARCA"/>
    <x v="57"/>
    <x v="57"/>
    <s v="C-3605-1300-4-40402A"/>
    <x v="3"/>
    <n v="70"/>
    <n v="578499980"/>
    <n v="333482726"/>
    <n v="62366942"/>
    <s v="57.60%"/>
    <s v="10.80%"/>
  </r>
  <r>
    <n v="2026"/>
    <s v="Marzo"/>
    <n v="25"/>
    <s v="CUNDINAMARCA"/>
    <x v="58"/>
    <x v="58"/>
    <s v="C-3605-1300-4-40402A"/>
    <x v="3"/>
    <n v="66"/>
    <n v="1211278649"/>
    <n v="78616360"/>
    <n v="17548670"/>
    <s v="6.50%"/>
    <s v="1.40%"/>
  </r>
  <r>
    <n v="2026"/>
    <s v="Marzo"/>
    <n v="25"/>
    <s v="CUNDINAMARCA"/>
    <x v="59"/>
    <x v="59"/>
    <s v="C-3605-1300-4-40402A"/>
    <x v="3"/>
    <n v="66"/>
    <n v="122621118"/>
    <n v="98355000"/>
    <n v="18969541"/>
    <s v="80.20%"/>
    <s v="15.50%"/>
  </r>
  <r>
    <n v="2026"/>
    <s v="Marzo"/>
    <n v="27"/>
    <s v="CHOCÓ"/>
    <x v="60"/>
    <x v="60"/>
    <s v="C-3605-1300-4-40402A"/>
    <x v="3"/>
    <n v="66"/>
    <n v="93806695"/>
    <n v="84342653"/>
    <n v="13790833"/>
    <s v="89.90%"/>
    <s v="14.70%"/>
  </r>
  <r>
    <n v="2026"/>
    <s v="Marzo"/>
    <n v="27"/>
    <s v="CHOCÓ"/>
    <x v="60"/>
    <x v="60"/>
    <s v="C-3605-1300-4-40402A"/>
    <x v="3"/>
    <n v="70"/>
    <n v="578499980"/>
    <n v="332489375"/>
    <n v="65689390"/>
    <s v="57.50%"/>
    <s v="11.40%"/>
  </r>
  <r>
    <n v="2026"/>
    <s v="Marzo"/>
    <n v="41"/>
    <s v="HUILA"/>
    <x v="61"/>
    <x v="61"/>
    <s v="C-3605-1300-4-40402A"/>
    <x v="3"/>
    <n v="65"/>
    <n v="23956668"/>
    <n v="23857203"/>
    <n v="23857203"/>
    <s v="99.60%"/>
    <s v="99.60%"/>
  </r>
  <r>
    <n v="2026"/>
    <s v="Marzo"/>
    <n v="41"/>
    <s v="HUILA"/>
    <x v="61"/>
    <x v="61"/>
    <s v="C-3605-1300-4-40402A"/>
    <x v="3"/>
    <n v="66"/>
    <n v="618775909"/>
    <n v="322820646"/>
    <n v="67630600"/>
    <s v="52.20%"/>
    <s v="10.90%"/>
  </r>
  <r>
    <n v="2026"/>
    <s v="Marzo"/>
    <n v="41"/>
    <s v="HUILA"/>
    <x v="61"/>
    <x v="61"/>
    <s v="C-3605-1300-4-40402A"/>
    <x v="3"/>
    <n v="68"/>
    <n v="265100000"/>
    <n v="165000000"/>
    <n v="35226667"/>
    <s v="62.20%"/>
    <s v="13.30%"/>
  </r>
  <r>
    <n v="2026"/>
    <s v="Marzo"/>
    <n v="41"/>
    <s v="HUILA"/>
    <x v="61"/>
    <x v="61"/>
    <s v="C-3605-1300-4-40402A"/>
    <x v="3"/>
    <n v="69"/>
    <n v="621149982"/>
    <n v="315660017"/>
    <n v="61748028"/>
    <s v="50.80%"/>
    <s v="9.90%"/>
  </r>
  <r>
    <n v="2026"/>
    <s v="Marzo"/>
    <n v="41"/>
    <s v="HUILA"/>
    <x v="61"/>
    <x v="61"/>
    <s v="C-3605-1300-4-40402A"/>
    <x v="3"/>
    <n v="70"/>
    <n v="578499980"/>
    <n v="346788980"/>
    <n v="73568146"/>
    <s v="59.90%"/>
    <s v="12.70%"/>
  </r>
  <r>
    <n v="2026"/>
    <s v="Marzo"/>
    <n v="41"/>
    <s v="HUILA"/>
    <x v="62"/>
    <x v="62"/>
    <s v="C-3605-1300-4-40402A"/>
    <x v="3"/>
    <n v="66"/>
    <n v="2066272942"/>
    <n v="2048124516"/>
    <n v="388001316"/>
    <s v="99.10%"/>
    <s v="18.80%"/>
  </r>
  <r>
    <n v="2026"/>
    <s v="Marzo"/>
    <n v="41"/>
    <s v="HUILA"/>
    <x v="63"/>
    <x v="63"/>
    <s v="C-3605-1300-4-40402A"/>
    <x v="3"/>
    <n v="66"/>
    <n v="70015000"/>
    <n v="70015000"/>
    <n v="15912500"/>
    <s v="100.00%"/>
    <s v="22.70%"/>
  </r>
  <r>
    <n v="2026"/>
    <s v="Marzo"/>
    <n v="41"/>
    <s v="HUILA"/>
    <x v="63"/>
    <x v="63"/>
    <s v="C-3605-1300-4-40402A"/>
    <x v="3"/>
    <n v="68"/>
    <n v="530200000"/>
    <n v="373300000"/>
    <n v="70880000"/>
    <s v="70.40%"/>
    <s v="13.40%"/>
  </r>
  <r>
    <n v="2026"/>
    <s v="Marzo"/>
    <n v="41"/>
    <s v="HUILA"/>
    <x v="64"/>
    <x v="64"/>
    <s v="C-3605-1300-4-40402A"/>
    <x v="3"/>
    <n v="66"/>
    <n v="2571375085"/>
    <n v="162203083"/>
    <n v="34619456"/>
    <s v="6.30%"/>
    <s v="1.30%"/>
  </r>
  <r>
    <n v="2026"/>
    <s v="Marzo"/>
    <n v="41"/>
    <s v="HUILA"/>
    <x v="64"/>
    <x v="64"/>
    <s v="C-3605-1300-4-40402A"/>
    <x v="3"/>
    <n v="68"/>
    <n v="1060400000"/>
    <n v="660000000"/>
    <n v="123580000"/>
    <s v="62.20%"/>
    <s v="11.70%"/>
  </r>
  <r>
    <n v="2026"/>
    <s v="Marzo"/>
    <n v="41"/>
    <s v="HUILA"/>
    <x v="64"/>
    <x v="64"/>
    <s v="C-3605-1300-4-40402A"/>
    <x v="3"/>
    <n v="69"/>
    <n v="621149982"/>
    <n v="300149982"/>
    <n v="54572724"/>
    <s v="48.30%"/>
    <s v="8.80%"/>
  </r>
  <r>
    <n v="2026"/>
    <s v="Marzo"/>
    <n v="41"/>
    <s v="HUILA"/>
    <x v="64"/>
    <x v="64"/>
    <s v="C-3605-1300-4-40402A"/>
    <x v="3"/>
    <n v="70"/>
    <n v="583699980"/>
    <n v="333499980"/>
    <n v="60636360"/>
    <s v="57.10%"/>
    <s v="10.40%"/>
  </r>
  <r>
    <n v="2026"/>
    <s v="Marzo"/>
    <n v="41"/>
    <s v="HUILA"/>
    <x v="65"/>
    <x v="65"/>
    <s v="C-3605-1300-4-40402A"/>
    <x v="3"/>
    <n v="68"/>
    <n v="265100000"/>
    <n v="156576584"/>
    <n v="30442339"/>
    <s v="59.10%"/>
    <s v="11.50%"/>
  </r>
  <r>
    <n v="2026"/>
    <s v="Marzo"/>
    <n v="41"/>
    <s v="HUILA"/>
    <x v="65"/>
    <x v="65"/>
    <s v="C-3605-1300-4-40402A"/>
    <x v="3"/>
    <n v="69"/>
    <n v="621149982"/>
    <n v="300149982"/>
    <n v="60029996"/>
    <s v="48.30%"/>
    <s v="9.70%"/>
  </r>
  <r>
    <n v="2026"/>
    <s v="Marzo"/>
    <n v="44"/>
    <s v="GUAJIRA"/>
    <x v="66"/>
    <x v="66"/>
    <s v="C-3605-1300-4-40402A"/>
    <x v="3"/>
    <n v="66"/>
    <n v="2500000000"/>
    <n v="42673920"/>
    <n v="9601632"/>
    <s v="1.70%"/>
    <s v="0.40%"/>
  </r>
  <r>
    <n v="2026"/>
    <s v="Marzo"/>
    <n v="44"/>
    <s v="GUAJIRA"/>
    <x v="66"/>
    <x v="66"/>
    <s v="C-3605-1300-4-40402A"/>
    <x v="3"/>
    <n v="68"/>
    <n v="265100000"/>
    <n v="165000000"/>
    <n v="30000000"/>
    <s v="62.20%"/>
    <s v="11.30%"/>
  </r>
  <r>
    <n v="2026"/>
    <s v="Marzo"/>
    <n v="44"/>
    <s v="GUAJIRA"/>
    <x v="66"/>
    <x v="66"/>
    <s v="C-3605-1300-4-40402A"/>
    <x v="3"/>
    <n v="70"/>
    <n v="568499980"/>
    <n v="492252496"/>
    <n v="55583330"/>
    <s v="86.60%"/>
    <s v="9.80%"/>
  </r>
  <r>
    <n v="2026"/>
    <s v="Marzo"/>
    <n v="44"/>
    <s v="GUAJIRA"/>
    <x v="67"/>
    <x v="67"/>
    <s v="C-3605-1300-4-40402A"/>
    <x v="3"/>
    <n v="66"/>
    <n v="603865068"/>
    <n v="266183730"/>
    <n v="55675006"/>
    <s v="44.10%"/>
    <s v="9.20%"/>
  </r>
  <r>
    <n v="2026"/>
    <s v="Marzo"/>
    <n v="44"/>
    <s v="GUAJIRA"/>
    <x v="67"/>
    <x v="67"/>
    <s v="C-3605-1300-4-40402A"/>
    <x v="3"/>
    <n v="68"/>
    <n v="530200000"/>
    <n v="302087280"/>
    <n v="54173705"/>
    <s v="57.00%"/>
    <s v="10.20%"/>
  </r>
  <r>
    <n v="2026"/>
    <s v="Marzo"/>
    <n v="47"/>
    <s v="MAGDALENA"/>
    <x v="68"/>
    <x v="68"/>
    <s v="C-3605-1300-4-40402A"/>
    <x v="3"/>
    <n v="66"/>
    <n v="70015000"/>
    <n v="70015000"/>
    <n v="12730000"/>
    <s v="100.00%"/>
    <s v="18.20%"/>
  </r>
  <r>
    <n v="2026"/>
    <s v="Marzo"/>
    <n v="47"/>
    <s v="MAGDALENA"/>
    <x v="68"/>
    <x v="68"/>
    <s v="C-3605-1300-4-40402A"/>
    <x v="3"/>
    <n v="68"/>
    <n v="265100000"/>
    <n v="165000000"/>
    <n v="30000000"/>
    <s v="62.20%"/>
    <s v="11.30%"/>
  </r>
  <r>
    <n v="2026"/>
    <s v="Marzo"/>
    <n v="47"/>
    <s v="MAGDALENA"/>
    <x v="68"/>
    <x v="68"/>
    <s v="C-3605-1300-4-40402A"/>
    <x v="3"/>
    <n v="70"/>
    <n v="568499980"/>
    <n v="336387428"/>
    <n v="57460172"/>
    <s v="59.20%"/>
    <s v="10.10%"/>
  </r>
  <r>
    <n v="2026"/>
    <s v="Marzo"/>
    <n v="47"/>
    <s v="MAGDALENA"/>
    <x v="69"/>
    <x v="69"/>
    <s v="C-3605-1300-4-40402A"/>
    <x v="3"/>
    <n v="66"/>
    <n v="84290017"/>
    <n v="84290017"/>
    <n v="22246678"/>
    <s v="100.00%"/>
    <s v="26.40%"/>
  </r>
  <r>
    <n v="2026"/>
    <s v="Marzo"/>
    <n v="47"/>
    <s v="MAGDALENA"/>
    <x v="69"/>
    <x v="69"/>
    <s v="C-3605-1300-4-40402A"/>
    <x v="3"/>
    <n v="69"/>
    <n v="621149982"/>
    <n v="304894198"/>
    <n v="30793184"/>
    <s v="49.10%"/>
    <s v="5.00%"/>
  </r>
  <r>
    <n v="2026"/>
    <s v="Marzo"/>
    <n v="50"/>
    <s v="META"/>
    <x v="70"/>
    <x v="70"/>
    <s v="C-3605-1300-4-40402A"/>
    <x v="3"/>
    <n v="66"/>
    <n v="222015000"/>
    <n v="70015000"/>
    <n v="12730000"/>
    <s v="31.50%"/>
    <s v="5.70%"/>
  </r>
  <r>
    <n v="2026"/>
    <s v="Marzo"/>
    <n v="50"/>
    <s v="META"/>
    <x v="70"/>
    <x v="70"/>
    <s v="C-3605-1300-4-40402A"/>
    <x v="3"/>
    <n v="70"/>
    <n v="578499980"/>
    <n v="333499980"/>
    <n v="60636360"/>
    <s v="57.60%"/>
    <s v="10.50%"/>
  </r>
  <r>
    <n v="2026"/>
    <s v="Marzo"/>
    <n v="50"/>
    <s v="META"/>
    <x v="71"/>
    <x v="71"/>
    <s v="C-3605-1300-4-40402A"/>
    <x v="3"/>
    <n v="66"/>
    <n v="189516678"/>
    <n v="94982720"/>
    <n v="9387528"/>
    <s v="50.10%"/>
    <s v="5.00%"/>
  </r>
  <r>
    <n v="2026"/>
    <s v="Marzo"/>
    <n v="50"/>
    <s v="META"/>
    <x v="71"/>
    <x v="71"/>
    <s v="C-3605-1300-4-40402A"/>
    <x v="3"/>
    <n v="68"/>
    <n v="265100000"/>
    <n v="165000000"/>
    <n v="25300000"/>
    <s v="62.20%"/>
    <s v="9.50%"/>
  </r>
  <r>
    <n v="2026"/>
    <s v="Marzo"/>
    <n v="52"/>
    <s v="NARIÑO"/>
    <x v="72"/>
    <x v="72"/>
    <s v="C-3605-1300-4-40402A"/>
    <x v="3"/>
    <n v="68"/>
    <n v="265100000"/>
    <n v="165000000"/>
    <n v="32756666"/>
    <s v="62.20%"/>
    <s v="12.40%"/>
  </r>
  <r>
    <n v="2026"/>
    <s v="Marzo"/>
    <n v="52"/>
    <s v="NARIÑO"/>
    <x v="72"/>
    <x v="72"/>
    <s v="C-3605-1300-4-40402A"/>
    <x v="3"/>
    <n v="70"/>
    <n v="1152199960"/>
    <n v="535093098"/>
    <n v="112457668"/>
    <s v="46.40%"/>
    <s v="9.80%"/>
  </r>
  <r>
    <n v="2026"/>
    <s v="Marzo"/>
    <n v="52"/>
    <s v="NARIÑO"/>
    <x v="73"/>
    <x v="73"/>
    <s v="C-3605-1300-4-40402A"/>
    <x v="3"/>
    <n v="66"/>
    <n v="70015000"/>
    <n v="70015000"/>
    <n v="6365000"/>
    <s v="100.00%"/>
    <s v="9.10%"/>
  </r>
  <r>
    <n v="2026"/>
    <s v="Marzo"/>
    <n v="52"/>
    <s v="NARIÑO"/>
    <x v="74"/>
    <x v="74"/>
    <s v="C-3605-1300-4-40402A"/>
    <x v="3"/>
    <n v="66"/>
    <n v="76133424"/>
    <n v="51662236"/>
    <n v="17256796"/>
    <s v="67.90%"/>
    <s v="22.70%"/>
  </r>
  <r>
    <n v="2026"/>
    <s v="Marzo"/>
    <n v="52"/>
    <s v="NARIÑO"/>
    <x v="74"/>
    <x v="74"/>
    <s v="C-3605-1300-4-40402A"/>
    <x v="3"/>
    <n v="68"/>
    <n v="265100000"/>
    <n v="165000000"/>
    <n v="30000000"/>
    <s v="62.20%"/>
    <s v="11.30%"/>
  </r>
  <r>
    <n v="2026"/>
    <s v="Marzo"/>
    <n v="54"/>
    <s v="NORTE DE SANTANDER"/>
    <x v="75"/>
    <x v="75"/>
    <s v="C-3605-1300-4-40402A"/>
    <x v="3"/>
    <n v="66"/>
    <n v="543366746"/>
    <n v="223366746"/>
    <n v="43700570"/>
    <s v="41.10%"/>
    <s v="8.00%"/>
  </r>
  <r>
    <n v="2026"/>
    <s v="Marzo"/>
    <n v="54"/>
    <s v="NORTE DE SANTANDER"/>
    <x v="75"/>
    <x v="75"/>
    <s v="C-3605-1300-4-40402A"/>
    <x v="3"/>
    <n v="68"/>
    <n v="575845954"/>
    <n v="416600000"/>
    <n v="60000000"/>
    <s v="72.30%"/>
    <s v="10.40%"/>
  </r>
  <r>
    <n v="2026"/>
    <s v="Marzo"/>
    <n v="54"/>
    <s v="NORTE DE SANTANDER"/>
    <x v="75"/>
    <x v="75"/>
    <s v="C-3605-1300-4-40402A"/>
    <x v="3"/>
    <n v="69"/>
    <n v="621149982"/>
    <n v="450149982"/>
    <n v="54572724"/>
    <s v="72.50%"/>
    <s v="8.80%"/>
  </r>
  <r>
    <n v="2026"/>
    <s v="Marzo"/>
    <n v="54"/>
    <s v="NORTE DE SANTANDER"/>
    <x v="75"/>
    <x v="75"/>
    <s v="C-3605-1300-4-40402A"/>
    <x v="3"/>
    <n v="70"/>
    <n v="583699980"/>
    <n v="443499980"/>
    <n v="60636360"/>
    <s v="76.00%"/>
    <s v="10.40%"/>
  </r>
  <r>
    <n v="2026"/>
    <s v="Marzo"/>
    <n v="54"/>
    <s v="NORTE DE SANTANDER"/>
    <x v="76"/>
    <x v="76"/>
    <s v="C-3605-1300-4-40402A"/>
    <x v="3"/>
    <n v="68"/>
    <n v="265100000"/>
    <n v="165000000"/>
    <n v="30000000"/>
    <s v="62.20%"/>
    <s v="11.30%"/>
  </r>
  <r>
    <n v="2026"/>
    <s v="Marzo"/>
    <n v="54"/>
    <s v="NORTE DE SANTANDER"/>
    <x v="76"/>
    <x v="76"/>
    <s v="C-3605-1300-4-40402A"/>
    <x v="3"/>
    <n v="69"/>
    <n v="621149982"/>
    <n v="300563740"/>
    <n v="54986482"/>
    <s v="48.40%"/>
    <s v="8.90%"/>
  </r>
  <r>
    <n v="2026"/>
    <s v="Marzo"/>
    <n v="63"/>
    <s v="QUINDÍO"/>
    <x v="77"/>
    <x v="77"/>
    <s v="C-3605-1300-4-40402A"/>
    <x v="3"/>
    <n v="66"/>
    <n v="222281848"/>
    <n v="221173592"/>
    <n v="43618236"/>
    <s v="99.50%"/>
    <s v="19.60%"/>
  </r>
  <r>
    <n v="2026"/>
    <s v="Marzo"/>
    <n v="63"/>
    <s v="QUINDÍO"/>
    <x v="77"/>
    <x v="77"/>
    <s v="C-3605-1300-4-40402A"/>
    <x v="3"/>
    <n v="68"/>
    <n v="265100000"/>
    <n v="165000000"/>
    <n v="35500000"/>
    <s v="62.20%"/>
    <s v="13.40%"/>
  </r>
  <r>
    <n v="2026"/>
    <s v="Marzo"/>
    <n v="63"/>
    <s v="QUINDÍO"/>
    <x v="77"/>
    <x v="77"/>
    <s v="C-3605-1300-4-40402A"/>
    <x v="3"/>
    <n v="69"/>
    <n v="621149982"/>
    <n v="303587145"/>
    <n v="66188028"/>
    <s v="48.90%"/>
    <s v="10.70%"/>
  </r>
  <r>
    <n v="2026"/>
    <s v="Marzo"/>
    <n v="63"/>
    <s v="QUINDÍO"/>
    <x v="77"/>
    <x v="77"/>
    <s v="C-3605-1300-4-40402A"/>
    <x v="3"/>
    <n v="70"/>
    <n v="583699980"/>
    <n v="316367188"/>
    <n v="73619625"/>
    <s v="54.20%"/>
    <s v="12.60%"/>
  </r>
  <r>
    <n v="2026"/>
    <s v="Marzo"/>
    <n v="63"/>
    <s v="QUINDÍO"/>
    <x v="78"/>
    <x v="78"/>
    <s v="C-3605-1300-4-40402A"/>
    <x v="3"/>
    <n v="66"/>
    <n v="70015000"/>
    <n v="70015000"/>
    <n v="14427333"/>
    <s v="100.00%"/>
    <s v="20.60%"/>
  </r>
  <r>
    <n v="2026"/>
    <s v="Marzo"/>
    <n v="63"/>
    <s v="QUINDÍO"/>
    <x v="78"/>
    <x v="78"/>
    <s v="C-3605-1300-4-40402A"/>
    <x v="3"/>
    <n v="68"/>
    <n v="265100000"/>
    <n v="146994892"/>
    <n v="29403540"/>
    <s v="55.40%"/>
    <s v="11.10%"/>
  </r>
  <r>
    <n v="2026"/>
    <s v="Marzo"/>
    <n v="63"/>
    <s v="QUINDÍO"/>
    <x v="113"/>
    <x v="113"/>
    <s v="C-3605-1300-4-40402A"/>
    <x v="3"/>
    <n v="66"/>
    <n v="150906763"/>
    <n v="139300348"/>
    <n v="35569335"/>
    <s v="92.30%"/>
    <s v="23.60%"/>
  </r>
  <r>
    <n v="2026"/>
    <s v="Marzo"/>
    <n v="66"/>
    <s v="RISARALDA"/>
    <x v="79"/>
    <x v="79"/>
    <s v="C-3605-1300-4-40402A"/>
    <x v="3"/>
    <n v="66"/>
    <n v="14275017"/>
    <n v="14275017"/>
    <n v="6714311"/>
    <s v="100.00%"/>
    <s v="47.00%"/>
  </r>
  <r>
    <n v="2026"/>
    <s v="Marzo"/>
    <n v="66"/>
    <s v="RISARALDA"/>
    <x v="79"/>
    <x v="79"/>
    <s v="C-3605-1300-4-40402A"/>
    <x v="3"/>
    <n v="69"/>
    <n v="621149982"/>
    <n v="300944727"/>
    <n v="55367469"/>
    <s v="48.40%"/>
    <s v="8.90%"/>
  </r>
  <r>
    <n v="2026"/>
    <s v="Marzo"/>
    <n v="66"/>
    <s v="RISARALDA"/>
    <x v="80"/>
    <x v="80"/>
    <s v="C-3605-1300-4-40402A"/>
    <x v="3"/>
    <n v="66"/>
    <n v="6370800000"/>
    <n v="5687614498"/>
    <n v="1107873376"/>
    <s v="89.30%"/>
    <s v="17.40%"/>
  </r>
  <r>
    <n v="2026"/>
    <s v="Marzo"/>
    <n v="66"/>
    <s v="RISARALDA"/>
    <x v="80"/>
    <x v="80"/>
    <s v="C-3605-1300-4-40402A"/>
    <x v="3"/>
    <n v="68"/>
    <n v="265100000"/>
    <n v="220300000"/>
    <n v="28500000"/>
    <s v="83.10%"/>
    <s v="10.80%"/>
  </r>
  <r>
    <n v="2026"/>
    <s v="Marzo"/>
    <n v="66"/>
    <s v="RISARALDA"/>
    <x v="81"/>
    <x v="81"/>
    <s v="C-3605-1300-4-40402A"/>
    <x v="3"/>
    <n v="66"/>
    <n v="14275017"/>
    <n v="14260313"/>
    <n v="3100068"/>
    <s v="99.90%"/>
    <s v="21.70%"/>
  </r>
  <r>
    <n v="2026"/>
    <s v="Marzo"/>
    <n v="66"/>
    <s v="RISARALDA"/>
    <x v="81"/>
    <x v="81"/>
    <s v="C-3605-1300-4-40402A"/>
    <x v="3"/>
    <n v="68"/>
    <n v="265100000"/>
    <n v="165000000"/>
    <n v="30000000"/>
    <s v="62.20%"/>
    <s v="11.30%"/>
  </r>
  <r>
    <n v="2026"/>
    <s v="Marzo"/>
    <n v="66"/>
    <s v="RISARALDA"/>
    <x v="81"/>
    <x v="81"/>
    <s v="C-3605-1300-4-40402A"/>
    <x v="3"/>
    <n v="70"/>
    <n v="583699980"/>
    <n v="333499980"/>
    <n v="69731815"/>
    <s v="57.10%"/>
    <s v="11.90%"/>
  </r>
  <r>
    <n v="2026"/>
    <s v="Marzo"/>
    <n v="68"/>
    <s v="SANTANDER"/>
    <x v="82"/>
    <x v="82"/>
    <s v="C-3605-1300-4-40402A"/>
    <x v="3"/>
    <n v="66"/>
    <n v="84290017"/>
    <n v="84290017"/>
    <n v="23043844"/>
    <s v="100.00%"/>
    <s v="27.30%"/>
  </r>
  <r>
    <n v="2026"/>
    <s v="Marzo"/>
    <n v="68"/>
    <s v="SANTANDER"/>
    <x v="82"/>
    <x v="82"/>
    <s v="C-3605-1300-4-40402A"/>
    <x v="3"/>
    <n v="68"/>
    <n v="265100000"/>
    <n v="164226667"/>
    <n v="31066667"/>
    <s v="61.90%"/>
    <s v="11.70%"/>
  </r>
  <r>
    <n v="2026"/>
    <s v="Marzo"/>
    <n v="68"/>
    <s v="SANTANDER"/>
    <x v="84"/>
    <x v="84"/>
    <s v="C-3605-1300-4-40402A"/>
    <x v="3"/>
    <n v="69"/>
    <n v="621149982"/>
    <n v="299846340"/>
    <n v="57200215"/>
    <s v="48.30%"/>
    <s v="9.20%"/>
  </r>
  <r>
    <n v="2026"/>
    <s v="Marzo"/>
    <n v="68"/>
    <s v="SANTANDER"/>
    <x v="84"/>
    <x v="84"/>
    <s v="C-3605-1300-4-40402A"/>
    <x v="3"/>
    <n v="70"/>
    <n v="583699980"/>
    <n v="332893287"/>
    <n v="64274472"/>
    <s v="57.00%"/>
    <s v="11.00%"/>
  </r>
  <r>
    <n v="2026"/>
    <s v="Marzo"/>
    <n v="68"/>
    <s v="SANTANDER"/>
    <x v="85"/>
    <x v="85"/>
    <s v="C-3605-1300-4-40402A"/>
    <x v="3"/>
    <n v="66"/>
    <n v="61858407"/>
    <n v="61858407"/>
    <n v="15861131"/>
    <s v="100.00%"/>
    <s v="25.60%"/>
  </r>
  <r>
    <n v="2026"/>
    <s v="Marzo"/>
    <n v="68"/>
    <s v="SANTANDER"/>
    <x v="85"/>
    <x v="85"/>
    <s v="C-3605-1300-4-40402A"/>
    <x v="3"/>
    <n v="68"/>
    <n v="265100000"/>
    <n v="165000000"/>
    <n v="33696667"/>
    <s v="62.20%"/>
    <s v="12.70%"/>
  </r>
  <r>
    <n v="2026"/>
    <s v="Marzo"/>
    <n v="68"/>
    <s v="SANTANDER"/>
    <x v="86"/>
    <x v="86"/>
    <s v="C-3605-1300-4-40402A"/>
    <x v="3"/>
    <n v="68"/>
    <n v="265100000"/>
    <n v="149434226"/>
    <n v="27208356"/>
    <s v="56.40%"/>
    <s v="10.30%"/>
  </r>
  <r>
    <n v="2026"/>
    <s v="Marzo"/>
    <n v="68"/>
    <s v="SANTANDER"/>
    <x v="87"/>
    <x v="87"/>
    <s v="C-3605-1300-4-40402A"/>
    <x v="3"/>
    <n v="66"/>
    <n v="222937939"/>
    <n v="194387869"/>
    <n v="53195223"/>
    <s v="87.20%"/>
    <s v="23.90%"/>
  </r>
  <r>
    <n v="2026"/>
    <s v="Marzo"/>
    <n v="68"/>
    <s v="SANTANDER"/>
    <x v="87"/>
    <x v="87"/>
    <s v="C-3605-1300-4-40402A"/>
    <x v="3"/>
    <n v="68"/>
    <n v="265100000"/>
    <n v="165000000"/>
    <n v="30300000"/>
    <s v="62.20%"/>
    <s v="11.40%"/>
  </r>
  <r>
    <n v="2026"/>
    <s v="Marzo"/>
    <n v="68"/>
    <s v="SANTANDER"/>
    <x v="87"/>
    <x v="87"/>
    <s v="C-3605-1300-4-40402A"/>
    <x v="3"/>
    <n v="69"/>
    <n v="621149982"/>
    <n v="294343115"/>
    <n v="53516930"/>
    <s v="47.40%"/>
    <s v="8.60%"/>
  </r>
  <r>
    <n v="2026"/>
    <s v="Marzo"/>
    <n v="68"/>
    <s v="SANTANDER"/>
    <x v="88"/>
    <x v="88"/>
    <s v="C-3605-1300-4-40402A"/>
    <x v="3"/>
    <n v="68"/>
    <n v="265100000"/>
    <n v="163500000"/>
    <n v="28500000"/>
    <s v="61.70%"/>
    <s v="10.80%"/>
  </r>
  <r>
    <n v="2026"/>
    <s v="Marzo"/>
    <n v="68"/>
    <s v="SANTANDER"/>
    <x v="89"/>
    <x v="89"/>
    <s v="C-3605-1300-4-40402A"/>
    <x v="3"/>
    <n v="66"/>
    <n v="14275017"/>
    <n v="8988339"/>
    <n v="5852872"/>
    <s v="63.00%"/>
    <s v="41.00%"/>
  </r>
  <r>
    <n v="2026"/>
    <s v="Marzo"/>
    <n v="68"/>
    <s v="SANTANDER"/>
    <x v="89"/>
    <x v="89"/>
    <s v="C-3605-1300-4-40402A"/>
    <x v="3"/>
    <n v="68"/>
    <n v="530200000"/>
    <n v="327000000"/>
    <n v="57000000"/>
    <s v="61.70%"/>
    <s v="10.80%"/>
  </r>
  <r>
    <n v="2026"/>
    <s v="Marzo"/>
    <n v="68"/>
    <s v="SANTANDER"/>
    <x v="89"/>
    <x v="89"/>
    <s v="C-3605-1300-4-40402A"/>
    <x v="3"/>
    <n v="70"/>
    <n v="583699980"/>
    <n v="198910258"/>
    <n v="35192086"/>
    <s v="34.10%"/>
    <s v="6.00%"/>
  </r>
  <r>
    <n v="2026"/>
    <s v="Marzo"/>
    <n v="70"/>
    <s v="SUCRE"/>
    <x v="90"/>
    <x v="90"/>
    <s v="C-3605-1300-4-40402A"/>
    <x v="3"/>
    <n v="66"/>
    <n v="5570015000"/>
    <n v="104248176"/>
    <n v="22348176"/>
    <s v="1.90%"/>
    <s v="0.40%"/>
  </r>
  <r>
    <n v="2026"/>
    <s v="Marzo"/>
    <n v="70"/>
    <s v="SUCRE"/>
    <x v="90"/>
    <x v="90"/>
    <s v="C-3605-1300-4-40402A"/>
    <x v="3"/>
    <n v="70"/>
    <n v="578499980"/>
    <n v="333492984"/>
    <n v="54572088"/>
    <s v="57.60%"/>
    <s v="9.40%"/>
  </r>
  <r>
    <n v="2026"/>
    <s v="Marzo"/>
    <n v="73"/>
    <s v="TOLIMA"/>
    <x v="91"/>
    <x v="91"/>
    <s v="C-3605-1300-4-40402A"/>
    <x v="3"/>
    <n v="66"/>
    <n v="491025017"/>
    <n v="169600017"/>
    <n v="33895285"/>
    <s v="34.50%"/>
    <s v="6.90%"/>
  </r>
  <r>
    <n v="2026"/>
    <s v="Marzo"/>
    <n v="73"/>
    <s v="TOLIMA"/>
    <x v="91"/>
    <x v="91"/>
    <s v="C-3605-1300-4-40402A"/>
    <x v="3"/>
    <n v="68"/>
    <n v="265100000"/>
    <n v="165000000"/>
    <n v="33000000"/>
    <s v="62.20%"/>
    <s v="12.40%"/>
  </r>
  <r>
    <n v="2026"/>
    <s v="Marzo"/>
    <n v="73"/>
    <s v="TOLIMA"/>
    <x v="91"/>
    <x v="91"/>
    <s v="C-3605-1300-4-40402A"/>
    <x v="3"/>
    <n v="69"/>
    <n v="621149982"/>
    <n v="298019284"/>
    <n v="51842860"/>
    <s v="48.00%"/>
    <s v="8.30%"/>
  </r>
  <r>
    <n v="2026"/>
    <s v="Marzo"/>
    <n v="73"/>
    <s v="TOLIMA"/>
    <x v="92"/>
    <x v="92"/>
    <s v="C-3605-1300-4-40402A"/>
    <x v="3"/>
    <n v="68"/>
    <n v="265100000"/>
    <n v="165000000"/>
    <n v="35000000"/>
    <s v="62.20%"/>
    <s v="13.20%"/>
  </r>
  <r>
    <n v="2026"/>
    <s v="Marzo"/>
    <n v="73"/>
    <s v="TOLIMA"/>
    <x v="92"/>
    <x v="92"/>
    <s v="C-3605-1300-4-40402A"/>
    <x v="3"/>
    <n v="70"/>
    <n v="583699980"/>
    <n v="333499980"/>
    <n v="64678784"/>
    <s v="57.10%"/>
    <s v="11.10%"/>
  </r>
  <r>
    <n v="2026"/>
    <s v="Marzo"/>
    <n v="73"/>
    <s v="TOLIMA"/>
    <x v="93"/>
    <x v="93"/>
    <s v="C-3605-1300-4-40402A"/>
    <x v="3"/>
    <n v="66"/>
    <n v="215430102"/>
    <n v="156420000"/>
    <n v="47120000"/>
    <s v="72.60%"/>
    <s v="21.90%"/>
  </r>
  <r>
    <n v="2026"/>
    <s v="Marzo"/>
    <n v="76"/>
    <s v="VALLE"/>
    <x v="94"/>
    <x v="94"/>
    <s v="C-3605-1300-4-40402A"/>
    <x v="3"/>
    <n v="66"/>
    <n v="52341729"/>
    <n v="52228688"/>
    <n v="15966283"/>
    <s v="99.80%"/>
    <s v="30.50%"/>
  </r>
  <r>
    <n v="2026"/>
    <s v="Marzo"/>
    <n v="76"/>
    <s v="VALLE"/>
    <x v="94"/>
    <x v="94"/>
    <s v="C-3605-1300-4-40402A"/>
    <x v="3"/>
    <n v="68"/>
    <n v="265100000"/>
    <n v="164500000"/>
    <n v="29500000"/>
    <s v="62.10%"/>
    <s v="11.10%"/>
  </r>
  <r>
    <n v="2026"/>
    <s v="Marzo"/>
    <n v="76"/>
    <s v="VALLE"/>
    <x v="95"/>
    <x v="95"/>
    <s v="C-3605-1300-4-40402A"/>
    <x v="3"/>
    <n v="66"/>
    <n v="70015000"/>
    <n v="70015000"/>
    <n v="12730000"/>
    <s v="100.00%"/>
    <s v="18.20%"/>
  </r>
  <r>
    <n v="2026"/>
    <s v="Marzo"/>
    <n v="76"/>
    <s v="VALLE"/>
    <x v="96"/>
    <x v="96"/>
    <s v="C-3605-1300-4-40402A"/>
    <x v="3"/>
    <n v="66"/>
    <n v="1070015000"/>
    <n v="70015000"/>
    <n v="12730000"/>
    <s v="6.50%"/>
    <s v="1.20%"/>
  </r>
  <r>
    <n v="2026"/>
    <s v="Marzo"/>
    <n v="76"/>
    <s v="VALLE"/>
    <x v="97"/>
    <x v="97"/>
    <s v="C-3605-1300-4-40402A"/>
    <x v="3"/>
    <n v="66"/>
    <n v="70015000"/>
    <n v="70015000"/>
    <n v="12730000"/>
    <s v="100.00%"/>
    <s v="18.20%"/>
  </r>
  <r>
    <n v="2026"/>
    <s v="Marzo"/>
    <n v="76"/>
    <s v="VALLE"/>
    <x v="97"/>
    <x v="97"/>
    <s v="C-3605-1300-4-40402A"/>
    <x v="3"/>
    <n v="68"/>
    <n v="265100000"/>
    <n v="165000000"/>
    <n v="30000000"/>
    <s v="62.20%"/>
    <s v="11.30%"/>
  </r>
  <r>
    <n v="2026"/>
    <s v="Marzo"/>
    <n v="76"/>
    <s v="VALLE"/>
    <x v="98"/>
    <x v="98"/>
    <s v="C-3605-1300-4-40402A"/>
    <x v="3"/>
    <n v="66"/>
    <n v="70015000"/>
    <n v="70015000"/>
    <n v="12730000"/>
    <s v="100.00%"/>
    <s v="18.20%"/>
  </r>
  <r>
    <n v="2026"/>
    <s v="Marzo"/>
    <n v="76"/>
    <s v="VALLE"/>
    <x v="98"/>
    <x v="98"/>
    <s v="C-3605-1300-4-40402A"/>
    <x v="3"/>
    <n v="68"/>
    <n v="265100000"/>
    <n v="165000000"/>
    <n v="30000000"/>
    <s v="62.20%"/>
    <s v="11.30%"/>
  </r>
  <r>
    <n v="2026"/>
    <s v="Marzo"/>
    <n v="76"/>
    <s v="VALLE"/>
    <x v="123"/>
    <x v="123"/>
    <s v="C-3605-1300-4-40402A"/>
    <x v="3"/>
    <n v="66"/>
    <n v="70015000"/>
    <n v="70015000"/>
    <n v="12730000"/>
    <s v="100.00%"/>
    <s v="18.20%"/>
  </r>
  <r>
    <n v="2026"/>
    <s v="Marzo"/>
    <n v="76"/>
    <s v="VALLE"/>
    <x v="123"/>
    <x v="123"/>
    <s v="C-3605-1300-4-40402A"/>
    <x v="3"/>
    <n v="68"/>
    <n v="530200000"/>
    <n v="330000000"/>
    <n v="60000000"/>
    <s v="62.20%"/>
    <s v="11.30%"/>
  </r>
  <r>
    <n v="2026"/>
    <s v="Marzo"/>
    <n v="76"/>
    <s v="VALLE"/>
    <x v="99"/>
    <x v="99"/>
    <s v="C-3605-1300-4-40402A"/>
    <x v="3"/>
    <n v="68"/>
    <n v="795300000"/>
    <n v="488703174"/>
    <n v="81887224"/>
    <s v="61.40%"/>
    <s v="10.30%"/>
  </r>
  <r>
    <n v="2026"/>
    <s v="Marzo"/>
    <n v="76"/>
    <s v="VALLE"/>
    <x v="99"/>
    <x v="99"/>
    <s v="C-3605-1300-4-40402A"/>
    <x v="3"/>
    <n v="69"/>
    <n v="621149982"/>
    <n v="300446881"/>
    <n v="54869623"/>
    <s v="48.40%"/>
    <s v="8.80%"/>
  </r>
  <r>
    <n v="2026"/>
    <s v="Marzo"/>
    <n v="76"/>
    <s v="VALLE"/>
    <x v="99"/>
    <x v="99"/>
    <s v="C-3605-1300-4-40402A"/>
    <x v="3"/>
    <n v="70"/>
    <n v="583699980"/>
    <n v="443750197"/>
    <n v="72003242"/>
    <s v="76.00%"/>
    <s v="12.30%"/>
  </r>
  <r>
    <n v="2026"/>
    <s v="Marzo"/>
    <n v="76"/>
    <s v="VALLE"/>
    <x v="100"/>
    <x v="100"/>
    <s v="C-3605-1300-4-40402A"/>
    <x v="3"/>
    <n v="66"/>
    <n v="231798526"/>
    <n v="208847388"/>
    <n v="52438478"/>
    <s v="90.10%"/>
    <s v="22.60%"/>
  </r>
  <r>
    <n v="2026"/>
    <s v="Marzo"/>
    <n v="76"/>
    <s v="VALLE"/>
    <x v="101"/>
    <x v="101"/>
    <s v="C-3605-1300-4-40402A"/>
    <x v="3"/>
    <n v="66"/>
    <n v="89048356"/>
    <n v="70015000"/>
    <n v="12730000"/>
    <s v="78.60%"/>
    <s v="14.30%"/>
  </r>
  <r>
    <n v="2026"/>
    <s v="Marzo"/>
    <n v="76"/>
    <s v="VALLE"/>
    <x v="102"/>
    <x v="102"/>
    <s v="C-3605-1300-4-40402A"/>
    <x v="3"/>
    <n v="68"/>
    <n v="265100000"/>
    <n v="165000000"/>
    <n v="30000000"/>
    <s v="62.20%"/>
    <s v="11.30%"/>
  </r>
  <r>
    <n v="2026"/>
    <s v="Marzo"/>
    <n v="81"/>
    <s v="ARAUCA"/>
    <x v="103"/>
    <x v="103"/>
    <s v="C-3605-1300-4-40402A"/>
    <x v="3"/>
    <n v="66"/>
    <n v="98565034"/>
    <n v="86931008"/>
    <n v="20511361"/>
    <s v="88.20%"/>
    <s v="20.80%"/>
  </r>
  <r>
    <n v="2026"/>
    <s v="Marzo"/>
    <n v="81"/>
    <s v="ARAUCA"/>
    <x v="103"/>
    <x v="103"/>
    <s v="C-3605-1300-4-40402A"/>
    <x v="3"/>
    <n v="69"/>
    <n v="621149982"/>
    <n v="302118924"/>
    <n v="52802425"/>
    <s v="48.60%"/>
    <s v="8.50%"/>
  </r>
  <r>
    <n v="2026"/>
    <s v="Marzo"/>
    <n v="81"/>
    <s v="ARAUCA"/>
    <x v="103"/>
    <x v="103"/>
    <s v="C-3605-1300-4-40402A"/>
    <x v="3"/>
    <n v="70"/>
    <n v="583699980"/>
    <n v="334455106"/>
    <n v="61389363"/>
    <s v="57.30%"/>
    <s v="10.50%"/>
  </r>
  <r>
    <n v="2026"/>
    <s v="Marzo"/>
    <n v="85"/>
    <s v="CASANARE"/>
    <x v="104"/>
    <x v="104"/>
    <s v="C-3605-1300-4-40402A"/>
    <x v="3"/>
    <n v="66"/>
    <n v="963073549"/>
    <n v="961470016"/>
    <n v="192511007"/>
    <s v="99.80%"/>
    <s v="20.00%"/>
  </r>
  <r>
    <n v="2026"/>
    <s v="Marzo"/>
    <n v="85"/>
    <s v="CASANARE"/>
    <x v="104"/>
    <x v="104"/>
    <s v="C-3605-1300-4-40402A"/>
    <x v="3"/>
    <n v="68"/>
    <n v="265100000"/>
    <n v="165000000"/>
    <n v="32500000"/>
    <s v="62.20%"/>
    <s v="12.30%"/>
  </r>
  <r>
    <n v="2026"/>
    <s v="Marzo"/>
    <n v="85"/>
    <s v="CASANARE"/>
    <x v="104"/>
    <x v="104"/>
    <s v="C-3605-1300-4-40402A"/>
    <x v="3"/>
    <n v="70"/>
    <n v="568499980"/>
    <n v="346647870"/>
    <n v="53847887"/>
    <s v="61.00%"/>
    <s v="9.50%"/>
  </r>
  <r>
    <n v="2026"/>
    <s v="Marzo"/>
    <n v="86"/>
    <s v="PUTUMAYO"/>
    <x v="105"/>
    <x v="105"/>
    <s v="C-3605-1300-4-40402A"/>
    <x v="3"/>
    <n v="66"/>
    <n v="79531678"/>
    <n v="79531678"/>
    <n v="17488339"/>
    <s v="100.00%"/>
    <s v="22.00%"/>
  </r>
  <r>
    <n v="2026"/>
    <s v="Marzo"/>
    <n v="86"/>
    <s v="PUTUMAYO"/>
    <x v="105"/>
    <x v="105"/>
    <s v="C-3605-1300-4-40402A"/>
    <x v="3"/>
    <n v="68"/>
    <n v="265100000"/>
    <n v="165000000"/>
    <n v="30000000"/>
    <s v="62.20%"/>
    <s v="11.30%"/>
  </r>
  <r>
    <n v="2026"/>
    <s v="Marzo"/>
    <n v="88"/>
    <s v="SAN ANDRÉS"/>
    <x v="106"/>
    <x v="106"/>
    <s v="C-3605-1300-4-40402A"/>
    <x v="3"/>
    <n v="66"/>
    <n v="79531678"/>
    <n v="70015000"/>
    <n v="12730000"/>
    <s v="88.00%"/>
    <s v="16.00%"/>
  </r>
  <r>
    <n v="2026"/>
    <s v="Marzo"/>
    <n v="91"/>
    <s v="AMAZONAS"/>
    <x v="107"/>
    <x v="107"/>
    <s v="C-3605-1300-4-40402A"/>
    <x v="3"/>
    <n v="66"/>
    <n v="79531678"/>
    <n v="79531678"/>
    <n v="20512228"/>
    <s v="100.00%"/>
    <s v="25.80%"/>
  </r>
  <r>
    <n v="2026"/>
    <s v="Marzo"/>
    <n v="91"/>
    <s v="AMAZONAS"/>
    <x v="107"/>
    <x v="107"/>
    <s v="C-3605-1300-4-40402A"/>
    <x v="3"/>
    <n v="68"/>
    <n v="265100000"/>
    <n v="149990137"/>
    <n v="28716631"/>
    <s v="56.60%"/>
    <s v="10.80%"/>
  </r>
  <r>
    <n v="2026"/>
    <s v="Marzo"/>
    <n v="94"/>
    <s v="GUAINÍA"/>
    <x v="108"/>
    <x v="108"/>
    <s v="C-3605-1300-4-40402A"/>
    <x v="3"/>
    <n v="66"/>
    <n v="689531678"/>
    <n v="277412809"/>
    <n v="28590789"/>
    <s v="40.20%"/>
    <s v="4.10%"/>
  </r>
  <r>
    <n v="2026"/>
    <s v="Marzo"/>
    <n v="95"/>
    <s v="GUAVIARE"/>
    <x v="109"/>
    <x v="109"/>
    <s v="C-3605-1300-4-40402A"/>
    <x v="3"/>
    <n v="66"/>
    <n v="93806695"/>
    <n v="93716525"/>
    <n v="18464240"/>
    <s v="99.90%"/>
    <s v="19.70%"/>
  </r>
  <r>
    <n v="2026"/>
    <s v="Marzo"/>
    <n v="97"/>
    <s v="VAUPÉS"/>
    <x v="110"/>
    <x v="110"/>
    <s v="C-3605-1300-4-40402A"/>
    <x v="3"/>
    <n v="66"/>
    <n v="1214773339"/>
    <n v="185264360"/>
    <n v="47903237"/>
    <s v="15.30%"/>
    <s v="3.90%"/>
  </r>
  <r>
    <n v="2026"/>
    <s v="Marzo"/>
    <n v="97"/>
    <s v="VAUPÉS"/>
    <x v="110"/>
    <x v="110"/>
    <s v="C-3605-1300-4-40402A"/>
    <x v="3"/>
    <n v="68"/>
    <n v="265100000"/>
    <n v="165000000"/>
    <n v="34500000"/>
    <s v="62.20%"/>
    <s v="13.00%"/>
  </r>
  <r>
    <n v="2026"/>
    <s v="Marzo"/>
    <n v="1"/>
    <s v="DIRECCIÓN GENERAL"/>
    <x v="156"/>
    <x v="126"/>
    <s v="A-02-02-02"/>
    <x v="6"/>
    <s v="00"/>
    <n v="60465000"/>
    <n v="1834424"/>
    <n v="0"/>
    <s v="3.00%"/>
    <s v="0.00%"/>
  </r>
  <r>
    <n v="2026"/>
    <s v="Marzo"/>
    <n v="1"/>
    <s v="DIRECCIÓN GENERAL"/>
    <x v="115"/>
    <x v="115"/>
    <s v="C-3603-1300-15-20305C"/>
    <x v="10"/>
    <s v="00"/>
    <n v="1571034362"/>
    <n v="1571034362"/>
    <n v="0"/>
    <s v="100.00%"/>
    <s v="0.00%"/>
  </r>
  <r>
    <n v="2026"/>
    <s v="Marzo"/>
    <n v="1"/>
    <s v="DIRECCIÓN GENERAL"/>
    <x v="115"/>
    <x v="115"/>
    <s v="A-06-01-04-004"/>
    <x v="13"/>
    <n v="43"/>
    <n v="76574000"/>
    <n v="30000000"/>
    <n v="0"/>
    <s v="39.20%"/>
    <s v="0.00%"/>
  </r>
  <r>
    <n v="2026"/>
    <s v="Marzo"/>
    <n v="1"/>
    <s v="DIRECCIÓN GENERAL"/>
    <x v="118"/>
    <x v="118"/>
    <s v="A-02-02-01"/>
    <x v="6"/>
    <n v="10"/>
    <n v="100000000"/>
    <n v="87452026"/>
    <n v="0"/>
    <s v="87.50%"/>
    <s v="0.00%"/>
  </r>
  <r>
    <n v="2026"/>
    <s v="Marzo"/>
    <n v="1"/>
    <s v="DIRECCIÓN GENERAL"/>
    <x v="118"/>
    <x v="118"/>
    <s v="C-3699-1300-15-53105B"/>
    <x v="14"/>
    <n v="24"/>
    <n v="14050000000"/>
    <n v="14050000000"/>
    <n v="0"/>
    <s v="100.00%"/>
    <s v="0.00%"/>
  </r>
  <r>
    <n v="2026"/>
    <s v="Marzo"/>
    <n v="5"/>
    <s v="ANTIOQUIA"/>
    <x v="124"/>
    <x v="124"/>
    <s v="C-3699-1300-17-53105B"/>
    <x v="5"/>
    <n v="24"/>
    <n v="1166326144"/>
    <n v="300000000"/>
    <n v="0"/>
    <s v="25.70%"/>
    <s v="0.00%"/>
  </r>
  <r>
    <n v="2026"/>
    <s v="Marzo"/>
    <n v="5"/>
    <s v="ANTIOQUIA"/>
    <x v="1"/>
    <x v="1"/>
    <s v="C-3605-1300-4-40402A"/>
    <x v="3"/>
    <n v="62"/>
    <n v="9572780"/>
    <n v="6801547"/>
    <n v="0"/>
    <s v="71.10%"/>
    <s v="0.00%"/>
  </r>
  <r>
    <n v="2026"/>
    <s v="Marzo"/>
    <n v="5"/>
    <s v="ANTIOQUIA"/>
    <x v="4"/>
    <x v="4"/>
    <s v="C-3605-1300-4-40402A"/>
    <x v="3"/>
    <n v="23"/>
    <n v="3630511500"/>
    <n v="3630507216"/>
    <n v="0"/>
    <s v="100.00%"/>
    <s v="0.00%"/>
  </r>
  <r>
    <n v="2026"/>
    <s v="Marzo"/>
    <n v="5"/>
    <s v="ANTIOQUIA"/>
    <x v="6"/>
    <x v="6"/>
    <s v="C-3699-1300-17-53105B"/>
    <x v="5"/>
    <n v="24"/>
    <n v="638586000"/>
    <n v="107400000"/>
    <n v="0"/>
    <s v="16.80%"/>
    <s v="0.00%"/>
  </r>
  <r>
    <n v="2026"/>
    <s v="Marzo"/>
    <n v="5"/>
    <s v="ANTIOQUIA"/>
    <x v="16"/>
    <x v="16"/>
    <s v="C-3699-1300-17-53105B"/>
    <x v="5"/>
    <n v="24"/>
    <n v="266886294"/>
    <n v="28334763"/>
    <n v="0"/>
    <s v="10.60%"/>
    <s v="0.00%"/>
  </r>
  <r>
    <n v="2026"/>
    <s v="Marzo"/>
    <n v="8"/>
    <s v="ATLÁNTICO"/>
    <x v="125"/>
    <x v="124"/>
    <s v="C-3699-1300-17-53105B"/>
    <x v="5"/>
    <n v="24"/>
    <n v="761770364"/>
    <n v="104671086"/>
    <n v="0"/>
    <s v="13.70%"/>
    <s v="0.00%"/>
  </r>
  <r>
    <n v="2026"/>
    <s v="Marzo"/>
    <n v="8"/>
    <s v="ATLÁNTICO"/>
    <x v="18"/>
    <x v="18"/>
    <s v="C-3699-1300-17-53105B"/>
    <x v="5"/>
    <n v="24"/>
    <n v="985459024"/>
    <n v="41955361"/>
    <n v="0"/>
    <s v="4.30%"/>
    <s v="0.00%"/>
  </r>
  <r>
    <n v="2026"/>
    <s v="Marzo"/>
    <n v="8"/>
    <s v="ATLÁNTICO"/>
    <x v="19"/>
    <x v="19"/>
    <s v="C-3699-1300-17-53105B"/>
    <x v="5"/>
    <n v="24"/>
    <n v="766875941"/>
    <n v="59679936"/>
    <n v="0"/>
    <s v="7.80%"/>
    <s v="0.00%"/>
  </r>
  <r>
    <n v="2026"/>
    <s v="Marzo"/>
    <n v="11"/>
    <s v="DISTRITO CAPITAL"/>
    <x v="126"/>
    <x v="124"/>
    <s v="C-3699-1300-17-53105B"/>
    <x v="5"/>
    <n v="24"/>
    <n v="50239968322"/>
    <n v="149968322"/>
    <n v="0"/>
    <s v="0.30%"/>
    <s v="0.00%"/>
  </r>
  <r>
    <n v="2026"/>
    <s v="Marzo"/>
    <n v="11"/>
    <s v="DISTRITO CAPITAL"/>
    <x v="22"/>
    <x v="22"/>
    <s v="C-3699-1300-17-53105B"/>
    <x v="5"/>
    <n v="24"/>
    <n v="362941037"/>
    <n v="2341037"/>
    <n v="0"/>
    <s v="0.60%"/>
    <s v="0.00%"/>
  </r>
  <r>
    <n v="2026"/>
    <s v="Marzo"/>
    <n v="13"/>
    <s v="BOLÍVAR"/>
    <x v="127"/>
    <x v="124"/>
    <s v="C-3605-1300-4-40402A"/>
    <x v="3"/>
    <n v="69"/>
    <n v="393595862"/>
    <n v="239580089"/>
    <n v="0"/>
    <s v="60.90%"/>
    <s v="0.00%"/>
  </r>
  <r>
    <n v="2026"/>
    <s v="Marzo"/>
    <n v="13"/>
    <s v="BOLÍVAR"/>
    <x v="33"/>
    <x v="33"/>
    <s v="C-3699-1300-17-53105B"/>
    <x v="5"/>
    <n v="24"/>
    <n v="1167500000"/>
    <n v="140000000"/>
    <n v="0"/>
    <s v="12.00%"/>
    <s v="0.00%"/>
  </r>
  <r>
    <n v="2026"/>
    <s v="Marzo"/>
    <n v="13"/>
    <s v="BOLÍVAR"/>
    <x v="34"/>
    <x v="34"/>
    <s v="C-3605-1300-4-40402A"/>
    <x v="3"/>
    <n v="66"/>
    <n v="4758339"/>
    <n v="4753437"/>
    <n v="0"/>
    <s v="99.90%"/>
    <s v="0.00%"/>
  </r>
  <r>
    <n v="2026"/>
    <s v="Marzo"/>
    <n v="15"/>
    <s v="BOYACÁ"/>
    <x v="128"/>
    <x v="124"/>
    <s v="C-3605-1300-4-40402A"/>
    <x v="3"/>
    <n v="69"/>
    <n v="6845863189"/>
    <n v="193378523"/>
    <n v="0"/>
    <s v="2.80%"/>
    <s v="0.00%"/>
  </r>
  <r>
    <n v="2026"/>
    <s v="Marzo"/>
    <n v="15"/>
    <s v="BOYACÁ"/>
    <x v="35"/>
    <x v="35"/>
    <s v="C-3605-1300-4-40402A"/>
    <x v="3"/>
    <n v="23"/>
    <n v="424657633"/>
    <n v="46643478"/>
    <n v="0"/>
    <s v="11.00%"/>
    <s v="0.00%"/>
  </r>
  <r>
    <n v="2026"/>
    <s v="Marzo"/>
    <n v="15"/>
    <s v="BOYACÁ"/>
    <x v="37"/>
    <x v="37"/>
    <s v="C-3699-1300-15-53105B"/>
    <x v="14"/>
    <n v="24"/>
    <n v="30860310994"/>
    <n v="30004725672"/>
    <n v="0"/>
    <s v="97.20%"/>
    <s v="0.00%"/>
  </r>
  <r>
    <n v="2026"/>
    <s v="Marzo"/>
    <n v="15"/>
    <s v="BOYACÁ"/>
    <x v="39"/>
    <x v="39"/>
    <s v="C-3699-1300-17-53105B"/>
    <x v="5"/>
    <n v="24"/>
    <n v="237291627"/>
    <n v="14588000"/>
    <n v="0"/>
    <s v="6.10%"/>
    <s v="0.00%"/>
  </r>
  <r>
    <n v="2026"/>
    <s v="Marzo"/>
    <n v="19"/>
    <s v="CAUCA"/>
    <x v="46"/>
    <x v="46"/>
    <s v="C-3699-1300-17-53105B"/>
    <x v="5"/>
    <n v="24"/>
    <n v="593906061"/>
    <n v="169311176"/>
    <n v="0"/>
    <s v="28.50%"/>
    <s v="0.00%"/>
  </r>
  <r>
    <n v="2026"/>
    <s v="Marzo"/>
    <n v="19"/>
    <s v="CAUCA"/>
    <x v="47"/>
    <x v="47"/>
    <s v="C-3699-1300-17-53105B"/>
    <x v="5"/>
    <n v="24"/>
    <n v="407369175"/>
    <n v="80000000"/>
    <n v="0"/>
    <s v="19.60%"/>
    <s v="0.00%"/>
  </r>
  <r>
    <n v="2026"/>
    <s v="Marzo"/>
    <n v="20"/>
    <s v="CESAR"/>
    <x v="132"/>
    <x v="124"/>
    <s v="A-03-04-02"/>
    <x v="7"/>
    <s v="00"/>
    <n v="9192717"/>
    <n v="2041888"/>
    <n v="0"/>
    <s v="22.20%"/>
    <s v="0.00%"/>
  </r>
  <r>
    <n v="2026"/>
    <s v="Marzo"/>
    <n v="20"/>
    <s v="CESAR"/>
    <x v="132"/>
    <x v="124"/>
    <s v="C-3699-1300-17-53105B"/>
    <x v="5"/>
    <n v="24"/>
    <n v="750174062"/>
    <n v="39488960"/>
    <n v="0"/>
    <s v="5.30%"/>
    <s v="0.00%"/>
  </r>
  <r>
    <n v="2026"/>
    <s v="Marzo"/>
    <n v="23"/>
    <s v="CÓRDOBA"/>
    <x v="133"/>
    <x v="124"/>
    <s v="A-01-01-03"/>
    <x v="4"/>
    <n v="43"/>
    <n v="4500000"/>
    <n v="4000000"/>
    <n v="0"/>
    <s v="88.90%"/>
    <s v="0.00%"/>
  </r>
  <r>
    <n v="2026"/>
    <s v="Marzo"/>
    <n v="41"/>
    <s v="HUILA"/>
    <x v="61"/>
    <x v="61"/>
    <s v="C-3699-1300-17-53105B"/>
    <x v="5"/>
    <n v="24"/>
    <n v="1207243446"/>
    <n v="114449102"/>
    <n v="0"/>
    <s v="9.50%"/>
    <s v="0.00%"/>
  </r>
  <r>
    <n v="2026"/>
    <s v="Marzo"/>
    <n v="41"/>
    <s v="HUILA"/>
    <x v="62"/>
    <x v="62"/>
    <s v="C-3699-1300-17-53105B"/>
    <x v="5"/>
    <n v="24"/>
    <n v="424076608"/>
    <n v="113462011"/>
    <n v="0"/>
    <s v="26.80%"/>
    <s v="0.00%"/>
  </r>
  <r>
    <n v="2026"/>
    <s v="Marzo"/>
    <n v="41"/>
    <s v="HUILA"/>
    <x v="64"/>
    <x v="64"/>
    <s v="C-3605-1300-4-40402A"/>
    <x v="3"/>
    <n v="23"/>
    <n v="5575553996"/>
    <n v="3595553996"/>
    <n v="0"/>
    <s v="64.50%"/>
    <s v="0.00%"/>
  </r>
  <r>
    <n v="2026"/>
    <s v="Marzo"/>
    <n v="41"/>
    <s v="HUILA"/>
    <x v="64"/>
    <x v="64"/>
    <s v="C-3699-1300-17-53105B"/>
    <x v="5"/>
    <n v="24"/>
    <n v="1034000000"/>
    <n v="11601251"/>
    <n v="0"/>
    <s v="1.10%"/>
    <s v="0.00%"/>
  </r>
  <r>
    <n v="2026"/>
    <s v="Marzo"/>
    <n v="44"/>
    <s v="GUAJIRA"/>
    <x v="66"/>
    <x v="66"/>
    <s v="C-3699-1300-17-53105B"/>
    <x v="5"/>
    <n v="24"/>
    <n v="1926916682"/>
    <n v="104913385"/>
    <n v="0"/>
    <s v="5.40%"/>
    <s v="0.00%"/>
  </r>
  <r>
    <n v="2026"/>
    <s v="Marzo"/>
    <n v="44"/>
    <s v="GUAJIRA"/>
    <x v="67"/>
    <x v="67"/>
    <s v="C-3605-1300-4-40402A"/>
    <x v="3"/>
    <n v="62"/>
    <n v="10772780"/>
    <n v="5893055"/>
    <n v="0"/>
    <s v="54.70%"/>
    <s v="0.00%"/>
  </r>
  <r>
    <n v="2026"/>
    <s v="Marzo"/>
    <n v="47"/>
    <s v="MAGDALENA"/>
    <x v="68"/>
    <x v="68"/>
    <s v="C-3605-1300-4-40402A"/>
    <x v="3"/>
    <n v="62"/>
    <n v="10323386"/>
    <n v="8630350"/>
    <n v="0"/>
    <s v="83.60%"/>
    <s v="0.00%"/>
  </r>
  <r>
    <n v="2026"/>
    <s v="Marzo"/>
    <n v="47"/>
    <s v="MAGDALENA"/>
    <x v="69"/>
    <x v="69"/>
    <s v="C-3699-1300-17-53105B"/>
    <x v="5"/>
    <n v="24"/>
    <n v="624324561"/>
    <n v="108546268"/>
    <n v="0"/>
    <s v="17.40%"/>
    <s v="0.00%"/>
  </r>
  <r>
    <n v="2026"/>
    <s v="Marzo"/>
    <n v="50"/>
    <s v="META"/>
    <x v="70"/>
    <x v="70"/>
    <s v="C-3699-1300-17-53105B"/>
    <x v="5"/>
    <n v="24"/>
    <n v="860596699"/>
    <n v="171732"/>
    <n v="0"/>
    <s v="0.00%"/>
    <s v="0.00%"/>
  </r>
  <r>
    <n v="2026"/>
    <s v="Marzo"/>
    <n v="52"/>
    <s v="NARIÑO"/>
    <x v="73"/>
    <x v="73"/>
    <s v="C-3699-1300-17-53105B"/>
    <x v="5"/>
    <n v="24"/>
    <n v="446126407"/>
    <n v="164997500"/>
    <n v="0"/>
    <s v="37.00%"/>
    <s v="0.00%"/>
  </r>
  <r>
    <n v="2026"/>
    <s v="Marzo"/>
    <n v="52"/>
    <s v="NARIÑO"/>
    <x v="74"/>
    <x v="74"/>
    <s v="C-3699-1300-17-53105B"/>
    <x v="5"/>
    <n v="24"/>
    <n v="1888300000"/>
    <n v="64280000"/>
    <n v="0"/>
    <s v="3.40%"/>
    <s v="0.00%"/>
  </r>
  <r>
    <n v="2026"/>
    <s v="Marzo"/>
    <n v="54"/>
    <s v="NORTE DE SANTANDER"/>
    <x v="140"/>
    <x v="124"/>
    <s v="A-03-04-02"/>
    <x v="7"/>
    <s v="00"/>
    <n v="55626169"/>
    <n v="474000"/>
    <n v="0"/>
    <s v="0.90%"/>
    <s v="0.00%"/>
  </r>
  <r>
    <n v="2026"/>
    <s v="Marzo"/>
    <n v="54"/>
    <s v="NORTE DE SANTANDER"/>
    <x v="140"/>
    <x v="124"/>
    <s v="C-3603-1300-15-20305C"/>
    <x v="10"/>
    <s v="00"/>
    <n v="229472670"/>
    <n v="229472670"/>
    <n v="0"/>
    <s v="100.00%"/>
    <s v="0.00%"/>
  </r>
  <r>
    <n v="2026"/>
    <s v="Marzo"/>
    <n v="54"/>
    <s v="NORTE DE SANTANDER"/>
    <x v="140"/>
    <x v="124"/>
    <s v="A-03-04-02"/>
    <x v="7"/>
    <s v="09"/>
    <n v="17000000"/>
    <n v="17000000"/>
    <n v="0"/>
    <s v="100.00%"/>
    <s v="0.00%"/>
  </r>
  <r>
    <n v="2026"/>
    <s v="Marzo"/>
    <n v="54"/>
    <s v="NORTE DE SANTANDER"/>
    <x v="140"/>
    <x v="124"/>
    <s v="C-3699-1300-17-53105B"/>
    <x v="5"/>
    <n v="24"/>
    <n v="1573789517"/>
    <n v="80000000"/>
    <n v="0"/>
    <s v="5.10%"/>
    <s v="0.00%"/>
  </r>
  <r>
    <n v="2026"/>
    <s v="Marzo"/>
    <n v="63"/>
    <s v="QUINDÍO"/>
    <x v="141"/>
    <x v="124"/>
    <s v="C-3699-1300-17-53105B"/>
    <x v="5"/>
    <n v="24"/>
    <n v="630000000"/>
    <n v="250000000"/>
    <n v="0"/>
    <s v="39.70%"/>
    <s v="0.00%"/>
  </r>
  <r>
    <n v="2026"/>
    <s v="Marzo"/>
    <n v="63"/>
    <s v="QUINDÍO"/>
    <x v="77"/>
    <x v="77"/>
    <s v="C-3699-1300-17-53105B"/>
    <x v="5"/>
    <n v="24"/>
    <n v="672000000"/>
    <n v="8860000"/>
    <n v="0"/>
    <s v="1.30%"/>
    <s v="0.00%"/>
  </r>
  <r>
    <n v="2026"/>
    <s v="Marzo"/>
    <n v="63"/>
    <s v="QUINDÍO"/>
    <x v="113"/>
    <x v="113"/>
    <s v="C-3699-1300-17-53105B"/>
    <x v="5"/>
    <n v="24"/>
    <n v="1850700000"/>
    <n v="9802863"/>
    <n v="0"/>
    <s v="0.50%"/>
    <s v="0.00%"/>
  </r>
  <r>
    <n v="2026"/>
    <s v="Marzo"/>
    <n v="66"/>
    <s v="RISARALDA"/>
    <x v="142"/>
    <x v="124"/>
    <s v="A-03-04-02"/>
    <x v="7"/>
    <s v="09"/>
    <n v="23000000"/>
    <n v="23000000"/>
    <n v="0"/>
    <s v="100.00%"/>
    <s v="0.00%"/>
  </r>
  <r>
    <n v="2026"/>
    <s v="Marzo"/>
    <n v="68"/>
    <s v="SANTANDER"/>
    <x v="159"/>
    <x v="124"/>
    <s v="A-03-10-01"/>
    <x v="7"/>
    <s v="00"/>
    <n v="299825000"/>
    <n v="109604000"/>
    <n v="0"/>
    <s v="36.60%"/>
    <s v="0.00%"/>
  </r>
  <r>
    <n v="2026"/>
    <s v="Marzo"/>
    <n v="68"/>
    <s v="SANTANDER"/>
    <x v="159"/>
    <x v="124"/>
    <s v="C-3605-1300-4-40402A"/>
    <x v="3"/>
    <n v="69"/>
    <n v="548540984"/>
    <n v="545361036"/>
    <n v="0"/>
    <s v="99.40%"/>
    <s v="0.00%"/>
  </r>
  <r>
    <n v="2026"/>
    <s v="Marzo"/>
    <n v="68"/>
    <s v="SANTANDER"/>
    <x v="82"/>
    <x v="82"/>
    <s v="C-3699-1300-17-53105B"/>
    <x v="5"/>
    <n v="24"/>
    <n v="701600000"/>
    <n v="3936500"/>
    <n v="0"/>
    <s v="0.60%"/>
    <s v="0.00%"/>
  </r>
  <r>
    <n v="2026"/>
    <s v="Marzo"/>
    <n v="68"/>
    <s v="SANTANDER"/>
    <x v="85"/>
    <x v="85"/>
    <s v="C-3699-1300-17-53105B"/>
    <x v="5"/>
    <n v="24"/>
    <n v="513013006"/>
    <n v="26250000"/>
    <n v="0"/>
    <s v="5.10%"/>
    <s v="0.00%"/>
  </r>
  <r>
    <n v="2026"/>
    <s v="Marzo"/>
    <n v="68"/>
    <s v="SANTANDER"/>
    <x v="87"/>
    <x v="87"/>
    <s v="C-3699-1300-17-53105B"/>
    <x v="5"/>
    <n v="24"/>
    <n v="145583011"/>
    <n v="13868000"/>
    <n v="0"/>
    <s v="9.50%"/>
    <s v="0.00%"/>
  </r>
  <r>
    <n v="2026"/>
    <s v="Marzo"/>
    <n v="70"/>
    <s v="SUCRE"/>
    <x v="90"/>
    <x v="90"/>
    <s v="C-3605-1300-4-40402A"/>
    <x v="3"/>
    <n v="62"/>
    <n v="10172780"/>
    <n v="4580382"/>
    <n v="0"/>
    <s v="45.00%"/>
    <s v="0.00%"/>
  </r>
  <r>
    <n v="2026"/>
    <s v="Marzo"/>
    <n v="73"/>
    <s v="TOLIMA"/>
    <x v="92"/>
    <x v="92"/>
    <s v="C-3605-1300-4-40402A"/>
    <x v="3"/>
    <n v="66"/>
    <n v="2500000000"/>
    <n v="39000000"/>
    <n v="0"/>
    <s v="1.60%"/>
    <s v="0.00%"/>
  </r>
  <r>
    <n v="2026"/>
    <s v="Marzo"/>
    <n v="76"/>
    <s v="VALLE"/>
    <x v="145"/>
    <x v="124"/>
    <s v="C-3603-1300-15-20305C"/>
    <x v="10"/>
    <s v="00"/>
    <n v="622456821"/>
    <n v="622456821"/>
    <n v="0"/>
    <s v="100.00%"/>
    <s v="0.00%"/>
  </r>
  <r>
    <n v="2026"/>
    <s v="Marzo"/>
    <n v="76"/>
    <s v="VALLE"/>
    <x v="145"/>
    <x v="124"/>
    <s v="C-3699-1300-17-53105B"/>
    <x v="5"/>
    <n v="24"/>
    <n v="671508091"/>
    <n v="122565094"/>
    <n v="0"/>
    <s v="18.30%"/>
    <s v="0.00%"/>
  </r>
  <r>
    <n v="2026"/>
    <s v="Marzo"/>
    <n v="76"/>
    <s v="VALLE"/>
    <x v="98"/>
    <x v="98"/>
    <s v="C-3699-1300-17-53105B"/>
    <x v="5"/>
    <n v="24"/>
    <n v="299531197"/>
    <n v="5890000"/>
    <n v="0"/>
    <s v="2.00%"/>
    <s v="0.00%"/>
  </r>
  <r>
    <n v="2026"/>
    <s v="Marzo"/>
    <n v="76"/>
    <s v="VALLE"/>
    <x v="123"/>
    <x v="123"/>
    <s v="C-3605-1300-4-40402A"/>
    <x v="3"/>
    <n v="23"/>
    <n v="1526038443"/>
    <n v="1302099000"/>
    <n v="0"/>
    <s v="85.30%"/>
    <s v="0.00%"/>
  </r>
  <r>
    <n v="2026"/>
    <s v="Marzo"/>
    <n v="76"/>
    <s v="VALLE"/>
    <x v="123"/>
    <x v="123"/>
    <s v="C-3699-1300-17-53105B"/>
    <x v="5"/>
    <n v="24"/>
    <n v="426674242"/>
    <n v="69387394"/>
    <n v="0"/>
    <s v="16.30%"/>
    <s v="0.00%"/>
  </r>
  <r>
    <n v="2026"/>
    <s v="Marzo"/>
    <n v="95"/>
    <s v="GUAVIARE"/>
    <x v="152"/>
    <x v="124"/>
    <s v="A-03-04-02"/>
    <x v="7"/>
    <s v="09"/>
    <n v="10000000"/>
    <n v="10000000"/>
    <n v="0"/>
    <s v="100.00%"/>
    <s v="0.00%"/>
  </r>
  <r>
    <n v="2026"/>
    <s v="Marzo"/>
    <n v="97"/>
    <s v="VAUPÉS"/>
    <x v="110"/>
    <x v="110"/>
    <s v="C-3602-1300-11-20305C"/>
    <x v="8"/>
    <n v="10"/>
    <n v="99244000"/>
    <n v="2841920"/>
    <n v="0"/>
    <s v="2.90%"/>
    <s v="0.00%"/>
  </r>
  <r>
    <n v="2026"/>
    <s v="Marzo"/>
    <n v="1"/>
    <s v="DIRECCIÓN GENERAL"/>
    <x v="115"/>
    <x v="115"/>
    <s v="A-02-02-01"/>
    <x v="6"/>
    <s v="00"/>
    <n v="127042000"/>
    <n v="0"/>
    <n v="0"/>
    <s v="0.00%"/>
    <s v="0.00%"/>
  </r>
  <r>
    <n v="2026"/>
    <s v="Marzo"/>
    <n v="1"/>
    <s v="DIRECCIÓN GENERAL"/>
    <x v="115"/>
    <x v="115"/>
    <s v="A-06-01-04-009"/>
    <x v="13"/>
    <n v="43"/>
    <n v="25160000"/>
    <n v="0"/>
    <n v="0"/>
    <s v="0.00%"/>
    <s v="0.00%"/>
  </r>
  <r>
    <n v="2026"/>
    <s v="Marzo"/>
    <n v="1"/>
    <s v="DIRECCIÓN GENERAL"/>
    <x v="116"/>
    <x v="116"/>
    <s v="A-03-10-01"/>
    <x v="7"/>
    <s v="00"/>
    <n v="4523126442"/>
    <n v="0"/>
    <n v="0"/>
    <s v="0.00%"/>
    <s v="0.00%"/>
  </r>
  <r>
    <n v="2026"/>
    <s v="Marzo"/>
    <n v="1"/>
    <s v="DIRECCIÓN GENERAL"/>
    <x v="118"/>
    <x v="118"/>
    <s v="C-3602-1300-11-20305C"/>
    <x v="8"/>
    <n v="10"/>
    <n v="40000000"/>
    <n v="0"/>
    <n v="0"/>
    <s v="0.00%"/>
    <s v="0.00%"/>
  </r>
  <r>
    <n v="2026"/>
    <s v="Marzo"/>
    <n v="1"/>
    <s v="DIRECCIÓN GENERAL"/>
    <x v="118"/>
    <x v="118"/>
    <s v="C-3602-1300-13-20306B"/>
    <x v="9"/>
    <n v="10"/>
    <n v="41200000"/>
    <n v="0"/>
    <n v="0"/>
    <s v="0.00%"/>
    <s v="0.00%"/>
  </r>
  <r>
    <n v="2026"/>
    <s v="Marzo"/>
    <n v="1"/>
    <s v="DIRECCIÓN GENERAL"/>
    <x v="118"/>
    <x v="118"/>
    <s v="C-3602-1300-14-20305C"/>
    <x v="1"/>
    <n v="39"/>
    <n v="567105092"/>
    <n v="0"/>
    <n v="0"/>
    <s v="0.00%"/>
    <s v="0.00%"/>
  </r>
  <r>
    <n v="2026"/>
    <s v="Marzo"/>
    <n v="1"/>
    <s v="DIRECCIÓN GENERAL"/>
    <x v="119"/>
    <x v="119"/>
    <s v="C-3603-1300-16-53105B"/>
    <x v="2"/>
    <n v="40"/>
    <n v="10716524683"/>
    <n v="0"/>
    <n v="0"/>
    <s v="0.00%"/>
    <s v="0.00%"/>
  </r>
  <r>
    <n v="2026"/>
    <s v="Marzo"/>
    <n v="11"/>
    <s v="DISTRITO CAPITAL"/>
    <x v="24"/>
    <x v="24"/>
    <s v="C-3602-1300-11-20305C"/>
    <x v="8"/>
    <n v="10"/>
    <n v="188056000"/>
    <n v="0"/>
    <n v="0"/>
    <s v="0.00%"/>
    <s v="0.00%"/>
  </r>
  <r>
    <n v="2026"/>
    <s v="Marzo"/>
    <n v="44"/>
    <s v="GUAJIRA"/>
    <x v="67"/>
    <x v="67"/>
    <s v="C-3602-1300-13-20306B"/>
    <x v="9"/>
    <n v="10"/>
    <n v="134759218"/>
    <n v="0"/>
    <n v="0"/>
    <s v="0.00%"/>
    <s v="0.00%"/>
  </r>
  <r>
    <n v="2026"/>
    <s v="Marzo"/>
    <n v="1"/>
    <s v="DIRECCIÓN GENERAL"/>
    <x v="114"/>
    <x v="114"/>
    <s v="C-3605-1300-4-40402A"/>
    <x v="3"/>
    <n v="66"/>
    <n v="1627940386"/>
    <n v="0"/>
    <n v="0"/>
    <s v="0.00%"/>
    <s v="0.00%"/>
  </r>
  <r>
    <n v="2026"/>
    <s v="Marzo"/>
    <n v="1"/>
    <s v="DIRECCIÓN GENERAL"/>
    <x v="157"/>
    <x v="127"/>
    <s v="C-3605-1300-4-40402A"/>
    <x v="3"/>
    <n v="23"/>
    <n v="70000000000"/>
    <n v="0"/>
    <n v="0"/>
    <s v="0.00%"/>
    <s v="0.00%"/>
  </r>
  <r>
    <n v="2026"/>
    <s v="Marzo"/>
    <n v="1"/>
    <s v="DIRECCIÓN GENERAL"/>
    <x v="157"/>
    <x v="127"/>
    <s v="C-3605-1300-4-40402A"/>
    <x v="3"/>
    <n v="66"/>
    <n v="5348002433"/>
    <n v="0"/>
    <n v="0"/>
    <s v="0.00%"/>
    <s v="0.00%"/>
  </r>
  <r>
    <n v="2026"/>
    <s v="Marzo"/>
    <n v="1"/>
    <s v="DIRECCIÓN GENERAL"/>
    <x v="0"/>
    <x v="0"/>
    <s v="C-3605-1300-4-40402A"/>
    <x v="3"/>
    <n v="62"/>
    <n v="3337000000"/>
    <n v="0"/>
    <n v="0"/>
    <s v="0.00%"/>
    <s v="0.00%"/>
  </r>
  <r>
    <n v="2026"/>
    <s v="Marzo"/>
    <n v="1"/>
    <s v="DIRECCIÓN GENERAL"/>
    <x v="0"/>
    <x v="0"/>
    <s v="C-3605-1300-4-40402A"/>
    <x v="3"/>
    <n v="66"/>
    <n v="150479926"/>
    <n v="0"/>
    <n v="0"/>
    <s v="0.00%"/>
    <s v="0.00%"/>
  </r>
  <r>
    <n v="2026"/>
    <s v="Marzo"/>
    <n v="5"/>
    <s v="ANTIOQUIA"/>
    <x v="1"/>
    <x v="1"/>
    <s v="C-3605-1300-4-40402A"/>
    <x v="3"/>
    <n v="23"/>
    <n v="106124669"/>
    <n v="0"/>
    <n v="0"/>
    <s v="0.00%"/>
    <s v="0.00%"/>
  </r>
  <r>
    <n v="2026"/>
    <s v="Marzo"/>
    <n v="5"/>
    <s v="ANTIOQUIA"/>
    <x v="2"/>
    <x v="2"/>
    <s v="C-3605-1300-4-40402A"/>
    <x v="3"/>
    <n v="23"/>
    <n v="140000000"/>
    <n v="0"/>
    <n v="0"/>
    <s v="0.00%"/>
    <s v="0.00%"/>
  </r>
  <r>
    <n v="2026"/>
    <s v="Marzo"/>
    <n v="5"/>
    <s v="ANTIOQUIA"/>
    <x v="11"/>
    <x v="11"/>
    <s v="C-3605-1300-4-40402A"/>
    <x v="3"/>
    <n v="23"/>
    <n v="174409267"/>
    <n v="0"/>
    <n v="0"/>
    <s v="0.00%"/>
    <s v="0.00%"/>
  </r>
  <r>
    <n v="2026"/>
    <s v="Marzo"/>
    <n v="5"/>
    <s v="ANTIOQUIA"/>
    <x v="12"/>
    <x v="12"/>
    <s v="C-3605-1300-4-40402A"/>
    <x v="3"/>
    <n v="23"/>
    <n v="102341785"/>
    <n v="0"/>
    <n v="0"/>
    <s v="0.00%"/>
    <s v="0.00%"/>
  </r>
  <r>
    <n v="2026"/>
    <s v="Marzo"/>
    <n v="5"/>
    <s v="ANTIOQUIA"/>
    <x v="13"/>
    <x v="13"/>
    <s v="C-3605-1300-4-40402A"/>
    <x v="3"/>
    <n v="23"/>
    <n v="1200000000"/>
    <n v="0"/>
    <n v="0"/>
    <s v="0.00%"/>
    <s v="0.00%"/>
  </r>
  <r>
    <n v="2026"/>
    <s v="Marzo"/>
    <n v="8"/>
    <s v="ATLÁNTICO"/>
    <x v="18"/>
    <x v="18"/>
    <s v="C-3605-1300-4-40402A"/>
    <x v="3"/>
    <n v="23"/>
    <n v="134820546"/>
    <n v="0"/>
    <n v="0"/>
    <s v="0.00%"/>
    <s v="0.00%"/>
  </r>
  <r>
    <n v="2026"/>
    <s v="Marzo"/>
    <n v="11"/>
    <s v="DISTRITO CAPITAL"/>
    <x v="21"/>
    <x v="21"/>
    <s v="C-3605-1300-4-40402A"/>
    <x v="3"/>
    <n v="66"/>
    <n v="124371895"/>
    <n v="0"/>
    <n v="0"/>
    <s v="0.00%"/>
    <s v="0.00%"/>
  </r>
  <r>
    <n v="2026"/>
    <s v="Marzo"/>
    <n v="11"/>
    <s v="DISTRITO CAPITAL"/>
    <x v="22"/>
    <x v="22"/>
    <s v="C-3605-1300-4-40402A"/>
    <x v="3"/>
    <n v="23"/>
    <n v="187425000"/>
    <n v="0"/>
    <n v="0"/>
    <s v="0.00%"/>
    <s v="0.00%"/>
  </r>
  <r>
    <n v="2026"/>
    <s v="Marzo"/>
    <n v="11"/>
    <s v="DISTRITO CAPITAL"/>
    <x v="22"/>
    <x v="22"/>
    <s v="C-3605-1300-4-40402A"/>
    <x v="3"/>
    <n v="66"/>
    <n v="70015000"/>
    <n v="0"/>
    <n v="0"/>
    <s v="0.00%"/>
    <s v="0.00%"/>
  </r>
  <r>
    <n v="2026"/>
    <s v="Marzo"/>
    <n v="11"/>
    <s v="DISTRITO CAPITAL"/>
    <x v="23"/>
    <x v="23"/>
    <s v="C-3605-1300-4-40402A"/>
    <x v="3"/>
    <n v="23"/>
    <n v="15683850"/>
    <n v="0"/>
    <n v="0"/>
    <s v="0.00%"/>
    <s v="0.00%"/>
  </r>
  <r>
    <n v="2026"/>
    <s v="Marzo"/>
    <n v="11"/>
    <s v="DISTRITO CAPITAL"/>
    <x v="112"/>
    <x v="112"/>
    <s v="C-3605-1300-4-40402A"/>
    <x v="3"/>
    <n v="23"/>
    <n v="1096936152"/>
    <n v="0"/>
    <n v="0"/>
    <s v="0.00%"/>
    <s v="0.00%"/>
  </r>
  <r>
    <n v="2026"/>
    <s v="Marzo"/>
    <n v="11"/>
    <s v="DISTRITO CAPITAL"/>
    <x v="24"/>
    <x v="24"/>
    <s v="C-3605-1300-4-40402A"/>
    <x v="3"/>
    <n v="23"/>
    <n v="62105280"/>
    <n v="0"/>
    <n v="0"/>
    <s v="0.00%"/>
    <s v="0.00%"/>
  </r>
  <r>
    <n v="2026"/>
    <s v="Marzo"/>
    <n v="11"/>
    <s v="DISTRITO CAPITAL"/>
    <x v="122"/>
    <x v="122"/>
    <s v="C-3605-1300-4-40402A"/>
    <x v="3"/>
    <n v="66"/>
    <n v="188864338"/>
    <n v="0"/>
    <n v="0"/>
    <s v="0.00%"/>
    <s v="0.00%"/>
  </r>
  <r>
    <n v="2026"/>
    <s v="Marzo"/>
    <n v="11"/>
    <s v="DISTRITO CAPITAL"/>
    <x v="26"/>
    <x v="26"/>
    <s v="C-3605-1300-4-40402A"/>
    <x v="3"/>
    <n v="23"/>
    <n v="302949930"/>
    <n v="0"/>
    <n v="0"/>
    <s v="0.00%"/>
    <s v="0.00%"/>
  </r>
  <r>
    <n v="2026"/>
    <s v="Marzo"/>
    <n v="15"/>
    <s v="BOYACÁ"/>
    <x v="36"/>
    <x v="36"/>
    <s v="C-3605-1300-4-40402A"/>
    <x v="3"/>
    <n v="23"/>
    <n v="38000662"/>
    <n v="0"/>
    <n v="0"/>
    <s v="0.00%"/>
    <s v="0.00%"/>
  </r>
  <r>
    <n v="2026"/>
    <s v="Marzo"/>
    <n v="15"/>
    <s v="BOYACÁ"/>
    <x v="37"/>
    <x v="37"/>
    <s v="C-3605-1300-4-40402A"/>
    <x v="3"/>
    <n v="23"/>
    <n v="162236000"/>
    <n v="0"/>
    <n v="0"/>
    <s v="0.00%"/>
    <s v="0.00%"/>
  </r>
  <r>
    <n v="2026"/>
    <s v="Marzo"/>
    <n v="15"/>
    <s v="BOYACÁ"/>
    <x v="38"/>
    <x v="38"/>
    <s v="C-3605-1300-4-40402A"/>
    <x v="3"/>
    <n v="23"/>
    <n v="199801000"/>
    <n v="0"/>
    <n v="0"/>
    <s v="0.00%"/>
    <s v="0.00%"/>
  </r>
  <r>
    <n v="2026"/>
    <s v="Marzo"/>
    <n v="15"/>
    <s v="BOYACÁ"/>
    <x v="39"/>
    <x v="39"/>
    <s v="C-3605-1300-4-40402A"/>
    <x v="3"/>
    <n v="23"/>
    <n v="100000000"/>
    <n v="0"/>
    <n v="0"/>
    <s v="0.00%"/>
    <s v="0.00%"/>
  </r>
  <r>
    <n v="2026"/>
    <s v="Marzo"/>
    <n v="17"/>
    <s v="CALDAS"/>
    <x v="40"/>
    <x v="40"/>
    <s v="C-3605-1300-4-40402A"/>
    <x v="3"/>
    <n v="23"/>
    <n v="63962250"/>
    <n v="0"/>
    <n v="0"/>
    <s v="0.00%"/>
    <s v="0.00%"/>
  </r>
  <r>
    <n v="2026"/>
    <s v="Marzo"/>
    <n v="17"/>
    <s v="CALDAS"/>
    <x v="44"/>
    <x v="44"/>
    <s v="C-3605-1300-4-40402A"/>
    <x v="3"/>
    <n v="23"/>
    <n v="229482958"/>
    <n v="0"/>
    <n v="0"/>
    <s v="0.00%"/>
    <s v="0.00%"/>
  </r>
  <r>
    <n v="2026"/>
    <s v="Marzo"/>
    <n v="18"/>
    <s v="CAQUETÁ"/>
    <x v="45"/>
    <x v="45"/>
    <s v="C-3605-1300-4-40402A"/>
    <x v="3"/>
    <n v="23"/>
    <n v="210272943"/>
    <n v="0"/>
    <n v="0"/>
    <s v="0.00%"/>
    <s v="0.00%"/>
  </r>
  <r>
    <n v="2026"/>
    <s v="Marzo"/>
    <n v="19"/>
    <s v="CAUCA"/>
    <x v="46"/>
    <x v="46"/>
    <s v="C-3605-1300-4-40402A"/>
    <x v="3"/>
    <n v="23"/>
    <n v="39473707"/>
    <n v="0"/>
    <n v="0"/>
    <s v="0.00%"/>
    <s v="0.00%"/>
  </r>
  <r>
    <n v="2026"/>
    <s v="Marzo"/>
    <n v="19"/>
    <s v="CAUCA"/>
    <x v="47"/>
    <x v="47"/>
    <s v="C-3605-1300-4-40402A"/>
    <x v="3"/>
    <n v="23"/>
    <n v="170434482"/>
    <n v="0"/>
    <n v="0"/>
    <s v="0.00%"/>
    <s v="0.00%"/>
  </r>
  <r>
    <n v="2026"/>
    <s v="Marzo"/>
    <n v="19"/>
    <s v="CAUCA"/>
    <x v="48"/>
    <x v="48"/>
    <s v="C-3605-1300-4-40402A"/>
    <x v="3"/>
    <n v="23"/>
    <n v="108128809"/>
    <n v="0"/>
    <n v="0"/>
    <s v="0.00%"/>
    <s v="0.00%"/>
  </r>
  <r>
    <n v="2026"/>
    <s v="Marzo"/>
    <n v="20"/>
    <s v="CESAR"/>
    <x v="51"/>
    <x v="51"/>
    <s v="C-3605-1300-4-40402A"/>
    <x v="3"/>
    <n v="23"/>
    <n v="1572623527"/>
    <n v="0"/>
    <n v="0"/>
    <s v="0.00%"/>
    <s v="0.00%"/>
  </r>
  <r>
    <n v="2026"/>
    <s v="Marzo"/>
    <n v="23"/>
    <s v="CÓRDOBA"/>
    <x v="52"/>
    <x v="52"/>
    <s v="C-3605-1300-4-40402A"/>
    <x v="3"/>
    <n v="23"/>
    <n v="520286913"/>
    <n v="0"/>
    <n v="0"/>
    <s v="0.00%"/>
    <s v="0.00%"/>
  </r>
  <r>
    <n v="2026"/>
    <s v="Marzo"/>
    <n v="25"/>
    <s v="CUNDINAMARCA"/>
    <x v="56"/>
    <x v="56"/>
    <s v="C-3605-1300-4-40402A"/>
    <x v="3"/>
    <n v="23"/>
    <n v="114747864"/>
    <n v="0"/>
    <n v="0"/>
    <s v="0.00%"/>
    <s v="0.00%"/>
  </r>
  <r>
    <n v="2026"/>
    <s v="Marzo"/>
    <n v="25"/>
    <s v="CUNDINAMARCA"/>
    <x v="57"/>
    <x v="57"/>
    <s v="C-3605-1300-4-40402A"/>
    <x v="3"/>
    <n v="62"/>
    <n v="597500000"/>
    <n v="0"/>
    <n v="0"/>
    <s v="0.00%"/>
    <s v="0.00%"/>
  </r>
  <r>
    <n v="2026"/>
    <s v="Marzo"/>
    <n v="27"/>
    <s v="CHOCÓ"/>
    <x v="60"/>
    <x v="60"/>
    <s v="C-3605-1300-4-40402A"/>
    <x v="3"/>
    <n v="23"/>
    <n v="127240261"/>
    <n v="0"/>
    <n v="0"/>
    <s v="0.00%"/>
    <s v="0.00%"/>
  </r>
  <r>
    <n v="2026"/>
    <s v="Marzo"/>
    <n v="41"/>
    <s v="HUILA"/>
    <x v="61"/>
    <x v="61"/>
    <s v="C-3605-1300-4-40402A"/>
    <x v="3"/>
    <n v="23"/>
    <n v="240683486"/>
    <n v="0"/>
    <n v="0"/>
    <s v="0.00%"/>
    <s v="0.00%"/>
  </r>
  <r>
    <n v="2026"/>
    <s v="Marzo"/>
    <n v="41"/>
    <s v="HUILA"/>
    <x v="62"/>
    <x v="62"/>
    <s v="C-3605-1300-4-40402A"/>
    <x v="3"/>
    <n v="23"/>
    <n v="335999975"/>
    <n v="0"/>
    <n v="0"/>
    <s v="0.00%"/>
    <s v="0.00%"/>
  </r>
  <r>
    <n v="2026"/>
    <s v="Marzo"/>
    <n v="41"/>
    <s v="HUILA"/>
    <x v="63"/>
    <x v="63"/>
    <s v="C-3605-1300-4-40402A"/>
    <x v="3"/>
    <n v="23"/>
    <n v="474342525"/>
    <n v="0"/>
    <n v="0"/>
    <s v="0.00%"/>
    <s v="0.00%"/>
  </r>
  <r>
    <n v="2026"/>
    <s v="Marzo"/>
    <n v="41"/>
    <s v="HUILA"/>
    <x v="65"/>
    <x v="65"/>
    <s v="C-3605-1300-4-40402A"/>
    <x v="3"/>
    <n v="23"/>
    <n v="514685130"/>
    <n v="0"/>
    <n v="0"/>
    <s v="0.00%"/>
    <s v="0.00%"/>
  </r>
  <r>
    <n v="2026"/>
    <s v="Marzo"/>
    <n v="41"/>
    <s v="HUILA"/>
    <x v="65"/>
    <x v="65"/>
    <s v="C-3605-1300-4-40402A"/>
    <x v="3"/>
    <n v="66"/>
    <n v="4758339"/>
    <n v="0"/>
    <n v="0"/>
    <s v="0.00%"/>
    <s v="0.00%"/>
  </r>
  <r>
    <n v="2026"/>
    <s v="Marzo"/>
    <n v="44"/>
    <s v="GUAJIRA"/>
    <x v="66"/>
    <x v="66"/>
    <s v="C-3605-1300-4-40402A"/>
    <x v="3"/>
    <n v="23"/>
    <n v="1262947900"/>
    <n v="0"/>
    <n v="0"/>
    <s v="0.00%"/>
    <s v="0.00%"/>
  </r>
  <r>
    <n v="2026"/>
    <s v="Marzo"/>
    <n v="47"/>
    <s v="MAGDALENA"/>
    <x v="69"/>
    <x v="69"/>
    <s v="C-3605-1300-4-40402A"/>
    <x v="3"/>
    <n v="23"/>
    <n v="341004948"/>
    <n v="0"/>
    <n v="0"/>
    <s v="0.00%"/>
    <s v="0.00%"/>
  </r>
  <r>
    <n v="2026"/>
    <s v="Marzo"/>
    <n v="50"/>
    <s v="META"/>
    <x v="70"/>
    <x v="70"/>
    <s v="C-3605-1300-4-40402A"/>
    <x v="3"/>
    <n v="23"/>
    <n v="725200544"/>
    <n v="0"/>
    <n v="0"/>
    <s v="0.00%"/>
    <s v="0.00%"/>
  </r>
  <r>
    <n v="2026"/>
    <s v="Marzo"/>
    <n v="50"/>
    <s v="META"/>
    <x v="71"/>
    <x v="71"/>
    <s v="C-3605-1300-4-40402A"/>
    <x v="3"/>
    <n v="23"/>
    <n v="1590000000"/>
    <n v="0"/>
    <n v="0"/>
    <s v="0.00%"/>
    <s v="0.00%"/>
  </r>
  <r>
    <n v="2026"/>
    <s v="Marzo"/>
    <n v="52"/>
    <s v="NARIÑO"/>
    <x v="73"/>
    <x v="73"/>
    <s v="C-3605-1300-4-40402A"/>
    <x v="3"/>
    <n v="23"/>
    <n v="162787195"/>
    <n v="0"/>
    <n v="0"/>
    <s v="0.00%"/>
    <s v="0.00%"/>
  </r>
  <r>
    <n v="2026"/>
    <s v="Marzo"/>
    <n v="54"/>
    <s v="NORTE DE SANTANDER"/>
    <x v="75"/>
    <x v="75"/>
    <s v="C-3605-1300-4-40402A"/>
    <x v="3"/>
    <n v="23"/>
    <n v="51493715"/>
    <n v="0"/>
    <n v="0"/>
    <s v="0.00%"/>
    <s v="0.00%"/>
  </r>
  <r>
    <n v="2026"/>
    <s v="Marzo"/>
    <n v="63"/>
    <s v="QUINDÍO"/>
    <x v="78"/>
    <x v="78"/>
    <s v="C-3605-1300-4-40402A"/>
    <x v="3"/>
    <n v="23"/>
    <n v="2066664512"/>
    <n v="0"/>
    <n v="0"/>
    <s v="0.00%"/>
    <s v="0.00%"/>
  </r>
  <r>
    <n v="2026"/>
    <s v="Marzo"/>
    <n v="66"/>
    <s v="RISARALDA"/>
    <x v="79"/>
    <x v="79"/>
    <s v="C-3605-1300-4-40402A"/>
    <x v="3"/>
    <n v="23"/>
    <n v="188108448"/>
    <n v="0"/>
    <n v="0"/>
    <s v="0.00%"/>
    <s v="0.00%"/>
  </r>
  <r>
    <n v="2026"/>
    <s v="Marzo"/>
    <n v="66"/>
    <s v="RISARALDA"/>
    <x v="80"/>
    <x v="80"/>
    <s v="C-3605-1300-4-40402A"/>
    <x v="3"/>
    <n v="23"/>
    <n v="110123875"/>
    <n v="0"/>
    <n v="0"/>
    <s v="0.00%"/>
    <s v="0.00%"/>
  </r>
  <r>
    <n v="2026"/>
    <s v="Marzo"/>
    <n v="66"/>
    <s v="RISARALDA"/>
    <x v="81"/>
    <x v="81"/>
    <s v="C-3605-1300-4-40402A"/>
    <x v="3"/>
    <n v="23"/>
    <n v="80896625"/>
    <n v="0"/>
    <n v="0"/>
    <s v="0.00%"/>
    <s v="0.00%"/>
  </r>
  <r>
    <n v="2026"/>
    <s v="Marzo"/>
    <n v="68"/>
    <s v="SANTANDER"/>
    <x v="82"/>
    <x v="82"/>
    <s v="C-3605-1300-4-40402A"/>
    <x v="3"/>
    <n v="23"/>
    <n v="374412453"/>
    <n v="0"/>
    <n v="0"/>
    <s v="0.00%"/>
    <s v="0.00%"/>
  </r>
  <r>
    <n v="2026"/>
    <s v="Marzo"/>
    <n v="68"/>
    <s v="SANTANDER"/>
    <x v="83"/>
    <x v="83"/>
    <s v="C-3605-1300-4-40402A"/>
    <x v="3"/>
    <n v="23"/>
    <n v="6858536500"/>
    <n v="0"/>
    <n v="0"/>
    <s v="0.00%"/>
    <s v="0.00%"/>
  </r>
  <r>
    <n v="2026"/>
    <s v="Marzo"/>
    <n v="68"/>
    <s v="SANTANDER"/>
    <x v="84"/>
    <x v="84"/>
    <s v="C-3605-1300-4-40402A"/>
    <x v="3"/>
    <n v="23"/>
    <n v="814150823"/>
    <n v="0"/>
    <n v="0"/>
    <s v="0.00%"/>
    <s v="0.00%"/>
  </r>
  <r>
    <n v="2026"/>
    <s v="Marzo"/>
    <n v="68"/>
    <s v="SANTANDER"/>
    <x v="88"/>
    <x v="88"/>
    <s v="C-3605-1300-4-40402A"/>
    <x v="3"/>
    <n v="23"/>
    <n v="323712038"/>
    <n v="0"/>
    <n v="0"/>
    <s v="0.00%"/>
    <s v="0.00%"/>
  </r>
  <r>
    <n v="2026"/>
    <s v="Marzo"/>
    <n v="73"/>
    <s v="TOLIMA"/>
    <x v="91"/>
    <x v="91"/>
    <s v="C-3605-1300-4-40402A"/>
    <x v="3"/>
    <n v="23"/>
    <n v="2745000000"/>
    <n v="0"/>
    <n v="0"/>
    <s v="0.00%"/>
    <s v="0.00%"/>
  </r>
  <r>
    <n v="2026"/>
    <s v="Marzo"/>
    <n v="76"/>
    <s v="VALLE"/>
    <x v="94"/>
    <x v="94"/>
    <s v="C-3605-1300-4-40402A"/>
    <x v="3"/>
    <n v="23"/>
    <n v="139990833"/>
    <n v="0"/>
    <n v="0"/>
    <s v="0.00%"/>
    <s v="0.00%"/>
  </r>
  <r>
    <n v="2026"/>
    <s v="Marzo"/>
    <n v="76"/>
    <s v="VALLE"/>
    <x v="95"/>
    <x v="95"/>
    <s v="C-3605-1300-4-40402A"/>
    <x v="3"/>
    <n v="23"/>
    <n v="86066501"/>
    <n v="0"/>
    <n v="0"/>
    <s v="0.00%"/>
    <s v="0.00%"/>
  </r>
  <r>
    <n v="2026"/>
    <s v="Marzo"/>
    <n v="76"/>
    <s v="VALLE"/>
    <x v="97"/>
    <x v="97"/>
    <s v="C-3605-1300-4-40402A"/>
    <x v="3"/>
    <n v="23"/>
    <n v="2122957621"/>
    <n v="0"/>
    <n v="0"/>
    <s v="0.00%"/>
    <s v="0.00%"/>
  </r>
  <r>
    <n v="2026"/>
    <s v="Marzo"/>
    <n v="76"/>
    <s v="VALLE"/>
    <x v="98"/>
    <x v="98"/>
    <s v="C-3605-1300-4-40402A"/>
    <x v="3"/>
    <n v="23"/>
    <n v="301198399"/>
    <n v="0"/>
    <n v="0"/>
    <s v="0.00%"/>
    <s v="0.00%"/>
  </r>
  <r>
    <n v="2026"/>
    <s v="Marzo"/>
    <n v="76"/>
    <s v="VALLE"/>
    <x v="98"/>
    <x v="98"/>
    <s v="C-3605-1300-4-40402A"/>
    <x v="3"/>
    <n v="62"/>
    <n v="550000000"/>
    <n v="0"/>
    <n v="0"/>
    <s v="0.00%"/>
    <s v="0.00%"/>
  </r>
  <r>
    <n v="2026"/>
    <s v="Marzo"/>
    <n v="81"/>
    <s v="ARAUCA"/>
    <x v="103"/>
    <x v="103"/>
    <s v="C-3605-1300-4-40402A"/>
    <x v="3"/>
    <n v="23"/>
    <n v="999005409"/>
    <n v="0"/>
    <n v="0"/>
    <s v="0.00%"/>
    <s v="0.00%"/>
  </r>
  <r>
    <n v="2026"/>
    <s v="Marzo"/>
    <n v="81"/>
    <s v="ARAUCA"/>
    <x v="103"/>
    <x v="103"/>
    <s v="C-3605-1300-4-40402A"/>
    <x v="3"/>
    <n v="62"/>
    <n v="2200000000"/>
    <n v="0"/>
    <n v="0"/>
    <s v="0.00%"/>
    <s v="0.00%"/>
  </r>
  <r>
    <n v="2026"/>
    <s v="Marzo"/>
    <n v="85"/>
    <s v="CASANARE"/>
    <x v="104"/>
    <x v="104"/>
    <s v="C-3605-1300-4-40402A"/>
    <x v="3"/>
    <n v="23"/>
    <n v="783718964"/>
    <n v="0"/>
    <n v="0"/>
    <s v="0.00%"/>
    <s v="0.00%"/>
  </r>
  <r>
    <n v="2026"/>
    <s v="Marzo"/>
    <n v="86"/>
    <s v="PUTUMAYO"/>
    <x v="105"/>
    <x v="105"/>
    <s v="C-3605-1300-4-40402A"/>
    <x v="3"/>
    <n v="23"/>
    <n v="231854599"/>
    <n v="0"/>
    <n v="0"/>
    <s v="0.00%"/>
    <s v="0.00%"/>
  </r>
  <r>
    <n v="2026"/>
    <s v="Marzo"/>
    <n v="91"/>
    <s v="AMAZONAS"/>
    <x v="107"/>
    <x v="107"/>
    <s v="C-3605-1300-4-40402A"/>
    <x v="3"/>
    <n v="62"/>
    <n v="1490000000"/>
    <n v="0"/>
    <n v="0"/>
    <s v="0.00%"/>
    <s v="0.00%"/>
  </r>
  <r>
    <n v="2026"/>
    <s v="Marzo"/>
    <n v="99"/>
    <s v="VICHADA"/>
    <x v="111"/>
    <x v="111"/>
    <s v="C-3605-1300-4-40402A"/>
    <x v="3"/>
    <n v="66"/>
    <n v="23791697"/>
    <n v="0"/>
    <n v="0"/>
    <s v="0.00%"/>
    <s v="0.00%"/>
  </r>
  <r>
    <n v="2026"/>
    <s v="Marzo"/>
    <n v="5"/>
    <s v="ANTIOQUIA"/>
    <x v="1"/>
    <x v="1"/>
    <s v="C-3699-1300-17-53105B"/>
    <x v="5"/>
    <n v="24"/>
    <n v="576900000"/>
    <n v="0"/>
    <n v="0"/>
    <s v="0.00%"/>
    <s v="0.00%"/>
  </r>
  <r>
    <n v="2026"/>
    <s v="Marzo"/>
    <n v="5"/>
    <s v="ANTIOQUIA"/>
    <x v="2"/>
    <x v="2"/>
    <s v="C-3699-1300-17-53105B"/>
    <x v="5"/>
    <n v="24"/>
    <n v="390827827"/>
    <n v="0"/>
    <n v="0"/>
    <s v="0.00%"/>
    <s v="0.00%"/>
  </r>
  <r>
    <n v="2026"/>
    <s v="Marzo"/>
    <n v="5"/>
    <s v="ANTIOQUIA"/>
    <x v="3"/>
    <x v="3"/>
    <s v="C-3699-1300-17-53105B"/>
    <x v="5"/>
    <n v="24"/>
    <n v="30000000"/>
    <n v="0"/>
    <n v="0"/>
    <s v="0.00%"/>
    <s v="0.00%"/>
  </r>
  <r>
    <n v="2026"/>
    <s v="Marzo"/>
    <n v="5"/>
    <s v="ANTIOQUIA"/>
    <x v="4"/>
    <x v="4"/>
    <s v="C-3699-1300-17-53105B"/>
    <x v="5"/>
    <n v="24"/>
    <n v="172543532"/>
    <n v="0"/>
    <n v="0"/>
    <s v="0.00%"/>
    <s v="0.00%"/>
  </r>
  <r>
    <n v="2026"/>
    <s v="Marzo"/>
    <n v="5"/>
    <s v="ANTIOQUIA"/>
    <x v="5"/>
    <x v="5"/>
    <s v="C-3699-1300-17-53105B"/>
    <x v="5"/>
    <n v="24"/>
    <n v="576726518"/>
    <n v="0"/>
    <n v="0"/>
    <s v="0.00%"/>
    <s v="0.00%"/>
  </r>
  <r>
    <n v="2026"/>
    <s v="Marzo"/>
    <n v="5"/>
    <s v="ANTIOQUIA"/>
    <x v="7"/>
    <x v="7"/>
    <s v="C-3699-1300-17-53105B"/>
    <x v="5"/>
    <n v="24"/>
    <n v="276547276"/>
    <n v="0"/>
    <n v="0"/>
    <s v="0.00%"/>
    <s v="0.00%"/>
  </r>
  <r>
    <n v="2026"/>
    <s v="Marzo"/>
    <n v="5"/>
    <s v="ANTIOQUIA"/>
    <x v="8"/>
    <x v="8"/>
    <s v="C-3699-1300-17-53105B"/>
    <x v="5"/>
    <n v="24"/>
    <n v="389192120"/>
    <n v="0"/>
    <n v="0"/>
    <s v="0.00%"/>
    <s v="0.00%"/>
  </r>
  <r>
    <n v="2026"/>
    <s v="Marzo"/>
    <n v="5"/>
    <s v="ANTIOQUIA"/>
    <x v="9"/>
    <x v="9"/>
    <s v="C-3699-1300-17-53105B"/>
    <x v="5"/>
    <n v="24"/>
    <n v="157000000"/>
    <n v="0"/>
    <n v="0"/>
    <s v="0.00%"/>
    <s v="0.00%"/>
  </r>
  <r>
    <n v="2026"/>
    <s v="Marzo"/>
    <n v="5"/>
    <s v="ANTIOQUIA"/>
    <x v="10"/>
    <x v="10"/>
    <s v="C-3699-1300-17-53105B"/>
    <x v="5"/>
    <n v="24"/>
    <n v="1045622252"/>
    <n v="0"/>
    <n v="0"/>
    <s v="0.00%"/>
    <s v="0.00%"/>
  </r>
  <r>
    <n v="2026"/>
    <s v="Marzo"/>
    <n v="5"/>
    <s v="ANTIOQUIA"/>
    <x v="11"/>
    <x v="11"/>
    <s v="C-3699-1300-17-53105B"/>
    <x v="5"/>
    <n v="24"/>
    <n v="696082888"/>
    <n v="0"/>
    <n v="0"/>
    <s v="0.00%"/>
    <s v="0.00%"/>
  </r>
  <r>
    <n v="2026"/>
    <s v="Marzo"/>
    <n v="5"/>
    <s v="ANTIOQUIA"/>
    <x v="12"/>
    <x v="12"/>
    <s v="C-3699-1300-17-53105B"/>
    <x v="5"/>
    <n v="24"/>
    <n v="254615452"/>
    <n v="0"/>
    <n v="0"/>
    <s v="0.00%"/>
    <s v="0.00%"/>
  </r>
  <r>
    <n v="2026"/>
    <s v="Marzo"/>
    <n v="5"/>
    <s v="ANTIOQUIA"/>
    <x v="14"/>
    <x v="14"/>
    <s v="C-3699-1300-17-53105B"/>
    <x v="5"/>
    <n v="24"/>
    <n v="613656807"/>
    <n v="0"/>
    <n v="0"/>
    <s v="0.00%"/>
    <s v="0.00%"/>
  </r>
  <r>
    <n v="2026"/>
    <s v="Marzo"/>
    <n v="5"/>
    <s v="ANTIOQUIA"/>
    <x v="15"/>
    <x v="15"/>
    <s v="C-3699-1300-17-53105B"/>
    <x v="5"/>
    <n v="24"/>
    <n v="1061539552"/>
    <n v="0"/>
    <n v="0"/>
    <s v="0.00%"/>
    <s v="0.00%"/>
  </r>
  <r>
    <n v="2026"/>
    <s v="Marzo"/>
    <n v="8"/>
    <s v="ATLÁNTICO"/>
    <x v="20"/>
    <x v="20"/>
    <s v="C-3699-1300-17-53105B"/>
    <x v="5"/>
    <n v="24"/>
    <n v="1115167434"/>
    <n v="0"/>
    <n v="0"/>
    <s v="0.00%"/>
    <s v="0.00%"/>
  </r>
  <r>
    <n v="2026"/>
    <s v="Marzo"/>
    <n v="11"/>
    <s v="DISTRITO CAPITAL"/>
    <x v="21"/>
    <x v="21"/>
    <s v="C-3699-1300-17-53105B"/>
    <x v="5"/>
    <n v="24"/>
    <n v="524799415"/>
    <n v="0"/>
    <n v="0"/>
    <s v="0.00%"/>
    <s v="0.00%"/>
  </r>
  <r>
    <n v="2026"/>
    <s v="Marzo"/>
    <n v="11"/>
    <s v="DISTRITO CAPITAL"/>
    <x v="120"/>
    <x v="120"/>
    <s v="C-3699-1300-17-53105B"/>
    <x v="5"/>
    <n v="24"/>
    <n v="155007636"/>
    <n v="0"/>
    <n v="0"/>
    <s v="0.00%"/>
    <s v="0.00%"/>
  </r>
  <r>
    <n v="2026"/>
    <s v="Marzo"/>
    <n v="11"/>
    <s v="DISTRITO CAPITAL"/>
    <x v="121"/>
    <x v="121"/>
    <s v="C-3699-1300-17-53105B"/>
    <x v="5"/>
    <n v="24"/>
    <n v="80400000"/>
    <n v="0"/>
    <n v="0"/>
    <s v="0.00%"/>
    <s v="0.00%"/>
  </r>
  <r>
    <n v="2026"/>
    <s v="Marzo"/>
    <n v="11"/>
    <s v="DISTRITO CAPITAL"/>
    <x v="24"/>
    <x v="24"/>
    <s v="C-3699-1300-17-53105B"/>
    <x v="5"/>
    <n v="24"/>
    <n v="80000000"/>
    <n v="0"/>
    <n v="0"/>
    <s v="0.00%"/>
    <s v="0.00%"/>
  </r>
  <r>
    <n v="2026"/>
    <s v="Marzo"/>
    <n v="11"/>
    <s v="DISTRITO CAPITAL"/>
    <x v="155"/>
    <x v="125"/>
    <s v="C-3699-1300-17-53105B"/>
    <x v="5"/>
    <n v="24"/>
    <n v="180552915"/>
    <n v="0"/>
    <n v="0"/>
    <s v="0.00%"/>
    <s v="0.00%"/>
  </r>
  <r>
    <n v="2026"/>
    <s v="Marzo"/>
    <n v="11"/>
    <s v="DISTRITO CAPITAL"/>
    <x v="25"/>
    <x v="25"/>
    <s v="C-3699-1300-17-53105B"/>
    <x v="5"/>
    <n v="24"/>
    <n v="265000000"/>
    <n v="0"/>
    <n v="0"/>
    <s v="0.00%"/>
    <s v="0.00%"/>
  </r>
  <r>
    <n v="2026"/>
    <s v="Marzo"/>
    <n v="11"/>
    <s v="DISTRITO CAPITAL"/>
    <x v="122"/>
    <x v="122"/>
    <s v="C-3699-1300-17-53105B"/>
    <x v="5"/>
    <n v="24"/>
    <n v="441624561"/>
    <n v="0"/>
    <n v="0"/>
    <s v="0.00%"/>
    <s v="0.00%"/>
  </r>
  <r>
    <n v="2026"/>
    <s v="Marzo"/>
    <n v="11"/>
    <s v="DISTRITO CAPITAL"/>
    <x v="26"/>
    <x v="26"/>
    <s v="C-3699-1300-17-53105B"/>
    <x v="5"/>
    <n v="24"/>
    <n v="120500000"/>
    <n v="0"/>
    <n v="0"/>
    <s v="0.00%"/>
    <s v="0.00%"/>
  </r>
  <r>
    <n v="2026"/>
    <s v="Marzo"/>
    <n v="11"/>
    <s v="DISTRITO CAPITAL"/>
    <x v="27"/>
    <x v="27"/>
    <s v="C-3699-1300-17-53105B"/>
    <x v="5"/>
    <n v="24"/>
    <n v="413500000"/>
    <n v="0"/>
    <n v="0"/>
    <s v="0.00%"/>
    <s v="0.00%"/>
  </r>
  <r>
    <n v="2026"/>
    <s v="Marzo"/>
    <n v="11"/>
    <s v="DISTRITO CAPITAL"/>
    <x v="28"/>
    <x v="28"/>
    <s v="C-3699-1300-17-53105B"/>
    <x v="5"/>
    <n v="24"/>
    <n v="568000000"/>
    <n v="0"/>
    <n v="0"/>
    <s v="0.00%"/>
    <s v="0.00%"/>
  </r>
  <r>
    <n v="2026"/>
    <s v="Marzo"/>
    <n v="11"/>
    <s v="DISTRITO CAPITAL"/>
    <x v="29"/>
    <x v="29"/>
    <s v="C-3699-1300-17-53105B"/>
    <x v="5"/>
    <n v="24"/>
    <n v="494335576"/>
    <n v="0"/>
    <n v="0"/>
    <s v="0.00%"/>
    <s v="0.00%"/>
  </r>
  <r>
    <n v="2026"/>
    <s v="Marzo"/>
    <n v="11"/>
    <s v="DISTRITO CAPITAL"/>
    <x v="30"/>
    <x v="30"/>
    <s v="C-3699-1300-17-53105B"/>
    <x v="5"/>
    <n v="24"/>
    <n v="167000000"/>
    <n v="0"/>
    <n v="0"/>
    <s v="0.00%"/>
    <s v="0.00%"/>
  </r>
  <r>
    <n v="2026"/>
    <s v="Marzo"/>
    <n v="13"/>
    <s v="BOLÍVAR"/>
    <x v="31"/>
    <x v="31"/>
    <s v="C-3699-1300-17-53105B"/>
    <x v="5"/>
    <n v="24"/>
    <n v="200058651"/>
    <n v="0"/>
    <n v="0"/>
    <s v="0.00%"/>
    <s v="0.00%"/>
  </r>
  <r>
    <n v="2026"/>
    <s v="Marzo"/>
    <n v="13"/>
    <s v="BOLÍVAR"/>
    <x v="32"/>
    <x v="32"/>
    <s v="C-3699-1300-17-53105B"/>
    <x v="5"/>
    <n v="24"/>
    <n v="420317500"/>
    <n v="0"/>
    <n v="0"/>
    <s v="0.00%"/>
    <s v="0.00%"/>
  </r>
  <r>
    <n v="2026"/>
    <s v="Marzo"/>
    <n v="13"/>
    <s v="BOLÍVAR"/>
    <x v="34"/>
    <x v="34"/>
    <s v="C-3699-1300-17-53105B"/>
    <x v="5"/>
    <n v="24"/>
    <n v="340937401"/>
    <n v="0"/>
    <n v="0"/>
    <s v="0.00%"/>
    <s v="0.00%"/>
  </r>
  <r>
    <n v="2026"/>
    <s v="Marzo"/>
    <n v="15"/>
    <s v="BOYACÁ"/>
    <x v="35"/>
    <x v="35"/>
    <s v="C-3699-1300-17-53105B"/>
    <x v="5"/>
    <n v="24"/>
    <n v="505971319"/>
    <n v="0"/>
    <n v="0"/>
    <s v="0.00%"/>
    <s v="0.00%"/>
  </r>
  <r>
    <n v="2026"/>
    <s v="Marzo"/>
    <n v="15"/>
    <s v="BOYACÁ"/>
    <x v="36"/>
    <x v="36"/>
    <s v="C-3699-1300-17-53105B"/>
    <x v="5"/>
    <n v="24"/>
    <n v="1007850000"/>
    <n v="0"/>
    <n v="0"/>
    <s v="0.00%"/>
    <s v="0.00%"/>
  </r>
  <r>
    <n v="2026"/>
    <s v="Marzo"/>
    <n v="15"/>
    <s v="BOYACÁ"/>
    <x v="37"/>
    <x v="37"/>
    <s v="C-3699-1300-17-53105B"/>
    <x v="5"/>
    <n v="24"/>
    <n v="7182774561"/>
    <n v="0"/>
    <n v="0"/>
    <s v="0.00%"/>
    <s v="0.00%"/>
  </r>
  <r>
    <n v="2026"/>
    <s v="Marzo"/>
    <n v="15"/>
    <s v="BOYACÁ"/>
    <x v="38"/>
    <x v="38"/>
    <s v="C-3699-1300-17-53105B"/>
    <x v="5"/>
    <n v="24"/>
    <n v="72481060"/>
    <n v="0"/>
    <n v="0"/>
    <s v="0.00%"/>
    <s v="0.00%"/>
  </r>
  <r>
    <n v="2026"/>
    <s v="Marzo"/>
    <n v="17"/>
    <s v="CALDAS"/>
    <x v="40"/>
    <x v="40"/>
    <s v="C-3699-1300-17-53105B"/>
    <x v="5"/>
    <n v="24"/>
    <n v="202000000"/>
    <n v="0"/>
    <n v="0"/>
    <s v="0.00%"/>
    <s v="0.00%"/>
  </r>
  <r>
    <n v="2026"/>
    <s v="Marzo"/>
    <n v="17"/>
    <s v="CALDAS"/>
    <x v="41"/>
    <x v="41"/>
    <s v="C-3699-1300-17-53105B"/>
    <x v="5"/>
    <n v="24"/>
    <n v="223418106"/>
    <n v="0"/>
    <n v="0"/>
    <s v="0.00%"/>
    <s v="0.00%"/>
  </r>
  <r>
    <n v="2026"/>
    <s v="Marzo"/>
    <n v="17"/>
    <s v="CALDAS"/>
    <x v="42"/>
    <x v="42"/>
    <s v="C-3699-1300-17-53105B"/>
    <x v="5"/>
    <n v="24"/>
    <n v="119975000"/>
    <n v="0"/>
    <n v="0"/>
    <s v="0.00%"/>
    <s v="0.00%"/>
  </r>
  <r>
    <n v="2026"/>
    <s v="Marzo"/>
    <n v="17"/>
    <s v="CALDAS"/>
    <x v="43"/>
    <x v="43"/>
    <s v="C-3699-1300-17-53105B"/>
    <x v="5"/>
    <n v="24"/>
    <n v="92000000"/>
    <n v="0"/>
    <n v="0"/>
    <s v="0.00%"/>
    <s v="0.00%"/>
  </r>
  <r>
    <n v="2026"/>
    <s v="Marzo"/>
    <n v="19"/>
    <s v="CAUCA"/>
    <x v="48"/>
    <x v="48"/>
    <s v="C-3699-1300-17-53105B"/>
    <x v="5"/>
    <n v="24"/>
    <n v="405445267"/>
    <n v="0"/>
    <n v="0"/>
    <s v="0.00%"/>
    <s v="0.00%"/>
  </r>
  <r>
    <n v="2026"/>
    <s v="Marzo"/>
    <n v="20"/>
    <s v="CESAR"/>
    <x v="49"/>
    <x v="49"/>
    <s v="C-3699-1300-17-53105B"/>
    <x v="5"/>
    <n v="24"/>
    <n v="1551364471"/>
    <n v="0"/>
    <n v="0"/>
    <s v="0.00%"/>
    <s v="0.00%"/>
  </r>
  <r>
    <n v="2026"/>
    <s v="Marzo"/>
    <n v="20"/>
    <s v="CESAR"/>
    <x v="50"/>
    <x v="50"/>
    <s v="C-3699-1300-17-53105B"/>
    <x v="5"/>
    <n v="24"/>
    <n v="421100000"/>
    <n v="0"/>
    <n v="0"/>
    <s v="0.00%"/>
    <s v="0.00%"/>
  </r>
  <r>
    <n v="2026"/>
    <s v="Marzo"/>
    <n v="20"/>
    <s v="CESAR"/>
    <x v="51"/>
    <x v="51"/>
    <s v="C-3699-1300-17-53105B"/>
    <x v="5"/>
    <n v="24"/>
    <n v="318279935"/>
    <n v="0"/>
    <n v="0"/>
    <s v="0.00%"/>
    <s v="0.00%"/>
  </r>
  <r>
    <n v="2026"/>
    <s v="Marzo"/>
    <n v="23"/>
    <s v="CÓRDOBA"/>
    <x v="52"/>
    <x v="52"/>
    <s v="C-3699-1300-17-53105B"/>
    <x v="5"/>
    <n v="24"/>
    <n v="1506060189"/>
    <n v="0"/>
    <n v="0"/>
    <s v="0.00%"/>
    <s v="0.00%"/>
  </r>
  <r>
    <n v="2026"/>
    <s v="Marzo"/>
    <n v="23"/>
    <s v="CÓRDOBA"/>
    <x v="53"/>
    <x v="53"/>
    <s v="C-3699-1300-17-53105B"/>
    <x v="5"/>
    <n v="24"/>
    <n v="533238657"/>
    <n v="0"/>
    <n v="0"/>
    <s v="0.00%"/>
    <s v="0.00%"/>
  </r>
  <r>
    <n v="2026"/>
    <s v="Marzo"/>
    <n v="25"/>
    <s v="CUNDINAMARCA"/>
    <x v="54"/>
    <x v="54"/>
    <s v="C-3699-1300-17-53105B"/>
    <x v="5"/>
    <n v="24"/>
    <n v="606232220"/>
    <n v="0"/>
    <n v="0"/>
    <s v="0.00%"/>
    <s v="0.00%"/>
  </r>
  <r>
    <n v="2026"/>
    <s v="Marzo"/>
    <n v="25"/>
    <s v="CUNDINAMARCA"/>
    <x v="55"/>
    <x v="55"/>
    <s v="C-3699-1300-17-53105B"/>
    <x v="5"/>
    <n v="24"/>
    <n v="726448651"/>
    <n v="0"/>
    <n v="0"/>
    <s v="0.00%"/>
    <s v="0.00%"/>
  </r>
  <r>
    <n v="2026"/>
    <s v="Marzo"/>
    <n v="25"/>
    <s v="CUNDINAMARCA"/>
    <x v="56"/>
    <x v="56"/>
    <s v="C-3699-1300-17-53105B"/>
    <x v="5"/>
    <n v="24"/>
    <n v="572095596"/>
    <n v="0"/>
    <n v="0"/>
    <s v="0.00%"/>
    <s v="0.00%"/>
  </r>
  <r>
    <n v="2026"/>
    <s v="Marzo"/>
    <n v="25"/>
    <s v="CUNDINAMARCA"/>
    <x v="57"/>
    <x v="57"/>
    <s v="C-3699-1300-17-53105B"/>
    <x v="5"/>
    <n v="24"/>
    <n v="416000000"/>
    <n v="0"/>
    <n v="0"/>
    <s v="0.00%"/>
    <s v="0.00%"/>
  </r>
  <r>
    <n v="2026"/>
    <s v="Marzo"/>
    <n v="25"/>
    <s v="CUNDINAMARCA"/>
    <x v="58"/>
    <x v="58"/>
    <s v="C-3699-1300-17-53105B"/>
    <x v="5"/>
    <n v="24"/>
    <n v="1094609529"/>
    <n v="0"/>
    <n v="0"/>
    <s v="0.00%"/>
    <s v="0.00%"/>
  </r>
  <r>
    <n v="2026"/>
    <s v="Marzo"/>
    <n v="27"/>
    <s v="CHOCÓ"/>
    <x v="60"/>
    <x v="60"/>
    <s v="C-3699-1300-17-53105B"/>
    <x v="5"/>
    <n v="24"/>
    <n v="754686211"/>
    <n v="0"/>
    <n v="0"/>
    <s v="0.00%"/>
    <s v="0.00%"/>
  </r>
  <r>
    <n v="2026"/>
    <s v="Marzo"/>
    <n v="41"/>
    <s v="HUILA"/>
    <x v="63"/>
    <x v="63"/>
    <s v="C-3699-1300-17-53105B"/>
    <x v="5"/>
    <n v="24"/>
    <n v="342892213"/>
    <n v="0"/>
    <n v="0"/>
    <s v="0.00%"/>
    <s v="0.00%"/>
  </r>
  <r>
    <n v="2026"/>
    <s v="Marzo"/>
    <n v="50"/>
    <s v="META"/>
    <x v="71"/>
    <x v="71"/>
    <s v="C-3699-1300-17-53105B"/>
    <x v="5"/>
    <n v="24"/>
    <n v="974324561"/>
    <n v="0"/>
    <n v="0"/>
    <s v="0.00%"/>
    <s v="0.00%"/>
  </r>
  <r>
    <n v="2026"/>
    <s v="Marzo"/>
    <n v="52"/>
    <s v="NARIÑO"/>
    <x v="72"/>
    <x v="72"/>
    <s v="C-3699-1300-17-53105B"/>
    <x v="5"/>
    <n v="24"/>
    <n v="964849561"/>
    <n v="0"/>
    <n v="0"/>
    <s v="0.00%"/>
    <s v="0.00%"/>
  </r>
  <r>
    <n v="2026"/>
    <s v="Marzo"/>
    <n v="54"/>
    <s v="NORTE DE SANTANDER"/>
    <x v="75"/>
    <x v="75"/>
    <s v="C-3699-1300-17-53105B"/>
    <x v="5"/>
    <n v="24"/>
    <n v="174452061"/>
    <n v="0"/>
    <n v="0"/>
    <s v="0.00%"/>
    <s v="0.00%"/>
  </r>
  <r>
    <n v="2026"/>
    <s v="Marzo"/>
    <n v="54"/>
    <s v="NORTE DE SANTANDER"/>
    <x v="76"/>
    <x v="76"/>
    <s v="C-3699-1300-17-53105B"/>
    <x v="5"/>
    <n v="24"/>
    <n v="89473684"/>
    <n v="0"/>
    <n v="0"/>
    <s v="0.00%"/>
    <s v="0.00%"/>
  </r>
  <r>
    <n v="2026"/>
    <s v="Marzo"/>
    <n v="63"/>
    <s v="QUINDÍO"/>
    <x v="78"/>
    <x v="78"/>
    <s v="C-3699-1300-17-53105B"/>
    <x v="5"/>
    <n v="24"/>
    <n v="10000000"/>
    <n v="0"/>
    <n v="0"/>
    <s v="0.00%"/>
    <s v="0.00%"/>
  </r>
  <r>
    <n v="2026"/>
    <s v="Marzo"/>
    <n v="66"/>
    <s v="RISARALDA"/>
    <x v="79"/>
    <x v="79"/>
    <s v="C-3699-1300-17-53105B"/>
    <x v="5"/>
    <n v="24"/>
    <n v="561459891"/>
    <n v="0"/>
    <n v="0"/>
    <s v="0.00%"/>
    <s v="0.00%"/>
  </r>
  <r>
    <n v="2026"/>
    <s v="Marzo"/>
    <n v="66"/>
    <s v="RISARALDA"/>
    <x v="80"/>
    <x v="80"/>
    <s v="C-3699-1300-17-53105B"/>
    <x v="5"/>
    <n v="24"/>
    <n v="569583787"/>
    <n v="0"/>
    <n v="0"/>
    <s v="0.00%"/>
    <s v="0.00%"/>
  </r>
  <r>
    <n v="2026"/>
    <s v="Marzo"/>
    <n v="66"/>
    <s v="RISARALDA"/>
    <x v="81"/>
    <x v="81"/>
    <s v="C-3699-1300-17-53105B"/>
    <x v="5"/>
    <n v="24"/>
    <n v="348136561"/>
    <n v="0"/>
    <n v="0"/>
    <s v="0.00%"/>
    <s v="0.00%"/>
  </r>
  <r>
    <n v="2026"/>
    <s v="Marzo"/>
    <n v="68"/>
    <s v="SANTANDER"/>
    <x v="83"/>
    <x v="83"/>
    <s v="C-3699-1300-17-53105B"/>
    <x v="5"/>
    <n v="24"/>
    <n v="1063683268"/>
    <n v="0"/>
    <n v="0"/>
    <s v="0.00%"/>
    <s v="0.00%"/>
  </r>
  <r>
    <n v="2026"/>
    <s v="Marzo"/>
    <n v="68"/>
    <s v="SANTANDER"/>
    <x v="84"/>
    <x v="84"/>
    <s v="C-3699-1300-17-53105B"/>
    <x v="5"/>
    <n v="24"/>
    <n v="526322041"/>
    <n v="0"/>
    <n v="0"/>
    <s v="0.00%"/>
    <s v="0.00%"/>
  </r>
  <r>
    <n v="2026"/>
    <s v="Marzo"/>
    <n v="68"/>
    <s v="SANTANDER"/>
    <x v="86"/>
    <x v="86"/>
    <s v="C-3699-1300-17-53105B"/>
    <x v="5"/>
    <n v="24"/>
    <n v="696975676"/>
    <n v="0"/>
    <n v="0"/>
    <s v="0.00%"/>
    <s v="0.00%"/>
  </r>
  <r>
    <n v="2026"/>
    <s v="Marzo"/>
    <n v="68"/>
    <s v="SANTANDER"/>
    <x v="88"/>
    <x v="88"/>
    <s v="C-3699-1300-17-53105B"/>
    <x v="5"/>
    <n v="24"/>
    <n v="725079822"/>
    <n v="0"/>
    <n v="0"/>
    <s v="0.00%"/>
    <s v="0.00%"/>
  </r>
  <r>
    <n v="2026"/>
    <s v="Marzo"/>
    <n v="68"/>
    <s v="SANTANDER"/>
    <x v="89"/>
    <x v="89"/>
    <s v="C-3699-1300-17-53105B"/>
    <x v="5"/>
    <n v="24"/>
    <n v="738097254"/>
    <n v="0"/>
    <n v="0"/>
    <s v="0.00%"/>
    <s v="0.00%"/>
  </r>
  <r>
    <n v="2026"/>
    <s v="Marzo"/>
    <n v="70"/>
    <s v="SUCRE"/>
    <x v="90"/>
    <x v="90"/>
    <s v="C-3699-1300-17-53105B"/>
    <x v="5"/>
    <n v="24"/>
    <n v="59649123"/>
    <n v="0"/>
    <n v="0"/>
    <s v="0.00%"/>
    <s v="0.00%"/>
  </r>
  <r>
    <n v="2026"/>
    <s v="Marzo"/>
    <n v="73"/>
    <s v="TOLIMA"/>
    <x v="91"/>
    <x v="91"/>
    <s v="C-3699-1300-17-53105B"/>
    <x v="5"/>
    <n v="24"/>
    <n v="1848487727"/>
    <n v="0"/>
    <n v="0"/>
    <s v="0.00%"/>
    <s v="0.00%"/>
  </r>
  <r>
    <n v="2026"/>
    <s v="Marzo"/>
    <n v="73"/>
    <s v="TOLIMA"/>
    <x v="92"/>
    <x v="92"/>
    <s v="C-3699-1300-17-53105B"/>
    <x v="5"/>
    <n v="24"/>
    <n v="975650000"/>
    <n v="0"/>
    <n v="0"/>
    <s v="0.00%"/>
    <s v="0.00%"/>
  </r>
  <r>
    <n v="2026"/>
    <s v="Marzo"/>
    <n v="73"/>
    <s v="TOLIMA"/>
    <x v="93"/>
    <x v="93"/>
    <s v="C-3699-1300-17-53105B"/>
    <x v="5"/>
    <n v="24"/>
    <n v="440700000"/>
    <n v="0"/>
    <n v="0"/>
    <s v="0.00%"/>
    <s v="0.00%"/>
  </r>
  <r>
    <n v="2026"/>
    <s v="Marzo"/>
    <n v="76"/>
    <s v="VALLE"/>
    <x v="95"/>
    <x v="95"/>
    <s v="C-3699-1300-17-53105B"/>
    <x v="5"/>
    <n v="24"/>
    <n v="550850000"/>
    <n v="0"/>
    <n v="0"/>
    <s v="0.00%"/>
    <s v="0.00%"/>
  </r>
  <r>
    <n v="2026"/>
    <s v="Marzo"/>
    <n v="76"/>
    <s v="VALLE"/>
    <x v="96"/>
    <x v="96"/>
    <s v="C-3699-1300-17-53105B"/>
    <x v="5"/>
    <n v="24"/>
    <n v="531000000"/>
    <n v="0"/>
    <n v="0"/>
    <s v="0.00%"/>
    <s v="0.00%"/>
  </r>
  <r>
    <n v="2026"/>
    <s v="Marzo"/>
    <n v="76"/>
    <s v="VALLE"/>
    <x v="97"/>
    <x v="97"/>
    <s v="C-3699-1300-17-53105B"/>
    <x v="5"/>
    <n v="24"/>
    <n v="255900000"/>
    <n v="0"/>
    <n v="0"/>
    <s v="0.00%"/>
    <s v="0.00%"/>
  </r>
  <r>
    <n v="2026"/>
    <s v="Marzo"/>
    <n v="76"/>
    <s v="VALLE"/>
    <x v="99"/>
    <x v="99"/>
    <s v="C-3699-1300-17-53105B"/>
    <x v="5"/>
    <n v="24"/>
    <n v="355546728"/>
    <n v="0"/>
    <n v="0"/>
    <s v="0.00%"/>
    <s v="0.00%"/>
  </r>
  <r>
    <n v="2026"/>
    <s v="Marzo"/>
    <n v="76"/>
    <s v="VALLE"/>
    <x v="100"/>
    <x v="100"/>
    <s v="C-3699-1300-17-53105B"/>
    <x v="5"/>
    <n v="24"/>
    <n v="425730000"/>
    <n v="0"/>
    <n v="0"/>
    <s v="0.00%"/>
    <s v="0.00%"/>
  </r>
  <r>
    <n v="2026"/>
    <s v="Marzo"/>
    <n v="76"/>
    <s v="VALLE"/>
    <x v="101"/>
    <x v="101"/>
    <s v="C-3699-1300-17-53105B"/>
    <x v="5"/>
    <n v="24"/>
    <n v="193576757"/>
    <n v="0"/>
    <n v="0"/>
    <s v="0.00%"/>
    <s v="0.00%"/>
  </r>
  <r>
    <n v="2026"/>
    <s v="Marzo"/>
    <n v="76"/>
    <s v="VALLE"/>
    <x v="102"/>
    <x v="102"/>
    <s v="C-3699-1300-17-53105B"/>
    <x v="5"/>
    <n v="24"/>
    <n v="484824561"/>
    <n v="0"/>
    <n v="0"/>
    <s v="0.00%"/>
    <s v="0.00%"/>
  </r>
  <r>
    <n v="2026"/>
    <s v="Marzo"/>
    <n v="85"/>
    <s v="CASANARE"/>
    <x v="104"/>
    <x v="104"/>
    <s v="C-3699-1300-17-53105B"/>
    <x v="5"/>
    <n v="24"/>
    <n v="2586824561"/>
    <n v="0"/>
    <n v="0"/>
    <s v="0.00%"/>
    <s v="0.00%"/>
  </r>
  <r>
    <n v="2026"/>
    <s v="Marzo"/>
    <n v="86"/>
    <s v="PUTUMAYO"/>
    <x v="105"/>
    <x v="105"/>
    <s v="C-3699-1300-17-53105B"/>
    <x v="5"/>
    <n v="24"/>
    <n v="714613625"/>
    <n v="0"/>
    <n v="0"/>
    <s v="0.00%"/>
    <s v="0.00%"/>
  </r>
  <r>
    <n v="2026"/>
    <s v="Marzo"/>
    <n v="88"/>
    <s v="SAN ANDRÉS"/>
    <x v="106"/>
    <x v="106"/>
    <s v="C-3699-1300-17-53105B"/>
    <x v="5"/>
    <n v="24"/>
    <n v="770285704"/>
    <n v="0"/>
    <n v="0"/>
    <s v="0.00%"/>
    <s v="0.00%"/>
  </r>
  <r>
    <n v="2026"/>
    <s v="Marzo"/>
    <n v="91"/>
    <s v="AMAZONAS"/>
    <x v="107"/>
    <x v="107"/>
    <s v="C-3699-1300-17-53105B"/>
    <x v="5"/>
    <n v="24"/>
    <n v="611846447"/>
    <n v="0"/>
    <n v="0"/>
    <s v="0.00%"/>
    <s v="0.00%"/>
  </r>
  <r>
    <n v="2026"/>
    <s v="Marzo"/>
    <n v="95"/>
    <s v="GUAVIARE"/>
    <x v="109"/>
    <x v="109"/>
    <s v="C-3699-1300-17-53105B"/>
    <x v="5"/>
    <n v="24"/>
    <n v="388985104"/>
    <n v="0"/>
    <n v="0"/>
    <s v="0.00%"/>
    <s v="0.00%"/>
  </r>
  <r>
    <n v="2026"/>
    <s v="Marzo"/>
    <n v="97"/>
    <s v="VAUPÉS"/>
    <x v="110"/>
    <x v="110"/>
    <s v="C-3699-1300-17-53105B"/>
    <x v="5"/>
    <n v="24"/>
    <n v="130652570"/>
    <n v="0"/>
    <n v="0"/>
    <s v="0.00%"/>
    <s v="0.00%"/>
  </r>
  <r>
    <n v="2026"/>
    <s v="Marzo"/>
    <n v="99"/>
    <s v="VICHADA"/>
    <x v="111"/>
    <x v="111"/>
    <s v="C-3699-1300-17-53105B"/>
    <x v="5"/>
    <n v="24"/>
    <n v="148722500"/>
    <n v="0"/>
    <n v="0"/>
    <s v="0.00%"/>
    <s v="0.00%"/>
  </r>
  <r>
    <n v="2026"/>
    <s v="Marzo"/>
    <n v="5"/>
    <s v="ANTIOQUIA"/>
    <x v="124"/>
    <x v="124"/>
    <s v="A-03-04-02"/>
    <x v="7"/>
    <s v="09"/>
    <n v="136000000"/>
    <n v="0"/>
    <n v="0"/>
    <s v="0.00%"/>
    <s v="0.00%"/>
  </r>
  <r>
    <n v="2026"/>
    <s v="Marzo"/>
    <n v="8"/>
    <s v="ATLÁNTICO"/>
    <x v="125"/>
    <x v="124"/>
    <s v="A-03-04-02"/>
    <x v="7"/>
    <s v="09"/>
    <n v="60000000"/>
    <n v="0"/>
    <n v="0"/>
    <s v="0.00%"/>
    <s v="0.00%"/>
  </r>
  <r>
    <n v="2026"/>
    <s v="Marzo"/>
    <n v="11"/>
    <s v="DISTRITO CAPITAL"/>
    <x v="126"/>
    <x v="124"/>
    <s v="A-03-04-02"/>
    <x v="7"/>
    <s v="09"/>
    <n v="136000000"/>
    <n v="0"/>
    <n v="0"/>
    <s v="0.00%"/>
    <s v="0.00%"/>
  </r>
  <r>
    <n v="2026"/>
    <s v="Marzo"/>
    <n v="13"/>
    <s v="BOLÍVAR"/>
    <x v="127"/>
    <x v="124"/>
    <s v="A-03-04-02"/>
    <x v="7"/>
    <s v="09"/>
    <n v="45500000"/>
    <n v="0"/>
    <n v="0"/>
    <s v="0.00%"/>
    <s v="0.00%"/>
  </r>
  <r>
    <n v="2026"/>
    <s v="Marzo"/>
    <n v="13"/>
    <s v="BOLÍVAR"/>
    <x v="127"/>
    <x v="124"/>
    <s v="C-3699-1300-17-53105B"/>
    <x v="5"/>
    <n v="24"/>
    <n v="235250000"/>
    <n v="0"/>
    <n v="0"/>
    <s v="0.00%"/>
    <s v="0.00%"/>
  </r>
  <r>
    <n v="2026"/>
    <s v="Marzo"/>
    <n v="15"/>
    <s v="BOYACÁ"/>
    <x v="128"/>
    <x v="124"/>
    <s v="A-03-04-02"/>
    <x v="7"/>
    <s v="00"/>
    <n v="20479489"/>
    <n v="0"/>
    <n v="0"/>
    <s v="0.00%"/>
    <s v="0.00%"/>
  </r>
  <r>
    <n v="2026"/>
    <s v="Marzo"/>
    <n v="15"/>
    <s v="BOYACÁ"/>
    <x v="128"/>
    <x v="124"/>
    <s v="A-03-04-02"/>
    <x v="7"/>
    <s v="09"/>
    <n v="40000000"/>
    <n v="0"/>
    <n v="0"/>
    <s v="0.00%"/>
    <s v="0.00%"/>
  </r>
  <r>
    <n v="2026"/>
    <s v="Marzo"/>
    <n v="15"/>
    <s v="BOYACÁ"/>
    <x v="128"/>
    <x v="124"/>
    <s v="C-3699-1300-17-53105B"/>
    <x v="5"/>
    <n v="24"/>
    <n v="253196401"/>
    <n v="0"/>
    <n v="0"/>
    <s v="0.00%"/>
    <s v="0.00%"/>
  </r>
  <r>
    <n v="2026"/>
    <s v="Marzo"/>
    <n v="17"/>
    <s v="CALDAS"/>
    <x v="129"/>
    <x v="124"/>
    <s v="A-03-10-01"/>
    <x v="7"/>
    <s v="00"/>
    <n v="85800000"/>
    <n v="0"/>
    <n v="0"/>
    <s v="0.00%"/>
    <s v="0.00%"/>
  </r>
  <r>
    <n v="2026"/>
    <s v="Marzo"/>
    <n v="17"/>
    <s v="CALDAS"/>
    <x v="129"/>
    <x v="124"/>
    <s v="A-03-04-02"/>
    <x v="7"/>
    <s v="09"/>
    <n v="34000000"/>
    <n v="0"/>
    <n v="0"/>
    <s v="0.00%"/>
    <s v="0.00%"/>
  </r>
  <r>
    <n v="2026"/>
    <s v="Marzo"/>
    <n v="17"/>
    <s v="CALDAS"/>
    <x v="129"/>
    <x v="124"/>
    <s v="C-3699-1300-17-53105B"/>
    <x v="5"/>
    <n v="24"/>
    <n v="1287780608"/>
    <n v="0"/>
    <n v="0"/>
    <s v="0.00%"/>
    <s v="0.00%"/>
  </r>
  <r>
    <n v="2026"/>
    <s v="Marzo"/>
    <n v="18"/>
    <s v="CAQUETÁ"/>
    <x v="130"/>
    <x v="124"/>
    <s v="A-03-10-01"/>
    <x v="7"/>
    <s v="00"/>
    <n v="110000000"/>
    <n v="0"/>
    <n v="0"/>
    <s v="0.00%"/>
    <s v="0.00%"/>
  </r>
  <r>
    <n v="2026"/>
    <s v="Marzo"/>
    <n v="18"/>
    <s v="CAQUETÁ"/>
    <x v="130"/>
    <x v="124"/>
    <s v="A-03-04-02"/>
    <x v="7"/>
    <s v="09"/>
    <n v="10500000"/>
    <n v="0"/>
    <n v="0"/>
    <s v="0.00%"/>
    <s v="0.00%"/>
  </r>
  <r>
    <n v="2026"/>
    <s v="Marzo"/>
    <n v="18"/>
    <s v="CAQUETÁ"/>
    <x v="130"/>
    <x v="124"/>
    <s v="C-3699-1300-17-53105B"/>
    <x v="5"/>
    <n v="24"/>
    <n v="427324600"/>
    <n v="0"/>
    <n v="0"/>
    <s v="0.00%"/>
    <s v="0.00%"/>
  </r>
  <r>
    <n v="2026"/>
    <s v="Marzo"/>
    <n v="19"/>
    <s v="CAUCA"/>
    <x v="131"/>
    <x v="124"/>
    <s v="A-03-10-01"/>
    <x v="7"/>
    <s v="00"/>
    <n v="26475000"/>
    <n v="0"/>
    <n v="0"/>
    <s v="0.00%"/>
    <s v="0.00%"/>
  </r>
  <r>
    <n v="2026"/>
    <s v="Marzo"/>
    <n v="19"/>
    <s v="CAUCA"/>
    <x v="131"/>
    <x v="124"/>
    <s v="A-03-04-02"/>
    <x v="7"/>
    <s v="09"/>
    <n v="23000000"/>
    <n v="0"/>
    <n v="0"/>
    <s v="0.00%"/>
    <s v="0.00%"/>
  </r>
  <r>
    <n v="2026"/>
    <s v="Marzo"/>
    <n v="20"/>
    <s v="CESAR"/>
    <x v="132"/>
    <x v="124"/>
    <s v="A-03-04-02"/>
    <x v="7"/>
    <s v="09"/>
    <n v="23000000"/>
    <n v="0"/>
    <n v="0"/>
    <s v="0.00%"/>
    <s v="0.00%"/>
  </r>
  <r>
    <n v="2026"/>
    <s v="Marzo"/>
    <n v="20"/>
    <s v="CESAR"/>
    <x v="132"/>
    <x v="124"/>
    <s v="A-01-01-03"/>
    <x v="4"/>
    <n v="43"/>
    <n v="14825058"/>
    <n v="0"/>
    <n v="0"/>
    <s v="0.00%"/>
    <s v="0.00%"/>
  </r>
  <r>
    <n v="2026"/>
    <s v="Marzo"/>
    <n v="23"/>
    <s v="CÓRDOBA"/>
    <x v="133"/>
    <x v="124"/>
    <s v="A-03-10-01"/>
    <x v="7"/>
    <s v="00"/>
    <n v="130000000"/>
    <n v="0"/>
    <n v="0"/>
    <s v="0.00%"/>
    <s v="0.00%"/>
  </r>
  <r>
    <n v="2026"/>
    <s v="Marzo"/>
    <n v="23"/>
    <s v="CÓRDOBA"/>
    <x v="133"/>
    <x v="124"/>
    <s v="A-03-04-02"/>
    <x v="7"/>
    <s v="09"/>
    <n v="23000000"/>
    <n v="0"/>
    <n v="0"/>
    <s v="0.00%"/>
    <s v="0.00%"/>
  </r>
  <r>
    <n v="2026"/>
    <s v="Marzo"/>
    <n v="23"/>
    <s v="CÓRDOBA"/>
    <x v="133"/>
    <x v="124"/>
    <s v="C-3699-1300-17-53105B"/>
    <x v="5"/>
    <n v="24"/>
    <n v="247514118"/>
    <n v="0"/>
    <n v="0"/>
    <s v="0.00%"/>
    <s v="0.00%"/>
  </r>
  <r>
    <n v="2026"/>
    <s v="Marzo"/>
    <n v="23"/>
    <s v="CÓRDOBA"/>
    <x v="133"/>
    <x v="124"/>
    <s v="C-3605-1300-4-40402A"/>
    <x v="3"/>
    <n v="65"/>
    <n v="60000000"/>
    <n v="0"/>
    <n v="0"/>
    <s v="0.00%"/>
    <s v="0.00%"/>
  </r>
  <r>
    <n v="2026"/>
    <s v="Marzo"/>
    <n v="25"/>
    <s v="CUNDINAMARCA"/>
    <x v="158"/>
    <x v="124"/>
    <s v="A-03-04-02"/>
    <x v="7"/>
    <s v="09"/>
    <n v="57000000"/>
    <n v="0"/>
    <n v="0"/>
    <s v="0.00%"/>
    <s v="0.00%"/>
  </r>
  <r>
    <n v="2026"/>
    <s v="Marzo"/>
    <n v="25"/>
    <s v="CUNDINAMARCA"/>
    <x v="158"/>
    <x v="124"/>
    <s v="C-3699-1300-17-53105B"/>
    <x v="5"/>
    <n v="24"/>
    <n v="1971500000"/>
    <n v="0"/>
    <n v="0"/>
    <s v="0.00%"/>
    <s v="0.00%"/>
  </r>
  <r>
    <n v="2026"/>
    <s v="Marzo"/>
    <n v="27"/>
    <s v="CHOCÓ"/>
    <x v="134"/>
    <x v="124"/>
    <s v="A-03-04-02"/>
    <x v="7"/>
    <s v="00"/>
    <n v="1100397"/>
    <n v="0"/>
    <n v="0"/>
    <s v="0.00%"/>
    <s v="0.00%"/>
  </r>
  <r>
    <n v="2026"/>
    <s v="Marzo"/>
    <n v="27"/>
    <s v="CHOCÓ"/>
    <x v="134"/>
    <x v="124"/>
    <s v="A-03-04-02"/>
    <x v="7"/>
    <s v="09"/>
    <n v="10500000"/>
    <n v="0"/>
    <n v="0"/>
    <s v="0.00%"/>
    <s v="0.00%"/>
  </r>
  <r>
    <n v="2026"/>
    <s v="Marzo"/>
    <n v="27"/>
    <s v="CHOCÓ"/>
    <x v="134"/>
    <x v="124"/>
    <s v="C-3605-1300-4-40402A"/>
    <x v="3"/>
    <n v="65"/>
    <n v="195783000"/>
    <n v="0"/>
    <n v="0"/>
    <s v="0.00%"/>
    <s v="0.00%"/>
  </r>
  <r>
    <n v="2026"/>
    <s v="Marzo"/>
    <n v="41"/>
    <s v="HUILA"/>
    <x v="135"/>
    <x v="124"/>
    <s v="A-03-10-01"/>
    <x v="7"/>
    <s v="00"/>
    <n v="40000000"/>
    <n v="0"/>
    <n v="0"/>
    <s v="0.00%"/>
    <s v="0.00%"/>
  </r>
  <r>
    <n v="2026"/>
    <s v="Marzo"/>
    <n v="41"/>
    <s v="HUILA"/>
    <x v="135"/>
    <x v="124"/>
    <s v="A-03-04-02"/>
    <x v="7"/>
    <s v="09"/>
    <n v="39000000"/>
    <n v="0"/>
    <n v="0"/>
    <s v="0.00%"/>
    <s v="0.00%"/>
  </r>
  <r>
    <n v="2026"/>
    <s v="Marzo"/>
    <n v="44"/>
    <s v="GUAJIRA"/>
    <x v="136"/>
    <x v="124"/>
    <s v="A-03-10-01"/>
    <x v="7"/>
    <s v="00"/>
    <n v="80000000"/>
    <n v="0"/>
    <n v="0"/>
    <s v="0.00%"/>
    <s v="0.00%"/>
  </r>
  <r>
    <n v="2026"/>
    <s v="Marzo"/>
    <n v="44"/>
    <s v="GUAJIRA"/>
    <x v="136"/>
    <x v="124"/>
    <s v="A-03-04-02"/>
    <x v="7"/>
    <s v="09"/>
    <n v="17000000"/>
    <n v="0"/>
    <n v="0"/>
    <s v="0.00%"/>
    <s v="0.00%"/>
  </r>
  <r>
    <n v="2026"/>
    <s v="Marzo"/>
    <n v="44"/>
    <s v="GUAJIRA"/>
    <x v="136"/>
    <x v="124"/>
    <s v="C-3699-1300-17-53105B"/>
    <x v="5"/>
    <n v="24"/>
    <n v="1163575711"/>
    <n v="0"/>
    <n v="0"/>
    <s v="0.00%"/>
    <s v="0.00%"/>
  </r>
  <r>
    <n v="2026"/>
    <s v="Marzo"/>
    <n v="47"/>
    <s v="MAGDALENA"/>
    <x v="137"/>
    <x v="124"/>
    <s v="A-03-04-02"/>
    <x v="7"/>
    <s v="09"/>
    <n v="17000000"/>
    <n v="0"/>
    <n v="0"/>
    <s v="0.00%"/>
    <s v="0.00%"/>
  </r>
  <r>
    <n v="2026"/>
    <s v="Marzo"/>
    <n v="47"/>
    <s v="MAGDALENA"/>
    <x v="137"/>
    <x v="124"/>
    <s v="C-3699-1300-17-53105B"/>
    <x v="5"/>
    <n v="24"/>
    <n v="157720784"/>
    <n v="0"/>
    <n v="0"/>
    <s v="0.00%"/>
    <s v="0.00%"/>
  </r>
  <r>
    <n v="2026"/>
    <s v="Marzo"/>
    <n v="50"/>
    <s v="META"/>
    <x v="138"/>
    <x v="124"/>
    <s v="A-03-04-02"/>
    <x v="7"/>
    <s v="00"/>
    <n v="26175000"/>
    <n v="0"/>
    <n v="0"/>
    <s v="0.00%"/>
    <s v="0.00%"/>
  </r>
  <r>
    <n v="2026"/>
    <s v="Marzo"/>
    <n v="50"/>
    <s v="META"/>
    <x v="138"/>
    <x v="124"/>
    <s v="A-03-04-02"/>
    <x v="7"/>
    <s v="09"/>
    <n v="17000000"/>
    <n v="0"/>
    <n v="0"/>
    <s v="0.00%"/>
    <s v="0.00%"/>
  </r>
  <r>
    <n v="2026"/>
    <s v="Marzo"/>
    <n v="50"/>
    <s v="META"/>
    <x v="138"/>
    <x v="124"/>
    <s v="C-3699-1300-17-53105B"/>
    <x v="5"/>
    <n v="24"/>
    <n v="160000000"/>
    <n v="0"/>
    <n v="0"/>
    <s v="0.00%"/>
    <s v="0.00%"/>
  </r>
  <r>
    <n v="2026"/>
    <s v="Marzo"/>
    <n v="52"/>
    <s v="NARIÑO"/>
    <x v="139"/>
    <x v="124"/>
    <s v="A-02-02-02"/>
    <x v="6"/>
    <s v="00"/>
    <n v="9138000"/>
    <n v="0"/>
    <n v="0"/>
    <s v="0.00%"/>
    <s v="0.00%"/>
  </r>
  <r>
    <n v="2026"/>
    <s v="Marzo"/>
    <n v="52"/>
    <s v="NARIÑO"/>
    <x v="139"/>
    <x v="124"/>
    <s v="A-03-04-02"/>
    <x v="7"/>
    <s v="09"/>
    <n v="20000000"/>
    <n v="0"/>
    <n v="0"/>
    <s v="0.00%"/>
    <s v="0.00%"/>
  </r>
  <r>
    <n v="2026"/>
    <s v="Marzo"/>
    <n v="52"/>
    <s v="NARIÑO"/>
    <x v="139"/>
    <x v="124"/>
    <s v="C-3699-1300-17-53105B"/>
    <x v="5"/>
    <n v="24"/>
    <n v="476604000"/>
    <n v="0"/>
    <n v="0"/>
    <s v="0.00%"/>
    <s v="0.00%"/>
  </r>
  <r>
    <n v="2026"/>
    <s v="Marzo"/>
    <n v="52"/>
    <s v="NARIÑO"/>
    <x v="139"/>
    <x v="124"/>
    <s v="A-01-01-03"/>
    <x v="4"/>
    <n v="43"/>
    <n v="5051949"/>
    <n v="0"/>
    <n v="0"/>
    <s v="0.00%"/>
    <s v="0.00%"/>
  </r>
  <r>
    <n v="2026"/>
    <s v="Marzo"/>
    <n v="63"/>
    <s v="QUINDÍO"/>
    <x v="141"/>
    <x v="124"/>
    <s v="A-03-04-02"/>
    <x v="7"/>
    <s v="09"/>
    <n v="23000000"/>
    <n v="0"/>
    <n v="0"/>
    <s v="0.00%"/>
    <s v="0.00%"/>
  </r>
  <r>
    <n v="2026"/>
    <s v="Marzo"/>
    <n v="66"/>
    <s v="RISARALDA"/>
    <x v="142"/>
    <x v="124"/>
    <s v="C-3699-1300-17-53105B"/>
    <x v="5"/>
    <n v="24"/>
    <n v="568166834"/>
    <n v="0"/>
    <n v="0"/>
    <s v="0.00%"/>
    <s v="0.00%"/>
  </r>
  <r>
    <n v="2026"/>
    <s v="Marzo"/>
    <n v="68"/>
    <s v="SANTANDER"/>
    <x v="159"/>
    <x v="124"/>
    <s v="A-03-04-02"/>
    <x v="7"/>
    <s v="09"/>
    <n v="60000000"/>
    <n v="0"/>
    <n v="0"/>
    <s v="0.00%"/>
    <s v="0.00%"/>
  </r>
  <r>
    <n v="2026"/>
    <s v="Marzo"/>
    <n v="70"/>
    <s v="SUCRE"/>
    <x v="143"/>
    <x v="124"/>
    <s v="A-03-04-02"/>
    <x v="7"/>
    <s v="00"/>
    <n v="21728439"/>
    <n v="0"/>
    <n v="0"/>
    <s v="0.00%"/>
    <s v="0.00%"/>
  </r>
  <r>
    <n v="2026"/>
    <s v="Marzo"/>
    <n v="70"/>
    <s v="SUCRE"/>
    <x v="143"/>
    <x v="124"/>
    <s v="A-03-10-01"/>
    <x v="7"/>
    <s v="00"/>
    <n v="41000000"/>
    <n v="0"/>
    <n v="0"/>
    <s v="0.00%"/>
    <s v="0.00%"/>
  </r>
  <r>
    <n v="2026"/>
    <s v="Marzo"/>
    <n v="70"/>
    <s v="SUCRE"/>
    <x v="143"/>
    <x v="124"/>
    <s v="A-03-04-02"/>
    <x v="7"/>
    <s v="09"/>
    <n v="12000000"/>
    <n v="0"/>
    <n v="0"/>
    <s v="0.00%"/>
    <s v="0.00%"/>
  </r>
  <r>
    <n v="2026"/>
    <s v="Marzo"/>
    <n v="70"/>
    <s v="SUCRE"/>
    <x v="143"/>
    <x v="124"/>
    <s v="C-3605-1300-4-40402A"/>
    <x v="3"/>
    <n v="23"/>
    <n v="52685311"/>
    <n v="0"/>
    <n v="0"/>
    <s v="0.00%"/>
    <s v="0.00%"/>
  </r>
  <r>
    <n v="2026"/>
    <s v="Marzo"/>
    <n v="70"/>
    <s v="SUCRE"/>
    <x v="143"/>
    <x v="124"/>
    <s v="C-3699-1300-17-53105B"/>
    <x v="5"/>
    <n v="24"/>
    <n v="903972106"/>
    <n v="0"/>
    <n v="0"/>
    <s v="0.00%"/>
    <s v="0.00%"/>
  </r>
  <r>
    <n v="2026"/>
    <s v="Marzo"/>
    <n v="70"/>
    <s v="SUCRE"/>
    <x v="143"/>
    <x v="124"/>
    <s v="C-3605-1300-4-40402A"/>
    <x v="3"/>
    <n v="66"/>
    <n v="122356729"/>
    <n v="0"/>
    <n v="0"/>
    <s v="0.00%"/>
    <s v="0.00%"/>
  </r>
  <r>
    <n v="2026"/>
    <s v="Marzo"/>
    <n v="73"/>
    <s v="TOLIMA"/>
    <x v="144"/>
    <x v="124"/>
    <s v="A-03-04-02"/>
    <x v="7"/>
    <s v="09"/>
    <n v="23000000"/>
    <n v="0"/>
    <n v="0"/>
    <s v="0.00%"/>
    <s v="0.00%"/>
  </r>
  <r>
    <n v="2026"/>
    <s v="Marzo"/>
    <n v="73"/>
    <s v="TOLIMA"/>
    <x v="144"/>
    <x v="124"/>
    <s v="C-3699-1300-17-53105B"/>
    <x v="5"/>
    <n v="24"/>
    <n v="718000000"/>
    <n v="0"/>
    <n v="0"/>
    <s v="0.00%"/>
    <s v="0.00%"/>
  </r>
  <r>
    <n v="2026"/>
    <s v="Marzo"/>
    <n v="76"/>
    <s v="VALLE"/>
    <x v="145"/>
    <x v="124"/>
    <s v="A-03-10-01"/>
    <x v="7"/>
    <s v="00"/>
    <n v="33622711"/>
    <n v="0"/>
    <n v="0"/>
    <s v="0.00%"/>
    <s v="0.00%"/>
  </r>
  <r>
    <n v="2026"/>
    <s v="Marzo"/>
    <n v="76"/>
    <s v="VALLE"/>
    <x v="145"/>
    <x v="124"/>
    <s v="A-03-04-02"/>
    <x v="7"/>
    <s v="09"/>
    <n v="91000000"/>
    <n v="0"/>
    <n v="0"/>
    <s v="0.00%"/>
    <s v="0.00%"/>
  </r>
  <r>
    <n v="2026"/>
    <s v="Marzo"/>
    <n v="76"/>
    <s v="VALLE"/>
    <x v="145"/>
    <x v="124"/>
    <s v="A-01-01-03"/>
    <x v="4"/>
    <n v="43"/>
    <n v="8000000"/>
    <n v="0"/>
    <n v="0"/>
    <s v="0.00%"/>
    <s v="0.00%"/>
  </r>
  <r>
    <n v="2026"/>
    <s v="Marzo"/>
    <n v="81"/>
    <s v="ARAUCA"/>
    <x v="146"/>
    <x v="124"/>
    <s v="A-03-04-02"/>
    <x v="7"/>
    <s v="09"/>
    <n v="9000000"/>
    <n v="0"/>
    <n v="0"/>
    <s v="0.00%"/>
    <s v="0.00%"/>
  </r>
  <r>
    <n v="2026"/>
    <s v="Marzo"/>
    <n v="81"/>
    <s v="ARAUCA"/>
    <x v="146"/>
    <x v="124"/>
    <s v="C-3699-1300-17-53105B"/>
    <x v="5"/>
    <n v="24"/>
    <n v="1995000"/>
    <n v="0"/>
    <n v="0"/>
    <s v="0.00%"/>
    <s v="0.00%"/>
  </r>
  <r>
    <n v="2026"/>
    <s v="Marzo"/>
    <n v="85"/>
    <s v="CASANARE"/>
    <x v="147"/>
    <x v="124"/>
    <s v="A-03-10-01"/>
    <x v="7"/>
    <s v="00"/>
    <n v="31000000"/>
    <n v="0"/>
    <n v="0"/>
    <s v="0.00%"/>
    <s v="0.00%"/>
  </r>
  <r>
    <n v="2026"/>
    <s v="Marzo"/>
    <n v="85"/>
    <s v="CASANARE"/>
    <x v="147"/>
    <x v="124"/>
    <s v="A-03-04-02"/>
    <x v="7"/>
    <s v="09"/>
    <n v="11000000"/>
    <n v="0"/>
    <n v="0"/>
    <s v="0.00%"/>
    <s v="0.00%"/>
  </r>
  <r>
    <n v="2026"/>
    <s v="Marzo"/>
    <n v="86"/>
    <s v="PUTUMAYO"/>
    <x v="148"/>
    <x v="124"/>
    <s v="A-03-04-02"/>
    <x v="7"/>
    <s v="09"/>
    <n v="11000000"/>
    <n v="0"/>
    <n v="0"/>
    <s v="0.00%"/>
    <s v="0.00%"/>
  </r>
  <r>
    <n v="2026"/>
    <s v="Marzo"/>
    <n v="88"/>
    <s v="SAN ANDRÉS"/>
    <x v="149"/>
    <x v="124"/>
    <s v="A-03-04-02"/>
    <x v="7"/>
    <s v="00"/>
    <n v="4234905"/>
    <n v="0"/>
    <n v="0"/>
    <s v="0.00%"/>
    <s v="0.00%"/>
  </r>
  <r>
    <n v="2026"/>
    <s v="Marzo"/>
    <n v="88"/>
    <s v="SAN ANDRÉS"/>
    <x v="149"/>
    <x v="124"/>
    <s v="A-03-04-02"/>
    <x v="7"/>
    <s v="09"/>
    <n v="11000000"/>
    <n v="0"/>
    <n v="0"/>
    <s v="0.00%"/>
    <s v="0.00%"/>
  </r>
  <r>
    <n v="2026"/>
    <s v="Marzo"/>
    <n v="91"/>
    <s v="AMAZONAS"/>
    <x v="150"/>
    <x v="124"/>
    <s v="A-03-04-02"/>
    <x v="7"/>
    <s v="09"/>
    <n v="10500000"/>
    <n v="0"/>
    <n v="0"/>
    <s v="0.00%"/>
    <s v="0.00%"/>
  </r>
  <r>
    <n v="2026"/>
    <s v="Marzo"/>
    <n v="91"/>
    <s v="AMAZONAS"/>
    <x v="150"/>
    <x v="124"/>
    <s v="C-3699-1300-17-53105B"/>
    <x v="5"/>
    <n v="24"/>
    <n v="29824561"/>
    <n v="0"/>
    <n v="0"/>
    <s v="0.00%"/>
    <s v="0.00%"/>
  </r>
  <r>
    <n v="2026"/>
    <s v="Marzo"/>
    <n v="94"/>
    <s v="GUAINÍA"/>
    <x v="151"/>
    <x v="124"/>
    <s v="A-03-04-02"/>
    <x v="7"/>
    <s v="09"/>
    <n v="10230000"/>
    <n v="0"/>
    <n v="0"/>
    <s v="0.00%"/>
    <s v="0.00%"/>
  </r>
  <r>
    <n v="2026"/>
    <s v="Marzo"/>
    <n v="97"/>
    <s v="VAUPÉS"/>
    <x v="153"/>
    <x v="124"/>
    <s v="A-03-04-02"/>
    <x v="7"/>
    <s v="09"/>
    <n v="12000000"/>
    <n v="0"/>
    <n v="0"/>
    <s v="0.00%"/>
    <s v="0.00%"/>
  </r>
  <r>
    <n v="2026"/>
    <s v="Marzo"/>
    <n v="97"/>
    <s v="VAUPÉS"/>
    <x v="153"/>
    <x v="124"/>
    <s v="C-3699-1300-17-53105B"/>
    <x v="5"/>
    <n v="24"/>
    <n v="3500000"/>
    <n v="0"/>
    <n v="0"/>
    <s v="0.00%"/>
    <s v="0.00%"/>
  </r>
  <r>
    <n v="2026"/>
    <s v="Marzo"/>
    <n v="99"/>
    <s v="VICHADA"/>
    <x v="154"/>
    <x v="124"/>
    <s v="A-03-04-02"/>
    <x v="7"/>
    <s v="09"/>
    <n v="10500000"/>
    <n v="0"/>
    <n v="0"/>
    <s v="0.00%"/>
    <s v="0.0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074F5C92-B7B9-4DD7-82AF-6EAE1DDF5C4E}" name="%Ejec" cacheId="6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18" rowHeaderCaption="Cod Asignado Área">
  <location ref="C22:D23" firstHeaderRow="0" firstDataRow="1" firstDataCol="0"/>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name="% Ejecución2" dataField="1" compact="0" outline="0" subtotalTop="0" showAll="0" defaultSubtotal="0"/>
    <pivotField dataField="1" compact="0" outline="0" subtotalTop="0" showAll="0" defaultSubtotal="0"/>
    <pivotField compact="0" outline="0" subtotalTop="0" showAll="0" defaultSubtotal="0">
      <items count="14">
        <item x="5"/>
        <item m="1" x="13"/>
        <item x="3"/>
        <item x="1"/>
        <item x="2"/>
        <item x="4"/>
        <item x="0"/>
        <item x="10"/>
        <item x="6"/>
        <item x="8"/>
        <item x="12"/>
        <item x="11"/>
        <item x="9"/>
        <item x="7"/>
      </items>
    </pivotField>
    <pivotField compact="0" outline="0" showAll="0" defaultSubtotal="0">
      <items count="35">
        <item m="1" x="34"/>
        <item x="33"/>
        <item x="1"/>
        <item x="28"/>
        <item x="8"/>
        <item x="9"/>
        <item x="10"/>
        <item x="20"/>
        <item x="11"/>
        <item x="21"/>
        <item x="4"/>
        <item x="22"/>
        <item x="23"/>
        <item x="29"/>
        <item x="30"/>
        <item x="0"/>
        <item x="12"/>
        <item x="24"/>
        <item x="13"/>
        <item x="5"/>
        <item x="6"/>
        <item x="3"/>
        <item x="25"/>
        <item x="14"/>
        <item x="2"/>
        <item x="7"/>
        <item x="15"/>
        <item x="16"/>
        <item x="26"/>
        <item x="17"/>
        <item x="18"/>
        <item x="32"/>
        <item x="19"/>
        <item x="31"/>
        <item x="27"/>
      </items>
    </pivotField>
    <pivotField compact="0" outline="0" showAll="0" defaultSubtotal="0">
      <items count="204">
        <item x="161"/>
        <item x="137"/>
        <item x="163"/>
        <item m="1" x="164"/>
        <item x="162"/>
        <item x="155"/>
        <item x="156"/>
        <item x="139"/>
        <item m="1" x="176"/>
        <item m="1" x="167"/>
        <item x="140"/>
        <item m="1" x="168"/>
        <item x="141"/>
        <item m="1" x="169"/>
        <item x="157"/>
        <item m="1" x="170"/>
        <item x="121"/>
        <item m="1" x="171"/>
        <item x="149"/>
        <item m="1" x="172"/>
        <item x="122"/>
        <item x="154"/>
        <item m="1" x="174"/>
        <item x="130"/>
        <item m="1" x="175"/>
        <item x="152"/>
        <item m="1" x="173"/>
        <item x="142"/>
        <item x="119"/>
        <item x="131"/>
        <item x="143"/>
        <item m="1" x="179"/>
        <item x="150"/>
        <item m="1" x="178"/>
        <item x="132"/>
        <item m="1" x="180"/>
        <item m="1" x="165"/>
        <item x="146"/>
        <item x="123"/>
        <item m="1" x="193"/>
        <item x="129"/>
        <item x="147"/>
        <item m="1" x="182"/>
        <item x="124"/>
        <item m="1" x="181"/>
        <item x="126"/>
        <item x="158"/>
        <item m="1" x="183"/>
        <item x="133"/>
        <item m="1" x="184"/>
        <item x="145"/>
        <item m="1" x="186"/>
        <item x="127"/>
        <item m="1" x="195"/>
        <item x="118"/>
        <item x="159"/>
        <item m="1" x="187"/>
        <item x="153"/>
        <item m="1" x="188"/>
        <item m="1" x="166"/>
        <item x="120"/>
        <item x="138"/>
        <item m="1" x="190"/>
        <item x="151"/>
        <item m="1" x="191"/>
        <item x="134"/>
        <item x="148"/>
        <item m="1" x="194"/>
        <item x="128"/>
        <item m="1" x="185"/>
        <item m="1" x="189"/>
        <item x="160"/>
        <item x="61"/>
        <item x="94"/>
        <item x="95"/>
        <item x="70"/>
        <item x="22"/>
        <item x="73"/>
        <item m="1" x="200"/>
        <item x="25"/>
        <item x="50"/>
        <item x="30"/>
        <item x="114"/>
        <item x="53"/>
        <item x="81"/>
        <item x="80"/>
        <item x="34"/>
        <item x="84"/>
        <item x="10"/>
        <item x="37"/>
        <item x="40"/>
        <item x="96"/>
        <item x="97"/>
        <item x="2"/>
        <item x="62"/>
        <item x="63"/>
        <item x="64"/>
        <item x="0"/>
        <item x="6"/>
        <item x="65"/>
        <item x="66"/>
        <item x="12"/>
        <item x="116"/>
        <item x="115"/>
        <item x="14"/>
        <item x="91"/>
        <item m="1" x="198"/>
        <item x="98"/>
        <item x="92"/>
        <item x="90"/>
        <item x="1"/>
        <item x="99"/>
        <item m="1" x="199"/>
        <item x="100"/>
        <item x="71"/>
        <item x="101"/>
        <item x="49"/>
        <item x="102"/>
        <item x="78"/>
        <item x="35"/>
        <item x="38"/>
        <item x="24"/>
        <item x="85"/>
        <item x="86"/>
        <item x="3"/>
        <item x="93"/>
        <item x="58"/>
        <item x="7"/>
        <item x="5"/>
        <item x="9"/>
        <item x="13"/>
        <item x="36"/>
        <item x="72"/>
        <item x="23"/>
        <item x="27"/>
        <item x="103"/>
        <item x="8"/>
        <item x="104"/>
        <item x="57"/>
        <item x="87"/>
        <item x="144"/>
        <item m="1" x="177"/>
        <item x="11"/>
        <item x="67"/>
        <item x="17"/>
        <item x="19"/>
        <item x="117"/>
        <item x="20"/>
        <item x="125"/>
        <item m="1" x="192"/>
        <item x="105"/>
        <item x="68"/>
        <item x="48"/>
        <item x="106"/>
        <item x="21"/>
        <item x="107"/>
        <item x="32"/>
        <item m="1" x="201"/>
        <item x="16"/>
        <item x="15"/>
        <item x="18"/>
        <item x="47"/>
        <item x="28"/>
        <item x="29"/>
        <item x="44"/>
        <item m="1" x="202"/>
        <item x="59"/>
        <item x="42"/>
        <item m="1" x="203"/>
        <item x="75"/>
        <item x="31"/>
        <item x="52"/>
        <item x="51"/>
        <item x="79"/>
        <item x="76"/>
        <item x="54"/>
        <item x="108"/>
        <item x="77"/>
        <item x="109"/>
        <item x="41"/>
        <item x="60"/>
        <item x="33"/>
        <item x="45"/>
        <item x="55"/>
        <item x="82"/>
        <item x="110"/>
        <item x="83"/>
        <item x="46"/>
        <item x="43"/>
        <item x="4"/>
        <item x="26"/>
        <item x="56"/>
        <item x="111"/>
        <item x="88"/>
        <item x="39"/>
        <item x="112"/>
        <item x="113"/>
        <item x="89"/>
        <item x="69"/>
        <item x="74"/>
        <item x="135"/>
        <item m="1" x="197"/>
        <item x="136"/>
        <item m="1" x="196"/>
      </items>
    </pivotField>
    <pivotField compact="0" outline="0" showAll="0" defaultSubtotal="0">
      <items count="287">
        <item x="117"/>
        <item m="1" x="216"/>
        <item m="1" x="218"/>
        <item m="1" x="228"/>
        <item x="131"/>
        <item x="36"/>
        <item m="1" x="227"/>
        <item x="63"/>
        <item x="64"/>
        <item x="1"/>
        <item x="38"/>
        <item x="151"/>
        <item x="108"/>
        <item x="160"/>
        <item m="1" x="275"/>
        <item m="1" x="246"/>
        <item x="82"/>
        <item x="147"/>
        <item x="148"/>
        <item x="144"/>
        <item x="140"/>
        <item x="110"/>
        <item m="1" x="252"/>
        <item m="1" x="253"/>
        <item m="1" x="249"/>
        <item x="167"/>
        <item m="1" x="250"/>
        <item x="130"/>
        <item x="2"/>
        <item x="3"/>
        <item x="138"/>
        <item x="137"/>
        <item x="35"/>
        <item x="128"/>
        <item m="1" x="235"/>
        <item x="44"/>
        <item x="135"/>
        <item x="134"/>
        <item x="136"/>
        <item x="133"/>
        <item m="1" x="247"/>
        <item x="83"/>
        <item x="84"/>
        <item m="1" x="270"/>
        <item m="1" x="219"/>
        <item m="1" x="220"/>
        <item x="165"/>
        <item x="166"/>
        <item m="1" x="284"/>
        <item x="163"/>
        <item m="1" x="285"/>
        <item m="1" x="251"/>
        <item x="172"/>
        <item x="132"/>
        <item m="1" x="226"/>
        <item x="68"/>
        <item x="12"/>
        <item m="1" x="189"/>
        <item x="116"/>
        <item m="1" x="255"/>
        <item m="1" x="203"/>
        <item m="1" x="256"/>
        <item x="129"/>
        <item x="149"/>
        <item x="177"/>
        <item x="180"/>
        <item m="1" x="231"/>
        <item x="143"/>
        <item m="1" x="195"/>
        <item m="1" x="238"/>
        <item m="1" x="257"/>
        <item x="173"/>
        <item x="164"/>
        <item m="1" x="258"/>
        <item m="1" x="194"/>
        <item m="1" x="276"/>
        <item m="1" x="277"/>
        <item m="1" x="278"/>
        <item m="1" x="279"/>
        <item m="1" x="186"/>
        <item m="1" x="234"/>
        <item x="181"/>
        <item x="155"/>
        <item x="156"/>
        <item x="157"/>
        <item x="158"/>
        <item m="1" x="254"/>
        <item m="1" x="214"/>
        <item m="1" x="190"/>
        <item m="1" x="185"/>
        <item m="1" x="273"/>
        <item x="142"/>
        <item x="141"/>
        <item m="1" x="213"/>
        <item m="1" x="282"/>
        <item m="1" x="286"/>
        <item x="159"/>
        <item m="1" x="280"/>
        <item m="1" x="221"/>
        <item x="57"/>
        <item x="62"/>
        <item x="42"/>
        <item x="61"/>
        <item x="169"/>
        <item x="170"/>
        <item x="171"/>
        <item x="58"/>
        <item x="23"/>
        <item x="59"/>
        <item x="60"/>
        <item m="1" x="224"/>
        <item x="15"/>
        <item x="70"/>
        <item x="91"/>
        <item x="41"/>
        <item x="37"/>
        <item x="139"/>
        <item x="127"/>
        <item m="1" x="207"/>
        <item m="1" x="217"/>
        <item x="5"/>
        <item x="4"/>
        <item x="0"/>
        <item x="56"/>
        <item m="1" x="230"/>
        <item x="183"/>
        <item m="1" x="215"/>
        <item x="182"/>
        <item m="1" x="229"/>
        <item x="14"/>
        <item m="1" x="225"/>
        <item x="77"/>
        <item x="125"/>
        <item m="1" x="236"/>
        <item x="126"/>
        <item m="1" x="237"/>
        <item x="100"/>
        <item m="1" x="271"/>
        <item x="97"/>
        <item m="1" x="266"/>
        <item x="98"/>
        <item m="1" x="196"/>
        <item m="1" x="197"/>
        <item m="1" x="198"/>
        <item m="1" x="232"/>
        <item x="78"/>
        <item x="9"/>
        <item x="10"/>
        <item x="11"/>
        <item m="1" x="199"/>
        <item m="1" x="200"/>
        <item m="1" x="201"/>
        <item m="1" x="202"/>
        <item x="80"/>
        <item x="174"/>
        <item x="175"/>
        <item x="146"/>
        <item x="176"/>
        <item m="1" x="244"/>
        <item m="1" x="193"/>
        <item m="1" x="272"/>
        <item m="1" x="184"/>
        <item m="1" x="274"/>
        <item x="54"/>
        <item x="55"/>
        <item x="66"/>
        <item m="1" x="245"/>
        <item x="16"/>
        <item m="1" x="267"/>
        <item x="121"/>
        <item x="120"/>
        <item x="107"/>
        <item x="102"/>
        <item x="103"/>
        <item x="104"/>
        <item x="105"/>
        <item x="29"/>
        <item x="69"/>
        <item m="1" x="259"/>
        <item m="1" x="260"/>
        <item m="1" x="261"/>
        <item x="89"/>
        <item m="1" x="262"/>
        <item x="90"/>
        <item m="1" x="263"/>
        <item x="87"/>
        <item x="31"/>
        <item x="94"/>
        <item x="122"/>
        <item x="123"/>
        <item m="1" x="264"/>
        <item m="1" x="241"/>
        <item m="1" x="239"/>
        <item x="28"/>
        <item m="1" x="240"/>
        <item x="32"/>
        <item m="1" x="265"/>
        <item x="168"/>
        <item x="30"/>
        <item m="1" x="242"/>
        <item m="1" x="243"/>
        <item m="1" x="268"/>
        <item m="1" x="269"/>
        <item m="1" x="281"/>
        <item m="1" x="233"/>
        <item m="1" x="222"/>
        <item m="1" x="223"/>
        <item x="154"/>
        <item m="1" x="283"/>
        <item x="22"/>
        <item x="72"/>
        <item m="1" x="211"/>
        <item x="101"/>
        <item x="48"/>
        <item x="162"/>
        <item x="47"/>
        <item x="92"/>
        <item m="1" x="208"/>
        <item x="26"/>
        <item x="86"/>
        <item m="1" x="191"/>
        <item x="53"/>
        <item x="71"/>
        <item x="74"/>
        <item m="1" x="209"/>
        <item x="79"/>
        <item x="7"/>
        <item m="1" x="187"/>
        <item m="1" x="205"/>
        <item x="17"/>
        <item x="111"/>
        <item x="112"/>
        <item m="1" x="204"/>
        <item x="124"/>
        <item x="8"/>
        <item m="1" x="212"/>
        <item x="179"/>
        <item x="99"/>
        <item x="33"/>
        <item x="67"/>
        <item x="88"/>
        <item x="93"/>
        <item x="65"/>
        <item x="27"/>
        <item m="1" x="192"/>
        <item m="1" x="210"/>
        <item x="73"/>
        <item x="95"/>
        <item x="34"/>
        <item x="24"/>
        <item x="52"/>
        <item x="75"/>
        <item m="1" x="206"/>
        <item x="96"/>
        <item x="76"/>
        <item x="25"/>
        <item x="115"/>
        <item x="113"/>
        <item m="1" x="188"/>
        <item x="114"/>
        <item x="19"/>
        <item x="20"/>
        <item x="18"/>
        <item x="106"/>
        <item x="49"/>
        <item x="85"/>
        <item x="40"/>
        <item x="109"/>
        <item x="21"/>
        <item x="13"/>
        <item x="6"/>
        <item x="152"/>
        <item x="153"/>
        <item x="145"/>
        <item x="118"/>
        <item x="119"/>
        <item x="150"/>
        <item x="43"/>
        <item x="45"/>
        <item x="161"/>
        <item x="178"/>
        <item x="39"/>
        <item x="46"/>
        <item x="50"/>
        <item x="51"/>
        <item m="1" x="248"/>
        <item x="8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Items count="1">
    <i/>
  </rowItems>
  <colFields count="1">
    <field x="-2"/>
  </colFields>
  <colItems count="2">
    <i>
      <x/>
    </i>
    <i i="1">
      <x v="1"/>
    </i>
  </colItems>
  <dataFields count="2">
    <dataField name="% Ejecución " fld="13" subtotal="average" baseField="0" baseItem="1"/>
    <dataField name="Promedio de Avance Esperado Trim 3 " fld="14" subtotal="average" baseField="0" baseItem="1"/>
  </dataFields>
  <formats count="1">
    <format dxfId="73">
      <pivotArea outline="0" collapsedLevelsAreSubtotals="1" fieldPosition="0"/>
    </format>
  </formats>
  <chartFormats count="2">
    <chartFormat chart="17" format="13" series="1">
      <pivotArea type="data" outline="0" fieldPosition="0">
        <references count="1">
          <reference field="4294967294" count="1" selected="0">
            <x v="0"/>
          </reference>
        </references>
      </pivotArea>
    </chartFormat>
    <chartFormat chart="17" format="15" series="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F1E9F16C-6725-4355-A664-C15E2DEF7B5D}" name="Justificacones" cacheId="6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5" rowHeaderCaption="Cod Asignado Área">
  <location ref="A41:D206" firstHeaderRow="1" firstDataRow="1" firstDataCol="4"/>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5"/>
        <item m="1" x="13"/>
        <item x="3"/>
        <item x="1"/>
        <item x="2"/>
        <item x="4"/>
        <item x="0"/>
        <item x="10"/>
        <item x="6"/>
        <item x="8"/>
        <item x="12"/>
        <item x="11"/>
        <item x="9"/>
        <item x="7"/>
      </items>
    </pivotField>
    <pivotField compact="0" outline="0" showAll="0" defaultSubtotal="0">
      <items count="35">
        <item m="1" x="34"/>
        <item x="33"/>
        <item x="1"/>
        <item x="28"/>
        <item x="8"/>
        <item x="9"/>
        <item x="10"/>
        <item x="20"/>
        <item x="11"/>
        <item x="21"/>
        <item x="4"/>
        <item x="22"/>
        <item x="23"/>
        <item x="29"/>
        <item x="30"/>
        <item x="0"/>
        <item x="12"/>
        <item x="24"/>
        <item x="13"/>
        <item x="5"/>
        <item x="6"/>
        <item x="3"/>
        <item x="25"/>
        <item x="14"/>
        <item x="2"/>
        <item x="7"/>
        <item x="15"/>
        <item x="16"/>
        <item x="26"/>
        <item x="17"/>
        <item x="18"/>
        <item x="32"/>
        <item x="19"/>
        <item x="31"/>
        <item x="27"/>
      </items>
    </pivotField>
    <pivotField axis="axisRow" compact="0" outline="0" showAll="0" defaultSubtotal="0">
      <items count="204">
        <item x="161"/>
        <item x="137"/>
        <item x="163"/>
        <item m="1" x="164"/>
        <item x="155"/>
        <item x="156"/>
        <item m="1" x="176"/>
        <item m="1" x="167"/>
        <item m="1" x="168"/>
        <item m="1" x="169"/>
        <item m="1" x="170"/>
        <item m="1" x="171"/>
        <item m="1" x="172"/>
        <item x="154"/>
        <item m="1" x="174"/>
        <item m="1" x="175"/>
        <item m="1" x="173"/>
        <item x="119"/>
        <item x="131"/>
        <item m="1" x="179"/>
        <item m="1" x="178"/>
        <item m="1" x="180"/>
        <item m="1" x="165"/>
        <item m="1" x="193"/>
        <item x="129"/>
        <item m="1" x="182"/>
        <item m="1" x="181"/>
        <item x="126"/>
        <item m="1" x="183"/>
        <item m="1" x="184"/>
        <item m="1" x="186"/>
        <item m="1" x="195"/>
        <item x="118"/>
        <item m="1" x="187"/>
        <item m="1" x="188"/>
        <item m="1" x="166"/>
        <item x="138"/>
        <item m="1" x="190"/>
        <item m="1" x="191"/>
        <item m="1" x="194"/>
        <item m="1" x="185"/>
        <item m="1" x="189"/>
        <item x="61"/>
        <item x="94"/>
        <item x="95"/>
        <item x="70"/>
        <item x="22"/>
        <item x="25"/>
        <item x="50"/>
        <item x="30"/>
        <item x="114"/>
        <item x="53"/>
        <item x="81"/>
        <item x="80"/>
        <item x="34"/>
        <item x="84"/>
        <item x="10"/>
        <item x="37"/>
        <item x="40"/>
        <item x="96"/>
        <item x="97"/>
        <item x="2"/>
        <item x="62"/>
        <item x="63"/>
        <item x="64"/>
        <item x="0"/>
        <item x="6"/>
        <item x="65"/>
        <item x="66"/>
        <item x="12"/>
        <item x="116"/>
        <item x="115"/>
        <item x="14"/>
        <item x="98"/>
        <item x="92"/>
        <item x="90"/>
        <item x="1"/>
        <item x="100"/>
        <item x="71"/>
        <item x="101"/>
        <item x="49"/>
        <item x="102"/>
        <item x="78"/>
        <item x="35"/>
        <item x="38"/>
        <item x="24"/>
        <item x="85"/>
        <item x="86"/>
        <item x="3"/>
        <item x="93"/>
        <item x="58"/>
        <item x="7"/>
        <item x="5"/>
        <item x="9"/>
        <item x="13"/>
        <item x="36"/>
        <item x="72"/>
        <item x="23"/>
        <item x="27"/>
        <item x="103"/>
        <item x="8"/>
        <item x="104"/>
        <item x="57"/>
        <item x="87"/>
        <item m="1" x="177"/>
        <item x="11"/>
        <item x="67"/>
        <item x="17"/>
        <item x="19"/>
        <item x="117"/>
        <item x="20"/>
        <item m="1" x="192"/>
        <item x="105"/>
        <item x="68"/>
        <item x="48"/>
        <item x="106"/>
        <item x="21"/>
        <item x="107"/>
        <item x="16"/>
        <item x="15"/>
        <item x="18"/>
        <item x="47"/>
        <item x="28"/>
        <item x="29"/>
        <item x="59"/>
        <item x="75"/>
        <item x="31"/>
        <item x="52"/>
        <item x="51"/>
        <item x="79"/>
        <item x="76"/>
        <item x="54"/>
        <item x="108"/>
        <item x="77"/>
        <item x="109"/>
        <item x="41"/>
        <item x="60"/>
        <item x="33"/>
        <item x="45"/>
        <item x="55"/>
        <item x="82"/>
        <item x="110"/>
        <item x="83"/>
        <item x="43"/>
        <item x="4"/>
        <item x="26"/>
        <item x="56"/>
        <item x="111"/>
        <item x="88"/>
        <item x="39"/>
        <item x="112"/>
        <item x="113"/>
        <item x="89"/>
        <item x="69"/>
        <item x="74"/>
        <item m="1" x="197"/>
        <item m="1" x="196"/>
        <item m="1" x="199"/>
        <item m="1" x="200"/>
        <item m="1" x="198"/>
        <item m="1" x="201"/>
        <item m="1" x="203"/>
        <item m="1" x="202"/>
        <item x="46"/>
        <item x="44"/>
        <item x="99"/>
        <item x="42"/>
        <item x="32"/>
        <item x="73"/>
        <item x="91"/>
        <item x="146"/>
        <item x="120"/>
        <item x="139"/>
        <item x="140"/>
        <item x="141"/>
        <item x="157"/>
        <item x="121"/>
        <item x="149"/>
        <item x="122"/>
        <item x="130"/>
        <item x="152"/>
        <item x="142"/>
        <item x="143"/>
        <item x="150"/>
        <item x="132"/>
        <item x="123"/>
        <item x="147"/>
        <item x="124"/>
        <item x="158"/>
        <item x="133"/>
        <item x="145"/>
        <item x="127"/>
        <item x="159"/>
        <item x="153"/>
        <item x="151"/>
        <item x="134"/>
        <item x="148"/>
        <item x="128"/>
        <item x="160"/>
        <item x="144"/>
        <item x="125"/>
        <item x="135"/>
        <item x="136"/>
        <item x="162"/>
      </items>
    </pivotField>
    <pivotField compact="0" outline="0" showAll="0" defaultSubtotal="0">
      <items count="287">
        <item x="117"/>
        <item m="1" x="216"/>
        <item m="1" x="218"/>
        <item m="1" x="228"/>
        <item x="131"/>
        <item x="36"/>
        <item m="1" x="227"/>
        <item x="63"/>
        <item x="64"/>
        <item x="1"/>
        <item x="38"/>
        <item x="151"/>
        <item x="108"/>
        <item x="160"/>
        <item m="1" x="275"/>
        <item m="1" x="246"/>
        <item x="82"/>
        <item x="147"/>
        <item x="148"/>
        <item x="144"/>
        <item x="140"/>
        <item x="110"/>
        <item m="1" x="252"/>
        <item m="1" x="253"/>
        <item m="1" x="249"/>
        <item x="167"/>
        <item m="1" x="250"/>
        <item x="130"/>
        <item x="2"/>
        <item x="3"/>
        <item x="138"/>
        <item x="137"/>
        <item x="35"/>
        <item x="128"/>
        <item m="1" x="235"/>
        <item x="44"/>
        <item x="135"/>
        <item x="134"/>
        <item x="136"/>
        <item x="133"/>
        <item m="1" x="247"/>
        <item x="83"/>
        <item x="84"/>
        <item m="1" x="270"/>
        <item m="1" x="219"/>
        <item m="1" x="220"/>
        <item x="165"/>
        <item x="166"/>
        <item m="1" x="284"/>
        <item x="163"/>
        <item m="1" x="285"/>
        <item m="1" x="251"/>
        <item x="172"/>
        <item x="132"/>
        <item m="1" x="226"/>
        <item x="68"/>
        <item x="12"/>
        <item m="1" x="189"/>
        <item x="116"/>
        <item m="1" x="255"/>
        <item m="1" x="203"/>
        <item m="1" x="256"/>
        <item x="129"/>
        <item x="149"/>
        <item x="177"/>
        <item x="180"/>
        <item m="1" x="231"/>
        <item x="143"/>
        <item m="1" x="195"/>
        <item m="1" x="238"/>
        <item m="1" x="257"/>
        <item x="173"/>
        <item x="164"/>
        <item m="1" x="258"/>
        <item m="1" x="194"/>
        <item m="1" x="276"/>
        <item m="1" x="277"/>
        <item m="1" x="278"/>
        <item m="1" x="279"/>
        <item m="1" x="186"/>
        <item m="1" x="234"/>
        <item x="181"/>
        <item x="155"/>
        <item x="156"/>
        <item x="157"/>
        <item x="158"/>
        <item m="1" x="254"/>
        <item m="1" x="214"/>
        <item m="1" x="190"/>
        <item m="1" x="185"/>
        <item m="1" x="273"/>
        <item x="142"/>
        <item x="141"/>
        <item m="1" x="213"/>
        <item m="1" x="282"/>
        <item m="1" x="286"/>
        <item x="159"/>
        <item m="1" x="280"/>
        <item m="1" x="221"/>
        <item x="57"/>
        <item x="62"/>
        <item x="42"/>
        <item x="61"/>
        <item x="169"/>
        <item x="170"/>
        <item x="171"/>
        <item x="58"/>
        <item x="23"/>
        <item x="59"/>
        <item x="60"/>
        <item m="1" x="224"/>
        <item x="15"/>
        <item x="70"/>
        <item x="91"/>
        <item x="41"/>
        <item x="37"/>
        <item x="139"/>
        <item x="127"/>
        <item m="1" x="207"/>
        <item m="1" x="217"/>
        <item x="5"/>
        <item x="4"/>
        <item x="0"/>
        <item x="56"/>
        <item m="1" x="230"/>
        <item x="183"/>
        <item m="1" x="215"/>
        <item x="182"/>
        <item m="1" x="229"/>
        <item x="14"/>
        <item m="1" x="225"/>
        <item x="77"/>
        <item x="125"/>
        <item m="1" x="236"/>
        <item x="126"/>
        <item m="1" x="237"/>
        <item x="100"/>
        <item m="1" x="271"/>
        <item x="97"/>
        <item m="1" x="266"/>
        <item x="98"/>
        <item m="1" x="196"/>
        <item m="1" x="197"/>
        <item m="1" x="198"/>
        <item m="1" x="232"/>
        <item x="78"/>
        <item x="9"/>
        <item x="10"/>
        <item x="11"/>
        <item m="1" x="199"/>
        <item m="1" x="200"/>
        <item m="1" x="201"/>
        <item m="1" x="202"/>
        <item x="80"/>
        <item x="174"/>
        <item x="175"/>
        <item x="146"/>
        <item x="176"/>
        <item m="1" x="244"/>
        <item m="1" x="193"/>
        <item m="1" x="272"/>
        <item m="1" x="184"/>
        <item m="1" x="274"/>
        <item x="54"/>
        <item x="55"/>
        <item x="66"/>
        <item m="1" x="245"/>
        <item x="16"/>
        <item m="1" x="267"/>
        <item x="121"/>
        <item x="120"/>
        <item x="107"/>
        <item x="102"/>
        <item x="103"/>
        <item x="104"/>
        <item x="105"/>
        <item x="29"/>
        <item x="69"/>
        <item m="1" x="259"/>
        <item m="1" x="260"/>
        <item m="1" x="261"/>
        <item x="89"/>
        <item m="1" x="262"/>
        <item x="90"/>
        <item m="1" x="263"/>
        <item x="87"/>
        <item x="31"/>
        <item x="94"/>
        <item x="122"/>
        <item x="123"/>
        <item m="1" x="264"/>
        <item m="1" x="241"/>
        <item m="1" x="239"/>
        <item x="28"/>
        <item m="1" x="240"/>
        <item x="32"/>
        <item m="1" x="265"/>
        <item x="168"/>
        <item x="30"/>
        <item m="1" x="242"/>
        <item m="1" x="243"/>
        <item m="1" x="268"/>
        <item m="1" x="269"/>
        <item m="1" x="281"/>
        <item m="1" x="233"/>
        <item m="1" x="222"/>
        <item m="1" x="223"/>
        <item x="154"/>
        <item m="1" x="283"/>
        <item x="22"/>
        <item x="72"/>
        <item m="1" x="211"/>
        <item x="101"/>
        <item x="48"/>
        <item x="162"/>
        <item x="47"/>
        <item x="92"/>
        <item m="1" x="208"/>
        <item x="26"/>
        <item x="86"/>
        <item m="1" x="191"/>
        <item x="53"/>
        <item x="71"/>
        <item x="74"/>
        <item m="1" x="209"/>
        <item x="79"/>
        <item x="7"/>
        <item m="1" x="187"/>
        <item m="1" x="205"/>
        <item x="17"/>
        <item x="111"/>
        <item x="112"/>
        <item m="1" x="204"/>
        <item x="124"/>
        <item x="8"/>
        <item m="1" x="212"/>
        <item x="179"/>
        <item x="99"/>
        <item x="33"/>
        <item x="67"/>
        <item x="88"/>
        <item x="93"/>
        <item x="65"/>
        <item x="27"/>
        <item m="1" x="192"/>
        <item m="1" x="210"/>
        <item x="73"/>
        <item x="95"/>
        <item x="34"/>
        <item x="24"/>
        <item x="52"/>
        <item x="75"/>
        <item m="1" x="206"/>
        <item x="96"/>
        <item x="76"/>
        <item x="25"/>
        <item x="115"/>
        <item x="113"/>
        <item m="1" x="188"/>
        <item x="114"/>
        <item x="19"/>
        <item x="20"/>
        <item x="18"/>
        <item x="106"/>
        <item x="49"/>
        <item x="85"/>
        <item x="40"/>
        <item x="109"/>
        <item x="21"/>
        <item x="13"/>
        <item x="6"/>
        <item x="152"/>
        <item x="153"/>
        <item x="145"/>
        <item x="118"/>
        <item x="119"/>
        <item x="150"/>
        <item x="43"/>
        <item x="45"/>
        <item x="161"/>
        <item x="178"/>
        <item x="39"/>
        <item x="46"/>
        <item x="50"/>
        <item x="51"/>
        <item m="1" x="248"/>
        <item x="81"/>
      </items>
    </pivotField>
    <pivotField axis="axisRow" compact="0" outline="0" showAll="0" defaultSubtotal="0">
      <items count="1766">
        <item m="1" x="1706"/>
        <item m="1" x="1755"/>
        <item m="1" x="1737"/>
        <item m="1" x="1683"/>
        <item m="1" x="1622"/>
        <item m="1" x="1724"/>
        <item m="1" x="1760"/>
        <item m="1" x="1616"/>
        <item m="1" x="1636"/>
        <item m="1" x="1741"/>
        <item m="1" x="1648"/>
        <item m="1" x="1710"/>
        <item m="1" x="1756"/>
        <item m="1" x="1757"/>
        <item m="1" x="1617"/>
        <item m="1" x="1606"/>
        <item m="1" x="1614"/>
        <item m="1" x="1687"/>
        <item m="1" x="1668"/>
        <item m="1" x="1631"/>
        <item m="1" x="1639"/>
        <item m="1" x="1656"/>
        <item m="1" x="1673"/>
        <item m="1" x="1608"/>
        <item m="1" x="1667"/>
        <item m="1" x="1613"/>
        <item m="1" x="1752"/>
        <item m="1" x="1722"/>
        <item m="1" x="1763"/>
        <item m="1" x="1702"/>
        <item m="1" x="1748"/>
        <item m="1" x="1619"/>
        <item m="1" x="1664"/>
        <item m="1" x="1761"/>
        <item m="1" x="1626"/>
        <item m="1" x="1652"/>
        <item m="1" x="1646"/>
        <item m="1" x="1699"/>
        <item m="1" x="1723"/>
        <item m="1" x="1739"/>
        <item m="1" x="1758"/>
        <item m="1" x="1729"/>
        <item m="1" x="1731"/>
        <item m="1" x="1637"/>
        <item m="1" x="1747"/>
        <item m="1" x="1753"/>
        <item m="1" x="1602"/>
        <item m="1" x="1603"/>
        <item m="1" x="1604"/>
        <item m="1" x="1605"/>
        <item m="1" x="1607"/>
        <item m="1" x="1609"/>
        <item m="1" x="1610"/>
        <item m="1" x="1611"/>
        <item m="1" x="1612"/>
        <item m="1" x="1615"/>
        <item m="1" x="1618"/>
        <item m="1" x="1620"/>
        <item m="1" x="1621"/>
        <item m="1" x="1623"/>
        <item m="1" x="1624"/>
        <item m="1" x="1625"/>
        <item m="1" x="1627"/>
        <item m="1" x="1628"/>
        <item m="1" x="1629"/>
        <item m="1" x="1630"/>
        <item m="1" x="1632"/>
        <item m="1" x="1633"/>
        <item m="1" x="1634"/>
        <item m="1" x="1635"/>
        <item m="1" x="1638"/>
        <item m="1" x="1640"/>
        <item m="1" x="1641"/>
        <item m="1" x="1642"/>
        <item m="1" x="1643"/>
        <item m="1" x="1644"/>
        <item m="1" x="1645"/>
        <item m="1" x="1647"/>
        <item m="1" x="1649"/>
        <item m="1" x="1650"/>
        <item m="1" x="1651"/>
        <item m="1" x="1653"/>
        <item m="1" x="1654"/>
        <item m="1" x="1655"/>
        <item m="1" x="1657"/>
        <item m="1" x="1658"/>
        <item m="1" x="1659"/>
        <item m="1" x="1660"/>
        <item m="1" x="1661"/>
        <item m="1" x="1662"/>
        <item m="1" x="1663"/>
        <item m="1" x="1665"/>
        <item m="1" x="1666"/>
        <item m="1" x="1669"/>
        <item m="1" x="1670"/>
        <item m="1" x="1671"/>
        <item m="1" x="1672"/>
        <item m="1" x="1674"/>
        <item m="1" x="1675"/>
        <item m="1" x="1676"/>
        <item m="1" x="1677"/>
        <item m="1" x="1678"/>
        <item m="1" x="1679"/>
        <item m="1" x="1680"/>
        <item m="1" x="1681"/>
        <item m="1" x="1682"/>
        <item m="1" x="1684"/>
        <item m="1" x="1685"/>
        <item m="1" x="1686"/>
        <item m="1" x="1688"/>
        <item m="1" x="1689"/>
        <item m="1" x="1690"/>
        <item m="1" x="1691"/>
        <item m="1" x="1692"/>
        <item m="1" x="1693"/>
        <item m="1" x="1694"/>
        <item m="1" x="1695"/>
        <item m="1" x="1696"/>
        <item m="1" x="1697"/>
        <item m="1" x="1698"/>
        <item m="1" x="1700"/>
        <item m="1" x="1701"/>
        <item m="1" x="1703"/>
        <item m="1" x="1704"/>
        <item m="1" x="1705"/>
        <item m="1" x="1707"/>
        <item m="1" x="1708"/>
        <item m="1" x="1709"/>
        <item m="1" x="1711"/>
        <item m="1" x="1712"/>
        <item m="1" x="1713"/>
        <item m="1" x="1714"/>
        <item m="1" x="1715"/>
        <item m="1" x="1716"/>
        <item m="1" x="1717"/>
        <item m="1" x="1718"/>
        <item m="1" x="1719"/>
        <item m="1" x="1720"/>
        <item m="1" x="1721"/>
        <item m="1" x="1725"/>
        <item m="1" x="1726"/>
        <item m="1" x="1727"/>
        <item m="1" x="1728"/>
        <item m="1" x="1730"/>
        <item m="1" x="1732"/>
        <item m="1" x="1733"/>
        <item m="1" x="1734"/>
        <item m="1" x="1735"/>
        <item m="1" x="1736"/>
        <item m="1" x="1738"/>
        <item m="1" x="1740"/>
        <item m="1" x="1742"/>
        <item m="1" x="1743"/>
        <item m="1" x="1744"/>
        <item m="1" x="1745"/>
        <item m="1" x="1746"/>
        <item m="1" x="1749"/>
        <item m="1" x="1750"/>
        <item m="1" x="1751"/>
        <item m="1" x="1754"/>
        <item m="1" x="1762"/>
        <item m="1" x="1764"/>
        <item m="1" x="1759"/>
        <item m="1" x="1765"/>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562"/>
        <item m="1" x="1563"/>
        <item m="1" x="1564"/>
        <item m="1" x="1565"/>
        <item m="1" x="1566"/>
        <item m="1" x="1567"/>
        <item m="1" x="1568"/>
        <item m="1" x="1569"/>
        <item m="1" x="1570"/>
        <item m="1" x="1571"/>
        <item m="1" x="1572"/>
        <item m="1" x="1573"/>
        <item m="1" x="1574"/>
        <item m="1" x="1575"/>
        <item m="1" x="1576"/>
        <item m="1" x="1577"/>
        <item m="1" x="1578"/>
        <item m="1" x="1579"/>
        <item m="1" x="1580"/>
        <item m="1" x="1581"/>
        <item m="1" x="1582"/>
        <item m="1" x="1583"/>
        <item m="1" x="1584"/>
        <item m="1" x="1585"/>
        <item m="1" x="1586"/>
        <item m="1" x="1587"/>
        <item m="1" x="1588"/>
        <item m="1" x="1589"/>
        <item m="1" x="1590"/>
        <item m="1" x="1591"/>
        <item m="1" x="1592"/>
        <item m="1" x="1593"/>
        <item m="1" x="1594"/>
        <item m="1" x="1595"/>
        <item m="1" x="1596"/>
        <item m="1" x="1597"/>
        <item m="1" x="1598"/>
        <item m="1" x="1599"/>
        <item m="1" x="1600"/>
        <item m="1" x="1601"/>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691"/>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789"/>
        <item m="1" x="794"/>
        <item m="1" x="814"/>
        <item m="1" x="817"/>
        <item m="1" x="820"/>
        <item m="1" x="822"/>
        <item m="1" x="824"/>
        <item m="1" x="840"/>
        <item m="1" x="844"/>
        <item m="1" x="850"/>
        <item m="1" x="861"/>
        <item m="1" x="870"/>
        <item m="1" x="875"/>
        <item m="1" x="882"/>
        <item m="1" x="892"/>
        <item m="1" x="798"/>
        <item m="1" x="801"/>
        <item m="1" x="804"/>
        <item m="1" x="855"/>
        <item m="1" x="872"/>
        <item m="1" x="884"/>
        <item m="1" x="885"/>
        <item m="1" x="894"/>
        <item m="1" x="900"/>
        <item m="1" x="901"/>
        <item m="1" x="799"/>
        <item m="1" x="811"/>
        <item m="1" x="813"/>
        <item m="1" x="816"/>
        <item m="1" x="823"/>
        <item m="1" x="825"/>
        <item m="1" x="827"/>
        <item m="1" x="829"/>
        <item m="1" x="830"/>
        <item m="1" x="832"/>
        <item m="1" x="833"/>
        <item m="1" x="835"/>
        <item m="1" x="837"/>
        <item m="1" x="849"/>
        <item m="1" x="851"/>
        <item m="1" x="853"/>
        <item m="1" x="857"/>
        <item m="1" x="859"/>
        <item m="1" x="867"/>
        <item m="1" x="869"/>
        <item m="1" x="871"/>
        <item m="1" x="877"/>
        <item m="1" x="879"/>
        <item m="1" x="881"/>
        <item m="1" x="883"/>
        <item m="1" x="886"/>
        <item m="1" x="887"/>
        <item m="1" x="888"/>
        <item m="1" x="889"/>
        <item m="1" x="890"/>
        <item m="1" x="891"/>
        <item m="1" x="893"/>
        <item m="1" x="895"/>
        <item m="1" x="896"/>
        <item m="1" x="897"/>
        <item m="1" x="898"/>
        <item m="1" x="899"/>
        <item m="1" x="902"/>
        <item m="1" x="903"/>
        <item m="1" x="904"/>
        <item m="1" x="905"/>
        <item m="1" x="839"/>
        <item m="1" x="841"/>
        <item m="1" x="843"/>
        <item m="1" x="868"/>
        <item m="1" x="818"/>
        <item m="1" x="819"/>
        <item m="1" x="821"/>
        <item m="1" x="873"/>
        <item m="1" x="874"/>
        <item m="1" x="845"/>
        <item m="1" x="847"/>
        <item m="1" x="876"/>
        <item m="1" x="878"/>
        <item m="1" x="880"/>
        <item m="1" x="836"/>
        <item m="1" x="838"/>
        <item m="1" x="842"/>
        <item m="1" x="846"/>
        <item m="1" x="848"/>
        <item m="1" x="852"/>
        <item m="1" x="854"/>
        <item m="1" x="856"/>
        <item m="1" x="858"/>
        <item m="1" x="860"/>
        <item m="1" x="862"/>
        <item m="1" x="863"/>
        <item m="1" x="864"/>
        <item m="1" x="865"/>
        <item m="1" x="866"/>
        <item m="1" x="802"/>
        <item m="1" x="805"/>
        <item m="1" x="807"/>
        <item m="1" x="809"/>
        <item m="1" x="812"/>
        <item m="1" x="815"/>
        <item m="1" x="826"/>
        <item m="1" x="828"/>
        <item m="1" x="831"/>
        <item m="1" x="834"/>
        <item m="1" x="788"/>
        <item m="1" x="790"/>
        <item m="1" x="791"/>
        <item m="1" x="792"/>
        <item m="1" x="793"/>
        <item m="1" x="795"/>
        <item m="1" x="796"/>
        <item m="1" x="797"/>
        <item m="1" x="800"/>
        <item m="1" x="803"/>
        <item m="1" x="806"/>
        <item m="1" x="808"/>
        <item m="1" x="810"/>
        <item m="1" x="906"/>
        <item m="1" x="907"/>
        <item m="1" x="908"/>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1"/>
        <item m="1" x="932"/>
        <item m="1" x="934"/>
        <item m="1" x="930"/>
        <item m="1" x="933"/>
        <item m="1" x="935"/>
        <item m="1" x="936"/>
        <item m="1" x="937"/>
        <item m="1" x="938"/>
        <item m="1" x="939"/>
        <item m="1" x="941"/>
        <item m="1" x="942"/>
        <item m="1" x="943"/>
        <item m="1" x="940"/>
        <item m="1" x="944"/>
        <item m="1" x="945"/>
        <item m="1" x="946"/>
        <item m="1" x="947"/>
        <item m="1" x="948"/>
        <item m="1" x="949"/>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781"/>
        <item m="1" x="782"/>
        <item m="1" x="783"/>
        <item m="1" x="784"/>
        <item m="1" x="785"/>
        <item m="1" x="786"/>
        <item m="1" x="787"/>
        <item m="1" x="475"/>
        <item m="1" x="476"/>
        <item m="1" x="477"/>
        <item m="1" x="478"/>
        <item m="1" x="479"/>
        <item m="1" x="316"/>
        <item m="1" x="480"/>
        <item m="1" x="481"/>
        <item m="1" x="319"/>
        <item m="1" x="482"/>
        <item m="1" x="483"/>
        <item m="1" x="484"/>
        <item m="1" x="485"/>
        <item m="1" x="486"/>
        <item m="1" x="487"/>
        <item m="1" x="488"/>
        <item m="1" x="489"/>
        <item m="1" x="328"/>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378"/>
        <item m="1" x="539"/>
        <item m="1" x="540"/>
        <item m="1" x="541"/>
        <item m="1" x="542"/>
        <item m="1" x="543"/>
        <item m="1" x="544"/>
        <item m="1" x="545"/>
        <item m="1" x="546"/>
        <item m="1" x="387"/>
        <item m="1" x="388"/>
        <item m="1" x="547"/>
        <item m="1" x="548"/>
        <item m="1" x="549"/>
        <item m="1" x="550"/>
        <item m="1" x="551"/>
        <item m="1" x="552"/>
        <item m="1" x="553"/>
        <item m="1" x="396"/>
        <item m="1" x="554"/>
        <item m="1" x="555"/>
        <item m="1" x="556"/>
        <item m="1" x="557"/>
        <item m="1" x="401"/>
        <item m="1" x="558"/>
        <item m="1" x="559"/>
        <item m="1" x="560"/>
        <item m="1" x="561"/>
        <item m="1" x="562"/>
        <item m="1" x="563"/>
        <item m="1" x="564"/>
        <item m="1" x="565"/>
        <item m="1" x="566"/>
        <item m="1" x="567"/>
        <item m="1" x="568"/>
        <item m="1" x="569"/>
        <item m="1" x="570"/>
        <item m="1" x="571"/>
        <item m="1" x="572"/>
        <item m="1" x="573"/>
        <item m="1" x="574"/>
        <item m="1" x="575"/>
        <item m="1" x="576"/>
        <item m="1" x="577"/>
        <item m="1" x="578"/>
        <item m="1" x="579"/>
        <item m="1" x="580"/>
        <item m="1" x="581"/>
        <item m="1" x="582"/>
        <item m="1" x="583"/>
        <item m="1" x="584"/>
        <item m="1" x="585"/>
        <item m="1" x="586"/>
        <item m="1" x="587"/>
        <item m="1" x="588"/>
        <item m="1" x="589"/>
        <item m="1" x="590"/>
        <item m="1" x="591"/>
        <item m="1" x="592"/>
        <item m="1" x="437"/>
        <item m="1" x="593"/>
        <item m="1" x="594"/>
        <item m="1" x="595"/>
        <item m="1" x="596"/>
        <item m="1" x="597"/>
        <item m="1" x="598"/>
        <item m="1" x="599"/>
        <item m="1" x="445"/>
        <item m="1" x="600"/>
        <item m="1" x="601"/>
        <item m="1" x="448"/>
        <item m="1" x="602"/>
        <item m="1" x="603"/>
        <item m="1" x="604"/>
        <item m="1" x="605"/>
        <item m="1" x="606"/>
        <item m="1" x="607"/>
        <item m="1" x="608"/>
        <item m="1" x="609"/>
        <item m="1" x="610"/>
        <item m="1" x="611"/>
        <item m="1" x="612"/>
        <item m="1" x="613"/>
        <item m="1" x="614"/>
        <item m="1" x="615"/>
        <item m="1" x="616"/>
        <item m="1" x="617"/>
        <item m="1" x="465"/>
        <item m="1" x="618"/>
        <item m="1" x="619"/>
        <item m="1" x="620"/>
        <item m="1" x="621"/>
        <item m="1" x="622"/>
        <item m="1" x="471"/>
        <item m="1" x="623"/>
        <item m="1" x="473"/>
        <item m="1" x="624"/>
        <item m="1" x="311"/>
        <item m="1" x="312"/>
        <item m="1" x="313"/>
        <item m="1" x="314"/>
        <item m="1" x="315"/>
        <item m="1" x="317"/>
        <item m="1" x="318"/>
        <item m="1" x="320"/>
        <item m="1" x="321"/>
        <item m="1" x="322"/>
        <item m="1" x="323"/>
        <item m="1" x="324"/>
        <item m="1" x="325"/>
        <item m="1" x="326"/>
        <item m="1" x="327"/>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9"/>
        <item m="1" x="380"/>
        <item m="1" x="381"/>
        <item m="1" x="382"/>
        <item m="1" x="383"/>
        <item m="1" x="384"/>
        <item m="1" x="385"/>
        <item m="1" x="386"/>
        <item m="1" x="389"/>
        <item m="1" x="390"/>
        <item m="1" x="391"/>
        <item m="1" x="392"/>
        <item m="1" x="393"/>
        <item m="1" x="394"/>
        <item m="1" x="395"/>
        <item m="1" x="397"/>
        <item m="1" x="398"/>
        <item m="1" x="399"/>
        <item m="1" x="400"/>
        <item m="1" x="402"/>
        <item m="1" x="403"/>
        <item m="1" x="404"/>
        <item m="1" x="405"/>
        <item m="1" x="406"/>
        <item m="1" x="407"/>
        <item m="1" x="408"/>
        <item m="1" x="409"/>
        <item m="1" x="410"/>
        <item m="1" x="411"/>
        <item m="1" x="412"/>
        <item m="1" x="413"/>
        <item m="1" x="414"/>
        <item m="1" x="415"/>
        <item m="1" x="416"/>
        <item m="1" x="417"/>
        <item m="1" x="418"/>
        <item m="1" x="419"/>
        <item m="1" x="420"/>
        <item m="1" x="421"/>
        <item m="1" x="422"/>
        <item m="1" x="423"/>
        <item m="1" x="424"/>
        <item m="1" x="425"/>
        <item m="1" x="426"/>
        <item m="1" x="427"/>
        <item m="1" x="428"/>
        <item m="1" x="429"/>
        <item m="1" x="430"/>
        <item m="1" x="431"/>
        <item m="1" x="432"/>
        <item m="1" x="433"/>
        <item m="1" x="434"/>
        <item m="1" x="435"/>
        <item m="1" x="436"/>
        <item m="1" x="438"/>
        <item m="1" x="439"/>
        <item m="1" x="440"/>
        <item m="1" x="441"/>
        <item m="1" x="442"/>
        <item m="1" x="443"/>
        <item m="1" x="444"/>
        <item m="1" x="446"/>
        <item m="1" x="447"/>
        <item m="1" x="449"/>
        <item m="1" x="450"/>
        <item m="1" x="451"/>
        <item m="1" x="452"/>
        <item m="1" x="453"/>
        <item m="1" x="454"/>
        <item m="1" x="455"/>
        <item m="1" x="456"/>
        <item m="1" x="457"/>
        <item m="1" x="458"/>
        <item m="1" x="459"/>
        <item m="1" x="460"/>
        <item m="1" x="461"/>
        <item m="1" x="462"/>
        <item m="1" x="463"/>
        <item m="1" x="464"/>
        <item m="1" x="466"/>
        <item m="1" x="467"/>
        <item m="1" x="468"/>
        <item m="1" x="469"/>
        <item m="1" x="470"/>
        <item m="1" x="472"/>
        <item m="1" x="474"/>
        <item x="0"/>
        <item m="1" x="164"/>
        <item m="1" x="165"/>
        <item m="1" x="166"/>
        <item m="1" x="167"/>
        <item m="1" x="168"/>
        <item x="6"/>
        <item m="1" x="169"/>
        <item m="1" x="170"/>
        <item m="1" x="171"/>
        <item m="1" x="172"/>
        <item m="1" x="173"/>
        <item m="1" x="174"/>
        <item m="1" x="175"/>
        <item x="14"/>
        <item m="1" x="176"/>
        <item m="1" x="177"/>
        <item m="1" x="178"/>
        <item m="1" x="179"/>
        <item m="1" x="180"/>
        <item m="1" x="181"/>
        <item m="1" x="182"/>
        <item m="1" x="183"/>
        <item m="1" x="184"/>
        <item m="1" x="185"/>
        <item m="1" x="186"/>
        <item m="1" x="187"/>
        <item m="1" x="188"/>
        <item m="1" x="189"/>
        <item m="1" x="190"/>
        <item m="1" x="191"/>
        <item m="1" x="192"/>
        <item m="1" x="193"/>
        <item m="1" x="194"/>
        <item x="34"/>
        <item m="1" x="195"/>
        <item m="1" x="196"/>
        <item m="1" x="197"/>
        <item m="1" x="198"/>
        <item m="1" x="199"/>
        <item m="1" x="200"/>
        <item m="1" x="201"/>
        <item x="42"/>
        <item m="1" x="202"/>
        <item m="1" x="203"/>
        <item m="1" x="204"/>
        <item m="1" x="205"/>
        <item m="1" x="206"/>
        <item m="1" x="207"/>
        <item x="49"/>
        <item m="1" x="208"/>
        <item m="1" x="209"/>
        <item m="1" x="210"/>
        <item m="1" x="211"/>
        <item m="1" x="212"/>
        <item m="1" x="213"/>
        <item m="1" x="214"/>
        <item m="1" x="215"/>
        <item m="1" x="216"/>
        <item m="1" x="217"/>
        <item m="1" x="218"/>
        <item x="61"/>
        <item m="1" x="219"/>
        <item m="1" x="220"/>
        <item m="1" x="221"/>
        <item x="65"/>
        <item m="1" x="222"/>
        <item m="1" x="223"/>
        <item m="1" x="224"/>
        <item m="1" x="225"/>
        <item m="1" x="226"/>
        <item m="1" x="227"/>
        <item m="1" x="228"/>
        <item m="1" x="229"/>
        <item m="1" x="230"/>
        <item m="1" x="231"/>
        <item m="1" x="232"/>
        <item m="1" x="233"/>
        <item m="1" x="234"/>
        <item m="1" x="235"/>
        <item m="1" x="236"/>
        <item m="1" x="237"/>
        <item m="1" x="238"/>
        <item m="1" x="239"/>
        <item m="1" x="240"/>
        <item m="1" x="241"/>
        <item m="1" x="242"/>
        <item m="1" x="243"/>
        <item m="1" x="244"/>
        <item m="1" x="245"/>
        <item m="1" x="246"/>
        <item m="1" x="247"/>
        <item m="1" x="248"/>
        <item x="93"/>
        <item m="1" x="249"/>
        <item x="95"/>
        <item m="1" x="250"/>
        <item m="1" x="251"/>
        <item m="1" x="252"/>
        <item m="1" x="253"/>
        <item m="1" x="254"/>
        <item m="1" x="255"/>
        <item m="1" x="256"/>
        <item m="1" x="257"/>
        <item m="1" x="258"/>
        <item m="1" x="259"/>
        <item m="1" x="260"/>
        <item m="1" x="261"/>
        <item m="1" x="262"/>
        <item m="1" x="263"/>
        <item m="1" x="264"/>
        <item m="1" x="265"/>
        <item m="1" x="266"/>
        <item m="1" x="267"/>
        <item m="1" x="268"/>
        <item m="1" x="269"/>
        <item m="1" x="270"/>
        <item m="1" x="271"/>
        <item m="1" x="272"/>
        <item m="1" x="273"/>
        <item m="1" x="274"/>
        <item m="1" x="275"/>
        <item m="1" x="276"/>
        <item m="1" x="277"/>
        <item x="124"/>
        <item m="1" x="278"/>
        <item m="1" x="279"/>
        <item m="1" x="280"/>
        <item m="1" x="281"/>
        <item m="1" x="282"/>
        <item m="1" x="283"/>
        <item m="1" x="284"/>
        <item x="132"/>
        <item m="1" x="285"/>
        <item x="134"/>
        <item m="1" x="286"/>
        <item m="1" x="287"/>
        <item m="1" x="288"/>
        <item m="1" x="289"/>
        <item m="1" x="290"/>
        <item x="140"/>
        <item m="1" x="291"/>
        <item m="1" x="292"/>
        <item m="1" x="293"/>
        <item m="1" x="294"/>
        <item m="1" x="295"/>
        <item m="1" x="296"/>
        <item m="1" x="297"/>
        <item m="1" x="298"/>
        <item m="1" x="299"/>
        <item m="1" x="300"/>
        <item m="1" x="301"/>
        <item m="1" x="302"/>
        <item m="1" x="303"/>
        <item m="1" x="304"/>
        <item m="1" x="305"/>
        <item m="1" x="306"/>
        <item x="157"/>
        <item m="1" x="307"/>
        <item m="1" x="308"/>
        <item x="160"/>
        <item m="1" x="309"/>
        <item x="162"/>
        <item m="1" x="310"/>
        <item x="1"/>
        <item x="2"/>
        <item x="3"/>
        <item x="4"/>
        <item x="5"/>
        <item x="7"/>
        <item x="8"/>
        <item x="9"/>
        <item x="10"/>
        <item x="11"/>
        <item x="12"/>
        <item x="13"/>
        <item x="15"/>
        <item x="16"/>
        <item x="17"/>
        <item x="18"/>
        <item x="19"/>
        <item x="20"/>
        <item x="21"/>
        <item x="22"/>
        <item x="23"/>
        <item x="24"/>
        <item x="25"/>
        <item x="26"/>
        <item x="27"/>
        <item x="28"/>
        <item x="29"/>
        <item x="30"/>
        <item x="31"/>
        <item x="32"/>
        <item x="33"/>
        <item x="35"/>
        <item x="36"/>
        <item x="37"/>
        <item x="38"/>
        <item x="39"/>
        <item x="40"/>
        <item x="41"/>
        <item x="43"/>
        <item x="44"/>
        <item x="45"/>
        <item x="46"/>
        <item x="47"/>
        <item x="48"/>
        <item x="50"/>
        <item x="51"/>
        <item x="52"/>
        <item x="53"/>
        <item x="54"/>
        <item x="55"/>
        <item x="56"/>
        <item x="57"/>
        <item x="58"/>
        <item x="59"/>
        <item x="60"/>
        <item x="62"/>
        <item x="63"/>
        <item x="64"/>
        <item x="66"/>
        <item x="67"/>
        <item x="68"/>
        <item x="69"/>
        <item x="70"/>
        <item x="71"/>
        <item x="72"/>
        <item x="73"/>
        <item x="74"/>
        <item x="75"/>
        <item x="76"/>
        <item x="77"/>
        <item x="78"/>
        <item x="79"/>
        <item x="80"/>
        <item x="81"/>
        <item x="82"/>
        <item x="83"/>
        <item x="84"/>
        <item x="85"/>
        <item x="86"/>
        <item x="87"/>
        <item x="88"/>
        <item x="89"/>
        <item x="90"/>
        <item x="91"/>
        <item x="92"/>
        <item x="94"/>
        <item x="96"/>
        <item x="97"/>
        <item x="98"/>
        <item x="99"/>
        <item x="100"/>
        <item x="101"/>
        <item x="102"/>
        <item x="103"/>
        <item x="104"/>
        <item x="105"/>
        <item x="106"/>
        <item x="107"/>
        <item x="108"/>
        <item x="109"/>
        <item x="110"/>
        <item x="111"/>
        <item x="112"/>
        <item x="113"/>
        <item x="114"/>
        <item x="115"/>
        <item x="116"/>
        <item x="117"/>
        <item x="118"/>
        <item x="119"/>
        <item x="120"/>
        <item x="121"/>
        <item x="122"/>
        <item x="123"/>
        <item x="125"/>
        <item x="126"/>
        <item x="127"/>
        <item x="128"/>
        <item x="129"/>
        <item x="130"/>
        <item x="131"/>
        <item x="133"/>
        <item x="135"/>
        <item x="136"/>
        <item x="137"/>
        <item x="138"/>
        <item x="139"/>
        <item x="141"/>
        <item x="142"/>
        <item x="143"/>
        <item x="144"/>
        <item x="145"/>
        <item x="146"/>
        <item x="147"/>
        <item x="148"/>
        <item x="149"/>
        <item x="150"/>
        <item x="151"/>
        <item x="152"/>
        <item x="153"/>
        <item x="154"/>
        <item x="155"/>
        <item x="156"/>
        <item x="158"/>
        <item x="159"/>
        <item x="161"/>
        <item x="163"/>
      </items>
    </pivotField>
    <pivotField axis="axisRow" compact="0" outline="0" showAll="0" defaultSubtotal="0">
      <items count="1724">
        <item m="1" x="1704"/>
        <item m="1" x="1617"/>
        <item m="1" x="1631"/>
        <item m="1" x="1721"/>
        <item m="1" x="1666"/>
        <item m="1" x="1701"/>
        <item m="1" x="1706"/>
        <item m="1" x="1691"/>
        <item m="1" x="1644"/>
        <item m="1" x="1712"/>
        <item m="1" x="1718"/>
        <item m="1" x="1710"/>
        <item m="1" x="1679"/>
        <item m="1" x="1683"/>
        <item m="1" x="1648"/>
        <item m="1" x="1695"/>
        <item m="1" x="1707"/>
        <item m="1" x="1562"/>
        <item m="1" x="1635"/>
        <item m="1" x="1687"/>
        <item m="1" x="1699"/>
        <item m="1" x="1602"/>
        <item m="1" x="1596"/>
        <item m="1" x="1616"/>
        <item m="1" x="1584"/>
        <item m="1" x="1645"/>
        <item m="1" x="1609"/>
        <item m="1" x="1715"/>
        <item m="1" x="1673"/>
        <item m="1" x="1654"/>
        <item m="1" x="1714"/>
        <item m="1" x="1572"/>
        <item m="1" x="1688"/>
        <item m="1" x="1700"/>
        <item m="1" x="1633"/>
        <item m="1" x="1577"/>
        <item m="1" x="1627"/>
        <item m="1" x="1604"/>
        <item m="1" x="1566"/>
        <item m="1" x="1628"/>
        <item m="1" x="1621"/>
        <item m="1" x="1569"/>
        <item m="1" x="1624"/>
        <item m="1" x="1693"/>
        <item m="1" x="1669"/>
        <item m="1" x="1612"/>
        <item m="1" x="1655"/>
        <item m="1" x="1606"/>
        <item m="1" x="1651"/>
        <item m="1" x="1696"/>
        <item m="1" x="1713"/>
        <item m="1" x="1702"/>
        <item m="1" x="1567"/>
        <item m="1" x="1582"/>
        <item m="1" x="1634"/>
        <item m="1" x="1709"/>
        <item m="1" x="1586"/>
        <item m="1" x="1708"/>
        <item m="1" x="1722"/>
        <item m="1" x="1573"/>
        <item m="1" x="1574"/>
        <item m="1" x="1676"/>
        <item m="1" x="1719"/>
        <item m="1" x="1570"/>
        <item m="1" x="1614"/>
        <item m="1" x="1653"/>
        <item m="1" x="1671"/>
        <item m="1" x="1608"/>
        <item m="1" x="1611"/>
        <item m="1" x="1638"/>
        <item m="1" x="1670"/>
        <item m="1" x="1662"/>
        <item m="1" x="1703"/>
        <item m="1" x="1568"/>
        <item m="1" x="1589"/>
        <item m="1" x="1694"/>
        <item m="1" x="1563"/>
        <item m="1" x="1668"/>
        <item m="1" x="1723"/>
        <item m="1" x="1660"/>
        <item m="1" x="1677"/>
        <item m="1" x="1690"/>
        <item m="1" x="1597"/>
        <item m="1" x="1697"/>
        <item m="1" x="1579"/>
        <item m="1" x="1647"/>
        <item m="1" x="1591"/>
        <item m="1" x="1576"/>
        <item m="1" x="1564"/>
        <item m="1" x="1565"/>
        <item m="1" x="1571"/>
        <item m="1" x="1575"/>
        <item m="1" x="1578"/>
        <item m="1" x="1580"/>
        <item m="1" x="1581"/>
        <item m="1" x="1583"/>
        <item m="1" x="1585"/>
        <item m="1" x="1587"/>
        <item m="1" x="1588"/>
        <item m="1" x="1590"/>
        <item m="1" x="1592"/>
        <item m="1" x="1593"/>
        <item m="1" x="1594"/>
        <item m="1" x="1595"/>
        <item m="1" x="1598"/>
        <item m="1" x="1599"/>
        <item m="1" x="1600"/>
        <item m="1" x="1601"/>
        <item m="1" x="1603"/>
        <item m="1" x="1605"/>
        <item m="1" x="1607"/>
        <item m="1" x="1610"/>
        <item m="1" x="1613"/>
        <item m="1" x="1615"/>
        <item m="1" x="1618"/>
        <item m="1" x="1619"/>
        <item m="1" x="1620"/>
        <item m="1" x="1622"/>
        <item m="1" x="1623"/>
        <item m="1" x="1625"/>
        <item m="1" x="1626"/>
        <item m="1" x="1629"/>
        <item m="1" x="1630"/>
        <item m="1" x="1632"/>
        <item m="1" x="1636"/>
        <item m="1" x="1637"/>
        <item m="1" x="1639"/>
        <item m="1" x="1640"/>
        <item m="1" x="1641"/>
        <item m="1" x="1642"/>
        <item m="1" x="1643"/>
        <item m="1" x="1646"/>
        <item m="1" x="1649"/>
        <item m="1" x="1650"/>
        <item m="1" x="1652"/>
        <item m="1" x="1656"/>
        <item m="1" x="1657"/>
        <item m="1" x="1658"/>
        <item m="1" x="1659"/>
        <item m="1" x="1661"/>
        <item m="1" x="1663"/>
        <item m="1" x="1664"/>
        <item m="1" x="1665"/>
        <item m="1" x="1667"/>
        <item m="1" x="1672"/>
        <item m="1" x="1674"/>
        <item m="1" x="1675"/>
        <item m="1" x="1678"/>
        <item m="1" x="1680"/>
        <item m="1" x="1681"/>
        <item m="1" x="1682"/>
        <item m="1" x="1356"/>
        <item m="1" x="1684"/>
        <item m="1" x="1685"/>
        <item m="1" x="1686"/>
        <item m="1" x="1689"/>
        <item m="1" x="1692"/>
        <item m="1" x="1698"/>
        <item m="1" x="1705"/>
        <item m="1" x="1711"/>
        <item m="1" x="1716"/>
        <item m="1" x="1720"/>
        <item m="1" x="1717"/>
        <item m="1" x="1399"/>
        <item m="1" x="1400"/>
        <item m="1" x="1401"/>
        <item m="1" x="1402"/>
        <item m="1" x="1403"/>
        <item m="1" x="1404"/>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8"/>
        <item m="1" x="1539"/>
        <item m="1" x="1540"/>
        <item m="1" x="1541"/>
        <item m="1" x="1542"/>
        <item m="1" x="1543"/>
        <item m="1" x="1544"/>
        <item m="1" x="1545"/>
        <item m="1" x="1546"/>
        <item m="1" x="1547"/>
        <item m="1" x="1548"/>
        <item m="1" x="1549"/>
        <item m="1" x="1550"/>
        <item m="1" x="1551"/>
        <item m="1" x="1552"/>
        <item m="1" x="1553"/>
        <item m="1" x="1554"/>
        <item m="1" x="1555"/>
        <item m="1" x="1556"/>
        <item m="1" x="1557"/>
        <item m="1" x="1558"/>
        <item m="1" x="1559"/>
        <item m="1" x="1560"/>
        <item m="1" x="1561"/>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235"/>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1108"/>
        <item m="1" x="1109"/>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909"/>
        <item m="1" x="910"/>
        <item m="1" x="911"/>
        <item m="1" x="912"/>
        <item m="1" x="913"/>
        <item m="1" x="914"/>
        <item m="1" x="915"/>
        <item m="1" x="916"/>
        <item m="1" x="917"/>
        <item m="1" x="918"/>
        <item m="1" x="919"/>
        <item m="1" x="920"/>
        <item m="1" x="921"/>
        <item m="1" x="922"/>
        <item m="1" x="923"/>
        <item m="1" x="924"/>
        <item m="1" x="925"/>
        <item m="1" x="926"/>
        <item m="1" x="927"/>
        <item m="1" x="928"/>
        <item m="1" x="929"/>
        <item m="1" x="930"/>
        <item m="1" x="931"/>
        <item m="1" x="932"/>
        <item m="1" x="933"/>
        <item m="1" x="934"/>
        <item m="1" x="935"/>
        <item m="1" x="936"/>
        <item m="1" x="937"/>
        <item m="1" x="938"/>
        <item m="1" x="939"/>
        <item m="1" x="940"/>
        <item m="1" x="941"/>
        <item m="1" x="942"/>
        <item m="1" x="943"/>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747"/>
        <item m="1" x="752"/>
        <item m="1" x="772"/>
        <item m="1" x="775"/>
        <item m="1" x="778"/>
        <item m="1" x="780"/>
        <item m="1" x="782"/>
        <item m="1" x="798"/>
        <item m="1" x="802"/>
        <item m="1" x="808"/>
        <item m="1" x="819"/>
        <item m="1" x="828"/>
        <item m="1" x="833"/>
        <item m="1" x="840"/>
        <item m="1" x="850"/>
        <item m="1" x="756"/>
        <item m="1" x="759"/>
        <item m="1" x="762"/>
        <item m="1" x="813"/>
        <item m="1" x="830"/>
        <item m="1" x="842"/>
        <item m="1" x="843"/>
        <item m="1" x="852"/>
        <item m="1" x="858"/>
        <item m="1" x="859"/>
        <item m="1" x="757"/>
        <item m="1" x="769"/>
        <item m="1" x="771"/>
        <item m="1" x="774"/>
        <item m="1" x="781"/>
        <item m="1" x="783"/>
        <item m="1" x="785"/>
        <item m="1" x="787"/>
        <item m="1" x="788"/>
        <item m="1" x="790"/>
        <item m="1" x="791"/>
        <item m="1" x="793"/>
        <item m="1" x="795"/>
        <item m="1" x="807"/>
        <item m="1" x="809"/>
        <item m="1" x="811"/>
        <item m="1" x="815"/>
        <item m="1" x="817"/>
        <item m="1" x="825"/>
        <item m="1" x="827"/>
        <item m="1" x="829"/>
        <item m="1" x="835"/>
        <item m="1" x="837"/>
        <item m="1" x="839"/>
        <item m="1" x="841"/>
        <item m="1" x="844"/>
        <item m="1" x="845"/>
        <item m="1" x="846"/>
        <item m="1" x="847"/>
        <item m="1" x="848"/>
        <item m="1" x="849"/>
        <item m="1" x="851"/>
        <item m="1" x="853"/>
        <item m="1" x="854"/>
        <item m="1" x="855"/>
        <item m="1" x="856"/>
        <item m="1" x="857"/>
        <item m="1" x="860"/>
        <item m="1" x="861"/>
        <item m="1" x="862"/>
        <item m="1" x="863"/>
        <item m="1" x="797"/>
        <item m="1" x="799"/>
        <item m="1" x="801"/>
        <item m="1" x="826"/>
        <item m="1" x="776"/>
        <item m="1" x="777"/>
        <item m="1" x="779"/>
        <item m="1" x="831"/>
        <item m="1" x="832"/>
        <item m="1" x="803"/>
        <item m="1" x="805"/>
        <item m="1" x="834"/>
        <item m="1" x="836"/>
        <item m="1" x="838"/>
        <item m="1" x="794"/>
        <item m="1" x="796"/>
        <item m="1" x="800"/>
        <item m="1" x="804"/>
        <item m="1" x="806"/>
        <item m="1" x="810"/>
        <item m="1" x="812"/>
        <item m="1" x="814"/>
        <item m="1" x="816"/>
        <item m="1" x="818"/>
        <item m="1" x="820"/>
        <item m="1" x="821"/>
        <item m="1" x="822"/>
        <item m="1" x="823"/>
        <item m="1" x="824"/>
        <item m="1" x="760"/>
        <item m="1" x="763"/>
        <item m="1" x="765"/>
        <item m="1" x="767"/>
        <item m="1" x="770"/>
        <item m="1" x="773"/>
        <item m="1" x="784"/>
        <item m="1" x="786"/>
        <item m="1" x="789"/>
        <item m="1" x="792"/>
        <item m="1" x="746"/>
        <item m="1" x="748"/>
        <item m="1" x="749"/>
        <item m="1" x="750"/>
        <item m="1" x="751"/>
        <item m="1" x="753"/>
        <item m="1" x="754"/>
        <item m="1" x="755"/>
        <item m="1" x="758"/>
        <item m="1" x="761"/>
        <item m="1" x="764"/>
        <item m="1" x="766"/>
        <item m="1" x="768"/>
        <item m="1" x="864"/>
        <item m="1" x="865"/>
        <item m="1" x="866"/>
        <item m="1" x="867"/>
        <item m="1" x="868"/>
        <item m="1" x="869"/>
        <item m="1" x="870"/>
        <item m="1" x="871"/>
        <item m="1" x="872"/>
        <item m="1" x="873"/>
        <item m="1" x="874"/>
        <item m="1" x="875"/>
        <item m="1" x="876"/>
        <item m="1" x="877"/>
        <item m="1" x="878"/>
        <item m="1" x="879"/>
        <item m="1" x="880"/>
        <item m="1" x="881"/>
        <item m="1" x="882"/>
        <item m="1" x="883"/>
        <item m="1" x="884"/>
        <item m="1" x="885"/>
        <item m="1" x="886"/>
        <item m="1" x="887"/>
        <item m="1" x="888"/>
        <item m="1" x="890"/>
        <item m="1" x="891"/>
        <item m="1" x="893"/>
        <item m="1" x="889"/>
        <item m="1" x="892"/>
        <item m="1" x="894"/>
        <item m="1" x="895"/>
        <item m="1" x="896"/>
        <item m="1" x="897"/>
        <item m="1" x="898"/>
        <item m="1" x="900"/>
        <item m="1" x="901"/>
        <item m="1" x="902"/>
        <item m="1" x="899"/>
        <item m="1" x="903"/>
        <item m="1" x="904"/>
        <item m="1" x="905"/>
        <item m="1" x="906"/>
        <item m="1" x="907"/>
        <item m="1" x="908"/>
        <item m="1" x="583"/>
        <item m="1" x="584"/>
        <item m="1" x="585"/>
        <item m="1" x="586"/>
        <item m="1" x="587"/>
        <item m="1" x="588"/>
        <item m="1" x="589"/>
        <item m="1" x="590"/>
        <item m="1" x="591"/>
        <item m="1" x="592"/>
        <item m="1" x="593"/>
        <item m="1" x="594"/>
        <item m="1" x="595"/>
        <item m="1" x="596"/>
        <item m="1" x="597"/>
        <item m="1" x="598"/>
        <item m="1" x="599"/>
        <item m="1" x="600"/>
        <item m="1" x="601"/>
        <item m="1" x="602"/>
        <item m="1" x="603"/>
        <item m="1" x="604"/>
        <item m="1" x="605"/>
        <item m="1" x="606"/>
        <item m="1" x="607"/>
        <item m="1" x="608"/>
        <item m="1" x="609"/>
        <item m="1" x="610"/>
        <item m="1" x="611"/>
        <item m="1" x="612"/>
        <item m="1" x="613"/>
        <item m="1" x="614"/>
        <item m="1" x="615"/>
        <item m="1" x="616"/>
        <item m="1" x="617"/>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453"/>
        <item m="1" x="454"/>
        <item m="1" x="455"/>
        <item m="1" x="456"/>
        <item m="1" x="457"/>
        <item m="1" x="294"/>
        <item m="1" x="458"/>
        <item m="1" x="459"/>
        <item m="1" x="297"/>
        <item m="1" x="460"/>
        <item m="1" x="299"/>
        <item m="1" x="461"/>
        <item m="1" x="462"/>
        <item m="1" x="463"/>
        <item m="1" x="464"/>
        <item m="1" x="304"/>
        <item m="1" x="305"/>
        <item m="1" x="306"/>
        <item m="1" x="465"/>
        <item m="1" x="466"/>
        <item m="1" x="309"/>
        <item m="1" x="467"/>
        <item m="1" x="468"/>
        <item m="1" x="469"/>
        <item m="1" x="470"/>
        <item m="1" x="471"/>
        <item m="1" x="472"/>
        <item m="1" x="473"/>
        <item m="1" x="474"/>
        <item m="1" x="475"/>
        <item m="1" x="476"/>
        <item m="1" x="477"/>
        <item m="1" x="478"/>
        <item m="1" x="479"/>
        <item m="1" x="323"/>
        <item m="1" x="480"/>
        <item m="1" x="325"/>
        <item m="1" x="481"/>
        <item m="1" x="482"/>
        <item m="1" x="483"/>
        <item m="1" x="484"/>
        <item m="1" x="485"/>
        <item m="1" x="486"/>
        <item m="1" x="487"/>
        <item m="1" x="488"/>
        <item m="1" x="489"/>
        <item m="1" x="490"/>
        <item m="1" x="336"/>
        <item m="1" x="337"/>
        <item m="1" x="491"/>
        <item m="1" x="492"/>
        <item m="1" x="493"/>
        <item m="1" x="494"/>
        <item m="1" x="495"/>
        <item m="1" x="496"/>
        <item m="1" x="497"/>
        <item m="1" x="498"/>
        <item m="1" x="499"/>
        <item m="1" x="500"/>
        <item m="1" x="501"/>
        <item m="1" x="502"/>
        <item m="1" x="503"/>
        <item m="1" x="504"/>
        <item m="1" x="352"/>
        <item m="1" x="505"/>
        <item m="1" x="506"/>
        <item m="1" x="355"/>
        <item m="1" x="507"/>
        <item m="1" x="508"/>
        <item m="1" x="509"/>
        <item m="1" x="510"/>
        <item m="1" x="511"/>
        <item m="1" x="361"/>
        <item m="1" x="512"/>
        <item m="1" x="513"/>
        <item m="1" x="514"/>
        <item m="1" x="515"/>
        <item m="1" x="366"/>
        <item m="1" x="516"/>
        <item m="1" x="517"/>
        <item m="1" x="518"/>
        <item m="1" x="519"/>
        <item m="1" x="520"/>
        <item m="1" x="521"/>
        <item m="1" x="522"/>
        <item m="1" x="374"/>
        <item m="1" x="375"/>
        <item m="1" x="523"/>
        <item m="1" x="524"/>
        <item m="1" x="525"/>
        <item m="1" x="526"/>
        <item m="1" x="380"/>
        <item m="1" x="527"/>
        <item m="1" x="528"/>
        <item m="1" x="529"/>
        <item m="1" x="384"/>
        <item m="1" x="530"/>
        <item m="1" x="386"/>
        <item m="1" x="531"/>
        <item m="1" x="532"/>
        <item m="1" x="533"/>
        <item m="1" x="534"/>
        <item m="1" x="535"/>
        <item m="1" x="536"/>
        <item m="1" x="537"/>
        <item m="1" x="394"/>
        <item m="1" x="538"/>
        <item m="1" x="539"/>
        <item m="1" x="397"/>
        <item m="1" x="540"/>
        <item m="1" x="541"/>
        <item m="1" x="542"/>
        <item m="1" x="543"/>
        <item m="1" x="544"/>
        <item m="1" x="545"/>
        <item m="1" x="546"/>
        <item m="1" x="547"/>
        <item m="1" x="548"/>
        <item m="1" x="549"/>
        <item m="1" x="408"/>
        <item m="1" x="550"/>
        <item m="1" x="551"/>
        <item m="1" x="552"/>
        <item m="1" x="412"/>
        <item m="1" x="553"/>
        <item m="1" x="554"/>
        <item m="1" x="415"/>
        <item m="1" x="416"/>
        <item m="1" x="555"/>
        <item m="1" x="556"/>
        <item m="1" x="557"/>
        <item m="1" x="558"/>
        <item m="1" x="559"/>
        <item m="1" x="560"/>
        <item m="1" x="423"/>
        <item m="1" x="561"/>
        <item m="1" x="425"/>
        <item m="1" x="426"/>
        <item m="1" x="562"/>
        <item m="1" x="428"/>
        <item m="1" x="563"/>
        <item m="1" x="564"/>
        <item m="1" x="565"/>
        <item m="1" x="566"/>
        <item m="1" x="567"/>
        <item m="1" x="568"/>
        <item m="1" x="569"/>
        <item m="1" x="570"/>
        <item m="1" x="437"/>
        <item m="1" x="571"/>
        <item m="1" x="572"/>
        <item m="1" x="573"/>
        <item m="1" x="574"/>
        <item m="1" x="575"/>
        <item m="1" x="443"/>
        <item m="1" x="576"/>
        <item m="1" x="577"/>
        <item m="1" x="578"/>
        <item m="1" x="579"/>
        <item m="1" x="448"/>
        <item m="1" x="449"/>
        <item m="1" x="580"/>
        <item m="1" x="581"/>
        <item m="1" x="582"/>
        <item m="1" x="289"/>
        <item m="1" x="290"/>
        <item m="1" x="291"/>
        <item m="1" x="292"/>
        <item m="1" x="293"/>
        <item m="1" x="295"/>
        <item m="1" x="296"/>
        <item m="1" x="298"/>
        <item m="1" x="300"/>
        <item m="1" x="301"/>
        <item m="1" x="302"/>
        <item m="1" x="303"/>
        <item m="1" x="307"/>
        <item m="1" x="308"/>
        <item m="1" x="310"/>
        <item m="1" x="311"/>
        <item m="1" x="312"/>
        <item m="1" x="313"/>
        <item m="1" x="314"/>
        <item m="1" x="315"/>
        <item m="1" x="316"/>
        <item m="1" x="317"/>
        <item m="1" x="318"/>
        <item m="1" x="319"/>
        <item m="1" x="320"/>
        <item m="1" x="321"/>
        <item m="1" x="322"/>
        <item m="1" x="324"/>
        <item m="1" x="326"/>
        <item m="1" x="327"/>
        <item m="1" x="328"/>
        <item m="1" x="329"/>
        <item m="1" x="330"/>
        <item m="1" x="331"/>
        <item m="1" x="332"/>
        <item m="1" x="333"/>
        <item m="1" x="334"/>
        <item m="1" x="335"/>
        <item m="1" x="338"/>
        <item m="1" x="339"/>
        <item m="1" x="340"/>
        <item m="1" x="341"/>
        <item m="1" x="342"/>
        <item m="1" x="343"/>
        <item m="1" x="344"/>
        <item m="1" x="345"/>
        <item m="1" x="346"/>
        <item m="1" x="347"/>
        <item m="1" x="348"/>
        <item m="1" x="349"/>
        <item m="1" x="350"/>
        <item m="1" x="351"/>
        <item m="1" x="353"/>
        <item m="1" x="354"/>
        <item m="1" x="356"/>
        <item m="1" x="357"/>
        <item m="1" x="358"/>
        <item m="1" x="359"/>
        <item m="1" x="360"/>
        <item m="1" x="362"/>
        <item m="1" x="363"/>
        <item m="1" x="364"/>
        <item m="1" x="365"/>
        <item m="1" x="367"/>
        <item m="1" x="368"/>
        <item m="1" x="369"/>
        <item m="1" x="370"/>
        <item m="1" x="371"/>
        <item m="1" x="372"/>
        <item m="1" x="373"/>
        <item m="1" x="376"/>
        <item m="1" x="377"/>
        <item m="1" x="378"/>
        <item m="1" x="379"/>
        <item m="1" x="381"/>
        <item m="1" x="382"/>
        <item m="1" x="383"/>
        <item m="1" x="385"/>
        <item m="1" x="387"/>
        <item m="1" x="388"/>
        <item m="1" x="389"/>
        <item m="1" x="390"/>
        <item m="1" x="391"/>
        <item m="1" x="392"/>
        <item m="1" x="393"/>
        <item m="1" x="395"/>
        <item m="1" x="396"/>
        <item m="1" x="398"/>
        <item m="1" x="399"/>
        <item m="1" x="400"/>
        <item m="1" x="401"/>
        <item m="1" x="402"/>
        <item m="1" x="403"/>
        <item m="1" x="404"/>
        <item m="1" x="405"/>
        <item m="1" x="406"/>
        <item m="1" x="407"/>
        <item m="1" x="409"/>
        <item m="1" x="410"/>
        <item m="1" x="411"/>
        <item m="1" x="413"/>
        <item m="1" x="414"/>
        <item m="1" x="417"/>
        <item m="1" x="418"/>
        <item m="1" x="419"/>
        <item m="1" x="420"/>
        <item m="1" x="421"/>
        <item m="1" x="422"/>
        <item m="1" x="424"/>
        <item m="1" x="427"/>
        <item m="1" x="429"/>
        <item m="1" x="430"/>
        <item m="1" x="431"/>
        <item m="1" x="432"/>
        <item m="1" x="433"/>
        <item m="1" x="434"/>
        <item m="1" x="435"/>
        <item m="1" x="436"/>
        <item m="1" x="438"/>
        <item m="1" x="439"/>
        <item m="1" x="440"/>
        <item m="1" x="441"/>
        <item m="1" x="442"/>
        <item m="1" x="444"/>
        <item m="1" x="445"/>
        <item m="1" x="446"/>
        <item m="1" x="447"/>
        <item m="1" x="450"/>
        <item m="1" x="451"/>
        <item m="1" x="452"/>
        <item x="0"/>
        <item m="1" x="164"/>
        <item m="1" x="165"/>
        <item m="1" x="166"/>
        <item x="4"/>
        <item m="1" x="167"/>
        <item x="6"/>
        <item x="7"/>
        <item m="1" x="168"/>
        <item x="9"/>
        <item m="1" x="169"/>
        <item m="1" x="170"/>
        <item x="12"/>
        <item m="1" x="171"/>
        <item x="14"/>
        <item m="1" x="172"/>
        <item m="1" x="173"/>
        <item m="1" x="174"/>
        <item x="18"/>
        <item m="1" x="175"/>
        <item m="1" x="176"/>
        <item x="21"/>
        <item m="1" x="177"/>
        <item m="1" x="178"/>
        <item m="1" x="179"/>
        <item m="1" x="180"/>
        <item m="1" x="181"/>
        <item m="1" x="182"/>
        <item m="1" x="183"/>
        <item m="1" x="184"/>
        <item m="1" x="185"/>
        <item m="1" x="186"/>
        <item m="1" x="187"/>
        <item m="1" x="188"/>
        <item m="1" x="189"/>
        <item m="1" x="190"/>
        <item m="1" x="191"/>
        <item m="1" x="192"/>
        <item m="1" x="193"/>
        <item m="1" x="194"/>
        <item x="40"/>
        <item m="1" x="195"/>
        <item x="42"/>
        <item m="1" x="196"/>
        <item m="1" x="197"/>
        <item m="1" x="198"/>
        <item m="1" x="199"/>
        <item m="1" x="200"/>
        <item m="1" x="201"/>
        <item m="1" x="202"/>
        <item m="1" x="203"/>
        <item m="1" x="204"/>
        <item x="52"/>
        <item m="1" x="205"/>
        <item m="1" x="206"/>
        <item m="1" x="207"/>
        <item m="1" x="208"/>
        <item m="1" x="209"/>
        <item m="1" x="210"/>
        <item m="1" x="211"/>
        <item m="1" x="212"/>
        <item x="61"/>
        <item m="1" x="213"/>
        <item m="1" x="214"/>
        <item x="64"/>
        <item x="65"/>
        <item x="66"/>
        <item m="1" x="215"/>
        <item x="68"/>
        <item m="1" x="216"/>
        <item m="1" x="217"/>
        <item m="1" x="218"/>
        <item x="72"/>
        <item m="1" x="219"/>
        <item m="1" x="220"/>
        <item m="1" x="221"/>
        <item x="76"/>
        <item m="1" x="222"/>
        <item m="1" x="223"/>
        <item m="1" x="224"/>
        <item x="80"/>
        <item m="1" x="225"/>
        <item m="1" x="226"/>
        <item x="83"/>
        <item m="1" x="227"/>
        <item m="1" x="228"/>
        <item x="86"/>
        <item x="87"/>
        <item m="1" x="229"/>
        <item m="1" x="230"/>
        <item m="1" x="231"/>
        <item m="1" x="232"/>
        <item m="1" x="233"/>
        <item m="1" x="234"/>
        <item m="1" x="235"/>
        <item x="95"/>
        <item m="1" x="236"/>
        <item m="1" x="237"/>
        <item m="1" x="238"/>
        <item m="1" x="239"/>
        <item m="1" x="240"/>
        <item m="1" x="241"/>
        <item m="1" x="242"/>
        <item m="1" x="243"/>
        <item m="1" x="244"/>
        <item m="1" x="245"/>
        <item m="1" x="246"/>
        <item m="1" x="247"/>
        <item m="1" x="248"/>
        <item m="1" x="249"/>
        <item m="1" x="250"/>
        <item m="1" x="251"/>
        <item x="112"/>
        <item m="1" x="252"/>
        <item m="1" x="253"/>
        <item m="1" x="254"/>
        <item x="116"/>
        <item m="1" x="255"/>
        <item x="118"/>
        <item x="119"/>
        <item m="1" x="256"/>
        <item m="1" x="257"/>
        <item m="1" x="258"/>
        <item m="1" x="259"/>
        <item x="124"/>
        <item m="1" x="260"/>
        <item m="1" x="261"/>
        <item m="1" x="262"/>
        <item m="1" x="263"/>
        <item m="1" x="264"/>
        <item m="1" x="265"/>
        <item m="1" x="266"/>
        <item x="132"/>
        <item m="1" x="267"/>
        <item x="134"/>
        <item m="1" x="268"/>
        <item m="1" x="269"/>
        <item x="137"/>
        <item x="138"/>
        <item m="1" x="270"/>
        <item x="140"/>
        <item m="1" x="271"/>
        <item x="142"/>
        <item m="1" x="272"/>
        <item m="1" x="273"/>
        <item m="1" x="274"/>
        <item x="146"/>
        <item m="1" x="275"/>
        <item m="1" x="276"/>
        <item m="1" x="277"/>
        <item m="1" x="278"/>
        <item m="1" x="279"/>
        <item m="1" x="280"/>
        <item m="1" x="281"/>
        <item m="1" x="282"/>
        <item m="1" x="283"/>
        <item m="1" x="284"/>
        <item x="157"/>
        <item x="158"/>
        <item m="1" x="285"/>
        <item m="1" x="286"/>
        <item x="161"/>
        <item m="1" x="287"/>
        <item m="1" x="288"/>
        <item x="1"/>
        <item x="2"/>
        <item x="3"/>
        <item x="5"/>
        <item x="8"/>
        <item x="10"/>
        <item x="11"/>
        <item x="13"/>
        <item x="15"/>
        <item x="16"/>
        <item x="17"/>
        <item x="19"/>
        <item x="20"/>
        <item x="22"/>
        <item x="23"/>
        <item x="24"/>
        <item x="25"/>
        <item x="26"/>
        <item x="27"/>
        <item x="28"/>
        <item x="29"/>
        <item x="30"/>
        <item x="31"/>
        <item x="32"/>
        <item x="33"/>
        <item x="34"/>
        <item x="35"/>
        <item x="36"/>
        <item x="37"/>
        <item x="38"/>
        <item x="39"/>
        <item x="41"/>
        <item x="43"/>
        <item x="44"/>
        <item x="45"/>
        <item x="46"/>
        <item x="47"/>
        <item x="48"/>
        <item x="49"/>
        <item x="50"/>
        <item x="51"/>
        <item x="53"/>
        <item x="54"/>
        <item x="55"/>
        <item x="56"/>
        <item x="57"/>
        <item x="58"/>
        <item x="59"/>
        <item x="60"/>
        <item x="62"/>
        <item x="63"/>
        <item x="67"/>
        <item x="69"/>
        <item x="70"/>
        <item x="71"/>
        <item x="73"/>
        <item x="74"/>
        <item x="75"/>
        <item x="77"/>
        <item x="78"/>
        <item x="79"/>
        <item x="81"/>
        <item x="82"/>
        <item x="84"/>
        <item x="85"/>
        <item x="88"/>
        <item x="89"/>
        <item x="90"/>
        <item x="91"/>
        <item x="92"/>
        <item x="93"/>
        <item x="94"/>
        <item x="96"/>
        <item x="97"/>
        <item x="98"/>
        <item x="99"/>
        <item x="100"/>
        <item x="101"/>
        <item x="102"/>
        <item x="103"/>
        <item x="104"/>
        <item x="105"/>
        <item x="106"/>
        <item x="107"/>
        <item x="108"/>
        <item x="109"/>
        <item x="110"/>
        <item x="111"/>
        <item x="113"/>
        <item x="114"/>
        <item x="115"/>
        <item x="117"/>
        <item x="120"/>
        <item x="121"/>
        <item x="122"/>
        <item x="123"/>
        <item x="125"/>
        <item x="126"/>
        <item x="127"/>
        <item x="128"/>
        <item x="129"/>
        <item x="130"/>
        <item x="131"/>
        <item x="133"/>
        <item x="135"/>
        <item x="136"/>
        <item x="139"/>
        <item x="141"/>
        <item x="143"/>
        <item x="144"/>
        <item x="145"/>
        <item x="147"/>
        <item x="148"/>
        <item x="149"/>
        <item x="150"/>
        <item x="151"/>
        <item x="152"/>
        <item x="153"/>
        <item x="154"/>
        <item x="155"/>
        <item x="156"/>
        <item x="159"/>
        <item x="160"/>
        <item x="162"/>
        <item x="163"/>
      </items>
    </pivotField>
    <pivotField axis="axisRow" compact="0" outline="0" showAll="0" defaultSubtotal="0">
      <items count="1684">
        <item m="1" x="1575"/>
        <item m="1" x="1549"/>
        <item m="1" x="1561"/>
        <item m="1" x="1569"/>
        <item m="1" x="1564"/>
        <item m="1" x="1596"/>
        <item m="1" x="1675"/>
        <item m="1" x="1682"/>
        <item m="1" x="1592"/>
        <item m="1" x="1626"/>
        <item m="1" x="1610"/>
        <item m="1" x="1625"/>
        <item m="1" x="1680"/>
        <item m="1" x="1683"/>
        <item m="1" x="1615"/>
        <item m="1" x="1617"/>
        <item m="1" x="1604"/>
        <item m="1" x="1616"/>
        <item m="1" x="1614"/>
        <item m="1" x="1619"/>
        <item m="1" x="1623"/>
        <item m="1" x="1586"/>
        <item m="1" x="1538"/>
        <item m="1" x="1665"/>
        <item m="1" x="1657"/>
        <item m="1" x="1560"/>
        <item m="1" x="1677"/>
        <item m="1" x="1603"/>
        <item m="1" x="1600"/>
        <item m="1" x="1550"/>
        <item m="1" x="1554"/>
        <item m="1" x="1109"/>
        <item m="1" x="1634"/>
        <item m="1" x="1676"/>
        <item m="1" x="1673"/>
        <item m="1" x="1547"/>
        <item m="1" x="1548"/>
        <item m="1" x="1551"/>
        <item m="1" x="1552"/>
        <item m="1" x="1553"/>
        <item m="1" x="1555"/>
        <item m="1" x="1556"/>
        <item m="1" x="1557"/>
        <item m="1" x="1558"/>
        <item m="1" x="1559"/>
        <item m="1" x="1562"/>
        <item m="1" x="1563"/>
        <item m="1" x="1565"/>
        <item m="1" x="1566"/>
        <item m="1" x="1567"/>
        <item m="1" x="1568"/>
        <item m="1" x="1570"/>
        <item m="1" x="1571"/>
        <item m="1" x="1572"/>
        <item m="1" x="1573"/>
        <item m="1" x="1574"/>
        <item m="1" x="1576"/>
        <item m="1" x="1577"/>
        <item m="1" x="1578"/>
        <item m="1" x="1579"/>
        <item m="1" x="1580"/>
        <item m="1" x="1581"/>
        <item m="1" x="1582"/>
        <item m="1" x="1583"/>
        <item m="1" x="1584"/>
        <item m="1" x="1585"/>
        <item m="1" x="1587"/>
        <item m="1" x="1588"/>
        <item m="1" x="1589"/>
        <item m="1" x="1590"/>
        <item m="1" x="1591"/>
        <item m="1" x="1593"/>
        <item m="1" x="1594"/>
        <item m="1" x="1595"/>
        <item m="1" x="1597"/>
        <item m="1" x="1598"/>
        <item m="1" x="1599"/>
        <item m="1" x="1601"/>
        <item m="1" x="1602"/>
        <item m="1" x="1605"/>
        <item m="1" x="1606"/>
        <item m="1" x="1607"/>
        <item m="1" x="1608"/>
        <item m="1" x="1609"/>
        <item m="1" x="1611"/>
        <item m="1" x="1612"/>
        <item m="1" x="1613"/>
        <item m="1" x="1618"/>
        <item m="1" x="1620"/>
        <item m="1" x="1621"/>
        <item m="1" x="1622"/>
        <item m="1" x="1624"/>
        <item m="1" x="1627"/>
        <item m="1" x="1628"/>
        <item m="1" x="1629"/>
        <item m="1" x="1630"/>
        <item m="1" x="1631"/>
        <item m="1" x="1632"/>
        <item m="1" x="1633"/>
        <item m="1" x="1635"/>
        <item m="1" x="1636"/>
        <item m="1" x="1637"/>
        <item m="1" x="1638"/>
        <item m="1" x="1639"/>
        <item m="1" x="1640"/>
        <item m="1" x="1641"/>
        <item m="1" x="1642"/>
        <item m="1" x="1643"/>
        <item m="1" x="1644"/>
        <item m="1" x="1645"/>
        <item m="1" x="1646"/>
        <item m="1" x="1647"/>
        <item m="1" x="1648"/>
        <item m="1" x="1649"/>
        <item m="1" x="1650"/>
        <item m="1" x="1651"/>
        <item m="1" x="1652"/>
        <item m="1" x="1653"/>
        <item m="1" x="1654"/>
        <item m="1" x="1655"/>
        <item m="1" x="1656"/>
        <item m="1" x="1658"/>
        <item m="1" x="1659"/>
        <item m="1" x="1660"/>
        <item m="1" x="1661"/>
        <item m="1" x="1662"/>
        <item m="1" x="1663"/>
        <item m="1" x="1664"/>
        <item m="1" x="1666"/>
        <item m="1" x="1667"/>
        <item m="1" x="1668"/>
        <item m="1" x="1669"/>
        <item m="1" x="1670"/>
        <item m="1" x="1671"/>
        <item m="1" x="1672"/>
        <item m="1" x="1674"/>
        <item m="1" x="1681"/>
        <item m="1" x="1678"/>
        <item m="1" x="1679"/>
        <item m="1" x="1405"/>
        <item m="1" x="1406"/>
        <item m="1" x="1407"/>
        <item m="1" x="1408"/>
        <item m="1" x="1409"/>
        <item m="1" x="1410"/>
        <item m="1" x="1411"/>
        <item m="1" x="1412"/>
        <item m="1" x="1413"/>
        <item m="1" x="1414"/>
        <item m="1" x="1415"/>
        <item m="1" x="1416"/>
        <item m="1" x="1417"/>
        <item m="1" x="1418"/>
        <item m="1" x="1419"/>
        <item m="1" x="1420"/>
        <item m="1" x="1421"/>
        <item m="1" x="1422"/>
        <item m="1" x="1423"/>
        <item m="1" x="1424"/>
        <item m="1" x="1425"/>
        <item m="1" x="1426"/>
        <item m="1" x="1427"/>
        <item m="1" x="1428"/>
        <item m="1" x="1429"/>
        <item m="1" x="1430"/>
        <item m="1" x="1431"/>
        <item m="1" x="1432"/>
        <item m="1" x="1433"/>
        <item m="1" x="1434"/>
        <item m="1" x="1435"/>
        <item m="1" x="1436"/>
        <item m="1" x="1437"/>
        <item m="1" x="1438"/>
        <item m="1" x="1439"/>
        <item m="1" x="1440"/>
        <item m="1" x="1441"/>
        <item m="1" x="1442"/>
        <item m="1" x="1443"/>
        <item m="1" x="1444"/>
        <item m="1" x="1445"/>
        <item m="1" x="1446"/>
        <item m="1" x="1447"/>
        <item m="1" x="1448"/>
        <item m="1" x="1449"/>
        <item m="1" x="1450"/>
        <item m="1" x="1451"/>
        <item m="1" x="1452"/>
        <item m="1" x="1453"/>
        <item m="1" x="1454"/>
        <item m="1" x="1455"/>
        <item m="1" x="1456"/>
        <item m="1" x="1457"/>
        <item m="1" x="1458"/>
        <item m="1" x="1459"/>
        <item m="1" x="1460"/>
        <item m="1" x="1461"/>
        <item m="1" x="1462"/>
        <item m="1" x="1463"/>
        <item m="1" x="1464"/>
        <item m="1" x="1465"/>
        <item m="1" x="1466"/>
        <item m="1" x="1467"/>
        <item m="1" x="1468"/>
        <item m="1" x="1469"/>
        <item m="1" x="1470"/>
        <item m="1" x="1471"/>
        <item m="1" x="1472"/>
        <item m="1" x="1473"/>
        <item m="1" x="1474"/>
        <item m="1" x="1475"/>
        <item m="1" x="1476"/>
        <item m="1" x="1477"/>
        <item m="1" x="1478"/>
        <item m="1" x="1479"/>
        <item m="1" x="1480"/>
        <item m="1" x="1481"/>
        <item m="1" x="1482"/>
        <item m="1" x="1483"/>
        <item m="1" x="1484"/>
        <item m="1" x="1485"/>
        <item m="1" x="1486"/>
        <item m="1" x="1487"/>
        <item m="1" x="1488"/>
        <item m="1" x="1489"/>
        <item m="1" x="1490"/>
        <item m="1" x="1491"/>
        <item m="1" x="1492"/>
        <item m="1" x="1493"/>
        <item m="1" x="1494"/>
        <item m="1" x="1495"/>
        <item m="1" x="1496"/>
        <item m="1" x="1497"/>
        <item m="1" x="1498"/>
        <item m="1" x="1499"/>
        <item m="1" x="1500"/>
        <item m="1" x="1501"/>
        <item m="1" x="1502"/>
        <item m="1" x="1503"/>
        <item m="1" x="1504"/>
        <item m="1" x="1505"/>
        <item m="1" x="1506"/>
        <item m="1" x="1507"/>
        <item m="1" x="1508"/>
        <item m="1" x="1509"/>
        <item m="1" x="1510"/>
        <item m="1" x="1511"/>
        <item m="1" x="1512"/>
        <item m="1" x="1513"/>
        <item m="1" x="1514"/>
        <item m="1" x="1515"/>
        <item m="1" x="1516"/>
        <item m="1" x="1517"/>
        <item m="1" x="1518"/>
        <item m="1" x="1519"/>
        <item m="1" x="1520"/>
        <item m="1" x="1521"/>
        <item m="1" x="1522"/>
        <item m="1" x="1523"/>
        <item m="1" x="1524"/>
        <item m="1" x="1525"/>
        <item m="1" x="1526"/>
        <item m="1" x="1527"/>
        <item m="1" x="1528"/>
        <item m="1" x="1529"/>
        <item m="1" x="1530"/>
        <item m="1" x="1531"/>
        <item m="1" x="1532"/>
        <item m="1" x="1533"/>
        <item m="1" x="1534"/>
        <item m="1" x="1535"/>
        <item m="1" x="1536"/>
        <item m="1" x="1537"/>
        <item m="1" x="1539"/>
        <item m="1" x="1540"/>
        <item m="1" x="1541"/>
        <item m="1" x="1542"/>
        <item m="1" x="1543"/>
        <item m="1" x="1544"/>
        <item m="1" x="1545"/>
        <item m="1" x="1546"/>
        <item m="1" x="1257"/>
        <item m="1" x="1258"/>
        <item m="1" x="1259"/>
        <item m="1" x="1260"/>
        <item m="1" x="1261"/>
        <item m="1" x="1262"/>
        <item m="1" x="1263"/>
        <item m="1" x="1264"/>
        <item m="1" x="1265"/>
        <item m="1" x="1266"/>
        <item m="1" x="1267"/>
        <item m="1" x="1268"/>
        <item m="1" x="1269"/>
        <item m="1" x="1270"/>
        <item m="1" x="1271"/>
        <item m="1" x="1272"/>
        <item m="1" x="1273"/>
        <item m="1" x="1274"/>
        <item m="1" x="1275"/>
        <item m="1" x="1276"/>
        <item m="1" x="1277"/>
        <item m="1" x="1278"/>
        <item m="1" x="1279"/>
        <item m="1" x="1280"/>
        <item m="1" x="1281"/>
        <item m="1" x="1282"/>
        <item m="1" x="1283"/>
        <item m="1" x="1284"/>
        <item m="1" x="1285"/>
        <item m="1" x="1286"/>
        <item m="1" x="1287"/>
        <item m="1" x="1288"/>
        <item m="1" x="1289"/>
        <item m="1" x="1290"/>
        <item m="1" x="1291"/>
        <item m="1" x="1292"/>
        <item m="1" x="1293"/>
        <item m="1" x="1294"/>
        <item m="1" x="1295"/>
        <item m="1" x="1296"/>
        <item m="1" x="1297"/>
        <item m="1" x="1298"/>
        <item m="1" x="1299"/>
        <item m="1" x="1300"/>
        <item m="1" x="1301"/>
        <item m="1" x="1302"/>
        <item m="1" x="1303"/>
        <item m="1" x="1304"/>
        <item m="1" x="1305"/>
        <item m="1" x="1306"/>
        <item m="1" x="1307"/>
        <item m="1" x="1308"/>
        <item m="1" x="1309"/>
        <item m="1" x="1310"/>
        <item m="1" x="1311"/>
        <item m="1" x="1312"/>
        <item m="1" x="1313"/>
        <item m="1" x="1314"/>
        <item m="1" x="1315"/>
        <item m="1" x="1316"/>
        <item m="1" x="1317"/>
        <item m="1" x="1318"/>
        <item m="1" x="1319"/>
        <item m="1" x="1320"/>
        <item m="1" x="1321"/>
        <item m="1" x="1322"/>
        <item m="1" x="1323"/>
        <item m="1" x="1324"/>
        <item m="1" x="1325"/>
        <item m="1" x="1326"/>
        <item m="1" x="1327"/>
        <item m="1" x="1328"/>
        <item m="1" x="1329"/>
        <item m="1" x="1330"/>
        <item m="1" x="1331"/>
        <item m="1" x="1332"/>
        <item m="1" x="1333"/>
        <item m="1" x="1334"/>
        <item m="1" x="1335"/>
        <item m="1" x="1336"/>
        <item m="1" x="1337"/>
        <item m="1" x="1338"/>
        <item m="1" x="1339"/>
        <item m="1" x="1340"/>
        <item m="1" x="1341"/>
        <item m="1" x="1342"/>
        <item m="1" x="1343"/>
        <item m="1" x="1344"/>
        <item m="1" x="1345"/>
        <item m="1" x="1346"/>
        <item m="1" x="1347"/>
        <item m="1" x="1348"/>
        <item m="1" x="1349"/>
        <item m="1" x="1350"/>
        <item m="1" x="1351"/>
        <item m="1" x="1352"/>
        <item m="1" x="1353"/>
        <item m="1" x="1354"/>
        <item m="1" x="1355"/>
        <item m="1" x="1356"/>
        <item m="1" x="1357"/>
        <item m="1" x="1358"/>
        <item m="1" x="1359"/>
        <item m="1" x="1360"/>
        <item m="1" x="1361"/>
        <item m="1" x="1362"/>
        <item m="1" x="1363"/>
        <item m="1" x="1364"/>
        <item m="1" x="1365"/>
        <item m="1" x="1366"/>
        <item m="1" x="1367"/>
        <item m="1" x="1368"/>
        <item m="1" x="1369"/>
        <item m="1" x="1370"/>
        <item m="1" x="1371"/>
        <item m="1" x="1372"/>
        <item m="1" x="1373"/>
        <item m="1" x="1374"/>
        <item m="1" x="1375"/>
        <item m="1" x="1376"/>
        <item m="1" x="1377"/>
        <item m="1" x="1378"/>
        <item m="1" x="1379"/>
        <item m="1" x="1380"/>
        <item m="1" x="1381"/>
        <item m="1" x="1382"/>
        <item m="1" x="1383"/>
        <item m="1" x="1384"/>
        <item m="1" x="1385"/>
        <item m="1" x="1386"/>
        <item m="1" x="1387"/>
        <item m="1" x="1388"/>
        <item m="1" x="1389"/>
        <item m="1" x="1390"/>
        <item m="1" x="1391"/>
        <item m="1" x="1392"/>
        <item m="1" x="1393"/>
        <item m="1" x="1394"/>
        <item m="1" x="1395"/>
        <item m="1" x="1396"/>
        <item m="1" x="1397"/>
        <item m="1" x="1398"/>
        <item m="1" x="1399"/>
        <item m="1" x="1400"/>
        <item m="1" x="1401"/>
        <item m="1" x="1402"/>
        <item m="1" x="1403"/>
        <item m="1" x="1404"/>
        <item m="1" x="1108"/>
        <item m="1" x="1110"/>
        <item m="1" x="1111"/>
        <item m="1" x="1112"/>
        <item m="1" x="1113"/>
        <item m="1" x="1114"/>
        <item m="1" x="1115"/>
        <item m="1" x="1116"/>
        <item m="1" x="1117"/>
        <item m="1" x="1118"/>
        <item m="1" x="1119"/>
        <item m="1" x="1120"/>
        <item m="1" x="1121"/>
        <item m="1" x="1122"/>
        <item m="1" x="1123"/>
        <item m="1" x="1124"/>
        <item m="1" x="1125"/>
        <item m="1" x="1126"/>
        <item m="1" x="1127"/>
        <item m="1" x="1128"/>
        <item m="1" x="1129"/>
        <item m="1" x="1130"/>
        <item m="1" x="1131"/>
        <item m="1" x="1132"/>
        <item m="1" x="1133"/>
        <item m="1" x="1134"/>
        <item m="1" x="1135"/>
        <item m="1" x="1136"/>
        <item m="1" x="1137"/>
        <item m="1" x="1138"/>
        <item m="1" x="1139"/>
        <item m="1" x="1140"/>
        <item m="1" x="1141"/>
        <item m="1" x="1142"/>
        <item m="1" x="1143"/>
        <item m="1" x="1144"/>
        <item m="1" x="1145"/>
        <item m="1" x="1146"/>
        <item m="1" x="1147"/>
        <item m="1" x="1148"/>
        <item m="1" x="1149"/>
        <item m="1" x="1150"/>
        <item m="1" x="1151"/>
        <item m="1" x="1152"/>
        <item m="1" x="1153"/>
        <item m="1" x="1154"/>
        <item m="1" x="1155"/>
        <item m="1" x="1156"/>
        <item m="1" x="1157"/>
        <item m="1" x="1158"/>
        <item m="1" x="1159"/>
        <item m="1" x="1160"/>
        <item m="1" x="1161"/>
        <item m="1" x="1162"/>
        <item m="1" x="1163"/>
        <item m="1" x="1164"/>
        <item m="1" x="1165"/>
        <item m="1" x="1166"/>
        <item m="1" x="1167"/>
        <item m="1" x="1168"/>
        <item m="1" x="1169"/>
        <item m="1" x="1170"/>
        <item m="1" x="1171"/>
        <item m="1" x="1172"/>
        <item m="1" x="1173"/>
        <item m="1" x="1174"/>
        <item m="1" x="1175"/>
        <item m="1" x="1176"/>
        <item m="1" x="1177"/>
        <item m="1" x="1178"/>
        <item m="1" x="1179"/>
        <item m="1" x="1180"/>
        <item m="1" x="1181"/>
        <item m="1" x="1182"/>
        <item m="1" x="1183"/>
        <item m="1" x="1184"/>
        <item m="1" x="1185"/>
        <item m="1" x="1186"/>
        <item m="1" x="1187"/>
        <item m="1" x="1188"/>
        <item m="1" x="1189"/>
        <item m="1" x="1190"/>
        <item m="1" x="1191"/>
        <item m="1" x="1192"/>
        <item m="1" x="1193"/>
        <item m="1" x="1194"/>
        <item m="1" x="1195"/>
        <item m="1" x="1196"/>
        <item m="1" x="1197"/>
        <item m="1" x="1198"/>
        <item m="1" x="1199"/>
        <item m="1" x="1200"/>
        <item m="1" x="1201"/>
        <item m="1" x="1202"/>
        <item m="1" x="1203"/>
        <item m="1" x="1204"/>
        <item m="1" x="1205"/>
        <item m="1" x="1206"/>
        <item m="1" x="1207"/>
        <item m="1" x="1208"/>
        <item m="1" x="1209"/>
        <item m="1" x="1210"/>
        <item m="1" x="1211"/>
        <item m="1" x="1212"/>
        <item m="1" x="1213"/>
        <item m="1" x="1214"/>
        <item m="1" x="1215"/>
        <item m="1" x="1216"/>
        <item m="1" x="1217"/>
        <item m="1" x="1218"/>
        <item m="1" x="1219"/>
        <item m="1" x="1220"/>
        <item m="1" x="1221"/>
        <item m="1" x="1222"/>
        <item m="1" x="1223"/>
        <item m="1" x="1224"/>
        <item m="1" x="1225"/>
        <item m="1" x="1226"/>
        <item m="1" x="1227"/>
        <item m="1" x="1228"/>
        <item m="1" x="1229"/>
        <item m="1" x="1230"/>
        <item m="1" x="1231"/>
        <item m="1" x="1232"/>
        <item m="1" x="1233"/>
        <item m="1" x="1234"/>
        <item m="1" x="1235"/>
        <item m="1" x="1236"/>
        <item m="1" x="1237"/>
        <item m="1" x="1238"/>
        <item m="1" x="1239"/>
        <item m="1" x="1240"/>
        <item m="1" x="1241"/>
        <item m="1" x="1242"/>
        <item m="1" x="1243"/>
        <item m="1" x="1244"/>
        <item m="1" x="1245"/>
        <item m="1" x="1246"/>
        <item m="1" x="1247"/>
        <item m="1" x="1248"/>
        <item m="1" x="1249"/>
        <item m="1" x="1250"/>
        <item m="1" x="1251"/>
        <item m="1" x="1252"/>
        <item m="1" x="1253"/>
        <item m="1" x="1254"/>
        <item m="1" x="1255"/>
        <item m="1" x="1256"/>
        <item m="1" x="944"/>
        <item m="1" x="945"/>
        <item m="1" x="946"/>
        <item m="1" x="947"/>
        <item m="1" x="948"/>
        <item m="1" x="949"/>
        <item m="1" x="950"/>
        <item m="1" x="951"/>
        <item m="1" x="952"/>
        <item m="1" x="953"/>
        <item m="1" x="954"/>
        <item m="1" x="955"/>
        <item m="1" x="956"/>
        <item m="1" x="957"/>
        <item m="1" x="958"/>
        <item m="1" x="959"/>
        <item m="1" x="960"/>
        <item m="1" x="961"/>
        <item m="1" x="962"/>
        <item m="1" x="963"/>
        <item m="1" x="964"/>
        <item m="1" x="965"/>
        <item m="1" x="966"/>
        <item m="1" x="967"/>
        <item m="1" x="968"/>
        <item m="1" x="969"/>
        <item m="1" x="970"/>
        <item m="1" x="971"/>
        <item m="1" x="972"/>
        <item m="1" x="973"/>
        <item m="1" x="974"/>
        <item m="1" x="975"/>
        <item m="1" x="976"/>
        <item m="1" x="977"/>
        <item m="1" x="978"/>
        <item m="1" x="979"/>
        <item m="1" x="980"/>
        <item m="1" x="981"/>
        <item m="1" x="982"/>
        <item m="1" x="983"/>
        <item m="1" x="984"/>
        <item m="1" x="985"/>
        <item m="1" x="986"/>
        <item m="1" x="987"/>
        <item m="1" x="988"/>
        <item m="1" x="989"/>
        <item m="1" x="990"/>
        <item m="1" x="991"/>
        <item m="1" x="992"/>
        <item m="1" x="993"/>
        <item m="1" x="994"/>
        <item m="1" x="995"/>
        <item m="1" x="996"/>
        <item m="1" x="997"/>
        <item m="1" x="998"/>
        <item m="1" x="999"/>
        <item m="1" x="1000"/>
        <item m="1" x="1001"/>
        <item m="1" x="1002"/>
        <item m="1" x="1003"/>
        <item m="1" x="1004"/>
        <item m="1" x="1005"/>
        <item m="1" x="1006"/>
        <item m="1" x="1007"/>
        <item m="1" x="1008"/>
        <item m="1" x="1009"/>
        <item m="1" x="1010"/>
        <item m="1" x="1011"/>
        <item m="1" x="1012"/>
        <item m="1" x="1013"/>
        <item m="1" x="1014"/>
        <item m="1" x="1015"/>
        <item m="1" x="1016"/>
        <item m="1" x="1017"/>
        <item m="1" x="1018"/>
        <item m="1" x="1019"/>
        <item m="1" x="1020"/>
        <item m="1" x="1021"/>
        <item m="1" x="1022"/>
        <item m="1" x="1023"/>
        <item m="1" x="1024"/>
        <item m="1" x="1025"/>
        <item m="1" x="1026"/>
        <item m="1" x="1027"/>
        <item m="1" x="1028"/>
        <item m="1" x="1029"/>
        <item m="1" x="1030"/>
        <item m="1" x="1031"/>
        <item m="1" x="1032"/>
        <item m="1" x="1033"/>
        <item m="1" x="1034"/>
        <item m="1" x="1035"/>
        <item m="1" x="1036"/>
        <item m="1" x="1037"/>
        <item m="1" x="1038"/>
        <item m="1" x="1039"/>
        <item m="1" x="1040"/>
        <item m="1" x="1041"/>
        <item m="1" x="1042"/>
        <item m="1" x="1043"/>
        <item m="1" x="1044"/>
        <item m="1" x="1045"/>
        <item m="1" x="1046"/>
        <item m="1" x="1047"/>
        <item m="1" x="1048"/>
        <item m="1" x="1049"/>
        <item m="1" x="1050"/>
        <item m="1" x="1051"/>
        <item m="1" x="1052"/>
        <item m="1" x="1053"/>
        <item m="1" x="1054"/>
        <item m="1" x="1055"/>
        <item m="1" x="1056"/>
        <item m="1" x="1057"/>
        <item m="1" x="1058"/>
        <item m="1" x="1059"/>
        <item m="1" x="1060"/>
        <item m="1" x="1061"/>
        <item m="1" x="1062"/>
        <item m="1" x="1063"/>
        <item m="1" x="1064"/>
        <item m="1" x="1065"/>
        <item m="1" x="1066"/>
        <item m="1" x="1067"/>
        <item m="1" x="1068"/>
        <item m="1" x="1069"/>
        <item m="1" x="1070"/>
        <item m="1" x="1071"/>
        <item m="1" x="1072"/>
        <item m="1" x="1073"/>
        <item m="1" x="1074"/>
        <item m="1" x="1075"/>
        <item m="1" x="1076"/>
        <item m="1" x="1077"/>
        <item m="1" x="1078"/>
        <item m="1" x="1079"/>
        <item m="1" x="1080"/>
        <item m="1" x="1081"/>
        <item m="1" x="1082"/>
        <item m="1" x="1083"/>
        <item m="1" x="1084"/>
        <item m="1" x="1085"/>
        <item m="1" x="1086"/>
        <item m="1" x="1087"/>
        <item m="1" x="1088"/>
        <item m="1" x="1089"/>
        <item m="1" x="1090"/>
        <item m="1" x="1091"/>
        <item m="1" x="1092"/>
        <item m="1" x="1093"/>
        <item m="1" x="1094"/>
        <item m="1" x="1095"/>
        <item m="1" x="1096"/>
        <item m="1" x="1097"/>
        <item m="1" x="1098"/>
        <item m="1" x="1099"/>
        <item m="1" x="1100"/>
        <item m="1" x="1101"/>
        <item m="1" x="1102"/>
        <item m="1" x="1103"/>
        <item m="1" x="1104"/>
        <item m="1" x="1105"/>
        <item m="1" x="1106"/>
        <item m="1" x="1107"/>
        <item m="1" x="782"/>
        <item m="1" x="787"/>
        <item m="1" x="807"/>
        <item m="1" x="810"/>
        <item m="1" x="813"/>
        <item m="1" x="815"/>
        <item m="1" x="817"/>
        <item m="1" x="833"/>
        <item m="1" x="837"/>
        <item m="1" x="843"/>
        <item m="1" x="854"/>
        <item m="1" x="863"/>
        <item m="1" x="868"/>
        <item m="1" x="875"/>
        <item m="1" x="885"/>
        <item m="1" x="791"/>
        <item m="1" x="794"/>
        <item m="1" x="797"/>
        <item m="1" x="848"/>
        <item m="1" x="865"/>
        <item m="1" x="877"/>
        <item m="1" x="878"/>
        <item m="1" x="887"/>
        <item m="1" x="893"/>
        <item m="1" x="894"/>
        <item m="1" x="792"/>
        <item m="1" x="804"/>
        <item m="1" x="806"/>
        <item m="1" x="809"/>
        <item m="1" x="816"/>
        <item m="1" x="818"/>
        <item m="1" x="820"/>
        <item m="1" x="822"/>
        <item m="1" x="823"/>
        <item m="1" x="825"/>
        <item m="1" x="826"/>
        <item m="1" x="828"/>
        <item m="1" x="830"/>
        <item m="1" x="842"/>
        <item m="1" x="844"/>
        <item m="1" x="846"/>
        <item m="1" x="850"/>
        <item m="1" x="852"/>
        <item m="1" x="860"/>
        <item m="1" x="862"/>
        <item m="1" x="864"/>
        <item m="1" x="870"/>
        <item m="1" x="872"/>
        <item m="1" x="874"/>
        <item m="1" x="876"/>
        <item m="1" x="879"/>
        <item m="1" x="880"/>
        <item m="1" x="881"/>
        <item m="1" x="882"/>
        <item m="1" x="883"/>
        <item m="1" x="884"/>
        <item m="1" x="886"/>
        <item m="1" x="888"/>
        <item m="1" x="889"/>
        <item m="1" x="890"/>
        <item m="1" x="891"/>
        <item m="1" x="892"/>
        <item m="1" x="895"/>
        <item m="1" x="896"/>
        <item m="1" x="897"/>
        <item m="1" x="832"/>
        <item m="1" x="834"/>
        <item m="1" x="836"/>
        <item m="1" x="861"/>
        <item m="1" x="811"/>
        <item m="1" x="812"/>
        <item m="1" x="814"/>
        <item m="1" x="866"/>
        <item m="1" x="867"/>
        <item m="1" x="838"/>
        <item m="1" x="840"/>
        <item m="1" x="869"/>
        <item m="1" x="871"/>
        <item m="1" x="873"/>
        <item m="1" x="829"/>
        <item m="1" x="831"/>
        <item m="1" x="835"/>
        <item m="1" x="839"/>
        <item m="1" x="841"/>
        <item m="1" x="845"/>
        <item m="1" x="847"/>
        <item m="1" x="849"/>
        <item m="1" x="851"/>
        <item m="1" x="853"/>
        <item m="1" x="855"/>
        <item m="1" x="856"/>
        <item m="1" x="857"/>
        <item m="1" x="858"/>
        <item m="1" x="859"/>
        <item m="1" x="795"/>
        <item m="1" x="798"/>
        <item m="1" x="800"/>
        <item m="1" x="802"/>
        <item m="1" x="805"/>
        <item m="1" x="808"/>
        <item m="1" x="819"/>
        <item m="1" x="821"/>
        <item m="1" x="824"/>
        <item m="1" x="827"/>
        <item m="1" x="781"/>
        <item m="1" x="783"/>
        <item m="1" x="784"/>
        <item m="1" x="785"/>
        <item m="1" x="786"/>
        <item m="1" x="788"/>
        <item m="1" x="789"/>
        <item m="1" x="790"/>
        <item m="1" x="793"/>
        <item m="1" x="796"/>
        <item m="1" x="799"/>
        <item m="1" x="801"/>
        <item m="1" x="803"/>
        <item m="1" x="898"/>
        <item m="1" x="899"/>
        <item m="1" x="900"/>
        <item m="1" x="901"/>
        <item m="1" x="902"/>
        <item m="1" x="903"/>
        <item m="1" x="904"/>
        <item m="1" x="905"/>
        <item m="1" x="906"/>
        <item m="1" x="907"/>
        <item m="1" x="908"/>
        <item m="1" x="909"/>
        <item m="1" x="910"/>
        <item m="1" x="911"/>
        <item m="1" x="912"/>
        <item m="1" x="913"/>
        <item m="1" x="914"/>
        <item m="1" x="915"/>
        <item m="1" x="916"/>
        <item m="1" x="917"/>
        <item m="1" x="918"/>
        <item m="1" x="919"/>
        <item m="1" x="920"/>
        <item m="1" x="921"/>
        <item m="1" x="922"/>
        <item m="1" x="924"/>
        <item m="1" x="925"/>
        <item m="1" x="926"/>
        <item m="1" x="928"/>
        <item m="1" x="923"/>
        <item m="1" x="927"/>
        <item m="1" x="929"/>
        <item m="1" x="930"/>
        <item m="1" x="931"/>
        <item m="1" x="932"/>
        <item m="1" x="933"/>
        <item m="1" x="935"/>
        <item m="1" x="936"/>
        <item m="1" x="937"/>
        <item m="1" x="934"/>
        <item m="1" x="938"/>
        <item m="1" x="939"/>
        <item m="1" x="940"/>
        <item m="1" x="941"/>
        <item m="1" x="942"/>
        <item m="1" x="943"/>
        <item m="1" x="618"/>
        <item m="1" x="619"/>
        <item m="1" x="620"/>
        <item m="1" x="621"/>
        <item m="1" x="622"/>
        <item m="1" x="623"/>
        <item m="1" x="624"/>
        <item m="1" x="625"/>
        <item m="1" x="626"/>
        <item m="1" x="627"/>
        <item m="1" x="628"/>
        <item m="1" x="629"/>
        <item m="1" x="630"/>
        <item m="1" x="631"/>
        <item m="1" x="632"/>
        <item m="1" x="633"/>
        <item m="1" x="634"/>
        <item m="1" x="635"/>
        <item m="1" x="636"/>
        <item m="1" x="637"/>
        <item m="1" x="638"/>
        <item m="1" x="639"/>
        <item m="1" x="640"/>
        <item m="1" x="641"/>
        <item m="1" x="642"/>
        <item m="1" x="643"/>
        <item m="1" x="644"/>
        <item m="1" x="645"/>
        <item m="1" x="646"/>
        <item m="1" x="647"/>
        <item m="1" x="648"/>
        <item m="1" x="649"/>
        <item m="1" x="650"/>
        <item m="1" x="651"/>
        <item m="1" x="652"/>
        <item m="1" x="653"/>
        <item m="1" x="654"/>
        <item m="1" x="655"/>
        <item m="1" x="656"/>
        <item m="1" x="657"/>
        <item m="1" x="658"/>
        <item m="1" x="659"/>
        <item m="1" x="660"/>
        <item m="1" x="661"/>
        <item m="1" x="662"/>
        <item m="1" x="663"/>
        <item m="1" x="664"/>
        <item m="1" x="665"/>
        <item m="1" x="666"/>
        <item m="1" x="667"/>
        <item m="1" x="668"/>
        <item m="1" x="669"/>
        <item m="1" x="670"/>
        <item m="1" x="671"/>
        <item m="1" x="672"/>
        <item m="1" x="673"/>
        <item m="1" x="674"/>
        <item m="1" x="675"/>
        <item m="1" x="676"/>
        <item m="1" x="677"/>
        <item m="1" x="678"/>
        <item m="1" x="679"/>
        <item m="1" x="680"/>
        <item m="1" x="681"/>
        <item m="1" x="682"/>
        <item m="1" x="683"/>
        <item m="1" x="684"/>
        <item m="1" x="685"/>
        <item m="1" x="686"/>
        <item m="1" x="687"/>
        <item m="1" x="688"/>
        <item m="1" x="689"/>
        <item m="1" x="690"/>
        <item m="1" x="691"/>
        <item m="1" x="692"/>
        <item m="1" x="693"/>
        <item m="1" x="694"/>
        <item m="1" x="695"/>
        <item m="1" x="696"/>
        <item m="1" x="697"/>
        <item m="1" x="698"/>
        <item m="1" x="699"/>
        <item m="1" x="700"/>
        <item m="1" x="701"/>
        <item m="1" x="702"/>
        <item m="1" x="703"/>
        <item m="1" x="704"/>
        <item m="1" x="705"/>
        <item m="1" x="706"/>
        <item m="1" x="707"/>
        <item m="1" x="708"/>
        <item m="1" x="709"/>
        <item m="1" x="710"/>
        <item m="1" x="711"/>
        <item m="1" x="712"/>
        <item m="1" x="713"/>
        <item m="1" x="714"/>
        <item m="1" x="715"/>
        <item m="1" x="716"/>
        <item m="1" x="717"/>
        <item m="1" x="718"/>
        <item m="1" x="719"/>
        <item m="1" x="720"/>
        <item m="1" x="721"/>
        <item m="1" x="722"/>
        <item m="1" x="723"/>
        <item m="1" x="724"/>
        <item m="1" x="725"/>
        <item m="1" x="726"/>
        <item m="1" x="727"/>
        <item m="1" x="728"/>
        <item m="1" x="729"/>
        <item m="1" x="730"/>
        <item m="1" x="731"/>
        <item m="1" x="732"/>
        <item m="1" x="733"/>
        <item m="1" x="734"/>
        <item m="1" x="735"/>
        <item m="1" x="736"/>
        <item m="1" x="737"/>
        <item m="1" x="738"/>
        <item m="1" x="739"/>
        <item m="1" x="740"/>
        <item m="1" x="741"/>
        <item m="1" x="742"/>
        <item m="1" x="743"/>
        <item m="1" x="744"/>
        <item m="1" x="745"/>
        <item m="1" x="746"/>
        <item m="1" x="747"/>
        <item m="1" x="748"/>
        <item m="1" x="749"/>
        <item m="1" x="750"/>
        <item m="1" x="751"/>
        <item m="1" x="752"/>
        <item m="1" x="753"/>
        <item m="1" x="754"/>
        <item m="1" x="755"/>
        <item m="1" x="756"/>
        <item m="1" x="757"/>
        <item m="1" x="758"/>
        <item m="1" x="759"/>
        <item m="1" x="760"/>
        <item m="1" x="761"/>
        <item m="1" x="762"/>
        <item m="1" x="763"/>
        <item m="1" x="764"/>
        <item m="1" x="765"/>
        <item m="1" x="766"/>
        <item m="1" x="767"/>
        <item m="1" x="768"/>
        <item m="1" x="769"/>
        <item m="1" x="770"/>
        <item m="1" x="771"/>
        <item m="1" x="772"/>
        <item m="1" x="773"/>
        <item m="1" x="774"/>
        <item m="1" x="775"/>
        <item m="1" x="776"/>
        <item m="1" x="777"/>
        <item m="1" x="778"/>
        <item m="1" x="779"/>
        <item m="1" x="780"/>
        <item m="1" x="469"/>
        <item m="1" x="470"/>
        <item m="1" x="471"/>
        <item m="1" x="472"/>
        <item m="1" x="473"/>
        <item m="1" x="474"/>
        <item m="1" x="475"/>
        <item m="1" x="476"/>
        <item m="1" x="477"/>
        <item m="1" x="478"/>
        <item m="1" x="479"/>
        <item m="1" x="480"/>
        <item m="1" x="481"/>
        <item m="1" x="482"/>
        <item m="1" x="483"/>
        <item m="1" x="484"/>
        <item m="1" x="485"/>
        <item m="1" x="486"/>
        <item m="1" x="487"/>
        <item m="1" x="488"/>
        <item m="1" x="489"/>
        <item m="1" x="490"/>
        <item m="1" x="491"/>
        <item m="1" x="492"/>
        <item m="1" x="493"/>
        <item m="1" x="494"/>
        <item m="1" x="495"/>
        <item m="1" x="496"/>
        <item m="1" x="497"/>
        <item m="1" x="498"/>
        <item m="1" x="499"/>
        <item m="1" x="500"/>
        <item m="1" x="501"/>
        <item m="1" x="502"/>
        <item m="1" x="503"/>
        <item m="1" x="504"/>
        <item m="1" x="505"/>
        <item m="1" x="506"/>
        <item m="1" x="507"/>
        <item m="1" x="508"/>
        <item m="1" x="509"/>
        <item m="1" x="510"/>
        <item m="1" x="511"/>
        <item m="1" x="512"/>
        <item m="1" x="513"/>
        <item m="1" x="514"/>
        <item m="1" x="515"/>
        <item m="1" x="516"/>
        <item m="1" x="517"/>
        <item m="1" x="518"/>
        <item m="1" x="519"/>
        <item m="1" x="520"/>
        <item m="1" x="521"/>
        <item m="1" x="522"/>
        <item m="1" x="523"/>
        <item m="1" x="524"/>
        <item m="1" x="525"/>
        <item m="1" x="526"/>
        <item m="1" x="527"/>
        <item m="1" x="528"/>
        <item m="1" x="529"/>
        <item m="1" x="530"/>
        <item m="1" x="531"/>
        <item m="1" x="532"/>
        <item m="1" x="533"/>
        <item m="1" x="534"/>
        <item m="1" x="535"/>
        <item m="1" x="536"/>
        <item m="1" x="537"/>
        <item m="1" x="538"/>
        <item m="1" x="539"/>
        <item m="1" x="540"/>
        <item m="1" x="541"/>
        <item m="1" x="542"/>
        <item m="1" x="543"/>
        <item m="1" x="544"/>
        <item m="1" x="545"/>
        <item m="1" x="546"/>
        <item m="1" x="547"/>
        <item m="1" x="386"/>
        <item m="1" x="387"/>
        <item m="1" x="548"/>
        <item m="1" x="549"/>
        <item m="1" x="550"/>
        <item m="1" x="551"/>
        <item m="1" x="552"/>
        <item m="1" x="393"/>
        <item m="1" x="394"/>
        <item m="1" x="553"/>
        <item m="1" x="554"/>
        <item m="1" x="555"/>
        <item m="1" x="556"/>
        <item m="1" x="557"/>
        <item m="1" x="558"/>
        <item m="1" x="559"/>
        <item m="1" x="560"/>
        <item m="1" x="561"/>
        <item m="1" x="562"/>
        <item m="1" x="563"/>
        <item m="1" x="564"/>
        <item m="1" x="565"/>
        <item m="1" x="566"/>
        <item m="1" x="567"/>
        <item m="1" x="568"/>
        <item m="1" x="569"/>
        <item m="1" x="570"/>
        <item m="1" x="571"/>
        <item m="1" x="572"/>
        <item m="1" x="573"/>
        <item m="1" x="574"/>
        <item m="1" x="575"/>
        <item m="1" x="418"/>
        <item m="1" x="576"/>
        <item m="1" x="420"/>
        <item m="1" x="421"/>
        <item m="1" x="577"/>
        <item m="1" x="578"/>
        <item m="1" x="579"/>
        <item m="1" x="425"/>
        <item m="1" x="580"/>
        <item m="1" x="581"/>
        <item m="1" x="582"/>
        <item m="1" x="583"/>
        <item m="1" x="584"/>
        <item m="1" x="585"/>
        <item m="1" x="586"/>
        <item m="1" x="587"/>
        <item m="1" x="588"/>
        <item m="1" x="589"/>
        <item m="1" x="590"/>
        <item m="1" x="437"/>
        <item m="1" x="591"/>
        <item m="1" x="592"/>
        <item m="1" x="593"/>
        <item m="1" x="594"/>
        <item m="1" x="442"/>
        <item m="1" x="595"/>
        <item m="1" x="596"/>
        <item m="1" x="597"/>
        <item m="1" x="598"/>
        <item m="1" x="599"/>
        <item m="1" x="600"/>
        <item m="1" x="601"/>
        <item m="1" x="602"/>
        <item m="1" x="603"/>
        <item m="1" x="604"/>
        <item m="1" x="605"/>
        <item m="1" x="454"/>
        <item m="1" x="606"/>
        <item m="1" x="607"/>
        <item m="1" x="608"/>
        <item m="1" x="609"/>
        <item m="1" x="610"/>
        <item m="1" x="611"/>
        <item m="1" x="612"/>
        <item m="1" x="462"/>
        <item m="1" x="613"/>
        <item m="1" x="614"/>
        <item m="1" x="615"/>
        <item m="1" x="466"/>
        <item m="1" x="616"/>
        <item m="1" x="617"/>
        <item m="1" x="307"/>
        <item m="1" x="308"/>
        <item m="1" x="309"/>
        <item m="1" x="310"/>
        <item m="1" x="311"/>
        <item m="1" x="312"/>
        <item m="1" x="313"/>
        <item m="1" x="314"/>
        <item m="1" x="315"/>
        <item m="1" x="316"/>
        <item m="1" x="317"/>
        <item m="1" x="318"/>
        <item m="1" x="319"/>
        <item m="1" x="320"/>
        <item m="1" x="321"/>
        <item m="1" x="322"/>
        <item m="1" x="323"/>
        <item m="1" x="324"/>
        <item m="1" x="325"/>
        <item m="1" x="326"/>
        <item m="1" x="327"/>
        <item m="1" x="328"/>
        <item m="1" x="329"/>
        <item m="1" x="330"/>
        <item m="1" x="331"/>
        <item m="1" x="332"/>
        <item m="1" x="333"/>
        <item m="1" x="334"/>
        <item m="1" x="335"/>
        <item m="1" x="336"/>
        <item m="1" x="337"/>
        <item m="1" x="338"/>
        <item m="1" x="339"/>
        <item m="1" x="340"/>
        <item m="1" x="341"/>
        <item m="1" x="342"/>
        <item m="1" x="343"/>
        <item m="1" x="344"/>
        <item m="1" x="345"/>
        <item m="1" x="346"/>
        <item m="1" x="347"/>
        <item m="1" x="348"/>
        <item m="1" x="349"/>
        <item m="1" x="350"/>
        <item m="1" x="351"/>
        <item m="1" x="352"/>
        <item m="1" x="353"/>
        <item m="1" x="354"/>
        <item m="1" x="355"/>
        <item m="1" x="356"/>
        <item m="1" x="357"/>
        <item m="1" x="358"/>
        <item m="1" x="359"/>
        <item m="1" x="360"/>
        <item m="1" x="361"/>
        <item m="1" x="362"/>
        <item m="1" x="363"/>
        <item m="1" x="364"/>
        <item m="1" x="365"/>
        <item m="1" x="366"/>
        <item m="1" x="367"/>
        <item m="1" x="368"/>
        <item m="1" x="369"/>
        <item m="1" x="370"/>
        <item m="1" x="371"/>
        <item m="1" x="372"/>
        <item m="1" x="373"/>
        <item m="1" x="374"/>
        <item m="1" x="375"/>
        <item m="1" x="376"/>
        <item m="1" x="377"/>
        <item m="1" x="378"/>
        <item m="1" x="379"/>
        <item m="1" x="380"/>
        <item m="1" x="381"/>
        <item m="1" x="382"/>
        <item m="1" x="383"/>
        <item m="1" x="384"/>
        <item m="1" x="385"/>
        <item m="1" x="388"/>
        <item m="1" x="389"/>
        <item m="1" x="390"/>
        <item m="1" x="391"/>
        <item m="1" x="392"/>
        <item m="1" x="395"/>
        <item m="1" x="396"/>
        <item m="1" x="397"/>
        <item m="1" x="398"/>
        <item m="1" x="399"/>
        <item m="1" x="400"/>
        <item m="1" x="401"/>
        <item m="1" x="402"/>
        <item m="1" x="403"/>
        <item m="1" x="404"/>
        <item m="1" x="405"/>
        <item m="1" x="406"/>
        <item m="1" x="407"/>
        <item m="1" x="408"/>
        <item m="1" x="409"/>
        <item m="1" x="410"/>
        <item m="1" x="411"/>
        <item m="1" x="412"/>
        <item m="1" x="413"/>
        <item m="1" x="414"/>
        <item m="1" x="415"/>
        <item m="1" x="416"/>
        <item m="1" x="417"/>
        <item m="1" x="419"/>
        <item m="1" x="422"/>
        <item m="1" x="423"/>
        <item m="1" x="424"/>
        <item m="1" x="426"/>
        <item m="1" x="427"/>
        <item m="1" x="428"/>
        <item m="1" x="429"/>
        <item m="1" x="430"/>
        <item m="1" x="431"/>
        <item m="1" x="432"/>
        <item m="1" x="433"/>
        <item m="1" x="434"/>
        <item m="1" x="435"/>
        <item m="1" x="436"/>
        <item m="1" x="438"/>
        <item m="1" x="439"/>
        <item m="1" x="440"/>
        <item m="1" x="441"/>
        <item m="1" x="443"/>
        <item m="1" x="444"/>
        <item m="1" x="445"/>
        <item m="1" x="446"/>
        <item m="1" x="447"/>
        <item m="1" x="448"/>
        <item m="1" x="449"/>
        <item m="1" x="450"/>
        <item m="1" x="451"/>
        <item m="1" x="452"/>
        <item m="1" x="453"/>
        <item m="1" x="455"/>
        <item m="1" x="456"/>
        <item m="1" x="457"/>
        <item m="1" x="458"/>
        <item m="1" x="459"/>
        <item m="1" x="460"/>
        <item m="1" x="461"/>
        <item m="1" x="463"/>
        <item m="1" x="464"/>
        <item m="1" x="465"/>
        <item m="1" x="467"/>
        <item m="1" x="468"/>
        <item m="1" x="164"/>
        <item m="1" x="165"/>
        <item m="1" x="166"/>
        <item m="1" x="167"/>
        <item m="1" x="168"/>
        <item m="1" x="169"/>
        <item m="1" x="170"/>
        <item m="1" x="171"/>
        <item m="1" x="172"/>
        <item x="9"/>
        <item m="1" x="173"/>
        <item x="11"/>
        <item x="12"/>
        <item m="1" x="174"/>
        <item m="1" x="175"/>
        <item m="1" x="176"/>
        <item m="1" x="177"/>
        <item m="1" x="178"/>
        <item m="1" x="179"/>
        <item m="1" x="180"/>
        <item m="1" x="181"/>
        <item m="1" x="182"/>
        <item m="1" x="183"/>
        <item m="1" x="184"/>
        <item m="1" x="185"/>
        <item m="1" x="186"/>
        <item m="1" x="187"/>
        <item m="1" x="188"/>
        <item m="1" x="189"/>
        <item m="1" x="190"/>
        <item m="1" x="191"/>
        <item m="1" x="192"/>
        <item m="1" x="193"/>
        <item x="33"/>
        <item m="1" x="194"/>
        <item m="1" x="195"/>
        <item m="1" x="196"/>
        <item m="1" x="197"/>
        <item m="1" x="198"/>
        <item m="1" x="199"/>
        <item m="1" x="200"/>
        <item m="1" x="201"/>
        <item x="42"/>
        <item x="43"/>
        <item m="1" x="202"/>
        <item m="1" x="203"/>
        <item m="1" x="204"/>
        <item m="1" x="205"/>
        <item m="1" x="206"/>
        <item m="1" x="207"/>
        <item m="1" x="208"/>
        <item m="1" x="209"/>
        <item m="1" x="210"/>
        <item m="1" x="211"/>
        <item m="1" x="212"/>
        <item m="1" x="213"/>
        <item x="56"/>
        <item m="1" x="214"/>
        <item m="1" x="215"/>
        <item x="59"/>
        <item x="60"/>
        <item m="1" x="216"/>
        <item m="1" x="217"/>
        <item m="1" x="218"/>
        <item m="1" x="219"/>
        <item m="1" x="220"/>
        <item m="1" x="221"/>
        <item m="1" x="222"/>
        <item m="1" x="223"/>
        <item m="1" x="224"/>
        <item m="1" x="225"/>
        <item m="1" x="226"/>
        <item m="1" x="227"/>
        <item m="1" x="228"/>
        <item m="1" x="229"/>
        <item m="1" x="230"/>
        <item m="1" x="231"/>
        <item m="1" x="232"/>
        <item x="78"/>
        <item x="79"/>
        <item m="1" x="233"/>
        <item x="81"/>
        <item m="1" x="234"/>
        <item m="1" x="235"/>
        <item m="1" x="236"/>
        <item m="1" x="237"/>
        <item m="1" x="238"/>
        <item m="1" x="239"/>
        <item m="1" x="240"/>
        <item m="1" x="241"/>
        <item m="1" x="242"/>
        <item m="1" x="243"/>
        <item m="1" x="244"/>
        <item m="1" x="245"/>
        <item m="1" x="246"/>
        <item m="1" x="247"/>
        <item m="1" x="248"/>
        <item m="1" x="249"/>
        <item m="1" x="250"/>
        <item m="1" x="251"/>
        <item m="1" x="252"/>
        <item m="1" x="253"/>
        <item m="1" x="254"/>
        <item m="1" x="255"/>
        <item m="1" x="256"/>
        <item m="1" x="257"/>
        <item m="1" x="258"/>
        <item m="1" x="259"/>
        <item m="1" x="260"/>
        <item m="1" x="261"/>
        <item m="1" x="262"/>
        <item m="1" x="263"/>
        <item m="1" x="264"/>
        <item m="1" x="265"/>
        <item m="1" x="266"/>
        <item m="1" x="267"/>
        <item x="116"/>
        <item m="1" x="268"/>
        <item m="1" x="269"/>
        <item x="119"/>
        <item m="1" x="270"/>
        <item m="1" x="271"/>
        <item m="1" x="272"/>
        <item m="1" x="273"/>
        <item x="124"/>
        <item m="1" x="274"/>
        <item m="1" x="275"/>
        <item m="1" x="276"/>
        <item m="1" x="277"/>
        <item m="1" x="278"/>
        <item m="1" x="279"/>
        <item m="1" x="280"/>
        <item m="1" x="281"/>
        <item m="1" x="282"/>
        <item x="134"/>
        <item m="1" x="283"/>
        <item m="1" x="284"/>
        <item m="1" x="285"/>
        <item m="1" x="286"/>
        <item m="1" x="287"/>
        <item m="1" x="288"/>
        <item x="141"/>
        <item x="142"/>
        <item m="1" x="289"/>
        <item m="1" x="290"/>
        <item m="1" x="291"/>
        <item m="1" x="292"/>
        <item m="1" x="293"/>
        <item m="1" x="294"/>
        <item m="1" x="295"/>
        <item m="1" x="296"/>
        <item m="1" x="297"/>
        <item m="1" x="298"/>
        <item m="1" x="299"/>
        <item m="1" x="300"/>
        <item m="1" x="301"/>
        <item x="156"/>
        <item m="1" x="302"/>
        <item m="1" x="303"/>
        <item m="1" x="304"/>
        <item m="1" x="305"/>
        <item x="161"/>
        <item m="1" x="306"/>
        <item x="163"/>
        <item x="0"/>
        <item x="1"/>
        <item x="2"/>
        <item x="3"/>
        <item x="4"/>
        <item x="5"/>
        <item x="6"/>
        <item x="7"/>
        <item x="8"/>
        <item x="10"/>
        <item x="13"/>
        <item x="14"/>
        <item x="15"/>
        <item x="16"/>
        <item x="17"/>
        <item x="18"/>
        <item x="19"/>
        <item x="20"/>
        <item x="21"/>
        <item x="22"/>
        <item x="23"/>
        <item x="24"/>
        <item x="25"/>
        <item x="26"/>
        <item x="27"/>
        <item x="28"/>
        <item x="29"/>
        <item x="30"/>
        <item x="31"/>
        <item x="32"/>
        <item x="34"/>
        <item x="35"/>
        <item x="36"/>
        <item x="37"/>
        <item x="38"/>
        <item x="39"/>
        <item x="40"/>
        <item x="41"/>
        <item x="44"/>
        <item x="45"/>
        <item x="46"/>
        <item x="47"/>
        <item x="48"/>
        <item x="49"/>
        <item x="50"/>
        <item x="51"/>
        <item x="52"/>
        <item x="53"/>
        <item x="54"/>
        <item x="55"/>
        <item x="57"/>
        <item x="58"/>
        <item x="61"/>
        <item x="62"/>
        <item x="63"/>
        <item x="64"/>
        <item x="65"/>
        <item x="66"/>
        <item x="67"/>
        <item x="68"/>
        <item x="69"/>
        <item x="70"/>
        <item x="71"/>
        <item x="72"/>
        <item x="73"/>
        <item x="74"/>
        <item x="75"/>
        <item x="76"/>
        <item x="77"/>
        <item x="80"/>
        <item x="82"/>
        <item x="83"/>
        <item x="84"/>
        <item x="85"/>
        <item x="86"/>
        <item x="87"/>
        <item x="88"/>
        <item x="89"/>
        <item x="90"/>
        <item x="91"/>
        <item x="92"/>
        <item x="93"/>
        <item x="94"/>
        <item x="95"/>
        <item x="96"/>
        <item x="97"/>
        <item x="98"/>
        <item x="99"/>
        <item x="100"/>
        <item x="101"/>
        <item x="102"/>
        <item x="103"/>
        <item x="104"/>
        <item x="105"/>
        <item x="106"/>
        <item x="107"/>
        <item x="108"/>
        <item x="109"/>
        <item x="110"/>
        <item x="111"/>
        <item x="112"/>
        <item x="113"/>
        <item x="114"/>
        <item x="115"/>
        <item x="117"/>
        <item x="118"/>
        <item x="120"/>
        <item x="121"/>
        <item x="122"/>
        <item x="123"/>
        <item x="125"/>
        <item x="126"/>
        <item x="127"/>
        <item x="128"/>
        <item x="129"/>
        <item x="130"/>
        <item x="131"/>
        <item x="132"/>
        <item x="133"/>
        <item x="135"/>
        <item x="136"/>
        <item x="137"/>
        <item x="138"/>
        <item x="139"/>
        <item x="140"/>
        <item x="143"/>
        <item x="144"/>
        <item x="145"/>
        <item x="146"/>
        <item x="147"/>
        <item x="148"/>
        <item x="149"/>
        <item x="150"/>
        <item x="151"/>
        <item x="152"/>
        <item x="153"/>
        <item x="154"/>
        <item x="155"/>
        <item x="157"/>
        <item x="158"/>
        <item x="159"/>
        <item x="160"/>
        <item x="162"/>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4">
    <field x="17"/>
    <field x="19"/>
    <field x="20"/>
    <field x="21"/>
  </rowFields>
  <rowItems count="165">
    <i>
      <x/>
      <x v="1764"/>
      <x v="1596"/>
      <x v="1538"/>
    </i>
    <i>
      <x v="1"/>
      <x v="1743"/>
      <x v="1572"/>
      <x v="1662"/>
    </i>
    <i>
      <x v="2"/>
      <x v="1765"/>
      <x v="1723"/>
      <x v="1540"/>
    </i>
    <i>
      <x v="4"/>
      <x v="1760"/>
      <x v="1718"/>
      <x v="1678"/>
    </i>
    <i>
      <x v="5"/>
      <x v="1761"/>
      <x v="1719"/>
      <x v="1533"/>
    </i>
    <i>
      <x v="13"/>
      <x v="1759"/>
      <x v="1717"/>
      <x v="1677"/>
    </i>
    <i>
      <x v="17"/>
      <x v="1728"/>
      <x v="1554"/>
      <x v="1496"/>
    </i>
    <i>
      <x v="18"/>
      <x v="1739"/>
      <x v="1701"/>
      <x v="1657"/>
    </i>
    <i>
      <x v="24"/>
      <x v="1737"/>
      <x v="1699"/>
      <x v="1655"/>
    </i>
    <i>
      <x v="27"/>
      <x v="1734"/>
      <x v="1696"/>
      <x v="1652"/>
    </i>
    <i>
      <x v="32"/>
      <x v="1727"/>
      <x v="1553"/>
      <x v="1646"/>
    </i>
    <i>
      <x v="36"/>
      <x v="1744"/>
      <x v="1573"/>
      <x v="1663"/>
    </i>
    <i>
      <x v="42"/>
      <x v="1516"/>
      <x v="1496"/>
      <x v="1593"/>
    </i>
    <i>
      <x v="43"/>
      <x v="1704"/>
      <x v="1670"/>
      <x v="1623"/>
    </i>
    <i>
      <x v="44"/>
      <x v="1550"/>
      <x v="1530"/>
      <x v="1624"/>
    </i>
    <i>
      <x v="45"/>
      <x v="1681"/>
      <x v="1652"/>
      <x v="1602"/>
    </i>
    <i>
      <x v="46"/>
      <x v="1638"/>
      <x v="1612"/>
      <x v="1560"/>
    </i>
    <i>
      <x v="47"/>
      <x v="1641"/>
      <x v="1615"/>
      <x v="1563"/>
    </i>
    <i>
      <x v="48"/>
      <x v="1663"/>
      <x v="1638"/>
      <x v="1585"/>
    </i>
    <i>
      <x v="49"/>
      <x v="1646"/>
      <x v="1620"/>
      <x v="1568"/>
    </i>
    <i>
      <x v="50"/>
      <x v="1723"/>
      <x v="1688"/>
      <x v="1643"/>
    </i>
    <i>
      <x v="51"/>
      <x v="1666"/>
      <x v="1640"/>
      <x v="1588"/>
    </i>
    <i>
      <x v="52"/>
      <x v="1692"/>
      <x v="1660"/>
      <x v="1458"/>
    </i>
    <i>
      <x v="53"/>
      <x v="1691"/>
      <x v="1515"/>
      <x v="1610"/>
    </i>
    <i>
      <x v="54"/>
      <x v="1489"/>
      <x v="1624"/>
      <x v="1571"/>
    </i>
    <i>
      <x v="55"/>
      <x v="1695"/>
      <x v="1662"/>
      <x v="1613"/>
    </i>
    <i>
      <x v="56"/>
      <x v="1627"/>
      <x v="1604"/>
      <x v="1550"/>
    </i>
    <i>
      <x v="57"/>
      <x v="1652"/>
      <x v="1627"/>
      <x v="1574"/>
    </i>
    <i>
      <x v="58"/>
      <x v="1655"/>
      <x v="1475"/>
      <x v="1577"/>
    </i>
    <i>
      <x v="59"/>
      <x v="1705"/>
      <x v="1671"/>
      <x v="1625"/>
    </i>
    <i>
      <x v="60"/>
      <x v="1706"/>
      <x v="1672"/>
      <x v="1626"/>
    </i>
    <i>
      <x v="61"/>
      <x v="1620"/>
      <x v="1600"/>
      <x v="1543"/>
    </i>
    <i>
      <x v="62"/>
      <x v="1674"/>
      <x v="1648"/>
      <x v="1594"/>
    </i>
    <i>
      <x v="63"/>
      <x v="1675"/>
      <x v="1649"/>
      <x v="1595"/>
    </i>
    <i>
      <x v="64"/>
      <x v="1676"/>
      <x v="1499"/>
      <x v="1596"/>
    </i>
    <i>
      <x v="65"/>
      <x v="1455"/>
      <x v="1435"/>
      <x v="1541"/>
    </i>
    <i>
      <x v="66"/>
      <x v="1461"/>
      <x v="1441"/>
      <x v="1547"/>
    </i>
    <i>
      <x v="67"/>
      <x v="1520"/>
      <x v="1500"/>
      <x v="1597"/>
    </i>
    <i>
      <x v="68"/>
      <x v="1677"/>
      <x v="1501"/>
      <x v="1598"/>
    </i>
    <i>
      <x v="69"/>
      <x v="1629"/>
      <x v="1447"/>
      <x v="1389"/>
    </i>
    <i>
      <x v="70"/>
      <x v="1725"/>
      <x v="1551"/>
      <x v="1493"/>
    </i>
    <i>
      <x v="71"/>
      <x v="1724"/>
      <x v="1689"/>
      <x v="1644"/>
    </i>
    <i>
      <x v="72"/>
      <x v="1469"/>
      <x v="1449"/>
      <x v="1552"/>
    </i>
    <i>
      <x v="73"/>
      <x v="1707"/>
      <x v="1673"/>
      <x v="1627"/>
    </i>
    <i>
      <x v="74"/>
      <x v="1703"/>
      <x v="1668"/>
      <x v="1621"/>
    </i>
    <i>
      <x v="75"/>
      <x v="1701"/>
      <x v="1666"/>
      <x v="1619"/>
    </i>
    <i>
      <x v="76"/>
      <x v="1619"/>
      <x v="1599"/>
      <x v="1542"/>
    </i>
    <i>
      <x v="77"/>
      <x v="1709"/>
      <x v="1675"/>
      <x v="1629"/>
    </i>
    <i>
      <x v="78"/>
      <x v="1682"/>
      <x v="1653"/>
      <x v="1603"/>
    </i>
    <i>
      <x v="79"/>
      <x v="1710"/>
      <x v="1676"/>
      <x v="1630"/>
    </i>
    <i>
      <x v="80"/>
      <x v="1504"/>
      <x v="1637"/>
      <x v="1584"/>
    </i>
    <i>
      <x v="81"/>
      <x v="1711"/>
      <x v="1677"/>
      <x v="1631"/>
    </i>
    <i>
      <x v="82"/>
      <x v="1689"/>
      <x v="1658"/>
      <x v="1455"/>
    </i>
    <i>
      <x v="83"/>
      <x v="1650"/>
      <x v="1625"/>
      <x v="1572"/>
    </i>
    <i>
      <x v="84"/>
      <x v="1653"/>
      <x v="1628"/>
      <x v="1575"/>
    </i>
    <i>
      <x v="85"/>
      <x v="1640"/>
      <x v="1614"/>
      <x v="1562"/>
    </i>
    <i>
      <x v="86"/>
      <x v="1696"/>
      <x v="1663"/>
      <x v="1614"/>
    </i>
    <i>
      <x v="87"/>
      <x v="1697"/>
      <x v="1521"/>
      <x v="1615"/>
    </i>
    <i>
      <x v="88"/>
      <x v="1621"/>
      <x v="1601"/>
      <x v="1544"/>
    </i>
    <i>
      <x v="89"/>
      <x v="1548"/>
      <x v="1669"/>
      <x v="1622"/>
    </i>
    <i>
      <x v="90"/>
      <x v="1671"/>
      <x v="1645"/>
      <x v="1592"/>
    </i>
    <i>
      <x v="91"/>
      <x v="1624"/>
      <x v="1442"/>
      <x v="1548"/>
    </i>
    <i>
      <x v="92"/>
      <x v="1623"/>
      <x v="1602"/>
      <x v="1546"/>
    </i>
    <i>
      <x v="93"/>
      <x v="1626"/>
      <x v="1444"/>
      <x v="1386"/>
    </i>
    <i>
      <x v="94"/>
      <x v="1630"/>
      <x v="1606"/>
      <x v="1551"/>
    </i>
    <i>
      <x v="95"/>
      <x v="1651"/>
      <x v="1626"/>
      <x v="1573"/>
    </i>
    <i>
      <x v="96"/>
      <x v="1683"/>
      <x v="1507"/>
      <x v="1604"/>
    </i>
    <i>
      <x v="97"/>
      <x v="1639"/>
      <x v="1613"/>
      <x v="1561"/>
    </i>
    <i>
      <x v="98"/>
      <x v="1643"/>
      <x v="1617"/>
      <x v="1565"/>
    </i>
    <i>
      <x v="99"/>
      <x v="1712"/>
      <x v="1678"/>
      <x v="1632"/>
    </i>
    <i>
      <x v="100"/>
      <x v="1625"/>
      <x v="1603"/>
      <x v="1549"/>
    </i>
    <i>
      <x v="101"/>
      <x v="1713"/>
      <x v="1679"/>
      <x v="1633"/>
    </i>
    <i>
      <x v="102"/>
      <x v="1670"/>
      <x v="1644"/>
      <x v="1591"/>
    </i>
    <i>
      <x v="103"/>
      <x v="1698"/>
      <x v="1522"/>
      <x v="1616"/>
    </i>
    <i>
      <x v="105"/>
      <x v="1628"/>
      <x v="1605"/>
      <x v="1388"/>
    </i>
    <i>
      <x v="106"/>
      <x v="1678"/>
      <x v="1650"/>
      <x v="1599"/>
    </i>
    <i>
      <x v="107"/>
      <x v="1633"/>
      <x v="1609"/>
      <x v="1555"/>
    </i>
    <i>
      <x v="108"/>
      <x v="1635"/>
      <x v="1610"/>
      <x v="1557"/>
    </i>
    <i>
      <x v="109"/>
      <x v="1726"/>
      <x v="1690"/>
      <x v="1645"/>
    </i>
    <i>
      <x v="110"/>
      <x v="1636"/>
      <x v="1611"/>
      <x v="1558"/>
    </i>
    <i>
      <x v="112"/>
      <x v="1714"/>
      <x v="1680"/>
      <x v="1634"/>
    </i>
    <i>
      <x v="113"/>
      <x v="1679"/>
      <x v="1503"/>
      <x v="1600"/>
    </i>
    <i>
      <x v="114"/>
      <x v="1662"/>
      <x v="1636"/>
      <x v="1583"/>
    </i>
    <i>
      <x v="115"/>
      <x v="1715"/>
      <x v="1681"/>
      <x v="1635"/>
    </i>
    <i>
      <x v="116"/>
      <x v="1637"/>
      <x v="1456"/>
      <x v="1559"/>
    </i>
    <i>
      <x v="117"/>
      <x v="1716"/>
      <x v="1682"/>
      <x v="1636"/>
    </i>
    <i>
      <x v="118"/>
      <x v="1632"/>
      <x v="1608"/>
      <x v="1554"/>
    </i>
    <i>
      <x v="119"/>
      <x v="1631"/>
      <x v="1607"/>
      <x v="1553"/>
    </i>
    <i>
      <x v="120"/>
      <x v="1634"/>
      <x v="1453"/>
      <x v="1556"/>
    </i>
    <i>
      <x v="121"/>
      <x v="1661"/>
      <x v="1635"/>
      <x v="1582"/>
    </i>
    <i>
      <x v="122"/>
      <x v="1644"/>
      <x v="1618"/>
      <x v="1566"/>
    </i>
    <i>
      <x v="123"/>
      <x v="1645"/>
      <x v="1619"/>
      <x v="1567"/>
    </i>
    <i>
      <x v="124"/>
      <x v="1672"/>
      <x v="1646"/>
      <x v="1436"/>
    </i>
    <i>
      <x v="125"/>
      <x v="1686"/>
      <x v="1656"/>
      <x v="1607"/>
    </i>
    <i>
      <x v="126"/>
      <x v="1647"/>
      <x v="1621"/>
      <x v="1569"/>
    </i>
    <i>
      <x v="127"/>
      <x v="1665"/>
      <x v="1487"/>
      <x v="1587"/>
    </i>
    <i>
      <x v="128"/>
      <x v="1664"/>
      <x v="1639"/>
      <x v="1586"/>
    </i>
    <i>
      <x v="129"/>
      <x v="1690"/>
      <x v="1659"/>
      <x v="1456"/>
    </i>
    <i>
      <x v="130"/>
      <x v="1687"/>
      <x v="1511"/>
      <x v="1608"/>
    </i>
    <i>
      <x v="131"/>
      <x v="1667"/>
      <x v="1641"/>
      <x v="1589"/>
    </i>
    <i>
      <x v="132"/>
      <x v="1717"/>
      <x v="1683"/>
      <x v="1637"/>
    </i>
    <i>
      <x v="133"/>
      <x v="1688"/>
      <x v="1657"/>
      <x v="1609"/>
    </i>
    <i>
      <x v="134"/>
      <x v="1718"/>
      <x v="1684"/>
      <x v="1638"/>
    </i>
    <i>
      <x v="135"/>
      <x v="1656"/>
      <x v="1630"/>
      <x v="1578"/>
    </i>
    <i>
      <x v="136"/>
      <x v="1673"/>
      <x v="1647"/>
      <x v="1437"/>
    </i>
    <i>
      <x v="137"/>
      <x v="1649"/>
      <x v="1623"/>
      <x v="1410"/>
    </i>
    <i>
      <x v="138"/>
      <x v="1659"/>
      <x v="1633"/>
      <x v="1580"/>
    </i>
    <i>
      <x v="139"/>
      <x v="1668"/>
      <x v="1642"/>
      <x v="1590"/>
    </i>
    <i>
      <x v="140"/>
      <x v="1693"/>
      <x v="1661"/>
      <x v="1611"/>
    </i>
    <i>
      <x v="141"/>
      <x v="1719"/>
      <x v="1685"/>
      <x v="1639"/>
    </i>
    <i>
      <x v="142"/>
      <x v="1694"/>
      <x v="1518"/>
      <x v="1612"/>
    </i>
    <i>
      <x v="143"/>
      <x v="1657"/>
      <x v="1631"/>
      <x v="1420"/>
    </i>
    <i>
      <x v="144"/>
      <x v="1622"/>
      <x v="1439"/>
      <x v="1545"/>
    </i>
    <i>
      <x v="145"/>
      <x v="1642"/>
      <x v="1616"/>
      <x v="1564"/>
    </i>
    <i>
      <x v="146"/>
      <x v="1669"/>
      <x v="1643"/>
      <x v="1433"/>
    </i>
    <i>
      <x v="147"/>
      <x v="1720"/>
      <x v="1686"/>
      <x v="1640"/>
    </i>
    <i>
      <x v="148"/>
      <x v="1699"/>
      <x v="1664"/>
      <x v="1617"/>
    </i>
    <i>
      <x v="149"/>
      <x v="1654"/>
      <x v="1629"/>
      <x v="1576"/>
    </i>
    <i>
      <x v="150"/>
      <x v="1721"/>
      <x v="1547"/>
      <x v="1641"/>
    </i>
    <i>
      <x v="151"/>
      <x v="1722"/>
      <x v="1687"/>
      <x v="1642"/>
    </i>
    <i>
      <x v="152"/>
      <x v="1700"/>
      <x v="1665"/>
      <x v="1618"/>
    </i>
    <i>
      <x v="153"/>
      <x v="1680"/>
      <x v="1651"/>
      <x v="1601"/>
    </i>
    <i>
      <x v="154"/>
      <x v="1685"/>
      <x v="1655"/>
      <x v="1606"/>
    </i>
    <i>
      <x v="163"/>
      <x v="1660"/>
      <x v="1634"/>
      <x v="1581"/>
    </i>
    <i>
      <x v="164"/>
      <x v="1658"/>
      <x v="1632"/>
      <x v="1579"/>
    </i>
    <i>
      <x v="165"/>
      <x v="1708"/>
      <x v="1674"/>
      <x v="1628"/>
    </i>
    <i>
      <x v="166"/>
      <x v="1497"/>
      <x v="1477"/>
      <x v="1419"/>
    </i>
    <i>
      <x v="167"/>
      <x v="1648"/>
      <x v="1622"/>
      <x v="1570"/>
    </i>
    <i>
      <x v="168"/>
      <x v="1684"/>
      <x v="1654"/>
      <x v="1605"/>
    </i>
    <i>
      <x v="169"/>
      <x v="1702"/>
      <x v="1667"/>
      <x v="1620"/>
    </i>
    <i>
      <x v="170"/>
      <x v="1751"/>
      <x v="1581"/>
      <x v="1669"/>
    </i>
    <i>
      <x v="171"/>
      <x v="1729"/>
      <x v="1691"/>
      <x v="1647"/>
    </i>
    <i>
      <x v="172"/>
      <x v="1745"/>
      <x v="1705"/>
      <x v="1664"/>
    </i>
    <i>
      <x v="173"/>
      <x v="1595"/>
      <x v="1575"/>
      <x v="1665"/>
    </i>
    <i>
      <x v="174"/>
      <x v="1746"/>
      <x v="1706"/>
      <x v="1518"/>
    </i>
    <i>
      <x v="175"/>
      <x v="1612"/>
      <x v="1592"/>
      <x v="1679"/>
    </i>
    <i>
      <x v="176"/>
      <x v="1730"/>
      <x v="1692"/>
      <x v="1648"/>
    </i>
    <i>
      <x v="177"/>
      <x v="1754"/>
      <x v="1712"/>
      <x v="1672"/>
    </i>
    <i>
      <x v="178"/>
      <x v="1731"/>
      <x v="1693"/>
      <x v="1649"/>
    </i>
    <i>
      <x v="179"/>
      <x v="1738"/>
      <x v="1700"/>
      <x v="1656"/>
    </i>
    <i>
      <x v="180"/>
      <x v="1757"/>
      <x v="1715"/>
      <x v="1675"/>
    </i>
    <i>
      <x v="181"/>
      <x v="1747"/>
      <x v="1577"/>
      <x v="1519"/>
    </i>
    <i>
      <x v="182"/>
      <x v="1748"/>
      <x v="1707"/>
      <x v="1666"/>
    </i>
    <i>
      <x v="183"/>
      <x v="1755"/>
      <x v="1713"/>
      <x v="1673"/>
    </i>
    <i>
      <x v="184"/>
      <x v="1587"/>
      <x v="1567"/>
      <x v="1658"/>
    </i>
    <i>
      <x v="185"/>
      <x v="1732"/>
      <x v="1694"/>
      <x v="1650"/>
    </i>
    <i>
      <x v="186"/>
      <x v="1752"/>
      <x v="1710"/>
      <x v="1670"/>
    </i>
    <i>
      <x v="187"/>
      <x v="1579"/>
      <x v="1559"/>
      <x v="1501"/>
    </i>
    <i>
      <x v="188"/>
      <x v="1762"/>
      <x v="1593"/>
      <x v="1680"/>
    </i>
    <i>
      <x v="189"/>
      <x v="1740"/>
      <x v="1702"/>
      <x v="1659"/>
    </i>
    <i>
      <x v="190"/>
      <x v="1750"/>
      <x v="1709"/>
      <x v="1668"/>
    </i>
    <i>
      <x v="191"/>
      <x v="1735"/>
      <x v="1697"/>
      <x v="1653"/>
    </i>
    <i>
      <x v="192"/>
      <x v="1763"/>
      <x v="1720"/>
      <x v="1681"/>
    </i>
    <i>
      <x v="193"/>
      <x v="1758"/>
      <x v="1716"/>
      <x v="1676"/>
    </i>
    <i>
      <x v="194"/>
      <x v="1756"/>
      <x v="1714"/>
      <x v="1674"/>
    </i>
    <i>
      <x v="195"/>
      <x v="1589"/>
      <x v="1569"/>
      <x v="1511"/>
    </i>
    <i>
      <x v="196"/>
      <x v="1753"/>
      <x v="1711"/>
      <x v="1671"/>
    </i>
    <i>
      <x v="197"/>
      <x v="1736"/>
      <x v="1698"/>
      <x v="1654"/>
    </i>
    <i>
      <x v="198"/>
      <x v="1615"/>
      <x v="1721"/>
      <x v="1682"/>
    </i>
    <i>
      <x v="199"/>
      <x v="1749"/>
      <x v="1708"/>
      <x v="1667"/>
    </i>
    <i>
      <x v="200"/>
      <x v="1733"/>
      <x v="1695"/>
      <x v="1651"/>
    </i>
    <i>
      <x v="201"/>
      <x v="1741"/>
      <x v="1703"/>
      <x v="1660"/>
    </i>
    <i>
      <x v="202"/>
      <x v="1742"/>
      <x v="1704"/>
      <x v="1661"/>
    </i>
    <i>
      <x v="203"/>
      <x v="1617"/>
      <x v="1722"/>
      <x v="1683"/>
    </i>
    <i t="grand">
      <x/>
    </i>
  </rowItems>
  <colItems count="1">
    <i/>
  </colItem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ACFA8DB9-DD2B-4452-A83B-1F56FAE18583}" name="MetaEjec" cacheId="6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16" rowHeaderCaption="Cod Asignado Área">
  <location ref="C19:D20" firstHeaderRow="0" firstDataRow="1" firstDataCol="0"/>
  <pivotFields count="30">
    <pivotField compact="0" outline="0" subtotalTop="0" showAll="0" defaultSubtotal="0"/>
    <pivotField compact="0" outline="0" showAll="0" defaultSubtotal="0"/>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name="Ejecución2" dataField="1" compact="0" outline="0" subtotalTop="0" showAll="0" defaultSubtotal="0"/>
    <pivotField compact="0" outline="0" subtotalTop="0" showAll="0" defaultSubtotal="0"/>
    <pivotField compact="0" outline="0" subtotalTop="0" showAll="0" defaultSubtotal="0"/>
    <pivotField compact="0" outline="0" subtotalTop="0" showAll="0" defaultSubtotal="0">
      <items count="14">
        <item x="5"/>
        <item m="1" x="13"/>
        <item x="3"/>
        <item x="1"/>
        <item x="2"/>
        <item x="4"/>
        <item x="0"/>
        <item x="10"/>
        <item x="6"/>
        <item x="8"/>
        <item x="12"/>
        <item x="11"/>
        <item x="9"/>
        <item x="7"/>
      </items>
    </pivotField>
    <pivotField compact="0" outline="0" showAll="0" defaultSubtotal="0">
      <items count="35">
        <item m="1" x="34"/>
        <item x="33"/>
        <item x="1"/>
        <item x="28"/>
        <item x="8"/>
        <item x="9"/>
        <item x="10"/>
        <item x="20"/>
        <item x="11"/>
        <item x="21"/>
        <item x="4"/>
        <item x="22"/>
        <item x="23"/>
        <item x="29"/>
        <item x="30"/>
        <item x="0"/>
        <item x="12"/>
        <item x="24"/>
        <item x="13"/>
        <item x="5"/>
        <item x="6"/>
        <item x="3"/>
        <item x="25"/>
        <item x="14"/>
        <item x="2"/>
        <item x="7"/>
        <item x="15"/>
        <item x="16"/>
        <item x="26"/>
        <item x="17"/>
        <item x="18"/>
        <item x="32"/>
        <item x="19"/>
        <item x="31"/>
        <item x="27"/>
      </items>
    </pivotField>
    <pivotField compact="0" outline="0" showAll="0" defaultSubtotal="0">
      <items count="204">
        <item x="161"/>
        <item x="137"/>
        <item x="163"/>
        <item m="1" x="164"/>
        <item x="162"/>
        <item x="155"/>
        <item x="156"/>
        <item x="139"/>
        <item m="1" x="176"/>
        <item m="1" x="167"/>
        <item x="140"/>
        <item m="1" x="168"/>
        <item x="141"/>
        <item m="1" x="169"/>
        <item x="157"/>
        <item m="1" x="170"/>
        <item x="121"/>
        <item m="1" x="171"/>
        <item x="149"/>
        <item m="1" x="172"/>
        <item x="122"/>
        <item x="154"/>
        <item m="1" x="174"/>
        <item x="130"/>
        <item m="1" x="175"/>
        <item x="152"/>
        <item m="1" x="173"/>
        <item x="142"/>
        <item x="119"/>
        <item x="131"/>
        <item x="143"/>
        <item m="1" x="179"/>
        <item x="150"/>
        <item m="1" x="178"/>
        <item x="132"/>
        <item m="1" x="180"/>
        <item m="1" x="165"/>
        <item x="146"/>
        <item x="123"/>
        <item m="1" x="193"/>
        <item x="129"/>
        <item x="147"/>
        <item m="1" x="182"/>
        <item x="124"/>
        <item m="1" x="181"/>
        <item x="126"/>
        <item x="158"/>
        <item m="1" x="183"/>
        <item x="133"/>
        <item m="1" x="184"/>
        <item x="145"/>
        <item m="1" x="186"/>
        <item x="127"/>
        <item m="1" x="195"/>
        <item x="118"/>
        <item x="159"/>
        <item m="1" x="187"/>
        <item x="153"/>
        <item m="1" x="188"/>
        <item m="1" x="166"/>
        <item x="120"/>
        <item x="138"/>
        <item m="1" x="190"/>
        <item x="151"/>
        <item m="1" x="191"/>
        <item x="134"/>
        <item x="148"/>
        <item m="1" x="194"/>
        <item x="128"/>
        <item m="1" x="185"/>
        <item m="1" x="189"/>
        <item x="160"/>
        <item x="61"/>
        <item x="94"/>
        <item x="95"/>
        <item x="70"/>
        <item x="22"/>
        <item x="73"/>
        <item m="1" x="200"/>
        <item x="25"/>
        <item x="50"/>
        <item x="30"/>
        <item x="114"/>
        <item x="53"/>
        <item x="81"/>
        <item x="80"/>
        <item x="34"/>
        <item x="84"/>
        <item x="10"/>
        <item x="37"/>
        <item x="40"/>
        <item x="96"/>
        <item x="97"/>
        <item x="2"/>
        <item x="62"/>
        <item x="63"/>
        <item x="64"/>
        <item x="0"/>
        <item x="6"/>
        <item x="65"/>
        <item x="66"/>
        <item x="12"/>
        <item x="116"/>
        <item x="115"/>
        <item x="14"/>
        <item x="91"/>
        <item m="1" x="198"/>
        <item x="98"/>
        <item x="92"/>
        <item x="90"/>
        <item x="1"/>
        <item x="99"/>
        <item m="1" x="199"/>
        <item x="100"/>
        <item x="71"/>
        <item x="101"/>
        <item x="49"/>
        <item x="102"/>
        <item x="78"/>
        <item x="35"/>
        <item x="38"/>
        <item x="24"/>
        <item x="85"/>
        <item x="86"/>
        <item x="3"/>
        <item x="93"/>
        <item x="58"/>
        <item x="7"/>
        <item x="5"/>
        <item x="9"/>
        <item x="13"/>
        <item x="36"/>
        <item x="72"/>
        <item x="23"/>
        <item x="27"/>
        <item x="103"/>
        <item x="8"/>
        <item x="104"/>
        <item x="57"/>
        <item x="87"/>
        <item x="144"/>
        <item m="1" x="177"/>
        <item x="11"/>
        <item x="67"/>
        <item x="17"/>
        <item x="19"/>
        <item x="117"/>
        <item x="20"/>
        <item x="125"/>
        <item m="1" x="192"/>
        <item x="105"/>
        <item x="68"/>
        <item x="48"/>
        <item x="106"/>
        <item x="21"/>
        <item x="107"/>
        <item x="32"/>
        <item m="1" x="201"/>
        <item x="16"/>
        <item x="15"/>
        <item x="18"/>
        <item x="47"/>
        <item x="28"/>
        <item x="29"/>
        <item x="44"/>
        <item m="1" x="202"/>
        <item x="59"/>
        <item x="42"/>
        <item m="1" x="203"/>
        <item x="75"/>
        <item x="31"/>
        <item x="52"/>
        <item x="51"/>
        <item x="79"/>
        <item x="76"/>
        <item x="54"/>
        <item x="108"/>
        <item x="77"/>
        <item x="109"/>
        <item x="41"/>
        <item x="60"/>
        <item x="33"/>
        <item x="45"/>
        <item x="55"/>
        <item x="82"/>
        <item x="110"/>
        <item x="83"/>
        <item x="46"/>
        <item x="43"/>
        <item x="4"/>
        <item x="26"/>
        <item x="56"/>
        <item x="111"/>
        <item x="88"/>
        <item x="39"/>
        <item x="112"/>
        <item x="113"/>
        <item x="89"/>
        <item x="69"/>
        <item x="74"/>
        <item x="135"/>
        <item m="1" x="197"/>
        <item x="136"/>
        <item m="1" x="196"/>
      </items>
    </pivotField>
    <pivotField compact="0" outline="0" showAll="0" defaultSubtotal="0">
      <items count="287">
        <item x="117"/>
        <item m="1" x="216"/>
        <item m="1" x="218"/>
        <item m="1" x="228"/>
        <item x="131"/>
        <item x="36"/>
        <item m="1" x="227"/>
        <item x="63"/>
        <item x="64"/>
        <item x="1"/>
        <item x="38"/>
        <item x="151"/>
        <item x="108"/>
        <item x="160"/>
        <item m="1" x="275"/>
        <item m="1" x="246"/>
        <item x="82"/>
        <item x="147"/>
        <item x="148"/>
        <item x="144"/>
        <item x="140"/>
        <item x="110"/>
        <item m="1" x="252"/>
        <item m="1" x="253"/>
        <item m="1" x="249"/>
        <item x="167"/>
        <item m="1" x="250"/>
        <item x="130"/>
        <item x="2"/>
        <item x="3"/>
        <item x="138"/>
        <item x="137"/>
        <item x="35"/>
        <item x="128"/>
        <item m="1" x="235"/>
        <item x="44"/>
        <item x="135"/>
        <item x="134"/>
        <item x="136"/>
        <item x="133"/>
        <item m="1" x="247"/>
        <item x="83"/>
        <item x="84"/>
        <item m="1" x="270"/>
        <item m="1" x="219"/>
        <item m="1" x="220"/>
        <item x="165"/>
        <item x="166"/>
        <item m="1" x="284"/>
        <item x="163"/>
        <item m="1" x="285"/>
        <item m="1" x="251"/>
        <item x="172"/>
        <item x="132"/>
        <item m="1" x="226"/>
        <item x="68"/>
        <item x="12"/>
        <item m="1" x="189"/>
        <item x="116"/>
        <item m="1" x="255"/>
        <item m="1" x="203"/>
        <item m="1" x="256"/>
        <item x="129"/>
        <item x="149"/>
        <item x="177"/>
        <item x="180"/>
        <item m="1" x="231"/>
        <item x="143"/>
        <item m="1" x="195"/>
        <item m="1" x="238"/>
        <item m="1" x="257"/>
        <item x="173"/>
        <item x="164"/>
        <item m="1" x="258"/>
        <item m="1" x="194"/>
        <item m="1" x="276"/>
        <item m="1" x="277"/>
        <item m="1" x="278"/>
        <item m="1" x="279"/>
        <item m="1" x="186"/>
        <item m="1" x="234"/>
        <item x="181"/>
        <item x="155"/>
        <item x="156"/>
        <item x="157"/>
        <item x="158"/>
        <item m="1" x="254"/>
        <item m="1" x="214"/>
        <item m="1" x="190"/>
        <item m="1" x="185"/>
        <item m="1" x="273"/>
        <item x="142"/>
        <item x="141"/>
        <item m="1" x="213"/>
        <item m="1" x="282"/>
        <item m="1" x="286"/>
        <item x="159"/>
        <item m="1" x="280"/>
        <item m="1" x="221"/>
        <item x="57"/>
        <item x="62"/>
        <item x="42"/>
        <item x="61"/>
        <item x="169"/>
        <item x="170"/>
        <item x="171"/>
        <item x="58"/>
        <item x="23"/>
        <item x="59"/>
        <item x="60"/>
        <item m="1" x="224"/>
        <item x="15"/>
        <item x="70"/>
        <item x="91"/>
        <item x="41"/>
        <item x="37"/>
        <item x="139"/>
        <item x="127"/>
        <item m="1" x="207"/>
        <item m="1" x="217"/>
        <item x="5"/>
        <item x="4"/>
        <item x="0"/>
        <item x="56"/>
        <item m="1" x="230"/>
        <item x="183"/>
        <item m="1" x="215"/>
        <item x="182"/>
        <item m="1" x="229"/>
        <item x="14"/>
        <item m="1" x="225"/>
        <item x="77"/>
        <item x="125"/>
        <item m="1" x="236"/>
        <item x="126"/>
        <item m="1" x="237"/>
        <item x="100"/>
        <item m="1" x="271"/>
        <item x="97"/>
        <item m="1" x="266"/>
        <item x="98"/>
        <item m="1" x="196"/>
        <item m="1" x="197"/>
        <item m="1" x="198"/>
        <item m="1" x="232"/>
        <item x="78"/>
        <item x="9"/>
        <item x="10"/>
        <item x="11"/>
        <item m="1" x="199"/>
        <item m="1" x="200"/>
        <item m="1" x="201"/>
        <item m="1" x="202"/>
        <item x="80"/>
        <item x="174"/>
        <item x="175"/>
        <item x="146"/>
        <item x="176"/>
        <item m="1" x="244"/>
        <item m="1" x="193"/>
        <item m="1" x="272"/>
        <item m="1" x="184"/>
        <item m="1" x="274"/>
        <item x="54"/>
        <item x="55"/>
        <item x="66"/>
        <item m="1" x="245"/>
        <item x="16"/>
        <item m="1" x="267"/>
        <item x="121"/>
        <item x="120"/>
        <item x="107"/>
        <item x="102"/>
        <item x="103"/>
        <item x="104"/>
        <item x="105"/>
        <item x="29"/>
        <item x="69"/>
        <item m="1" x="259"/>
        <item m="1" x="260"/>
        <item m="1" x="261"/>
        <item x="89"/>
        <item m="1" x="262"/>
        <item x="90"/>
        <item m="1" x="263"/>
        <item x="87"/>
        <item x="31"/>
        <item x="94"/>
        <item x="122"/>
        <item x="123"/>
        <item m="1" x="264"/>
        <item m="1" x="241"/>
        <item m="1" x="239"/>
        <item x="28"/>
        <item m="1" x="240"/>
        <item x="32"/>
        <item m="1" x="265"/>
        <item x="168"/>
        <item x="30"/>
        <item m="1" x="242"/>
        <item m="1" x="243"/>
        <item m="1" x="268"/>
        <item m="1" x="269"/>
        <item m="1" x="281"/>
        <item m="1" x="233"/>
        <item m="1" x="222"/>
        <item m="1" x="223"/>
        <item x="154"/>
        <item m="1" x="283"/>
        <item x="22"/>
        <item x="72"/>
        <item m="1" x="211"/>
        <item x="101"/>
        <item x="48"/>
        <item x="162"/>
        <item x="47"/>
        <item x="92"/>
        <item m="1" x="208"/>
        <item x="26"/>
        <item x="86"/>
        <item m="1" x="191"/>
        <item x="53"/>
        <item x="71"/>
        <item x="74"/>
        <item m="1" x="209"/>
        <item x="79"/>
        <item x="7"/>
        <item m="1" x="187"/>
        <item m="1" x="205"/>
        <item x="17"/>
        <item x="111"/>
        <item x="112"/>
        <item m="1" x="204"/>
        <item x="124"/>
        <item x="8"/>
        <item m="1" x="212"/>
        <item x="179"/>
        <item x="99"/>
        <item x="33"/>
        <item x="67"/>
        <item x="88"/>
        <item x="93"/>
        <item x="65"/>
        <item x="27"/>
        <item m="1" x="192"/>
        <item m="1" x="210"/>
        <item x="73"/>
        <item x="95"/>
        <item x="34"/>
        <item x="24"/>
        <item x="52"/>
        <item x="75"/>
        <item m="1" x="206"/>
        <item x="96"/>
        <item x="76"/>
        <item x="25"/>
        <item x="115"/>
        <item x="113"/>
        <item m="1" x="188"/>
        <item x="114"/>
        <item x="19"/>
        <item x="20"/>
        <item x="18"/>
        <item x="106"/>
        <item x="49"/>
        <item x="85"/>
        <item x="40"/>
        <item x="109"/>
        <item x="21"/>
        <item x="13"/>
        <item x="6"/>
        <item x="152"/>
        <item x="153"/>
        <item x="145"/>
        <item x="118"/>
        <item x="119"/>
        <item x="150"/>
        <item x="43"/>
        <item x="45"/>
        <item x="161"/>
        <item x="178"/>
        <item x="39"/>
        <item x="46"/>
        <item x="50"/>
        <item x="51"/>
        <item m="1" x="248"/>
        <item x="8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Items count="1">
    <i/>
  </rowItems>
  <colFields count="1">
    <field x="-2"/>
  </colFields>
  <colItems count="2">
    <i>
      <x/>
    </i>
    <i i="1">
      <x v="1"/>
    </i>
  </colItems>
  <dataFields count="2">
    <dataField name="Meta " fld="11" baseField="0" baseItem="0" numFmtId="4"/>
    <dataField name="Ejecución " fld="12" baseField="0" baseItem="0" numFmtId="4"/>
  </dataFields>
  <formats count="1">
    <format dxfId="74">
      <pivotArea outline="0" fieldPosition="0">
        <references count="1">
          <reference field="4294967294" count="1" selected="0">
            <x v="1"/>
          </reference>
        </references>
      </pivotArea>
    </format>
  </formats>
  <chartFormats count="5">
    <chartFormat chart="4" format="4" series="1">
      <pivotArea type="data" outline="0" fieldPosition="0">
        <references count="1">
          <reference field="4294967294" count="1" selected="0">
            <x v="0"/>
          </reference>
        </references>
      </pivotArea>
    </chartFormat>
    <chartFormat chart="8" format="4" series="1">
      <pivotArea type="data" outline="0" fieldPosition="0">
        <references count="1">
          <reference field="4294967294" count="1" selected="0">
            <x v="0"/>
          </reference>
        </references>
      </pivotArea>
    </chartFormat>
    <chartFormat chart="8" format="6">
      <pivotArea type="data" outline="0" fieldPosition="0">
        <references count="1">
          <reference field="4294967294" count="1" selected="0">
            <x v="0"/>
          </reference>
        </references>
      </pivotArea>
    </chartFormat>
    <chartFormat chart="8" format="10" series="1">
      <pivotArea type="data" outline="0" fieldPosition="0">
        <references count="1">
          <reference field="4294967294" count="1" selected="0">
            <x v="1"/>
          </reference>
        </references>
      </pivotArea>
    </chartFormat>
    <chartFormat chart="8" format="11">
      <pivotArea type="data" outline="0" fieldPosition="0">
        <references count="1">
          <reference field="4294967294" count="1" selected="0">
            <x v="1"/>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6E22B1BF-D97C-4570-970B-9F6663675D37}" name="TablaDinámica1" cacheId="67" applyNumberFormats="0" applyBorderFormats="0" applyFontFormats="0" applyPatternFormats="0" applyAlignmentFormats="0" applyWidthHeightFormats="1" dataCaption="Valores" updatedVersion="8" minRefreshableVersion="3" itemPrintTitles="1" createdVersion="8" indent="0" compact="0" compactData="0" multipleFieldFilters="0" chartFormat="5" rowHeaderCaption="Cod Asignado Área">
  <location ref="A2:D16" firstHeaderRow="0" firstDataRow="1" firstDataCol="2"/>
  <pivotFields count="30">
    <pivotField compact="0" outline="0" subtotalTop="0" showAll="0" defaultSubtotal="0"/>
    <pivotField axis="axisRow" compact="0" outline="0" showAll="0" defaultSubtotal="0">
      <items count="14">
        <item x="10"/>
        <item x="4"/>
        <item x="11"/>
        <item x="3"/>
        <item x="8"/>
        <item x="0"/>
        <item x="12"/>
        <item x="9"/>
        <item x="7"/>
        <item x="2"/>
        <item x="6"/>
        <item m="1" x="13"/>
        <item x="1"/>
        <item x="5"/>
      </items>
    </pivotField>
    <pivotField compact="0" outline="0" showAll="0" defaultSubtotal="0"/>
    <pivotField compact="0" outline="0" subtotalTop="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 dataField="1" compact="0" outline="0" subtotalTop="0" showAll="0" defaultSubtotal="0"/>
    <pivotField compact="0" outline="0" subtotalTop="0" showAll="0" defaultSubtotal="0"/>
    <pivotField compact="0" outline="0" subtotalTop="0" showAll="0" defaultSubtotal="0"/>
    <pivotField axis="axisRow" compact="0" outline="0" subtotalTop="0" showAll="0" defaultSubtotal="0">
      <items count="14">
        <item m="1" x="13"/>
        <item x="3"/>
        <item x="1"/>
        <item x="2"/>
        <item x="4"/>
        <item x="0"/>
        <item x="10"/>
        <item x="6"/>
        <item x="8"/>
        <item x="12"/>
        <item x="11"/>
        <item x="9"/>
        <item x="7"/>
        <item x="5"/>
      </items>
    </pivotField>
    <pivotField compact="0" outline="0" showAll="0" defaultSubtotal="0">
      <items count="35">
        <item m="1" x="34"/>
        <item x="33"/>
        <item x="1"/>
        <item x="28"/>
        <item x="8"/>
        <item x="9"/>
        <item x="10"/>
        <item x="20"/>
        <item x="11"/>
        <item x="21"/>
        <item x="4"/>
        <item x="22"/>
        <item x="23"/>
        <item x="29"/>
        <item x="30"/>
        <item x="0"/>
        <item x="12"/>
        <item x="24"/>
        <item x="13"/>
        <item x="5"/>
        <item x="6"/>
        <item x="3"/>
        <item x="25"/>
        <item x="14"/>
        <item x="2"/>
        <item x="7"/>
        <item x="15"/>
        <item x="16"/>
        <item x="26"/>
        <item x="17"/>
        <item x="18"/>
        <item x="32"/>
        <item x="19"/>
        <item x="31"/>
        <item x="27"/>
      </items>
    </pivotField>
    <pivotField compact="0" outline="0" showAll="0" defaultSubtotal="0">
      <items count="204">
        <item x="161"/>
        <item x="137"/>
        <item x="163"/>
        <item m="1" x="164"/>
        <item x="162"/>
        <item x="155"/>
        <item x="156"/>
        <item x="139"/>
        <item m="1" x="176"/>
        <item m="1" x="167"/>
        <item x="140"/>
        <item m="1" x="168"/>
        <item x="141"/>
        <item m="1" x="169"/>
        <item x="157"/>
        <item m="1" x="170"/>
        <item x="121"/>
        <item m="1" x="171"/>
        <item x="149"/>
        <item m="1" x="172"/>
        <item x="122"/>
        <item x="154"/>
        <item m="1" x="174"/>
        <item x="130"/>
        <item m="1" x="175"/>
        <item x="152"/>
        <item m="1" x="173"/>
        <item x="142"/>
        <item x="119"/>
        <item x="131"/>
        <item x="143"/>
        <item m="1" x="179"/>
        <item x="150"/>
        <item m="1" x="178"/>
        <item x="132"/>
        <item m="1" x="180"/>
        <item m="1" x="165"/>
        <item x="146"/>
        <item x="123"/>
        <item m="1" x="193"/>
        <item x="129"/>
        <item x="147"/>
        <item m="1" x="182"/>
        <item x="124"/>
        <item m="1" x="181"/>
        <item x="126"/>
        <item x="158"/>
        <item m="1" x="183"/>
        <item x="133"/>
        <item m="1" x="184"/>
        <item x="145"/>
        <item m="1" x="186"/>
        <item x="127"/>
        <item m="1" x="195"/>
        <item x="118"/>
        <item x="159"/>
        <item m="1" x="187"/>
        <item x="153"/>
        <item m="1" x="188"/>
        <item m="1" x="166"/>
        <item x="120"/>
        <item x="138"/>
        <item m="1" x="190"/>
        <item x="151"/>
        <item m="1" x="191"/>
        <item x="134"/>
        <item x="148"/>
        <item m="1" x="194"/>
        <item x="128"/>
        <item m="1" x="185"/>
        <item m="1" x="189"/>
        <item x="160"/>
        <item x="61"/>
        <item x="94"/>
        <item x="95"/>
        <item x="70"/>
        <item x="22"/>
        <item x="73"/>
        <item m="1" x="200"/>
        <item x="25"/>
        <item x="50"/>
        <item x="30"/>
        <item x="114"/>
        <item x="53"/>
        <item x="81"/>
        <item x="80"/>
        <item x="34"/>
        <item x="84"/>
        <item x="10"/>
        <item x="37"/>
        <item x="40"/>
        <item x="96"/>
        <item x="97"/>
        <item x="2"/>
        <item x="62"/>
        <item x="63"/>
        <item x="64"/>
        <item x="0"/>
        <item x="6"/>
        <item x="65"/>
        <item x="66"/>
        <item x="12"/>
        <item x="116"/>
        <item x="115"/>
        <item x="14"/>
        <item x="91"/>
        <item m="1" x="198"/>
        <item x="98"/>
        <item x="92"/>
        <item x="90"/>
        <item x="1"/>
        <item x="99"/>
        <item m="1" x="199"/>
        <item x="100"/>
        <item x="71"/>
        <item x="101"/>
        <item x="49"/>
        <item x="102"/>
        <item x="78"/>
        <item x="35"/>
        <item x="38"/>
        <item x="24"/>
        <item x="85"/>
        <item x="86"/>
        <item x="3"/>
        <item x="93"/>
        <item x="58"/>
        <item x="7"/>
        <item x="5"/>
        <item x="9"/>
        <item x="13"/>
        <item x="36"/>
        <item x="72"/>
        <item x="23"/>
        <item x="27"/>
        <item x="103"/>
        <item x="8"/>
        <item x="104"/>
        <item x="57"/>
        <item x="87"/>
        <item x="144"/>
        <item m="1" x="177"/>
        <item x="11"/>
        <item x="67"/>
        <item x="17"/>
        <item x="19"/>
        <item x="117"/>
        <item x="20"/>
        <item x="125"/>
        <item m="1" x="192"/>
        <item x="105"/>
        <item x="68"/>
        <item x="48"/>
        <item x="106"/>
        <item x="21"/>
        <item x="107"/>
        <item x="32"/>
        <item m="1" x="201"/>
        <item x="16"/>
        <item x="15"/>
        <item x="18"/>
        <item x="47"/>
        <item x="28"/>
        <item x="29"/>
        <item x="44"/>
        <item m="1" x="202"/>
        <item x="59"/>
        <item x="42"/>
        <item m="1" x="203"/>
        <item x="75"/>
        <item x="31"/>
        <item x="52"/>
        <item x="51"/>
        <item x="79"/>
        <item x="76"/>
        <item x="54"/>
        <item x="108"/>
        <item x="77"/>
        <item x="109"/>
        <item x="41"/>
        <item x="60"/>
        <item x="33"/>
        <item x="45"/>
        <item x="55"/>
        <item x="82"/>
        <item x="110"/>
        <item x="83"/>
        <item x="46"/>
        <item x="43"/>
        <item x="4"/>
        <item x="26"/>
        <item x="56"/>
        <item x="111"/>
        <item x="88"/>
        <item x="39"/>
        <item x="112"/>
        <item x="113"/>
        <item x="89"/>
        <item x="69"/>
        <item x="74"/>
        <item x="135"/>
        <item m="1" x="197"/>
        <item x="136"/>
        <item m="1" x="196"/>
      </items>
    </pivotField>
    <pivotField compact="0" outline="0" showAll="0" defaultSubtotal="0">
      <items count="287">
        <item x="117"/>
        <item m="1" x="216"/>
        <item m="1" x="218"/>
        <item m="1" x="228"/>
        <item x="131"/>
        <item x="36"/>
        <item m="1" x="227"/>
        <item x="63"/>
        <item x="64"/>
        <item x="1"/>
        <item x="38"/>
        <item x="151"/>
        <item x="108"/>
        <item x="160"/>
        <item m="1" x="275"/>
        <item m="1" x="246"/>
        <item x="82"/>
        <item x="147"/>
        <item x="148"/>
        <item x="144"/>
        <item x="140"/>
        <item x="110"/>
        <item m="1" x="252"/>
        <item m="1" x="253"/>
        <item m="1" x="249"/>
        <item x="167"/>
        <item m="1" x="250"/>
        <item x="130"/>
        <item x="2"/>
        <item x="3"/>
        <item x="138"/>
        <item x="137"/>
        <item x="35"/>
        <item x="128"/>
        <item m="1" x="235"/>
        <item x="44"/>
        <item x="135"/>
        <item x="134"/>
        <item x="136"/>
        <item x="133"/>
        <item m="1" x="247"/>
        <item x="83"/>
        <item x="84"/>
        <item m="1" x="270"/>
        <item m="1" x="219"/>
        <item m="1" x="220"/>
        <item x="165"/>
        <item x="166"/>
        <item m="1" x="284"/>
        <item x="163"/>
        <item m="1" x="285"/>
        <item m="1" x="251"/>
        <item x="172"/>
        <item x="132"/>
        <item m="1" x="226"/>
        <item x="68"/>
        <item x="12"/>
        <item m="1" x="189"/>
        <item x="116"/>
        <item m="1" x="255"/>
        <item m="1" x="203"/>
        <item m="1" x="256"/>
        <item x="129"/>
        <item x="149"/>
        <item x="177"/>
        <item x="180"/>
        <item m="1" x="231"/>
        <item x="143"/>
        <item m="1" x="195"/>
        <item m="1" x="238"/>
        <item m="1" x="257"/>
        <item x="173"/>
        <item x="164"/>
        <item m="1" x="258"/>
        <item m="1" x="194"/>
        <item m="1" x="276"/>
        <item m="1" x="277"/>
        <item m="1" x="278"/>
        <item m="1" x="279"/>
        <item m="1" x="186"/>
        <item m="1" x="234"/>
        <item x="181"/>
        <item x="155"/>
        <item x="156"/>
        <item x="157"/>
        <item x="158"/>
        <item m="1" x="254"/>
        <item m="1" x="214"/>
        <item m="1" x="190"/>
        <item m="1" x="185"/>
        <item m="1" x="273"/>
        <item x="142"/>
        <item x="141"/>
        <item m="1" x="213"/>
        <item m="1" x="282"/>
        <item m="1" x="286"/>
        <item x="159"/>
        <item m="1" x="280"/>
        <item m="1" x="221"/>
        <item x="57"/>
        <item x="62"/>
        <item x="42"/>
        <item x="61"/>
        <item x="169"/>
        <item x="170"/>
        <item x="171"/>
        <item x="58"/>
        <item x="23"/>
        <item x="59"/>
        <item x="60"/>
        <item m="1" x="224"/>
        <item x="15"/>
        <item x="70"/>
        <item x="91"/>
        <item x="41"/>
        <item x="37"/>
        <item x="139"/>
        <item x="127"/>
        <item m="1" x="207"/>
        <item m="1" x="217"/>
        <item x="5"/>
        <item x="4"/>
        <item x="0"/>
        <item x="56"/>
        <item m="1" x="230"/>
        <item x="183"/>
        <item m="1" x="215"/>
        <item x="182"/>
        <item m="1" x="229"/>
        <item x="14"/>
        <item m="1" x="225"/>
        <item x="77"/>
        <item x="125"/>
        <item m="1" x="236"/>
        <item x="126"/>
        <item m="1" x="237"/>
        <item x="100"/>
        <item m="1" x="271"/>
        <item x="97"/>
        <item m="1" x="266"/>
        <item x="98"/>
        <item m="1" x="196"/>
        <item m="1" x="197"/>
        <item m="1" x="198"/>
        <item m="1" x="232"/>
        <item x="78"/>
        <item x="9"/>
        <item x="10"/>
        <item x="11"/>
        <item m="1" x="199"/>
        <item m="1" x="200"/>
        <item m="1" x="201"/>
        <item m="1" x="202"/>
        <item x="80"/>
        <item x="174"/>
        <item x="175"/>
        <item x="146"/>
        <item x="176"/>
        <item m="1" x="244"/>
        <item m="1" x="193"/>
        <item m="1" x="272"/>
        <item m="1" x="184"/>
        <item m="1" x="274"/>
        <item x="54"/>
        <item x="55"/>
        <item x="66"/>
        <item m="1" x="245"/>
        <item x="16"/>
        <item m="1" x="267"/>
        <item x="121"/>
        <item x="120"/>
        <item x="107"/>
        <item x="102"/>
        <item x="103"/>
        <item x="104"/>
        <item x="105"/>
        <item x="29"/>
        <item x="69"/>
        <item m="1" x="259"/>
        <item m="1" x="260"/>
        <item m="1" x="261"/>
        <item x="89"/>
        <item m="1" x="262"/>
        <item x="90"/>
        <item m="1" x="263"/>
        <item x="87"/>
        <item x="31"/>
        <item x="94"/>
        <item x="122"/>
        <item x="123"/>
        <item m="1" x="264"/>
        <item m="1" x="241"/>
        <item m="1" x="239"/>
        <item x="28"/>
        <item m="1" x="240"/>
        <item x="32"/>
        <item m="1" x="265"/>
        <item x="168"/>
        <item x="30"/>
        <item m="1" x="242"/>
        <item m="1" x="243"/>
        <item m="1" x="268"/>
        <item m="1" x="269"/>
        <item m="1" x="281"/>
        <item m="1" x="233"/>
        <item m="1" x="222"/>
        <item m="1" x="223"/>
        <item x="154"/>
        <item m="1" x="283"/>
        <item x="22"/>
        <item x="72"/>
        <item m="1" x="211"/>
        <item x="101"/>
        <item x="48"/>
        <item x="162"/>
        <item x="47"/>
        <item x="92"/>
        <item m="1" x="208"/>
        <item x="26"/>
        <item x="86"/>
        <item m="1" x="191"/>
        <item x="53"/>
        <item x="71"/>
        <item x="74"/>
        <item m="1" x="209"/>
        <item x="79"/>
        <item x="7"/>
        <item m="1" x="187"/>
        <item m="1" x="205"/>
        <item x="17"/>
        <item x="111"/>
        <item x="112"/>
        <item m="1" x="204"/>
        <item x="124"/>
        <item x="8"/>
        <item m="1" x="212"/>
        <item x="179"/>
        <item x="99"/>
        <item x="33"/>
        <item x="67"/>
        <item x="88"/>
        <item x="93"/>
        <item x="65"/>
        <item x="27"/>
        <item m="1" x="192"/>
        <item m="1" x="210"/>
        <item x="73"/>
        <item x="95"/>
        <item x="34"/>
        <item x="24"/>
        <item x="52"/>
        <item x="75"/>
        <item m="1" x="206"/>
        <item x="96"/>
        <item x="76"/>
        <item x="25"/>
        <item x="115"/>
        <item x="113"/>
        <item m="1" x="188"/>
        <item x="114"/>
        <item x="19"/>
        <item x="20"/>
        <item x="18"/>
        <item x="106"/>
        <item x="49"/>
        <item x="85"/>
        <item x="40"/>
        <item x="109"/>
        <item x="21"/>
        <item x="13"/>
        <item x="6"/>
        <item x="152"/>
        <item x="153"/>
        <item x="145"/>
        <item x="118"/>
        <item x="119"/>
        <item x="150"/>
        <item x="43"/>
        <item x="45"/>
        <item x="161"/>
        <item x="178"/>
        <item x="39"/>
        <item x="46"/>
        <item x="50"/>
        <item x="51"/>
        <item m="1" x="248"/>
        <item x="81"/>
      </items>
    </pivotField>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s>
  <rowFields count="2">
    <field x="1"/>
    <field x="15"/>
  </rowFields>
  <rowItems count="14">
    <i>
      <x/>
      <x v="6"/>
    </i>
    <i>
      <x v="1"/>
      <x v="4"/>
    </i>
    <i>
      <x v="2"/>
      <x v="10"/>
    </i>
    <i>
      <x v="3"/>
      <x v="1"/>
    </i>
    <i>
      <x v="4"/>
      <x v="8"/>
    </i>
    <i>
      <x v="5"/>
      <x v="5"/>
    </i>
    <i>
      <x v="6"/>
      <x v="9"/>
    </i>
    <i>
      <x v="7"/>
      <x v="11"/>
    </i>
    <i>
      <x v="8"/>
      <x v="12"/>
    </i>
    <i>
      <x v="9"/>
      <x v="3"/>
    </i>
    <i>
      <x v="10"/>
      <x v="7"/>
    </i>
    <i>
      <x v="12"/>
      <x v="2"/>
    </i>
    <i>
      <x v="13"/>
      <x v="13"/>
    </i>
    <i t="grand">
      <x/>
    </i>
  </rowItems>
  <colFields count="1">
    <field x="-2"/>
  </colFields>
  <colItems count="2">
    <i>
      <x/>
    </i>
    <i i="1">
      <x v="1"/>
    </i>
  </colItems>
  <dataFields count="2">
    <dataField name="Meta " fld="11" baseField="0" baseItem="0" numFmtId="4"/>
    <dataField name="Ejecución " fld="12" baseField="15" baseItem="11" numFmtId="4"/>
  </dataFields>
  <formats count="2">
    <format dxfId="76">
      <pivotArea outline="0" fieldPosition="0">
        <references count="3">
          <reference field="4294967294" count="1" selected="0">
            <x v="1"/>
          </reference>
          <reference field="1" count="1" selected="0">
            <x v="0"/>
          </reference>
          <reference field="15" count="1" selected="0">
            <x v="6"/>
          </reference>
        </references>
      </pivotArea>
    </format>
    <format dxfId="75">
      <pivotArea outline="0" fieldPosition="0">
        <references count="1">
          <reference field="4294967294" count="1">
            <x v="1"/>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5.xml><?xml version="1.0" encoding="utf-8"?>
<pivotTableDefinition xmlns="http://schemas.openxmlformats.org/spreadsheetml/2006/main" xmlns:mc="http://schemas.openxmlformats.org/markup-compatibility/2006" xmlns:xr="http://schemas.microsoft.com/office/spreadsheetml/2014/revision" mc:Ignorable="xr" xr:uid="{B67388F1-669B-4563-98C9-534D7A6990EB}" name="TablaDinámica1" cacheId="73" applyNumberFormats="0" applyBorderFormats="0" applyFontFormats="0" applyPatternFormats="0" applyAlignmentFormats="0" applyWidthHeightFormats="1" dataCaption="Valores" updatedVersion="8" minRefreshableVersion="3" rowGrandTotals="0" itemPrintTitles="1" createdVersion="8" indent="0" outline="1" outlineData="1" multipleFieldFilters="0" chartFormat="3" rowHeaderCaption="Proyectos de Inversión">
  <location ref="A15:D30" firstHeaderRow="0" firstDataRow="1" firstDataCol="1"/>
  <pivotFields count="14">
    <pivotField showAll="0"/>
    <pivotField showAll="0"/>
    <pivotField showAll="0"/>
    <pivotField showAll="0"/>
    <pivotField showAll="0">
      <items count="165">
        <item x="124"/>
        <item x="125"/>
        <item x="126"/>
        <item x="127"/>
        <item x="128"/>
        <item x="129"/>
        <item x="130"/>
        <item x="131"/>
        <item x="132"/>
        <item x="133"/>
        <item x="158"/>
        <item x="134"/>
        <item x="135"/>
        <item x="136"/>
        <item x="137"/>
        <item x="138"/>
        <item x="139"/>
        <item x="140"/>
        <item x="141"/>
        <item x="142"/>
        <item x="159"/>
        <item x="143"/>
        <item x="144"/>
        <item x="145"/>
        <item x="146"/>
        <item x="147"/>
        <item x="148"/>
        <item x="149"/>
        <item x="150"/>
        <item x="151"/>
        <item x="152"/>
        <item x="153"/>
        <item x="154"/>
        <item x="160"/>
        <item x="116"/>
        <item x="162"/>
        <item x="161"/>
        <item x="117"/>
        <item x="157"/>
        <item x="115"/>
        <item x="119"/>
        <item x="118"/>
        <item x="163"/>
        <item x="0"/>
        <item x="114"/>
        <item x="156"/>
        <item x="1"/>
        <item x="17"/>
        <item x="31"/>
        <item x="32"/>
        <item x="35"/>
        <item x="36"/>
        <item x="40"/>
        <item x="46"/>
        <item x="49"/>
        <item x="52"/>
        <item x="61"/>
        <item x="70"/>
        <item x="68"/>
        <item x="75"/>
        <item x="77"/>
        <item x="79"/>
        <item x="82"/>
        <item x="91"/>
        <item x="94"/>
        <item x="95"/>
        <item x="96"/>
        <item x="2"/>
        <item x="3"/>
        <item x="4"/>
        <item x="5"/>
        <item x="6"/>
        <item x="7"/>
        <item x="8"/>
        <item x="18"/>
        <item x="19"/>
        <item x="21"/>
        <item x="22"/>
        <item x="120"/>
        <item x="23"/>
        <item x="121"/>
        <item x="112"/>
        <item x="24"/>
        <item x="155"/>
        <item x="25"/>
        <item x="33"/>
        <item x="41"/>
        <item x="42"/>
        <item x="47"/>
        <item x="66"/>
        <item x="80"/>
        <item x="83"/>
        <item x="84"/>
        <item x="92"/>
        <item x="97"/>
        <item x="98"/>
        <item x="123"/>
        <item x="99"/>
        <item x="78"/>
        <item x="54"/>
        <item x="9"/>
        <item x="20"/>
        <item x="122"/>
        <item x="34"/>
        <item x="37"/>
        <item x="43"/>
        <item x="48"/>
        <item x="81"/>
        <item x="85"/>
        <item x="93"/>
        <item x="100"/>
        <item x="10"/>
        <item x="11"/>
        <item x="26"/>
        <item x="27"/>
        <item x="28"/>
        <item x="29"/>
        <item x="12"/>
        <item x="13"/>
        <item x="14"/>
        <item x="15"/>
        <item x="30"/>
        <item x="55"/>
        <item x="56"/>
        <item x="57"/>
        <item x="58"/>
        <item x="59"/>
        <item x="38"/>
        <item x="44"/>
        <item x="45"/>
        <item x="107"/>
        <item x="105"/>
        <item x="104"/>
        <item x="50"/>
        <item x="51"/>
        <item x="60"/>
        <item x="53"/>
        <item x="67"/>
        <item x="62"/>
        <item x="63"/>
        <item x="64"/>
        <item x="65"/>
        <item x="69"/>
        <item x="103"/>
        <item x="111"/>
        <item x="71"/>
        <item x="109"/>
        <item x="72"/>
        <item x="73"/>
        <item x="74"/>
        <item x="76"/>
        <item x="113"/>
        <item x="106"/>
        <item x="86"/>
        <item x="87"/>
        <item x="90"/>
        <item x="101"/>
        <item x="102"/>
        <item x="88"/>
        <item x="89"/>
        <item x="108"/>
        <item x="110"/>
        <item x="16"/>
        <item x="39"/>
        <item t="default"/>
      </items>
    </pivotField>
    <pivotField showAll="0">
      <items count="166">
        <item m="1" x="146"/>
        <item m="1" x="132"/>
        <item m="1" x="155"/>
        <item m="1" x="133"/>
        <item m="1" x="151"/>
        <item m="1" x="159"/>
        <item m="1" x="160"/>
        <item m="1" x="134"/>
        <item m="1" x="145"/>
        <item m="1" x="135"/>
        <item x="56"/>
        <item x="36"/>
        <item x="107"/>
        <item x="68"/>
        <item x="67"/>
        <item x="62"/>
        <item x="31"/>
        <item x="88"/>
        <item x="50"/>
        <item x="105"/>
        <item x="70"/>
        <item x="104"/>
        <item x="73"/>
        <item x="77"/>
        <item x="94"/>
        <item x="91"/>
        <item x="52"/>
        <item x="110"/>
        <item x="46"/>
        <item x="87"/>
        <item x="108"/>
        <item x="79"/>
        <item x="82"/>
        <item x="49"/>
        <item x="41"/>
        <item x="58"/>
        <item x="102"/>
        <item x="20"/>
        <item x="34"/>
        <item x="43"/>
        <item x="48"/>
        <item x="81"/>
        <item x="93"/>
        <item x="113"/>
        <item x="53"/>
        <item x="9"/>
        <item x="63"/>
        <item x="59"/>
        <item x="55"/>
        <item x="109"/>
        <item x="35"/>
        <item x="80"/>
        <item x="123"/>
        <item x="125"/>
        <item x="3"/>
        <item x="97"/>
        <item x="22"/>
        <item x="61"/>
        <item x="26"/>
        <item x="30"/>
        <item x="4"/>
        <item x="2"/>
        <item x="75"/>
        <item x="106"/>
        <item x="37"/>
        <item x="27"/>
        <item x="89"/>
        <item x="122"/>
        <item x="120"/>
        <item x="100"/>
        <item x="103"/>
        <item x="65"/>
        <item x="92"/>
        <item x="71"/>
        <item x="51"/>
        <item x="98"/>
        <item x="64"/>
        <item x="76"/>
        <item x="39"/>
        <item x="14"/>
        <item x="90"/>
        <item x="57"/>
        <item x="69"/>
        <item x="1"/>
        <item x="23"/>
        <item x="24"/>
        <item x="42"/>
        <item x="111"/>
        <item x="60"/>
        <item x="10"/>
        <item x="85"/>
        <item x="28"/>
        <item x="11"/>
        <item x="6"/>
        <item x="101"/>
        <item x="121"/>
        <item x="21"/>
        <item x="47"/>
        <item x="83"/>
        <item x="38"/>
        <item x="84"/>
        <item x="19"/>
        <item x="66"/>
        <item x="86"/>
        <item x="54"/>
        <item x="74"/>
        <item x="32"/>
        <item x="95"/>
        <item x="112"/>
        <item x="18"/>
        <item x="99"/>
        <item x="29"/>
        <item x="96"/>
        <item x="17"/>
        <item x="5"/>
        <item x="78"/>
        <item x="40"/>
        <item x="25"/>
        <item x="33"/>
        <item x="44"/>
        <item x="72"/>
        <item x="45"/>
        <item x="7"/>
        <item x="8"/>
        <item m="1" x="136"/>
        <item m="1" x="152"/>
        <item x="15"/>
        <item x="13"/>
        <item x="12"/>
        <item x="16"/>
        <item m="1" x="137"/>
        <item m="1" x="138"/>
        <item x="124"/>
        <item x="118"/>
        <item x="130"/>
        <item x="0"/>
        <item x="119"/>
        <item x="126"/>
        <item x="116"/>
        <item x="114"/>
        <item m="1" x="150"/>
        <item m="1" x="147"/>
        <item m="1" x="140"/>
        <item m="1" x="158"/>
        <item m="1" x="139"/>
        <item m="1" x="161"/>
        <item m="1" x="162"/>
        <item m="1" x="163"/>
        <item m="1" x="141"/>
        <item m="1" x="131"/>
        <item x="117"/>
        <item x="129"/>
        <item x="128"/>
        <item x="127"/>
        <item m="1" x="156"/>
        <item m="1" x="164"/>
        <item m="1" x="153"/>
        <item m="1" x="157"/>
        <item m="1" x="142"/>
        <item x="115"/>
        <item m="1" x="154"/>
        <item m="1" x="143"/>
        <item m="1" x="144"/>
        <item m="1" x="148"/>
        <item m="1" x="149"/>
        <item t="default"/>
      </items>
    </pivotField>
    <pivotField showAll="0"/>
    <pivotField axis="axisRow" showAll="0">
      <items count="25">
        <item m="1" x="23"/>
        <item x="0"/>
        <item x="1"/>
        <item m="1" x="15"/>
        <item m="1" x="19"/>
        <item m="1" x="22"/>
        <item m="1" x="18"/>
        <item m="1" x="16"/>
        <item m="1" x="20"/>
        <item m="1" x="21"/>
        <item m="1" x="17"/>
        <item x="2"/>
        <item x="3"/>
        <item x="4"/>
        <item x="5"/>
        <item x="6"/>
        <item x="7"/>
        <item x="8"/>
        <item x="9"/>
        <item x="10"/>
        <item x="11"/>
        <item x="12"/>
        <item x="13"/>
        <item x="14"/>
        <item t="default"/>
      </items>
    </pivotField>
    <pivotField showAll="0"/>
    <pivotField dataField="1" numFmtId="6" showAll="0"/>
    <pivotField dataField="1" showAll="0"/>
    <pivotField dataField="1" showAll="0"/>
    <pivotField showAll="0"/>
    <pivotField showAll="0"/>
  </pivotFields>
  <rowFields count="1">
    <field x="7"/>
  </rowFields>
  <rowItems count="15">
    <i>
      <x v="1"/>
    </i>
    <i>
      <x v="2"/>
    </i>
    <i>
      <x v="11"/>
    </i>
    <i>
      <x v="12"/>
    </i>
    <i>
      <x v="13"/>
    </i>
    <i>
      <x v="14"/>
    </i>
    <i>
      <x v="15"/>
    </i>
    <i>
      <x v="16"/>
    </i>
    <i>
      <x v="17"/>
    </i>
    <i>
      <x v="18"/>
    </i>
    <i>
      <x v="19"/>
    </i>
    <i>
      <x v="20"/>
    </i>
    <i>
      <x v="21"/>
    </i>
    <i>
      <x v="22"/>
    </i>
    <i>
      <x v="23"/>
    </i>
  </rowItems>
  <colFields count="1">
    <field x="-2"/>
  </colFields>
  <colItems count="3">
    <i>
      <x/>
    </i>
    <i i="1">
      <x v="1"/>
    </i>
    <i i="2">
      <x v="2"/>
    </i>
  </colItems>
  <dataFields count="3">
    <dataField name=" Apropiación Vigente" fld="9" baseField="0" baseItem="0"/>
    <dataField name="Valor comprometido" fld="10" baseField="7" baseItem="4"/>
    <dataField name="Valor Pagado" fld="11" baseField="0" baseItem="59754704"/>
  </dataFields>
  <formats count="16">
    <format dxfId="70">
      <pivotArea outline="0" collapsedLevelsAreSubtotals="1" fieldPosition="0"/>
    </format>
    <format dxfId="69">
      <pivotArea dataOnly="0" labelOnly="1" outline="0" fieldPosition="0">
        <references count="1">
          <reference field="4294967294" count="3">
            <x v="0"/>
            <x v="1"/>
            <x v="2"/>
          </reference>
        </references>
      </pivotArea>
    </format>
    <format dxfId="68">
      <pivotArea field="7" type="button" dataOnly="0" labelOnly="1" outline="0" axis="axisRow" fieldPosition="0"/>
    </format>
    <format dxfId="67">
      <pivotArea dataOnly="0" labelOnly="1" outline="0" fieldPosition="0">
        <references count="1">
          <reference field="4294967294" count="3">
            <x v="0"/>
            <x v="1"/>
            <x v="2"/>
          </reference>
        </references>
      </pivotArea>
    </format>
    <format dxfId="66">
      <pivotArea field="7" type="button" dataOnly="0" labelOnly="1" outline="0" axis="axisRow" fieldPosition="0"/>
    </format>
    <format dxfId="65">
      <pivotArea dataOnly="0" labelOnly="1" outline="0" fieldPosition="0">
        <references count="1">
          <reference field="4294967294" count="3">
            <x v="0"/>
            <x v="1"/>
            <x v="2"/>
          </reference>
        </references>
      </pivotArea>
    </format>
    <format dxfId="64">
      <pivotArea type="all" dataOnly="0" outline="0" fieldPosition="0"/>
    </format>
    <format dxfId="63">
      <pivotArea field="7" type="button" dataOnly="0" labelOnly="1" outline="0" axis="axisRow" fieldPosition="0"/>
    </format>
    <format dxfId="62">
      <pivotArea dataOnly="0" labelOnly="1" outline="0" fieldPosition="0">
        <references count="1">
          <reference field="4294967294" count="3">
            <x v="0"/>
            <x v="1"/>
            <x v="2"/>
          </reference>
        </references>
      </pivotArea>
    </format>
    <format dxfId="61">
      <pivotArea field="7" type="button" dataOnly="0" labelOnly="1" outline="0" axis="axisRow" fieldPosition="0"/>
    </format>
    <format dxfId="60">
      <pivotArea dataOnly="0" labelOnly="1" outline="0" fieldPosition="0">
        <references count="1">
          <reference field="4294967294" count="3">
            <x v="0"/>
            <x v="1"/>
            <x v="2"/>
          </reference>
        </references>
      </pivotArea>
    </format>
    <format dxfId="59">
      <pivotArea type="all" dataOnly="0" outline="0" fieldPosition="0"/>
    </format>
    <format dxfId="58">
      <pivotArea outline="0" collapsedLevelsAreSubtotals="1" fieldPosition="0"/>
    </format>
    <format dxfId="57">
      <pivotArea field="7" type="button" dataOnly="0" labelOnly="1" outline="0" axis="axisRow" fieldPosition="0"/>
    </format>
    <format dxfId="56">
      <pivotArea dataOnly="0" labelOnly="1" fieldPosition="0">
        <references count="1">
          <reference field="7" count="0"/>
        </references>
      </pivotArea>
    </format>
    <format dxfId="55">
      <pivotArea dataOnly="0" labelOnly="1" outline="0" fieldPosition="0">
        <references count="1">
          <reference field="4294967294" count="3">
            <x v="0"/>
            <x v="1"/>
            <x v="2"/>
          </reference>
        </references>
      </pivotArea>
    </format>
  </formats>
  <chartFormats count="3">
    <chartFormat chart="0" format="0" series="1">
      <pivotArea type="data" outline="0" fieldPosition="0">
        <references count="1">
          <reference field="4294967294" count="1" selected="0">
            <x v="0"/>
          </reference>
        </references>
      </pivotArea>
    </chartFormat>
    <chartFormat chart="0" format="1" series="1">
      <pivotArea type="data" outline="0" fieldPosition="0">
        <references count="1">
          <reference field="4294967294" count="1" selected="0">
            <x v="2"/>
          </reference>
        </references>
      </pivotArea>
    </chartFormat>
    <chartFormat chart="0" format="2" series="1">
      <pivotArea type="data" outline="0" fieldPosition="0">
        <references count="1">
          <reference field="4294967294" count="1" selected="0">
            <x v="1"/>
          </reference>
        </references>
      </pivotArea>
    </chartFormat>
  </chartFormats>
  <pivotTableStyleInfo name="PivotStyleMedium4"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DatosExternos_1" backgroundRefresh="0" adjustColumnWidth="0" connectionId="5" xr16:uid="{AFDA1161-937D-41BD-B4AB-46263B7B2C5E}" autoFormatId="16" applyNumberFormats="0" applyBorderFormats="0" applyFontFormats="0" applyPatternFormats="0" applyAlignmentFormats="0" applyWidthHeightFormats="0">
  <queryTableRefresh nextId="112">
    <queryTableFields count="30">
      <queryTableField id="60" name="Mes Seguimiento" tableColumnId="21"/>
      <queryTableField id="1" name="Cod Asignado para Dashboard" tableColumnId="1"/>
      <queryTableField id="10" name="Perspectiva" tableColumnId="10"/>
      <queryTableField id="100" name="Objetivo Estratégico" tableColumnId="8"/>
      <queryTableField id="12" name="Iniciativa Estratégica" tableColumnId="12"/>
      <queryTableField id="2" name="Cód. Reg." tableColumnId="2"/>
      <queryTableField id="3" name="Dependencia Control / Regional" tableColumnId="3"/>
      <queryTableField id="4" name="Cód. Dep" tableColumnId="4"/>
      <queryTableField id="5" name="Dependencia" tableColumnId="5"/>
      <queryTableField id="7" name="Cod Indicador" tableColumnId="7"/>
      <queryTableField id="9" name="Nombre indicador" tableColumnId="9"/>
      <queryTableField id="20" name="Meta" tableColumnId="20"/>
      <queryTableField id="101" name="Ejecución" tableColumnId="11"/>
      <queryTableField id="102" name="% Ejecución" tableColumnId="22"/>
      <queryTableField id="110" name="% de Avance Esperado Trim 3" tableColumnId="23"/>
      <queryTableField id="63" name="Área Responsable de la Formulación del indicador" tableColumnId="31"/>
      <queryTableField id="25" name="ÁREA CONTROL A CONSULTAR" tableColumnId="25"/>
      <queryTableField id="26" name="DEPENDENCIA A CONSULTAR" tableColumnId="26"/>
      <queryTableField id="27" name="INDICADORES" tableColumnId="27"/>
      <queryTableField id="28" name="Justificación Indicadores de Gestión" tableColumnId="28"/>
      <queryTableField id="29" name="Justificación Indicadores de Presupuesto" tableColumnId="29"/>
      <queryTableField id="30" name="Observación" tableColumnId="30"/>
      <queryTableField id="38" name="Fecha Inicial" tableColumnId="13"/>
      <queryTableField id="39" name="Fecha Final" tableColumnId="14"/>
      <queryTableField id="37" name="Vigencia" tableColumnId="6"/>
      <queryTableField id="40" name="Recurso Físico" tableColumnId="15"/>
      <queryTableField id="41" name="Recurso Técnico" tableColumnId="16"/>
      <queryTableField id="42" name="Recurso Humano" tableColumnId="17"/>
      <queryTableField id="43" name="Responsable Indicador" tableColumnId="18"/>
      <queryTableField id="44" name="Cargo Responsable Indicador" tableColumnId="19"/>
    </queryTableFields>
    <queryTableDeletedFields count="8">
      <deletedField name="Fecha Inicial"/>
      <deletedField name="Fecha Final"/>
      <deletedField name="Vigencia"/>
      <deletedField name="Recurso Físico"/>
      <deletedField name="Recurso Técnico"/>
      <deletedField name="Recurso Humano"/>
      <deletedField name="Responsable Indicador"/>
      <deletedField name="Cargo Responsable Indicador"/>
    </queryTableDeletedFields>
  </queryTableRefresh>
  <extLst>
    <ext xmlns:x15="http://schemas.microsoft.com/office/spreadsheetml/2010/11/main" uri="{883FBD77-0823-4a55-B5E3-86C4891E6966}">
      <x15:queryTable sourceDataName="Consulta - Indicadores de Gestion"/>
    </ext>
  </extLst>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DatosExternos_1" adjustColumnWidth="0" connectionId="3" xr16:uid="{DCE8D3D2-00E0-422B-9EEB-FD359F11DC30}" autoFormatId="16" applyNumberFormats="0" applyBorderFormats="0" applyFontFormats="0" applyPatternFormats="0" applyAlignmentFormats="0" applyWidthHeightFormats="0">
  <queryTableRefresh nextId="15">
    <queryTableFields count="14">
      <queryTableField id="1" name="Vigencia" tableColumnId="1"/>
      <queryTableField id="2" name="Periodo Reportado" tableColumnId="2"/>
      <queryTableField id="3" name="Código Dependencia Control" tableColumnId="3"/>
      <queryTableField id="4" name="Dependencia Control / Regional" tableColumnId="4"/>
      <queryTableField id="5" name="Código Dependencia" tableColumnId="5"/>
      <queryTableField id="6" name="Dependencia" tableColumnId="6"/>
      <queryTableField id="7" name="Código de Proyecto" tableColumnId="7"/>
      <queryTableField id="8" name="Proyecto" tableColumnId="8"/>
      <queryTableField id="9" name="Código Dep SIIF" tableColumnId="9"/>
      <queryTableField id="10" name="Apropiación Vigente" tableColumnId="10"/>
      <queryTableField id="11" name="Comprometido" tableColumnId="11"/>
      <queryTableField id="12" name="Pago" tableColumnId="12"/>
      <queryTableField id="13" name="Porcentaje Comprometido" tableColumnId="13"/>
      <queryTableField id="14" name="Porcentaje Ejecución" tableColumnId="14"/>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_A_CONSULTAR1" xr10:uid="{D93F1544-8A84-4A33-9F6C-65463A33416C}" sourceName="DEPENDENCIA A CONSULTAR">
  <pivotTables>
    <pivotTable tabId="1" name="Justificacones"/>
    <pivotTable tabId="1" name="%Ejec"/>
    <pivotTable tabId="1" name="MetaEjec"/>
    <pivotTable tabId="1" name="TablaDinámica1"/>
  </pivotTables>
  <data>
    <tabular pivotCacheId="1181503994">
      <items count="204">
        <i x="161" s="1"/>
        <i x="137" s="1"/>
        <i x="163" s="1"/>
        <i x="162" s="1"/>
        <i x="155" s="1"/>
        <i x="156" s="1"/>
        <i x="139" s="1"/>
        <i x="140" s="1"/>
        <i x="141" s="1"/>
        <i x="157" s="1"/>
        <i x="121" s="1"/>
        <i x="149" s="1"/>
        <i x="122" s="1"/>
        <i x="154" s="1"/>
        <i x="130" s="1"/>
        <i x="152" s="1"/>
        <i x="142" s="1"/>
        <i x="119" s="1"/>
        <i x="131" s="1"/>
        <i x="143" s="1"/>
        <i x="150" s="1"/>
        <i x="132" s="1"/>
        <i x="146" s="1"/>
        <i x="123" s="1"/>
        <i x="129" s="1"/>
        <i x="147" s="1"/>
        <i x="124" s="1"/>
        <i x="126" s="1"/>
        <i x="158" s="1"/>
        <i x="133" s="1"/>
        <i x="145" s="1"/>
        <i x="127" s="1"/>
        <i x="118" s="1"/>
        <i x="159" s="1"/>
        <i x="153" s="1"/>
        <i x="120" s="1"/>
        <i x="138" s="1"/>
        <i x="151" s="1"/>
        <i x="134" s="1"/>
        <i x="148" s="1"/>
        <i x="128" s="1"/>
        <i x="160" s="1"/>
        <i x="61" s="1"/>
        <i x="94" s="1"/>
        <i x="95" s="1"/>
        <i x="70" s="1"/>
        <i x="22" s="1"/>
        <i x="73" s="1"/>
        <i x="25" s="1"/>
        <i x="50" s="1"/>
        <i x="30" s="1"/>
        <i x="114" s="1"/>
        <i x="53" s="1"/>
        <i x="81" s="1"/>
        <i x="80" s="1"/>
        <i x="34" s="1"/>
        <i x="84" s="1"/>
        <i x="10" s="1"/>
        <i x="37" s="1"/>
        <i x="40" s="1"/>
        <i x="96" s="1"/>
        <i x="97" s="1"/>
        <i x="2" s="1"/>
        <i x="62" s="1"/>
        <i x="63" s="1"/>
        <i x="64" s="1"/>
        <i x="0" s="1"/>
        <i x="6" s="1"/>
        <i x="65" s="1"/>
        <i x="66" s="1"/>
        <i x="12" s="1"/>
        <i x="116" s="1"/>
        <i x="115" s="1"/>
        <i x="14" s="1"/>
        <i x="91" s="1"/>
        <i x="98" s="1"/>
        <i x="92" s="1"/>
        <i x="90" s="1"/>
        <i x="1" s="1"/>
        <i x="99" s="1"/>
        <i x="100" s="1"/>
        <i x="71" s="1"/>
        <i x="101" s="1"/>
        <i x="49" s="1"/>
        <i x="102" s="1"/>
        <i x="78" s="1"/>
        <i x="35" s="1"/>
        <i x="38" s="1"/>
        <i x="24" s="1"/>
        <i x="85" s="1"/>
        <i x="86" s="1"/>
        <i x="3" s="1"/>
        <i x="93" s="1"/>
        <i x="58" s="1"/>
        <i x="7" s="1"/>
        <i x="5" s="1"/>
        <i x="9" s="1"/>
        <i x="13" s="1"/>
        <i x="36" s="1"/>
        <i x="72" s="1"/>
        <i x="23" s="1"/>
        <i x="27" s="1"/>
        <i x="103" s="1"/>
        <i x="8" s="1"/>
        <i x="104" s="1"/>
        <i x="57" s="1"/>
        <i x="87" s="1"/>
        <i x="144" s="1"/>
        <i x="11" s="1"/>
        <i x="67" s="1"/>
        <i x="17" s="1"/>
        <i x="19" s="1"/>
        <i x="117" s="1"/>
        <i x="20" s="1"/>
        <i x="125" s="1"/>
        <i x="105" s="1"/>
        <i x="68" s="1"/>
        <i x="48" s="1"/>
        <i x="106" s="1"/>
        <i x="21" s="1"/>
        <i x="107" s="1"/>
        <i x="32" s="1"/>
        <i x="16" s="1"/>
        <i x="15" s="1"/>
        <i x="18" s="1"/>
        <i x="47" s="1"/>
        <i x="28" s="1"/>
        <i x="29" s="1"/>
        <i x="44" s="1"/>
        <i x="59" s="1"/>
        <i x="42" s="1"/>
        <i x="75" s="1"/>
        <i x="31" s="1"/>
        <i x="52" s="1"/>
        <i x="51" s="1"/>
        <i x="79" s="1"/>
        <i x="76" s="1"/>
        <i x="54" s="1"/>
        <i x="108" s="1"/>
        <i x="77" s="1"/>
        <i x="109" s="1"/>
        <i x="41" s="1"/>
        <i x="60" s="1"/>
        <i x="33" s="1"/>
        <i x="45" s="1"/>
        <i x="55" s="1"/>
        <i x="82" s="1"/>
        <i x="110" s="1"/>
        <i x="83" s="1"/>
        <i x="46" s="1"/>
        <i x="43" s="1"/>
        <i x="4" s="1"/>
        <i x="26" s="1"/>
        <i x="56" s="1"/>
        <i x="111" s="1"/>
        <i x="88" s="1"/>
        <i x="39" s="1"/>
        <i x="112" s="1"/>
        <i x="113" s="1"/>
        <i x="89" s="1"/>
        <i x="69" s="1"/>
        <i x="74" s="1"/>
        <i x="135" s="1"/>
        <i x="136" s="1"/>
        <i x="164" s="1" nd="1"/>
        <i x="176" s="1" nd="1"/>
        <i x="167" s="1" nd="1"/>
        <i x="168" s="1" nd="1"/>
        <i x="169" s="1" nd="1"/>
        <i x="170" s="1" nd="1"/>
        <i x="171" s="1" nd="1"/>
        <i x="172" s="1" nd="1"/>
        <i x="174" s="1" nd="1"/>
        <i x="175" s="1" nd="1"/>
        <i x="173" s="1" nd="1"/>
        <i x="179" s="1" nd="1"/>
        <i x="178" s="1" nd="1"/>
        <i x="180" s="1" nd="1"/>
        <i x="165" s="1" nd="1"/>
        <i x="193" s="1" nd="1"/>
        <i x="182" s="1" nd="1"/>
        <i x="181" s="1" nd="1"/>
        <i x="183" s="1" nd="1"/>
        <i x="184" s="1" nd="1"/>
        <i x="186" s="1" nd="1"/>
        <i x="195" s="1" nd="1"/>
        <i x="187" s="1" nd="1"/>
        <i x="188" s="1" nd="1"/>
        <i x="166" s="1" nd="1"/>
        <i x="190" s="1" nd="1"/>
        <i x="191" s="1" nd="1"/>
        <i x="194" s="1" nd="1"/>
        <i x="185" s="1" nd="1"/>
        <i x="189" s="1" nd="1"/>
        <i x="200" s="1" nd="1"/>
        <i x="198" s="1" nd="1"/>
        <i x="199" s="1" nd="1"/>
        <i x="177" s="1" nd="1"/>
        <i x="192" s="1" nd="1"/>
        <i x="201" s="1" nd="1"/>
        <i x="202" s="1" nd="1"/>
        <i x="203" s="1" nd="1"/>
        <i x="197" s="1" nd="1"/>
        <i x="196" s="1" nd="1"/>
      </items>
    </tabular>
  </data>
  <extLst>
    <x:ext xmlns:x15="http://schemas.microsoft.com/office/spreadsheetml/2010/11/main" uri="{470722E0-AACD-4C17-9CDC-17EF765DBC7E}">
      <x15:slicerCacheHideItemsWithNoData/>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INDICADORES1" xr10:uid="{574E2F54-00CB-4E9F-B05F-8528CCCC861A}" sourceName="INDICADORES">
  <pivotTables>
    <pivotTable tabId="1" name="Justificacones"/>
    <pivotTable tabId="1" name="%Ejec"/>
    <pivotTable tabId="1" name="MetaEjec"/>
    <pivotTable tabId="1" name="TablaDinámica1"/>
  </pivotTables>
  <data>
    <tabular pivotCacheId="1181503994">
      <items count="287">
        <i x="117" s="1"/>
        <i x="131" s="1"/>
        <i x="36" s="1"/>
        <i x="63" s="1"/>
        <i x="64" s="1"/>
        <i x="1" s="1"/>
        <i x="38" s="1"/>
        <i x="151" s="1"/>
        <i x="108" s="1"/>
        <i x="160" s="1"/>
        <i x="82" s="1"/>
        <i x="147" s="1"/>
        <i x="148" s="1"/>
        <i x="144" s="1"/>
        <i x="140" s="1"/>
        <i x="110" s="1"/>
        <i x="167" s="1"/>
        <i x="130" s="1"/>
        <i x="2" s="1"/>
        <i x="3" s="1"/>
        <i x="138" s="1"/>
        <i x="137" s="1"/>
        <i x="35" s="1"/>
        <i x="128" s="1"/>
        <i x="44" s="1"/>
        <i x="135" s="1"/>
        <i x="134" s="1"/>
        <i x="136" s="1"/>
        <i x="133" s="1"/>
        <i x="83" s="1"/>
        <i x="84" s="1"/>
        <i x="165" s="1"/>
        <i x="166" s="1"/>
        <i x="163" s="1"/>
        <i x="172" s="1"/>
        <i x="132" s="1"/>
        <i x="68" s="1"/>
        <i x="12" s="1"/>
        <i x="116" s="1"/>
        <i x="129" s="1"/>
        <i x="149" s="1"/>
        <i x="177" s="1"/>
        <i x="180" s="1"/>
        <i x="143" s="1"/>
        <i x="173" s="1"/>
        <i x="164" s="1"/>
        <i x="181" s="1"/>
        <i x="155" s="1"/>
        <i x="156" s="1"/>
        <i x="157" s="1"/>
        <i x="158" s="1"/>
        <i x="142" s="1"/>
        <i x="141" s="1"/>
        <i x="159" s="1"/>
        <i x="57" s="1"/>
        <i x="62" s="1"/>
        <i x="42" s="1"/>
        <i x="61" s="1"/>
        <i x="169" s="1"/>
        <i x="170" s="1"/>
        <i x="171" s="1"/>
        <i x="58" s="1"/>
        <i x="23" s="1"/>
        <i x="59" s="1"/>
        <i x="60" s="1"/>
        <i x="15" s="1"/>
        <i x="70" s="1"/>
        <i x="91" s="1"/>
        <i x="41" s="1"/>
        <i x="37" s="1"/>
        <i x="139" s="1"/>
        <i x="127" s="1"/>
        <i x="5" s="1"/>
        <i x="4" s="1"/>
        <i x="0" s="1"/>
        <i x="56" s="1"/>
        <i x="183" s="1"/>
        <i x="182" s="1"/>
        <i x="14" s="1"/>
        <i x="77" s="1"/>
        <i x="125" s="1"/>
        <i x="126" s="1"/>
        <i x="100" s="1"/>
        <i x="97" s="1"/>
        <i x="98" s="1"/>
        <i x="78" s="1"/>
        <i x="9" s="1"/>
        <i x="10" s="1"/>
        <i x="11" s="1"/>
        <i x="80" s="1"/>
        <i x="174" s="1"/>
        <i x="175" s="1"/>
        <i x="146" s="1"/>
        <i x="176" s="1"/>
        <i x="54" s="1"/>
        <i x="55" s="1"/>
        <i x="66" s="1"/>
        <i x="16" s="1"/>
        <i x="121" s="1"/>
        <i x="120" s="1"/>
        <i x="107" s="1"/>
        <i x="102" s="1"/>
        <i x="103" s="1"/>
        <i x="104" s="1"/>
        <i x="105" s="1"/>
        <i x="29" s="1"/>
        <i x="69" s="1"/>
        <i x="89" s="1"/>
        <i x="90" s="1"/>
        <i x="87" s="1"/>
        <i x="31" s="1"/>
        <i x="94" s="1"/>
        <i x="122" s="1"/>
        <i x="123" s="1"/>
        <i x="28" s="1"/>
        <i x="32" s="1"/>
        <i x="168" s="1"/>
        <i x="30" s="1"/>
        <i x="154" s="1"/>
        <i x="22" s="1"/>
        <i x="72" s="1"/>
        <i x="101" s="1"/>
        <i x="48" s="1"/>
        <i x="162" s="1"/>
        <i x="47" s="1"/>
        <i x="92" s="1"/>
        <i x="26" s="1"/>
        <i x="86" s="1"/>
        <i x="53" s="1"/>
        <i x="71" s="1"/>
        <i x="74" s="1"/>
        <i x="79" s="1"/>
        <i x="7" s="1"/>
        <i x="17" s="1"/>
        <i x="111" s="1"/>
        <i x="112" s="1"/>
        <i x="124" s="1"/>
        <i x="8" s="1"/>
        <i x="179" s="1"/>
        <i x="99" s="1"/>
        <i x="33" s="1"/>
        <i x="67" s="1"/>
        <i x="88" s="1"/>
        <i x="93" s="1"/>
        <i x="65" s="1"/>
        <i x="27" s="1"/>
        <i x="73" s="1"/>
        <i x="95" s="1"/>
        <i x="34" s="1"/>
        <i x="24" s="1"/>
        <i x="52" s="1"/>
        <i x="75" s="1"/>
        <i x="96" s="1"/>
        <i x="76" s="1"/>
        <i x="25" s="1"/>
        <i x="115" s="1"/>
        <i x="113" s="1"/>
        <i x="114" s="1"/>
        <i x="19" s="1"/>
        <i x="20" s="1"/>
        <i x="18" s="1"/>
        <i x="106" s="1"/>
        <i x="49" s="1"/>
        <i x="85" s="1"/>
        <i x="40" s="1"/>
        <i x="109" s="1"/>
        <i x="21" s="1"/>
        <i x="13" s="1"/>
        <i x="6" s="1"/>
        <i x="152" s="1"/>
        <i x="153" s="1"/>
        <i x="145" s="1"/>
        <i x="118" s="1"/>
        <i x="119" s="1"/>
        <i x="150" s="1"/>
        <i x="43" s="1"/>
        <i x="45" s="1"/>
        <i x="161" s="1"/>
        <i x="178" s="1"/>
        <i x="39" s="1"/>
        <i x="46" s="1"/>
        <i x="50" s="1"/>
        <i x="51" s="1"/>
        <i x="81" s="1"/>
        <i x="216" s="1" nd="1"/>
        <i x="218" s="1" nd="1"/>
        <i x="228" s="1" nd="1"/>
        <i x="227" s="1" nd="1"/>
        <i x="275" s="1" nd="1"/>
        <i x="246" s="1" nd="1"/>
        <i x="252" s="1" nd="1"/>
        <i x="253" s="1" nd="1"/>
        <i x="249" s="1" nd="1"/>
        <i x="250" s="1" nd="1"/>
        <i x="235" s="1" nd="1"/>
        <i x="247" s="1" nd="1"/>
        <i x="270" s="1" nd="1"/>
        <i x="219" s="1" nd="1"/>
        <i x="220" s="1" nd="1"/>
        <i x="284" s="1" nd="1"/>
        <i x="285" s="1" nd="1"/>
        <i x="251" s="1" nd="1"/>
        <i x="226" s="1" nd="1"/>
        <i x="189" s="1" nd="1"/>
        <i x="255" s="1" nd="1"/>
        <i x="203" s="1" nd="1"/>
        <i x="256" s="1" nd="1"/>
        <i x="231" s="1" nd="1"/>
        <i x="195" s="1" nd="1"/>
        <i x="238" s="1" nd="1"/>
        <i x="257" s="1" nd="1"/>
        <i x="258" s="1" nd="1"/>
        <i x="194" s="1" nd="1"/>
        <i x="276" s="1" nd="1"/>
        <i x="277" s="1" nd="1"/>
        <i x="278" s="1" nd="1"/>
        <i x="279" s="1" nd="1"/>
        <i x="186" s="1" nd="1"/>
        <i x="234" s="1" nd="1"/>
        <i x="254" s="1" nd="1"/>
        <i x="214" s="1" nd="1"/>
        <i x="190" s="1" nd="1"/>
        <i x="185" s="1" nd="1"/>
        <i x="273" s="1" nd="1"/>
        <i x="213" s="1" nd="1"/>
        <i x="282" s="1" nd="1"/>
        <i x="286" s="1" nd="1"/>
        <i x="280" s="1" nd="1"/>
        <i x="221" s="1" nd="1"/>
        <i x="224" s="1" nd="1"/>
        <i x="207" s="1" nd="1"/>
        <i x="217" s="1" nd="1"/>
        <i x="230" s="1" nd="1"/>
        <i x="215" s="1" nd="1"/>
        <i x="229" s="1" nd="1"/>
        <i x="225" s="1" nd="1"/>
        <i x="236" s="1" nd="1"/>
        <i x="237" s="1" nd="1"/>
        <i x="271" s="1" nd="1"/>
        <i x="266" s="1" nd="1"/>
        <i x="196" s="1" nd="1"/>
        <i x="197" s="1" nd="1"/>
        <i x="198" s="1" nd="1"/>
        <i x="232" s="1" nd="1"/>
        <i x="199" s="1" nd="1"/>
        <i x="200" s="1" nd="1"/>
        <i x="201" s="1" nd="1"/>
        <i x="202" s="1" nd="1"/>
        <i x="244" s="1" nd="1"/>
        <i x="193" s="1" nd="1"/>
        <i x="272" s="1" nd="1"/>
        <i x="184" s="1" nd="1"/>
        <i x="274" s="1" nd="1"/>
        <i x="245" s="1" nd="1"/>
        <i x="267" s="1" nd="1"/>
        <i x="259" s="1" nd="1"/>
        <i x="260" s="1" nd="1"/>
        <i x="261" s="1" nd="1"/>
        <i x="262" s="1" nd="1"/>
        <i x="263" s="1" nd="1"/>
        <i x="264" s="1" nd="1"/>
        <i x="241" s="1" nd="1"/>
        <i x="239" s="1" nd="1"/>
        <i x="240" s="1" nd="1"/>
        <i x="265" s="1" nd="1"/>
        <i x="242" s="1" nd="1"/>
        <i x="243" s="1" nd="1"/>
        <i x="268" s="1" nd="1"/>
        <i x="269" s="1" nd="1"/>
        <i x="281" s="1" nd="1"/>
        <i x="233" s="1" nd="1"/>
        <i x="222" s="1" nd="1"/>
        <i x="223" s="1" nd="1"/>
        <i x="283" s="1" nd="1"/>
        <i x="211" s="1" nd="1"/>
        <i x="208" s="1" nd="1"/>
        <i x="191" s="1" nd="1"/>
        <i x="209" s="1" nd="1"/>
        <i x="187" s="1" nd="1"/>
        <i x="205" s="1" nd="1"/>
        <i x="204" s="1" nd="1"/>
        <i x="212" s="1" nd="1"/>
        <i x="192" s="1" nd="1"/>
        <i x="210" s="1" nd="1"/>
        <i x="206" s="1" nd="1"/>
        <i x="188" s="1" nd="1"/>
        <i x="248" s="1" nd="1"/>
      </items>
    </tabular>
  </data>
  <extLst>
    <x:ext xmlns:x15="http://schemas.microsoft.com/office/spreadsheetml/2010/11/main" uri="{470722E0-AACD-4C17-9CDC-17EF765DBC7E}">
      <x15:slicerCacheHideItemsWithNoData/>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_Responsable_de_la_Formulación_del_indicador" xr10:uid="{5969D3B2-09BE-4B3D-BDF6-F4DD915DADD4}" sourceName="Área Responsable de la Formulación del indicador">
  <pivotTables>
    <pivotTable tabId="1" name="TablaDinámica1"/>
    <pivotTable tabId="1" name="%Ejec"/>
    <pivotTable tabId="1" name="Justificacones"/>
    <pivotTable tabId="1" name="MetaEjec"/>
  </pivotTables>
  <data>
    <tabular pivotCacheId="1181503994">
      <items count="14">
        <i x="5" s="1"/>
        <i x="3" s="1"/>
        <i x="1" s="1"/>
        <i x="2" s="1"/>
        <i x="4" s="1"/>
        <i x="0" s="1"/>
        <i x="10" s="1"/>
        <i x="6" s="1"/>
        <i x="8" s="1"/>
        <i x="12" s="1"/>
        <i x="11" s="1"/>
        <i x="9" s="1"/>
        <i x="7" s="1"/>
        <i x="13" s="1" nd="1"/>
      </items>
    </tabular>
  </data>
  <extLst>
    <x:ext xmlns:x15="http://schemas.microsoft.com/office/spreadsheetml/2010/11/main" uri="{470722E0-AACD-4C17-9CDC-17EF765DBC7E}">
      <x15:slicerCacheHideItemsWithNoData/>
    </x:ext>
  </extLst>
</slicerCacheDefinition>
</file>

<file path=xl/slicerCaches/slicerCache4.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Código_Dependencia" xr10:uid="{8193F077-DBF8-48FB-B3F0-92FF98FEECFB}" sourceName="Código Dependencia">
  <pivotTables>
    <pivotTable tabId="8" name="TablaDinámica1"/>
  </pivotTables>
  <data>
    <tabular pivotCacheId="126403594">
      <items count="164">
        <i x="124" s="1"/>
        <i x="125" s="1"/>
        <i x="126" s="1"/>
        <i x="127" s="1"/>
        <i x="128" s="1"/>
        <i x="129" s="1"/>
        <i x="130" s="1"/>
        <i x="131" s="1"/>
        <i x="132" s="1"/>
        <i x="133" s="1"/>
        <i x="158" s="1"/>
        <i x="134" s="1"/>
        <i x="135" s="1"/>
        <i x="136" s="1"/>
        <i x="137" s="1"/>
        <i x="138" s="1"/>
        <i x="139" s="1"/>
        <i x="140" s="1"/>
        <i x="141" s="1"/>
        <i x="142" s="1"/>
        <i x="159" s="1"/>
        <i x="143" s="1"/>
        <i x="144" s="1"/>
        <i x="145" s="1"/>
        <i x="146" s="1"/>
        <i x="147" s="1"/>
        <i x="148" s="1"/>
        <i x="149" s="1"/>
        <i x="150" s="1"/>
        <i x="151" s="1"/>
        <i x="152" s="1"/>
        <i x="153" s="1"/>
        <i x="154" s="1"/>
        <i x="160" s="1"/>
        <i x="116" s="1"/>
        <i x="162" s="1"/>
        <i x="161" s="1"/>
        <i x="117" s="1"/>
        <i x="157" s="1"/>
        <i x="115" s="1"/>
        <i x="119" s="1"/>
        <i x="118" s="1"/>
        <i x="163" s="1"/>
        <i x="0" s="1"/>
        <i x="114" s="1"/>
        <i x="156" s="1"/>
        <i x="1" s="1"/>
        <i x="17" s="1"/>
        <i x="31" s="1"/>
        <i x="32" s="1"/>
        <i x="35" s="1"/>
        <i x="36" s="1"/>
        <i x="40" s="1"/>
        <i x="46" s="1"/>
        <i x="49" s="1"/>
        <i x="52" s="1"/>
        <i x="61" s="1"/>
        <i x="70" s="1"/>
        <i x="68" s="1"/>
        <i x="75" s="1"/>
        <i x="77" s="1"/>
        <i x="79" s="1"/>
        <i x="82" s="1"/>
        <i x="91" s="1"/>
        <i x="94" s="1"/>
        <i x="95" s="1"/>
        <i x="96" s="1"/>
        <i x="2" s="1"/>
        <i x="3" s="1"/>
        <i x="4" s="1"/>
        <i x="5" s="1"/>
        <i x="6" s="1"/>
        <i x="7" s="1"/>
        <i x="8" s="1"/>
        <i x="18" s="1"/>
        <i x="19" s="1"/>
        <i x="21" s="1"/>
        <i x="22" s="1"/>
        <i x="120" s="1"/>
        <i x="23" s="1"/>
        <i x="121" s="1"/>
        <i x="112" s="1"/>
        <i x="24" s="1"/>
        <i x="155" s="1"/>
        <i x="25" s="1"/>
        <i x="33" s="1"/>
        <i x="41" s="1"/>
        <i x="42" s="1"/>
        <i x="47" s="1"/>
        <i x="66" s="1"/>
        <i x="80" s="1"/>
        <i x="83" s="1"/>
        <i x="84" s="1"/>
        <i x="92" s="1"/>
        <i x="97" s="1"/>
        <i x="98" s="1"/>
        <i x="123" s="1"/>
        <i x="99" s="1"/>
        <i x="78" s="1"/>
        <i x="54" s="1"/>
        <i x="9" s="1"/>
        <i x="20" s="1"/>
        <i x="122" s="1"/>
        <i x="34" s="1"/>
        <i x="37" s="1"/>
        <i x="43" s="1"/>
        <i x="48" s="1"/>
        <i x="81" s="1"/>
        <i x="85" s="1"/>
        <i x="93" s="1"/>
        <i x="100" s="1"/>
        <i x="10" s="1"/>
        <i x="11" s="1"/>
        <i x="26" s="1"/>
        <i x="27" s="1"/>
        <i x="28" s="1"/>
        <i x="29" s="1"/>
        <i x="12" s="1"/>
        <i x="13" s="1"/>
        <i x="14" s="1"/>
        <i x="15" s="1"/>
        <i x="30" s="1"/>
        <i x="55" s="1"/>
        <i x="56" s="1"/>
        <i x="57" s="1"/>
        <i x="58" s="1"/>
        <i x="59" s="1"/>
        <i x="38" s="1"/>
        <i x="44" s="1"/>
        <i x="45" s="1"/>
        <i x="107" s="1"/>
        <i x="105" s="1"/>
        <i x="104" s="1"/>
        <i x="50" s="1"/>
        <i x="51" s="1"/>
        <i x="60" s="1"/>
        <i x="53" s="1"/>
        <i x="67" s="1"/>
        <i x="62" s="1"/>
        <i x="63" s="1"/>
        <i x="64" s="1"/>
        <i x="65" s="1"/>
        <i x="69" s="1"/>
        <i x="103" s="1"/>
        <i x="111" s="1"/>
        <i x="71" s="1"/>
        <i x="109" s="1"/>
        <i x="72" s="1"/>
        <i x="73" s="1"/>
        <i x="74" s="1"/>
        <i x="76" s="1"/>
        <i x="113" s="1"/>
        <i x="106" s="1"/>
        <i x="86" s="1"/>
        <i x="87" s="1"/>
        <i x="90" s="1"/>
        <i x="101" s="1"/>
        <i x="102" s="1"/>
        <i x="88" s="1"/>
        <i x="89" s="1"/>
        <i x="108" s="1"/>
        <i x="110" s="1"/>
        <i x="16" s="1"/>
        <i x="39" s="1"/>
      </items>
    </tabular>
  </data>
  <extLst>
    <x:ext xmlns:x15="http://schemas.microsoft.com/office/spreadsheetml/2010/11/main" uri="{470722E0-AACD-4C17-9CDC-17EF765DBC7E}">
      <x15:slicerCacheHideItemsWithNoData/>
    </x:ext>
  </extLst>
</slicerCacheDefinition>
</file>

<file path=xl/slicerCaches/slicerCache5.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Dependencia" xr10:uid="{5FA2647F-9028-47E7-BF15-D45322880339}" sourceName="Dependencia">
  <pivotTables>
    <pivotTable tabId="8" name="TablaDinámica1"/>
  </pivotTables>
  <data>
    <tabular pivotCacheId="126403594">
      <items count="165">
        <i x="56" s="1"/>
        <i x="36" s="1"/>
        <i x="107" s="1"/>
        <i x="68" s="1"/>
        <i x="67" s="1"/>
        <i x="62" s="1"/>
        <i x="31" s="1"/>
        <i x="88" s="1"/>
        <i x="50" s="1"/>
        <i x="105" s="1"/>
        <i x="70" s="1"/>
        <i x="104" s="1"/>
        <i x="73" s="1"/>
        <i x="77" s="1"/>
        <i x="94" s="1"/>
        <i x="91" s="1"/>
        <i x="52" s="1"/>
        <i x="110" s="1"/>
        <i x="46" s="1"/>
        <i x="87" s="1"/>
        <i x="108" s="1"/>
        <i x="79" s="1"/>
        <i x="82" s="1"/>
        <i x="49" s="1"/>
        <i x="41" s="1"/>
        <i x="58" s="1"/>
        <i x="102" s="1"/>
        <i x="20" s="1"/>
        <i x="34" s="1"/>
        <i x="43" s="1"/>
        <i x="48" s="1"/>
        <i x="81" s="1"/>
        <i x="93" s="1"/>
        <i x="113" s="1"/>
        <i x="53" s="1"/>
        <i x="9" s="1"/>
        <i x="63" s="1"/>
        <i x="59" s="1"/>
        <i x="55" s="1"/>
        <i x="109" s="1"/>
        <i x="35" s="1"/>
        <i x="80" s="1"/>
        <i x="123" s="1"/>
        <i x="125" s="1"/>
        <i x="3" s="1"/>
        <i x="97" s="1"/>
        <i x="22" s="1"/>
        <i x="61" s="1"/>
        <i x="26" s="1"/>
        <i x="30" s="1"/>
        <i x="4" s="1"/>
        <i x="2" s="1"/>
        <i x="75" s="1"/>
        <i x="106" s="1"/>
        <i x="37" s="1"/>
        <i x="27" s="1"/>
        <i x="89" s="1"/>
        <i x="122" s="1"/>
        <i x="120" s="1"/>
        <i x="100" s="1"/>
        <i x="103" s="1"/>
        <i x="65" s="1"/>
        <i x="92" s="1"/>
        <i x="71" s="1"/>
        <i x="51" s="1"/>
        <i x="98" s="1"/>
        <i x="64" s="1"/>
        <i x="76" s="1"/>
        <i x="39" s="1"/>
        <i x="14" s="1"/>
        <i x="90" s="1"/>
        <i x="57" s="1"/>
        <i x="69" s="1"/>
        <i x="1" s="1"/>
        <i x="23" s="1"/>
        <i x="24" s="1"/>
        <i x="42" s="1"/>
        <i x="111" s="1"/>
        <i x="60" s="1"/>
        <i x="10" s="1"/>
        <i x="85" s="1"/>
        <i x="28" s="1"/>
        <i x="11" s="1"/>
        <i x="6" s="1"/>
        <i x="101" s="1"/>
        <i x="121" s="1"/>
        <i x="21" s="1"/>
        <i x="47" s="1"/>
        <i x="83" s="1"/>
        <i x="38" s="1"/>
        <i x="84" s="1"/>
        <i x="19" s="1"/>
        <i x="66" s="1"/>
        <i x="86" s="1"/>
        <i x="54" s="1"/>
        <i x="74" s="1"/>
        <i x="32" s="1"/>
        <i x="95" s="1"/>
        <i x="112" s="1"/>
        <i x="18" s="1"/>
        <i x="99" s="1"/>
        <i x="29" s="1"/>
        <i x="96" s="1"/>
        <i x="17" s="1"/>
        <i x="5" s="1"/>
        <i x="78" s="1"/>
        <i x="40" s="1"/>
        <i x="25" s="1"/>
        <i x="33" s="1"/>
        <i x="44" s="1"/>
        <i x="72" s="1"/>
        <i x="45" s="1"/>
        <i x="7" s="1"/>
        <i x="8" s="1"/>
        <i x="15" s="1"/>
        <i x="13" s="1"/>
        <i x="12" s="1"/>
        <i x="16" s="1"/>
        <i x="124" s="1"/>
        <i x="118" s="1"/>
        <i x="130" s="1"/>
        <i x="0" s="1"/>
        <i x="119" s="1"/>
        <i x="126" s="1"/>
        <i x="116" s="1"/>
        <i x="114" s="1"/>
        <i x="117" s="1"/>
        <i x="129" s="1"/>
        <i x="128" s="1"/>
        <i x="127" s="1"/>
        <i x="115" s="1"/>
        <i x="146" s="1" nd="1"/>
        <i x="132" s="1" nd="1"/>
        <i x="155" s="1" nd="1"/>
        <i x="133" s="1" nd="1"/>
        <i x="151" s="1" nd="1"/>
        <i x="159" s="1" nd="1"/>
        <i x="160" s="1" nd="1"/>
        <i x="134" s="1" nd="1"/>
        <i x="145" s="1" nd="1"/>
        <i x="135" s="1" nd="1"/>
        <i x="136" s="1" nd="1"/>
        <i x="152" s="1" nd="1"/>
        <i x="137" s="1" nd="1"/>
        <i x="138" s="1" nd="1"/>
        <i x="150" s="1" nd="1"/>
        <i x="147" s="1" nd="1"/>
        <i x="140" s="1" nd="1"/>
        <i x="158" s="1" nd="1"/>
        <i x="139" s="1" nd="1"/>
        <i x="161" s="1" nd="1"/>
        <i x="162" s="1" nd="1"/>
        <i x="163" s="1" nd="1"/>
        <i x="141" s="1" nd="1"/>
        <i x="131" s="1" nd="1"/>
        <i x="156" s="1" nd="1"/>
        <i x="164" s="1" nd="1"/>
        <i x="153" s="1" nd="1"/>
        <i x="157" s="1" nd="1"/>
        <i x="142" s="1" nd="1"/>
        <i x="154" s="1" nd="1"/>
        <i x="143" s="1" nd="1"/>
        <i x="144" s="1" nd="1"/>
        <i x="148" s="1" nd="1"/>
        <i x="149" s="1" nd="1"/>
      </items>
    </tabular>
  </data>
  <extLst>
    <x:ext xmlns:x15="http://schemas.microsoft.com/office/spreadsheetml/2010/11/main" uri="{470722E0-AACD-4C17-9CDC-17EF765DBC7E}">
      <x15:slicerCacheHideItemsWithNoData/>
    </x:ext>
  </extLst>
</slicerCacheDefinition>
</file>

<file path=xl/slicerCaches/slicerCache6.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Proyecto" xr10:uid="{F04EBE22-5BAF-45B9-9ABF-0D8C6D1CBAE7}" sourceName="Proyecto">
  <pivotTables>
    <pivotTable tabId="8" name="TablaDinámica1"/>
  </pivotTables>
  <data>
    <tabular pivotCacheId="126403594">
      <items count="24">
        <i x="2" s="1"/>
        <i x="11" s="1"/>
        <i x="13" s="1"/>
        <i x="6" s="1"/>
        <i x="5" s="1"/>
        <i x="14" s="1"/>
        <i x="0" s="1"/>
        <i x="10" s="1"/>
        <i x="4" s="1"/>
        <i x="12" s="1"/>
        <i x="3" s="1"/>
        <i x="8" s="1"/>
        <i x="1" s="1"/>
        <i x="9" s="1"/>
        <i x="7" s="1"/>
        <i x="16" s="1" nd="1"/>
        <i x="22" s="1" nd="1"/>
        <i x="17" s="1" nd="1"/>
        <i x="21" s="1" nd="1"/>
        <i x="23" s="1" nd="1"/>
        <i x="18" s="1" nd="1"/>
        <i x="15" s="1" nd="1"/>
        <i x="19" s="1" nd="1"/>
        <i x="20" s="1" nd="1"/>
      </items>
    </tabular>
  </data>
  <extLst>
    <x:ext xmlns:x15="http://schemas.microsoft.com/office/spreadsheetml/2010/11/main" uri="{470722E0-AACD-4C17-9CDC-17EF765DBC7E}">
      <x15:slicerCacheHideItemsWithNoData/>
    </x:ext>
  </extLst>
</slicerCacheDefinition>
</file>

<file path=xl/slicerCaches/slicerCache7.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egmentaciónDeDatos_ÁREA_CONTROL_A_CONSULTAR1" xr10:uid="{7EB1FCEC-D6A5-48C9-887B-39F2EBF8844D}" sourceName="ÁREA CONTROL A CONSULTAR">
  <pivotTables>
    <pivotTable tabId="1" name="Justificacones"/>
    <pivotTable tabId="1" name="%Ejec"/>
    <pivotTable tabId="1" name="MetaEjec"/>
    <pivotTable tabId="1" name="TablaDinámica1"/>
  </pivotTables>
  <data>
    <tabular pivotCacheId="1181503994">
      <items count="35">
        <i x="33" s="1"/>
        <i x="1" s="1"/>
        <i x="28" s="1"/>
        <i x="8" s="1"/>
        <i x="9" s="1"/>
        <i x="10" s="1"/>
        <i x="20" s="1"/>
        <i x="11" s="1"/>
        <i x="21" s="1"/>
        <i x="4" s="1"/>
        <i x="22" s="1"/>
        <i x="23" s="1"/>
        <i x="29" s="1"/>
        <i x="30" s="1"/>
        <i x="0" s="1"/>
        <i x="12" s="1"/>
        <i x="24" s="1"/>
        <i x="13" s="1"/>
        <i x="5" s="1"/>
        <i x="6" s="1"/>
        <i x="3" s="1"/>
        <i x="25" s="1"/>
        <i x="14" s="1"/>
        <i x="2" s="1"/>
        <i x="7" s="1"/>
        <i x="15" s="1"/>
        <i x="16" s="1"/>
        <i x="26" s="1"/>
        <i x="17" s="1"/>
        <i x="18" s="1"/>
        <i x="32" s="1"/>
        <i x="19" s="1"/>
        <i x="31" s="1"/>
        <i x="27" s="1"/>
        <i x="34" s="1" nd="1"/>
      </items>
    </tabular>
  </data>
  <extLst>
    <x:ext xmlns:x15="http://schemas.microsoft.com/office/spreadsheetml/2010/11/main" uri="{470722E0-AACD-4C17-9CDC-17EF765DBC7E}">
      <x15:slicerCacheHideItemsWithNoData/>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A CONSULTAR 1" xr10:uid="{614DD924-B42B-421D-8F07-FC56690B4184}" cache="SegmentaciónDeDatos_DEPENDENCIA_A_CONSULTAR1" caption="Dependencia a Consultar" style="SlicerStyleDark3 2" lockedPosition="1" rowHeight="247650"/>
  <slicer name="INDICADORES 1" xr10:uid="{7D080133-DD3B-4DD9-9619-87CDFEF2E898}" cache="SegmentaciónDeDatos_INDICADORES1" caption="INDICADORES" columnCount="2" style="SlicerStyleDark1 2" lockedPosition="1" rowHeight="247650"/>
  <slicer name="Área Responsable de la Formulación del indicador" xr10:uid="{254886E7-BFDA-4402-8E3E-C7832D12CFC1}" cache="SegmentaciónDeDatos_Área_Responsable_de_la_Formulación_del_indicador" caption="Área Responsable de la Formulación del indicador" style="SlicerStyleDark3 2" lockedPosition="1" rowHeight="216000"/>
  <slicer name="ÁREA CONTROL A CONSULTAR 1" xr10:uid="{5E851A06-2C2C-47BC-B4CE-3573764609A7}" cache="SegmentaciónDeDatos_ÁREA_CONTROL_A_CONSULTAR1" caption="Área Control a Consultar" style="SlicerStyleDark3 2" lockedPosition="1" rowHeight="24765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Código Dependencia" xr10:uid="{94B70C20-8300-461A-8DC4-5B2EF194721D}" cache="SegmentaciónDeDatos_Código_Dependencia" caption="Código Dependencia" columnCount="4" style="SlicerStyleDark3 2" rowHeight="241300"/>
  <slicer name="Dependencia" xr10:uid="{DF9FF413-B8C7-42E9-A618-BDF02AC7D591}" cache="SegmentaciónDeDatos_Dependencia" caption="Dependencia" style="SlicerStyleDark3 2" rowHeight="241300"/>
  <slicer name="Proyecto" xr10:uid="{D5F912CC-5B71-4B52-ABA4-81D7F686D42B}" cache="SegmentaciónDeDatos_Proyecto" caption="Proyecto de inversión" columnCount="2" style="SlicerStyleDark1 2"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DEPENDENCIA A CONSULTAR" xr10:uid="{6DD5B2A3-85CA-4C01-A338-B14B1F1A02D6}" cache="SegmentaciónDeDatos_DEPENDENCIA_A_CONSULTAR1" caption="DEPENDENCIA A CONSULTAR" style="SlicerStyleDark6" rowHeight="257175"/>
  <slicer name="ÁREA CONTROL A CONSULTAR" xr10:uid="{E3F4FE25-0BB5-4F68-8BEC-68434F3C34D6}" cache="SegmentaciónDeDatos_ÁREA_CONTROL_A_CONSULTAR1" caption="ÁREA CONTROL A CONSULTAR" columnCount="2" style="SlicerStyleDark6" rowHeight="2880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5812FD-72E9-413C-93D0-BFC540AF2CB4}" name="Indicadores_de_Gestion" displayName="Indicadores_de_Gestion" ref="A4:AD4731" tableType="queryTable" totalsRowShown="0" headerRowDxfId="81" headerRowBorderDxfId="80" tableBorderDxfId="79" totalsRowBorderDxfId="78">
  <autoFilter ref="A4:AD4731" xr:uid="{D15812FD-72E9-413C-93D0-BFC540AF2CB4}"/>
  <tableColumns count="30">
    <tableColumn id="21" xr3:uid="{1CEF7BB8-03FA-43ED-9DAF-45002D7F685A}" uniqueName="21" name="Mes Seguimiento" queryTableFieldId="60" dataDxfId="54"/>
    <tableColumn id="1" xr3:uid="{2D4F5A7D-2D96-43B1-9CDF-E8F1B1202702}" uniqueName="1" name="Cod Asignado para Dashboard" queryTableFieldId="1" dataDxfId="53"/>
    <tableColumn id="10" xr3:uid="{DA9ACF4F-840E-4CC8-9BF6-A36E09FCBADB}" uniqueName="10" name="Perspectiva" queryTableFieldId="10" dataDxfId="52"/>
    <tableColumn id="8" xr3:uid="{BC0F1E2A-0092-42A4-9749-A098BE57133F}" uniqueName="8" name="Objetivo Estratégico" queryTableFieldId="100" dataDxfId="77"/>
    <tableColumn id="12" xr3:uid="{4CC16479-3183-4F81-BCCD-86A21DA7FF07}" uniqueName="12" name="Iniciativa Estratégica" queryTableFieldId="12" dataDxfId="51"/>
    <tableColumn id="2" xr3:uid="{0708C545-9EBF-4DC0-A58D-A894F2AEDB8E}" uniqueName="2" name="Cód. Reg." queryTableFieldId="2" dataDxfId="50"/>
    <tableColumn id="3" xr3:uid="{9BD5D46C-26BE-434E-A90A-67462F987658}" uniqueName="3" name="Dependencia Control / Regional" queryTableFieldId="3" dataDxfId="49"/>
    <tableColumn id="4" xr3:uid="{131CE691-9CA4-4301-8E7E-921C79649292}" uniqueName="4" name="Cód. Dep" queryTableFieldId="4" dataDxfId="48"/>
    <tableColumn id="5" xr3:uid="{E15F54FA-6F99-49A3-8EC6-44217D688EE9}" uniqueName="5" name="Dependencia" queryTableFieldId="5" dataDxfId="47"/>
    <tableColumn id="7" xr3:uid="{F9502600-BEC2-4B2F-9418-BA37F3C578D1}" uniqueName="7" name="Cod Indicador" queryTableFieldId="7" dataDxfId="46"/>
    <tableColumn id="9" xr3:uid="{65C4DF54-2535-40C9-9B6A-FC0550EA85A3}" uniqueName="9" name="Nombre indicador" queryTableFieldId="9" dataDxfId="45"/>
    <tableColumn id="20" xr3:uid="{358C7938-EEA5-4A3D-AFF4-7B3AED5EC88E}" uniqueName="20" name="Meta" queryTableFieldId="20" dataDxfId="44" dataCellStyle="Millares"/>
    <tableColumn id="11" xr3:uid="{50852A8B-082B-4627-8138-0E07366A29D9}" uniqueName="11" name="Ejecución" queryTableFieldId="101" dataDxfId="43" dataCellStyle="Millares"/>
    <tableColumn id="22" xr3:uid="{C943EC97-619C-48A2-A285-A9D55B985DCB}" uniqueName="22" name="% Ejecución" queryTableFieldId="102" dataDxfId="42" dataCellStyle="Porcentaje"/>
    <tableColumn id="23" xr3:uid="{78DF4778-48D1-4593-ADEF-6648202899C3}" uniqueName="23" name="% de Avance Esperado Trim 3" queryTableFieldId="110" dataCellStyle="Porcentaje"/>
    <tableColumn id="31" xr3:uid="{02EA0227-AA84-4E4E-8C6F-923DDFC82154}" uniqueName="31" name="Área Responsable de la Formulación del indicador" queryTableFieldId="63" dataDxfId="41" dataCellStyle="Porcentaje"/>
    <tableColumn id="25" xr3:uid="{84D1D3D5-2B34-4C03-87F7-9E147834155C}" uniqueName="25" name="ÁREA CONTROL A CONSULTAR" queryTableFieldId="25" dataDxfId="40"/>
    <tableColumn id="26" xr3:uid="{95E1D34F-92A1-426C-B001-AF2B0B03C859}" uniqueName="26" name="DEPENDENCIA A CONSULTAR" queryTableFieldId="26" dataDxfId="39"/>
    <tableColumn id="27" xr3:uid="{8A07ABFA-D359-48DC-91C9-F7921A610DB9}" uniqueName="27" name="INDICADORES" queryTableFieldId="27" dataDxfId="38"/>
    <tableColumn id="28" xr3:uid="{A0439A22-CF18-4F12-9DDA-D9278D2A8333}" uniqueName="28" name="Justificación Indicadores de Gestión" queryTableFieldId="28" dataDxfId="37"/>
    <tableColumn id="29" xr3:uid="{7F636EAB-CE36-4675-B967-9A3E0BB0817D}" uniqueName="29" name="Justificación Indicadores de Presupuesto" queryTableFieldId="29" dataDxfId="36"/>
    <tableColumn id="30" xr3:uid="{BB41C005-3032-4F4B-B520-10706311FB43}" uniqueName="30" name="Observación" queryTableFieldId="30" dataDxfId="35"/>
    <tableColumn id="13" xr3:uid="{172A82E1-5F88-462D-9B49-FFE2F2C75E47}" uniqueName="13" name="Fecha Inicial" queryTableFieldId="38" dataDxfId="34"/>
    <tableColumn id="14" xr3:uid="{BA2593F1-3D26-4474-9FA5-C3EE96820479}" uniqueName="14" name="Fecha Final" queryTableFieldId="39" dataDxfId="33"/>
    <tableColumn id="6" xr3:uid="{3ED60C7C-962B-4368-80E5-00404C2570B7}" uniqueName="6" name="Vigencia" queryTableFieldId="37" dataDxfId="32"/>
    <tableColumn id="15" xr3:uid="{40CC26A6-83EF-4441-8341-9D834BC788AE}" uniqueName="15" name="Recurso Físico" queryTableFieldId="40" dataDxfId="31"/>
    <tableColumn id="16" xr3:uid="{57805476-1E72-4415-A897-6C62B3B48662}" uniqueName="16" name="Recurso Técnico" queryTableFieldId="41" dataDxfId="30"/>
    <tableColumn id="17" xr3:uid="{50F81A60-873B-4F3C-8885-96C4E7A03B4A}" uniqueName="17" name="Recurso Humano" queryTableFieldId="42" dataDxfId="29"/>
    <tableColumn id="18" xr3:uid="{9A327A79-5BC7-4700-8D54-3AFBB81D2B04}" uniqueName="18" name="Responsable Indicador" queryTableFieldId="43" dataDxfId="28"/>
    <tableColumn id="19" xr3:uid="{BFCE5F95-D290-452F-8B9D-524EE9D697DA}" uniqueName="19" name="Cargo Responsable Indicador" queryTableFieldId="44" dataDxfId="27"/>
  </tableColumns>
  <tableStyleInfo name="TableStyleLight14" showFirstColumn="0" showLastColumn="0" showRowStripes="1" showColumnStripes="1"/>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94AB08D6-DAE3-424B-BD2B-AEB55A101DF2}" name="Indicadores_de_presupuesto" displayName="Indicadores_de_presupuesto" ref="A3:N3103" tableType="queryTable" totalsRowShown="0" headerRowDxfId="72" headerRowBorderDxfId="71" headerRowCellStyle="Normal 2">
  <autoFilter ref="A3:N3103" xr:uid="{94AB08D6-DAE3-424B-BD2B-AEB55A101DF2}"/>
  <tableColumns count="14">
    <tableColumn id="1" xr3:uid="{06BD7F85-8F50-4575-9D52-839DC801E72D}" uniqueName="1" name="Vigencia" queryTableFieldId="1"/>
    <tableColumn id="2" xr3:uid="{E5D58147-D781-4A29-A639-33C441B4BE91}" uniqueName="2" name="Periodo Reportado" queryTableFieldId="2"/>
    <tableColumn id="3" xr3:uid="{A5067CAB-B7CB-45AF-8F24-365AE59312A7}" uniqueName="3" name="Código Dependencia Control" queryTableFieldId="3"/>
    <tableColumn id="4" xr3:uid="{5E1440C3-7A90-43D1-A849-3632BF7F3001}" uniqueName="4" name="Dependencia Control / Regional" queryTableFieldId="4"/>
    <tableColumn id="5" xr3:uid="{5926FAE6-FF0C-402F-BB31-B12BDC536E66}" uniqueName="5" name="Código Dependencia" queryTableFieldId="5"/>
    <tableColumn id="6" xr3:uid="{77BA1B4A-6124-451E-9565-FB35CFC14193}" uniqueName="6" name="Dependencia" queryTableFieldId="6"/>
    <tableColumn id="7" xr3:uid="{251AA505-E8EC-45A6-A32F-7B35D36F37F2}" uniqueName="7" name="Código de Proyecto" queryTableFieldId="7"/>
    <tableColumn id="8" xr3:uid="{C42CB7E8-DC68-4F19-97F5-946DF52A503E}" uniqueName="8" name="Proyecto" queryTableFieldId="8"/>
    <tableColumn id="9" xr3:uid="{307602AF-EB02-4D20-9CCE-D902CCFFCC84}" uniqueName="9" name="Código Dep SIIF" queryTableFieldId="9"/>
    <tableColumn id="10" xr3:uid="{2F3C89F1-04B7-4D5A-8287-E1086CC6BA37}" uniqueName="10" name="Apropiación Vigente" queryTableFieldId="10" dataDxfId="26"/>
    <tableColumn id="11" xr3:uid="{1615DCC7-787A-4FE0-86CE-E81E079C3ECF}" uniqueName="11" name="Comprometido" queryTableFieldId="11" dataDxfId="25"/>
    <tableColumn id="12" xr3:uid="{D4986600-1E61-44BC-887A-BAF30EF49BD3}" uniqueName="12" name="Pago" queryTableFieldId="12" dataDxfId="24"/>
    <tableColumn id="13" xr3:uid="{32C8EE95-8F6A-4B40-8E4F-0FFFD1F98C10}" uniqueName="13" name="Porcentaje Comprometido" queryTableFieldId="13"/>
    <tableColumn id="14" xr3:uid="{B6ED3877-F3EB-465E-A064-AE7BBD6A7F59}" uniqueName="14" name="Porcentaje Ejecución" queryTableFieldId="14"/>
  </tableColumns>
  <tableStyleInfo name="TableStyleLight13" showFirstColumn="0" showLastColumn="0" showRowStripes="1" showColumnStripes="1"/>
</table>
</file>

<file path=xl/theme/theme1.xml><?xml version="1.0" encoding="utf-8"?>
<a:theme xmlns:a="http://schemas.openxmlformats.org/drawingml/2006/main" name="Tema de Offic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1.xml"/><Relationship Id="rId13" Type="http://schemas.openxmlformats.org/officeDocument/2006/relationships/ctrlProp" Target="../ctrlProps/ctrlProp6.xml"/><Relationship Id="rId18" Type="http://schemas.openxmlformats.org/officeDocument/2006/relationships/ctrlProp" Target="../ctrlProps/ctrlProp11.xml"/><Relationship Id="rId3" Type="http://schemas.openxmlformats.org/officeDocument/2006/relationships/pivotTable" Target="../pivotTables/pivotTable3.xml"/><Relationship Id="rId7" Type="http://schemas.openxmlformats.org/officeDocument/2006/relationships/vmlDrawing" Target="../drawings/vmlDrawing1.vml"/><Relationship Id="rId12" Type="http://schemas.openxmlformats.org/officeDocument/2006/relationships/ctrlProp" Target="../ctrlProps/ctrlProp5.xml"/><Relationship Id="rId17" Type="http://schemas.openxmlformats.org/officeDocument/2006/relationships/ctrlProp" Target="../ctrlProps/ctrlProp10.xml"/><Relationship Id="rId2" Type="http://schemas.openxmlformats.org/officeDocument/2006/relationships/pivotTable" Target="../pivotTables/pivotTable2.xml"/><Relationship Id="rId16" Type="http://schemas.openxmlformats.org/officeDocument/2006/relationships/ctrlProp" Target="../ctrlProps/ctrlProp9.xml"/><Relationship Id="rId1" Type="http://schemas.openxmlformats.org/officeDocument/2006/relationships/pivotTable" Target="../pivotTables/pivotTable1.xml"/><Relationship Id="rId6" Type="http://schemas.openxmlformats.org/officeDocument/2006/relationships/drawing" Target="../drawings/drawing2.xml"/><Relationship Id="rId11" Type="http://schemas.openxmlformats.org/officeDocument/2006/relationships/ctrlProp" Target="../ctrlProps/ctrlProp4.xml"/><Relationship Id="rId5" Type="http://schemas.openxmlformats.org/officeDocument/2006/relationships/printerSettings" Target="../printerSettings/printerSettings1.bin"/><Relationship Id="rId15" Type="http://schemas.openxmlformats.org/officeDocument/2006/relationships/ctrlProp" Target="../ctrlProps/ctrlProp8.xml"/><Relationship Id="rId10" Type="http://schemas.openxmlformats.org/officeDocument/2006/relationships/ctrlProp" Target="../ctrlProps/ctrlProp3.xml"/><Relationship Id="rId19" Type="http://schemas.openxmlformats.org/officeDocument/2006/relationships/ctrlProp" Target="../ctrlProps/ctrlProp12.xml"/><Relationship Id="rId4" Type="http://schemas.openxmlformats.org/officeDocument/2006/relationships/pivotTable" Target="../pivotTables/pivotTable4.xml"/><Relationship Id="rId9" Type="http://schemas.openxmlformats.org/officeDocument/2006/relationships/ctrlProp" Target="../ctrlProps/ctrlProp2.xml"/><Relationship Id="rId14" Type="http://schemas.openxmlformats.org/officeDocument/2006/relationships/ctrlProp" Target="../ctrlProps/ctrlProp7.xml"/></Relationships>
</file>

<file path=xl/worksheets/_rels/sheet3.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vmlDrawing" Target="../drawings/vmlDrawing2.v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drawing" Target="../drawings/drawing5.xml"/><Relationship Id="rId1" Type="http://schemas.openxmlformats.org/officeDocument/2006/relationships/pivotTable" Target="../pivotTables/pivotTable5.xml"/></Relationships>
</file>

<file path=xl/worksheets/_rels/sheet6.xml.rels><?xml version="1.0" encoding="UTF-8" standalone="yes"?>
<Relationships xmlns="http://schemas.openxmlformats.org/package/2006/relationships"><Relationship Id="rId2" Type="http://schemas.microsoft.com/office/2007/relationships/slicer" Target="../slicers/slicer3.xml"/><Relationship Id="rId1" Type="http://schemas.openxmlformats.org/officeDocument/2006/relationships/drawing" Target="../drawings/drawing6.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10B474-5589-4B54-A24A-0817BCB5ACEE}">
  <dimension ref="A1:AD4731"/>
  <sheetViews>
    <sheetView showGridLines="0" zoomScale="80" zoomScaleNormal="80" workbookViewId="0">
      <pane ySplit="4" topLeftCell="A5" activePane="bottomLeft" state="frozen"/>
      <selection pane="bottomLeft"/>
    </sheetView>
  </sheetViews>
  <sheetFormatPr baseColWidth="10" defaultRowHeight="15" x14ac:dyDescent="0.25"/>
  <cols>
    <col min="1" max="1" width="12.28515625" customWidth="1"/>
    <col min="2" max="2" width="14.140625" bestFit="1" customWidth="1"/>
    <col min="3" max="3" width="14.85546875" bestFit="1" customWidth="1"/>
    <col min="5" max="5" width="23.7109375" customWidth="1"/>
    <col min="6" max="6" width="11" bestFit="1" customWidth="1"/>
    <col min="7" max="7" width="22.140625" customWidth="1"/>
    <col min="8" max="8" width="10.7109375" bestFit="1" customWidth="1"/>
    <col min="9" max="9" width="56.140625" customWidth="1"/>
    <col min="11" max="11" width="66.140625" customWidth="1"/>
    <col min="12" max="12" width="15" style="13" bestFit="1" customWidth="1"/>
    <col min="13" max="13" width="17.5703125" style="13" customWidth="1"/>
    <col min="14" max="14" width="13.140625" customWidth="1"/>
    <col min="15" max="15" width="12.7109375" customWidth="1"/>
    <col min="16" max="16" width="27.140625" customWidth="1"/>
    <col min="17" max="17" width="20.28515625" customWidth="1"/>
    <col min="18" max="18" width="19" style="12" customWidth="1"/>
    <col min="19" max="19" width="12" style="12" bestFit="1" customWidth="1"/>
    <col min="20" max="20" width="13.28515625" bestFit="1" customWidth="1"/>
    <col min="21" max="21" width="15.5703125" customWidth="1"/>
    <col min="22" max="22" width="17.42578125" bestFit="1" customWidth="1"/>
    <col min="23" max="23" width="11.7109375" bestFit="1" customWidth="1"/>
    <col min="24" max="24" width="18" bestFit="1" customWidth="1"/>
    <col min="25" max="25" width="17" bestFit="1" customWidth="1"/>
    <col min="26" max="30" width="39.5703125" customWidth="1"/>
  </cols>
  <sheetData>
    <row r="1" spans="1:30" x14ac:dyDescent="0.25">
      <c r="N1" s="12"/>
      <c r="O1" s="12"/>
      <c r="R1"/>
      <c r="S1"/>
    </row>
    <row r="2" spans="1:30" x14ac:dyDescent="0.25">
      <c r="N2" s="12"/>
      <c r="O2" s="12"/>
      <c r="R2"/>
      <c r="S2"/>
    </row>
    <row r="3" spans="1:30" ht="21.95" customHeight="1" x14ac:dyDescent="0.25">
      <c r="C3" s="54" t="s">
        <v>1046</v>
      </c>
      <c r="D3" s="54"/>
      <c r="E3" s="54"/>
      <c r="F3" s="54" t="s">
        <v>1047</v>
      </c>
      <c r="G3" s="54"/>
      <c r="H3" s="54" t="s">
        <v>1048</v>
      </c>
      <c r="I3" s="54"/>
      <c r="J3" s="55" t="s">
        <v>1050</v>
      </c>
      <c r="K3" s="55"/>
      <c r="L3" s="55"/>
      <c r="M3" s="55"/>
      <c r="N3" s="55"/>
      <c r="O3" s="55"/>
      <c r="P3" s="55"/>
      <c r="Q3" s="55"/>
      <c r="R3" s="55"/>
      <c r="S3" s="55"/>
      <c r="T3" s="55"/>
      <c r="U3" s="55"/>
      <c r="V3" s="55"/>
      <c r="W3" s="55"/>
      <c r="X3" s="55"/>
      <c r="Y3" s="55"/>
      <c r="Z3" s="55"/>
      <c r="AA3" s="55"/>
      <c r="AB3" s="55"/>
      <c r="AC3" s="55"/>
      <c r="AD3" s="55"/>
    </row>
    <row r="4" spans="1:30" ht="45" x14ac:dyDescent="0.25">
      <c r="A4" s="23" t="s">
        <v>1079</v>
      </c>
      <c r="B4" s="24" t="s">
        <v>21</v>
      </c>
      <c r="C4" s="24" t="s">
        <v>7</v>
      </c>
      <c r="D4" s="50" t="s">
        <v>2573</v>
      </c>
      <c r="E4" s="24" t="s">
        <v>8</v>
      </c>
      <c r="F4" s="24" t="s">
        <v>0</v>
      </c>
      <c r="G4" s="24" t="s">
        <v>1</v>
      </c>
      <c r="H4" s="24" t="s">
        <v>2</v>
      </c>
      <c r="I4" s="24" t="s">
        <v>3</v>
      </c>
      <c r="J4" s="32" t="s">
        <v>5</v>
      </c>
      <c r="K4" s="32" t="s">
        <v>6</v>
      </c>
      <c r="L4" s="26" t="s">
        <v>16</v>
      </c>
      <c r="M4" s="50" t="s">
        <v>17</v>
      </c>
      <c r="N4" s="50" t="s">
        <v>1090</v>
      </c>
      <c r="O4" s="50" t="s">
        <v>3316</v>
      </c>
      <c r="P4" s="25" t="s">
        <v>1049</v>
      </c>
      <c r="Q4" s="32" t="s">
        <v>18</v>
      </c>
      <c r="R4" s="32" t="s">
        <v>19</v>
      </c>
      <c r="S4" s="32" t="s">
        <v>20</v>
      </c>
      <c r="T4" s="32" t="s">
        <v>22</v>
      </c>
      <c r="U4" s="32" t="s">
        <v>23</v>
      </c>
      <c r="V4" s="32" t="s">
        <v>24</v>
      </c>
      <c r="W4" s="32" t="s">
        <v>9</v>
      </c>
      <c r="X4" s="32" t="s">
        <v>10</v>
      </c>
      <c r="Y4" s="32" t="s">
        <v>4</v>
      </c>
      <c r="Z4" s="32" t="s">
        <v>11</v>
      </c>
      <c r="AA4" s="32" t="s">
        <v>12</v>
      </c>
      <c r="AB4" s="32" t="s">
        <v>13</v>
      </c>
      <c r="AC4" s="32" t="s">
        <v>14</v>
      </c>
      <c r="AD4" s="33" t="s">
        <v>15</v>
      </c>
    </row>
    <row r="5" spans="1:30" x14ac:dyDescent="0.25">
      <c r="A5" s="43" t="s">
        <v>3337</v>
      </c>
      <c r="B5" s="42">
        <v>6</v>
      </c>
      <c r="C5" s="42" t="s">
        <v>27</v>
      </c>
      <c r="D5" t="s">
        <v>2574</v>
      </c>
      <c r="E5" s="42" t="s">
        <v>1016</v>
      </c>
      <c r="F5" s="42">
        <v>5</v>
      </c>
      <c r="G5" s="42" t="s">
        <v>25</v>
      </c>
      <c r="H5" s="42">
        <v>9203</v>
      </c>
      <c r="I5" s="42" t="s">
        <v>39</v>
      </c>
      <c r="J5" s="42">
        <v>821</v>
      </c>
      <c r="K5" s="42" t="s">
        <v>692</v>
      </c>
      <c r="L5" s="45">
        <v>1802</v>
      </c>
      <c r="M5" s="44">
        <v>0</v>
      </c>
      <c r="N5" s="6">
        <v>0</v>
      </c>
      <c r="O5">
        <v>0</v>
      </c>
      <c r="P5" s="46" t="s">
        <v>648</v>
      </c>
      <c r="Q5" s="42" t="s">
        <v>30</v>
      </c>
      <c r="R5" s="42" t="s">
        <v>42</v>
      </c>
      <c r="S5" s="42" t="s">
        <v>693</v>
      </c>
      <c r="T5" s="56" t="s">
        <v>3338</v>
      </c>
      <c r="U5" s="56" t="s">
        <v>3339</v>
      </c>
      <c r="V5" s="56" t="s">
        <v>7949</v>
      </c>
      <c r="W5" s="47">
        <v>46023</v>
      </c>
      <c r="X5" s="47">
        <v>46387</v>
      </c>
      <c r="Y5" s="42">
        <v>2026</v>
      </c>
      <c r="Z5" s="42" t="s">
        <v>1102</v>
      </c>
      <c r="AA5" s="42" t="s">
        <v>1122</v>
      </c>
      <c r="AB5" s="42" t="s">
        <v>1826</v>
      </c>
      <c r="AC5" s="42" t="s">
        <v>2159</v>
      </c>
      <c r="AD5" s="49" t="s">
        <v>389</v>
      </c>
    </row>
    <row r="6" spans="1:30" x14ac:dyDescent="0.25">
      <c r="A6" s="27" t="s">
        <v>3337</v>
      </c>
      <c r="B6" s="28">
        <v>6</v>
      </c>
      <c r="C6" s="28" t="s">
        <v>27</v>
      </c>
      <c r="D6" t="s">
        <v>2574</v>
      </c>
      <c r="E6" s="28" t="s">
        <v>1016</v>
      </c>
      <c r="F6" s="28">
        <v>5</v>
      </c>
      <c r="G6" s="28" t="s">
        <v>25</v>
      </c>
      <c r="H6" s="28">
        <v>9203</v>
      </c>
      <c r="I6" s="28" t="s">
        <v>39</v>
      </c>
      <c r="J6" s="28">
        <v>295</v>
      </c>
      <c r="K6" s="28" t="s">
        <v>694</v>
      </c>
      <c r="L6" s="41">
        <v>1208</v>
      </c>
      <c r="M6" s="44">
        <v>0</v>
      </c>
      <c r="N6" s="6">
        <v>0</v>
      </c>
      <c r="O6">
        <v>0</v>
      </c>
      <c r="P6" s="29" t="s">
        <v>648</v>
      </c>
      <c r="Q6" s="28" t="s">
        <v>30</v>
      </c>
      <c r="R6" s="28" t="s">
        <v>42</v>
      </c>
      <c r="S6" s="28" t="s">
        <v>695</v>
      </c>
      <c r="T6" s="57" t="s">
        <v>3338</v>
      </c>
      <c r="U6" s="57" t="s">
        <v>3339</v>
      </c>
      <c r="V6" s="57" t="s">
        <v>7949</v>
      </c>
      <c r="W6" s="30">
        <v>46023</v>
      </c>
      <c r="X6" s="30">
        <v>46387</v>
      </c>
      <c r="Y6" s="28">
        <v>2026</v>
      </c>
      <c r="Z6" s="28" t="s">
        <v>1102</v>
      </c>
      <c r="AA6" s="28" t="s">
        <v>40</v>
      </c>
      <c r="AB6" s="28" t="s">
        <v>1846</v>
      </c>
      <c r="AC6" s="28" t="s">
        <v>2159</v>
      </c>
      <c r="AD6" s="48" t="s">
        <v>389</v>
      </c>
    </row>
    <row r="7" spans="1:30" x14ac:dyDescent="0.25">
      <c r="A7" s="27" t="s">
        <v>3337</v>
      </c>
      <c r="B7" s="28">
        <v>6</v>
      </c>
      <c r="C7" s="28" t="s">
        <v>27</v>
      </c>
      <c r="D7" t="s">
        <v>2574</v>
      </c>
      <c r="E7" s="28" t="s">
        <v>1016</v>
      </c>
      <c r="F7" s="28">
        <v>11</v>
      </c>
      <c r="G7" s="28" t="s">
        <v>133</v>
      </c>
      <c r="H7" s="28">
        <v>9215</v>
      </c>
      <c r="I7" s="28" t="s">
        <v>163</v>
      </c>
      <c r="J7" s="28">
        <v>821</v>
      </c>
      <c r="K7" s="28" t="s">
        <v>692</v>
      </c>
      <c r="L7" s="41">
        <v>1619</v>
      </c>
      <c r="M7" s="44">
        <v>0</v>
      </c>
      <c r="N7" s="6">
        <v>0</v>
      </c>
      <c r="O7">
        <v>0</v>
      </c>
      <c r="P7" s="29" t="s">
        <v>648</v>
      </c>
      <c r="Q7" s="28" t="s">
        <v>135</v>
      </c>
      <c r="R7" s="28" t="s">
        <v>164</v>
      </c>
      <c r="S7" s="28" t="s">
        <v>693</v>
      </c>
      <c r="T7" s="57" t="s">
        <v>7950</v>
      </c>
      <c r="U7" s="57" t="s">
        <v>7951</v>
      </c>
      <c r="V7" s="57" t="s">
        <v>7952</v>
      </c>
      <c r="W7" s="30">
        <v>46023</v>
      </c>
      <c r="X7" s="30">
        <v>46387</v>
      </c>
      <c r="Y7" s="28">
        <v>2026</v>
      </c>
      <c r="Z7" s="28" t="s">
        <v>1752</v>
      </c>
      <c r="AA7" s="28" t="s">
        <v>1753</v>
      </c>
      <c r="AB7" s="28" t="s">
        <v>1213</v>
      </c>
      <c r="AC7" s="28" t="s">
        <v>1754</v>
      </c>
      <c r="AD7" s="48" t="s">
        <v>1755</v>
      </c>
    </row>
    <row r="8" spans="1:30" x14ac:dyDescent="0.25">
      <c r="A8" s="27" t="s">
        <v>3337</v>
      </c>
      <c r="B8" s="28">
        <v>6</v>
      </c>
      <c r="C8" s="28" t="s">
        <v>27</v>
      </c>
      <c r="D8" t="s">
        <v>2574</v>
      </c>
      <c r="E8" s="28" t="s">
        <v>1016</v>
      </c>
      <c r="F8" s="28">
        <v>11</v>
      </c>
      <c r="G8" s="28" t="s">
        <v>133</v>
      </c>
      <c r="H8" s="28">
        <v>9215</v>
      </c>
      <c r="I8" s="28" t="s">
        <v>163</v>
      </c>
      <c r="J8" s="28">
        <v>565</v>
      </c>
      <c r="K8" s="28" t="s">
        <v>1015</v>
      </c>
      <c r="L8" s="41">
        <v>1717</v>
      </c>
      <c r="M8" s="44">
        <v>0</v>
      </c>
      <c r="N8" s="6">
        <v>0</v>
      </c>
      <c r="O8">
        <v>0</v>
      </c>
      <c r="P8" s="29" t="s">
        <v>648</v>
      </c>
      <c r="Q8" s="28" t="s">
        <v>135</v>
      </c>
      <c r="R8" s="28" t="s">
        <v>164</v>
      </c>
      <c r="S8" s="28" t="s">
        <v>1017</v>
      </c>
      <c r="T8" s="57" t="s">
        <v>7950</v>
      </c>
      <c r="U8" s="57" t="s">
        <v>7951</v>
      </c>
      <c r="V8" s="57" t="s">
        <v>7952</v>
      </c>
      <c r="W8" s="30">
        <v>46023</v>
      </c>
      <c r="X8" s="30">
        <v>46387</v>
      </c>
      <c r="Y8" s="28">
        <v>2026</v>
      </c>
      <c r="Z8" s="28" t="s">
        <v>1752</v>
      </c>
      <c r="AA8" s="28" t="s">
        <v>1753</v>
      </c>
      <c r="AB8" s="28" t="s">
        <v>1213</v>
      </c>
      <c r="AC8" s="28" t="s">
        <v>1754</v>
      </c>
      <c r="AD8" s="48" t="s">
        <v>1755</v>
      </c>
    </row>
    <row r="9" spans="1:30" x14ac:dyDescent="0.25">
      <c r="A9" s="27" t="s">
        <v>3337</v>
      </c>
      <c r="B9" s="28">
        <v>6</v>
      </c>
      <c r="C9" s="28" t="s">
        <v>27</v>
      </c>
      <c r="D9" t="s">
        <v>2574</v>
      </c>
      <c r="E9" s="28" t="s">
        <v>1016</v>
      </c>
      <c r="F9" s="28">
        <v>11</v>
      </c>
      <c r="G9" s="28" t="s">
        <v>133</v>
      </c>
      <c r="H9" s="28">
        <v>9215</v>
      </c>
      <c r="I9" s="28" t="s">
        <v>163</v>
      </c>
      <c r="J9" s="28">
        <v>295</v>
      </c>
      <c r="K9" s="28" t="s">
        <v>694</v>
      </c>
      <c r="L9" s="41">
        <v>884</v>
      </c>
      <c r="M9" s="44">
        <v>0</v>
      </c>
      <c r="N9" s="6">
        <v>0</v>
      </c>
      <c r="O9">
        <v>0</v>
      </c>
      <c r="P9" s="29" t="s">
        <v>648</v>
      </c>
      <c r="Q9" s="28" t="s">
        <v>135</v>
      </c>
      <c r="R9" s="28" t="s">
        <v>164</v>
      </c>
      <c r="S9" s="28" t="s">
        <v>695</v>
      </c>
      <c r="T9" s="57" t="s">
        <v>7950</v>
      </c>
      <c r="U9" s="57" t="s">
        <v>7951</v>
      </c>
      <c r="V9" s="57" t="s">
        <v>7952</v>
      </c>
      <c r="W9" s="30">
        <v>46023</v>
      </c>
      <c r="X9" s="30">
        <v>46387</v>
      </c>
      <c r="Y9" s="28">
        <v>2026</v>
      </c>
      <c r="Z9" s="28" t="s">
        <v>1752</v>
      </c>
      <c r="AA9" s="28" t="s">
        <v>1753</v>
      </c>
      <c r="AB9" s="28" t="s">
        <v>1213</v>
      </c>
      <c r="AC9" s="28" t="s">
        <v>1754</v>
      </c>
      <c r="AD9" s="48" t="s">
        <v>1755</v>
      </c>
    </row>
    <row r="10" spans="1:30" x14ac:dyDescent="0.25">
      <c r="A10" s="27" t="s">
        <v>3337</v>
      </c>
      <c r="B10" s="28">
        <v>6</v>
      </c>
      <c r="C10" s="28" t="s">
        <v>27</v>
      </c>
      <c r="D10" t="s">
        <v>2574</v>
      </c>
      <c r="E10" s="28" t="s">
        <v>1016</v>
      </c>
      <c r="F10" s="28">
        <v>11</v>
      </c>
      <c r="G10" s="28" t="s">
        <v>133</v>
      </c>
      <c r="H10" s="28">
        <v>9215</v>
      </c>
      <c r="I10" s="28" t="s">
        <v>163</v>
      </c>
      <c r="J10" s="28">
        <v>566</v>
      </c>
      <c r="K10" s="28" t="s">
        <v>696</v>
      </c>
      <c r="L10" s="41">
        <v>975</v>
      </c>
      <c r="M10" s="44">
        <v>0</v>
      </c>
      <c r="N10" s="6">
        <v>0</v>
      </c>
      <c r="O10">
        <v>0</v>
      </c>
      <c r="P10" s="29" t="s">
        <v>648</v>
      </c>
      <c r="Q10" s="28" t="s">
        <v>135</v>
      </c>
      <c r="R10" s="28" t="s">
        <v>164</v>
      </c>
      <c r="S10" s="28" t="s">
        <v>697</v>
      </c>
      <c r="T10" s="57" t="s">
        <v>7950</v>
      </c>
      <c r="U10" s="57" t="s">
        <v>7951</v>
      </c>
      <c r="V10" s="57" t="s">
        <v>7952</v>
      </c>
      <c r="W10" s="30">
        <v>46023</v>
      </c>
      <c r="X10" s="30">
        <v>46387</v>
      </c>
      <c r="Y10" s="28">
        <v>2026</v>
      </c>
      <c r="Z10" s="28" t="s">
        <v>1752</v>
      </c>
      <c r="AA10" s="28" t="s">
        <v>1753</v>
      </c>
      <c r="AB10" s="28" t="s">
        <v>1213</v>
      </c>
      <c r="AC10" s="28" t="s">
        <v>1754</v>
      </c>
      <c r="AD10" s="48" t="s">
        <v>1755</v>
      </c>
    </row>
    <row r="11" spans="1:30" x14ac:dyDescent="0.25">
      <c r="A11" s="27" t="s">
        <v>3337</v>
      </c>
      <c r="B11" s="28">
        <v>6</v>
      </c>
      <c r="C11" s="28" t="s">
        <v>27</v>
      </c>
      <c r="D11" t="s">
        <v>2574</v>
      </c>
      <c r="E11" s="28" t="s">
        <v>1016</v>
      </c>
      <c r="F11" s="28">
        <v>76</v>
      </c>
      <c r="G11" s="28" t="s">
        <v>253</v>
      </c>
      <c r="H11" s="28">
        <v>9126</v>
      </c>
      <c r="I11" s="28" t="s">
        <v>273</v>
      </c>
      <c r="J11" s="28">
        <v>821</v>
      </c>
      <c r="K11" s="28" t="s">
        <v>692</v>
      </c>
      <c r="L11" s="41">
        <v>2206</v>
      </c>
      <c r="M11" s="44">
        <v>0</v>
      </c>
      <c r="N11" s="6">
        <v>0</v>
      </c>
      <c r="O11">
        <v>0</v>
      </c>
      <c r="P11" s="29" t="s">
        <v>648</v>
      </c>
      <c r="Q11" s="28" t="s">
        <v>255</v>
      </c>
      <c r="R11" s="28" t="s">
        <v>275</v>
      </c>
      <c r="S11" s="28" t="s">
        <v>693</v>
      </c>
      <c r="T11" s="57" t="s">
        <v>7953</v>
      </c>
      <c r="U11" s="57" t="s">
        <v>7954</v>
      </c>
      <c r="V11" s="57" t="s">
        <v>7955</v>
      </c>
      <c r="W11" s="30">
        <v>46023</v>
      </c>
      <c r="X11" s="30">
        <v>46387</v>
      </c>
      <c r="Y11" s="28">
        <v>2026</v>
      </c>
      <c r="Z11" s="28" t="s">
        <v>1700</v>
      </c>
      <c r="AA11" s="28" t="s">
        <v>1745</v>
      </c>
      <c r="AB11" s="28" t="s">
        <v>1746</v>
      </c>
      <c r="AC11" s="28" t="s">
        <v>674</v>
      </c>
      <c r="AD11" s="48" t="s">
        <v>3340</v>
      </c>
    </row>
    <row r="12" spans="1:30" x14ac:dyDescent="0.25">
      <c r="A12" s="27" t="s">
        <v>3337</v>
      </c>
      <c r="B12" s="28">
        <v>6</v>
      </c>
      <c r="C12" s="28" t="s">
        <v>27</v>
      </c>
      <c r="D12" t="s">
        <v>2574</v>
      </c>
      <c r="E12" s="28" t="s">
        <v>1016</v>
      </c>
      <c r="F12" s="28">
        <v>76</v>
      </c>
      <c r="G12" s="28" t="s">
        <v>253</v>
      </c>
      <c r="H12" s="28">
        <v>9126</v>
      </c>
      <c r="I12" s="28" t="s">
        <v>273</v>
      </c>
      <c r="J12" s="28">
        <v>565</v>
      </c>
      <c r="K12" s="28" t="s">
        <v>1015</v>
      </c>
      <c r="L12" s="41">
        <v>2018</v>
      </c>
      <c r="M12" s="44">
        <v>0</v>
      </c>
      <c r="N12" s="6">
        <v>0</v>
      </c>
      <c r="O12">
        <v>0</v>
      </c>
      <c r="P12" s="29" t="s">
        <v>648</v>
      </c>
      <c r="Q12" s="28" t="s">
        <v>255</v>
      </c>
      <c r="R12" s="28" t="s">
        <v>275</v>
      </c>
      <c r="S12" s="28" t="s">
        <v>1017</v>
      </c>
      <c r="T12" s="57" t="s">
        <v>7953</v>
      </c>
      <c r="U12" s="57" t="s">
        <v>7954</v>
      </c>
      <c r="V12" s="57" t="s">
        <v>7955</v>
      </c>
      <c r="W12" s="30">
        <v>46023</v>
      </c>
      <c r="X12" s="30">
        <v>46387</v>
      </c>
      <c r="Y12" s="28">
        <v>2026</v>
      </c>
      <c r="Z12" s="28" t="s">
        <v>1700</v>
      </c>
      <c r="AA12" s="28" t="s">
        <v>1745</v>
      </c>
      <c r="AB12" s="28" t="s">
        <v>1746</v>
      </c>
      <c r="AC12" s="28" t="s">
        <v>674</v>
      </c>
      <c r="AD12" s="48" t="s">
        <v>3340</v>
      </c>
    </row>
    <row r="13" spans="1:30" x14ac:dyDescent="0.25">
      <c r="A13" s="27" t="s">
        <v>3337</v>
      </c>
      <c r="B13" s="28">
        <v>6</v>
      </c>
      <c r="C13" s="28" t="s">
        <v>27</v>
      </c>
      <c r="D13" t="s">
        <v>2574</v>
      </c>
      <c r="E13" s="28" t="s">
        <v>1016</v>
      </c>
      <c r="F13" s="28">
        <v>76</v>
      </c>
      <c r="G13" s="28" t="s">
        <v>253</v>
      </c>
      <c r="H13" s="28">
        <v>9126</v>
      </c>
      <c r="I13" s="28" t="s">
        <v>273</v>
      </c>
      <c r="J13" s="28">
        <v>295</v>
      </c>
      <c r="K13" s="28" t="s">
        <v>694</v>
      </c>
      <c r="L13" s="41">
        <v>1874</v>
      </c>
      <c r="M13" s="44">
        <v>0</v>
      </c>
      <c r="N13" s="6">
        <v>0</v>
      </c>
      <c r="O13">
        <v>0</v>
      </c>
      <c r="P13" s="29" t="s">
        <v>648</v>
      </c>
      <c r="Q13" s="28" t="s">
        <v>255</v>
      </c>
      <c r="R13" s="28" t="s">
        <v>275</v>
      </c>
      <c r="S13" s="28" t="s">
        <v>695</v>
      </c>
      <c r="T13" s="57" t="s">
        <v>7953</v>
      </c>
      <c r="U13" s="57" t="s">
        <v>7954</v>
      </c>
      <c r="V13" s="57" t="s">
        <v>7955</v>
      </c>
      <c r="W13" s="30">
        <v>46023</v>
      </c>
      <c r="X13" s="30">
        <v>46387</v>
      </c>
      <c r="Y13" s="28">
        <v>2026</v>
      </c>
      <c r="Z13" s="28" t="s">
        <v>1700</v>
      </c>
      <c r="AA13" s="28" t="s">
        <v>1745</v>
      </c>
      <c r="AB13" s="28" t="s">
        <v>1746</v>
      </c>
      <c r="AC13" s="28" t="s">
        <v>674</v>
      </c>
      <c r="AD13" s="48" t="s">
        <v>3340</v>
      </c>
    </row>
    <row r="14" spans="1:30" x14ac:dyDescent="0.25">
      <c r="A14" s="27" t="s">
        <v>3337</v>
      </c>
      <c r="B14" s="28">
        <v>6</v>
      </c>
      <c r="C14" s="28" t="s">
        <v>27</v>
      </c>
      <c r="D14" t="s">
        <v>2574</v>
      </c>
      <c r="E14" s="28" t="s">
        <v>1016</v>
      </c>
      <c r="F14" s="28">
        <v>76</v>
      </c>
      <c r="G14" s="28" t="s">
        <v>253</v>
      </c>
      <c r="H14" s="28">
        <v>9126</v>
      </c>
      <c r="I14" s="28" t="s">
        <v>273</v>
      </c>
      <c r="J14" s="28">
        <v>566</v>
      </c>
      <c r="K14" s="28" t="s">
        <v>696</v>
      </c>
      <c r="L14" s="41">
        <v>2018</v>
      </c>
      <c r="M14" s="44">
        <v>0</v>
      </c>
      <c r="N14" s="6">
        <v>0</v>
      </c>
      <c r="O14">
        <v>0</v>
      </c>
      <c r="P14" s="29" t="s">
        <v>648</v>
      </c>
      <c r="Q14" s="28" t="s">
        <v>255</v>
      </c>
      <c r="R14" s="28" t="s">
        <v>275</v>
      </c>
      <c r="S14" s="28" t="s">
        <v>697</v>
      </c>
      <c r="T14" s="57" t="s">
        <v>7953</v>
      </c>
      <c r="U14" s="57" t="s">
        <v>7954</v>
      </c>
      <c r="V14" s="57" t="s">
        <v>7955</v>
      </c>
      <c r="W14" s="30">
        <v>46023</v>
      </c>
      <c r="X14" s="30">
        <v>46387</v>
      </c>
      <c r="Y14" s="28">
        <v>2026</v>
      </c>
      <c r="Z14" s="28" t="s">
        <v>1700</v>
      </c>
      <c r="AA14" s="28" t="s">
        <v>1745</v>
      </c>
      <c r="AB14" s="28" t="s">
        <v>1746</v>
      </c>
      <c r="AC14" s="28" t="s">
        <v>674</v>
      </c>
      <c r="AD14" s="48" t="s">
        <v>3340</v>
      </c>
    </row>
    <row r="15" spans="1:30" x14ac:dyDescent="0.25">
      <c r="A15" s="27" t="s">
        <v>3337</v>
      </c>
      <c r="B15" s="28">
        <v>6</v>
      </c>
      <c r="C15" s="28" t="s">
        <v>27</v>
      </c>
      <c r="D15" t="s">
        <v>2574</v>
      </c>
      <c r="E15" s="28" t="s">
        <v>1016</v>
      </c>
      <c r="F15" s="28">
        <v>76</v>
      </c>
      <c r="G15" s="28" t="s">
        <v>253</v>
      </c>
      <c r="H15" s="28">
        <v>9228</v>
      </c>
      <c r="I15" s="28" t="s">
        <v>260</v>
      </c>
      <c r="J15" s="28">
        <v>821</v>
      </c>
      <c r="K15" s="28" t="s">
        <v>692</v>
      </c>
      <c r="L15" s="41">
        <v>3287</v>
      </c>
      <c r="M15" s="44">
        <v>0</v>
      </c>
      <c r="N15" s="6">
        <v>0</v>
      </c>
      <c r="O15">
        <v>0</v>
      </c>
      <c r="P15" s="29" t="s">
        <v>648</v>
      </c>
      <c r="Q15" s="28" t="s">
        <v>255</v>
      </c>
      <c r="R15" s="28" t="s">
        <v>262</v>
      </c>
      <c r="S15" s="28" t="s">
        <v>693</v>
      </c>
      <c r="T15" s="57" t="s">
        <v>7956</v>
      </c>
      <c r="U15" s="57" t="s">
        <v>7957</v>
      </c>
      <c r="V15" s="57" t="s">
        <v>7958</v>
      </c>
      <c r="W15" s="30">
        <v>46023</v>
      </c>
      <c r="X15" s="30">
        <v>46387</v>
      </c>
      <c r="Y15" s="28">
        <v>2026</v>
      </c>
      <c r="Z15" s="28" t="s">
        <v>3341</v>
      </c>
      <c r="AA15" s="28" t="s">
        <v>1765</v>
      </c>
      <c r="AB15" s="28" t="s">
        <v>1766</v>
      </c>
      <c r="AC15" s="28" t="s">
        <v>3342</v>
      </c>
      <c r="AD15" s="48" t="s">
        <v>718</v>
      </c>
    </row>
    <row r="16" spans="1:30" x14ac:dyDescent="0.25">
      <c r="A16" s="27" t="s">
        <v>3337</v>
      </c>
      <c r="B16" s="28">
        <v>6</v>
      </c>
      <c r="C16" s="28" t="s">
        <v>27</v>
      </c>
      <c r="D16" t="s">
        <v>2574</v>
      </c>
      <c r="E16" s="28" t="s">
        <v>1016</v>
      </c>
      <c r="F16" s="28">
        <v>76</v>
      </c>
      <c r="G16" s="28" t="s">
        <v>253</v>
      </c>
      <c r="H16" s="28">
        <v>9228</v>
      </c>
      <c r="I16" s="28" t="s">
        <v>260</v>
      </c>
      <c r="J16" s="28">
        <v>295</v>
      </c>
      <c r="K16" s="28" t="s">
        <v>694</v>
      </c>
      <c r="L16" s="41">
        <v>1972</v>
      </c>
      <c r="M16" s="44">
        <v>0</v>
      </c>
      <c r="N16" s="6">
        <v>0</v>
      </c>
      <c r="O16">
        <v>0</v>
      </c>
      <c r="P16" s="29" t="s">
        <v>648</v>
      </c>
      <c r="Q16" s="28" t="s">
        <v>255</v>
      </c>
      <c r="R16" s="28" t="s">
        <v>262</v>
      </c>
      <c r="S16" s="28" t="s">
        <v>695</v>
      </c>
      <c r="T16" s="57" t="s">
        <v>7956</v>
      </c>
      <c r="U16" s="57" t="s">
        <v>7957</v>
      </c>
      <c r="V16" s="57" t="s">
        <v>7958</v>
      </c>
      <c r="W16" s="30">
        <v>46023</v>
      </c>
      <c r="X16" s="30">
        <v>46387</v>
      </c>
      <c r="Y16" s="28">
        <v>2026</v>
      </c>
      <c r="Z16" s="28" t="s">
        <v>3343</v>
      </c>
      <c r="AA16" s="28" t="s">
        <v>261</v>
      </c>
      <c r="AB16" s="28" t="s">
        <v>3344</v>
      </c>
      <c r="AC16" s="28" t="s">
        <v>3342</v>
      </c>
      <c r="AD16" s="48" t="s">
        <v>3345</v>
      </c>
    </row>
    <row r="17" spans="1:30" x14ac:dyDescent="0.25">
      <c r="A17" s="27" t="s">
        <v>3337</v>
      </c>
      <c r="B17" s="28">
        <v>6</v>
      </c>
      <c r="C17" s="28" t="s">
        <v>27</v>
      </c>
      <c r="D17" t="s">
        <v>2574</v>
      </c>
      <c r="E17" s="28" t="s">
        <v>1016</v>
      </c>
      <c r="F17" s="28">
        <v>76</v>
      </c>
      <c r="G17" s="28" t="s">
        <v>253</v>
      </c>
      <c r="H17" s="28">
        <v>9228</v>
      </c>
      <c r="I17" s="28" t="s">
        <v>260</v>
      </c>
      <c r="J17" s="28">
        <v>566</v>
      </c>
      <c r="K17" s="28" t="s">
        <v>696</v>
      </c>
      <c r="L17" s="41">
        <v>2092</v>
      </c>
      <c r="M17" s="44">
        <v>0</v>
      </c>
      <c r="N17" s="6">
        <v>0</v>
      </c>
      <c r="O17">
        <v>0</v>
      </c>
      <c r="P17" s="29" t="s">
        <v>648</v>
      </c>
      <c r="Q17" s="28" t="s">
        <v>255</v>
      </c>
      <c r="R17" s="28" t="s">
        <v>262</v>
      </c>
      <c r="S17" s="28" t="s">
        <v>697</v>
      </c>
      <c r="T17" s="57" t="s">
        <v>7956</v>
      </c>
      <c r="U17" s="57" t="s">
        <v>7957</v>
      </c>
      <c r="V17" s="57" t="s">
        <v>7958</v>
      </c>
      <c r="W17" s="30">
        <v>46023</v>
      </c>
      <c r="X17" s="30">
        <v>46387</v>
      </c>
      <c r="Y17" s="28">
        <v>2026</v>
      </c>
      <c r="Z17" s="28" t="s">
        <v>3341</v>
      </c>
      <c r="AA17" s="28" t="s">
        <v>1765</v>
      </c>
      <c r="AB17" s="28" t="s">
        <v>1766</v>
      </c>
      <c r="AC17" s="28" t="s">
        <v>3342</v>
      </c>
      <c r="AD17" s="48" t="s">
        <v>718</v>
      </c>
    </row>
    <row r="18" spans="1:30" x14ac:dyDescent="0.25">
      <c r="A18" s="27" t="s">
        <v>3337</v>
      </c>
      <c r="B18" s="28">
        <v>6</v>
      </c>
      <c r="C18" s="28" t="s">
        <v>27</v>
      </c>
      <c r="D18" t="s">
        <v>2574</v>
      </c>
      <c r="E18" s="28" t="s">
        <v>1016</v>
      </c>
      <c r="F18" s="28">
        <v>68</v>
      </c>
      <c r="G18" s="28" t="s">
        <v>283</v>
      </c>
      <c r="H18" s="28">
        <v>9540</v>
      </c>
      <c r="I18" s="28" t="s">
        <v>291</v>
      </c>
      <c r="J18" s="28">
        <v>821</v>
      </c>
      <c r="K18" s="28" t="s">
        <v>692</v>
      </c>
      <c r="L18" s="41">
        <v>3768</v>
      </c>
      <c r="M18" s="44">
        <v>0</v>
      </c>
      <c r="N18" s="6">
        <v>0</v>
      </c>
      <c r="O18">
        <v>0</v>
      </c>
      <c r="P18" s="29" t="s">
        <v>648</v>
      </c>
      <c r="Q18" s="28" t="s">
        <v>285</v>
      </c>
      <c r="R18" s="28" t="s">
        <v>293</v>
      </c>
      <c r="S18" s="28" t="s">
        <v>693</v>
      </c>
      <c r="T18" s="57" t="s">
        <v>7959</v>
      </c>
      <c r="U18" s="57" t="s">
        <v>3346</v>
      </c>
      <c r="V18" s="57" t="s">
        <v>7960</v>
      </c>
      <c r="W18" s="30">
        <v>46023</v>
      </c>
      <c r="X18" s="30">
        <v>46387</v>
      </c>
      <c r="Y18" s="28">
        <v>2026</v>
      </c>
      <c r="Z18" s="28" t="s">
        <v>676</v>
      </c>
      <c r="AA18" s="28" t="s">
        <v>1381</v>
      </c>
      <c r="AB18" s="28" t="s">
        <v>677</v>
      </c>
      <c r="AC18" s="28" t="s">
        <v>3347</v>
      </c>
      <c r="AD18" s="48" t="s">
        <v>678</v>
      </c>
    </row>
    <row r="19" spans="1:30" x14ac:dyDescent="0.25">
      <c r="A19" s="27" t="s">
        <v>3337</v>
      </c>
      <c r="B19" s="28">
        <v>6</v>
      </c>
      <c r="C19" s="28" t="s">
        <v>27</v>
      </c>
      <c r="D19" t="s">
        <v>2574</v>
      </c>
      <c r="E19" s="28" t="s">
        <v>1016</v>
      </c>
      <c r="F19" s="28">
        <v>68</v>
      </c>
      <c r="G19" s="28" t="s">
        <v>283</v>
      </c>
      <c r="H19" s="28">
        <v>9540</v>
      </c>
      <c r="I19" s="28" t="s">
        <v>291</v>
      </c>
      <c r="J19" s="28">
        <v>565</v>
      </c>
      <c r="K19" s="28" t="s">
        <v>1015</v>
      </c>
      <c r="L19" s="41">
        <v>4200</v>
      </c>
      <c r="M19" s="44">
        <v>0</v>
      </c>
      <c r="N19" s="6">
        <v>0</v>
      </c>
      <c r="O19">
        <v>0</v>
      </c>
      <c r="P19" s="29" t="s">
        <v>648</v>
      </c>
      <c r="Q19" s="28" t="s">
        <v>285</v>
      </c>
      <c r="R19" s="28" t="s">
        <v>293</v>
      </c>
      <c r="S19" s="28" t="s">
        <v>1017</v>
      </c>
      <c r="T19" s="57" t="s">
        <v>7959</v>
      </c>
      <c r="U19" s="57" t="s">
        <v>3346</v>
      </c>
      <c r="V19" s="57" t="s">
        <v>7960</v>
      </c>
      <c r="W19" s="30">
        <v>46023</v>
      </c>
      <c r="X19" s="30">
        <v>46387</v>
      </c>
      <c r="Y19" s="28">
        <v>2026</v>
      </c>
      <c r="Z19" s="28" t="s">
        <v>676</v>
      </c>
      <c r="AA19" s="28" t="s">
        <v>1381</v>
      </c>
      <c r="AB19" s="28" t="s">
        <v>677</v>
      </c>
      <c r="AC19" s="28" t="s">
        <v>3347</v>
      </c>
      <c r="AD19" s="48" t="s">
        <v>678</v>
      </c>
    </row>
    <row r="20" spans="1:30" x14ac:dyDescent="0.25">
      <c r="A20" s="27" t="s">
        <v>3337</v>
      </c>
      <c r="B20" s="28">
        <v>6</v>
      </c>
      <c r="C20" s="28" t="s">
        <v>27</v>
      </c>
      <c r="D20" t="s">
        <v>2574</v>
      </c>
      <c r="E20" s="28" t="s">
        <v>1016</v>
      </c>
      <c r="F20" s="28">
        <v>68</v>
      </c>
      <c r="G20" s="28" t="s">
        <v>283</v>
      </c>
      <c r="H20" s="28">
        <v>9540</v>
      </c>
      <c r="I20" s="28" t="s">
        <v>291</v>
      </c>
      <c r="J20" s="28">
        <v>295</v>
      </c>
      <c r="K20" s="28" t="s">
        <v>694</v>
      </c>
      <c r="L20" s="41">
        <v>3039</v>
      </c>
      <c r="M20" s="44">
        <v>0</v>
      </c>
      <c r="N20" s="6">
        <v>0</v>
      </c>
      <c r="O20">
        <v>0</v>
      </c>
      <c r="P20" s="29" t="s">
        <v>648</v>
      </c>
      <c r="Q20" s="28" t="s">
        <v>285</v>
      </c>
      <c r="R20" s="28" t="s">
        <v>293</v>
      </c>
      <c r="S20" s="28" t="s">
        <v>695</v>
      </c>
      <c r="T20" s="57" t="s">
        <v>7959</v>
      </c>
      <c r="U20" s="57" t="s">
        <v>3346</v>
      </c>
      <c r="V20" s="57" t="s">
        <v>7960</v>
      </c>
      <c r="W20" s="30">
        <v>46023</v>
      </c>
      <c r="X20" s="30">
        <v>46387</v>
      </c>
      <c r="Y20" s="28">
        <v>2026</v>
      </c>
      <c r="Z20" s="28" t="s">
        <v>676</v>
      </c>
      <c r="AA20" s="28" t="s">
        <v>1381</v>
      </c>
      <c r="AB20" s="28" t="s">
        <v>677</v>
      </c>
      <c r="AC20" s="28" t="s">
        <v>3347</v>
      </c>
      <c r="AD20" s="48" t="s">
        <v>678</v>
      </c>
    </row>
    <row r="21" spans="1:30" x14ac:dyDescent="0.25">
      <c r="A21" s="27" t="s">
        <v>3337</v>
      </c>
      <c r="B21" s="28">
        <v>6</v>
      </c>
      <c r="C21" s="28" t="s">
        <v>27</v>
      </c>
      <c r="D21" t="s">
        <v>2574</v>
      </c>
      <c r="E21" s="28" t="s">
        <v>1016</v>
      </c>
      <c r="F21" s="28">
        <v>68</v>
      </c>
      <c r="G21" s="28" t="s">
        <v>283</v>
      </c>
      <c r="H21" s="28">
        <v>9540</v>
      </c>
      <c r="I21" s="28" t="s">
        <v>291</v>
      </c>
      <c r="J21" s="28">
        <v>566</v>
      </c>
      <c r="K21" s="28" t="s">
        <v>696</v>
      </c>
      <c r="L21" s="41">
        <v>3429</v>
      </c>
      <c r="M21" s="44">
        <v>0</v>
      </c>
      <c r="N21" s="6">
        <v>0</v>
      </c>
      <c r="O21">
        <v>0</v>
      </c>
      <c r="P21" s="29" t="s">
        <v>648</v>
      </c>
      <c r="Q21" s="28" t="s">
        <v>285</v>
      </c>
      <c r="R21" s="28" t="s">
        <v>293</v>
      </c>
      <c r="S21" s="28" t="s">
        <v>697</v>
      </c>
      <c r="T21" s="57" t="s">
        <v>7959</v>
      </c>
      <c r="U21" s="57" t="s">
        <v>3346</v>
      </c>
      <c r="V21" s="57" t="s">
        <v>7960</v>
      </c>
      <c r="W21" s="30">
        <v>46023</v>
      </c>
      <c r="X21" s="30">
        <v>46387</v>
      </c>
      <c r="Y21" s="28">
        <v>2026</v>
      </c>
      <c r="Z21" s="28" t="s">
        <v>676</v>
      </c>
      <c r="AA21" s="28" t="s">
        <v>1381</v>
      </c>
      <c r="AB21" s="28" t="s">
        <v>677</v>
      </c>
      <c r="AC21" s="28" t="s">
        <v>3347</v>
      </c>
      <c r="AD21" s="48" t="s">
        <v>678</v>
      </c>
    </row>
    <row r="22" spans="1:30" x14ac:dyDescent="0.25">
      <c r="A22" s="27" t="s">
        <v>3337</v>
      </c>
      <c r="B22" s="28">
        <v>6</v>
      </c>
      <c r="C22" s="28" t="s">
        <v>27</v>
      </c>
      <c r="D22" t="s">
        <v>2574</v>
      </c>
      <c r="E22" s="28" t="s">
        <v>1016</v>
      </c>
      <c r="F22" s="28">
        <v>25</v>
      </c>
      <c r="G22" s="28" t="s">
        <v>95</v>
      </c>
      <c r="H22" s="28">
        <v>9232</v>
      </c>
      <c r="I22" s="28" t="s">
        <v>244</v>
      </c>
      <c r="J22" s="28">
        <v>821</v>
      </c>
      <c r="K22" s="28" t="s">
        <v>692</v>
      </c>
      <c r="L22" s="41">
        <v>4136</v>
      </c>
      <c r="M22" s="44">
        <v>0</v>
      </c>
      <c r="N22" s="6">
        <v>0</v>
      </c>
      <c r="O22">
        <v>0</v>
      </c>
      <c r="P22" s="29" t="s">
        <v>648</v>
      </c>
      <c r="Q22" s="28" t="s">
        <v>97</v>
      </c>
      <c r="R22" s="28" t="s">
        <v>246</v>
      </c>
      <c r="S22" s="28" t="s">
        <v>693</v>
      </c>
      <c r="T22" s="57" t="s">
        <v>7961</v>
      </c>
      <c r="U22" s="57" t="s">
        <v>7962</v>
      </c>
      <c r="V22" s="57" t="s">
        <v>7963</v>
      </c>
      <c r="W22" s="30">
        <v>46023</v>
      </c>
      <c r="X22" s="30">
        <v>46387</v>
      </c>
      <c r="Y22" s="28">
        <v>2026</v>
      </c>
      <c r="Z22" s="28" t="s">
        <v>1772</v>
      </c>
      <c r="AA22" s="28" t="s">
        <v>1773</v>
      </c>
      <c r="AB22" s="28" t="s">
        <v>1774</v>
      </c>
      <c r="AC22" s="28" t="s">
        <v>670</v>
      </c>
      <c r="AD22" s="48" t="s">
        <v>497</v>
      </c>
    </row>
    <row r="23" spans="1:30" x14ac:dyDescent="0.25">
      <c r="A23" s="27" t="s">
        <v>3337</v>
      </c>
      <c r="B23" s="28">
        <v>6</v>
      </c>
      <c r="C23" s="28" t="s">
        <v>27</v>
      </c>
      <c r="D23" t="s">
        <v>2574</v>
      </c>
      <c r="E23" s="28" t="s">
        <v>1016</v>
      </c>
      <c r="F23" s="28">
        <v>25</v>
      </c>
      <c r="G23" s="28" t="s">
        <v>95</v>
      </c>
      <c r="H23" s="28">
        <v>9232</v>
      </c>
      <c r="I23" s="28" t="s">
        <v>244</v>
      </c>
      <c r="J23" s="28">
        <v>565</v>
      </c>
      <c r="K23" s="28" t="s">
        <v>1015</v>
      </c>
      <c r="L23" s="41">
        <v>4390</v>
      </c>
      <c r="M23" s="44">
        <v>0</v>
      </c>
      <c r="N23" s="6">
        <v>0</v>
      </c>
      <c r="O23">
        <v>0</v>
      </c>
      <c r="P23" s="29" t="s">
        <v>648</v>
      </c>
      <c r="Q23" s="28" t="s">
        <v>97</v>
      </c>
      <c r="R23" s="28" t="s">
        <v>246</v>
      </c>
      <c r="S23" s="28" t="s">
        <v>1017</v>
      </c>
      <c r="T23" s="57" t="s">
        <v>7961</v>
      </c>
      <c r="U23" s="57" t="s">
        <v>7962</v>
      </c>
      <c r="V23" s="57" t="s">
        <v>7963</v>
      </c>
      <c r="W23" s="30">
        <v>46023</v>
      </c>
      <c r="X23" s="30">
        <v>46387</v>
      </c>
      <c r="Y23" s="28">
        <v>2026</v>
      </c>
      <c r="Z23" s="28" t="s">
        <v>1772</v>
      </c>
      <c r="AA23" s="28" t="s">
        <v>1773</v>
      </c>
      <c r="AB23" s="28" t="s">
        <v>1774</v>
      </c>
      <c r="AC23" s="28" t="s">
        <v>670</v>
      </c>
      <c r="AD23" s="48" t="s">
        <v>497</v>
      </c>
    </row>
    <row r="24" spans="1:30" x14ac:dyDescent="0.25">
      <c r="A24" s="27" t="s">
        <v>3337</v>
      </c>
      <c r="B24" s="28">
        <v>6</v>
      </c>
      <c r="C24" s="28" t="s">
        <v>27</v>
      </c>
      <c r="D24" t="s">
        <v>2574</v>
      </c>
      <c r="E24" s="28" t="s">
        <v>1016</v>
      </c>
      <c r="F24" s="28">
        <v>25</v>
      </c>
      <c r="G24" s="28" t="s">
        <v>95</v>
      </c>
      <c r="H24" s="28">
        <v>9232</v>
      </c>
      <c r="I24" s="28" t="s">
        <v>244</v>
      </c>
      <c r="J24" s="28">
        <v>295</v>
      </c>
      <c r="K24" s="28" t="s">
        <v>694</v>
      </c>
      <c r="L24" s="41">
        <v>4119</v>
      </c>
      <c r="M24" s="44">
        <v>0</v>
      </c>
      <c r="N24" s="6">
        <v>0</v>
      </c>
      <c r="O24">
        <v>0</v>
      </c>
      <c r="P24" s="29" t="s">
        <v>648</v>
      </c>
      <c r="Q24" s="28" t="s">
        <v>97</v>
      </c>
      <c r="R24" s="28" t="s">
        <v>246</v>
      </c>
      <c r="S24" s="28" t="s">
        <v>695</v>
      </c>
      <c r="T24" s="57" t="s">
        <v>7961</v>
      </c>
      <c r="U24" s="57" t="s">
        <v>7962</v>
      </c>
      <c r="V24" s="57" t="s">
        <v>7963</v>
      </c>
      <c r="W24" s="30">
        <v>46023</v>
      </c>
      <c r="X24" s="30">
        <v>46387</v>
      </c>
      <c r="Y24" s="28">
        <v>2026</v>
      </c>
      <c r="Z24" s="28" t="s">
        <v>1772</v>
      </c>
      <c r="AA24" s="28" t="s">
        <v>1773</v>
      </c>
      <c r="AB24" s="28" t="s">
        <v>1774</v>
      </c>
      <c r="AC24" s="28" t="s">
        <v>670</v>
      </c>
      <c r="AD24" s="48" t="s">
        <v>497</v>
      </c>
    </row>
    <row r="25" spans="1:30" x14ac:dyDescent="0.25">
      <c r="A25" s="27" t="s">
        <v>3337</v>
      </c>
      <c r="B25" s="28">
        <v>6</v>
      </c>
      <c r="C25" s="28" t="s">
        <v>27</v>
      </c>
      <c r="D25" t="s">
        <v>2574</v>
      </c>
      <c r="E25" s="28" t="s">
        <v>1016</v>
      </c>
      <c r="F25" s="28">
        <v>25</v>
      </c>
      <c r="G25" s="28" t="s">
        <v>95</v>
      </c>
      <c r="H25" s="28">
        <v>9232</v>
      </c>
      <c r="I25" s="28" t="s">
        <v>244</v>
      </c>
      <c r="J25" s="28">
        <v>566</v>
      </c>
      <c r="K25" s="28" t="s">
        <v>696</v>
      </c>
      <c r="L25" s="41">
        <v>4224</v>
      </c>
      <c r="M25" s="44">
        <v>0</v>
      </c>
      <c r="N25" s="6">
        <v>0</v>
      </c>
      <c r="O25">
        <v>0</v>
      </c>
      <c r="P25" s="29" t="s">
        <v>648</v>
      </c>
      <c r="Q25" s="28" t="s">
        <v>97</v>
      </c>
      <c r="R25" s="28" t="s">
        <v>246</v>
      </c>
      <c r="S25" s="28" t="s">
        <v>697</v>
      </c>
      <c r="T25" s="57" t="s">
        <v>7961</v>
      </c>
      <c r="U25" s="57" t="s">
        <v>7962</v>
      </c>
      <c r="V25" s="57" t="s">
        <v>7963</v>
      </c>
      <c r="W25" s="30">
        <v>46023</v>
      </c>
      <c r="X25" s="30">
        <v>46387</v>
      </c>
      <c r="Y25" s="28">
        <v>2026</v>
      </c>
      <c r="Z25" s="28" t="s">
        <v>1772</v>
      </c>
      <c r="AA25" s="28" t="s">
        <v>1773</v>
      </c>
      <c r="AB25" s="28" t="s">
        <v>1774</v>
      </c>
      <c r="AC25" s="28" t="s">
        <v>670</v>
      </c>
      <c r="AD25" s="48" t="s">
        <v>497</v>
      </c>
    </row>
    <row r="26" spans="1:30" x14ac:dyDescent="0.25">
      <c r="A26" s="27" t="s">
        <v>3337</v>
      </c>
      <c r="B26" s="28">
        <v>6</v>
      </c>
      <c r="C26" s="28" t="s">
        <v>27</v>
      </c>
      <c r="D26" t="s">
        <v>2574</v>
      </c>
      <c r="E26" s="28" t="s">
        <v>1016</v>
      </c>
      <c r="F26" s="28">
        <v>5</v>
      </c>
      <c r="G26" s="28" t="s">
        <v>25</v>
      </c>
      <c r="H26" s="28">
        <v>9204</v>
      </c>
      <c r="I26" s="28" t="s">
        <v>43</v>
      </c>
      <c r="J26" s="28">
        <v>821</v>
      </c>
      <c r="K26" s="28" t="s">
        <v>692</v>
      </c>
      <c r="L26" s="41">
        <v>2156</v>
      </c>
      <c r="M26" s="44">
        <v>0</v>
      </c>
      <c r="N26" s="6">
        <v>0</v>
      </c>
      <c r="O26">
        <v>0</v>
      </c>
      <c r="P26" s="29" t="s">
        <v>648</v>
      </c>
      <c r="Q26" s="28" t="s">
        <v>30</v>
      </c>
      <c r="R26" s="28" t="s">
        <v>45</v>
      </c>
      <c r="S26" s="28" t="s">
        <v>693</v>
      </c>
      <c r="T26" s="57" t="s">
        <v>3348</v>
      </c>
      <c r="U26" s="57" t="s">
        <v>3349</v>
      </c>
      <c r="V26" s="57" t="s">
        <v>7964</v>
      </c>
      <c r="W26" s="30">
        <v>46023</v>
      </c>
      <c r="X26" s="30">
        <v>46387</v>
      </c>
      <c r="Y26" s="28">
        <v>2026</v>
      </c>
      <c r="Z26" s="28" t="s">
        <v>1827</v>
      </c>
      <c r="AA26" s="28" t="s">
        <v>1105</v>
      </c>
      <c r="AB26" s="28" t="s">
        <v>1828</v>
      </c>
      <c r="AC26" s="28" t="s">
        <v>411</v>
      </c>
      <c r="AD26" s="48" t="s">
        <v>177</v>
      </c>
    </row>
    <row r="27" spans="1:30" x14ac:dyDescent="0.25">
      <c r="A27" s="27" t="s">
        <v>3337</v>
      </c>
      <c r="B27" s="28">
        <v>6</v>
      </c>
      <c r="C27" s="28" t="s">
        <v>27</v>
      </c>
      <c r="D27" t="s">
        <v>2574</v>
      </c>
      <c r="E27" s="28" t="s">
        <v>1016</v>
      </c>
      <c r="F27" s="28">
        <v>5</v>
      </c>
      <c r="G27" s="28" t="s">
        <v>25</v>
      </c>
      <c r="H27" s="28">
        <v>9204</v>
      </c>
      <c r="I27" s="28" t="s">
        <v>43</v>
      </c>
      <c r="J27" s="28">
        <v>565</v>
      </c>
      <c r="K27" s="28" t="s">
        <v>1015</v>
      </c>
      <c r="L27" s="41">
        <v>3260</v>
      </c>
      <c r="M27" s="44">
        <v>0</v>
      </c>
      <c r="N27" s="6">
        <v>0</v>
      </c>
      <c r="O27">
        <v>0</v>
      </c>
      <c r="P27" s="29" t="s">
        <v>648</v>
      </c>
      <c r="Q27" s="28" t="s">
        <v>30</v>
      </c>
      <c r="R27" s="28" t="s">
        <v>45</v>
      </c>
      <c r="S27" s="28" t="s">
        <v>1017</v>
      </c>
      <c r="T27" s="57" t="s">
        <v>3348</v>
      </c>
      <c r="U27" s="57" t="s">
        <v>3349</v>
      </c>
      <c r="V27" s="57" t="s">
        <v>7964</v>
      </c>
      <c r="W27" s="30">
        <v>46023</v>
      </c>
      <c r="X27" s="30">
        <v>46387</v>
      </c>
      <c r="Y27" s="28">
        <v>2026</v>
      </c>
      <c r="Z27" s="28" t="s">
        <v>3350</v>
      </c>
      <c r="AA27" s="28" t="s">
        <v>1148</v>
      </c>
      <c r="AB27" s="28" t="s">
        <v>1828</v>
      </c>
      <c r="AC27" s="28" t="s">
        <v>411</v>
      </c>
      <c r="AD27" s="48" t="s">
        <v>177</v>
      </c>
    </row>
    <row r="28" spans="1:30" x14ac:dyDescent="0.25">
      <c r="A28" s="27" t="s">
        <v>3337</v>
      </c>
      <c r="B28" s="28">
        <v>6</v>
      </c>
      <c r="C28" s="28" t="s">
        <v>27</v>
      </c>
      <c r="D28" t="s">
        <v>2574</v>
      </c>
      <c r="E28" s="28" t="s">
        <v>1016</v>
      </c>
      <c r="F28" s="28">
        <v>5</v>
      </c>
      <c r="G28" s="28" t="s">
        <v>25</v>
      </c>
      <c r="H28" s="28">
        <v>9204</v>
      </c>
      <c r="I28" s="28" t="s">
        <v>43</v>
      </c>
      <c r="J28" s="28">
        <v>295</v>
      </c>
      <c r="K28" s="28" t="s">
        <v>694</v>
      </c>
      <c r="L28" s="41">
        <v>3260</v>
      </c>
      <c r="M28" s="44">
        <v>0</v>
      </c>
      <c r="N28" s="6">
        <v>0</v>
      </c>
      <c r="O28">
        <v>0</v>
      </c>
      <c r="P28" s="29" t="s">
        <v>648</v>
      </c>
      <c r="Q28" s="28" t="s">
        <v>30</v>
      </c>
      <c r="R28" s="28" t="s">
        <v>45</v>
      </c>
      <c r="S28" s="28" t="s">
        <v>695</v>
      </c>
      <c r="T28" s="57" t="s">
        <v>3348</v>
      </c>
      <c r="U28" s="57" t="s">
        <v>3349</v>
      </c>
      <c r="V28" s="57" t="s">
        <v>7964</v>
      </c>
      <c r="W28" s="30">
        <v>46023</v>
      </c>
      <c r="X28" s="30">
        <v>46387</v>
      </c>
      <c r="Y28" s="28">
        <v>2026</v>
      </c>
      <c r="Z28" s="28" t="s">
        <v>3350</v>
      </c>
      <c r="AA28" s="28" t="s">
        <v>1148</v>
      </c>
      <c r="AB28" s="28" t="s">
        <v>1828</v>
      </c>
      <c r="AC28" s="28" t="s">
        <v>411</v>
      </c>
      <c r="AD28" s="48" t="s">
        <v>177</v>
      </c>
    </row>
    <row r="29" spans="1:30" x14ac:dyDescent="0.25">
      <c r="A29" s="27" t="s">
        <v>3337</v>
      </c>
      <c r="B29" s="28">
        <v>6</v>
      </c>
      <c r="C29" s="28" t="s">
        <v>27</v>
      </c>
      <c r="D29" t="s">
        <v>2574</v>
      </c>
      <c r="E29" s="28" t="s">
        <v>1016</v>
      </c>
      <c r="F29" s="28">
        <v>5</v>
      </c>
      <c r="G29" s="28" t="s">
        <v>25</v>
      </c>
      <c r="H29" s="28">
        <v>9204</v>
      </c>
      <c r="I29" s="28" t="s">
        <v>43</v>
      </c>
      <c r="J29" s="28">
        <v>566</v>
      </c>
      <c r="K29" s="28" t="s">
        <v>696</v>
      </c>
      <c r="L29" s="41">
        <v>3260</v>
      </c>
      <c r="M29" s="44">
        <v>0</v>
      </c>
      <c r="N29" s="6">
        <v>0</v>
      </c>
      <c r="O29">
        <v>0</v>
      </c>
      <c r="P29" s="29" t="s">
        <v>648</v>
      </c>
      <c r="Q29" s="28" t="s">
        <v>30</v>
      </c>
      <c r="R29" s="28" t="s">
        <v>45</v>
      </c>
      <c r="S29" s="28" t="s">
        <v>697</v>
      </c>
      <c r="T29" s="57" t="s">
        <v>3348</v>
      </c>
      <c r="U29" s="57" t="s">
        <v>3349</v>
      </c>
      <c r="V29" s="57" t="s">
        <v>7964</v>
      </c>
      <c r="W29" s="30">
        <v>46023</v>
      </c>
      <c r="X29" s="30">
        <v>46387</v>
      </c>
      <c r="Y29" s="28">
        <v>2026</v>
      </c>
      <c r="Z29" s="28" t="s">
        <v>3350</v>
      </c>
      <c r="AA29" s="28" t="s">
        <v>1148</v>
      </c>
      <c r="AB29" s="28" t="s">
        <v>1828</v>
      </c>
      <c r="AC29" s="28" t="s">
        <v>411</v>
      </c>
      <c r="AD29" s="48" t="s">
        <v>177</v>
      </c>
    </row>
    <row r="30" spans="1:30" x14ac:dyDescent="0.25">
      <c r="A30" s="27" t="s">
        <v>3337</v>
      </c>
      <c r="B30" s="28">
        <v>6</v>
      </c>
      <c r="C30" s="28" t="s">
        <v>27</v>
      </c>
      <c r="D30" t="s">
        <v>2574</v>
      </c>
      <c r="E30" s="28" t="s">
        <v>1016</v>
      </c>
      <c r="F30" s="28">
        <v>63</v>
      </c>
      <c r="G30" s="28" t="s">
        <v>217</v>
      </c>
      <c r="H30" s="28">
        <v>9231</v>
      </c>
      <c r="I30" s="28" t="s">
        <v>218</v>
      </c>
      <c r="J30" s="28">
        <v>821</v>
      </c>
      <c r="K30" s="28" t="s">
        <v>692</v>
      </c>
      <c r="L30" s="41">
        <v>1445</v>
      </c>
      <c r="M30" s="44">
        <v>0</v>
      </c>
      <c r="N30" s="6">
        <v>0</v>
      </c>
      <c r="O30">
        <v>0</v>
      </c>
      <c r="P30" s="29" t="s">
        <v>648</v>
      </c>
      <c r="Q30" s="28" t="s">
        <v>219</v>
      </c>
      <c r="R30" s="28" t="s">
        <v>220</v>
      </c>
      <c r="S30" s="28" t="s">
        <v>693</v>
      </c>
      <c r="T30" s="57" t="s">
        <v>7965</v>
      </c>
      <c r="U30" s="57" t="s">
        <v>3351</v>
      </c>
      <c r="V30" s="57" t="s">
        <v>7966</v>
      </c>
      <c r="W30" s="30">
        <v>46023</v>
      </c>
      <c r="X30" s="30">
        <v>46387</v>
      </c>
      <c r="Y30" s="28">
        <v>2026</v>
      </c>
      <c r="Z30" s="28" t="s">
        <v>1767</v>
      </c>
      <c r="AA30" s="28" t="s">
        <v>1768</v>
      </c>
      <c r="AB30" s="28" t="s">
        <v>1769</v>
      </c>
      <c r="AC30" s="28" t="s">
        <v>1770</v>
      </c>
      <c r="AD30" s="48" t="s">
        <v>1771</v>
      </c>
    </row>
    <row r="31" spans="1:30" x14ac:dyDescent="0.25">
      <c r="A31" s="27" t="s">
        <v>3337</v>
      </c>
      <c r="B31" s="28">
        <v>6</v>
      </c>
      <c r="C31" s="28" t="s">
        <v>27</v>
      </c>
      <c r="D31" t="s">
        <v>2574</v>
      </c>
      <c r="E31" s="28" t="s">
        <v>1016</v>
      </c>
      <c r="F31" s="28">
        <v>63</v>
      </c>
      <c r="G31" s="28" t="s">
        <v>217</v>
      </c>
      <c r="H31" s="28">
        <v>9231</v>
      </c>
      <c r="I31" s="28" t="s">
        <v>218</v>
      </c>
      <c r="J31" s="28">
        <v>565</v>
      </c>
      <c r="K31" s="28" t="s">
        <v>1015</v>
      </c>
      <c r="L31" s="41">
        <v>1799</v>
      </c>
      <c r="M31" s="44">
        <v>0</v>
      </c>
      <c r="N31" s="6">
        <v>0</v>
      </c>
      <c r="O31">
        <v>0</v>
      </c>
      <c r="P31" s="29" t="s">
        <v>648</v>
      </c>
      <c r="Q31" s="28" t="s">
        <v>219</v>
      </c>
      <c r="R31" s="28" t="s">
        <v>220</v>
      </c>
      <c r="S31" s="28" t="s">
        <v>1017</v>
      </c>
      <c r="T31" s="57" t="s">
        <v>7965</v>
      </c>
      <c r="U31" s="57" t="s">
        <v>3351</v>
      </c>
      <c r="V31" s="57" t="s">
        <v>7966</v>
      </c>
      <c r="W31" s="30">
        <v>46023</v>
      </c>
      <c r="X31" s="30">
        <v>46387</v>
      </c>
      <c r="Y31" s="28">
        <v>2026</v>
      </c>
      <c r="Z31" s="28" t="s">
        <v>1767</v>
      </c>
      <c r="AA31" s="28" t="s">
        <v>1768</v>
      </c>
      <c r="AB31" s="28" t="s">
        <v>1769</v>
      </c>
      <c r="AC31" s="28" t="s">
        <v>1770</v>
      </c>
      <c r="AD31" s="48" t="s">
        <v>1771</v>
      </c>
    </row>
    <row r="32" spans="1:30" x14ac:dyDescent="0.25">
      <c r="A32" s="27" t="s">
        <v>3337</v>
      </c>
      <c r="B32" s="28">
        <v>6</v>
      </c>
      <c r="C32" s="28" t="s">
        <v>27</v>
      </c>
      <c r="D32" t="s">
        <v>2574</v>
      </c>
      <c r="E32" s="28" t="s">
        <v>1016</v>
      </c>
      <c r="F32" s="28">
        <v>63</v>
      </c>
      <c r="G32" s="28" t="s">
        <v>217</v>
      </c>
      <c r="H32" s="28">
        <v>9231</v>
      </c>
      <c r="I32" s="28" t="s">
        <v>218</v>
      </c>
      <c r="J32" s="28">
        <v>295</v>
      </c>
      <c r="K32" s="28" t="s">
        <v>694</v>
      </c>
      <c r="L32" s="41">
        <v>1175</v>
      </c>
      <c r="M32" s="44">
        <v>0</v>
      </c>
      <c r="N32" s="6">
        <v>0</v>
      </c>
      <c r="O32">
        <v>0</v>
      </c>
      <c r="P32" s="29" t="s">
        <v>648</v>
      </c>
      <c r="Q32" s="28" t="s">
        <v>219</v>
      </c>
      <c r="R32" s="28" t="s">
        <v>220</v>
      </c>
      <c r="S32" s="28" t="s">
        <v>695</v>
      </c>
      <c r="T32" s="57" t="s">
        <v>7965</v>
      </c>
      <c r="U32" s="57" t="s">
        <v>3351</v>
      </c>
      <c r="V32" s="57" t="s">
        <v>7966</v>
      </c>
      <c r="W32" s="30">
        <v>46023</v>
      </c>
      <c r="X32" s="30">
        <v>46387</v>
      </c>
      <c r="Y32" s="28">
        <v>2026</v>
      </c>
      <c r="Z32" s="28" t="s">
        <v>1767</v>
      </c>
      <c r="AA32" s="28" t="s">
        <v>1768</v>
      </c>
      <c r="AB32" s="28" t="s">
        <v>1769</v>
      </c>
      <c r="AC32" s="28" t="s">
        <v>1770</v>
      </c>
      <c r="AD32" s="48" t="s">
        <v>1771</v>
      </c>
    </row>
    <row r="33" spans="1:30" x14ac:dyDescent="0.25">
      <c r="A33" s="27" t="s">
        <v>3337</v>
      </c>
      <c r="B33" s="28">
        <v>6</v>
      </c>
      <c r="C33" s="28" t="s">
        <v>27</v>
      </c>
      <c r="D33" t="s">
        <v>2574</v>
      </c>
      <c r="E33" s="28" t="s">
        <v>1016</v>
      </c>
      <c r="F33" s="28">
        <v>63</v>
      </c>
      <c r="G33" s="28" t="s">
        <v>217</v>
      </c>
      <c r="H33" s="28">
        <v>9231</v>
      </c>
      <c r="I33" s="28" t="s">
        <v>218</v>
      </c>
      <c r="J33" s="28">
        <v>566</v>
      </c>
      <c r="K33" s="28" t="s">
        <v>696</v>
      </c>
      <c r="L33" s="41">
        <v>1269</v>
      </c>
      <c r="M33" s="44">
        <v>0</v>
      </c>
      <c r="N33" s="6">
        <v>0</v>
      </c>
      <c r="O33">
        <v>0</v>
      </c>
      <c r="P33" s="29" t="s">
        <v>648</v>
      </c>
      <c r="Q33" s="28" t="s">
        <v>219</v>
      </c>
      <c r="R33" s="28" t="s">
        <v>220</v>
      </c>
      <c r="S33" s="28" t="s">
        <v>697</v>
      </c>
      <c r="T33" s="57" t="s">
        <v>7965</v>
      </c>
      <c r="U33" s="57" t="s">
        <v>3351</v>
      </c>
      <c r="V33" s="57" t="s">
        <v>7966</v>
      </c>
      <c r="W33" s="30">
        <v>46023</v>
      </c>
      <c r="X33" s="30">
        <v>46387</v>
      </c>
      <c r="Y33" s="28">
        <v>2026</v>
      </c>
      <c r="Z33" s="28" t="s">
        <v>1767</v>
      </c>
      <c r="AA33" s="28" t="s">
        <v>1768</v>
      </c>
      <c r="AB33" s="28" t="s">
        <v>1769</v>
      </c>
      <c r="AC33" s="28" t="s">
        <v>1770</v>
      </c>
      <c r="AD33" s="48" t="s">
        <v>1771</v>
      </c>
    </row>
    <row r="34" spans="1:30" x14ac:dyDescent="0.25">
      <c r="A34" s="27" t="s">
        <v>3337</v>
      </c>
      <c r="B34" s="28">
        <v>6</v>
      </c>
      <c r="C34" s="28" t="s">
        <v>27</v>
      </c>
      <c r="D34" t="s">
        <v>2574</v>
      </c>
      <c r="E34" s="28" t="s">
        <v>1016</v>
      </c>
      <c r="F34" s="28">
        <v>66</v>
      </c>
      <c r="G34" s="28" t="s">
        <v>54</v>
      </c>
      <c r="H34" s="28">
        <v>9308</v>
      </c>
      <c r="I34" s="28" t="s">
        <v>62</v>
      </c>
      <c r="J34" s="28">
        <v>821</v>
      </c>
      <c r="K34" s="28" t="s">
        <v>692</v>
      </c>
      <c r="L34" s="41">
        <v>2792</v>
      </c>
      <c r="M34" s="44">
        <v>0</v>
      </c>
      <c r="N34" s="6">
        <v>0</v>
      </c>
      <c r="O34">
        <v>0</v>
      </c>
      <c r="P34" s="29" t="s">
        <v>648</v>
      </c>
      <c r="Q34" s="28" t="s">
        <v>56</v>
      </c>
      <c r="R34" s="28" t="s">
        <v>65</v>
      </c>
      <c r="S34" s="28" t="s">
        <v>693</v>
      </c>
      <c r="T34" s="57" t="s">
        <v>7967</v>
      </c>
      <c r="U34" s="57" t="s">
        <v>7968</v>
      </c>
      <c r="V34" s="57" t="s">
        <v>7969</v>
      </c>
      <c r="W34" s="30">
        <v>46023</v>
      </c>
      <c r="X34" s="30">
        <v>46387</v>
      </c>
      <c r="Y34" s="28">
        <v>2026</v>
      </c>
      <c r="Z34" s="28" t="s">
        <v>3352</v>
      </c>
      <c r="AA34" s="28" t="s">
        <v>1777</v>
      </c>
      <c r="AB34" s="28" t="s">
        <v>365</v>
      </c>
      <c r="AC34" s="28" t="s">
        <v>63</v>
      </c>
      <c r="AD34" s="48" t="s">
        <v>64</v>
      </c>
    </row>
    <row r="35" spans="1:30" x14ac:dyDescent="0.25">
      <c r="A35" s="27" t="s">
        <v>3337</v>
      </c>
      <c r="B35" s="28">
        <v>6</v>
      </c>
      <c r="C35" s="28" t="s">
        <v>27</v>
      </c>
      <c r="D35" t="s">
        <v>2574</v>
      </c>
      <c r="E35" s="28" t="s">
        <v>1016</v>
      </c>
      <c r="F35" s="28">
        <v>66</v>
      </c>
      <c r="G35" s="28" t="s">
        <v>54</v>
      </c>
      <c r="H35" s="28">
        <v>9308</v>
      </c>
      <c r="I35" s="28" t="s">
        <v>62</v>
      </c>
      <c r="J35" s="28">
        <v>565</v>
      </c>
      <c r="K35" s="28" t="s">
        <v>1015</v>
      </c>
      <c r="L35" s="41">
        <v>2912</v>
      </c>
      <c r="M35" s="44">
        <v>0</v>
      </c>
      <c r="N35" s="6">
        <v>0</v>
      </c>
      <c r="O35">
        <v>0</v>
      </c>
      <c r="P35" s="29" t="s">
        <v>648</v>
      </c>
      <c r="Q35" s="28" t="s">
        <v>56</v>
      </c>
      <c r="R35" s="28" t="s">
        <v>65</v>
      </c>
      <c r="S35" s="28" t="s">
        <v>1017</v>
      </c>
      <c r="T35" s="57" t="s">
        <v>7967</v>
      </c>
      <c r="U35" s="57" t="s">
        <v>7968</v>
      </c>
      <c r="V35" s="57" t="s">
        <v>7969</v>
      </c>
      <c r="W35" s="30">
        <v>46023</v>
      </c>
      <c r="X35" s="30">
        <v>46387</v>
      </c>
      <c r="Y35" s="28">
        <v>2026</v>
      </c>
      <c r="Z35" s="28" t="s">
        <v>3352</v>
      </c>
      <c r="AA35" s="28" t="s">
        <v>1777</v>
      </c>
      <c r="AB35" s="28" t="s">
        <v>365</v>
      </c>
      <c r="AC35" s="28" t="s">
        <v>63</v>
      </c>
      <c r="AD35" s="48" t="s">
        <v>64</v>
      </c>
    </row>
    <row r="36" spans="1:30" x14ac:dyDescent="0.25">
      <c r="A36" s="27" t="s">
        <v>3337</v>
      </c>
      <c r="B36" s="28">
        <v>6</v>
      </c>
      <c r="C36" s="28" t="s">
        <v>27</v>
      </c>
      <c r="D36" t="s">
        <v>2574</v>
      </c>
      <c r="E36" s="28" t="s">
        <v>1016</v>
      </c>
      <c r="F36" s="28">
        <v>66</v>
      </c>
      <c r="G36" s="28" t="s">
        <v>54</v>
      </c>
      <c r="H36" s="28">
        <v>9308</v>
      </c>
      <c r="I36" s="28" t="s">
        <v>62</v>
      </c>
      <c r="J36" s="28">
        <v>295</v>
      </c>
      <c r="K36" s="28" t="s">
        <v>694</v>
      </c>
      <c r="L36" s="41">
        <v>2794</v>
      </c>
      <c r="M36" s="44">
        <v>0</v>
      </c>
      <c r="N36" s="6">
        <v>0</v>
      </c>
      <c r="O36">
        <v>0</v>
      </c>
      <c r="P36" s="29" t="s">
        <v>648</v>
      </c>
      <c r="Q36" s="28" t="s">
        <v>56</v>
      </c>
      <c r="R36" s="28" t="s">
        <v>65</v>
      </c>
      <c r="S36" s="28" t="s">
        <v>695</v>
      </c>
      <c r="T36" s="57" t="s">
        <v>7967</v>
      </c>
      <c r="U36" s="57" t="s">
        <v>7968</v>
      </c>
      <c r="V36" s="57" t="s">
        <v>7969</v>
      </c>
      <c r="W36" s="30">
        <v>46023</v>
      </c>
      <c r="X36" s="30">
        <v>46387</v>
      </c>
      <c r="Y36" s="28">
        <v>2026</v>
      </c>
      <c r="Z36" s="28" t="s">
        <v>3352</v>
      </c>
      <c r="AA36" s="28" t="s">
        <v>1777</v>
      </c>
      <c r="AB36" s="28" t="s">
        <v>365</v>
      </c>
      <c r="AC36" s="28" t="s">
        <v>63</v>
      </c>
      <c r="AD36" s="48" t="s">
        <v>64</v>
      </c>
    </row>
    <row r="37" spans="1:30" x14ac:dyDescent="0.25">
      <c r="A37" s="27" t="s">
        <v>3337</v>
      </c>
      <c r="B37" s="28">
        <v>6</v>
      </c>
      <c r="C37" s="28" t="s">
        <v>27</v>
      </c>
      <c r="D37" t="s">
        <v>2574</v>
      </c>
      <c r="E37" s="28" t="s">
        <v>1016</v>
      </c>
      <c r="F37" s="28">
        <v>66</v>
      </c>
      <c r="G37" s="28" t="s">
        <v>54</v>
      </c>
      <c r="H37" s="28">
        <v>9308</v>
      </c>
      <c r="I37" s="28" t="s">
        <v>62</v>
      </c>
      <c r="J37" s="28">
        <v>566</v>
      </c>
      <c r="K37" s="28" t="s">
        <v>696</v>
      </c>
      <c r="L37" s="41">
        <v>2912</v>
      </c>
      <c r="M37" s="44">
        <v>0</v>
      </c>
      <c r="N37" s="6">
        <v>0</v>
      </c>
      <c r="O37">
        <v>0</v>
      </c>
      <c r="P37" s="29" t="s">
        <v>648</v>
      </c>
      <c r="Q37" s="28" t="s">
        <v>56</v>
      </c>
      <c r="R37" s="28" t="s">
        <v>65</v>
      </c>
      <c r="S37" s="28" t="s">
        <v>697</v>
      </c>
      <c r="T37" s="57" t="s">
        <v>7967</v>
      </c>
      <c r="U37" s="57" t="s">
        <v>7968</v>
      </c>
      <c r="V37" s="57" t="s">
        <v>7969</v>
      </c>
      <c r="W37" s="30">
        <v>46023</v>
      </c>
      <c r="X37" s="30">
        <v>46387</v>
      </c>
      <c r="Y37" s="28">
        <v>2026</v>
      </c>
      <c r="Z37" s="28" t="s">
        <v>3352</v>
      </c>
      <c r="AA37" s="28" t="s">
        <v>1777</v>
      </c>
      <c r="AB37" s="28" t="s">
        <v>365</v>
      </c>
      <c r="AC37" s="28" t="s">
        <v>63</v>
      </c>
      <c r="AD37" s="48" t="s">
        <v>64</v>
      </c>
    </row>
    <row r="38" spans="1:30" x14ac:dyDescent="0.25">
      <c r="A38" s="27" t="s">
        <v>3337</v>
      </c>
      <c r="B38" s="28">
        <v>6</v>
      </c>
      <c r="C38" s="28" t="s">
        <v>27</v>
      </c>
      <c r="D38" t="s">
        <v>2574</v>
      </c>
      <c r="E38" s="28" t="s">
        <v>1016</v>
      </c>
      <c r="F38" s="28">
        <v>5</v>
      </c>
      <c r="G38" s="28" t="s">
        <v>25</v>
      </c>
      <c r="H38" s="28">
        <v>9301</v>
      </c>
      <c r="I38" s="28" t="s">
        <v>68</v>
      </c>
      <c r="J38" s="28">
        <v>821</v>
      </c>
      <c r="K38" s="28" t="s">
        <v>692</v>
      </c>
      <c r="L38" s="41">
        <v>2232</v>
      </c>
      <c r="M38" s="44">
        <v>0</v>
      </c>
      <c r="N38" s="6">
        <v>0</v>
      </c>
      <c r="O38">
        <v>0</v>
      </c>
      <c r="P38" s="29" t="s">
        <v>648</v>
      </c>
      <c r="Q38" s="28" t="s">
        <v>30</v>
      </c>
      <c r="R38" s="28" t="s">
        <v>69</v>
      </c>
      <c r="S38" s="28" t="s">
        <v>693</v>
      </c>
      <c r="T38" s="57" t="s">
        <v>7970</v>
      </c>
      <c r="U38" s="57" t="s">
        <v>3353</v>
      </c>
      <c r="V38" s="57" t="s">
        <v>3354</v>
      </c>
      <c r="W38" s="30">
        <v>46023</v>
      </c>
      <c r="X38" s="30">
        <v>46387</v>
      </c>
      <c r="Y38" s="28">
        <v>2026</v>
      </c>
      <c r="Z38" s="28" t="s">
        <v>1813</v>
      </c>
      <c r="AA38" s="28" t="s">
        <v>1814</v>
      </c>
      <c r="AB38" s="28" t="s">
        <v>1776</v>
      </c>
      <c r="AC38" s="28" t="s">
        <v>519</v>
      </c>
      <c r="AD38" s="48" t="s">
        <v>1535</v>
      </c>
    </row>
    <row r="39" spans="1:30" x14ac:dyDescent="0.25">
      <c r="A39" s="27" t="s">
        <v>3337</v>
      </c>
      <c r="B39" s="28">
        <v>6</v>
      </c>
      <c r="C39" s="28" t="s">
        <v>27</v>
      </c>
      <c r="D39" t="s">
        <v>2574</v>
      </c>
      <c r="E39" s="28" t="s">
        <v>1016</v>
      </c>
      <c r="F39" s="28">
        <v>5</v>
      </c>
      <c r="G39" s="28" t="s">
        <v>25</v>
      </c>
      <c r="H39" s="28">
        <v>9301</v>
      </c>
      <c r="I39" s="28" t="s">
        <v>68</v>
      </c>
      <c r="J39" s="28">
        <v>565</v>
      </c>
      <c r="K39" s="28" t="s">
        <v>1015</v>
      </c>
      <c r="L39" s="41">
        <v>2971</v>
      </c>
      <c r="M39" s="44">
        <v>0</v>
      </c>
      <c r="N39" s="6">
        <v>0</v>
      </c>
      <c r="O39">
        <v>0</v>
      </c>
      <c r="P39" s="29" t="s">
        <v>648</v>
      </c>
      <c r="Q39" s="28" t="s">
        <v>30</v>
      </c>
      <c r="R39" s="28" t="s">
        <v>69</v>
      </c>
      <c r="S39" s="28" t="s">
        <v>1017</v>
      </c>
      <c r="T39" s="57" t="s">
        <v>7970</v>
      </c>
      <c r="U39" s="57" t="s">
        <v>3353</v>
      </c>
      <c r="V39" s="57" t="s">
        <v>3354</v>
      </c>
      <c r="W39" s="30">
        <v>46023</v>
      </c>
      <c r="X39" s="30">
        <v>46387</v>
      </c>
      <c r="Y39" s="28">
        <v>2026</v>
      </c>
      <c r="Z39" s="28" t="s">
        <v>1813</v>
      </c>
      <c r="AA39" s="28" t="s">
        <v>1814</v>
      </c>
      <c r="AB39" s="28" t="s">
        <v>1776</v>
      </c>
      <c r="AC39" s="28" t="s">
        <v>519</v>
      </c>
      <c r="AD39" s="48" t="s">
        <v>1535</v>
      </c>
    </row>
    <row r="40" spans="1:30" x14ac:dyDescent="0.25">
      <c r="A40" s="27" t="s">
        <v>3337</v>
      </c>
      <c r="B40" s="28">
        <v>6</v>
      </c>
      <c r="C40" s="28" t="s">
        <v>27</v>
      </c>
      <c r="D40" t="s">
        <v>2574</v>
      </c>
      <c r="E40" s="28" t="s">
        <v>1016</v>
      </c>
      <c r="F40" s="28">
        <v>5</v>
      </c>
      <c r="G40" s="28" t="s">
        <v>25</v>
      </c>
      <c r="H40" s="28">
        <v>9301</v>
      </c>
      <c r="I40" s="28" t="s">
        <v>68</v>
      </c>
      <c r="J40" s="28">
        <v>295</v>
      </c>
      <c r="K40" s="28" t="s">
        <v>694</v>
      </c>
      <c r="L40" s="41">
        <v>1557</v>
      </c>
      <c r="M40" s="44">
        <v>0</v>
      </c>
      <c r="N40" s="6">
        <v>0</v>
      </c>
      <c r="O40">
        <v>0</v>
      </c>
      <c r="P40" s="29" t="s">
        <v>648</v>
      </c>
      <c r="Q40" s="28" t="s">
        <v>30</v>
      </c>
      <c r="R40" s="28" t="s">
        <v>69</v>
      </c>
      <c r="S40" s="28" t="s">
        <v>695</v>
      </c>
      <c r="T40" s="57" t="s">
        <v>7970</v>
      </c>
      <c r="U40" s="57" t="s">
        <v>3353</v>
      </c>
      <c r="V40" s="57" t="s">
        <v>3354</v>
      </c>
      <c r="W40" s="30">
        <v>46023</v>
      </c>
      <c r="X40" s="30">
        <v>46387</v>
      </c>
      <c r="Y40" s="28">
        <v>2026</v>
      </c>
      <c r="Z40" s="28" t="s">
        <v>661</v>
      </c>
      <c r="AA40" s="28" t="s">
        <v>1775</v>
      </c>
      <c r="AB40" s="28" t="s">
        <v>1776</v>
      </c>
      <c r="AC40" s="28" t="s">
        <v>519</v>
      </c>
      <c r="AD40" s="48" t="s">
        <v>1535</v>
      </c>
    </row>
    <row r="41" spans="1:30" x14ac:dyDescent="0.25">
      <c r="A41" s="27" t="s">
        <v>3337</v>
      </c>
      <c r="B41" s="28">
        <v>6</v>
      </c>
      <c r="C41" s="28" t="s">
        <v>27</v>
      </c>
      <c r="D41" t="s">
        <v>2574</v>
      </c>
      <c r="E41" s="28" t="s">
        <v>1016</v>
      </c>
      <c r="F41" s="28">
        <v>5</v>
      </c>
      <c r="G41" s="28" t="s">
        <v>25</v>
      </c>
      <c r="H41" s="28">
        <v>9301</v>
      </c>
      <c r="I41" s="28" t="s">
        <v>68</v>
      </c>
      <c r="J41" s="28">
        <v>566</v>
      </c>
      <c r="K41" s="28" t="s">
        <v>696</v>
      </c>
      <c r="L41" s="41">
        <v>1616</v>
      </c>
      <c r="M41" s="44">
        <v>0</v>
      </c>
      <c r="N41" s="6">
        <v>0</v>
      </c>
      <c r="O41">
        <v>0</v>
      </c>
      <c r="P41" s="29" t="s">
        <v>648</v>
      </c>
      <c r="Q41" s="28" t="s">
        <v>30</v>
      </c>
      <c r="R41" s="28" t="s">
        <v>69</v>
      </c>
      <c r="S41" s="28" t="s">
        <v>697</v>
      </c>
      <c r="T41" s="57" t="s">
        <v>7970</v>
      </c>
      <c r="U41" s="57" t="s">
        <v>3353</v>
      </c>
      <c r="V41" s="57" t="s">
        <v>3354</v>
      </c>
      <c r="W41" s="30">
        <v>46023</v>
      </c>
      <c r="X41" s="30">
        <v>46387</v>
      </c>
      <c r="Y41" s="28">
        <v>2026</v>
      </c>
      <c r="Z41" s="28" t="s">
        <v>1813</v>
      </c>
      <c r="AA41" s="28" t="s">
        <v>1814</v>
      </c>
      <c r="AB41" s="28" t="s">
        <v>1776</v>
      </c>
      <c r="AC41" s="28" t="s">
        <v>519</v>
      </c>
      <c r="AD41" s="48" t="s">
        <v>1535</v>
      </c>
    </row>
    <row r="42" spans="1:30" x14ac:dyDescent="0.25">
      <c r="A42" s="27" t="s">
        <v>3337</v>
      </c>
      <c r="B42" s="28">
        <v>6</v>
      </c>
      <c r="C42" s="28" t="s">
        <v>27</v>
      </c>
      <c r="D42" t="s">
        <v>2574</v>
      </c>
      <c r="E42" s="28" t="s">
        <v>1016</v>
      </c>
      <c r="F42" s="28">
        <v>66</v>
      </c>
      <c r="G42" s="28" t="s">
        <v>54</v>
      </c>
      <c r="H42" s="28">
        <v>9121</v>
      </c>
      <c r="I42" s="28" t="s">
        <v>55</v>
      </c>
      <c r="J42" s="28">
        <v>821</v>
      </c>
      <c r="K42" s="28" t="s">
        <v>692</v>
      </c>
      <c r="L42" s="41">
        <v>1704</v>
      </c>
      <c r="M42" s="44">
        <v>0</v>
      </c>
      <c r="N42" s="6">
        <v>0</v>
      </c>
      <c r="O42">
        <v>0</v>
      </c>
      <c r="P42" s="29" t="s">
        <v>648</v>
      </c>
      <c r="Q42" s="28" t="s">
        <v>56</v>
      </c>
      <c r="R42" s="28" t="s">
        <v>57</v>
      </c>
      <c r="S42" s="28" t="s">
        <v>693</v>
      </c>
      <c r="T42" s="57" t="s">
        <v>7971</v>
      </c>
      <c r="U42" s="57" t="s">
        <v>7972</v>
      </c>
      <c r="V42" s="57" t="s">
        <v>7973</v>
      </c>
      <c r="W42" s="30">
        <v>46023</v>
      </c>
      <c r="X42" s="30">
        <v>46387</v>
      </c>
      <c r="Y42" s="28">
        <v>2026</v>
      </c>
      <c r="Z42" s="28" t="s">
        <v>614</v>
      </c>
      <c r="AA42" s="28" t="s">
        <v>1739</v>
      </c>
      <c r="AB42" s="28" t="s">
        <v>1740</v>
      </c>
      <c r="AC42" s="28" t="s">
        <v>3355</v>
      </c>
      <c r="AD42" s="48" t="s">
        <v>1741</v>
      </c>
    </row>
    <row r="43" spans="1:30" x14ac:dyDescent="0.25">
      <c r="A43" s="27" t="s">
        <v>3337</v>
      </c>
      <c r="B43" s="28">
        <v>6</v>
      </c>
      <c r="C43" s="28" t="s">
        <v>27</v>
      </c>
      <c r="D43" t="s">
        <v>2574</v>
      </c>
      <c r="E43" s="28" t="s">
        <v>1016</v>
      </c>
      <c r="F43" s="28">
        <v>66</v>
      </c>
      <c r="G43" s="28" t="s">
        <v>54</v>
      </c>
      <c r="H43" s="28">
        <v>9121</v>
      </c>
      <c r="I43" s="28" t="s">
        <v>55</v>
      </c>
      <c r="J43" s="28">
        <v>565</v>
      </c>
      <c r="K43" s="28" t="s">
        <v>1015</v>
      </c>
      <c r="L43" s="41">
        <v>2133</v>
      </c>
      <c r="M43" s="44">
        <v>0</v>
      </c>
      <c r="N43" s="6">
        <v>0</v>
      </c>
      <c r="O43">
        <v>0</v>
      </c>
      <c r="P43" s="29" t="s">
        <v>648</v>
      </c>
      <c r="Q43" s="28" t="s">
        <v>56</v>
      </c>
      <c r="R43" s="28" t="s">
        <v>57</v>
      </c>
      <c r="S43" s="28" t="s">
        <v>1017</v>
      </c>
      <c r="T43" s="57" t="s">
        <v>7971</v>
      </c>
      <c r="U43" s="57" t="s">
        <v>7972</v>
      </c>
      <c r="V43" s="57" t="s">
        <v>7973</v>
      </c>
      <c r="W43" s="30">
        <v>46023</v>
      </c>
      <c r="X43" s="30">
        <v>46387</v>
      </c>
      <c r="Y43" s="28">
        <v>2026</v>
      </c>
      <c r="Z43" s="28" t="s">
        <v>614</v>
      </c>
      <c r="AA43" s="28" t="s">
        <v>1822</v>
      </c>
      <c r="AB43" s="28" t="s">
        <v>1740</v>
      </c>
      <c r="AC43" s="28" t="s">
        <v>3355</v>
      </c>
      <c r="AD43" s="48" t="s">
        <v>1741</v>
      </c>
    </row>
    <row r="44" spans="1:30" x14ac:dyDescent="0.25">
      <c r="A44" s="27" t="s">
        <v>3337</v>
      </c>
      <c r="B44" s="28">
        <v>6</v>
      </c>
      <c r="C44" s="28" t="s">
        <v>27</v>
      </c>
      <c r="D44" t="s">
        <v>2574</v>
      </c>
      <c r="E44" s="28" t="s">
        <v>1016</v>
      </c>
      <c r="F44" s="28">
        <v>66</v>
      </c>
      <c r="G44" s="28" t="s">
        <v>54</v>
      </c>
      <c r="H44" s="28">
        <v>9121</v>
      </c>
      <c r="I44" s="28" t="s">
        <v>55</v>
      </c>
      <c r="J44" s="28">
        <v>295</v>
      </c>
      <c r="K44" s="28" t="s">
        <v>694</v>
      </c>
      <c r="L44" s="41">
        <v>2109</v>
      </c>
      <c r="M44" s="44">
        <v>0</v>
      </c>
      <c r="N44" s="6">
        <v>0</v>
      </c>
      <c r="O44">
        <v>0</v>
      </c>
      <c r="P44" s="29" t="s">
        <v>648</v>
      </c>
      <c r="Q44" s="28" t="s">
        <v>56</v>
      </c>
      <c r="R44" s="28" t="s">
        <v>57</v>
      </c>
      <c r="S44" s="28" t="s">
        <v>695</v>
      </c>
      <c r="T44" s="57" t="s">
        <v>7971</v>
      </c>
      <c r="U44" s="57" t="s">
        <v>7972</v>
      </c>
      <c r="V44" s="57" t="s">
        <v>7973</v>
      </c>
      <c r="W44" s="30">
        <v>46023</v>
      </c>
      <c r="X44" s="30">
        <v>46387</v>
      </c>
      <c r="Y44" s="28">
        <v>2026</v>
      </c>
      <c r="Z44" s="28" t="s">
        <v>614</v>
      </c>
      <c r="AA44" s="28" t="s">
        <v>1739</v>
      </c>
      <c r="AB44" s="28" t="s">
        <v>1740</v>
      </c>
      <c r="AC44" s="28" t="s">
        <v>3355</v>
      </c>
      <c r="AD44" s="48" t="s">
        <v>1741</v>
      </c>
    </row>
    <row r="45" spans="1:30" x14ac:dyDescent="0.25">
      <c r="A45" s="27" t="s">
        <v>3337</v>
      </c>
      <c r="B45" s="28">
        <v>6</v>
      </c>
      <c r="C45" s="28" t="s">
        <v>27</v>
      </c>
      <c r="D45" t="s">
        <v>2574</v>
      </c>
      <c r="E45" s="28" t="s">
        <v>1016</v>
      </c>
      <c r="F45" s="28">
        <v>66</v>
      </c>
      <c r="G45" s="28" t="s">
        <v>54</v>
      </c>
      <c r="H45" s="28">
        <v>9121</v>
      </c>
      <c r="I45" s="28" t="s">
        <v>55</v>
      </c>
      <c r="J45" s="28">
        <v>566</v>
      </c>
      <c r="K45" s="28" t="s">
        <v>696</v>
      </c>
      <c r="L45" s="41">
        <v>2112</v>
      </c>
      <c r="M45" s="44">
        <v>0</v>
      </c>
      <c r="N45" s="6">
        <v>0</v>
      </c>
      <c r="O45">
        <v>0</v>
      </c>
      <c r="P45" s="29" t="s">
        <v>648</v>
      </c>
      <c r="Q45" s="28" t="s">
        <v>56</v>
      </c>
      <c r="R45" s="28" t="s">
        <v>57</v>
      </c>
      <c r="S45" s="28" t="s">
        <v>697</v>
      </c>
      <c r="T45" s="57" t="s">
        <v>7971</v>
      </c>
      <c r="U45" s="57" t="s">
        <v>7972</v>
      </c>
      <c r="V45" s="57" t="s">
        <v>7973</v>
      </c>
      <c r="W45" s="30">
        <v>46023</v>
      </c>
      <c r="X45" s="30">
        <v>46387</v>
      </c>
      <c r="Y45" s="28">
        <v>2026</v>
      </c>
      <c r="Z45" s="28" t="s">
        <v>1821</v>
      </c>
      <c r="AA45" s="28" t="s">
        <v>1822</v>
      </c>
      <c r="AB45" s="28" t="s">
        <v>1740</v>
      </c>
      <c r="AC45" s="28" t="s">
        <v>3355</v>
      </c>
      <c r="AD45" s="48" t="s">
        <v>1741</v>
      </c>
    </row>
    <row r="46" spans="1:30" x14ac:dyDescent="0.25">
      <c r="A46" s="27" t="s">
        <v>3337</v>
      </c>
      <c r="B46" s="28">
        <v>6</v>
      </c>
      <c r="C46" s="28" t="s">
        <v>27</v>
      </c>
      <c r="D46" t="s">
        <v>2574</v>
      </c>
      <c r="E46" s="28" t="s">
        <v>1016</v>
      </c>
      <c r="F46" s="28">
        <v>5</v>
      </c>
      <c r="G46" s="28" t="s">
        <v>25</v>
      </c>
      <c r="H46" s="28">
        <v>9401</v>
      </c>
      <c r="I46" s="28" t="s">
        <v>73</v>
      </c>
      <c r="J46" s="28">
        <v>821</v>
      </c>
      <c r="K46" s="28" t="s">
        <v>692</v>
      </c>
      <c r="L46" s="41">
        <v>3526</v>
      </c>
      <c r="M46" s="44">
        <v>0</v>
      </c>
      <c r="N46" s="6">
        <v>0</v>
      </c>
      <c r="O46">
        <v>0</v>
      </c>
      <c r="P46" s="29" t="s">
        <v>648</v>
      </c>
      <c r="Q46" s="28" t="s">
        <v>30</v>
      </c>
      <c r="R46" s="28" t="s">
        <v>74</v>
      </c>
      <c r="S46" s="28" t="s">
        <v>693</v>
      </c>
      <c r="T46" s="57" t="s">
        <v>7974</v>
      </c>
      <c r="U46" s="57" t="s">
        <v>7975</v>
      </c>
      <c r="V46" s="57" t="s">
        <v>3356</v>
      </c>
      <c r="W46" s="30">
        <v>46023</v>
      </c>
      <c r="X46" s="30">
        <v>46387</v>
      </c>
      <c r="Y46" s="28">
        <v>2026</v>
      </c>
      <c r="Z46" s="28" t="s">
        <v>3357</v>
      </c>
      <c r="AA46" s="28" t="s">
        <v>3358</v>
      </c>
      <c r="AB46" s="28" t="s">
        <v>3359</v>
      </c>
      <c r="AC46" s="28" t="s">
        <v>3360</v>
      </c>
      <c r="AD46" s="48" t="s">
        <v>3360</v>
      </c>
    </row>
    <row r="47" spans="1:30" x14ac:dyDescent="0.25">
      <c r="A47" s="27" t="s">
        <v>3337</v>
      </c>
      <c r="B47" s="28">
        <v>6</v>
      </c>
      <c r="C47" s="28" t="s">
        <v>27</v>
      </c>
      <c r="D47" t="s">
        <v>2574</v>
      </c>
      <c r="E47" s="28" t="s">
        <v>1016</v>
      </c>
      <c r="F47" s="28">
        <v>5</v>
      </c>
      <c r="G47" s="28" t="s">
        <v>25</v>
      </c>
      <c r="H47" s="28">
        <v>9401</v>
      </c>
      <c r="I47" s="28" t="s">
        <v>73</v>
      </c>
      <c r="J47" s="28">
        <v>565</v>
      </c>
      <c r="K47" s="28" t="s">
        <v>1015</v>
      </c>
      <c r="L47" s="41">
        <v>4515</v>
      </c>
      <c r="M47" s="44">
        <v>0</v>
      </c>
      <c r="N47" s="6">
        <v>0</v>
      </c>
      <c r="O47">
        <v>0</v>
      </c>
      <c r="P47" s="29" t="s">
        <v>648</v>
      </c>
      <c r="Q47" s="28" t="s">
        <v>30</v>
      </c>
      <c r="R47" s="28" t="s">
        <v>74</v>
      </c>
      <c r="S47" s="28" t="s">
        <v>1017</v>
      </c>
      <c r="T47" s="57" t="s">
        <v>7974</v>
      </c>
      <c r="U47" s="57" t="s">
        <v>7975</v>
      </c>
      <c r="V47" s="57" t="s">
        <v>3356</v>
      </c>
      <c r="W47" s="30">
        <v>46023</v>
      </c>
      <c r="X47" s="30">
        <v>46387</v>
      </c>
      <c r="Y47" s="28">
        <v>2026</v>
      </c>
      <c r="Z47" s="28" t="s">
        <v>3357</v>
      </c>
      <c r="AA47" s="28" t="s">
        <v>3361</v>
      </c>
      <c r="AB47" s="28" t="s">
        <v>3359</v>
      </c>
      <c r="AC47" s="28" t="s">
        <v>3360</v>
      </c>
      <c r="AD47" s="48" t="s">
        <v>3360</v>
      </c>
    </row>
    <row r="48" spans="1:30" x14ac:dyDescent="0.25">
      <c r="A48" s="27" t="s">
        <v>3337</v>
      </c>
      <c r="B48" s="28">
        <v>6</v>
      </c>
      <c r="C48" s="28" t="s">
        <v>27</v>
      </c>
      <c r="D48" t="s">
        <v>2574</v>
      </c>
      <c r="E48" s="28" t="s">
        <v>1016</v>
      </c>
      <c r="F48" s="28">
        <v>5</v>
      </c>
      <c r="G48" s="28" t="s">
        <v>25</v>
      </c>
      <c r="H48" s="28">
        <v>9401</v>
      </c>
      <c r="I48" s="28" t="s">
        <v>73</v>
      </c>
      <c r="J48" s="28">
        <v>295</v>
      </c>
      <c r="K48" s="28" t="s">
        <v>694</v>
      </c>
      <c r="L48" s="41">
        <v>4043</v>
      </c>
      <c r="M48" s="44">
        <v>0</v>
      </c>
      <c r="N48" s="6">
        <v>0</v>
      </c>
      <c r="O48">
        <v>0</v>
      </c>
      <c r="P48" s="29" t="s">
        <v>648</v>
      </c>
      <c r="Q48" s="28" t="s">
        <v>30</v>
      </c>
      <c r="R48" s="28" t="s">
        <v>74</v>
      </c>
      <c r="S48" s="28" t="s">
        <v>695</v>
      </c>
      <c r="T48" s="57" t="s">
        <v>7974</v>
      </c>
      <c r="U48" s="57" t="s">
        <v>7975</v>
      </c>
      <c r="V48" s="57" t="s">
        <v>3356</v>
      </c>
      <c r="W48" s="30">
        <v>46023</v>
      </c>
      <c r="X48" s="30">
        <v>46387</v>
      </c>
      <c r="Y48" s="28">
        <v>2026</v>
      </c>
      <c r="Z48" s="28" t="s">
        <v>3357</v>
      </c>
      <c r="AA48" s="28" t="s">
        <v>3358</v>
      </c>
      <c r="AB48" s="28" t="s">
        <v>3359</v>
      </c>
      <c r="AC48" s="28" t="s">
        <v>3360</v>
      </c>
      <c r="AD48" s="48" t="s">
        <v>3360</v>
      </c>
    </row>
    <row r="49" spans="1:30" x14ac:dyDescent="0.25">
      <c r="A49" s="27" t="s">
        <v>3337</v>
      </c>
      <c r="B49" s="28">
        <v>6</v>
      </c>
      <c r="C49" s="28" t="s">
        <v>27</v>
      </c>
      <c r="D49" t="s">
        <v>2574</v>
      </c>
      <c r="E49" s="28" t="s">
        <v>1016</v>
      </c>
      <c r="F49" s="28">
        <v>5</v>
      </c>
      <c r="G49" s="28" t="s">
        <v>25</v>
      </c>
      <c r="H49" s="28">
        <v>9401</v>
      </c>
      <c r="I49" s="28" t="s">
        <v>73</v>
      </c>
      <c r="J49" s="28">
        <v>566</v>
      </c>
      <c r="K49" s="28" t="s">
        <v>696</v>
      </c>
      <c r="L49" s="41">
        <v>4125</v>
      </c>
      <c r="M49" s="44">
        <v>0</v>
      </c>
      <c r="N49" s="6">
        <v>0</v>
      </c>
      <c r="O49">
        <v>0</v>
      </c>
      <c r="P49" s="29" t="s">
        <v>648</v>
      </c>
      <c r="Q49" s="28" t="s">
        <v>30</v>
      </c>
      <c r="R49" s="28" t="s">
        <v>74</v>
      </c>
      <c r="S49" s="28" t="s">
        <v>697</v>
      </c>
      <c r="T49" s="57" t="s">
        <v>7974</v>
      </c>
      <c r="U49" s="57" t="s">
        <v>7975</v>
      </c>
      <c r="V49" s="57" t="s">
        <v>3356</v>
      </c>
      <c r="W49" s="30">
        <v>46023</v>
      </c>
      <c r="X49" s="30">
        <v>46387</v>
      </c>
      <c r="Y49" s="28">
        <v>2026</v>
      </c>
      <c r="Z49" s="28" t="s">
        <v>3357</v>
      </c>
      <c r="AA49" s="28" t="s">
        <v>3361</v>
      </c>
      <c r="AB49" s="28" t="s">
        <v>3359</v>
      </c>
      <c r="AC49" s="28" t="s">
        <v>3360</v>
      </c>
      <c r="AD49" s="48" t="s">
        <v>3360</v>
      </c>
    </row>
    <row r="50" spans="1:30" x14ac:dyDescent="0.25">
      <c r="A50" s="27" t="s">
        <v>3337</v>
      </c>
      <c r="B50" s="28">
        <v>6</v>
      </c>
      <c r="C50" s="28" t="s">
        <v>27</v>
      </c>
      <c r="D50" t="s">
        <v>2574</v>
      </c>
      <c r="E50" s="28" t="s">
        <v>1016</v>
      </c>
      <c r="F50" s="28">
        <v>8</v>
      </c>
      <c r="G50" s="28" t="s">
        <v>106</v>
      </c>
      <c r="H50" s="28">
        <v>9207</v>
      </c>
      <c r="I50" s="28" t="s">
        <v>116</v>
      </c>
      <c r="J50" s="28">
        <v>821</v>
      </c>
      <c r="K50" s="28" t="s">
        <v>692</v>
      </c>
      <c r="L50" s="41">
        <v>2607</v>
      </c>
      <c r="M50" s="44">
        <v>0</v>
      </c>
      <c r="N50" s="6">
        <v>0</v>
      </c>
      <c r="O50">
        <v>0</v>
      </c>
      <c r="P50" s="29" t="s">
        <v>648</v>
      </c>
      <c r="Q50" s="28" t="s">
        <v>108</v>
      </c>
      <c r="R50" s="28" t="s">
        <v>118</v>
      </c>
      <c r="S50" s="28" t="s">
        <v>693</v>
      </c>
      <c r="T50" s="57" t="s">
        <v>7976</v>
      </c>
      <c r="U50" s="57" t="s">
        <v>3362</v>
      </c>
      <c r="V50" s="57" t="s">
        <v>3363</v>
      </c>
      <c r="W50" s="30">
        <v>46023</v>
      </c>
      <c r="X50" s="30">
        <v>46387</v>
      </c>
      <c r="Y50" s="28">
        <v>2026</v>
      </c>
      <c r="Z50" s="28" t="s">
        <v>413</v>
      </c>
      <c r="AA50" s="28" t="s">
        <v>1807</v>
      </c>
      <c r="AB50" s="28" t="s">
        <v>1808</v>
      </c>
      <c r="AC50" s="28" t="s">
        <v>1809</v>
      </c>
      <c r="AD50" s="48" t="s">
        <v>702</v>
      </c>
    </row>
    <row r="51" spans="1:30" x14ac:dyDescent="0.25">
      <c r="A51" s="27" t="s">
        <v>3337</v>
      </c>
      <c r="B51" s="28">
        <v>6</v>
      </c>
      <c r="C51" s="28" t="s">
        <v>27</v>
      </c>
      <c r="D51" t="s">
        <v>2574</v>
      </c>
      <c r="E51" s="28" t="s">
        <v>1016</v>
      </c>
      <c r="F51" s="28">
        <v>8</v>
      </c>
      <c r="G51" s="28" t="s">
        <v>106</v>
      </c>
      <c r="H51" s="28">
        <v>9207</v>
      </c>
      <c r="I51" s="28" t="s">
        <v>116</v>
      </c>
      <c r="J51" s="28">
        <v>565</v>
      </c>
      <c r="K51" s="28" t="s">
        <v>1015</v>
      </c>
      <c r="L51" s="41">
        <v>2794</v>
      </c>
      <c r="M51" s="44">
        <v>0</v>
      </c>
      <c r="N51" s="6">
        <v>0</v>
      </c>
      <c r="O51">
        <v>0</v>
      </c>
      <c r="P51" s="29" t="s">
        <v>648</v>
      </c>
      <c r="Q51" s="28" t="s">
        <v>108</v>
      </c>
      <c r="R51" s="28" t="s">
        <v>118</v>
      </c>
      <c r="S51" s="28" t="s">
        <v>1017</v>
      </c>
      <c r="T51" s="57" t="s">
        <v>7976</v>
      </c>
      <c r="U51" s="57" t="s">
        <v>3362</v>
      </c>
      <c r="V51" s="57" t="s">
        <v>3363</v>
      </c>
      <c r="W51" s="30">
        <v>46023</v>
      </c>
      <c r="X51" s="30">
        <v>46387</v>
      </c>
      <c r="Y51" s="28">
        <v>2026</v>
      </c>
      <c r="Z51" s="28" t="s">
        <v>413</v>
      </c>
      <c r="AA51" s="28" t="s">
        <v>1747</v>
      </c>
      <c r="AB51" s="28" t="s">
        <v>1748</v>
      </c>
      <c r="AC51" s="28" t="s">
        <v>1749</v>
      </c>
      <c r="AD51" s="48" t="s">
        <v>702</v>
      </c>
    </row>
    <row r="52" spans="1:30" x14ac:dyDescent="0.25">
      <c r="A52" s="27" t="s">
        <v>3337</v>
      </c>
      <c r="B52" s="28">
        <v>6</v>
      </c>
      <c r="C52" s="28" t="s">
        <v>27</v>
      </c>
      <c r="D52" t="s">
        <v>2574</v>
      </c>
      <c r="E52" s="28" t="s">
        <v>1016</v>
      </c>
      <c r="F52" s="28">
        <v>8</v>
      </c>
      <c r="G52" s="28" t="s">
        <v>106</v>
      </c>
      <c r="H52" s="28">
        <v>9207</v>
      </c>
      <c r="I52" s="28" t="s">
        <v>116</v>
      </c>
      <c r="J52" s="28">
        <v>295</v>
      </c>
      <c r="K52" s="28" t="s">
        <v>694</v>
      </c>
      <c r="L52" s="41">
        <v>2643</v>
      </c>
      <c r="M52" s="44">
        <v>0</v>
      </c>
      <c r="N52" s="6">
        <v>0</v>
      </c>
      <c r="O52">
        <v>0</v>
      </c>
      <c r="P52" s="29" t="s">
        <v>648</v>
      </c>
      <c r="Q52" s="28" t="s">
        <v>108</v>
      </c>
      <c r="R52" s="28" t="s">
        <v>118</v>
      </c>
      <c r="S52" s="28" t="s">
        <v>695</v>
      </c>
      <c r="T52" s="57" t="s">
        <v>7976</v>
      </c>
      <c r="U52" s="57" t="s">
        <v>3362</v>
      </c>
      <c r="V52" s="57" t="s">
        <v>3363</v>
      </c>
      <c r="W52" s="30">
        <v>46023</v>
      </c>
      <c r="X52" s="30">
        <v>46387</v>
      </c>
      <c r="Y52" s="28">
        <v>2026</v>
      </c>
      <c r="Z52" s="28" t="s">
        <v>413</v>
      </c>
      <c r="AA52" s="28" t="s">
        <v>1747</v>
      </c>
      <c r="AB52" s="28" t="s">
        <v>1748</v>
      </c>
      <c r="AC52" s="28" t="s">
        <v>1749</v>
      </c>
      <c r="AD52" s="48" t="s">
        <v>702</v>
      </c>
    </row>
    <row r="53" spans="1:30" x14ac:dyDescent="0.25">
      <c r="A53" s="27" t="s">
        <v>3337</v>
      </c>
      <c r="B53" s="28">
        <v>6</v>
      </c>
      <c r="C53" s="28" t="s">
        <v>27</v>
      </c>
      <c r="D53" t="s">
        <v>2574</v>
      </c>
      <c r="E53" s="28" t="s">
        <v>1016</v>
      </c>
      <c r="F53" s="28">
        <v>8</v>
      </c>
      <c r="G53" s="28" t="s">
        <v>106</v>
      </c>
      <c r="H53" s="28">
        <v>9207</v>
      </c>
      <c r="I53" s="28" t="s">
        <v>116</v>
      </c>
      <c r="J53" s="28">
        <v>566</v>
      </c>
      <c r="K53" s="28" t="s">
        <v>696</v>
      </c>
      <c r="L53" s="41">
        <v>2794</v>
      </c>
      <c r="M53" s="44">
        <v>0</v>
      </c>
      <c r="N53" s="6">
        <v>0</v>
      </c>
      <c r="O53">
        <v>0</v>
      </c>
      <c r="P53" s="29" t="s">
        <v>648</v>
      </c>
      <c r="Q53" s="28" t="s">
        <v>108</v>
      </c>
      <c r="R53" s="28" t="s">
        <v>118</v>
      </c>
      <c r="S53" s="28" t="s">
        <v>697</v>
      </c>
      <c r="T53" s="57" t="s">
        <v>7976</v>
      </c>
      <c r="U53" s="57" t="s">
        <v>3362</v>
      </c>
      <c r="V53" s="57" t="s">
        <v>3363</v>
      </c>
      <c r="W53" s="30">
        <v>46023</v>
      </c>
      <c r="X53" s="30">
        <v>46387</v>
      </c>
      <c r="Y53" s="28">
        <v>2026</v>
      </c>
      <c r="Z53" s="28" t="s">
        <v>413</v>
      </c>
      <c r="AA53" s="28" t="s">
        <v>1830</v>
      </c>
      <c r="AB53" s="28" t="s">
        <v>1808</v>
      </c>
      <c r="AC53" s="28" t="s">
        <v>1809</v>
      </c>
      <c r="AD53" s="48" t="s">
        <v>702</v>
      </c>
    </row>
    <row r="54" spans="1:30" x14ac:dyDescent="0.25">
      <c r="A54" s="27" t="s">
        <v>3337</v>
      </c>
      <c r="B54" s="28">
        <v>6</v>
      </c>
      <c r="C54" s="28" t="s">
        <v>27</v>
      </c>
      <c r="D54" t="s">
        <v>2574</v>
      </c>
      <c r="E54" s="28" t="s">
        <v>1016</v>
      </c>
      <c r="F54" s="28">
        <v>8</v>
      </c>
      <c r="G54" s="28" t="s">
        <v>106</v>
      </c>
      <c r="H54" s="28">
        <v>9302</v>
      </c>
      <c r="I54" s="28" t="s">
        <v>128</v>
      </c>
      <c r="J54" s="28">
        <v>821</v>
      </c>
      <c r="K54" s="28" t="s">
        <v>692</v>
      </c>
      <c r="L54" s="41">
        <v>3698</v>
      </c>
      <c r="M54" s="44">
        <v>0</v>
      </c>
      <c r="N54" s="6">
        <v>0</v>
      </c>
      <c r="O54">
        <v>0</v>
      </c>
      <c r="P54" s="29" t="s">
        <v>648</v>
      </c>
      <c r="Q54" s="28" t="s">
        <v>108</v>
      </c>
      <c r="R54" s="28" t="s">
        <v>130</v>
      </c>
      <c r="S54" s="28" t="s">
        <v>693</v>
      </c>
      <c r="T54" s="57" t="s">
        <v>7977</v>
      </c>
      <c r="U54" s="57" t="s">
        <v>7978</v>
      </c>
      <c r="V54" s="57" t="s">
        <v>7979</v>
      </c>
      <c r="W54" s="30">
        <v>46023</v>
      </c>
      <c r="X54" s="30">
        <v>46387</v>
      </c>
      <c r="Y54" s="28">
        <v>2026</v>
      </c>
      <c r="Z54" s="28" t="s">
        <v>413</v>
      </c>
      <c r="AA54" s="28" t="s">
        <v>1807</v>
      </c>
      <c r="AB54" s="28" t="s">
        <v>1808</v>
      </c>
      <c r="AC54" s="28" t="s">
        <v>664</v>
      </c>
      <c r="AD54" s="48" t="s">
        <v>3340</v>
      </c>
    </row>
    <row r="55" spans="1:30" x14ac:dyDescent="0.25">
      <c r="A55" s="27" t="s">
        <v>3337</v>
      </c>
      <c r="B55" s="28">
        <v>6</v>
      </c>
      <c r="C55" s="28" t="s">
        <v>27</v>
      </c>
      <c r="D55" t="s">
        <v>2574</v>
      </c>
      <c r="E55" s="28" t="s">
        <v>1016</v>
      </c>
      <c r="F55" s="28">
        <v>8</v>
      </c>
      <c r="G55" s="28" t="s">
        <v>106</v>
      </c>
      <c r="H55" s="28">
        <v>9302</v>
      </c>
      <c r="I55" s="28" t="s">
        <v>128</v>
      </c>
      <c r="J55" s="28">
        <v>565</v>
      </c>
      <c r="K55" s="28" t="s">
        <v>1015</v>
      </c>
      <c r="L55" s="41">
        <v>5225</v>
      </c>
      <c r="M55" s="44">
        <v>0</v>
      </c>
      <c r="N55" s="6">
        <v>0</v>
      </c>
      <c r="O55">
        <v>0</v>
      </c>
      <c r="P55" s="29" t="s">
        <v>648</v>
      </c>
      <c r="Q55" s="28" t="s">
        <v>108</v>
      </c>
      <c r="R55" s="28" t="s">
        <v>130</v>
      </c>
      <c r="S55" s="28" t="s">
        <v>1017</v>
      </c>
      <c r="T55" s="57" t="s">
        <v>7977</v>
      </c>
      <c r="U55" s="57" t="s">
        <v>7978</v>
      </c>
      <c r="V55" s="57" t="s">
        <v>7979</v>
      </c>
      <c r="W55" s="30">
        <v>46023</v>
      </c>
      <c r="X55" s="30">
        <v>46387</v>
      </c>
      <c r="Y55" s="28">
        <v>2026</v>
      </c>
      <c r="Z55" s="28" t="s">
        <v>413</v>
      </c>
      <c r="AA55" s="28" t="s">
        <v>1747</v>
      </c>
      <c r="AB55" s="28" t="s">
        <v>1748</v>
      </c>
      <c r="AC55" s="28" t="s">
        <v>664</v>
      </c>
      <c r="AD55" s="48" t="s">
        <v>3340</v>
      </c>
    </row>
    <row r="56" spans="1:30" x14ac:dyDescent="0.25">
      <c r="A56" s="27" t="s">
        <v>3337</v>
      </c>
      <c r="B56" s="28">
        <v>6</v>
      </c>
      <c r="C56" s="28" t="s">
        <v>27</v>
      </c>
      <c r="D56" t="s">
        <v>2574</v>
      </c>
      <c r="E56" s="28" t="s">
        <v>1016</v>
      </c>
      <c r="F56" s="28">
        <v>8</v>
      </c>
      <c r="G56" s="28" t="s">
        <v>106</v>
      </c>
      <c r="H56" s="28">
        <v>9302</v>
      </c>
      <c r="I56" s="28" t="s">
        <v>128</v>
      </c>
      <c r="J56" s="28">
        <v>566</v>
      </c>
      <c r="K56" s="28" t="s">
        <v>696</v>
      </c>
      <c r="L56" s="41">
        <v>5225</v>
      </c>
      <c r="M56" s="44">
        <v>0</v>
      </c>
      <c r="N56" s="6">
        <v>0</v>
      </c>
      <c r="O56">
        <v>0</v>
      </c>
      <c r="P56" s="29" t="s">
        <v>648</v>
      </c>
      <c r="Q56" s="28" t="s">
        <v>108</v>
      </c>
      <c r="R56" s="28" t="s">
        <v>130</v>
      </c>
      <c r="S56" s="28" t="s">
        <v>697</v>
      </c>
      <c r="T56" s="57" t="s">
        <v>7977</v>
      </c>
      <c r="U56" s="57" t="s">
        <v>7978</v>
      </c>
      <c r="V56" s="57" t="s">
        <v>7979</v>
      </c>
      <c r="W56" s="30">
        <v>46023</v>
      </c>
      <c r="X56" s="30">
        <v>46387</v>
      </c>
      <c r="Y56" s="28">
        <v>2026</v>
      </c>
      <c r="Z56" s="28" t="s">
        <v>413</v>
      </c>
      <c r="AA56" s="28" t="s">
        <v>1830</v>
      </c>
      <c r="AB56" s="28" t="s">
        <v>1808</v>
      </c>
      <c r="AC56" s="28" t="s">
        <v>664</v>
      </c>
      <c r="AD56" s="48" t="s">
        <v>3340</v>
      </c>
    </row>
    <row r="57" spans="1:30" x14ac:dyDescent="0.25">
      <c r="A57" s="27" t="s">
        <v>3337</v>
      </c>
      <c r="B57" s="28">
        <v>6</v>
      </c>
      <c r="C57" s="28" t="s">
        <v>27</v>
      </c>
      <c r="D57" t="s">
        <v>2574</v>
      </c>
      <c r="E57" s="28" t="s">
        <v>1016</v>
      </c>
      <c r="F57" s="28">
        <v>11</v>
      </c>
      <c r="G57" s="28" t="s">
        <v>133</v>
      </c>
      <c r="H57" s="28">
        <v>9210</v>
      </c>
      <c r="I57" s="28" t="s">
        <v>139</v>
      </c>
      <c r="J57" s="28">
        <v>565</v>
      </c>
      <c r="K57" s="28" t="s">
        <v>1015</v>
      </c>
      <c r="L57" s="41">
        <v>2610</v>
      </c>
      <c r="M57" s="44">
        <v>0</v>
      </c>
      <c r="N57" s="6">
        <v>0</v>
      </c>
      <c r="O57">
        <v>0</v>
      </c>
      <c r="P57" s="29" t="s">
        <v>648</v>
      </c>
      <c r="Q57" s="28" t="s">
        <v>135</v>
      </c>
      <c r="R57" s="28" t="s">
        <v>140</v>
      </c>
      <c r="S57" s="28" t="s">
        <v>1017</v>
      </c>
      <c r="T57" s="57" t="s">
        <v>3364</v>
      </c>
      <c r="U57" s="57" t="s">
        <v>3365</v>
      </c>
      <c r="V57" s="57" t="s">
        <v>7980</v>
      </c>
      <c r="W57" s="30">
        <v>46023</v>
      </c>
      <c r="X57" s="30">
        <v>46387</v>
      </c>
      <c r="Y57" s="28">
        <v>2026</v>
      </c>
      <c r="Z57" s="28" t="s">
        <v>1191</v>
      </c>
      <c r="AA57" s="28" t="s">
        <v>1195</v>
      </c>
      <c r="AB57" s="28" t="s">
        <v>1193</v>
      </c>
      <c r="AC57" s="28" t="s">
        <v>3366</v>
      </c>
      <c r="AD57" s="48" t="s">
        <v>703</v>
      </c>
    </row>
    <row r="58" spans="1:30" x14ac:dyDescent="0.25">
      <c r="A58" s="27" t="s">
        <v>3337</v>
      </c>
      <c r="B58" s="28">
        <v>6</v>
      </c>
      <c r="C58" s="28" t="s">
        <v>27</v>
      </c>
      <c r="D58" t="s">
        <v>2574</v>
      </c>
      <c r="E58" s="28" t="s">
        <v>1016</v>
      </c>
      <c r="F58" s="28">
        <v>11</v>
      </c>
      <c r="G58" s="28" t="s">
        <v>133</v>
      </c>
      <c r="H58" s="28">
        <v>9210</v>
      </c>
      <c r="I58" s="28" t="s">
        <v>139</v>
      </c>
      <c r="J58" s="28">
        <v>566</v>
      </c>
      <c r="K58" s="28" t="s">
        <v>696</v>
      </c>
      <c r="L58" s="41">
        <v>2150</v>
      </c>
      <c r="M58" s="44">
        <v>0</v>
      </c>
      <c r="N58" s="6">
        <v>0</v>
      </c>
      <c r="O58">
        <v>0</v>
      </c>
      <c r="P58" s="29" t="s">
        <v>648</v>
      </c>
      <c r="Q58" s="28" t="s">
        <v>135</v>
      </c>
      <c r="R58" s="28" t="s">
        <v>140</v>
      </c>
      <c r="S58" s="28" t="s">
        <v>697</v>
      </c>
      <c r="T58" s="57" t="s">
        <v>3364</v>
      </c>
      <c r="U58" s="57" t="s">
        <v>3365</v>
      </c>
      <c r="V58" s="57" t="s">
        <v>7980</v>
      </c>
      <c r="W58" s="30">
        <v>46023</v>
      </c>
      <c r="X58" s="30">
        <v>46387</v>
      </c>
      <c r="Y58" s="28">
        <v>2026</v>
      </c>
      <c r="Z58" s="28" t="s">
        <v>1831</v>
      </c>
      <c r="AA58" s="28" t="s">
        <v>1195</v>
      </c>
      <c r="AB58" s="28" t="s">
        <v>1193</v>
      </c>
      <c r="AC58" s="28" t="s">
        <v>3366</v>
      </c>
      <c r="AD58" s="48" t="s">
        <v>703</v>
      </c>
    </row>
    <row r="59" spans="1:30" x14ac:dyDescent="0.25">
      <c r="A59" s="27" t="s">
        <v>3337</v>
      </c>
      <c r="B59" s="28">
        <v>6</v>
      </c>
      <c r="C59" s="28" t="s">
        <v>27</v>
      </c>
      <c r="D59" t="s">
        <v>2574</v>
      </c>
      <c r="E59" s="28" t="s">
        <v>1016</v>
      </c>
      <c r="F59" s="28">
        <v>25</v>
      </c>
      <c r="G59" s="28" t="s">
        <v>95</v>
      </c>
      <c r="H59" s="28">
        <v>9512</v>
      </c>
      <c r="I59" s="28" t="s">
        <v>247</v>
      </c>
      <c r="J59" s="28">
        <v>821</v>
      </c>
      <c r="K59" s="28" t="s">
        <v>692</v>
      </c>
      <c r="L59" s="41">
        <v>4144</v>
      </c>
      <c r="M59" s="44">
        <v>0</v>
      </c>
      <c r="N59" s="6">
        <v>0</v>
      </c>
      <c r="O59">
        <v>0</v>
      </c>
      <c r="P59" s="29" t="s">
        <v>648</v>
      </c>
      <c r="Q59" s="28" t="s">
        <v>97</v>
      </c>
      <c r="R59" s="28" t="s">
        <v>248</v>
      </c>
      <c r="S59" s="28" t="s">
        <v>693</v>
      </c>
      <c r="T59" s="57" t="s">
        <v>7981</v>
      </c>
      <c r="U59" s="57" t="s">
        <v>7982</v>
      </c>
      <c r="V59" s="57" t="s">
        <v>7983</v>
      </c>
      <c r="W59" s="30">
        <v>46023</v>
      </c>
      <c r="X59" s="30">
        <v>46387</v>
      </c>
      <c r="Y59" s="28">
        <v>2026</v>
      </c>
      <c r="Z59" s="28" t="s">
        <v>3367</v>
      </c>
      <c r="AA59" s="28" t="s">
        <v>1817</v>
      </c>
      <c r="AB59" s="28" t="s">
        <v>3368</v>
      </c>
      <c r="AC59" s="28" t="s">
        <v>3369</v>
      </c>
      <c r="AD59" s="48" t="s">
        <v>3370</v>
      </c>
    </row>
    <row r="60" spans="1:30" x14ac:dyDescent="0.25">
      <c r="A60" s="27" t="s">
        <v>3337</v>
      </c>
      <c r="B60" s="28">
        <v>6</v>
      </c>
      <c r="C60" s="28" t="s">
        <v>27</v>
      </c>
      <c r="D60" t="s">
        <v>2574</v>
      </c>
      <c r="E60" s="28" t="s">
        <v>1016</v>
      </c>
      <c r="F60" s="28">
        <v>25</v>
      </c>
      <c r="G60" s="28" t="s">
        <v>95</v>
      </c>
      <c r="H60" s="28">
        <v>9512</v>
      </c>
      <c r="I60" s="28" t="s">
        <v>247</v>
      </c>
      <c r="J60" s="28">
        <v>565</v>
      </c>
      <c r="K60" s="28" t="s">
        <v>1015</v>
      </c>
      <c r="L60" s="41">
        <v>4870</v>
      </c>
      <c r="M60" s="44">
        <v>0</v>
      </c>
      <c r="N60" s="6">
        <v>0</v>
      </c>
      <c r="O60">
        <v>0</v>
      </c>
      <c r="P60" s="29" t="s">
        <v>648</v>
      </c>
      <c r="Q60" s="28" t="s">
        <v>97</v>
      </c>
      <c r="R60" s="28" t="s">
        <v>248</v>
      </c>
      <c r="S60" s="28" t="s">
        <v>1017</v>
      </c>
      <c r="T60" s="57" t="s">
        <v>7981</v>
      </c>
      <c r="U60" s="57" t="s">
        <v>7982</v>
      </c>
      <c r="V60" s="57" t="s">
        <v>7983</v>
      </c>
      <c r="W60" s="30">
        <v>46023</v>
      </c>
      <c r="X60" s="30">
        <v>46387</v>
      </c>
      <c r="Y60" s="28">
        <v>2026</v>
      </c>
      <c r="Z60" s="28" t="s">
        <v>3367</v>
      </c>
      <c r="AA60" s="28" t="s">
        <v>1817</v>
      </c>
      <c r="AB60" s="28" t="s">
        <v>3368</v>
      </c>
      <c r="AC60" s="28" t="s">
        <v>3369</v>
      </c>
      <c r="AD60" s="48" t="s">
        <v>3370</v>
      </c>
    </row>
    <row r="61" spans="1:30" x14ac:dyDescent="0.25">
      <c r="A61" s="27" t="s">
        <v>3337</v>
      </c>
      <c r="B61" s="28">
        <v>6</v>
      </c>
      <c r="C61" s="28" t="s">
        <v>27</v>
      </c>
      <c r="D61" t="s">
        <v>2574</v>
      </c>
      <c r="E61" s="28" t="s">
        <v>1016</v>
      </c>
      <c r="F61" s="28">
        <v>25</v>
      </c>
      <c r="G61" s="28" t="s">
        <v>95</v>
      </c>
      <c r="H61" s="28">
        <v>9512</v>
      </c>
      <c r="I61" s="28" t="s">
        <v>247</v>
      </c>
      <c r="J61" s="28">
        <v>295</v>
      </c>
      <c r="K61" s="28" t="s">
        <v>694</v>
      </c>
      <c r="L61" s="41">
        <v>4076</v>
      </c>
      <c r="M61" s="44">
        <v>0</v>
      </c>
      <c r="N61" s="6">
        <v>0</v>
      </c>
      <c r="O61">
        <v>0</v>
      </c>
      <c r="P61" s="29" t="s">
        <v>648</v>
      </c>
      <c r="Q61" s="28" t="s">
        <v>97</v>
      </c>
      <c r="R61" s="28" t="s">
        <v>248</v>
      </c>
      <c r="S61" s="28" t="s">
        <v>695</v>
      </c>
      <c r="T61" s="57" t="s">
        <v>7981</v>
      </c>
      <c r="U61" s="57" t="s">
        <v>7982</v>
      </c>
      <c r="V61" s="57" t="s">
        <v>7983</v>
      </c>
      <c r="W61" s="30">
        <v>46023</v>
      </c>
      <c r="X61" s="30">
        <v>46387</v>
      </c>
      <c r="Y61" s="28">
        <v>2026</v>
      </c>
      <c r="Z61" s="28" t="s">
        <v>3371</v>
      </c>
      <c r="AA61" s="28" t="s">
        <v>3372</v>
      </c>
      <c r="AB61" s="28" t="s">
        <v>3373</v>
      </c>
      <c r="AC61" s="28" t="s">
        <v>3369</v>
      </c>
      <c r="AD61" s="48" t="s">
        <v>3370</v>
      </c>
    </row>
    <row r="62" spans="1:30" x14ac:dyDescent="0.25">
      <c r="A62" s="27" t="s">
        <v>3337</v>
      </c>
      <c r="B62" s="28">
        <v>6</v>
      </c>
      <c r="C62" s="28" t="s">
        <v>27</v>
      </c>
      <c r="D62" t="s">
        <v>2574</v>
      </c>
      <c r="E62" s="28" t="s">
        <v>1016</v>
      </c>
      <c r="F62" s="28">
        <v>25</v>
      </c>
      <c r="G62" s="28" t="s">
        <v>95</v>
      </c>
      <c r="H62" s="28">
        <v>9512</v>
      </c>
      <c r="I62" s="28" t="s">
        <v>247</v>
      </c>
      <c r="J62" s="28">
        <v>566</v>
      </c>
      <c r="K62" s="28" t="s">
        <v>696</v>
      </c>
      <c r="L62" s="41">
        <v>4530</v>
      </c>
      <c r="M62" s="44">
        <v>0</v>
      </c>
      <c r="N62" s="6">
        <v>0</v>
      </c>
      <c r="O62">
        <v>0</v>
      </c>
      <c r="P62" s="29" t="s">
        <v>648</v>
      </c>
      <c r="Q62" s="28" t="s">
        <v>97</v>
      </c>
      <c r="R62" s="28" t="s">
        <v>248</v>
      </c>
      <c r="S62" s="28" t="s">
        <v>697</v>
      </c>
      <c r="T62" s="57" t="s">
        <v>7981</v>
      </c>
      <c r="U62" s="57" t="s">
        <v>7982</v>
      </c>
      <c r="V62" s="57" t="s">
        <v>7983</v>
      </c>
      <c r="W62" s="30">
        <v>46023</v>
      </c>
      <c r="X62" s="30">
        <v>46387</v>
      </c>
      <c r="Y62" s="28">
        <v>2026</v>
      </c>
      <c r="Z62" s="28" t="s">
        <v>3374</v>
      </c>
      <c r="AA62" s="28" t="s">
        <v>3375</v>
      </c>
      <c r="AB62" s="28" t="s">
        <v>3376</v>
      </c>
      <c r="AC62" s="28" t="s">
        <v>3369</v>
      </c>
      <c r="AD62" s="48" t="s">
        <v>3370</v>
      </c>
    </row>
    <row r="63" spans="1:30" x14ac:dyDescent="0.25">
      <c r="A63" s="27" t="s">
        <v>3337</v>
      </c>
      <c r="B63" s="28">
        <v>6</v>
      </c>
      <c r="C63" s="28" t="s">
        <v>27</v>
      </c>
      <c r="D63" t="s">
        <v>2574</v>
      </c>
      <c r="E63" s="28" t="s">
        <v>1016</v>
      </c>
      <c r="F63" s="28">
        <v>25</v>
      </c>
      <c r="G63" s="28" t="s">
        <v>95</v>
      </c>
      <c r="H63" s="28">
        <v>9511</v>
      </c>
      <c r="I63" s="28" t="s">
        <v>346</v>
      </c>
      <c r="J63" s="28">
        <v>565</v>
      </c>
      <c r="K63" s="28" t="s">
        <v>1015</v>
      </c>
      <c r="L63" s="41">
        <v>5202</v>
      </c>
      <c r="M63" s="44">
        <v>0</v>
      </c>
      <c r="N63" s="6">
        <v>0</v>
      </c>
      <c r="O63">
        <v>0</v>
      </c>
      <c r="P63" s="29" t="s">
        <v>648</v>
      </c>
      <c r="Q63" s="28" t="s">
        <v>97</v>
      </c>
      <c r="R63" s="28" t="s">
        <v>347</v>
      </c>
      <c r="S63" s="28" t="s">
        <v>1017</v>
      </c>
      <c r="T63" s="57" t="s">
        <v>7984</v>
      </c>
      <c r="U63" s="57" t="s">
        <v>7985</v>
      </c>
      <c r="V63" s="57" t="s">
        <v>7986</v>
      </c>
      <c r="W63" s="30">
        <v>46023</v>
      </c>
      <c r="X63" s="30">
        <v>46387</v>
      </c>
      <c r="Y63" s="28">
        <v>2026</v>
      </c>
      <c r="Z63" s="28" t="s">
        <v>1464</v>
      </c>
      <c r="AA63" s="28" t="s">
        <v>1816</v>
      </c>
      <c r="AB63" s="28" t="s">
        <v>1789</v>
      </c>
      <c r="AC63" s="28" t="s">
        <v>682</v>
      </c>
      <c r="AD63" s="48" t="s">
        <v>724</v>
      </c>
    </row>
    <row r="64" spans="1:30" x14ac:dyDescent="0.25">
      <c r="A64" s="27" t="s">
        <v>3337</v>
      </c>
      <c r="B64" s="28">
        <v>6</v>
      </c>
      <c r="C64" s="28" t="s">
        <v>27</v>
      </c>
      <c r="D64" t="s">
        <v>2574</v>
      </c>
      <c r="E64" s="28" t="s">
        <v>1016</v>
      </c>
      <c r="F64" s="28">
        <v>25</v>
      </c>
      <c r="G64" s="28" t="s">
        <v>95</v>
      </c>
      <c r="H64" s="28">
        <v>9511</v>
      </c>
      <c r="I64" s="28" t="s">
        <v>346</v>
      </c>
      <c r="J64" s="28">
        <v>566</v>
      </c>
      <c r="K64" s="28" t="s">
        <v>696</v>
      </c>
      <c r="L64" s="41">
        <v>4551</v>
      </c>
      <c r="M64" s="44">
        <v>0</v>
      </c>
      <c r="N64" s="6">
        <v>0</v>
      </c>
      <c r="O64">
        <v>0</v>
      </c>
      <c r="P64" s="29" t="s">
        <v>648</v>
      </c>
      <c r="Q64" s="28" t="s">
        <v>97</v>
      </c>
      <c r="R64" s="28" t="s">
        <v>347</v>
      </c>
      <c r="S64" s="28" t="s">
        <v>697</v>
      </c>
      <c r="T64" s="57" t="s">
        <v>7984</v>
      </c>
      <c r="U64" s="57" t="s">
        <v>7985</v>
      </c>
      <c r="V64" s="57" t="s">
        <v>7986</v>
      </c>
      <c r="W64" s="30">
        <v>46023</v>
      </c>
      <c r="X64" s="30">
        <v>46387</v>
      </c>
      <c r="Y64" s="28">
        <v>2026</v>
      </c>
      <c r="Z64" s="28" t="s">
        <v>1464</v>
      </c>
      <c r="AA64" s="28" t="s">
        <v>1816</v>
      </c>
      <c r="AB64" s="28" t="s">
        <v>1789</v>
      </c>
      <c r="AC64" s="28" t="s">
        <v>682</v>
      </c>
      <c r="AD64" s="48" t="s">
        <v>3377</v>
      </c>
    </row>
    <row r="65" spans="1:30" x14ac:dyDescent="0.25">
      <c r="A65" s="27" t="s">
        <v>3337</v>
      </c>
      <c r="B65" s="28">
        <v>6</v>
      </c>
      <c r="C65" s="28" t="s">
        <v>27</v>
      </c>
      <c r="D65" t="s">
        <v>2574</v>
      </c>
      <c r="E65" s="28" t="s">
        <v>1016</v>
      </c>
      <c r="F65" s="28">
        <v>11</v>
      </c>
      <c r="G65" s="28" t="s">
        <v>133</v>
      </c>
      <c r="H65" s="28">
        <v>9403</v>
      </c>
      <c r="I65" s="28" t="s">
        <v>181</v>
      </c>
      <c r="J65" s="28">
        <v>821</v>
      </c>
      <c r="K65" s="28" t="s">
        <v>692</v>
      </c>
      <c r="L65" s="41">
        <v>3240</v>
      </c>
      <c r="M65" s="44">
        <v>0</v>
      </c>
      <c r="N65" s="6">
        <v>0</v>
      </c>
      <c r="O65">
        <v>0</v>
      </c>
      <c r="P65" s="29" t="s">
        <v>648</v>
      </c>
      <c r="Q65" s="28" t="s">
        <v>135</v>
      </c>
      <c r="R65" s="28" t="s">
        <v>183</v>
      </c>
      <c r="S65" s="28" t="s">
        <v>693</v>
      </c>
      <c r="T65" s="57" t="s">
        <v>7987</v>
      </c>
      <c r="U65" s="57" t="s">
        <v>7988</v>
      </c>
      <c r="V65" s="57" t="s">
        <v>7989</v>
      </c>
      <c r="W65" s="30">
        <v>46023</v>
      </c>
      <c r="X65" s="30">
        <v>46387</v>
      </c>
      <c r="Y65" s="28">
        <v>2026</v>
      </c>
      <c r="Z65" s="28" t="s">
        <v>182</v>
      </c>
      <c r="AA65" s="28" t="s">
        <v>1280</v>
      </c>
      <c r="AB65" s="28" t="s">
        <v>1274</v>
      </c>
      <c r="AC65" s="28" t="s">
        <v>3378</v>
      </c>
      <c r="AD65" s="48" t="s">
        <v>1279</v>
      </c>
    </row>
    <row r="66" spans="1:30" x14ac:dyDescent="0.25">
      <c r="A66" s="27" t="s">
        <v>3337</v>
      </c>
      <c r="B66" s="28">
        <v>6</v>
      </c>
      <c r="C66" s="28" t="s">
        <v>27</v>
      </c>
      <c r="D66" t="s">
        <v>2574</v>
      </c>
      <c r="E66" s="28" t="s">
        <v>1016</v>
      </c>
      <c r="F66" s="28">
        <v>11</v>
      </c>
      <c r="G66" s="28" t="s">
        <v>133</v>
      </c>
      <c r="H66" s="28">
        <v>9403</v>
      </c>
      <c r="I66" s="28" t="s">
        <v>181</v>
      </c>
      <c r="J66" s="28">
        <v>295</v>
      </c>
      <c r="K66" s="28" t="s">
        <v>694</v>
      </c>
      <c r="L66" s="41">
        <v>2949</v>
      </c>
      <c r="M66" s="44">
        <v>0</v>
      </c>
      <c r="N66" s="6">
        <v>0</v>
      </c>
      <c r="O66">
        <v>0</v>
      </c>
      <c r="P66" s="29" t="s">
        <v>648</v>
      </c>
      <c r="Q66" s="28" t="s">
        <v>135</v>
      </c>
      <c r="R66" s="28" t="s">
        <v>183</v>
      </c>
      <c r="S66" s="28" t="s">
        <v>695</v>
      </c>
      <c r="T66" s="57" t="s">
        <v>7987</v>
      </c>
      <c r="U66" s="57" t="s">
        <v>7988</v>
      </c>
      <c r="V66" s="57" t="s">
        <v>7989</v>
      </c>
      <c r="W66" s="30">
        <v>46023</v>
      </c>
      <c r="X66" s="30">
        <v>46387</v>
      </c>
      <c r="Y66" s="28">
        <v>2026</v>
      </c>
      <c r="Z66" s="28" t="s">
        <v>182</v>
      </c>
      <c r="AA66" s="28" t="s">
        <v>707</v>
      </c>
      <c r="AB66" s="28" t="s">
        <v>1274</v>
      </c>
      <c r="AC66" s="28" t="s">
        <v>3378</v>
      </c>
      <c r="AD66" s="48" t="s">
        <v>1279</v>
      </c>
    </row>
    <row r="67" spans="1:30" x14ac:dyDescent="0.25">
      <c r="A67" s="27" t="s">
        <v>3337</v>
      </c>
      <c r="B67" s="28">
        <v>6</v>
      </c>
      <c r="C67" s="28" t="s">
        <v>27</v>
      </c>
      <c r="D67" t="s">
        <v>2574</v>
      </c>
      <c r="E67" s="28" t="s">
        <v>1016</v>
      </c>
      <c r="F67" s="28">
        <v>25</v>
      </c>
      <c r="G67" s="28" t="s">
        <v>95</v>
      </c>
      <c r="H67" s="28">
        <v>9513</v>
      </c>
      <c r="I67" s="28" t="s">
        <v>249</v>
      </c>
      <c r="J67" s="28">
        <v>821</v>
      </c>
      <c r="K67" s="28" t="s">
        <v>692</v>
      </c>
      <c r="L67" s="41">
        <v>5234</v>
      </c>
      <c r="M67" s="44">
        <v>0</v>
      </c>
      <c r="N67" s="6">
        <v>0</v>
      </c>
      <c r="O67">
        <v>0</v>
      </c>
      <c r="P67" s="29" t="s">
        <v>648</v>
      </c>
      <c r="Q67" s="28" t="s">
        <v>97</v>
      </c>
      <c r="R67" s="28" t="s">
        <v>250</v>
      </c>
      <c r="S67" s="28" t="s">
        <v>693</v>
      </c>
      <c r="T67" s="57" t="s">
        <v>7990</v>
      </c>
      <c r="U67" s="57" t="s">
        <v>3379</v>
      </c>
      <c r="V67" s="57" t="s">
        <v>7991</v>
      </c>
      <c r="W67" s="30">
        <v>46023</v>
      </c>
      <c r="X67" s="30">
        <v>46387</v>
      </c>
      <c r="Y67" s="28">
        <v>2026</v>
      </c>
      <c r="Z67" s="28" t="s">
        <v>1790</v>
      </c>
      <c r="AA67" s="28" t="s">
        <v>1791</v>
      </c>
      <c r="AB67" s="28" t="s">
        <v>1792</v>
      </c>
      <c r="AC67" s="28" t="s">
        <v>717</v>
      </c>
      <c r="AD67" s="48" t="s">
        <v>1793</v>
      </c>
    </row>
    <row r="68" spans="1:30" x14ac:dyDescent="0.25">
      <c r="A68" s="27" t="s">
        <v>3337</v>
      </c>
      <c r="B68" s="28">
        <v>6</v>
      </c>
      <c r="C68" s="28" t="s">
        <v>27</v>
      </c>
      <c r="D68" t="s">
        <v>2574</v>
      </c>
      <c r="E68" s="28" t="s">
        <v>1016</v>
      </c>
      <c r="F68" s="28">
        <v>25</v>
      </c>
      <c r="G68" s="28" t="s">
        <v>95</v>
      </c>
      <c r="H68" s="28">
        <v>9513</v>
      </c>
      <c r="I68" s="28" t="s">
        <v>249</v>
      </c>
      <c r="J68" s="28">
        <v>565</v>
      </c>
      <c r="K68" s="28" t="s">
        <v>1015</v>
      </c>
      <c r="L68" s="41">
        <v>5848</v>
      </c>
      <c r="M68" s="44">
        <v>0</v>
      </c>
      <c r="N68" s="6">
        <v>0</v>
      </c>
      <c r="O68">
        <v>0</v>
      </c>
      <c r="P68" s="29" t="s">
        <v>648</v>
      </c>
      <c r="Q68" s="28" t="s">
        <v>97</v>
      </c>
      <c r="R68" s="28" t="s">
        <v>250</v>
      </c>
      <c r="S68" s="28" t="s">
        <v>1017</v>
      </c>
      <c r="T68" s="57" t="s">
        <v>7990</v>
      </c>
      <c r="U68" s="57" t="s">
        <v>3379</v>
      </c>
      <c r="V68" s="57" t="s">
        <v>7991</v>
      </c>
      <c r="W68" s="30">
        <v>46023</v>
      </c>
      <c r="X68" s="30">
        <v>46387</v>
      </c>
      <c r="Y68" s="28">
        <v>2026</v>
      </c>
      <c r="Z68" s="28" t="s">
        <v>1790</v>
      </c>
      <c r="AA68" s="28" t="s">
        <v>1791</v>
      </c>
      <c r="AB68" s="28" t="s">
        <v>1792</v>
      </c>
      <c r="AC68" s="28" t="s">
        <v>717</v>
      </c>
      <c r="AD68" s="48" t="s">
        <v>1793</v>
      </c>
    </row>
    <row r="69" spans="1:30" x14ac:dyDescent="0.25">
      <c r="A69" s="27" t="s">
        <v>3337</v>
      </c>
      <c r="B69" s="28">
        <v>6</v>
      </c>
      <c r="C69" s="28" t="s">
        <v>27</v>
      </c>
      <c r="D69" t="s">
        <v>2574</v>
      </c>
      <c r="E69" s="28" t="s">
        <v>1016</v>
      </c>
      <c r="F69" s="28">
        <v>25</v>
      </c>
      <c r="G69" s="28" t="s">
        <v>95</v>
      </c>
      <c r="H69" s="28">
        <v>9513</v>
      </c>
      <c r="I69" s="28" t="s">
        <v>249</v>
      </c>
      <c r="J69" s="28">
        <v>295</v>
      </c>
      <c r="K69" s="28" t="s">
        <v>694</v>
      </c>
      <c r="L69" s="41">
        <v>4743</v>
      </c>
      <c r="M69" s="44">
        <v>0</v>
      </c>
      <c r="N69" s="6">
        <v>0</v>
      </c>
      <c r="O69">
        <v>0</v>
      </c>
      <c r="P69" s="29" t="s">
        <v>648</v>
      </c>
      <c r="Q69" s="28" t="s">
        <v>97</v>
      </c>
      <c r="R69" s="28" t="s">
        <v>250</v>
      </c>
      <c r="S69" s="28" t="s">
        <v>695</v>
      </c>
      <c r="T69" s="57" t="s">
        <v>7990</v>
      </c>
      <c r="U69" s="57" t="s">
        <v>3379</v>
      </c>
      <c r="V69" s="57" t="s">
        <v>7991</v>
      </c>
      <c r="W69" s="30">
        <v>46023</v>
      </c>
      <c r="X69" s="30">
        <v>46387</v>
      </c>
      <c r="Y69" s="28">
        <v>2026</v>
      </c>
      <c r="Z69" s="28" t="s">
        <v>1790</v>
      </c>
      <c r="AA69" s="28" t="s">
        <v>1791</v>
      </c>
      <c r="AB69" s="28" t="s">
        <v>1792</v>
      </c>
      <c r="AC69" s="28" t="s">
        <v>717</v>
      </c>
      <c r="AD69" s="48" t="s">
        <v>1793</v>
      </c>
    </row>
    <row r="70" spans="1:30" x14ac:dyDescent="0.25">
      <c r="A70" s="27" t="s">
        <v>3337</v>
      </c>
      <c r="B70" s="28">
        <v>6</v>
      </c>
      <c r="C70" s="28" t="s">
        <v>27</v>
      </c>
      <c r="D70" t="s">
        <v>2574</v>
      </c>
      <c r="E70" s="28" t="s">
        <v>1016</v>
      </c>
      <c r="F70" s="28">
        <v>25</v>
      </c>
      <c r="G70" s="28" t="s">
        <v>95</v>
      </c>
      <c r="H70" s="28">
        <v>9513</v>
      </c>
      <c r="I70" s="28" t="s">
        <v>249</v>
      </c>
      <c r="J70" s="28">
        <v>566</v>
      </c>
      <c r="K70" s="28" t="s">
        <v>696</v>
      </c>
      <c r="L70" s="41">
        <v>4816</v>
      </c>
      <c r="M70" s="44">
        <v>0</v>
      </c>
      <c r="N70" s="6">
        <v>0</v>
      </c>
      <c r="O70">
        <v>0</v>
      </c>
      <c r="P70" s="29" t="s">
        <v>648</v>
      </c>
      <c r="Q70" s="28" t="s">
        <v>97</v>
      </c>
      <c r="R70" s="28" t="s">
        <v>250</v>
      </c>
      <c r="S70" s="28" t="s">
        <v>697</v>
      </c>
      <c r="T70" s="57" t="s">
        <v>7990</v>
      </c>
      <c r="U70" s="57" t="s">
        <v>3379</v>
      </c>
      <c r="V70" s="57" t="s">
        <v>7991</v>
      </c>
      <c r="W70" s="30">
        <v>46023</v>
      </c>
      <c r="X70" s="30">
        <v>46387</v>
      </c>
      <c r="Y70" s="28">
        <v>2026</v>
      </c>
      <c r="Z70" s="28" t="s">
        <v>1790</v>
      </c>
      <c r="AA70" s="28" t="s">
        <v>1791</v>
      </c>
      <c r="AB70" s="28" t="s">
        <v>1792</v>
      </c>
      <c r="AC70" s="28" t="s">
        <v>717</v>
      </c>
      <c r="AD70" s="48" t="s">
        <v>1793</v>
      </c>
    </row>
    <row r="71" spans="1:30" x14ac:dyDescent="0.25">
      <c r="A71" s="27" t="s">
        <v>3337</v>
      </c>
      <c r="B71" s="28">
        <v>6</v>
      </c>
      <c r="C71" s="28" t="s">
        <v>27</v>
      </c>
      <c r="D71" t="s">
        <v>2574</v>
      </c>
      <c r="E71" s="28" t="s">
        <v>1016</v>
      </c>
      <c r="F71" s="28">
        <v>11</v>
      </c>
      <c r="G71" s="28" t="s">
        <v>133</v>
      </c>
      <c r="H71" s="28">
        <v>9404</v>
      </c>
      <c r="I71" s="28" t="s">
        <v>184</v>
      </c>
      <c r="J71" s="28">
        <v>821</v>
      </c>
      <c r="K71" s="28" t="s">
        <v>692</v>
      </c>
      <c r="L71" s="41">
        <v>5126</v>
      </c>
      <c r="M71" s="44">
        <v>0</v>
      </c>
      <c r="N71" s="6">
        <v>0</v>
      </c>
      <c r="O71">
        <v>0</v>
      </c>
      <c r="P71" s="29" t="s">
        <v>648</v>
      </c>
      <c r="Q71" s="28" t="s">
        <v>135</v>
      </c>
      <c r="R71" s="28" t="s">
        <v>187</v>
      </c>
      <c r="S71" s="28" t="s">
        <v>693</v>
      </c>
      <c r="T71" s="57" t="s">
        <v>7992</v>
      </c>
      <c r="U71" s="57" t="s">
        <v>7993</v>
      </c>
      <c r="V71" s="57" t="s">
        <v>7994</v>
      </c>
      <c r="W71" s="30">
        <v>46023</v>
      </c>
      <c r="X71" s="30">
        <v>46387</v>
      </c>
      <c r="Y71" s="28">
        <v>2026</v>
      </c>
      <c r="Z71" s="28" t="s">
        <v>1282</v>
      </c>
      <c r="AA71" s="28" t="s">
        <v>1283</v>
      </c>
      <c r="AB71" s="28" t="s">
        <v>1782</v>
      </c>
      <c r="AC71" s="28" t="s">
        <v>3380</v>
      </c>
      <c r="AD71" s="48" t="s">
        <v>3381</v>
      </c>
    </row>
    <row r="72" spans="1:30" x14ac:dyDescent="0.25">
      <c r="A72" s="27" t="s">
        <v>3337</v>
      </c>
      <c r="B72" s="28">
        <v>6</v>
      </c>
      <c r="C72" s="28" t="s">
        <v>27</v>
      </c>
      <c r="D72" t="s">
        <v>2574</v>
      </c>
      <c r="E72" s="28" t="s">
        <v>1016</v>
      </c>
      <c r="F72" s="28">
        <v>11</v>
      </c>
      <c r="G72" s="28" t="s">
        <v>133</v>
      </c>
      <c r="H72" s="28">
        <v>9404</v>
      </c>
      <c r="I72" s="28" t="s">
        <v>184</v>
      </c>
      <c r="J72" s="28">
        <v>565</v>
      </c>
      <c r="K72" s="28" t="s">
        <v>1015</v>
      </c>
      <c r="L72" s="41">
        <v>5125</v>
      </c>
      <c r="M72" s="44">
        <v>0</v>
      </c>
      <c r="N72" s="6">
        <v>0</v>
      </c>
      <c r="O72">
        <v>0</v>
      </c>
      <c r="P72" s="29" t="s">
        <v>648</v>
      </c>
      <c r="Q72" s="28" t="s">
        <v>135</v>
      </c>
      <c r="R72" s="28" t="s">
        <v>187</v>
      </c>
      <c r="S72" s="28" t="s">
        <v>1017</v>
      </c>
      <c r="T72" s="57" t="s">
        <v>7992</v>
      </c>
      <c r="U72" s="57" t="s">
        <v>7993</v>
      </c>
      <c r="V72" s="57" t="s">
        <v>7994</v>
      </c>
      <c r="W72" s="30">
        <v>46023</v>
      </c>
      <c r="X72" s="30">
        <v>46387</v>
      </c>
      <c r="Y72" s="28">
        <v>2026</v>
      </c>
      <c r="Z72" s="28" t="s">
        <v>1282</v>
      </c>
      <c r="AA72" s="28" t="s">
        <v>1283</v>
      </c>
      <c r="AB72" s="28" t="s">
        <v>1848</v>
      </c>
      <c r="AC72" s="28" t="s">
        <v>3380</v>
      </c>
      <c r="AD72" s="48" t="s">
        <v>3381</v>
      </c>
    </row>
    <row r="73" spans="1:30" x14ac:dyDescent="0.25">
      <c r="A73" s="27" t="s">
        <v>3337</v>
      </c>
      <c r="B73" s="28">
        <v>6</v>
      </c>
      <c r="C73" s="28" t="s">
        <v>27</v>
      </c>
      <c r="D73" t="s">
        <v>2574</v>
      </c>
      <c r="E73" s="28" t="s">
        <v>1016</v>
      </c>
      <c r="F73" s="28">
        <v>11</v>
      </c>
      <c r="G73" s="28" t="s">
        <v>133</v>
      </c>
      <c r="H73" s="28">
        <v>9404</v>
      </c>
      <c r="I73" s="28" t="s">
        <v>184</v>
      </c>
      <c r="J73" s="28">
        <v>295</v>
      </c>
      <c r="K73" s="28" t="s">
        <v>694</v>
      </c>
      <c r="L73" s="41">
        <v>4153</v>
      </c>
      <c r="M73" s="44">
        <v>0</v>
      </c>
      <c r="N73" s="6">
        <v>0</v>
      </c>
      <c r="O73">
        <v>0</v>
      </c>
      <c r="P73" s="29" t="s">
        <v>648</v>
      </c>
      <c r="Q73" s="28" t="s">
        <v>135</v>
      </c>
      <c r="R73" s="28" t="s">
        <v>187</v>
      </c>
      <c r="S73" s="28" t="s">
        <v>695</v>
      </c>
      <c r="T73" s="57" t="s">
        <v>7992</v>
      </c>
      <c r="U73" s="57" t="s">
        <v>7993</v>
      </c>
      <c r="V73" s="57" t="s">
        <v>7994</v>
      </c>
      <c r="W73" s="30">
        <v>46023</v>
      </c>
      <c r="X73" s="30">
        <v>46387</v>
      </c>
      <c r="Y73" s="28">
        <v>2026</v>
      </c>
      <c r="Z73" s="28" t="s">
        <v>1282</v>
      </c>
      <c r="AA73" s="28" t="s">
        <v>1283</v>
      </c>
      <c r="AB73" s="28" t="s">
        <v>1782</v>
      </c>
      <c r="AC73" s="28" t="s">
        <v>3380</v>
      </c>
      <c r="AD73" s="48" t="s">
        <v>3381</v>
      </c>
    </row>
    <row r="74" spans="1:30" x14ac:dyDescent="0.25">
      <c r="A74" s="27" t="s">
        <v>3337</v>
      </c>
      <c r="B74" s="28">
        <v>6</v>
      </c>
      <c r="C74" s="28" t="s">
        <v>27</v>
      </c>
      <c r="D74" t="s">
        <v>2574</v>
      </c>
      <c r="E74" s="28" t="s">
        <v>1016</v>
      </c>
      <c r="F74" s="28">
        <v>11</v>
      </c>
      <c r="G74" s="28" t="s">
        <v>133</v>
      </c>
      <c r="H74" s="28">
        <v>9404</v>
      </c>
      <c r="I74" s="28" t="s">
        <v>184</v>
      </c>
      <c r="J74" s="28">
        <v>566</v>
      </c>
      <c r="K74" s="28" t="s">
        <v>696</v>
      </c>
      <c r="L74" s="41">
        <v>4200</v>
      </c>
      <c r="M74" s="44">
        <v>0</v>
      </c>
      <c r="N74" s="6">
        <v>0</v>
      </c>
      <c r="O74">
        <v>0</v>
      </c>
      <c r="P74" s="29" t="s">
        <v>648</v>
      </c>
      <c r="Q74" s="28" t="s">
        <v>135</v>
      </c>
      <c r="R74" s="28" t="s">
        <v>187</v>
      </c>
      <c r="S74" s="28" t="s">
        <v>697</v>
      </c>
      <c r="T74" s="57" t="s">
        <v>7992</v>
      </c>
      <c r="U74" s="57" t="s">
        <v>7993</v>
      </c>
      <c r="V74" s="57" t="s">
        <v>7994</v>
      </c>
      <c r="W74" s="30">
        <v>46023</v>
      </c>
      <c r="X74" s="30">
        <v>46387</v>
      </c>
      <c r="Y74" s="28">
        <v>2026</v>
      </c>
      <c r="Z74" s="28" t="s">
        <v>1282</v>
      </c>
      <c r="AA74" s="28" t="s">
        <v>1283</v>
      </c>
      <c r="AB74" s="28" t="s">
        <v>1782</v>
      </c>
      <c r="AC74" s="28" t="s">
        <v>3380</v>
      </c>
      <c r="AD74" s="48" t="s">
        <v>3381</v>
      </c>
    </row>
    <row r="75" spans="1:30" x14ac:dyDescent="0.25">
      <c r="A75" s="27" t="s">
        <v>3337</v>
      </c>
      <c r="B75" s="28">
        <v>6</v>
      </c>
      <c r="C75" s="28" t="s">
        <v>27</v>
      </c>
      <c r="D75" t="s">
        <v>2574</v>
      </c>
      <c r="E75" s="28" t="s">
        <v>1016</v>
      </c>
      <c r="F75" s="28">
        <v>11</v>
      </c>
      <c r="G75" s="28" t="s">
        <v>133</v>
      </c>
      <c r="H75" s="28">
        <v>9406</v>
      </c>
      <c r="I75" s="28" t="s">
        <v>197</v>
      </c>
      <c r="J75" s="28">
        <v>821</v>
      </c>
      <c r="K75" s="28" t="s">
        <v>692</v>
      </c>
      <c r="L75" s="41">
        <v>3292</v>
      </c>
      <c r="M75" s="44">
        <v>0</v>
      </c>
      <c r="N75" s="6">
        <v>0</v>
      </c>
      <c r="O75">
        <v>0</v>
      </c>
      <c r="P75" s="29" t="s">
        <v>648</v>
      </c>
      <c r="Q75" s="28" t="s">
        <v>135</v>
      </c>
      <c r="R75" s="28" t="s">
        <v>198</v>
      </c>
      <c r="S75" s="28" t="s">
        <v>693</v>
      </c>
      <c r="T75" s="57" t="s">
        <v>7995</v>
      </c>
      <c r="U75" s="57" t="s">
        <v>7996</v>
      </c>
      <c r="V75" s="57" t="s">
        <v>7997</v>
      </c>
      <c r="W75" s="30">
        <v>46023</v>
      </c>
      <c r="X75" s="30">
        <v>46387</v>
      </c>
      <c r="Y75" s="28">
        <v>2026</v>
      </c>
      <c r="Z75" s="28" t="s">
        <v>1833</v>
      </c>
      <c r="AA75" s="28" t="s">
        <v>1834</v>
      </c>
      <c r="AB75" s="28" t="s">
        <v>1835</v>
      </c>
      <c r="AC75" s="28" t="s">
        <v>1836</v>
      </c>
      <c r="AD75" s="48" t="s">
        <v>1787</v>
      </c>
    </row>
    <row r="76" spans="1:30" x14ac:dyDescent="0.25">
      <c r="A76" s="27" t="s">
        <v>3337</v>
      </c>
      <c r="B76" s="28">
        <v>6</v>
      </c>
      <c r="C76" s="28" t="s">
        <v>27</v>
      </c>
      <c r="D76" t="s">
        <v>2574</v>
      </c>
      <c r="E76" s="28" t="s">
        <v>1016</v>
      </c>
      <c r="F76" s="28">
        <v>11</v>
      </c>
      <c r="G76" s="28" t="s">
        <v>133</v>
      </c>
      <c r="H76" s="28">
        <v>9406</v>
      </c>
      <c r="I76" s="28" t="s">
        <v>197</v>
      </c>
      <c r="J76" s="28">
        <v>565</v>
      </c>
      <c r="K76" s="28" t="s">
        <v>1015</v>
      </c>
      <c r="L76" s="41">
        <v>3262</v>
      </c>
      <c r="M76" s="44">
        <v>0</v>
      </c>
      <c r="N76" s="6">
        <v>0</v>
      </c>
      <c r="O76">
        <v>0</v>
      </c>
      <c r="P76" s="29" t="s">
        <v>648</v>
      </c>
      <c r="Q76" s="28" t="s">
        <v>135</v>
      </c>
      <c r="R76" s="28" t="s">
        <v>198</v>
      </c>
      <c r="S76" s="28" t="s">
        <v>1017</v>
      </c>
      <c r="T76" s="57" t="s">
        <v>7995</v>
      </c>
      <c r="U76" s="57" t="s">
        <v>7996</v>
      </c>
      <c r="V76" s="57" t="s">
        <v>7997</v>
      </c>
      <c r="W76" s="30">
        <v>46023</v>
      </c>
      <c r="X76" s="30">
        <v>46387</v>
      </c>
      <c r="Y76" s="28">
        <v>2026</v>
      </c>
      <c r="Z76" s="28" t="s">
        <v>1833</v>
      </c>
      <c r="AA76" s="28" t="s">
        <v>1834</v>
      </c>
      <c r="AB76" s="28" t="s">
        <v>1835</v>
      </c>
      <c r="AC76" s="28" t="s">
        <v>1836</v>
      </c>
      <c r="AD76" s="48" t="s">
        <v>1787</v>
      </c>
    </row>
    <row r="77" spans="1:30" x14ac:dyDescent="0.25">
      <c r="A77" s="27" t="s">
        <v>3337</v>
      </c>
      <c r="B77" s="28">
        <v>6</v>
      </c>
      <c r="C77" s="28" t="s">
        <v>27</v>
      </c>
      <c r="D77" t="s">
        <v>2574</v>
      </c>
      <c r="E77" s="28" t="s">
        <v>1016</v>
      </c>
      <c r="F77" s="28">
        <v>11</v>
      </c>
      <c r="G77" s="28" t="s">
        <v>133</v>
      </c>
      <c r="H77" s="28">
        <v>9406</v>
      </c>
      <c r="I77" s="28" t="s">
        <v>197</v>
      </c>
      <c r="J77" s="28">
        <v>295</v>
      </c>
      <c r="K77" s="28" t="s">
        <v>694</v>
      </c>
      <c r="L77" s="41">
        <v>2715</v>
      </c>
      <c r="M77" s="44">
        <v>0</v>
      </c>
      <c r="N77" s="6">
        <v>0</v>
      </c>
      <c r="O77">
        <v>0</v>
      </c>
      <c r="P77" s="29" t="s">
        <v>648</v>
      </c>
      <c r="Q77" s="28" t="s">
        <v>135</v>
      </c>
      <c r="R77" s="28" t="s">
        <v>198</v>
      </c>
      <c r="S77" s="28" t="s">
        <v>695</v>
      </c>
      <c r="T77" s="57" t="s">
        <v>7995</v>
      </c>
      <c r="U77" s="57" t="s">
        <v>7996</v>
      </c>
      <c r="V77" s="57" t="s">
        <v>7997</v>
      </c>
      <c r="W77" s="30">
        <v>46023</v>
      </c>
      <c r="X77" s="30">
        <v>46387</v>
      </c>
      <c r="Y77" s="28">
        <v>2026</v>
      </c>
      <c r="Z77" s="28" t="s">
        <v>1833</v>
      </c>
      <c r="AA77" s="28" t="s">
        <v>1834</v>
      </c>
      <c r="AB77" s="28" t="s">
        <v>1835</v>
      </c>
      <c r="AC77" s="28" t="s">
        <v>1836</v>
      </c>
      <c r="AD77" s="48" t="s">
        <v>1787</v>
      </c>
    </row>
    <row r="78" spans="1:30" x14ac:dyDescent="0.25">
      <c r="A78" s="27" t="s">
        <v>3337</v>
      </c>
      <c r="B78" s="28">
        <v>6</v>
      </c>
      <c r="C78" s="28" t="s">
        <v>27</v>
      </c>
      <c r="D78" t="s">
        <v>2574</v>
      </c>
      <c r="E78" s="28" t="s">
        <v>1016</v>
      </c>
      <c r="F78" s="28">
        <v>11</v>
      </c>
      <c r="G78" s="28" t="s">
        <v>133</v>
      </c>
      <c r="H78" s="28">
        <v>9406</v>
      </c>
      <c r="I78" s="28" t="s">
        <v>197</v>
      </c>
      <c r="J78" s="28">
        <v>566</v>
      </c>
      <c r="K78" s="28" t="s">
        <v>696</v>
      </c>
      <c r="L78" s="41">
        <v>2727</v>
      </c>
      <c r="M78" s="44">
        <v>0</v>
      </c>
      <c r="N78" s="6">
        <v>0</v>
      </c>
      <c r="O78">
        <v>0</v>
      </c>
      <c r="P78" s="29" t="s">
        <v>648</v>
      </c>
      <c r="Q78" s="28" t="s">
        <v>135</v>
      </c>
      <c r="R78" s="28" t="s">
        <v>198</v>
      </c>
      <c r="S78" s="28" t="s">
        <v>697</v>
      </c>
      <c r="T78" s="57" t="s">
        <v>7995</v>
      </c>
      <c r="U78" s="57" t="s">
        <v>7996</v>
      </c>
      <c r="V78" s="57" t="s">
        <v>7997</v>
      </c>
      <c r="W78" s="30">
        <v>46023</v>
      </c>
      <c r="X78" s="30">
        <v>46387</v>
      </c>
      <c r="Y78" s="28">
        <v>2026</v>
      </c>
      <c r="Z78" s="28" t="s">
        <v>1833</v>
      </c>
      <c r="AA78" s="28" t="s">
        <v>1834</v>
      </c>
      <c r="AB78" s="28" t="s">
        <v>1835</v>
      </c>
      <c r="AC78" s="28" t="s">
        <v>1836</v>
      </c>
      <c r="AD78" s="48" t="s">
        <v>1787</v>
      </c>
    </row>
    <row r="79" spans="1:30" x14ac:dyDescent="0.25">
      <c r="A79" s="27" t="s">
        <v>3337</v>
      </c>
      <c r="B79" s="28">
        <v>6</v>
      </c>
      <c r="C79" s="28" t="s">
        <v>27</v>
      </c>
      <c r="D79" t="s">
        <v>2574</v>
      </c>
      <c r="E79" s="28" t="s">
        <v>1016</v>
      </c>
      <c r="F79" s="28">
        <v>11</v>
      </c>
      <c r="G79" s="28" t="s">
        <v>133</v>
      </c>
      <c r="H79" s="28">
        <v>9508</v>
      </c>
      <c r="I79" s="28" t="s">
        <v>201</v>
      </c>
      <c r="J79" s="28">
        <v>821</v>
      </c>
      <c r="K79" s="28" t="s">
        <v>692</v>
      </c>
      <c r="L79" s="41">
        <v>1886</v>
      </c>
      <c r="M79" s="44">
        <v>0</v>
      </c>
      <c r="N79" s="6">
        <v>0</v>
      </c>
      <c r="O79">
        <v>0</v>
      </c>
      <c r="P79" s="29" t="s">
        <v>648</v>
      </c>
      <c r="Q79" s="28" t="s">
        <v>135</v>
      </c>
      <c r="R79" s="28" t="s">
        <v>202</v>
      </c>
      <c r="S79" s="28" t="s">
        <v>693</v>
      </c>
      <c r="T79" s="57" t="s">
        <v>7998</v>
      </c>
      <c r="U79" s="57" t="s">
        <v>3382</v>
      </c>
      <c r="V79" s="57" t="s">
        <v>7999</v>
      </c>
      <c r="W79" s="30">
        <v>46023</v>
      </c>
      <c r="X79" s="30">
        <v>46387</v>
      </c>
      <c r="Y79" s="28">
        <v>2026</v>
      </c>
      <c r="Z79" s="28" t="s">
        <v>3383</v>
      </c>
      <c r="AA79" s="28" t="s">
        <v>3384</v>
      </c>
      <c r="AB79" s="28" t="s">
        <v>1840</v>
      </c>
      <c r="AC79" s="28" t="s">
        <v>3385</v>
      </c>
      <c r="AD79" s="48" t="s">
        <v>3386</v>
      </c>
    </row>
    <row r="80" spans="1:30" x14ac:dyDescent="0.25">
      <c r="A80" s="27" t="s">
        <v>3337</v>
      </c>
      <c r="B80" s="28">
        <v>6</v>
      </c>
      <c r="C80" s="28" t="s">
        <v>27</v>
      </c>
      <c r="D80" t="s">
        <v>2574</v>
      </c>
      <c r="E80" s="28" t="s">
        <v>1016</v>
      </c>
      <c r="F80" s="28">
        <v>11</v>
      </c>
      <c r="G80" s="28" t="s">
        <v>133</v>
      </c>
      <c r="H80" s="28">
        <v>9508</v>
      </c>
      <c r="I80" s="28" t="s">
        <v>201</v>
      </c>
      <c r="J80" s="28">
        <v>565</v>
      </c>
      <c r="K80" s="28" t="s">
        <v>1015</v>
      </c>
      <c r="L80" s="41">
        <v>1921</v>
      </c>
      <c r="M80" s="44">
        <v>0</v>
      </c>
      <c r="N80" s="6">
        <v>0</v>
      </c>
      <c r="O80">
        <v>0</v>
      </c>
      <c r="P80" s="29" t="s">
        <v>648</v>
      </c>
      <c r="Q80" s="28" t="s">
        <v>135</v>
      </c>
      <c r="R80" s="28" t="s">
        <v>202</v>
      </c>
      <c r="S80" s="28" t="s">
        <v>1017</v>
      </c>
      <c r="T80" s="57" t="s">
        <v>7998</v>
      </c>
      <c r="U80" s="57" t="s">
        <v>3382</v>
      </c>
      <c r="V80" s="57" t="s">
        <v>7999</v>
      </c>
      <c r="W80" s="30">
        <v>46023</v>
      </c>
      <c r="X80" s="30">
        <v>46387</v>
      </c>
      <c r="Y80" s="28">
        <v>2026</v>
      </c>
      <c r="Z80" s="28" t="s">
        <v>3383</v>
      </c>
      <c r="AA80" s="28" t="s">
        <v>3384</v>
      </c>
      <c r="AB80" s="28" t="s">
        <v>1840</v>
      </c>
      <c r="AC80" s="28" t="s">
        <v>3385</v>
      </c>
      <c r="AD80" s="48" t="s">
        <v>3386</v>
      </c>
    </row>
    <row r="81" spans="1:30" x14ac:dyDescent="0.25">
      <c r="A81" s="27" t="s">
        <v>3337</v>
      </c>
      <c r="B81" s="28">
        <v>6</v>
      </c>
      <c r="C81" s="28" t="s">
        <v>27</v>
      </c>
      <c r="D81" t="s">
        <v>2574</v>
      </c>
      <c r="E81" s="28" t="s">
        <v>1016</v>
      </c>
      <c r="F81" s="28">
        <v>11</v>
      </c>
      <c r="G81" s="28" t="s">
        <v>133</v>
      </c>
      <c r="H81" s="28">
        <v>9508</v>
      </c>
      <c r="I81" s="28" t="s">
        <v>201</v>
      </c>
      <c r="J81" s="28">
        <v>295</v>
      </c>
      <c r="K81" s="28" t="s">
        <v>694</v>
      </c>
      <c r="L81" s="41">
        <v>1389</v>
      </c>
      <c r="M81" s="44">
        <v>0</v>
      </c>
      <c r="N81" s="6">
        <v>0</v>
      </c>
      <c r="O81">
        <v>0</v>
      </c>
      <c r="P81" s="29" t="s">
        <v>648</v>
      </c>
      <c r="Q81" s="28" t="s">
        <v>135</v>
      </c>
      <c r="R81" s="28" t="s">
        <v>202</v>
      </c>
      <c r="S81" s="28" t="s">
        <v>695</v>
      </c>
      <c r="T81" s="57" t="s">
        <v>7998</v>
      </c>
      <c r="U81" s="57" t="s">
        <v>3382</v>
      </c>
      <c r="V81" s="57" t="s">
        <v>7999</v>
      </c>
      <c r="W81" s="30">
        <v>46023</v>
      </c>
      <c r="X81" s="30">
        <v>46387</v>
      </c>
      <c r="Y81" s="28">
        <v>2026</v>
      </c>
      <c r="Z81" s="28" t="s">
        <v>3383</v>
      </c>
      <c r="AA81" s="28" t="s">
        <v>3384</v>
      </c>
      <c r="AB81" s="28" t="s">
        <v>3387</v>
      </c>
      <c r="AC81" s="28" t="s">
        <v>3385</v>
      </c>
      <c r="AD81" s="48" t="s">
        <v>3386</v>
      </c>
    </row>
    <row r="82" spans="1:30" x14ac:dyDescent="0.25">
      <c r="A82" s="27" t="s">
        <v>3337</v>
      </c>
      <c r="B82" s="28">
        <v>6</v>
      </c>
      <c r="C82" s="28" t="s">
        <v>27</v>
      </c>
      <c r="D82" t="s">
        <v>2574</v>
      </c>
      <c r="E82" s="28" t="s">
        <v>1016</v>
      </c>
      <c r="F82" s="28">
        <v>11</v>
      </c>
      <c r="G82" s="28" t="s">
        <v>133</v>
      </c>
      <c r="H82" s="28">
        <v>9508</v>
      </c>
      <c r="I82" s="28" t="s">
        <v>201</v>
      </c>
      <c r="J82" s="28">
        <v>566</v>
      </c>
      <c r="K82" s="28" t="s">
        <v>696</v>
      </c>
      <c r="L82" s="41">
        <v>1394</v>
      </c>
      <c r="M82" s="44">
        <v>0</v>
      </c>
      <c r="N82" s="6">
        <v>0</v>
      </c>
      <c r="O82">
        <v>0</v>
      </c>
      <c r="P82" s="29" t="s">
        <v>648</v>
      </c>
      <c r="Q82" s="28" t="s">
        <v>135</v>
      </c>
      <c r="R82" s="28" t="s">
        <v>202</v>
      </c>
      <c r="S82" s="28" t="s">
        <v>697</v>
      </c>
      <c r="T82" s="57" t="s">
        <v>7998</v>
      </c>
      <c r="U82" s="57" t="s">
        <v>3382</v>
      </c>
      <c r="V82" s="57" t="s">
        <v>7999</v>
      </c>
      <c r="W82" s="30">
        <v>46023</v>
      </c>
      <c r="X82" s="30">
        <v>46387</v>
      </c>
      <c r="Y82" s="28">
        <v>2026</v>
      </c>
      <c r="Z82" s="28" t="s">
        <v>3383</v>
      </c>
      <c r="AA82" s="28" t="s">
        <v>3384</v>
      </c>
      <c r="AB82" s="28" t="s">
        <v>1840</v>
      </c>
      <c r="AC82" s="28" t="s">
        <v>3385</v>
      </c>
      <c r="AD82" s="48" t="s">
        <v>3386</v>
      </c>
    </row>
    <row r="83" spans="1:30" x14ac:dyDescent="0.25">
      <c r="A83" s="27" t="s">
        <v>3337</v>
      </c>
      <c r="B83" s="28">
        <v>6</v>
      </c>
      <c r="C83" s="28" t="s">
        <v>27</v>
      </c>
      <c r="D83" t="s">
        <v>2574</v>
      </c>
      <c r="E83" s="28" t="s">
        <v>1016</v>
      </c>
      <c r="F83" s="28">
        <v>15</v>
      </c>
      <c r="G83" s="28" t="s">
        <v>211</v>
      </c>
      <c r="H83" s="28">
        <v>9110</v>
      </c>
      <c r="I83" s="28" t="s">
        <v>329</v>
      </c>
      <c r="J83" s="28">
        <v>821</v>
      </c>
      <c r="K83" s="28" t="s">
        <v>692</v>
      </c>
      <c r="L83" s="41">
        <v>1664</v>
      </c>
      <c r="M83" s="44">
        <v>0</v>
      </c>
      <c r="N83" s="6">
        <v>0</v>
      </c>
      <c r="O83">
        <v>0</v>
      </c>
      <c r="P83" s="29" t="s">
        <v>648</v>
      </c>
      <c r="Q83" s="28" t="s">
        <v>215</v>
      </c>
      <c r="R83" s="28" t="s">
        <v>331</v>
      </c>
      <c r="S83" s="28" t="s">
        <v>693</v>
      </c>
      <c r="T83" s="57" t="s">
        <v>8000</v>
      </c>
      <c r="U83" s="57" t="s">
        <v>8001</v>
      </c>
      <c r="V83" s="57" t="s">
        <v>8002</v>
      </c>
      <c r="W83" s="30">
        <v>46023</v>
      </c>
      <c r="X83" s="30">
        <v>46387</v>
      </c>
      <c r="Y83" s="28">
        <v>2026</v>
      </c>
      <c r="Z83" s="28" t="s">
        <v>1727</v>
      </c>
      <c r="AA83" s="28" t="s">
        <v>1806</v>
      </c>
      <c r="AB83" s="28" t="s">
        <v>1729</v>
      </c>
      <c r="AC83" s="28" t="s">
        <v>1730</v>
      </c>
      <c r="AD83" s="48" t="s">
        <v>3388</v>
      </c>
    </row>
    <row r="84" spans="1:30" x14ac:dyDescent="0.25">
      <c r="A84" s="27" t="s">
        <v>3337</v>
      </c>
      <c r="B84" s="28">
        <v>6</v>
      </c>
      <c r="C84" s="28" t="s">
        <v>27</v>
      </c>
      <c r="D84" t="s">
        <v>2574</v>
      </c>
      <c r="E84" s="28" t="s">
        <v>1016</v>
      </c>
      <c r="F84" s="28">
        <v>15</v>
      </c>
      <c r="G84" s="28" t="s">
        <v>211</v>
      </c>
      <c r="H84" s="28">
        <v>9110</v>
      </c>
      <c r="I84" s="28" t="s">
        <v>329</v>
      </c>
      <c r="J84" s="28">
        <v>565</v>
      </c>
      <c r="K84" s="28" t="s">
        <v>1015</v>
      </c>
      <c r="L84" s="41">
        <v>1833</v>
      </c>
      <c r="M84" s="44">
        <v>0</v>
      </c>
      <c r="N84" s="6">
        <v>0</v>
      </c>
      <c r="O84">
        <v>0</v>
      </c>
      <c r="P84" s="29" t="s">
        <v>648</v>
      </c>
      <c r="Q84" s="28" t="s">
        <v>215</v>
      </c>
      <c r="R84" s="28" t="s">
        <v>331</v>
      </c>
      <c r="S84" s="28" t="s">
        <v>1017</v>
      </c>
      <c r="T84" s="57" t="s">
        <v>8000</v>
      </c>
      <c r="U84" s="57" t="s">
        <v>8001</v>
      </c>
      <c r="V84" s="57" t="s">
        <v>8002</v>
      </c>
      <c r="W84" s="30">
        <v>46023</v>
      </c>
      <c r="X84" s="30">
        <v>46387</v>
      </c>
      <c r="Y84" s="28">
        <v>2026</v>
      </c>
      <c r="Z84" s="28" t="s">
        <v>1727</v>
      </c>
      <c r="AA84" s="28" t="s">
        <v>1819</v>
      </c>
      <c r="AB84" s="28" t="s">
        <v>1089</v>
      </c>
      <c r="AC84" s="28" t="s">
        <v>1730</v>
      </c>
      <c r="AD84" s="48" t="s">
        <v>3388</v>
      </c>
    </row>
    <row r="85" spans="1:30" x14ac:dyDescent="0.25">
      <c r="A85" s="27" t="s">
        <v>3337</v>
      </c>
      <c r="B85" s="28">
        <v>6</v>
      </c>
      <c r="C85" s="28" t="s">
        <v>27</v>
      </c>
      <c r="D85" t="s">
        <v>2574</v>
      </c>
      <c r="E85" s="28" t="s">
        <v>1016</v>
      </c>
      <c r="F85" s="28">
        <v>15</v>
      </c>
      <c r="G85" s="28" t="s">
        <v>211</v>
      </c>
      <c r="H85" s="28">
        <v>9110</v>
      </c>
      <c r="I85" s="28" t="s">
        <v>329</v>
      </c>
      <c r="J85" s="28">
        <v>295</v>
      </c>
      <c r="K85" s="28" t="s">
        <v>694</v>
      </c>
      <c r="L85" s="41">
        <v>1731</v>
      </c>
      <c r="M85" s="44">
        <v>0</v>
      </c>
      <c r="N85" s="6">
        <v>0</v>
      </c>
      <c r="O85">
        <v>0</v>
      </c>
      <c r="P85" s="29" t="s">
        <v>648</v>
      </c>
      <c r="Q85" s="28" t="s">
        <v>215</v>
      </c>
      <c r="R85" s="28" t="s">
        <v>331</v>
      </c>
      <c r="S85" s="28" t="s">
        <v>695</v>
      </c>
      <c r="T85" s="57" t="s">
        <v>8000</v>
      </c>
      <c r="U85" s="57" t="s">
        <v>8001</v>
      </c>
      <c r="V85" s="57" t="s">
        <v>8002</v>
      </c>
      <c r="W85" s="30">
        <v>46023</v>
      </c>
      <c r="X85" s="30">
        <v>46387</v>
      </c>
      <c r="Y85" s="28">
        <v>2026</v>
      </c>
      <c r="Z85" s="28" t="s">
        <v>1727</v>
      </c>
      <c r="AA85" s="28" t="s">
        <v>1728</v>
      </c>
      <c r="AB85" s="28" t="s">
        <v>1729</v>
      </c>
      <c r="AC85" s="28" t="s">
        <v>1730</v>
      </c>
      <c r="AD85" s="48" t="s">
        <v>3388</v>
      </c>
    </row>
    <row r="86" spans="1:30" x14ac:dyDescent="0.25">
      <c r="A86" s="27" t="s">
        <v>3337</v>
      </c>
      <c r="B86" s="28">
        <v>6</v>
      </c>
      <c r="C86" s="28" t="s">
        <v>27</v>
      </c>
      <c r="D86" t="s">
        <v>2574</v>
      </c>
      <c r="E86" s="28" t="s">
        <v>1016</v>
      </c>
      <c r="F86" s="28">
        <v>15</v>
      </c>
      <c r="G86" s="28" t="s">
        <v>211</v>
      </c>
      <c r="H86" s="28">
        <v>9110</v>
      </c>
      <c r="I86" s="28" t="s">
        <v>329</v>
      </c>
      <c r="J86" s="28">
        <v>566</v>
      </c>
      <c r="K86" s="28" t="s">
        <v>696</v>
      </c>
      <c r="L86" s="41">
        <v>1749</v>
      </c>
      <c r="M86" s="44">
        <v>0</v>
      </c>
      <c r="N86" s="6">
        <v>0</v>
      </c>
      <c r="O86">
        <v>0</v>
      </c>
      <c r="P86" s="29" t="s">
        <v>648</v>
      </c>
      <c r="Q86" s="28" t="s">
        <v>215</v>
      </c>
      <c r="R86" s="28" t="s">
        <v>331</v>
      </c>
      <c r="S86" s="28" t="s">
        <v>697</v>
      </c>
      <c r="T86" s="57" t="s">
        <v>8000</v>
      </c>
      <c r="U86" s="57" t="s">
        <v>8001</v>
      </c>
      <c r="V86" s="57" t="s">
        <v>8002</v>
      </c>
      <c r="W86" s="30">
        <v>46023</v>
      </c>
      <c r="X86" s="30">
        <v>46387</v>
      </c>
      <c r="Y86" s="28">
        <v>2026</v>
      </c>
      <c r="Z86" s="28" t="s">
        <v>1727</v>
      </c>
      <c r="AA86" s="28" t="s">
        <v>1819</v>
      </c>
      <c r="AB86" s="28" t="s">
        <v>1089</v>
      </c>
      <c r="AC86" s="28" t="s">
        <v>1730</v>
      </c>
      <c r="AD86" s="48" t="s">
        <v>3388</v>
      </c>
    </row>
    <row r="87" spans="1:30" x14ac:dyDescent="0.25">
      <c r="A87" s="27" t="s">
        <v>3337</v>
      </c>
      <c r="B87" s="28">
        <v>6</v>
      </c>
      <c r="C87" s="28" t="s">
        <v>27</v>
      </c>
      <c r="D87" t="s">
        <v>2574</v>
      </c>
      <c r="E87" s="28" t="s">
        <v>1016</v>
      </c>
      <c r="F87" s="28">
        <v>15</v>
      </c>
      <c r="G87" s="28" t="s">
        <v>211</v>
      </c>
      <c r="H87" s="28">
        <v>9305</v>
      </c>
      <c r="I87" s="28" t="s">
        <v>306</v>
      </c>
      <c r="J87" s="28">
        <v>821</v>
      </c>
      <c r="K87" s="28" t="s">
        <v>692</v>
      </c>
      <c r="L87" s="41">
        <v>2419</v>
      </c>
      <c r="M87" s="44">
        <v>0</v>
      </c>
      <c r="N87" s="6">
        <v>0</v>
      </c>
      <c r="O87">
        <v>0</v>
      </c>
      <c r="P87" s="29" t="s">
        <v>648</v>
      </c>
      <c r="Q87" s="28" t="s">
        <v>215</v>
      </c>
      <c r="R87" s="28" t="s">
        <v>307</v>
      </c>
      <c r="S87" s="28" t="s">
        <v>693</v>
      </c>
      <c r="T87" s="57" t="s">
        <v>8003</v>
      </c>
      <c r="U87" s="57" t="s">
        <v>8004</v>
      </c>
      <c r="V87" s="57" t="s">
        <v>8005</v>
      </c>
      <c r="W87" s="30">
        <v>46023</v>
      </c>
      <c r="X87" s="30">
        <v>46387</v>
      </c>
      <c r="Y87" s="28">
        <v>2026</v>
      </c>
      <c r="Z87" s="28" t="s">
        <v>1328</v>
      </c>
      <c r="AA87" s="28" t="s">
        <v>3389</v>
      </c>
      <c r="AB87" s="28" t="s">
        <v>1832</v>
      </c>
      <c r="AC87" s="28" t="s">
        <v>3390</v>
      </c>
      <c r="AD87" s="48" t="s">
        <v>3391</v>
      </c>
    </row>
    <row r="88" spans="1:30" x14ac:dyDescent="0.25">
      <c r="A88" s="27" t="s">
        <v>3337</v>
      </c>
      <c r="B88" s="28">
        <v>6</v>
      </c>
      <c r="C88" s="28" t="s">
        <v>27</v>
      </c>
      <c r="D88" t="s">
        <v>2574</v>
      </c>
      <c r="E88" s="28" t="s">
        <v>1016</v>
      </c>
      <c r="F88" s="28">
        <v>15</v>
      </c>
      <c r="G88" s="28" t="s">
        <v>211</v>
      </c>
      <c r="H88" s="28">
        <v>9305</v>
      </c>
      <c r="I88" s="28" t="s">
        <v>306</v>
      </c>
      <c r="J88" s="28">
        <v>565</v>
      </c>
      <c r="K88" s="28" t="s">
        <v>1015</v>
      </c>
      <c r="L88" s="41">
        <v>2476</v>
      </c>
      <c r="M88" s="44">
        <v>0</v>
      </c>
      <c r="N88" s="6">
        <v>0</v>
      </c>
      <c r="O88">
        <v>0</v>
      </c>
      <c r="P88" s="29" t="s">
        <v>648</v>
      </c>
      <c r="Q88" s="28" t="s">
        <v>215</v>
      </c>
      <c r="R88" s="28" t="s">
        <v>307</v>
      </c>
      <c r="S88" s="28" t="s">
        <v>1017</v>
      </c>
      <c r="T88" s="57" t="s">
        <v>8003</v>
      </c>
      <c r="U88" s="57" t="s">
        <v>8004</v>
      </c>
      <c r="V88" s="57" t="s">
        <v>8005</v>
      </c>
      <c r="W88" s="30">
        <v>46023</v>
      </c>
      <c r="X88" s="30">
        <v>46387</v>
      </c>
      <c r="Y88" s="28">
        <v>2026</v>
      </c>
      <c r="Z88" s="28" t="s">
        <v>1328</v>
      </c>
      <c r="AA88" s="28" t="s">
        <v>3389</v>
      </c>
      <c r="AB88" s="28" t="s">
        <v>1832</v>
      </c>
      <c r="AC88" s="28" t="s">
        <v>3392</v>
      </c>
      <c r="AD88" s="48" t="s">
        <v>113</v>
      </c>
    </row>
    <row r="89" spans="1:30" x14ac:dyDescent="0.25">
      <c r="A89" s="27" t="s">
        <v>3337</v>
      </c>
      <c r="B89" s="28">
        <v>6</v>
      </c>
      <c r="C89" s="28" t="s">
        <v>27</v>
      </c>
      <c r="D89" t="s">
        <v>2574</v>
      </c>
      <c r="E89" s="28" t="s">
        <v>1016</v>
      </c>
      <c r="F89" s="28">
        <v>15</v>
      </c>
      <c r="G89" s="28" t="s">
        <v>211</v>
      </c>
      <c r="H89" s="28">
        <v>9305</v>
      </c>
      <c r="I89" s="28" t="s">
        <v>306</v>
      </c>
      <c r="J89" s="28">
        <v>295</v>
      </c>
      <c r="K89" s="28" t="s">
        <v>694</v>
      </c>
      <c r="L89" s="41">
        <v>2445</v>
      </c>
      <c r="M89" s="44">
        <v>0</v>
      </c>
      <c r="N89" s="6">
        <v>0</v>
      </c>
      <c r="O89">
        <v>0</v>
      </c>
      <c r="P89" s="29" t="s">
        <v>648</v>
      </c>
      <c r="Q89" s="28" t="s">
        <v>215</v>
      </c>
      <c r="R89" s="28" t="s">
        <v>307</v>
      </c>
      <c r="S89" s="28" t="s">
        <v>695</v>
      </c>
      <c r="T89" s="57" t="s">
        <v>8003</v>
      </c>
      <c r="U89" s="57" t="s">
        <v>8004</v>
      </c>
      <c r="V89" s="57" t="s">
        <v>8005</v>
      </c>
      <c r="W89" s="30">
        <v>46023</v>
      </c>
      <c r="X89" s="30">
        <v>46387</v>
      </c>
      <c r="Y89" s="28">
        <v>2026</v>
      </c>
      <c r="Z89" s="28" t="s">
        <v>1328</v>
      </c>
      <c r="AA89" s="28" t="s">
        <v>3393</v>
      </c>
      <c r="AB89" s="28" t="s">
        <v>1832</v>
      </c>
      <c r="AC89" s="28" t="s">
        <v>3392</v>
      </c>
      <c r="AD89" s="48" t="s">
        <v>113</v>
      </c>
    </row>
    <row r="90" spans="1:30" x14ac:dyDescent="0.25">
      <c r="A90" s="27" t="s">
        <v>3337</v>
      </c>
      <c r="B90" s="28">
        <v>6</v>
      </c>
      <c r="C90" s="28" t="s">
        <v>27</v>
      </c>
      <c r="D90" t="s">
        <v>2574</v>
      </c>
      <c r="E90" s="28" t="s">
        <v>1016</v>
      </c>
      <c r="F90" s="28">
        <v>15</v>
      </c>
      <c r="G90" s="28" t="s">
        <v>211</v>
      </c>
      <c r="H90" s="28">
        <v>9305</v>
      </c>
      <c r="I90" s="28" t="s">
        <v>306</v>
      </c>
      <c r="J90" s="28">
        <v>566</v>
      </c>
      <c r="K90" s="28" t="s">
        <v>696</v>
      </c>
      <c r="L90" s="41">
        <v>2476</v>
      </c>
      <c r="M90" s="44">
        <v>0</v>
      </c>
      <c r="N90" s="6">
        <v>0</v>
      </c>
      <c r="O90">
        <v>0</v>
      </c>
      <c r="P90" s="29" t="s">
        <v>648</v>
      </c>
      <c r="Q90" s="28" t="s">
        <v>215</v>
      </c>
      <c r="R90" s="28" t="s">
        <v>307</v>
      </c>
      <c r="S90" s="28" t="s">
        <v>697</v>
      </c>
      <c r="T90" s="57" t="s">
        <v>8003</v>
      </c>
      <c r="U90" s="57" t="s">
        <v>8004</v>
      </c>
      <c r="V90" s="57" t="s">
        <v>8005</v>
      </c>
      <c r="W90" s="30">
        <v>46023</v>
      </c>
      <c r="X90" s="30">
        <v>46387</v>
      </c>
      <c r="Y90" s="28">
        <v>2026</v>
      </c>
      <c r="Z90" s="28" t="s">
        <v>1328</v>
      </c>
      <c r="AA90" s="28" t="s">
        <v>3389</v>
      </c>
      <c r="AB90" s="28" t="s">
        <v>1832</v>
      </c>
      <c r="AC90" s="28" t="s">
        <v>3392</v>
      </c>
      <c r="AD90" s="48" t="s">
        <v>113</v>
      </c>
    </row>
    <row r="91" spans="1:30" x14ac:dyDescent="0.25">
      <c r="A91" s="27" t="s">
        <v>3337</v>
      </c>
      <c r="B91" s="28">
        <v>6</v>
      </c>
      <c r="C91" s="28" t="s">
        <v>27</v>
      </c>
      <c r="D91" t="s">
        <v>2574</v>
      </c>
      <c r="E91" s="28" t="s">
        <v>1016</v>
      </c>
      <c r="F91" s="28">
        <v>68</v>
      </c>
      <c r="G91" s="28" t="s">
        <v>283</v>
      </c>
      <c r="H91" s="28">
        <v>9225</v>
      </c>
      <c r="I91" s="28" t="s">
        <v>287</v>
      </c>
      <c r="J91" s="28">
        <v>821</v>
      </c>
      <c r="K91" s="28" t="s">
        <v>692</v>
      </c>
      <c r="L91" s="41">
        <v>2809</v>
      </c>
      <c r="M91" s="44">
        <v>0</v>
      </c>
      <c r="N91" s="6">
        <v>0</v>
      </c>
      <c r="O91">
        <v>0</v>
      </c>
      <c r="P91" s="29" t="s">
        <v>648</v>
      </c>
      <c r="Q91" s="28" t="s">
        <v>285</v>
      </c>
      <c r="R91" s="28" t="s">
        <v>288</v>
      </c>
      <c r="S91" s="28" t="s">
        <v>693</v>
      </c>
      <c r="T91" s="57" t="s">
        <v>8006</v>
      </c>
      <c r="U91" s="57" t="s">
        <v>8007</v>
      </c>
      <c r="V91" s="57" t="s">
        <v>8008</v>
      </c>
      <c r="W91" s="30">
        <v>46023</v>
      </c>
      <c r="X91" s="30">
        <v>46387</v>
      </c>
      <c r="Y91" s="28">
        <v>2026</v>
      </c>
      <c r="Z91" s="28" t="s">
        <v>1759</v>
      </c>
      <c r="AA91" s="28" t="s">
        <v>1812</v>
      </c>
      <c r="AB91" s="28" t="s">
        <v>720</v>
      </c>
      <c r="AC91" s="28" t="s">
        <v>3394</v>
      </c>
      <c r="AD91" s="48" t="s">
        <v>113</v>
      </c>
    </row>
    <row r="92" spans="1:30" x14ac:dyDescent="0.25">
      <c r="A92" s="27" t="s">
        <v>3337</v>
      </c>
      <c r="B92" s="28">
        <v>6</v>
      </c>
      <c r="C92" s="28" t="s">
        <v>27</v>
      </c>
      <c r="D92" t="s">
        <v>2574</v>
      </c>
      <c r="E92" s="28" t="s">
        <v>1016</v>
      </c>
      <c r="F92" s="28">
        <v>68</v>
      </c>
      <c r="G92" s="28" t="s">
        <v>283</v>
      </c>
      <c r="H92" s="28">
        <v>9225</v>
      </c>
      <c r="I92" s="28" t="s">
        <v>287</v>
      </c>
      <c r="J92" s="28">
        <v>565</v>
      </c>
      <c r="K92" s="28" t="s">
        <v>1015</v>
      </c>
      <c r="L92" s="41">
        <v>3334</v>
      </c>
      <c r="M92" s="44">
        <v>0</v>
      </c>
      <c r="N92" s="6">
        <v>0</v>
      </c>
      <c r="O92">
        <v>0</v>
      </c>
      <c r="P92" s="29" t="s">
        <v>648</v>
      </c>
      <c r="Q92" s="28" t="s">
        <v>285</v>
      </c>
      <c r="R92" s="28" t="s">
        <v>288</v>
      </c>
      <c r="S92" s="28" t="s">
        <v>1017</v>
      </c>
      <c r="T92" s="57" t="s">
        <v>8006</v>
      </c>
      <c r="U92" s="57" t="s">
        <v>8007</v>
      </c>
      <c r="V92" s="57" t="s">
        <v>8008</v>
      </c>
      <c r="W92" s="30">
        <v>46023</v>
      </c>
      <c r="X92" s="30">
        <v>46387</v>
      </c>
      <c r="Y92" s="28">
        <v>2026</v>
      </c>
      <c r="Z92" s="28" t="s">
        <v>1759</v>
      </c>
      <c r="AA92" s="28" t="s">
        <v>1760</v>
      </c>
      <c r="AB92" s="28" t="s">
        <v>720</v>
      </c>
      <c r="AC92" s="28" t="s">
        <v>3394</v>
      </c>
      <c r="AD92" s="48" t="s">
        <v>3394</v>
      </c>
    </row>
    <row r="93" spans="1:30" x14ac:dyDescent="0.25">
      <c r="A93" s="27" t="s">
        <v>3337</v>
      </c>
      <c r="B93" s="28">
        <v>6</v>
      </c>
      <c r="C93" s="28" t="s">
        <v>27</v>
      </c>
      <c r="D93" t="s">
        <v>2574</v>
      </c>
      <c r="E93" s="28" t="s">
        <v>1016</v>
      </c>
      <c r="F93" s="28">
        <v>68</v>
      </c>
      <c r="G93" s="28" t="s">
        <v>283</v>
      </c>
      <c r="H93" s="28">
        <v>9225</v>
      </c>
      <c r="I93" s="28" t="s">
        <v>287</v>
      </c>
      <c r="J93" s="28">
        <v>295</v>
      </c>
      <c r="K93" s="28" t="s">
        <v>694</v>
      </c>
      <c r="L93" s="41">
        <v>2061</v>
      </c>
      <c r="M93" s="44">
        <v>0</v>
      </c>
      <c r="N93" s="6">
        <v>0</v>
      </c>
      <c r="O93">
        <v>0</v>
      </c>
      <c r="P93" s="29" t="s">
        <v>648</v>
      </c>
      <c r="Q93" s="28" t="s">
        <v>285</v>
      </c>
      <c r="R93" s="28" t="s">
        <v>288</v>
      </c>
      <c r="S93" s="28" t="s">
        <v>695</v>
      </c>
      <c r="T93" s="57" t="s">
        <v>8006</v>
      </c>
      <c r="U93" s="57" t="s">
        <v>8007</v>
      </c>
      <c r="V93" s="57" t="s">
        <v>8008</v>
      </c>
      <c r="W93" s="30">
        <v>46023</v>
      </c>
      <c r="X93" s="30">
        <v>46387</v>
      </c>
      <c r="Y93" s="28">
        <v>2026</v>
      </c>
      <c r="Z93" s="28" t="s">
        <v>1759</v>
      </c>
      <c r="AA93" s="28" t="s">
        <v>1760</v>
      </c>
      <c r="AB93" s="28" t="s">
        <v>720</v>
      </c>
      <c r="AC93" s="28" t="s">
        <v>3394</v>
      </c>
      <c r="AD93" s="48" t="s">
        <v>113</v>
      </c>
    </row>
    <row r="94" spans="1:30" x14ac:dyDescent="0.25">
      <c r="A94" s="27" t="s">
        <v>3337</v>
      </c>
      <c r="B94" s="28">
        <v>6</v>
      </c>
      <c r="C94" s="28" t="s">
        <v>27</v>
      </c>
      <c r="D94" t="s">
        <v>2574</v>
      </c>
      <c r="E94" s="28" t="s">
        <v>1016</v>
      </c>
      <c r="F94" s="28">
        <v>68</v>
      </c>
      <c r="G94" s="28" t="s">
        <v>283</v>
      </c>
      <c r="H94" s="28">
        <v>9225</v>
      </c>
      <c r="I94" s="28" t="s">
        <v>287</v>
      </c>
      <c r="J94" s="28">
        <v>566</v>
      </c>
      <c r="K94" s="28" t="s">
        <v>696</v>
      </c>
      <c r="L94" s="41">
        <v>2061</v>
      </c>
      <c r="M94" s="44">
        <v>0</v>
      </c>
      <c r="N94" s="6">
        <v>0</v>
      </c>
      <c r="O94">
        <v>0</v>
      </c>
      <c r="P94" s="29" t="s">
        <v>648</v>
      </c>
      <c r="Q94" s="28" t="s">
        <v>285</v>
      </c>
      <c r="R94" s="28" t="s">
        <v>288</v>
      </c>
      <c r="S94" s="28" t="s">
        <v>697</v>
      </c>
      <c r="T94" s="57" t="s">
        <v>8006</v>
      </c>
      <c r="U94" s="57" t="s">
        <v>8007</v>
      </c>
      <c r="V94" s="57" t="s">
        <v>8008</v>
      </c>
      <c r="W94" s="30">
        <v>46023</v>
      </c>
      <c r="X94" s="30">
        <v>46387</v>
      </c>
      <c r="Y94" s="28">
        <v>2026</v>
      </c>
      <c r="Z94" s="28" t="s">
        <v>3395</v>
      </c>
      <c r="AA94" s="28" t="s">
        <v>1760</v>
      </c>
      <c r="AB94" s="28" t="s">
        <v>720</v>
      </c>
      <c r="AC94" s="28" t="s">
        <v>3394</v>
      </c>
      <c r="AD94" s="48" t="s">
        <v>3396</v>
      </c>
    </row>
    <row r="95" spans="1:30" x14ac:dyDescent="0.25">
      <c r="A95" s="27" t="s">
        <v>3337</v>
      </c>
      <c r="B95" s="28">
        <v>6</v>
      </c>
      <c r="C95" s="28" t="s">
        <v>27</v>
      </c>
      <c r="D95" t="s">
        <v>2574</v>
      </c>
      <c r="E95" s="28" t="s">
        <v>1016</v>
      </c>
      <c r="F95" s="28">
        <v>17</v>
      </c>
      <c r="G95" s="28" t="s">
        <v>83</v>
      </c>
      <c r="H95" s="28">
        <v>9112</v>
      </c>
      <c r="I95" s="28" t="s">
        <v>332</v>
      </c>
      <c r="J95" s="28">
        <v>821</v>
      </c>
      <c r="K95" s="28" t="s">
        <v>692</v>
      </c>
      <c r="L95" s="41">
        <v>3146</v>
      </c>
      <c r="M95" s="44">
        <v>0</v>
      </c>
      <c r="N95" s="6">
        <v>0</v>
      </c>
      <c r="O95">
        <v>0</v>
      </c>
      <c r="P95" s="29" t="s">
        <v>648</v>
      </c>
      <c r="Q95" s="28" t="s">
        <v>85</v>
      </c>
      <c r="R95" s="28" t="s">
        <v>335</v>
      </c>
      <c r="S95" s="28" t="s">
        <v>693</v>
      </c>
      <c r="T95" s="57" t="s">
        <v>8009</v>
      </c>
      <c r="U95" s="57" t="s">
        <v>8010</v>
      </c>
      <c r="V95" s="57" t="s">
        <v>8011</v>
      </c>
      <c r="W95" s="30">
        <v>46023</v>
      </c>
      <c r="X95" s="30">
        <v>46387</v>
      </c>
      <c r="Y95" s="28">
        <v>2026</v>
      </c>
      <c r="Z95" s="28" t="s">
        <v>1732</v>
      </c>
      <c r="AA95" s="28" t="s">
        <v>1733</v>
      </c>
      <c r="AB95" s="28" t="s">
        <v>1734</v>
      </c>
      <c r="AC95" s="28" t="s">
        <v>722</v>
      </c>
      <c r="AD95" s="48" t="s">
        <v>723</v>
      </c>
    </row>
    <row r="96" spans="1:30" x14ac:dyDescent="0.25">
      <c r="A96" s="27" t="s">
        <v>3337</v>
      </c>
      <c r="B96" s="28">
        <v>6</v>
      </c>
      <c r="C96" s="28" t="s">
        <v>27</v>
      </c>
      <c r="D96" t="s">
        <v>2574</v>
      </c>
      <c r="E96" s="28" t="s">
        <v>1016</v>
      </c>
      <c r="F96" s="28">
        <v>17</v>
      </c>
      <c r="G96" s="28" t="s">
        <v>83</v>
      </c>
      <c r="H96" s="28">
        <v>9112</v>
      </c>
      <c r="I96" s="28" t="s">
        <v>332</v>
      </c>
      <c r="J96" s="28">
        <v>565</v>
      </c>
      <c r="K96" s="28" t="s">
        <v>1015</v>
      </c>
      <c r="L96" s="41">
        <v>3904</v>
      </c>
      <c r="M96" s="44">
        <v>0</v>
      </c>
      <c r="N96" s="6">
        <v>0</v>
      </c>
      <c r="O96">
        <v>0</v>
      </c>
      <c r="P96" s="29" t="s">
        <v>648</v>
      </c>
      <c r="Q96" s="28" t="s">
        <v>85</v>
      </c>
      <c r="R96" s="28" t="s">
        <v>335</v>
      </c>
      <c r="S96" s="28" t="s">
        <v>1017</v>
      </c>
      <c r="T96" s="57" t="s">
        <v>8009</v>
      </c>
      <c r="U96" s="57" t="s">
        <v>8010</v>
      </c>
      <c r="V96" s="57" t="s">
        <v>8011</v>
      </c>
      <c r="W96" s="30">
        <v>46023</v>
      </c>
      <c r="X96" s="30">
        <v>46387</v>
      </c>
      <c r="Y96" s="28">
        <v>2026</v>
      </c>
      <c r="Z96" s="28" t="s">
        <v>1732</v>
      </c>
      <c r="AA96" s="28" t="s">
        <v>1733</v>
      </c>
      <c r="AB96" s="28" t="s">
        <v>1845</v>
      </c>
      <c r="AC96" s="28" t="s">
        <v>722</v>
      </c>
      <c r="AD96" s="48" t="s">
        <v>3397</v>
      </c>
    </row>
    <row r="97" spans="1:30" x14ac:dyDescent="0.25">
      <c r="A97" s="27" t="s">
        <v>3337</v>
      </c>
      <c r="B97" s="28">
        <v>6</v>
      </c>
      <c r="C97" s="28" t="s">
        <v>27</v>
      </c>
      <c r="D97" t="s">
        <v>2574</v>
      </c>
      <c r="E97" s="28" t="s">
        <v>1016</v>
      </c>
      <c r="F97" s="28">
        <v>17</v>
      </c>
      <c r="G97" s="28" t="s">
        <v>83</v>
      </c>
      <c r="H97" s="28">
        <v>9112</v>
      </c>
      <c r="I97" s="28" t="s">
        <v>332</v>
      </c>
      <c r="J97" s="28">
        <v>295</v>
      </c>
      <c r="K97" s="28" t="s">
        <v>694</v>
      </c>
      <c r="L97" s="41">
        <v>2980</v>
      </c>
      <c r="M97" s="44">
        <v>0</v>
      </c>
      <c r="N97" s="6">
        <v>0</v>
      </c>
      <c r="O97">
        <v>0</v>
      </c>
      <c r="P97" s="29" t="s">
        <v>648</v>
      </c>
      <c r="Q97" s="28" t="s">
        <v>85</v>
      </c>
      <c r="R97" s="28" t="s">
        <v>335</v>
      </c>
      <c r="S97" s="28" t="s">
        <v>695</v>
      </c>
      <c r="T97" s="57" t="s">
        <v>8009</v>
      </c>
      <c r="U97" s="57" t="s">
        <v>8010</v>
      </c>
      <c r="V97" s="57" t="s">
        <v>8011</v>
      </c>
      <c r="W97" s="30">
        <v>46023</v>
      </c>
      <c r="X97" s="30">
        <v>46387</v>
      </c>
      <c r="Y97" s="28">
        <v>2026</v>
      </c>
      <c r="Z97" s="28" t="s">
        <v>1732</v>
      </c>
      <c r="AA97" s="28" t="s">
        <v>1733</v>
      </c>
      <c r="AB97" s="28" t="s">
        <v>1734</v>
      </c>
      <c r="AC97" s="28" t="s">
        <v>722</v>
      </c>
      <c r="AD97" s="48" t="s">
        <v>723</v>
      </c>
    </row>
    <row r="98" spans="1:30" x14ac:dyDescent="0.25">
      <c r="A98" s="27" t="s">
        <v>3337</v>
      </c>
      <c r="B98" s="28">
        <v>6</v>
      </c>
      <c r="C98" s="28" t="s">
        <v>27</v>
      </c>
      <c r="D98" t="s">
        <v>2574</v>
      </c>
      <c r="E98" s="28" t="s">
        <v>1016</v>
      </c>
      <c r="F98" s="28">
        <v>17</v>
      </c>
      <c r="G98" s="28" t="s">
        <v>83</v>
      </c>
      <c r="H98" s="28">
        <v>9112</v>
      </c>
      <c r="I98" s="28" t="s">
        <v>332</v>
      </c>
      <c r="J98" s="28">
        <v>566</v>
      </c>
      <c r="K98" s="28" t="s">
        <v>696</v>
      </c>
      <c r="L98" s="41">
        <v>3904</v>
      </c>
      <c r="M98" s="44">
        <v>0</v>
      </c>
      <c r="N98" s="6">
        <v>0</v>
      </c>
      <c r="O98">
        <v>0</v>
      </c>
      <c r="P98" s="29" t="s">
        <v>648</v>
      </c>
      <c r="Q98" s="28" t="s">
        <v>85</v>
      </c>
      <c r="R98" s="28" t="s">
        <v>335</v>
      </c>
      <c r="S98" s="28" t="s">
        <v>697</v>
      </c>
      <c r="T98" s="57" t="s">
        <v>8009</v>
      </c>
      <c r="U98" s="57" t="s">
        <v>8010</v>
      </c>
      <c r="V98" s="57" t="s">
        <v>8011</v>
      </c>
      <c r="W98" s="30">
        <v>46023</v>
      </c>
      <c r="X98" s="30">
        <v>46387</v>
      </c>
      <c r="Y98" s="28">
        <v>2026</v>
      </c>
      <c r="Z98" s="28" t="s">
        <v>1732</v>
      </c>
      <c r="AA98" s="28" t="s">
        <v>1733</v>
      </c>
      <c r="AB98" s="28" t="s">
        <v>1734</v>
      </c>
      <c r="AC98" s="28" t="s">
        <v>722</v>
      </c>
      <c r="AD98" s="48" t="s">
        <v>3397</v>
      </c>
    </row>
    <row r="99" spans="1:30" x14ac:dyDescent="0.25">
      <c r="A99" s="27" t="s">
        <v>3337</v>
      </c>
      <c r="B99" s="28">
        <v>6</v>
      </c>
      <c r="C99" s="28" t="s">
        <v>27</v>
      </c>
      <c r="D99" t="s">
        <v>2574</v>
      </c>
      <c r="E99" s="28" t="s">
        <v>1016</v>
      </c>
      <c r="F99" s="28">
        <v>68</v>
      </c>
      <c r="G99" s="28" t="s">
        <v>283</v>
      </c>
      <c r="H99" s="28">
        <v>9541</v>
      </c>
      <c r="I99" s="28" t="s">
        <v>301</v>
      </c>
      <c r="J99" s="28">
        <v>821</v>
      </c>
      <c r="K99" s="28" t="s">
        <v>692</v>
      </c>
      <c r="L99" s="41">
        <v>2233</v>
      </c>
      <c r="M99" s="44">
        <v>0</v>
      </c>
      <c r="N99" s="6">
        <v>0</v>
      </c>
      <c r="O99">
        <v>0</v>
      </c>
      <c r="P99" s="29" t="s">
        <v>648</v>
      </c>
      <c r="Q99" s="28" t="s">
        <v>285</v>
      </c>
      <c r="R99" s="28" t="s">
        <v>302</v>
      </c>
      <c r="S99" s="28" t="s">
        <v>693</v>
      </c>
      <c r="T99" s="57" t="s">
        <v>8012</v>
      </c>
      <c r="U99" s="57" t="s">
        <v>8013</v>
      </c>
      <c r="V99" s="57" t="s">
        <v>8014</v>
      </c>
      <c r="W99" s="30">
        <v>46023</v>
      </c>
      <c r="X99" s="30">
        <v>46387</v>
      </c>
      <c r="Y99" s="28">
        <v>2026</v>
      </c>
      <c r="Z99" s="28" t="s">
        <v>3398</v>
      </c>
      <c r="AA99" s="28" t="s">
        <v>3399</v>
      </c>
      <c r="AB99" s="28" t="s">
        <v>3400</v>
      </c>
      <c r="AC99" s="28" t="s">
        <v>3401</v>
      </c>
      <c r="AD99" s="48" t="s">
        <v>1279</v>
      </c>
    </row>
    <row r="100" spans="1:30" x14ac:dyDescent="0.25">
      <c r="A100" s="27" t="s">
        <v>3337</v>
      </c>
      <c r="B100" s="28">
        <v>6</v>
      </c>
      <c r="C100" s="28" t="s">
        <v>27</v>
      </c>
      <c r="D100" t="s">
        <v>2574</v>
      </c>
      <c r="E100" s="28" t="s">
        <v>1016</v>
      </c>
      <c r="F100" s="28">
        <v>68</v>
      </c>
      <c r="G100" s="28" t="s">
        <v>283</v>
      </c>
      <c r="H100" s="28">
        <v>9541</v>
      </c>
      <c r="I100" s="28" t="s">
        <v>301</v>
      </c>
      <c r="J100" s="28">
        <v>565</v>
      </c>
      <c r="K100" s="28" t="s">
        <v>1015</v>
      </c>
      <c r="L100" s="41">
        <v>2695</v>
      </c>
      <c r="M100" s="44">
        <v>0</v>
      </c>
      <c r="N100" s="6">
        <v>0</v>
      </c>
      <c r="O100">
        <v>0</v>
      </c>
      <c r="P100" s="29" t="s">
        <v>648</v>
      </c>
      <c r="Q100" s="28" t="s">
        <v>285</v>
      </c>
      <c r="R100" s="28" t="s">
        <v>302</v>
      </c>
      <c r="S100" s="28" t="s">
        <v>1017</v>
      </c>
      <c r="T100" s="57" t="s">
        <v>8012</v>
      </c>
      <c r="U100" s="57" t="s">
        <v>8013</v>
      </c>
      <c r="V100" s="57" t="s">
        <v>8014</v>
      </c>
      <c r="W100" s="30">
        <v>46023</v>
      </c>
      <c r="X100" s="30">
        <v>46387</v>
      </c>
      <c r="Y100" s="28">
        <v>2026</v>
      </c>
      <c r="Z100" s="28" t="s">
        <v>3402</v>
      </c>
      <c r="AA100" s="28" t="s">
        <v>3403</v>
      </c>
      <c r="AB100" s="28" t="s">
        <v>3404</v>
      </c>
      <c r="AC100" s="28" t="s">
        <v>3405</v>
      </c>
      <c r="AD100" s="48" t="s">
        <v>3396</v>
      </c>
    </row>
    <row r="101" spans="1:30" x14ac:dyDescent="0.25">
      <c r="A101" s="27" t="s">
        <v>3337</v>
      </c>
      <c r="B101" s="28">
        <v>6</v>
      </c>
      <c r="C101" s="28" t="s">
        <v>27</v>
      </c>
      <c r="D101" t="s">
        <v>2574</v>
      </c>
      <c r="E101" s="28" t="s">
        <v>1016</v>
      </c>
      <c r="F101" s="28">
        <v>68</v>
      </c>
      <c r="G101" s="28" t="s">
        <v>283</v>
      </c>
      <c r="H101" s="28">
        <v>9541</v>
      </c>
      <c r="I101" s="28" t="s">
        <v>301</v>
      </c>
      <c r="J101" s="28">
        <v>295</v>
      </c>
      <c r="K101" s="28" t="s">
        <v>694</v>
      </c>
      <c r="L101" s="41">
        <v>2695</v>
      </c>
      <c r="M101" s="44">
        <v>0</v>
      </c>
      <c r="N101" s="6">
        <v>0</v>
      </c>
      <c r="O101">
        <v>0</v>
      </c>
      <c r="P101" s="29" t="s">
        <v>648</v>
      </c>
      <c r="Q101" s="28" t="s">
        <v>285</v>
      </c>
      <c r="R101" s="28" t="s">
        <v>302</v>
      </c>
      <c r="S101" s="28" t="s">
        <v>695</v>
      </c>
      <c r="T101" s="57" t="s">
        <v>8012</v>
      </c>
      <c r="U101" s="57" t="s">
        <v>8013</v>
      </c>
      <c r="V101" s="57" t="s">
        <v>8014</v>
      </c>
      <c r="W101" s="30">
        <v>46023</v>
      </c>
      <c r="X101" s="30">
        <v>46387</v>
      </c>
      <c r="Y101" s="28">
        <v>2026</v>
      </c>
      <c r="Z101" s="28" t="s">
        <v>3406</v>
      </c>
      <c r="AA101" s="28" t="s">
        <v>3407</v>
      </c>
      <c r="AB101" s="28" t="s">
        <v>3408</v>
      </c>
      <c r="AC101" s="28" t="s">
        <v>3405</v>
      </c>
      <c r="AD101" s="48" t="s">
        <v>113</v>
      </c>
    </row>
    <row r="102" spans="1:30" x14ac:dyDescent="0.25">
      <c r="A102" s="27" t="s">
        <v>3337</v>
      </c>
      <c r="B102" s="28">
        <v>6</v>
      </c>
      <c r="C102" s="28" t="s">
        <v>27</v>
      </c>
      <c r="D102" t="s">
        <v>2574</v>
      </c>
      <c r="E102" s="28" t="s">
        <v>1016</v>
      </c>
      <c r="F102" s="28">
        <v>68</v>
      </c>
      <c r="G102" s="28" t="s">
        <v>283</v>
      </c>
      <c r="H102" s="28">
        <v>9541</v>
      </c>
      <c r="I102" s="28" t="s">
        <v>301</v>
      </c>
      <c r="J102" s="28">
        <v>566</v>
      </c>
      <c r="K102" s="28" t="s">
        <v>696</v>
      </c>
      <c r="L102" s="41">
        <v>2695</v>
      </c>
      <c r="M102" s="44">
        <v>0</v>
      </c>
      <c r="N102" s="6">
        <v>0</v>
      </c>
      <c r="O102">
        <v>0</v>
      </c>
      <c r="P102" s="29" t="s">
        <v>648</v>
      </c>
      <c r="Q102" s="28" t="s">
        <v>285</v>
      </c>
      <c r="R102" s="28" t="s">
        <v>302</v>
      </c>
      <c r="S102" s="28" t="s">
        <v>697</v>
      </c>
      <c r="T102" s="57" t="s">
        <v>8012</v>
      </c>
      <c r="U102" s="57" t="s">
        <v>8013</v>
      </c>
      <c r="V102" s="57" t="s">
        <v>8014</v>
      </c>
      <c r="W102" s="30">
        <v>46023</v>
      </c>
      <c r="X102" s="30">
        <v>46387</v>
      </c>
      <c r="Y102" s="28">
        <v>2026</v>
      </c>
      <c r="Z102" s="28" t="s">
        <v>3402</v>
      </c>
      <c r="AA102" s="28" t="s">
        <v>3403</v>
      </c>
      <c r="AB102" s="28" t="s">
        <v>3404</v>
      </c>
      <c r="AC102" s="28" t="s">
        <v>3401</v>
      </c>
      <c r="AD102" s="48" t="s">
        <v>3396</v>
      </c>
    </row>
    <row r="103" spans="1:30" x14ac:dyDescent="0.25">
      <c r="A103" s="27" t="s">
        <v>3337</v>
      </c>
      <c r="B103" s="28">
        <v>6</v>
      </c>
      <c r="C103" s="28" t="s">
        <v>27</v>
      </c>
      <c r="D103" t="s">
        <v>2574</v>
      </c>
      <c r="E103" s="28" t="s">
        <v>1016</v>
      </c>
      <c r="F103" s="28">
        <v>17</v>
      </c>
      <c r="G103" s="28" t="s">
        <v>83</v>
      </c>
      <c r="H103" s="28">
        <v>9306</v>
      </c>
      <c r="I103" s="28" t="s">
        <v>228</v>
      </c>
      <c r="J103" s="28">
        <v>821</v>
      </c>
      <c r="K103" s="28" t="s">
        <v>692</v>
      </c>
      <c r="L103" s="41">
        <v>1326</v>
      </c>
      <c r="M103" s="44">
        <v>0</v>
      </c>
      <c r="N103" s="6">
        <v>0</v>
      </c>
      <c r="O103">
        <v>0</v>
      </c>
      <c r="P103" s="29" t="s">
        <v>648</v>
      </c>
      <c r="Q103" s="28" t="s">
        <v>85</v>
      </c>
      <c r="R103" s="28" t="s">
        <v>229</v>
      </c>
      <c r="S103" s="28" t="s">
        <v>693</v>
      </c>
      <c r="T103" s="57" t="s">
        <v>8015</v>
      </c>
      <c r="U103" s="57" t="s">
        <v>8016</v>
      </c>
      <c r="V103" s="57" t="s">
        <v>8017</v>
      </c>
      <c r="W103" s="30">
        <v>46023</v>
      </c>
      <c r="X103" s="30">
        <v>46387</v>
      </c>
      <c r="Y103" s="28">
        <v>2026</v>
      </c>
      <c r="Z103" s="28" t="s">
        <v>727</v>
      </c>
      <c r="AA103" s="28" t="s">
        <v>728</v>
      </c>
      <c r="AB103" s="28" t="s">
        <v>1021</v>
      </c>
      <c r="AC103" s="28" t="s">
        <v>719</v>
      </c>
      <c r="AD103" s="48" t="s">
        <v>719</v>
      </c>
    </row>
    <row r="104" spans="1:30" x14ac:dyDescent="0.25">
      <c r="A104" s="27" t="s">
        <v>3337</v>
      </c>
      <c r="B104" s="28">
        <v>6</v>
      </c>
      <c r="C104" s="28" t="s">
        <v>27</v>
      </c>
      <c r="D104" t="s">
        <v>2574</v>
      </c>
      <c r="E104" s="28" t="s">
        <v>1016</v>
      </c>
      <c r="F104" s="28">
        <v>17</v>
      </c>
      <c r="G104" s="28" t="s">
        <v>83</v>
      </c>
      <c r="H104" s="28">
        <v>9306</v>
      </c>
      <c r="I104" s="28" t="s">
        <v>228</v>
      </c>
      <c r="J104" s="28">
        <v>565</v>
      </c>
      <c r="K104" s="28" t="s">
        <v>1015</v>
      </c>
      <c r="L104" s="41">
        <v>1376</v>
      </c>
      <c r="M104" s="44">
        <v>0</v>
      </c>
      <c r="N104" s="6">
        <v>0</v>
      </c>
      <c r="O104">
        <v>0</v>
      </c>
      <c r="P104" s="29" t="s">
        <v>648</v>
      </c>
      <c r="Q104" s="28" t="s">
        <v>85</v>
      </c>
      <c r="R104" s="28" t="s">
        <v>229</v>
      </c>
      <c r="S104" s="28" t="s">
        <v>1017</v>
      </c>
      <c r="T104" s="57" t="s">
        <v>8015</v>
      </c>
      <c r="U104" s="57" t="s">
        <v>8016</v>
      </c>
      <c r="V104" s="57" t="s">
        <v>8017</v>
      </c>
      <c r="W104" s="30">
        <v>46023</v>
      </c>
      <c r="X104" s="30">
        <v>46387</v>
      </c>
      <c r="Y104" s="28">
        <v>2026</v>
      </c>
      <c r="Z104" s="28" t="s">
        <v>727</v>
      </c>
      <c r="AA104" s="28" t="s">
        <v>728</v>
      </c>
      <c r="AB104" s="28" t="s">
        <v>1021</v>
      </c>
      <c r="AC104" s="28" t="s">
        <v>719</v>
      </c>
      <c r="AD104" s="48" t="s">
        <v>719</v>
      </c>
    </row>
    <row r="105" spans="1:30" x14ac:dyDescent="0.25">
      <c r="A105" s="27" t="s">
        <v>3337</v>
      </c>
      <c r="B105" s="28">
        <v>6</v>
      </c>
      <c r="C105" s="28" t="s">
        <v>27</v>
      </c>
      <c r="D105" t="s">
        <v>2574</v>
      </c>
      <c r="E105" s="28" t="s">
        <v>1016</v>
      </c>
      <c r="F105" s="28">
        <v>17</v>
      </c>
      <c r="G105" s="28" t="s">
        <v>83</v>
      </c>
      <c r="H105" s="28">
        <v>9306</v>
      </c>
      <c r="I105" s="28" t="s">
        <v>228</v>
      </c>
      <c r="J105" s="28">
        <v>295</v>
      </c>
      <c r="K105" s="28" t="s">
        <v>694</v>
      </c>
      <c r="L105" s="41">
        <v>1195</v>
      </c>
      <c r="M105" s="44">
        <v>0</v>
      </c>
      <c r="N105" s="6">
        <v>0</v>
      </c>
      <c r="O105">
        <v>0</v>
      </c>
      <c r="P105" s="29" t="s">
        <v>648</v>
      </c>
      <c r="Q105" s="28" t="s">
        <v>85</v>
      </c>
      <c r="R105" s="28" t="s">
        <v>229</v>
      </c>
      <c r="S105" s="28" t="s">
        <v>695</v>
      </c>
      <c r="T105" s="57" t="s">
        <v>8015</v>
      </c>
      <c r="U105" s="57" t="s">
        <v>8016</v>
      </c>
      <c r="V105" s="57" t="s">
        <v>8017</v>
      </c>
      <c r="W105" s="30">
        <v>46023</v>
      </c>
      <c r="X105" s="30">
        <v>46387</v>
      </c>
      <c r="Y105" s="28">
        <v>2026</v>
      </c>
      <c r="Z105" s="28" t="s">
        <v>727</v>
      </c>
      <c r="AA105" s="28" t="s">
        <v>728</v>
      </c>
      <c r="AB105" s="28" t="s">
        <v>1021</v>
      </c>
      <c r="AC105" s="28" t="s">
        <v>719</v>
      </c>
      <c r="AD105" s="48" t="s">
        <v>719</v>
      </c>
    </row>
    <row r="106" spans="1:30" x14ac:dyDescent="0.25">
      <c r="A106" s="27" t="s">
        <v>3337</v>
      </c>
      <c r="B106" s="28">
        <v>6</v>
      </c>
      <c r="C106" s="28" t="s">
        <v>27</v>
      </c>
      <c r="D106" t="s">
        <v>2574</v>
      </c>
      <c r="E106" s="28" t="s">
        <v>1016</v>
      </c>
      <c r="F106" s="28">
        <v>17</v>
      </c>
      <c r="G106" s="28" t="s">
        <v>83</v>
      </c>
      <c r="H106" s="28">
        <v>9515</v>
      </c>
      <c r="I106" s="28" t="s">
        <v>89</v>
      </c>
      <c r="J106" s="28">
        <v>821</v>
      </c>
      <c r="K106" s="28" t="s">
        <v>692</v>
      </c>
      <c r="L106" s="41">
        <v>1473</v>
      </c>
      <c r="M106" s="44">
        <v>0</v>
      </c>
      <c r="N106" s="6">
        <v>0</v>
      </c>
      <c r="O106">
        <v>0</v>
      </c>
      <c r="P106" s="29" t="s">
        <v>648</v>
      </c>
      <c r="Q106" s="28" t="s">
        <v>85</v>
      </c>
      <c r="R106" s="28" t="s">
        <v>91</v>
      </c>
      <c r="S106" s="28" t="s">
        <v>693</v>
      </c>
      <c r="T106" s="57" t="s">
        <v>8018</v>
      </c>
      <c r="U106" s="57" t="s">
        <v>8019</v>
      </c>
      <c r="V106" s="57" t="s">
        <v>8020</v>
      </c>
      <c r="W106" s="30">
        <v>46023</v>
      </c>
      <c r="X106" s="30">
        <v>46387</v>
      </c>
      <c r="Y106" s="28">
        <v>2026</v>
      </c>
      <c r="Z106" s="28" t="s">
        <v>3409</v>
      </c>
      <c r="AA106" s="28" t="s">
        <v>1795</v>
      </c>
      <c r="AB106" s="28" t="s">
        <v>1796</v>
      </c>
      <c r="AC106" s="28" t="s">
        <v>1541</v>
      </c>
      <c r="AD106" s="48" t="s">
        <v>503</v>
      </c>
    </row>
    <row r="107" spans="1:30" x14ac:dyDescent="0.25">
      <c r="A107" s="27" t="s">
        <v>3337</v>
      </c>
      <c r="B107" s="28">
        <v>6</v>
      </c>
      <c r="C107" s="28" t="s">
        <v>27</v>
      </c>
      <c r="D107" t="s">
        <v>2574</v>
      </c>
      <c r="E107" s="28" t="s">
        <v>1016</v>
      </c>
      <c r="F107" s="28">
        <v>17</v>
      </c>
      <c r="G107" s="28" t="s">
        <v>83</v>
      </c>
      <c r="H107" s="28">
        <v>9515</v>
      </c>
      <c r="I107" s="28" t="s">
        <v>89</v>
      </c>
      <c r="J107" s="28">
        <v>295</v>
      </c>
      <c r="K107" s="28" t="s">
        <v>694</v>
      </c>
      <c r="L107" s="41">
        <v>1532</v>
      </c>
      <c r="M107" s="44">
        <v>0</v>
      </c>
      <c r="N107" s="6">
        <v>0</v>
      </c>
      <c r="O107">
        <v>0</v>
      </c>
      <c r="P107" s="29" t="s">
        <v>648</v>
      </c>
      <c r="Q107" s="28" t="s">
        <v>85</v>
      </c>
      <c r="R107" s="28" t="s">
        <v>91</v>
      </c>
      <c r="S107" s="28" t="s">
        <v>695</v>
      </c>
      <c r="T107" s="57" t="s">
        <v>8018</v>
      </c>
      <c r="U107" s="57" t="s">
        <v>8019</v>
      </c>
      <c r="V107" s="57" t="s">
        <v>8020</v>
      </c>
      <c r="W107" s="30">
        <v>46023</v>
      </c>
      <c r="X107" s="30">
        <v>46387</v>
      </c>
      <c r="Y107" s="28">
        <v>2026</v>
      </c>
      <c r="Z107" s="28" t="s">
        <v>1794</v>
      </c>
      <c r="AA107" s="28" t="s">
        <v>1795</v>
      </c>
      <c r="AB107" s="28" t="s">
        <v>1796</v>
      </c>
      <c r="AC107" s="28" t="s">
        <v>1541</v>
      </c>
      <c r="AD107" s="48" t="s">
        <v>503</v>
      </c>
    </row>
    <row r="108" spans="1:30" x14ac:dyDescent="0.25">
      <c r="A108" s="27" t="s">
        <v>3337</v>
      </c>
      <c r="B108" s="28">
        <v>6</v>
      </c>
      <c r="C108" s="28" t="s">
        <v>27</v>
      </c>
      <c r="D108" t="s">
        <v>2574</v>
      </c>
      <c r="E108" s="28" t="s">
        <v>1016</v>
      </c>
      <c r="F108" s="28">
        <v>18</v>
      </c>
      <c r="G108" s="28" t="s">
        <v>77</v>
      </c>
      <c r="H108" s="28">
        <v>9516</v>
      </c>
      <c r="I108" s="28" t="s">
        <v>78</v>
      </c>
      <c r="J108" s="28">
        <v>821</v>
      </c>
      <c r="K108" s="28" t="s">
        <v>692</v>
      </c>
      <c r="L108" s="41">
        <v>3507</v>
      </c>
      <c r="M108" s="44">
        <v>0</v>
      </c>
      <c r="N108" s="6">
        <v>0</v>
      </c>
      <c r="O108">
        <v>0</v>
      </c>
      <c r="P108" s="29" t="s">
        <v>648</v>
      </c>
      <c r="Q108" s="28" t="s">
        <v>79</v>
      </c>
      <c r="R108" s="28" t="s">
        <v>80</v>
      </c>
      <c r="S108" s="28" t="s">
        <v>693</v>
      </c>
      <c r="T108" s="57" t="s">
        <v>8021</v>
      </c>
      <c r="U108" s="57" t="s">
        <v>8022</v>
      </c>
      <c r="V108" s="57" t="s">
        <v>8023</v>
      </c>
      <c r="W108" s="30">
        <v>46023</v>
      </c>
      <c r="X108" s="30">
        <v>46387</v>
      </c>
      <c r="Y108" s="28">
        <v>2026</v>
      </c>
      <c r="Z108" s="28" t="s">
        <v>3410</v>
      </c>
      <c r="AA108" s="28" t="s">
        <v>3411</v>
      </c>
      <c r="AB108" s="28" t="s">
        <v>3412</v>
      </c>
      <c r="AC108" s="28" t="s">
        <v>1672</v>
      </c>
      <c r="AD108" s="48" t="s">
        <v>3413</v>
      </c>
    </row>
    <row r="109" spans="1:30" x14ac:dyDescent="0.25">
      <c r="A109" s="27" t="s">
        <v>3337</v>
      </c>
      <c r="B109" s="28">
        <v>6</v>
      </c>
      <c r="C109" s="28" t="s">
        <v>27</v>
      </c>
      <c r="D109" t="s">
        <v>2574</v>
      </c>
      <c r="E109" s="28" t="s">
        <v>1016</v>
      </c>
      <c r="F109" s="28">
        <v>18</v>
      </c>
      <c r="G109" s="28" t="s">
        <v>77</v>
      </c>
      <c r="H109" s="28">
        <v>9516</v>
      </c>
      <c r="I109" s="28" t="s">
        <v>78</v>
      </c>
      <c r="J109" s="28">
        <v>565</v>
      </c>
      <c r="K109" s="28" t="s">
        <v>1015</v>
      </c>
      <c r="L109" s="41">
        <v>3933</v>
      </c>
      <c r="M109" s="44">
        <v>0</v>
      </c>
      <c r="N109" s="6">
        <v>0</v>
      </c>
      <c r="O109">
        <v>0</v>
      </c>
      <c r="P109" s="29" t="s">
        <v>648</v>
      </c>
      <c r="Q109" s="28" t="s">
        <v>79</v>
      </c>
      <c r="R109" s="28" t="s">
        <v>80</v>
      </c>
      <c r="S109" s="28" t="s">
        <v>1017</v>
      </c>
      <c r="T109" s="57" t="s">
        <v>8021</v>
      </c>
      <c r="U109" s="57" t="s">
        <v>8022</v>
      </c>
      <c r="V109" s="57" t="s">
        <v>8023</v>
      </c>
      <c r="W109" s="30">
        <v>46023</v>
      </c>
      <c r="X109" s="30">
        <v>46387</v>
      </c>
      <c r="Y109" s="28">
        <v>2026</v>
      </c>
      <c r="Z109" s="28" t="s">
        <v>3410</v>
      </c>
      <c r="AA109" s="28" t="s">
        <v>3411</v>
      </c>
      <c r="AB109" s="28" t="s">
        <v>3412</v>
      </c>
      <c r="AC109" s="28" t="s">
        <v>1672</v>
      </c>
      <c r="AD109" s="48" t="s">
        <v>3413</v>
      </c>
    </row>
    <row r="110" spans="1:30" x14ac:dyDescent="0.25">
      <c r="A110" s="27" t="s">
        <v>3337</v>
      </c>
      <c r="B110" s="28">
        <v>6</v>
      </c>
      <c r="C110" s="28" t="s">
        <v>27</v>
      </c>
      <c r="D110" t="s">
        <v>2574</v>
      </c>
      <c r="E110" s="28" t="s">
        <v>1016</v>
      </c>
      <c r="F110" s="28">
        <v>18</v>
      </c>
      <c r="G110" s="28" t="s">
        <v>77</v>
      </c>
      <c r="H110" s="28">
        <v>9516</v>
      </c>
      <c r="I110" s="28" t="s">
        <v>78</v>
      </c>
      <c r="J110" s="28">
        <v>295</v>
      </c>
      <c r="K110" s="28" t="s">
        <v>694</v>
      </c>
      <c r="L110" s="41">
        <v>3049</v>
      </c>
      <c r="M110" s="44">
        <v>0</v>
      </c>
      <c r="N110" s="6">
        <v>0</v>
      </c>
      <c r="O110">
        <v>0</v>
      </c>
      <c r="P110" s="29" t="s">
        <v>648</v>
      </c>
      <c r="Q110" s="28" t="s">
        <v>79</v>
      </c>
      <c r="R110" s="28" t="s">
        <v>80</v>
      </c>
      <c r="S110" s="28" t="s">
        <v>695</v>
      </c>
      <c r="T110" s="57" t="s">
        <v>8021</v>
      </c>
      <c r="U110" s="57" t="s">
        <v>8022</v>
      </c>
      <c r="V110" s="57" t="s">
        <v>8023</v>
      </c>
      <c r="W110" s="30">
        <v>46023</v>
      </c>
      <c r="X110" s="30">
        <v>46387</v>
      </c>
      <c r="Y110" s="28">
        <v>2026</v>
      </c>
      <c r="Z110" s="28" t="s">
        <v>3410</v>
      </c>
      <c r="AA110" s="28" t="s">
        <v>3411</v>
      </c>
      <c r="AB110" s="28" t="s">
        <v>3414</v>
      </c>
      <c r="AC110" s="28" t="s">
        <v>1672</v>
      </c>
      <c r="AD110" s="48" t="s">
        <v>3413</v>
      </c>
    </row>
    <row r="111" spans="1:30" x14ac:dyDescent="0.25">
      <c r="A111" s="27" t="s">
        <v>3337</v>
      </c>
      <c r="B111" s="28">
        <v>6</v>
      </c>
      <c r="C111" s="28" t="s">
        <v>27</v>
      </c>
      <c r="D111" t="s">
        <v>2574</v>
      </c>
      <c r="E111" s="28" t="s">
        <v>1016</v>
      </c>
      <c r="F111" s="28">
        <v>18</v>
      </c>
      <c r="G111" s="28" t="s">
        <v>77</v>
      </c>
      <c r="H111" s="28">
        <v>9516</v>
      </c>
      <c r="I111" s="28" t="s">
        <v>78</v>
      </c>
      <c r="J111" s="28">
        <v>566</v>
      </c>
      <c r="K111" s="28" t="s">
        <v>696</v>
      </c>
      <c r="L111" s="41">
        <v>3172</v>
      </c>
      <c r="M111" s="44">
        <v>0</v>
      </c>
      <c r="N111" s="6">
        <v>0</v>
      </c>
      <c r="O111">
        <v>0</v>
      </c>
      <c r="P111" s="29" t="s">
        <v>648</v>
      </c>
      <c r="Q111" s="28" t="s">
        <v>79</v>
      </c>
      <c r="R111" s="28" t="s">
        <v>80</v>
      </c>
      <c r="S111" s="28" t="s">
        <v>697</v>
      </c>
      <c r="T111" s="57" t="s">
        <v>8021</v>
      </c>
      <c r="U111" s="57" t="s">
        <v>8022</v>
      </c>
      <c r="V111" s="57" t="s">
        <v>8023</v>
      </c>
      <c r="W111" s="30">
        <v>46023</v>
      </c>
      <c r="X111" s="30">
        <v>46387</v>
      </c>
      <c r="Y111" s="28">
        <v>2026</v>
      </c>
      <c r="Z111" s="28" t="s">
        <v>3410</v>
      </c>
      <c r="AA111" s="28" t="s">
        <v>3415</v>
      </c>
      <c r="AB111" s="28" t="s">
        <v>3416</v>
      </c>
      <c r="AC111" s="28" t="s">
        <v>1672</v>
      </c>
      <c r="AD111" s="48" t="s">
        <v>3413</v>
      </c>
    </row>
    <row r="112" spans="1:30" x14ac:dyDescent="0.25">
      <c r="A112" s="27" t="s">
        <v>3337</v>
      </c>
      <c r="B112" s="28">
        <v>6</v>
      </c>
      <c r="C112" s="28" t="s">
        <v>27</v>
      </c>
      <c r="D112" t="s">
        <v>2574</v>
      </c>
      <c r="E112" s="28" t="s">
        <v>1016</v>
      </c>
      <c r="F112" s="28">
        <v>20</v>
      </c>
      <c r="G112" s="28" t="s">
        <v>321</v>
      </c>
      <c r="H112" s="28">
        <v>9114</v>
      </c>
      <c r="I112" s="28" t="s">
        <v>322</v>
      </c>
      <c r="J112" s="28">
        <v>821</v>
      </c>
      <c r="K112" s="28" t="s">
        <v>692</v>
      </c>
      <c r="L112" s="41">
        <v>2237</v>
      </c>
      <c r="M112" s="44">
        <v>0</v>
      </c>
      <c r="N112" s="6">
        <v>0</v>
      </c>
      <c r="O112">
        <v>0</v>
      </c>
      <c r="P112" s="29" t="s">
        <v>648</v>
      </c>
      <c r="Q112" s="28" t="s">
        <v>323</v>
      </c>
      <c r="R112" s="28" t="s">
        <v>324</v>
      </c>
      <c r="S112" s="28" t="s">
        <v>693</v>
      </c>
      <c r="T112" s="57" t="s">
        <v>8024</v>
      </c>
      <c r="U112" s="57" t="s">
        <v>8025</v>
      </c>
      <c r="V112" s="57" t="s">
        <v>8026</v>
      </c>
      <c r="W112" s="30">
        <v>46023</v>
      </c>
      <c r="X112" s="30">
        <v>46387</v>
      </c>
      <c r="Y112" s="28">
        <v>2026</v>
      </c>
      <c r="Z112" s="28" t="s">
        <v>3417</v>
      </c>
      <c r="AA112" s="28" t="s">
        <v>3417</v>
      </c>
      <c r="AB112" s="28" t="s">
        <v>3417</v>
      </c>
      <c r="AC112" s="28" t="s">
        <v>3417</v>
      </c>
      <c r="AD112" s="48" t="s">
        <v>3417</v>
      </c>
    </row>
    <row r="113" spans="1:30" x14ac:dyDescent="0.25">
      <c r="A113" s="27" t="s">
        <v>3337</v>
      </c>
      <c r="B113" s="28">
        <v>6</v>
      </c>
      <c r="C113" s="28" t="s">
        <v>27</v>
      </c>
      <c r="D113" t="s">
        <v>2574</v>
      </c>
      <c r="E113" s="28" t="s">
        <v>1016</v>
      </c>
      <c r="F113" s="28">
        <v>20</v>
      </c>
      <c r="G113" s="28" t="s">
        <v>321</v>
      </c>
      <c r="H113" s="28">
        <v>9114</v>
      </c>
      <c r="I113" s="28" t="s">
        <v>322</v>
      </c>
      <c r="J113" s="28">
        <v>565</v>
      </c>
      <c r="K113" s="28" t="s">
        <v>1015</v>
      </c>
      <c r="L113" s="41">
        <v>2542</v>
      </c>
      <c r="M113" s="44">
        <v>0</v>
      </c>
      <c r="N113" s="6">
        <v>0</v>
      </c>
      <c r="O113">
        <v>0</v>
      </c>
      <c r="P113" s="29" t="s">
        <v>648</v>
      </c>
      <c r="Q113" s="28" t="s">
        <v>323</v>
      </c>
      <c r="R113" s="28" t="s">
        <v>324</v>
      </c>
      <c r="S113" s="28" t="s">
        <v>1017</v>
      </c>
      <c r="T113" s="57" t="s">
        <v>8024</v>
      </c>
      <c r="U113" s="57" t="s">
        <v>8025</v>
      </c>
      <c r="V113" s="57" t="s">
        <v>8026</v>
      </c>
      <c r="W113" s="30">
        <v>46023</v>
      </c>
      <c r="X113" s="30">
        <v>46387</v>
      </c>
      <c r="Y113" s="28">
        <v>2026</v>
      </c>
      <c r="Z113" s="28" t="s">
        <v>3417</v>
      </c>
      <c r="AA113" s="28" t="s">
        <v>3417</v>
      </c>
      <c r="AB113" s="28" t="s">
        <v>3417</v>
      </c>
      <c r="AC113" s="28" t="s">
        <v>3417</v>
      </c>
      <c r="AD113" s="48" t="s">
        <v>3417</v>
      </c>
    </row>
    <row r="114" spans="1:30" x14ac:dyDescent="0.25">
      <c r="A114" s="27" t="s">
        <v>3337</v>
      </c>
      <c r="B114" s="28">
        <v>6</v>
      </c>
      <c r="C114" s="28" t="s">
        <v>27</v>
      </c>
      <c r="D114" t="s">
        <v>2574</v>
      </c>
      <c r="E114" s="28" t="s">
        <v>1016</v>
      </c>
      <c r="F114" s="28">
        <v>20</v>
      </c>
      <c r="G114" s="28" t="s">
        <v>321</v>
      </c>
      <c r="H114" s="28">
        <v>9114</v>
      </c>
      <c r="I114" s="28" t="s">
        <v>322</v>
      </c>
      <c r="J114" s="28">
        <v>295</v>
      </c>
      <c r="K114" s="28" t="s">
        <v>694</v>
      </c>
      <c r="L114" s="41">
        <v>2510</v>
      </c>
      <c r="M114" s="44">
        <v>0</v>
      </c>
      <c r="N114" s="6">
        <v>0</v>
      </c>
      <c r="O114">
        <v>0</v>
      </c>
      <c r="P114" s="29" t="s">
        <v>648</v>
      </c>
      <c r="Q114" s="28" t="s">
        <v>323</v>
      </c>
      <c r="R114" s="28" t="s">
        <v>324</v>
      </c>
      <c r="S114" s="28" t="s">
        <v>695</v>
      </c>
      <c r="T114" s="57" t="s">
        <v>8024</v>
      </c>
      <c r="U114" s="57" t="s">
        <v>8025</v>
      </c>
      <c r="V114" s="57" t="s">
        <v>8026</v>
      </c>
      <c r="W114" s="30">
        <v>46023</v>
      </c>
      <c r="X114" s="30">
        <v>46387</v>
      </c>
      <c r="Y114" s="28">
        <v>2026</v>
      </c>
      <c r="Z114" s="28" t="s">
        <v>3417</v>
      </c>
      <c r="AA114" s="28" t="s">
        <v>3417</v>
      </c>
      <c r="AB114" s="28" t="s">
        <v>3417</v>
      </c>
      <c r="AC114" s="28" t="s">
        <v>3417</v>
      </c>
      <c r="AD114" s="48" t="s">
        <v>3417</v>
      </c>
    </row>
    <row r="115" spans="1:30" x14ac:dyDescent="0.25">
      <c r="A115" s="27" t="s">
        <v>3337</v>
      </c>
      <c r="B115" s="28">
        <v>6</v>
      </c>
      <c r="C115" s="28" t="s">
        <v>27</v>
      </c>
      <c r="D115" t="s">
        <v>2574</v>
      </c>
      <c r="E115" s="28" t="s">
        <v>1016</v>
      </c>
      <c r="F115" s="28">
        <v>20</v>
      </c>
      <c r="G115" s="28" t="s">
        <v>321</v>
      </c>
      <c r="H115" s="28">
        <v>9114</v>
      </c>
      <c r="I115" s="28" t="s">
        <v>322</v>
      </c>
      <c r="J115" s="28">
        <v>566</v>
      </c>
      <c r="K115" s="28" t="s">
        <v>696</v>
      </c>
      <c r="L115" s="41">
        <v>2542</v>
      </c>
      <c r="M115" s="44">
        <v>0</v>
      </c>
      <c r="N115" s="6">
        <v>0</v>
      </c>
      <c r="O115">
        <v>0</v>
      </c>
      <c r="P115" s="29" t="s">
        <v>648</v>
      </c>
      <c r="Q115" s="28" t="s">
        <v>323</v>
      </c>
      <c r="R115" s="28" t="s">
        <v>324</v>
      </c>
      <c r="S115" s="28" t="s">
        <v>697</v>
      </c>
      <c r="T115" s="57" t="s">
        <v>8024</v>
      </c>
      <c r="U115" s="57" t="s">
        <v>8025</v>
      </c>
      <c r="V115" s="57" t="s">
        <v>8026</v>
      </c>
      <c r="W115" s="30">
        <v>46023</v>
      </c>
      <c r="X115" s="30">
        <v>46387</v>
      </c>
      <c r="Y115" s="28">
        <v>2026</v>
      </c>
      <c r="Z115" s="28" t="s">
        <v>3417</v>
      </c>
      <c r="AA115" s="28" t="s">
        <v>3417</v>
      </c>
      <c r="AB115" s="28" t="s">
        <v>3417</v>
      </c>
      <c r="AC115" s="28" t="s">
        <v>3417</v>
      </c>
      <c r="AD115" s="48" t="s">
        <v>3417</v>
      </c>
    </row>
    <row r="116" spans="1:30" x14ac:dyDescent="0.25">
      <c r="A116" s="27" t="s">
        <v>3337</v>
      </c>
      <c r="B116" s="28">
        <v>6</v>
      </c>
      <c r="C116" s="28" t="s">
        <v>27</v>
      </c>
      <c r="D116" t="s">
        <v>2574</v>
      </c>
      <c r="E116" s="28" t="s">
        <v>1016</v>
      </c>
      <c r="F116" s="28">
        <v>20</v>
      </c>
      <c r="G116" s="28" t="s">
        <v>321</v>
      </c>
      <c r="H116" s="28">
        <v>9521</v>
      </c>
      <c r="I116" s="28" t="s">
        <v>325</v>
      </c>
      <c r="J116" s="28">
        <v>821</v>
      </c>
      <c r="K116" s="28" t="s">
        <v>692</v>
      </c>
      <c r="L116" s="41">
        <v>2239</v>
      </c>
      <c r="M116" s="44">
        <v>0</v>
      </c>
      <c r="N116" s="6">
        <v>0</v>
      </c>
      <c r="O116">
        <v>0</v>
      </c>
      <c r="P116" s="29" t="s">
        <v>648</v>
      </c>
      <c r="Q116" s="28" t="s">
        <v>323</v>
      </c>
      <c r="R116" s="28" t="s">
        <v>326</v>
      </c>
      <c r="S116" s="28" t="s">
        <v>693</v>
      </c>
      <c r="T116" s="57" t="s">
        <v>8027</v>
      </c>
      <c r="U116" s="57" t="s">
        <v>8028</v>
      </c>
      <c r="V116" s="57" t="s">
        <v>8029</v>
      </c>
      <c r="W116" s="30">
        <v>46023</v>
      </c>
      <c r="X116" s="30">
        <v>46387</v>
      </c>
      <c r="Y116" s="28">
        <v>2026</v>
      </c>
      <c r="Z116" s="28" t="s">
        <v>3418</v>
      </c>
      <c r="AA116" s="28" t="s">
        <v>3419</v>
      </c>
      <c r="AB116" s="28" t="s">
        <v>3420</v>
      </c>
      <c r="AC116" s="28" t="s">
        <v>3421</v>
      </c>
      <c r="AD116" s="48" t="s">
        <v>651</v>
      </c>
    </row>
    <row r="117" spans="1:30" x14ac:dyDescent="0.25">
      <c r="A117" s="27" t="s">
        <v>3337</v>
      </c>
      <c r="B117" s="28">
        <v>6</v>
      </c>
      <c r="C117" s="28" t="s">
        <v>27</v>
      </c>
      <c r="D117" t="s">
        <v>2574</v>
      </c>
      <c r="E117" s="28" t="s">
        <v>1016</v>
      </c>
      <c r="F117" s="28">
        <v>20</v>
      </c>
      <c r="G117" s="28" t="s">
        <v>321</v>
      </c>
      <c r="H117" s="28">
        <v>9521</v>
      </c>
      <c r="I117" s="28" t="s">
        <v>325</v>
      </c>
      <c r="J117" s="28">
        <v>565</v>
      </c>
      <c r="K117" s="28" t="s">
        <v>1015</v>
      </c>
      <c r="L117" s="41">
        <v>2646</v>
      </c>
      <c r="M117" s="44">
        <v>0</v>
      </c>
      <c r="N117" s="6">
        <v>0</v>
      </c>
      <c r="O117">
        <v>0</v>
      </c>
      <c r="P117" s="29" t="s">
        <v>648</v>
      </c>
      <c r="Q117" s="28" t="s">
        <v>323</v>
      </c>
      <c r="R117" s="28" t="s">
        <v>326</v>
      </c>
      <c r="S117" s="28" t="s">
        <v>1017</v>
      </c>
      <c r="T117" s="57" t="s">
        <v>8027</v>
      </c>
      <c r="U117" s="57" t="s">
        <v>8028</v>
      </c>
      <c r="V117" s="57" t="s">
        <v>8029</v>
      </c>
      <c r="W117" s="30">
        <v>46023</v>
      </c>
      <c r="X117" s="30">
        <v>46387</v>
      </c>
      <c r="Y117" s="28">
        <v>2026</v>
      </c>
      <c r="Z117" s="28" t="s">
        <v>3418</v>
      </c>
      <c r="AA117" s="28" t="s">
        <v>3419</v>
      </c>
      <c r="AB117" s="28" t="s">
        <v>3420</v>
      </c>
      <c r="AC117" s="28" t="s">
        <v>3421</v>
      </c>
      <c r="AD117" s="48" t="s">
        <v>651</v>
      </c>
    </row>
    <row r="118" spans="1:30" x14ac:dyDescent="0.25">
      <c r="A118" s="27" t="s">
        <v>3337</v>
      </c>
      <c r="B118" s="28">
        <v>6</v>
      </c>
      <c r="C118" s="28" t="s">
        <v>27</v>
      </c>
      <c r="D118" t="s">
        <v>2574</v>
      </c>
      <c r="E118" s="28" t="s">
        <v>1016</v>
      </c>
      <c r="F118" s="28">
        <v>20</v>
      </c>
      <c r="G118" s="28" t="s">
        <v>321</v>
      </c>
      <c r="H118" s="28">
        <v>9521</v>
      </c>
      <c r="I118" s="28" t="s">
        <v>325</v>
      </c>
      <c r="J118" s="28">
        <v>295</v>
      </c>
      <c r="K118" s="28" t="s">
        <v>694</v>
      </c>
      <c r="L118" s="41">
        <v>2610</v>
      </c>
      <c r="M118" s="44">
        <v>0</v>
      </c>
      <c r="N118" s="6">
        <v>0</v>
      </c>
      <c r="O118">
        <v>0</v>
      </c>
      <c r="P118" s="29" t="s">
        <v>648</v>
      </c>
      <c r="Q118" s="28" t="s">
        <v>323</v>
      </c>
      <c r="R118" s="28" t="s">
        <v>326</v>
      </c>
      <c r="S118" s="28" t="s">
        <v>695</v>
      </c>
      <c r="T118" s="57" t="s">
        <v>8027</v>
      </c>
      <c r="U118" s="57" t="s">
        <v>8028</v>
      </c>
      <c r="V118" s="57" t="s">
        <v>8029</v>
      </c>
      <c r="W118" s="30">
        <v>46023</v>
      </c>
      <c r="X118" s="30">
        <v>46387</v>
      </c>
      <c r="Y118" s="28">
        <v>2026</v>
      </c>
      <c r="Z118" s="28" t="s">
        <v>3418</v>
      </c>
      <c r="AA118" s="28" t="s">
        <v>3419</v>
      </c>
      <c r="AB118" s="28" t="s">
        <v>3420</v>
      </c>
      <c r="AC118" s="28" t="s">
        <v>3421</v>
      </c>
      <c r="AD118" s="48" t="s">
        <v>651</v>
      </c>
    </row>
    <row r="119" spans="1:30" x14ac:dyDescent="0.25">
      <c r="A119" s="27" t="s">
        <v>3337</v>
      </c>
      <c r="B119" s="28">
        <v>6</v>
      </c>
      <c r="C119" s="28" t="s">
        <v>27</v>
      </c>
      <c r="D119" t="s">
        <v>2574</v>
      </c>
      <c r="E119" s="28" t="s">
        <v>1016</v>
      </c>
      <c r="F119" s="28">
        <v>20</v>
      </c>
      <c r="G119" s="28" t="s">
        <v>321</v>
      </c>
      <c r="H119" s="28">
        <v>9521</v>
      </c>
      <c r="I119" s="28" t="s">
        <v>325</v>
      </c>
      <c r="J119" s="28">
        <v>566</v>
      </c>
      <c r="K119" s="28" t="s">
        <v>696</v>
      </c>
      <c r="L119" s="41">
        <v>2646</v>
      </c>
      <c r="M119" s="44">
        <v>0</v>
      </c>
      <c r="N119" s="6">
        <v>0</v>
      </c>
      <c r="O119">
        <v>0</v>
      </c>
      <c r="P119" s="29" t="s">
        <v>648</v>
      </c>
      <c r="Q119" s="28" t="s">
        <v>323</v>
      </c>
      <c r="R119" s="28" t="s">
        <v>326</v>
      </c>
      <c r="S119" s="28" t="s">
        <v>697</v>
      </c>
      <c r="T119" s="57" t="s">
        <v>8027</v>
      </c>
      <c r="U119" s="57" t="s">
        <v>8028</v>
      </c>
      <c r="V119" s="57" t="s">
        <v>8029</v>
      </c>
      <c r="W119" s="30">
        <v>46023</v>
      </c>
      <c r="X119" s="30">
        <v>46387</v>
      </c>
      <c r="Y119" s="28">
        <v>2026</v>
      </c>
      <c r="Z119" s="28" t="s">
        <v>3418</v>
      </c>
      <c r="AA119" s="28" t="s">
        <v>3419</v>
      </c>
      <c r="AB119" s="28" t="s">
        <v>3420</v>
      </c>
      <c r="AC119" s="28" t="s">
        <v>3421</v>
      </c>
      <c r="AD119" s="48" t="s">
        <v>651</v>
      </c>
    </row>
    <row r="120" spans="1:30" x14ac:dyDescent="0.25">
      <c r="A120" s="27" t="s">
        <v>3337</v>
      </c>
      <c r="B120" s="28">
        <v>6</v>
      </c>
      <c r="C120" s="28" t="s">
        <v>27</v>
      </c>
      <c r="D120" t="s">
        <v>2574</v>
      </c>
      <c r="E120" s="28" t="s">
        <v>1016</v>
      </c>
      <c r="F120" s="28">
        <v>25</v>
      </c>
      <c r="G120" s="28" t="s">
        <v>95</v>
      </c>
      <c r="H120" s="28">
        <v>9510</v>
      </c>
      <c r="I120" s="28" t="s">
        <v>2582</v>
      </c>
      <c r="J120" s="28">
        <v>821</v>
      </c>
      <c r="K120" s="28" t="s">
        <v>692</v>
      </c>
      <c r="L120" s="41">
        <v>3476</v>
      </c>
      <c r="M120" s="44">
        <v>0</v>
      </c>
      <c r="N120" s="6">
        <v>0</v>
      </c>
      <c r="O120">
        <v>0</v>
      </c>
      <c r="P120" s="29" t="s">
        <v>648</v>
      </c>
      <c r="Q120" s="28" t="s">
        <v>97</v>
      </c>
      <c r="R120" s="28" t="s">
        <v>2583</v>
      </c>
      <c r="S120" s="28" t="s">
        <v>693</v>
      </c>
      <c r="T120" s="57" t="s">
        <v>8030</v>
      </c>
      <c r="U120" s="57" t="s">
        <v>8031</v>
      </c>
      <c r="V120" s="57" t="s">
        <v>8032</v>
      </c>
      <c r="W120" s="30">
        <v>46023</v>
      </c>
      <c r="X120" s="30">
        <v>46387</v>
      </c>
      <c r="Y120" s="28">
        <v>2026</v>
      </c>
      <c r="Z120" s="28" t="s">
        <v>1785</v>
      </c>
      <c r="AA120" s="28" t="s">
        <v>1786</v>
      </c>
      <c r="AB120" s="28" t="s">
        <v>701</v>
      </c>
      <c r="AC120" s="28" t="s">
        <v>3422</v>
      </c>
      <c r="AD120" s="48" t="s">
        <v>1787</v>
      </c>
    </row>
    <row r="121" spans="1:30" x14ac:dyDescent="0.25">
      <c r="A121" s="27" t="s">
        <v>3337</v>
      </c>
      <c r="B121" s="28">
        <v>6</v>
      </c>
      <c r="C121" s="28" t="s">
        <v>27</v>
      </c>
      <c r="D121" t="s">
        <v>2574</v>
      </c>
      <c r="E121" s="28" t="s">
        <v>1016</v>
      </c>
      <c r="F121" s="28">
        <v>25</v>
      </c>
      <c r="G121" s="28" t="s">
        <v>95</v>
      </c>
      <c r="H121" s="28">
        <v>9510</v>
      </c>
      <c r="I121" s="28" t="s">
        <v>2582</v>
      </c>
      <c r="J121" s="28">
        <v>565</v>
      </c>
      <c r="K121" s="28" t="s">
        <v>1015</v>
      </c>
      <c r="L121" s="41">
        <v>3699</v>
      </c>
      <c r="M121" s="44">
        <v>0</v>
      </c>
      <c r="N121" s="6">
        <v>0</v>
      </c>
      <c r="O121">
        <v>0</v>
      </c>
      <c r="P121" s="29" t="s">
        <v>648</v>
      </c>
      <c r="Q121" s="28" t="s">
        <v>97</v>
      </c>
      <c r="R121" s="28" t="s">
        <v>2583</v>
      </c>
      <c r="S121" s="28" t="s">
        <v>1017</v>
      </c>
      <c r="T121" s="57" t="s">
        <v>8030</v>
      </c>
      <c r="U121" s="57" t="s">
        <v>8031</v>
      </c>
      <c r="V121" s="57" t="s">
        <v>8032</v>
      </c>
      <c r="W121" s="30">
        <v>46023</v>
      </c>
      <c r="X121" s="30">
        <v>46387</v>
      </c>
      <c r="Y121" s="28">
        <v>2026</v>
      </c>
      <c r="Z121" s="28" t="s">
        <v>1785</v>
      </c>
      <c r="AA121" s="28" t="s">
        <v>1786</v>
      </c>
      <c r="AB121" s="28" t="s">
        <v>701</v>
      </c>
      <c r="AC121" s="28" t="s">
        <v>3422</v>
      </c>
      <c r="AD121" s="48" t="s">
        <v>1787</v>
      </c>
    </row>
    <row r="122" spans="1:30" x14ac:dyDescent="0.25">
      <c r="A122" s="27" t="s">
        <v>3337</v>
      </c>
      <c r="B122" s="28">
        <v>6</v>
      </c>
      <c r="C122" s="28" t="s">
        <v>27</v>
      </c>
      <c r="D122" t="s">
        <v>2574</v>
      </c>
      <c r="E122" s="28" t="s">
        <v>1016</v>
      </c>
      <c r="F122" s="28">
        <v>25</v>
      </c>
      <c r="G122" s="28" t="s">
        <v>95</v>
      </c>
      <c r="H122" s="28">
        <v>9510</v>
      </c>
      <c r="I122" s="28" t="s">
        <v>2582</v>
      </c>
      <c r="J122" s="28">
        <v>295</v>
      </c>
      <c r="K122" s="28" t="s">
        <v>694</v>
      </c>
      <c r="L122" s="41">
        <v>3411</v>
      </c>
      <c r="M122" s="44">
        <v>0</v>
      </c>
      <c r="N122" s="6">
        <v>0</v>
      </c>
      <c r="O122">
        <v>0</v>
      </c>
      <c r="P122" s="29" t="s">
        <v>648</v>
      </c>
      <c r="Q122" s="28" t="s">
        <v>97</v>
      </c>
      <c r="R122" s="28" t="s">
        <v>2583</v>
      </c>
      <c r="S122" s="28" t="s">
        <v>695</v>
      </c>
      <c r="T122" s="57" t="s">
        <v>8030</v>
      </c>
      <c r="U122" s="57" t="s">
        <v>8031</v>
      </c>
      <c r="V122" s="57" t="s">
        <v>8032</v>
      </c>
      <c r="W122" s="30">
        <v>46023</v>
      </c>
      <c r="X122" s="30">
        <v>46387</v>
      </c>
      <c r="Y122" s="28">
        <v>2026</v>
      </c>
      <c r="Z122" s="28" t="s">
        <v>1785</v>
      </c>
      <c r="AA122" s="28" t="s">
        <v>1786</v>
      </c>
      <c r="AB122" s="28" t="s">
        <v>701</v>
      </c>
      <c r="AC122" s="28" t="s">
        <v>3422</v>
      </c>
      <c r="AD122" s="48" t="s">
        <v>1787</v>
      </c>
    </row>
    <row r="123" spans="1:30" x14ac:dyDescent="0.25">
      <c r="A123" s="27" t="s">
        <v>3337</v>
      </c>
      <c r="B123" s="28">
        <v>6</v>
      </c>
      <c r="C123" s="28" t="s">
        <v>27</v>
      </c>
      <c r="D123" t="s">
        <v>2574</v>
      </c>
      <c r="E123" s="28" t="s">
        <v>1016</v>
      </c>
      <c r="F123" s="28">
        <v>25</v>
      </c>
      <c r="G123" s="28" t="s">
        <v>95</v>
      </c>
      <c r="H123" s="28">
        <v>9510</v>
      </c>
      <c r="I123" s="28" t="s">
        <v>2582</v>
      </c>
      <c r="J123" s="28">
        <v>566</v>
      </c>
      <c r="K123" s="28" t="s">
        <v>696</v>
      </c>
      <c r="L123" s="41">
        <v>3571</v>
      </c>
      <c r="M123" s="44">
        <v>0</v>
      </c>
      <c r="N123" s="6">
        <v>0</v>
      </c>
      <c r="O123">
        <v>0</v>
      </c>
      <c r="P123" s="29" t="s">
        <v>648</v>
      </c>
      <c r="Q123" s="28" t="s">
        <v>97</v>
      </c>
      <c r="R123" s="28" t="s">
        <v>2583</v>
      </c>
      <c r="S123" s="28" t="s">
        <v>697</v>
      </c>
      <c r="T123" s="57" t="s">
        <v>8030</v>
      </c>
      <c r="U123" s="57" t="s">
        <v>8031</v>
      </c>
      <c r="V123" s="57" t="s">
        <v>8032</v>
      </c>
      <c r="W123" s="30">
        <v>46023</v>
      </c>
      <c r="X123" s="30">
        <v>46387</v>
      </c>
      <c r="Y123" s="28">
        <v>2026</v>
      </c>
      <c r="Z123" s="28" t="s">
        <v>1785</v>
      </c>
      <c r="AA123" s="28" t="s">
        <v>1786</v>
      </c>
      <c r="AB123" s="28" t="s">
        <v>701</v>
      </c>
      <c r="AC123" s="28" t="s">
        <v>3422</v>
      </c>
      <c r="AD123" s="48" t="s">
        <v>1787</v>
      </c>
    </row>
    <row r="124" spans="1:30" x14ac:dyDescent="0.25">
      <c r="A124" s="27" t="s">
        <v>3337</v>
      </c>
      <c r="B124" s="28">
        <v>6</v>
      </c>
      <c r="C124" s="28" t="s">
        <v>27</v>
      </c>
      <c r="D124" t="s">
        <v>2574</v>
      </c>
      <c r="E124" s="28" t="s">
        <v>1016</v>
      </c>
      <c r="F124" s="28">
        <v>50</v>
      </c>
      <c r="G124" s="28" t="s">
        <v>354</v>
      </c>
      <c r="H124" s="28">
        <v>9532</v>
      </c>
      <c r="I124" s="28" t="s">
        <v>358</v>
      </c>
      <c r="J124" s="28">
        <v>821</v>
      </c>
      <c r="K124" s="28" t="s">
        <v>692</v>
      </c>
      <c r="L124" s="41">
        <v>2647</v>
      </c>
      <c r="M124" s="44">
        <v>0</v>
      </c>
      <c r="N124" s="6">
        <v>0</v>
      </c>
      <c r="O124">
        <v>0</v>
      </c>
      <c r="P124" s="29" t="s">
        <v>648</v>
      </c>
      <c r="Q124" s="28" t="s">
        <v>356</v>
      </c>
      <c r="R124" s="28" t="s">
        <v>359</v>
      </c>
      <c r="S124" s="28" t="s">
        <v>693</v>
      </c>
      <c r="T124" s="57" t="s">
        <v>8033</v>
      </c>
      <c r="U124" s="57" t="s">
        <v>8034</v>
      </c>
      <c r="V124" s="57" t="s">
        <v>3423</v>
      </c>
      <c r="W124" s="30">
        <v>46023</v>
      </c>
      <c r="X124" s="30">
        <v>46387</v>
      </c>
      <c r="Y124" s="28">
        <v>2026</v>
      </c>
      <c r="Z124" s="28" t="s">
        <v>3424</v>
      </c>
      <c r="AA124" s="28" t="s">
        <v>3425</v>
      </c>
      <c r="AB124" s="28" t="s">
        <v>3426</v>
      </c>
      <c r="AC124" s="28" t="s">
        <v>3427</v>
      </c>
      <c r="AD124" s="48" t="s">
        <v>482</v>
      </c>
    </row>
    <row r="125" spans="1:30" x14ac:dyDescent="0.25">
      <c r="A125" s="27" t="s">
        <v>3337</v>
      </c>
      <c r="B125" s="28">
        <v>6</v>
      </c>
      <c r="C125" s="28" t="s">
        <v>27</v>
      </c>
      <c r="D125" t="s">
        <v>2574</v>
      </c>
      <c r="E125" s="28" t="s">
        <v>1016</v>
      </c>
      <c r="F125" s="28">
        <v>50</v>
      </c>
      <c r="G125" s="28" t="s">
        <v>354</v>
      </c>
      <c r="H125" s="28">
        <v>9532</v>
      </c>
      <c r="I125" s="28" t="s">
        <v>358</v>
      </c>
      <c r="J125" s="28">
        <v>565</v>
      </c>
      <c r="K125" s="28" t="s">
        <v>1015</v>
      </c>
      <c r="L125" s="41">
        <v>2812</v>
      </c>
      <c r="M125" s="44">
        <v>0</v>
      </c>
      <c r="N125" s="6">
        <v>0</v>
      </c>
      <c r="O125">
        <v>0</v>
      </c>
      <c r="P125" s="29" t="s">
        <v>648</v>
      </c>
      <c r="Q125" s="28" t="s">
        <v>356</v>
      </c>
      <c r="R125" s="28" t="s">
        <v>359</v>
      </c>
      <c r="S125" s="28" t="s">
        <v>1017</v>
      </c>
      <c r="T125" s="57" t="s">
        <v>8033</v>
      </c>
      <c r="U125" s="57" t="s">
        <v>8034</v>
      </c>
      <c r="V125" s="57" t="s">
        <v>3423</v>
      </c>
      <c r="W125" s="30">
        <v>46023</v>
      </c>
      <c r="X125" s="30">
        <v>46387</v>
      </c>
      <c r="Y125" s="28">
        <v>2026</v>
      </c>
      <c r="Z125" s="28" t="s">
        <v>3424</v>
      </c>
      <c r="AA125" s="28" t="s">
        <v>3428</v>
      </c>
      <c r="AB125" s="28" t="s">
        <v>3429</v>
      </c>
      <c r="AC125" s="28" t="s">
        <v>3430</v>
      </c>
      <c r="AD125" s="48" t="s">
        <v>3431</v>
      </c>
    </row>
    <row r="126" spans="1:30" x14ac:dyDescent="0.25">
      <c r="A126" s="27" t="s">
        <v>3337</v>
      </c>
      <c r="B126" s="28">
        <v>6</v>
      </c>
      <c r="C126" s="28" t="s">
        <v>27</v>
      </c>
      <c r="D126" t="s">
        <v>2574</v>
      </c>
      <c r="E126" s="28" t="s">
        <v>1016</v>
      </c>
      <c r="F126" s="28">
        <v>50</v>
      </c>
      <c r="G126" s="28" t="s">
        <v>354</v>
      </c>
      <c r="H126" s="28">
        <v>9532</v>
      </c>
      <c r="I126" s="28" t="s">
        <v>358</v>
      </c>
      <c r="J126" s="28">
        <v>295</v>
      </c>
      <c r="K126" s="28" t="s">
        <v>694</v>
      </c>
      <c r="L126" s="41">
        <v>2793</v>
      </c>
      <c r="M126" s="44">
        <v>0</v>
      </c>
      <c r="N126" s="6">
        <v>0</v>
      </c>
      <c r="O126">
        <v>0</v>
      </c>
      <c r="P126" s="29" t="s">
        <v>648</v>
      </c>
      <c r="Q126" s="28" t="s">
        <v>356</v>
      </c>
      <c r="R126" s="28" t="s">
        <v>359</v>
      </c>
      <c r="S126" s="28" t="s">
        <v>695</v>
      </c>
      <c r="T126" s="57" t="s">
        <v>8033</v>
      </c>
      <c r="U126" s="57" t="s">
        <v>8034</v>
      </c>
      <c r="V126" s="57" t="s">
        <v>3423</v>
      </c>
      <c r="W126" s="30">
        <v>46023</v>
      </c>
      <c r="X126" s="30">
        <v>46387</v>
      </c>
      <c r="Y126" s="28">
        <v>2026</v>
      </c>
      <c r="Z126" s="28" t="s">
        <v>3432</v>
      </c>
      <c r="AA126" s="28" t="s">
        <v>3433</v>
      </c>
      <c r="AB126" s="28" t="s">
        <v>3434</v>
      </c>
      <c r="AC126" s="28" t="s">
        <v>3430</v>
      </c>
      <c r="AD126" s="48" t="s">
        <v>3431</v>
      </c>
    </row>
    <row r="127" spans="1:30" x14ac:dyDescent="0.25">
      <c r="A127" s="27" t="s">
        <v>3337</v>
      </c>
      <c r="B127" s="28">
        <v>6</v>
      </c>
      <c r="C127" s="28" t="s">
        <v>27</v>
      </c>
      <c r="D127" t="s">
        <v>2574</v>
      </c>
      <c r="E127" s="28" t="s">
        <v>1016</v>
      </c>
      <c r="F127" s="28">
        <v>50</v>
      </c>
      <c r="G127" s="28" t="s">
        <v>354</v>
      </c>
      <c r="H127" s="28">
        <v>9532</v>
      </c>
      <c r="I127" s="28" t="s">
        <v>358</v>
      </c>
      <c r="J127" s="28">
        <v>566</v>
      </c>
      <c r="K127" s="28" t="s">
        <v>696</v>
      </c>
      <c r="L127" s="41">
        <v>2812</v>
      </c>
      <c r="M127" s="44">
        <v>0</v>
      </c>
      <c r="N127" s="6">
        <v>0</v>
      </c>
      <c r="O127">
        <v>0</v>
      </c>
      <c r="P127" s="29" t="s">
        <v>648</v>
      </c>
      <c r="Q127" s="28" t="s">
        <v>356</v>
      </c>
      <c r="R127" s="28" t="s">
        <v>359</v>
      </c>
      <c r="S127" s="28" t="s">
        <v>697</v>
      </c>
      <c r="T127" s="57" t="s">
        <v>8033</v>
      </c>
      <c r="U127" s="57" t="s">
        <v>8034</v>
      </c>
      <c r="V127" s="57" t="s">
        <v>3423</v>
      </c>
      <c r="W127" s="30">
        <v>46023</v>
      </c>
      <c r="X127" s="30">
        <v>46387</v>
      </c>
      <c r="Y127" s="28">
        <v>2026</v>
      </c>
      <c r="Z127" s="28" t="s">
        <v>3424</v>
      </c>
      <c r="AA127" s="28" t="s">
        <v>3435</v>
      </c>
      <c r="AB127" s="28" t="s">
        <v>3429</v>
      </c>
      <c r="AC127" s="28" t="s">
        <v>3427</v>
      </c>
      <c r="AD127" s="48" t="s">
        <v>482</v>
      </c>
    </row>
    <row r="128" spans="1:30" x14ac:dyDescent="0.25">
      <c r="A128" s="27" t="s">
        <v>3337</v>
      </c>
      <c r="B128" s="28">
        <v>6</v>
      </c>
      <c r="C128" s="28" t="s">
        <v>27</v>
      </c>
      <c r="D128" t="s">
        <v>2574</v>
      </c>
      <c r="E128" s="28" t="s">
        <v>1016</v>
      </c>
      <c r="F128" s="28">
        <v>54</v>
      </c>
      <c r="G128" s="28" t="s">
        <v>119</v>
      </c>
      <c r="H128" s="28">
        <v>9119</v>
      </c>
      <c r="I128" s="28" t="s">
        <v>251</v>
      </c>
      <c r="J128" s="28">
        <v>821</v>
      </c>
      <c r="K128" s="28" t="s">
        <v>692</v>
      </c>
      <c r="L128" s="41">
        <v>2239</v>
      </c>
      <c r="M128" s="44">
        <v>0</v>
      </c>
      <c r="N128" s="6">
        <v>0</v>
      </c>
      <c r="O128">
        <v>0</v>
      </c>
      <c r="P128" s="29" t="s">
        <v>648</v>
      </c>
      <c r="Q128" s="28" t="s">
        <v>121</v>
      </c>
      <c r="R128" s="28" t="s">
        <v>252</v>
      </c>
      <c r="S128" s="28" t="s">
        <v>693</v>
      </c>
      <c r="T128" s="57" t="s">
        <v>3436</v>
      </c>
      <c r="U128" s="57" t="s">
        <v>8035</v>
      </c>
      <c r="V128" s="57" t="s">
        <v>8036</v>
      </c>
      <c r="W128" s="30">
        <v>46023</v>
      </c>
      <c r="X128" s="30">
        <v>46387</v>
      </c>
      <c r="Y128" s="28">
        <v>2026</v>
      </c>
      <c r="Z128" s="28" t="s">
        <v>3437</v>
      </c>
      <c r="AA128" s="28" t="s">
        <v>3438</v>
      </c>
      <c r="AB128" s="28" t="s">
        <v>3439</v>
      </c>
      <c r="AC128" s="28" t="s">
        <v>3440</v>
      </c>
      <c r="AD128" s="48" t="s">
        <v>1726</v>
      </c>
    </row>
    <row r="129" spans="1:30" x14ac:dyDescent="0.25">
      <c r="A129" s="27" t="s">
        <v>3337</v>
      </c>
      <c r="B129" s="28">
        <v>6</v>
      </c>
      <c r="C129" s="28" t="s">
        <v>27</v>
      </c>
      <c r="D129" t="s">
        <v>2574</v>
      </c>
      <c r="E129" s="28" t="s">
        <v>1016</v>
      </c>
      <c r="F129" s="28">
        <v>54</v>
      </c>
      <c r="G129" s="28" t="s">
        <v>119</v>
      </c>
      <c r="H129" s="28">
        <v>9119</v>
      </c>
      <c r="I129" s="28" t="s">
        <v>251</v>
      </c>
      <c r="J129" s="28">
        <v>565</v>
      </c>
      <c r="K129" s="28" t="s">
        <v>1015</v>
      </c>
      <c r="L129" s="41">
        <v>2429</v>
      </c>
      <c r="M129" s="44">
        <v>0</v>
      </c>
      <c r="N129" s="6">
        <v>0</v>
      </c>
      <c r="O129">
        <v>0</v>
      </c>
      <c r="P129" s="29" t="s">
        <v>648</v>
      </c>
      <c r="Q129" s="28" t="s">
        <v>121</v>
      </c>
      <c r="R129" s="28" t="s">
        <v>252</v>
      </c>
      <c r="S129" s="28" t="s">
        <v>1017</v>
      </c>
      <c r="T129" s="57" t="s">
        <v>3436</v>
      </c>
      <c r="U129" s="57" t="s">
        <v>8035</v>
      </c>
      <c r="V129" s="57" t="s">
        <v>8036</v>
      </c>
      <c r="W129" s="30">
        <v>46023</v>
      </c>
      <c r="X129" s="30">
        <v>46387</v>
      </c>
      <c r="Y129" s="28">
        <v>2026</v>
      </c>
      <c r="Z129" s="28" t="s">
        <v>1738</v>
      </c>
      <c r="AA129" s="28" t="s">
        <v>1738</v>
      </c>
      <c r="AB129" s="28" t="s">
        <v>1738</v>
      </c>
      <c r="AC129" s="28" t="s">
        <v>3441</v>
      </c>
      <c r="AD129" s="48" t="s">
        <v>3442</v>
      </c>
    </row>
    <row r="130" spans="1:30" x14ac:dyDescent="0.25">
      <c r="A130" s="27" t="s">
        <v>3337</v>
      </c>
      <c r="B130" s="28">
        <v>6</v>
      </c>
      <c r="C130" s="28" t="s">
        <v>27</v>
      </c>
      <c r="D130" t="s">
        <v>2574</v>
      </c>
      <c r="E130" s="28" t="s">
        <v>1016</v>
      </c>
      <c r="F130" s="28">
        <v>54</v>
      </c>
      <c r="G130" s="28" t="s">
        <v>119</v>
      </c>
      <c r="H130" s="28">
        <v>9119</v>
      </c>
      <c r="I130" s="28" t="s">
        <v>251</v>
      </c>
      <c r="J130" s="28">
        <v>295</v>
      </c>
      <c r="K130" s="28" t="s">
        <v>694</v>
      </c>
      <c r="L130" s="41">
        <v>2429</v>
      </c>
      <c r="M130" s="44">
        <v>0</v>
      </c>
      <c r="N130" s="6">
        <v>0</v>
      </c>
      <c r="O130">
        <v>0</v>
      </c>
      <c r="P130" s="29" t="s">
        <v>648</v>
      </c>
      <c r="Q130" s="28" t="s">
        <v>121</v>
      </c>
      <c r="R130" s="28" t="s">
        <v>252</v>
      </c>
      <c r="S130" s="28" t="s">
        <v>695</v>
      </c>
      <c r="T130" s="57" t="s">
        <v>3436</v>
      </c>
      <c r="U130" s="57" t="s">
        <v>8035</v>
      </c>
      <c r="V130" s="57" t="s">
        <v>8036</v>
      </c>
      <c r="W130" s="30">
        <v>46023</v>
      </c>
      <c r="X130" s="30">
        <v>46387</v>
      </c>
      <c r="Y130" s="28">
        <v>2026</v>
      </c>
      <c r="Z130" s="28" t="s">
        <v>1738</v>
      </c>
      <c r="AA130" s="28" t="s">
        <v>1738</v>
      </c>
      <c r="AB130" s="28" t="s">
        <v>1738</v>
      </c>
      <c r="AC130" s="28" t="s">
        <v>3443</v>
      </c>
      <c r="AD130" s="48" t="s">
        <v>177</v>
      </c>
    </row>
    <row r="131" spans="1:30" x14ac:dyDescent="0.25">
      <c r="A131" s="27" t="s">
        <v>3337</v>
      </c>
      <c r="B131" s="28">
        <v>6</v>
      </c>
      <c r="C131" s="28" t="s">
        <v>27</v>
      </c>
      <c r="D131" t="s">
        <v>2574</v>
      </c>
      <c r="E131" s="28" t="s">
        <v>1016</v>
      </c>
      <c r="F131" s="28">
        <v>54</v>
      </c>
      <c r="G131" s="28" t="s">
        <v>119</v>
      </c>
      <c r="H131" s="28">
        <v>9119</v>
      </c>
      <c r="I131" s="28" t="s">
        <v>251</v>
      </c>
      <c r="J131" s="28">
        <v>566</v>
      </c>
      <c r="K131" s="28" t="s">
        <v>696</v>
      </c>
      <c r="L131" s="41">
        <v>2429</v>
      </c>
      <c r="M131" s="44">
        <v>0</v>
      </c>
      <c r="N131" s="6">
        <v>0</v>
      </c>
      <c r="O131">
        <v>0</v>
      </c>
      <c r="P131" s="29" t="s">
        <v>648</v>
      </c>
      <c r="Q131" s="28" t="s">
        <v>121</v>
      </c>
      <c r="R131" s="28" t="s">
        <v>252</v>
      </c>
      <c r="S131" s="28" t="s">
        <v>697</v>
      </c>
      <c r="T131" s="57" t="s">
        <v>3436</v>
      </c>
      <c r="U131" s="57" t="s">
        <v>8035</v>
      </c>
      <c r="V131" s="57" t="s">
        <v>8036</v>
      </c>
      <c r="W131" s="30">
        <v>46023</v>
      </c>
      <c r="X131" s="30">
        <v>46387</v>
      </c>
      <c r="Y131" s="28">
        <v>2026</v>
      </c>
      <c r="Z131" s="28" t="s">
        <v>1738</v>
      </c>
      <c r="AA131" s="28" t="s">
        <v>1738</v>
      </c>
      <c r="AB131" s="28" t="s">
        <v>1738</v>
      </c>
      <c r="AC131" s="28" t="s">
        <v>3444</v>
      </c>
      <c r="AD131" s="48" t="s">
        <v>177</v>
      </c>
    </row>
    <row r="132" spans="1:30" x14ac:dyDescent="0.25">
      <c r="A132" s="27" t="s">
        <v>3337</v>
      </c>
      <c r="B132" s="28">
        <v>6</v>
      </c>
      <c r="C132" s="28" t="s">
        <v>27</v>
      </c>
      <c r="D132" t="s">
        <v>2574</v>
      </c>
      <c r="E132" s="28" t="s">
        <v>1016</v>
      </c>
      <c r="F132" s="28">
        <v>66</v>
      </c>
      <c r="G132" s="28" t="s">
        <v>54</v>
      </c>
      <c r="H132" s="28">
        <v>9223</v>
      </c>
      <c r="I132" s="28" t="s">
        <v>278</v>
      </c>
      <c r="J132" s="28">
        <v>821</v>
      </c>
      <c r="K132" s="28" t="s">
        <v>692</v>
      </c>
      <c r="L132" s="41">
        <v>3048</v>
      </c>
      <c r="M132" s="44">
        <v>0</v>
      </c>
      <c r="N132" s="6">
        <v>0</v>
      </c>
      <c r="O132">
        <v>0</v>
      </c>
      <c r="P132" s="29" t="s">
        <v>648</v>
      </c>
      <c r="Q132" s="28" t="s">
        <v>56</v>
      </c>
      <c r="R132" s="28" t="s">
        <v>280</v>
      </c>
      <c r="S132" s="28" t="s">
        <v>693</v>
      </c>
      <c r="T132" s="57" t="s">
        <v>8037</v>
      </c>
      <c r="U132" s="57" t="s">
        <v>8038</v>
      </c>
      <c r="V132" s="57" t="s">
        <v>8039</v>
      </c>
      <c r="W132" s="30">
        <v>46023</v>
      </c>
      <c r="X132" s="30">
        <v>46387</v>
      </c>
      <c r="Y132" s="28">
        <v>2026</v>
      </c>
      <c r="Z132" s="28" t="s">
        <v>1424</v>
      </c>
      <c r="AA132" s="28" t="s">
        <v>1425</v>
      </c>
      <c r="AB132" s="28" t="s">
        <v>279</v>
      </c>
      <c r="AC132" s="28" t="s">
        <v>3445</v>
      </c>
      <c r="AD132" s="48" t="s">
        <v>3446</v>
      </c>
    </row>
    <row r="133" spans="1:30" x14ac:dyDescent="0.25">
      <c r="A133" s="27" t="s">
        <v>3337</v>
      </c>
      <c r="B133" s="28">
        <v>6</v>
      </c>
      <c r="C133" s="28" t="s">
        <v>27</v>
      </c>
      <c r="D133" t="s">
        <v>2574</v>
      </c>
      <c r="E133" s="28" t="s">
        <v>1016</v>
      </c>
      <c r="F133" s="28">
        <v>66</v>
      </c>
      <c r="G133" s="28" t="s">
        <v>54</v>
      </c>
      <c r="H133" s="28">
        <v>9223</v>
      </c>
      <c r="I133" s="28" t="s">
        <v>278</v>
      </c>
      <c r="J133" s="28">
        <v>565</v>
      </c>
      <c r="K133" s="28" t="s">
        <v>1015</v>
      </c>
      <c r="L133" s="41">
        <v>2887</v>
      </c>
      <c r="M133" s="44">
        <v>0</v>
      </c>
      <c r="N133" s="6">
        <v>0</v>
      </c>
      <c r="O133">
        <v>0</v>
      </c>
      <c r="P133" s="29" t="s">
        <v>648</v>
      </c>
      <c r="Q133" s="28" t="s">
        <v>56</v>
      </c>
      <c r="R133" s="28" t="s">
        <v>280</v>
      </c>
      <c r="S133" s="28" t="s">
        <v>1017</v>
      </c>
      <c r="T133" s="57" t="s">
        <v>8037</v>
      </c>
      <c r="U133" s="57" t="s">
        <v>8038</v>
      </c>
      <c r="V133" s="57" t="s">
        <v>8039</v>
      </c>
      <c r="W133" s="30">
        <v>46023</v>
      </c>
      <c r="X133" s="30">
        <v>46387</v>
      </c>
      <c r="Y133" s="28">
        <v>2026</v>
      </c>
      <c r="Z133" s="28" t="s">
        <v>1424</v>
      </c>
      <c r="AA133" s="28" t="s">
        <v>1425</v>
      </c>
      <c r="AB133" s="28" t="s">
        <v>279</v>
      </c>
      <c r="AC133" s="28" t="s">
        <v>3445</v>
      </c>
      <c r="AD133" s="48" t="s">
        <v>3446</v>
      </c>
    </row>
    <row r="134" spans="1:30" x14ac:dyDescent="0.25">
      <c r="A134" s="27" t="s">
        <v>3337</v>
      </c>
      <c r="B134" s="28">
        <v>6</v>
      </c>
      <c r="C134" s="28" t="s">
        <v>27</v>
      </c>
      <c r="D134" t="s">
        <v>2574</v>
      </c>
      <c r="E134" s="28" t="s">
        <v>1016</v>
      </c>
      <c r="F134" s="28">
        <v>66</v>
      </c>
      <c r="G134" s="28" t="s">
        <v>54</v>
      </c>
      <c r="H134" s="28">
        <v>9223</v>
      </c>
      <c r="I134" s="28" t="s">
        <v>278</v>
      </c>
      <c r="J134" s="28">
        <v>295</v>
      </c>
      <c r="K134" s="28" t="s">
        <v>694</v>
      </c>
      <c r="L134" s="41">
        <v>2441</v>
      </c>
      <c r="M134" s="44">
        <v>0</v>
      </c>
      <c r="N134" s="6">
        <v>0</v>
      </c>
      <c r="O134">
        <v>0</v>
      </c>
      <c r="P134" s="29" t="s">
        <v>648</v>
      </c>
      <c r="Q134" s="28" t="s">
        <v>56</v>
      </c>
      <c r="R134" s="28" t="s">
        <v>280</v>
      </c>
      <c r="S134" s="28" t="s">
        <v>695</v>
      </c>
      <c r="T134" s="57" t="s">
        <v>8037</v>
      </c>
      <c r="U134" s="57" t="s">
        <v>8038</v>
      </c>
      <c r="V134" s="57" t="s">
        <v>8039</v>
      </c>
      <c r="W134" s="30">
        <v>46023</v>
      </c>
      <c r="X134" s="30">
        <v>46387</v>
      </c>
      <c r="Y134" s="28">
        <v>2026</v>
      </c>
      <c r="Z134" s="28" t="s">
        <v>1424</v>
      </c>
      <c r="AA134" s="28" t="s">
        <v>1425</v>
      </c>
      <c r="AB134" s="28" t="s">
        <v>279</v>
      </c>
      <c r="AC134" s="28" t="s">
        <v>3445</v>
      </c>
      <c r="AD134" s="48" t="s">
        <v>3446</v>
      </c>
    </row>
    <row r="135" spans="1:30" x14ac:dyDescent="0.25">
      <c r="A135" s="27" t="s">
        <v>3337</v>
      </c>
      <c r="B135" s="28">
        <v>6</v>
      </c>
      <c r="C135" s="28" t="s">
        <v>27</v>
      </c>
      <c r="D135" t="s">
        <v>2574</v>
      </c>
      <c r="E135" s="28" t="s">
        <v>1016</v>
      </c>
      <c r="F135" s="28">
        <v>66</v>
      </c>
      <c r="G135" s="28" t="s">
        <v>54</v>
      </c>
      <c r="H135" s="28">
        <v>9223</v>
      </c>
      <c r="I135" s="28" t="s">
        <v>278</v>
      </c>
      <c r="J135" s="28">
        <v>566</v>
      </c>
      <c r="K135" s="28" t="s">
        <v>696</v>
      </c>
      <c r="L135" s="41">
        <v>2497</v>
      </c>
      <c r="M135" s="44">
        <v>0</v>
      </c>
      <c r="N135" s="6">
        <v>0</v>
      </c>
      <c r="O135">
        <v>0</v>
      </c>
      <c r="P135" s="29" t="s">
        <v>648</v>
      </c>
      <c r="Q135" s="28" t="s">
        <v>56</v>
      </c>
      <c r="R135" s="28" t="s">
        <v>280</v>
      </c>
      <c r="S135" s="28" t="s">
        <v>697</v>
      </c>
      <c r="T135" s="57" t="s">
        <v>8037</v>
      </c>
      <c r="U135" s="57" t="s">
        <v>8038</v>
      </c>
      <c r="V135" s="57" t="s">
        <v>8039</v>
      </c>
      <c r="W135" s="30">
        <v>46023</v>
      </c>
      <c r="X135" s="30">
        <v>46387</v>
      </c>
      <c r="Y135" s="28">
        <v>2026</v>
      </c>
      <c r="Z135" s="28" t="s">
        <v>1424</v>
      </c>
      <c r="AA135" s="28" t="s">
        <v>1425</v>
      </c>
      <c r="AB135" s="28" t="s">
        <v>279</v>
      </c>
      <c r="AC135" s="28" t="s">
        <v>3445</v>
      </c>
      <c r="AD135" s="48" t="s">
        <v>3446</v>
      </c>
    </row>
    <row r="136" spans="1:30" x14ac:dyDescent="0.25">
      <c r="A136" s="27" t="s">
        <v>3337</v>
      </c>
      <c r="B136" s="28">
        <v>6</v>
      </c>
      <c r="C136" s="28" t="s">
        <v>27</v>
      </c>
      <c r="D136" t="s">
        <v>2574</v>
      </c>
      <c r="E136" s="28" t="s">
        <v>1016</v>
      </c>
      <c r="F136" s="28">
        <v>11</v>
      </c>
      <c r="G136" s="28" t="s">
        <v>133</v>
      </c>
      <c r="H136" s="28">
        <v>9303</v>
      </c>
      <c r="I136" s="28" t="s">
        <v>176</v>
      </c>
      <c r="J136" s="28">
        <v>821</v>
      </c>
      <c r="K136" s="28" t="s">
        <v>692</v>
      </c>
      <c r="L136" s="41">
        <v>2670</v>
      </c>
      <c r="M136" s="44">
        <v>0</v>
      </c>
      <c r="N136" s="6">
        <v>0</v>
      </c>
      <c r="O136">
        <v>0</v>
      </c>
      <c r="P136" s="29" t="s">
        <v>648</v>
      </c>
      <c r="Q136" s="28" t="s">
        <v>135</v>
      </c>
      <c r="R136" s="28" t="s">
        <v>178</v>
      </c>
      <c r="S136" s="28" t="s">
        <v>693</v>
      </c>
      <c r="T136" s="57" t="s">
        <v>8040</v>
      </c>
      <c r="U136" s="57" t="s">
        <v>8041</v>
      </c>
      <c r="V136" s="57" t="s">
        <v>8042</v>
      </c>
      <c r="W136" s="30">
        <v>46023</v>
      </c>
      <c r="X136" s="30">
        <v>46387</v>
      </c>
      <c r="Y136" s="28">
        <v>2026</v>
      </c>
      <c r="Z136" s="28" t="s">
        <v>1854</v>
      </c>
      <c r="AA136" s="28" t="s">
        <v>1855</v>
      </c>
      <c r="AB136" s="28" t="s">
        <v>1856</v>
      </c>
      <c r="AC136" s="28" t="s">
        <v>1857</v>
      </c>
      <c r="AD136" s="48" t="s">
        <v>651</v>
      </c>
    </row>
    <row r="137" spans="1:30" x14ac:dyDescent="0.25">
      <c r="A137" s="27" t="s">
        <v>3337</v>
      </c>
      <c r="B137" s="28">
        <v>6</v>
      </c>
      <c r="C137" s="28" t="s">
        <v>27</v>
      </c>
      <c r="D137" t="s">
        <v>2574</v>
      </c>
      <c r="E137" s="28" t="s">
        <v>1016</v>
      </c>
      <c r="F137" s="28">
        <v>11</v>
      </c>
      <c r="G137" s="28" t="s">
        <v>133</v>
      </c>
      <c r="H137" s="28">
        <v>9303</v>
      </c>
      <c r="I137" s="28" t="s">
        <v>176</v>
      </c>
      <c r="J137" s="28">
        <v>565</v>
      </c>
      <c r="K137" s="28" t="s">
        <v>1015</v>
      </c>
      <c r="L137" s="41">
        <v>2741</v>
      </c>
      <c r="M137" s="44">
        <v>0</v>
      </c>
      <c r="N137" s="6">
        <v>0</v>
      </c>
      <c r="O137">
        <v>0</v>
      </c>
      <c r="P137" s="29" t="s">
        <v>648</v>
      </c>
      <c r="Q137" s="28" t="s">
        <v>135</v>
      </c>
      <c r="R137" s="28" t="s">
        <v>178</v>
      </c>
      <c r="S137" s="28" t="s">
        <v>1017</v>
      </c>
      <c r="T137" s="57" t="s">
        <v>8040</v>
      </c>
      <c r="U137" s="57" t="s">
        <v>8041</v>
      </c>
      <c r="V137" s="57" t="s">
        <v>8042</v>
      </c>
      <c r="W137" s="30">
        <v>46023</v>
      </c>
      <c r="X137" s="30">
        <v>46387</v>
      </c>
      <c r="Y137" s="28">
        <v>2026</v>
      </c>
      <c r="Z137" s="28" t="s">
        <v>1854</v>
      </c>
      <c r="AA137" s="28" t="s">
        <v>1855</v>
      </c>
      <c r="AB137" s="28" t="s">
        <v>1856</v>
      </c>
      <c r="AC137" s="28" t="s">
        <v>1857</v>
      </c>
      <c r="AD137" s="48" t="s">
        <v>651</v>
      </c>
    </row>
    <row r="138" spans="1:30" x14ac:dyDescent="0.25">
      <c r="A138" s="27" t="s">
        <v>3337</v>
      </c>
      <c r="B138" s="28">
        <v>6</v>
      </c>
      <c r="C138" s="28" t="s">
        <v>27</v>
      </c>
      <c r="D138" t="s">
        <v>2574</v>
      </c>
      <c r="E138" s="28" t="s">
        <v>1016</v>
      </c>
      <c r="F138" s="28">
        <v>11</v>
      </c>
      <c r="G138" s="28" t="s">
        <v>133</v>
      </c>
      <c r="H138" s="28">
        <v>9303</v>
      </c>
      <c r="I138" s="28" t="s">
        <v>176</v>
      </c>
      <c r="J138" s="28">
        <v>295</v>
      </c>
      <c r="K138" s="28" t="s">
        <v>694</v>
      </c>
      <c r="L138" s="41">
        <v>2634</v>
      </c>
      <c r="M138" s="44">
        <v>0</v>
      </c>
      <c r="N138" s="6">
        <v>0</v>
      </c>
      <c r="O138">
        <v>0</v>
      </c>
      <c r="P138" s="29" t="s">
        <v>648</v>
      </c>
      <c r="Q138" s="28" t="s">
        <v>135</v>
      </c>
      <c r="R138" s="28" t="s">
        <v>178</v>
      </c>
      <c r="S138" s="28" t="s">
        <v>695</v>
      </c>
      <c r="T138" s="57" t="s">
        <v>8040</v>
      </c>
      <c r="U138" s="57" t="s">
        <v>8041</v>
      </c>
      <c r="V138" s="57" t="s">
        <v>8042</v>
      </c>
      <c r="W138" s="30">
        <v>46023</v>
      </c>
      <c r="X138" s="30">
        <v>46387</v>
      </c>
      <c r="Y138" s="28">
        <v>2026</v>
      </c>
      <c r="Z138" s="28" t="s">
        <v>1854</v>
      </c>
      <c r="AA138" s="28" t="s">
        <v>1855</v>
      </c>
      <c r="AB138" s="28" t="s">
        <v>1856</v>
      </c>
      <c r="AC138" s="28" t="s">
        <v>1857</v>
      </c>
      <c r="AD138" s="48" t="s">
        <v>651</v>
      </c>
    </row>
    <row r="139" spans="1:30" x14ac:dyDescent="0.25">
      <c r="A139" s="27" t="s">
        <v>3337</v>
      </c>
      <c r="B139" s="28">
        <v>6</v>
      </c>
      <c r="C139" s="28" t="s">
        <v>27</v>
      </c>
      <c r="D139" t="s">
        <v>2574</v>
      </c>
      <c r="E139" s="28" t="s">
        <v>1016</v>
      </c>
      <c r="F139" s="28">
        <v>11</v>
      </c>
      <c r="G139" s="28" t="s">
        <v>133</v>
      </c>
      <c r="H139" s="28">
        <v>9303</v>
      </c>
      <c r="I139" s="28" t="s">
        <v>176</v>
      </c>
      <c r="J139" s="28">
        <v>566</v>
      </c>
      <c r="K139" s="28" t="s">
        <v>696</v>
      </c>
      <c r="L139" s="41">
        <v>2741</v>
      </c>
      <c r="M139" s="44">
        <v>0</v>
      </c>
      <c r="N139" s="6">
        <v>0</v>
      </c>
      <c r="O139">
        <v>0</v>
      </c>
      <c r="P139" s="29" t="s">
        <v>648</v>
      </c>
      <c r="Q139" s="28" t="s">
        <v>135</v>
      </c>
      <c r="R139" s="28" t="s">
        <v>178</v>
      </c>
      <c r="S139" s="28" t="s">
        <v>697</v>
      </c>
      <c r="T139" s="57" t="s">
        <v>8040</v>
      </c>
      <c r="U139" s="57" t="s">
        <v>8041</v>
      </c>
      <c r="V139" s="57" t="s">
        <v>8042</v>
      </c>
      <c r="W139" s="30">
        <v>46023</v>
      </c>
      <c r="X139" s="30">
        <v>46387</v>
      </c>
      <c r="Y139" s="28">
        <v>2026</v>
      </c>
      <c r="Z139" s="28" t="s">
        <v>1854</v>
      </c>
      <c r="AA139" s="28" t="s">
        <v>1855</v>
      </c>
      <c r="AB139" s="28" t="s">
        <v>1856</v>
      </c>
      <c r="AC139" s="28" t="s">
        <v>1857</v>
      </c>
      <c r="AD139" s="48" t="s">
        <v>651</v>
      </c>
    </row>
    <row r="140" spans="1:30" x14ac:dyDescent="0.25">
      <c r="A140" s="27" t="s">
        <v>3337</v>
      </c>
      <c r="B140" s="28">
        <v>6</v>
      </c>
      <c r="C140" s="28" t="s">
        <v>27</v>
      </c>
      <c r="D140" t="s">
        <v>2574</v>
      </c>
      <c r="E140" s="28" t="s">
        <v>1016</v>
      </c>
      <c r="F140" s="28">
        <v>68</v>
      </c>
      <c r="G140" s="28" t="s">
        <v>283</v>
      </c>
      <c r="H140" s="28">
        <v>9122</v>
      </c>
      <c r="I140" s="28" t="s">
        <v>299</v>
      </c>
      <c r="J140" s="28">
        <v>821</v>
      </c>
      <c r="K140" s="28" t="s">
        <v>692</v>
      </c>
      <c r="L140" s="41">
        <v>2818</v>
      </c>
      <c r="M140" s="44">
        <v>0</v>
      </c>
      <c r="N140" s="6">
        <v>0</v>
      </c>
      <c r="O140">
        <v>0</v>
      </c>
      <c r="P140" s="29" t="s">
        <v>648</v>
      </c>
      <c r="Q140" s="28" t="s">
        <v>285</v>
      </c>
      <c r="R140" s="28" t="s">
        <v>300</v>
      </c>
      <c r="S140" s="28" t="s">
        <v>693</v>
      </c>
      <c r="T140" s="57" t="s">
        <v>8043</v>
      </c>
      <c r="U140" s="57" t="s">
        <v>8044</v>
      </c>
      <c r="V140" s="57" t="s">
        <v>8045</v>
      </c>
      <c r="W140" s="30">
        <v>46023</v>
      </c>
      <c r="X140" s="30">
        <v>46387</v>
      </c>
      <c r="Y140" s="28">
        <v>2026</v>
      </c>
      <c r="Z140" s="28" t="s">
        <v>3447</v>
      </c>
      <c r="AA140" s="28" t="s">
        <v>3448</v>
      </c>
      <c r="AB140" s="28" t="s">
        <v>3449</v>
      </c>
      <c r="AC140" s="28" t="s">
        <v>3450</v>
      </c>
      <c r="AD140" s="48" t="s">
        <v>482</v>
      </c>
    </row>
    <row r="141" spans="1:30" x14ac:dyDescent="0.25">
      <c r="A141" s="27" t="s">
        <v>3337</v>
      </c>
      <c r="B141" s="28">
        <v>6</v>
      </c>
      <c r="C141" s="28" t="s">
        <v>27</v>
      </c>
      <c r="D141" t="s">
        <v>2574</v>
      </c>
      <c r="E141" s="28" t="s">
        <v>1016</v>
      </c>
      <c r="F141" s="28">
        <v>68</v>
      </c>
      <c r="G141" s="28" t="s">
        <v>283</v>
      </c>
      <c r="H141" s="28">
        <v>9122</v>
      </c>
      <c r="I141" s="28" t="s">
        <v>299</v>
      </c>
      <c r="J141" s="28">
        <v>565</v>
      </c>
      <c r="K141" s="28" t="s">
        <v>1015</v>
      </c>
      <c r="L141" s="41">
        <v>4874</v>
      </c>
      <c r="M141" s="44">
        <v>0</v>
      </c>
      <c r="N141" s="6">
        <v>0</v>
      </c>
      <c r="O141">
        <v>0</v>
      </c>
      <c r="P141" s="29" t="s">
        <v>648</v>
      </c>
      <c r="Q141" s="28" t="s">
        <v>285</v>
      </c>
      <c r="R141" s="28" t="s">
        <v>300</v>
      </c>
      <c r="S141" s="28" t="s">
        <v>1017</v>
      </c>
      <c r="T141" s="57" t="s">
        <v>8043</v>
      </c>
      <c r="U141" s="57" t="s">
        <v>8044</v>
      </c>
      <c r="V141" s="57" t="s">
        <v>8045</v>
      </c>
      <c r="W141" s="30">
        <v>46023</v>
      </c>
      <c r="X141" s="30">
        <v>46387</v>
      </c>
      <c r="Y141" s="28">
        <v>2026</v>
      </c>
      <c r="Z141" s="28" t="s">
        <v>3451</v>
      </c>
      <c r="AA141" s="28" t="s">
        <v>3452</v>
      </c>
      <c r="AB141" s="28" t="s">
        <v>3453</v>
      </c>
      <c r="AC141" s="28" t="s">
        <v>3450</v>
      </c>
      <c r="AD141" s="48" t="s">
        <v>482</v>
      </c>
    </row>
    <row r="142" spans="1:30" x14ac:dyDescent="0.25">
      <c r="A142" s="27" t="s">
        <v>3337</v>
      </c>
      <c r="B142" s="28">
        <v>6</v>
      </c>
      <c r="C142" s="28" t="s">
        <v>27</v>
      </c>
      <c r="D142" t="s">
        <v>2574</v>
      </c>
      <c r="E142" s="28" t="s">
        <v>1016</v>
      </c>
      <c r="F142" s="28">
        <v>68</v>
      </c>
      <c r="G142" s="28" t="s">
        <v>283</v>
      </c>
      <c r="H142" s="28">
        <v>9122</v>
      </c>
      <c r="I142" s="28" t="s">
        <v>299</v>
      </c>
      <c r="J142" s="28">
        <v>295</v>
      </c>
      <c r="K142" s="28" t="s">
        <v>694</v>
      </c>
      <c r="L142" s="41">
        <v>3937</v>
      </c>
      <c r="M142" s="44">
        <v>0</v>
      </c>
      <c r="N142" s="6">
        <v>0</v>
      </c>
      <c r="O142">
        <v>0</v>
      </c>
      <c r="P142" s="29" t="s">
        <v>648</v>
      </c>
      <c r="Q142" s="28" t="s">
        <v>285</v>
      </c>
      <c r="R142" s="28" t="s">
        <v>300</v>
      </c>
      <c r="S142" s="28" t="s">
        <v>695</v>
      </c>
      <c r="T142" s="57" t="s">
        <v>8043</v>
      </c>
      <c r="U142" s="57" t="s">
        <v>8044</v>
      </c>
      <c r="V142" s="57" t="s">
        <v>8045</v>
      </c>
      <c r="W142" s="30">
        <v>46023</v>
      </c>
      <c r="X142" s="30">
        <v>46387</v>
      </c>
      <c r="Y142" s="28">
        <v>2026</v>
      </c>
      <c r="Z142" s="28" t="s">
        <v>3454</v>
      </c>
      <c r="AA142" s="28" t="s">
        <v>3455</v>
      </c>
      <c r="AB142" s="28" t="s">
        <v>3456</v>
      </c>
      <c r="AC142" s="28" t="s">
        <v>3457</v>
      </c>
      <c r="AD142" s="48" t="s">
        <v>482</v>
      </c>
    </row>
    <row r="143" spans="1:30" x14ac:dyDescent="0.25">
      <c r="A143" s="27" t="s">
        <v>3337</v>
      </c>
      <c r="B143" s="28">
        <v>6</v>
      </c>
      <c r="C143" s="28" t="s">
        <v>27</v>
      </c>
      <c r="D143" t="s">
        <v>2574</v>
      </c>
      <c r="E143" s="28" t="s">
        <v>1016</v>
      </c>
      <c r="F143" s="28">
        <v>68</v>
      </c>
      <c r="G143" s="28" t="s">
        <v>283</v>
      </c>
      <c r="H143" s="28">
        <v>9122</v>
      </c>
      <c r="I143" s="28" t="s">
        <v>299</v>
      </c>
      <c r="J143" s="28">
        <v>566</v>
      </c>
      <c r="K143" s="28" t="s">
        <v>696</v>
      </c>
      <c r="L143" s="41">
        <v>3937</v>
      </c>
      <c r="M143" s="44">
        <v>0</v>
      </c>
      <c r="N143" s="6">
        <v>0</v>
      </c>
      <c r="O143">
        <v>0</v>
      </c>
      <c r="P143" s="29" t="s">
        <v>648</v>
      </c>
      <c r="Q143" s="28" t="s">
        <v>285</v>
      </c>
      <c r="R143" s="28" t="s">
        <v>300</v>
      </c>
      <c r="S143" s="28" t="s">
        <v>697</v>
      </c>
      <c r="T143" s="57" t="s">
        <v>8043</v>
      </c>
      <c r="U143" s="57" t="s">
        <v>8044</v>
      </c>
      <c r="V143" s="57" t="s">
        <v>8045</v>
      </c>
      <c r="W143" s="30">
        <v>46023</v>
      </c>
      <c r="X143" s="30">
        <v>46387</v>
      </c>
      <c r="Y143" s="28">
        <v>2026</v>
      </c>
      <c r="Z143" s="28" t="s">
        <v>3458</v>
      </c>
      <c r="AA143" s="28" t="s">
        <v>3459</v>
      </c>
      <c r="AB143" s="28" t="s">
        <v>3460</v>
      </c>
      <c r="AC143" s="28" t="s">
        <v>3461</v>
      </c>
      <c r="AD143" s="48" t="s">
        <v>482</v>
      </c>
    </row>
    <row r="144" spans="1:30" x14ac:dyDescent="0.25">
      <c r="A144" s="27" t="s">
        <v>3337</v>
      </c>
      <c r="B144" s="28">
        <v>6</v>
      </c>
      <c r="C144" s="28" t="s">
        <v>27</v>
      </c>
      <c r="D144" t="s">
        <v>2574</v>
      </c>
      <c r="E144" s="28" t="s">
        <v>1016</v>
      </c>
      <c r="F144" s="28">
        <v>68</v>
      </c>
      <c r="G144" s="28" t="s">
        <v>283</v>
      </c>
      <c r="H144" s="28">
        <v>9224</v>
      </c>
      <c r="I144" s="28" t="s">
        <v>284</v>
      </c>
      <c r="J144" s="28">
        <v>821</v>
      </c>
      <c r="K144" s="28" t="s">
        <v>692</v>
      </c>
      <c r="L144" s="41">
        <v>3273</v>
      </c>
      <c r="M144" s="44">
        <v>0</v>
      </c>
      <c r="N144" s="6">
        <v>0</v>
      </c>
      <c r="O144">
        <v>0</v>
      </c>
      <c r="P144" s="29" t="s">
        <v>648</v>
      </c>
      <c r="Q144" s="28" t="s">
        <v>285</v>
      </c>
      <c r="R144" s="28" t="s">
        <v>286</v>
      </c>
      <c r="S144" s="28" t="s">
        <v>693</v>
      </c>
      <c r="T144" s="57" t="s">
        <v>8046</v>
      </c>
      <c r="U144" s="57" t="s">
        <v>8047</v>
      </c>
      <c r="V144" s="57" t="s">
        <v>8048</v>
      </c>
      <c r="W144" s="30">
        <v>46023</v>
      </c>
      <c r="X144" s="30">
        <v>46387</v>
      </c>
      <c r="Y144" s="28">
        <v>2026</v>
      </c>
      <c r="Z144" s="28" t="s">
        <v>3462</v>
      </c>
      <c r="AA144" s="28" t="s">
        <v>3463</v>
      </c>
      <c r="AB144" s="28" t="s">
        <v>3464</v>
      </c>
      <c r="AC144" s="28" t="s">
        <v>3465</v>
      </c>
      <c r="AD144" s="48" t="s">
        <v>3466</v>
      </c>
    </row>
    <row r="145" spans="1:30" x14ac:dyDescent="0.25">
      <c r="A145" s="27" t="s">
        <v>3337</v>
      </c>
      <c r="B145" s="28">
        <v>6</v>
      </c>
      <c r="C145" s="28" t="s">
        <v>27</v>
      </c>
      <c r="D145" t="s">
        <v>2574</v>
      </c>
      <c r="E145" s="28" t="s">
        <v>1016</v>
      </c>
      <c r="F145" s="28">
        <v>68</v>
      </c>
      <c r="G145" s="28" t="s">
        <v>283</v>
      </c>
      <c r="H145" s="28">
        <v>9224</v>
      </c>
      <c r="I145" s="28" t="s">
        <v>284</v>
      </c>
      <c r="J145" s="28">
        <v>565</v>
      </c>
      <c r="K145" s="28" t="s">
        <v>1015</v>
      </c>
      <c r="L145" s="41">
        <v>3495</v>
      </c>
      <c r="M145" s="44">
        <v>0</v>
      </c>
      <c r="N145" s="6">
        <v>0</v>
      </c>
      <c r="O145">
        <v>0</v>
      </c>
      <c r="P145" s="29" t="s">
        <v>648</v>
      </c>
      <c r="Q145" s="28" t="s">
        <v>285</v>
      </c>
      <c r="R145" s="28" t="s">
        <v>286</v>
      </c>
      <c r="S145" s="28" t="s">
        <v>1017</v>
      </c>
      <c r="T145" s="57" t="s">
        <v>8046</v>
      </c>
      <c r="U145" s="57" t="s">
        <v>8047</v>
      </c>
      <c r="V145" s="57" t="s">
        <v>8048</v>
      </c>
      <c r="W145" s="30">
        <v>46023</v>
      </c>
      <c r="X145" s="30">
        <v>46387</v>
      </c>
      <c r="Y145" s="28">
        <v>2026</v>
      </c>
      <c r="Z145" s="28" t="s">
        <v>3467</v>
      </c>
      <c r="AA145" s="28" t="s">
        <v>3468</v>
      </c>
      <c r="AB145" s="28" t="s">
        <v>3469</v>
      </c>
      <c r="AC145" s="28" t="s">
        <v>3465</v>
      </c>
      <c r="AD145" s="48" t="s">
        <v>3466</v>
      </c>
    </row>
    <row r="146" spans="1:30" x14ac:dyDescent="0.25">
      <c r="A146" s="27" t="s">
        <v>3337</v>
      </c>
      <c r="B146" s="28">
        <v>6</v>
      </c>
      <c r="C146" s="28" t="s">
        <v>27</v>
      </c>
      <c r="D146" t="s">
        <v>2574</v>
      </c>
      <c r="E146" s="28" t="s">
        <v>1016</v>
      </c>
      <c r="F146" s="28">
        <v>68</v>
      </c>
      <c r="G146" s="28" t="s">
        <v>283</v>
      </c>
      <c r="H146" s="28">
        <v>9224</v>
      </c>
      <c r="I146" s="28" t="s">
        <v>284</v>
      </c>
      <c r="J146" s="28">
        <v>295</v>
      </c>
      <c r="K146" s="28" t="s">
        <v>694</v>
      </c>
      <c r="L146" s="41">
        <v>2892</v>
      </c>
      <c r="M146" s="44">
        <v>0</v>
      </c>
      <c r="N146" s="6">
        <v>0</v>
      </c>
      <c r="O146">
        <v>0</v>
      </c>
      <c r="P146" s="29" t="s">
        <v>648</v>
      </c>
      <c r="Q146" s="28" t="s">
        <v>285</v>
      </c>
      <c r="R146" s="28" t="s">
        <v>286</v>
      </c>
      <c r="S146" s="28" t="s">
        <v>695</v>
      </c>
      <c r="T146" s="57" t="s">
        <v>8046</v>
      </c>
      <c r="U146" s="57" t="s">
        <v>8047</v>
      </c>
      <c r="V146" s="57" t="s">
        <v>8048</v>
      </c>
      <c r="W146" s="30">
        <v>46023</v>
      </c>
      <c r="X146" s="30">
        <v>46387</v>
      </c>
      <c r="Y146" s="28">
        <v>2026</v>
      </c>
      <c r="Z146" s="28" t="s">
        <v>3470</v>
      </c>
      <c r="AA146" s="28" t="s">
        <v>3471</v>
      </c>
      <c r="AB146" s="28" t="s">
        <v>3472</v>
      </c>
      <c r="AC146" s="28" t="s">
        <v>3465</v>
      </c>
      <c r="AD146" s="48" t="s">
        <v>3466</v>
      </c>
    </row>
    <row r="147" spans="1:30" x14ac:dyDescent="0.25">
      <c r="A147" s="27" t="s">
        <v>3337</v>
      </c>
      <c r="B147" s="28">
        <v>6</v>
      </c>
      <c r="C147" s="28" t="s">
        <v>27</v>
      </c>
      <c r="D147" t="s">
        <v>2574</v>
      </c>
      <c r="E147" s="28" t="s">
        <v>1016</v>
      </c>
      <c r="F147" s="28">
        <v>68</v>
      </c>
      <c r="G147" s="28" t="s">
        <v>283</v>
      </c>
      <c r="H147" s="28">
        <v>9224</v>
      </c>
      <c r="I147" s="28" t="s">
        <v>284</v>
      </c>
      <c r="J147" s="28">
        <v>566</v>
      </c>
      <c r="K147" s="28" t="s">
        <v>696</v>
      </c>
      <c r="L147" s="41">
        <v>3062</v>
      </c>
      <c r="M147" s="44">
        <v>0</v>
      </c>
      <c r="N147" s="6">
        <v>0</v>
      </c>
      <c r="O147">
        <v>0</v>
      </c>
      <c r="P147" s="29" t="s">
        <v>648</v>
      </c>
      <c r="Q147" s="28" t="s">
        <v>285</v>
      </c>
      <c r="R147" s="28" t="s">
        <v>286</v>
      </c>
      <c r="S147" s="28" t="s">
        <v>697</v>
      </c>
      <c r="T147" s="57" t="s">
        <v>8046</v>
      </c>
      <c r="U147" s="57" t="s">
        <v>8047</v>
      </c>
      <c r="V147" s="57" t="s">
        <v>8048</v>
      </c>
      <c r="W147" s="30">
        <v>46023</v>
      </c>
      <c r="X147" s="30">
        <v>46387</v>
      </c>
      <c r="Y147" s="28">
        <v>2026</v>
      </c>
      <c r="Z147" s="28" t="s">
        <v>3467</v>
      </c>
      <c r="AA147" s="28" t="s">
        <v>3473</v>
      </c>
      <c r="AB147" s="28" t="s">
        <v>3469</v>
      </c>
      <c r="AC147" s="28" t="s">
        <v>3465</v>
      </c>
      <c r="AD147" s="48" t="s">
        <v>3466</v>
      </c>
    </row>
    <row r="148" spans="1:30" x14ac:dyDescent="0.25">
      <c r="A148" s="27" t="s">
        <v>3337</v>
      </c>
      <c r="B148" s="28">
        <v>6</v>
      </c>
      <c r="C148" s="28" t="s">
        <v>27</v>
      </c>
      <c r="D148" t="s">
        <v>2574</v>
      </c>
      <c r="E148" s="28" t="s">
        <v>1016</v>
      </c>
      <c r="F148" s="28">
        <v>68</v>
      </c>
      <c r="G148" s="28" t="s">
        <v>283</v>
      </c>
      <c r="H148" s="28">
        <v>9545</v>
      </c>
      <c r="I148" s="28" t="s">
        <v>294</v>
      </c>
      <c r="J148" s="28">
        <v>821</v>
      </c>
      <c r="K148" s="28" t="s">
        <v>692</v>
      </c>
      <c r="L148" s="41">
        <v>2062</v>
      </c>
      <c r="M148" s="44">
        <v>0</v>
      </c>
      <c r="N148" s="6">
        <v>0</v>
      </c>
      <c r="O148">
        <v>0</v>
      </c>
      <c r="P148" s="29" t="s">
        <v>648</v>
      </c>
      <c r="Q148" s="28" t="s">
        <v>285</v>
      </c>
      <c r="R148" s="28" t="s">
        <v>298</v>
      </c>
      <c r="S148" s="28" t="s">
        <v>693</v>
      </c>
      <c r="T148" s="57" t="s">
        <v>8049</v>
      </c>
      <c r="U148" s="57" t="s">
        <v>8050</v>
      </c>
      <c r="V148" s="57" t="s">
        <v>8051</v>
      </c>
      <c r="W148" s="30">
        <v>46023</v>
      </c>
      <c r="X148" s="30">
        <v>46387</v>
      </c>
      <c r="Y148" s="28">
        <v>2026</v>
      </c>
      <c r="Z148" s="28" t="s">
        <v>1803</v>
      </c>
      <c r="AA148" s="28" t="s">
        <v>1804</v>
      </c>
      <c r="AB148" s="28" t="s">
        <v>2023</v>
      </c>
      <c r="AC148" s="28" t="s">
        <v>721</v>
      </c>
      <c r="AD148" s="48" t="s">
        <v>719</v>
      </c>
    </row>
    <row r="149" spans="1:30" x14ac:dyDescent="0.25">
      <c r="A149" s="27" t="s">
        <v>3337</v>
      </c>
      <c r="B149" s="28">
        <v>6</v>
      </c>
      <c r="C149" s="28" t="s">
        <v>27</v>
      </c>
      <c r="D149" t="s">
        <v>2574</v>
      </c>
      <c r="E149" s="28" t="s">
        <v>1016</v>
      </c>
      <c r="F149" s="28">
        <v>68</v>
      </c>
      <c r="G149" s="28" t="s">
        <v>283</v>
      </c>
      <c r="H149" s="28">
        <v>9545</v>
      </c>
      <c r="I149" s="28" t="s">
        <v>294</v>
      </c>
      <c r="J149" s="28">
        <v>565</v>
      </c>
      <c r="K149" s="28" t="s">
        <v>1015</v>
      </c>
      <c r="L149" s="41">
        <v>2165</v>
      </c>
      <c r="M149" s="44">
        <v>0</v>
      </c>
      <c r="N149" s="6">
        <v>0</v>
      </c>
      <c r="O149">
        <v>0</v>
      </c>
      <c r="P149" s="29" t="s">
        <v>648</v>
      </c>
      <c r="Q149" s="28" t="s">
        <v>285</v>
      </c>
      <c r="R149" s="28" t="s">
        <v>298</v>
      </c>
      <c r="S149" s="28" t="s">
        <v>1017</v>
      </c>
      <c r="T149" s="57" t="s">
        <v>8049</v>
      </c>
      <c r="U149" s="57" t="s">
        <v>8050</v>
      </c>
      <c r="V149" s="57" t="s">
        <v>8051</v>
      </c>
      <c r="W149" s="30">
        <v>46023</v>
      </c>
      <c r="X149" s="30">
        <v>46387</v>
      </c>
      <c r="Y149" s="28">
        <v>2026</v>
      </c>
      <c r="Z149" s="28" t="s">
        <v>1803</v>
      </c>
      <c r="AA149" s="28" t="s">
        <v>1804</v>
      </c>
      <c r="AB149" s="28" t="s">
        <v>1805</v>
      </c>
      <c r="AC149" s="28" t="s">
        <v>721</v>
      </c>
      <c r="AD149" s="48" t="s">
        <v>719</v>
      </c>
    </row>
    <row r="150" spans="1:30" x14ac:dyDescent="0.25">
      <c r="A150" s="27" t="s">
        <v>3337</v>
      </c>
      <c r="B150" s="28">
        <v>6</v>
      </c>
      <c r="C150" s="28" t="s">
        <v>27</v>
      </c>
      <c r="D150" t="s">
        <v>2574</v>
      </c>
      <c r="E150" s="28" t="s">
        <v>1016</v>
      </c>
      <c r="F150" s="28">
        <v>68</v>
      </c>
      <c r="G150" s="28" t="s">
        <v>283</v>
      </c>
      <c r="H150" s="28">
        <v>9545</v>
      </c>
      <c r="I150" s="28" t="s">
        <v>294</v>
      </c>
      <c r="J150" s="28">
        <v>295</v>
      </c>
      <c r="K150" s="28" t="s">
        <v>694</v>
      </c>
      <c r="L150" s="41">
        <v>1701</v>
      </c>
      <c r="M150" s="44">
        <v>0</v>
      </c>
      <c r="N150" s="6">
        <v>0</v>
      </c>
      <c r="O150">
        <v>0</v>
      </c>
      <c r="P150" s="29" t="s">
        <v>648</v>
      </c>
      <c r="Q150" s="28" t="s">
        <v>285</v>
      </c>
      <c r="R150" s="28" t="s">
        <v>298</v>
      </c>
      <c r="S150" s="28" t="s">
        <v>695</v>
      </c>
      <c r="T150" s="57" t="s">
        <v>8049</v>
      </c>
      <c r="U150" s="57" t="s">
        <v>8050</v>
      </c>
      <c r="V150" s="57" t="s">
        <v>8051</v>
      </c>
      <c r="W150" s="30">
        <v>46023</v>
      </c>
      <c r="X150" s="30">
        <v>46387</v>
      </c>
      <c r="Y150" s="28">
        <v>2026</v>
      </c>
      <c r="Z150" s="28" t="s">
        <v>1803</v>
      </c>
      <c r="AA150" s="28" t="s">
        <v>1804</v>
      </c>
      <c r="AB150" s="28" t="s">
        <v>1805</v>
      </c>
      <c r="AC150" s="28" t="s">
        <v>721</v>
      </c>
      <c r="AD150" s="48" t="s">
        <v>719</v>
      </c>
    </row>
    <row r="151" spans="1:30" x14ac:dyDescent="0.25">
      <c r="A151" s="27" t="s">
        <v>3337</v>
      </c>
      <c r="B151" s="28">
        <v>6</v>
      </c>
      <c r="C151" s="28" t="s">
        <v>27</v>
      </c>
      <c r="D151" t="s">
        <v>2574</v>
      </c>
      <c r="E151" s="28" t="s">
        <v>1016</v>
      </c>
      <c r="F151" s="28">
        <v>68</v>
      </c>
      <c r="G151" s="28" t="s">
        <v>283</v>
      </c>
      <c r="H151" s="28">
        <v>9545</v>
      </c>
      <c r="I151" s="28" t="s">
        <v>294</v>
      </c>
      <c r="J151" s="28">
        <v>566</v>
      </c>
      <c r="K151" s="28" t="s">
        <v>696</v>
      </c>
      <c r="L151" s="41">
        <v>1701</v>
      </c>
      <c r="M151" s="44">
        <v>0</v>
      </c>
      <c r="N151" s="6">
        <v>0</v>
      </c>
      <c r="O151">
        <v>0</v>
      </c>
      <c r="P151" s="29" t="s">
        <v>648</v>
      </c>
      <c r="Q151" s="28" t="s">
        <v>285</v>
      </c>
      <c r="R151" s="28" t="s">
        <v>298</v>
      </c>
      <c r="S151" s="28" t="s">
        <v>697</v>
      </c>
      <c r="T151" s="57" t="s">
        <v>8049</v>
      </c>
      <c r="U151" s="57" t="s">
        <v>8050</v>
      </c>
      <c r="V151" s="57" t="s">
        <v>8051</v>
      </c>
      <c r="W151" s="30">
        <v>46023</v>
      </c>
      <c r="X151" s="30">
        <v>46387</v>
      </c>
      <c r="Y151" s="28">
        <v>2026</v>
      </c>
      <c r="Z151" s="28" t="s">
        <v>1803</v>
      </c>
      <c r="AA151" s="28" t="s">
        <v>1804</v>
      </c>
      <c r="AB151" s="28" t="s">
        <v>1805</v>
      </c>
      <c r="AC151" s="28" t="s">
        <v>721</v>
      </c>
      <c r="AD151" s="48" t="s">
        <v>719</v>
      </c>
    </row>
    <row r="152" spans="1:30" x14ac:dyDescent="0.25">
      <c r="A152" s="27" t="s">
        <v>3337</v>
      </c>
      <c r="B152" s="28">
        <v>6</v>
      </c>
      <c r="C152" s="28" t="s">
        <v>27</v>
      </c>
      <c r="D152" t="s">
        <v>2574</v>
      </c>
      <c r="E152" s="28" t="s">
        <v>1016</v>
      </c>
      <c r="F152" s="28">
        <v>73</v>
      </c>
      <c r="G152" s="28" t="s">
        <v>312</v>
      </c>
      <c r="H152" s="28">
        <v>9123</v>
      </c>
      <c r="I152" s="28" t="s">
        <v>317</v>
      </c>
      <c r="J152" s="28">
        <v>821</v>
      </c>
      <c r="K152" s="28" t="s">
        <v>692</v>
      </c>
      <c r="L152" s="41">
        <v>1394</v>
      </c>
      <c r="M152" s="44">
        <v>0</v>
      </c>
      <c r="N152" s="6">
        <v>0</v>
      </c>
      <c r="O152">
        <v>0</v>
      </c>
      <c r="P152" s="29" t="s">
        <v>648</v>
      </c>
      <c r="Q152" s="28" t="s">
        <v>315</v>
      </c>
      <c r="R152" s="28" t="s">
        <v>318</v>
      </c>
      <c r="S152" s="28" t="s">
        <v>693</v>
      </c>
      <c r="T152" s="57" t="s">
        <v>8052</v>
      </c>
      <c r="U152" s="57" t="s">
        <v>3474</v>
      </c>
      <c r="V152" s="57" t="s">
        <v>8053</v>
      </c>
      <c r="W152" s="30">
        <v>46023</v>
      </c>
      <c r="X152" s="30">
        <v>46387</v>
      </c>
      <c r="Y152" s="28">
        <v>2026</v>
      </c>
      <c r="Z152" s="28" t="s">
        <v>1742</v>
      </c>
      <c r="AA152" s="28" t="s">
        <v>1743</v>
      </c>
      <c r="AB152" s="28" t="s">
        <v>1744</v>
      </c>
      <c r="AC152" s="28" t="s">
        <v>680</v>
      </c>
      <c r="AD152" s="48" t="s">
        <v>681</v>
      </c>
    </row>
    <row r="153" spans="1:30" x14ac:dyDescent="0.25">
      <c r="A153" s="27" t="s">
        <v>3337</v>
      </c>
      <c r="B153" s="28">
        <v>6</v>
      </c>
      <c r="C153" s="28" t="s">
        <v>27</v>
      </c>
      <c r="D153" t="s">
        <v>2574</v>
      </c>
      <c r="E153" s="28" t="s">
        <v>1016</v>
      </c>
      <c r="F153" s="28">
        <v>73</v>
      </c>
      <c r="G153" s="28" t="s">
        <v>312</v>
      </c>
      <c r="H153" s="28">
        <v>9123</v>
      </c>
      <c r="I153" s="28" t="s">
        <v>317</v>
      </c>
      <c r="J153" s="28">
        <v>565</v>
      </c>
      <c r="K153" s="28" t="s">
        <v>1015</v>
      </c>
      <c r="L153" s="41">
        <v>1486</v>
      </c>
      <c r="M153" s="44">
        <v>0</v>
      </c>
      <c r="N153" s="6">
        <v>0</v>
      </c>
      <c r="O153">
        <v>0</v>
      </c>
      <c r="P153" s="29" t="s">
        <v>648</v>
      </c>
      <c r="Q153" s="28" t="s">
        <v>315</v>
      </c>
      <c r="R153" s="28" t="s">
        <v>318</v>
      </c>
      <c r="S153" s="28" t="s">
        <v>1017</v>
      </c>
      <c r="T153" s="57" t="s">
        <v>8052</v>
      </c>
      <c r="U153" s="57" t="s">
        <v>3474</v>
      </c>
      <c r="V153" s="57" t="s">
        <v>8053</v>
      </c>
      <c r="W153" s="30">
        <v>46023</v>
      </c>
      <c r="X153" s="30">
        <v>46387</v>
      </c>
      <c r="Y153" s="28">
        <v>2026</v>
      </c>
      <c r="Z153" s="28" t="s">
        <v>1742</v>
      </c>
      <c r="AA153" s="28" t="s">
        <v>1743</v>
      </c>
      <c r="AB153" s="28" t="s">
        <v>1744</v>
      </c>
      <c r="AC153" s="28" t="s">
        <v>680</v>
      </c>
      <c r="AD153" s="48" t="s">
        <v>3475</v>
      </c>
    </row>
    <row r="154" spans="1:30" x14ac:dyDescent="0.25">
      <c r="A154" s="27" t="s">
        <v>3337</v>
      </c>
      <c r="B154" s="28">
        <v>6</v>
      </c>
      <c r="C154" s="28" t="s">
        <v>27</v>
      </c>
      <c r="D154" t="s">
        <v>2574</v>
      </c>
      <c r="E154" s="28" t="s">
        <v>1016</v>
      </c>
      <c r="F154" s="28">
        <v>73</v>
      </c>
      <c r="G154" s="28" t="s">
        <v>312</v>
      </c>
      <c r="H154" s="28">
        <v>9123</v>
      </c>
      <c r="I154" s="28" t="s">
        <v>317</v>
      </c>
      <c r="J154" s="28">
        <v>295</v>
      </c>
      <c r="K154" s="28" t="s">
        <v>694</v>
      </c>
      <c r="L154" s="41">
        <v>1224</v>
      </c>
      <c r="M154" s="44">
        <v>0</v>
      </c>
      <c r="N154" s="6">
        <v>0</v>
      </c>
      <c r="O154">
        <v>0</v>
      </c>
      <c r="P154" s="29" t="s">
        <v>648</v>
      </c>
      <c r="Q154" s="28" t="s">
        <v>315</v>
      </c>
      <c r="R154" s="28" t="s">
        <v>318</v>
      </c>
      <c r="S154" s="28" t="s">
        <v>695</v>
      </c>
      <c r="T154" s="57" t="s">
        <v>8052</v>
      </c>
      <c r="U154" s="57" t="s">
        <v>3474</v>
      </c>
      <c r="V154" s="57" t="s">
        <v>8053</v>
      </c>
      <c r="W154" s="30">
        <v>46023</v>
      </c>
      <c r="X154" s="30">
        <v>46387</v>
      </c>
      <c r="Y154" s="28">
        <v>2026</v>
      </c>
      <c r="Z154" s="28" t="s">
        <v>1742</v>
      </c>
      <c r="AA154" s="28" t="s">
        <v>1743</v>
      </c>
      <c r="AB154" s="28" t="s">
        <v>1744</v>
      </c>
      <c r="AC154" s="28" t="s">
        <v>680</v>
      </c>
      <c r="AD154" s="48" t="s">
        <v>681</v>
      </c>
    </row>
    <row r="155" spans="1:30" x14ac:dyDescent="0.25">
      <c r="A155" s="27" t="s">
        <v>3337</v>
      </c>
      <c r="B155" s="28">
        <v>6</v>
      </c>
      <c r="C155" s="28" t="s">
        <v>27</v>
      </c>
      <c r="D155" t="s">
        <v>2574</v>
      </c>
      <c r="E155" s="28" t="s">
        <v>1016</v>
      </c>
      <c r="F155" s="28">
        <v>81</v>
      </c>
      <c r="G155" s="28" t="s">
        <v>308</v>
      </c>
      <c r="H155" s="28">
        <v>9530</v>
      </c>
      <c r="I155" s="28" t="s">
        <v>309</v>
      </c>
      <c r="J155" s="28">
        <v>565</v>
      </c>
      <c r="K155" s="28" t="s">
        <v>1015</v>
      </c>
      <c r="L155" s="41">
        <v>1944</v>
      </c>
      <c r="M155" s="44">
        <v>0</v>
      </c>
      <c r="N155" s="6">
        <v>0</v>
      </c>
      <c r="O155">
        <v>0</v>
      </c>
      <c r="P155" s="29" t="s">
        <v>648</v>
      </c>
      <c r="Q155" s="28" t="s">
        <v>310</v>
      </c>
      <c r="R155" s="28" t="s">
        <v>311</v>
      </c>
      <c r="S155" s="28" t="s">
        <v>1017</v>
      </c>
      <c r="T155" s="57" t="s">
        <v>8054</v>
      </c>
      <c r="U155" s="57" t="s">
        <v>8055</v>
      </c>
      <c r="V155" s="57" t="s">
        <v>8056</v>
      </c>
      <c r="W155" s="30">
        <v>46023</v>
      </c>
      <c r="X155" s="30">
        <v>46387</v>
      </c>
      <c r="Y155" s="28">
        <v>2026</v>
      </c>
      <c r="Z155" s="28" t="s">
        <v>3476</v>
      </c>
      <c r="AA155" s="28" t="s">
        <v>3477</v>
      </c>
      <c r="AB155" s="28" t="s">
        <v>3478</v>
      </c>
      <c r="AC155" s="28" t="s">
        <v>3479</v>
      </c>
      <c r="AD155" s="48" t="s">
        <v>3480</v>
      </c>
    </row>
    <row r="156" spans="1:30" x14ac:dyDescent="0.25">
      <c r="A156" s="27" t="s">
        <v>3337</v>
      </c>
      <c r="B156" s="28">
        <v>6</v>
      </c>
      <c r="C156" s="28" t="s">
        <v>27</v>
      </c>
      <c r="D156" t="s">
        <v>2574</v>
      </c>
      <c r="E156" s="28" t="s">
        <v>1016</v>
      </c>
      <c r="F156" s="28">
        <v>81</v>
      </c>
      <c r="G156" s="28" t="s">
        <v>308</v>
      </c>
      <c r="H156" s="28">
        <v>9530</v>
      </c>
      <c r="I156" s="28" t="s">
        <v>309</v>
      </c>
      <c r="J156" s="28">
        <v>295</v>
      </c>
      <c r="K156" s="28" t="s">
        <v>694</v>
      </c>
      <c r="L156" s="41">
        <v>832</v>
      </c>
      <c r="M156" s="44">
        <v>0</v>
      </c>
      <c r="N156" s="6">
        <v>0</v>
      </c>
      <c r="O156">
        <v>0</v>
      </c>
      <c r="P156" s="29" t="s">
        <v>648</v>
      </c>
      <c r="Q156" s="28" t="s">
        <v>310</v>
      </c>
      <c r="R156" s="28" t="s">
        <v>311</v>
      </c>
      <c r="S156" s="28" t="s">
        <v>695</v>
      </c>
      <c r="T156" s="57" t="s">
        <v>8054</v>
      </c>
      <c r="U156" s="57" t="s">
        <v>8055</v>
      </c>
      <c r="V156" s="57" t="s">
        <v>8056</v>
      </c>
      <c r="W156" s="30">
        <v>46023</v>
      </c>
      <c r="X156" s="30">
        <v>46387</v>
      </c>
      <c r="Y156" s="28">
        <v>2026</v>
      </c>
      <c r="Z156" s="28" t="s">
        <v>3481</v>
      </c>
      <c r="AA156" s="28" t="s">
        <v>3477</v>
      </c>
      <c r="AB156" s="28" t="s">
        <v>3478</v>
      </c>
      <c r="AC156" s="28" t="s">
        <v>3482</v>
      </c>
      <c r="AD156" s="48" t="s">
        <v>3483</v>
      </c>
    </row>
    <row r="157" spans="1:30" x14ac:dyDescent="0.25">
      <c r="A157" s="27" t="s">
        <v>3337</v>
      </c>
      <c r="B157" s="28">
        <v>6</v>
      </c>
      <c r="C157" s="28" t="s">
        <v>27</v>
      </c>
      <c r="D157" t="s">
        <v>2574</v>
      </c>
      <c r="E157" s="28" t="s">
        <v>1016</v>
      </c>
      <c r="F157" s="28">
        <v>81</v>
      </c>
      <c r="G157" s="28" t="s">
        <v>308</v>
      </c>
      <c r="H157" s="28">
        <v>9530</v>
      </c>
      <c r="I157" s="28" t="s">
        <v>309</v>
      </c>
      <c r="J157" s="28">
        <v>566</v>
      </c>
      <c r="K157" s="28" t="s">
        <v>696</v>
      </c>
      <c r="L157" s="41">
        <v>924</v>
      </c>
      <c r="M157" s="44">
        <v>0</v>
      </c>
      <c r="N157" s="6">
        <v>0</v>
      </c>
      <c r="O157">
        <v>0</v>
      </c>
      <c r="P157" s="29" t="s">
        <v>648</v>
      </c>
      <c r="Q157" s="28" t="s">
        <v>310</v>
      </c>
      <c r="R157" s="28" t="s">
        <v>311</v>
      </c>
      <c r="S157" s="28" t="s">
        <v>697</v>
      </c>
      <c r="T157" s="57" t="s">
        <v>8054</v>
      </c>
      <c r="U157" s="57" t="s">
        <v>8055</v>
      </c>
      <c r="V157" s="57" t="s">
        <v>8056</v>
      </c>
      <c r="W157" s="30">
        <v>46023</v>
      </c>
      <c r="X157" s="30">
        <v>46387</v>
      </c>
      <c r="Y157" s="28">
        <v>2026</v>
      </c>
      <c r="Z157" s="28" t="s">
        <v>3476</v>
      </c>
      <c r="AA157" s="28" t="s">
        <v>3477</v>
      </c>
      <c r="AB157" s="28" t="s">
        <v>3478</v>
      </c>
      <c r="AC157" s="28" t="s">
        <v>3482</v>
      </c>
      <c r="AD157" s="48" t="s">
        <v>3483</v>
      </c>
    </row>
    <row r="158" spans="1:30" x14ac:dyDescent="0.25">
      <c r="A158" s="27" t="s">
        <v>3337</v>
      </c>
      <c r="B158" s="28">
        <v>6</v>
      </c>
      <c r="C158" s="28" t="s">
        <v>27</v>
      </c>
      <c r="D158" t="s">
        <v>2574</v>
      </c>
      <c r="E158" s="28" t="s">
        <v>1016</v>
      </c>
      <c r="F158" s="28">
        <v>85</v>
      </c>
      <c r="G158" s="28" t="s">
        <v>343</v>
      </c>
      <c r="H158" s="28">
        <v>9519</v>
      </c>
      <c r="I158" s="28" t="s">
        <v>2580</v>
      </c>
      <c r="J158" s="28">
        <v>821</v>
      </c>
      <c r="K158" s="28" t="s">
        <v>692</v>
      </c>
      <c r="L158" s="41">
        <v>4333</v>
      </c>
      <c r="M158" s="44">
        <v>0</v>
      </c>
      <c r="N158" s="6">
        <v>0</v>
      </c>
      <c r="O158">
        <v>0</v>
      </c>
      <c r="P158" s="29" t="s">
        <v>648</v>
      </c>
      <c r="Q158" s="28" t="s">
        <v>345</v>
      </c>
      <c r="R158" s="28" t="s">
        <v>2581</v>
      </c>
      <c r="S158" s="28" t="s">
        <v>693</v>
      </c>
      <c r="T158" s="57" t="s">
        <v>3484</v>
      </c>
      <c r="U158" s="57" t="s">
        <v>3485</v>
      </c>
      <c r="V158" s="57" t="s">
        <v>3486</v>
      </c>
      <c r="W158" s="30">
        <v>46023</v>
      </c>
      <c r="X158" s="30">
        <v>46387</v>
      </c>
      <c r="Y158" s="28">
        <v>2026</v>
      </c>
      <c r="Z158" s="28" t="s">
        <v>3487</v>
      </c>
      <c r="AA158" s="28" t="s">
        <v>3488</v>
      </c>
      <c r="AB158" s="28" t="s">
        <v>3489</v>
      </c>
      <c r="AC158" s="28" t="s">
        <v>3490</v>
      </c>
      <c r="AD158" s="48" t="s">
        <v>3491</v>
      </c>
    </row>
    <row r="159" spans="1:30" x14ac:dyDescent="0.25">
      <c r="A159" s="27" t="s">
        <v>3337</v>
      </c>
      <c r="B159" s="28">
        <v>6</v>
      </c>
      <c r="C159" s="28" t="s">
        <v>27</v>
      </c>
      <c r="D159" t="s">
        <v>2574</v>
      </c>
      <c r="E159" s="28" t="s">
        <v>1016</v>
      </c>
      <c r="F159" s="28">
        <v>85</v>
      </c>
      <c r="G159" s="28" t="s">
        <v>343</v>
      </c>
      <c r="H159" s="28">
        <v>9519</v>
      </c>
      <c r="I159" s="28" t="s">
        <v>2580</v>
      </c>
      <c r="J159" s="28">
        <v>565</v>
      </c>
      <c r="K159" s="28" t="s">
        <v>1015</v>
      </c>
      <c r="L159" s="41">
        <v>4606</v>
      </c>
      <c r="M159" s="44">
        <v>0</v>
      </c>
      <c r="N159" s="6">
        <v>0</v>
      </c>
      <c r="O159">
        <v>0</v>
      </c>
      <c r="P159" s="29" t="s">
        <v>648</v>
      </c>
      <c r="Q159" s="28" t="s">
        <v>345</v>
      </c>
      <c r="R159" s="28" t="s">
        <v>2581</v>
      </c>
      <c r="S159" s="28" t="s">
        <v>1017</v>
      </c>
      <c r="T159" s="57" t="s">
        <v>3484</v>
      </c>
      <c r="U159" s="57" t="s">
        <v>3485</v>
      </c>
      <c r="V159" s="57" t="s">
        <v>3486</v>
      </c>
      <c r="W159" s="30">
        <v>46023</v>
      </c>
      <c r="X159" s="30">
        <v>46387</v>
      </c>
      <c r="Y159" s="28">
        <v>2026</v>
      </c>
      <c r="Z159" s="28" t="s">
        <v>3487</v>
      </c>
      <c r="AA159" s="28" t="s">
        <v>3488</v>
      </c>
      <c r="AB159" s="28" t="s">
        <v>3489</v>
      </c>
      <c r="AC159" s="28" t="s">
        <v>3490</v>
      </c>
      <c r="AD159" s="48" t="s">
        <v>3491</v>
      </c>
    </row>
    <row r="160" spans="1:30" x14ac:dyDescent="0.25">
      <c r="A160" s="27" t="s">
        <v>3337</v>
      </c>
      <c r="B160" s="28">
        <v>6</v>
      </c>
      <c r="C160" s="28" t="s">
        <v>27</v>
      </c>
      <c r="D160" t="s">
        <v>2574</v>
      </c>
      <c r="E160" s="28" t="s">
        <v>1016</v>
      </c>
      <c r="F160" s="28">
        <v>85</v>
      </c>
      <c r="G160" s="28" t="s">
        <v>343</v>
      </c>
      <c r="H160" s="28">
        <v>9519</v>
      </c>
      <c r="I160" s="28" t="s">
        <v>2580</v>
      </c>
      <c r="J160" s="28">
        <v>295</v>
      </c>
      <c r="K160" s="28" t="s">
        <v>694</v>
      </c>
      <c r="L160" s="41">
        <v>3210</v>
      </c>
      <c r="M160" s="44">
        <v>0</v>
      </c>
      <c r="N160" s="6">
        <v>0</v>
      </c>
      <c r="O160">
        <v>0</v>
      </c>
      <c r="P160" s="29" t="s">
        <v>648</v>
      </c>
      <c r="Q160" s="28" t="s">
        <v>345</v>
      </c>
      <c r="R160" s="28" t="s">
        <v>2581</v>
      </c>
      <c r="S160" s="28" t="s">
        <v>695</v>
      </c>
      <c r="T160" s="57" t="s">
        <v>3484</v>
      </c>
      <c r="U160" s="57" t="s">
        <v>3485</v>
      </c>
      <c r="V160" s="57" t="s">
        <v>3486</v>
      </c>
      <c r="W160" s="30">
        <v>46023</v>
      </c>
      <c r="X160" s="30">
        <v>46387</v>
      </c>
      <c r="Y160" s="28">
        <v>2026</v>
      </c>
      <c r="Z160" s="28" t="s">
        <v>3487</v>
      </c>
      <c r="AA160" s="28" t="s">
        <v>3488</v>
      </c>
      <c r="AB160" s="28" t="s">
        <v>3492</v>
      </c>
      <c r="AC160" s="28" t="s">
        <v>3490</v>
      </c>
      <c r="AD160" s="48" t="s">
        <v>3491</v>
      </c>
    </row>
    <row r="161" spans="1:30" x14ac:dyDescent="0.25">
      <c r="A161" s="27" t="s">
        <v>3337</v>
      </c>
      <c r="B161" s="28">
        <v>6</v>
      </c>
      <c r="C161" s="28" t="s">
        <v>27</v>
      </c>
      <c r="D161" t="s">
        <v>2574</v>
      </c>
      <c r="E161" s="28" t="s">
        <v>1016</v>
      </c>
      <c r="F161" s="28">
        <v>85</v>
      </c>
      <c r="G161" s="28" t="s">
        <v>343</v>
      </c>
      <c r="H161" s="28">
        <v>9519</v>
      </c>
      <c r="I161" s="28" t="s">
        <v>2580</v>
      </c>
      <c r="J161" s="28">
        <v>566</v>
      </c>
      <c r="K161" s="28" t="s">
        <v>696</v>
      </c>
      <c r="L161" s="41">
        <v>3450</v>
      </c>
      <c r="M161" s="44">
        <v>0</v>
      </c>
      <c r="N161" s="6">
        <v>0</v>
      </c>
      <c r="O161">
        <v>0</v>
      </c>
      <c r="P161" s="29" t="s">
        <v>648</v>
      </c>
      <c r="Q161" s="28" t="s">
        <v>345</v>
      </c>
      <c r="R161" s="28" t="s">
        <v>2581</v>
      </c>
      <c r="S161" s="28" t="s">
        <v>697</v>
      </c>
      <c r="T161" s="57" t="s">
        <v>3484</v>
      </c>
      <c r="U161" s="57" t="s">
        <v>3485</v>
      </c>
      <c r="V161" s="57" t="s">
        <v>3486</v>
      </c>
      <c r="W161" s="30">
        <v>46023</v>
      </c>
      <c r="X161" s="30">
        <v>46387</v>
      </c>
      <c r="Y161" s="28">
        <v>2026</v>
      </c>
      <c r="Z161" s="28" t="s">
        <v>3487</v>
      </c>
      <c r="AA161" s="28" t="s">
        <v>3488</v>
      </c>
      <c r="AB161" s="28" t="s">
        <v>3489</v>
      </c>
      <c r="AC161" s="28" t="s">
        <v>3490</v>
      </c>
      <c r="AD161" s="48" t="s">
        <v>3491</v>
      </c>
    </row>
    <row r="162" spans="1:30" x14ac:dyDescent="0.25">
      <c r="A162" s="27" t="s">
        <v>3337</v>
      </c>
      <c r="B162" s="28">
        <v>6</v>
      </c>
      <c r="C162" s="28" t="s">
        <v>27</v>
      </c>
      <c r="D162" t="s">
        <v>2574</v>
      </c>
      <c r="E162" s="28" t="s">
        <v>1016</v>
      </c>
      <c r="F162" s="28">
        <v>88</v>
      </c>
      <c r="G162" s="28" t="s">
        <v>203</v>
      </c>
      <c r="H162" s="28">
        <v>9539</v>
      </c>
      <c r="I162" s="28" t="s">
        <v>204</v>
      </c>
      <c r="J162" s="28">
        <v>295</v>
      </c>
      <c r="K162" s="28" t="s">
        <v>694</v>
      </c>
      <c r="L162" s="41">
        <v>1246</v>
      </c>
      <c r="M162" s="44">
        <v>0</v>
      </c>
      <c r="N162" s="6">
        <v>0</v>
      </c>
      <c r="O162">
        <v>0</v>
      </c>
      <c r="P162" s="29" t="s">
        <v>648</v>
      </c>
      <c r="Q162" s="28" t="s">
        <v>205</v>
      </c>
      <c r="R162" s="28" t="s">
        <v>206</v>
      </c>
      <c r="S162" s="28" t="s">
        <v>695</v>
      </c>
      <c r="T162" s="57" t="s">
        <v>8057</v>
      </c>
      <c r="U162" s="57" t="s">
        <v>8058</v>
      </c>
      <c r="V162" s="57" t="s">
        <v>3493</v>
      </c>
      <c r="W162" s="30">
        <v>46023</v>
      </c>
      <c r="X162" s="30">
        <v>46387</v>
      </c>
      <c r="Y162" s="28">
        <v>2026</v>
      </c>
      <c r="Z162" s="28" t="s">
        <v>3494</v>
      </c>
      <c r="AA162" s="28" t="s">
        <v>3495</v>
      </c>
      <c r="AB162" s="28" t="s">
        <v>3496</v>
      </c>
      <c r="AC162" s="28" t="s">
        <v>1802</v>
      </c>
      <c r="AD162" s="48" t="s">
        <v>3497</v>
      </c>
    </row>
    <row r="163" spans="1:30" x14ac:dyDescent="0.25">
      <c r="A163" s="27" t="s">
        <v>3337</v>
      </c>
      <c r="B163" s="28">
        <v>6</v>
      </c>
      <c r="C163" s="28" t="s">
        <v>27</v>
      </c>
      <c r="D163" t="s">
        <v>2574</v>
      </c>
      <c r="E163" s="28" t="s">
        <v>1016</v>
      </c>
      <c r="F163" s="28">
        <v>91</v>
      </c>
      <c r="G163" s="28" t="s">
        <v>281</v>
      </c>
      <c r="H163" s="28">
        <v>9517</v>
      </c>
      <c r="I163" s="28" t="s">
        <v>2576</v>
      </c>
      <c r="J163" s="28">
        <v>821</v>
      </c>
      <c r="K163" s="28" t="s">
        <v>692</v>
      </c>
      <c r="L163" s="41">
        <v>677</v>
      </c>
      <c r="M163" s="44">
        <v>0</v>
      </c>
      <c r="N163" s="6">
        <v>0</v>
      </c>
      <c r="O163">
        <v>0</v>
      </c>
      <c r="P163" s="29" t="s">
        <v>648</v>
      </c>
      <c r="Q163" s="28" t="s">
        <v>282</v>
      </c>
      <c r="R163" s="28" t="s">
        <v>2577</v>
      </c>
      <c r="S163" s="28" t="s">
        <v>693</v>
      </c>
      <c r="T163" s="57" t="s">
        <v>8059</v>
      </c>
      <c r="U163" s="57" t="s">
        <v>8060</v>
      </c>
      <c r="V163" s="57" t="s">
        <v>8061</v>
      </c>
      <c r="W163" s="30">
        <v>46023</v>
      </c>
      <c r="X163" s="30">
        <v>46387</v>
      </c>
      <c r="Y163" s="28">
        <v>2026</v>
      </c>
      <c r="Z163" s="28" t="s">
        <v>3498</v>
      </c>
      <c r="AA163" s="28" t="s">
        <v>3499</v>
      </c>
      <c r="AB163" s="28" t="s">
        <v>3500</v>
      </c>
      <c r="AC163" s="28" t="s">
        <v>3501</v>
      </c>
      <c r="AD163" s="48" t="s">
        <v>1842</v>
      </c>
    </row>
    <row r="164" spans="1:30" x14ac:dyDescent="0.25">
      <c r="A164" s="27" t="s">
        <v>3337</v>
      </c>
      <c r="B164" s="28">
        <v>6</v>
      </c>
      <c r="C164" s="28" t="s">
        <v>27</v>
      </c>
      <c r="D164" t="s">
        <v>2574</v>
      </c>
      <c r="E164" s="28" t="s">
        <v>1016</v>
      </c>
      <c r="F164" s="28">
        <v>91</v>
      </c>
      <c r="G164" s="28" t="s">
        <v>281</v>
      </c>
      <c r="H164" s="28">
        <v>9517</v>
      </c>
      <c r="I164" s="28" t="s">
        <v>2576</v>
      </c>
      <c r="J164" s="28">
        <v>565</v>
      </c>
      <c r="K164" s="28" t="s">
        <v>1015</v>
      </c>
      <c r="L164" s="41">
        <v>777</v>
      </c>
      <c r="M164" s="44">
        <v>0</v>
      </c>
      <c r="N164" s="6">
        <v>0</v>
      </c>
      <c r="O164">
        <v>0</v>
      </c>
      <c r="P164" s="29" t="s">
        <v>648</v>
      </c>
      <c r="Q164" s="28" t="s">
        <v>282</v>
      </c>
      <c r="R164" s="28" t="s">
        <v>2577</v>
      </c>
      <c r="S164" s="28" t="s">
        <v>1017</v>
      </c>
      <c r="T164" s="57" t="s">
        <v>8059</v>
      </c>
      <c r="U164" s="57" t="s">
        <v>8060</v>
      </c>
      <c r="V164" s="57" t="s">
        <v>8061</v>
      </c>
      <c r="W164" s="30">
        <v>46023</v>
      </c>
      <c r="X164" s="30">
        <v>46387</v>
      </c>
      <c r="Y164" s="28">
        <v>2026</v>
      </c>
      <c r="Z164" s="28" t="s">
        <v>3498</v>
      </c>
      <c r="AA164" s="28" t="s">
        <v>3502</v>
      </c>
      <c r="AB164" s="28" t="s">
        <v>3503</v>
      </c>
      <c r="AC164" s="28" t="s">
        <v>3504</v>
      </c>
      <c r="AD164" s="48" t="s">
        <v>3505</v>
      </c>
    </row>
    <row r="165" spans="1:30" x14ac:dyDescent="0.25">
      <c r="A165" s="27" t="s">
        <v>3337</v>
      </c>
      <c r="B165" s="28">
        <v>6</v>
      </c>
      <c r="C165" s="28" t="s">
        <v>27</v>
      </c>
      <c r="D165" t="s">
        <v>2574</v>
      </c>
      <c r="E165" s="28" t="s">
        <v>1016</v>
      </c>
      <c r="F165" s="28">
        <v>91</v>
      </c>
      <c r="G165" s="28" t="s">
        <v>281</v>
      </c>
      <c r="H165" s="28">
        <v>9517</v>
      </c>
      <c r="I165" s="28" t="s">
        <v>2576</v>
      </c>
      <c r="J165" s="28">
        <v>295</v>
      </c>
      <c r="K165" s="28" t="s">
        <v>694</v>
      </c>
      <c r="L165" s="41">
        <v>656</v>
      </c>
      <c r="M165" s="44">
        <v>0</v>
      </c>
      <c r="N165" s="6">
        <v>0</v>
      </c>
      <c r="O165">
        <v>0</v>
      </c>
      <c r="P165" s="29" t="s">
        <v>648</v>
      </c>
      <c r="Q165" s="28" t="s">
        <v>282</v>
      </c>
      <c r="R165" s="28" t="s">
        <v>2577</v>
      </c>
      <c r="S165" s="28" t="s">
        <v>695</v>
      </c>
      <c r="T165" s="57" t="s">
        <v>8059</v>
      </c>
      <c r="U165" s="57" t="s">
        <v>8060</v>
      </c>
      <c r="V165" s="57" t="s">
        <v>8061</v>
      </c>
      <c r="W165" s="30">
        <v>46023</v>
      </c>
      <c r="X165" s="30">
        <v>46387</v>
      </c>
      <c r="Y165" s="28">
        <v>2026</v>
      </c>
      <c r="Z165" s="28" t="s">
        <v>3498</v>
      </c>
      <c r="AA165" s="28" t="s">
        <v>3506</v>
      </c>
      <c r="AB165" s="28" t="s">
        <v>3507</v>
      </c>
      <c r="AC165" s="28" t="s">
        <v>3504</v>
      </c>
      <c r="AD165" s="48" t="s">
        <v>3508</v>
      </c>
    </row>
    <row r="166" spans="1:30" x14ac:dyDescent="0.25">
      <c r="A166" s="27" t="s">
        <v>3337</v>
      </c>
      <c r="B166" s="28">
        <v>6</v>
      </c>
      <c r="C166" s="28" t="s">
        <v>27</v>
      </c>
      <c r="D166" t="s">
        <v>2574</v>
      </c>
      <c r="E166" s="28" t="s">
        <v>1016</v>
      </c>
      <c r="F166" s="28">
        <v>91</v>
      </c>
      <c r="G166" s="28" t="s">
        <v>281</v>
      </c>
      <c r="H166" s="28">
        <v>9517</v>
      </c>
      <c r="I166" s="28" t="s">
        <v>2576</v>
      </c>
      <c r="J166" s="28">
        <v>566</v>
      </c>
      <c r="K166" s="28" t="s">
        <v>696</v>
      </c>
      <c r="L166" s="41">
        <v>701</v>
      </c>
      <c r="M166" s="44">
        <v>0</v>
      </c>
      <c r="N166" s="6">
        <v>0</v>
      </c>
      <c r="O166">
        <v>0</v>
      </c>
      <c r="P166" s="29" t="s">
        <v>648</v>
      </c>
      <c r="Q166" s="28" t="s">
        <v>282</v>
      </c>
      <c r="R166" s="28" t="s">
        <v>2577</v>
      </c>
      <c r="S166" s="28" t="s">
        <v>697</v>
      </c>
      <c r="T166" s="57" t="s">
        <v>8059</v>
      </c>
      <c r="U166" s="57" t="s">
        <v>8060</v>
      </c>
      <c r="V166" s="57" t="s">
        <v>8061</v>
      </c>
      <c r="W166" s="30">
        <v>46023</v>
      </c>
      <c r="X166" s="30">
        <v>46387</v>
      </c>
      <c r="Y166" s="28">
        <v>2026</v>
      </c>
      <c r="Z166" s="28" t="s">
        <v>3498</v>
      </c>
      <c r="AA166" s="28" t="s">
        <v>3502</v>
      </c>
      <c r="AB166" s="28" t="s">
        <v>3500</v>
      </c>
      <c r="AC166" s="28" t="s">
        <v>1841</v>
      </c>
      <c r="AD166" s="48" t="s">
        <v>3505</v>
      </c>
    </row>
    <row r="167" spans="1:30" x14ac:dyDescent="0.25">
      <c r="A167" s="27" t="s">
        <v>3337</v>
      </c>
      <c r="B167" s="28">
        <v>6</v>
      </c>
      <c r="C167" s="28" t="s">
        <v>27</v>
      </c>
      <c r="D167" t="s">
        <v>2574</v>
      </c>
      <c r="E167" s="28" t="s">
        <v>1016</v>
      </c>
      <c r="F167" s="28">
        <v>95</v>
      </c>
      <c r="G167" s="28" t="s">
        <v>224</v>
      </c>
      <c r="H167" s="28">
        <v>9533</v>
      </c>
      <c r="I167" s="28" t="s">
        <v>225</v>
      </c>
      <c r="J167" s="28">
        <v>821</v>
      </c>
      <c r="K167" s="28" t="s">
        <v>692</v>
      </c>
      <c r="L167" s="41">
        <v>1023</v>
      </c>
      <c r="M167" s="44">
        <v>0</v>
      </c>
      <c r="N167" s="6">
        <v>0</v>
      </c>
      <c r="O167">
        <v>0</v>
      </c>
      <c r="P167" s="29" t="s">
        <v>648</v>
      </c>
      <c r="Q167" s="28" t="s">
        <v>226</v>
      </c>
      <c r="R167" s="28" t="s">
        <v>227</v>
      </c>
      <c r="S167" s="28" t="s">
        <v>693</v>
      </c>
      <c r="T167" s="57" t="s">
        <v>8062</v>
      </c>
      <c r="U167" s="57" t="s">
        <v>8063</v>
      </c>
      <c r="V167" s="57" t="s">
        <v>8064</v>
      </c>
      <c r="W167" s="30">
        <v>46023</v>
      </c>
      <c r="X167" s="30">
        <v>46387</v>
      </c>
      <c r="Y167" s="28">
        <v>2026</v>
      </c>
      <c r="Z167" s="28" t="s">
        <v>3509</v>
      </c>
      <c r="AA167" s="28" t="s">
        <v>3510</v>
      </c>
      <c r="AB167" s="28" t="s">
        <v>3511</v>
      </c>
      <c r="AC167" s="28" t="s">
        <v>3512</v>
      </c>
      <c r="AD167" s="48" t="s">
        <v>2370</v>
      </c>
    </row>
    <row r="168" spans="1:30" x14ac:dyDescent="0.25">
      <c r="A168" s="27" t="s">
        <v>3337</v>
      </c>
      <c r="B168" s="28">
        <v>6</v>
      </c>
      <c r="C168" s="28" t="s">
        <v>27</v>
      </c>
      <c r="D168" t="s">
        <v>2574</v>
      </c>
      <c r="E168" s="28" t="s">
        <v>1016</v>
      </c>
      <c r="F168" s="28">
        <v>95</v>
      </c>
      <c r="G168" s="28" t="s">
        <v>224</v>
      </c>
      <c r="H168" s="28">
        <v>9533</v>
      </c>
      <c r="I168" s="28" t="s">
        <v>225</v>
      </c>
      <c r="J168" s="28">
        <v>565</v>
      </c>
      <c r="K168" s="28" t="s">
        <v>1015</v>
      </c>
      <c r="L168" s="41">
        <v>1417</v>
      </c>
      <c r="M168" s="44">
        <v>0</v>
      </c>
      <c r="N168" s="6">
        <v>0</v>
      </c>
      <c r="O168">
        <v>0</v>
      </c>
      <c r="P168" s="29" t="s">
        <v>648</v>
      </c>
      <c r="Q168" s="28" t="s">
        <v>226</v>
      </c>
      <c r="R168" s="28" t="s">
        <v>227</v>
      </c>
      <c r="S168" s="28" t="s">
        <v>1017</v>
      </c>
      <c r="T168" s="57" t="s">
        <v>8062</v>
      </c>
      <c r="U168" s="57" t="s">
        <v>8063</v>
      </c>
      <c r="V168" s="57" t="s">
        <v>8064</v>
      </c>
      <c r="W168" s="30">
        <v>46023</v>
      </c>
      <c r="X168" s="30">
        <v>46387</v>
      </c>
      <c r="Y168" s="28">
        <v>2026</v>
      </c>
      <c r="Z168" s="28" t="s">
        <v>3509</v>
      </c>
      <c r="AA168" s="28" t="s">
        <v>3510</v>
      </c>
      <c r="AB168" s="28" t="s">
        <v>3511</v>
      </c>
      <c r="AC168" s="28" t="s">
        <v>3512</v>
      </c>
      <c r="AD168" s="48" t="s">
        <v>2370</v>
      </c>
    </row>
    <row r="169" spans="1:30" x14ac:dyDescent="0.25">
      <c r="A169" s="27" t="s">
        <v>3337</v>
      </c>
      <c r="B169" s="28">
        <v>6</v>
      </c>
      <c r="C169" s="28" t="s">
        <v>27</v>
      </c>
      <c r="D169" t="s">
        <v>2574</v>
      </c>
      <c r="E169" s="28" t="s">
        <v>1016</v>
      </c>
      <c r="F169" s="28">
        <v>95</v>
      </c>
      <c r="G169" s="28" t="s">
        <v>224</v>
      </c>
      <c r="H169" s="28">
        <v>9533</v>
      </c>
      <c r="I169" s="28" t="s">
        <v>225</v>
      </c>
      <c r="J169" s="28">
        <v>295</v>
      </c>
      <c r="K169" s="28" t="s">
        <v>694</v>
      </c>
      <c r="L169" s="41">
        <v>994</v>
      </c>
      <c r="M169" s="44">
        <v>0</v>
      </c>
      <c r="N169" s="6">
        <v>0</v>
      </c>
      <c r="O169">
        <v>0</v>
      </c>
      <c r="P169" s="29" t="s">
        <v>648</v>
      </c>
      <c r="Q169" s="28" t="s">
        <v>226</v>
      </c>
      <c r="R169" s="28" t="s">
        <v>227</v>
      </c>
      <c r="S169" s="28" t="s">
        <v>695</v>
      </c>
      <c r="T169" s="57" t="s">
        <v>8062</v>
      </c>
      <c r="U169" s="57" t="s">
        <v>8063</v>
      </c>
      <c r="V169" s="57" t="s">
        <v>8064</v>
      </c>
      <c r="W169" s="30">
        <v>46023</v>
      </c>
      <c r="X169" s="30">
        <v>46387</v>
      </c>
      <c r="Y169" s="28">
        <v>2026</v>
      </c>
      <c r="Z169" s="28" t="s">
        <v>3509</v>
      </c>
      <c r="AA169" s="28" t="s">
        <v>3510</v>
      </c>
      <c r="AB169" s="28" t="s">
        <v>3511</v>
      </c>
      <c r="AC169" s="28" t="s">
        <v>3512</v>
      </c>
      <c r="AD169" s="48" t="s">
        <v>2370</v>
      </c>
    </row>
    <row r="170" spans="1:30" x14ac:dyDescent="0.25">
      <c r="A170" s="27" t="s">
        <v>3337</v>
      </c>
      <c r="B170" s="28">
        <v>6</v>
      </c>
      <c r="C170" s="28" t="s">
        <v>27</v>
      </c>
      <c r="D170" t="s">
        <v>2574</v>
      </c>
      <c r="E170" s="28" t="s">
        <v>1016</v>
      </c>
      <c r="F170" s="28">
        <v>95</v>
      </c>
      <c r="G170" s="28" t="s">
        <v>224</v>
      </c>
      <c r="H170" s="28">
        <v>9533</v>
      </c>
      <c r="I170" s="28" t="s">
        <v>225</v>
      </c>
      <c r="J170" s="28">
        <v>566</v>
      </c>
      <c r="K170" s="28" t="s">
        <v>696</v>
      </c>
      <c r="L170" s="41">
        <v>1133</v>
      </c>
      <c r="M170" s="44">
        <v>0</v>
      </c>
      <c r="N170" s="6">
        <v>0</v>
      </c>
      <c r="O170">
        <v>0</v>
      </c>
      <c r="P170" s="29" t="s">
        <v>648</v>
      </c>
      <c r="Q170" s="28" t="s">
        <v>226</v>
      </c>
      <c r="R170" s="28" t="s">
        <v>227</v>
      </c>
      <c r="S170" s="28" t="s">
        <v>697</v>
      </c>
      <c r="T170" s="57" t="s">
        <v>8062</v>
      </c>
      <c r="U170" s="57" t="s">
        <v>8063</v>
      </c>
      <c r="V170" s="57" t="s">
        <v>8064</v>
      </c>
      <c r="W170" s="30">
        <v>46023</v>
      </c>
      <c r="X170" s="30">
        <v>46387</v>
      </c>
      <c r="Y170" s="28">
        <v>2026</v>
      </c>
      <c r="Z170" s="28" t="s">
        <v>3509</v>
      </c>
      <c r="AA170" s="28" t="s">
        <v>3510</v>
      </c>
      <c r="AB170" s="28" t="s">
        <v>3511</v>
      </c>
      <c r="AC170" s="28" t="s">
        <v>3512</v>
      </c>
      <c r="AD170" s="48" t="s">
        <v>2370</v>
      </c>
    </row>
    <row r="171" spans="1:30" x14ac:dyDescent="0.25">
      <c r="A171" s="27" t="s">
        <v>3337</v>
      </c>
      <c r="B171" s="28">
        <v>6</v>
      </c>
      <c r="C171" s="28" t="s">
        <v>27</v>
      </c>
      <c r="D171" t="s">
        <v>2574</v>
      </c>
      <c r="E171" s="28" t="s">
        <v>1016</v>
      </c>
      <c r="F171" s="28">
        <v>63</v>
      </c>
      <c r="G171" s="28" t="s">
        <v>217</v>
      </c>
      <c r="H171" s="28">
        <v>9538</v>
      </c>
      <c r="I171" s="28" t="s">
        <v>972</v>
      </c>
      <c r="J171" s="28">
        <v>821</v>
      </c>
      <c r="K171" s="28" t="s">
        <v>692</v>
      </c>
      <c r="L171" s="41">
        <v>2068</v>
      </c>
      <c r="M171" s="44">
        <v>0</v>
      </c>
      <c r="N171" s="6">
        <v>0</v>
      </c>
      <c r="O171">
        <v>0</v>
      </c>
      <c r="P171" s="29" t="s">
        <v>648</v>
      </c>
      <c r="Q171" s="28" t="s">
        <v>219</v>
      </c>
      <c r="R171" s="28" t="s">
        <v>973</v>
      </c>
      <c r="S171" s="28" t="s">
        <v>693</v>
      </c>
      <c r="T171" s="57" t="s">
        <v>8065</v>
      </c>
      <c r="U171" s="57" t="s">
        <v>8066</v>
      </c>
      <c r="V171" s="57" t="s">
        <v>8067</v>
      </c>
      <c r="W171" s="30">
        <v>46023</v>
      </c>
      <c r="X171" s="30">
        <v>46387</v>
      </c>
      <c r="Y171" s="28">
        <v>2026</v>
      </c>
      <c r="Z171" s="28" t="s">
        <v>3513</v>
      </c>
      <c r="AA171" s="28" t="s">
        <v>1439</v>
      </c>
      <c r="AB171" s="28" t="s">
        <v>716</v>
      </c>
      <c r="AC171" s="28" t="s">
        <v>3514</v>
      </c>
      <c r="AD171" s="48" t="s">
        <v>3515</v>
      </c>
    </row>
    <row r="172" spans="1:30" x14ac:dyDescent="0.25">
      <c r="A172" s="27" t="s">
        <v>3337</v>
      </c>
      <c r="B172" s="28">
        <v>6</v>
      </c>
      <c r="C172" s="28" t="s">
        <v>27</v>
      </c>
      <c r="D172" t="s">
        <v>2574</v>
      </c>
      <c r="E172" s="28" t="s">
        <v>1016</v>
      </c>
      <c r="F172" s="28">
        <v>63</v>
      </c>
      <c r="G172" s="28" t="s">
        <v>217</v>
      </c>
      <c r="H172" s="28">
        <v>9538</v>
      </c>
      <c r="I172" s="28" t="s">
        <v>972</v>
      </c>
      <c r="J172" s="28">
        <v>565</v>
      </c>
      <c r="K172" s="28" t="s">
        <v>1015</v>
      </c>
      <c r="L172" s="41">
        <v>2198</v>
      </c>
      <c r="M172" s="44">
        <v>0</v>
      </c>
      <c r="N172" s="6">
        <v>0</v>
      </c>
      <c r="O172">
        <v>0</v>
      </c>
      <c r="P172" s="29" t="s">
        <v>648</v>
      </c>
      <c r="Q172" s="28" t="s">
        <v>219</v>
      </c>
      <c r="R172" s="28" t="s">
        <v>973</v>
      </c>
      <c r="S172" s="28" t="s">
        <v>1017</v>
      </c>
      <c r="T172" s="57" t="s">
        <v>8065</v>
      </c>
      <c r="U172" s="57" t="s">
        <v>8066</v>
      </c>
      <c r="V172" s="57" t="s">
        <v>8067</v>
      </c>
      <c r="W172" s="30">
        <v>46023</v>
      </c>
      <c r="X172" s="30">
        <v>46387</v>
      </c>
      <c r="Y172" s="28">
        <v>2026</v>
      </c>
      <c r="Z172" s="28" t="s">
        <v>3513</v>
      </c>
      <c r="AA172" s="28" t="s">
        <v>1439</v>
      </c>
      <c r="AB172" s="28" t="s">
        <v>716</v>
      </c>
      <c r="AC172" s="28" t="s">
        <v>3514</v>
      </c>
      <c r="AD172" s="48" t="s">
        <v>3515</v>
      </c>
    </row>
    <row r="173" spans="1:30" x14ac:dyDescent="0.25">
      <c r="A173" s="27" t="s">
        <v>3337</v>
      </c>
      <c r="B173" s="28">
        <v>6</v>
      </c>
      <c r="C173" s="28" t="s">
        <v>27</v>
      </c>
      <c r="D173" t="s">
        <v>2574</v>
      </c>
      <c r="E173" s="28" t="s">
        <v>1016</v>
      </c>
      <c r="F173" s="28">
        <v>63</v>
      </c>
      <c r="G173" s="28" t="s">
        <v>217</v>
      </c>
      <c r="H173" s="28">
        <v>9538</v>
      </c>
      <c r="I173" s="28" t="s">
        <v>972</v>
      </c>
      <c r="J173" s="28">
        <v>295</v>
      </c>
      <c r="K173" s="28" t="s">
        <v>694</v>
      </c>
      <c r="L173" s="41">
        <v>1814</v>
      </c>
      <c r="M173" s="44">
        <v>0</v>
      </c>
      <c r="N173" s="6">
        <v>0</v>
      </c>
      <c r="O173">
        <v>0</v>
      </c>
      <c r="P173" s="29" t="s">
        <v>648</v>
      </c>
      <c r="Q173" s="28" t="s">
        <v>219</v>
      </c>
      <c r="R173" s="28" t="s">
        <v>973</v>
      </c>
      <c r="S173" s="28" t="s">
        <v>695</v>
      </c>
      <c r="T173" s="57" t="s">
        <v>8065</v>
      </c>
      <c r="U173" s="57" t="s">
        <v>8066</v>
      </c>
      <c r="V173" s="57" t="s">
        <v>8067</v>
      </c>
      <c r="W173" s="30">
        <v>46023</v>
      </c>
      <c r="X173" s="30">
        <v>46387</v>
      </c>
      <c r="Y173" s="28">
        <v>2026</v>
      </c>
      <c r="Z173" s="28" t="s">
        <v>3513</v>
      </c>
      <c r="AA173" s="28" t="s">
        <v>1439</v>
      </c>
      <c r="AB173" s="28" t="s">
        <v>716</v>
      </c>
      <c r="AC173" s="28" t="s">
        <v>3514</v>
      </c>
      <c r="AD173" s="48" t="s">
        <v>3515</v>
      </c>
    </row>
    <row r="174" spans="1:30" x14ac:dyDescent="0.25">
      <c r="A174" s="27" t="s">
        <v>3337</v>
      </c>
      <c r="B174" s="28">
        <v>6</v>
      </c>
      <c r="C174" s="28" t="s">
        <v>27</v>
      </c>
      <c r="D174" t="s">
        <v>2574</v>
      </c>
      <c r="E174" s="28" t="s">
        <v>1016</v>
      </c>
      <c r="F174" s="28">
        <v>63</v>
      </c>
      <c r="G174" s="28" t="s">
        <v>217</v>
      </c>
      <c r="H174" s="28">
        <v>9538</v>
      </c>
      <c r="I174" s="28" t="s">
        <v>972</v>
      </c>
      <c r="J174" s="28">
        <v>566</v>
      </c>
      <c r="K174" s="28" t="s">
        <v>696</v>
      </c>
      <c r="L174" s="41">
        <v>1948</v>
      </c>
      <c r="M174" s="44">
        <v>0</v>
      </c>
      <c r="N174" s="6">
        <v>0</v>
      </c>
      <c r="O174">
        <v>0</v>
      </c>
      <c r="P174" s="29" t="s">
        <v>648</v>
      </c>
      <c r="Q174" s="28" t="s">
        <v>219</v>
      </c>
      <c r="R174" s="28" t="s">
        <v>973</v>
      </c>
      <c r="S174" s="28" t="s">
        <v>697</v>
      </c>
      <c r="T174" s="57" t="s">
        <v>8065</v>
      </c>
      <c r="U174" s="57" t="s">
        <v>8066</v>
      </c>
      <c r="V174" s="57" t="s">
        <v>8067</v>
      </c>
      <c r="W174" s="30">
        <v>46023</v>
      </c>
      <c r="X174" s="30">
        <v>46387</v>
      </c>
      <c r="Y174" s="28">
        <v>2026</v>
      </c>
      <c r="Z174" s="28" t="s">
        <v>3513</v>
      </c>
      <c r="AA174" s="28" t="s">
        <v>1439</v>
      </c>
      <c r="AB174" s="28" t="s">
        <v>716</v>
      </c>
      <c r="AC174" s="28" t="s">
        <v>3514</v>
      </c>
      <c r="AD174" s="48" t="s">
        <v>3515</v>
      </c>
    </row>
    <row r="175" spans="1:30" x14ac:dyDescent="0.25">
      <c r="A175" s="27" t="s">
        <v>3337</v>
      </c>
      <c r="B175" s="28">
        <v>6</v>
      </c>
      <c r="C175" s="28" t="s">
        <v>27</v>
      </c>
      <c r="D175" t="s">
        <v>2574</v>
      </c>
      <c r="E175" s="28" t="s">
        <v>1016</v>
      </c>
      <c r="F175" s="28">
        <v>15</v>
      </c>
      <c r="G175" s="28" t="s">
        <v>211</v>
      </c>
      <c r="H175" s="28">
        <v>9514</v>
      </c>
      <c r="I175" s="28" t="s">
        <v>212</v>
      </c>
      <c r="J175" s="28">
        <v>821</v>
      </c>
      <c r="K175" s="28" t="s">
        <v>692</v>
      </c>
      <c r="L175" s="41">
        <v>3011</v>
      </c>
      <c r="M175" s="44">
        <v>0</v>
      </c>
      <c r="N175" s="6">
        <v>0</v>
      </c>
      <c r="O175">
        <v>0</v>
      </c>
      <c r="P175" s="29" t="s">
        <v>648</v>
      </c>
      <c r="Q175" s="28" t="s">
        <v>215</v>
      </c>
      <c r="R175" s="28" t="s">
        <v>216</v>
      </c>
      <c r="S175" s="28" t="s">
        <v>693</v>
      </c>
      <c r="T175" s="57" t="s">
        <v>8068</v>
      </c>
      <c r="U175" s="57" t="s">
        <v>8069</v>
      </c>
      <c r="V175" s="57" t="s">
        <v>8070</v>
      </c>
      <c r="W175" s="30">
        <v>46048</v>
      </c>
      <c r="X175" s="30">
        <v>46387</v>
      </c>
      <c r="Y175" s="28">
        <v>2026</v>
      </c>
      <c r="Z175" s="28" t="s">
        <v>1402</v>
      </c>
      <c r="AA175" s="28" t="s">
        <v>213</v>
      </c>
      <c r="AB175" s="28" t="s">
        <v>3516</v>
      </c>
      <c r="AC175" s="28" t="s">
        <v>3517</v>
      </c>
      <c r="AD175" s="48" t="s">
        <v>3518</v>
      </c>
    </row>
    <row r="176" spans="1:30" x14ac:dyDescent="0.25">
      <c r="A176" s="27" t="s">
        <v>3337</v>
      </c>
      <c r="B176" s="28">
        <v>6</v>
      </c>
      <c r="C176" s="28" t="s">
        <v>27</v>
      </c>
      <c r="D176" t="s">
        <v>2574</v>
      </c>
      <c r="E176" s="28" t="s">
        <v>1016</v>
      </c>
      <c r="F176" s="28">
        <v>15</v>
      </c>
      <c r="G176" s="28" t="s">
        <v>211</v>
      </c>
      <c r="H176" s="28">
        <v>9514</v>
      </c>
      <c r="I176" s="28" t="s">
        <v>212</v>
      </c>
      <c r="J176" s="28">
        <v>565</v>
      </c>
      <c r="K176" s="28" t="s">
        <v>1015</v>
      </c>
      <c r="L176" s="41">
        <v>3056</v>
      </c>
      <c r="M176" s="44">
        <v>0</v>
      </c>
      <c r="N176" s="6">
        <v>0</v>
      </c>
      <c r="O176">
        <v>0</v>
      </c>
      <c r="P176" s="29" t="s">
        <v>648</v>
      </c>
      <c r="Q176" s="28" t="s">
        <v>215</v>
      </c>
      <c r="R176" s="28" t="s">
        <v>216</v>
      </c>
      <c r="S176" s="28" t="s">
        <v>1017</v>
      </c>
      <c r="T176" s="57" t="s">
        <v>8068</v>
      </c>
      <c r="U176" s="57" t="s">
        <v>8069</v>
      </c>
      <c r="V176" s="57" t="s">
        <v>8070</v>
      </c>
      <c r="W176" s="30">
        <v>46048</v>
      </c>
      <c r="X176" s="30">
        <v>46387</v>
      </c>
      <c r="Y176" s="28">
        <v>2026</v>
      </c>
      <c r="Z176" s="28" t="s">
        <v>1402</v>
      </c>
      <c r="AA176" s="28" t="s">
        <v>213</v>
      </c>
      <c r="AB176" s="28" t="s">
        <v>3516</v>
      </c>
      <c r="AC176" s="28" t="s">
        <v>3517</v>
      </c>
      <c r="AD176" s="48" t="s">
        <v>3518</v>
      </c>
    </row>
    <row r="177" spans="1:30" x14ac:dyDescent="0.25">
      <c r="A177" s="27" t="s">
        <v>3337</v>
      </c>
      <c r="B177" s="28">
        <v>6</v>
      </c>
      <c r="C177" s="28" t="s">
        <v>27</v>
      </c>
      <c r="D177" t="s">
        <v>2574</v>
      </c>
      <c r="E177" s="28" t="s">
        <v>1016</v>
      </c>
      <c r="F177" s="28">
        <v>15</v>
      </c>
      <c r="G177" s="28" t="s">
        <v>211</v>
      </c>
      <c r="H177" s="28">
        <v>9514</v>
      </c>
      <c r="I177" s="28" t="s">
        <v>212</v>
      </c>
      <c r="J177" s="28">
        <v>295</v>
      </c>
      <c r="K177" s="28" t="s">
        <v>694</v>
      </c>
      <c r="L177" s="41">
        <v>2259</v>
      </c>
      <c r="M177" s="44">
        <v>0</v>
      </c>
      <c r="N177" s="6">
        <v>0</v>
      </c>
      <c r="O177">
        <v>0</v>
      </c>
      <c r="P177" s="29" t="s">
        <v>648</v>
      </c>
      <c r="Q177" s="28" t="s">
        <v>215</v>
      </c>
      <c r="R177" s="28" t="s">
        <v>216</v>
      </c>
      <c r="S177" s="28" t="s">
        <v>695</v>
      </c>
      <c r="T177" s="57" t="s">
        <v>8068</v>
      </c>
      <c r="U177" s="57" t="s">
        <v>8069</v>
      </c>
      <c r="V177" s="57" t="s">
        <v>8070</v>
      </c>
      <c r="W177" s="30">
        <v>46049</v>
      </c>
      <c r="X177" s="30">
        <v>46387</v>
      </c>
      <c r="Y177" s="28">
        <v>2026</v>
      </c>
      <c r="Z177" s="28" t="s">
        <v>1402</v>
      </c>
      <c r="AA177" s="28" t="s">
        <v>213</v>
      </c>
      <c r="AB177" s="28" t="s">
        <v>3519</v>
      </c>
      <c r="AC177" s="28" t="s">
        <v>3517</v>
      </c>
      <c r="AD177" s="48" t="s">
        <v>651</v>
      </c>
    </row>
    <row r="178" spans="1:30" x14ac:dyDescent="0.25">
      <c r="A178" s="27" t="s">
        <v>3337</v>
      </c>
      <c r="B178" s="28">
        <v>6</v>
      </c>
      <c r="C178" s="28" t="s">
        <v>27</v>
      </c>
      <c r="D178" t="s">
        <v>2574</v>
      </c>
      <c r="E178" s="28" t="s">
        <v>1016</v>
      </c>
      <c r="F178" s="28">
        <v>15</v>
      </c>
      <c r="G178" s="28" t="s">
        <v>211</v>
      </c>
      <c r="H178" s="28">
        <v>9514</v>
      </c>
      <c r="I178" s="28" t="s">
        <v>212</v>
      </c>
      <c r="J178" s="28">
        <v>566</v>
      </c>
      <c r="K178" s="28" t="s">
        <v>696</v>
      </c>
      <c r="L178" s="41">
        <v>2293</v>
      </c>
      <c r="M178" s="44">
        <v>0</v>
      </c>
      <c r="N178" s="6">
        <v>0</v>
      </c>
      <c r="O178">
        <v>0</v>
      </c>
      <c r="P178" s="29" t="s">
        <v>648</v>
      </c>
      <c r="Q178" s="28" t="s">
        <v>215</v>
      </c>
      <c r="R178" s="28" t="s">
        <v>216</v>
      </c>
      <c r="S178" s="28" t="s">
        <v>697</v>
      </c>
      <c r="T178" s="57" t="s">
        <v>8068</v>
      </c>
      <c r="U178" s="57" t="s">
        <v>8069</v>
      </c>
      <c r="V178" s="57" t="s">
        <v>8070</v>
      </c>
      <c r="W178" s="30">
        <v>46048</v>
      </c>
      <c r="X178" s="30">
        <v>46387</v>
      </c>
      <c r="Y178" s="28">
        <v>2026</v>
      </c>
      <c r="Z178" s="28" t="s">
        <v>1402</v>
      </c>
      <c r="AA178" s="28" t="s">
        <v>213</v>
      </c>
      <c r="AB178" s="28" t="s">
        <v>3516</v>
      </c>
      <c r="AC178" s="28" t="s">
        <v>3517</v>
      </c>
      <c r="AD178" s="48" t="s">
        <v>3518</v>
      </c>
    </row>
    <row r="179" spans="1:30" x14ac:dyDescent="0.25">
      <c r="A179" s="27" t="s">
        <v>3337</v>
      </c>
      <c r="B179" s="28">
        <v>6</v>
      </c>
      <c r="C179" s="28" t="s">
        <v>27</v>
      </c>
      <c r="D179" t="s">
        <v>2574</v>
      </c>
      <c r="E179" s="28" t="s">
        <v>1016</v>
      </c>
      <c r="F179" s="28">
        <v>5</v>
      </c>
      <c r="G179" s="28" t="s">
        <v>25</v>
      </c>
      <c r="H179" s="28">
        <v>9503</v>
      </c>
      <c r="I179" s="28" t="s">
        <v>92</v>
      </c>
      <c r="J179" s="28">
        <v>565</v>
      </c>
      <c r="K179" s="28" t="s">
        <v>1015</v>
      </c>
      <c r="L179" s="41">
        <v>2330</v>
      </c>
      <c r="M179" s="44">
        <v>0</v>
      </c>
      <c r="N179" s="6">
        <v>0</v>
      </c>
      <c r="O179">
        <v>0</v>
      </c>
      <c r="P179" s="29" t="s">
        <v>648</v>
      </c>
      <c r="Q179" s="28" t="s">
        <v>30</v>
      </c>
      <c r="R179" s="28" t="s">
        <v>94</v>
      </c>
      <c r="S179" s="28" t="s">
        <v>1017</v>
      </c>
      <c r="T179" s="57" t="s">
        <v>8071</v>
      </c>
      <c r="U179" s="57" t="s">
        <v>8072</v>
      </c>
      <c r="V179" s="57" t="s">
        <v>8073</v>
      </c>
      <c r="W179" s="30">
        <v>46028</v>
      </c>
      <c r="X179" s="30">
        <v>46387</v>
      </c>
      <c r="Y179" s="28">
        <v>2026</v>
      </c>
      <c r="Z179" s="28" t="s">
        <v>1837</v>
      </c>
      <c r="AA179" s="28" t="s">
        <v>3520</v>
      </c>
      <c r="AB179" s="28" t="s">
        <v>700</v>
      </c>
      <c r="AC179" s="28" t="s">
        <v>1839</v>
      </c>
      <c r="AD179" s="48" t="s">
        <v>651</v>
      </c>
    </row>
    <row r="180" spans="1:30" x14ac:dyDescent="0.25">
      <c r="A180" s="27" t="s">
        <v>3337</v>
      </c>
      <c r="B180" s="28">
        <v>6</v>
      </c>
      <c r="C180" s="28" t="s">
        <v>27</v>
      </c>
      <c r="D180" t="s">
        <v>2574</v>
      </c>
      <c r="E180" s="28" t="s">
        <v>1016</v>
      </c>
      <c r="F180" s="28">
        <v>5</v>
      </c>
      <c r="G180" s="28" t="s">
        <v>25</v>
      </c>
      <c r="H180" s="28">
        <v>9503</v>
      </c>
      <c r="I180" s="28" t="s">
        <v>92</v>
      </c>
      <c r="J180" s="28">
        <v>566</v>
      </c>
      <c r="K180" s="28" t="s">
        <v>696</v>
      </c>
      <c r="L180" s="41">
        <v>1990</v>
      </c>
      <c r="M180" s="44">
        <v>0</v>
      </c>
      <c r="N180" s="6">
        <v>0</v>
      </c>
      <c r="O180">
        <v>0</v>
      </c>
      <c r="P180" s="29" t="s">
        <v>648</v>
      </c>
      <c r="Q180" s="28" t="s">
        <v>30</v>
      </c>
      <c r="R180" s="28" t="s">
        <v>94</v>
      </c>
      <c r="S180" s="28" t="s">
        <v>697</v>
      </c>
      <c r="T180" s="57" t="s">
        <v>8071</v>
      </c>
      <c r="U180" s="57" t="s">
        <v>8072</v>
      </c>
      <c r="V180" s="57" t="s">
        <v>8073</v>
      </c>
      <c r="W180" s="30">
        <v>46028</v>
      </c>
      <c r="X180" s="30">
        <v>46387</v>
      </c>
      <c r="Y180" s="28">
        <v>2026</v>
      </c>
      <c r="Z180" s="28" t="s">
        <v>3521</v>
      </c>
      <c r="AA180" s="28" t="s">
        <v>3522</v>
      </c>
      <c r="AB180" s="28" t="s">
        <v>700</v>
      </c>
      <c r="AC180" s="28" t="s">
        <v>1839</v>
      </c>
      <c r="AD180" s="48" t="s">
        <v>651</v>
      </c>
    </row>
    <row r="181" spans="1:30" x14ac:dyDescent="0.25">
      <c r="A181" s="27" t="s">
        <v>3337</v>
      </c>
      <c r="B181" s="28">
        <v>6</v>
      </c>
      <c r="C181" s="28" t="s">
        <v>27</v>
      </c>
      <c r="D181" t="s">
        <v>2574</v>
      </c>
      <c r="E181" s="28" t="s">
        <v>1016</v>
      </c>
      <c r="F181" s="28">
        <v>17</v>
      </c>
      <c r="G181" s="28" t="s">
        <v>83</v>
      </c>
      <c r="H181" s="28">
        <v>9220</v>
      </c>
      <c r="I181" s="28" t="s">
        <v>131</v>
      </c>
      <c r="J181" s="28">
        <v>821</v>
      </c>
      <c r="K181" s="28" t="s">
        <v>692</v>
      </c>
      <c r="L181" s="41">
        <v>2104</v>
      </c>
      <c r="M181" s="44">
        <v>0</v>
      </c>
      <c r="N181" s="6">
        <v>0</v>
      </c>
      <c r="O181">
        <v>0</v>
      </c>
      <c r="P181" s="29" t="s">
        <v>648</v>
      </c>
      <c r="Q181" s="28" t="s">
        <v>85</v>
      </c>
      <c r="R181" s="28" t="s">
        <v>132</v>
      </c>
      <c r="S181" s="28" t="s">
        <v>693</v>
      </c>
      <c r="T181" s="57" t="s">
        <v>3523</v>
      </c>
      <c r="U181" s="57" t="s">
        <v>8074</v>
      </c>
      <c r="V181" s="57" t="s">
        <v>8075</v>
      </c>
      <c r="W181" s="30">
        <v>46042</v>
      </c>
      <c r="X181" s="30">
        <v>46387</v>
      </c>
      <c r="Y181" s="28">
        <v>2026</v>
      </c>
      <c r="Z181" s="28" t="s">
        <v>3524</v>
      </c>
      <c r="AA181" s="28" t="s">
        <v>3525</v>
      </c>
      <c r="AB181" s="28" t="s">
        <v>3526</v>
      </c>
      <c r="AC181" s="28" t="s">
        <v>3527</v>
      </c>
      <c r="AD181" s="48" t="s">
        <v>3413</v>
      </c>
    </row>
    <row r="182" spans="1:30" x14ac:dyDescent="0.25">
      <c r="A182" s="27" t="s">
        <v>3337</v>
      </c>
      <c r="B182" s="28">
        <v>6</v>
      </c>
      <c r="C182" s="28" t="s">
        <v>27</v>
      </c>
      <c r="D182" t="s">
        <v>2574</v>
      </c>
      <c r="E182" s="28" t="s">
        <v>1016</v>
      </c>
      <c r="F182" s="28">
        <v>17</v>
      </c>
      <c r="G182" s="28" t="s">
        <v>83</v>
      </c>
      <c r="H182" s="28">
        <v>9220</v>
      </c>
      <c r="I182" s="28" t="s">
        <v>131</v>
      </c>
      <c r="J182" s="28">
        <v>565</v>
      </c>
      <c r="K182" s="28" t="s">
        <v>1015</v>
      </c>
      <c r="L182" s="41">
        <v>2162</v>
      </c>
      <c r="M182" s="44">
        <v>0</v>
      </c>
      <c r="N182" s="6">
        <v>0</v>
      </c>
      <c r="O182">
        <v>0</v>
      </c>
      <c r="P182" s="29" t="s">
        <v>648</v>
      </c>
      <c r="Q182" s="28" t="s">
        <v>85</v>
      </c>
      <c r="R182" s="28" t="s">
        <v>132</v>
      </c>
      <c r="S182" s="28" t="s">
        <v>1017</v>
      </c>
      <c r="T182" s="57" t="s">
        <v>3523</v>
      </c>
      <c r="U182" s="57" t="s">
        <v>8074</v>
      </c>
      <c r="V182" s="57" t="s">
        <v>8075</v>
      </c>
      <c r="W182" s="30">
        <v>46042</v>
      </c>
      <c r="X182" s="30">
        <v>46387</v>
      </c>
      <c r="Y182" s="28">
        <v>2026</v>
      </c>
      <c r="Z182" s="28" t="s">
        <v>3524</v>
      </c>
      <c r="AA182" s="28" t="s">
        <v>3528</v>
      </c>
      <c r="AB182" s="28" t="s">
        <v>3526</v>
      </c>
      <c r="AC182" s="28" t="s">
        <v>3527</v>
      </c>
      <c r="AD182" s="48" t="s">
        <v>389</v>
      </c>
    </row>
    <row r="183" spans="1:30" x14ac:dyDescent="0.25">
      <c r="A183" s="27" t="s">
        <v>3337</v>
      </c>
      <c r="B183" s="28">
        <v>6</v>
      </c>
      <c r="C183" s="28" t="s">
        <v>27</v>
      </c>
      <c r="D183" t="s">
        <v>2574</v>
      </c>
      <c r="E183" s="28" t="s">
        <v>1016</v>
      </c>
      <c r="F183" s="28">
        <v>17</v>
      </c>
      <c r="G183" s="28" t="s">
        <v>83</v>
      </c>
      <c r="H183" s="28">
        <v>9220</v>
      </c>
      <c r="I183" s="28" t="s">
        <v>131</v>
      </c>
      <c r="J183" s="28">
        <v>295</v>
      </c>
      <c r="K183" s="28" t="s">
        <v>694</v>
      </c>
      <c r="L183" s="41">
        <v>1522</v>
      </c>
      <c r="M183" s="44">
        <v>0</v>
      </c>
      <c r="N183" s="6">
        <v>0</v>
      </c>
      <c r="O183">
        <v>0</v>
      </c>
      <c r="P183" s="29" t="s">
        <v>648</v>
      </c>
      <c r="Q183" s="28" t="s">
        <v>85</v>
      </c>
      <c r="R183" s="28" t="s">
        <v>132</v>
      </c>
      <c r="S183" s="28" t="s">
        <v>695</v>
      </c>
      <c r="T183" s="57" t="s">
        <v>3523</v>
      </c>
      <c r="U183" s="57" t="s">
        <v>8074</v>
      </c>
      <c r="V183" s="57" t="s">
        <v>8075</v>
      </c>
      <c r="W183" s="30">
        <v>46042</v>
      </c>
      <c r="X183" s="30">
        <v>46387</v>
      </c>
      <c r="Y183" s="28">
        <v>2026</v>
      </c>
      <c r="Z183" s="28" t="s">
        <v>3524</v>
      </c>
      <c r="AA183" s="28" t="s">
        <v>3525</v>
      </c>
      <c r="AB183" s="28" t="s">
        <v>3526</v>
      </c>
      <c r="AC183" s="28" t="s">
        <v>3527</v>
      </c>
      <c r="AD183" s="48" t="s">
        <v>389</v>
      </c>
    </row>
    <row r="184" spans="1:30" x14ac:dyDescent="0.25">
      <c r="A184" s="27" t="s">
        <v>3337</v>
      </c>
      <c r="B184" s="28">
        <v>6</v>
      </c>
      <c r="C184" s="28" t="s">
        <v>27</v>
      </c>
      <c r="D184" t="s">
        <v>2574</v>
      </c>
      <c r="E184" s="28" t="s">
        <v>1016</v>
      </c>
      <c r="F184" s="28">
        <v>17</v>
      </c>
      <c r="G184" s="28" t="s">
        <v>83</v>
      </c>
      <c r="H184" s="28">
        <v>9220</v>
      </c>
      <c r="I184" s="28" t="s">
        <v>131</v>
      </c>
      <c r="J184" s="28">
        <v>566</v>
      </c>
      <c r="K184" s="28" t="s">
        <v>696</v>
      </c>
      <c r="L184" s="41">
        <v>1571</v>
      </c>
      <c r="M184" s="44">
        <v>0</v>
      </c>
      <c r="N184" s="6">
        <v>0</v>
      </c>
      <c r="O184">
        <v>0</v>
      </c>
      <c r="P184" s="29" t="s">
        <v>648</v>
      </c>
      <c r="Q184" s="28" t="s">
        <v>85</v>
      </c>
      <c r="R184" s="28" t="s">
        <v>132</v>
      </c>
      <c r="S184" s="28" t="s">
        <v>697</v>
      </c>
      <c r="T184" s="57" t="s">
        <v>3523</v>
      </c>
      <c r="U184" s="57" t="s">
        <v>8074</v>
      </c>
      <c r="V184" s="57" t="s">
        <v>8075</v>
      </c>
      <c r="W184" s="30">
        <v>46055</v>
      </c>
      <c r="X184" s="30">
        <v>46387</v>
      </c>
      <c r="Y184" s="28">
        <v>2026</v>
      </c>
      <c r="Z184" s="28" t="s">
        <v>3524</v>
      </c>
      <c r="AA184" s="28" t="s">
        <v>3525</v>
      </c>
      <c r="AB184" s="28" t="s">
        <v>3526</v>
      </c>
      <c r="AC184" s="28" t="s">
        <v>3527</v>
      </c>
      <c r="AD184" s="48" t="s">
        <v>389</v>
      </c>
    </row>
    <row r="185" spans="1:30" x14ac:dyDescent="0.25">
      <c r="A185" s="27" t="s">
        <v>3337</v>
      </c>
      <c r="B185" s="28">
        <v>6</v>
      </c>
      <c r="C185" s="28" t="s">
        <v>27</v>
      </c>
      <c r="D185" t="s">
        <v>2574</v>
      </c>
      <c r="E185" s="28" t="s">
        <v>1016</v>
      </c>
      <c r="F185" s="28">
        <v>19</v>
      </c>
      <c r="G185" s="28" t="s">
        <v>158</v>
      </c>
      <c r="H185" s="28">
        <v>9113</v>
      </c>
      <c r="I185" s="28" t="s">
        <v>159</v>
      </c>
      <c r="J185" s="28">
        <v>821</v>
      </c>
      <c r="K185" s="28" t="s">
        <v>692</v>
      </c>
      <c r="L185" s="41">
        <v>1047</v>
      </c>
      <c r="M185" s="44">
        <v>0</v>
      </c>
      <c r="N185" s="6">
        <v>0</v>
      </c>
      <c r="O185">
        <v>0</v>
      </c>
      <c r="P185" s="29" t="s">
        <v>648</v>
      </c>
      <c r="Q185" s="28" t="s">
        <v>161</v>
      </c>
      <c r="R185" s="28" t="s">
        <v>162</v>
      </c>
      <c r="S185" s="28" t="s">
        <v>693</v>
      </c>
      <c r="T185" s="57" t="s">
        <v>8076</v>
      </c>
      <c r="U185" s="57" t="s">
        <v>8077</v>
      </c>
      <c r="V185" s="57" t="s">
        <v>8078</v>
      </c>
      <c r="W185" s="30">
        <v>46055</v>
      </c>
      <c r="X185" s="30">
        <v>46387</v>
      </c>
      <c r="Y185" s="28">
        <v>2026</v>
      </c>
      <c r="Z185" s="28" t="s">
        <v>160</v>
      </c>
      <c r="AA185" s="28" t="s">
        <v>1411</v>
      </c>
      <c r="AB185" s="28" t="s">
        <v>3529</v>
      </c>
      <c r="AC185" s="28" t="s">
        <v>1736</v>
      </c>
      <c r="AD185" s="48" t="s">
        <v>1737</v>
      </c>
    </row>
    <row r="186" spans="1:30" x14ac:dyDescent="0.25">
      <c r="A186" s="27" t="s">
        <v>3337</v>
      </c>
      <c r="B186" s="28">
        <v>6</v>
      </c>
      <c r="C186" s="28" t="s">
        <v>27</v>
      </c>
      <c r="D186" t="s">
        <v>2574</v>
      </c>
      <c r="E186" s="28" t="s">
        <v>1016</v>
      </c>
      <c r="F186" s="28">
        <v>19</v>
      </c>
      <c r="G186" s="28" t="s">
        <v>158</v>
      </c>
      <c r="H186" s="28">
        <v>9113</v>
      </c>
      <c r="I186" s="28" t="s">
        <v>159</v>
      </c>
      <c r="J186" s="28">
        <v>565</v>
      </c>
      <c r="K186" s="28" t="s">
        <v>1015</v>
      </c>
      <c r="L186" s="41">
        <v>1268</v>
      </c>
      <c r="M186" s="44">
        <v>0</v>
      </c>
      <c r="N186" s="6">
        <v>0</v>
      </c>
      <c r="O186">
        <v>0</v>
      </c>
      <c r="P186" s="29" t="s">
        <v>648</v>
      </c>
      <c r="Q186" s="28" t="s">
        <v>161</v>
      </c>
      <c r="R186" s="28" t="s">
        <v>162</v>
      </c>
      <c r="S186" s="28" t="s">
        <v>1017</v>
      </c>
      <c r="T186" s="57" t="s">
        <v>8076</v>
      </c>
      <c r="U186" s="57" t="s">
        <v>8077</v>
      </c>
      <c r="V186" s="57" t="s">
        <v>8078</v>
      </c>
      <c r="W186" s="30">
        <v>46055</v>
      </c>
      <c r="X186" s="30">
        <v>46387</v>
      </c>
      <c r="Y186" s="28">
        <v>2026</v>
      </c>
      <c r="Z186" s="28" t="s">
        <v>160</v>
      </c>
      <c r="AA186" s="28" t="s">
        <v>1411</v>
      </c>
      <c r="AB186" s="28" t="s">
        <v>3530</v>
      </c>
      <c r="AC186" s="28" t="s">
        <v>1736</v>
      </c>
      <c r="AD186" s="48" t="s">
        <v>1737</v>
      </c>
    </row>
    <row r="187" spans="1:30" x14ac:dyDescent="0.25">
      <c r="A187" s="27" t="s">
        <v>3337</v>
      </c>
      <c r="B187" s="28">
        <v>6</v>
      </c>
      <c r="C187" s="28" t="s">
        <v>27</v>
      </c>
      <c r="D187" t="s">
        <v>2574</v>
      </c>
      <c r="E187" s="28" t="s">
        <v>1016</v>
      </c>
      <c r="F187" s="28">
        <v>19</v>
      </c>
      <c r="G187" s="28" t="s">
        <v>158</v>
      </c>
      <c r="H187" s="28">
        <v>9113</v>
      </c>
      <c r="I187" s="28" t="s">
        <v>159</v>
      </c>
      <c r="J187" s="28">
        <v>295</v>
      </c>
      <c r="K187" s="28" t="s">
        <v>694</v>
      </c>
      <c r="L187" s="41">
        <v>1023</v>
      </c>
      <c r="M187" s="44">
        <v>0</v>
      </c>
      <c r="N187" s="6">
        <v>0</v>
      </c>
      <c r="O187">
        <v>0</v>
      </c>
      <c r="P187" s="29" t="s">
        <v>648</v>
      </c>
      <c r="Q187" s="28" t="s">
        <v>161</v>
      </c>
      <c r="R187" s="28" t="s">
        <v>162</v>
      </c>
      <c r="S187" s="28" t="s">
        <v>695</v>
      </c>
      <c r="T187" s="57" t="s">
        <v>8076</v>
      </c>
      <c r="U187" s="57" t="s">
        <v>8077</v>
      </c>
      <c r="V187" s="57" t="s">
        <v>8078</v>
      </c>
      <c r="W187" s="30">
        <v>46055</v>
      </c>
      <c r="X187" s="30">
        <v>46387</v>
      </c>
      <c r="Y187" s="28">
        <v>2026</v>
      </c>
      <c r="Z187" s="28" t="s">
        <v>160</v>
      </c>
      <c r="AA187" s="28" t="s">
        <v>1411</v>
      </c>
      <c r="AB187" s="28" t="s">
        <v>1735</v>
      </c>
      <c r="AC187" s="28" t="s">
        <v>3531</v>
      </c>
      <c r="AD187" s="48" t="s">
        <v>3532</v>
      </c>
    </row>
    <row r="188" spans="1:30" x14ac:dyDescent="0.25">
      <c r="A188" s="27" t="s">
        <v>3337</v>
      </c>
      <c r="B188" s="28">
        <v>6</v>
      </c>
      <c r="C188" s="28" t="s">
        <v>27</v>
      </c>
      <c r="D188" t="s">
        <v>2574</v>
      </c>
      <c r="E188" s="28" t="s">
        <v>1016</v>
      </c>
      <c r="F188" s="28">
        <v>19</v>
      </c>
      <c r="G188" s="28" t="s">
        <v>158</v>
      </c>
      <c r="H188" s="28">
        <v>9113</v>
      </c>
      <c r="I188" s="28" t="s">
        <v>159</v>
      </c>
      <c r="J188" s="28">
        <v>566</v>
      </c>
      <c r="K188" s="28" t="s">
        <v>696</v>
      </c>
      <c r="L188" s="41">
        <v>1111</v>
      </c>
      <c r="M188" s="44">
        <v>0</v>
      </c>
      <c r="N188" s="6">
        <v>0</v>
      </c>
      <c r="O188">
        <v>0</v>
      </c>
      <c r="P188" s="29" t="s">
        <v>648</v>
      </c>
      <c r="Q188" s="28" t="s">
        <v>161</v>
      </c>
      <c r="R188" s="28" t="s">
        <v>162</v>
      </c>
      <c r="S188" s="28" t="s">
        <v>697</v>
      </c>
      <c r="T188" s="57" t="s">
        <v>8076</v>
      </c>
      <c r="U188" s="57" t="s">
        <v>8077</v>
      </c>
      <c r="V188" s="57" t="s">
        <v>8078</v>
      </c>
      <c r="W188" s="30">
        <v>46055</v>
      </c>
      <c r="X188" s="30">
        <v>46387</v>
      </c>
      <c r="Y188" s="28">
        <v>2026</v>
      </c>
      <c r="Z188" s="28" t="s">
        <v>160</v>
      </c>
      <c r="AA188" s="28" t="s">
        <v>1411</v>
      </c>
      <c r="AB188" s="28" t="s">
        <v>1735</v>
      </c>
      <c r="AC188" s="28" t="s">
        <v>1736</v>
      </c>
      <c r="AD188" s="48" t="s">
        <v>1737</v>
      </c>
    </row>
    <row r="189" spans="1:30" x14ac:dyDescent="0.25">
      <c r="A189" s="27" t="s">
        <v>3337</v>
      </c>
      <c r="B189" s="28">
        <v>6</v>
      </c>
      <c r="C189" s="28" t="s">
        <v>27</v>
      </c>
      <c r="D189" t="s">
        <v>2574</v>
      </c>
      <c r="E189" s="28" t="s">
        <v>1016</v>
      </c>
      <c r="F189" s="28">
        <v>23</v>
      </c>
      <c r="G189" s="28" t="s">
        <v>230</v>
      </c>
      <c r="H189" s="28">
        <v>9523</v>
      </c>
      <c r="I189" s="28" t="s">
        <v>231</v>
      </c>
      <c r="J189" s="28">
        <v>821</v>
      </c>
      <c r="K189" s="28" t="s">
        <v>692</v>
      </c>
      <c r="L189" s="41">
        <v>6536</v>
      </c>
      <c r="M189" s="44">
        <v>0</v>
      </c>
      <c r="N189" s="6">
        <v>0</v>
      </c>
      <c r="O189">
        <v>0</v>
      </c>
      <c r="P189" s="29" t="s">
        <v>648</v>
      </c>
      <c r="Q189" s="28" t="s">
        <v>232</v>
      </c>
      <c r="R189" s="28" t="s">
        <v>233</v>
      </c>
      <c r="S189" s="28" t="s">
        <v>693</v>
      </c>
      <c r="T189" s="57" t="s">
        <v>8079</v>
      </c>
      <c r="U189" s="57" t="s">
        <v>8080</v>
      </c>
      <c r="V189" s="57" t="s">
        <v>8081</v>
      </c>
      <c r="W189" s="30">
        <v>46037</v>
      </c>
      <c r="X189" s="30">
        <v>46387</v>
      </c>
      <c r="Y189" s="28">
        <v>2026</v>
      </c>
      <c r="Z189" s="28" t="s">
        <v>3533</v>
      </c>
      <c r="AA189" s="28" t="s">
        <v>3534</v>
      </c>
      <c r="AB189" s="28" t="s">
        <v>3535</v>
      </c>
      <c r="AC189" s="28" t="s">
        <v>3536</v>
      </c>
      <c r="AD189" s="48" t="s">
        <v>651</v>
      </c>
    </row>
    <row r="190" spans="1:30" x14ac:dyDescent="0.25">
      <c r="A190" s="27" t="s">
        <v>3337</v>
      </c>
      <c r="B190" s="28">
        <v>6</v>
      </c>
      <c r="C190" s="28" t="s">
        <v>27</v>
      </c>
      <c r="D190" t="s">
        <v>2574</v>
      </c>
      <c r="E190" s="28" t="s">
        <v>1016</v>
      </c>
      <c r="F190" s="28">
        <v>23</v>
      </c>
      <c r="G190" s="28" t="s">
        <v>230</v>
      </c>
      <c r="H190" s="28">
        <v>9523</v>
      </c>
      <c r="I190" s="28" t="s">
        <v>231</v>
      </c>
      <c r="J190" s="28">
        <v>565</v>
      </c>
      <c r="K190" s="28" t="s">
        <v>1015</v>
      </c>
      <c r="L190" s="41">
        <v>6679</v>
      </c>
      <c r="M190" s="44">
        <v>0</v>
      </c>
      <c r="N190" s="6">
        <v>0</v>
      </c>
      <c r="O190">
        <v>0</v>
      </c>
      <c r="P190" s="29" t="s">
        <v>648</v>
      </c>
      <c r="Q190" s="28" t="s">
        <v>232</v>
      </c>
      <c r="R190" s="28" t="s">
        <v>233</v>
      </c>
      <c r="S190" s="28" t="s">
        <v>1017</v>
      </c>
      <c r="T190" s="57" t="s">
        <v>8079</v>
      </c>
      <c r="U190" s="57" t="s">
        <v>8080</v>
      </c>
      <c r="V190" s="57" t="s">
        <v>8081</v>
      </c>
      <c r="W190" s="30">
        <v>46037</v>
      </c>
      <c r="X190" s="30">
        <v>46387</v>
      </c>
      <c r="Y190" s="28">
        <v>2026</v>
      </c>
      <c r="Z190" s="28" t="s">
        <v>3533</v>
      </c>
      <c r="AA190" s="28" t="s">
        <v>3534</v>
      </c>
      <c r="AB190" s="28" t="s">
        <v>3535</v>
      </c>
      <c r="AC190" s="28" t="s">
        <v>3536</v>
      </c>
      <c r="AD190" s="48" t="s">
        <v>651</v>
      </c>
    </row>
    <row r="191" spans="1:30" x14ac:dyDescent="0.25">
      <c r="A191" s="27" t="s">
        <v>3337</v>
      </c>
      <c r="B191" s="28">
        <v>6</v>
      </c>
      <c r="C191" s="28" t="s">
        <v>27</v>
      </c>
      <c r="D191" t="s">
        <v>2574</v>
      </c>
      <c r="E191" s="28" t="s">
        <v>1016</v>
      </c>
      <c r="F191" s="28">
        <v>23</v>
      </c>
      <c r="G191" s="28" t="s">
        <v>230</v>
      </c>
      <c r="H191" s="28">
        <v>9523</v>
      </c>
      <c r="I191" s="28" t="s">
        <v>231</v>
      </c>
      <c r="J191" s="28">
        <v>295</v>
      </c>
      <c r="K191" s="28" t="s">
        <v>694</v>
      </c>
      <c r="L191" s="41">
        <v>4505</v>
      </c>
      <c r="M191" s="44">
        <v>0</v>
      </c>
      <c r="N191" s="6">
        <v>0</v>
      </c>
      <c r="O191">
        <v>0</v>
      </c>
      <c r="P191" s="29" t="s">
        <v>648</v>
      </c>
      <c r="Q191" s="28" t="s">
        <v>232</v>
      </c>
      <c r="R191" s="28" t="s">
        <v>233</v>
      </c>
      <c r="S191" s="28" t="s">
        <v>695</v>
      </c>
      <c r="T191" s="57" t="s">
        <v>8079</v>
      </c>
      <c r="U191" s="57" t="s">
        <v>8080</v>
      </c>
      <c r="V191" s="57" t="s">
        <v>8081</v>
      </c>
      <c r="W191" s="30">
        <v>46037</v>
      </c>
      <c r="X191" s="30">
        <v>46387</v>
      </c>
      <c r="Y191" s="28">
        <v>2026</v>
      </c>
      <c r="Z191" s="28" t="s">
        <v>3533</v>
      </c>
      <c r="AA191" s="28" t="s">
        <v>3537</v>
      </c>
      <c r="AB191" s="28" t="s">
        <v>3538</v>
      </c>
      <c r="AC191" s="28" t="s">
        <v>3536</v>
      </c>
      <c r="AD191" s="48" t="s">
        <v>3539</v>
      </c>
    </row>
    <row r="192" spans="1:30" x14ac:dyDescent="0.25">
      <c r="A192" s="27" t="s">
        <v>3337</v>
      </c>
      <c r="B192" s="28">
        <v>6</v>
      </c>
      <c r="C192" s="28" t="s">
        <v>27</v>
      </c>
      <c r="D192" t="s">
        <v>2574</v>
      </c>
      <c r="E192" s="28" t="s">
        <v>1016</v>
      </c>
      <c r="F192" s="28">
        <v>23</v>
      </c>
      <c r="G192" s="28" t="s">
        <v>230</v>
      </c>
      <c r="H192" s="28">
        <v>9523</v>
      </c>
      <c r="I192" s="28" t="s">
        <v>231</v>
      </c>
      <c r="J192" s="28">
        <v>566</v>
      </c>
      <c r="K192" s="28" t="s">
        <v>696</v>
      </c>
      <c r="L192" s="41">
        <v>4674</v>
      </c>
      <c r="M192" s="44">
        <v>0</v>
      </c>
      <c r="N192" s="6">
        <v>0</v>
      </c>
      <c r="O192">
        <v>0</v>
      </c>
      <c r="P192" s="29" t="s">
        <v>648</v>
      </c>
      <c r="Q192" s="28" t="s">
        <v>232</v>
      </c>
      <c r="R192" s="28" t="s">
        <v>233</v>
      </c>
      <c r="S192" s="28" t="s">
        <v>697</v>
      </c>
      <c r="T192" s="57" t="s">
        <v>8079</v>
      </c>
      <c r="U192" s="57" t="s">
        <v>8080</v>
      </c>
      <c r="V192" s="57" t="s">
        <v>8081</v>
      </c>
      <c r="W192" s="30">
        <v>46037</v>
      </c>
      <c r="X192" s="30">
        <v>46387</v>
      </c>
      <c r="Y192" s="28">
        <v>2026</v>
      </c>
      <c r="Z192" s="28" t="s">
        <v>3533</v>
      </c>
      <c r="AA192" s="28" t="s">
        <v>3534</v>
      </c>
      <c r="AB192" s="28" t="s">
        <v>3535</v>
      </c>
      <c r="AC192" s="28" t="s">
        <v>3536</v>
      </c>
      <c r="AD192" s="48" t="s">
        <v>651</v>
      </c>
    </row>
    <row r="193" spans="1:30" x14ac:dyDescent="0.25">
      <c r="A193" s="27" t="s">
        <v>3337</v>
      </c>
      <c r="B193" s="28">
        <v>6</v>
      </c>
      <c r="C193" s="28" t="s">
        <v>27</v>
      </c>
      <c r="D193" t="s">
        <v>2574</v>
      </c>
      <c r="E193" s="28" t="s">
        <v>1016</v>
      </c>
      <c r="F193" s="28">
        <v>27</v>
      </c>
      <c r="G193" s="28" t="s">
        <v>234</v>
      </c>
      <c r="H193" s="28">
        <v>9522</v>
      </c>
      <c r="I193" s="28" t="s">
        <v>235</v>
      </c>
      <c r="J193" s="28">
        <v>821</v>
      </c>
      <c r="K193" s="28" t="s">
        <v>692</v>
      </c>
      <c r="L193" s="41">
        <v>1828</v>
      </c>
      <c r="M193" s="44">
        <v>0</v>
      </c>
      <c r="N193" s="6">
        <v>0</v>
      </c>
      <c r="O193">
        <v>0</v>
      </c>
      <c r="P193" s="29" t="s">
        <v>648</v>
      </c>
      <c r="Q193" s="28" t="s">
        <v>236</v>
      </c>
      <c r="R193" s="28" t="s">
        <v>237</v>
      </c>
      <c r="S193" s="28" t="s">
        <v>693</v>
      </c>
      <c r="T193" s="57" t="s">
        <v>8082</v>
      </c>
      <c r="U193" s="57" t="s">
        <v>3540</v>
      </c>
      <c r="V193" s="57" t="s">
        <v>8083</v>
      </c>
      <c r="W193" s="30">
        <v>46051</v>
      </c>
      <c r="X193" s="30">
        <v>46387</v>
      </c>
      <c r="Y193" s="28">
        <v>2026</v>
      </c>
      <c r="Z193" s="28" t="s">
        <v>1797</v>
      </c>
      <c r="AA193" s="28" t="s">
        <v>1798</v>
      </c>
      <c r="AB193" s="28" t="s">
        <v>1799</v>
      </c>
      <c r="AC193" s="28" t="s">
        <v>1018</v>
      </c>
      <c r="AD193" s="48" t="s">
        <v>1800</v>
      </c>
    </row>
    <row r="194" spans="1:30" x14ac:dyDescent="0.25">
      <c r="A194" s="27" t="s">
        <v>3337</v>
      </c>
      <c r="B194" s="28">
        <v>6</v>
      </c>
      <c r="C194" s="28" t="s">
        <v>27</v>
      </c>
      <c r="D194" t="s">
        <v>2574</v>
      </c>
      <c r="E194" s="28" t="s">
        <v>1016</v>
      </c>
      <c r="F194" s="28">
        <v>27</v>
      </c>
      <c r="G194" s="28" t="s">
        <v>234</v>
      </c>
      <c r="H194" s="28">
        <v>9522</v>
      </c>
      <c r="I194" s="28" t="s">
        <v>235</v>
      </c>
      <c r="J194" s="28">
        <v>295</v>
      </c>
      <c r="K194" s="28" t="s">
        <v>694</v>
      </c>
      <c r="L194" s="41">
        <v>1673</v>
      </c>
      <c r="M194" s="44">
        <v>0</v>
      </c>
      <c r="N194" s="6">
        <v>0</v>
      </c>
      <c r="O194">
        <v>0</v>
      </c>
      <c r="P194" s="29" t="s">
        <v>648</v>
      </c>
      <c r="Q194" s="28" t="s">
        <v>236</v>
      </c>
      <c r="R194" s="28" t="s">
        <v>237</v>
      </c>
      <c r="S194" s="28" t="s">
        <v>695</v>
      </c>
      <c r="T194" s="57" t="s">
        <v>8082</v>
      </c>
      <c r="U194" s="57" t="s">
        <v>3540</v>
      </c>
      <c r="V194" s="57" t="s">
        <v>8083</v>
      </c>
      <c r="W194" s="30">
        <v>46051</v>
      </c>
      <c r="X194" s="30">
        <v>46387</v>
      </c>
      <c r="Y194" s="28">
        <v>2026</v>
      </c>
      <c r="Z194" s="28" t="s">
        <v>3541</v>
      </c>
      <c r="AA194" s="28" t="s">
        <v>3542</v>
      </c>
      <c r="AB194" s="28" t="s">
        <v>1799</v>
      </c>
      <c r="AC194" s="28" t="s">
        <v>1018</v>
      </c>
      <c r="AD194" s="48" t="s">
        <v>1800</v>
      </c>
    </row>
    <row r="195" spans="1:30" x14ac:dyDescent="0.25">
      <c r="A195" s="27" t="s">
        <v>3337</v>
      </c>
      <c r="B195" s="28">
        <v>6</v>
      </c>
      <c r="C195" s="28" t="s">
        <v>27</v>
      </c>
      <c r="D195" t="s">
        <v>2574</v>
      </c>
      <c r="E195" s="28" t="s">
        <v>1016</v>
      </c>
      <c r="F195" s="28">
        <v>27</v>
      </c>
      <c r="G195" s="28" t="s">
        <v>234</v>
      </c>
      <c r="H195" s="28">
        <v>9522</v>
      </c>
      <c r="I195" s="28" t="s">
        <v>235</v>
      </c>
      <c r="J195" s="28">
        <v>565</v>
      </c>
      <c r="K195" s="28" t="s">
        <v>1015</v>
      </c>
      <c r="L195" s="41">
        <v>2228</v>
      </c>
      <c r="M195" s="44">
        <v>0</v>
      </c>
      <c r="N195" s="6">
        <v>0</v>
      </c>
      <c r="O195">
        <v>0</v>
      </c>
      <c r="P195" s="29" t="s">
        <v>648</v>
      </c>
      <c r="Q195" s="28" t="s">
        <v>236</v>
      </c>
      <c r="R195" s="28" t="s">
        <v>237</v>
      </c>
      <c r="S195" s="28" t="s">
        <v>1017</v>
      </c>
      <c r="T195" s="57" t="s">
        <v>8082</v>
      </c>
      <c r="U195" s="57" t="s">
        <v>3540</v>
      </c>
      <c r="V195" s="57" t="s">
        <v>8083</v>
      </c>
      <c r="W195" s="30">
        <v>46055</v>
      </c>
      <c r="X195" s="30">
        <v>46387</v>
      </c>
      <c r="Y195" s="28">
        <v>2026</v>
      </c>
      <c r="Z195" s="28" t="s">
        <v>3541</v>
      </c>
      <c r="AA195" s="28" t="s">
        <v>3542</v>
      </c>
      <c r="AB195" s="28" t="s">
        <v>1799</v>
      </c>
      <c r="AC195" s="28" t="s">
        <v>1018</v>
      </c>
      <c r="AD195" s="48" t="s">
        <v>1800</v>
      </c>
    </row>
    <row r="196" spans="1:30" x14ac:dyDescent="0.25">
      <c r="A196" s="27" t="s">
        <v>3337</v>
      </c>
      <c r="B196" s="28">
        <v>6</v>
      </c>
      <c r="C196" s="28" t="s">
        <v>27</v>
      </c>
      <c r="D196" t="s">
        <v>2574</v>
      </c>
      <c r="E196" s="28" t="s">
        <v>1016</v>
      </c>
      <c r="F196" s="28">
        <v>27</v>
      </c>
      <c r="G196" s="28" t="s">
        <v>234</v>
      </c>
      <c r="H196" s="28">
        <v>9522</v>
      </c>
      <c r="I196" s="28" t="s">
        <v>235</v>
      </c>
      <c r="J196" s="28">
        <v>566</v>
      </c>
      <c r="K196" s="28" t="s">
        <v>696</v>
      </c>
      <c r="L196" s="41">
        <v>1898</v>
      </c>
      <c r="M196" s="44">
        <v>0</v>
      </c>
      <c r="N196" s="6">
        <v>0</v>
      </c>
      <c r="O196">
        <v>0</v>
      </c>
      <c r="P196" s="29" t="s">
        <v>648</v>
      </c>
      <c r="Q196" s="28" t="s">
        <v>236</v>
      </c>
      <c r="R196" s="28" t="s">
        <v>237</v>
      </c>
      <c r="S196" s="28" t="s">
        <v>697</v>
      </c>
      <c r="T196" s="57" t="s">
        <v>8082</v>
      </c>
      <c r="U196" s="57" t="s">
        <v>3540</v>
      </c>
      <c r="V196" s="57" t="s">
        <v>8083</v>
      </c>
      <c r="W196" s="30">
        <v>46055</v>
      </c>
      <c r="X196" s="30">
        <v>46387</v>
      </c>
      <c r="Y196" s="28">
        <v>2026</v>
      </c>
      <c r="Z196" s="28" t="s">
        <v>3541</v>
      </c>
      <c r="AA196" s="28" t="s">
        <v>3542</v>
      </c>
      <c r="AB196" s="28" t="s">
        <v>3543</v>
      </c>
      <c r="AC196" s="28" t="s">
        <v>1018</v>
      </c>
      <c r="AD196" s="48" t="s">
        <v>1800</v>
      </c>
    </row>
    <row r="197" spans="1:30" x14ac:dyDescent="0.25">
      <c r="A197" s="27" t="s">
        <v>3337</v>
      </c>
      <c r="B197" s="28">
        <v>6</v>
      </c>
      <c r="C197" s="28" t="s">
        <v>27</v>
      </c>
      <c r="D197" t="s">
        <v>2574</v>
      </c>
      <c r="E197" s="28" t="s">
        <v>1016</v>
      </c>
      <c r="F197" s="28">
        <v>41</v>
      </c>
      <c r="G197" s="28" t="s">
        <v>110</v>
      </c>
      <c r="H197" s="28">
        <v>9116</v>
      </c>
      <c r="I197" s="28" t="s">
        <v>141</v>
      </c>
      <c r="J197" s="28">
        <v>295</v>
      </c>
      <c r="K197" s="28" t="s">
        <v>694</v>
      </c>
      <c r="L197" s="41">
        <v>1575</v>
      </c>
      <c r="M197" s="44">
        <v>0</v>
      </c>
      <c r="N197" s="6">
        <v>0</v>
      </c>
      <c r="O197">
        <v>0</v>
      </c>
      <c r="P197" s="29" t="s">
        <v>648</v>
      </c>
      <c r="Q197" s="28" t="s">
        <v>114</v>
      </c>
      <c r="R197" s="28" t="s">
        <v>143</v>
      </c>
      <c r="S197" s="28" t="s">
        <v>695</v>
      </c>
      <c r="T197" s="57" t="s">
        <v>8084</v>
      </c>
      <c r="U197" s="57" t="s">
        <v>8085</v>
      </c>
      <c r="V197" s="57" t="s">
        <v>8086</v>
      </c>
      <c r="W197" s="30">
        <v>46027</v>
      </c>
      <c r="X197" s="30">
        <v>46387</v>
      </c>
      <c r="Y197" s="28">
        <v>2026</v>
      </c>
      <c r="Z197" s="28" t="s">
        <v>3544</v>
      </c>
      <c r="AA197" s="28" t="s">
        <v>3545</v>
      </c>
      <c r="AB197" s="28" t="s">
        <v>3546</v>
      </c>
      <c r="AC197" s="28" t="s">
        <v>3547</v>
      </c>
      <c r="AD197" s="48" t="s">
        <v>3548</v>
      </c>
    </row>
    <row r="198" spans="1:30" x14ac:dyDescent="0.25">
      <c r="A198" s="27" t="s">
        <v>3337</v>
      </c>
      <c r="B198" s="28">
        <v>6</v>
      </c>
      <c r="C198" s="28" t="s">
        <v>27</v>
      </c>
      <c r="D198" t="s">
        <v>2574</v>
      </c>
      <c r="E198" s="28" t="s">
        <v>1016</v>
      </c>
      <c r="F198" s="28">
        <v>41</v>
      </c>
      <c r="G198" s="28" t="s">
        <v>110</v>
      </c>
      <c r="H198" s="28">
        <v>9526</v>
      </c>
      <c r="I198" s="28" t="s">
        <v>154</v>
      </c>
      <c r="J198" s="28">
        <v>821</v>
      </c>
      <c r="K198" s="28" t="s">
        <v>692</v>
      </c>
      <c r="L198" s="41">
        <v>1276</v>
      </c>
      <c r="M198" s="44">
        <v>0</v>
      </c>
      <c r="N198" s="6">
        <v>0</v>
      </c>
      <c r="O198">
        <v>0</v>
      </c>
      <c r="P198" s="29" t="s">
        <v>648</v>
      </c>
      <c r="Q198" s="28" t="s">
        <v>114</v>
      </c>
      <c r="R198" s="28" t="s">
        <v>155</v>
      </c>
      <c r="S198" s="28" t="s">
        <v>693</v>
      </c>
      <c r="T198" s="57" t="s">
        <v>8087</v>
      </c>
      <c r="U198" s="57" t="s">
        <v>8088</v>
      </c>
      <c r="V198" s="57" t="s">
        <v>8089</v>
      </c>
      <c r="W198" s="30">
        <v>46038</v>
      </c>
      <c r="X198" s="30">
        <v>46387</v>
      </c>
      <c r="Y198" s="28">
        <v>2026</v>
      </c>
      <c r="Z198" s="28" t="s">
        <v>1395</v>
      </c>
      <c r="AA198" s="28" t="s">
        <v>1858</v>
      </c>
      <c r="AB198" s="28" t="s">
        <v>1859</v>
      </c>
      <c r="AC198" s="28" t="s">
        <v>3549</v>
      </c>
      <c r="AD198" s="48" t="s">
        <v>51</v>
      </c>
    </row>
    <row r="199" spans="1:30" x14ac:dyDescent="0.25">
      <c r="A199" s="27" t="s">
        <v>3337</v>
      </c>
      <c r="B199" s="28">
        <v>6</v>
      </c>
      <c r="C199" s="28" t="s">
        <v>27</v>
      </c>
      <c r="D199" t="s">
        <v>2574</v>
      </c>
      <c r="E199" s="28" t="s">
        <v>1016</v>
      </c>
      <c r="F199" s="28">
        <v>41</v>
      </c>
      <c r="G199" s="28" t="s">
        <v>110</v>
      </c>
      <c r="H199" s="28">
        <v>9526</v>
      </c>
      <c r="I199" s="28" t="s">
        <v>154</v>
      </c>
      <c r="J199" s="28">
        <v>565</v>
      </c>
      <c r="K199" s="28" t="s">
        <v>1015</v>
      </c>
      <c r="L199" s="41">
        <v>1352</v>
      </c>
      <c r="M199" s="44">
        <v>0</v>
      </c>
      <c r="N199" s="6">
        <v>0</v>
      </c>
      <c r="O199">
        <v>0</v>
      </c>
      <c r="P199" s="29" t="s">
        <v>648</v>
      </c>
      <c r="Q199" s="28" t="s">
        <v>114</v>
      </c>
      <c r="R199" s="28" t="s">
        <v>155</v>
      </c>
      <c r="S199" s="28" t="s">
        <v>1017</v>
      </c>
      <c r="T199" s="57" t="s">
        <v>8087</v>
      </c>
      <c r="U199" s="57" t="s">
        <v>8088</v>
      </c>
      <c r="V199" s="57" t="s">
        <v>8089</v>
      </c>
      <c r="W199" s="30">
        <v>46038</v>
      </c>
      <c r="X199" s="30">
        <v>46387</v>
      </c>
      <c r="Y199" s="28">
        <v>2026</v>
      </c>
      <c r="Z199" s="28" t="s">
        <v>1395</v>
      </c>
      <c r="AA199" s="28" t="s">
        <v>1858</v>
      </c>
      <c r="AB199" s="28" t="s">
        <v>1859</v>
      </c>
      <c r="AC199" s="28" t="s">
        <v>3549</v>
      </c>
      <c r="AD199" s="48" t="s">
        <v>51</v>
      </c>
    </row>
    <row r="200" spans="1:30" x14ac:dyDescent="0.25">
      <c r="A200" s="27" t="s">
        <v>3337</v>
      </c>
      <c r="B200" s="28">
        <v>6</v>
      </c>
      <c r="C200" s="28" t="s">
        <v>27</v>
      </c>
      <c r="D200" t="s">
        <v>2574</v>
      </c>
      <c r="E200" s="28" t="s">
        <v>1016</v>
      </c>
      <c r="F200" s="28">
        <v>41</v>
      </c>
      <c r="G200" s="28" t="s">
        <v>110</v>
      </c>
      <c r="H200" s="28">
        <v>9526</v>
      </c>
      <c r="I200" s="28" t="s">
        <v>154</v>
      </c>
      <c r="J200" s="28">
        <v>295</v>
      </c>
      <c r="K200" s="28" t="s">
        <v>694</v>
      </c>
      <c r="L200" s="41">
        <v>1330</v>
      </c>
      <c r="M200" s="44">
        <v>0</v>
      </c>
      <c r="N200" s="6">
        <v>0</v>
      </c>
      <c r="O200">
        <v>0</v>
      </c>
      <c r="P200" s="29" t="s">
        <v>648</v>
      </c>
      <c r="Q200" s="28" t="s">
        <v>114</v>
      </c>
      <c r="R200" s="28" t="s">
        <v>155</v>
      </c>
      <c r="S200" s="28" t="s">
        <v>695</v>
      </c>
      <c r="T200" s="57" t="s">
        <v>8087</v>
      </c>
      <c r="U200" s="57" t="s">
        <v>8088</v>
      </c>
      <c r="V200" s="57" t="s">
        <v>8089</v>
      </c>
      <c r="W200" s="30">
        <v>46038</v>
      </c>
      <c r="X200" s="30">
        <v>46387</v>
      </c>
      <c r="Y200" s="28">
        <v>2026</v>
      </c>
      <c r="Z200" s="28" t="s">
        <v>1395</v>
      </c>
      <c r="AA200" s="28" t="s">
        <v>1858</v>
      </c>
      <c r="AB200" s="28" t="s">
        <v>1859</v>
      </c>
      <c r="AC200" s="28" t="s">
        <v>3549</v>
      </c>
      <c r="AD200" s="48" t="s">
        <v>51</v>
      </c>
    </row>
    <row r="201" spans="1:30" x14ac:dyDescent="0.25">
      <c r="A201" s="27" t="s">
        <v>3337</v>
      </c>
      <c r="B201" s="28">
        <v>6</v>
      </c>
      <c r="C201" s="28" t="s">
        <v>27</v>
      </c>
      <c r="D201" t="s">
        <v>2574</v>
      </c>
      <c r="E201" s="28" t="s">
        <v>1016</v>
      </c>
      <c r="F201" s="28">
        <v>41</v>
      </c>
      <c r="G201" s="28" t="s">
        <v>110</v>
      </c>
      <c r="H201" s="28">
        <v>9526</v>
      </c>
      <c r="I201" s="28" t="s">
        <v>154</v>
      </c>
      <c r="J201" s="28">
        <v>566</v>
      </c>
      <c r="K201" s="28" t="s">
        <v>696</v>
      </c>
      <c r="L201" s="41">
        <v>1352</v>
      </c>
      <c r="M201" s="44">
        <v>0</v>
      </c>
      <c r="N201" s="6">
        <v>0</v>
      </c>
      <c r="O201">
        <v>0</v>
      </c>
      <c r="P201" s="29" t="s">
        <v>648</v>
      </c>
      <c r="Q201" s="28" t="s">
        <v>114</v>
      </c>
      <c r="R201" s="28" t="s">
        <v>155</v>
      </c>
      <c r="S201" s="28" t="s">
        <v>697</v>
      </c>
      <c r="T201" s="57" t="s">
        <v>8087</v>
      </c>
      <c r="U201" s="57" t="s">
        <v>8088</v>
      </c>
      <c r="V201" s="57" t="s">
        <v>8089</v>
      </c>
      <c r="W201" s="30">
        <v>46038</v>
      </c>
      <c r="X201" s="30">
        <v>46387</v>
      </c>
      <c r="Y201" s="28">
        <v>2026</v>
      </c>
      <c r="Z201" s="28" t="s">
        <v>1395</v>
      </c>
      <c r="AA201" s="28" t="s">
        <v>1858</v>
      </c>
      <c r="AB201" s="28" t="s">
        <v>1859</v>
      </c>
      <c r="AC201" s="28" t="s">
        <v>3549</v>
      </c>
      <c r="AD201" s="48" t="s">
        <v>51</v>
      </c>
    </row>
    <row r="202" spans="1:30" x14ac:dyDescent="0.25">
      <c r="A202" s="27" t="s">
        <v>3337</v>
      </c>
      <c r="B202" s="28">
        <v>6</v>
      </c>
      <c r="C202" s="28" t="s">
        <v>27</v>
      </c>
      <c r="D202" t="s">
        <v>2574</v>
      </c>
      <c r="E202" s="28" t="s">
        <v>1016</v>
      </c>
      <c r="F202" s="28">
        <v>52</v>
      </c>
      <c r="G202" s="28" t="s">
        <v>165</v>
      </c>
      <c r="H202" s="28">
        <v>9534</v>
      </c>
      <c r="I202" s="28" t="s">
        <v>179</v>
      </c>
      <c r="J202" s="28">
        <v>821</v>
      </c>
      <c r="K202" s="28" t="s">
        <v>692</v>
      </c>
      <c r="L202" s="41">
        <v>2190</v>
      </c>
      <c r="M202" s="44">
        <v>0</v>
      </c>
      <c r="N202" s="6">
        <v>0</v>
      </c>
      <c r="O202">
        <v>0</v>
      </c>
      <c r="P202" s="29" t="s">
        <v>648</v>
      </c>
      <c r="Q202" s="28" t="s">
        <v>167</v>
      </c>
      <c r="R202" s="28" t="s">
        <v>180</v>
      </c>
      <c r="S202" s="28" t="s">
        <v>693</v>
      </c>
      <c r="T202" s="57" t="s">
        <v>8090</v>
      </c>
      <c r="U202" s="57" t="s">
        <v>8091</v>
      </c>
      <c r="V202" s="57" t="s">
        <v>8092</v>
      </c>
      <c r="W202" s="30">
        <v>46051</v>
      </c>
      <c r="X202" s="30">
        <v>46387</v>
      </c>
      <c r="Y202" s="28">
        <v>2026</v>
      </c>
      <c r="Z202" s="28" t="s">
        <v>3550</v>
      </c>
      <c r="AA202" s="28" t="s">
        <v>3551</v>
      </c>
      <c r="AB202" s="28" t="s">
        <v>3552</v>
      </c>
      <c r="AC202" s="28" t="s">
        <v>3553</v>
      </c>
      <c r="AD202" s="48" t="s">
        <v>651</v>
      </c>
    </row>
    <row r="203" spans="1:30" x14ac:dyDescent="0.25">
      <c r="A203" s="27" t="s">
        <v>3337</v>
      </c>
      <c r="B203" s="28">
        <v>6</v>
      </c>
      <c r="C203" s="28" t="s">
        <v>27</v>
      </c>
      <c r="D203" t="s">
        <v>2574</v>
      </c>
      <c r="E203" s="28" t="s">
        <v>1016</v>
      </c>
      <c r="F203" s="28">
        <v>70</v>
      </c>
      <c r="G203" s="28" t="s">
        <v>238</v>
      </c>
      <c r="H203" s="28">
        <v>9542</v>
      </c>
      <c r="I203" s="28" t="s">
        <v>239</v>
      </c>
      <c r="J203" s="28">
        <v>821</v>
      </c>
      <c r="K203" s="28" t="s">
        <v>692</v>
      </c>
      <c r="L203" s="41">
        <v>2378</v>
      </c>
      <c r="M203" s="44">
        <v>0</v>
      </c>
      <c r="N203" s="6">
        <v>0</v>
      </c>
      <c r="O203">
        <v>0</v>
      </c>
      <c r="P203" s="29" t="s">
        <v>648</v>
      </c>
      <c r="Q203" s="28" t="s">
        <v>240</v>
      </c>
      <c r="R203" s="28" t="s">
        <v>241</v>
      </c>
      <c r="S203" s="28" t="s">
        <v>693</v>
      </c>
      <c r="T203" s="57" t="s">
        <v>8093</v>
      </c>
      <c r="U203" s="57" t="s">
        <v>8094</v>
      </c>
      <c r="V203" s="57" t="s">
        <v>3554</v>
      </c>
      <c r="W203" s="30">
        <v>46051</v>
      </c>
      <c r="X203" s="30">
        <v>46387</v>
      </c>
      <c r="Y203" s="28">
        <v>2026</v>
      </c>
      <c r="Z203" s="28" t="s">
        <v>3555</v>
      </c>
      <c r="AA203" s="28" t="s">
        <v>3556</v>
      </c>
      <c r="AB203" s="28" t="s">
        <v>3557</v>
      </c>
      <c r="AC203" s="28" t="s">
        <v>3558</v>
      </c>
      <c r="AD203" s="48" t="s">
        <v>51</v>
      </c>
    </row>
    <row r="204" spans="1:30" x14ac:dyDescent="0.25">
      <c r="A204" s="27" t="s">
        <v>3337</v>
      </c>
      <c r="B204" s="28">
        <v>6</v>
      </c>
      <c r="C204" s="28" t="s">
        <v>27</v>
      </c>
      <c r="D204" t="s">
        <v>2574</v>
      </c>
      <c r="E204" s="28" t="s">
        <v>1016</v>
      </c>
      <c r="F204" s="28">
        <v>70</v>
      </c>
      <c r="G204" s="28" t="s">
        <v>238</v>
      </c>
      <c r="H204" s="28">
        <v>9542</v>
      </c>
      <c r="I204" s="28" t="s">
        <v>239</v>
      </c>
      <c r="J204" s="28">
        <v>565</v>
      </c>
      <c r="K204" s="28" t="s">
        <v>1015</v>
      </c>
      <c r="L204" s="41">
        <v>3296</v>
      </c>
      <c r="M204" s="44">
        <v>0</v>
      </c>
      <c r="N204" s="6">
        <v>0</v>
      </c>
      <c r="O204">
        <v>0</v>
      </c>
      <c r="P204" s="29" t="s">
        <v>648</v>
      </c>
      <c r="Q204" s="28" t="s">
        <v>240</v>
      </c>
      <c r="R204" s="28" t="s">
        <v>241</v>
      </c>
      <c r="S204" s="28" t="s">
        <v>1017</v>
      </c>
      <c r="T204" s="57" t="s">
        <v>8093</v>
      </c>
      <c r="U204" s="57" t="s">
        <v>8094</v>
      </c>
      <c r="V204" s="57" t="s">
        <v>3554</v>
      </c>
      <c r="W204" s="30">
        <v>46051</v>
      </c>
      <c r="X204" s="30">
        <v>46387</v>
      </c>
      <c r="Y204" s="28">
        <v>2026</v>
      </c>
      <c r="Z204" s="28" t="s">
        <v>3559</v>
      </c>
      <c r="AA204" s="28" t="s">
        <v>3560</v>
      </c>
      <c r="AB204" s="28" t="s">
        <v>3561</v>
      </c>
      <c r="AC204" s="28" t="s">
        <v>3558</v>
      </c>
      <c r="AD204" s="48" t="s">
        <v>51</v>
      </c>
    </row>
    <row r="205" spans="1:30" x14ac:dyDescent="0.25">
      <c r="A205" s="27" t="s">
        <v>3337</v>
      </c>
      <c r="B205" s="28">
        <v>6</v>
      </c>
      <c r="C205" s="28" t="s">
        <v>27</v>
      </c>
      <c r="D205" t="s">
        <v>2574</v>
      </c>
      <c r="E205" s="28" t="s">
        <v>1016</v>
      </c>
      <c r="F205" s="28">
        <v>70</v>
      </c>
      <c r="G205" s="28" t="s">
        <v>238</v>
      </c>
      <c r="H205" s="28">
        <v>9542</v>
      </c>
      <c r="I205" s="28" t="s">
        <v>239</v>
      </c>
      <c r="J205" s="28">
        <v>295</v>
      </c>
      <c r="K205" s="28" t="s">
        <v>694</v>
      </c>
      <c r="L205" s="41">
        <v>3260</v>
      </c>
      <c r="M205" s="44">
        <v>0</v>
      </c>
      <c r="N205" s="6">
        <v>0</v>
      </c>
      <c r="O205">
        <v>0</v>
      </c>
      <c r="P205" s="29" t="s">
        <v>648</v>
      </c>
      <c r="Q205" s="28" t="s">
        <v>240</v>
      </c>
      <c r="R205" s="28" t="s">
        <v>241</v>
      </c>
      <c r="S205" s="28" t="s">
        <v>695</v>
      </c>
      <c r="T205" s="57" t="s">
        <v>8093</v>
      </c>
      <c r="U205" s="57" t="s">
        <v>8094</v>
      </c>
      <c r="V205" s="57" t="s">
        <v>3554</v>
      </c>
      <c r="W205" s="30">
        <v>46051</v>
      </c>
      <c r="X205" s="30">
        <v>46387</v>
      </c>
      <c r="Y205" s="28">
        <v>2026</v>
      </c>
      <c r="Z205" s="28" t="s">
        <v>3562</v>
      </c>
      <c r="AA205" s="28" t="s">
        <v>3563</v>
      </c>
      <c r="AB205" s="28" t="s">
        <v>3564</v>
      </c>
      <c r="AC205" s="28" t="s">
        <v>3558</v>
      </c>
      <c r="AD205" s="48" t="s">
        <v>51</v>
      </c>
    </row>
    <row r="206" spans="1:30" x14ac:dyDescent="0.25">
      <c r="A206" s="27" t="s">
        <v>3337</v>
      </c>
      <c r="B206" s="28">
        <v>6</v>
      </c>
      <c r="C206" s="28" t="s">
        <v>27</v>
      </c>
      <c r="D206" t="s">
        <v>2574</v>
      </c>
      <c r="E206" s="28" t="s">
        <v>1016</v>
      </c>
      <c r="F206" s="28">
        <v>70</v>
      </c>
      <c r="G206" s="28" t="s">
        <v>238</v>
      </c>
      <c r="H206" s="28">
        <v>9542</v>
      </c>
      <c r="I206" s="28" t="s">
        <v>239</v>
      </c>
      <c r="J206" s="28">
        <v>566</v>
      </c>
      <c r="K206" s="28" t="s">
        <v>696</v>
      </c>
      <c r="L206" s="41">
        <v>3296</v>
      </c>
      <c r="M206" s="44">
        <v>0</v>
      </c>
      <c r="N206" s="6">
        <v>0</v>
      </c>
      <c r="O206">
        <v>0</v>
      </c>
      <c r="P206" s="29" t="s">
        <v>648</v>
      </c>
      <c r="Q206" s="28" t="s">
        <v>240</v>
      </c>
      <c r="R206" s="28" t="s">
        <v>241</v>
      </c>
      <c r="S206" s="28" t="s">
        <v>697</v>
      </c>
      <c r="T206" s="57" t="s">
        <v>8093</v>
      </c>
      <c r="U206" s="57" t="s">
        <v>8094</v>
      </c>
      <c r="V206" s="57" t="s">
        <v>3554</v>
      </c>
      <c r="W206" s="30">
        <v>46051</v>
      </c>
      <c r="X206" s="30">
        <v>46387</v>
      </c>
      <c r="Y206" s="28">
        <v>2026</v>
      </c>
      <c r="Z206" s="28" t="s">
        <v>3565</v>
      </c>
      <c r="AA206" s="28" t="s">
        <v>3566</v>
      </c>
      <c r="AB206" s="28" t="s">
        <v>3567</v>
      </c>
      <c r="AC206" s="28" t="s">
        <v>3558</v>
      </c>
      <c r="AD206" s="48" t="s">
        <v>51</v>
      </c>
    </row>
    <row r="207" spans="1:30" x14ac:dyDescent="0.25">
      <c r="A207" s="27" t="s">
        <v>3337</v>
      </c>
      <c r="B207" s="28">
        <v>6</v>
      </c>
      <c r="C207" s="28" t="s">
        <v>27</v>
      </c>
      <c r="D207" t="s">
        <v>2574</v>
      </c>
      <c r="E207" s="28" t="s">
        <v>1016</v>
      </c>
      <c r="F207" s="28">
        <v>73</v>
      </c>
      <c r="G207" s="28" t="s">
        <v>312</v>
      </c>
      <c r="H207" s="28">
        <v>9310</v>
      </c>
      <c r="I207" s="28" t="s">
        <v>313</v>
      </c>
      <c r="J207" s="28">
        <v>821</v>
      </c>
      <c r="K207" s="28" t="s">
        <v>692</v>
      </c>
      <c r="L207" s="41">
        <v>1371</v>
      </c>
      <c r="M207" s="44">
        <v>0</v>
      </c>
      <c r="N207" s="6">
        <v>0</v>
      </c>
      <c r="O207">
        <v>0</v>
      </c>
      <c r="P207" s="29" t="s">
        <v>648</v>
      </c>
      <c r="Q207" s="28" t="s">
        <v>315</v>
      </c>
      <c r="R207" s="28" t="s">
        <v>316</v>
      </c>
      <c r="S207" s="28" t="s">
        <v>693</v>
      </c>
      <c r="T207" s="57" t="s">
        <v>8095</v>
      </c>
      <c r="U207" s="57" t="s">
        <v>8096</v>
      </c>
      <c r="V207" s="57" t="s">
        <v>8097</v>
      </c>
      <c r="W207" s="30">
        <v>46051</v>
      </c>
      <c r="X207" s="30">
        <v>46387</v>
      </c>
      <c r="Y207" s="28">
        <v>2026</v>
      </c>
      <c r="Z207" s="28" t="s">
        <v>1778</v>
      </c>
      <c r="AA207" s="28" t="s">
        <v>1815</v>
      </c>
      <c r="AB207" s="28" t="s">
        <v>314</v>
      </c>
      <c r="AC207" s="28" t="s">
        <v>679</v>
      </c>
      <c r="AD207" s="48" t="s">
        <v>1091</v>
      </c>
    </row>
    <row r="208" spans="1:30" x14ac:dyDescent="0.25">
      <c r="A208" s="27" t="s">
        <v>3337</v>
      </c>
      <c r="B208" s="28">
        <v>6</v>
      </c>
      <c r="C208" s="28" t="s">
        <v>27</v>
      </c>
      <c r="D208" t="s">
        <v>2574</v>
      </c>
      <c r="E208" s="28" t="s">
        <v>1016</v>
      </c>
      <c r="F208" s="28">
        <v>73</v>
      </c>
      <c r="G208" s="28" t="s">
        <v>312</v>
      </c>
      <c r="H208" s="28">
        <v>9310</v>
      </c>
      <c r="I208" s="28" t="s">
        <v>313</v>
      </c>
      <c r="J208" s="28">
        <v>565</v>
      </c>
      <c r="K208" s="28" t="s">
        <v>1015</v>
      </c>
      <c r="L208" s="41">
        <v>1480</v>
      </c>
      <c r="M208" s="44">
        <v>0</v>
      </c>
      <c r="N208" s="6">
        <v>0</v>
      </c>
      <c r="O208">
        <v>0</v>
      </c>
      <c r="P208" s="29" t="s">
        <v>648</v>
      </c>
      <c r="Q208" s="28" t="s">
        <v>315</v>
      </c>
      <c r="R208" s="28" t="s">
        <v>316</v>
      </c>
      <c r="S208" s="28" t="s">
        <v>1017</v>
      </c>
      <c r="T208" s="57" t="s">
        <v>8095</v>
      </c>
      <c r="U208" s="57" t="s">
        <v>8096</v>
      </c>
      <c r="V208" s="57" t="s">
        <v>8097</v>
      </c>
      <c r="W208" s="30">
        <v>46051</v>
      </c>
      <c r="X208" s="30">
        <v>46387</v>
      </c>
      <c r="Y208" s="28">
        <v>2026</v>
      </c>
      <c r="Z208" s="28" t="s">
        <v>1778</v>
      </c>
      <c r="AA208" s="28" t="s">
        <v>1847</v>
      </c>
      <c r="AB208" s="28" t="s">
        <v>314</v>
      </c>
      <c r="AC208" s="28" t="s">
        <v>679</v>
      </c>
      <c r="AD208" s="48" t="s">
        <v>1091</v>
      </c>
    </row>
    <row r="209" spans="1:30" x14ac:dyDescent="0.25">
      <c r="A209" s="27" t="s">
        <v>3337</v>
      </c>
      <c r="B209" s="28">
        <v>6</v>
      </c>
      <c r="C209" s="28" t="s">
        <v>27</v>
      </c>
      <c r="D209" t="s">
        <v>2574</v>
      </c>
      <c r="E209" s="28" t="s">
        <v>1016</v>
      </c>
      <c r="F209" s="28">
        <v>73</v>
      </c>
      <c r="G209" s="28" t="s">
        <v>312</v>
      </c>
      <c r="H209" s="28">
        <v>9310</v>
      </c>
      <c r="I209" s="28" t="s">
        <v>313</v>
      </c>
      <c r="J209" s="28">
        <v>295</v>
      </c>
      <c r="K209" s="28" t="s">
        <v>694</v>
      </c>
      <c r="L209" s="41">
        <v>1180</v>
      </c>
      <c r="M209" s="44">
        <v>0</v>
      </c>
      <c r="N209" s="6">
        <v>0</v>
      </c>
      <c r="O209">
        <v>0</v>
      </c>
      <c r="P209" s="29" t="s">
        <v>648</v>
      </c>
      <c r="Q209" s="28" t="s">
        <v>315</v>
      </c>
      <c r="R209" s="28" t="s">
        <v>316</v>
      </c>
      <c r="S209" s="28" t="s">
        <v>695</v>
      </c>
      <c r="T209" s="57" t="s">
        <v>8095</v>
      </c>
      <c r="U209" s="57" t="s">
        <v>8096</v>
      </c>
      <c r="V209" s="57" t="s">
        <v>8097</v>
      </c>
      <c r="W209" s="30">
        <v>46051</v>
      </c>
      <c r="X209" s="30">
        <v>46387</v>
      </c>
      <c r="Y209" s="28">
        <v>2026</v>
      </c>
      <c r="Z209" s="28" t="s">
        <v>1778</v>
      </c>
      <c r="AA209" s="28" t="s">
        <v>1435</v>
      </c>
      <c r="AB209" s="28" t="s">
        <v>314</v>
      </c>
      <c r="AC209" s="28" t="s">
        <v>679</v>
      </c>
      <c r="AD209" s="48" t="s">
        <v>1091</v>
      </c>
    </row>
    <row r="210" spans="1:30" x14ac:dyDescent="0.25">
      <c r="A210" s="27" t="s">
        <v>3337</v>
      </c>
      <c r="B210" s="28">
        <v>6</v>
      </c>
      <c r="C210" s="28" t="s">
        <v>27</v>
      </c>
      <c r="D210" t="s">
        <v>2574</v>
      </c>
      <c r="E210" s="28" t="s">
        <v>1016</v>
      </c>
      <c r="F210" s="28">
        <v>73</v>
      </c>
      <c r="G210" s="28" t="s">
        <v>312</v>
      </c>
      <c r="H210" s="28">
        <v>9310</v>
      </c>
      <c r="I210" s="28" t="s">
        <v>313</v>
      </c>
      <c r="J210" s="28">
        <v>566</v>
      </c>
      <c r="K210" s="28" t="s">
        <v>696</v>
      </c>
      <c r="L210" s="41">
        <v>1190</v>
      </c>
      <c r="M210" s="44">
        <v>0</v>
      </c>
      <c r="N210" s="6">
        <v>0</v>
      </c>
      <c r="O210">
        <v>0</v>
      </c>
      <c r="P210" s="29" t="s">
        <v>648</v>
      </c>
      <c r="Q210" s="28" t="s">
        <v>315</v>
      </c>
      <c r="R210" s="28" t="s">
        <v>316</v>
      </c>
      <c r="S210" s="28" t="s">
        <v>697</v>
      </c>
      <c r="T210" s="57" t="s">
        <v>8095</v>
      </c>
      <c r="U210" s="57" t="s">
        <v>8096</v>
      </c>
      <c r="V210" s="57" t="s">
        <v>8097</v>
      </c>
      <c r="W210" s="30">
        <v>46051</v>
      </c>
      <c r="X210" s="30">
        <v>46387</v>
      </c>
      <c r="Y210" s="28">
        <v>2026</v>
      </c>
      <c r="Z210" s="28" t="s">
        <v>1778</v>
      </c>
      <c r="AA210" s="28" t="s">
        <v>1435</v>
      </c>
      <c r="AB210" s="28" t="s">
        <v>314</v>
      </c>
      <c r="AC210" s="28" t="s">
        <v>679</v>
      </c>
      <c r="AD210" s="48" t="s">
        <v>1091</v>
      </c>
    </row>
    <row r="211" spans="1:30" x14ac:dyDescent="0.25">
      <c r="A211" s="27" t="s">
        <v>3337</v>
      </c>
      <c r="B211" s="28">
        <v>6</v>
      </c>
      <c r="C211" s="28" t="s">
        <v>27</v>
      </c>
      <c r="D211" t="s">
        <v>2574</v>
      </c>
      <c r="E211" s="28" t="s">
        <v>1016</v>
      </c>
      <c r="F211" s="28">
        <v>76</v>
      </c>
      <c r="G211" s="28" t="s">
        <v>253</v>
      </c>
      <c r="H211" s="28">
        <v>9230</v>
      </c>
      <c r="I211" s="28" t="s">
        <v>254</v>
      </c>
      <c r="J211" s="28">
        <v>821</v>
      </c>
      <c r="K211" s="28" t="s">
        <v>692</v>
      </c>
      <c r="L211" s="41">
        <v>1518</v>
      </c>
      <c r="M211" s="44">
        <v>0</v>
      </c>
      <c r="N211" s="6">
        <v>0</v>
      </c>
      <c r="O211">
        <v>0</v>
      </c>
      <c r="P211" s="29" t="s">
        <v>648</v>
      </c>
      <c r="Q211" s="28" t="s">
        <v>255</v>
      </c>
      <c r="R211" s="28" t="s">
        <v>256</v>
      </c>
      <c r="S211" s="28" t="s">
        <v>693</v>
      </c>
      <c r="T211" s="57" t="s">
        <v>8098</v>
      </c>
      <c r="U211" s="57" t="s">
        <v>8099</v>
      </c>
      <c r="V211" s="57" t="s">
        <v>8100</v>
      </c>
      <c r="W211" s="30">
        <v>46055</v>
      </c>
      <c r="X211" s="30">
        <v>46387</v>
      </c>
      <c r="Y211" s="28">
        <v>2026</v>
      </c>
      <c r="Z211" s="28" t="s">
        <v>3568</v>
      </c>
      <c r="AA211" s="28" t="s">
        <v>3569</v>
      </c>
      <c r="AB211" s="28" t="s">
        <v>3570</v>
      </c>
      <c r="AC211" s="28" t="s">
        <v>3571</v>
      </c>
      <c r="AD211" s="48" t="s">
        <v>711</v>
      </c>
    </row>
    <row r="212" spans="1:30" x14ac:dyDescent="0.25">
      <c r="A212" s="27" t="s">
        <v>3337</v>
      </c>
      <c r="B212" s="28">
        <v>6</v>
      </c>
      <c r="C212" s="28" t="s">
        <v>27</v>
      </c>
      <c r="D212" t="s">
        <v>2574</v>
      </c>
      <c r="E212" s="28" t="s">
        <v>1016</v>
      </c>
      <c r="F212" s="28">
        <v>76</v>
      </c>
      <c r="G212" s="28" t="s">
        <v>253</v>
      </c>
      <c r="H212" s="28">
        <v>9230</v>
      </c>
      <c r="I212" s="28" t="s">
        <v>254</v>
      </c>
      <c r="J212" s="28">
        <v>565</v>
      </c>
      <c r="K212" s="28" t="s">
        <v>1015</v>
      </c>
      <c r="L212" s="41">
        <v>1026</v>
      </c>
      <c r="M212" s="44">
        <v>0</v>
      </c>
      <c r="N212" s="6">
        <v>0</v>
      </c>
      <c r="O212">
        <v>0</v>
      </c>
      <c r="P212" s="29" t="s">
        <v>648</v>
      </c>
      <c r="Q212" s="28" t="s">
        <v>255</v>
      </c>
      <c r="R212" s="28" t="s">
        <v>256</v>
      </c>
      <c r="S212" s="28" t="s">
        <v>1017</v>
      </c>
      <c r="T212" s="57" t="s">
        <v>8098</v>
      </c>
      <c r="U212" s="57" t="s">
        <v>8099</v>
      </c>
      <c r="V212" s="57" t="s">
        <v>8100</v>
      </c>
      <c r="W212" s="30">
        <v>46055</v>
      </c>
      <c r="X212" s="30">
        <v>46387</v>
      </c>
      <c r="Y212" s="28">
        <v>2026</v>
      </c>
      <c r="Z212" s="28" t="s">
        <v>3568</v>
      </c>
      <c r="AA212" s="28" t="s">
        <v>3569</v>
      </c>
      <c r="AB212" s="28" t="s">
        <v>3570</v>
      </c>
      <c r="AC212" s="28" t="s">
        <v>3571</v>
      </c>
      <c r="AD212" s="48" t="s">
        <v>711</v>
      </c>
    </row>
    <row r="213" spans="1:30" x14ac:dyDescent="0.25">
      <c r="A213" s="27" t="s">
        <v>3337</v>
      </c>
      <c r="B213" s="28">
        <v>6</v>
      </c>
      <c r="C213" s="28" t="s">
        <v>27</v>
      </c>
      <c r="D213" t="s">
        <v>2574</v>
      </c>
      <c r="E213" s="28" t="s">
        <v>1016</v>
      </c>
      <c r="F213" s="28">
        <v>76</v>
      </c>
      <c r="G213" s="28" t="s">
        <v>253</v>
      </c>
      <c r="H213" s="28">
        <v>9230</v>
      </c>
      <c r="I213" s="28" t="s">
        <v>254</v>
      </c>
      <c r="J213" s="28">
        <v>295</v>
      </c>
      <c r="K213" s="28" t="s">
        <v>694</v>
      </c>
      <c r="L213" s="41">
        <v>986</v>
      </c>
      <c r="M213" s="44">
        <v>0</v>
      </c>
      <c r="N213" s="6">
        <v>0</v>
      </c>
      <c r="O213">
        <v>0</v>
      </c>
      <c r="P213" s="29" t="s">
        <v>648</v>
      </c>
      <c r="Q213" s="28" t="s">
        <v>255</v>
      </c>
      <c r="R213" s="28" t="s">
        <v>256</v>
      </c>
      <c r="S213" s="28" t="s">
        <v>695</v>
      </c>
      <c r="T213" s="57" t="s">
        <v>8098</v>
      </c>
      <c r="U213" s="57" t="s">
        <v>8099</v>
      </c>
      <c r="V213" s="57" t="s">
        <v>8100</v>
      </c>
      <c r="W213" s="30">
        <v>46055</v>
      </c>
      <c r="X213" s="30">
        <v>46387</v>
      </c>
      <c r="Y213" s="28">
        <v>2026</v>
      </c>
      <c r="Z213" s="28" t="s">
        <v>3568</v>
      </c>
      <c r="AA213" s="28" t="s">
        <v>3569</v>
      </c>
      <c r="AB213" s="28" t="s">
        <v>3570</v>
      </c>
      <c r="AC213" s="28" t="s">
        <v>3571</v>
      </c>
      <c r="AD213" s="48" t="s">
        <v>711</v>
      </c>
    </row>
    <row r="214" spans="1:30" x14ac:dyDescent="0.25">
      <c r="A214" s="27" t="s">
        <v>3337</v>
      </c>
      <c r="B214" s="28">
        <v>6</v>
      </c>
      <c r="C214" s="28" t="s">
        <v>27</v>
      </c>
      <c r="D214" t="s">
        <v>2574</v>
      </c>
      <c r="E214" s="28" t="s">
        <v>1016</v>
      </c>
      <c r="F214" s="28">
        <v>76</v>
      </c>
      <c r="G214" s="28" t="s">
        <v>253</v>
      </c>
      <c r="H214" s="28">
        <v>9230</v>
      </c>
      <c r="I214" s="28" t="s">
        <v>254</v>
      </c>
      <c r="J214" s="28">
        <v>566</v>
      </c>
      <c r="K214" s="28" t="s">
        <v>696</v>
      </c>
      <c r="L214" s="41">
        <v>1026</v>
      </c>
      <c r="M214" s="44">
        <v>0</v>
      </c>
      <c r="N214" s="6">
        <v>0</v>
      </c>
      <c r="O214">
        <v>0</v>
      </c>
      <c r="P214" s="29" t="s">
        <v>648</v>
      </c>
      <c r="Q214" s="28" t="s">
        <v>255</v>
      </c>
      <c r="R214" s="28" t="s">
        <v>256</v>
      </c>
      <c r="S214" s="28" t="s">
        <v>697</v>
      </c>
      <c r="T214" s="57" t="s">
        <v>8098</v>
      </c>
      <c r="U214" s="57" t="s">
        <v>8099</v>
      </c>
      <c r="V214" s="57" t="s">
        <v>8100</v>
      </c>
      <c r="W214" s="30">
        <v>46055</v>
      </c>
      <c r="X214" s="30">
        <v>46387</v>
      </c>
      <c r="Y214" s="28">
        <v>2026</v>
      </c>
      <c r="Z214" s="28" t="s">
        <v>3568</v>
      </c>
      <c r="AA214" s="28" t="s">
        <v>3569</v>
      </c>
      <c r="AB214" s="28" t="s">
        <v>3570</v>
      </c>
      <c r="AC214" s="28" t="s">
        <v>3571</v>
      </c>
      <c r="AD214" s="48" t="s">
        <v>711</v>
      </c>
    </row>
    <row r="215" spans="1:30" x14ac:dyDescent="0.25">
      <c r="A215" s="27" t="s">
        <v>3337</v>
      </c>
      <c r="B215" s="28">
        <v>6</v>
      </c>
      <c r="C215" s="28" t="s">
        <v>27</v>
      </c>
      <c r="D215" t="s">
        <v>2574</v>
      </c>
      <c r="E215" s="28" t="s">
        <v>1016</v>
      </c>
      <c r="F215" s="28">
        <v>86</v>
      </c>
      <c r="G215" s="28" t="s">
        <v>350</v>
      </c>
      <c r="H215" s="28">
        <v>9518</v>
      </c>
      <c r="I215" s="28" t="s">
        <v>351</v>
      </c>
      <c r="J215" s="28">
        <v>821</v>
      </c>
      <c r="K215" s="28" t="s">
        <v>692</v>
      </c>
      <c r="L215" s="41">
        <v>1941</v>
      </c>
      <c r="M215" s="44">
        <v>0</v>
      </c>
      <c r="N215" s="6">
        <v>0</v>
      </c>
      <c r="O215">
        <v>0</v>
      </c>
      <c r="P215" s="29" t="s">
        <v>648</v>
      </c>
      <c r="Q215" s="28" t="s">
        <v>352</v>
      </c>
      <c r="R215" s="28" t="s">
        <v>353</v>
      </c>
      <c r="S215" s="28" t="s">
        <v>693</v>
      </c>
      <c r="T215" s="57" t="s">
        <v>8101</v>
      </c>
      <c r="U215" s="57" t="s">
        <v>8102</v>
      </c>
      <c r="V215" s="57" t="s">
        <v>3572</v>
      </c>
      <c r="W215" s="30">
        <v>46024</v>
      </c>
      <c r="X215" s="30">
        <v>46387</v>
      </c>
      <c r="Y215" s="28">
        <v>2026</v>
      </c>
      <c r="Z215" s="28" t="s">
        <v>3573</v>
      </c>
      <c r="AA215" s="28" t="s">
        <v>3574</v>
      </c>
      <c r="AB215" s="28" t="s">
        <v>3575</v>
      </c>
      <c r="AC215" s="28" t="s">
        <v>3576</v>
      </c>
      <c r="AD215" s="48" t="s">
        <v>3497</v>
      </c>
    </row>
    <row r="216" spans="1:30" x14ac:dyDescent="0.25">
      <c r="A216" s="27" t="s">
        <v>3337</v>
      </c>
      <c r="B216" s="28">
        <v>6</v>
      </c>
      <c r="C216" s="28" t="s">
        <v>27</v>
      </c>
      <c r="D216" t="s">
        <v>2574</v>
      </c>
      <c r="E216" s="28" t="s">
        <v>1016</v>
      </c>
      <c r="F216" s="28">
        <v>86</v>
      </c>
      <c r="G216" s="28" t="s">
        <v>350</v>
      </c>
      <c r="H216" s="28">
        <v>9518</v>
      </c>
      <c r="I216" s="28" t="s">
        <v>351</v>
      </c>
      <c r="J216" s="28">
        <v>565</v>
      </c>
      <c r="K216" s="28" t="s">
        <v>1015</v>
      </c>
      <c r="L216" s="41">
        <v>2391</v>
      </c>
      <c r="M216" s="44">
        <v>0</v>
      </c>
      <c r="N216" s="6">
        <v>0</v>
      </c>
      <c r="O216">
        <v>0</v>
      </c>
      <c r="P216" s="29" t="s">
        <v>648</v>
      </c>
      <c r="Q216" s="28" t="s">
        <v>352</v>
      </c>
      <c r="R216" s="28" t="s">
        <v>353</v>
      </c>
      <c r="S216" s="28" t="s">
        <v>1017</v>
      </c>
      <c r="T216" s="57" t="s">
        <v>8101</v>
      </c>
      <c r="U216" s="57" t="s">
        <v>8102</v>
      </c>
      <c r="V216" s="57" t="s">
        <v>3572</v>
      </c>
      <c r="W216" s="30">
        <v>46024</v>
      </c>
      <c r="X216" s="30">
        <v>46387</v>
      </c>
      <c r="Y216" s="28">
        <v>2026</v>
      </c>
      <c r="Z216" s="28" t="s">
        <v>3577</v>
      </c>
      <c r="AA216" s="28" t="s">
        <v>3578</v>
      </c>
      <c r="AB216" s="28" t="s">
        <v>3579</v>
      </c>
      <c r="AC216" s="28" t="s">
        <v>3580</v>
      </c>
      <c r="AD216" s="48" t="s">
        <v>3497</v>
      </c>
    </row>
    <row r="217" spans="1:30" x14ac:dyDescent="0.25">
      <c r="A217" s="27" t="s">
        <v>3337</v>
      </c>
      <c r="B217" s="28">
        <v>6</v>
      </c>
      <c r="C217" s="28" t="s">
        <v>27</v>
      </c>
      <c r="D217" t="s">
        <v>2574</v>
      </c>
      <c r="E217" s="28" t="s">
        <v>1016</v>
      </c>
      <c r="F217" s="28">
        <v>86</v>
      </c>
      <c r="G217" s="28" t="s">
        <v>350</v>
      </c>
      <c r="H217" s="28">
        <v>9518</v>
      </c>
      <c r="I217" s="28" t="s">
        <v>351</v>
      </c>
      <c r="J217" s="28">
        <v>295</v>
      </c>
      <c r="K217" s="28" t="s">
        <v>694</v>
      </c>
      <c r="L217" s="41">
        <v>1924</v>
      </c>
      <c r="M217" s="44">
        <v>0</v>
      </c>
      <c r="N217" s="6">
        <v>0</v>
      </c>
      <c r="O217">
        <v>0</v>
      </c>
      <c r="P217" s="29" t="s">
        <v>648</v>
      </c>
      <c r="Q217" s="28" t="s">
        <v>352</v>
      </c>
      <c r="R217" s="28" t="s">
        <v>353</v>
      </c>
      <c r="S217" s="28" t="s">
        <v>695</v>
      </c>
      <c r="T217" s="57" t="s">
        <v>8101</v>
      </c>
      <c r="U217" s="57" t="s">
        <v>8102</v>
      </c>
      <c r="V217" s="57" t="s">
        <v>3572</v>
      </c>
      <c r="W217" s="30">
        <v>46024</v>
      </c>
      <c r="X217" s="30">
        <v>46387</v>
      </c>
      <c r="Y217" s="28">
        <v>2026</v>
      </c>
      <c r="Z217" s="28" t="s">
        <v>3581</v>
      </c>
      <c r="AA217" s="28" t="s">
        <v>3582</v>
      </c>
      <c r="AB217" s="28" t="s">
        <v>3583</v>
      </c>
      <c r="AC217" s="28" t="s">
        <v>3580</v>
      </c>
      <c r="AD217" s="48" t="s">
        <v>3497</v>
      </c>
    </row>
    <row r="218" spans="1:30" x14ac:dyDescent="0.25">
      <c r="A218" s="27" t="s">
        <v>3337</v>
      </c>
      <c r="B218" s="28">
        <v>6</v>
      </c>
      <c r="C218" s="28" t="s">
        <v>27</v>
      </c>
      <c r="D218" t="s">
        <v>2574</v>
      </c>
      <c r="E218" s="28" t="s">
        <v>1016</v>
      </c>
      <c r="F218" s="28">
        <v>86</v>
      </c>
      <c r="G218" s="28" t="s">
        <v>350</v>
      </c>
      <c r="H218" s="28">
        <v>9518</v>
      </c>
      <c r="I218" s="28" t="s">
        <v>351</v>
      </c>
      <c r="J218" s="28">
        <v>566</v>
      </c>
      <c r="K218" s="28" t="s">
        <v>696</v>
      </c>
      <c r="L218" s="41">
        <v>1971</v>
      </c>
      <c r="M218" s="44">
        <v>0</v>
      </c>
      <c r="N218" s="6">
        <v>0</v>
      </c>
      <c r="O218">
        <v>0</v>
      </c>
      <c r="P218" s="29" t="s">
        <v>648</v>
      </c>
      <c r="Q218" s="28" t="s">
        <v>352</v>
      </c>
      <c r="R218" s="28" t="s">
        <v>353</v>
      </c>
      <c r="S218" s="28" t="s">
        <v>697</v>
      </c>
      <c r="T218" s="57" t="s">
        <v>8101</v>
      </c>
      <c r="U218" s="57" t="s">
        <v>8102</v>
      </c>
      <c r="V218" s="57" t="s">
        <v>3572</v>
      </c>
      <c r="W218" s="30">
        <v>46024</v>
      </c>
      <c r="X218" s="30">
        <v>46387</v>
      </c>
      <c r="Y218" s="28">
        <v>2026</v>
      </c>
      <c r="Z218" s="28" t="s">
        <v>3584</v>
      </c>
      <c r="AA218" s="28" t="s">
        <v>3585</v>
      </c>
      <c r="AB218" s="28" t="s">
        <v>3586</v>
      </c>
      <c r="AC218" s="28" t="s">
        <v>3576</v>
      </c>
      <c r="AD218" s="48" t="s">
        <v>3497</v>
      </c>
    </row>
    <row r="219" spans="1:30" x14ac:dyDescent="0.25">
      <c r="A219" s="27" t="s">
        <v>3337</v>
      </c>
      <c r="B219" s="28">
        <v>6</v>
      </c>
      <c r="C219" s="28" t="s">
        <v>27</v>
      </c>
      <c r="D219" t="s">
        <v>2574</v>
      </c>
      <c r="E219" s="28" t="s">
        <v>1016</v>
      </c>
      <c r="F219" s="28">
        <v>88</v>
      </c>
      <c r="G219" s="28" t="s">
        <v>203</v>
      </c>
      <c r="H219" s="28">
        <v>9539</v>
      </c>
      <c r="I219" s="28" t="s">
        <v>204</v>
      </c>
      <c r="J219" s="28">
        <v>565</v>
      </c>
      <c r="K219" s="28" t="s">
        <v>1015</v>
      </c>
      <c r="L219" s="41">
        <v>1801</v>
      </c>
      <c r="M219" s="44">
        <v>0</v>
      </c>
      <c r="N219" s="6">
        <v>0</v>
      </c>
      <c r="O219">
        <v>0</v>
      </c>
      <c r="P219" s="29" t="s">
        <v>648</v>
      </c>
      <c r="Q219" s="28" t="s">
        <v>205</v>
      </c>
      <c r="R219" s="28" t="s">
        <v>206</v>
      </c>
      <c r="S219" s="28" t="s">
        <v>1017</v>
      </c>
      <c r="T219" s="57" t="s">
        <v>8057</v>
      </c>
      <c r="U219" s="57" t="s">
        <v>8058</v>
      </c>
      <c r="V219" s="57" t="s">
        <v>3493</v>
      </c>
      <c r="W219" s="30">
        <v>46051</v>
      </c>
      <c r="X219" s="30">
        <v>46387</v>
      </c>
      <c r="Y219" s="28">
        <v>2026</v>
      </c>
      <c r="Z219" s="28" t="s">
        <v>3587</v>
      </c>
      <c r="AA219" s="28" t="s">
        <v>3588</v>
      </c>
      <c r="AB219" s="28" t="s">
        <v>3589</v>
      </c>
      <c r="AC219" s="28" t="s">
        <v>1802</v>
      </c>
      <c r="AD219" s="48" t="s">
        <v>3590</v>
      </c>
    </row>
    <row r="220" spans="1:30" x14ac:dyDescent="0.25">
      <c r="A220" s="27" t="s">
        <v>3337</v>
      </c>
      <c r="B220" s="28">
        <v>6</v>
      </c>
      <c r="C220" s="28" t="s">
        <v>27</v>
      </c>
      <c r="D220" t="s">
        <v>2574</v>
      </c>
      <c r="E220" s="28" t="s">
        <v>1016</v>
      </c>
      <c r="F220" s="28">
        <v>88</v>
      </c>
      <c r="G220" s="28" t="s">
        <v>203</v>
      </c>
      <c r="H220" s="28">
        <v>9539</v>
      </c>
      <c r="I220" s="28" t="s">
        <v>204</v>
      </c>
      <c r="J220" s="28">
        <v>566</v>
      </c>
      <c r="K220" s="28" t="s">
        <v>696</v>
      </c>
      <c r="L220" s="41">
        <v>1274</v>
      </c>
      <c r="M220" s="44">
        <v>0</v>
      </c>
      <c r="N220" s="6">
        <v>0</v>
      </c>
      <c r="O220">
        <v>0</v>
      </c>
      <c r="P220" s="29" t="s">
        <v>648</v>
      </c>
      <c r="Q220" s="28" t="s">
        <v>205</v>
      </c>
      <c r="R220" s="28" t="s">
        <v>206</v>
      </c>
      <c r="S220" s="28" t="s">
        <v>697</v>
      </c>
      <c r="T220" s="57" t="s">
        <v>8057</v>
      </c>
      <c r="U220" s="57" t="s">
        <v>8058</v>
      </c>
      <c r="V220" s="57" t="s">
        <v>3493</v>
      </c>
      <c r="W220" s="30">
        <v>46051</v>
      </c>
      <c r="X220" s="30">
        <v>46387</v>
      </c>
      <c r="Y220" s="28">
        <v>2026</v>
      </c>
      <c r="Z220" s="28" t="s">
        <v>3591</v>
      </c>
      <c r="AA220" s="28" t="s">
        <v>3592</v>
      </c>
      <c r="AB220" s="28" t="s">
        <v>3589</v>
      </c>
      <c r="AC220" s="28" t="s">
        <v>1802</v>
      </c>
      <c r="AD220" s="48" t="s">
        <v>3590</v>
      </c>
    </row>
    <row r="221" spans="1:30" x14ac:dyDescent="0.25">
      <c r="A221" s="27" t="s">
        <v>3337</v>
      </c>
      <c r="B221" s="28">
        <v>6</v>
      </c>
      <c r="C221" s="28" t="s">
        <v>27</v>
      </c>
      <c r="D221" t="s">
        <v>2574</v>
      </c>
      <c r="E221" s="28" t="s">
        <v>1016</v>
      </c>
      <c r="F221" s="28">
        <v>88</v>
      </c>
      <c r="G221" s="28" t="s">
        <v>203</v>
      </c>
      <c r="H221" s="28">
        <v>9539</v>
      </c>
      <c r="I221" s="28" t="s">
        <v>204</v>
      </c>
      <c r="J221" s="28">
        <v>821</v>
      </c>
      <c r="K221" s="28" t="s">
        <v>692</v>
      </c>
      <c r="L221" s="41">
        <v>1763</v>
      </c>
      <c r="M221" s="44">
        <v>0</v>
      </c>
      <c r="N221" s="6">
        <v>0</v>
      </c>
      <c r="O221">
        <v>0</v>
      </c>
      <c r="P221" s="29" t="s">
        <v>648</v>
      </c>
      <c r="Q221" s="28" t="s">
        <v>205</v>
      </c>
      <c r="R221" s="28" t="s">
        <v>206</v>
      </c>
      <c r="S221" s="28" t="s">
        <v>693</v>
      </c>
      <c r="T221" s="57" t="s">
        <v>8057</v>
      </c>
      <c r="U221" s="57" t="s">
        <v>8058</v>
      </c>
      <c r="V221" s="57" t="s">
        <v>3493</v>
      </c>
      <c r="W221" s="30">
        <v>46055</v>
      </c>
      <c r="X221" s="30">
        <v>46387</v>
      </c>
      <c r="Y221" s="28">
        <v>2026</v>
      </c>
      <c r="Z221" s="28" t="s">
        <v>3593</v>
      </c>
      <c r="AA221" s="28" t="s">
        <v>3594</v>
      </c>
      <c r="AB221" s="28" t="s">
        <v>3595</v>
      </c>
      <c r="AC221" s="28" t="s">
        <v>1802</v>
      </c>
      <c r="AD221" s="48" t="s">
        <v>3590</v>
      </c>
    </row>
    <row r="222" spans="1:30" x14ac:dyDescent="0.25">
      <c r="A222" s="27" t="s">
        <v>3337</v>
      </c>
      <c r="B222" s="28">
        <v>6</v>
      </c>
      <c r="C222" s="28" t="s">
        <v>27</v>
      </c>
      <c r="D222" t="s">
        <v>2574</v>
      </c>
      <c r="E222" s="28" t="s">
        <v>1016</v>
      </c>
      <c r="F222" s="28">
        <v>99</v>
      </c>
      <c r="G222" s="28" t="s">
        <v>745</v>
      </c>
      <c r="H222" s="28">
        <v>9531</v>
      </c>
      <c r="I222" s="28" t="s">
        <v>746</v>
      </c>
      <c r="J222" s="28">
        <v>821</v>
      </c>
      <c r="K222" s="28" t="s">
        <v>692</v>
      </c>
      <c r="L222" s="41">
        <v>1082</v>
      </c>
      <c r="M222" s="44">
        <v>0</v>
      </c>
      <c r="N222" s="6">
        <v>0</v>
      </c>
      <c r="O222">
        <v>0</v>
      </c>
      <c r="P222" s="29" t="s">
        <v>648</v>
      </c>
      <c r="Q222" s="28" t="s">
        <v>747</v>
      </c>
      <c r="R222" s="28" t="s">
        <v>748</v>
      </c>
      <c r="S222" s="28" t="s">
        <v>693</v>
      </c>
      <c r="T222" s="57" t="s">
        <v>8103</v>
      </c>
      <c r="U222" s="57" t="s">
        <v>8104</v>
      </c>
      <c r="V222" s="57" t="s">
        <v>3596</v>
      </c>
      <c r="W222" s="30">
        <v>46055</v>
      </c>
      <c r="X222" s="30">
        <v>46387</v>
      </c>
      <c r="Y222" s="28">
        <v>2026</v>
      </c>
      <c r="Z222" s="28" t="s">
        <v>3597</v>
      </c>
      <c r="AA222" s="28" t="s">
        <v>3598</v>
      </c>
      <c r="AB222" s="28" t="s">
        <v>3599</v>
      </c>
      <c r="AC222" s="28" t="s">
        <v>3600</v>
      </c>
      <c r="AD222" s="48" t="s">
        <v>1793</v>
      </c>
    </row>
    <row r="223" spans="1:30" x14ac:dyDescent="0.25">
      <c r="A223" s="27" t="s">
        <v>3337</v>
      </c>
      <c r="B223" s="28">
        <v>6</v>
      </c>
      <c r="C223" s="28" t="s">
        <v>27</v>
      </c>
      <c r="D223" t="s">
        <v>2574</v>
      </c>
      <c r="E223" s="28" t="s">
        <v>1016</v>
      </c>
      <c r="F223" s="28">
        <v>99</v>
      </c>
      <c r="G223" s="28" t="s">
        <v>745</v>
      </c>
      <c r="H223" s="28">
        <v>9531</v>
      </c>
      <c r="I223" s="28" t="s">
        <v>746</v>
      </c>
      <c r="J223" s="28">
        <v>565</v>
      </c>
      <c r="K223" s="28" t="s">
        <v>1015</v>
      </c>
      <c r="L223" s="41">
        <v>1130</v>
      </c>
      <c r="M223" s="44">
        <v>0</v>
      </c>
      <c r="N223" s="6">
        <v>0</v>
      </c>
      <c r="O223">
        <v>0</v>
      </c>
      <c r="P223" s="29" t="s">
        <v>648</v>
      </c>
      <c r="Q223" s="28" t="s">
        <v>747</v>
      </c>
      <c r="R223" s="28" t="s">
        <v>748</v>
      </c>
      <c r="S223" s="28" t="s">
        <v>1017</v>
      </c>
      <c r="T223" s="57" t="s">
        <v>8103</v>
      </c>
      <c r="U223" s="57" t="s">
        <v>8104</v>
      </c>
      <c r="V223" s="57" t="s">
        <v>3596</v>
      </c>
      <c r="W223" s="30">
        <v>46055</v>
      </c>
      <c r="X223" s="30">
        <v>46387</v>
      </c>
      <c r="Y223" s="28">
        <v>2026</v>
      </c>
      <c r="Z223" s="28" t="s">
        <v>3597</v>
      </c>
      <c r="AA223" s="28" t="s">
        <v>3598</v>
      </c>
      <c r="AB223" s="28" t="s">
        <v>3599</v>
      </c>
      <c r="AC223" s="28" t="s">
        <v>3600</v>
      </c>
      <c r="AD223" s="48" t="s">
        <v>1793</v>
      </c>
    </row>
    <row r="224" spans="1:30" x14ac:dyDescent="0.25">
      <c r="A224" s="27" t="s">
        <v>3337</v>
      </c>
      <c r="B224" s="28">
        <v>6</v>
      </c>
      <c r="C224" s="28" t="s">
        <v>27</v>
      </c>
      <c r="D224" t="s">
        <v>2574</v>
      </c>
      <c r="E224" s="28" t="s">
        <v>1016</v>
      </c>
      <c r="F224" s="28">
        <v>99</v>
      </c>
      <c r="G224" s="28" t="s">
        <v>745</v>
      </c>
      <c r="H224" s="28">
        <v>9531</v>
      </c>
      <c r="I224" s="28" t="s">
        <v>746</v>
      </c>
      <c r="J224" s="28">
        <v>295</v>
      </c>
      <c r="K224" s="28" t="s">
        <v>694</v>
      </c>
      <c r="L224" s="41">
        <v>1073</v>
      </c>
      <c r="M224" s="44">
        <v>0</v>
      </c>
      <c r="N224" s="6">
        <v>0</v>
      </c>
      <c r="O224">
        <v>0</v>
      </c>
      <c r="P224" s="29" t="s">
        <v>648</v>
      </c>
      <c r="Q224" s="28" t="s">
        <v>747</v>
      </c>
      <c r="R224" s="28" t="s">
        <v>748</v>
      </c>
      <c r="S224" s="28" t="s">
        <v>695</v>
      </c>
      <c r="T224" s="57" t="s">
        <v>8103</v>
      </c>
      <c r="U224" s="57" t="s">
        <v>8104</v>
      </c>
      <c r="V224" s="57" t="s">
        <v>3596</v>
      </c>
      <c r="W224" s="30">
        <v>46055</v>
      </c>
      <c r="X224" s="30">
        <v>46387</v>
      </c>
      <c r="Y224" s="28">
        <v>2026</v>
      </c>
      <c r="Z224" s="28" t="s">
        <v>3597</v>
      </c>
      <c r="AA224" s="28" t="s">
        <v>3598</v>
      </c>
      <c r="AB224" s="28" t="s">
        <v>3599</v>
      </c>
      <c r="AC224" s="28" t="s">
        <v>3600</v>
      </c>
      <c r="AD224" s="48" t="s">
        <v>1793</v>
      </c>
    </row>
    <row r="225" spans="1:30" x14ac:dyDescent="0.25">
      <c r="A225" s="27" t="s">
        <v>3337</v>
      </c>
      <c r="B225" s="28">
        <v>6</v>
      </c>
      <c r="C225" s="28" t="s">
        <v>27</v>
      </c>
      <c r="D225" t="s">
        <v>2574</v>
      </c>
      <c r="E225" s="28" t="s">
        <v>1016</v>
      </c>
      <c r="F225" s="28">
        <v>99</v>
      </c>
      <c r="G225" s="28" t="s">
        <v>745</v>
      </c>
      <c r="H225" s="28">
        <v>9531</v>
      </c>
      <c r="I225" s="28" t="s">
        <v>746</v>
      </c>
      <c r="J225" s="28">
        <v>566</v>
      </c>
      <c r="K225" s="28" t="s">
        <v>696</v>
      </c>
      <c r="L225" s="41">
        <v>1130</v>
      </c>
      <c r="M225" s="44">
        <v>0</v>
      </c>
      <c r="N225" s="6">
        <v>0</v>
      </c>
      <c r="O225">
        <v>0</v>
      </c>
      <c r="P225" s="29" t="s">
        <v>648</v>
      </c>
      <c r="Q225" s="28" t="s">
        <v>747</v>
      </c>
      <c r="R225" s="28" t="s">
        <v>748</v>
      </c>
      <c r="S225" s="28" t="s">
        <v>697</v>
      </c>
      <c r="T225" s="57" t="s">
        <v>8103</v>
      </c>
      <c r="U225" s="57" t="s">
        <v>8104</v>
      </c>
      <c r="V225" s="57" t="s">
        <v>3596</v>
      </c>
      <c r="W225" s="30">
        <v>46055</v>
      </c>
      <c r="X225" s="30">
        <v>46387</v>
      </c>
      <c r="Y225" s="28">
        <v>2026</v>
      </c>
      <c r="Z225" s="28" t="s">
        <v>3597</v>
      </c>
      <c r="AA225" s="28" t="s">
        <v>3598</v>
      </c>
      <c r="AB225" s="28" t="s">
        <v>3599</v>
      </c>
      <c r="AC225" s="28" t="s">
        <v>3600</v>
      </c>
      <c r="AD225" s="48" t="s">
        <v>1793</v>
      </c>
    </row>
    <row r="226" spans="1:30" x14ac:dyDescent="0.25">
      <c r="A226" s="27" t="s">
        <v>3337</v>
      </c>
      <c r="B226" s="28">
        <v>6</v>
      </c>
      <c r="C226" s="28" t="s">
        <v>27</v>
      </c>
      <c r="D226" t="s">
        <v>2574</v>
      </c>
      <c r="E226" s="28" t="s">
        <v>1016</v>
      </c>
      <c r="F226" s="28">
        <v>5</v>
      </c>
      <c r="G226" s="28" t="s">
        <v>25</v>
      </c>
      <c r="H226" s="28">
        <v>9101</v>
      </c>
      <c r="I226" s="28" t="s">
        <v>26</v>
      </c>
      <c r="J226" s="28">
        <v>821</v>
      </c>
      <c r="K226" s="28" t="s">
        <v>692</v>
      </c>
      <c r="L226" s="41">
        <v>2985</v>
      </c>
      <c r="M226" s="44">
        <v>0</v>
      </c>
      <c r="N226" s="6">
        <v>0</v>
      </c>
      <c r="O226">
        <v>0</v>
      </c>
      <c r="P226" s="29" t="s">
        <v>648</v>
      </c>
      <c r="Q226" s="28" t="s">
        <v>30</v>
      </c>
      <c r="R226" s="28" t="s">
        <v>31</v>
      </c>
      <c r="S226" s="28" t="s">
        <v>693</v>
      </c>
      <c r="T226" s="57" t="s">
        <v>3601</v>
      </c>
      <c r="U226" s="57" t="s">
        <v>3602</v>
      </c>
      <c r="V226" s="57" t="s">
        <v>8105</v>
      </c>
      <c r="W226" s="30">
        <v>46051</v>
      </c>
      <c r="X226" s="30">
        <v>46386</v>
      </c>
      <c r="Y226" s="28">
        <v>2026</v>
      </c>
      <c r="Z226" s="28" t="s">
        <v>1094</v>
      </c>
      <c r="AA226" s="28" t="s">
        <v>1095</v>
      </c>
      <c r="AB226" s="28" t="s">
        <v>1096</v>
      </c>
      <c r="AC226" s="28" t="s">
        <v>3603</v>
      </c>
      <c r="AD226" s="48" t="s">
        <v>113</v>
      </c>
    </row>
    <row r="227" spans="1:30" x14ac:dyDescent="0.25">
      <c r="A227" s="27" t="s">
        <v>3337</v>
      </c>
      <c r="B227" s="28">
        <v>6</v>
      </c>
      <c r="C227" s="28" t="s">
        <v>27</v>
      </c>
      <c r="D227" t="s">
        <v>2574</v>
      </c>
      <c r="E227" s="28" t="s">
        <v>1016</v>
      </c>
      <c r="F227" s="28">
        <v>5</v>
      </c>
      <c r="G227" s="28" t="s">
        <v>25</v>
      </c>
      <c r="H227" s="28">
        <v>9101</v>
      </c>
      <c r="I227" s="28" t="s">
        <v>26</v>
      </c>
      <c r="J227" s="28">
        <v>565</v>
      </c>
      <c r="K227" s="28" t="s">
        <v>1015</v>
      </c>
      <c r="L227" s="41">
        <v>3438</v>
      </c>
      <c r="M227" s="44">
        <v>0</v>
      </c>
      <c r="N227" s="6">
        <v>0</v>
      </c>
      <c r="O227">
        <v>0</v>
      </c>
      <c r="P227" s="29" t="s">
        <v>648</v>
      </c>
      <c r="Q227" s="28" t="s">
        <v>30</v>
      </c>
      <c r="R227" s="28" t="s">
        <v>31</v>
      </c>
      <c r="S227" s="28" t="s">
        <v>1017</v>
      </c>
      <c r="T227" s="57" t="s">
        <v>3601</v>
      </c>
      <c r="U227" s="57" t="s">
        <v>3602</v>
      </c>
      <c r="V227" s="57" t="s">
        <v>8105</v>
      </c>
      <c r="W227" s="30">
        <v>46051</v>
      </c>
      <c r="X227" s="30">
        <v>46386</v>
      </c>
      <c r="Y227" s="28">
        <v>2026</v>
      </c>
      <c r="Z227" s="28" t="s">
        <v>1864</v>
      </c>
      <c r="AA227" s="28" t="s">
        <v>3604</v>
      </c>
      <c r="AB227" s="28" t="s">
        <v>3605</v>
      </c>
      <c r="AC227" s="28" t="s">
        <v>3606</v>
      </c>
      <c r="AD227" s="48" t="s">
        <v>113</v>
      </c>
    </row>
    <row r="228" spans="1:30" x14ac:dyDescent="0.25">
      <c r="A228" s="27" t="s">
        <v>3337</v>
      </c>
      <c r="B228" s="28">
        <v>6</v>
      </c>
      <c r="C228" s="28" t="s">
        <v>27</v>
      </c>
      <c r="D228" t="s">
        <v>2574</v>
      </c>
      <c r="E228" s="28" t="s">
        <v>1016</v>
      </c>
      <c r="F228" s="28">
        <v>5</v>
      </c>
      <c r="G228" s="28" t="s">
        <v>25</v>
      </c>
      <c r="H228" s="28">
        <v>9127</v>
      </c>
      <c r="I228" s="28" t="s">
        <v>32</v>
      </c>
      <c r="J228" s="28">
        <v>821</v>
      </c>
      <c r="K228" s="28" t="s">
        <v>692</v>
      </c>
      <c r="L228" s="41">
        <v>1102</v>
      </c>
      <c r="M228" s="44">
        <v>0</v>
      </c>
      <c r="N228" s="6">
        <v>0</v>
      </c>
      <c r="O228">
        <v>0</v>
      </c>
      <c r="P228" s="29" t="s">
        <v>648</v>
      </c>
      <c r="Q228" s="28" t="s">
        <v>30</v>
      </c>
      <c r="R228" s="28" t="s">
        <v>33</v>
      </c>
      <c r="S228" s="28" t="s">
        <v>693</v>
      </c>
      <c r="T228" s="57" t="s">
        <v>8106</v>
      </c>
      <c r="U228" s="57" t="s">
        <v>8107</v>
      </c>
      <c r="V228" s="57" t="s">
        <v>8108</v>
      </c>
      <c r="W228" s="30">
        <v>46048</v>
      </c>
      <c r="X228" s="30">
        <v>46386</v>
      </c>
      <c r="Y228" s="28">
        <v>2026</v>
      </c>
      <c r="Z228" s="28" t="s">
        <v>3607</v>
      </c>
      <c r="AA228" s="28" t="s">
        <v>1824</v>
      </c>
      <c r="AB228" s="28" t="s">
        <v>1005</v>
      </c>
      <c r="AC228" s="28" t="s">
        <v>1825</v>
      </c>
      <c r="AD228" s="48" t="s">
        <v>651</v>
      </c>
    </row>
    <row r="229" spans="1:30" x14ac:dyDescent="0.25">
      <c r="A229" s="27" t="s">
        <v>3337</v>
      </c>
      <c r="B229" s="28">
        <v>6</v>
      </c>
      <c r="C229" s="28" t="s">
        <v>27</v>
      </c>
      <c r="D229" t="s">
        <v>2574</v>
      </c>
      <c r="E229" s="28" t="s">
        <v>1016</v>
      </c>
      <c r="F229" s="28">
        <v>5</v>
      </c>
      <c r="G229" s="28" t="s">
        <v>25</v>
      </c>
      <c r="H229" s="28">
        <v>9127</v>
      </c>
      <c r="I229" s="28" t="s">
        <v>32</v>
      </c>
      <c r="J229" s="28">
        <v>566</v>
      </c>
      <c r="K229" s="28" t="s">
        <v>696</v>
      </c>
      <c r="L229" s="41">
        <v>1188</v>
      </c>
      <c r="M229" s="44">
        <v>0</v>
      </c>
      <c r="N229" s="6">
        <v>0</v>
      </c>
      <c r="O229">
        <v>0</v>
      </c>
      <c r="P229" s="29" t="s">
        <v>648</v>
      </c>
      <c r="Q229" s="28" t="s">
        <v>30</v>
      </c>
      <c r="R229" s="28" t="s">
        <v>33</v>
      </c>
      <c r="S229" s="28" t="s">
        <v>697</v>
      </c>
      <c r="T229" s="57" t="s">
        <v>8106</v>
      </c>
      <c r="U229" s="57" t="s">
        <v>8107</v>
      </c>
      <c r="V229" s="57" t="s">
        <v>8108</v>
      </c>
      <c r="W229" s="30">
        <v>46048</v>
      </c>
      <c r="X229" s="30">
        <v>46386</v>
      </c>
      <c r="Y229" s="28">
        <v>2026</v>
      </c>
      <c r="Z229" s="28" t="s">
        <v>3608</v>
      </c>
      <c r="AA229" s="28" t="s">
        <v>1824</v>
      </c>
      <c r="AB229" s="28" t="s">
        <v>1005</v>
      </c>
      <c r="AC229" s="28" t="s">
        <v>1825</v>
      </c>
      <c r="AD229" s="48" t="s">
        <v>3609</v>
      </c>
    </row>
    <row r="230" spans="1:30" x14ac:dyDescent="0.25">
      <c r="A230" s="27" t="s">
        <v>3337</v>
      </c>
      <c r="B230" s="28">
        <v>6</v>
      </c>
      <c r="C230" s="28" t="s">
        <v>27</v>
      </c>
      <c r="D230" t="s">
        <v>2574</v>
      </c>
      <c r="E230" s="28" t="s">
        <v>1016</v>
      </c>
      <c r="F230" s="28">
        <v>5</v>
      </c>
      <c r="G230" s="28" t="s">
        <v>25</v>
      </c>
      <c r="H230" s="28">
        <v>9127</v>
      </c>
      <c r="I230" s="28" t="s">
        <v>32</v>
      </c>
      <c r="J230" s="28">
        <v>565</v>
      </c>
      <c r="K230" s="28" t="s">
        <v>1015</v>
      </c>
      <c r="L230" s="41">
        <v>1188</v>
      </c>
      <c r="M230" s="44">
        <v>0</v>
      </c>
      <c r="N230" s="6">
        <v>0</v>
      </c>
      <c r="O230">
        <v>0</v>
      </c>
      <c r="P230" s="29" t="s">
        <v>648</v>
      </c>
      <c r="Q230" s="28" t="s">
        <v>30</v>
      </c>
      <c r="R230" s="28" t="s">
        <v>33</v>
      </c>
      <c r="S230" s="28" t="s">
        <v>1017</v>
      </c>
      <c r="T230" s="57" t="s">
        <v>8106</v>
      </c>
      <c r="U230" s="57" t="s">
        <v>8107</v>
      </c>
      <c r="V230" s="57" t="s">
        <v>8108</v>
      </c>
      <c r="W230" s="30">
        <v>46048</v>
      </c>
      <c r="X230" s="30">
        <v>46368</v>
      </c>
      <c r="Y230" s="28">
        <v>2026</v>
      </c>
      <c r="Z230" s="28" t="s">
        <v>1823</v>
      </c>
      <c r="AA230" s="28" t="s">
        <v>1824</v>
      </c>
      <c r="AB230" s="28" t="s">
        <v>1005</v>
      </c>
      <c r="AC230" s="28" t="s">
        <v>1825</v>
      </c>
      <c r="AD230" s="48" t="s">
        <v>651</v>
      </c>
    </row>
    <row r="231" spans="1:30" x14ac:dyDescent="0.25">
      <c r="A231" s="27" t="s">
        <v>3337</v>
      </c>
      <c r="B231" s="28">
        <v>6</v>
      </c>
      <c r="C231" s="28" t="s">
        <v>27</v>
      </c>
      <c r="D231" t="s">
        <v>2574</v>
      </c>
      <c r="E231" s="28" t="s">
        <v>1016</v>
      </c>
      <c r="F231" s="28">
        <v>5</v>
      </c>
      <c r="G231" s="28" t="s">
        <v>25</v>
      </c>
      <c r="H231" s="28">
        <v>9127</v>
      </c>
      <c r="I231" s="28" t="s">
        <v>32</v>
      </c>
      <c r="J231" s="28">
        <v>295</v>
      </c>
      <c r="K231" s="28" t="s">
        <v>694</v>
      </c>
      <c r="L231" s="41">
        <v>1154</v>
      </c>
      <c r="M231" s="44">
        <v>0</v>
      </c>
      <c r="N231" s="6">
        <v>0</v>
      </c>
      <c r="O231">
        <v>0</v>
      </c>
      <c r="P231" s="29" t="s">
        <v>648</v>
      </c>
      <c r="Q231" s="28" t="s">
        <v>30</v>
      </c>
      <c r="R231" s="28" t="s">
        <v>33</v>
      </c>
      <c r="S231" s="28" t="s">
        <v>695</v>
      </c>
      <c r="T231" s="57" t="s">
        <v>8106</v>
      </c>
      <c r="U231" s="57" t="s">
        <v>8107</v>
      </c>
      <c r="V231" s="57" t="s">
        <v>8108</v>
      </c>
      <c r="W231" s="30">
        <v>46048</v>
      </c>
      <c r="X231" s="30">
        <v>46368</v>
      </c>
      <c r="Y231" s="28">
        <v>2026</v>
      </c>
      <c r="Z231" s="28" t="s">
        <v>1823</v>
      </c>
      <c r="AA231" s="28" t="s">
        <v>1824</v>
      </c>
      <c r="AB231" s="28" t="s">
        <v>1005</v>
      </c>
      <c r="AC231" s="28" t="s">
        <v>1825</v>
      </c>
      <c r="AD231" s="48" t="s">
        <v>651</v>
      </c>
    </row>
    <row r="232" spans="1:30" x14ac:dyDescent="0.25">
      <c r="A232" s="27" t="s">
        <v>3337</v>
      </c>
      <c r="B232" s="28">
        <v>6</v>
      </c>
      <c r="C232" s="28" t="s">
        <v>27</v>
      </c>
      <c r="D232" t="s">
        <v>2574</v>
      </c>
      <c r="E232" s="28" t="s">
        <v>1016</v>
      </c>
      <c r="F232" s="28">
        <v>76</v>
      </c>
      <c r="G232" s="28" t="s">
        <v>253</v>
      </c>
      <c r="H232" s="28">
        <v>9228</v>
      </c>
      <c r="I232" s="28" t="s">
        <v>260</v>
      </c>
      <c r="J232" s="28">
        <v>565</v>
      </c>
      <c r="K232" s="28" t="s">
        <v>1015</v>
      </c>
      <c r="L232" s="41">
        <v>3671</v>
      </c>
      <c r="M232" s="44">
        <v>0</v>
      </c>
      <c r="N232" s="6">
        <v>0</v>
      </c>
      <c r="O232">
        <v>0</v>
      </c>
      <c r="P232" s="29" t="s">
        <v>648</v>
      </c>
      <c r="Q232" s="28" t="s">
        <v>255</v>
      </c>
      <c r="R232" s="28" t="s">
        <v>262</v>
      </c>
      <c r="S232" s="28" t="s">
        <v>1017</v>
      </c>
      <c r="T232" s="57" t="s">
        <v>7956</v>
      </c>
      <c r="U232" s="57" t="s">
        <v>7957</v>
      </c>
      <c r="V232" s="57" t="s">
        <v>7958</v>
      </c>
      <c r="W232" s="30">
        <v>46023</v>
      </c>
      <c r="X232" s="30">
        <v>46053</v>
      </c>
      <c r="Y232" s="28">
        <v>2026</v>
      </c>
      <c r="Z232" s="28" t="s">
        <v>3341</v>
      </c>
      <c r="AA232" s="28" t="s">
        <v>1765</v>
      </c>
      <c r="AB232" s="28" t="s">
        <v>1766</v>
      </c>
      <c r="AC232" s="28" t="s">
        <v>3342</v>
      </c>
      <c r="AD232" s="48" t="s">
        <v>718</v>
      </c>
    </row>
    <row r="233" spans="1:30" x14ac:dyDescent="0.25">
      <c r="A233" s="27" t="s">
        <v>3337</v>
      </c>
      <c r="B233" s="28">
        <v>6</v>
      </c>
      <c r="C233" s="28" t="s">
        <v>27</v>
      </c>
      <c r="D233" t="s">
        <v>2574</v>
      </c>
      <c r="E233" s="28" t="s">
        <v>1016</v>
      </c>
      <c r="F233" s="28">
        <v>5</v>
      </c>
      <c r="G233" s="28" t="s">
        <v>25</v>
      </c>
      <c r="H233" s="28">
        <v>9201</v>
      </c>
      <c r="I233" s="28" t="s">
        <v>34</v>
      </c>
      <c r="J233" s="28">
        <v>565</v>
      </c>
      <c r="K233" s="28" t="s">
        <v>1015</v>
      </c>
      <c r="L233" s="41">
        <v>765</v>
      </c>
      <c r="M233" s="44">
        <v>0</v>
      </c>
      <c r="N233" s="6">
        <v>0</v>
      </c>
      <c r="O233">
        <v>0</v>
      </c>
      <c r="P233" s="29" t="s">
        <v>648</v>
      </c>
      <c r="Q233" s="28" t="s">
        <v>30</v>
      </c>
      <c r="R233" s="28" t="s">
        <v>36</v>
      </c>
      <c r="S233" s="28" t="s">
        <v>1017</v>
      </c>
      <c r="T233" s="57" t="s">
        <v>8109</v>
      </c>
      <c r="U233" s="57" t="s">
        <v>8110</v>
      </c>
      <c r="V233" s="57" t="s">
        <v>8111</v>
      </c>
      <c r="W233" s="30">
        <v>46028</v>
      </c>
      <c r="X233" s="30">
        <v>46386</v>
      </c>
      <c r="Y233" s="28">
        <v>2026</v>
      </c>
      <c r="Z233" s="28" t="s">
        <v>1100</v>
      </c>
      <c r="AA233" s="28" t="s">
        <v>35</v>
      </c>
      <c r="AB233" s="28" t="s">
        <v>1101</v>
      </c>
      <c r="AC233" s="28" t="s">
        <v>3610</v>
      </c>
      <c r="AD233" s="48" t="s">
        <v>1126</v>
      </c>
    </row>
    <row r="234" spans="1:30" x14ac:dyDescent="0.25">
      <c r="A234" s="27" t="s">
        <v>3337</v>
      </c>
      <c r="B234" s="28">
        <v>6</v>
      </c>
      <c r="C234" s="28" t="s">
        <v>27</v>
      </c>
      <c r="D234" t="s">
        <v>2574</v>
      </c>
      <c r="E234" s="28" t="s">
        <v>1016</v>
      </c>
      <c r="F234" s="28">
        <v>5</v>
      </c>
      <c r="G234" s="28" t="s">
        <v>25</v>
      </c>
      <c r="H234" s="28">
        <v>9201</v>
      </c>
      <c r="I234" s="28" t="s">
        <v>34</v>
      </c>
      <c r="J234" s="28">
        <v>295</v>
      </c>
      <c r="K234" s="28" t="s">
        <v>694</v>
      </c>
      <c r="L234" s="41">
        <v>650</v>
      </c>
      <c r="M234" s="44">
        <v>0</v>
      </c>
      <c r="N234" s="6">
        <v>0</v>
      </c>
      <c r="O234">
        <v>0</v>
      </c>
      <c r="P234" s="29" t="s">
        <v>648</v>
      </c>
      <c r="Q234" s="28" t="s">
        <v>30</v>
      </c>
      <c r="R234" s="28" t="s">
        <v>36</v>
      </c>
      <c r="S234" s="28" t="s">
        <v>695</v>
      </c>
      <c r="T234" s="57" t="s">
        <v>8109</v>
      </c>
      <c r="U234" s="57" t="s">
        <v>8110</v>
      </c>
      <c r="V234" s="57" t="s">
        <v>8111</v>
      </c>
      <c r="W234" s="30">
        <v>46028</v>
      </c>
      <c r="X234" s="30">
        <v>46386</v>
      </c>
      <c r="Y234" s="28">
        <v>2026</v>
      </c>
      <c r="Z234" s="28" t="s">
        <v>1100</v>
      </c>
      <c r="AA234" s="28" t="s">
        <v>35</v>
      </c>
      <c r="AB234" s="28" t="s">
        <v>1101</v>
      </c>
      <c r="AC234" s="28" t="s">
        <v>3610</v>
      </c>
      <c r="AD234" s="48" t="s">
        <v>1126</v>
      </c>
    </row>
    <row r="235" spans="1:30" x14ac:dyDescent="0.25">
      <c r="A235" s="27" t="s">
        <v>3337</v>
      </c>
      <c r="B235" s="28">
        <v>6</v>
      </c>
      <c r="C235" s="28" t="s">
        <v>27</v>
      </c>
      <c r="D235" t="s">
        <v>2574</v>
      </c>
      <c r="E235" s="28" t="s">
        <v>1016</v>
      </c>
      <c r="F235" s="28">
        <v>5</v>
      </c>
      <c r="G235" s="28" t="s">
        <v>25</v>
      </c>
      <c r="H235" s="28">
        <v>9201</v>
      </c>
      <c r="I235" s="28" t="s">
        <v>34</v>
      </c>
      <c r="J235" s="28">
        <v>566</v>
      </c>
      <c r="K235" s="28" t="s">
        <v>696</v>
      </c>
      <c r="L235" s="41">
        <v>663</v>
      </c>
      <c r="M235" s="44">
        <v>0</v>
      </c>
      <c r="N235" s="6">
        <v>0</v>
      </c>
      <c r="O235">
        <v>0</v>
      </c>
      <c r="P235" s="29" t="s">
        <v>648</v>
      </c>
      <c r="Q235" s="28" t="s">
        <v>30</v>
      </c>
      <c r="R235" s="28" t="s">
        <v>36</v>
      </c>
      <c r="S235" s="28" t="s">
        <v>697</v>
      </c>
      <c r="T235" s="57" t="s">
        <v>8109</v>
      </c>
      <c r="U235" s="57" t="s">
        <v>8110</v>
      </c>
      <c r="V235" s="57" t="s">
        <v>8111</v>
      </c>
      <c r="W235" s="30">
        <v>46028</v>
      </c>
      <c r="X235" s="30">
        <v>46386</v>
      </c>
      <c r="Y235" s="28">
        <v>2026</v>
      </c>
      <c r="Z235" s="28" t="s">
        <v>1100</v>
      </c>
      <c r="AA235" s="28" t="s">
        <v>35</v>
      </c>
      <c r="AB235" s="28" t="s">
        <v>1101</v>
      </c>
      <c r="AC235" s="28" t="s">
        <v>3610</v>
      </c>
      <c r="AD235" s="48" t="s">
        <v>1126</v>
      </c>
    </row>
    <row r="236" spans="1:30" x14ac:dyDescent="0.25">
      <c r="A236" s="27" t="s">
        <v>3337</v>
      </c>
      <c r="B236" s="28">
        <v>6</v>
      </c>
      <c r="C236" s="28" t="s">
        <v>27</v>
      </c>
      <c r="D236" t="s">
        <v>2574</v>
      </c>
      <c r="E236" s="28" t="s">
        <v>1016</v>
      </c>
      <c r="F236" s="28">
        <v>5</v>
      </c>
      <c r="G236" s="28" t="s">
        <v>25</v>
      </c>
      <c r="H236" s="28">
        <v>9202</v>
      </c>
      <c r="I236" s="28" t="s">
        <v>37</v>
      </c>
      <c r="J236" s="28">
        <v>821</v>
      </c>
      <c r="K236" s="28" t="s">
        <v>692</v>
      </c>
      <c r="L236" s="41">
        <v>1381</v>
      </c>
      <c r="M236" s="44">
        <v>0</v>
      </c>
      <c r="N236" s="6">
        <v>0</v>
      </c>
      <c r="O236">
        <v>0</v>
      </c>
      <c r="P236" s="29" t="s">
        <v>648</v>
      </c>
      <c r="Q236" s="28" t="s">
        <v>30</v>
      </c>
      <c r="R236" s="28" t="s">
        <v>38</v>
      </c>
      <c r="S236" s="28" t="s">
        <v>693</v>
      </c>
      <c r="T236" s="57" t="s">
        <v>8112</v>
      </c>
      <c r="U236" s="57" t="s">
        <v>3611</v>
      </c>
      <c r="V236" s="57" t="s">
        <v>8113</v>
      </c>
      <c r="W236" s="30">
        <v>46062</v>
      </c>
      <c r="X236" s="30">
        <v>46386</v>
      </c>
      <c r="Y236" s="28">
        <v>2026</v>
      </c>
      <c r="Z236" s="28" t="s">
        <v>3612</v>
      </c>
      <c r="AA236" s="28" t="s">
        <v>3613</v>
      </c>
      <c r="AB236" s="28" t="s">
        <v>3614</v>
      </c>
      <c r="AC236" s="28" t="s">
        <v>3615</v>
      </c>
      <c r="AD236" s="48" t="s">
        <v>651</v>
      </c>
    </row>
    <row r="237" spans="1:30" x14ac:dyDescent="0.25">
      <c r="A237" s="27" t="s">
        <v>3337</v>
      </c>
      <c r="B237" s="28">
        <v>6</v>
      </c>
      <c r="C237" s="28" t="s">
        <v>27</v>
      </c>
      <c r="D237" t="s">
        <v>2574</v>
      </c>
      <c r="E237" s="28" t="s">
        <v>1016</v>
      </c>
      <c r="F237" s="28">
        <v>5</v>
      </c>
      <c r="G237" s="28" t="s">
        <v>25</v>
      </c>
      <c r="H237" s="28">
        <v>9202</v>
      </c>
      <c r="I237" s="28" t="s">
        <v>37</v>
      </c>
      <c r="J237" s="28">
        <v>565</v>
      </c>
      <c r="K237" s="28" t="s">
        <v>1015</v>
      </c>
      <c r="L237" s="41">
        <v>1305</v>
      </c>
      <c r="M237" s="44">
        <v>0</v>
      </c>
      <c r="N237" s="6">
        <v>0</v>
      </c>
      <c r="O237">
        <v>0</v>
      </c>
      <c r="P237" s="29" t="s">
        <v>648</v>
      </c>
      <c r="Q237" s="28" t="s">
        <v>30</v>
      </c>
      <c r="R237" s="28" t="s">
        <v>38</v>
      </c>
      <c r="S237" s="28" t="s">
        <v>1017</v>
      </c>
      <c r="T237" s="57" t="s">
        <v>8112</v>
      </c>
      <c r="U237" s="57" t="s">
        <v>3611</v>
      </c>
      <c r="V237" s="57" t="s">
        <v>8113</v>
      </c>
      <c r="W237" s="30">
        <v>46062</v>
      </c>
      <c r="X237" s="30">
        <v>46386</v>
      </c>
      <c r="Y237" s="28">
        <v>2026</v>
      </c>
      <c r="Z237" s="28" t="s">
        <v>3616</v>
      </c>
      <c r="AA237" s="28" t="s">
        <v>3617</v>
      </c>
      <c r="AB237" s="28" t="s">
        <v>3618</v>
      </c>
      <c r="AC237" s="28" t="s">
        <v>3619</v>
      </c>
      <c r="AD237" s="48" t="s">
        <v>651</v>
      </c>
    </row>
    <row r="238" spans="1:30" x14ac:dyDescent="0.25">
      <c r="A238" s="27" t="s">
        <v>3337</v>
      </c>
      <c r="B238" s="28">
        <v>6</v>
      </c>
      <c r="C238" s="28" t="s">
        <v>27</v>
      </c>
      <c r="D238" t="s">
        <v>2574</v>
      </c>
      <c r="E238" s="28" t="s">
        <v>1016</v>
      </c>
      <c r="F238" s="28">
        <v>5</v>
      </c>
      <c r="G238" s="28" t="s">
        <v>25</v>
      </c>
      <c r="H238" s="28">
        <v>9202</v>
      </c>
      <c r="I238" s="28" t="s">
        <v>37</v>
      </c>
      <c r="J238" s="28">
        <v>295</v>
      </c>
      <c r="K238" s="28" t="s">
        <v>694</v>
      </c>
      <c r="L238" s="41">
        <v>1220</v>
      </c>
      <c r="M238" s="44">
        <v>0</v>
      </c>
      <c r="N238" s="6">
        <v>0</v>
      </c>
      <c r="O238">
        <v>0</v>
      </c>
      <c r="P238" s="29" t="s">
        <v>648</v>
      </c>
      <c r="Q238" s="28" t="s">
        <v>30</v>
      </c>
      <c r="R238" s="28" t="s">
        <v>38</v>
      </c>
      <c r="S238" s="28" t="s">
        <v>695</v>
      </c>
      <c r="T238" s="57" t="s">
        <v>8112</v>
      </c>
      <c r="U238" s="57" t="s">
        <v>3611</v>
      </c>
      <c r="V238" s="57" t="s">
        <v>8113</v>
      </c>
      <c r="W238" s="30">
        <v>46062</v>
      </c>
      <c r="X238" s="30">
        <v>46386</v>
      </c>
      <c r="Y238" s="28">
        <v>2026</v>
      </c>
      <c r="Z238" s="28" t="s">
        <v>3620</v>
      </c>
      <c r="AA238" s="28" t="s">
        <v>3621</v>
      </c>
      <c r="AB238" s="28" t="s">
        <v>3622</v>
      </c>
      <c r="AC238" s="28" t="s">
        <v>3619</v>
      </c>
      <c r="AD238" s="48" t="s">
        <v>651</v>
      </c>
    </row>
    <row r="239" spans="1:30" x14ac:dyDescent="0.25">
      <c r="A239" s="27" t="s">
        <v>3337</v>
      </c>
      <c r="B239" s="28">
        <v>6</v>
      </c>
      <c r="C239" s="28" t="s">
        <v>27</v>
      </c>
      <c r="D239" t="s">
        <v>2574</v>
      </c>
      <c r="E239" s="28" t="s">
        <v>1016</v>
      </c>
      <c r="F239" s="28">
        <v>5</v>
      </c>
      <c r="G239" s="28" t="s">
        <v>25</v>
      </c>
      <c r="H239" s="28">
        <v>9202</v>
      </c>
      <c r="I239" s="28" t="s">
        <v>37</v>
      </c>
      <c r="J239" s="28">
        <v>566</v>
      </c>
      <c r="K239" s="28" t="s">
        <v>696</v>
      </c>
      <c r="L239" s="41">
        <v>1220</v>
      </c>
      <c r="M239" s="44">
        <v>0</v>
      </c>
      <c r="N239" s="6">
        <v>0</v>
      </c>
      <c r="O239">
        <v>0</v>
      </c>
      <c r="P239" s="29" t="s">
        <v>648</v>
      </c>
      <c r="Q239" s="28" t="s">
        <v>30</v>
      </c>
      <c r="R239" s="28" t="s">
        <v>38</v>
      </c>
      <c r="S239" s="28" t="s">
        <v>697</v>
      </c>
      <c r="T239" s="57" t="s">
        <v>8112</v>
      </c>
      <c r="U239" s="57" t="s">
        <v>3611</v>
      </c>
      <c r="V239" s="57" t="s">
        <v>8113</v>
      </c>
      <c r="W239" s="30">
        <v>46062</v>
      </c>
      <c r="X239" s="30">
        <v>46386</v>
      </c>
      <c r="Y239" s="28">
        <v>2026</v>
      </c>
      <c r="Z239" s="28" t="s">
        <v>3623</v>
      </c>
      <c r="AA239" s="28" t="s">
        <v>3624</v>
      </c>
      <c r="AB239" s="28" t="s">
        <v>3625</v>
      </c>
      <c r="AC239" s="28" t="s">
        <v>3619</v>
      </c>
      <c r="AD239" s="48" t="s">
        <v>651</v>
      </c>
    </row>
    <row r="240" spans="1:30" x14ac:dyDescent="0.25">
      <c r="A240" s="27" t="s">
        <v>3337</v>
      </c>
      <c r="B240" s="28">
        <v>6</v>
      </c>
      <c r="C240" s="28" t="s">
        <v>27</v>
      </c>
      <c r="D240" t="s">
        <v>2574</v>
      </c>
      <c r="E240" s="28" t="s">
        <v>1016</v>
      </c>
      <c r="F240" s="28">
        <v>5</v>
      </c>
      <c r="G240" s="28" t="s">
        <v>25</v>
      </c>
      <c r="H240" s="28">
        <v>9205</v>
      </c>
      <c r="I240" s="28" t="s">
        <v>46</v>
      </c>
      <c r="J240" s="28">
        <v>821</v>
      </c>
      <c r="K240" s="28" t="s">
        <v>692</v>
      </c>
      <c r="L240" s="41">
        <v>2848</v>
      </c>
      <c r="M240" s="44">
        <v>0</v>
      </c>
      <c r="N240" s="6">
        <v>0</v>
      </c>
      <c r="O240">
        <v>0</v>
      </c>
      <c r="P240" s="29" t="s">
        <v>648</v>
      </c>
      <c r="Q240" s="28" t="s">
        <v>30</v>
      </c>
      <c r="R240" s="28" t="s">
        <v>48</v>
      </c>
      <c r="S240" s="28" t="s">
        <v>693</v>
      </c>
      <c r="T240" s="57" t="s">
        <v>3626</v>
      </c>
      <c r="U240" s="57" t="s">
        <v>3627</v>
      </c>
      <c r="V240" s="57" t="s">
        <v>8114</v>
      </c>
      <c r="W240" s="30">
        <v>46051</v>
      </c>
      <c r="X240" s="30">
        <v>46386</v>
      </c>
      <c r="Y240" s="28">
        <v>2026</v>
      </c>
      <c r="Z240" s="28" t="s">
        <v>3628</v>
      </c>
      <c r="AA240" s="28" t="s">
        <v>3629</v>
      </c>
      <c r="AB240" s="28" t="s">
        <v>3630</v>
      </c>
      <c r="AC240" s="28" t="s">
        <v>1125</v>
      </c>
      <c r="AD240" s="48" t="s">
        <v>3631</v>
      </c>
    </row>
    <row r="241" spans="1:30" x14ac:dyDescent="0.25">
      <c r="A241" s="27" t="s">
        <v>3337</v>
      </c>
      <c r="B241" s="28">
        <v>6</v>
      </c>
      <c r="C241" s="28" t="s">
        <v>27</v>
      </c>
      <c r="D241" t="s">
        <v>2574</v>
      </c>
      <c r="E241" s="28" t="s">
        <v>1016</v>
      </c>
      <c r="F241" s="28">
        <v>5</v>
      </c>
      <c r="G241" s="28" t="s">
        <v>25</v>
      </c>
      <c r="H241" s="28">
        <v>9205</v>
      </c>
      <c r="I241" s="28" t="s">
        <v>46</v>
      </c>
      <c r="J241" s="28">
        <v>565</v>
      </c>
      <c r="K241" s="28" t="s">
        <v>1015</v>
      </c>
      <c r="L241" s="41">
        <v>3315</v>
      </c>
      <c r="M241" s="44">
        <v>0</v>
      </c>
      <c r="N241" s="6">
        <v>0</v>
      </c>
      <c r="O241">
        <v>0</v>
      </c>
      <c r="P241" s="29" t="s">
        <v>648</v>
      </c>
      <c r="Q241" s="28" t="s">
        <v>30</v>
      </c>
      <c r="R241" s="28" t="s">
        <v>48</v>
      </c>
      <c r="S241" s="28" t="s">
        <v>1017</v>
      </c>
      <c r="T241" s="57" t="s">
        <v>3626</v>
      </c>
      <c r="U241" s="57" t="s">
        <v>3627</v>
      </c>
      <c r="V241" s="57" t="s">
        <v>8114</v>
      </c>
      <c r="W241" s="30">
        <v>46051</v>
      </c>
      <c r="X241" s="30">
        <v>46386</v>
      </c>
      <c r="Y241" s="28">
        <v>2026</v>
      </c>
      <c r="Z241" s="28" t="s">
        <v>3632</v>
      </c>
      <c r="AA241" s="28" t="s">
        <v>3629</v>
      </c>
      <c r="AB241" s="28" t="s">
        <v>3630</v>
      </c>
      <c r="AC241" s="28" t="s">
        <v>1125</v>
      </c>
      <c r="AD241" s="48" t="s">
        <v>113</v>
      </c>
    </row>
    <row r="242" spans="1:30" x14ac:dyDescent="0.25">
      <c r="A242" s="27" t="s">
        <v>3337</v>
      </c>
      <c r="B242" s="28">
        <v>6</v>
      </c>
      <c r="C242" s="28" t="s">
        <v>27</v>
      </c>
      <c r="D242" t="s">
        <v>2574</v>
      </c>
      <c r="E242" s="28" t="s">
        <v>1016</v>
      </c>
      <c r="F242" s="28">
        <v>5</v>
      </c>
      <c r="G242" s="28" t="s">
        <v>25</v>
      </c>
      <c r="H242" s="28">
        <v>9205</v>
      </c>
      <c r="I242" s="28" t="s">
        <v>46</v>
      </c>
      <c r="J242" s="28">
        <v>295</v>
      </c>
      <c r="K242" s="28" t="s">
        <v>694</v>
      </c>
      <c r="L242" s="41">
        <v>1217</v>
      </c>
      <c r="M242" s="44">
        <v>0</v>
      </c>
      <c r="N242" s="6">
        <v>0</v>
      </c>
      <c r="O242">
        <v>0</v>
      </c>
      <c r="P242" s="29" t="s">
        <v>648</v>
      </c>
      <c r="Q242" s="28" t="s">
        <v>30</v>
      </c>
      <c r="R242" s="28" t="s">
        <v>48</v>
      </c>
      <c r="S242" s="28" t="s">
        <v>695</v>
      </c>
      <c r="T242" s="57" t="s">
        <v>3626</v>
      </c>
      <c r="U242" s="57" t="s">
        <v>3627</v>
      </c>
      <c r="V242" s="57" t="s">
        <v>8114</v>
      </c>
      <c r="W242" s="30">
        <v>46051</v>
      </c>
      <c r="X242" s="30">
        <v>46052</v>
      </c>
      <c r="Y242" s="28">
        <v>2026</v>
      </c>
      <c r="Z242" s="28" t="s">
        <v>3633</v>
      </c>
      <c r="AA242" s="28" t="s">
        <v>3634</v>
      </c>
      <c r="AB242" s="28" t="s">
        <v>3635</v>
      </c>
      <c r="AC242" s="28" t="s">
        <v>1125</v>
      </c>
      <c r="AD242" s="48" t="s">
        <v>113</v>
      </c>
    </row>
    <row r="243" spans="1:30" x14ac:dyDescent="0.25">
      <c r="A243" s="27" t="s">
        <v>3337</v>
      </c>
      <c r="B243" s="28">
        <v>6</v>
      </c>
      <c r="C243" s="28" t="s">
        <v>27</v>
      </c>
      <c r="D243" t="s">
        <v>2574</v>
      </c>
      <c r="E243" s="28" t="s">
        <v>1016</v>
      </c>
      <c r="F243" s="28">
        <v>5</v>
      </c>
      <c r="G243" s="28" t="s">
        <v>25</v>
      </c>
      <c r="H243" s="28">
        <v>9205</v>
      </c>
      <c r="I243" s="28" t="s">
        <v>46</v>
      </c>
      <c r="J243" s="28">
        <v>566</v>
      </c>
      <c r="K243" s="28" t="s">
        <v>696</v>
      </c>
      <c r="L243" s="41">
        <v>1217</v>
      </c>
      <c r="M243" s="44">
        <v>0</v>
      </c>
      <c r="N243" s="6">
        <v>0</v>
      </c>
      <c r="O243">
        <v>0</v>
      </c>
      <c r="P243" s="29" t="s">
        <v>648</v>
      </c>
      <c r="Q243" s="28" t="s">
        <v>30</v>
      </c>
      <c r="R243" s="28" t="s">
        <v>48</v>
      </c>
      <c r="S243" s="28" t="s">
        <v>697</v>
      </c>
      <c r="T243" s="57" t="s">
        <v>3626</v>
      </c>
      <c r="U243" s="57" t="s">
        <v>3627</v>
      </c>
      <c r="V243" s="57" t="s">
        <v>8114</v>
      </c>
      <c r="W243" s="30">
        <v>46051</v>
      </c>
      <c r="X243" s="30">
        <v>46386</v>
      </c>
      <c r="Y243" s="28">
        <v>2026</v>
      </c>
      <c r="Z243" s="28" t="s">
        <v>3628</v>
      </c>
      <c r="AA243" s="28" t="s">
        <v>3629</v>
      </c>
      <c r="AB243" s="28" t="s">
        <v>3630</v>
      </c>
      <c r="AC243" s="28" t="s">
        <v>1125</v>
      </c>
      <c r="AD243" s="48" t="s">
        <v>113</v>
      </c>
    </row>
    <row r="244" spans="1:30" x14ac:dyDescent="0.25">
      <c r="A244" s="27" t="s">
        <v>3337</v>
      </c>
      <c r="B244" s="28">
        <v>6</v>
      </c>
      <c r="C244" s="28" t="s">
        <v>27</v>
      </c>
      <c r="D244" t="s">
        <v>2574</v>
      </c>
      <c r="E244" s="28" t="s">
        <v>1016</v>
      </c>
      <c r="F244" s="28">
        <v>5</v>
      </c>
      <c r="G244" s="28" t="s">
        <v>25</v>
      </c>
      <c r="H244" s="28">
        <v>9206</v>
      </c>
      <c r="I244" s="28" t="s">
        <v>66</v>
      </c>
      <c r="J244" s="28">
        <v>821</v>
      </c>
      <c r="K244" s="28" t="s">
        <v>692</v>
      </c>
      <c r="L244" s="41">
        <v>1519</v>
      </c>
      <c r="M244" s="44">
        <v>0</v>
      </c>
      <c r="N244" s="6">
        <v>0</v>
      </c>
      <c r="O244">
        <v>0</v>
      </c>
      <c r="P244" s="29" t="s">
        <v>648</v>
      </c>
      <c r="Q244" s="28" t="s">
        <v>30</v>
      </c>
      <c r="R244" s="28" t="s">
        <v>67</v>
      </c>
      <c r="S244" s="28" t="s">
        <v>693</v>
      </c>
      <c r="T244" s="57" t="s">
        <v>8115</v>
      </c>
      <c r="U244" s="57" t="s">
        <v>3636</v>
      </c>
      <c r="V244" s="57" t="s">
        <v>8116</v>
      </c>
      <c r="W244" s="30">
        <v>46069</v>
      </c>
      <c r="X244" s="30">
        <v>46370</v>
      </c>
      <c r="Y244" s="28">
        <v>2026</v>
      </c>
      <c r="Z244" s="28" t="s">
        <v>3637</v>
      </c>
      <c r="AA244" s="28" t="s">
        <v>268</v>
      </c>
      <c r="AB244" s="28" t="s">
        <v>3638</v>
      </c>
      <c r="AC244" s="28" t="s">
        <v>1829</v>
      </c>
      <c r="AD244" s="48" t="s">
        <v>3639</v>
      </c>
    </row>
    <row r="245" spans="1:30" x14ac:dyDescent="0.25">
      <c r="A245" s="27" t="s">
        <v>3337</v>
      </c>
      <c r="B245" s="28">
        <v>6</v>
      </c>
      <c r="C245" s="28" t="s">
        <v>27</v>
      </c>
      <c r="D245" t="s">
        <v>2574</v>
      </c>
      <c r="E245" s="28" t="s">
        <v>1016</v>
      </c>
      <c r="F245" s="28">
        <v>5</v>
      </c>
      <c r="G245" s="28" t="s">
        <v>25</v>
      </c>
      <c r="H245" s="28">
        <v>9206</v>
      </c>
      <c r="I245" s="28" t="s">
        <v>66</v>
      </c>
      <c r="J245" s="28">
        <v>565</v>
      </c>
      <c r="K245" s="28" t="s">
        <v>1015</v>
      </c>
      <c r="L245" s="41">
        <v>1567</v>
      </c>
      <c r="M245" s="44">
        <v>0</v>
      </c>
      <c r="N245" s="6">
        <v>0</v>
      </c>
      <c r="O245">
        <v>0</v>
      </c>
      <c r="P245" s="29" t="s">
        <v>648</v>
      </c>
      <c r="Q245" s="28" t="s">
        <v>30</v>
      </c>
      <c r="R245" s="28" t="s">
        <v>67</v>
      </c>
      <c r="S245" s="28" t="s">
        <v>1017</v>
      </c>
      <c r="T245" s="57" t="s">
        <v>8115</v>
      </c>
      <c r="U245" s="57" t="s">
        <v>3636</v>
      </c>
      <c r="V245" s="57" t="s">
        <v>8116</v>
      </c>
      <c r="W245" s="30">
        <v>46069</v>
      </c>
      <c r="X245" s="30">
        <v>46370</v>
      </c>
      <c r="Y245" s="28">
        <v>2026</v>
      </c>
      <c r="Z245" s="28" t="s">
        <v>3640</v>
      </c>
      <c r="AA245" s="28" t="s">
        <v>268</v>
      </c>
      <c r="AB245" s="28" t="s">
        <v>3641</v>
      </c>
      <c r="AC245" s="28" t="s">
        <v>1829</v>
      </c>
      <c r="AD245" s="48" t="s">
        <v>3639</v>
      </c>
    </row>
    <row r="246" spans="1:30" x14ac:dyDescent="0.25">
      <c r="A246" s="27" t="s">
        <v>3337</v>
      </c>
      <c r="B246" s="28">
        <v>6</v>
      </c>
      <c r="C246" s="28" t="s">
        <v>27</v>
      </c>
      <c r="D246" t="s">
        <v>2574</v>
      </c>
      <c r="E246" s="28" t="s">
        <v>1016</v>
      </c>
      <c r="F246" s="28">
        <v>5</v>
      </c>
      <c r="G246" s="28" t="s">
        <v>25</v>
      </c>
      <c r="H246" s="28">
        <v>9206</v>
      </c>
      <c r="I246" s="28" t="s">
        <v>66</v>
      </c>
      <c r="J246" s="28">
        <v>295</v>
      </c>
      <c r="K246" s="28" t="s">
        <v>694</v>
      </c>
      <c r="L246" s="41">
        <v>1496</v>
      </c>
      <c r="M246" s="44">
        <v>0</v>
      </c>
      <c r="N246" s="6">
        <v>0</v>
      </c>
      <c r="O246">
        <v>0</v>
      </c>
      <c r="P246" s="29" t="s">
        <v>648</v>
      </c>
      <c r="Q246" s="28" t="s">
        <v>30</v>
      </c>
      <c r="R246" s="28" t="s">
        <v>67</v>
      </c>
      <c r="S246" s="28" t="s">
        <v>695</v>
      </c>
      <c r="T246" s="57" t="s">
        <v>8115</v>
      </c>
      <c r="U246" s="57" t="s">
        <v>3636</v>
      </c>
      <c r="V246" s="57" t="s">
        <v>8116</v>
      </c>
      <c r="W246" s="30">
        <v>46069</v>
      </c>
      <c r="X246" s="30">
        <v>46375</v>
      </c>
      <c r="Y246" s="28">
        <v>2026</v>
      </c>
      <c r="Z246" s="28" t="s">
        <v>3640</v>
      </c>
      <c r="AA246" s="28" t="s">
        <v>268</v>
      </c>
      <c r="AB246" s="28" t="s">
        <v>3642</v>
      </c>
      <c r="AC246" s="28" t="s">
        <v>1829</v>
      </c>
      <c r="AD246" s="48" t="s">
        <v>3639</v>
      </c>
    </row>
    <row r="247" spans="1:30" x14ac:dyDescent="0.25">
      <c r="A247" s="27" t="s">
        <v>3337</v>
      </c>
      <c r="B247" s="28">
        <v>6</v>
      </c>
      <c r="C247" s="28" t="s">
        <v>27</v>
      </c>
      <c r="D247" t="s">
        <v>2574</v>
      </c>
      <c r="E247" s="28" t="s">
        <v>1016</v>
      </c>
      <c r="F247" s="28">
        <v>5</v>
      </c>
      <c r="G247" s="28" t="s">
        <v>25</v>
      </c>
      <c r="H247" s="28">
        <v>9206</v>
      </c>
      <c r="I247" s="28" t="s">
        <v>66</v>
      </c>
      <c r="J247" s="28">
        <v>566</v>
      </c>
      <c r="K247" s="28" t="s">
        <v>696</v>
      </c>
      <c r="L247" s="41">
        <v>1567</v>
      </c>
      <c r="M247" s="44">
        <v>0</v>
      </c>
      <c r="N247" s="6">
        <v>0</v>
      </c>
      <c r="O247">
        <v>0</v>
      </c>
      <c r="P247" s="29" t="s">
        <v>648</v>
      </c>
      <c r="Q247" s="28" t="s">
        <v>30</v>
      </c>
      <c r="R247" s="28" t="s">
        <v>67</v>
      </c>
      <c r="S247" s="28" t="s">
        <v>697</v>
      </c>
      <c r="T247" s="57" t="s">
        <v>8115</v>
      </c>
      <c r="U247" s="57" t="s">
        <v>3636</v>
      </c>
      <c r="V247" s="57" t="s">
        <v>8116</v>
      </c>
      <c r="W247" s="30">
        <v>46069</v>
      </c>
      <c r="X247" s="30">
        <v>46370</v>
      </c>
      <c r="Y247" s="28">
        <v>2026</v>
      </c>
      <c r="Z247" s="28" t="s">
        <v>3643</v>
      </c>
      <c r="AA247" s="28" t="s">
        <v>268</v>
      </c>
      <c r="AB247" s="28" t="s">
        <v>3641</v>
      </c>
      <c r="AC247" s="28" t="s">
        <v>1829</v>
      </c>
      <c r="AD247" s="48" t="s">
        <v>3639</v>
      </c>
    </row>
    <row r="248" spans="1:30" x14ac:dyDescent="0.25">
      <c r="A248" s="27" t="s">
        <v>3337</v>
      </c>
      <c r="B248" s="28">
        <v>6</v>
      </c>
      <c r="C248" s="28" t="s">
        <v>27</v>
      </c>
      <c r="D248" t="s">
        <v>2574</v>
      </c>
      <c r="E248" s="28" t="s">
        <v>1016</v>
      </c>
      <c r="F248" s="28">
        <v>5</v>
      </c>
      <c r="G248" s="28" t="s">
        <v>25</v>
      </c>
      <c r="H248" s="28">
        <v>9402</v>
      </c>
      <c r="I248" s="28" t="s">
        <v>75</v>
      </c>
      <c r="J248" s="28">
        <v>821</v>
      </c>
      <c r="K248" s="28" t="s">
        <v>692</v>
      </c>
      <c r="L248" s="41">
        <v>4932</v>
      </c>
      <c r="M248" s="44">
        <v>0</v>
      </c>
      <c r="N248" s="6">
        <v>0</v>
      </c>
      <c r="O248">
        <v>0</v>
      </c>
      <c r="P248" s="29" t="s">
        <v>648</v>
      </c>
      <c r="Q248" s="28" t="s">
        <v>30</v>
      </c>
      <c r="R248" s="28" t="s">
        <v>76</v>
      </c>
      <c r="S248" s="28" t="s">
        <v>693</v>
      </c>
      <c r="T248" s="57" t="s">
        <v>8117</v>
      </c>
      <c r="U248" s="57" t="s">
        <v>8118</v>
      </c>
      <c r="V248" s="57" t="s">
        <v>8119</v>
      </c>
      <c r="W248" s="30">
        <v>46037</v>
      </c>
      <c r="X248" s="30">
        <v>46386</v>
      </c>
      <c r="Y248" s="28">
        <v>2026</v>
      </c>
      <c r="Z248" s="28" t="s">
        <v>1110</v>
      </c>
      <c r="AA248" s="28" t="s">
        <v>1111</v>
      </c>
      <c r="AB248" s="28" t="s">
        <v>1781</v>
      </c>
      <c r="AC248" s="28" t="s">
        <v>698</v>
      </c>
      <c r="AD248" s="48" t="s">
        <v>699</v>
      </c>
    </row>
    <row r="249" spans="1:30" x14ac:dyDescent="0.25">
      <c r="A249" s="27" t="s">
        <v>3337</v>
      </c>
      <c r="B249" s="28">
        <v>6</v>
      </c>
      <c r="C249" s="28" t="s">
        <v>27</v>
      </c>
      <c r="D249" t="s">
        <v>2574</v>
      </c>
      <c r="E249" s="28" t="s">
        <v>1016</v>
      </c>
      <c r="F249" s="28">
        <v>5</v>
      </c>
      <c r="G249" s="28" t="s">
        <v>25</v>
      </c>
      <c r="H249" s="28">
        <v>9402</v>
      </c>
      <c r="I249" s="28" t="s">
        <v>75</v>
      </c>
      <c r="J249" s="28">
        <v>565</v>
      </c>
      <c r="K249" s="28" t="s">
        <v>1015</v>
      </c>
      <c r="L249" s="41">
        <v>5591</v>
      </c>
      <c r="M249" s="44">
        <v>0</v>
      </c>
      <c r="N249" s="6">
        <v>0</v>
      </c>
      <c r="O249">
        <v>0</v>
      </c>
      <c r="P249" s="29" t="s">
        <v>648</v>
      </c>
      <c r="Q249" s="28" t="s">
        <v>30</v>
      </c>
      <c r="R249" s="28" t="s">
        <v>76</v>
      </c>
      <c r="S249" s="28" t="s">
        <v>1017</v>
      </c>
      <c r="T249" s="57" t="s">
        <v>8117</v>
      </c>
      <c r="U249" s="57" t="s">
        <v>8118</v>
      </c>
      <c r="V249" s="57" t="s">
        <v>8119</v>
      </c>
      <c r="W249" s="30">
        <v>46037</v>
      </c>
      <c r="X249" s="30">
        <v>46386</v>
      </c>
      <c r="Y249" s="28">
        <v>2026</v>
      </c>
      <c r="Z249" s="28" t="s">
        <v>1110</v>
      </c>
      <c r="AA249" s="28" t="s">
        <v>1111</v>
      </c>
      <c r="AB249" s="28" t="s">
        <v>1781</v>
      </c>
      <c r="AC249" s="28" t="s">
        <v>698</v>
      </c>
      <c r="AD249" s="48" t="s">
        <v>699</v>
      </c>
    </row>
    <row r="250" spans="1:30" x14ac:dyDescent="0.25">
      <c r="A250" s="27" t="s">
        <v>3337</v>
      </c>
      <c r="B250" s="28">
        <v>6</v>
      </c>
      <c r="C250" s="28" t="s">
        <v>27</v>
      </c>
      <c r="D250" t="s">
        <v>2574</v>
      </c>
      <c r="E250" s="28" t="s">
        <v>1016</v>
      </c>
      <c r="F250" s="28">
        <v>5</v>
      </c>
      <c r="G250" s="28" t="s">
        <v>25</v>
      </c>
      <c r="H250" s="28">
        <v>9402</v>
      </c>
      <c r="I250" s="28" t="s">
        <v>75</v>
      </c>
      <c r="J250" s="28">
        <v>295</v>
      </c>
      <c r="K250" s="28" t="s">
        <v>694</v>
      </c>
      <c r="L250" s="41">
        <v>5075</v>
      </c>
      <c r="M250" s="44">
        <v>0</v>
      </c>
      <c r="N250" s="6">
        <v>0</v>
      </c>
      <c r="O250">
        <v>0</v>
      </c>
      <c r="P250" s="29" t="s">
        <v>648</v>
      </c>
      <c r="Q250" s="28" t="s">
        <v>30</v>
      </c>
      <c r="R250" s="28" t="s">
        <v>76</v>
      </c>
      <c r="S250" s="28" t="s">
        <v>695</v>
      </c>
      <c r="T250" s="57" t="s">
        <v>8117</v>
      </c>
      <c r="U250" s="57" t="s">
        <v>8118</v>
      </c>
      <c r="V250" s="57" t="s">
        <v>8119</v>
      </c>
      <c r="W250" s="30">
        <v>46037</v>
      </c>
      <c r="X250" s="30">
        <v>46386</v>
      </c>
      <c r="Y250" s="28">
        <v>2026</v>
      </c>
      <c r="Z250" s="28" t="s">
        <v>1110</v>
      </c>
      <c r="AA250" s="28" t="s">
        <v>1111</v>
      </c>
      <c r="AB250" s="28" t="s">
        <v>1781</v>
      </c>
      <c r="AC250" s="28" t="s">
        <v>698</v>
      </c>
      <c r="AD250" s="48" t="s">
        <v>699</v>
      </c>
    </row>
    <row r="251" spans="1:30" x14ac:dyDescent="0.25">
      <c r="A251" s="27" t="s">
        <v>3337</v>
      </c>
      <c r="B251" s="28">
        <v>6</v>
      </c>
      <c r="C251" s="28" t="s">
        <v>27</v>
      </c>
      <c r="D251" t="s">
        <v>2574</v>
      </c>
      <c r="E251" s="28" t="s">
        <v>1016</v>
      </c>
      <c r="F251" s="28">
        <v>5</v>
      </c>
      <c r="G251" s="28" t="s">
        <v>25</v>
      </c>
      <c r="H251" s="28">
        <v>9402</v>
      </c>
      <c r="I251" s="28" t="s">
        <v>75</v>
      </c>
      <c r="J251" s="28">
        <v>566</v>
      </c>
      <c r="K251" s="28" t="s">
        <v>696</v>
      </c>
      <c r="L251" s="41">
        <v>5101</v>
      </c>
      <c r="M251" s="44">
        <v>0</v>
      </c>
      <c r="N251" s="6">
        <v>0</v>
      </c>
      <c r="O251">
        <v>0</v>
      </c>
      <c r="P251" s="29" t="s">
        <v>648</v>
      </c>
      <c r="Q251" s="28" t="s">
        <v>30</v>
      </c>
      <c r="R251" s="28" t="s">
        <v>76</v>
      </c>
      <c r="S251" s="28" t="s">
        <v>697</v>
      </c>
      <c r="T251" s="57" t="s">
        <v>8117</v>
      </c>
      <c r="U251" s="57" t="s">
        <v>8118</v>
      </c>
      <c r="V251" s="57" t="s">
        <v>8119</v>
      </c>
      <c r="W251" s="30">
        <v>46037</v>
      </c>
      <c r="X251" s="30">
        <v>46386</v>
      </c>
      <c r="Y251" s="28">
        <v>2026</v>
      </c>
      <c r="Z251" s="28" t="s">
        <v>1110</v>
      </c>
      <c r="AA251" s="28" t="s">
        <v>1111</v>
      </c>
      <c r="AB251" s="28" t="s">
        <v>1781</v>
      </c>
      <c r="AC251" s="28" t="s">
        <v>698</v>
      </c>
      <c r="AD251" s="48" t="s">
        <v>699</v>
      </c>
    </row>
    <row r="252" spans="1:30" x14ac:dyDescent="0.25">
      <c r="A252" s="27" t="s">
        <v>3337</v>
      </c>
      <c r="B252" s="28">
        <v>6</v>
      </c>
      <c r="C252" s="28" t="s">
        <v>27</v>
      </c>
      <c r="D252" t="s">
        <v>2574</v>
      </c>
      <c r="E252" s="28" t="s">
        <v>1016</v>
      </c>
      <c r="F252" s="28">
        <v>5</v>
      </c>
      <c r="G252" s="28" t="s">
        <v>25</v>
      </c>
      <c r="H252" s="28">
        <v>9502</v>
      </c>
      <c r="I252" s="28" t="s">
        <v>87</v>
      </c>
      <c r="J252" s="28">
        <v>821</v>
      </c>
      <c r="K252" s="28" t="s">
        <v>692</v>
      </c>
      <c r="L252" s="41">
        <v>1504</v>
      </c>
      <c r="M252" s="44">
        <v>0</v>
      </c>
      <c r="N252" s="6">
        <v>0</v>
      </c>
      <c r="O252">
        <v>0</v>
      </c>
      <c r="P252" s="29" t="s">
        <v>648</v>
      </c>
      <c r="Q252" s="28" t="s">
        <v>30</v>
      </c>
      <c r="R252" s="28" t="s">
        <v>88</v>
      </c>
      <c r="S252" s="28" t="s">
        <v>693</v>
      </c>
      <c r="T252" s="57" t="s">
        <v>8120</v>
      </c>
      <c r="U252" s="57" t="s">
        <v>3644</v>
      </c>
      <c r="V252" s="57" t="s">
        <v>8121</v>
      </c>
      <c r="W252" s="30">
        <v>46048</v>
      </c>
      <c r="X252" s="30">
        <v>46368</v>
      </c>
      <c r="Y252" s="28">
        <v>2026</v>
      </c>
      <c r="Z252" s="28" t="s">
        <v>3645</v>
      </c>
      <c r="AA252" s="28" t="s">
        <v>3646</v>
      </c>
      <c r="AB252" s="28" t="s">
        <v>3647</v>
      </c>
      <c r="AC252" s="28" t="s">
        <v>3648</v>
      </c>
      <c r="AD252" s="48" t="s">
        <v>651</v>
      </c>
    </row>
    <row r="253" spans="1:30" x14ac:dyDescent="0.25">
      <c r="A253" s="27" t="s">
        <v>3337</v>
      </c>
      <c r="B253" s="28">
        <v>6</v>
      </c>
      <c r="C253" s="28" t="s">
        <v>27</v>
      </c>
      <c r="D253" t="s">
        <v>2574</v>
      </c>
      <c r="E253" s="28" t="s">
        <v>1016</v>
      </c>
      <c r="F253" s="28">
        <v>5</v>
      </c>
      <c r="G253" s="28" t="s">
        <v>25</v>
      </c>
      <c r="H253" s="28">
        <v>9502</v>
      </c>
      <c r="I253" s="28" t="s">
        <v>87</v>
      </c>
      <c r="J253" s="28">
        <v>565</v>
      </c>
      <c r="K253" s="28" t="s">
        <v>1015</v>
      </c>
      <c r="L253" s="41">
        <v>1701</v>
      </c>
      <c r="M253" s="44">
        <v>0</v>
      </c>
      <c r="N253" s="6">
        <v>0</v>
      </c>
      <c r="O253">
        <v>0</v>
      </c>
      <c r="P253" s="29" t="s">
        <v>648</v>
      </c>
      <c r="Q253" s="28" t="s">
        <v>30</v>
      </c>
      <c r="R253" s="28" t="s">
        <v>88</v>
      </c>
      <c r="S253" s="28" t="s">
        <v>1017</v>
      </c>
      <c r="T253" s="57" t="s">
        <v>8120</v>
      </c>
      <c r="U253" s="57" t="s">
        <v>3644</v>
      </c>
      <c r="V253" s="57" t="s">
        <v>8121</v>
      </c>
      <c r="W253" s="30">
        <v>46048</v>
      </c>
      <c r="X253" s="30">
        <v>46368</v>
      </c>
      <c r="Y253" s="28">
        <v>2026</v>
      </c>
      <c r="Z253" s="28" t="s">
        <v>3645</v>
      </c>
      <c r="AA253" s="28" t="s">
        <v>3646</v>
      </c>
      <c r="AB253" s="28" t="s">
        <v>3647</v>
      </c>
      <c r="AC253" s="28" t="s">
        <v>3648</v>
      </c>
      <c r="AD253" s="48" t="s">
        <v>651</v>
      </c>
    </row>
    <row r="254" spans="1:30" x14ac:dyDescent="0.25">
      <c r="A254" s="27" t="s">
        <v>3337</v>
      </c>
      <c r="B254" s="28">
        <v>6</v>
      </c>
      <c r="C254" s="28" t="s">
        <v>27</v>
      </c>
      <c r="D254" t="s">
        <v>2574</v>
      </c>
      <c r="E254" s="28" t="s">
        <v>1016</v>
      </c>
      <c r="F254" s="28">
        <v>5</v>
      </c>
      <c r="G254" s="28" t="s">
        <v>25</v>
      </c>
      <c r="H254" s="28">
        <v>9502</v>
      </c>
      <c r="I254" s="28" t="s">
        <v>87</v>
      </c>
      <c r="J254" s="28">
        <v>295</v>
      </c>
      <c r="K254" s="28" t="s">
        <v>694</v>
      </c>
      <c r="L254" s="41">
        <v>1561</v>
      </c>
      <c r="M254" s="44">
        <v>0</v>
      </c>
      <c r="N254" s="6">
        <v>0</v>
      </c>
      <c r="O254">
        <v>0</v>
      </c>
      <c r="P254" s="29" t="s">
        <v>648</v>
      </c>
      <c r="Q254" s="28" t="s">
        <v>30</v>
      </c>
      <c r="R254" s="28" t="s">
        <v>88</v>
      </c>
      <c r="S254" s="28" t="s">
        <v>695</v>
      </c>
      <c r="T254" s="57" t="s">
        <v>8120</v>
      </c>
      <c r="U254" s="57" t="s">
        <v>3644</v>
      </c>
      <c r="V254" s="57" t="s">
        <v>8121</v>
      </c>
      <c r="W254" s="30">
        <v>46048</v>
      </c>
      <c r="X254" s="30">
        <v>46368</v>
      </c>
      <c r="Y254" s="28">
        <v>2026</v>
      </c>
      <c r="Z254" s="28" t="s">
        <v>3645</v>
      </c>
      <c r="AA254" s="28" t="s">
        <v>3646</v>
      </c>
      <c r="AB254" s="28" t="s">
        <v>3647</v>
      </c>
      <c r="AC254" s="28" t="s">
        <v>3648</v>
      </c>
      <c r="AD254" s="48" t="s">
        <v>651</v>
      </c>
    </row>
    <row r="255" spans="1:30" x14ac:dyDescent="0.25">
      <c r="A255" s="27" t="s">
        <v>3337</v>
      </c>
      <c r="B255" s="28">
        <v>6</v>
      </c>
      <c r="C255" s="28" t="s">
        <v>27</v>
      </c>
      <c r="D255" t="s">
        <v>2574</v>
      </c>
      <c r="E255" s="28" t="s">
        <v>1016</v>
      </c>
      <c r="F255" s="28">
        <v>5</v>
      </c>
      <c r="G255" s="28" t="s">
        <v>25</v>
      </c>
      <c r="H255" s="28">
        <v>9502</v>
      </c>
      <c r="I255" s="28" t="s">
        <v>87</v>
      </c>
      <c r="J255" s="28">
        <v>566</v>
      </c>
      <c r="K255" s="28" t="s">
        <v>696</v>
      </c>
      <c r="L255" s="41">
        <v>1701</v>
      </c>
      <c r="M255" s="44">
        <v>0</v>
      </c>
      <c r="N255" s="6">
        <v>0</v>
      </c>
      <c r="O255">
        <v>0</v>
      </c>
      <c r="P255" s="29" t="s">
        <v>648</v>
      </c>
      <c r="Q255" s="28" t="s">
        <v>30</v>
      </c>
      <c r="R255" s="28" t="s">
        <v>88</v>
      </c>
      <c r="S255" s="28" t="s">
        <v>697</v>
      </c>
      <c r="T255" s="57" t="s">
        <v>8120</v>
      </c>
      <c r="U255" s="57" t="s">
        <v>3644</v>
      </c>
      <c r="V255" s="57" t="s">
        <v>8121</v>
      </c>
      <c r="W255" s="30">
        <v>46048</v>
      </c>
      <c r="X255" s="30">
        <v>46368</v>
      </c>
      <c r="Y255" s="28">
        <v>2026</v>
      </c>
      <c r="Z255" s="28" t="s">
        <v>3645</v>
      </c>
      <c r="AA255" s="28" t="s">
        <v>3646</v>
      </c>
      <c r="AB255" s="28" t="s">
        <v>3647</v>
      </c>
      <c r="AC255" s="28" t="s">
        <v>3649</v>
      </c>
      <c r="AD255" s="48" t="s">
        <v>651</v>
      </c>
    </row>
    <row r="256" spans="1:30" x14ac:dyDescent="0.25">
      <c r="A256" s="27" t="s">
        <v>3337</v>
      </c>
      <c r="B256" s="28">
        <v>6</v>
      </c>
      <c r="C256" s="28" t="s">
        <v>27</v>
      </c>
      <c r="D256" t="s">
        <v>2574</v>
      </c>
      <c r="E256" s="28" t="s">
        <v>1016</v>
      </c>
      <c r="F256" s="28">
        <v>5</v>
      </c>
      <c r="G256" s="28" t="s">
        <v>25</v>
      </c>
      <c r="H256" s="28">
        <v>9549</v>
      </c>
      <c r="I256" s="28" t="s">
        <v>100</v>
      </c>
      <c r="J256" s="28">
        <v>821</v>
      </c>
      <c r="K256" s="28" t="s">
        <v>692</v>
      </c>
      <c r="L256" s="41">
        <v>1638</v>
      </c>
      <c r="M256" s="44">
        <v>0</v>
      </c>
      <c r="N256" s="6">
        <v>0</v>
      </c>
      <c r="O256">
        <v>0</v>
      </c>
      <c r="P256" s="29" t="s">
        <v>648</v>
      </c>
      <c r="Q256" s="28" t="s">
        <v>30</v>
      </c>
      <c r="R256" s="28" t="s">
        <v>101</v>
      </c>
      <c r="S256" s="28" t="s">
        <v>693</v>
      </c>
      <c r="T256" s="57" t="s">
        <v>8122</v>
      </c>
      <c r="U256" s="57" t="s">
        <v>8123</v>
      </c>
      <c r="V256" s="57" t="s">
        <v>8124</v>
      </c>
      <c r="W256" s="30">
        <v>46023</v>
      </c>
      <c r="X256" s="30">
        <v>46386</v>
      </c>
      <c r="Y256" s="28">
        <v>2026</v>
      </c>
      <c r="Z256" s="28" t="s">
        <v>1844</v>
      </c>
      <c r="AA256" s="28" t="s">
        <v>1122</v>
      </c>
      <c r="AB256" s="28" t="s">
        <v>1826</v>
      </c>
      <c r="AC256" s="28" t="s">
        <v>539</v>
      </c>
      <c r="AD256" s="48" t="s">
        <v>177</v>
      </c>
    </row>
    <row r="257" spans="1:30" x14ac:dyDescent="0.25">
      <c r="A257" s="27" t="s">
        <v>3337</v>
      </c>
      <c r="B257" s="28">
        <v>6</v>
      </c>
      <c r="C257" s="28" t="s">
        <v>27</v>
      </c>
      <c r="D257" t="s">
        <v>2574</v>
      </c>
      <c r="E257" s="28" t="s">
        <v>1016</v>
      </c>
      <c r="F257" s="28">
        <v>5</v>
      </c>
      <c r="G257" s="28" t="s">
        <v>25</v>
      </c>
      <c r="H257" s="28">
        <v>9549</v>
      </c>
      <c r="I257" s="28" t="s">
        <v>100</v>
      </c>
      <c r="J257" s="28">
        <v>565</v>
      </c>
      <c r="K257" s="28" t="s">
        <v>1015</v>
      </c>
      <c r="L257" s="41">
        <v>1739</v>
      </c>
      <c r="M257" s="44">
        <v>0</v>
      </c>
      <c r="N257" s="6">
        <v>0</v>
      </c>
      <c r="O257">
        <v>0</v>
      </c>
      <c r="P257" s="29" t="s">
        <v>648</v>
      </c>
      <c r="Q257" s="28" t="s">
        <v>30</v>
      </c>
      <c r="R257" s="28" t="s">
        <v>101</v>
      </c>
      <c r="S257" s="28" t="s">
        <v>1017</v>
      </c>
      <c r="T257" s="57" t="s">
        <v>8122</v>
      </c>
      <c r="U257" s="57" t="s">
        <v>8123</v>
      </c>
      <c r="V257" s="57" t="s">
        <v>8124</v>
      </c>
      <c r="W257" s="30">
        <v>46023</v>
      </c>
      <c r="X257" s="30">
        <v>46386</v>
      </c>
      <c r="Y257" s="28">
        <v>2026</v>
      </c>
      <c r="Z257" s="28" t="s">
        <v>1844</v>
      </c>
      <c r="AA257" s="28" t="s">
        <v>1122</v>
      </c>
      <c r="AB257" s="28" t="s">
        <v>1826</v>
      </c>
      <c r="AC257" s="28" t="s">
        <v>539</v>
      </c>
      <c r="AD257" s="48" t="s">
        <v>3446</v>
      </c>
    </row>
    <row r="258" spans="1:30" x14ac:dyDescent="0.25">
      <c r="A258" s="27" t="s">
        <v>3337</v>
      </c>
      <c r="B258" s="28">
        <v>6</v>
      </c>
      <c r="C258" s="28" t="s">
        <v>27</v>
      </c>
      <c r="D258" t="s">
        <v>2574</v>
      </c>
      <c r="E258" s="28" t="s">
        <v>1016</v>
      </c>
      <c r="F258" s="28">
        <v>5</v>
      </c>
      <c r="G258" s="28" t="s">
        <v>25</v>
      </c>
      <c r="H258" s="28">
        <v>9549</v>
      </c>
      <c r="I258" s="28" t="s">
        <v>100</v>
      </c>
      <c r="J258" s="28">
        <v>295</v>
      </c>
      <c r="K258" s="28" t="s">
        <v>694</v>
      </c>
      <c r="L258" s="41">
        <v>1316</v>
      </c>
      <c r="M258" s="44">
        <v>0</v>
      </c>
      <c r="N258" s="6">
        <v>0</v>
      </c>
      <c r="O258">
        <v>0</v>
      </c>
      <c r="P258" s="29" t="s">
        <v>648</v>
      </c>
      <c r="Q258" s="28" t="s">
        <v>30</v>
      </c>
      <c r="R258" s="28" t="s">
        <v>101</v>
      </c>
      <c r="S258" s="28" t="s">
        <v>695</v>
      </c>
      <c r="T258" s="57" t="s">
        <v>8122</v>
      </c>
      <c r="U258" s="57" t="s">
        <v>8123</v>
      </c>
      <c r="V258" s="57" t="s">
        <v>8124</v>
      </c>
      <c r="W258" s="30">
        <v>46023</v>
      </c>
      <c r="X258" s="30">
        <v>46386</v>
      </c>
      <c r="Y258" s="28">
        <v>2026</v>
      </c>
      <c r="Z258" s="28" t="s">
        <v>1844</v>
      </c>
      <c r="AA258" s="28" t="s">
        <v>1122</v>
      </c>
      <c r="AB258" s="28" t="s">
        <v>1826</v>
      </c>
      <c r="AC258" s="28" t="s">
        <v>539</v>
      </c>
      <c r="AD258" s="48" t="s">
        <v>3446</v>
      </c>
    </row>
    <row r="259" spans="1:30" x14ac:dyDescent="0.25">
      <c r="A259" s="27" t="s">
        <v>3337</v>
      </c>
      <c r="B259" s="28">
        <v>6</v>
      </c>
      <c r="C259" s="28" t="s">
        <v>27</v>
      </c>
      <c r="D259" t="s">
        <v>2574</v>
      </c>
      <c r="E259" s="28" t="s">
        <v>1016</v>
      </c>
      <c r="F259" s="28">
        <v>5</v>
      </c>
      <c r="G259" s="28" t="s">
        <v>25</v>
      </c>
      <c r="H259" s="28">
        <v>9549</v>
      </c>
      <c r="I259" s="28" t="s">
        <v>100</v>
      </c>
      <c r="J259" s="28">
        <v>566</v>
      </c>
      <c r="K259" s="28" t="s">
        <v>696</v>
      </c>
      <c r="L259" s="41">
        <v>1316</v>
      </c>
      <c r="M259" s="44">
        <v>0</v>
      </c>
      <c r="N259" s="6">
        <v>0</v>
      </c>
      <c r="O259">
        <v>0</v>
      </c>
      <c r="P259" s="29" t="s">
        <v>648</v>
      </c>
      <c r="Q259" s="28" t="s">
        <v>30</v>
      </c>
      <c r="R259" s="28" t="s">
        <v>101</v>
      </c>
      <c r="S259" s="28" t="s">
        <v>697</v>
      </c>
      <c r="T259" s="57" t="s">
        <v>8122</v>
      </c>
      <c r="U259" s="57" t="s">
        <v>8123</v>
      </c>
      <c r="V259" s="57" t="s">
        <v>8124</v>
      </c>
      <c r="W259" s="30">
        <v>46023</v>
      </c>
      <c r="X259" s="30">
        <v>46386</v>
      </c>
      <c r="Y259" s="28">
        <v>2026</v>
      </c>
      <c r="Z259" s="28" t="s">
        <v>1844</v>
      </c>
      <c r="AA259" s="28" t="s">
        <v>1122</v>
      </c>
      <c r="AB259" s="28" t="s">
        <v>1826</v>
      </c>
      <c r="AC259" s="28" t="s">
        <v>539</v>
      </c>
      <c r="AD259" s="48" t="s">
        <v>3446</v>
      </c>
    </row>
    <row r="260" spans="1:30" x14ac:dyDescent="0.25">
      <c r="A260" s="27" t="s">
        <v>3337</v>
      </c>
      <c r="B260" s="28">
        <v>6</v>
      </c>
      <c r="C260" s="28" t="s">
        <v>27</v>
      </c>
      <c r="D260" t="s">
        <v>2574</v>
      </c>
      <c r="E260" s="28" t="s">
        <v>1016</v>
      </c>
      <c r="F260" s="28">
        <v>8</v>
      </c>
      <c r="G260" s="28" t="s">
        <v>106</v>
      </c>
      <c r="H260" s="28">
        <v>9302</v>
      </c>
      <c r="I260" s="28" t="s">
        <v>128</v>
      </c>
      <c r="J260" s="28">
        <v>295</v>
      </c>
      <c r="K260" s="28" t="s">
        <v>694</v>
      </c>
      <c r="L260" s="41">
        <v>5096</v>
      </c>
      <c r="M260" s="44">
        <v>0</v>
      </c>
      <c r="N260" s="6">
        <v>0</v>
      </c>
      <c r="O260">
        <v>0</v>
      </c>
      <c r="P260" s="29" t="s">
        <v>648</v>
      </c>
      <c r="Q260" s="28" t="s">
        <v>108</v>
      </c>
      <c r="R260" s="28" t="s">
        <v>130</v>
      </c>
      <c r="S260" s="28" t="s">
        <v>695</v>
      </c>
      <c r="T260" s="57" t="s">
        <v>7977</v>
      </c>
      <c r="U260" s="57" t="s">
        <v>7978</v>
      </c>
      <c r="V260" s="57" t="s">
        <v>7979</v>
      </c>
      <c r="W260" s="30">
        <v>46023</v>
      </c>
      <c r="X260" s="30">
        <v>46386</v>
      </c>
      <c r="Y260" s="28">
        <v>2026</v>
      </c>
      <c r="Z260" s="28" t="s">
        <v>124</v>
      </c>
      <c r="AA260" s="28" t="s">
        <v>3650</v>
      </c>
      <c r="AB260" s="28" t="s">
        <v>1748</v>
      </c>
      <c r="AC260" s="28" t="s">
        <v>664</v>
      </c>
      <c r="AD260" s="48" t="s">
        <v>3340</v>
      </c>
    </row>
    <row r="261" spans="1:30" x14ac:dyDescent="0.25">
      <c r="A261" s="27" t="s">
        <v>3337</v>
      </c>
      <c r="B261" s="28">
        <v>6</v>
      </c>
      <c r="C261" s="28" t="s">
        <v>27</v>
      </c>
      <c r="D261" t="s">
        <v>2574</v>
      </c>
      <c r="E261" s="28" t="s">
        <v>1016</v>
      </c>
      <c r="F261" s="28">
        <v>13</v>
      </c>
      <c r="G261" s="28" t="s">
        <v>102</v>
      </c>
      <c r="H261" s="28">
        <v>9105</v>
      </c>
      <c r="I261" s="28" t="s">
        <v>341</v>
      </c>
      <c r="J261" s="28">
        <v>821</v>
      </c>
      <c r="K261" s="28" t="s">
        <v>692</v>
      </c>
      <c r="L261" s="41">
        <v>2260</v>
      </c>
      <c r="M261" s="44">
        <v>0</v>
      </c>
      <c r="N261" s="6">
        <v>0</v>
      </c>
      <c r="O261">
        <v>0</v>
      </c>
      <c r="P261" s="29" t="s">
        <v>648</v>
      </c>
      <c r="Q261" s="28" t="s">
        <v>104</v>
      </c>
      <c r="R261" s="28" t="s">
        <v>342</v>
      </c>
      <c r="S261" s="28" t="s">
        <v>693</v>
      </c>
      <c r="T261" s="57" t="s">
        <v>8125</v>
      </c>
      <c r="U261" s="57" t="s">
        <v>8126</v>
      </c>
      <c r="V261" s="57" t="s">
        <v>8127</v>
      </c>
      <c r="W261" s="30">
        <v>46037</v>
      </c>
      <c r="X261" s="30">
        <v>46386</v>
      </c>
      <c r="Y261" s="28">
        <v>2026</v>
      </c>
      <c r="Z261" s="28" t="s">
        <v>3651</v>
      </c>
      <c r="AA261" s="28" t="s">
        <v>3652</v>
      </c>
      <c r="AB261" s="28" t="s">
        <v>3653</v>
      </c>
      <c r="AC261" s="28" t="s">
        <v>3654</v>
      </c>
      <c r="AD261" s="48" t="s">
        <v>3655</v>
      </c>
    </row>
    <row r="262" spans="1:30" x14ac:dyDescent="0.25">
      <c r="A262" s="27" t="s">
        <v>3337</v>
      </c>
      <c r="B262" s="28">
        <v>6</v>
      </c>
      <c r="C262" s="28" t="s">
        <v>27</v>
      </c>
      <c r="D262" t="s">
        <v>2574</v>
      </c>
      <c r="E262" s="28" t="s">
        <v>1016</v>
      </c>
      <c r="F262" s="28">
        <v>13</v>
      </c>
      <c r="G262" s="28" t="s">
        <v>102</v>
      </c>
      <c r="H262" s="28">
        <v>9105</v>
      </c>
      <c r="I262" s="28" t="s">
        <v>341</v>
      </c>
      <c r="J262" s="28">
        <v>565</v>
      </c>
      <c r="K262" s="28" t="s">
        <v>1015</v>
      </c>
      <c r="L262" s="41">
        <v>2391</v>
      </c>
      <c r="M262" s="44">
        <v>0</v>
      </c>
      <c r="N262" s="6">
        <v>0</v>
      </c>
      <c r="O262">
        <v>0</v>
      </c>
      <c r="P262" s="29" t="s">
        <v>648</v>
      </c>
      <c r="Q262" s="28" t="s">
        <v>104</v>
      </c>
      <c r="R262" s="28" t="s">
        <v>342</v>
      </c>
      <c r="S262" s="28" t="s">
        <v>1017</v>
      </c>
      <c r="T262" s="57" t="s">
        <v>8125</v>
      </c>
      <c r="U262" s="57" t="s">
        <v>8126</v>
      </c>
      <c r="V262" s="57" t="s">
        <v>8127</v>
      </c>
      <c r="W262" s="30">
        <v>46037</v>
      </c>
      <c r="X262" s="30">
        <v>46386</v>
      </c>
      <c r="Y262" s="28">
        <v>2026</v>
      </c>
      <c r="Z262" s="28" t="s">
        <v>3656</v>
      </c>
      <c r="AA262" s="28" t="s">
        <v>3652</v>
      </c>
      <c r="AB262" s="28" t="s">
        <v>3653</v>
      </c>
      <c r="AC262" s="28" t="s">
        <v>3654</v>
      </c>
      <c r="AD262" s="48" t="s">
        <v>3657</v>
      </c>
    </row>
    <row r="263" spans="1:30" x14ac:dyDescent="0.25">
      <c r="A263" s="27" t="s">
        <v>3337</v>
      </c>
      <c r="B263" s="28">
        <v>6</v>
      </c>
      <c r="C263" s="28" t="s">
        <v>27</v>
      </c>
      <c r="D263" t="s">
        <v>2574</v>
      </c>
      <c r="E263" s="28" t="s">
        <v>1016</v>
      </c>
      <c r="F263" s="28">
        <v>13</v>
      </c>
      <c r="G263" s="28" t="s">
        <v>102</v>
      </c>
      <c r="H263" s="28">
        <v>9105</v>
      </c>
      <c r="I263" s="28" t="s">
        <v>341</v>
      </c>
      <c r="J263" s="28">
        <v>295</v>
      </c>
      <c r="K263" s="28" t="s">
        <v>694</v>
      </c>
      <c r="L263" s="41">
        <v>1656</v>
      </c>
      <c r="M263" s="44">
        <v>0</v>
      </c>
      <c r="N263" s="6">
        <v>0</v>
      </c>
      <c r="O263">
        <v>0</v>
      </c>
      <c r="P263" s="29" t="s">
        <v>648</v>
      </c>
      <c r="Q263" s="28" t="s">
        <v>104</v>
      </c>
      <c r="R263" s="28" t="s">
        <v>342</v>
      </c>
      <c r="S263" s="28" t="s">
        <v>695</v>
      </c>
      <c r="T263" s="57" t="s">
        <v>8125</v>
      </c>
      <c r="U263" s="57" t="s">
        <v>8126</v>
      </c>
      <c r="V263" s="57" t="s">
        <v>8127</v>
      </c>
      <c r="W263" s="30">
        <v>46037</v>
      </c>
      <c r="X263" s="30">
        <v>46386</v>
      </c>
      <c r="Y263" s="28">
        <v>2026</v>
      </c>
      <c r="Z263" s="28" t="s">
        <v>3658</v>
      </c>
      <c r="AA263" s="28" t="s">
        <v>3659</v>
      </c>
      <c r="AB263" s="28" t="s">
        <v>3660</v>
      </c>
      <c r="AC263" s="28" t="s">
        <v>3654</v>
      </c>
      <c r="AD263" s="48" t="s">
        <v>3655</v>
      </c>
    </row>
    <row r="264" spans="1:30" x14ac:dyDescent="0.25">
      <c r="A264" s="27" t="s">
        <v>3337</v>
      </c>
      <c r="B264" s="28">
        <v>6</v>
      </c>
      <c r="C264" s="28" t="s">
        <v>27</v>
      </c>
      <c r="D264" t="s">
        <v>2574</v>
      </c>
      <c r="E264" s="28" t="s">
        <v>1016</v>
      </c>
      <c r="F264" s="28">
        <v>13</v>
      </c>
      <c r="G264" s="28" t="s">
        <v>102</v>
      </c>
      <c r="H264" s="28">
        <v>9105</v>
      </c>
      <c r="I264" s="28" t="s">
        <v>341</v>
      </c>
      <c r="J264" s="28">
        <v>566</v>
      </c>
      <c r="K264" s="28" t="s">
        <v>696</v>
      </c>
      <c r="L264" s="41">
        <v>1951</v>
      </c>
      <c r="M264" s="44">
        <v>0</v>
      </c>
      <c r="N264" s="6">
        <v>0</v>
      </c>
      <c r="O264">
        <v>0</v>
      </c>
      <c r="P264" s="29" t="s">
        <v>648</v>
      </c>
      <c r="Q264" s="28" t="s">
        <v>104</v>
      </c>
      <c r="R264" s="28" t="s">
        <v>342</v>
      </c>
      <c r="S264" s="28" t="s">
        <v>697</v>
      </c>
      <c r="T264" s="57" t="s">
        <v>8125</v>
      </c>
      <c r="U264" s="57" t="s">
        <v>8126</v>
      </c>
      <c r="V264" s="57" t="s">
        <v>8127</v>
      </c>
      <c r="W264" s="30">
        <v>46037</v>
      </c>
      <c r="X264" s="30">
        <v>46386</v>
      </c>
      <c r="Y264" s="28">
        <v>2026</v>
      </c>
      <c r="Z264" s="28" t="s">
        <v>3656</v>
      </c>
      <c r="AA264" s="28" t="s">
        <v>3652</v>
      </c>
      <c r="AB264" s="28" t="s">
        <v>3653</v>
      </c>
      <c r="AC264" s="28" t="s">
        <v>3654</v>
      </c>
      <c r="AD264" s="48" t="s">
        <v>3655</v>
      </c>
    </row>
    <row r="265" spans="1:30" x14ac:dyDescent="0.25">
      <c r="A265" s="27" t="s">
        <v>3337</v>
      </c>
      <c r="B265" s="28">
        <v>6</v>
      </c>
      <c r="C265" s="28" t="s">
        <v>27</v>
      </c>
      <c r="D265" t="s">
        <v>2574</v>
      </c>
      <c r="E265" s="28" t="s">
        <v>1016</v>
      </c>
      <c r="F265" s="28">
        <v>13</v>
      </c>
      <c r="G265" s="28" t="s">
        <v>102</v>
      </c>
      <c r="H265" s="28">
        <v>9218</v>
      </c>
      <c r="I265" s="28" t="s">
        <v>191</v>
      </c>
      <c r="J265" s="28">
        <v>821</v>
      </c>
      <c r="K265" s="28" t="s">
        <v>692</v>
      </c>
      <c r="L265" s="41">
        <v>3038</v>
      </c>
      <c r="M265" s="44">
        <v>0</v>
      </c>
      <c r="N265" s="6">
        <v>0</v>
      </c>
      <c r="O265">
        <v>0</v>
      </c>
      <c r="P265" s="29" t="s">
        <v>648</v>
      </c>
      <c r="Q265" s="28" t="s">
        <v>104</v>
      </c>
      <c r="R265" s="28" t="s">
        <v>196</v>
      </c>
      <c r="S265" s="28" t="s">
        <v>693</v>
      </c>
      <c r="T265" s="57" t="s">
        <v>8128</v>
      </c>
      <c r="U265" s="57" t="s">
        <v>8129</v>
      </c>
      <c r="V265" s="57" t="s">
        <v>8130</v>
      </c>
      <c r="W265" s="30">
        <v>46037</v>
      </c>
      <c r="X265" s="30">
        <v>46386</v>
      </c>
      <c r="Y265" s="28">
        <v>2026</v>
      </c>
      <c r="Z265" s="28" t="s">
        <v>268</v>
      </c>
      <c r="AA265" s="28" t="s">
        <v>193</v>
      </c>
      <c r="AB265" s="28" t="s">
        <v>725</v>
      </c>
      <c r="AC265" s="28" t="s">
        <v>726</v>
      </c>
      <c r="AD265" s="48" t="s">
        <v>651</v>
      </c>
    </row>
    <row r="266" spans="1:30" x14ac:dyDescent="0.25">
      <c r="A266" s="27" t="s">
        <v>3337</v>
      </c>
      <c r="B266" s="28">
        <v>6</v>
      </c>
      <c r="C266" s="28" t="s">
        <v>27</v>
      </c>
      <c r="D266" t="s">
        <v>2574</v>
      </c>
      <c r="E266" s="28" t="s">
        <v>1016</v>
      </c>
      <c r="F266" s="28">
        <v>13</v>
      </c>
      <c r="G266" s="28" t="s">
        <v>102</v>
      </c>
      <c r="H266" s="28">
        <v>9218</v>
      </c>
      <c r="I266" s="28" t="s">
        <v>191</v>
      </c>
      <c r="J266" s="28">
        <v>295</v>
      </c>
      <c r="K266" s="28" t="s">
        <v>694</v>
      </c>
      <c r="L266" s="41">
        <v>2388</v>
      </c>
      <c r="M266" s="44">
        <v>0</v>
      </c>
      <c r="N266" s="6">
        <v>0</v>
      </c>
      <c r="O266">
        <v>0</v>
      </c>
      <c r="P266" s="29" t="s">
        <v>648</v>
      </c>
      <c r="Q266" s="28" t="s">
        <v>104</v>
      </c>
      <c r="R266" s="28" t="s">
        <v>196</v>
      </c>
      <c r="S266" s="28" t="s">
        <v>695</v>
      </c>
      <c r="T266" s="57" t="s">
        <v>8128</v>
      </c>
      <c r="U266" s="57" t="s">
        <v>8129</v>
      </c>
      <c r="V266" s="57" t="s">
        <v>8130</v>
      </c>
      <c r="W266" s="30">
        <v>46037</v>
      </c>
      <c r="X266" s="30">
        <v>46386</v>
      </c>
      <c r="Y266" s="28">
        <v>2026</v>
      </c>
      <c r="Z266" s="28" t="s">
        <v>3661</v>
      </c>
      <c r="AA266" s="28" t="s">
        <v>193</v>
      </c>
      <c r="AB266" s="28" t="s">
        <v>725</v>
      </c>
      <c r="AC266" s="28" t="s">
        <v>726</v>
      </c>
      <c r="AD266" s="48" t="s">
        <v>651</v>
      </c>
    </row>
    <row r="267" spans="1:30" x14ac:dyDescent="0.25">
      <c r="A267" s="27" t="s">
        <v>3337</v>
      </c>
      <c r="B267" s="28">
        <v>6</v>
      </c>
      <c r="C267" s="28" t="s">
        <v>27</v>
      </c>
      <c r="D267" t="s">
        <v>2574</v>
      </c>
      <c r="E267" s="28" t="s">
        <v>1016</v>
      </c>
      <c r="F267" s="28">
        <v>13</v>
      </c>
      <c r="G267" s="28" t="s">
        <v>102</v>
      </c>
      <c r="H267" s="28">
        <v>9304</v>
      </c>
      <c r="I267" s="28" t="s">
        <v>338</v>
      </c>
      <c r="J267" s="28">
        <v>821</v>
      </c>
      <c r="K267" s="28" t="s">
        <v>692</v>
      </c>
      <c r="L267" s="41">
        <v>3135</v>
      </c>
      <c r="M267" s="44">
        <v>0</v>
      </c>
      <c r="N267" s="6">
        <v>0</v>
      </c>
      <c r="O267">
        <v>0</v>
      </c>
      <c r="P267" s="29" t="s">
        <v>648</v>
      </c>
      <c r="Q267" s="28" t="s">
        <v>104</v>
      </c>
      <c r="R267" s="28" t="s">
        <v>340</v>
      </c>
      <c r="S267" s="28" t="s">
        <v>693</v>
      </c>
      <c r="T267" s="57" t="s">
        <v>8131</v>
      </c>
      <c r="U267" s="57" t="s">
        <v>3662</v>
      </c>
      <c r="V267" s="57" t="s">
        <v>8132</v>
      </c>
      <c r="W267" s="30">
        <v>46037</v>
      </c>
      <c r="X267" s="30">
        <v>46386</v>
      </c>
      <c r="Y267" s="28">
        <v>2026</v>
      </c>
      <c r="Z267" s="28" t="s">
        <v>3663</v>
      </c>
      <c r="AA267" s="28" t="s">
        <v>2118</v>
      </c>
      <c r="AB267" s="28" t="s">
        <v>3664</v>
      </c>
      <c r="AC267" s="28" t="s">
        <v>3665</v>
      </c>
      <c r="AD267" s="48" t="s">
        <v>3666</v>
      </c>
    </row>
    <row r="268" spans="1:30" x14ac:dyDescent="0.25">
      <c r="A268" s="27" t="s">
        <v>3337</v>
      </c>
      <c r="B268" s="28">
        <v>6</v>
      </c>
      <c r="C268" s="28" t="s">
        <v>27</v>
      </c>
      <c r="D268" t="s">
        <v>2574</v>
      </c>
      <c r="E268" s="28" t="s">
        <v>1016</v>
      </c>
      <c r="F268" s="28">
        <v>13</v>
      </c>
      <c r="G268" s="28" t="s">
        <v>102</v>
      </c>
      <c r="H268" s="28">
        <v>9304</v>
      </c>
      <c r="I268" s="28" t="s">
        <v>338</v>
      </c>
      <c r="J268" s="28">
        <v>565</v>
      </c>
      <c r="K268" s="28" t="s">
        <v>1015</v>
      </c>
      <c r="L268" s="41">
        <v>3318</v>
      </c>
      <c r="M268" s="44">
        <v>0</v>
      </c>
      <c r="N268" s="6">
        <v>0</v>
      </c>
      <c r="O268">
        <v>0</v>
      </c>
      <c r="P268" s="29" t="s">
        <v>648</v>
      </c>
      <c r="Q268" s="28" t="s">
        <v>104</v>
      </c>
      <c r="R268" s="28" t="s">
        <v>340</v>
      </c>
      <c r="S268" s="28" t="s">
        <v>1017</v>
      </c>
      <c r="T268" s="57" t="s">
        <v>8131</v>
      </c>
      <c r="U268" s="57" t="s">
        <v>3662</v>
      </c>
      <c r="V268" s="57" t="s">
        <v>8132</v>
      </c>
      <c r="W268" s="30">
        <v>46037</v>
      </c>
      <c r="X268" s="30">
        <v>46386</v>
      </c>
      <c r="Y268" s="28">
        <v>2026</v>
      </c>
      <c r="Z268" s="28" t="s">
        <v>3667</v>
      </c>
      <c r="AA268" s="28" t="s">
        <v>2118</v>
      </c>
      <c r="AB268" s="28" t="s">
        <v>3668</v>
      </c>
      <c r="AC268" s="28" t="s">
        <v>3665</v>
      </c>
      <c r="AD268" s="48" t="s">
        <v>3666</v>
      </c>
    </row>
    <row r="269" spans="1:30" x14ac:dyDescent="0.25">
      <c r="A269" s="27" t="s">
        <v>3337</v>
      </c>
      <c r="B269" s="28">
        <v>6</v>
      </c>
      <c r="C269" s="28" t="s">
        <v>27</v>
      </c>
      <c r="D269" t="s">
        <v>2574</v>
      </c>
      <c r="E269" s="28" t="s">
        <v>1016</v>
      </c>
      <c r="F269" s="28">
        <v>13</v>
      </c>
      <c r="G269" s="28" t="s">
        <v>102</v>
      </c>
      <c r="H269" s="28">
        <v>9304</v>
      </c>
      <c r="I269" s="28" t="s">
        <v>338</v>
      </c>
      <c r="J269" s="28">
        <v>295</v>
      </c>
      <c r="K269" s="28" t="s">
        <v>694</v>
      </c>
      <c r="L269" s="41">
        <v>2256</v>
      </c>
      <c r="M269" s="44">
        <v>0</v>
      </c>
      <c r="N269" s="6">
        <v>0</v>
      </c>
      <c r="O269">
        <v>0</v>
      </c>
      <c r="P269" s="29" t="s">
        <v>648</v>
      </c>
      <c r="Q269" s="28" t="s">
        <v>104</v>
      </c>
      <c r="R269" s="28" t="s">
        <v>340</v>
      </c>
      <c r="S269" s="28" t="s">
        <v>695</v>
      </c>
      <c r="T269" s="57" t="s">
        <v>8131</v>
      </c>
      <c r="U269" s="57" t="s">
        <v>3662</v>
      </c>
      <c r="V269" s="57" t="s">
        <v>8132</v>
      </c>
      <c r="W269" s="30">
        <v>46037</v>
      </c>
      <c r="X269" s="30">
        <v>46386</v>
      </c>
      <c r="Y269" s="28">
        <v>2026</v>
      </c>
      <c r="Z269" s="28" t="s">
        <v>3667</v>
      </c>
      <c r="AA269" s="28" t="s">
        <v>3669</v>
      </c>
      <c r="AB269" s="28" t="s">
        <v>3670</v>
      </c>
      <c r="AC269" s="28" t="s">
        <v>3665</v>
      </c>
      <c r="AD269" s="48" t="s">
        <v>3666</v>
      </c>
    </row>
    <row r="270" spans="1:30" x14ac:dyDescent="0.25">
      <c r="A270" s="27" t="s">
        <v>3337</v>
      </c>
      <c r="B270" s="28">
        <v>6</v>
      </c>
      <c r="C270" s="28" t="s">
        <v>27</v>
      </c>
      <c r="D270" t="s">
        <v>2574</v>
      </c>
      <c r="E270" s="28" t="s">
        <v>1016</v>
      </c>
      <c r="F270" s="28">
        <v>13</v>
      </c>
      <c r="G270" s="28" t="s">
        <v>102</v>
      </c>
      <c r="H270" s="28">
        <v>9304</v>
      </c>
      <c r="I270" s="28" t="s">
        <v>338</v>
      </c>
      <c r="J270" s="28">
        <v>566</v>
      </c>
      <c r="K270" s="28" t="s">
        <v>696</v>
      </c>
      <c r="L270" s="41">
        <v>2263</v>
      </c>
      <c r="M270" s="44">
        <v>0</v>
      </c>
      <c r="N270" s="6">
        <v>0</v>
      </c>
      <c r="O270">
        <v>0</v>
      </c>
      <c r="P270" s="29" t="s">
        <v>648</v>
      </c>
      <c r="Q270" s="28" t="s">
        <v>104</v>
      </c>
      <c r="R270" s="28" t="s">
        <v>340</v>
      </c>
      <c r="S270" s="28" t="s">
        <v>697</v>
      </c>
      <c r="T270" s="57" t="s">
        <v>8131</v>
      </c>
      <c r="U270" s="57" t="s">
        <v>3662</v>
      </c>
      <c r="V270" s="57" t="s">
        <v>8132</v>
      </c>
      <c r="W270" s="30">
        <v>46037</v>
      </c>
      <c r="X270" s="30">
        <v>46386</v>
      </c>
      <c r="Y270" s="28">
        <v>2026</v>
      </c>
      <c r="Z270" s="28" t="s">
        <v>3663</v>
      </c>
      <c r="AA270" s="28" t="s">
        <v>2118</v>
      </c>
      <c r="AB270" s="28" t="s">
        <v>3668</v>
      </c>
      <c r="AC270" s="28" t="s">
        <v>3665</v>
      </c>
      <c r="AD270" s="48" t="s">
        <v>3671</v>
      </c>
    </row>
    <row r="271" spans="1:30" x14ac:dyDescent="0.25">
      <c r="A271" s="27" t="s">
        <v>3337</v>
      </c>
      <c r="B271" s="28">
        <v>6</v>
      </c>
      <c r="C271" s="28" t="s">
        <v>27</v>
      </c>
      <c r="D271" t="s">
        <v>2574</v>
      </c>
      <c r="E271" s="28" t="s">
        <v>1016</v>
      </c>
      <c r="F271" s="28">
        <v>15</v>
      </c>
      <c r="G271" s="28" t="s">
        <v>211</v>
      </c>
      <c r="H271" s="28">
        <v>9111</v>
      </c>
      <c r="I271" s="28" t="s">
        <v>2584</v>
      </c>
      <c r="J271" s="28">
        <v>821</v>
      </c>
      <c r="K271" s="28" t="s">
        <v>692</v>
      </c>
      <c r="L271" s="41">
        <v>2550</v>
      </c>
      <c r="M271" s="44">
        <v>0</v>
      </c>
      <c r="N271" s="6">
        <v>0</v>
      </c>
      <c r="O271">
        <v>0</v>
      </c>
      <c r="P271" s="29" t="s">
        <v>648</v>
      </c>
      <c r="Q271" s="28" t="s">
        <v>215</v>
      </c>
      <c r="R271" s="28" t="s">
        <v>2585</v>
      </c>
      <c r="S271" s="28" t="s">
        <v>693</v>
      </c>
      <c r="T271" s="57" t="s">
        <v>8133</v>
      </c>
      <c r="U271" s="57" t="s">
        <v>8134</v>
      </c>
      <c r="V271" s="57" t="s">
        <v>8135</v>
      </c>
      <c r="W271" s="30">
        <v>46051</v>
      </c>
      <c r="X271" s="30">
        <v>46368</v>
      </c>
      <c r="Y271" s="28">
        <v>2026</v>
      </c>
      <c r="Z271" s="28" t="s">
        <v>3672</v>
      </c>
      <c r="AA271" s="28" t="s">
        <v>3673</v>
      </c>
      <c r="AB271" s="28" t="s">
        <v>3674</v>
      </c>
      <c r="AC271" s="28" t="s">
        <v>1731</v>
      </c>
      <c r="AD271" s="48" t="s">
        <v>3675</v>
      </c>
    </row>
    <row r="272" spans="1:30" x14ac:dyDescent="0.25">
      <c r="A272" s="27" t="s">
        <v>3337</v>
      </c>
      <c r="B272" s="28">
        <v>6</v>
      </c>
      <c r="C272" s="28" t="s">
        <v>27</v>
      </c>
      <c r="D272" t="s">
        <v>2574</v>
      </c>
      <c r="E272" s="28" t="s">
        <v>1016</v>
      </c>
      <c r="F272" s="28">
        <v>15</v>
      </c>
      <c r="G272" s="28" t="s">
        <v>211</v>
      </c>
      <c r="H272" s="28">
        <v>9111</v>
      </c>
      <c r="I272" s="28" t="s">
        <v>2584</v>
      </c>
      <c r="J272" s="28">
        <v>565</v>
      </c>
      <c r="K272" s="28" t="s">
        <v>1015</v>
      </c>
      <c r="L272" s="41">
        <v>2841</v>
      </c>
      <c r="M272" s="44">
        <v>0</v>
      </c>
      <c r="N272" s="6">
        <v>0</v>
      </c>
      <c r="O272">
        <v>0</v>
      </c>
      <c r="P272" s="29" t="s">
        <v>648</v>
      </c>
      <c r="Q272" s="28" t="s">
        <v>215</v>
      </c>
      <c r="R272" s="28" t="s">
        <v>2585</v>
      </c>
      <c r="S272" s="28" t="s">
        <v>1017</v>
      </c>
      <c r="T272" s="57" t="s">
        <v>8133</v>
      </c>
      <c r="U272" s="57" t="s">
        <v>8134</v>
      </c>
      <c r="V272" s="57" t="s">
        <v>8135</v>
      </c>
      <c r="W272" s="30">
        <v>46051</v>
      </c>
      <c r="X272" s="30">
        <v>46368</v>
      </c>
      <c r="Y272" s="28">
        <v>2026</v>
      </c>
      <c r="Z272" s="28" t="s">
        <v>3672</v>
      </c>
      <c r="AA272" s="28" t="s">
        <v>3673</v>
      </c>
      <c r="AB272" s="28" t="s">
        <v>3676</v>
      </c>
      <c r="AC272" s="28" t="s">
        <v>1731</v>
      </c>
      <c r="AD272" s="48" t="s">
        <v>3675</v>
      </c>
    </row>
    <row r="273" spans="1:30" x14ac:dyDescent="0.25">
      <c r="A273" s="27" t="s">
        <v>3337</v>
      </c>
      <c r="B273" s="28">
        <v>6</v>
      </c>
      <c r="C273" s="28" t="s">
        <v>27</v>
      </c>
      <c r="D273" t="s">
        <v>2574</v>
      </c>
      <c r="E273" s="28" t="s">
        <v>1016</v>
      </c>
      <c r="F273" s="28">
        <v>15</v>
      </c>
      <c r="G273" s="28" t="s">
        <v>211</v>
      </c>
      <c r="H273" s="28">
        <v>9111</v>
      </c>
      <c r="I273" s="28" t="s">
        <v>2584</v>
      </c>
      <c r="J273" s="28">
        <v>295</v>
      </c>
      <c r="K273" s="28" t="s">
        <v>694</v>
      </c>
      <c r="L273" s="41">
        <v>1886</v>
      </c>
      <c r="M273" s="44">
        <v>0</v>
      </c>
      <c r="N273" s="6">
        <v>0</v>
      </c>
      <c r="O273">
        <v>0</v>
      </c>
      <c r="P273" s="29" t="s">
        <v>648</v>
      </c>
      <c r="Q273" s="28" t="s">
        <v>215</v>
      </c>
      <c r="R273" s="28" t="s">
        <v>2585</v>
      </c>
      <c r="S273" s="28" t="s">
        <v>695</v>
      </c>
      <c r="T273" s="57" t="s">
        <v>8133</v>
      </c>
      <c r="U273" s="57" t="s">
        <v>8134</v>
      </c>
      <c r="V273" s="57" t="s">
        <v>8135</v>
      </c>
      <c r="W273" s="30">
        <v>46051</v>
      </c>
      <c r="X273" s="30">
        <v>46368</v>
      </c>
      <c r="Y273" s="28">
        <v>2026</v>
      </c>
      <c r="Z273" s="28" t="s">
        <v>3677</v>
      </c>
      <c r="AA273" s="28" t="s">
        <v>3673</v>
      </c>
      <c r="AB273" s="28" t="s">
        <v>1832</v>
      </c>
      <c r="AC273" s="28" t="s">
        <v>1731</v>
      </c>
      <c r="AD273" s="48" t="s">
        <v>3675</v>
      </c>
    </row>
    <row r="274" spans="1:30" x14ac:dyDescent="0.25">
      <c r="A274" s="27" t="s">
        <v>3337</v>
      </c>
      <c r="B274" s="28">
        <v>6</v>
      </c>
      <c r="C274" s="28" t="s">
        <v>27</v>
      </c>
      <c r="D274" t="s">
        <v>2574</v>
      </c>
      <c r="E274" s="28" t="s">
        <v>1016</v>
      </c>
      <c r="F274" s="28">
        <v>15</v>
      </c>
      <c r="G274" s="28" t="s">
        <v>211</v>
      </c>
      <c r="H274" s="28">
        <v>9111</v>
      </c>
      <c r="I274" s="28" t="s">
        <v>2584</v>
      </c>
      <c r="J274" s="28">
        <v>566</v>
      </c>
      <c r="K274" s="28" t="s">
        <v>696</v>
      </c>
      <c r="L274" s="41">
        <v>2046</v>
      </c>
      <c r="M274" s="44">
        <v>0</v>
      </c>
      <c r="N274" s="6">
        <v>0</v>
      </c>
      <c r="O274">
        <v>0</v>
      </c>
      <c r="P274" s="29" t="s">
        <v>648</v>
      </c>
      <c r="Q274" s="28" t="s">
        <v>215</v>
      </c>
      <c r="R274" s="28" t="s">
        <v>2585</v>
      </c>
      <c r="S274" s="28" t="s">
        <v>697</v>
      </c>
      <c r="T274" s="57" t="s">
        <v>8133</v>
      </c>
      <c r="U274" s="57" t="s">
        <v>8134</v>
      </c>
      <c r="V274" s="57" t="s">
        <v>8135</v>
      </c>
      <c r="W274" s="30">
        <v>46051</v>
      </c>
      <c r="X274" s="30">
        <v>46368</v>
      </c>
      <c r="Y274" s="28">
        <v>2026</v>
      </c>
      <c r="Z274" s="28" t="s">
        <v>3672</v>
      </c>
      <c r="AA274" s="28" t="s">
        <v>3673</v>
      </c>
      <c r="AB274" s="28" t="s">
        <v>1832</v>
      </c>
      <c r="AC274" s="28" t="s">
        <v>1731</v>
      </c>
      <c r="AD274" s="48" t="s">
        <v>3675</v>
      </c>
    </row>
    <row r="275" spans="1:30" x14ac:dyDescent="0.25">
      <c r="A275" s="27" t="s">
        <v>3337</v>
      </c>
      <c r="B275" s="28">
        <v>6</v>
      </c>
      <c r="C275" s="28" t="s">
        <v>27</v>
      </c>
      <c r="D275" t="s">
        <v>2574</v>
      </c>
      <c r="E275" s="28" t="s">
        <v>1016</v>
      </c>
      <c r="F275" s="28">
        <v>15</v>
      </c>
      <c r="G275" s="28" t="s">
        <v>211</v>
      </c>
      <c r="H275" s="28">
        <v>9551</v>
      </c>
      <c r="I275" s="28" t="s">
        <v>348</v>
      </c>
      <c r="J275" s="28">
        <v>821</v>
      </c>
      <c r="K275" s="28" t="s">
        <v>692</v>
      </c>
      <c r="L275" s="41">
        <v>942</v>
      </c>
      <c r="M275" s="44">
        <v>0</v>
      </c>
      <c r="N275" s="6">
        <v>0</v>
      </c>
      <c r="O275">
        <v>0</v>
      </c>
      <c r="P275" s="29" t="s">
        <v>648</v>
      </c>
      <c r="Q275" s="28" t="s">
        <v>215</v>
      </c>
      <c r="R275" s="28" t="s">
        <v>349</v>
      </c>
      <c r="S275" s="28" t="s">
        <v>693</v>
      </c>
      <c r="T275" s="57" t="s">
        <v>8136</v>
      </c>
      <c r="U275" s="57" t="s">
        <v>8137</v>
      </c>
      <c r="V275" s="57" t="s">
        <v>8138</v>
      </c>
      <c r="W275" s="30">
        <v>46048</v>
      </c>
      <c r="X275" s="30">
        <v>46374</v>
      </c>
      <c r="Y275" s="28">
        <v>2026</v>
      </c>
      <c r="Z275" s="28" t="s">
        <v>3678</v>
      </c>
      <c r="AA275" s="28" t="s">
        <v>1404</v>
      </c>
      <c r="AB275" s="28" t="s">
        <v>3679</v>
      </c>
      <c r="AC275" s="28" t="s">
        <v>3680</v>
      </c>
      <c r="AD275" s="48" t="s">
        <v>3681</v>
      </c>
    </row>
    <row r="276" spans="1:30" x14ac:dyDescent="0.25">
      <c r="A276" s="27" t="s">
        <v>3337</v>
      </c>
      <c r="B276" s="28">
        <v>6</v>
      </c>
      <c r="C276" s="28" t="s">
        <v>27</v>
      </c>
      <c r="D276" t="s">
        <v>2574</v>
      </c>
      <c r="E276" s="28" t="s">
        <v>1016</v>
      </c>
      <c r="F276" s="28">
        <v>15</v>
      </c>
      <c r="G276" s="28" t="s">
        <v>211</v>
      </c>
      <c r="H276" s="28">
        <v>9551</v>
      </c>
      <c r="I276" s="28" t="s">
        <v>348</v>
      </c>
      <c r="J276" s="28">
        <v>565</v>
      </c>
      <c r="K276" s="28" t="s">
        <v>1015</v>
      </c>
      <c r="L276" s="41">
        <v>1115</v>
      </c>
      <c r="M276" s="44">
        <v>0</v>
      </c>
      <c r="N276" s="6">
        <v>0</v>
      </c>
      <c r="O276">
        <v>0</v>
      </c>
      <c r="P276" s="29" t="s">
        <v>648</v>
      </c>
      <c r="Q276" s="28" t="s">
        <v>215</v>
      </c>
      <c r="R276" s="28" t="s">
        <v>349</v>
      </c>
      <c r="S276" s="28" t="s">
        <v>1017</v>
      </c>
      <c r="T276" s="57" t="s">
        <v>8136</v>
      </c>
      <c r="U276" s="57" t="s">
        <v>8137</v>
      </c>
      <c r="V276" s="57" t="s">
        <v>8138</v>
      </c>
      <c r="W276" s="30">
        <v>46048</v>
      </c>
      <c r="X276" s="30">
        <v>46374</v>
      </c>
      <c r="Y276" s="28">
        <v>2026</v>
      </c>
      <c r="Z276" s="28" t="s">
        <v>3678</v>
      </c>
      <c r="AA276" s="28" t="s">
        <v>1404</v>
      </c>
      <c r="AB276" s="28" t="s">
        <v>3682</v>
      </c>
      <c r="AC276" s="28" t="s">
        <v>3680</v>
      </c>
      <c r="AD276" s="48" t="s">
        <v>3681</v>
      </c>
    </row>
    <row r="277" spans="1:30" x14ac:dyDescent="0.25">
      <c r="A277" s="27" t="s">
        <v>3337</v>
      </c>
      <c r="B277" s="28">
        <v>6</v>
      </c>
      <c r="C277" s="28" t="s">
        <v>27</v>
      </c>
      <c r="D277" t="s">
        <v>2574</v>
      </c>
      <c r="E277" s="28" t="s">
        <v>1016</v>
      </c>
      <c r="F277" s="28">
        <v>15</v>
      </c>
      <c r="G277" s="28" t="s">
        <v>211</v>
      </c>
      <c r="H277" s="28">
        <v>9551</v>
      </c>
      <c r="I277" s="28" t="s">
        <v>348</v>
      </c>
      <c r="J277" s="28">
        <v>295</v>
      </c>
      <c r="K277" s="28" t="s">
        <v>694</v>
      </c>
      <c r="L277" s="41">
        <v>1054</v>
      </c>
      <c r="M277" s="44">
        <v>0</v>
      </c>
      <c r="N277" s="6">
        <v>0</v>
      </c>
      <c r="O277">
        <v>0</v>
      </c>
      <c r="P277" s="29" t="s">
        <v>648</v>
      </c>
      <c r="Q277" s="28" t="s">
        <v>215</v>
      </c>
      <c r="R277" s="28" t="s">
        <v>349</v>
      </c>
      <c r="S277" s="28" t="s">
        <v>695</v>
      </c>
      <c r="T277" s="57" t="s">
        <v>8136</v>
      </c>
      <c r="U277" s="57" t="s">
        <v>8137</v>
      </c>
      <c r="V277" s="57" t="s">
        <v>8138</v>
      </c>
      <c r="W277" s="30">
        <v>46048</v>
      </c>
      <c r="X277" s="30">
        <v>46374</v>
      </c>
      <c r="Y277" s="28">
        <v>2026</v>
      </c>
      <c r="Z277" s="28" t="s">
        <v>3683</v>
      </c>
      <c r="AA277" s="28" t="s">
        <v>3684</v>
      </c>
      <c r="AB277" s="28" t="s">
        <v>3685</v>
      </c>
      <c r="AC277" s="28" t="s">
        <v>3680</v>
      </c>
      <c r="AD277" s="48" t="s">
        <v>3681</v>
      </c>
    </row>
    <row r="278" spans="1:30" x14ac:dyDescent="0.25">
      <c r="A278" s="27" t="s">
        <v>3337</v>
      </c>
      <c r="B278" s="28">
        <v>6</v>
      </c>
      <c r="C278" s="28" t="s">
        <v>27</v>
      </c>
      <c r="D278" t="s">
        <v>2574</v>
      </c>
      <c r="E278" s="28" t="s">
        <v>1016</v>
      </c>
      <c r="F278" s="28">
        <v>15</v>
      </c>
      <c r="G278" s="28" t="s">
        <v>211</v>
      </c>
      <c r="H278" s="28">
        <v>9551</v>
      </c>
      <c r="I278" s="28" t="s">
        <v>348</v>
      </c>
      <c r="J278" s="28">
        <v>566</v>
      </c>
      <c r="K278" s="28" t="s">
        <v>696</v>
      </c>
      <c r="L278" s="41">
        <v>1115</v>
      </c>
      <c r="M278" s="44">
        <v>0</v>
      </c>
      <c r="N278" s="6">
        <v>0</v>
      </c>
      <c r="O278">
        <v>0</v>
      </c>
      <c r="P278" s="29" t="s">
        <v>648</v>
      </c>
      <c r="Q278" s="28" t="s">
        <v>215</v>
      </c>
      <c r="R278" s="28" t="s">
        <v>349</v>
      </c>
      <c r="S278" s="28" t="s">
        <v>697</v>
      </c>
      <c r="T278" s="57" t="s">
        <v>8136</v>
      </c>
      <c r="U278" s="57" t="s">
        <v>8137</v>
      </c>
      <c r="V278" s="57" t="s">
        <v>8138</v>
      </c>
      <c r="W278" s="30">
        <v>46048</v>
      </c>
      <c r="X278" s="30">
        <v>46374</v>
      </c>
      <c r="Y278" s="28">
        <v>2026</v>
      </c>
      <c r="Z278" s="28" t="s">
        <v>3686</v>
      </c>
      <c r="AA278" s="28" t="s">
        <v>1404</v>
      </c>
      <c r="AB278" s="28" t="s">
        <v>3682</v>
      </c>
      <c r="AC278" s="28" t="s">
        <v>3680</v>
      </c>
      <c r="AD278" s="48" t="s">
        <v>3681</v>
      </c>
    </row>
    <row r="279" spans="1:30" x14ac:dyDescent="0.25">
      <c r="A279" s="27" t="s">
        <v>3337</v>
      </c>
      <c r="B279" s="28">
        <v>6</v>
      </c>
      <c r="C279" s="28" t="s">
        <v>27</v>
      </c>
      <c r="D279" t="s">
        <v>2574</v>
      </c>
      <c r="E279" s="28" t="s">
        <v>1016</v>
      </c>
      <c r="F279" s="28">
        <v>17</v>
      </c>
      <c r="G279" s="28" t="s">
        <v>83</v>
      </c>
      <c r="H279" s="28">
        <v>9306</v>
      </c>
      <c r="I279" s="28" t="s">
        <v>228</v>
      </c>
      <c r="J279" s="28">
        <v>566</v>
      </c>
      <c r="K279" s="28" t="s">
        <v>696</v>
      </c>
      <c r="L279" s="41">
        <v>1240</v>
      </c>
      <c r="M279" s="44">
        <v>0</v>
      </c>
      <c r="N279" s="6">
        <v>0</v>
      </c>
      <c r="O279">
        <v>0</v>
      </c>
      <c r="P279" s="29" t="s">
        <v>648</v>
      </c>
      <c r="Q279" s="28" t="s">
        <v>85</v>
      </c>
      <c r="R279" s="28" t="s">
        <v>229</v>
      </c>
      <c r="S279" s="28" t="s">
        <v>697</v>
      </c>
      <c r="T279" s="57" t="s">
        <v>8015</v>
      </c>
      <c r="U279" s="57" t="s">
        <v>8016</v>
      </c>
      <c r="V279" s="57" t="s">
        <v>8017</v>
      </c>
      <c r="W279" s="30">
        <v>46023</v>
      </c>
      <c r="X279" s="30">
        <v>46053</v>
      </c>
      <c r="Y279" s="28">
        <v>2026</v>
      </c>
      <c r="Z279" s="28" t="s">
        <v>727</v>
      </c>
      <c r="AA279" s="28" t="s">
        <v>728</v>
      </c>
      <c r="AB279" s="28" t="s">
        <v>1021</v>
      </c>
      <c r="AC279" s="28" t="s">
        <v>719</v>
      </c>
      <c r="AD279" s="48" t="s">
        <v>719</v>
      </c>
    </row>
    <row r="280" spans="1:30" x14ac:dyDescent="0.25">
      <c r="A280" s="27" t="s">
        <v>3337</v>
      </c>
      <c r="B280" s="28">
        <v>6</v>
      </c>
      <c r="C280" s="28" t="s">
        <v>27</v>
      </c>
      <c r="D280" t="s">
        <v>2574</v>
      </c>
      <c r="E280" s="28" t="s">
        <v>1016</v>
      </c>
      <c r="F280" s="28">
        <v>17</v>
      </c>
      <c r="G280" s="28" t="s">
        <v>83</v>
      </c>
      <c r="H280" s="28">
        <v>9515</v>
      </c>
      <c r="I280" s="28" t="s">
        <v>89</v>
      </c>
      <c r="J280" s="28">
        <v>566</v>
      </c>
      <c r="K280" s="28" t="s">
        <v>696</v>
      </c>
      <c r="L280" s="41">
        <v>1532</v>
      </c>
      <c r="M280" s="44">
        <v>0</v>
      </c>
      <c r="N280" s="6">
        <v>0</v>
      </c>
      <c r="O280">
        <v>0</v>
      </c>
      <c r="P280" s="29" t="s">
        <v>648</v>
      </c>
      <c r="Q280" s="28" t="s">
        <v>85</v>
      </c>
      <c r="R280" s="28" t="s">
        <v>91</v>
      </c>
      <c r="S280" s="28" t="s">
        <v>697</v>
      </c>
      <c r="T280" s="57" t="s">
        <v>8018</v>
      </c>
      <c r="U280" s="57" t="s">
        <v>8019</v>
      </c>
      <c r="V280" s="57" t="s">
        <v>8020</v>
      </c>
      <c r="W280" s="30">
        <v>46023</v>
      </c>
      <c r="X280" s="30">
        <v>46386</v>
      </c>
      <c r="Y280" s="28">
        <v>2026</v>
      </c>
      <c r="Z280" s="28" t="s">
        <v>3409</v>
      </c>
      <c r="AA280" s="28" t="s">
        <v>1795</v>
      </c>
      <c r="AB280" s="28" t="s">
        <v>1796</v>
      </c>
      <c r="AC280" s="28" t="s">
        <v>1541</v>
      </c>
      <c r="AD280" s="48" t="s">
        <v>503</v>
      </c>
    </row>
    <row r="281" spans="1:30" x14ac:dyDescent="0.25">
      <c r="A281" s="27" t="s">
        <v>3337</v>
      </c>
      <c r="B281" s="28">
        <v>6</v>
      </c>
      <c r="C281" s="28" t="s">
        <v>27</v>
      </c>
      <c r="D281" t="s">
        <v>2574</v>
      </c>
      <c r="E281" s="28" t="s">
        <v>1016</v>
      </c>
      <c r="F281" s="28">
        <v>17</v>
      </c>
      <c r="G281" s="28" t="s">
        <v>83</v>
      </c>
      <c r="H281" s="28">
        <v>9515</v>
      </c>
      <c r="I281" s="28" t="s">
        <v>89</v>
      </c>
      <c r="J281" s="28">
        <v>565</v>
      </c>
      <c r="K281" s="28" t="s">
        <v>1015</v>
      </c>
      <c r="L281" s="41">
        <v>1532</v>
      </c>
      <c r="M281" s="44">
        <v>0</v>
      </c>
      <c r="N281" s="6">
        <v>0</v>
      </c>
      <c r="O281">
        <v>0</v>
      </c>
      <c r="P281" s="29" t="s">
        <v>648</v>
      </c>
      <c r="Q281" s="28" t="s">
        <v>85</v>
      </c>
      <c r="R281" s="28" t="s">
        <v>91</v>
      </c>
      <c r="S281" s="28" t="s">
        <v>1017</v>
      </c>
      <c r="T281" s="57" t="s">
        <v>8018</v>
      </c>
      <c r="U281" s="57" t="s">
        <v>8019</v>
      </c>
      <c r="V281" s="57" t="s">
        <v>8020</v>
      </c>
      <c r="W281" s="30">
        <v>46023</v>
      </c>
      <c r="X281" s="30">
        <v>46053</v>
      </c>
      <c r="Y281" s="28">
        <v>2026</v>
      </c>
      <c r="Z281" s="28" t="s">
        <v>3409</v>
      </c>
      <c r="AA281" s="28" t="s">
        <v>1795</v>
      </c>
      <c r="AB281" s="28" t="s">
        <v>1796</v>
      </c>
      <c r="AC281" s="28" t="s">
        <v>1541</v>
      </c>
      <c r="AD281" s="48" t="s">
        <v>503</v>
      </c>
    </row>
    <row r="282" spans="1:30" x14ac:dyDescent="0.25">
      <c r="A282" s="27" t="s">
        <v>3337</v>
      </c>
      <c r="B282" s="28">
        <v>6</v>
      </c>
      <c r="C282" s="28" t="s">
        <v>27</v>
      </c>
      <c r="D282" t="s">
        <v>2574</v>
      </c>
      <c r="E282" s="28" t="s">
        <v>1016</v>
      </c>
      <c r="F282" s="28">
        <v>20</v>
      </c>
      <c r="G282" s="28" t="s">
        <v>321</v>
      </c>
      <c r="H282" s="28">
        <v>9520</v>
      </c>
      <c r="I282" s="28" t="s">
        <v>327</v>
      </c>
      <c r="J282" s="28">
        <v>821</v>
      </c>
      <c r="K282" s="28" t="s">
        <v>692</v>
      </c>
      <c r="L282" s="41">
        <v>2249</v>
      </c>
      <c r="M282" s="44">
        <v>0</v>
      </c>
      <c r="N282" s="6">
        <v>0</v>
      </c>
      <c r="O282">
        <v>0</v>
      </c>
      <c r="P282" s="29" t="s">
        <v>648</v>
      </c>
      <c r="Q282" s="28" t="s">
        <v>323</v>
      </c>
      <c r="R282" s="28" t="s">
        <v>328</v>
      </c>
      <c r="S282" s="28" t="s">
        <v>693</v>
      </c>
      <c r="T282" s="57" t="s">
        <v>8139</v>
      </c>
      <c r="U282" s="57" t="s">
        <v>8140</v>
      </c>
      <c r="V282" s="57" t="s">
        <v>8141</v>
      </c>
      <c r="W282" s="30">
        <v>46023</v>
      </c>
      <c r="X282" s="30">
        <v>46386</v>
      </c>
      <c r="Y282" s="28">
        <v>2026</v>
      </c>
      <c r="Z282" s="28" t="s">
        <v>3687</v>
      </c>
      <c r="AA282" s="28" t="s">
        <v>3688</v>
      </c>
      <c r="AB282" s="28" t="s">
        <v>3689</v>
      </c>
      <c r="AC282" s="28" t="s">
        <v>3690</v>
      </c>
      <c r="AD282" s="48" t="s">
        <v>503</v>
      </c>
    </row>
    <row r="283" spans="1:30" x14ac:dyDescent="0.25">
      <c r="A283" s="27" t="s">
        <v>3337</v>
      </c>
      <c r="B283" s="28">
        <v>6</v>
      </c>
      <c r="C283" s="28" t="s">
        <v>27</v>
      </c>
      <c r="D283" t="s">
        <v>2574</v>
      </c>
      <c r="E283" s="28" t="s">
        <v>1016</v>
      </c>
      <c r="F283" s="28">
        <v>20</v>
      </c>
      <c r="G283" s="28" t="s">
        <v>321</v>
      </c>
      <c r="H283" s="28">
        <v>9520</v>
      </c>
      <c r="I283" s="28" t="s">
        <v>327</v>
      </c>
      <c r="J283" s="28">
        <v>565</v>
      </c>
      <c r="K283" s="28" t="s">
        <v>1015</v>
      </c>
      <c r="L283" s="41">
        <v>2615</v>
      </c>
      <c r="M283" s="44">
        <v>0</v>
      </c>
      <c r="N283" s="6">
        <v>0</v>
      </c>
      <c r="O283">
        <v>0</v>
      </c>
      <c r="P283" s="29" t="s">
        <v>648</v>
      </c>
      <c r="Q283" s="28" t="s">
        <v>323</v>
      </c>
      <c r="R283" s="28" t="s">
        <v>328</v>
      </c>
      <c r="S283" s="28" t="s">
        <v>1017</v>
      </c>
      <c r="T283" s="57" t="s">
        <v>8139</v>
      </c>
      <c r="U283" s="57" t="s">
        <v>8140</v>
      </c>
      <c r="V283" s="57" t="s">
        <v>8141</v>
      </c>
      <c r="W283" s="30">
        <v>46023</v>
      </c>
      <c r="X283" s="30">
        <v>46386</v>
      </c>
      <c r="Y283" s="28">
        <v>2026</v>
      </c>
      <c r="Z283" s="28" t="s">
        <v>3687</v>
      </c>
      <c r="AA283" s="28" t="s">
        <v>3688</v>
      </c>
      <c r="AB283" s="28" t="s">
        <v>3689</v>
      </c>
      <c r="AC283" s="28" t="s">
        <v>3690</v>
      </c>
      <c r="AD283" s="48" t="s">
        <v>3691</v>
      </c>
    </row>
    <row r="284" spans="1:30" x14ac:dyDescent="0.25">
      <c r="A284" s="27" t="s">
        <v>3337</v>
      </c>
      <c r="B284" s="28">
        <v>6</v>
      </c>
      <c r="C284" s="28" t="s">
        <v>27</v>
      </c>
      <c r="D284" t="s">
        <v>2574</v>
      </c>
      <c r="E284" s="28" t="s">
        <v>1016</v>
      </c>
      <c r="F284" s="28">
        <v>20</v>
      </c>
      <c r="G284" s="28" t="s">
        <v>321</v>
      </c>
      <c r="H284" s="28">
        <v>9520</v>
      </c>
      <c r="I284" s="28" t="s">
        <v>327</v>
      </c>
      <c r="J284" s="28">
        <v>295</v>
      </c>
      <c r="K284" s="28" t="s">
        <v>694</v>
      </c>
      <c r="L284" s="41">
        <v>2605</v>
      </c>
      <c r="M284" s="44">
        <v>0</v>
      </c>
      <c r="N284" s="6">
        <v>0</v>
      </c>
      <c r="O284">
        <v>0</v>
      </c>
      <c r="P284" s="29" t="s">
        <v>648</v>
      </c>
      <c r="Q284" s="28" t="s">
        <v>323</v>
      </c>
      <c r="R284" s="28" t="s">
        <v>328</v>
      </c>
      <c r="S284" s="28" t="s">
        <v>695</v>
      </c>
      <c r="T284" s="57" t="s">
        <v>8139</v>
      </c>
      <c r="U284" s="57" t="s">
        <v>8140</v>
      </c>
      <c r="V284" s="57" t="s">
        <v>8141</v>
      </c>
      <c r="W284" s="30">
        <v>46023</v>
      </c>
      <c r="X284" s="30">
        <v>46386</v>
      </c>
      <c r="Y284" s="28">
        <v>2026</v>
      </c>
      <c r="Z284" s="28" t="s">
        <v>3687</v>
      </c>
      <c r="AA284" s="28" t="s">
        <v>3688</v>
      </c>
      <c r="AB284" s="28" t="s">
        <v>3689</v>
      </c>
      <c r="AC284" s="28" t="s">
        <v>3692</v>
      </c>
      <c r="AD284" s="48" t="s">
        <v>3693</v>
      </c>
    </row>
    <row r="285" spans="1:30" x14ac:dyDescent="0.25">
      <c r="A285" s="27" t="s">
        <v>3337</v>
      </c>
      <c r="B285" s="28">
        <v>6</v>
      </c>
      <c r="C285" s="28" t="s">
        <v>27</v>
      </c>
      <c r="D285" t="s">
        <v>2574</v>
      </c>
      <c r="E285" s="28" t="s">
        <v>1016</v>
      </c>
      <c r="F285" s="28">
        <v>20</v>
      </c>
      <c r="G285" s="28" t="s">
        <v>321</v>
      </c>
      <c r="H285" s="28">
        <v>9520</v>
      </c>
      <c r="I285" s="28" t="s">
        <v>327</v>
      </c>
      <c r="J285" s="28">
        <v>566</v>
      </c>
      <c r="K285" s="28" t="s">
        <v>696</v>
      </c>
      <c r="L285" s="41">
        <v>2615</v>
      </c>
      <c r="M285" s="44">
        <v>0</v>
      </c>
      <c r="N285" s="6">
        <v>0</v>
      </c>
      <c r="O285">
        <v>0</v>
      </c>
      <c r="P285" s="29" t="s">
        <v>648</v>
      </c>
      <c r="Q285" s="28" t="s">
        <v>323</v>
      </c>
      <c r="R285" s="28" t="s">
        <v>328</v>
      </c>
      <c r="S285" s="28" t="s">
        <v>697</v>
      </c>
      <c r="T285" s="57" t="s">
        <v>8139</v>
      </c>
      <c r="U285" s="57" t="s">
        <v>8140</v>
      </c>
      <c r="V285" s="57" t="s">
        <v>8141</v>
      </c>
      <c r="W285" s="30">
        <v>46023</v>
      </c>
      <c r="X285" s="30">
        <v>46386</v>
      </c>
      <c r="Y285" s="28">
        <v>2026</v>
      </c>
      <c r="Z285" s="28" t="s">
        <v>3687</v>
      </c>
      <c r="AA285" s="28" t="s">
        <v>3688</v>
      </c>
      <c r="AB285" s="28" t="s">
        <v>3689</v>
      </c>
      <c r="AC285" s="28" t="s">
        <v>3694</v>
      </c>
      <c r="AD285" s="48" t="s">
        <v>3691</v>
      </c>
    </row>
    <row r="286" spans="1:30" x14ac:dyDescent="0.25">
      <c r="A286" s="27" t="s">
        <v>3337</v>
      </c>
      <c r="B286" s="28">
        <v>6</v>
      </c>
      <c r="C286" s="28" t="s">
        <v>27</v>
      </c>
      <c r="D286" t="s">
        <v>2574</v>
      </c>
      <c r="E286" s="28" t="s">
        <v>1016</v>
      </c>
      <c r="F286" s="28">
        <v>41</v>
      </c>
      <c r="G286" s="28" t="s">
        <v>110</v>
      </c>
      <c r="H286" s="28">
        <v>9116</v>
      </c>
      <c r="I286" s="28" t="s">
        <v>141</v>
      </c>
      <c r="J286" s="28">
        <v>821</v>
      </c>
      <c r="K286" s="28" t="s">
        <v>692</v>
      </c>
      <c r="L286" s="41">
        <v>1571</v>
      </c>
      <c r="M286" s="44">
        <v>0</v>
      </c>
      <c r="N286" s="6">
        <v>0</v>
      </c>
      <c r="O286">
        <v>0</v>
      </c>
      <c r="P286" s="29" t="s">
        <v>648</v>
      </c>
      <c r="Q286" s="28" t="s">
        <v>114</v>
      </c>
      <c r="R286" s="28" t="s">
        <v>143</v>
      </c>
      <c r="S286" s="28" t="s">
        <v>693</v>
      </c>
      <c r="T286" s="57" t="s">
        <v>8084</v>
      </c>
      <c r="U286" s="57" t="s">
        <v>8085</v>
      </c>
      <c r="V286" s="57" t="s">
        <v>8086</v>
      </c>
      <c r="W286" s="30">
        <v>46027</v>
      </c>
      <c r="X286" s="30">
        <v>46386</v>
      </c>
      <c r="Y286" s="28">
        <v>2026</v>
      </c>
      <c r="Z286" s="28" t="s">
        <v>3695</v>
      </c>
      <c r="AA286" s="28" t="s">
        <v>3696</v>
      </c>
      <c r="AB286" s="28" t="s">
        <v>3697</v>
      </c>
      <c r="AC286" s="28" t="s">
        <v>3547</v>
      </c>
      <c r="AD286" s="48" t="s">
        <v>3698</v>
      </c>
    </row>
    <row r="287" spans="1:30" x14ac:dyDescent="0.25">
      <c r="A287" s="27" t="s">
        <v>3337</v>
      </c>
      <c r="B287" s="28">
        <v>6</v>
      </c>
      <c r="C287" s="28" t="s">
        <v>27</v>
      </c>
      <c r="D287" t="s">
        <v>2574</v>
      </c>
      <c r="E287" s="28" t="s">
        <v>1016</v>
      </c>
      <c r="F287" s="28">
        <v>41</v>
      </c>
      <c r="G287" s="28" t="s">
        <v>110</v>
      </c>
      <c r="H287" s="28">
        <v>9116</v>
      </c>
      <c r="I287" s="28" t="s">
        <v>141</v>
      </c>
      <c r="J287" s="28">
        <v>566</v>
      </c>
      <c r="K287" s="28" t="s">
        <v>696</v>
      </c>
      <c r="L287" s="41">
        <v>1580</v>
      </c>
      <c r="M287" s="44">
        <v>0</v>
      </c>
      <c r="N287" s="6">
        <v>0</v>
      </c>
      <c r="O287">
        <v>0</v>
      </c>
      <c r="P287" s="29" t="s">
        <v>648</v>
      </c>
      <c r="Q287" s="28" t="s">
        <v>114</v>
      </c>
      <c r="R287" s="28" t="s">
        <v>143</v>
      </c>
      <c r="S287" s="28" t="s">
        <v>697</v>
      </c>
      <c r="T287" s="57" t="s">
        <v>8084</v>
      </c>
      <c r="U287" s="57" t="s">
        <v>8085</v>
      </c>
      <c r="V287" s="57" t="s">
        <v>8086</v>
      </c>
      <c r="W287" s="30">
        <v>46027</v>
      </c>
      <c r="X287" s="30">
        <v>46386</v>
      </c>
      <c r="Y287" s="28">
        <v>2026</v>
      </c>
      <c r="Z287" s="28" t="s">
        <v>3699</v>
      </c>
      <c r="AA287" s="28" t="s">
        <v>3696</v>
      </c>
      <c r="AB287" s="28" t="s">
        <v>3697</v>
      </c>
      <c r="AC287" s="28" t="s">
        <v>3547</v>
      </c>
      <c r="AD287" s="48" t="s">
        <v>3698</v>
      </c>
    </row>
    <row r="288" spans="1:30" x14ac:dyDescent="0.25">
      <c r="A288" s="27" t="s">
        <v>3337</v>
      </c>
      <c r="B288" s="28">
        <v>6</v>
      </c>
      <c r="C288" s="28" t="s">
        <v>27</v>
      </c>
      <c r="D288" t="s">
        <v>2574</v>
      </c>
      <c r="E288" s="28" t="s">
        <v>1016</v>
      </c>
      <c r="F288" s="28">
        <v>41</v>
      </c>
      <c r="G288" s="28" t="s">
        <v>110</v>
      </c>
      <c r="H288" s="28">
        <v>9116</v>
      </c>
      <c r="I288" s="28" t="s">
        <v>141</v>
      </c>
      <c r="J288" s="28">
        <v>565</v>
      </c>
      <c r="K288" s="28" t="s">
        <v>1015</v>
      </c>
      <c r="L288" s="41">
        <v>1699</v>
      </c>
      <c r="M288" s="44">
        <v>0</v>
      </c>
      <c r="N288" s="6">
        <v>0</v>
      </c>
      <c r="O288">
        <v>0</v>
      </c>
      <c r="P288" s="29" t="s">
        <v>648</v>
      </c>
      <c r="Q288" s="28" t="s">
        <v>114</v>
      </c>
      <c r="R288" s="28" t="s">
        <v>143</v>
      </c>
      <c r="S288" s="28" t="s">
        <v>1017</v>
      </c>
      <c r="T288" s="57" t="s">
        <v>8084</v>
      </c>
      <c r="U288" s="57" t="s">
        <v>8085</v>
      </c>
      <c r="V288" s="57" t="s">
        <v>8086</v>
      </c>
      <c r="W288" s="30">
        <v>46027</v>
      </c>
      <c r="X288" s="30">
        <v>46052</v>
      </c>
      <c r="Y288" s="28">
        <v>2026</v>
      </c>
      <c r="Z288" s="28" t="s">
        <v>3700</v>
      </c>
      <c r="AA288" s="28" t="s">
        <v>3696</v>
      </c>
      <c r="AB288" s="28" t="s">
        <v>3697</v>
      </c>
      <c r="AC288" s="28" t="s">
        <v>3547</v>
      </c>
      <c r="AD288" s="48" t="s">
        <v>3698</v>
      </c>
    </row>
    <row r="289" spans="1:30" x14ac:dyDescent="0.25">
      <c r="A289" s="27" t="s">
        <v>3337</v>
      </c>
      <c r="B289" s="28">
        <v>6</v>
      </c>
      <c r="C289" s="28" t="s">
        <v>27</v>
      </c>
      <c r="D289" t="s">
        <v>2574</v>
      </c>
      <c r="E289" s="28" t="s">
        <v>1016</v>
      </c>
      <c r="F289" s="28">
        <v>41</v>
      </c>
      <c r="G289" s="28" t="s">
        <v>110</v>
      </c>
      <c r="H289" s="28">
        <v>9525</v>
      </c>
      <c r="I289" s="28" t="s">
        <v>111</v>
      </c>
      <c r="J289" s="28">
        <v>565</v>
      </c>
      <c r="K289" s="28" t="s">
        <v>1015</v>
      </c>
      <c r="L289" s="41">
        <v>1889</v>
      </c>
      <c r="M289" s="44">
        <v>0</v>
      </c>
      <c r="N289" s="6">
        <v>0</v>
      </c>
      <c r="O289">
        <v>0</v>
      </c>
      <c r="P289" s="29" t="s">
        <v>648</v>
      </c>
      <c r="Q289" s="28" t="s">
        <v>114</v>
      </c>
      <c r="R289" s="28" t="s">
        <v>115</v>
      </c>
      <c r="S289" s="28" t="s">
        <v>1017</v>
      </c>
      <c r="T289" s="57" t="s">
        <v>8142</v>
      </c>
      <c r="U289" s="57" t="s">
        <v>3701</v>
      </c>
      <c r="V289" s="57" t="s">
        <v>8143</v>
      </c>
      <c r="W289" s="30">
        <v>46027</v>
      </c>
      <c r="X289" s="30">
        <v>46386</v>
      </c>
      <c r="Y289" s="28">
        <v>2026</v>
      </c>
      <c r="Z289" s="28" t="s">
        <v>417</v>
      </c>
      <c r="AA289" s="28" t="s">
        <v>619</v>
      </c>
      <c r="AB289" s="28" t="s">
        <v>663</v>
      </c>
      <c r="AC289" s="28" t="s">
        <v>3702</v>
      </c>
      <c r="AD289" s="48" t="s">
        <v>3703</v>
      </c>
    </row>
    <row r="290" spans="1:30" x14ac:dyDescent="0.25">
      <c r="A290" s="27" t="s">
        <v>3337</v>
      </c>
      <c r="B290" s="28">
        <v>6</v>
      </c>
      <c r="C290" s="28" t="s">
        <v>27</v>
      </c>
      <c r="D290" t="s">
        <v>2574</v>
      </c>
      <c r="E290" s="28" t="s">
        <v>1016</v>
      </c>
      <c r="F290" s="28">
        <v>41</v>
      </c>
      <c r="G290" s="28" t="s">
        <v>110</v>
      </c>
      <c r="H290" s="28">
        <v>9525</v>
      </c>
      <c r="I290" s="28" t="s">
        <v>111</v>
      </c>
      <c r="J290" s="28">
        <v>566</v>
      </c>
      <c r="K290" s="28" t="s">
        <v>696</v>
      </c>
      <c r="L290" s="41">
        <v>1640</v>
      </c>
      <c r="M290" s="44">
        <v>0</v>
      </c>
      <c r="N290" s="6">
        <v>0</v>
      </c>
      <c r="O290">
        <v>0</v>
      </c>
      <c r="P290" s="29" t="s">
        <v>648</v>
      </c>
      <c r="Q290" s="28" t="s">
        <v>114</v>
      </c>
      <c r="R290" s="28" t="s">
        <v>115</v>
      </c>
      <c r="S290" s="28" t="s">
        <v>697</v>
      </c>
      <c r="T290" s="57" t="s">
        <v>8142</v>
      </c>
      <c r="U290" s="57" t="s">
        <v>3701</v>
      </c>
      <c r="V290" s="57" t="s">
        <v>8143</v>
      </c>
      <c r="W290" s="30">
        <v>46027</v>
      </c>
      <c r="X290" s="30">
        <v>46386</v>
      </c>
      <c r="Y290" s="28">
        <v>2026</v>
      </c>
      <c r="Z290" s="28" t="s">
        <v>417</v>
      </c>
      <c r="AA290" s="28" t="s">
        <v>619</v>
      </c>
      <c r="AB290" s="28" t="s">
        <v>663</v>
      </c>
      <c r="AC290" s="28" t="s">
        <v>3702</v>
      </c>
      <c r="AD290" s="48" t="s">
        <v>3703</v>
      </c>
    </row>
    <row r="291" spans="1:30" x14ac:dyDescent="0.25">
      <c r="A291" s="27" t="s">
        <v>3337</v>
      </c>
      <c r="B291" s="28">
        <v>6</v>
      </c>
      <c r="C291" s="28" t="s">
        <v>27</v>
      </c>
      <c r="D291" t="s">
        <v>2574</v>
      </c>
      <c r="E291" s="28" t="s">
        <v>1016</v>
      </c>
      <c r="F291" s="28">
        <v>41</v>
      </c>
      <c r="G291" s="28" t="s">
        <v>110</v>
      </c>
      <c r="H291" s="28">
        <v>9525</v>
      </c>
      <c r="I291" s="28" t="s">
        <v>111</v>
      </c>
      <c r="J291" s="28">
        <v>821</v>
      </c>
      <c r="K291" s="28" t="s">
        <v>692</v>
      </c>
      <c r="L291" s="41">
        <v>1762</v>
      </c>
      <c r="M291" s="44">
        <v>0</v>
      </c>
      <c r="N291" s="6">
        <v>0</v>
      </c>
      <c r="O291">
        <v>0</v>
      </c>
      <c r="P291" s="29" t="s">
        <v>648</v>
      </c>
      <c r="Q291" s="28" t="s">
        <v>114</v>
      </c>
      <c r="R291" s="28" t="s">
        <v>115</v>
      </c>
      <c r="S291" s="28" t="s">
        <v>693</v>
      </c>
      <c r="T291" s="57" t="s">
        <v>8142</v>
      </c>
      <c r="U291" s="57" t="s">
        <v>3701</v>
      </c>
      <c r="V291" s="57" t="s">
        <v>8143</v>
      </c>
      <c r="W291" s="30">
        <v>46027</v>
      </c>
      <c r="X291" s="30">
        <v>46371</v>
      </c>
      <c r="Y291" s="28">
        <v>2026</v>
      </c>
      <c r="Z291" s="28" t="s">
        <v>417</v>
      </c>
      <c r="AA291" s="28" t="s">
        <v>619</v>
      </c>
      <c r="AB291" s="28" t="s">
        <v>663</v>
      </c>
      <c r="AC291" s="28" t="s">
        <v>3702</v>
      </c>
      <c r="AD291" s="48" t="s">
        <v>3703</v>
      </c>
    </row>
    <row r="292" spans="1:30" x14ac:dyDescent="0.25">
      <c r="A292" s="27" t="s">
        <v>3337</v>
      </c>
      <c r="B292" s="28">
        <v>6</v>
      </c>
      <c r="C292" s="28" t="s">
        <v>27</v>
      </c>
      <c r="D292" t="s">
        <v>2574</v>
      </c>
      <c r="E292" s="28" t="s">
        <v>1016</v>
      </c>
      <c r="F292" s="28">
        <v>41</v>
      </c>
      <c r="G292" s="28" t="s">
        <v>110</v>
      </c>
      <c r="H292" s="28">
        <v>9525</v>
      </c>
      <c r="I292" s="28" t="s">
        <v>111</v>
      </c>
      <c r="J292" s="28">
        <v>295</v>
      </c>
      <c r="K292" s="28" t="s">
        <v>694</v>
      </c>
      <c r="L292" s="41">
        <v>1629</v>
      </c>
      <c r="M292" s="44">
        <v>0</v>
      </c>
      <c r="N292" s="6">
        <v>0</v>
      </c>
      <c r="O292">
        <v>0</v>
      </c>
      <c r="P292" s="29" t="s">
        <v>648</v>
      </c>
      <c r="Q292" s="28" t="s">
        <v>114</v>
      </c>
      <c r="R292" s="28" t="s">
        <v>115</v>
      </c>
      <c r="S292" s="28" t="s">
        <v>695</v>
      </c>
      <c r="T292" s="57" t="s">
        <v>8142</v>
      </c>
      <c r="U292" s="57" t="s">
        <v>3701</v>
      </c>
      <c r="V292" s="57" t="s">
        <v>8143</v>
      </c>
      <c r="W292" s="30">
        <v>46027</v>
      </c>
      <c r="X292" s="30">
        <v>46385</v>
      </c>
      <c r="Y292" s="28">
        <v>2026</v>
      </c>
      <c r="Z292" s="28" t="s">
        <v>417</v>
      </c>
      <c r="AA292" s="28" t="s">
        <v>619</v>
      </c>
      <c r="AB292" s="28" t="s">
        <v>663</v>
      </c>
      <c r="AC292" s="28" t="s">
        <v>3702</v>
      </c>
      <c r="AD292" s="48" t="s">
        <v>3703</v>
      </c>
    </row>
    <row r="293" spans="1:30" x14ac:dyDescent="0.25">
      <c r="A293" s="27" t="s">
        <v>3337</v>
      </c>
      <c r="B293" s="28">
        <v>6</v>
      </c>
      <c r="C293" s="28" t="s">
        <v>27</v>
      </c>
      <c r="D293" t="s">
        <v>2574</v>
      </c>
      <c r="E293" s="28" t="s">
        <v>1016</v>
      </c>
      <c r="F293" s="28">
        <v>41</v>
      </c>
      <c r="G293" s="28" t="s">
        <v>110</v>
      </c>
      <c r="H293" s="28">
        <v>9528</v>
      </c>
      <c r="I293" s="28" t="s">
        <v>137</v>
      </c>
      <c r="J293" s="28">
        <v>821</v>
      </c>
      <c r="K293" s="28" t="s">
        <v>692</v>
      </c>
      <c r="L293" s="41">
        <v>1458</v>
      </c>
      <c r="M293" s="44">
        <v>0</v>
      </c>
      <c r="N293" s="6">
        <v>0</v>
      </c>
      <c r="O293">
        <v>0</v>
      </c>
      <c r="P293" s="29" t="s">
        <v>648</v>
      </c>
      <c r="Q293" s="28" t="s">
        <v>114</v>
      </c>
      <c r="R293" s="28" t="s">
        <v>138</v>
      </c>
      <c r="S293" s="28" t="s">
        <v>693</v>
      </c>
      <c r="T293" s="57" t="s">
        <v>8144</v>
      </c>
      <c r="U293" s="57" t="s">
        <v>8145</v>
      </c>
      <c r="V293" s="57" t="s">
        <v>8146</v>
      </c>
      <c r="W293" s="30">
        <v>46048</v>
      </c>
      <c r="X293" s="30">
        <v>46371</v>
      </c>
      <c r="Y293" s="28">
        <v>2026</v>
      </c>
      <c r="Z293" s="28" t="s">
        <v>3704</v>
      </c>
      <c r="AA293" s="28" t="s">
        <v>3705</v>
      </c>
      <c r="AB293" s="28" t="s">
        <v>3706</v>
      </c>
      <c r="AC293" s="28" t="s">
        <v>3707</v>
      </c>
      <c r="AD293" s="48" t="s">
        <v>3708</v>
      </c>
    </row>
    <row r="294" spans="1:30" x14ac:dyDescent="0.25">
      <c r="A294" s="27" t="s">
        <v>3337</v>
      </c>
      <c r="B294" s="28">
        <v>6</v>
      </c>
      <c r="C294" s="28" t="s">
        <v>27</v>
      </c>
      <c r="D294" t="s">
        <v>2574</v>
      </c>
      <c r="E294" s="28" t="s">
        <v>1016</v>
      </c>
      <c r="F294" s="28">
        <v>41</v>
      </c>
      <c r="G294" s="28" t="s">
        <v>110</v>
      </c>
      <c r="H294" s="28">
        <v>9528</v>
      </c>
      <c r="I294" s="28" t="s">
        <v>137</v>
      </c>
      <c r="J294" s="28">
        <v>565</v>
      </c>
      <c r="K294" s="28" t="s">
        <v>1015</v>
      </c>
      <c r="L294" s="41">
        <v>1436</v>
      </c>
      <c r="M294" s="44">
        <v>0</v>
      </c>
      <c r="N294" s="6">
        <v>0</v>
      </c>
      <c r="O294">
        <v>0</v>
      </c>
      <c r="P294" s="29" t="s">
        <v>648</v>
      </c>
      <c r="Q294" s="28" t="s">
        <v>114</v>
      </c>
      <c r="R294" s="28" t="s">
        <v>138</v>
      </c>
      <c r="S294" s="28" t="s">
        <v>1017</v>
      </c>
      <c r="T294" s="57" t="s">
        <v>8144</v>
      </c>
      <c r="U294" s="57" t="s">
        <v>8145</v>
      </c>
      <c r="V294" s="57" t="s">
        <v>8146</v>
      </c>
      <c r="W294" s="30">
        <v>46048</v>
      </c>
      <c r="X294" s="30">
        <v>46371</v>
      </c>
      <c r="Y294" s="28">
        <v>2026</v>
      </c>
      <c r="Z294" s="28" t="s">
        <v>3709</v>
      </c>
      <c r="AA294" s="28" t="s">
        <v>3710</v>
      </c>
      <c r="AB294" s="28" t="s">
        <v>3711</v>
      </c>
      <c r="AC294" s="28" t="s">
        <v>3707</v>
      </c>
      <c r="AD294" s="48" t="s">
        <v>3708</v>
      </c>
    </row>
    <row r="295" spans="1:30" x14ac:dyDescent="0.25">
      <c r="A295" s="27" t="s">
        <v>3337</v>
      </c>
      <c r="B295" s="28">
        <v>6</v>
      </c>
      <c r="C295" s="28" t="s">
        <v>27</v>
      </c>
      <c r="D295" t="s">
        <v>2574</v>
      </c>
      <c r="E295" s="28" t="s">
        <v>1016</v>
      </c>
      <c r="F295" s="28">
        <v>41</v>
      </c>
      <c r="G295" s="28" t="s">
        <v>110</v>
      </c>
      <c r="H295" s="28">
        <v>9528</v>
      </c>
      <c r="I295" s="28" t="s">
        <v>137</v>
      </c>
      <c r="J295" s="28">
        <v>295</v>
      </c>
      <c r="K295" s="28" t="s">
        <v>694</v>
      </c>
      <c r="L295" s="41">
        <v>1407</v>
      </c>
      <c r="M295" s="44">
        <v>0</v>
      </c>
      <c r="N295" s="6">
        <v>0</v>
      </c>
      <c r="O295">
        <v>0</v>
      </c>
      <c r="P295" s="29" t="s">
        <v>648</v>
      </c>
      <c r="Q295" s="28" t="s">
        <v>114</v>
      </c>
      <c r="R295" s="28" t="s">
        <v>138</v>
      </c>
      <c r="S295" s="28" t="s">
        <v>695</v>
      </c>
      <c r="T295" s="57" t="s">
        <v>8144</v>
      </c>
      <c r="U295" s="57" t="s">
        <v>8145</v>
      </c>
      <c r="V295" s="57" t="s">
        <v>8146</v>
      </c>
      <c r="W295" s="30">
        <v>46048</v>
      </c>
      <c r="X295" s="30">
        <v>46371</v>
      </c>
      <c r="Y295" s="28">
        <v>2026</v>
      </c>
      <c r="Z295" s="28" t="s">
        <v>3712</v>
      </c>
      <c r="AA295" s="28" t="s">
        <v>3713</v>
      </c>
      <c r="AB295" s="28" t="s">
        <v>3714</v>
      </c>
      <c r="AC295" s="28" t="s">
        <v>3707</v>
      </c>
      <c r="AD295" s="48" t="s">
        <v>3708</v>
      </c>
    </row>
    <row r="296" spans="1:30" x14ac:dyDescent="0.25">
      <c r="A296" s="27" t="s">
        <v>3337</v>
      </c>
      <c r="B296" s="28">
        <v>6</v>
      </c>
      <c r="C296" s="28" t="s">
        <v>27</v>
      </c>
      <c r="D296" t="s">
        <v>2574</v>
      </c>
      <c r="E296" s="28" t="s">
        <v>1016</v>
      </c>
      <c r="F296" s="28">
        <v>41</v>
      </c>
      <c r="G296" s="28" t="s">
        <v>110</v>
      </c>
      <c r="H296" s="28">
        <v>9528</v>
      </c>
      <c r="I296" s="28" t="s">
        <v>137</v>
      </c>
      <c r="J296" s="28">
        <v>566</v>
      </c>
      <c r="K296" s="28" t="s">
        <v>696</v>
      </c>
      <c r="L296" s="41">
        <v>1436</v>
      </c>
      <c r="M296" s="44">
        <v>0</v>
      </c>
      <c r="N296" s="6">
        <v>0</v>
      </c>
      <c r="O296">
        <v>0</v>
      </c>
      <c r="P296" s="29" t="s">
        <v>648</v>
      </c>
      <c r="Q296" s="28" t="s">
        <v>114</v>
      </c>
      <c r="R296" s="28" t="s">
        <v>138</v>
      </c>
      <c r="S296" s="28" t="s">
        <v>697</v>
      </c>
      <c r="T296" s="57" t="s">
        <v>8144</v>
      </c>
      <c r="U296" s="57" t="s">
        <v>8145</v>
      </c>
      <c r="V296" s="57" t="s">
        <v>8146</v>
      </c>
      <c r="W296" s="30">
        <v>46048</v>
      </c>
      <c r="X296" s="30">
        <v>46371</v>
      </c>
      <c r="Y296" s="28">
        <v>2026</v>
      </c>
      <c r="Z296" s="28" t="s">
        <v>3715</v>
      </c>
      <c r="AA296" s="28" t="s">
        <v>3716</v>
      </c>
      <c r="AB296" s="28" t="s">
        <v>3717</v>
      </c>
      <c r="AC296" s="28" t="s">
        <v>3707</v>
      </c>
      <c r="AD296" s="48" t="s">
        <v>3708</v>
      </c>
    </row>
    <row r="297" spans="1:30" x14ac:dyDescent="0.25">
      <c r="A297" s="27" t="s">
        <v>3337</v>
      </c>
      <c r="B297" s="28">
        <v>6</v>
      </c>
      <c r="C297" s="28" t="s">
        <v>27</v>
      </c>
      <c r="D297" t="s">
        <v>2574</v>
      </c>
      <c r="E297" s="28" t="s">
        <v>1016</v>
      </c>
      <c r="F297" s="28">
        <v>44</v>
      </c>
      <c r="G297" s="28" t="s">
        <v>58</v>
      </c>
      <c r="H297" s="28">
        <v>9222</v>
      </c>
      <c r="I297" s="28" t="s">
        <v>59</v>
      </c>
      <c r="J297" s="28">
        <v>821</v>
      </c>
      <c r="K297" s="28" t="s">
        <v>692</v>
      </c>
      <c r="L297" s="41">
        <v>1379</v>
      </c>
      <c r="M297" s="44">
        <v>0</v>
      </c>
      <c r="N297" s="6">
        <v>0</v>
      </c>
      <c r="O297">
        <v>0</v>
      </c>
      <c r="P297" s="29" t="s">
        <v>648</v>
      </c>
      <c r="Q297" s="28" t="s">
        <v>60</v>
      </c>
      <c r="R297" s="28" t="s">
        <v>61</v>
      </c>
      <c r="S297" s="28" t="s">
        <v>693</v>
      </c>
      <c r="T297" s="57" t="s">
        <v>8147</v>
      </c>
      <c r="U297" s="57" t="s">
        <v>8148</v>
      </c>
      <c r="V297" s="57" t="s">
        <v>3718</v>
      </c>
      <c r="W297" s="30">
        <v>46051</v>
      </c>
      <c r="X297" s="30">
        <v>46368</v>
      </c>
      <c r="Y297" s="28">
        <v>2026</v>
      </c>
      <c r="Z297" s="28" t="s">
        <v>1852</v>
      </c>
      <c r="AA297" s="28" t="s">
        <v>1853</v>
      </c>
      <c r="AB297" s="28" t="s">
        <v>656</v>
      </c>
      <c r="AC297" s="28" t="s">
        <v>657</v>
      </c>
      <c r="AD297" s="48" t="s">
        <v>658</v>
      </c>
    </row>
    <row r="298" spans="1:30" x14ac:dyDescent="0.25">
      <c r="A298" s="27" t="s">
        <v>3337</v>
      </c>
      <c r="B298" s="28">
        <v>6</v>
      </c>
      <c r="C298" s="28" t="s">
        <v>27</v>
      </c>
      <c r="D298" t="s">
        <v>2574</v>
      </c>
      <c r="E298" s="28" t="s">
        <v>1016</v>
      </c>
      <c r="F298" s="28">
        <v>44</v>
      </c>
      <c r="G298" s="28" t="s">
        <v>58</v>
      </c>
      <c r="H298" s="28">
        <v>9222</v>
      </c>
      <c r="I298" s="28" t="s">
        <v>59</v>
      </c>
      <c r="J298" s="28">
        <v>565</v>
      </c>
      <c r="K298" s="28" t="s">
        <v>1015</v>
      </c>
      <c r="L298" s="41">
        <v>1605</v>
      </c>
      <c r="M298" s="44">
        <v>0</v>
      </c>
      <c r="N298" s="6">
        <v>0</v>
      </c>
      <c r="O298">
        <v>0</v>
      </c>
      <c r="P298" s="29" t="s">
        <v>648</v>
      </c>
      <c r="Q298" s="28" t="s">
        <v>60</v>
      </c>
      <c r="R298" s="28" t="s">
        <v>61</v>
      </c>
      <c r="S298" s="28" t="s">
        <v>1017</v>
      </c>
      <c r="T298" s="57" t="s">
        <v>8147</v>
      </c>
      <c r="U298" s="57" t="s">
        <v>8148</v>
      </c>
      <c r="V298" s="57" t="s">
        <v>3718</v>
      </c>
      <c r="W298" s="30">
        <v>46051</v>
      </c>
      <c r="X298" s="30">
        <v>46368</v>
      </c>
      <c r="Y298" s="28">
        <v>2026</v>
      </c>
      <c r="Z298" s="28" t="s">
        <v>1852</v>
      </c>
      <c r="AA298" s="28" t="s">
        <v>1853</v>
      </c>
      <c r="AB298" s="28" t="s">
        <v>656</v>
      </c>
      <c r="AC298" s="28" t="s">
        <v>657</v>
      </c>
      <c r="AD298" s="48" t="s">
        <v>658</v>
      </c>
    </row>
    <row r="299" spans="1:30" x14ac:dyDescent="0.25">
      <c r="A299" s="27" t="s">
        <v>3337</v>
      </c>
      <c r="B299" s="28">
        <v>6</v>
      </c>
      <c r="C299" s="28" t="s">
        <v>27</v>
      </c>
      <c r="D299" t="s">
        <v>2574</v>
      </c>
      <c r="E299" s="28" t="s">
        <v>1016</v>
      </c>
      <c r="F299" s="28">
        <v>44</v>
      </c>
      <c r="G299" s="28" t="s">
        <v>58</v>
      </c>
      <c r="H299" s="28">
        <v>9222</v>
      </c>
      <c r="I299" s="28" t="s">
        <v>59</v>
      </c>
      <c r="J299" s="28">
        <v>295</v>
      </c>
      <c r="K299" s="28" t="s">
        <v>694</v>
      </c>
      <c r="L299" s="41">
        <v>1522</v>
      </c>
      <c r="M299" s="44">
        <v>0</v>
      </c>
      <c r="N299" s="6">
        <v>0</v>
      </c>
      <c r="O299">
        <v>0</v>
      </c>
      <c r="P299" s="29" t="s">
        <v>648</v>
      </c>
      <c r="Q299" s="28" t="s">
        <v>60</v>
      </c>
      <c r="R299" s="28" t="s">
        <v>61</v>
      </c>
      <c r="S299" s="28" t="s">
        <v>695</v>
      </c>
      <c r="T299" s="57" t="s">
        <v>8147</v>
      </c>
      <c r="U299" s="57" t="s">
        <v>8148</v>
      </c>
      <c r="V299" s="57" t="s">
        <v>3718</v>
      </c>
      <c r="W299" s="30">
        <v>46051</v>
      </c>
      <c r="X299" s="30">
        <v>46368</v>
      </c>
      <c r="Y299" s="28">
        <v>2026</v>
      </c>
      <c r="Z299" s="28" t="s">
        <v>1852</v>
      </c>
      <c r="AA299" s="28" t="s">
        <v>1853</v>
      </c>
      <c r="AB299" s="28" t="s">
        <v>656</v>
      </c>
      <c r="AC299" s="28" t="s">
        <v>657</v>
      </c>
      <c r="AD299" s="48" t="s">
        <v>658</v>
      </c>
    </row>
    <row r="300" spans="1:30" x14ac:dyDescent="0.25">
      <c r="A300" s="27" t="s">
        <v>3337</v>
      </c>
      <c r="B300" s="28">
        <v>6</v>
      </c>
      <c r="C300" s="28" t="s">
        <v>27</v>
      </c>
      <c r="D300" t="s">
        <v>2574</v>
      </c>
      <c r="E300" s="28" t="s">
        <v>1016</v>
      </c>
      <c r="F300" s="28">
        <v>44</v>
      </c>
      <c r="G300" s="28" t="s">
        <v>58</v>
      </c>
      <c r="H300" s="28">
        <v>9222</v>
      </c>
      <c r="I300" s="28" t="s">
        <v>59</v>
      </c>
      <c r="J300" s="28">
        <v>566</v>
      </c>
      <c r="K300" s="28" t="s">
        <v>696</v>
      </c>
      <c r="L300" s="41">
        <v>1605</v>
      </c>
      <c r="M300" s="44">
        <v>0</v>
      </c>
      <c r="N300" s="6">
        <v>0</v>
      </c>
      <c r="O300">
        <v>0</v>
      </c>
      <c r="P300" s="29" t="s">
        <v>648</v>
      </c>
      <c r="Q300" s="28" t="s">
        <v>60</v>
      </c>
      <c r="R300" s="28" t="s">
        <v>61</v>
      </c>
      <c r="S300" s="28" t="s">
        <v>697</v>
      </c>
      <c r="T300" s="57" t="s">
        <v>8147</v>
      </c>
      <c r="U300" s="57" t="s">
        <v>8148</v>
      </c>
      <c r="V300" s="57" t="s">
        <v>3718</v>
      </c>
      <c r="W300" s="30">
        <v>46051</v>
      </c>
      <c r="X300" s="30">
        <v>46368</v>
      </c>
      <c r="Y300" s="28">
        <v>2026</v>
      </c>
      <c r="Z300" s="28" t="s">
        <v>3719</v>
      </c>
      <c r="AA300" s="28" t="s">
        <v>1853</v>
      </c>
      <c r="AB300" s="28" t="s">
        <v>656</v>
      </c>
      <c r="AC300" s="28" t="s">
        <v>657</v>
      </c>
      <c r="AD300" s="48" t="s">
        <v>658</v>
      </c>
    </row>
    <row r="301" spans="1:30" x14ac:dyDescent="0.25">
      <c r="A301" s="27" t="s">
        <v>3337</v>
      </c>
      <c r="B301" s="28">
        <v>6</v>
      </c>
      <c r="C301" s="28" t="s">
        <v>27</v>
      </c>
      <c r="D301" t="s">
        <v>2574</v>
      </c>
      <c r="E301" s="28" t="s">
        <v>1016</v>
      </c>
      <c r="F301" s="28">
        <v>44</v>
      </c>
      <c r="G301" s="28" t="s">
        <v>58</v>
      </c>
      <c r="H301" s="28">
        <v>9524</v>
      </c>
      <c r="I301" s="28" t="s">
        <v>70</v>
      </c>
      <c r="J301" s="28">
        <v>821</v>
      </c>
      <c r="K301" s="28" t="s">
        <v>692</v>
      </c>
      <c r="L301" s="41">
        <v>1619</v>
      </c>
      <c r="M301" s="44">
        <v>0</v>
      </c>
      <c r="N301" s="6">
        <v>0</v>
      </c>
      <c r="O301">
        <v>0</v>
      </c>
      <c r="P301" s="29" t="s">
        <v>648</v>
      </c>
      <c r="Q301" s="28" t="s">
        <v>60</v>
      </c>
      <c r="R301" s="28" t="s">
        <v>72</v>
      </c>
      <c r="S301" s="28" t="s">
        <v>693</v>
      </c>
      <c r="T301" s="57" t="s">
        <v>8149</v>
      </c>
      <c r="U301" s="57" t="s">
        <v>8150</v>
      </c>
      <c r="V301" s="57" t="s">
        <v>3720</v>
      </c>
      <c r="W301" s="30">
        <v>46051</v>
      </c>
      <c r="X301" s="30">
        <v>46368</v>
      </c>
      <c r="Y301" s="28">
        <v>2026</v>
      </c>
      <c r="Z301" s="28" t="s">
        <v>3721</v>
      </c>
      <c r="AA301" s="28" t="s">
        <v>3722</v>
      </c>
      <c r="AB301" s="28" t="s">
        <v>3723</v>
      </c>
      <c r="AC301" s="28" t="s">
        <v>3724</v>
      </c>
      <c r="AD301" s="48" t="s">
        <v>3725</v>
      </c>
    </row>
    <row r="302" spans="1:30" x14ac:dyDescent="0.25">
      <c r="A302" s="27" t="s">
        <v>3337</v>
      </c>
      <c r="B302" s="28">
        <v>6</v>
      </c>
      <c r="C302" s="28" t="s">
        <v>27</v>
      </c>
      <c r="D302" t="s">
        <v>2574</v>
      </c>
      <c r="E302" s="28" t="s">
        <v>1016</v>
      </c>
      <c r="F302" s="28">
        <v>44</v>
      </c>
      <c r="G302" s="28" t="s">
        <v>58</v>
      </c>
      <c r="H302" s="28">
        <v>9524</v>
      </c>
      <c r="I302" s="28" t="s">
        <v>70</v>
      </c>
      <c r="J302" s="28">
        <v>565</v>
      </c>
      <c r="K302" s="28" t="s">
        <v>1015</v>
      </c>
      <c r="L302" s="41">
        <v>2059</v>
      </c>
      <c r="M302" s="44">
        <v>0</v>
      </c>
      <c r="N302" s="6">
        <v>0</v>
      </c>
      <c r="O302">
        <v>0</v>
      </c>
      <c r="P302" s="29" t="s">
        <v>648</v>
      </c>
      <c r="Q302" s="28" t="s">
        <v>60</v>
      </c>
      <c r="R302" s="28" t="s">
        <v>72</v>
      </c>
      <c r="S302" s="28" t="s">
        <v>1017</v>
      </c>
      <c r="T302" s="57" t="s">
        <v>8149</v>
      </c>
      <c r="U302" s="57" t="s">
        <v>8150</v>
      </c>
      <c r="V302" s="57" t="s">
        <v>3720</v>
      </c>
      <c r="W302" s="30">
        <v>46051</v>
      </c>
      <c r="X302" s="30">
        <v>46368</v>
      </c>
      <c r="Y302" s="28">
        <v>2026</v>
      </c>
      <c r="Z302" s="28" t="s">
        <v>3721</v>
      </c>
      <c r="AA302" s="28" t="s">
        <v>3726</v>
      </c>
      <c r="AB302" s="28" t="s">
        <v>3727</v>
      </c>
      <c r="AC302" s="28" t="s">
        <v>3724</v>
      </c>
      <c r="AD302" s="48" t="s">
        <v>3725</v>
      </c>
    </row>
    <row r="303" spans="1:30" x14ac:dyDescent="0.25">
      <c r="A303" s="27" t="s">
        <v>3337</v>
      </c>
      <c r="B303" s="28">
        <v>6</v>
      </c>
      <c r="C303" s="28" t="s">
        <v>27</v>
      </c>
      <c r="D303" t="s">
        <v>2574</v>
      </c>
      <c r="E303" s="28" t="s">
        <v>1016</v>
      </c>
      <c r="F303" s="28">
        <v>44</v>
      </c>
      <c r="G303" s="28" t="s">
        <v>58</v>
      </c>
      <c r="H303" s="28">
        <v>9524</v>
      </c>
      <c r="I303" s="28" t="s">
        <v>70</v>
      </c>
      <c r="J303" s="28">
        <v>295</v>
      </c>
      <c r="K303" s="28" t="s">
        <v>694</v>
      </c>
      <c r="L303" s="41">
        <v>2047</v>
      </c>
      <c r="M303" s="44">
        <v>0</v>
      </c>
      <c r="N303" s="6">
        <v>0</v>
      </c>
      <c r="O303">
        <v>0</v>
      </c>
      <c r="P303" s="29" t="s">
        <v>648</v>
      </c>
      <c r="Q303" s="28" t="s">
        <v>60</v>
      </c>
      <c r="R303" s="28" t="s">
        <v>72</v>
      </c>
      <c r="S303" s="28" t="s">
        <v>695</v>
      </c>
      <c r="T303" s="57" t="s">
        <v>8149</v>
      </c>
      <c r="U303" s="57" t="s">
        <v>8150</v>
      </c>
      <c r="V303" s="57" t="s">
        <v>3720</v>
      </c>
      <c r="W303" s="30">
        <v>46051</v>
      </c>
      <c r="X303" s="30">
        <v>46368</v>
      </c>
      <c r="Y303" s="28">
        <v>2026</v>
      </c>
      <c r="Z303" s="28" t="s">
        <v>3721</v>
      </c>
      <c r="AA303" s="28" t="s">
        <v>3728</v>
      </c>
      <c r="AB303" s="28" t="s">
        <v>3729</v>
      </c>
      <c r="AC303" s="28" t="s">
        <v>3724</v>
      </c>
      <c r="AD303" s="48" t="s">
        <v>3725</v>
      </c>
    </row>
    <row r="304" spans="1:30" x14ac:dyDescent="0.25">
      <c r="A304" s="27" t="s">
        <v>3337</v>
      </c>
      <c r="B304" s="28">
        <v>6</v>
      </c>
      <c r="C304" s="28" t="s">
        <v>27</v>
      </c>
      <c r="D304" t="s">
        <v>2574</v>
      </c>
      <c r="E304" s="28" t="s">
        <v>1016</v>
      </c>
      <c r="F304" s="28">
        <v>44</v>
      </c>
      <c r="G304" s="28" t="s">
        <v>58</v>
      </c>
      <c r="H304" s="28">
        <v>9524</v>
      </c>
      <c r="I304" s="28" t="s">
        <v>70</v>
      </c>
      <c r="J304" s="28">
        <v>566</v>
      </c>
      <c r="K304" s="28" t="s">
        <v>696</v>
      </c>
      <c r="L304" s="41">
        <v>2059</v>
      </c>
      <c r="M304" s="44">
        <v>0</v>
      </c>
      <c r="N304" s="6">
        <v>0</v>
      </c>
      <c r="O304">
        <v>0</v>
      </c>
      <c r="P304" s="29" t="s">
        <v>648</v>
      </c>
      <c r="Q304" s="28" t="s">
        <v>60</v>
      </c>
      <c r="R304" s="28" t="s">
        <v>72</v>
      </c>
      <c r="S304" s="28" t="s">
        <v>697</v>
      </c>
      <c r="T304" s="57" t="s">
        <v>8149</v>
      </c>
      <c r="U304" s="57" t="s">
        <v>8150</v>
      </c>
      <c r="V304" s="57" t="s">
        <v>3720</v>
      </c>
      <c r="W304" s="30">
        <v>46051</v>
      </c>
      <c r="X304" s="30">
        <v>46368</v>
      </c>
      <c r="Y304" s="28">
        <v>2026</v>
      </c>
      <c r="Z304" s="28" t="s">
        <v>3721</v>
      </c>
      <c r="AA304" s="28" t="s">
        <v>3726</v>
      </c>
      <c r="AB304" s="28" t="s">
        <v>3729</v>
      </c>
      <c r="AC304" s="28" t="s">
        <v>3724</v>
      </c>
      <c r="AD304" s="48" t="s">
        <v>3730</v>
      </c>
    </row>
    <row r="305" spans="1:30" x14ac:dyDescent="0.25">
      <c r="A305" s="27" t="s">
        <v>3337</v>
      </c>
      <c r="B305" s="28">
        <v>6</v>
      </c>
      <c r="C305" s="28" t="s">
        <v>27</v>
      </c>
      <c r="D305" t="s">
        <v>2574</v>
      </c>
      <c r="E305" s="28" t="s">
        <v>1016</v>
      </c>
      <c r="F305" s="28">
        <v>47</v>
      </c>
      <c r="G305" s="28" t="s">
        <v>49</v>
      </c>
      <c r="H305" s="28">
        <v>9118</v>
      </c>
      <c r="I305" s="28" t="s">
        <v>50</v>
      </c>
      <c r="J305" s="28">
        <v>565</v>
      </c>
      <c r="K305" s="28" t="s">
        <v>1015</v>
      </c>
      <c r="L305" s="41">
        <v>4025</v>
      </c>
      <c r="M305" s="44">
        <v>0</v>
      </c>
      <c r="N305" s="6">
        <v>0</v>
      </c>
      <c r="O305">
        <v>0</v>
      </c>
      <c r="P305" s="29" t="s">
        <v>648</v>
      </c>
      <c r="Q305" s="28" t="s">
        <v>52</v>
      </c>
      <c r="R305" s="28" t="s">
        <v>53</v>
      </c>
      <c r="S305" s="28" t="s">
        <v>1017</v>
      </c>
      <c r="T305" s="57" t="s">
        <v>8151</v>
      </c>
      <c r="U305" s="57" t="s">
        <v>3731</v>
      </c>
      <c r="V305" s="57" t="s">
        <v>8152</v>
      </c>
      <c r="W305" s="30">
        <v>46042</v>
      </c>
      <c r="X305" s="30">
        <v>46386</v>
      </c>
      <c r="Y305" s="28">
        <v>2026</v>
      </c>
      <c r="Z305" s="28" t="s">
        <v>3732</v>
      </c>
      <c r="AA305" s="28" t="s">
        <v>3733</v>
      </c>
      <c r="AB305" s="28" t="s">
        <v>3734</v>
      </c>
      <c r="AC305" s="28" t="s">
        <v>655</v>
      </c>
      <c r="AD305" s="48" t="s">
        <v>3735</v>
      </c>
    </row>
    <row r="306" spans="1:30" x14ac:dyDescent="0.25">
      <c r="A306" s="27" t="s">
        <v>3337</v>
      </c>
      <c r="B306" s="28">
        <v>6</v>
      </c>
      <c r="C306" s="28" t="s">
        <v>27</v>
      </c>
      <c r="D306" t="s">
        <v>2574</v>
      </c>
      <c r="E306" s="28" t="s">
        <v>1016</v>
      </c>
      <c r="F306" s="28">
        <v>47</v>
      </c>
      <c r="G306" s="28" t="s">
        <v>49</v>
      </c>
      <c r="H306" s="28">
        <v>9118</v>
      </c>
      <c r="I306" s="28" t="s">
        <v>50</v>
      </c>
      <c r="J306" s="28">
        <v>566</v>
      </c>
      <c r="K306" s="28" t="s">
        <v>696</v>
      </c>
      <c r="L306" s="41">
        <v>4025</v>
      </c>
      <c r="M306" s="44">
        <v>0</v>
      </c>
      <c r="N306" s="6">
        <v>0</v>
      </c>
      <c r="O306">
        <v>0</v>
      </c>
      <c r="P306" s="29" t="s">
        <v>648</v>
      </c>
      <c r="Q306" s="28" t="s">
        <v>52</v>
      </c>
      <c r="R306" s="28" t="s">
        <v>53</v>
      </c>
      <c r="S306" s="28" t="s">
        <v>697</v>
      </c>
      <c r="T306" s="57" t="s">
        <v>8151</v>
      </c>
      <c r="U306" s="57" t="s">
        <v>3731</v>
      </c>
      <c r="V306" s="57" t="s">
        <v>8152</v>
      </c>
      <c r="W306" s="30">
        <v>46042</v>
      </c>
      <c r="X306" s="30">
        <v>46386</v>
      </c>
      <c r="Y306" s="28">
        <v>2026</v>
      </c>
      <c r="Z306" s="28" t="s">
        <v>3732</v>
      </c>
      <c r="AA306" s="28" t="s">
        <v>3733</v>
      </c>
      <c r="AB306" s="28" t="s">
        <v>3734</v>
      </c>
      <c r="AC306" s="28" t="s">
        <v>655</v>
      </c>
      <c r="AD306" s="48" t="s">
        <v>3735</v>
      </c>
    </row>
    <row r="307" spans="1:30" x14ac:dyDescent="0.25">
      <c r="A307" s="27" t="s">
        <v>3337</v>
      </c>
      <c r="B307" s="28">
        <v>6</v>
      </c>
      <c r="C307" s="28" t="s">
        <v>27</v>
      </c>
      <c r="D307" t="s">
        <v>2574</v>
      </c>
      <c r="E307" s="28" t="s">
        <v>1016</v>
      </c>
      <c r="F307" s="28">
        <v>50</v>
      </c>
      <c r="G307" s="28" t="s">
        <v>354</v>
      </c>
      <c r="H307" s="28">
        <v>9117</v>
      </c>
      <c r="I307" s="28" t="s">
        <v>355</v>
      </c>
      <c r="J307" s="28">
        <v>821</v>
      </c>
      <c r="K307" s="28" t="s">
        <v>692</v>
      </c>
      <c r="L307" s="41">
        <v>1514</v>
      </c>
      <c r="M307" s="44">
        <v>0</v>
      </c>
      <c r="N307" s="6">
        <v>0</v>
      </c>
      <c r="O307">
        <v>0</v>
      </c>
      <c r="P307" s="29" t="s">
        <v>648</v>
      </c>
      <c r="Q307" s="28" t="s">
        <v>356</v>
      </c>
      <c r="R307" s="28" t="s">
        <v>357</v>
      </c>
      <c r="S307" s="28" t="s">
        <v>693</v>
      </c>
      <c r="T307" s="57" t="s">
        <v>8153</v>
      </c>
      <c r="U307" s="57" t="s">
        <v>8154</v>
      </c>
      <c r="V307" s="57" t="s">
        <v>3736</v>
      </c>
      <c r="W307" s="30">
        <v>46076</v>
      </c>
      <c r="X307" s="30">
        <v>46347</v>
      </c>
      <c r="Y307" s="28">
        <v>2026</v>
      </c>
      <c r="Z307" s="28" t="s">
        <v>3737</v>
      </c>
      <c r="AA307" s="28" t="s">
        <v>3738</v>
      </c>
      <c r="AB307" s="28" t="s">
        <v>3739</v>
      </c>
      <c r="AC307" s="28" t="s">
        <v>3740</v>
      </c>
      <c r="AD307" s="48" t="s">
        <v>3741</v>
      </c>
    </row>
    <row r="308" spans="1:30" x14ac:dyDescent="0.25">
      <c r="A308" s="27" t="s">
        <v>3337</v>
      </c>
      <c r="B308" s="28">
        <v>6</v>
      </c>
      <c r="C308" s="28" t="s">
        <v>27</v>
      </c>
      <c r="D308" t="s">
        <v>2574</v>
      </c>
      <c r="E308" s="28" t="s">
        <v>1016</v>
      </c>
      <c r="F308" s="28">
        <v>50</v>
      </c>
      <c r="G308" s="28" t="s">
        <v>354</v>
      </c>
      <c r="H308" s="28">
        <v>9117</v>
      </c>
      <c r="I308" s="28" t="s">
        <v>355</v>
      </c>
      <c r="J308" s="28">
        <v>565</v>
      </c>
      <c r="K308" s="28" t="s">
        <v>1015</v>
      </c>
      <c r="L308" s="41">
        <v>1708</v>
      </c>
      <c r="M308" s="44">
        <v>0</v>
      </c>
      <c r="N308" s="6">
        <v>0</v>
      </c>
      <c r="O308">
        <v>0</v>
      </c>
      <c r="P308" s="29" t="s">
        <v>648</v>
      </c>
      <c r="Q308" s="28" t="s">
        <v>356</v>
      </c>
      <c r="R308" s="28" t="s">
        <v>357</v>
      </c>
      <c r="S308" s="28" t="s">
        <v>1017</v>
      </c>
      <c r="T308" s="57" t="s">
        <v>8153</v>
      </c>
      <c r="U308" s="57" t="s">
        <v>8154</v>
      </c>
      <c r="V308" s="57" t="s">
        <v>3736</v>
      </c>
      <c r="W308" s="30">
        <v>46076</v>
      </c>
      <c r="X308" s="30">
        <v>46368</v>
      </c>
      <c r="Y308" s="28">
        <v>2026</v>
      </c>
      <c r="Z308" s="28" t="s">
        <v>3742</v>
      </c>
      <c r="AA308" s="28" t="s">
        <v>3743</v>
      </c>
      <c r="AB308" s="28" t="s">
        <v>3744</v>
      </c>
      <c r="AC308" s="28" t="s">
        <v>3740</v>
      </c>
      <c r="AD308" s="48" t="s">
        <v>3745</v>
      </c>
    </row>
    <row r="309" spans="1:30" x14ac:dyDescent="0.25">
      <c r="A309" s="27" t="s">
        <v>3337</v>
      </c>
      <c r="B309" s="28">
        <v>6</v>
      </c>
      <c r="C309" s="28" t="s">
        <v>27</v>
      </c>
      <c r="D309" t="s">
        <v>2574</v>
      </c>
      <c r="E309" s="28" t="s">
        <v>1016</v>
      </c>
      <c r="F309" s="28">
        <v>50</v>
      </c>
      <c r="G309" s="28" t="s">
        <v>354</v>
      </c>
      <c r="H309" s="28">
        <v>9117</v>
      </c>
      <c r="I309" s="28" t="s">
        <v>355</v>
      </c>
      <c r="J309" s="28">
        <v>295</v>
      </c>
      <c r="K309" s="28" t="s">
        <v>694</v>
      </c>
      <c r="L309" s="41">
        <v>1467</v>
      </c>
      <c r="M309" s="44">
        <v>0</v>
      </c>
      <c r="N309" s="6">
        <v>0</v>
      </c>
      <c r="O309">
        <v>0</v>
      </c>
      <c r="P309" s="29" t="s">
        <v>648</v>
      </c>
      <c r="Q309" s="28" t="s">
        <v>356</v>
      </c>
      <c r="R309" s="28" t="s">
        <v>357</v>
      </c>
      <c r="S309" s="28" t="s">
        <v>695</v>
      </c>
      <c r="T309" s="57" t="s">
        <v>8153</v>
      </c>
      <c r="U309" s="57" t="s">
        <v>8154</v>
      </c>
      <c r="V309" s="57" t="s">
        <v>3736</v>
      </c>
      <c r="W309" s="30">
        <v>46077</v>
      </c>
      <c r="X309" s="30">
        <v>46368</v>
      </c>
      <c r="Y309" s="28">
        <v>2026</v>
      </c>
      <c r="Z309" s="28" t="s">
        <v>3746</v>
      </c>
      <c r="AA309" s="28" t="s">
        <v>3747</v>
      </c>
      <c r="AB309" s="28" t="s">
        <v>3744</v>
      </c>
      <c r="AC309" s="28" t="s">
        <v>3740</v>
      </c>
      <c r="AD309" s="48" t="s">
        <v>3748</v>
      </c>
    </row>
    <row r="310" spans="1:30" x14ac:dyDescent="0.25">
      <c r="A310" s="27" t="s">
        <v>3337</v>
      </c>
      <c r="B310" s="28">
        <v>6</v>
      </c>
      <c r="C310" s="28" t="s">
        <v>27</v>
      </c>
      <c r="D310" t="s">
        <v>2574</v>
      </c>
      <c r="E310" s="28" t="s">
        <v>1016</v>
      </c>
      <c r="F310" s="28">
        <v>50</v>
      </c>
      <c r="G310" s="28" t="s">
        <v>354</v>
      </c>
      <c r="H310" s="28">
        <v>9117</v>
      </c>
      <c r="I310" s="28" t="s">
        <v>355</v>
      </c>
      <c r="J310" s="28">
        <v>566</v>
      </c>
      <c r="K310" s="28" t="s">
        <v>696</v>
      </c>
      <c r="L310" s="41">
        <v>1618</v>
      </c>
      <c r="M310" s="44">
        <v>0</v>
      </c>
      <c r="N310" s="6">
        <v>0</v>
      </c>
      <c r="O310">
        <v>0</v>
      </c>
      <c r="P310" s="29" t="s">
        <v>648</v>
      </c>
      <c r="Q310" s="28" t="s">
        <v>356</v>
      </c>
      <c r="R310" s="28" t="s">
        <v>357</v>
      </c>
      <c r="S310" s="28" t="s">
        <v>697</v>
      </c>
      <c r="T310" s="57" t="s">
        <v>8153</v>
      </c>
      <c r="U310" s="57" t="s">
        <v>8154</v>
      </c>
      <c r="V310" s="57" t="s">
        <v>3736</v>
      </c>
      <c r="W310" s="30">
        <v>46076</v>
      </c>
      <c r="X310" s="30">
        <v>46368</v>
      </c>
      <c r="Y310" s="28">
        <v>2026</v>
      </c>
      <c r="Z310" s="28" t="s">
        <v>3742</v>
      </c>
      <c r="AA310" s="28" t="s">
        <v>3743</v>
      </c>
      <c r="AB310" s="28" t="s">
        <v>3744</v>
      </c>
      <c r="AC310" s="28" t="s">
        <v>3740</v>
      </c>
      <c r="AD310" s="48" t="s">
        <v>3745</v>
      </c>
    </row>
    <row r="311" spans="1:30" x14ac:dyDescent="0.25">
      <c r="A311" s="27" t="s">
        <v>3337</v>
      </c>
      <c r="B311" s="28">
        <v>6</v>
      </c>
      <c r="C311" s="28" t="s">
        <v>27</v>
      </c>
      <c r="D311" t="s">
        <v>2574</v>
      </c>
      <c r="E311" s="28" t="s">
        <v>1016</v>
      </c>
      <c r="F311" s="28">
        <v>52</v>
      </c>
      <c r="G311" s="28" t="s">
        <v>165</v>
      </c>
      <c r="H311" s="28">
        <v>9534</v>
      </c>
      <c r="I311" s="28" t="s">
        <v>179</v>
      </c>
      <c r="J311" s="28">
        <v>565</v>
      </c>
      <c r="K311" s="28" t="s">
        <v>1015</v>
      </c>
      <c r="L311" s="41">
        <v>2655</v>
      </c>
      <c r="M311" s="44">
        <v>0</v>
      </c>
      <c r="N311" s="6">
        <v>0</v>
      </c>
      <c r="O311">
        <v>0</v>
      </c>
      <c r="P311" s="29" t="s">
        <v>648</v>
      </c>
      <c r="Q311" s="28" t="s">
        <v>167</v>
      </c>
      <c r="R311" s="28" t="s">
        <v>180</v>
      </c>
      <c r="S311" s="28" t="s">
        <v>1017</v>
      </c>
      <c r="T311" s="57" t="s">
        <v>8090</v>
      </c>
      <c r="U311" s="57" t="s">
        <v>8091</v>
      </c>
      <c r="V311" s="57" t="s">
        <v>8092</v>
      </c>
      <c r="W311" s="30">
        <v>46052</v>
      </c>
      <c r="X311" s="30">
        <v>46368</v>
      </c>
      <c r="Y311" s="28">
        <v>2026</v>
      </c>
      <c r="Z311" s="28" t="s">
        <v>3550</v>
      </c>
      <c r="AA311" s="28" t="s">
        <v>3749</v>
      </c>
      <c r="AB311" s="28" t="s">
        <v>3750</v>
      </c>
      <c r="AC311" s="28" t="s">
        <v>3553</v>
      </c>
      <c r="AD311" s="48" t="s">
        <v>651</v>
      </c>
    </row>
    <row r="312" spans="1:30" x14ac:dyDescent="0.25">
      <c r="A312" s="27" t="s">
        <v>3337</v>
      </c>
      <c r="B312" s="28">
        <v>6</v>
      </c>
      <c r="C312" s="28" t="s">
        <v>27</v>
      </c>
      <c r="D312" t="s">
        <v>2574</v>
      </c>
      <c r="E312" s="28" t="s">
        <v>1016</v>
      </c>
      <c r="F312" s="28">
        <v>52</v>
      </c>
      <c r="G312" s="28" t="s">
        <v>165</v>
      </c>
      <c r="H312" s="28">
        <v>9534</v>
      </c>
      <c r="I312" s="28" t="s">
        <v>179</v>
      </c>
      <c r="J312" s="28">
        <v>295</v>
      </c>
      <c r="K312" s="28" t="s">
        <v>694</v>
      </c>
      <c r="L312" s="41">
        <v>2593</v>
      </c>
      <c r="M312" s="44">
        <v>0</v>
      </c>
      <c r="N312" s="6">
        <v>0</v>
      </c>
      <c r="O312">
        <v>0</v>
      </c>
      <c r="P312" s="29" t="s">
        <v>648</v>
      </c>
      <c r="Q312" s="28" t="s">
        <v>167</v>
      </c>
      <c r="R312" s="28" t="s">
        <v>180</v>
      </c>
      <c r="S312" s="28" t="s">
        <v>695</v>
      </c>
      <c r="T312" s="57" t="s">
        <v>8090</v>
      </c>
      <c r="U312" s="57" t="s">
        <v>8091</v>
      </c>
      <c r="V312" s="57" t="s">
        <v>8092</v>
      </c>
      <c r="W312" s="30">
        <v>46052</v>
      </c>
      <c r="X312" s="30">
        <v>46368</v>
      </c>
      <c r="Y312" s="28">
        <v>2026</v>
      </c>
      <c r="Z312" s="28" t="s">
        <v>3751</v>
      </c>
      <c r="AA312" s="28" t="s">
        <v>3752</v>
      </c>
      <c r="AB312" s="28" t="s">
        <v>3753</v>
      </c>
      <c r="AC312" s="28" t="s">
        <v>3754</v>
      </c>
      <c r="AD312" s="48" t="s">
        <v>3755</v>
      </c>
    </row>
    <row r="313" spans="1:30" x14ac:dyDescent="0.25">
      <c r="A313" s="27" t="s">
        <v>3337</v>
      </c>
      <c r="B313" s="28">
        <v>6</v>
      </c>
      <c r="C313" s="28" t="s">
        <v>27</v>
      </c>
      <c r="D313" t="s">
        <v>2574</v>
      </c>
      <c r="E313" s="28" t="s">
        <v>1016</v>
      </c>
      <c r="F313" s="28">
        <v>52</v>
      </c>
      <c r="G313" s="28" t="s">
        <v>165</v>
      </c>
      <c r="H313" s="28">
        <v>9534</v>
      </c>
      <c r="I313" s="28" t="s">
        <v>179</v>
      </c>
      <c r="J313" s="28">
        <v>566</v>
      </c>
      <c r="K313" s="28" t="s">
        <v>696</v>
      </c>
      <c r="L313" s="41">
        <v>2655</v>
      </c>
      <c r="M313" s="44">
        <v>0</v>
      </c>
      <c r="N313" s="6">
        <v>0</v>
      </c>
      <c r="O313">
        <v>0</v>
      </c>
      <c r="P313" s="29" t="s">
        <v>648</v>
      </c>
      <c r="Q313" s="28" t="s">
        <v>167</v>
      </c>
      <c r="R313" s="28" t="s">
        <v>180</v>
      </c>
      <c r="S313" s="28" t="s">
        <v>697</v>
      </c>
      <c r="T313" s="57" t="s">
        <v>8090</v>
      </c>
      <c r="U313" s="57" t="s">
        <v>8091</v>
      </c>
      <c r="V313" s="57" t="s">
        <v>8092</v>
      </c>
      <c r="W313" s="30">
        <v>46052</v>
      </c>
      <c r="X313" s="30">
        <v>46368</v>
      </c>
      <c r="Y313" s="28">
        <v>2026</v>
      </c>
      <c r="Z313" s="28" t="s">
        <v>3550</v>
      </c>
      <c r="AA313" s="28" t="s">
        <v>3756</v>
      </c>
      <c r="AB313" s="28" t="s">
        <v>3552</v>
      </c>
      <c r="AC313" s="28" t="s">
        <v>3553</v>
      </c>
      <c r="AD313" s="48" t="s">
        <v>651</v>
      </c>
    </row>
    <row r="314" spans="1:30" x14ac:dyDescent="0.25">
      <c r="A314" s="27" t="s">
        <v>3337</v>
      </c>
      <c r="B314" s="28">
        <v>6</v>
      </c>
      <c r="C314" s="28" t="s">
        <v>27</v>
      </c>
      <c r="D314" t="s">
        <v>2574</v>
      </c>
      <c r="E314" s="28" t="s">
        <v>1016</v>
      </c>
      <c r="F314" s="28">
        <v>52</v>
      </c>
      <c r="G314" s="28" t="s">
        <v>165</v>
      </c>
      <c r="H314" s="28">
        <v>9535</v>
      </c>
      <c r="I314" s="28" t="s">
        <v>166</v>
      </c>
      <c r="J314" s="28">
        <v>821</v>
      </c>
      <c r="K314" s="28" t="s">
        <v>692</v>
      </c>
      <c r="L314" s="41">
        <v>3178</v>
      </c>
      <c r="M314" s="44">
        <v>0</v>
      </c>
      <c r="N314" s="6">
        <v>0</v>
      </c>
      <c r="O314">
        <v>0</v>
      </c>
      <c r="P314" s="29" t="s">
        <v>648</v>
      </c>
      <c r="Q314" s="28" t="s">
        <v>167</v>
      </c>
      <c r="R314" s="28" t="s">
        <v>168</v>
      </c>
      <c r="S314" s="28" t="s">
        <v>693</v>
      </c>
      <c r="T314" s="57" t="s">
        <v>8155</v>
      </c>
      <c r="U314" s="57" t="s">
        <v>8156</v>
      </c>
      <c r="V314" s="57" t="s">
        <v>8157</v>
      </c>
      <c r="W314" s="30">
        <v>46051</v>
      </c>
      <c r="X314" s="30">
        <v>46368</v>
      </c>
      <c r="Y314" s="28">
        <v>2026</v>
      </c>
      <c r="Z314" s="28" t="s">
        <v>3757</v>
      </c>
      <c r="AA314" s="28" t="s">
        <v>3758</v>
      </c>
      <c r="AB314" s="28" t="s">
        <v>3759</v>
      </c>
      <c r="AC314" s="28" t="s">
        <v>3760</v>
      </c>
      <c r="AD314" s="48" t="s">
        <v>389</v>
      </c>
    </row>
    <row r="315" spans="1:30" x14ac:dyDescent="0.25">
      <c r="A315" s="27" t="s">
        <v>3337</v>
      </c>
      <c r="B315" s="28">
        <v>6</v>
      </c>
      <c r="C315" s="28" t="s">
        <v>27</v>
      </c>
      <c r="D315" t="s">
        <v>2574</v>
      </c>
      <c r="E315" s="28" t="s">
        <v>1016</v>
      </c>
      <c r="F315" s="28">
        <v>52</v>
      </c>
      <c r="G315" s="28" t="s">
        <v>165</v>
      </c>
      <c r="H315" s="28">
        <v>9535</v>
      </c>
      <c r="I315" s="28" t="s">
        <v>166</v>
      </c>
      <c r="J315" s="28">
        <v>565</v>
      </c>
      <c r="K315" s="28" t="s">
        <v>1015</v>
      </c>
      <c r="L315" s="41">
        <v>2365</v>
      </c>
      <c r="M315" s="44">
        <v>0</v>
      </c>
      <c r="N315" s="6">
        <v>0</v>
      </c>
      <c r="O315">
        <v>0</v>
      </c>
      <c r="P315" s="29" t="s">
        <v>648</v>
      </c>
      <c r="Q315" s="28" t="s">
        <v>167</v>
      </c>
      <c r="R315" s="28" t="s">
        <v>168</v>
      </c>
      <c r="S315" s="28" t="s">
        <v>1017</v>
      </c>
      <c r="T315" s="57" t="s">
        <v>8155</v>
      </c>
      <c r="U315" s="57" t="s">
        <v>8156</v>
      </c>
      <c r="V315" s="57" t="s">
        <v>8157</v>
      </c>
      <c r="W315" s="30">
        <v>46051</v>
      </c>
      <c r="X315" s="30">
        <v>46368</v>
      </c>
      <c r="Y315" s="28">
        <v>2026</v>
      </c>
      <c r="Z315" s="28" t="s">
        <v>3757</v>
      </c>
      <c r="AA315" s="28" t="s">
        <v>3761</v>
      </c>
      <c r="AB315" s="28" t="s">
        <v>3762</v>
      </c>
      <c r="AC315" s="28" t="s">
        <v>3760</v>
      </c>
      <c r="AD315" s="48" t="s">
        <v>389</v>
      </c>
    </row>
    <row r="316" spans="1:30" x14ac:dyDescent="0.25">
      <c r="A316" s="27" t="s">
        <v>3337</v>
      </c>
      <c r="B316" s="28">
        <v>6</v>
      </c>
      <c r="C316" s="28" t="s">
        <v>27</v>
      </c>
      <c r="D316" t="s">
        <v>2574</v>
      </c>
      <c r="E316" s="28" t="s">
        <v>1016</v>
      </c>
      <c r="F316" s="28">
        <v>52</v>
      </c>
      <c r="G316" s="28" t="s">
        <v>165</v>
      </c>
      <c r="H316" s="28">
        <v>9535</v>
      </c>
      <c r="I316" s="28" t="s">
        <v>166</v>
      </c>
      <c r="J316" s="28">
        <v>295</v>
      </c>
      <c r="K316" s="28" t="s">
        <v>694</v>
      </c>
      <c r="L316" s="41">
        <v>1934</v>
      </c>
      <c r="M316" s="44">
        <v>0</v>
      </c>
      <c r="N316" s="6">
        <v>0</v>
      </c>
      <c r="O316">
        <v>0</v>
      </c>
      <c r="P316" s="29" t="s">
        <v>648</v>
      </c>
      <c r="Q316" s="28" t="s">
        <v>167</v>
      </c>
      <c r="R316" s="28" t="s">
        <v>168</v>
      </c>
      <c r="S316" s="28" t="s">
        <v>695</v>
      </c>
      <c r="T316" s="57" t="s">
        <v>8155</v>
      </c>
      <c r="U316" s="57" t="s">
        <v>8156</v>
      </c>
      <c r="V316" s="57" t="s">
        <v>8157</v>
      </c>
      <c r="W316" s="30">
        <v>46051</v>
      </c>
      <c r="X316" s="30">
        <v>46368</v>
      </c>
      <c r="Y316" s="28">
        <v>2026</v>
      </c>
      <c r="Z316" s="28" t="s">
        <v>3757</v>
      </c>
      <c r="AA316" s="28" t="s">
        <v>3758</v>
      </c>
      <c r="AB316" s="28" t="s">
        <v>3763</v>
      </c>
      <c r="AC316" s="28" t="s">
        <v>3764</v>
      </c>
      <c r="AD316" s="48" t="s">
        <v>3765</v>
      </c>
    </row>
    <row r="317" spans="1:30" x14ac:dyDescent="0.25">
      <c r="A317" s="27" t="s">
        <v>3337</v>
      </c>
      <c r="B317" s="28">
        <v>6</v>
      </c>
      <c r="C317" s="28" t="s">
        <v>27</v>
      </c>
      <c r="D317" t="s">
        <v>2574</v>
      </c>
      <c r="E317" s="28" t="s">
        <v>1016</v>
      </c>
      <c r="F317" s="28">
        <v>52</v>
      </c>
      <c r="G317" s="28" t="s">
        <v>165</v>
      </c>
      <c r="H317" s="28">
        <v>9535</v>
      </c>
      <c r="I317" s="28" t="s">
        <v>166</v>
      </c>
      <c r="J317" s="28">
        <v>566</v>
      </c>
      <c r="K317" s="28" t="s">
        <v>696</v>
      </c>
      <c r="L317" s="41">
        <v>2004</v>
      </c>
      <c r="M317" s="44">
        <v>0</v>
      </c>
      <c r="N317" s="6">
        <v>0</v>
      </c>
      <c r="O317">
        <v>0</v>
      </c>
      <c r="P317" s="29" t="s">
        <v>648</v>
      </c>
      <c r="Q317" s="28" t="s">
        <v>167</v>
      </c>
      <c r="R317" s="28" t="s">
        <v>168</v>
      </c>
      <c r="S317" s="28" t="s">
        <v>697</v>
      </c>
      <c r="T317" s="57" t="s">
        <v>8155</v>
      </c>
      <c r="U317" s="57" t="s">
        <v>8156</v>
      </c>
      <c r="V317" s="57" t="s">
        <v>8157</v>
      </c>
      <c r="W317" s="30">
        <v>46051</v>
      </c>
      <c r="X317" s="30">
        <v>46368</v>
      </c>
      <c r="Y317" s="28">
        <v>2026</v>
      </c>
      <c r="Z317" s="28" t="s">
        <v>3757</v>
      </c>
      <c r="AA317" s="28" t="s">
        <v>3761</v>
      </c>
      <c r="AB317" s="28" t="s">
        <v>3763</v>
      </c>
      <c r="AC317" s="28" t="s">
        <v>3760</v>
      </c>
      <c r="AD317" s="48" t="s">
        <v>389</v>
      </c>
    </row>
    <row r="318" spans="1:30" x14ac:dyDescent="0.25">
      <c r="A318" s="27" t="s">
        <v>3337</v>
      </c>
      <c r="B318" s="28">
        <v>6</v>
      </c>
      <c r="C318" s="28" t="s">
        <v>27</v>
      </c>
      <c r="D318" t="s">
        <v>2574</v>
      </c>
      <c r="E318" s="28" t="s">
        <v>1016</v>
      </c>
      <c r="F318" s="28">
        <v>54</v>
      </c>
      <c r="G318" s="28" t="s">
        <v>119</v>
      </c>
      <c r="H318" s="28">
        <v>9537</v>
      </c>
      <c r="I318" s="28" t="s">
        <v>120</v>
      </c>
      <c r="J318" s="28">
        <v>821</v>
      </c>
      <c r="K318" s="28" t="s">
        <v>692</v>
      </c>
      <c r="L318" s="41">
        <v>4575</v>
      </c>
      <c r="M318" s="44">
        <v>0</v>
      </c>
      <c r="N318" s="6">
        <v>0</v>
      </c>
      <c r="O318">
        <v>0</v>
      </c>
      <c r="P318" s="29" t="s">
        <v>648</v>
      </c>
      <c r="Q318" s="28" t="s">
        <v>121</v>
      </c>
      <c r="R318" s="28" t="s">
        <v>122</v>
      </c>
      <c r="S318" s="28" t="s">
        <v>693</v>
      </c>
      <c r="T318" s="57" t="s">
        <v>8158</v>
      </c>
      <c r="U318" s="57" t="s">
        <v>3766</v>
      </c>
      <c r="V318" s="57" t="s">
        <v>8159</v>
      </c>
      <c r="W318" s="30">
        <v>46056</v>
      </c>
      <c r="X318" s="30">
        <v>46371</v>
      </c>
      <c r="Y318" s="28">
        <v>2026</v>
      </c>
      <c r="Z318" s="28" t="s">
        <v>3767</v>
      </c>
      <c r="AA318" s="28" t="s">
        <v>3768</v>
      </c>
      <c r="AB318" s="28" t="s">
        <v>3769</v>
      </c>
      <c r="AC318" s="28" t="s">
        <v>1687</v>
      </c>
      <c r="AD318" s="48" t="s">
        <v>3770</v>
      </c>
    </row>
    <row r="319" spans="1:30" x14ac:dyDescent="0.25">
      <c r="A319" s="27" t="s">
        <v>3337</v>
      </c>
      <c r="B319" s="28">
        <v>6</v>
      </c>
      <c r="C319" s="28" t="s">
        <v>27</v>
      </c>
      <c r="D319" t="s">
        <v>2574</v>
      </c>
      <c r="E319" s="28" t="s">
        <v>1016</v>
      </c>
      <c r="F319" s="28">
        <v>54</v>
      </c>
      <c r="G319" s="28" t="s">
        <v>119</v>
      </c>
      <c r="H319" s="28">
        <v>9537</v>
      </c>
      <c r="I319" s="28" t="s">
        <v>120</v>
      </c>
      <c r="J319" s="28">
        <v>565</v>
      </c>
      <c r="K319" s="28" t="s">
        <v>1015</v>
      </c>
      <c r="L319" s="41">
        <v>4740</v>
      </c>
      <c r="M319" s="44">
        <v>0</v>
      </c>
      <c r="N319" s="6">
        <v>0</v>
      </c>
      <c r="O319">
        <v>0</v>
      </c>
      <c r="P319" s="29" t="s">
        <v>648</v>
      </c>
      <c r="Q319" s="28" t="s">
        <v>121</v>
      </c>
      <c r="R319" s="28" t="s">
        <v>122</v>
      </c>
      <c r="S319" s="28" t="s">
        <v>1017</v>
      </c>
      <c r="T319" s="57" t="s">
        <v>8158</v>
      </c>
      <c r="U319" s="57" t="s">
        <v>3766</v>
      </c>
      <c r="V319" s="57" t="s">
        <v>8159</v>
      </c>
      <c r="W319" s="30">
        <v>46056</v>
      </c>
      <c r="X319" s="30">
        <v>46371</v>
      </c>
      <c r="Y319" s="28">
        <v>2026</v>
      </c>
      <c r="Z319" s="28" t="s">
        <v>3771</v>
      </c>
      <c r="AA319" s="28" t="s">
        <v>3768</v>
      </c>
      <c r="AB319" s="28" t="s">
        <v>3769</v>
      </c>
      <c r="AC319" s="28" t="s">
        <v>1687</v>
      </c>
      <c r="AD319" s="48" t="s">
        <v>3770</v>
      </c>
    </row>
    <row r="320" spans="1:30" x14ac:dyDescent="0.25">
      <c r="A320" s="27" t="s">
        <v>3337</v>
      </c>
      <c r="B320" s="28">
        <v>6</v>
      </c>
      <c r="C320" s="28" t="s">
        <v>27</v>
      </c>
      <c r="D320" t="s">
        <v>2574</v>
      </c>
      <c r="E320" s="28" t="s">
        <v>1016</v>
      </c>
      <c r="F320" s="28">
        <v>54</v>
      </c>
      <c r="G320" s="28" t="s">
        <v>119</v>
      </c>
      <c r="H320" s="28">
        <v>9537</v>
      </c>
      <c r="I320" s="28" t="s">
        <v>120</v>
      </c>
      <c r="J320" s="28">
        <v>295</v>
      </c>
      <c r="K320" s="28" t="s">
        <v>694</v>
      </c>
      <c r="L320" s="41">
        <v>4691</v>
      </c>
      <c r="M320" s="44">
        <v>0</v>
      </c>
      <c r="N320" s="6">
        <v>0</v>
      </c>
      <c r="O320">
        <v>0</v>
      </c>
      <c r="P320" s="29" t="s">
        <v>648</v>
      </c>
      <c r="Q320" s="28" t="s">
        <v>121</v>
      </c>
      <c r="R320" s="28" t="s">
        <v>122</v>
      </c>
      <c r="S320" s="28" t="s">
        <v>695</v>
      </c>
      <c r="T320" s="57" t="s">
        <v>8158</v>
      </c>
      <c r="U320" s="57" t="s">
        <v>3766</v>
      </c>
      <c r="V320" s="57" t="s">
        <v>8159</v>
      </c>
      <c r="W320" s="30">
        <v>46056</v>
      </c>
      <c r="X320" s="30">
        <v>46371</v>
      </c>
      <c r="Y320" s="28">
        <v>2026</v>
      </c>
      <c r="Z320" s="28" t="s">
        <v>3771</v>
      </c>
      <c r="AA320" s="28" t="s">
        <v>3768</v>
      </c>
      <c r="AB320" s="28" t="s">
        <v>3769</v>
      </c>
      <c r="AC320" s="28" t="s">
        <v>1687</v>
      </c>
      <c r="AD320" s="48" t="s">
        <v>3770</v>
      </c>
    </row>
    <row r="321" spans="1:30" x14ac:dyDescent="0.25">
      <c r="A321" s="27" t="s">
        <v>3337</v>
      </c>
      <c r="B321" s="28">
        <v>6</v>
      </c>
      <c r="C321" s="28" t="s">
        <v>27</v>
      </c>
      <c r="D321" t="s">
        <v>2574</v>
      </c>
      <c r="E321" s="28" t="s">
        <v>1016</v>
      </c>
      <c r="F321" s="28">
        <v>54</v>
      </c>
      <c r="G321" s="28" t="s">
        <v>119</v>
      </c>
      <c r="H321" s="28">
        <v>9537</v>
      </c>
      <c r="I321" s="28" t="s">
        <v>120</v>
      </c>
      <c r="J321" s="28">
        <v>566</v>
      </c>
      <c r="K321" s="28" t="s">
        <v>696</v>
      </c>
      <c r="L321" s="41">
        <v>4740</v>
      </c>
      <c r="M321" s="44">
        <v>0</v>
      </c>
      <c r="N321" s="6">
        <v>0</v>
      </c>
      <c r="O321">
        <v>0</v>
      </c>
      <c r="P321" s="29" t="s">
        <v>648</v>
      </c>
      <c r="Q321" s="28" t="s">
        <v>121</v>
      </c>
      <c r="R321" s="28" t="s">
        <v>122</v>
      </c>
      <c r="S321" s="28" t="s">
        <v>697</v>
      </c>
      <c r="T321" s="57" t="s">
        <v>8158</v>
      </c>
      <c r="U321" s="57" t="s">
        <v>3766</v>
      </c>
      <c r="V321" s="57" t="s">
        <v>8159</v>
      </c>
      <c r="W321" s="30">
        <v>46056</v>
      </c>
      <c r="X321" s="30">
        <v>46371</v>
      </c>
      <c r="Y321" s="28">
        <v>2026</v>
      </c>
      <c r="Z321" s="28" t="s">
        <v>3771</v>
      </c>
      <c r="AA321" s="28" t="s">
        <v>3768</v>
      </c>
      <c r="AB321" s="28" t="s">
        <v>3769</v>
      </c>
      <c r="AC321" s="28" t="s">
        <v>1687</v>
      </c>
      <c r="AD321" s="48" t="s">
        <v>3770</v>
      </c>
    </row>
    <row r="322" spans="1:30" x14ac:dyDescent="0.25">
      <c r="A322" s="27" t="s">
        <v>3337</v>
      </c>
      <c r="B322" s="28">
        <v>6</v>
      </c>
      <c r="C322" s="28" t="s">
        <v>27</v>
      </c>
      <c r="D322" t="s">
        <v>2574</v>
      </c>
      <c r="E322" s="28" t="s">
        <v>1016</v>
      </c>
      <c r="F322" s="28">
        <v>63</v>
      </c>
      <c r="G322" s="28" t="s">
        <v>217</v>
      </c>
      <c r="H322" s="28">
        <v>9120</v>
      </c>
      <c r="I322" s="28" t="s">
        <v>221</v>
      </c>
      <c r="J322" s="28">
        <v>821</v>
      </c>
      <c r="K322" s="28" t="s">
        <v>692</v>
      </c>
      <c r="L322" s="41">
        <v>1100</v>
      </c>
      <c r="M322" s="44">
        <v>0</v>
      </c>
      <c r="N322" s="6">
        <v>0</v>
      </c>
      <c r="O322">
        <v>0</v>
      </c>
      <c r="P322" s="29" t="s">
        <v>648</v>
      </c>
      <c r="Q322" s="28" t="s">
        <v>219</v>
      </c>
      <c r="R322" s="28" t="s">
        <v>223</v>
      </c>
      <c r="S322" s="28" t="s">
        <v>693</v>
      </c>
      <c r="T322" s="57" t="s">
        <v>8160</v>
      </c>
      <c r="U322" s="57" t="s">
        <v>8161</v>
      </c>
      <c r="V322" s="57" t="s">
        <v>8162</v>
      </c>
      <c r="W322" s="30">
        <v>46023</v>
      </c>
      <c r="X322" s="30">
        <v>46386</v>
      </c>
      <c r="Y322" s="28">
        <v>2026</v>
      </c>
      <c r="Z322" s="28" t="s">
        <v>712</v>
      </c>
      <c r="AA322" s="28" t="s">
        <v>713</v>
      </c>
      <c r="AB322" s="28" t="s">
        <v>714</v>
      </c>
      <c r="AC322" s="28" t="s">
        <v>715</v>
      </c>
      <c r="AD322" s="48" t="s">
        <v>3518</v>
      </c>
    </row>
    <row r="323" spans="1:30" x14ac:dyDescent="0.25">
      <c r="A323" s="27" t="s">
        <v>3337</v>
      </c>
      <c r="B323" s="28">
        <v>6</v>
      </c>
      <c r="C323" s="28" t="s">
        <v>27</v>
      </c>
      <c r="D323" t="s">
        <v>2574</v>
      </c>
      <c r="E323" s="28" t="s">
        <v>1016</v>
      </c>
      <c r="F323" s="28">
        <v>63</v>
      </c>
      <c r="G323" s="28" t="s">
        <v>217</v>
      </c>
      <c r="H323" s="28">
        <v>9120</v>
      </c>
      <c r="I323" s="28" t="s">
        <v>221</v>
      </c>
      <c r="J323" s="28">
        <v>565</v>
      </c>
      <c r="K323" s="28" t="s">
        <v>1015</v>
      </c>
      <c r="L323" s="41">
        <v>1261</v>
      </c>
      <c r="M323" s="44">
        <v>0</v>
      </c>
      <c r="N323" s="6">
        <v>0</v>
      </c>
      <c r="O323">
        <v>0</v>
      </c>
      <c r="P323" s="29" t="s">
        <v>648</v>
      </c>
      <c r="Q323" s="28" t="s">
        <v>219</v>
      </c>
      <c r="R323" s="28" t="s">
        <v>223</v>
      </c>
      <c r="S323" s="28" t="s">
        <v>1017</v>
      </c>
      <c r="T323" s="57" t="s">
        <v>8160</v>
      </c>
      <c r="U323" s="57" t="s">
        <v>8161</v>
      </c>
      <c r="V323" s="57" t="s">
        <v>8162</v>
      </c>
      <c r="W323" s="30">
        <v>46023</v>
      </c>
      <c r="X323" s="30">
        <v>46386</v>
      </c>
      <c r="Y323" s="28">
        <v>2026</v>
      </c>
      <c r="Z323" s="28" t="s">
        <v>712</v>
      </c>
      <c r="AA323" s="28" t="s">
        <v>713</v>
      </c>
      <c r="AB323" s="28" t="s">
        <v>714</v>
      </c>
      <c r="AC323" s="28" t="s">
        <v>715</v>
      </c>
      <c r="AD323" s="48" t="s">
        <v>3518</v>
      </c>
    </row>
    <row r="324" spans="1:30" x14ac:dyDescent="0.25">
      <c r="A324" s="27" t="s">
        <v>3337</v>
      </c>
      <c r="B324" s="28">
        <v>6</v>
      </c>
      <c r="C324" s="28" t="s">
        <v>27</v>
      </c>
      <c r="D324" t="s">
        <v>2574</v>
      </c>
      <c r="E324" s="28" t="s">
        <v>1016</v>
      </c>
      <c r="F324" s="28">
        <v>63</v>
      </c>
      <c r="G324" s="28" t="s">
        <v>217</v>
      </c>
      <c r="H324" s="28">
        <v>9120</v>
      </c>
      <c r="I324" s="28" t="s">
        <v>221</v>
      </c>
      <c r="J324" s="28">
        <v>295</v>
      </c>
      <c r="K324" s="28" t="s">
        <v>694</v>
      </c>
      <c r="L324" s="41">
        <v>1261</v>
      </c>
      <c r="M324" s="44">
        <v>0</v>
      </c>
      <c r="N324" s="6">
        <v>0</v>
      </c>
      <c r="O324">
        <v>0</v>
      </c>
      <c r="P324" s="29" t="s">
        <v>648</v>
      </c>
      <c r="Q324" s="28" t="s">
        <v>219</v>
      </c>
      <c r="R324" s="28" t="s">
        <v>223</v>
      </c>
      <c r="S324" s="28" t="s">
        <v>695</v>
      </c>
      <c r="T324" s="57" t="s">
        <v>8160</v>
      </c>
      <c r="U324" s="57" t="s">
        <v>8161</v>
      </c>
      <c r="V324" s="57" t="s">
        <v>8162</v>
      </c>
      <c r="W324" s="30">
        <v>46023</v>
      </c>
      <c r="X324" s="30">
        <v>46386</v>
      </c>
      <c r="Y324" s="28">
        <v>2026</v>
      </c>
      <c r="Z324" s="28" t="s">
        <v>712</v>
      </c>
      <c r="AA324" s="28" t="s">
        <v>713</v>
      </c>
      <c r="AB324" s="28" t="s">
        <v>714</v>
      </c>
      <c r="AC324" s="28" t="s">
        <v>715</v>
      </c>
      <c r="AD324" s="48" t="s">
        <v>3518</v>
      </c>
    </row>
    <row r="325" spans="1:30" x14ac:dyDescent="0.25">
      <c r="A325" s="27" t="s">
        <v>3337</v>
      </c>
      <c r="B325" s="28">
        <v>6</v>
      </c>
      <c r="C325" s="28" t="s">
        <v>27</v>
      </c>
      <c r="D325" t="s">
        <v>2574</v>
      </c>
      <c r="E325" s="28" t="s">
        <v>1016</v>
      </c>
      <c r="F325" s="28">
        <v>63</v>
      </c>
      <c r="G325" s="28" t="s">
        <v>217</v>
      </c>
      <c r="H325" s="28">
        <v>9120</v>
      </c>
      <c r="I325" s="28" t="s">
        <v>221</v>
      </c>
      <c r="J325" s="28">
        <v>566</v>
      </c>
      <c r="K325" s="28" t="s">
        <v>696</v>
      </c>
      <c r="L325" s="41">
        <v>1261</v>
      </c>
      <c r="M325" s="44">
        <v>0</v>
      </c>
      <c r="N325" s="6">
        <v>0</v>
      </c>
      <c r="O325">
        <v>0</v>
      </c>
      <c r="P325" s="29" t="s">
        <v>648</v>
      </c>
      <c r="Q325" s="28" t="s">
        <v>219</v>
      </c>
      <c r="R325" s="28" t="s">
        <v>223</v>
      </c>
      <c r="S325" s="28" t="s">
        <v>697</v>
      </c>
      <c r="T325" s="57" t="s">
        <v>8160</v>
      </c>
      <c r="U325" s="57" t="s">
        <v>8161</v>
      </c>
      <c r="V325" s="57" t="s">
        <v>8162</v>
      </c>
      <c r="W325" s="30">
        <v>46023</v>
      </c>
      <c r="X325" s="30">
        <v>46386</v>
      </c>
      <c r="Y325" s="28">
        <v>2026</v>
      </c>
      <c r="Z325" s="28" t="s">
        <v>712</v>
      </c>
      <c r="AA325" s="28" t="s">
        <v>713</v>
      </c>
      <c r="AB325" s="28" t="s">
        <v>714</v>
      </c>
      <c r="AC325" s="28" t="s">
        <v>715</v>
      </c>
      <c r="AD325" s="48" t="s">
        <v>3518</v>
      </c>
    </row>
    <row r="326" spans="1:30" x14ac:dyDescent="0.25">
      <c r="A326" s="27" t="s">
        <v>3337</v>
      </c>
      <c r="B326" s="28">
        <v>6</v>
      </c>
      <c r="C326" s="28" t="s">
        <v>27</v>
      </c>
      <c r="D326" t="s">
        <v>2574</v>
      </c>
      <c r="E326" s="28" t="s">
        <v>1016</v>
      </c>
      <c r="F326" s="28">
        <v>73</v>
      </c>
      <c r="G326" s="28" t="s">
        <v>312</v>
      </c>
      <c r="H326" s="28">
        <v>9123</v>
      </c>
      <c r="I326" s="28" t="s">
        <v>317</v>
      </c>
      <c r="J326" s="28">
        <v>566</v>
      </c>
      <c r="K326" s="28" t="s">
        <v>696</v>
      </c>
      <c r="L326" s="41">
        <v>1299</v>
      </c>
      <c r="M326" s="44">
        <v>0</v>
      </c>
      <c r="N326" s="6">
        <v>0</v>
      </c>
      <c r="O326">
        <v>0</v>
      </c>
      <c r="P326" s="29" t="s">
        <v>648</v>
      </c>
      <c r="Q326" s="28" t="s">
        <v>315</v>
      </c>
      <c r="R326" s="28" t="s">
        <v>318</v>
      </c>
      <c r="S326" s="28" t="s">
        <v>697</v>
      </c>
      <c r="T326" s="57" t="s">
        <v>8052</v>
      </c>
      <c r="U326" s="57" t="s">
        <v>3474</v>
      </c>
      <c r="V326" s="57" t="s">
        <v>8053</v>
      </c>
      <c r="W326" s="30">
        <v>46023</v>
      </c>
      <c r="X326" s="30">
        <v>46053</v>
      </c>
      <c r="Y326" s="28">
        <v>2026</v>
      </c>
      <c r="Z326" s="28" t="s">
        <v>1742</v>
      </c>
      <c r="AA326" s="28" t="s">
        <v>1743</v>
      </c>
      <c r="AB326" s="28" t="s">
        <v>1744</v>
      </c>
      <c r="AC326" s="28" t="s">
        <v>680</v>
      </c>
      <c r="AD326" s="48" t="s">
        <v>681</v>
      </c>
    </row>
    <row r="327" spans="1:30" x14ac:dyDescent="0.25">
      <c r="A327" s="27" t="s">
        <v>3337</v>
      </c>
      <c r="B327" s="28">
        <v>6</v>
      </c>
      <c r="C327" s="28" t="s">
        <v>27</v>
      </c>
      <c r="D327" t="s">
        <v>2574</v>
      </c>
      <c r="E327" s="28" t="s">
        <v>1016</v>
      </c>
      <c r="F327" s="28">
        <v>73</v>
      </c>
      <c r="G327" s="28" t="s">
        <v>312</v>
      </c>
      <c r="H327" s="28">
        <v>9226</v>
      </c>
      <c r="I327" s="28" t="s">
        <v>319</v>
      </c>
      <c r="J327" s="28">
        <v>821</v>
      </c>
      <c r="K327" s="28" t="s">
        <v>692</v>
      </c>
      <c r="L327" s="41">
        <v>1629</v>
      </c>
      <c r="M327" s="44">
        <v>0</v>
      </c>
      <c r="N327" s="6">
        <v>0</v>
      </c>
      <c r="O327">
        <v>0</v>
      </c>
      <c r="P327" s="29" t="s">
        <v>648</v>
      </c>
      <c r="Q327" s="28" t="s">
        <v>315</v>
      </c>
      <c r="R327" s="28" t="s">
        <v>320</v>
      </c>
      <c r="S327" s="28" t="s">
        <v>693</v>
      </c>
      <c r="T327" s="57" t="s">
        <v>8163</v>
      </c>
      <c r="U327" s="57" t="s">
        <v>8164</v>
      </c>
      <c r="V327" s="57" t="s">
        <v>8165</v>
      </c>
      <c r="W327" s="30">
        <v>46051</v>
      </c>
      <c r="X327" s="30">
        <v>46368</v>
      </c>
      <c r="Y327" s="28">
        <v>2026</v>
      </c>
      <c r="Z327" s="28" t="s">
        <v>3772</v>
      </c>
      <c r="AA327" s="28" t="s">
        <v>1761</v>
      </c>
      <c r="AB327" s="28" t="s">
        <v>3773</v>
      </c>
      <c r="AC327" s="28" t="s">
        <v>1762</v>
      </c>
      <c r="AD327" s="48" t="s">
        <v>1763</v>
      </c>
    </row>
    <row r="328" spans="1:30" x14ac:dyDescent="0.25">
      <c r="A328" s="27" t="s">
        <v>3337</v>
      </c>
      <c r="B328" s="28">
        <v>6</v>
      </c>
      <c r="C328" s="28" t="s">
        <v>27</v>
      </c>
      <c r="D328" t="s">
        <v>2574</v>
      </c>
      <c r="E328" s="28" t="s">
        <v>1016</v>
      </c>
      <c r="F328" s="28">
        <v>73</v>
      </c>
      <c r="G328" s="28" t="s">
        <v>312</v>
      </c>
      <c r="H328" s="28">
        <v>9226</v>
      </c>
      <c r="I328" s="28" t="s">
        <v>319</v>
      </c>
      <c r="J328" s="28">
        <v>565</v>
      </c>
      <c r="K328" s="28" t="s">
        <v>1015</v>
      </c>
      <c r="L328" s="41">
        <v>1838</v>
      </c>
      <c r="M328" s="44">
        <v>0</v>
      </c>
      <c r="N328" s="6">
        <v>0</v>
      </c>
      <c r="O328">
        <v>0</v>
      </c>
      <c r="P328" s="29" t="s">
        <v>648</v>
      </c>
      <c r="Q328" s="28" t="s">
        <v>315</v>
      </c>
      <c r="R328" s="28" t="s">
        <v>320</v>
      </c>
      <c r="S328" s="28" t="s">
        <v>1017</v>
      </c>
      <c r="T328" s="57" t="s">
        <v>8163</v>
      </c>
      <c r="U328" s="57" t="s">
        <v>8164</v>
      </c>
      <c r="V328" s="57" t="s">
        <v>8165</v>
      </c>
      <c r="W328" s="30">
        <v>46051</v>
      </c>
      <c r="X328" s="30">
        <v>46368</v>
      </c>
      <c r="Y328" s="28">
        <v>2026</v>
      </c>
      <c r="Z328" s="28" t="s">
        <v>3774</v>
      </c>
      <c r="AA328" s="28" t="s">
        <v>1761</v>
      </c>
      <c r="AB328" s="28" t="s">
        <v>3775</v>
      </c>
      <c r="AC328" s="28" t="s">
        <v>1762</v>
      </c>
      <c r="AD328" s="48" t="s">
        <v>1763</v>
      </c>
    </row>
    <row r="329" spans="1:30" x14ac:dyDescent="0.25">
      <c r="A329" s="27" t="s">
        <v>3337</v>
      </c>
      <c r="B329" s="28">
        <v>6</v>
      </c>
      <c r="C329" s="28" t="s">
        <v>27</v>
      </c>
      <c r="D329" t="s">
        <v>2574</v>
      </c>
      <c r="E329" s="28" t="s">
        <v>1016</v>
      </c>
      <c r="F329" s="28">
        <v>73</v>
      </c>
      <c r="G329" s="28" t="s">
        <v>312</v>
      </c>
      <c r="H329" s="28">
        <v>9226</v>
      </c>
      <c r="I329" s="28" t="s">
        <v>319</v>
      </c>
      <c r="J329" s="28">
        <v>295</v>
      </c>
      <c r="K329" s="28" t="s">
        <v>694</v>
      </c>
      <c r="L329" s="41">
        <v>1384</v>
      </c>
      <c r="M329" s="44">
        <v>0</v>
      </c>
      <c r="N329" s="6">
        <v>0</v>
      </c>
      <c r="O329">
        <v>0</v>
      </c>
      <c r="P329" s="29" t="s">
        <v>648</v>
      </c>
      <c r="Q329" s="28" t="s">
        <v>315</v>
      </c>
      <c r="R329" s="28" t="s">
        <v>320</v>
      </c>
      <c r="S329" s="28" t="s">
        <v>695</v>
      </c>
      <c r="T329" s="57" t="s">
        <v>8163</v>
      </c>
      <c r="U329" s="57" t="s">
        <v>8164</v>
      </c>
      <c r="V329" s="57" t="s">
        <v>8165</v>
      </c>
      <c r="W329" s="30">
        <v>46051</v>
      </c>
      <c r="X329" s="30">
        <v>46368</v>
      </c>
      <c r="Y329" s="28">
        <v>2026</v>
      </c>
      <c r="Z329" s="28" t="s">
        <v>3776</v>
      </c>
      <c r="AA329" s="28" t="s">
        <v>1761</v>
      </c>
      <c r="AB329" s="28" t="s">
        <v>3773</v>
      </c>
      <c r="AC329" s="28" t="s">
        <v>1762</v>
      </c>
      <c r="AD329" s="48" t="s">
        <v>1763</v>
      </c>
    </row>
    <row r="330" spans="1:30" x14ac:dyDescent="0.25">
      <c r="A330" s="27" t="s">
        <v>3337</v>
      </c>
      <c r="B330" s="28">
        <v>6</v>
      </c>
      <c r="C330" s="28" t="s">
        <v>27</v>
      </c>
      <c r="D330" t="s">
        <v>2574</v>
      </c>
      <c r="E330" s="28" t="s">
        <v>1016</v>
      </c>
      <c r="F330" s="28">
        <v>73</v>
      </c>
      <c r="G330" s="28" t="s">
        <v>312</v>
      </c>
      <c r="H330" s="28">
        <v>9226</v>
      </c>
      <c r="I330" s="28" t="s">
        <v>319</v>
      </c>
      <c r="J330" s="28">
        <v>566</v>
      </c>
      <c r="K330" s="28" t="s">
        <v>696</v>
      </c>
      <c r="L330" s="41">
        <v>1553</v>
      </c>
      <c r="M330" s="44">
        <v>0</v>
      </c>
      <c r="N330" s="6">
        <v>0</v>
      </c>
      <c r="O330">
        <v>0</v>
      </c>
      <c r="P330" s="29" t="s">
        <v>648</v>
      </c>
      <c r="Q330" s="28" t="s">
        <v>315</v>
      </c>
      <c r="R330" s="28" t="s">
        <v>320</v>
      </c>
      <c r="S330" s="28" t="s">
        <v>697</v>
      </c>
      <c r="T330" s="57" t="s">
        <v>8163</v>
      </c>
      <c r="U330" s="57" t="s">
        <v>8164</v>
      </c>
      <c r="V330" s="57" t="s">
        <v>8165</v>
      </c>
      <c r="W330" s="30">
        <v>46051</v>
      </c>
      <c r="X330" s="30">
        <v>46368</v>
      </c>
      <c r="Y330" s="28">
        <v>2026</v>
      </c>
      <c r="Z330" s="28" t="s">
        <v>3777</v>
      </c>
      <c r="AA330" s="28" t="s">
        <v>1761</v>
      </c>
      <c r="AB330" s="28" t="s">
        <v>3775</v>
      </c>
      <c r="AC330" s="28" t="s">
        <v>1762</v>
      </c>
      <c r="AD330" s="48" t="s">
        <v>1763</v>
      </c>
    </row>
    <row r="331" spans="1:30" x14ac:dyDescent="0.25">
      <c r="A331" s="27" t="s">
        <v>3337</v>
      </c>
      <c r="B331" s="28">
        <v>6</v>
      </c>
      <c r="C331" s="28" t="s">
        <v>27</v>
      </c>
      <c r="D331" t="s">
        <v>2574</v>
      </c>
      <c r="E331" s="28" t="s">
        <v>1016</v>
      </c>
      <c r="F331" s="28">
        <v>76</v>
      </c>
      <c r="G331" s="28" t="s">
        <v>253</v>
      </c>
      <c r="H331" s="28">
        <v>9227</v>
      </c>
      <c r="I331" s="28" t="s">
        <v>265</v>
      </c>
      <c r="J331" s="28">
        <v>821</v>
      </c>
      <c r="K331" s="28" t="s">
        <v>692</v>
      </c>
      <c r="L331" s="41">
        <v>1913</v>
      </c>
      <c r="M331" s="44">
        <v>0</v>
      </c>
      <c r="N331" s="6">
        <v>0</v>
      </c>
      <c r="O331">
        <v>0</v>
      </c>
      <c r="P331" s="29" t="s">
        <v>648</v>
      </c>
      <c r="Q331" s="28" t="s">
        <v>255</v>
      </c>
      <c r="R331" s="28" t="s">
        <v>266</v>
      </c>
      <c r="S331" s="28" t="s">
        <v>693</v>
      </c>
      <c r="T331" s="57" t="s">
        <v>8166</v>
      </c>
      <c r="U331" s="57" t="s">
        <v>3778</v>
      </c>
      <c r="V331" s="57" t="s">
        <v>8167</v>
      </c>
      <c r="W331" s="30">
        <v>46051</v>
      </c>
      <c r="X331" s="30">
        <v>46368</v>
      </c>
      <c r="Y331" s="28">
        <v>2026</v>
      </c>
      <c r="Z331" s="28" t="s">
        <v>1335</v>
      </c>
      <c r="AA331" s="28" t="s">
        <v>1336</v>
      </c>
      <c r="AB331" s="28" t="s">
        <v>1764</v>
      </c>
      <c r="AC331" s="28" t="s">
        <v>3779</v>
      </c>
      <c r="AD331" s="48" t="s">
        <v>593</v>
      </c>
    </row>
    <row r="332" spans="1:30" x14ac:dyDescent="0.25">
      <c r="A332" s="27" t="s">
        <v>3337</v>
      </c>
      <c r="B332" s="28">
        <v>6</v>
      </c>
      <c r="C332" s="28" t="s">
        <v>27</v>
      </c>
      <c r="D332" t="s">
        <v>2574</v>
      </c>
      <c r="E332" s="28" t="s">
        <v>1016</v>
      </c>
      <c r="F332" s="28">
        <v>76</v>
      </c>
      <c r="G332" s="28" t="s">
        <v>253</v>
      </c>
      <c r="H332" s="28">
        <v>9227</v>
      </c>
      <c r="I332" s="28" t="s">
        <v>265</v>
      </c>
      <c r="J332" s="28">
        <v>565</v>
      </c>
      <c r="K332" s="28" t="s">
        <v>1015</v>
      </c>
      <c r="L332" s="41">
        <v>4393</v>
      </c>
      <c r="M332" s="44">
        <v>0</v>
      </c>
      <c r="N332" s="6">
        <v>0</v>
      </c>
      <c r="O332">
        <v>0</v>
      </c>
      <c r="P332" s="29" t="s">
        <v>648</v>
      </c>
      <c r="Q332" s="28" t="s">
        <v>255</v>
      </c>
      <c r="R332" s="28" t="s">
        <v>266</v>
      </c>
      <c r="S332" s="28" t="s">
        <v>1017</v>
      </c>
      <c r="T332" s="57" t="s">
        <v>8166</v>
      </c>
      <c r="U332" s="57" t="s">
        <v>3778</v>
      </c>
      <c r="V332" s="57" t="s">
        <v>8167</v>
      </c>
      <c r="W332" s="30">
        <v>46051</v>
      </c>
      <c r="X332" s="30">
        <v>46368</v>
      </c>
      <c r="Y332" s="28">
        <v>2026</v>
      </c>
      <c r="Z332" s="28" t="s">
        <v>1335</v>
      </c>
      <c r="AA332" s="28" t="s">
        <v>1336</v>
      </c>
      <c r="AB332" s="28" t="s">
        <v>1764</v>
      </c>
      <c r="AC332" s="28" t="s">
        <v>3779</v>
      </c>
      <c r="AD332" s="48" t="s">
        <v>593</v>
      </c>
    </row>
    <row r="333" spans="1:30" x14ac:dyDescent="0.25">
      <c r="A333" s="27" t="s">
        <v>3337</v>
      </c>
      <c r="B333" s="28">
        <v>6</v>
      </c>
      <c r="C333" s="28" t="s">
        <v>27</v>
      </c>
      <c r="D333" t="s">
        <v>2574</v>
      </c>
      <c r="E333" s="28" t="s">
        <v>1016</v>
      </c>
      <c r="F333" s="28">
        <v>76</v>
      </c>
      <c r="G333" s="28" t="s">
        <v>253</v>
      </c>
      <c r="H333" s="28">
        <v>9227</v>
      </c>
      <c r="I333" s="28" t="s">
        <v>265</v>
      </c>
      <c r="J333" s="28">
        <v>295</v>
      </c>
      <c r="K333" s="28" t="s">
        <v>694</v>
      </c>
      <c r="L333" s="41">
        <v>4195</v>
      </c>
      <c r="M333" s="44">
        <v>0</v>
      </c>
      <c r="N333" s="6">
        <v>0</v>
      </c>
      <c r="O333">
        <v>0</v>
      </c>
      <c r="P333" s="29" t="s">
        <v>648</v>
      </c>
      <c r="Q333" s="28" t="s">
        <v>255</v>
      </c>
      <c r="R333" s="28" t="s">
        <v>266</v>
      </c>
      <c r="S333" s="28" t="s">
        <v>695</v>
      </c>
      <c r="T333" s="57" t="s">
        <v>8166</v>
      </c>
      <c r="U333" s="57" t="s">
        <v>3778</v>
      </c>
      <c r="V333" s="57" t="s">
        <v>8167</v>
      </c>
      <c r="W333" s="30">
        <v>46051</v>
      </c>
      <c r="X333" s="30">
        <v>46368</v>
      </c>
      <c r="Y333" s="28">
        <v>2026</v>
      </c>
      <c r="Z333" s="28" t="s">
        <v>1335</v>
      </c>
      <c r="AA333" s="28" t="s">
        <v>1336</v>
      </c>
      <c r="AB333" s="28" t="s">
        <v>1764</v>
      </c>
      <c r="AC333" s="28" t="s">
        <v>3779</v>
      </c>
      <c r="AD333" s="48" t="s">
        <v>593</v>
      </c>
    </row>
    <row r="334" spans="1:30" x14ac:dyDescent="0.25">
      <c r="A334" s="27" t="s">
        <v>3337</v>
      </c>
      <c r="B334" s="28">
        <v>6</v>
      </c>
      <c r="C334" s="28" t="s">
        <v>27</v>
      </c>
      <c r="D334" t="s">
        <v>2574</v>
      </c>
      <c r="E334" s="28" t="s">
        <v>1016</v>
      </c>
      <c r="F334" s="28">
        <v>76</v>
      </c>
      <c r="G334" s="28" t="s">
        <v>253</v>
      </c>
      <c r="H334" s="28">
        <v>9227</v>
      </c>
      <c r="I334" s="28" t="s">
        <v>265</v>
      </c>
      <c r="J334" s="28">
        <v>566</v>
      </c>
      <c r="K334" s="28" t="s">
        <v>696</v>
      </c>
      <c r="L334" s="41">
        <v>4393</v>
      </c>
      <c r="M334" s="44">
        <v>0</v>
      </c>
      <c r="N334" s="6">
        <v>0</v>
      </c>
      <c r="O334">
        <v>0</v>
      </c>
      <c r="P334" s="29" t="s">
        <v>648</v>
      </c>
      <c r="Q334" s="28" t="s">
        <v>255</v>
      </c>
      <c r="R334" s="28" t="s">
        <v>266</v>
      </c>
      <c r="S334" s="28" t="s">
        <v>697</v>
      </c>
      <c r="T334" s="57" t="s">
        <v>8166</v>
      </c>
      <c r="U334" s="57" t="s">
        <v>3778</v>
      </c>
      <c r="V334" s="57" t="s">
        <v>8167</v>
      </c>
      <c r="W334" s="30">
        <v>46051</v>
      </c>
      <c r="X334" s="30">
        <v>46368</v>
      </c>
      <c r="Y334" s="28">
        <v>2026</v>
      </c>
      <c r="Z334" s="28" t="s">
        <v>1335</v>
      </c>
      <c r="AA334" s="28" t="s">
        <v>1336</v>
      </c>
      <c r="AB334" s="28" t="s">
        <v>1764</v>
      </c>
      <c r="AC334" s="28" t="s">
        <v>3779</v>
      </c>
      <c r="AD334" s="48" t="s">
        <v>593</v>
      </c>
    </row>
    <row r="335" spans="1:30" x14ac:dyDescent="0.25">
      <c r="A335" s="27" t="s">
        <v>3337</v>
      </c>
      <c r="B335" s="28">
        <v>6</v>
      </c>
      <c r="C335" s="28" t="s">
        <v>27</v>
      </c>
      <c r="D335" t="s">
        <v>2574</v>
      </c>
      <c r="E335" s="28" t="s">
        <v>1016</v>
      </c>
      <c r="F335" s="28">
        <v>76</v>
      </c>
      <c r="G335" s="28" t="s">
        <v>253</v>
      </c>
      <c r="H335" s="28">
        <v>9311</v>
      </c>
      <c r="I335" s="28" t="s">
        <v>267</v>
      </c>
      <c r="J335" s="28">
        <v>821</v>
      </c>
      <c r="K335" s="28" t="s">
        <v>692</v>
      </c>
      <c r="L335" s="41">
        <v>3454</v>
      </c>
      <c r="M335" s="44">
        <v>0</v>
      </c>
      <c r="N335" s="6">
        <v>0</v>
      </c>
      <c r="O335">
        <v>0</v>
      </c>
      <c r="P335" s="29" t="s">
        <v>648</v>
      </c>
      <c r="Q335" s="28" t="s">
        <v>255</v>
      </c>
      <c r="R335" s="28" t="s">
        <v>270</v>
      </c>
      <c r="S335" s="28" t="s">
        <v>693</v>
      </c>
      <c r="T335" s="57" t="s">
        <v>8168</v>
      </c>
      <c r="U335" s="57" t="s">
        <v>3780</v>
      </c>
      <c r="V335" s="57" t="s">
        <v>8169</v>
      </c>
      <c r="W335" s="30">
        <v>46051</v>
      </c>
      <c r="X335" s="30">
        <v>46368</v>
      </c>
      <c r="Y335" s="28">
        <v>2026</v>
      </c>
      <c r="Z335" s="28" t="s">
        <v>671</v>
      </c>
      <c r="AA335" s="28" t="s">
        <v>1779</v>
      </c>
      <c r="AB335" s="28" t="s">
        <v>673</v>
      </c>
      <c r="AC335" s="28" t="s">
        <v>1780</v>
      </c>
      <c r="AD335" s="48" t="s">
        <v>3388</v>
      </c>
    </row>
    <row r="336" spans="1:30" x14ac:dyDescent="0.25">
      <c r="A336" s="27" t="s">
        <v>3337</v>
      </c>
      <c r="B336" s="28">
        <v>6</v>
      </c>
      <c r="C336" s="28" t="s">
        <v>27</v>
      </c>
      <c r="D336" t="s">
        <v>2574</v>
      </c>
      <c r="E336" s="28" t="s">
        <v>1016</v>
      </c>
      <c r="F336" s="28">
        <v>76</v>
      </c>
      <c r="G336" s="28" t="s">
        <v>253</v>
      </c>
      <c r="H336" s="28">
        <v>9311</v>
      </c>
      <c r="I336" s="28" t="s">
        <v>267</v>
      </c>
      <c r="J336" s="28">
        <v>565</v>
      </c>
      <c r="K336" s="28" t="s">
        <v>1015</v>
      </c>
      <c r="L336" s="41">
        <v>3265</v>
      </c>
      <c r="M336" s="44">
        <v>0</v>
      </c>
      <c r="N336" s="6">
        <v>0</v>
      </c>
      <c r="O336">
        <v>0</v>
      </c>
      <c r="P336" s="29" t="s">
        <v>648</v>
      </c>
      <c r="Q336" s="28" t="s">
        <v>255</v>
      </c>
      <c r="R336" s="28" t="s">
        <v>270</v>
      </c>
      <c r="S336" s="28" t="s">
        <v>1017</v>
      </c>
      <c r="T336" s="57" t="s">
        <v>8168</v>
      </c>
      <c r="U336" s="57" t="s">
        <v>3780</v>
      </c>
      <c r="V336" s="57" t="s">
        <v>8169</v>
      </c>
      <c r="W336" s="30">
        <v>46051</v>
      </c>
      <c r="X336" s="30">
        <v>46368</v>
      </c>
      <c r="Y336" s="28">
        <v>2026</v>
      </c>
      <c r="Z336" s="28" t="s">
        <v>671</v>
      </c>
      <c r="AA336" s="28" t="s">
        <v>1779</v>
      </c>
      <c r="AB336" s="28" t="s">
        <v>673</v>
      </c>
      <c r="AC336" s="28" t="s">
        <v>1780</v>
      </c>
      <c r="AD336" s="48" t="s">
        <v>3388</v>
      </c>
    </row>
    <row r="337" spans="1:30" x14ac:dyDescent="0.25">
      <c r="A337" s="27" t="s">
        <v>3337</v>
      </c>
      <c r="B337" s="28">
        <v>6</v>
      </c>
      <c r="C337" s="28" t="s">
        <v>27</v>
      </c>
      <c r="D337" t="s">
        <v>2574</v>
      </c>
      <c r="E337" s="28" t="s">
        <v>1016</v>
      </c>
      <c r="F337" s="28">
        <v>76</v>
      </c>
      <c r="G337" s="28" t="s">
        <v>253</v>
      </c>
      <c r="H337" s="28">
        <v>9311</v>
      </c>
      <c r="I337" s="28" t="s">
        <v>267</v>
      </c>
      <c r="J337" s="28">
        <v>295</v>
      </c>
      <c r="K337" s="28" t="s">
        <v>694</v>
      </c>
      <c r="L337" s="41">
        <v>2348</v>
      </c>
      <c r="M337" s="44">
        <v>0</v>
      </c>
      <c r="N337" s="6">
        <v>0</v>
      </c>
      <c r="O337">
        <v>0</v>
      </c>
      <c r="P337" s="29" t="s">
        <v>648</v>
      </c>
      <c r="Q337" s="28" t="s">
        <v>255</v>
      </c>
      <c r="R337" s="28" t="s">
        <v>270</v>
      </c>
      <c r="S337" s="28" t="s">
        <v>695</v>
      </c>
      <c r="T337" s="57" t="s">
        <v>8168</v>
      </c>
      <c r="U337" s="57" t="s">
        <v>3780</v>
      </c>
      <c r="V337" s="57" t="s">
        <v>8169</v>
      </c>
      <c r="W337" s="30">
        <v>46051</v>
      </c>
      <c r="X337" s="30">
        <v>46368</v>
      </c>
      <c r="Y337" s="28">
        <v>2026</v>
      </c>
      <c r="Z337" s="28" t="s">
        <v>3781</v>
      </c>
      <c r="AA337" s="28" t="s">
        <v>1779</v>
      </c>
      <c r="AB337" s="28" t="s">
        <v>673</v>
      </c>
      <c r="AC337" s="28" t="s">
        <v>1780</v>
      </c>
      <c r="AD337" s="48" t="s">
        <v>3388</v>
      </c>
    </row>
    <row r="338" spans="1:30" x14ac:dyDescent="0.25">
      <c r="A338" s="27" t="s">
        <v>3337</v>
      </c>
      <c r="B338" s="28">
        <v>6</v>
      </c>
      <c r="C338" s="28" t="s">
        <v>27</v>
      </c>
      <c r="D338" t="s">
        <v>2574</v>
      </c>
      <c r="E338" s="28" t="s">
        <v>1016</v>
      </c>
      <c r="F338" s="28">
        <v>76</v>
      </c>
      <c r="G338" s="28" t="s">
        <v>253</v>
      </c>
      <c r="H338" s="28">
        <v>9311</v>
      </c>
      <c r="I338" s="28" t="s">
        <v>267</v>
      </c>
      <c r="J338" s="28">
        <v>566</v>
      </c>
      <c r="K338" s="28" t="s">
        <v>696</v>
      </c>
      <c r="L338" s="41">
        <v>2456</v>
      </c>
      <c r="M338" s="44">
        <v>0</v>
      </c>
      <c r="N338" s="6">
        <v>0</v>
      </c>
      <c r="O338">
        <v>0</v>
      </c>
      <c r="P338" s="29" t="s">
        <v>648</v>
      </c>
      <c r="Q338" s="28" t="s">
        <v>255</v>
      </c>
      <c r="R338" s="28" t="s">
        <v>270</v>
      </c>
      <c r="S338" s="28" t="s">
        <v>697</v>
      </c>
      <c r="T338" s="57" t="s">
        <v>8168</v>
      </c>
      <c r="U338" s="57" t="s">
        <v>3780</v>
      </c>
      <c r="V338" s="57" t="s">
        <v>8169</v>
      </c>
      <c r="W338" s="30">
        <v>46051</v>
      </c>
      <c r="X338" s="30">
        <v>46368</v>
      </c>
      <c r="Y338" s="28">
        <v>2026</v>
      </c>
      <c r="Z338" s="28" t="s">
        <v>671</v>
      </c>
      <c r="AA338" s="28" t="s">
        <v>1779</v>
      </c>
      <c r="AB338" s="28" t="s">
        <v>673</v>
      </c>
      <c r="AC338" s="28" t="s">
        <v>1780</v>
      </c>
      <c r="AD338" s="48" t="s">
        <v>3388</v>
      </c>
    </row>
    <row r="339" spans="1:30" x14ac:dyDescent="0.25">
      <c r="A339" s="27" t="s">
        <v>3337</v>
      </c>
      <c r="B339" s="28">
        <v>6</v>
      </c>
      <c r="C339" s="28" t="s">
        <v>27</v>
      </c>
      <c r="D339" t="s">
        <v>2574</v>
      </c>
      <c r="E339" s="28" t="s">
        <v>1016</v>
      </c>
      <c r="F339" s="28">
        <v>76</v>
      </c>
      <c r="G339" s="28" t="s">
        <v>253</v>
      </c>
      <c r="H339" s="28">
        <v>9544</v>
      </c>
      <c r="I339" s="28" t="s">
        <v>360</v>
      </c>
      <c r="J339" s="28">
        <v>565</v>
      </c>
      <c r="K339" s="28" t="s">
        <v>1015</v>
      </c>
      <c r="L339" s="41">
        <v>3369</v>
      </c>
      <c r="M339" s="44">
        <v>0</v>
      </c>
      <c r="N339" s="6">
        <v>0</v>
      </c>
      <c r="O339">
        <v>0</v>
      </c>
      <c r="P339" s="29" t="s">
        <v>648</v>
      </c>
      <c r="Q339" s="28" t="s">
        <v>255</v>
      </c>
      <c r="R339" s="28" t="s">
        <v>361</v>
      </c>
      <c r="S339" s="28" t="s">
        <v>1017</v>
      </c>
      <c r="T339" s="57" t="s">
        <v>8170</v>
      </c>
      <c r="U339" s="57" t="s">
        <v>8171</v>
      </c>
      <c r="V339" s="57" t="s">
        <v>8172</v>
      </c>
      <c r="W339" s="30">
        <v>46052</v>
      </c>
      <c r="X339" s="30">
        <v>46372</v>
      </c>
      <c r="Y339" s="28">
        <v>2026</v>
      </c>
      <c r="Z339" s="28" t="s">
        <v>3782</v>
      </c>
      <c r="AA339" s="28" t="s">
        <v>3783</v>
      </c>
      <c r="AB339" s="28" t="s">
        <v>3784</v>
      </c>
      <c r="AC339" s="28" t="s">
        <v>3785</v>
      </c>
      <c r="AD339" s="48" t="s">
        <v>3786</v>
      </c>
    </row>
    <row r="340" spans="1:30" x14ac:dyDescent="0.25">
      <c r="A340" s="27" t="s">
        <v>3337</v>
      </c>
      <c r="B340" s="28">
        <v>6</v>
      </c>
      <c r="C340" s="28" t="s">
        <v>27</v>
      </c>
      <c r="D340" t="s">
        <v>2574</v>
      </c>
      <c r="E340" s="28" t="s">
        <v>1016</v>
      </c>
      <c r="F340" s="28">
        <v>76</v>
      </c>
      <c r="G340" s="28" t="s">
        <v>253</v>
      </c>
      <c r="H340" s="28">
        <v>9544</v>
      </c>
      <c r="I340" s="28" t="s">
        <v>360</v>
      </c>
      <c r="J340" s="28">
        <v>295</v>
      </c>
      <c r="K340" s="28" t="s">
        <v>694</v>
      </c>
      <c r="L340" s="41">
        <v>2158</v>
      </c>
      <c r="M340" s="44">
        <v>0</v>
      </c>
      <c r="N340" s="6">
        <v>0</v>
      </c>
      <c r="O340">
        <v>0</v>
      </c>
      <c r="P340" s="29" t="s">
        <v>648</v>
      </c>
      <c r="Q340" s="28" t="s">
        <v>255</v>
      </c>
      <c r="R340" s="28" t="s">
        <v>361</v>
      </c>
      <c r="S340" s="28" t="s">
        <v>695</v>
      </c>
      <c r="T340" s="57" t="s">
        <v>8170</v>
      </c>
      <c r="U340" s="57" t="s">
        <v>8171</v>
      </c>
      <c r="V340" s="57" t="s">
        <v>8172</v>
      </c>
      <c r="W340" s="30">
        <v>46052</v>
      </c>
      <c r="X340" s="30">
        <v>46372</v>
      </c>
      <c r="Y340" s="28">
        <v>2026</v>
      </c>
      <c r="Z340" s="28" t="s">
        <v>3787</v>
      </c>
      <c r="AA340" s="28" t="s">
        <v>3788</v>
      </c>
      <c r="AB340" s="28" t="s">
        <v>3789</v>
      </c>
      <c r="AC340" s="28" t="s">
        <v>3785</v>
      </c>
      <c r="AD340" s="48" t="s">
        <v>1085</v>
      </c>
    </row>
    <row r="341" spans="1:30" x14ac:dyDescent="0.25">
      <c r="A341" s="27" t="s">
        <v>3337</v>
      </c>
      <c r="B341" s="28">
        <v>6</v>
      </c>
      <c r="C341" s="28" t="s">
        <v>27</v>
      </c>
      <c r="D341" t="s">
        <v>2574</v>
      </c>
      <c r="E341" s="28" t="s">
        <v>1016</v>
      </c>
      <c r="F341" s="28">
        <v>76</v>
      </c>
      <c r="G341" s="28" t="s">
        <v>253</v>
      </c>
      <c r="H341" s="28">
        <v>9544</v>
      </c>
      <c r="I341" s="28" t="s">
        <v>360</v>
      </c>
      <c r="J341" s="28">
        <v>566</v>
      </c>
      <c r="K341" s="28" t="s">
        <v>696</v>
      </c>
      <c r="L341" s="41">
        <v>2245</v>
      </c>
      <c r="M341" s="44">
        <v>0</v>
      </c>
      <c r="N341" s="6">
        <v>0</v>
      </c>
      <c r="O341">
        <v>0</v>
      </c>
      <c r="P341" s="29" t="s">
        <v>648</v>
      </c>
      <c r="Q341" s="28" t="s">
        <v>255</v>
      </c>
      <c r="R341" s="28" t="s">
        <v>361</v>
      </c>
      <c r="S341" s="28" t="s">
        <v>697</v>
      </c>
      <c r="T341" s="57" t="s">
        <v>8170</v>
      </c>
      <c r="U341" s="57" t="s">
        <v>8171</v>
      </c>
      <c r="V341" s="57" t="s">
        <v>8172</v>
      </c>
      <c r="W341" s="30">
        <v>46052</v>
      </c>
      <c r="X341" s="30">
        <v>46372</v>
      </c>
      <c r="Y341" s="28">
        <v>2026</v>
      </c>
      <c r="Z341" s="28" t="s">
        <v>3790</v>
      </c>
      <c r="AA341" s="28" t="s">
        <v>3791</v>
      </c>
      <c r="AB341" s="28" t="s">
        <v>3792</v>
      </c>
      <c r="AC341" s="28" t="s">
        <v>3785</v>
      </c>
      <c r="AD341" s="48" t="s">
        <v>3793</v>
      </c>
    </row>
    <row r="342" spans="1:30" x14ac:dyDescent="0.25">
      <c r="A342" s="27" t="s">
        <v>3337</v>
      </c>
      <c r="B342" s="28">
        <v>6</v>
      </c>
      <c r="C342" s="28" t="s">
        <v>27</v>
      </c>
      <c r="D342" t="s">
        <v>2574</v>
      </c>
      <c r="E342" s="28" t="s">
        <v>1016</v>
      </c>
      <c r="F342" s="28">
        <v>76</v>
      </c>
      <c r="G342" s="28" t="s">
        <v>253</v>
      </c>
      <c r="H342" s="28">
        <v>9544</v>
      </c>
      <c r="I342" s="28" t="s">
        <v>360</v>
      </c>
      <c r="J342" s="28">
        <v>821</v>
      </c>
      <c r="K342" s="28" t="s">
        <v>692</v>
      </c>
      <c r="L342" s="41">
        <v>3155</v>
      </c>
      <c r="M342" s="44">
        <v>0</v>
      </c>
      <c r="N342" s="6">
        <v>0</v>
      </c>
      <c r="O342">
        <v>0</v>
      </c>
      <c r="P342" s="29" t="s">
        <v>648</v>
      </c>
      <c r="Q342" s="28" t="s">
        <v>255</v>
      </c>
      <c r="R342" s="28" t="s">
        <v>361</v>
      </c>
      <c r="S342" s="28" t="s">
        <v>693</v>
      </c>
      <c r="T342" s="57" t="s">
        <v>8170</v>
      </c>
      <c r="U342" s="57" t="s">
        <v>8171</v>
      </c>
      <c r="V342" s="57" t="s">
        <v>8172</v>
      </c>
      <c r="W342" s="30">
        <v>46051</v>
      </c>
      <c r="X342" s="30">
        <v>46371</v>
      </c>
      <c r="Y342" s="28">
        <v>2026</v>
      </c>
      <c r="Z342" s="28" t="s">
        <v>3794</v>
      </c>
      <c r="AA342" s="28" t="s">
        <v>3795</v>
      </c>
      <c r="AB342" s="28" t="s">
        <v>3796</v>
      </c>
      <c r="AC342" s="28" t="s">
        <v>3785</v>
      </c>
      <c r="AD342" s="48" t="s">
        <v>3786</v>
      </c>
    </row>
    <row r="343" spans="1:30" x14ac:dyDescent="0.25">
      <c r="A343" s="27" t="s">
        <v>3337</v>
      </c>
      <c r="B343" s="28">
        <v>6</v>
      </c>
      <c r="C343" s="28" t="s">
        <v>27</v>
      </c>
      <c r="D343" t="s">
        <v>2574</v>
      </c>
      <c r="E343" s="28" t="s">
        <v>1016</v>
      </c>
      <c r="F343" s="28">
        <v>81</v>
      </c>
      <c r="G343" s="28" t="s">
        <v>308</v>
      </c>
      <c r="H343" s="28">
        <v>9530</v>
      </c>
      <c r="I343" s="28" t="s">
        <v>309</v>
      </c>
      <c r="J343" s="28">
        <v>821</v>
      </c>
      <c r="K343" s="28" t="s">
        <v>692</v>
      </c>
      <c r="L343" s="41">
        <v>1837</v>
      </c>
      <c r="M343" s="44">
        <v>0</v>
      </c>
      <c r="N343" s="6">
        <v>0</v>
      </c>
      <c r="O343">
        <v>0</v>
      </c>
      <c r="P343" s="29" t="s">
        <v>648</v>
      </c>
      <c r="Q343" s="28" t="s">
        <v>310</v>
      </c>
      <c r="R343" s="28" t="s">
        <v>311</v>
      </c>
      <c r="S343" s="28" t="s">
        <v>693</v>
      </c>
      <c r="T343" s="57" t="s">
        <v>8054</v>
      </c>
      <c r="U343" s="57" t="s">
        <v>8055</v>
      </c>
      <c r="V343" s="57" t="s">
        <v>8056</v>
      </c>
      <c r="W343" s="30">
        <v>46051</v>
      </c>
      <c r="X343" s="30">
        <v>46368</v>
      </c>
      <c r="Y343" s="28">
        <v>2026</v>
      </c>
      <c r="Z343" s="28" t="s">
        <v>3797</v>
      </c>
      <c r="AA343" s="28" t="s">
        <v>3798</v>
      </c>
      <c r="AB343" s="28" t="s">
        <v>3799</v>
      </c>
      <c r="AC343" s="28" t="s">
        <v>3800</v>
      </c>
      <c r="AD343" s="48" t="s">
        <v>2303</v>
      </c>
    </row>
    <row r="344" spans="1:30" x14ac:dyDescent="0.25">
      <c r="A344" s="27" t="s">
        <v>3337</v>
      </c>
      <c r="B344" s="28">
        <v>6</v>
      </c>
      <c r="C344" s="28" t="s">
        <v>27</v>
      </c>
      <c r="D344" t="s">
        <v>2574</v>
      </c>
      <c r="E344" s="28" t="s">
        <v>1016</v>
      </c>
      <c r="F344" s="28">
        <v>97</v>
      </c>
      <c r="G344" s="28" t="s">
        <v>207</v>
      </c>
      <c r="H344" s="28">
        <v>9548</v>
      </c>
      <c r="I344" s="28" t="s">
        <v>208</v>
      </c>
      <c r="J344" s="28">
        <v>821</v>
      </c>
      <c r="K344" s="28" t="s">
        <v>692</v>
      </c>
      <c r="L344" s="41">
        <v>557</v>
      </c>
      <c r="M344" s="44">
        <v>0</v>
      </c>
      <c r="N344" s="6">
        <v>0</v>
      </c>
      <c r="O344">
        <v>0</v>
      </c>
      <c r="P344" s="29" t="s">
        <v>648</v>
      </c>
      <c r="Q344" s="28" t="s">
        <v>209</v>
      </c>
      <c r="R344" s="28" t="s">
        <v>210</v>
      </c>
      <c r="S344" s="28" t="s">
        <v>693</v>
      </c>
      <c r="T344" s="57" t="s">
        <v>8173</v>
      </c>
      <c r="U344" s="57" t="s">
        <v>8174</v>
      </c>
      <c r="V344" s="57" t="s">
        <v>8175</v>
      </c>
      <c r="W344" s="30">
        <v>46023</v>
      </c>
      <c r="X344" s="30">
        <v>46386</v>
      </c>
      <c r="Y344" s="28">
        <v>2026</v>
      </c>
      <c r="Z344" s="28" t="s">
        <v>531</v>
      </c>
      <c r="AA344" s="28" t="s">
        <v>1443</v>
      </c>
      <c r="AB344" s="28" t="s">
        <v>3801</v>
      </c>
      <c r="AC344" s="28" t="s">
        <v>1843</v>
      </c>
      <c r="AD344" s="48" t="s">
        <v>1737</v>
      </c>
    </row>
    <row r="345" spans="1:30" x14ac:dyDescent="0.25">
      <c r="A345" s="27" t="s">
        <v>3337</v>
      </c>
      <c r="B345" s="28">
        <v>6</v>
      </c>
      <c r="C345" s="28" t="s">
        <v>27</v>
      </c>
      <c r="D345" t="s">
        <v>2574</v>
      </c>
      <c r="E345" s="28" t="s">
        <v>1016</v>
      </c>
      <c r="F345" s="28">
        <v>97</v>
      </c>
      <c r="G345" s="28" t="s">
        <v>207</v>
      </c>
      <c r="H345" s="28">
        <v>9548</v>
      </c>
      <c r="I345" s="28" t="s">
        <v>208</v>
      </c>
      <c r="J345" s="28">
        <v>565</v>
      </c>
      <c r="K345" s="28" t="s">
        <v>1015</v>
      </c>
      <c r="L345" s="41">
        <v>559</v>
      </c>
      <c r="M345" s="44">
        <v>0</v>
      </c>
      <c r="N345" s="6">
        <v>0</v>
      </c>
      <c r="O345">
        <v>0</v>
      </c>
      <c r="P345" s="29" t="s">
        <v>648</v>
      </c>
      <c r="Q345" s="28" t="s">
        <v>209</v>
      </c>
      <c r="R345" s="28" t="s">
        <v>210</v>
      </c>
      <c r="S345" s="28" t="s">
        <v>1017</v>
      </c>
      <c r="T345" s="57" t="s">
        <v>8173</v>
      </c>
      <c r="U345" s="57" t="s">
        <v>8174</v>
      </c>
      <c r="V345" s="57" t="s">
        <v>8175</v>
      </c>
      <c r="W345" s="30">
        <v>46023</v>
      </c>
      <c r="X345" s="30">
        <v>46386</v>
      </c>
      <c r="Y345" s="28">
        <v>2026</v>
      </c>
      <c r="Z345" s="28" t="s">
        <v>531</v>
      </c>
      <c r="AA345" s="28" t="s">
        <v>1443</v>
      </c>
      <c r="AB345" s="28" t="s">
        <v>3801</v>
      </c>
      <c r="AC345" s="28" t="s">
        <v>1843</v>
      </c>
      <c r="AD345" s="48" t="s">
        <v>1737</v>
      </c>
    </row>
    <row r="346" spans="1:30" x14ac:dyDescent="0.25">
      <c r="A346" s="27" t="s">
        <v>3337</v>
      </c>
      <c r="B346" s="28">
        <v>6</v>
      </c>
      <c r="C346" s="28" t="s">
        <v>27</v>
      </c>
      <c r="D346" t="s">
        <v>2574</v>
      </c>
      <c r="E346" s="28" t="s">
        <v>1016</v>
      </c>
      <c r="F346" s="28">
        <v>97</v>
      </c>
      <c r="G346" s="28" t="s">
        <v>207</v>
      </c>
      <c r="H346" s="28">
        <v>9548</v>
      </c>
      <c r="I346" s="28" t="s">
        <v>208</v>
      </c>
      <c r="J346" s="28">
        <v>295</v>
      </c>
      <c r="K346" s="28" t="s">
        <v>694</v>
      </c>
      <c r="L346" s="41">
        <v>543</v>
      </c>
      <c r="M346" s="44">
        <v>0</v>
      </c>
      <c r="N346" s="6">
        <v>0</v>
      </c>
      <c r="O346">
        <v>0</v>
      </c>
      <c r="P346" s="29" t="s">
        <v>648</v>
      </c>
      <c r="Q346" s="28" t="s">
        <v>209</v>
      </c>
      <c r="R346" s="28" t="s">
        <v>210</v>
      </c>
      <c r="S346" s="28" t="s">
        <v>695</v>
      </c>
      <c r="T346" s="57" t="s">
        <v>8173</v>
      </c>
      <c r="U346" s="57" t="s">
        <v>8174</v>
      </c>
      <c r="V346" s="57" t="s">
        <v>8175</v>
      </c>
      <c r="W346" s="30">
        <v>46023</v>
      </c>
      <c r="X346" s="30">
        <v>46386</v>
      </c>
      <c r="Y346" s="28">
        <v>2026</v>
      </c>
      <c r="Z346" s="28" t="s">
        <v>531</v>
      </c>
      <c r="AA346" s="28" t="s">
        <v>1443</v>
      </c>
      <c r="AB346" s="28" t="s">
        <v>3801</v>
      </c>
      <c r="AC346" s="28" t="s">
        <v>1843</v>
      </c>
      <c r="AD346" s="48" t="s">
        <v>1737</v>
      </c>
    </row>
    <row r="347" spans="1:30" x14ac:dyDescent="0.25">
      <c r="A347" s="27" t="s">
        <v>3337</v>
      </c>
      <c r="B347" s="28">
        <v>6</v>
      </c>
      <c r="C347" s="28" t="s">
        <v>27</v>
      </c>
      <c r="D347" t="s">
        <v>2574</v>
      </c>
      <c r="E347" s="28" t="s">
        <v>1016</v>
      </c>
      <c r="F347" s="28">
        <v>97</v>
      </c>
      <c r="G347" s="28" t="s">
        <v>207</v>
      </c>
      <c r="H347" s="28">
        <v>9548</v>
      </c>
      <c r="I347" s="28" t="s">
        <v>208</v>
      </c>
      <c r="J347" s="28">
        <v>566</v>
      </c>
      <c r="K347" s="28" t="s">
        <v>696</v>
      </c>
      <c r="L347" s="41">
        <v>559</v>
      </c>
      <c r="M347" s="44">
        <v>0</v>
      </c>
      <c r="N347" s="6">
        <v>0</v>
      </c>
      <c r="O347">
        <v>0</v>
      </c>
      <c r="P347" s="29" t="s">
        <v>648</v>
      </c>
      <c r="Q347" s="28" t="s">
        <v>209</v>
      </c>
      <c r="R347" s="28" t="s">
        <v>210</v>
      </c>
      <c r="S347" s="28" t="s">
        <v>697</v>
      </c>
      <c r="T347" s="57" t="s">
        <v>8173</v>
      </c>
      <c r="U347" s="57" t="s">
        <v>8174</v>
      </c>
      <c r="V347" s="57" t="s">
        <v>8175</v>
      </c>
      <c r="W347" s="30">
        <v>46023</v>
      </c>
      <c r="X347" s="30">
        <v>46386</v>
      </c>
      <c r="Y347" s="28">
        <v>2026</v>
      </c>
      <c r="Z347" s="28" t="s">
        <v>531</v>
      </c>
      <c r="AA347" s="28" t="s">
        <v>1443</v>
      </c>
      <c r="AB347" s="28" t="s">
        <v>3801</v>
      </c>
      <c r="AC347" s="28" t="s">
        <v>1843</v>
      </c>
      <c r="AD347" s="48" t="s">
        <v>1737</v>
      </c>
    </row>
    <row r="348" spans="1:30" x14ac:dyDescent="0.25">
      <c r="A348" s="27" t="s">
        <v>3337</v>
      </c>
      <c r="B348" s="28">
        <v>6</v>
      </c>
      <c r="C348" s="28" t="s">
        <v>27</v>
      </c>
      <c r="D348" t="s">
        <v>2574</v>
      </c>
      <c r="E348" s="28" t="s">
        <v>1016</v>
      </c>
      <c r="F348" s="28">
        <v>11</v>
      </c>
      <c r="G348" s="28" t="s">
        <v>133</v>
      </c>
      <c r="H348" s="28">
        <v>9214</v>
      </c>
      <c r="I348" s="28" t="s">
        <v>156</v>
      </c>
      <c r="J348" s="28">
        <v>295</v>
      </c>
      <c r="K348" s="28" t="s">
        <v>694</v>
      </c>
      <c r="L348" s="41">
        <v>1200</v>
      </c>
      <c r="M348" s="44">
        <v>0</v>
      </c>
      <c r="N348" s="6">
        <v>0</v>
      </c>
      <c r="O348">
        <v>0</v>
      </c>
      <c r="P348" s="29" t="s">
        <v>648</v>
      </c>
      <c r="Q348" s="28" t="s">
        <v>135</v>
      </c>
      <c r="R348" s="28" t="s">
        <v>157</v>
      </c>
      <c r="S348" s="28" t="s">
        <v>695</v>
      </c>
      <c r="T348" s="57" t="s">
        <v>8176</v>
      </c>
      <c r="U348" s="57" t="s">
        <v>8177</v>
      </c>
      <c r="V348" s="57" t="s">
        <v>8178</v>
      </c>
      <c r="W348" s="30">
        <v>46062</v>
      </c>
      <c r="X348" s="30">
        <v>46368</v>
      </c>
      <c r="Y348" s="28">
        <v>2026</v>
      </c>
      <c r="Z348" s="28" t="s">
        <v>3802</v>
      </c>
      <c r="AA348" s="28" t="s">
        <v>3802</v>
      </c>
      <c r="AB348" s="28" t="s">
        <v>3802</v>
      </c>
      <c r="AC348" s="28" t="s">
        <v>3803</v>
      </c>
      <c r="AD348" s="48" t="s">
        <v>3804</v>
      </c>
    </row>
    <row r="349" spans="1:30" x14ac:dyDescent="0.25">
      <c r="A349" s="27" t="s">
        <v>3337</v>
      </c>
      <c r="B349" s="28">
        <v>6</v>
      </c>
      <c r="C349" s="28" t="s">
        <v>27</v>
      </c>
      <c r="D349" t="s">
        <v>2574</v>
      </c>
      <c r="E349" s="28" t="s">
        <v>1016</v>
      </c>
      <c r="F349" s="28">
        <v>11</v>
      </c>
      <c r="G349" s="28" t="s">
        <v>133</v>
      </c>
      <c r="H349" s="28">
        <v>9211</v>
      </c>
      <c r="I349" s="28" t="s">
        <v>2586</v>
      </c>
      <c r="J349" s="28">
        <v>565</v>
      </c>
      <c r="K349" s="28" t="s">
        <v>1015</v>
      </c>
      <c r="L349" s="41">
        <v>3350</v>
      </c>
      <c r="M349" s="44">
        <v>0</v>
      </c>
      <c r="N349" s="6">
        <v>0</v>
      </c>
      <c r="O349">
        <v>0</v>
      </c>
      <c r="P349" s="29" t="s">
        <v>648</v>
      </c>
      <c r="Q349" s="28" t="s">
        <v>135</v>
      </c>
      <c r="R349" s="28" t="s">
        <v>2587</v>
      </c>
      <c r="S349" s="28" t="s">
        <v>1017</v>
      </c>
      <c r="T349" s="57" t="s">
        <v>8179</v>
      </c>
      <c r="U349" s="57" t="s">
        <v>8180</v>
      </c>
      <c r="V349" s="57" t="s">
        <v>8181</v>
      </c>
      <c r="W349" s="30">
        <v>46054</v>
      </c>
      <c r="X349" s="30">
        <v>46372</v>
      </c>
      <c r="Y349" s="28">
        <v>2026</v>
      </c>
      <c r="Z349" s="28" t="s">
        <v>1751</v>
      </c>
      <c r="AA349" s="28" t="s">
        <v>665</v>
      </c>
      <c r="AB349" s="28" t="s">
        <v>666</v>
      </c>
      <c r="AC349" s="28" t="s">
        <v>667</v>
      </c>
      <c r="AD349" s="48" t="s">
        <v>668</v>
      </c>
    </row>
    <row r="350" spans="1:30" x14ac:dyDescent="0.25">
      <c r="A350" s="27" t="s">
        <v>3337</v>
      </c>
      <c r="B350" s="28">
        <v>6</v>
      </c>
      <c r="C350" s="28" t="s">
        <v>27</v>
      </c>
      <c r="D350" t="s">
        <v>2574</v>
      </c>
      <c r="E350" s="28" t="s">
        <v>1016</v>
      </c>
      <c r="F350" s="28">
        <v>11</v>
      </c>
      <c r="G350" s="28" t="s">
        <v>133</v>
      </c>
      <c r="H350" s="28">
        <v>9211</v>
      </c>
      <c r="I350" s="28" t="s">
        <v>2586</v>
      </c>
      <c r="J350" s="28">
        <v>295</v>
      </c>
      <c r="K350" s="28" t="s">
        <v>694</v>
      </c>
      <c r="L350" s="41">
        <v>2521</v>
      </c>
      <c r="M350" s="44">
        <v>0</v>
      </c>
      <c r="N350" s="6">
        <v>0</v>
      </c>
      <c r="O350">
        <v>0</v>
      </c>
      <c r="P350" s="29" t="s">
        <v>648</v>
      </c>
      <c r="Q350" s="28" t="s">
        <v>135</v>
      </c>
      <c r="R350" s="28" t="s">
        <v>2587</v>
      </c>
      <c r="S350" s="28" t="s">
        <v>695</v>
      </c>
      <c r="T350" s="57" t="s">
        <v>8179</v>
      </c>
      <c r="U350" s="57" t="s">
        <v>8180</v>
      </c>
      <c r="V350" s="57" t="s">
        <v>8181</v>
      </c>
      <c r="W350" s="30">
        <v>46054</v>
      </c>
      <c r="X350" s="30">
        <v>46372</v>
      </c>
      <c r="Y350" s="28">
        <v>2026</v>
      </c>
      <c r="Z350" s="28" t="s">
        <v>3805</v>
      </c>
      <c r="AA350" s="28" t="s">
        <v>665</v>
      </c>
      <c r="AB350" s="28" t="s">
        <v>666</v>
      </c>
      <c r="AC350" s="28" t="s">
        <v>667</v>
      </c>
      <c r="AD350" s="48" t="s">
        <v>668</v>
      </c>
    </row>
    <row r="351" spans="1:30" x14ac:dyDescent="0.25">
      <c r="A351" s="27" t="s">
        <v>3337</v>
      </c>
      <c r="B351" s="28">
        <v>6</v>
      </c>
      <c r="C351" s="28" t="s">
        <v>27</v>
      </c>
      <c r="D351" t="s">
        <v>2574</v>
      </c>
      <c r="E351" s="28" t="s">
        <v>1016</v>
      </c>
      <c r="F351" s="28">
        <v>11</v>
      </c>
      <c r="G351" s="28" t="s">
        <v>133</v>
      </c>
      <c r="H351" s="28">
        <v>9211</v>
      </c>
      <c r="I351" s="28" t="s">
        <v>2586</v>
      </c>
      <c r="J351" s="28">
        <v>566</v>
      </c>
      <c r="K351" s="28" t="s">
        <v>696</v>
      </c>
      <c r="L351" s="41">
        <v>2768</v>
      </c>
      <c r="M351" s="44">
        <v>0</v>
      </c>
      <c r="N351" s="6">
        <v>0</v>
      </c>
      <c r="O351">
        <v>0</v>
      </c>
      <c r="P351" s="29" t="s">
        <v>648</v>
      </c>
      <c r="Q351" s="28" t="s">
        <v>135</v>
      </c>
      <c r="R351" s="28" t="s">
        <v>2587</v>
      </c>
      <c r="S351" s="28" t="s">
        <v>697</v>
      </c>
      <c r="T351" s="57" t="s">
        <v>8179</v>
      </c>
      <c r="U351" s="57" t="s">
        <v>8180</v>
      </c>
      <c r="V351" s="57" t="s">
        <v>8181</v>
      </c>
      <c r="W351" s="30">
        <v>46054</v>
      </c>
      <c r="X351" s="30">
        <v>46372</v>
      </c>
      <c r="Y351" s="28">
        <v>2026</v>
      </c>
      <c r="Z351" s="28" t="s">
        <v>1751</v>
      </c>
      <c r="AA351" s="28" t="s">
        <v>665</v>
      </c>
      <c r="AB351" s="28" t="s">
        <v>666</v>
      </c>
      <c r="AC351" s="28" t="s">
        <v>667</v>
      </c>
      <c r="AD351" s="48" t="s">
        <v>668</v>
      </c>
    </row>
    <row r="352" spans="1:30" x14ac:dyDescent="0.25">
      <c r="A352" s="27" t="s">
        <v>3337</v>
      </c>
      <c r="B352" s="28">
        <v>6</v>
      </c>
      <c r="C352" s="28" t="s">
        <v>27</v>
      </c>
      <c r="D352" t="s">
        <v>2574</v>
      </c>
      <c r="E352" s="28" t="s">
        <v>1016</v>
      </c>
      <c r="F352" s="28">
        <v>11</v>
      </c>
      <c r="G352" s="28" t="s">
        <v>133</v>
      </c>
      <c r="H352" s="28">
        <v>9213</v>
      </c>
      <c r="I352" s="28" t="s">
        <v>151</v>
      </c>
      <c r="J352" s="28">
        <v>565</v>
      </c>
      <c r="K352" s="28" t="s">
        <v>1015</v>
      </c>
      <c r="L352" s="41">
        <v>4083</v>
      </c>
      <c r="M352" s="44">
        <v>0</v>
      </c>
      <c r="N352" s="6">
        <v>0</v>
      </c>
      <c r="O352">
        <v>0</v>
      </c>
      <c r="P352" s="29" t="s">
        <v>648</v>
      </c>
      <c r="Q352" s="28" t="s">
        <v>135</v>
      </c>
      <c r="R352" s="28" t="s">
        <v>153</v>
      </c>
      <c r="S352" s="28" t="s">
        <v>1017</v>
      </c>
      <c r="T352" s="57" t="s">
        <v>8182</v>
      </c>
      <c r="U352" s="57" t="s">
        <v>8183</v>
      </c>
      <c r="V352" s="57" t="s">
        <v>8184</v>
      </c>
      <c r="W352" s="30">
        <v>46050</v>
      </c>
      <c r="X352" s="30">
        <v>46368</v>
      </c>
      <c r="Y352" s="28">
        <v>2026</v>
      </c>
      <c r="Z352" s="28" t="s">
        <v>3663</v>
      </c>
      <c r="AA352" s="28" t="s">
        <v>3806</v>
      </c>
      <c r="AB352" s="28" t="s">
        <v>3807</v>
      </c>
      <c r="AC352" s="28" t="s">
        <v>1205</v>
      </c>
      <c r="AD352" s="48" t="s">
        <v>3786</v>
      </c>
    </row>
    <row r="353" spans="1:30" x14ac:dyDescent="0.25">
      <c r="A353" s="27" t="s">
        <v>3337</v>
      </c>
      <c r="B353" s="28">
        <v>6</v>
      </c>
      <c r="C353" s="28" t="s">
        <v>27</v>
      </c>
      <c r="D353" t="s">
        <v>2574</v>
      </c>
      <c r="E353" s="28" t="s">
        <v>1016</v>
      </c>
      <c r="F353" s="28">
        <v>76</v>
      </c>
      <c r="G353" s="28" t="s">
        <v>253</v>
      </c>
      <c r="H353" s="28">
        <v>9229</v>
      </c>
      <c r="I353" s="28" t="s">
        <v>263</v>
      </c>
      <c r="J353" s="28">
        <v>821</v>
      </c>
      <c r="K353" s="28" t="s">
        <v>692</v>
      </c>
      <c r="L353" s="41">
        <v>2965</v>
      </c>
      <c r="M353" s="44">
        <v>0</v>
      </c>
      <c r="N353" s="6">
        <v>0</v>
      </c>
      <c r="O353">
        <v>0</v>
      </c>
      <c r="P353" s="29" t="s">
        <v>648</v>
      </c>
      <c r="Q353" s="28" t="s">
        <v>255</v>
      </c>
      <c r="R353" s="28" t="s">
        <v>264</v>
      </c>
      <c r="S353" s="28" t="s">
        <v>693</v>
      </c>
      <c r="T353" s="57" t="s">
        <v>3808</v>
      </c>
      <c r="U353" s="57" t="s">
        <v>8185</v>
      </c>
      <c r="V353" s="57" t="s">
        <v>8186</v>
      </c>
      <c r="W353" s="30">
        <v>46051</v>
      </c>
      <c r="X353" s="30">
        <v>46371</v>
      </c>
      <c r="Y353" s="28">
        <v>2026</v>
      </c>
      <c r="Z353" s="28" t="s">
        <v>3809</v>
      </c>
      <c r="AA353" s="28" t="s">
        <v>3810</v>
      </c>
      <c r="AB353" s="28" t="s">
        <v>3811</v>
      </c>
      <c r="AC353" s="28" t="s">
        <v>3812</v>
      </c>
      <c r="AD353" s="48" t="s">
        <v>3811</v>
      </c>
    </row>
    <row r="354" spans="1:30" x14ac:dyDescent="0.25">
      <c r="A354" s="27" t="s">
        <v>3337</v>
      </c>
      <c r="B354" s="28">
        <v>6</v>
      </c>
      <c r="C354" s="28" t="s">
        <v>27</v>
      </c>
      <c r="D354" t="s">
        <v>2574</v>
      </c>
      <c r="E354" s="28" t="s">
        <v>1016</v>
      </c>
      <c r="F354" s="28">
        <v>76</v>
      </c>
      <c r="G354" s="28" t="s">
        <v>253</v>
      </c>
      <c r="H354" s="28">
        <v>9229</v>
      </c>
      <c r="I354" s="28" t="s">
        <v>263</v>
      </c>
      <c r="J354" s="28">
        <v>565</v>
      </c>
      <c r="K354" s="28" t="s">
        <v>1015</v>
      </c>
      <c r="L354" s="41">
        <v>3117</v>
      </c>
      <c r="M354" s="44">
        <v>0</v>
      </c>
      <c r="N354" s="6">
        <v>0</v>
      </c>
      <c r="O354">
        <v>0</v>
      </c>
      <c r="P354" s="29" t="s">
        <v>648</v>
      </c>
      <c r="Q354" s="28" t="s">
        <v>255</v>
      </c>
      <c r="R354" s="28" t="s">
        <v>264</v>
      </c>
      <c r="S354" s="28" t="s">
        <v>1017</v>
      </c>
      <c r="T354" s="57" t="s">
        <v>3808</v>
      </c>
      <c r="U354" s="57" t="s">
        <v>8185</v>
      </c>
      <c r="V354" s="57" t="s">
        <v>8186</v>
      </c>
      <c r="W354" s="30">
        <v>46051</v>
      </c>
      <c r="X354" s="30">
        <v>46371</v>
      </c>
      <c r="Y354" s="28">
        <v>2026</v>
      </c>
      <c r="Z354" s="28" t="s">
        <v>3809</v>
      </c>
      <c r="AA354" s="28" t="s">
        <v>3810</v>
      </c>
      <c r="AB354" s="28" t="s">
        <v>3813</v>
      </c>
      <c r="AC354" s="28" t="s">
        <v>3812</v>
      </c>
      <c r="AD354" s="48" t="s">
        <v>3813</v>
      </c>
    </row>
    <row r="355" spans="1:30" x14ac:dyDescent="0.25">
      <c r="A355" s="27" t="s">
        <v>3337</v>
      </c>
      <c r="B355" s="28">
        <v>6</v>
      </c>
      <c r="C355" s="28" t="s">
        <v>27</v>
      </c>
      <c r="D355" t="s">
        <v>2574</v>
      </c>
      <c r="E355" s="28" t="s">
        <v>1016</v>
      </c>
      <c r="F355" s="28">
        <v>76</v>
      </c>
      <c r="G355" s="28" t="s">
        <v>253</v>
      </c>
      <c r="H355" s="28">
        <v>9229</v>
      </c>
      <c r="I355" s="28" t="s">
        <v>263</v>
      </c>
      <c r="J355" s="28">
        <v>295</v>
      </c>
      <c r="K355" s="28" t="s">
        <v>694</v>
      </c>
      <c r="L355" s="41">
        <v>2263</v>
      </c>
      <c r="M355" s="44">
        <v>0</v>
      </c>
      <c r="N355" s="6">
        <v>0</v>
      </c>
      <c r="O355">
        <v>0</v>
      </c>
      <c r="P355" s="29" t="s">
        <v>648</v>
      </c>
      <c r="Q355" s="28" t="s">
        <v>255</v>
      </c>
      <c r="R355" s="28" t="s">
        <v>264</v>
      </c>
      <c r="S355" s="28" t="s">
        <v>695</v>
      </c>
      <c r="T355" s="57" t="s">
        <v>3808</v>
      </c>
      <c r="U355" s="57" t="s">
        <v>8185</v>
      </c>
      <c r="V355" s="57" t="s">
        <v>8186</v>
      </c>
      <c r="W355" s="30">
        <v>46051</v>
      </c>
      <c r="X355" s="30">
        <v>46371</v>
      </c>
      <c r="Y355" s="28">
        <v>2026</v>
      </c>
      <c r="Z355" s="28" t="s">
        <v>3809</v>
      </c>
      <c r="AA355" s="28" t="s">
        <v>3810</v>
      </c>
      <c r="AB355" s="28" t="s">
        <v>3811</v>
      </c>
      <c r="AC355" s="28" t="s">
        <v>3812</v>
      </c>
      <c r="AD355" s="48" t="s">
        <v>3811</v>
      </c>
    </row>
    <row r="356" spans="1:30" x14ac:dyDescent="0.25">
      <c r="A356" s="27" t="s">
        <v>3337</v>
      </c>
      <c r="B356" s="28">
        <v>6</v>
      </c>
      <c r="C356" s="28" t="s">
        <v>27</v>
      </c>
      <c r="D356" t="s">
        <v>2574</v>
      </c>
      <c r="E356" s="28" t="s">
        <v>1016</v>
      </c>
      <c r="F356" s="28">
        <v>76</v>
      </c>
      <c r="G356" s="28" t="s">
        <v>253</v>
      </c>
      <c r="H356" s="28">
        <v>9229</v>
      </c>
      <c r="I356" s="28" t="s">
        <v>263</v>
      </c>
      <c r="J356" s="28">
        <v>566</v>
      </c>
      <c r="K356" s="28" t="s">
        <v>696</v>
      </c>
      <c r="L356" s="41">
        <v>2374</v>
      </c>
      <c r="M356" s="44">
        <v>0</v>
      </c>
      <c r="N356" s="6">
        <v>0</v>
      </c>
      <c r="O356">
        <v>0</v>
      </c>
      <c r="P356" s="29" t="s">
        <v>648</v>
      </c>
      <c r="Q356" s="28" t="s">
        <v>255</v>
      </c>
      <c r="R356" s="28" t="s">
        <v>264</v>
      </c>
      <c r="S356" s="28" t="s">
        <v>697</v>
      </c>
      <c r="T356" s="57" t="s">
        <v>3808</v>
      </c>
      <c r="U356" s="57" t="s">
        <v>8185</v>
      </c>
      <c r="V356" s="57" t="s">
        <v>8186</v>
      </c>
      <c r="W356" s="30">
        <v>46051</v>
      </c>
      <c r="X356" s="30">
        <v>46371</v>
      </c>
      <c r="Y356" s="28">
        <v>2026</v>
      </c>
      <c r="Z356" s="28" t="s">
        <v>3809</v>
      </c>
      <c r="AA356" s="28" t="s">
        <v>3810</v>
      </c>
      <c r="AB356" s="28" t="s">
        <v>3811</v>
      </c>
      <c r="AC356" s="28" t="s">
        <v>3812</v>
      </c>
      <c r="AD356" s="48" t="s">
        <v>3811</v>
      </c>
    </row>
    <row r="357" spans="1:30" x14ac:dyDescent="0.25">
      <c r="A357" s="27" t="s">
        <v>3337</v>
      </c>
      <c r="B357" s="28">
        <v>6</v>
      </c>
      <c r="C357" s="28" t="s">
        <v>27</v>
      </c>
      <c r="D357" t="s">
        <v>2574</v>
      </c>
      <c r="E357" s="28" t="s">
        <v>1016</v>
      </c>
      <c r="F357" s="28">
        <v>8</v>
      </c>
      <c r="G357" s="28" t="s">
        <v>106</v>
      </c>
      <c r="H357" s="28">
        <v>9103</v>
      </c>
      <c r="I357" s="28" t="s">
        <v>107</v>
      </c>
      <c r="J357" s="28">
        <v>821</v>
      </c>
      <c r="K357" s="28" t="s">
        <v>692</v>
      </c>
      <c r="L357" s="41">
        <v>2857</v>
      </c>
      <c r="M357" s="44">
        <v>0</v>
      </c>
      <c r="N357" s="6">
        <v>0</v>
      </c>
      <c r="O357">
        <v>0</v>
      </c>
      <c r="P357" s="29" t="s">
        <v>648</v>
      </c>
      <c r="Q357" s="28" t="s">
        <v>108</v>
      </c>
      <c r="R357" s="28" t="s">
        <v>109</v>
      </c>
      <c r="S357" s="28" t="s">
        <v>693</v>
      </c>
      <c r="T357" s="57" t="s">
        <v>8187</v>
      </c>
      <c r="U357" s="57" t="s">
        <v>8188</v>
      </c>
      <c r="V357" s="57" t="s">
        <v>8189</v>
      </c>
      <c r="W357" s="30">
        <v>46055</v>
      </c>
      <c r="X357" s="30">
        <v>46367</v>
      </c>
      <c r="Y357" s="28">
        <v>2026</v>
      </c>
      <c r="Z357" s="28" t="s">
        <v>976</v>
      </c>
      <c r="AA357" s="28" t="s">
        <v>1723</v>
      </c>
      <c r="AB357" s="28" t="s">
        <v>1724</v>
      </c>
      <c r="AC357" s="28" t="s">
        <v>1562</v>
      </c>
      <c r="AD357" s="48" t="s">
        <v>3814</v>
      </c>
    </row>
    <row r="358" spans="1:30" x14ac:dyDescent="0.25">
      <c r="A358" s="27" t="s">
        <v>3337</v>
      </c>
      <c r="B358" s="28">
        <v>6</v>
      </c>
      <c r="C358" s="28" t="s">
        <v>27</v>
      </c>
      <c r="D358" t="s">
        <v>2574</v>
      </c>
      <c r="E358" s="28" t="s">
        <v>1016</v>
      </c>
      <c r="F358" s="28">
        <v>13</v>
      </c>
      <c r="G358" s="28" t="s">
        <v>102</v>
      </c>
      <c r="H358" s="28">
        <v>9104</v>
      </c>
      <c r="I358" s="28" t="s">
        <v>103</v>
      </c>
      <c r="J358" s="28">
        <v>821</v>
      </c>
      <c r="K358" s="28" t="s">
        <v>692</v>
      </c>
      <c r="L358" s="41">
        <v>1965</v>
      </c>
      <c r="M358" s="44">
        <v>0</v>
      </c>
      <c r="N358" s="6">
        <v>0</v>
      </c>
      <c r="O358">
        <v>0</v>
      </c>
      <c r="P358" s="29" t="s">
        <v>648</v>
      </c>
      <c r="Q358" s="28" t="s">
        <v>104</v>
      </c>
      <c r="R358" s="28" t="s">
        <v>105</v>
      </c>
      <c r="S358" s="28" t="s">
        <v>693</v>
      </c>
      <c r="T358" s="57" t="s">
        <v>3815</v>
      </c>
      <c r="U358" s="57" t="s">
        <v>3816</v>
      </c>
      <c r="V358" s="57" t="s">
        <v>8190</v>
      </c>
      <c r="W358" s="30">
        <v>46055</v>
      </c>
      <c r="X358" s="30">
        <v>46371</v>
      </c>
      <c r="Y358" s="28">
        <v>2026</v>
      </c>
      <c r="Z358" s="28" t="s">
        <v>3817</v>
      </c>
      <c r="AA358" s="28" t="s">
        <v>1725</v>
      </c>
      <c r="AB358" s="28" t="s">
        <v>3818</v>
      </c>
      <c r="AC358" s="28" t="s">
        <v>3819</v>
      </c>
      <c r="AD358" s="48" t="s">
        <v>3820</v>
      </c>
    </row>
    <row r="359" spans="1:30" x14ac:dyDescent="0.25">
      <c r="A359" s="27" t="s">
        <v>3337</v>
      </c>
      <c r="B359" s="28">
        <v>6</v>
      </c>
      <c r="C359" s="28" t="s">
        <v>27</v>
      </c>
      <c r="D359" t="s">
        <v>2574</v>
      </c>
      <c r="E359" s="28" t="s">
        <v>1016</v>
      </c>
      <c r="F359" s="28">
        <v>76</v>
      </c>
      <c r="G359" s="28" t="s">
        <v>253</v>
      </c>
      <c r="H359" s="28">
        <v>9124</v>
      </c>
      <c r="I359" s="28" t="s">
        <v>257</v>
      </c>
      <c r="J359" s="28">
        <v>821</v>
      </c>
      <c r="K359" s="28" t="s">
        <v>692</v>
      </c>
      <c r="L359" s="41">
        <v>2225</v>
      </c>
      <c r="M359" s="44">
        <v>0</v>
      </c>
      <c r="N359" s="6">
        <v>0</v>
      </c>
      <c r="O359">
        <v>0</v>
      </c>
      <c r="P359" s="29" t="s">
        <v>648</v>
      </c>
      <c r="Q359" s="28" t="s">
        <v>255</v>
      </c>
      <c r="R359" s="28" t="s">
        <v>259</v>
      </c>
      <c r="S359" s="28" t="s">
        <v>693</v>
      </c>
      <c r="T359" s="57" t="s">
        <v>8191</v>
      </c>
      <c r="U359" s="57" t="s">
        <v>8192</v>
      </c>
      <c r="V359" s="57" t="s">
        <v>8193</v>
      </c>
      <c r="W359" s="30">
        <v>46055</v>
      </c>
      <c r="X359" s="30">
        <v>46375</v>
      </c>
      <c r="Y359" s="28">
        <v>2026</v>
      </c>
      <c r="Z359" s="28" t="s">
        <v>1321</v>
      </c>
      <c r="AA359" s="28" t="s">
        <v>1322</v>
      </c>
      <c r="AB359" s="28" t="s">
        <v>1832</v>
      </c>
      <c r="AC359" s="28" t="s">
        <v>3821</v>
      </c>
      <c r="AD359" s="48" t="s">
        <v>3822</v>
      </c>
    </row>
    <row r="360" spans="1:30" x14ac:dyDescent="0.25">
      <c r="A360" s="27" t="s">
        <v>3337</v>
      </c>
      <c r="B360" s="28">
        <v>6</v>
      </c>
      <c r="C360" s="28" t="s">
        <v>27</v>
      </c>
      <c r="D360" t="s">
        <v>2574</v>
      </c>
      <c r="E360" s="28" t="s">
        <v>1016</v>
      </c>
      <c r="F360" s="28">
        <v>76</v>
      </c>
      <c r="G360" s="28" t="s">
        <v>253</v>
      </c>
      <c r="H360" s="28">
        <v>9125</v>
      </c>
      <c r="I360" s="28" t="s">
        <v>271</v>
      </c>
      <c r="J360" s="28">
        <v>821</v>
      </c>
      <c r="K360" s="28" t="s">
        <v>692</v>
      </c>
      <c r="L360" s="41">
        <v>2223</v>
      </c>
      <c r="M360" s="44">
        <v>0</v>
      </c>
      <c r="N360" s="6">
        <v>0</v>
      </c>
      <c r="O360">
        <v>0</v>
      </c>
      <c r="P360" s="29" t="s">
        <v>648</v>
      </c>
      <c r="Q360" s="28" t="s">
        <v>255</v>
      </c>
      <c r="R360" s="28" t="s">
        <v>272</v>
      </c>
      <c r="S360" s="28" t="s">
        <v>693</v>
      </c>
      <c r="T360" s="57" t="s">
        <v>8194</v>
      </c>
      <c r="U360" s="57" t="s">
        <v>8195</v>
      </c>
      <c r="V360" s="57" t="s">
        <v>8196</v>
      </c>
      <c r="W360" s="30">
        <v>46055</v>
      </c>
      <c r="X360" s="30">
        <v>46374</v>
      </c>
      <c r="Y360" s="28">
        <v>2026</v>
      </c>
      <c r="Z360" s="28" t="s">
        <v>3823</v>
      </c>
      <c r="AA360" s="28" t="s">
        <v>3824</v>
      </c>
      <c r="AB360" s="28" t="s">
        <v>3825</v>
      </c>
      <c r="AC360" s="28" t="s">
        <v>3826</v>
      </c>
      <c r="AD360" s="48" t="s">
        <v>3827</v>
      </c>
    </row>
    <row r="361" spans="1:30" x14ac:dyDescent="0.25">
      <c r="A361" s="27" t="s">
        <v>3337</v>
      </c>
      <c r="B361" s="28">
        <v>6</v>
      </c>
      <c r="C361" s="28" t="s">
        <v>27</v>
      </c>
      <c r="D361" t="s">
        <v>2574</v>
      </c>
      <c r="E361" s="28" t="s">
        <v>1016</v>
      </c>
      <c r="F361" s="28">
        <v>5</v>
      </c>
      <c r="G361" s="28" t="s">
        <v>25</v>
      </c>
      <c r="H361" s="28">
        <v>9201</v>
      </c>
      <c r="I361" s="28" t="s">
        <v>34</v>
      </c>
      <c r="J361" s="28">
        <v>821</v>
      </c>
      <c r="K361" s="28" t="s">
        <v>692</v>
      </c>
      <c r="L361" s="41">
        <v>727</v>
      </c>
      <c r="M361" s="44">
        <v>0</v>
      </c>
      <c r="N361" s="6">
        <v>0</v>
      </c>
      <c r="O361">
        <v>0</v>
      </c>
      <c r="P361" s="29" t="s">
        <v>648</v>
      </c>
      <c r="Q361" s="28" t="s">
        <v>30</v>
      </c>
      <c r="R361" s="28" t="s">
        <v>36</v>
      </c>
      <c r="S361" s="28" t="s">
        <v>693</v>
      </c>
      <c r="T361" s="57" t="s">
        <v>8109</v>
      </c>
      <c r="U361" s="57" t="s">
        <v>8110</v>
      </c>
      <c r="V361" s="57" t="s">
        <v>8111</v>
      </c>
      <c r="W361" s="30">
        <v>46055</v>
      </c>
      <c r="X361" s="30">
        <v>46386</v>
      </c>
      <c r="Y361" s="28">
        <v>2026</v>
      </c>
      <c r="Z361" s="28" t="s">
        <v>1100</v>
      </c>
      <c r="AA361" s="28" t="s">
        <v>35</v>
      </c>
      <c r="AB361" s="28" t="s">
        <v>1101</v>
      </c>
      <c r="AC361" s="28" t="s">
        <v>3610</v>
      </c>
      <c r="AD361" s="48" t="s">
        <v>1126</v>
      </c>
    </row>
    <row r="362" spans="1:30" x14ac:dyDescent="0.25">
      <c r="A362" s="27" t="s">
        <v>3337</v>
      </c>
      <c r="B362" s="28">
        <v>6</v>
      </c>
      <c r="C362" s="28" t="s">
        <v>27</v>
      </c>
      <c r="D362" t="s">
        <v>2574</v>
      </c>
      <c r="E362" s="28" t="s">
        <v>1016</v>
      </c>
      <c r="F362" s="28">
        <v>11</v>
      </c>
      <c r="G362" s="28" t="s">
        <v>133</v>
      </c>
      <c r="H362" s="28">
        <v>9211</v>
      </c>
      <c r="I362" s="28" t="s">
        <v>2586</v>
      </c>
      <c r="J362" s="28">
        <v>821</v>
      </c>
      <c r="K362" s="28" t="s">
        <v>692</v>
      </c>
      <c r="L362" s="41">
        <v>3033</v>
      </c>
      <c r="M362" s="44">
        <v>0</v>
      </c>
      <c r="N362" s="6">
        <v>0</v>
      </c>
      <c r="O362">
        <v>0</v>
      </c>
      <c r="P362" s="29" t="s">
        <v>648</v>
      </c>
      <c r="Q362" s="28" t="s">
        <v>135</v>
      </c>
      <c r="R362" s="28" t="s">
        <v>2587</v>
      </c>
      <c r="S362" s="28" t="s">
        <v>693</v>
      </c>
      <c r="T362" s="57" t="s">
        <v>8179</v>
      </c>
      <c r="U362" s="57" t="s">
        <v>8180</v>
      </c>
      <c r="V362" s="57" t="s">
        <v>8181</v>
      </c>
      <c r="W362" s="30">
        <v>46055</v>
      </c>
      <c r="X362" s="30">
        <v>46372</v>
      </c>
      <c r="Y362" s="28">
        <v>2026</v>
      </c>
      <c r="Z362" s="28" t="s">
        <v>1751</v>
      </c>
      <c r="AA362" s="28" t="s">
        <v>665</v>
      </c>
      <c r="AB362" s="28" t="s">
        <v>666</v>
      </c>
      <c r="AC362" s="28" t="s">
        <v>667</v>
      </c>
      <c r="AD362" s="48" t="s">
        <v>668</v>
      </c>
    </row>
    <row r="363" spans="1:30" x14ac:dyDescent="0.25">
      <c r="A363" s="27" t="s">
        <v>3337</v>
      </c>
      <c r="B363" s="28">
        <v>6</v>
      </c>
      <c r="C363" s="28" t="s">
        <v>27</v>
      </c>
      <c r="D363" t="s">
        <v>2574</v>
      </c>
      <c r="E363" s="28" t="s">
        <v>1016</v>
      </c>
      <c r="F363" s="28">
        <v>11</v>
      </c>
      <c r="G363" s="28" t="s">
        <v>133</v>
      </c>
      <c r="H363" s="28">
        <v>9212</v>
      </c>
      <c r="I363" s="28" t="s">
        <v>147</v>
      </c>
      <c r="J363" s="28">
        <v>821</v>
      </c>
      <c r="K363" s="28" t="s">
        <v>692</v>
      </c>
      <c r="L363" s="41">
        <v>1885</v>
      </c>
      <c r="M363" s="44">
        <v>0</v>
      </c>
      <c r="N363" s="6">
        <v>0</v>
      </c>
      <c r="O363">
        <v>0</v>
      </c>
      <c r="P363" s="29" t="s">
        <v>648</v>
      </c>
      <c r="Q363" s="28" t="s">
        <v>135</v>
      </c>
      <c r="R363" s="28" t="s">
        <v>148</v>
      </c>
      <c r="S363" s="28" t="s">
        <v>693</v>
      </c>
      <c r="T363" s="57" t="s">
        <v>8197</v>
      </c>
      <c r="U363" s="57" t="s">
        <v>8198</v>
      </c>
      <c r="V363" s="57" t="s">
        <v>8199</v>
      </c>
      <c r="W363" s="30">
        <v>46055</v>
      </c>
      <c r="X363" s="30">
        <v>46386</v>
      </c>
      <c r="Y363" s="28">
        <v>2026</v>
      </c>
      <c r="Z363" s="28" t="s">
        <v>3828</v>
      </c>
      <c r="AA363" s="28" t="s">
        <v>3829</v>
      </c>
      <c r="AB363" s="28" t="s">
        <v>3830</v>
      </c>
      <c r="AC363" s="28" t="s">
        <v>3831</v>
      </c>
      <c r="AD363" s="48" t="s">
        <v>3832</v>
      </c>
    </row>
    <row r="364" spans="1:30" x14ac:dyDescent="0.25">
      <c r="A364" s="27" t="s">
        <v>3337</v>
      </c>
      <c r="B364" s="28">
        <v>6</v>
      </c>
      <c r="C364" s="28" t="s">
        <v>27</v>
      </c>
      <c r="D364" t="s">
        <v>2574</v>
      </c>
      <c r="E364" s="28" t="s">
        <v>1016</v>
      </c>
      <c r="F364" s="28">
        <v>11</v>
      </c>
      <c r="G364" s="28" t="s">
        <v>133</v>
      </c>
      <c r="H364" s="28">
        <v>9213</v>
      </c>
      <c r="I364" s="28" t="s">
        <v>151</v>
      </c>
      <c r="J364" s="28">
        <v>821</v>
      </c>
      <c r="K364" s="28" t="s">
        <v>692</v>
      </c>
      <c r="L364" s="41">
        <v>3976</v>
      </c>
      <c r="M364" s="44">
        <v>0</v>
      </c>
      <c r="N364" s="6">
        <v>0</v>
      </c>
      <c r="O364">
        <v>0</v>
      </c>
      <c r="P364" s="29" t="s">
        <v>648</v>
      </c>
      <c r="Q364" s="28" t="s">
        <v>135</v>
      </c>
      <c r="R364" s="28" t="s">
        <v>153</v>
      </c>
      <c r="S364" s="28" t="s">
        <v>693</v>
      </c>
      <c r="T364" s="57" t="s">
        <v>8182</v>
      </c>
      <c r="U364" s="57" t="s">
        <v>8183</v>
      </c>
      <c r="V364" s="57" t="s">
        <v>8184</v>
      </c>
      <c r="W364" s="30">
        <v>46055</v>
      </c>
      <c r="X364" s="30">
        <v>46368</v>
      </c>
      <c r="Y364" s="28">
        <v>2026</v>
      </c>
      <c r="Z364" s="28" t="s">
        <v>3833</v>
      </c>
      <c r="AA364" s="28" t="s">
        <v>3834</v>
      </c>
      <c r="AB364" s="28" t="s">
        <v>1370</v>
      </c>
      <c r="AC364" s="28" t="s">
        <v>1205</v>
      </c>
      <c r="AD364" s="48" t="s">
        <v>3835</v>
      </c>
    </row>
    <row r="365" spans="1:30" x14ac:dyDescent="0.25">
      <c r="A365" s="27" t="s">
        <v>3337</v>
      </c>
      <c r="B365" s="28">
        <v>6</v>
      </c>
      <c r="C365" s="28" t="s">
        <v>27</v>
      </c>
      <c r="D365" t="s">
        <v>2574</v>
      </c>
      <c r="E365" s="28" t="s">
        <v>1016</v>
      </c>
      <c r="F365" s="28">
        <v>11</v>
      </c>
      <c r="G365" s="28" t="s">
        <v>133</v>
      </c>
      <c r="H365" s="28">
        <v>9214</v>
      </c>
      <c r="I365" s="28" t="s">
        <v>156</v>
      </c>
      <c r="J365" s="28">
        <v>821</v>
      </c>
      <c r="K365" s="28" t="s">
        <v>692</v>
      </c>
      <c r="L365" s="41">
        <v>1136</v>
      </c>
      <c r="M365" s="44">
        <v>0</v>
      </c>
      <c r="N365" s="6">
        <v>0</v>
      </c>
      <c r="O365">
        <v>0</v>
      </c>
      <c r="P365" s="29" t="s">
        <v>648</v>
      </c>
      <c r="Q365" s="28" t="s">
        <v>135</v>
      </c>
      <c r="R365" s="28" t="s">
        <v>157</v>
      </c>
      <c r="S365" s="28" t="s">
        <v>693</v>
      </c>
      <c r="T365" s="57" t="s">
        <v>8176</v>
      </c>
      <c r="U365" s="57" t="s">
        <v>8177</v>
      </c>
      <c r="V365" s="57" t="s">
        <v>8178</v>
      </c>
      <c r="W365" s="30">
        <v>46055</v>
      </c>
      <c r="X365" s="30">
        <v>46368</v>
      </c>
      <c r="Y365" s="28">
        <v>2026</v>
      </c>
      <c r="Z365" s="28" t="s">
        <v>3802</v>
      </c>
      <c r="AA365" s="28" t="s">
        <v>3802</v>
      </c>
      <c r="AB365" s="28" t="s">
        <v>3802</v>
      </c>
      <c r="AC365" s="28" t="s">
        <v>3803</v>
      </c>
      <c r="AD365" s="48" t="s">
        <v>3836</v>
      </c>
    </row>
    <row r="366" spans="1:30" x14ac:dyDescent="0.25">
      <c r="A366" s="27" t="s">
        <v>3337</v>
      </c>
      <c r="B366" s="28">
        <v>6</v>
      </c>
      <c r="C366" s="28" t="s">
        <v>27</v>
      </c>
      <c r="D366" t="s">
        <v>2574</v>
      </c>
      <c r="E366" s="28" t="s">
        <v>1016</v>
      </c>
      <c r="F366" s="28">
        <v>11</v>
      </c>
      <c r="G366" s="28" t="s">
        <v>133</v>
      </c>
      <c r="H366" s="28">
        <v>9216</v>
      </c>
      <c r="I366" s="28" t="s">
        <v>2578</v>
      </c>
      <c r="J366" s="28">
        <v>821</v>
      </c>
      <c r="K366" s="28" t="s">
        <v>692</v>
      </c>
      <c r="L366" s="41">
        <v>1578</v>
      </c>
      <c r="M366" s="44">
        <v>0</v>
      </c>
      <c r="N366" s="6">
        <v>0</v>
      </c>
      <c r="O366">
        <v>0</v>
      </c>
      <c r="P366" s="29" t="s">
        <v>648</v>
      </c>
      <c r="Q366" s="28" t="s">
        <v>135</v>
      </c>
      <c r="R366" s="28" t="s">
        <v>2579</v>
      </c>
      <c r="S366" s="28" t="s">
        <v>693</v>
      </c>
      <c r="T366" s="57" t="s">
        <v>8200</v>
      </c>
      <c r="U366" s="57" t="s">
        <v>8201</v>
      </c>
      <c r="V366" s="57" t="s">
        <v>8202</v>
      </c>
      <c r="W366" s="30">
        <v>46055</v>
      </c>
      <c r="X366" s="30">
        <v>46368</v>
      </c>
      <c r="Y366" s="28">
        <v>2026</v>
      </c>
      <c r="Z366" s="28" t="s">
        <v>1861</v>
      </c>
      <c r="AA366" s="28" t="s">
        <v>1862</v>
      </c>
      <c r="AB366" s="28" t="s">
        <v>1863</v>
      </c>
      <c r="AC366" s="28" t="s">
        <v>1228</v>
      </c>
      <c r="AD366" s="48" t="s">
        <v>3466</v>
      </c>
    </row>
    <row r="367" spans="1:30" x14ac:dyDescent="0.25">
      <c r="A367" s="27" t="s">
        <v>3337</v>
      </c>
      <c r="B367" s="28">
        <v>6</v>
      </c>
      <c r="C367" s="28" t="s">
        <v>27</v>
      </c>
      <c r="D367" t="s">
        <v>2574</v>
      </c>
      <c r="E367" s="28" t="s">
        <v>1016</v>
      </c>
      <c r="F367" s="28">
        <v>11</v>
      </c>
      <c r="G367" s="28" t="s">
        <v>133</v>
      </c>
      <c r="H367" s="28">
        <v>9217</v>
      </c>
      <c r="I367" s="28" t="s">
        <v>169</v>
      </c>
      <c r="J367" s="28">
        <v>821</v>
      </c>
      <c r="K367" s="28" t="s">
        <v>692</v>
      </c>
      <c r="L367" s="41">
        <v>1505</v>
      </c>
      <c r="M367" s="44">
        <v>0</v>
      </c>
      <c r="N367" s="6">
        <v>0</v>
      </c>
      <c r="O367">
        <v>0</v>
      </c>
      <c r="P367" s="29" t="s">
        <v>648</v>
      </c>
      <c r="Q367" s="28" t="s">
        <v>135</v>
      </c>
      <c r="R367" s="28" t="s">
        <v>173</v>
      </c>
      <c r="S367" s="28" t="s">
        <v>693</v>
      </c>
      <c r="T367" s="57" t="s">
        <v>8203</v>
      </c>
      <c r="U367" s="57" t="s">
        <v>8204</v>
      </c>
      <c r="V367" s="57" t="s">
        <v>8205</v>
      </c>
      <c r="W367" s="30">
        <v>46055</v>
      </c>
      <c r="X367" s="30">
        <v>46368</v>
      </c>
      <c r="Y367" s="28">
        <v>2026</v>
      </c>
      <c r="Z367" s="28" t="s">
        <v>1756</v>
      </c>
      <c r="AA367" s="28" t="s">
        <v>1810</v>
      </c>
      <c r="AB367" s="28" t="s">
        <v>1811</v>
      </c>
      <c r="AC367" s="28" t="s">
        <v>704</v>
      </c>
      <c r="AD367" s="48" t="s">
        <v>705</v>
      </c>
    </row>
    <row r="368" spans="1:30" x14ac:dyDescent="0.25">
      <c r="A368" s="27" t="s">
        <v>3337</v>
      </c>
      <c r="B368" s="28">
        <v>6</v>
      </c>
      <c r="C368" s="28" t="s">
        <v>27</v>
      </c>
      <c r="D368" t="s">
        <v>2574</v>
      </c>
      <c r="E368" s="28" t="s">
        <v>1016</v>
      </c>
      <c r="F368" s="28">
        <v>17</v>
      </c>
      <c r="G368" s="28" t="s">
        <v>83</v>
      </c>
      <c r="H368" s="28">
        <v>9219</v>
      </c>
      <c r="I368" s="28" t="s">
        <v>84</v>
      </c>
      <c r="J368" s="28">
        <v>821</v>
      </c>
      <c r="K368" s="28" t="s">
        <v>692</v>
      </c>
      <c r="L368" s="41">
        <v>1164</v>
      </c>
      <c r="M368" s="44">
        <v>0</v>
      </c>
      <c r="N368" s="6">
        <v>0</v>
      </c>
      <c r="O368">
        <v>0</v>
      </c>
      <c r="P368" s="29" t="s">
        <v>648</v>
      </c>
      <c r="Q368" s="28" t="s">
        <v>85</v>
      </c>
      <c r="R368" s="28" t="s">
        <v>86</v>
      </c>
      <c r="S368" s="28" t="s">
        <v>693</v>
      </c>
      <c r="T368" s="57" t="s">
        <v>8206</v>
      </c>
      <c r="U368" s="57" t="s">
        <v>8207</v>
      </c>
      <c r="V368" s="57" t="s">
        <v>8208</v>
      </c>
      <c r="W368" s="30">
        <v>46055</v>
      </c>
      <c r="X368" s="30">
        <v>46381</v>
      </c>
      <c r="Y368" s="28">
        <v>2026</v>
      </c>
      <c r="Z368" s="28" t="s">
        <v>3837</v>
      </c>
      <c r="AA368" s="28" t="s">
        <v>3838</v>
      </c>
      <c r="AB368" s="28" t="s">
        <v>3839</v>
      </c>
      <c r="AC368" s="28" t="s">
        <v>3840</v>
      </c>
      <c r="AD368" s="48" t="s">
        <v>719</v>
      </c>
    </row>
    <row r="369" spans="1:30" x14ac:dyDescent="0.25">
      <c r="A369" s="27" t="s">
        <v>3337</v>
      </c>
      <c r="B369" s="28">
        <v>6</v>
      </c>
      <c r="C369" s="28" t="s">
        <v>27</v>
      </c>
      <c r="D369" t="s">
        <v>2574</v>
      </c>
      <c r="E369" s="28" t="s">
        <v>1016</v>
      </c>
      <c r="F369" s="28">
        <v>19</v>
      </c>
      <c r="G369" s="28" t="s">
        <v>158</v>
      </c>
      <c r="H369" s="28">
        <v>9221</v>
      </c>
      <c r="I369" s="28" t="s">
        <v>336</v>
      </c>
      <c r="J369" s="28">
        <v>821</v>
      </c>
      <c r="K369" s="28" t="s">
        <v>692</v>
      </c>
      <c r="L369" s="41">
        <v>1039</v>
      </c>
      <c r="M369" s="44">
        <v>0</v>
      </c>
      <c r="N369" s="6">
        <v>0</v>
      </c>
      <c r="O369">
        <v>0</v>
      </c>
      <c r="P369" s="29" t="s">
        <v>648</v>
      </c>
      <c r="Q369" s="28" t="s">
        <v>161</v>
      </c>
      <c r="R369" s="28" t="s">
        <v>337</v>
      </c>
      <c r="S369" s="28" t="s">
        <v>693</v>
      </c>
      <c r="T369" s="57" t="s">
        <v>8209</v>
      </c>
      <c r="U369" s="57" t="s">
        <v>8210</v>
      </c>
      <c r="V369" s="57" t="s">
        <v>8211</v>
      </c>
      <c r="W369" s="30">
        <v>46055</v>
      </c>
      <c r="X369" s="30">
        <v>46375</v>
      </c>
      <c r="Y369" s="28">
        <v>2026</v>
      </c>
      <c r="Z369" s="28" t="s">
        <v>3841</v>
      </c>
      <c r="AA369" s="28" t="s">
        <v>3842</v>
      </c>
      <c r="AB369" s="28" t="s">
        <v>3843</v>
      </c>
      <c r="AC369" s="28" t="s">
        <v>3844</v>
      </c>
      <c r="AD369" s="48" t="s">
        <v>3786</v>
      </c>
    </row>
    <row r="370" spans="1:30" x14ac:dyDescent="0.25">
      <c r="A370" s="27" t="s">
        <v>3337</v>
      </c>
      <c r="B370" s="28">
        <v>6</v>
      </c>
      <c r="C370" s="28" t="s">
        <v>27</v>
      </c>
      <c r="D370" t="s">
        <v>2574</v>
      </c>
      <c r="E370" s="28" t="s">
        <v>1016</v>
      </c>
      <c r="F370" s="28">
        <v>19</v>
      </c>
      <c r="G370" s="28" t="s">
        <v>158</v>
      </c>
      <c r="H370" s="28">
        <v>9307</v>
      </c>
      <c r="I370" s="28" t="s">
        <v>174</v>
      </c>
      <c r="J370" s="28">
        <v>821</v>
      </c>
      <c r="K370" s="28" t="s">
        <v>692</v>
      </c>
      <c r="L370" s="41">
        <v>1668</v>
      </c>
      <c r="M370" s="44">
        <v>0</v>
      </c>
      <c r="N370" s="6">
        <v>0</v>
      </c>
      <c r="O370">
        <v>0</v>
      </c>
      <c r="P370" s="29" t="s">
        <v>648</v>
      </c>
      <c r="Q370" s="28" t="s">
        <v>161</v>
      </c>
      <c r="R370" s="28" t="s">
        <v>175</v>
      </c>
      <c r="S370" s="28" t="s">
        <v>693</v>
      </c>
      <c r="T370" s="57" t="s">
        <v>8212</v>
      </c>
      <c r="U370" s="57" t="s">
        <v>8213</v>
      </c>
      <c r="V370" s="57" t="s">
        <v>8214</v>
      </c>
      <c r="W370" s="30">
        <v>46055</v>
      </c>
      <c r="X370" s="30">
        <v>46371</v>
      </c>
      <c r="Y370" s="28">
        <v>2026</v>
      </c>
      <c r="Z370" s="28" t="s">
        <v>1432</v>
      </c>
      <c r="AA370" s="28" t="s">
        <v>1433</v>
      </c>
      <c r="AB370" s="28" t="s">
        <v>3845</v>
      </c>
      <c r="AC370" s="28" t="s">
        <v>3846</v>
      </c>
      <c r="AD370" s="48" t="s">
        <v>477</v>
      </c>
    </row>
    <row r="371" spans="1:30" x14ac:dyDescent="0.25">
      <c r="A371" s="27" t="s">
        <v>3337</v>
      </c>
      <c r="B371" s="28">
        <v>6</v>
      </c>
      <c r="C371" s="28" t="s">
        <v>27</v>
      </c>
      <c r="D371" t="s">
        <v>2574</v>
      </c>
      <c r="E371" s="28" t="s">
        <v>1016</v>
      </c>
      <c r="F371" s="28">
        <v>68</v>
      </c>
      <c r="G371" s="28" t="s">
        <v>283</v>
      </c>
      <c r="H371" s="28">
        <v>9309</v>
      </c>
      <c r="I371" s="28" t="s">
        <v>289</v>
      </c>
      <c r="J371" s="28">
        <v>821</v>
      </c>
      <c r="K371" s="28" t="s">
        <v>692</v>
      </c>
      <c r="L371" s="41">
        <v>2895</v>
      </c>
      <c r="M371" s="44">
        <v>0</v>
      </c>
      <c r="N371" s="6">
        <v>0</v>
      </c>
      <c r="O371">
        <v>0</v>
      </c>
      <c r="P371" s="29" t="s">
        <v>648</v>
      </c>
      <c r="Q371" s="28" t="s">
        <v>285</v>
      </c>
      <c r="R371" s="28" t="s">
        <v>290</v>
      </c>
      <c r="S371" s="28" t="s">
        <v>693</v>
      </c>
      <c r="T371" s="57" t="s">
        <v>8215</v>
      </c>
      <c r="U371" s="57" t="s">
        <v>8216</v>
      </c>
      <c r="V371" s="57" t="s">
        <v>8217</v>
      </c>
      <c r="W371" s="30">
        <v>46055</v>
      </c>
      <c r="X371" s="30">
        <v>46374</v>
      </c>
      <c r="Y371" s="28">
        <v>2026</v>
      </c>
      <c r="Z371" s="28" t="s">
        <v>435</v>
      </c>
      <c r="AA371" s="28" t="s">
        <v>3847</v>
      </c>
      <c r="AB371" s="28" t="s">
        <v>3848</v>
      </c>
      <c r="AC371" s="28" t="s">
        <v>3849</v>
      </c>
      <c r="AD371" s="48" t="s">
        <v>3377</v>
      </c>
    </row>
    <row r="372" spans="1:30" x14ac:dyDescent="0.25">
      <c r="A372" s="27" t="s">
        <v>3337</v>
      </c>
      <c r="B372" s="28">
        <v>6</v>
      </c>
      <c r="C372" s="28" t="s">
        <v>27</v>
      </c>
      <c r="D372" t="s">
        <v>2574</v>
      </c>
      <c r="E372" s="28" t="s">
        <v>1016</v>
      </c>
      <c r="F372" s="28">
        <v>5</v>
      </c>
      <c r="G372" s="28" t="s">
        <v>25</v>
      </c>
      <c r="H372" s="28">
        <v>9501</v>
      </c>
      <c r="I372" s="28" t="s">
        <v>81</v>
      </c>
      <c r="J372" s="28">
        <v>821</v>
      </c>
      <c r="K372" s="28" t="s">
        <v>692</v>
      </c>
      <c r="L372" s="41">
        <v>1428</v>
      </c>
      <c r="M372" s="44">
        <v>0</v>
      </c>
      <c r="N372" s="6">
        <v>0</v>
      </c>
      <c r="O372">
        <v>0</v>
      </c>
      <c r="P372" s="29" t="s">
        <v>648</v>
      </c>
      <c r="Q372" s="28" t="s">
        <v>30</v>
      </c>
      <c r="R372" s="28" t="s">
        <v>82</v>
      </c>
      <c r="S372" s="28" t="s">
        <v>693</v>
      </c>
      <c r="T372" s="57" t="s">
        <v>8218</v>
      </c>
      <c r="U372" s="57" t="s">
        <v>8219</v>
      </c>
      <c r="V372" s="57" t="s">
        <v>8220</v>
      </c>
      <c r="W372" s="30">
        <v>46055</v>
      </c>
      <c r="X372" s="30">
        <v>46386</v>
      </c>
      <c r="Y372" s="28">
        <v>2026</v>
      </c>
      <c r="Z372" s="28" t="s">
        <v>1113</v>
      </c>
      <c r="AA372" s="28" t="s">
        <v>3850</v>
      </c>
      <c r="AB372" s="28" t="s">
        <v>3851</v>
      </c>
      <c r="AC372" s="28" t="s">
        <v>3852</v>
      </c>
      <c r="AD372" s="48" t="s">
        <v>668</v>
      </c>
    </row>
    <row r="373" spans="1:30" x14ac:dyDescent="0.25">
      <c r="A373" s="27" t="s">
        <v>3337</v>
      </c>
      <c r="B373" s="28">
        <v>6</v>
      </c>
      <c r="C373" s="28" t="s">
        <v>27</v>
      </c>
      <c r="D373" t="s">
        <v>2574</v>
      </c>
      <c r="E373" s="28" t="s">
        <v>1016</v>
      </c>
      <c r="F373" s="28">
        <v>5</v>
      </c>
      <c r="G373" s="28" t="s">
        <v>25</v>
      </c>
      <c r="H373" s="28">
        <v>9504</v>
      </c>
      <c r="I373" s="28" t="s">
        <v>98</v>
      </c>
      <c r="J373" s="28">
        <v>821</v>
      </c>
      <c r="K373" s="28" t="s">
        <v>692</v>
      </c>
      <c r="L373" s="41">
        <v>3015</v>
      </c>
      <c r="M373" s="44">
        <v>0</v>
      </c>
      <c r="N373" s="6">
        <v>0</v>
      </c>
      <c r="O373">
        <v>0</v>
      </c>
      <c r="P373" s="29" t="s">
        <v>648</v>
      </c>
      <c r="Q373" s="28" t="s">
        <v>30</v>
      </c>
      <c r="R373" s="28" t="s">
        <v>99</v>
      </c>
      <c r="S373" s="28" t="s">
        <v>693</v>
      </c>
      <c r="T373" s="57" t="s">
        <v>8221</v>
      </c>
      <c r="U373" s="57" t="s">
        <v>8222</v>
      </c>
      <c r="V373" s="57" t="s">
        <v>8223</v>
      </c>
      <c r="W373" s="30">
        <v>46055</v>
      </c>
      <c r="X373" s="30">
        <v>46386</v>
      </c>
      <c r="Y373" s="28">
        <v>2026</v>
      </c>
      <c r="Z373" s="28" t="s">
        <v>1844</v>
      </c>
      <c r="AA373" s="28" t="s">
        <v>1122</v>
      </c>
      <c r="AB373" s="28" t="s">
        <v>1826</v>
      </c>
      <c r="AC373" s="28" t="s">
        <v>662</v>
      </c>
      <c r="AD373" s="48" t="s">
        <v>3446</v>
      </c>
    </row>
    <row r="374" spans="1:30" x14ac:dyDescent="0.25">
      <c r="A374" s="27" t="s">
        <v>3337</v>
      </c>
      <c r="B374" s="28">
        <v>6</v>
      </c>
      <c r="C374" s="28" t="s">
        <v>27</v>
      </c>
      <c r="D374" t="s">
        <v>2574</v>
      </c>
      <c r="E374" s="28" t="s">
        <v>1016</v>
      </c>
      <c r="F374" s="28">
        <v>25</v>
      </c>
      <c r="G374" s="28" t="s">
        <v>95</v>
      </c>
      <c r="H374" s="28">
        <v>9509</v>
      </c>
      <c r="I374" s="28" t="s">
        <v>734</v>
      </c>
      <c r="J374" s="28">
        <v>821</v>
      </c>
      <c r="K374" s="28" t="s">
        <v>692</v>
      </c>
      <c r="L374" s="41">
        <v>3813</v>
      </c>
      <c r="M374" s="44">
        <v>0</v>
      </c>
      <c r="N374" s="6">
        <v>0</v>
      </c>
      <c r="O374">
        <v>0</v>
      </c>
      <c r="P374" s="29" t="s">
        <v>648</v>
      </c>
      <c r="Q374" s="28" t="s">
        <v>97</v>
      </c>
      <c r="R374" s="28" t="s">
        <v>736</v>
      </c>
      <c r="S374" s="28" t="s">
        <v>693</v>
      </c>
      <c r="T374" s="57" t="s">
        <v>8224</v>
      </c>
      <c r="U374" s="57" t="s">
        <v>8225</v>
      </c>
      <c r="V374" s="57" t="s">
        <v>8226</v>
      </c>
      <c r="W374" s="30">
        <v>46055</v>
      </c>
      <c r="X374" s="30">
        <v>46368</v>
      </c>
      <c r="Y374" s="28">
        <v>2026</v>
      </c>
      <c r="Z374" s="28" t="s">
        <v>753</v>
      </c>
      <c r="AA374" s="28" t="s">
        <v>3853</v>
      </c>
      <c r="AB374" s="28" t="s">
        <v>754</v>
      </c>
      <c r="AC374" s="28" t="s">
        <v>3854</v>
      </c>
      <c r="AD374" s="48" t="s">
        <v>3340</v>
      </c>
    </row>
    <row r="375" spans="1:30" x14ac:dyDescent="0.25">
      <c r="A375" s="27" t="s">
        <v>3337</v>
      </c>
      <c r="B375" s="28">
        <v>6</v>
      </c>
      <c r="C375" s="28" t="s">
        <v>27</v>
      </c>
      <c r="D375" t="s">
        <v>2574</v>
      </c>
      <c r="E375" s="28" t="s">
        <v>1016</v>
      </c>
      <c r="F375" s="28">
        <v>41</v>
      </c>
      <c r="G375" s="28" t="s">
        <v>110</v>
      </c>
      <c r="H375" s="28">
        <v>9527</v>
      </c>
      <c r="I375" s="28" t="s">
        <v>149</v>
      </c>
      <c r="J375" s="28">
        <v>821</v>
      </c>
      <c r="K375" s="28" t="s">
        <v>692</v>
      </c>
      <c r="L375" s="41">
        <v>2758</v>
      </c>
      <c r="M375" s="44">
        <v>0</v>
      </c>
      <c r="N375" s="6">
        <v>0</v>
      </c>
      <c r="O375">
        <v>0</v>
      </c>
      <c r="P375" s="29" t="s">
        <v>648</v>
      </c>
      <c r="Q375" s="28" t="s">
        <v>114</v>
      </c>
      <c r="R375" s="28" t="s">
        <v>150</v>
      </c>
      <c r="S375" s="28" t="s">
        <v>693</v>
      </c>
      <c r="T375" s="57" t="s">
        <v>8227</v>
      </c>
      <c r="U375" s="57" t="s">
        <v>8228</v>
      </c>
      <c r="V375" s="57" t="s">
        <v>8229</v>
      </c>
      <c r="W375" s="30">
        <v>46055</v>
      </c>
      <c r="X375" s="30">
        <v>46386</v>
      </c>
      <c r="Y375" s="28">
        <v>2026</v>
      </c>
      <c r="Z375" s="28" t="s">
        <v>417</v>
      </c>
      <c r="AA375" s="28" t="s">
        <v>619</v>
      </c>
      <c r="AB375" s="28" t="s">
        <v>663</v>
      </c>
      <c r="AC375" s="28" t="s">
        <v>1801</v>
      </c>
      <c r="AD375" s="48" t="s">
        <v>177</v>
      </c>
    </row>
    <row r="376" spans="1:30" x14ac:dyDescent="0.25">
      <c r="A376" s="27" t="s">
        <v>3337</v>
      </c>
      <c r="B376" s="28">
        <v>6</v>
      </c>
      <c r="C376" s="28" t="s">
        <v>27</v>
      </c>
      <c r="D376" t="s">
        <v>2574</v>
      </c>
      <c r="E376" s="28" t="s">
        <v>1016</v>
      </c>
      <c r="F376" s="28">
        <v>47</v>
      </c>
      <c r="G376" s="28" t="s">
        <v>49</v>
      </c>
      <c r="H376" s="28">
        <v>9529</v>
      </c>
      <c r="I376" s="28" t="s">
        <v>199</v>
      </c>
      <c r="J376" s="28">
        <v>821</v>
      </c>
      <c r="K376" s="28" t="s">
        <v>692</v>
      </c>
      <c r="L376" s="41">
        <v>1604</v>
      </c>
      <c r="M376" s="44">
        <v>0</v>
      </c>
      <c r="N376" s="6">
        <v>0</v>
      </c>
      <c r="O376">
        <v>0</v>
      </c>
      <c r="P376" s="29" t="s">
        <v>648</v>
      </c>
      <c r="Q376" s="28" t="s">
        <v>52</v>
      </c>
      <c r="R376" s="28" t="s">
        <v>200</v>
      </c>
      <c r="S376" s="28" t="s">
        <v>693</v>
      </c>
      <c r="T376" s="57" t="s">
        <v>8230</v>
      </c>
      <c r="U376" s="57" t="s">
        <v>8231</v>
      </c>
      <c r="V376" s="57" t="s">
        <v>8232</v>
      </c>
      <c r="W376" s="30">
        <v>46055</v>
      </c>
      <c r="X376" s="30">
        <v>46368</v>
      </c>
      <c r="Y376" s="28">
        <v>2026</v>
      </c>
      <c r="Z376" s="28" t="s">
        <v>3855</v>
      </c>
      <c r="AA376" s="28" t="s">
        <v>3856</v>
      </c>
      <c r="AB376" s="28" t="s">
        <v>3857</v>
      </c>
      <c r="AC376" s="28" t="s">
        <v>3858</v>
      </c>
      <c r="AD376" s="48" t="s">
        <v>719</v>
      </c>
    </row>
    <row r="377" spans="1:30" x14ac:dyDescent="0.25">
      <c r="A377" s="27" t="s">
        <v>3337</v>
      </c>
      <c r="B377" s="28">
        <v>6</v>
      </c>
      <c r="C377" s="28" t="s">
        <v>27</v>
      </c>
      <c r="D377" t="s">
        <v>2574</v>
      </c>
      <c r="E377" s="28" t="s">
        <v>1016</v>
      </c>
      <c r="F377" s="28">
        <v>52</v>
      </c>
      <c r="G377" s="28" t="s">
        <v>165</v>
      </c>
      <c r="H377" s="28">
        <v>9536</v>
      </c>
      <c r="I377" s="28" t="s">
        <v>242</v>
      </c>
      <c r="J377" s="28">
        <v>821</v>
      </c>
      <c r="K377" s="28" t="s">
        <v>692</v>
      </c>
      <c r="L377" s="41">
        <v>3300</v>
      </c>
      <c r="M377" s="44">
        <v>0</v>
      </c>
      <c r="N377" s="6">
        <v>0</v>
      </c>
      <c r="O377">
        <v>0</v>
      </c>
      <c r="P377" s="29" t="s">
        <v>648</v>
      </c>
      <c r="Q377" s="28" t="s">
        <v>167</v>
      </c>
      <c r="R377" s="28" t="s">
        <v>243</v>
      </c>
      <c r="S377" s="28" t="s">
        <v>693</v>
      </c>
      <c r="T377" s="57" t="s">
        <v>8233</v>
      </c>
      <c r="U377" s="57" t="s">
        <v>8234</v>
      </c>
      <c r="V377" s="57" t="s">
        <v>8235</v>
      </c>
      <c r="W377" s="30">
        <v>46055</v>
      </c>
      <c r="X377" s="30">
        <v>46371</v>
      </c>
      <c r="Y377" s="28">
        <v>2026</v>
      </c>
      <c r="Z377" s="28" t="s">
        <v>3859</v>
      </c>
      <c r="AA377" s="28" t="s">
        <v>3860</v>
      </c>
      <c r="AB377" s="28" t="s">
        <v>3861</v>
      </c>
      <c r="AC377" s="28" t="s">
        <v>3862</v>
      </c>
      <c r="AD377" s="48" t="s">
        <v>3863</v>
      </c>
    </row>
    <row r="378" spans="1:30" x14ac:dyDescent="0.25">
      <c r="A378" s="27" t="s">
        <v>3337</v>
      </c>
      <c r="B378" s="28">
        <v>6</v>
      </c>
      <c r="C378" s="28" t="s">
        <v>27</v>
      </c>
      <c r="D378" t="s">
        <v>2574</v>
      </c>
      <c r="E378" s="28" t="s">
        <v>1016</v>
      </c>
      <c r="F378" s="28">
        <v>76</v>
      </c>
      <c r="G378" s="28" t="s">
        <v>253</v>
      </c>
      <c r="H378" s="28">
        <v>9543</v>
      </c>
      <c r="I378" s="28" t="s">
        <v>276</v>
      </c>
      <c r="J378" s="28">
        <v>821</v>
      </c>
      <c r="K378" s="28" t="s">
        <v>692</v>
      </c>
      <c r="L378" s="41">
        <v>2052</v>
      </c>
      <c r="M378" s="44">
        <v>0</v>
      </c>
      <c r="N378" s="6">
        <v>0</v>
      </c>
      <c r="O378">
        <v>0</v>
      </c>
      <c r="P378" s="29" t="s">
        <v>648</v>
      </c>
      <c r="Q378" s="28" t="s">
        <v>255</v>
      </c>
      <c r="R378" s="28" t="s">
        <v>277</v>
      </c>
      <c r="S378" s="28" t="s">
        <v>693</v>
      </c>
      <c r="T378" s="57" t="s">
        <v>8236</v>
      </c>
      <c r="U378" s="57" t="s">
        <v>8237</v>
      </c>
      <c r="V378" s="57" t="s">
        <v>8238</v>
      </c>
      <c r="W378" s="30">
        <v>46055</v>
      </c>
      <c r="X378" s="30">
        <v>46375</v>
      </c>
      <c r="Y378" s="28">
        <v>2026</v>
      </c>
      <c r="Z378" s="28" t="s">
        <v>3864</v>
      </c>
      <c r="AA378" s="28" t="s">
        <v>3865</v>
      </c>
      <c r="AB378" s="28" t="s">
        <v>3866</v>
      </c>
      <c r="AC378" s="28" t="s">
        <v>3867</v>
      </c>
      <c r="AD378" s="48" t="s">
        <v>651</v>
      </c>
    </row>
    <row r="379" spans="1:30" x14ac:dyDescent="0.25">
      <c r="A379" s="27" t="s">
        <v>3337</v>
      </c>
      <c r="B379" s="28">
        <v>6</v>
      </c>
      <c r="C379" s="28" t="s">
        <v>27</v>
      </c>
      <c r="D379" t="s">
        <v>2574</v>
      </c>
      <c r="E379" s="28" t="s">
        <v>1016</v>
      </c>
      <c r="F379" s="28">
        <v>68</v>
      </c>
      <c r="G379" s="28" t="s">
        <v>283</v>
      </c>
      <c r="H379" s="28">
        <v>9546</v>
      </c>
      <c r="I379" s="28" t="s">
        <v>303</v>
      </c>
      <c r="J379" s="28">
        <v>821</v>
      </c>
      <c r="K379" s="28" t="s">
        <v>692</v>
      </c>
      <c r="L379" s="41">
        <v>2029</v>
      </c>
      <c r="M379" s="44">
        <v>0</v>
      </c>
      <c r="N379" s="6">
        <v>0</v>
      </c>
      <c r="O379">
        <v>0</v>
      </c>
      <c r="P379" s="29" t="s">
        <v>648</v>
      </c>
      <c r="Q379" s="28" t="s">
        <v>285</v>
      </c>
      <c r="R379" s="28" t="s">
        <v>305</v>
      </c>
      <c r="S379" s="28" t="s">
        <v>693</v>
      </c>
      <c r="T379" s="57" t="s">
        <v>8239</v>
      </c>
      <c r="U379" s="57" t="s">
        <v>3868</v>
      </c>
      <c r="V379" s="57" t="s">
        <v>8240</v>
      </c>
      <c r="W379" s="30">
        <v>46055</v>
      </c>
      <c r="X379" s="30">
        <v>46375</v>
      </c>
      <c r="Y379" s="28">
        <v>2026</v>
      </c>
      <c r="Z379" s="28" t="s">
        <v>3797</v>
      </c>
      <c r="AA379" s="28" t="s">
        <v>3869</v>
      </c>
      <c r="AB379" s="28" t="s">
        <v>3870</v>
      </c>
      <c r="AC379" s="28" t="s">
        <v>729</v>
      </c>
      <c r="AD379" s="48" t="s">
        <v>177</v>
      </c>
    </row>
    <row r="380" spans="1:30" x14ac:dyDescent="0.25">
      <c r="A380" s="27" t="s">
        <v>3337</v>
      </c>
      <c r="B380" s="28">
        <v>6</v>
      </c>
      <c r="C380" s="28" t="s">
        <v>27</v>
      </c>
      <c r="D380" t="s">
        <v>2574</v>
      </c>
      <c r="E380" s="28" t="s">
        <v>1016</v>
      </c>
      <c r="F380" s="28">
        <v>94</v>
      </c>
      <c r="G380" s="28" t="s">
        <v>730</v>
      </c>
      <c r="H380" s="28">
        <v>9547</v>
      </c>
      <c r="I380" s="28" t="s">
        <v>731</v>
      </c>
      <c r="J380" s="28">
        <v>821</v>
      </c>
      <c r="K380" s="28" t="s">
        <v>692</v>
      </c>
      <c r="L380" s="41">
        <v>197</v>
      </c>
      <c r="M380" s="44">
        <v>0</v>
      </c>
      <c r="N380" s="6">
        <v>0</v>
      </c>
      <c r="O380">
        <v>0</v>
      </c>
      <c r="P380" s="29" t="s">
        <v>648</v>
      </c>
      <c r="Q380" s="28" t="s">
        <v>732</v>
      </c>
      <c r="R380" s="28" t="s">
        <v>733</v>
      </c>
      <c r="S380" s="28" t="s">
        <v>693</v>
      </c>
      <c r="T380" s="57" t="s">
        <v>8241</v>
      </c>
      <c r="U380" s="57" t="s">
        <v>8242</v>
      </c>
      <c r="V380" s="57" t="s">
        <v>8243</v>
      </c>
      <c r="W380" s="30">
        <v>46055</v>
      </c>
      <c r="X380" s="30">
        <v>46386</v>
      </c>
      <c r="Y380" s="28">
        <v>2026</v>
      </c>
      <c r="Z380" s="28" t="s">
        <v>3871</v>
      </c>
      <c r="AA380" s="28" t="s">
        <v>3872</v>
      </c>
      <c r="AB380" s="28" t="s">
        <v>3873</v>
      </c>
      <c r="AC380" s="28" t="s">
        <v>3874</v>
      </c>
      <c r="AD380" s="48" t="s">
        <v>540</v>
      </c>
    </row>
    <row r="381" spans="1:30" x14ac:dyDescent="0.25">
      <c r="A381" s="27" t="s">
        <v>3337</v>
      </c>
      <c r="B381" s="28">
        <v>6</v>
      </c>
      <c r="C381" s="28" t="s">
        <v>27</v>
      </c>
      <c r="D381" t="s">
        <v>2574</v>
      </c>
      <c r="E381" s="28" t="s">
        <v>1016</v>
      </c>
      <c r="F381" s="28">
        <v>8</v>
      </c>
      <c r="G381" s="28" t="s">
        <v>106</v>
      </c>
      <c r="H381" s="28">
        <v>9103</v>
      </c>
      <c r="I381" s="28" t="s">
        <v>107</v>
      </c>
      <c r="J381" s="28">
        <v>565</v>
      </c>
      <c r="K381" s="28" t="s">
        <v>1015</v>
      </c>
      <c r="L381" s="41">
        <v>3406</v>
      </c>
      <c r="M381" s="44">
        <v>0</v>
      </c>
      <c r="N381" s="6">
        <v>0</v>
      </c>
      <c r="O381">
        <v>0</v>
      </c>
      <c r="P381" s="29" t="s">
        <v>648</v>
      </c>
      <c r="Q381" s="28" t="s">
        <v>108</v>
      </c>
      <c r="R381" s="28" t="s">
        <v>109</v>
      </c>
      <c r="S381" s="28" t="s">
        <v>1017</v>
      </c>
      <c r="T381" s="57" t="s">
        <v>8187</v>
      </c>
      <c r="U381" s="57" t="s">
        <v>8188</v>
      </c>
      <c r="V381" s="57" t="s">
        <v>8189</v>
      </c>
      <c r="W381" s="30">
        <v>46055</v>
      </c>
      <c r="X381" s="30">
        <v>46367</v>
      </c>
      <c r="Y381" s="28">
        <v>2026</v>
      </c>
      <c r="Z381" s="28" t="s">
        <v>976</v>
      </c>
      <c r="AA381" s="28" t="s">
        <v>1723</v>
      </c>
      <c r="AB381" s="28" t="s">
        <v>1724</v>
      </c>
      <c r="AC381" s="28" t="s">
        <v>1562</v>
      </c>
      <c r="AD381" s="48" t="s">
        <v>3814</v>
      </c>
    </row>
    <row r="382" spans="1:30" x14ac:dyDescent="0.25">
      <c r="A382" s="27" t="s">
        <v>3337</v>
      </c>
      <c r="B382" s="28">
        <v>6</v>
      </c>
      <c r="C382" s="28" t="s">
        <v>27</v>
      </c>
      <c r="D382" t="s">
        <v>2574</v>
      </c>
      <c r="E382" s="28" t="s">
        <v>1016</v>
      </c>
      <c r="F382" s="28">
        <v>13</v>
      </c>
      <c r="G382" s="28" t="s">
        <v>102</v>
      </c>
      <c r="H382" s="28">
        <v>9104</v>
      </c>
      <c r="I382" s="28" t="s">
        <v>103</v>
      </c>
      <c r="J382" s="28">
        <v>565</v>
      </c>
      <c r="K382" s="28" t="s">
        <v>1015</v>
      </c>
      <c r="L382" s="41">
        <v>2690</v>
      </c>
      <c r="M382" s="44">
        <v>0</v>
      </c>
      <c r="N382" s="6">
        <v>0</v>
      </c>
      <c r="O382">
        <v>0</v>
      </c>
      <c r="P382" s="29" t="s">
        <v>648</v>
      </c>
      <c r="Q382" s="28" t="s">
        <v>104</v>
      </c>
      <c r="R382" s="28" t="s">
        <v>105</v>
      </c>
      <c r="S382" s="28" t="s">
        <v>1017</v>
      </c>
      <c r="T382" s="57" t="s">
        <v>3815</v>
      </c>
      <c r="U382" s="57" t="s">
        <v>3816</v>
      </c>
      <c r="V382" s="57" t="s">
        <v>8190</v>
      </c>
      <c r="W382" s="30">
        <v>46055</v>
      </c>
      <c r="X382" s="30">
        <v>46371</v>
      </c>
      <c r="Y382" s="28">
        <v>2026</v>
      </c>
      <c r="Z382" s="28" t="s">
        <v>3875</v>
      </c>
      <c r="AA382" s="28" t="s">
        <v>3876</v>
      </c>
      <c r="AB382" s="28" t="s">
        <v>3877</v>
      </c>
      <c r="AC382" s="28" t="s">
        <v>3878</v>
      </c>
      <c r="AD382" s="48" t="s">
        <v>3879</v>
      </c>
    </row>
    <row r="383" spans="1:30" x14ac:dyDescent="0.25">
      <c r="A383" s="27" t="s">
        <v>3337</v>
      </c>
      <c r="B383" s="28">
        <v>6</v>
      </c>
      <c r="C383" s="28" t="s">
        <v>27</v>
      </c>
      <c r="D383" t="s">
        <v>2574</v>
      </c>
      <c r="E383" s="28" t="s">
        <v>1016</v>
      </c>
      <c r="F383" s="28">
        <v>23</v>
      </c>
      <c r="G383" s="28" t="s">
        <v>230</v>
      </c>
      <c r="H383" s="28">
        <v>9115</v>
      </c>
      <c r="I383" s="28" t="s">
        <v>743</v>
      </c>
      <c r="J383" s="28">
        <v>565</v>
      </c>
      <c r="K383" s="28" t="s">
        <v>1015</v>
      </c>
      <c r="L383" s="41">
        <v>6062</v>
      </c>
      <c r="M383" s="44">
        <v>0</v>
      </c>
      <c r="N383" s="6">
        <v>0</v>
      </c>
      <c r="O383">
        <v>0</v>
      </c>
      <c r="P383" s="29" t="s">
        <v>648</v>
      </c>
      <c r="Q383" s="28" t="s">
        <v>232</v>
      </c>
      <c r="R383" s="28" t="s">
        <v>744</v>
      </c>
      <c r="S383" s="28" t="s">
        <v>1017</v>
      </c>
      <c r="T383" s="57" t="s">
        <v>8244</v>
      </c>
      <c r="U383" s="57" t="s">
        <v>8245</v>
      </c>
      <c r="V383" s="57" t="s">
        <v>8246</v>
      </c>
      <c r="W383" s="30">
        <v>46055</v>
      </c>
      <c r="X383" s="30">
        <v>46367</v>
      </c>
      <c r="Y383" s="28">
        <v>2026</v>
      </c>
      <c r="Z383" s="28" t="s">
        <v>3880</v>
      </c>
      <c r="AA383" s="28" t="s">
        <v>3881</v>
      </c>
      <c r="AB383" s="28" t="s">
        <v>3882</v>
      </c>
      <c r="AC383" s="28" t="s">
        <v>3883</v>
      </c>
      <c r="AD383" s="48" t="s">
        <v>389</v>
      </c>
    </row>
    <row r="384" spans="1:30" x14ac:dyDescent="0.25">
      <c r="A384" s="27" t="s">
        <v>3337</v>
      </c>
      <c r="B384" s="28">
        <v>6</v>
      </c>
      <c r="C384" s="28" t="s">
        <v>27</v>
      </c>
      <c r="D384" t="s">
        <v>2574</v>
      </c>
      <c r="E384" s="28" t="s">
        <v>1016</v>
      </c>
      <c r="F384" s="28">
        <v>76</v>
      </c>
      <c r="G384" s="28" t="s">
        <v>253</v>
      </c>
      <c r="H384" s="28">
        <v>9124</v>
      </c>
      <c r="I384" s="28" t="s">
        <v>257</v>
      </c>
      <c r="J384" s="28">
        <v>565</v>
      </c>
      <c r="K384" s="28" t="s">
        <v>1015</v>
      </c>
      <c r="L384" s="41">
        <v>2893</v>
      </c>
      <c r="M384" s="44">
        <v>0</v>
      </c>
      <c r="N384" s="6">
        <v>0</v>
      </c>
      <c r="O384">
        <v>0</v>
      </c>
      <c r="P384" s="29" t="s">
        <v>648</v>
      </c>
      <c r="Q384" s="28" t="s">
        <v>255</v>
      </c>
      <c r="R384" s="28" t="s">
        <v>259</v>
      </c>
      <c r="S384" s="28" t="s">
        <v>1017</v>
      </c>
      <c r="T384" s="57" t="s">
        <v>8191</v>
      </c>
      <c r="U384" s="57" t="s">
        <v>8192</v>
      </c>
      <c r="V384" s="57" t="s">
        <v>8193</v>
      </c>
      <c r="W384" s="30">
        <v>46055</v>
      </c>
      <c r="X384" s="30">
        <v>46375</v>
      </c>
      <c r="Y384" s="28">
        <v>2026</v>
      </c>
      <c r="Z384" s="28" t="s">
        <v>1321</v>
      </c>
      <c r="AA384" s="28" t="s">
        <v>1322</v>
      </c>
      <c r="AB384" s="28" t="s">
        <v>3884</v>
      </c>
      <c r="AC384" s="28" t="s">
        <v>3821</v>
      </c>
      <c r="AD384" s="48" t="s">
        <v>3822</v>
      </c>
    </row>
    <row r="385" spans="1:30" x14ac:dyDescent="0.25">
      <c r="A385" s="27" t="s">
        <v>3337</v>
      </c>
      <c r="B385" s="28">
        <v>6</v>
      </c>
      <c r="C385" s="28" t="s">
        <v>27</v>
      </c>
      <c r="D385" t="s">
        <v>2574</v>
      </c>
      <c r="E385" s="28" t="s">
        <v>1016</v>
      </c>
      <c r="F385" s="28">
        <v>76</v>
      </c>
      <c r="G385" s="28" t="s">
        <v>253</v>
      </c>
      <c r="H385" s="28">
        <v>9125</v>
      </c>
      <c r="I385" s="28" t="s">
        <v>271</v>
      </c>
      <c r="J385" s="28">
        <v>565</v>
      </c>
      <c r="K385" s="28" t="s">
        <v>1015</v>
      </c>
      <c r="L385" s="41">
        <v>2800</v>
      </c>
      <c r="M385" s="44">
        <v>0</v>
      </c>
      <c r="N385" s="6">
        <v>0</v>
      </c>
      <c r="O385">
        <v>0</v>
      </c>
      <c r="P385" s="29" t="s">
        <v>648</v>
      </c>
      <c r="Q385" s="28" t="s">
        <v>255</v>
      </c>
      <c r="R385" s="28" t="s">
        <v>272</v>
      </c>
      <c r="S385" s="28" t="s">
        <v>1017</v>
      </c>
      <c r="T385" s="57" t="s">
        <v>8194</v>
      </c>
      <c r="U385" s="57" t="s">
        <v>8195</v>
      </c>
      <c r="V385" s="57" t="s">
        <v>8196</v>
      </c>
      <c r="W385" s="30">
        <v>46055</v>
      </c>
      <c r="X385" s="30">
        <v>46295</v>
      </c>
      <c r="Y385" s="28">
        <v>2026</v>
      </c>
      <c r="Z385" s="28" t="s">
        <v>3823</v>
      </c>
      <c r="AA385" s="28" t="s">
        <v>3824</v>
      </c>
      <c r="AB385" s="28" t="s">
        <v>3825</v>
      </c>
      <c r="AC385" s="28" t="s">
        <v>3826</v>
      </c>
      <c r="AD385" s="48" t="s">
        <v>3827</v>
      </c>
    </row>
    <row r="386" spans="1:30" x14ac:dyDescent="0.25">
      <c r="A386" s="27" t="s">
        <v>3337</v>
      </c>
      <c r="B386" s="28">
        <v>6</v>
      </c>
      <c r="C386" s="28" t="s">
        <v>27</v>
      </c>
      <c r="D386" t="s">
        <v>2574</v>
      </c>
      <c r="E386" s="28" t="s">
        <v>1016</v>
      </c>
      <c r="F386" s="28">
        <v>11</v>
      </c>
      <c r="G386" s="28" t="s">
        <v>133</v>
      </c>
      <c r="H386" s="28">
        <v>9212</v>
      </c>
      <c r="I386" s="28" t="s">
        <v>147</v>
      </c>
      <c r="J386" s="28">
        <v>565</v>
      </c>
      <c r="K386" s="28" t="s">
        <v>1015</v>
      </c>
      <c r="L386" s="41">
        <v>2016</v>
      </c>
      <c r="M386" s="44">
        <v>0</v>
      </c>
      <c r="N386" s="6">
        <v>0</v>
      </c>
      <c r="O386">
        <v>0</v>
      </c>
      <c r="P386" s="29" t="s">
        <v>648</v>
      </c>
      <c r="Q386" s="28" t="s">
        <v>135</v>
      </c>
      <c r="R386" s="28" t="s">
        <v>148</v>
      </c>
      <c r="S386" s="28" t="s">
        <v>1017</v>
      </c>
      <c r="T386" s="57" t="s">
        <v>8197</v>
      </c>
      <c r="U386" s="57" t="s">
        <v>8198</v>
      </c>
      <c r="V386" s="57" t="s">
        <v>8199</v>
      </c>
      <c r="W386" s="30">
        <v>46055</v>
      </c>
      <c r="X386" s="30">
        <v>46386</v>
      </c>
      <c r="Y386" s="28">
        <v>2026</v>
      </c>
      <c r="Z386" s="28" t="s">
        <v>3828</v>
      </c>
      <c r="AA386" s="28" t="s">
        <v>3829</v>
      </c>
      <c r="AB386" s="28" t="s">
        <v>3830</v>
      </c>
      <c r="AC386" s="28" t="s">
        <v>3831</v>
      </c>
      <c r="AD386" s="48" t="s">
        <v>3832</v>
      </c>
    </row>
    <row r="387" spans="1:30" x14ac:dyDescent="0.25">
      <c r="A387" s="27" t="s">
        <v>3337</v>
      </c>
      <c r="B387" s="28">
        <v>6</v>
      </c>
      <c r="C387" s="28" t="s">
        <v>27</v>
      </c>
      <c r="D387" t="s">
        <v>2574</v>
      </c>
      <c r="E387" s="28" t="s">
        <v>1016</v>
      </c>
      <c r="F387" s="28">
        <v>11</v>
      </c>
      <c r="G387" s="28" t="s">
        <v>133</v>
      </c>
      <c r="H387" s="28">
        <v>9214</v>
      </c>
      <c r="I387" s="28" t="s">
        <v>156</v>
      </c>
      <c r="J387" s="28">
        <v>565</v>
      </c>
      <c r="K387" s="28" t="s">
        <v>1015</v>
      </c>
      <c r="L387" s="41">
        <v>1200</v>
      </c>
      <c r="M387" s="44">
        <v>0</v>
      </c>
      <c r="N387" s="6">
        <v>0</v>
      </c>
      <c r="O387">
        <v>0</v>
      </c>
      <c r="P387" s="29" t="s">
        <v>648</v>
      </c>
      <c r="Q387" s="28" t="s">
        <v>135</v>
      </c>
      <c r="R387" s="28" t="s">
        <v>157</v>
      </c>
      <c r="S387" s="28" t="s">
        <v>1017</v>
      </c>
      <c r="T387" s="57" t="s">
        <v>8176</v>
      </c>
      <c r="U387" s="57" t="s">
        <v>8177</v>
      </c>
      <c r="V387" s="57" t="s">
        <v>8178</v>
      </c>
      <c r="W387" s="30">
        <v>46055</v>
      </c>
      <c r="X387" s="30">
        <v>46368</v>
      </c>
      <c r="Y387" s="28">
        <v>2026</v>
      </c>
      <c r="Z387" s="28" t="s">
        <v>3802</v>
      </c>
      <c r="AA387" s="28" t="s">
        <v>3802</v>
      </c>
      <c r="AB387" s="28" t="s">
        <v>3802</v>
      </c>
      <c r="AC387" s="28" t="s">
        <v>3803</v>
      </c>
      <c r="AD387" s="48" t="s">
        <v>3836</v>
      </c>
    </row>
    <row r="388" spans="1:30" x14ac:dyDescent="0.25">
      <c r="A388" s="27" t="s">
        <v>3337</v>
      </c>
      <c r="B388" s="28">
        <v>6</v>
      </c>
      <c r="C388" s="28" t="s">
        <v>27</v>
      </c>
      <c r="D388" t="s">
        <v>2574</v>
      </c>
      <c r="E388" s="28" t="s">
        <v>1016</v>
      </c>
      <c r="F388" s="28">
        <v>11</v>
      </c>
      <c r="G388" s="28" t="s">
        <v>133</v>
      </c>
      <c r="H388" s="28">
        <v>9216</v>
      </c>
      <c r="I388" s="28" t="s">
        <v>2578</v>
      </c>
      <c r="J388" s="28">
        <v>565</v>
      </c>
      <c r="K388" s="28" t="s">
        <v>1015</v>
      </c>
      <c r="L388" s="41">
        <v>1597</v>
      </c>
      <c r="M388" s="44">
        <v>0</v>
      </c>
      <c r="N388" s="6">
        <v>0</v>
      </c>
      <c r="O388">
        <v>0</v>
      </c>
      <c r="P388" s="29" t="s">
        <v>648</v>
      </c>
      <c r="Q388" s="28" t="s">
        <v>135</v>
      </c>
      <c r="R388" s="28" t="s">
        <v>2579</v>
      </c>
      <c r="S388" s="28" t="s">
        <v>1017</v>
      </c>
      <c r="T388" s="57" t="s">
        <v>8200</v>
      </c>
      <c r="U388" s="57" t="s">
        <v>8201</v>
      </c>
      <c r="V388" s="57" t="s">
        <v>8202</v>
      </c>
      <c r="W388" s="30">
        <v>46055</v>
      </c>
      <c r="X388" s="30">
        <v>46368</v>
      </c>
      <c r="Y388" s="28">
        <v>2026</v>
      </c>
      <c r="Z388" s="28" t="s">
        <v>1865</v>
      </c>
      <c r="AA388" s="28" t="s">
        <v>1866</v>
      </c>
      <c r="AB388" s="28" t="s">
        <v>1867</v>
      </c>
      <c r="AC388" s="28" t="s">
        <v>1228</v>
      </c>
      <c r="AD388" s="48" t="s">
        <v>3466</v>
      </c>
    </row>
    <row r="389" spans="1:30" x14ac:dyDescent="0.25">
      <c r="A389" s="27" t="s">
        <v>3337</v>
      </c>
      <c r="B389" s="28">
        <v>6</v>
      </c>
      <c r="C389" s="28" t="s">
        <v>27</v>
      </c>
      <c r="D389" t="s">
        <v>2574</v>
      </c>
      <c r="E389" s="28" t="s">
        <v>1016</v>
      </c>
      <c r="F389" s="28">
        <v>17</v>
      </c>
      <c r="G389" s="28" t="s">
        <v>83</v>
      </c>
      <c r="H389" s="28">
        <v>9219</v>
      </c>
      <c r="I389" s="28" t="s">
        <v>84</v>
      </c>
      <c r="J389" s="28">
        <v>565</v>
      </c>
      <c r="K389" s="28" t="s">
        <v>1015</v>
      </c>
      <c r="L389" s="41">
        <v>1211</v>
      </c>
      <c r="M389" s="44">
        <v>0</v>
      </c>
      <c r="N389" s="6">
        <v>0</v>
      </c>
      <c r="O389">
        <v>0</v>
      </c>
      <c r="P389" s="29" t="s">
        <v>648</v>
      </c>
      <c r="Q389" s="28" t="s">
        <v>85</v>
      </c>
      <c r="R389" s="28" t="s">
        <v>86</v>
      </c>
      <c r="S389" s="28" t="s">
        <v>1017</v>
      </c>
      <c r="T389" s="57" t="s">
        <v>8206</v>
      </c>
      <c r="U389" s="57" t="s">
        <v>8207</v>
      </c>
      <c r="V389" s="57" t="s">
        <v>8208</v>
      </c>
      <c r="W389" s="30">
        <v>46055</v>
      </c>
      <c r="X389" s="30">
        <v>46381</v>
      </c>
      <c r="Y389" s="28">
        <v>2026</v>
      </c>
      <c r="Z389" s="28" t="s">
        <v>3837</v>
      </c>
      <c r="AA389" s="28" t="s">
        <v>3838</v>
      </c>
      <c r="AB389" s="28" t="s">
        <v>3839</v>
      </c>
      <c r="AC389" s="28" t="s">
        <v>3840</v>
      </c>
      <c r="AD389" s="48" t="s">
        <v>719</v>
      </c>
    </row>
    <row r="390" spans="1:30" x14ac:dyDescent="0.25">
      <c r="A390" s="27" t="s">
        <v>3337</v>
      </c>
      <c r="B390" s="28">
        <v>6</v>
      </c>
      <c r="C390" s="28" t="s">
        <v>27</v>
      </c>
      <c r="D390" t="s">
        <v>2574</v>
      </c>
      <c r="E390" s="28" t="s">
        <v>1016</v>
      </c>
      <c r="F390" s="28">
        <v>19</v>
      </c>
      <c r="G390" s="28" t="s">
        <v>158</v>
      </c>
      <c r="H390" s="28">
        <v>9221</v>
      </c>
      <c r="I390" s="28" t="s">
        <v>336</v>
      </c>
      <c r="J390" s="28">
        <v>565</v>
      </c>
      <c r="K390" s="28" t="s">
        <v>1015</v>
      </c>
      <c r="L390" s="41">
        <v>1381</v>
      </c>
      <c r="M390" s="44">
        <v>0</v>
      </c>
      <c r="N390" s="6">
        <v>0</v>
      </c>
      <c r="O390">
        <v>0</v>
      </c>
      <c r="P390" s="29" t="s">
        <v>648</v>
      </c>
      <c r="Q390" s="28" t="s">
        <v>161</v>
      </c>
      <c r="R390" s="28" t="s">
        <v>337</v>
      </c>
      <c r="S390" s="28" t="s">
        <v>1017</v>
      </c>
      <c r="T390" s="57" t="s">
        <v>8209</v>
      </c>
      <c r="U390" s="57" t="s">
        <v>8210</v>
      </c>
      <c r="V390" s="57" t="s">
        <v>8211</v>
      </c>
      <c r="W390" s="30">
        <v>46055</v>
      </c>
      <c r="X390" s="30">
        <v>46375</v>
      </c>
      <c r="Y390" s="28">
        <v>2026</v>
      </c>
      <c r="Z390" s="28" t="s">
        <v>3885</v>
      </c>
      <c r="AA390" s="28" t="s">
        <v>3886</v>
      </c>
      <c r="AB390" s="28" t="s">
        <v>3887</v>
      </c>
      <c r="AC390" s="28" t="s">
        <v>3844</v>
      </c>
      <c r="AD390" s="48" t="s">
        <v>1085</v>
      </c>
    </row>
    <row r="391" spans="1:30" x14ac:dyDescent="0.25">
      <c r="A391" s="27" t="s">
        <v>3337</v>
      </c>
      <c r="B391" s="28">
        <v>6</v>
      </c>
      <c r="C391" s="28" t="s">
        <v>27</v>
      </c>
      <c r="D391" t="s">
        <v>2574</v>
      </c>
      <c r="E391" s="28" t="s">
        <v>1016</v>
      </c>
      <c r="F391" s="28">
        <v>19</v>
      </c>
      <c r="G391" s="28" t="s">
        <v>158</v>
      </c>
      <c r="H391" s="28">
        <v>9307</v>
      </c>
      <c r="I391" s="28" t="s">
        <v>174</v>
      </c>
      <c r="J391" s="28">
        <v>565</v>
      </c>
      <c r="K391" s="28" t="s">
        <v>1015</v>
      </c>
      <c r="L391" s="41">
        <v>1896</v>
      </c>
      <c r="M391" s="44">
        <v>0</v>
      </c>
      <c r="N391" s="6">
        <v>0</v>
      </c>
      <c r="O391">
        <v>0</v>
      </c>
      <c r="P391" s="29" t="s">
        <v>648</v>
      </c>
      <c r="Q391" s="28" t="s">
        <v>161</v>
      </c>
      <c r="R391" s="28" t="s">
        <v>175</v>
      </c>
      <c r="S391" s="28" t="s">
        <v>1017</v>
      </c>
      <c r="T391" s="57" t="s">
        <v>8212</v>
      </c>
      <c r="U391" s="57" t="s">
        <v>8213</v>
      </c>
      <c r="V391" s="57" t="s">
        <v>8214</v>
      </c>
      <c r="W391" s="30">
        <v>46055</v>
      </c>
      <c r="X391" s="30">
        <v>46371</v>
      </c>
      <c r="Y391" s="28">
        <v>2026</v>
      </c>
      <c r="Z391" s="28" t="s">
        <v>1432</v>
      </c>
      <c r="AA391" s="28" t="s">
        <v>1433</v>
      </c>
      <c r="AB391" s="28" t="s">
        <v>3888</v>
      </c>
      <c r="AC391" s="28" t="s">
        <v>3889</v>
      </c>
      <c r="AD391" s="48" t="s">
        <v>651</v>
      </c>
    </row>
    <row r="392" spans="1:30" x14ac:dyDescent="0.25">
      <c r="A392" s="27" t="s">
        <v>3337</v>
      </c>
      <c r="B392" s="28">
        <v>6</v>
      </c>
      <c r="C392" s="28" t="s">
        <v>27</v>
      </c>
      <c r="D392" t="s">
        <v>2574</v>
      </c>
      <c r="E392" s="28" t="s">
        <v>1016</v>
      </c>
      <c r="F392" s="28">
        <v>68</v>
      </c>
      <c r="G392" s="28" t="s">
        <v>283</v>
      </c>
      <c r="H392" s="28">
        <v>9309</v>
      </c>
      <c r="I392" s="28" t="s">
        <v>289</v>
      </c>
      <c r="J392" s="28">
        <v>565</v>
      </c>
      <c r="K392" s="28" t="s">
        <v>1015</v>
      </c>
      <c r="L392" s="41">
        <v>3573</v>
      </c>
      <c r="M392" s="44">
        <v>0</v>
      </c>
      <c r="N392" s="6">
        <v>0</v>
      </c>
      <c r="O392">
        <v>0</v>
      </c>
      <c r="P392" s="29" t="s">
        <v>648</v>
      </c>
      <c r="Q392" s="28" t="s">
        <v>285</v>
      </c>
      <c r="R392" s="28" t="s">
        <v>290</v>
      </c>
      <c r="S392" s="28" t="s">
        <v>1017</v>
      </c>
      <c r="T392" s="57" t="s">
        <v>8215</v>
      </c>
      <c r="U392" s="57" t="s">
        <v>8216</v>
      </c>
      <c r="V392" s="57" t="s">
        <v>8217</v>
      </c>
      <c r="W392" s="30">
        <v>46055</v>
      </c>
      <c r="X392" s="30">
        <v>46360</v>
      </c>
      <c r="Y392" s="28">
        <v>2026</v>
      </c>
      <c r="Z392" s="28" t="s">
        <v>435</v>
      </c>
      <c r="AA392" s="28" t="s">
        <v>435</v>
      </c>
      <c r="AB392" s="28" t="s">
        <v>1832</v>
      </c>
      <c r="AC392" s="28" t="s">
        <v>3890</v>
      </c>
      <c r="AD392" s="48" t="s">
        <v>3891</v>
      </c>
    </row>
    <row r="393" spans="1:30" x14ac:dyDescent="0.25">
      <c r="A393" s="27" t="s">
        <v>3337</v>
      </c>
      <c r="B393" s="28">
        <v>6</v>
      </c>
      <c r="C393" s="28" t="s">
        <v>27</v>
      </c>
      <c r="D393" t="s">
        <v>2574</v>
      </c>
      <c r="E393" s="28" t="s">
        <v>1016</v>
      </c>
      <c r="F393" s="28">
        <v>5</v>
      </c>
      <c r="G393" s="28" t="s">
        <v>25</v>
      </c>
      <c r="H393" s="28">
        <v>9501</v>
      </c>
      <c r="I393" s="28" t="s">
        <v>81</v>
      </c>
      <c r="J393" s="28">
        <v>565</v>
      </c>
      <c r="K393" s="28" t="s">
        <v>1015</v>
      </c>
      <c r="L393" s="41">
        <v>1727</v>
      </c>
      <c r="M393" s="44">
        <v>0</v>
      </c>
      <c r="N393" s="6">
        <v>0</v>
      </c>
      <c r="O393">
        <v>0</v>
      </c>
      <c r="P393" s="29" t="s">
        <v>648</v>
      </c>
      <c r="Q393" s="28" t="s">
        <v>30</v>
      </c>
      <c r="R393" s="28" t="s">
        <v>82</v>
      </c>
      <c r="S393" s="28" t="s">
        <v>1017</v>
      </c>
      <c r="T393" s="57" t="s">
        <v>8218</v>
      </c>
      <c r="U393" s="57" t="s">
        <v>8219</v>
      </c>
      <c r="V393" s="57" t="s">
        <v>8220</v>
      </c>
      <c r="W393" s="30">
        <v>46055</v>
      </c>
      <c r="X393" s="30">
        <v>46386</v>
      </c>
      <c r="Y393" s="28">
        <v>2026</v>
      </c>
      <c r="Z393" s="28" t="s">
        <v>1113</v>
      </c>
      <c r="AA393" s="28" t="s">
        <v>3850</v>
      </c>
      <c r="AB393" s="28" t="s">
        <v>1115</v>
      </c>
      <c r="AC393" s="28" t="s">
        <v>3852</v>
      </c>
      <c r="AD393" s="48" t="s">
        <v>668</v>
      </c>
    </row>
    <row r="394" spans="1:30" x14ac:dyDescent="0.25">
      <c r="A394" s="27" t="s">
        <v>3337</v>
      </c>
      <c r="B394" s="28">
        <v>6</v>
      </c>
      <c r="C394" s="28" t="s">
        <v>27</v>
      </c>
      <c r="D394" t="s">
        <v>2574</v>
      </c>
      <c r="E394" s="28" t="s">
        <v>1016</v>
      </c>
      <c r="F394" s="28">
        <v>5</v>
      </c>
      <c r="G394" s="28" t="s">
        <v>25</v>
      </c>
      <c r="H394" s="28">
        <v>9504</v>
      </c>
      <c r="I394" s="28" t="s">
        <v>98</v>
      </c>
      <c r="J394" s="28">
        <v>565</v>
      </c>
      <c r="K394" s="28" t="s">
        <v>1015</v>
      </c>
      <c r="L394" s="41">
        <v>3952</v>
      </c>
      <c r="M394" s="44">
        <v>0</v>
      </c>
      <c r="N394" s="6">
        <v>0</v>
      </c>
      <c r="O394">
        <v>0</v>
      </c>
      <c r="P394" s="29" t="s">
        <v>648</v>
      </c>
      <c r="Q394" s="28" t="s">
        <v>30</v>
      </c>
      <c r="R394" s="28" t="s">
        <v>99</v>
      </c>
      <c r="S394" s="28" t="s">
        <v>1017</v>
      </c>
      <c r="T394" s="57" t="s">
        <v>8221</v>
      </c>
      <c r="U394" s="57" t="s">
        <v>8222</v>
      </c>
      <c r="V394" s="57" t="s">
        <v>8223</v>
      </c>
      <c r="W394" s="30">
        <v>46055</v>
      </c>
      <c r="X394" s="30">
        <v>46371</v>
      </c>
      <c r="Y394" s="28">
        <v>2026</v>
      </c>
      <c r="Z394" s="28" t="s">
        <v>1844</v>
      </c>
      <c r="AA394" s="28" t="s">
        <v>1122</v>
      </c>
      <c r="AB394" s="28" t="s">
        <v>1826</v>
      </c>
      <c r="AC394" s="28" t="s">
        <v>662</v>
      </c>
      <c r="AD394" s="48" t="s">
        <v>3446</v>
      </c>
    </row>
    <row r="395" spans="1:30" x14ac:dyDescent="0.25">
      <c r="A395" s="27" t="s">
        <v>3337</v>
      </c>
      <c r="B395" s="28">
        <v>6</v>
      </c>
      <c r="C395" s="28" t="s">
        <v>27</v>
      </c>
      <c r="D395" t="s">
        <v>2574</v>
      </c>
      <c r="E395" s="28" t="s">
        <v>1016</v>
      </c>
      <c r="F395" s="28">
        <v>25</v>
      </c>
      <c r="G395" s="28" t="s">
        <v>95</v>
      </c>
      <c r="H395" s="28">
        <v>9509</v>
      </c>
      <c r="I395" s="28" t="s">
        <v>734</v>
      </c>
      <c r="J395" s="28">
        <v>565</v>
      </c>
      <c r="K395" s="28" t="s">
        <v>1015</v>
      </c>
      <c r="L395" s="41">
        <v>4325</v>
      </c>
      <c r="M395" s="44">
        <v>0</v>
      </c>
      <c r="N395" s="6">
        <v>0</v>
      </c>
      <c r="O395">
        <v>0</v>
      </c>
      <c r="P395" s="29" t="s">
        <v>648</v>
      </c>
      <c r="Q395" s="28" t="s">
        <v>97</v>
      </c>
      <c r="R395" s="28" t="s">
        <v>736</v>
      </c>
      <c r="S395" s="28" t="s">
        <v>1017</v>
      </c>
      <c r="T395" s="57" t="s">
        <v>8224</v>
      </c>
      <c r="U395" s="57" t="s">
        <v>8225</v>
      </c>
      <c r="V395" s="57" t="s">
        <v>8226</v>
      </c>
      <c r="W395" s="30">
        <v>46055</v>
      </c>
      <c r="X395" s="30">
        <v>46368</v>
      </c>
      <c r="Y395" s="28">
        <v>2026</v>
      </c>
      <c r="Z395" s="28" t="s">
        <v>3892</v>
      </c>
      <c r="AA395" s="28" t="s">
        <v>1451</v>
      </c>
      <c r="AB395" s="28" t="s">
        <v>3893</v>
      </c>
      <c r="AC395" s="28" t="s">
        <v>3894</v>
      </c>
      <c r="AD395" s="48" t="s">
        <v>3340</v>
      </c>
    </row>
    <row r="396" spans="1:30" x14ac:dyDescent="0.25">
      <c r="A396" s="27" t="s">
        <v>3337</v>
      </c>
      <c r="B396" s="28">
        <v>6</v>
      </c>
      <c r="C396" s="28" t="s">
        <v>27</v>
      </c>
      <c r="D396" t="s">
        <v>2574</v>
      </c>
      <c r="E396" s="28" t="s">
        <v>1016</v>
      </c>
      <c r="F396" s="28">
        <v>41</v>
      </c>
      <c r="G396" s="28" t="s">
        <v>110</v>
      </c>
      <c r="H396" s="28">
        <v>9527</v>
      </c>
      <c r="I396" s="28" t="s">
        <v>149</v>
      </c>
      <c r="J396" s="28">
        <v>565</v>
      </c>
      <c r="K396" s="28" t="s">
        <v>1015</v>
      </c>
      <c r="L396" s="41">
        <v>3031</v>
      </c>
      <c r="M396" s="44">
        <v>0</v>
      </c>
      <c r="N396" s="6">
        <v>0</v>
      </c>
      <c r="O396">
        <v>0</v>
      </c>
      <c r="P396" s="29" t="s">
        <v>648</v>
      </c>
      <c r="Q396" s="28" t="s">
        <v>114</v>
      </c>
      <c r="R396" s="28" t="s">
        <v>150</v>
      </c>
      <c r="S396" s="28" t="s">
        <v>1017</v>
      </c>
      <c r="T396" s="57" t="s">
        <v>8227</v>
      </c>
      <c r="U396" s="57" t="s">
        <v>8228</v>
      </c>
      <c r="V396" s="57" t="s">
        <v>8229</v>
      </c>
      <c r="W396" s="30">
        <v>46055</v>
      </c>
      <c r="X396" s="30">
        <v>46386</v>
      </c>
      <c r="Y396" s="28">
        <v>2026</v>
      </c>
      <c r="Z396" s="28" t="s">
        <v>417</v>
      </c>
      <c r="AA396" s="28" t="s">
        <v>619</v>
      </c>
      <c r="AB396" s="28" t="s">
        <v>663</v>
      </c>
      <c r="AC396" s="28" t="s">
        <v>1801</v>
      </c>
      <c r="AD396" s="48" t="s">
        <v>177</v>
      </c>
    </row>
    <row r="397" spans="1:30" x14ac:dyDescent="0.25">
      <c r="A397" s="27" t="s">
        <v>3337</v>
      </c>
      <c r="B397" s="28">
        <v>6</v>
      </c>
      <c r="C397" s="28" t="s">
        <v>27</v>
      </c>
      <c r="D397" t="s">
        <v>2574</v>
      </c>
      <c r="E397" s="28" t="s">
        <v>1016</v>
      </c>
      <c r="F397" s="28">
        <v>47</v>
      </c>
      <c r="G397" s="28" t="s">
        <v>49</v>
      </c>
      <c r="H397" s="28">
        <v>9529</v>
      </c>
      <c r="I397" s="28" t="s">
        <v>199</v>
      </c>
      <c r="J397" s="28">
        <v>565</v>
      </c>
      <c r="K397" s="28" t="s">
        <v>1015</v>
      </c>
      <c r="L397" s="41">
        <v>1725</v>
      </c>
      <c r="M397" s="44">
        <v>0</v>
      </c>
      <c r="N397" s="6">
        <v>0</v>
      </c>
      <c r="O397">
        <v>0</v>
      </c>
      <c r="P397" s="29" t="s">
        <v>648</v>
      </c>
      <c r="Q397" s="28" t="s">
        <v>52</v>
      </c>
      <c r="R397" s="28" t="s">
        <v>200</v>
      </c>
      <c r="S397" s="28" t="s">
        <v>1017</v>
      </c>
      <c r="T397" s="57" t="s">
        <v>8230</v>
      </c>
      <c r="U397" s="57" t="s">
        <v>8231</v>
      </c>
      <c r="V397" s="57" t="s">
        <v>8232</v>
      </c>
      <c r="W397" s="30">
        <v>46055</v>
      </c>
      <c r="X397" s="30">
        <v>46368</v>
      </c>
      <c r="Y397" s="28">
        <v>2026</v>
      </c>
      <c r="Z397" s="28" t="s">
        <v>3855</v>
      </c>
      <c r="AA397" s="28" t="s">
        <v>3856</v>
      </c>
      <c r="AB397" s="28" t="s">
        <v>3857</v>
      </c>
      <c r="AC397" s="28" t="s">
        <v>3858</v>
      </c>
      <c r="AD397" s="48" t="s">
        <v>719</v>
      </c>
    </row>
    <row r="398" spans="1:30" x14ac:dyDescent="0.25">
      <c r="A398" s="27" t="s">
        <v>3337</v>
      </c>
      <c r="B398" s="28">
        <v>6</v>
      </c>
      <c r="C398" s="28" t="s">
        <v>27</v>
      </c>
      <c r="D398" t="s">
        <v>2574</v>
      </c>
      <c r="E398" s="28" t="s">
        <v>1016</v>
      </c>
      <c r="F398" s="28">
        <v>52</v>
      </c>
      <c r="G398" s="28" t="s">
        <v>165</v>
      </c>
      <c r="H398" s="28">
        <v>9536</v>
      </c>
      <c r="I398" s="28" t="s">
        <v>242</v>
      </c>
      <c r="J398" s="28">
        <v>565</v>
      </c>
      <c r="K398" s="28" t="s">
        <v>1015</v>
      </c>
      <c r="L398" s="41">
        <v>3323</v>
      </c>
      <c r="M398" s="44">
        <v>0</v>
      </c>
      <c r="N398" s="6">
        <v>0</v>
      </c>
      <c r="O398">
        <v>0</v>
      </c>
      <c r="P398" s="29" t="s">
        <v>648</v>
      </c>
      <c r="Q398" s="28" t="s">
        <v>167</v>
      </c>
      <c r="R398" s="28" t="s">
        <v>243</v>
      </c>
      <c r="S398" s="28" t="s">
        <v>1017</v>
      </c>
      <c r="T398" s="57" t="s">
        <v>8233</v>
      </c>
      <c r="U398" s="57" t="s">
        <v>8234</v>
      </c>
      <c r="V398" s="57" t="s">
        <v>8235</v>
      </c>
      <c r="W398" s="30">
        <v>46055</v>
      </c>
      <c r="X398" s="30">
        <v>46371</v>
      </c>
      <c r="Y398" s="28">
        <v>2026</v>
      </c>
      <c r="Z398" s="28" t="s">
        <v>3859</v>
      </c>
      <c r="AA398" s="28" t="s">
        <v>3860</v>
      </c>
      <c r="AB398" s="28" t="s">
        <v>3861</v>
      </c>
      <c r="AC398" s="28" t="s">
        <v>3862</v>
      </c>
      <c r="AD398" s="48" t="s">
        <v>3863</v>
      </c>
    </row>
    <row r="399" spans="1:30" x14ac:dyDescent="0.25">
      <c r="A399" s="27" t="s">
        <v>3337</v>
      </c>
      <c r="B399" s="28">
        <v>6</v>
      </c>
      <c r="C399" s="28" t="s">
        <v>27</v>
      </c>
      <c r="D399" t="s">
        <v>2574</v>
      </c>
      <c r="E399" s="28" t="s">
        <v>1016</v>
      </c>
      <c r="F399" s="28">
        <v>76</v>
      </c>
      <c r="G399" s="28" t="s">
        <v>253</v>
      </c>
      <c r="H399" s="28">
        <v>9543</v>
      </c>
      <c r="I399" s="28" t="s">
        <v>276</v>
      </c>
      <c r="J399" s="28">
        <v>565</v>
      </c>
      <c r="K399" s="28" t="s">
        <v>1015</v>
      </c>
      <c r="L399" s="41">
        <v>2095</v>
      </c>
      <c r="M399" s="44">
        <v>0</v>
      </c>
      <c r="N399" s="6">
        <v>0</v>
      </c>
      <c r="O399">
        <v>0</v>
      </c>
      <c r="P399" s="29" t="s">
        <v>648</v>
      </c>
      <c r="Q399" s="28" t="s">
        <v>255</v>
      </c>
      <c r="R399" s="28" t="s">
        <v>277</v>
      </c>
      <c r="S399" s="28" t="s">
        <v>1017</v>
      </c>
      <c r="T399" s="57" t="s">
        <v>8236</v>
      </c>
      <c r="U399" s="57" t="s">
        <v>8237</v>
      </c>
      <c r="V399" s="57" t="s">
        <v>8238</v>
      </c>
      <c r="W399" s="30">
        <v>46055</v>
      </c>
      <c r="X399" s="30">
        <v>46375</v>
      </c>
      <c r="Y399" s="28">
        <v>2026</v>
      </c>
      <c r="Z399" s="28" t="s">
        <v>3895</v>
      </c>
      <c r="AA399" s="28" t="s">
        <v>3896</v>
      </c>
      <c r="AB399" s="28" t="s">
        <v>3897</v>
      </c>
      <c r="AC399" s="28" t="s">
        <v>3867</v>
      </c>
      <c r="AD399" s="48" t="s">
        <v>3539</v>
      </c>
    </row>
    <row r="400" spans="1:30" x14ac:dyDescent="0.25">
      <c r="A400" s="27" t="s">
        <v>3337</v>
      </c>
      <c r="B400" s="28">
        <v>6</v>
      </c>
      <c r="C400" s="28" t="s">
        <v>27</v>
      </c>
      <c r="D400" t="s">
        <v>2574</v>
      </c>
      <c r="E400" s="28" t="s">
        <v>1016</v>
      </c>
      <c r="F400" s="28">
        <v>68</v>
      </c>
      <c r="G400" s="28" t="s">
        <v>283</v>
      </c>
      <c r="H400" s="28">
        <v>9546</v>
      </c>
      <c r="I400" s="28" t="s">
        <v>303</v>
      </c>
      <c r="J400" s="28">
        <v>565</v>
      </c>
      <c r="K400" s="28" t="s">
        <v>1015</v>
      </c>
      <c r="L400" s="41">
        <v>2253</v>
      </c>
      <c r="M400" s="44">
        <v>0</v>
      </c>
      <c r="N400" s="6">
        <v>0</v>
      </c>
      <c r="O400">
        <v>0</v>
      </c>
      <c r="P400" s="29" t="s">
        <v>648</v>
      </c>
      <c r="Q400" s="28" t="s">
        <v>285</v>
      </c>
      <c r="R400" s="28" t="s">
        <v>305</v>
      </c>
      <c r="S400" s="28" t="s">
        <v>1017</v>
      </c>
      <c r="T400" s="57" t="s">
        <v>8239</v>
      </c>
      <c r="U400" s="57" t="s">
        <v>3868</v>
      </c>
      <c r="V400" s="57" t="s">
        <v>8240</v>
      </c>
      <c r="W400" s="30">
        <v>46055</v>
      </c>
      <c r="X400" s="30">
        <v>46369</v>
      </c>
      <c r="Y400" s="28">
        <v>2026</v>
      </c>
      <c r="Z400" s="28" t="s">
        <v>3898</v>
      </c>
      <c r="AA400" s="28" t="s">
        <v>3899</v>
      </c>
      <c r="AB400" s="28" t="s">
        <v>3900</v>
      </c>
      <c r="AC400" s="28" t="s">
        <v>729</v>
      </c>
      <c r="AD400" s="48" t="s">
        <v>177</v>
      </c>
    </row>
    <row r="401" spans="1:30" x14ac:dyDescent="0.25">
      <c r="A401" s="27" t="s">
        <v>3337</v>
      </c>
      <c r="B401" s="28">
        <v>6</v>
      </c>
      <c r="C401" s="28" t="s">
        <v>27</v>
      </c>
      <c r="D401" t="s">
        <v>2574</v>
      </c>
      <c r="E401" s="28" t="s">
        <v>1016</v>
      </c>
      <c r="F401" s="28">
        <v>94</v>
      </c>
      <c r="G401" s="28" t="s">
        <v>730</v>
      </c>
      <c r="H401" s="28">
        <v>9547</v>
      </c>
      <c r="I401" s="28" t="s">
        <v>731</v>
      </c>
      <c r="J401" s="28">
        <v>565</v>
      </c>
      <c r="K401" s="28" t="s">
        <v>1015</v>
      </c>
      <c r="L401" s="41">
        <v>245</v>
      </c>
      <c r="M401" s="44">
        <v>0</v>
      </c>
      <c r="N401" s="6">
        <v>0</v>
      </c>
      <c r="O401">
        <v>0</v>
      </c>
      <c r="P401" s="29" t="s">
        <v>648</v>
      </c>
      <c r="Q401" s="28" t="s">
        <v>732</v>
      </c>
      <c r="R401" s="28" t="s">
        <v>733</v>
      </c>
      <c r="S401" s="28" t="s">
        <v>1017</v>
      </c>
      <c r="T401" s="57" t="s">
        <v>8241</v>
      </c>
      <c r="U401" s="57" t="s">
        <v>8242</v>
      </c>
      <c r="V401" s="57" t="s">
        <v>8243</v>
      </c>
      <c r="W401" s="30">
        <v>46055</v>
      </c>
      <c r="X401" s="30">
        <v>46386</v>
      </c>
      <c r="Y401" s="28">
        <v>2026</v>
      </c>
      <c r="Z401" s="28" t="s">
        <v>3901</v>
      </c>
      <c r="AA401" s="28" t="s">
        <v>3872</v>
      </c>
      <c r="AB401" s="28" t="s">
        <v>3902</v>
      </c>
      <c r="AC401" s="28" t="s">
        <v>752</v>
      </c>
      <c r="AD401" s="48" t="s">
        <v>177</v>
      </c>
    </row>
    <row r="402" spans="1:30" x14ac:dyDescent="0.25">
      <c r="A402" s="27" t="s">
        <v>3337</v>
      </c>
      <c r="B402" s="28">
        <v>6</v>
      </c>
      <c r="C402" s="28" t="s">
        <v>27</v>
      </c>
      <c r="D402" t="s">
        <v>2574</v>
      </c>
      <c r="E402" s="28" t="s">
        <v>1016</v>
      </c>
      <c r="F402" s="28">
        <v>5</v>
      </c>
      <c r="G402" s="28" t="s">
        <v>25</v>
      </c>
      <c r="H402" s="28">
        <v>9101</v>
      </c>
      <c r="I402" s="28" t="s">
        <v>26</v>
      </c>
      <c r="J402" s="28">
        <v>295</v>
      </c>
      <c r="K402" s="28" t="s">
        <v>694</v>
      </c>
      <c r="L402" s="41">
        <v>2925</v>
      </c>
      <c r="M402" s="44">
        <v>0</v>
      </c>
      <c r="N402" s="6">
        <v>0</v>
      </c>
      <c r="O402">
        <v>0</v>
      </c>
      <c r="P402" s="29" t="s">
        <v>648</v>
      </c>
      <c r="Q402" s="28" t="s">
        <v>30</v>
      </c>
      <c r="R402" s="28" t="s">
        <v>31</v>
      </c>
      <c r="S402" s="28" t="s">
        <v>695</v>
      </c>
      <c r="T402" s="57" t="s">
        <v>3601</v>
      </c>
      <c r="U402" s="57" t="s">
        <v>3602</v>
      </c>
      <c r="V402" s="57" t="s">
        <v>8105</v>
      </c>
      <c r="W402" s="30">
        <v>46055</v>
      </c>
      <c r="X402" s="30">
        <v>46386</v>
      </c>
      <c r="Y402" s="28">
        <v>2026</v>
      </c>
      <c r="Z402" s="28" t="s">
        <v>1094</v>
      </c>
      <c r="AA402" s="28" t="s">
        <v>1095</v>
      </c>
      <c r="AB402" s="28" t="s">
        <v>1096</v>
      </c>
      <c r="AC402" s="28" t="s">
        <v>3606</v>
      </c>
      <c r="AD402" s="48" t="s">
        <v>113</v>
      </c>
    </row>
    <row r="403" spans="1:30" x14ac:dyDescent="0.25">
      <c r="A403" s="27" t="s">
        <v>3337</v>
      </c>
      <c r="B403" s="28">
        <v>6</v>
      </c>
      <c r="C403" s="28" t="s">
        <v>27</v>
      </c>
      <c r="D403" t="s">
        <v>2574</v>
      </c>
      <c r="E403" s="28" t="s">
        <v>1016</v>
      </c>
      <c r="F403" s="28">
        <v>8</v>
      </c>
      <c r="G403" s="28" t="s">
        <v>106</v>
      </c>
      <c r="H403" s="28">
        <v>9103</v>
      </c>
      <c r="I403" s="28" t="s">
        <v>107</v>
      </c>
      <c r="J403" s="28">
        <v>295</v>
      </c>
      <c r="K403" s="28" t="s">
        <v>694</v>
      </c>
      <c r="L403" s="41">
        <v>3406</v>
      </c>
      <c r="M403" s="44">
        <v>0</v>
      </c>
      <c r="N403" s="6">
        <v>0</v>
      </c>
      <c r="O403">
        <v>0</v>
      </c>
      <c r="P403" s="29" t="s">
        <v>648</v>
      </c>
      <c r="Q403" s="28" t="s">
        <v>108</v>
      </c>
      <c r="R403" s="28" t="s">
        <v>109</v>
      </c>
      <c r="S403" s="28" t="s">
        <v>695</v>
      </c>
      <c r="T403" s="57" t="s">
        <v>8187</v>
      </c>
      <c r="U403" s="57" t="s">
        <v>8188</v>
      </c>
      <c r="V403" s="57" t="s">
        <v>8189</v>
      </c>
      <c r="W403" s="30">
        <v>46055</v>
      </c>
      <c r="X403" s="30">
        <v>46367</v>
      </c>
      <c r="Y403" s="28">
        <v>2026</v>
      </c>
      <c r="Z403" s="28" t="s">
        <v>976</v>
      </c>
      <c r="AA403" s="28" t="s">
        <v>1723</v>
      </c>
      <c r="AB403" s="28" t="s">
        <v>1724</v>
      </c>
      <c r="AC403" s="28" t="s">
        <v>1562</v>
      </c>
      <c r="AD403" s="48" t="s">
        <v>3814</v>
      </c>
    </row>
    <row r="404" spans="1:30" x14ac:dyDescent="0.25">
      <c r="A404" s="27" t="s">
        <v>3337</v>
      </c>
      <c r="B404" s="28">
        <v>6</v>
      </c>
      <c r="C404" s="28" t="s">
        <v>27</v>
      </c>
      <c r="D404" t="s">
        <v>2574</v>
      </c>
      <c r="E404" s="28" t="s">
        <v>1016</v>
      </c>
      <c r="F404" s="28">
        <v>13</v>
      </c>
      <c r="G404" s="28" t="s">
        <v>102</v>
      </c>
      <c r="H404" s="28">
        <v>9104</v>
      </c>
      <c r="I404" s="28" t="s">
        <v>103</v>
      </c>
      <c r="J404" s="28">
        <v>295</v>
      </c>
      <c r="K404" s="28" t="s">
        <v>694</v>
      </c>
      <c r="L404" s="41">
        <v>2175</v>
      </c>
      <c r="M404" s="44">
        <v>0</v>
      </c>
      <c r="N404" s="6">
        <v>0</v>
      </c>
      <c r="O404">
        <v>0</v>
      </c>
      <c r="P404" s="29" t="s">
        <v>648</v>
      </c>
      <c r="Q404" s="28" t="s">
        <v>104</v>
      </c>
      <c r="R404" s="28" t="s">
        <v>105</v>
      </c>
      <c r="S404" s="28" t="s">
        <v>695</v>
      </c>
      <c r="T404" s="57" t="s">
        <v>3815</v>
      </c>
      <c r="U404" s="57" t="s">
        <v>3816</v>
      </c>
      <c r="V404" s="57" t="s">
        <v>8190</v>
      </c>
      <c r="W404" s="30">
        <v>46055</v>
      </c>
      <c r="X404" s="30">
        <v>46371</v>
      </c>
      <c r="Y404" s="28">
        <v>2026</v>
      </c>
      <c r="Z404" s="28" t="s">
        <v>3875</v>
      </c>
      <c r="AA404" s="28" t="s">
        <v>3876</v>
      </c>
      <c r="AB404" s="28" t="s">
        <v>3877</v>
      </c>
      <c r="AC404" s="28" t="s">
        <v>3819</v>
      </c>
      <c r="AD404" s="48" t="s">
        <v>3879</v>
      </c>
    </row>
    <row r="405" spans="1:30" x14ac:dyDescent="0.25">
      <c r="A405" s="27" t="s">
        <v>3337</v>
      </c>
      <c r="B405" s="28">
        <v>6</v>
      </c>
      <c r="C405" s="28" t="s">
        <v>27</v>
      </c>
      <c r="D405" t="s">
        <v>2574</v>
      </c>
      <c r="E405" s="28" t="s">
        <v>1016</v>
      </c>
      <c r="F405" s="28">
        <v>76</v>
      </c>
      <c r="G405" s="28" t="s">
        <v>253</v>
      </c>
      <c r="H405" s="28">
        <v>9124</v>
      </c>
      <c r="I405" s="28" t="s">
        <v>257</v>
      </c>
      <c r="J405" s="28">
        <v>295</v>
      </c>
      <c r="K405" s="28" t="s">
        <v>694</v>
      </c>
      <c r="L405" s="41">
        <v>2303</v>
      </c>
      <c r="M405" s="44">
        <v>0</v>
      </c>
      <c r="N405" s="6">
        <v>0</v>
      </c>
      <c r="O405">
        <v>0</v>
      </c>
      <c r="P405" s="29" t="s">
        <v>648</v>
      </c>
      <c r="Q405" s="28" t="s">
        <v>255</v>
      </c>
      <c r="R405" s="28" t="s">
        <v>259</v>
      </c>
      <c r="S405" s="28" t="s">
        <v>695</v>
      </c>
      <c r="T405" s="57" t="s">
        <v>8191</v>
      </c>
      <c r="U405" s="57" t="s">
        <v>8192</v>
      </c>
      <c r="V405" s="57" t="s">
        <v>8193</v>
      </c>
      <c r="W405" s="30">
        <v>46055</v>
      </c>
      <c r="X405" s="30">
        <v>46375</v>
      </c>
      <c r="Y405" s="28">
        <v>2026</v>
      </c>
      <c r="Z405" s="28" t="s">
        <v>1321</v>
      </c>
      <c r="AA405" s="28" t="s">
        <v>1322</v>
      </c>
      <c r="AB405" s="28" t="s">
        <v>1832</v>
      </c>
      <c r="AC405" s="28" t="s">
        <v>3821</v>
      </c>
      <c r="AD405" s="48" t="s">
        <v>3822</v>
      </c>
    </row>
    <row r="406" spans="1:30" x14ac:dyDescent="0.25">
      <c r="A406" s="27" t="s">
        <v>3337</v>
      </c>
      <c r="B406" s="28">
        <v>6</v>
      </c>
      <c r="C406" s="28" t="s">
        <v>27</v>
      </c>
      <c r="D406" t="s">
        <v>2574</v>
      </c>
      <c r="E406" s="28" t="s">
        <v>1016</v>
      </c>
      <c r="F406" s="28">
        <v>76</v>
      </c>
      <c r="G406" s="28" t="s">
        <v>253</v>
      </c>
      <c r="H406" s="28">
        <v>9125</v>
      </c>
      <c r="I406" s="28" t="s">
        <v>271</v>
      </c>
      <c r="J406" s="28">
        <v>295</v>
      </c>
      <c r="K406" s="28" t="s">
        <v>694</v>
      </c>
      <c r="L406" s="41">
        <v>2720</v>
      </c>
      <c r="M406" s="44">
        <v>0</v>
      </c>
      <c r="N406" s="6">
        <v>0</v>
      </c>
      <c r="O406">
        <v>0</v>
      </c>
      <c r="P406" s="29" t="s">
        <v>648</v>
      </c>
      <c r="Q406" s="28" t="s">
        <v>255</v>
      </c>
      <c r="R406" s="28" t="s">
        <v>272</v>
      </c>
      <c r="S406" s="28" t="s">
        <v>695</v>
      </c>
      <c r="T406" s="57" t="s">
        <v>8194</v>
      </c>
      <c r="U406" s="57" t="s">
        <v>8195</v>
      </c>
      <c r="V406" s="57" t="s">
        <v>8196</v>
      </c>
      <c r="W406" s="30">
        <v>46055</v>
      </c>
      <c r="X406" s="30">
        <v>46295</v>
      </c>
      <c r="Y406" s="28">
        <v>2026</v>
      </c>
      <c r="Z406" s="28" t="s">
        <v>3823</v>
      </c>
      <c r="AA406" s="28" t="s">
        <v>3824</v>
      </c>
      <c r="AB406" s="28" t="s">
        <v>3825</v>
      </c>
      <c r="AC406" s="28" t="s">
        <v>3826</v>
      </c>
      <c r="AD406" s="48" t="s">
        <v>3827</v>
      </c>
    </row>
    <row r="407" spans="1:30" x14ac:dyDescent="0.25">
      <c r="A407" s="27" t="s">
        <v>3337</v>
      </c>
      <c r="B407" s="28">
        <v>6</v>
      </c>
      <c r="C407" s="28" t="s">
        <v>27</v>
      </c>
      <c r="D407" t="s">
        <v>2574</v>
      </c>
      <c r="E407" s="28" t="s">
        <v>1016</v>
      </c>
      <c r="F407" s="28">
        <v>11</v>
      </c>
      <c r="G407" s="28" t="s">
        <v>133</v>
      </c>
      <c r="H407" s="28">
        <v>9212</v>
      </c>
      <c r="I407" s="28" t="s">
        <v>147</v>
      </c>
      <c r="J407" s="28">
        <v>295</v>
      </c>
      <c r="K407" s="28" t="s">
        <v>694</v>
      </c>
      <c r="L407" s="41">
        <v>1693</v>
      </c>
      <c r="M407" s="44">
        <v>0</v>
      </c>
      <c r="N407" s="6">
        <v>0</v>
      </c>
      <c r="O407">
        <v>0</v>
      </c>
      <c r="P407" s="29" t="s">
        <v>648</v>
      </c>
      <c r="Q407" s="28" t="s">
        <v>135</v>
      </c>
      <c r="R407" s="28" t="s">
        <v>148</v>
      </c>
      <c r="S407" s="28" t="s">
        <v>695</v>
      </c>
      <c r="T407" s="57" t="s">
        <v>8197</v>
      </c>
      <c r="U407" s="57" t="s">
        <v>8198</v>
      </c>
      <c r="V407" s="57" t="s">
        <v>8199</v>
      </c>
      <c r="W407" s="30">
        <v>46055</v>
      </c>
      <c r="X407" s="30">
        <v>46386</v>
      </c>
      <c r="Y407" s="28">
        <v>2026</v>
      </c>
      <c r="Z407" s="28" t="s">
        <v>3828</v>
      </c>
      <c r="AA407" s="28" t="s">
        <v>3829</v>
      </c>
      <c r="AB407" s="28" t="s">
        <v>3830</v>
      </c>
      <c r="AC407" s="28" t="s">
        <v>3831</v>
      </c>
      <c r="AD407" s="48" t="s">
        <v>3832</v>
      </c>
    </row>
    <row r="408" spans="1:30" x14ac:dyDescent="0.25">
      <c r="A408" s="27" t="s">
        <v>3337</v>
      </c>
      <c r="B408" s="28">
        <v>6</v>
      </c>
      <c r="C408" s="28" t="s">
        <v>27</v>
      </c>
      <c r="D408" t="s">
        <v>2574</v>
      </c>
      <c r="E408" s="28" t="s">
        <v>1016</v>
      </c>
      <c r="F408" s="28">
        <v>11</v>
      </c>
      <c r="G408" s="28" t="s">
        <v>133</v>
      </c>
      <c r="H408" s="28">
        <v>9213</v>
      </c>
      <c r="I408" s="28" t="s">
        <v>151</v>
      </c>
      <c r="J408" s="28">
        <v>295</v>
      </c>
      <c r="K408" s="28" t="s">
        <v>694</v>
      </c>
      <c r="L408" s="41">
        <v>3976</v>
      </c>
      <c r="M408" s="44">
        <v>0</v>
      </c>
      <c r="N408" s="6">
        <v>0</v>
      </c>
      <c r="O408">
        <v>0</v>
      </c>
      <c r="P408" s="29" t="s">
        <v>648</v>
      </c>
      <c r="Q408" s="28" t="s">
        <v>135</v>
      </c>
      <c r="R408" s="28" t="s">
        <v>153</v>
      </c>
      <c r="S408" s="28" t="s">
        <v>695</v>
      </c>
      <c r="T408" s="57" t="s">
        <v>8182</v>
      </c>
      <c r="U408" s="57" t="s">
        <v>8183</v>
      </c>
      <c r="V408" s="57" t="s">
        <v>8184</v>
      </c>
      <c r="W408" s="30">
        <v>46055</v>
      </c>
      <c r="X408" s="30">
        <v>46368</v>
      </c>
      <c r="Y408" s="28">
        <v>2026</v>
      </c>
      <c r="Z408" s="28" t="s">
        <v>3663</v>
      </c>
      <c r="AA408" s="28" t="s">
        <v>3598</v>
      </c>
      <c r="AB408" s="28" t="s">
        <v>3903</v>
      </c>
      <c r="AC408" s="28" t="s">
        <v>1205</v>
      </c>
      <c r="AD408" s="48" t="s">
        <v>2370</v>
      </c>
    </row>
    <row r="409" spans="1:30" x14ac:dyDescent="0.25">
      <c r="A409" s="27" t="s">
        <v>3337</v>
      </c>
      <c r="B409" s="28">
        <v>6</v>
      </c>
      <c r="C409" s="28" t="s">
        <v>27</v>
      </c>
      <c r="D409" t="s">
        <v>2574</v>
      </c>
      <c r="E409" s="28" t="s">
        <v>1016</v>
      </c>
      <c r="F409" s="28">
        <v>11</v>
      </c>
      <c r="G409" s="28" t="s">
        <v>133</v>
      </c>
      <c r="H409" s="28">
        <v>9216</v>
      </c>
      <c r="I409" s="28" t="s">
        <v>2578</v>
      </c>
      <c r="J409" s="28">
        <v>295</v>
      </c>
      <c r="K409" s="28" t="s">
        <v>694</v>
      </c>
      <c r="L409" s="41">
        <v>1550</v>
      </c>
      <c r="M409" s="44">
        <v>0</v>
      </c>
      <c r="N409" s="6">
        <v>0</v>
      </c>
      <c r="O409">
        <v>0</v>
      </c>
      <c r="P409" s="29" t="s">
        <v>648</v>
      </c>
      <c r="Q409" s="28" t="s">
        <v>135</v>
      </c>
      <c r="R409" s="28" t="s">
        <v>2579</v>
      </c>
      <c r="S409" s="28" t="s">
        <v>695</v>
      </c>
      <c r="T409" s="57" t="s">
        <v>8200</v>
      </c>
      <c r="U409" s="57" t="s">
        <v>8201</v>
      </c>
      <c r="V409" s="57" t="s">
        <v>8202</v>
      </c>
      <c r="W409" s="30">
        <v>46055</v>
      </c>
      <c r="X409" s="30">
        <v>46368</v>
      </c>
      <c r="Y409" s="28">
        <v>2026</v>
      </c>
      <c r="Z409" s="28" t="s">
        <v>1869</v>
      </c>
      <c r="AA409" s="28" t="s">
        <v>1851</v>
      </c>
      <c r="AB409" s="28" t="s">
        <v>1863</v>
      </c>
      <c r="AC409" s="28" t="s">
        <v>1228</v>
      </c>
      <c r="AD409" s="48" t="s">
        <v>3466</v>
      </c>
    </row>
    <row r="410" spans="1:30" x14ac:dyDescent="0.25">
      <c r="A410" s="27" t="s">
        <v>3337</v>
      </c>
      <c r="B410" s="28">
        <v>6</v>
      </c>
      <c r="C410" s="28" t="s">
        <v>27</v>
      </c>
      <c r="D410" t="s">
        <v>2574</v>
      </c>
      <c r="E410" s="28" t="s">
        <v>1016</v>
      </c>
      <c r="F410" s="28">
        <v>11</v>
      </c>
      <c r="G410" s="28" t="s">
        <v>133</v>
      </c>
      <c r="H410" s="28">
        <v>9217</v>
      </c>
      <c r="I410" s="28" t="s">
        <v>169</v>
      </c>
      <c r="J410" s="28">
        <v>295</v>
      </c>
      <c r="K410" s="28" t="s">
        <v>694</v>
      </c>
      <c r="L410" s="41">
        <v>1212</v>
      </c>
      <c r="M410" s="44">
        <v>0</v>
      </c>
      <c r="N410" s="6">
        <v>0</v>
      </c>
      <c r="O410">
        <v>0</v>
      </c>
      <c r="P410" s="29" t="s">
        <v>648</v>
      </c>
      <c r="Q410" s="28" t="s">
        <v>135</v>
      </c>
      <c r="R410" s="28" t="s">
        <v>173</v>
      </c>
      <c r="S410" s="28" t="s">
        <v>695</v>
      </c>
      <c r="T410" s="57" t="s">
        <v>8203</v>
      </c>
      <c r="U410" s="57" t="s">
        <v>8204</v>
      </c>
      <c r="V410" s="57" t="s">
        <v>8205</v>
      </c>
      <c r="W410" s="30">
        <v>46055</v>
      </c>
      <c r="X410" s="30">
        <v>46368</v>
      </c>
      <c r="Y410" s="28">
        <v>2026</v>
      </c>
      <c r="Z410" s="28" t="s">
        <v>1756</v>
      </c>
      <c r="AA410" s="28" t="s">
        <v>1757</v>
      </c>
      <c r="AB410" s="28" t="s">
        <v>1758</v>
      </c>
      <c r="AC410" s="28" t="s">
        <v>704</v>
      </c>
      <c r="AD410" s="48" t="s">
        <v>705</v>
      </c>
    </row>
    <row r="411" spans="1:30" x14ac:dyDescent="0.25">
      <c r="A411" s="27" t="s">
        <v>3337</v>
      </c>
      <c r="B411" s="28">
        <v>6</v>
      </c>
      <c r="C411" s="28" t="s">
        <v>27</v>
      </c>
      <c r="D411" t="s">
        <v>2574</v>
      </c>
      <c r="E411" s="28" t="s">
        <v>1016</v>
      </c>
      <c r="F411" s="28">
        <v>17</v>
      </c>
      <c r="G411" s="28" t="s">
        <v>83</v>
      </c>
      <c r="H411" s="28">
        <v>9219</v>
      </c>
      <c r="I411" s="28" t="s">
        <v>84</v>
      </c>
      <c r="J411" s="28">
        <v>295</v>
      </c>
      <c r="K411" s="28" t="s">
        <v>694</v>
      </c>
      <c r="L411" s="41">
        <v>1186</v>
      </c>
      <c r="M411" s="44">
        <v>0</v>
      </c>
      <c r="N411" s="6">
        <v>0</v>
      </c>
      <c r="O411">
        <v>0</v>
      </c>
      <c r="P411" s="29" t="s">
        <v>648</v>
      </c>
      <c r="Q411" s="28" t="s">
        <v>85</v>
      </c>
      <c r="R411" s="28" t="s">
        <v>86</v>
      </c>
      <c r="S411" s="28" t="s">
        <v>695</v>
      </c>
      <c r="T411" s="57" t="s">
        <v>8206</v>
      </c>
      <c r="U411" s="57" t="s">
        <v>8207</v>
      </c>
      <c r="V411" s="57" t="s">
        <v>8208</v>
      </c>
      <c r="W411" s="30">
        <v>46055</v>
      </c>
      <c r="X411" s="30">
        <v>46381</v>
      </c>
      <c r="Y411" s="28">
        <v>2026</v>
      </c>
      <c r="Z411" s="28" t="s">
        <v>3837</v>
      </c>
      <c r="AA411" s="28" t="s">
        <v>3838</v>
      </c>
      <c r="AB411" s="28" t="s">
        <v>3839</v>
      </c>
      <c r="AC411" s="28" t="s">
        <v>3840</v>
      </c>
      <c r="AD411" s="48" t="s">
        <v>3904</v>
      </c>
    </row>
    <row r="412" spans="1:30" x14ac:dyDescent="0.25">
      <c r="A412" s="27" t="s">
        <v>3337</v>
      </c>
      <c r="B412" s="28">
        <v>6</v>
      </c>
      <c r="C412" s="28" t="s">
        <v>27</v>
      </c>
      <c r="D412" t="s">
        <v>2574</v>
      </c>
      <c r="E412" s="28" t="s">
        <v>1016</v>
      </c>
      <c r="F412" s="28">
        <v>19</v>
      </c>
      <c r="G412" s="28" t="s">
        <v>158</v>
      </c>
      <c r="H412" s="28">
        <v>9221</v>
      </c>
      <c r="I412" s="28" t="s">
        <v>336</v>
      </c>
      <c r="J412" s="28">
        <v>295</v>
      </c>
      <c r="K412" s="28" t="s">
        <v>694</v>
      </c>
      <c r="L412" s="41">
        <v>1051</v>
      </c>
      <c r="M412" s="44">
        <v>0</v>
      </c>
      <c r="N412" s="6">
        <v>0</v>
      </c>
      <c r="O412">
        <v>0</v>
      </c>
      <c r="P412" s="29" t="s">
        <v>648</v>
      </c>
      <c r="Q412" s="28" t="s">
        <v>161</v>
      </c>
      <c r="R412" s="28" t="s">
        <v>337</v>
      </c>
      <c r="S412" s="28" t="s">
        <v>695</v>
      </c>
      <c r="T412" s="57" t="s">
        <v>8209</v>
      </c>
      <c r="U412" s="57" t="s">
        <v>8210</v>
      </c>
      <c r="V412" s="57" t="s">
        <v>8211</v>
      </c>
      <c r="W412" s="30">
        <v>46055</v>
      </c>
      <c r="X412" s="30">
        <v>46375</v>
      </c>
      <c r="Y412" s="28">
        <v>2026</v>
      </c>
      <c r="Z412" s="28" t="s">
        <v>3905</v>
      </c>
      <c r="AA412" s="28" t="s">
        <v>3906</v>
      </c>
      <c r="AB412" s="28" t="s">
        <v>3907</v>
      </c>
      <c r="AC412" s="28" t="s">
        <v>3844</v>
      </c>
      <c r="AD412" s="48" t="s">
        <v>1085</v>
      </c>
    </row>
    <row r="413" spans="1:30" x14ac:dyDescent="0.25">
      <c r="A413" s="27" t="s">
        <v>3337</v>
      </c>
      <c r="B413" s="28">
        <v>6</v>
      </c>
      <c r="C413" s="28" t="s">
        <v>27</v>
      </c>
      <c r="D413" t="s">
        <v>2574</v>
      </c>
      <c r="E413" s="28" t="s">
        <v>1016</v>
      </c>
      <c r="F413" s="28">
        <v>19</v>
      </c>
      <c r="G413" s="28" t="s">
        <v>158</v>
      </c>
      <c r="H413" s="28">
        <v>9307</v>
      </c>
      <c r="I413" s="28" t="s">
        <v>174</v>
      </c>
      <c r="J413" s="28">
        <v>295</v>
      </c>
      <c r="K413" s="28" t="s">
        <v>694</v>
      </c>
      <c r="L413" s="41">
        <v>1731</v>
      </c>
      <c r="M413" s="44">
        <v>0</v>
      </c>
      <c r="N413" s="6">
        <v>0</v>
      </c>
      <c r="O413">
        <v>0</v>
      </c>
      <c r="P413" s="29" t="s">
        <v>648</v>
      </c>
      <c r="Q413" s="28" t="s">
        <v>161</v>
      </c>
      <c r="R413" s="28" t="s">
        <v>175</v>
      </c>
      <c r="S413" s="28" t="s">
        <v>695</v>
      </c>
      <c r="T413" s="57" t="s">
        <v>8212</v>
      </c>
      <c r="U413" s="57" t="s">
        <v>8213</v>
      </c>
      <c r="V413" s="57" t="s">
        <v>8214</v>
      </c>
      <c r="W413" s="30">
        <v>46055</v>
      </c>
      <c r="X413" s="30">
        <v>46371</v>
      </c>
      <c r="Y413" s="28">
        <v>2026</v>
      </c>
      <c r="Z413" s="28" t="s">
        <v>1432</v>
      </c>
      <c r="AA413" s="28" t="s">
        <v>1433</v>
      </c>
      <c r="AB413" s="28" t="s">
        <v>3888</v>
      </c>
      <c r="AC413" s="28" t="s">
        <v>3889</v>
      </c>
      <c r="AD413" s="48" t="s">
        <v>651</v>
      </c>
    </row>
    <row r="414" spans="1:30" x14ac:dyDescent="0.25">
      <c r="A414" s="27" t="s">
        <v>3337</v>
      </c>
      <c r="B414" s="28">
        <v>6</v>
      </c>
      <c r="C414" s="28" t="s">
        <v>27</v>
      </c>
      <c r="D414" t="s">
        <v>2574</v>
      </c>
      <c r="E414" s="28" t="s">
        <v>1016</v>
      </c>
      <c r="F414" s="28">
        <v>68</v>
      </c>
      <c r="G414" s="28" t="s">
        <v>283</v>
      </c>
      <c r="H414" s="28">
        <v>9309</v>
      </c>
      <c r="I414" s="28" t="s">
        <v>289</v>
      </c>
      <c r="J414" s="28">
        <v>295</v>
      </c>
      <c r="K414" s="28" t="s">
        <v>694</v>
      </c>
      <c r="L414" s="41">
        <v>3513</v>
      </c>
      <c r="M414" s="44">
        <v>0</v>
      </c>
      <c r="N414" s="6">
        <v>0</v>
      </c>
      <c r="O414">
        <v>0</v>
      </c>
      <c r="P414" s="29" t="s">
        <v>648</v>
      </c>
      <c r="Q414" s="28" t="s">
        <v>285</v>
      </c>
      <c r="R414" s="28" t="s">
        <v>290</v>
      </c>
      <c r="S414" s="28" t="s">
        <v>695</v>
      </c>
      <c r="T414" s="57" t="s">
        <v>8215</v>
      </c>
      <c r="U414" s="57" t="s">
        <v>8216</v>
      </c>
      <c r="V414" s="57" t="s">
        <v>8217</v>
      </c>
      <c r="W414" s="30">
        <v>46055</v>
      </c>
      <c r="X414" s="30">
        <v>46360</v>
      </c>
      <c r="Y414" s="28">
        <v>2026</v>
      </c>
      <c r="Z414" s="28" t="s">
        <v>435</v>
      </c>
      <c r="AA414" s="28" t="s">
        <v>435</v>
      </c>
      <c r="AB414" s="28" t="s">
        <v>1089</v>
      </c>
      <c r="AC414" s="28" t="s">
        <v>3890</v>
      </c>
      <c r="AD414" s="48" t="s">
        <v>3891</v>
      </c>
    </row>
    <row r="415" spans="1:30" x14ac:dyDescent="0.25">
      <c r="A415" s="27" t="s">
        <v>3337</v>
      </c>
      <c r="B415" s="28">
        <v>6</v>
      </c>
      <c r="C415" s="28" t="s">
        <v>27</v>
      </c>
      <c r="D415" t="s">
        <v>2574</v>
      </c>
      <c r="E415" s="28" t="s">
        <v>1016</v>
      </c>
      <c r="F415" s="28">
        <v>5</v>
      </c>
      <c r="G415" s="28" t="s">
        <v>25</v>
      </c>
      <c r="H415" s="28">
        <v>9501</v>
      </c>
      <c r="I415" s="28" t="s">
        <v>81</v>
      </c>
      <c r="J415" s="28">
        <v>295</v>
      </c>
      <c r="K415" s="28" t="s">
        <v>694</v>
      </c>
      <c r="L415" s="41">
        <v>1618</v>
      </c>
      <c r="M415" s="44">
        <v>0</v>
      </c>
      <c r="N415" s="6">
        <v>0</v>
      </c>
      <c r="O415">
        <v>0</v>
      </c>
      <c r="P415" s="29" t="s">
        <v>648</v>
      </c>
      <c r="Q415" s="28" t="s">
        <v>30</v>
      </c>
      <c r="R415" s="28" t="s">
        <v>82</v>
      </c>
      <c r="S415" s="28" t="s">
        <v>695</v>
      </c>
      <c r="T415" s="57" t="s">
        <v>8218</v>
      </c>
      <c r="U415" s="57" t="s">
        <v>8219</v>
      </c>
      <c r="V415" s="57" t="s">
        <v>8220</v>
      </c>
      <c r="W415" s="30">
        <v>46055</v>
      </c>
      <c r="X415" s="30">
        <v>46386</v>
      </c>
      <c r="Y415" s="28">
        <v>2026</v>
      </c>
      <c r="Z415" s="28" t="s">
        <v>1113</v>
      </c>
      <c r="AA415" s="28" t="s">
        <v>3850</v>
      </c>
      <c r="AB415" s="28" t="s">
        <v>3851</v>
      </c>
      <c r="AC415" s="28" t="s">
        <v>3852</v>
      </c>
      <c r="AD415" s="48" t="s">
        <v>668</v>
      </c>
    </row>
    <row r="416" spans="1:30" x14ac:dyDescent="0.25">
      <c r="A416" s="27" t="s">
        <v>3337</v>
      </c>
      <c r="B416" s="28">
        <v>6</v>
      </c>
      <c r="C416" s="28" t="s">
        <v>27</v>
      </c>
      <c r="D416" t="s">
        <v>2574</v>
      </c>
      <c r="E416" s="28" t="s">
        <v>1016</v>
      </c>
      <c r="F416" s="28">
        <v>5</v>
      </c>
      <c r="G416" s="28" t="s">
        <v>25</v>
      </c>
      <c r="H416" s="28">
        <v>9504</v>
      </c>
      <c r="I416" s="28" t="s">
        <v>98</v>
      </c>
      <c r="J416" s="28">
        <v>295</v>
      </c>
      <c r="K416" s="28" t="s">
        <v>694</v>
      </c>
      <c r="L416" s="41">
        <v>3112</v>
      </c>
      <c r="M416" s="44">
        <v>0</v>
      </c>
      <c r="N416" s="6">
        <v>0</v>
      </c>
      <c r="O416">
        <v>0</v>
      </c>
      <c r="P416" s="29" t="s">
        <v>648</v>
      </c>
      <c r="Q416" s="28" t="s">
        <v>30</v>
      </c>
      <c r="R416" s="28" t="s">
        <v>99</v>
      </c>
      <c r="S416" s="28" t="s">
        <v>695</v>
      </c>
      <c r="T416" s="57" t="s">
        <v>8221</v>
      </c>
      <c r="U416" s="57" t="s">
        <v>8222</v>
      </c>
      <c r="V416" s="57" t="s">
        <v>8223</v>
      </c>
      <c r="W416" s="30">
        <v>46055</v>
      </c>
      <c r="X416" s="30">
        <v>46371</v>
      </c>
      <c r="Y416" s="28">
        <v>2026</v>
      </c>
      <c r="Z416" s="28" t="s">
        <v>3908</v>
      </c>
      <c r="AA416" s="28" t="s">
        <v>1122</v>
      </c>
      <c r="AB416" s="28" t="s">
        <v>1826</v>
      </c>
      <c r="AC416" s="28" t="s">
        <v>662</v>
      </c>
      <c r="AD416" s="48" t="s">
        <v>3446</v>
      </c>
    </row>
    <row r="417" spans="1:30" x14ac:dyDescent="0.25">
      <c r="A417" s="27" t="s">
        <v>3337</v>
      </c>
      <c r="B417" s="28">
        <v>6</v>
      </c>
      <c r="C417" s="28" t="s">
        <v>27</v>
      </c>
      <c r="D417" t="s">
        <v>2574</v>
      </c>
      <c r="E417" s="28" t="s">
        <v>1016</v>
      </c>
      <c r="F417" s="28">
        <v>25</v>
      </c>
      <c r="G417" s="28" t="s">
        <v>95</v>
      </c>
      <c r="H417" s="28">
        <v>9509</v>
      </c>
      <c r="I417" s="28" t="s">
        <v>734</v>
      </c>
      <c r="J417" s="28">
        <v>295</v>
      </c>
      <c r="K417" s="28" t="s">
        <v>694</v>
      </c>
      <c r="L417" s="41">
        <v>3533</v>
      </c>
      <c r="M417" s="44">
        <v>0</v>
      </c>
      <c r="N417" s="6">
        <v>0</v>
      </c>
      <c r="O417">
        <v>0</v>
      </c>
      <c r="P417" s="29" t="s">
        <v>648</v>
      </c>
      <c r="Q417" s="28" t="s">
        <v>97</v>
      </c>
      <c r="R417" s="28" t="s">
        <v>736</v>
      </c>
      <c r="S417" s="28" t="s">
        <v>695</v>
      </c>
      <c r="T417" s="57" t="s">
        <v>8224</v>
      </c>
      <c r="U417" s="57" t="s">
        <v>8225</v>
      </c>
      <c r="V417" s="57" t="s">
        <v>8226</v>
      </c>
      <c r="W417" s="30">
        <v>46055</v>
      </c>
      <c r="X417" s="30">
        <v>46368</v>
      </c>
      <c r="Y417" s="28">
        <v>2026</v>
      </c>
      <c r="Z417" s="28" t="s">
        <v>3892</v>
      </c>
      <c r="AA417" s="28" t="s">
        <v>1451</v>
      </c>
      <c r="AB417" s="28" t="s">
        <v>754</v>
      </c>
      <c r="AC417" s="28" t="s">
        <v>735</v>
      </c>
      <c r="AD417" s="48" t="s">
        <v>3909</v>
      </c>
    </row>
    <row r="418" spans="1:30" x14ac:dyDescent="0.25">
      <c r="A418" s="27" t="s">
        <v>3337</v>
      </c>
      <c r="B418" s="28">
        <v>6</v>
      </c>
      <c r="C418" s="28" t="s">
        <v>27</v>
      </c>
      <c r="D418" t="s">
        <v>2574</v>
      </c>
      <c r="E418" s="28" t="s">
        <v>1016</v>
      </c>
      <c r="F418" s="28">
        <v>41</v>
      </c>
      <c r="G418" s="28" t="s">
        <v>110</v>
      </c>
      <c r="H418" s="28">
        <v>9527</v>
      </c>
      <c r="I418" s="28" t="s">
        <v>149</v>
      </c>
      <c r="J418" s="28">
        <v>295</v>
      </c>
      <c r="K418" s="28" t="s">
        <v>694</v>
      </c>
      <c r="L418" s="41">
        <v>2509</v>
      </c>
      <c r="M418" s="44">
        <v>0</v>
      </c>
      <c r="N418" s="6">
        <v>0</v>
      </c>
      <c r="O418">
        <v>0</v>
      </c>
      <c r="P418" s="29" t="s">
        <v>648</v>
      </c>
      <c r="Q418" s="28" t="s">
        <v>114</v>
      </c>
      <c r="R418" s="28" t="s">
        <v>150</v>
      </c>
      <c r="S418" s="28" t="s">
        <v>695</v>
      </c>
      <c r="T418" s="57" t="s">
        <v>8227</v>
      </c>
      <c r="U418" s="57" t="s">
        <v>8228</v>
      </c>
      <c r="V418" s="57" t="s">
        <v>8229</v>
      </c>
      <c r="W418" s="30">
        <v>46055</v>
      </c>
      <c r="X418" s="30">
        <v>46386</v>
      </c>
      <c r="Y418" s="28">
        <v>2026</v>
      </c>
      <c r="Z418" s="28" t="s">
        <v>417</v>
      </c>
      <c r="AA418" s="28" t="s">
        <v>619</v>
      </c>
      <c r="AB418" s="28" t="s">
        <v>663</v>
      </c>
      <c r="AC418" s="28" t="s">
        <v>1801</v>
      </c>
      <c r="AD418" s="48" t="s">
        <v>177</v>
      </c>
    </row>
    <row r="419" spans="1:30" x14ac:dyDescent="0.25">
      <c r="A419" s="27" t="s">
        <v>3337</v>
      </c>
      <c r="B419" s="28">
        <v>6</v>
      </c>
      <c r="C419" s="28" t="s">
        <v>27</v>
      </c>
      <c r="D419" t="s">
        <v>2574</v>
      </c>
      <c r="E419" s="28" t="s">
        <v>1016</v>
      </c>
      <c r="F419" s="28">
        <v>47</v>
      </c>
      <c r="G419" s="28" t="s">
        <v>49</v>
      </c>
      <c r="H419" s="28">
        <v>9529</v>
      </c>
      <c r="I419" s="28" t="s">
        <v>199</v>
      </c>
      <c r="J419" s="28">
        <v>295</v>
      </c>
      <c r="K419" s="28" t="s">
        <v>694</v>
      </c>
      <c r="L419" s="41">
        <v>1486</v>
      </c>
      <c r="M419" s="44">
        <v>0</v>
      </c>
      <c r="N419" s="6">
        <v>0</v>
      </c>
      <c r="O419">
        <v>0</v>
      </c>
      <c r="P419" s="29" t="s">
        <v>648</v>
      </c>
      <c r="Q419" s="28" t="s">
        <v>52</v>
      </c>
      <c r="R419" s="28" t="s">
        <v>200</v>
      </c>
      <c r="S419" s="28" t="s">
        <v>695</v>
      </c>
      <c r="T419" s="57" t="s">
        <v>8230</v>
      </c>
      <c r="U419" s="57" t="s">
        <v>8231</v>
      </c>
      <c r="V419" s="57" t="s">
        <v>8232</v>
      </c>
      <c r="W419" s="30">
        <v>46055</v>
      </c>
      <c r="X419" s="30">
        <v>46368</v>
      </c>
      <c r="Y419" s="28">
        <v>2026</v>
      </c>
      <c r="Z419" s="28" t="s">
        <v>3855</v>
      </c>
      <c r="AA419" s="28" t="s">
        <v>3856</v>
      </c>
      <c r="AB419" s="28" t="s">
        <v>3857</v>
      </c>
      <c r="AC419" s="28" t="s">
        <v>3858</v>
      </c>
      <c r="AD419" s="48" t="s">
        <v>719</v>
      </c>
    </row>
    <row r="420" spans="1:30" x14ac:dyDescent="0.25">
      <c r="A420" s="27" t="s">
        <v>3337</v>
      </c>
      <c r="B420" s="28">
        <v>6</v>
      </c>
      <c r="C420" s="28" t="s">
        <v>27</v>
      </c>
      <c r="D420" t="s">
        <v>2574</v>
      </c>
      <c r="E420" s="28" t="s">
        <v>1016</v>
      </c>
      <c r="F420" s="28">
        <v>52</v>
      </c>
      <c r="G420" s="28" t="s">
        <v>165</v>
      </c>
      <c r="H420" s="28">
        <v>9536</v>
      </c>
      <c r="I420" s="28" t="s">
        <v>242</v>
      </c>
      <c r="J420" s="28">
        <v>295</v>
      </c>
      <c r="K420" s="28" t="s">
        <v>694</v>
      </c>
      <c r="L420" s="41">
        <v>3226</v>
      </c>
      <c r="M420" s="44">
        <v>0</v>
      </c>
      <c r="N420" s="6">
        <v>0</v>
      </c>
      <c r="O420">
        <v>0</v>
      </c>
      <c r="P420" s="29" t="s">
        <v>648</v>
      </c>
      <c r="Q420" s="28" t="s">
        <v>167</v>
      </c>
      <c r="R420" s="28" t="s">
        <v>243</v>
      </c>
      <c r="S420" s="28" t="s">
        <v>695</v>
      </c>
      <c r="T420" s="57" t="s">
        <v>8233</v>
      </c>
      <c r="U420" s="57" t="s">
        <v>8234</v>
      </c>
      <c r="V420" s="57" t="s">
        <v>8235</v>
      </c>
      <c r="W420" s="30">
        <v>46055</v>
      </c>
      <c r="X420" s="30">
        <v>46371</v>
      </c>
      <c r="Y420" s="28">
        <v>2026</v>
      </c>
      <c r="Z420" s="28" t="s">
        <v>3859</v>
      </c>
      <c r="AA420" s="28" t="s">
        <v>3860</v>
      </c>
      <c r="AB420" s="28" t="s">
        <v>3861</v>
      </c>
      <c r="AC420" s="28" t="s">
        <v>3862</v>
      </c>
      <c r="AD420" s="48" t="s">
        <v>3863</v>
      </c>
    </row>
    <row r="421" spans="1:30" x14ac:dyDescent="0.25">
      <c r="A421" s="27" t="s">
        <v>3337</v>
      </c>
      <c r="B421" s="28">
        <v>6</v>
      </c>
      <c r="C421" s="28" t="s">
        <v>27</v>
      </c>
      <c r="D421" t="s">
        <v>2574</v>
      </c>
      <c r="E421" s="28" t="s">
        <v>1016</v>
      </c>
      <c r="F421" s="28">
        <v>76</v>
      </c>
      <c r="G421" s="28" t="s">
        <v>253</v>
      </c>
      <c r="H421" s="28">
        <v>9543</v>
      </c>
      <c r="I421" s="28" t="s">
        <v>276</v>
      </c>
      <c r="J421" s="28">
        <v>295</v>
      </c>
      <c r="K421" s="28" t="s">
        <v>694</v>
      </c>
      <c r="L421" s="41">
        <v>1835</v>
      </c>
      <c r="M421" s="44">
        <v>0</v>
      </c>
      <c r="N421" s="6">
        <v>0</v>
      </c>
      <c r="O421">
        <v>0</v>
      </c>
      <c r="P421" s="29" t="s">
        <v>648</v>
      </c>
      <c r="Q421" s="28" t="s">
        <v>255</v>
      </c>
      <c r="R421" s="28" t="s">
        <v>277</v>
      </c>
      <c r="S421" s="28" t="s">
        <v>695</v>
      </c>
      <c r="T421" s="57" t="s">
        <v>8236</v>
      </c>
      <c r="U421" s="57" t="s">
        <v>8237</v>
      </c>
      <c r="V421" s="57" t="s">
        <v>8238</v>
      </c>
      <c r="W421" s="30">
        <v>46055</v>
      </c>
      <c r="X421" s="30">
        <v>46375</v>
      </c>
      <c r="Y421" s="28">
        <v>2026</v>
      </c>
      <c r="Z421" s="28" t="s">
        <v>3910</v>
      </c>
      <c r="AA421" s="28" t="s">
        <v>3911</v>
      </c>
      <c r="AB421" s="28" t="s">
        <v>3912</v>
      </c>
      <c r="AC421" s="28" t="s">
        <v>3867</v>
      </c>
      <c r="AD421" s="48" t="s">
        <v>651</v>
      </c>
    </row>
    <row r="422" spans="1:30" x14ac:dyDescent="0.25">
      <c r="A422" s="27" t="s">
        <v>3337</v>
      </c>
      <c r="B422" s="28">
        <v>6</v>
      </c>
      <c r="C422" s="28" t="s">
        <v>27</v>
      </c>
      <c r="D422" t="s">
        <v>2574</v>
      </c>
      <c r="E422" s="28" t="s">
        <v>1016</v>
      </c>
      <c r="F422" s="28">
        <v>68</v>
      </c>
      <c r="G422" s="28" t="s">
        <v>283</v>
      </c>
      <c r="H422" s="28">
        <v>9546</v>
      </c>
      <c r="I422" s="28" t="s">
        <v>303</v>
      </c>
      <c r="J422" s="28">
        <v>295</v>
      </c>
      <c r="K422" s="28" t="s">
        <v>694</v>
      </c>
      <c r="L422" s="41">
        <v>2253</v>
      </c>
      <c r="M422" s="44">
        <v>0</v>
      </c>
      <c r="N422" s="6">
        <v>0</v>
      </c>
      <c r="O422">
        <v>0</v>
      </c>
      <c r="P422" s="29" t="s">
        <v>648</v>
      </c>
      <c r="Q422" s="28" t="s">
        <v>285</v>
      </c>
      <c r="R422" s="28" t="s">
        <v>305</v>
      </c>
      <c r="S422" s="28" t="s">
        <v>695</v>
      </c>
      <c r="T422" s="57" t="s">
        <v>8239</v>
      </c>
      <c r="U422" s="57" t="s">
        <v>3868</v>
      </c>
      <c r="V422" s="57" t="s">
        <v>8240</v>
      </c>
      <c r="W422" s="30">
        <v>46055</v>
      </c>
      <c r="X422" s="30">
        <v>46369</v>
      </c>
      <c r="Y422" s="28">
        <v>2026</v>
      </c>
      <c r="Z422" s="28" t="s">
        <v>3913</v>
      </c>
      <c r="AA422" s="28" t="s">
        <v>3914</v>
      </c>
      <c r="AB422" s="28" t="s">
        <v>3900</v>
      </c>
      <c r="AC422" s="28" t="s">
        <v>729</v>
      </c>
      <c r="AD422" s="48" t="s">
        <v>177</v>
      </c>
    </row>
    <row r="423" spans="1:30" x14ac:dyDescent="0.25">
      <c r="A423" s="27" t="s">
        <v>3337</v>
      </c>
      <c r="B423" s="28">
        <v>6</v>
      </c>
      <c r="C423" s="28" t="s">
        <v>27</v>
      </c>
      <c r="D423" t="s">
        <v>2574</v>
      </c>
      <c r="E423" s="28" t="s">
        <v>1016</v>
      </c>
      <c r="F423" s="28">
        <v>94</v>
      </c>
      <c r="G423" s="28" t="s">
        <v>730</v>
      </c>
      <c r="H423" s="28">
        <v>9547</v>
      </c>
      <c r="I423" s="28" t="s">
        <v>731</v>
      </c>
      <c r="J423" s="28">
        <v>295</v>
      </c>
      <c r="K423" s="28" t="s">
        <v>694</v>
      </c>
      <c r="L423" s="41">
        <v>220</v>
      </c>
      <c r="M423" s="44">
        <v>0</v>
      </c>
      <c r="N423" s="6">
        <v>0</v>
      </c>
      <c r="O423">
        <v>0</v>
      </c>
      <c r="P423" s="29" t="s">
        <v>648</v>
      </c>
      <c r="Q423" s="28" t="s">
        <v>732</v>
      </c>
      <c r="R423" s="28" t="s">
        <v>733</v>
      </c>
      <c r="S423" s="28" t="s">
        <v>695</v>
      </c>
      <c r="T423" s="57" t="s">
        <v>8241</v>
      </c>
      <c r="U423" s="57" t="s">
        <v>8242</v>
      </c>
      <c r="V423" s="57" t="s">
        <v>8243</v>
      </c>
      <c r="W423" s="30">
        <v>46055</v>
      </c>
      <c r="X423" s="30">
        <v>46386</v>
      </c>
      <c r="Y423" s="28">
        <v>2026</v>
      </c>
      <c r="Z423" s="28" t="s">
        <v>3901</v>
      </c>
      <c r="AA423" s="28" t="s">
        <v>3872</v>
      </c>
      <c r="AB423" s="28" t="s">
        <v>3902</v>
      </c>
      <c r="AC423" s="28" t="s">
        <v>752</v>
      </c>
      <c r="AD423" s="48" t="s">
        <v>177</v>
      </c>
    </row>
    <row r="424" spans="1:30" x14ac:dyDescent="0.25">
      <c r="A424" s="27" t="s">
        <v>3337</v>
      </c>
      <c r="B424" s="28">
        <v>6</v>
      </c>
      <c r="C424" s="28" t="s">
        <v>27</v>
      </c>
      <c r="D424" t="s">
        <v>2574</v>
      </c>
      <c r="E424" s="28" t="s">
        <v>1016</v>
      </c>
      <c r="F424" s="28">
        <v>5</v>
      </c>
      <c r="G424" s="28" t="s">
        <v>25</v>
      </c>
      <c r="H424" s="28">
        <v>9101</v>
      </c>
      <c r="I424" s="28" t="s">
        <v>26</v>
      </c>
      <c r="J424" s="28">
        <v>566</v>
      </c>
      <c r="K424" s="28" t="s">
        <v>696</v>
      </c>
      <c r="L424" s="41">
        <v>3188</v>
      </c>
      <c r="M424" s="44">
        <v>0</v>
      </c>
      <c r="N424" s="6">
        <v>0</v>
      </c>
      <c r="O424">
        <v>0</v>
      </c>
      <c r="P424" s="29" t="s">
        <v>648</v>
      </c>
      <c r="Q424" s="28" t="s">
        <v>30</v>
      </c>
      <c r="R424" s="28" t="s">
        <v>31</v>
      </c>
      <c r="S424" s="28" t="s">
        <v>697</v>
      </c>
      <c r="T424" s="57" t="s">
        <v>3601</v>
      </c>
      <c r="U424" s="57" t="s">
        <v>3602</v>
      </c>
      <c r="V424" s="57" t="s">
        <v>8105</v>
      </c>
      <c r="W424" s="30">
        <v>46055</v>
      </c>
      <c r="X424" s="30">
        <v>46386</v>
      </c>
      <c r="Y424" s="28">
        <v>2026</v>
      </c>
      <c r="Z424" s="28" t="s">
        <v>1849</v>
      </c>
      <c r="AA424" s="28" t="s">
        <v>1095</v>
      </c>
      <c r="AB424" s="28" t="s">
        <v>1096</v>
      </c>
      <c r="AC424" s="28" t="s">
        <v>3606</v>
      </c>
      <c r="AD424" s="48" t="s">
        <v>113</v>
      </c>
    </row>
    <row r="425" spans="1:30" x14ac:dyDescent="0.25">
      <c r="A425" s="27" t="s">
        <v>3337</v>
      </c>
      <c r="B425" s="28">
        <v>6</v>
      </c>
      <c r="C425" s="28" t="s">
        <v>27</v>
      </c>
      <c r="D425" t="s">
        <v>2574</v>
      </c>
      <c r="E425" s="28" t="s">
        <v>1016</v>
      </c>
      <c r="F425" s="28">
        <v>8</v>
      </c>
      <c r="G425" s="28" t="s">
        <v>106</v>
      </c>
      <c r="H425" s="28">
        <v>9103</v>
      </c>
      <c r="I425" s="28" t="s">
        <v>107</v>
      </c>
      <c r="J425" s="28">
        <v>566</v>
      </c>
      <c r="K425" s="28" t="s">
        <v>696</v>
      </c>
      <c r="L425" s="41">
        <v>3406</v>
      </c>
      <c r="M425" s="44">
        <v>0</v>
      </c>
      <c r="N425" s="6">
        <v>0</v>
      </c>
      <c r="O425">
        <v>0</v>
      </c>
      <c r="P425" s="29" t="s">
        <v>648</v>
      </c>
      <c r="Q425" s="28" t="s">
        <v>108</v>
      </c>
      <c r="R425" s="28" t="s">
        <v>109</v>
      </c>
      <c r="S425" s="28" t="s">
        <v>697</v>
      </c>
      <c r="T425" s="57" t="s">
        <v>8187</v>
      </c>
      <c r="U425" s="57" t="s">
        <v>8188</v>
      </c>
      <c r="V425" s="57" t="s">
        <v>8189</v>
      </c>
      <c r="W425" s="30">
        <v>46055</v>
      </c>
      <c r="X425" s="30">
        <v>46367</v>
      </c>
      <c r="Y425" s="28">
        <v>2026</v>
      </c>
      <c r="Z425" s="28" t="s">
        <v>976</v>
      </c>
      <c r="AA425" s="28" t="s">
        <v>1723</v>
      </c>
      <c r="AB425" s="28" t="s">
        <v>1724</v>
      </c>
      <c r="AC425" s="28" t="s">
        <v>1562</v>
      </c>
      <c r="AD425" s="48" t="s">
        <v>3814</v>
      </c>
    </row>
    <row r="426" spans="1:30" x14ac:dyDescent="0.25">
      <c r="A426" s="27" t="s">
        <v>3337</v>
      </c>
      <c r="B426" s="28">
        <v>6</v>
      </c>
      <c r="C426" s="28" t="s">
        <v>27</v>
      </c>
      <c r="D426" t="s">
        <v>2574</v>
      </c>
      <c r="E426" s="28" t="s">
        <v>1016</v>
      </c>
      <c r="F426" s="28">
        <v>13</v>
      </c>
      <c r="G426" s="28" t="s">
        <v>102</v>
      </c>
      <c r="H426" s="28">
        <v>9104</v>
      </c>
      <c r="I426" s="28" t="s">
        <v>103</v>
      </c>
      <c r="J426" s="28">
        <v>566</v>
      </c>
      <c r="K426" s="28" t="s">
        <v>696</v>
      </c>
      <c r="L426" s="41">
        <v>2205</v>
      </c>
      <c r="M426" s="44">
        <v>0</v>
      </c>
      <c r="N426" s="6">
        <v>0</v>
      </c>
      <c r="O426">
        <v>0</v>
      </c>
      <c r="P426" s="29" t="s">
        <v>648</v>
      </c>
      <c r="Q426" s="28" t="s">
        <v>104</v>
      </c>
      <c r="R426" s="28" t="s">
        <v>105</v>
      </c>
      <c r="S426" s="28" t="s">
        <v>697</v>
      </c>
      <c r="T426" s="57" t="s">
        <v>3815</v>
      </c>
      <c r="U426" s="57" t="s">
        <v>3816</v>
      </c>
      <c r="V426" s="57" t="s">
        <v>8190</v>
      </c>
      <c r="W426" s="30">
        <v>46055</v>
      </c>
      <c r="X426" s="30">
        <v>46371</v>
      </c>
      <c r="Y426" s="28">
        <v>2026</v>
      </c>
      <c r="Z426" s="28" t="s">
        <v>3875</v>
      </c>
      <c r="AA426" s="28" t="s">
        <v>3876</v>
      </c>
      <c r="AB426" s="28" t="s">
        <v>3877</v>
      </c>
      <c r="AC426" s="28" t="s">
        <v>3878</v>
      </c>
      <c r="AD426" s="48" t="s">
        <v>3879</v>
      </c>
    </row>
    <row r="427" spans="1:30" x14ac:dyDescent="0.25">
      <c r="A427" s="27" t="s">
        <v>3337</v>
      </c>
      <c r="B427" s="28">
        <v>6</v>
      </c>
      <c r="C427" s="28" t="s">
        <v>27</v>
      </c>
      <c r="D427" t="s">
        <v>2574</v>
      </c>
      <c r="E427" s="28" t="s">
        <v>1016</v>
      </c>
      <c r="F427" s="28">
        <v>23</v>
      </c>
      <c r="G427" s="28" t="s">
        <v>230</v>
      </c>
      <c r="H427" s="28">
        <v>9115</v>
      </c>
      <c r="I427" s="28" t="s">
        <v>743</v>
      </c>
      <c r="J427" s="28">
        <v>566</v>
      </c>
      <c r="K427" s="28" t="s">
        <v>696</v>
      </c>
      <c r="L427" s="41">
        <v>4741</v>
      </c>
      <c r="M427" s="44">
        <v>0</v>
      </c>
      <c r="N427" s="6">
        <v>0</v>
      </c>
      <c r="O427">
        <v>0</v>
      </c>
      <c r="P427" s="29" t="s">
        <v>648</v>
      </c>
      <c r="Q427" s="28" t="s">
        <v>232</v>
      </c>
      <c r="R427" s="28" t="s">
        <v>744</v>
      </c>
      <c r="S427" s="28" t="s">
        <v>697</v>
      </c>
      <c r="T427" s="57" t="s">
        <v>8244</v>
      </c>
      <c r="U427" s="57" t="s">
        <v>8245</v>
      </c>
      <c r="V427" s="57" t="s">
        <v>8246</v>
      </c>
      <c r="W427" s="30">
        <v>46055</v>
      </c>
      <c r="X427" s="30">
        <v>46367</v>
      </c>
      <c r="Y427" s="28">
        <v>2026</v>
      </c>
      <c r="Z427" s="28" t="s">
        <v>3915</v>
      </c>
      <c r="AA427" s="28" t="s">
        <v>3916</v>
      </c>
      <c r="AB427" s="28" t="s">
        <v>3917</v>
      </c>
      <c r="AC427" s="28" t="s">
        <v>3883</v>
      </c>
      <c r="AD427" s="48" t="s">
        <v>389</v>
      </c>
    </row>
    <row r="428" spans="1:30" x14ac:dyDescent="0.25">
      <c r="A428" s="27" t="s">
        <v>3337</v>
      </c>
      <c r="B428" s="28">
        <v>6</v>
      </c>
      <c r="C428" s="28" t="s">
        <v>27</v>
      </c>
      <c r="D428" t="s">
        <v>2574</v>
      </c>
      <c r="E428" s="28" t="s">
        <v>1016</v>
      </c>
      <c r="F428" s="28">
        <v>76</v>
      </c>
      <c r="G428" s="28" t="s">
        <v>253</v>
      </c>
      <c r="H428" s="28">
        <v>9124</v>
      </c>
      <c r="I428" s="28" t="s">
        <v>257</v>
      </c>
      <c r="J428" s="28">
        <v>566</v>
      </c>
      <c r="K428" s="28" t="s">
        <v>696</v>
      </c>
      <c r="L428" s="41">
        <v>2418</v>
      </c>
      <c r="M428" s="44">
        <v>0</v>
      </c>
      <c r="N428" s="6">
        <v>0</v>
      </c>
      <c r="O428">
        <v>0</v>
      </c>
      <c r="P428" s="29" t="s">
        <v>648</v>
      </c>
      <c r="Q428" s="28" t="s">
        <v>255</v>
      </c>
      <c r="R428" s="28" t="s">
        <v>259</v>
      </c>
      <c r="S428" s="28" t="s">
        <v>697</v>
      </c>
      <c r="T428" s="57" t="s">
        <v>8191</v>
      </c>
      <c r="U428" s="57" t="s">
        <v>8192</v>
      </c>
      <c r="V428" s="57" t="s">
        <v>8193</v>
      </c>
      <c r="W428" s="30">
        <v>46055</v>
      </c>
      <c r="X428" s="30">
        <v>46375</v>
      </c>
      <c r="Y428" s="28">
        <v>2026</v>
      </c>
      <c r="Z428" s="28" t="s">
        <v>1321</v>
      </c>
      <c r="AA428" s="28" t="s">
        <v>1322</v>
      </c>
      <c r="AB428" s="28" t="s">
        <v>1832</v>
      </c>
      <c r="AC428" s="28" t="s">
        <v>3821</v>
      </c>
      <c r="AD428" s="48" t="s">
        <v>3822</v>
      </c>
    </row>
    <row r="429" spans="1:30" x14ac:dyDescent="0.25">
      <c r="A429" s="27" t="s">
        <v>3337</v>
      </c>
      <c r="B429" s="28">
        <v>6</v>
      </c>
      <c r="C429" s="28" t="s">
        <v>27</v>
      </c>
      <c r="D429" t="s">
        <v>2574</v>
      </c>
      <c r="E429" s="28" t="s">
        <v>1016</v>
      </c>
      <c r="F429" s="28">
        <v>76</v>
      </c>
      <c r="G429" s="28" t="s">
        <v>253</v>
      </c>
      <c r="H429" s="28">
        <v>9125</v>
      </c>
      <c r="I429" s="28" t="s">
        <v>271</v>
      </c>
      <c r="J429" s="28">
        <v>566</v>
      </c>
      <c r="K429" s="28" t="s">
        <v>696</v>
      </c>
      <c r="L429" s="41">
        <v>2720</v>
      </c>
      <c r="M429" s="44">
        <v>0</v>
      </c>
      <c r="N429" s="6">
        <v>0</v>
      </c>
      <c r="O429">
        <v>0</v>
      </c>
      <c r="P429" s="29" t="s">
        <v>648</v>
      </c>
      <c r="Q429" s="28" t="s">
        <v>255</v>
      </c>
      <c r="R429" s="28" t="s">
        <v>272</v>
      </c>
      <c r="S429" s="28" t="s">
        <v>697</v>
      </c>
      <c r="T429" s="57" t="s">
        <v>8194</v>
      </c>
      <c r="U429" s="57" t="s">
        <v>8195</v>
      </c>
      <c r="V429" s="57" t="s">
        <v>8196</v>
      </c>
      <c r="W429" s="30">
        <v>46055</v>
      </c>
      <c r="X429" s="30">
        <v>46295</v>
      </c>
      <c r="Y429" s="28">
        <v>2026</v>
      </c>
      <c r="Z429" s="28" t="s">
        <v>3823</v>
      </c>
      <c r="AA429" s="28" t="s">
        <v>3824</v>
      </c>
      <c r="AB429" s="28" t="s">
        <v>3825</v>
      </c>
      <c r="AC429" s="28" t="s">
        <v>3826</v>
      </c>
      <c r="AD429" s="48" t="s">
        <v>3827</v>
      </c>
    </row>
    <row r="430" spans="1:30" x14ac:dyDescent="0.25">
      <c r="A430" s="27" t="s">
        <v>3337</v>
      </c>
      <c r="B430" s="28">
        <v>6</v>
      </c>
      <c r="C430" s="28" t="s">
        <v>27</v>
      </c>
      <c r="D430" t="s">
        <v>2574</v>
      </c>
      <c r="E430" s="28" t="s">
        <v>1016</v>
      </c>
      <c r="F430" s="28">
        <v>11</v>
      </c>
      <c r="G430" s="28" t="s">
        <v>133</v>
      </c>
      <c r="H430" s="28">
        <v>9212</v>
      </c>
      <c r="I430" s="28" t="s">
        <v>147</v>
      </c>
      <c r="J430" s="28">
        <v>566</v>
      </c>
      <c r="K430" s="28" t="s">
        <v>696</v>
      </c>
      <c r="L430" s="41">
        <v>1703</v>
      </c>
      <c r="M430" s="44">
        <v>0</v>
      </c>
      <c r="N430" s="6">
        <v>0</v>
      </c>
      <c r="O430">
        <v>0</v>
      </c>
      <c r="P430" s="29" t="s">
        <v>648</v>
      </c>
      <c r="Q430" s="28" t="s">
        <v>135</v>
      </c>
      <c r="R430" s="28" t="s">
        <v>148</v>
      </c>
      <c r="S430" s="28" t="s">
        <v>697</v>
      </c>
      <c r="T430" s="57" t="s">
        <v>8197</v>
      </c>
      <c r="U430" s="57" t="s">
        <v>8198</v>
      </c>
      <c r="V430" s="57" t="s">
        <v>8199</v>
      </c>
      <c r="W430" s="30">
        <v>46055</v>
      </c>
      <c r="X430" s="30">
        <v>46386</v>
      </c>
      <c r="Y430" s="28">
        <v>2026</v>
      </c>
      <c r="Z430" s="28" t="s">
        <v>3828</v>
      </c>
      <c r="AA430" s="28" t="s">
        <v>3829</v>
      </c>
      <c r="AB430" s="28" t="s">
        <v>3830</v>
      </c>
      <c r="AC430" s="28" t="s">
        <v>3831</v>
      </c>
      <c r="AD430" s="48" t="s">
        <v>3832</v>
      </c>
    </row>
    <row r="431" spans="1:30" x14ac:dyDescent="0.25">
      <c r="A431" s="27" t="s">
        <v>3337</v>
      </c>
      <c r="B431" s="28">
        <v>6</v>
      </c>
      <c r="C431" s="28" t="s">
        <v>27</v>
      </c>
      <c r="D431" t="s">
        <v>2574</v>
      </c>
      <c r="E431" s="28" t="s">
        <v>1016</v>
      </c>
      <c r="F431" s="28">
        <v>11</v>
      </c>
      <c r="G431" s="28" t="s">
        <v>133</v>
      </c>
      <c r="H431" s="28">
        <v>9213</v>
      </c>
      <c r="I431" s="28" t="s">
        <v>151</v>
      </c>
      <c r="J431" s="28">
        <v>566</v>
      </c>
      <c r="K431" s="28" t="s">
        <v>696</v>
      </c>
      <c r="L431" s="41">
        <v>4083</v>
      </c>
      <c r="M431" s="44">
        <v>0</v>
      </c>
      <c r="N431" s="6">
        <v>0</v>
      </c>
      <c r="O431">
        <v>0</v>
      </c>
      <c r="P431" s="29" t="s">
        <v>648</v>
      </c>
      <c r="Q431" s="28" t="s">
        <v>135</v>
      </c>
      <c r="R431" s="28" t="s">
        <v>153</v>
      </c>
      <c r="S431" s="28" t="s">
        <v>697</v>
      </c>
      <c r="T431" s="57" t="s">
        <v>8182</v>
      </c>
      <c r="U431" s="57" t="s">
        <v>8183</v>
      </c>
      <c r="V431" s="57" t="s">
        <v>8184</v>
      </c>
      <c r="W431" s="30">
        <v>46055</v>
      </c>
      <c r="X431" s="30">
        <v>46368</v>
      </c>
      <c r="Y431" s="28">
        <v>2026</v>
      </c>
      <c r="Z431" s="28" t="s">
        <v>3663</v>
      </c>
      <c r="AA431" s="28" t="s">
        <v>3918</v>
      </c>
      <c r="AB431" s="28" t="s">
        <v>3919</v>
      </c>
      <c r="AC431" s="28" t="s">
        <v>1205</v>
      </c>
      <c r="AD431" s="48" t="s">
        <v>3786</v>
      </c>
    </row>
    <row r="432" spans="1:30" x14ac:dyDescent="0.25">
      <c r="A432" s="27" t="s">
        <v>3337</v>
      </c>
      <c r="B432" s="28">
        <v>6</v>
      </c>
      <c r="C432" s="28" t="s">
        <v>27</v>
      </c>
      <c r="D432" t="s">
        <v>2574</v>
      </c>
      <c r="E432" s="28" t="s">
        <v>1016</v>
      </c>
      <c r="F432" s="28">
        <v>11</v>
      </c>
      <c r="G432" s="28" t="s">
        <v>133</v>
      </c>
      <c r="H432" s="28">
        <v>9214</v>
      </c>
      <c r="I432" s="28" t="s">
        <v>156</v>
      </c>
      <c r="J432" s="28">
        <v>566</v>
      </c>
      <c r="K432" s="28" t="s">
        <v>696</v>
      </c>
      <c r="L432" s="41">
        <v>1200</v>
      </c>
      <c r="M432" s="44">
        <v>0</v>
      </c>
      <c r="N432" s="6">
        <v>0</v>
      </c>
      <c r="O432">
        <v>0</v>
      </c>
      <c r="P432" s="29" t="s">
        <v>648</v>
      </c>
      <c r="Q432" s="28" t="s">
        <v>135</v>
      </c>
      <c r="R432" s="28" t="s">
        <v>157</v>
      </c>
      <c r="S432" s="28" t="s">
        <v>697</v>
      </c>
      <c r="T432" s="57" t="s">
        <v>8176</v>
      </c>
      <c r="U432" s="57" t="s">
        <v>8177</v>
      </c>
      <c r="V432" s="57" t="s">
        <v>8178</v>
      </c>
      <c r="W432" s="30">
        <v>46055</v>
      </c>
      <c r="X432" s="30">
        <v>46368</v>
      </c>
      <c r="Y432" s="28">
        <v>2026</v>
      </c>
      <c r="Z432" s="28" t="s">
        <v>3802</v>
      </c>
      <c r="AA432" s="28" t="s">
        <v>3802</v>
      </c>
      <c r="AB432" s="28" t="s">
        <v>3802</v>
      </c>
      <c r="AC432" s="28" t="s">
        <v>3803</v>
      </c>
      <c r="AD432" s="48" t="s">
        <v>3836</v>
      </c>
    </row>
    <row r="433" spans="1:30" x14ac:dyDescent="0.25">
      <c r="A433" s="27" t="s">
        <v>3337</v>
      </c>
      <c r="B433" s="28">
        <v>6</v>
      </c>
      <c r="C433" s="28" t="s">
        <v>27</v>
      </c>
      <c r="D433" t="s">
        <v>2574</v>
      </c>
      <c r="E433" s="28" t="s">
        <v>1016</v>
      </c>
      <c r="F433" s="28">
        <v>11</v>
      </c>
      <c r="G433" s="28" t="s">
        <v>133</v>
      </c>
      <c r="H433" s="28">
        <v>9216</v>
      </c>
      <c r="I433" s="28" t="s">
        <v>2578</v>
      </c>
      <c r="J433" s="28">
        <v>566</v>
      </c>
      <c r="K433" s="28" t="s">
        <v>696</v>
      </c>
      <c r="L433" s="41">
        <v>1597</v>
      </c>
      <c r="M433" s="44">
        <v>0</v>
      </c>
      <c r="N433" s="6">
        <v>0</v>
      </c>
      <c r="O433">
        <v>0</v>
      </c>
      <c r="P433" s="29" t="s">
        <v>648</v>
      </c>
      <c r="Q433" s="28" t="s">
        <v>135</v>
      </c>
      <c r="R433" s="28" t="s">
        <v>2579</v>
      </c>
      <c r="S433" s="28" t="s">
        <v>697</v>
      </c>
      <c r="T433" s="57" t="s">
        <v>8200</v>
      </c>
      <c r="U433" s="57" t="s">
        <v>8201</v>
      </c>
      <c r="V433" s="57" t="s">
        <v>8202</v>
      </c>
      <c r="W433" s="30">
        <v>46055</v>
      </c>
      <c r="X433" s="30">
        <v>46368</v>
      </c>
      <c r="Y433" s="28">
        <v>2026</v>
      </c>
      <c r="Z433" s="28" t="s">
        <v>1850</v>
      </c>
      <c r="AA433" s="28" t="s">
        <v>1851</v>
      </c>
      <c r="AB433" s="28" t="s">
        <v>1832</v>
      </c>
      <c r="AC433" s="28" t="s">
        <v>1228</v>
      </c>
      <c r="AD433" s="48" t="s">
        <v>3466</v>
      </c>
    </row>
    <row r="434" spans="1:30" x14ac:dyDescent="0.25">
      <c r="A434" s="27" t="s">
        <v>3337</v>
      </c>
      <c r="B434" s="28">
        <v>6</v>
      </c>
      <c r="C434" s="28" t="s">
        <v>27</v>
      </c>
      <c r="D434" t="s">
        <v>2574</v>
      </c>
      <c r="E434" s="28" t="s">
        <v>1016</v>
      </c>
      <c r="F434" s="28">
        <v>17</v>
      </c>
      <c r="G434" s="28" t="s">
        <v>83</v>
      </c>
      <c r="H434" s="28">
        <v>9219</v>
      </c>
      <c r="I434" s="28" t="s">
        <v>84</v>
      </c>
      <c r="J434" s="28">
        <v>566</v>
      </c>
      <c r="K434" s="28" t="s">
        <v>696</v>
      </c>
      <c r="L434" s="41">
        <v>1211</v>
      </c>
      <c r="M434" s="44">
        <v>0</v>
      </c>
      <c r="N434" s="6">
        <v>0</v>
      </c>
      <c r="O434">
        <v>0</v>
      </c>
      <c r="P434" s="29" t="s">
        <v>648</v>
      </c>
      <c r="Q434" s="28" t="s">
        <v>85</v>
      </c>
      <c r="R434" s="28" t="s">
        <v>86</v>
      </c>
      <c r="S434" s="28" t="s">
        <v>697</v>
      </c>
      <c r="T434" s="57" t="s">
        <v>8206</v>
      </c>
      <c r="U434" s="57" t="s">
        <v>8207</v>
      </c>
      <c r="V434" s="57" t="s">
        <v>8208</v>
      </c>
      <c r="W434" s="30">
        <v>46055</v>
      </c>
      <c r="X434" s="30">
        <v>46381</v>
      </c>
      <c r="Y434" s="28">
        <v>2026</v>
      </c>
      <c r="Z434" s="28" t="s">
        <v>3837</v>
      </c>
      <c r="AA434" s="28" t="s">
        <v>3838</v>
      </c>
      <c r="AB434" s="28" t="s">
        <v>3839</v>
      </c>
      <c r="AC434" s="28" t="s">
        <v>3840</v>
      </c>
      <c r="AD434" s="48" t="s">
        <v>719</v>
      </c>
    </row>
    <row r="435" spans="1:30" x14ac:dyDescent="0.25">
      <c r="A435" s="27" t="s">
        <v>3337</v>
      </c>
      <c r="B435" s="28">
        <v>6</v>
      </c>
      <c r="C435" s="28" t="s">
        <v>27</v>
      </c>
      <c r="D435" t="s">
        <v>2574</v>
      </c>
      <c r="E435" s="28" t="s">
        <v>1016</v>
      </c>
      <c r="F435" s="28">
        <v>19</v>
      </c>
      <c r="G435" s="28" t="s">
        <v>158</v>
      </c>
      <c r="H435" s="28">
        <v>9221</v>
      </c>
      <c r="I435" s="28" t="s">
        <v>336</v>
      </c>
      <c r="J435" s="28">
        <v>566</v>
      </c>
      <c r="K435" s="28" t="s">
        <v>696</v>
      </c>
      <c r="L435" s="41">
        <v>1210</v>
      </c>
      <c r="M435" s="44">
        <v>0</v>
      </c>
      <c r="N435" s="6">
        <v>0</v>
      </c>
      <c r="O435">
        <v>0</v>
      </c>
      <c r="P435" s="29" t="s">
        <v>648</v>
      </c>
      <c r="Q435" s="28" t="s">
        <v>161</v>
      </c>
      <c r="R435" s="28" t="s">
        <v>337</v>
      </c>
      <c r="S435" s="28" t="s">
        <v>697</v>
      </c>
      <c r="T435" s="57" t="s">
        <v>8209</v>
      </c>
      <c r="U435" s="57" t="s">
        <v>8210</v>
      </c>
      <c r="V435" s="57" t="s">
        <v>8211</v>
      </c>
      <c r="W435" s="30">
        <v>46055</v>
      </c>
      <c r="X435" s="30">
        <v>46375</v>
      </c>
      <c r="Y435" s="28">
        <v>2026</v>
      </c>
      <c r="Z435" s="28" t="s">
        <v>3920</v>
      </c>
      <c r="AA435" s="28" t="s">
        <v>3921</v>
      </c>
      <c r="AB435" s="28" t="s">
        <v>3922</v>
      </c>
      <c r="AC435" s="28" t="s">
        <v>3844</v>
      </c>
      <c r="AD435" s="48" t="s">
        <v>1085</v>
      </c>
    </row>
    <row r="436" spans="1:30" x14ac:dyDescent="0.25">
      <c r="A436" s="27" t="s">
        <v>3337</v>
      </c>
      <c r="B436" s="28">
        <v>6</v>
      </c>
      <c r="C436" s="28" t="s">
        <v>27</v>
      </c>
      <c r="D436" t="s">
        <v>2574</v>
      </c>
      <c r="E436" s="28" t="s">
        <v>1016</v>
      </c>
      <c r="F436" s="28">
        <v>19</v>
      </c>
      <c r="G436" s="28" t="s">
        <v>158</v>
      </c>
      <c r="H436" s="28">
        <v>9307</v>
      </c>
      <c r="I436" s="28" t="s">
        <v>174</v>
      </c>
      <c r="J436" s="28">
        <v>566</v>
      </c>
      <c r="K436" s="28" t="s">
        <v>696</v>
      </c>
      <c r="L436" s="41">
        <v>1896</v>
      </c>
      <c r="M436" s="44">
        <v>0</v>
      </c>
      <c r="N436" s="6">
        <v>0</v>
      </c>
      <c r="O436">
        <v>0</v>
      </c>
      <c r="P436" s="29" t="s">
        <v>648</v>
      </c>
      <c r="Q436" s="28" t="s">
        <v>161</v>
      </c>
      <c r="R436" s="28" t="s">
        <v>175</v>
      </c>
      <c r="S436" s="28" t="s">
        <v>697</v>
      </c>
      <c r="T436" s="57" t="s">
        <v>8212</v>
      </c>
      <c r="U436" s="57" t="s">
        <v>8213</v>
      </c>
      <c r="V436" s="57" t="s">
        <v>8214</v>
      </c>
      <c r="W436" s="30">
        <v>46055</v>
      </c>
      <c r="X436" s="30">
        <v>46371</v>
      </c>
      <c r="Y436" s="28">
        <v>2026</v>
      </c>
      <c r="Z436" s="28" t="s">
        <v>1432</v>
      </c>
      <c r="AA436" s="28" t="s">
        <v>1433</v>
      </c>
      <c r="AB436" s="28" t="s">
        <v>1660</v>
      </c>
      <c r="AC436" s="28" t="s">
        <v>3889</v>
      </c>
      <c r="AD436" s="48" t="s">
        <v>651</v>
      </c>
    </row>
    <row r="437" spans="1:30" x14ac:dyDescent="0.25">
      <c r="A437" s="27" t="s">
        <v>3337</v>
      </c>
      <c r="B437" s="28">
        <v>6</v>
      </c>
      <c r="C437" s="28" t="s">
        <v>27</v>
      </c>
      <c r="D437" t="s">
        <v>2574</v>
      </c>
      <c r="E437" s="28" t="s">
        <v>1016</v>
      </c>
      <c r="F437" s="28">
        <v>68</v>
      </c>
      <c r="G437" s="28" t="s">
        <v>283</v>
      </c>
      <c r="H437" s="28">
        <v>9309</v>
      </c>
      <c r="I437" s="28" t="s">
        <v>289</v>
      </c>
      <c r="J437" s="28">
        <v>566</v>
      </c>
      <c r="K437" s="28" t="s">
        <v>696</v>
      </c>
      <c r="L437" s="41">
        <v>3513</v>
      </c>
      <c r="M437" s="44">
        <v>0</v>
      </c>
      <c r="N437" s="6">
        <v>0</v>
      </c>
      <c r="O437">
        <v>0</v>
      </c>
      <c r="P437" s="29" t="s">
        <v>648</v>
      </c>
      <c r="Q437" s="28" t="s">
        <v>285</v>
      </c>
      <c r="R437" s="28" t="s">
        <v>290</v>
      </c>
      <c r="S437" s="28" t="s">
        <v>697</v>
      </c>
      <c r="T437" s="57" t="s">
        <v>8215</v>
      </c>
      <c r="U437" s="57" t="s">
        <v>8216</v>
      </c>
      <c r="V437" s="57" t="s">
        <v>8217</v>
      </c>
      <c r="W437" s="30">
        <v>46055</v>
      </c>
      <c r="X437" s="30">
        <v>46360</v>
      </c>
      <c r="Y437" s="28">
        <v>2026</v>
      </c>
      <c r="Z437" s="28" t="s">
        <v>435</v>
      </c>
      <c r="AA437" s="28" t="s">
        <v>435</v>
      </c>
      <c r="AB437" s="28" t="s">
        <v>1832</v>
      </c>
      <c r="AC437" s="28" t="s">
        <v>3890</v>
      </c>
      <c r="AD437" s="48" t="s">
        <v>3891</v>
      </c>
    </row>
    <row r="438" spans="1:30" x14ac:dyDescent="0.25">
      <c r="A438" s="27" t="s">
        <v>3337</v>
      </c>
      <c r="B438" s="28">
        <v>6</v>
      </c>
      <c r="C438" s="28" t="s">
        <v>27</v>
      </c>
      <c r="D438" t="s">
        <v>2574</v>
      </c>
      <c r="E438" s="28" t="s">
        <v>1016</v>
      </c>
      <c r="F438" s="28">
        <v>5</v>
      </c>
      <c r="G438" s="28" t="s">
        <v>25</v>
      </c>
      <c r="H438" s="28">
        <v>9501</v>
      </c>
      <c r="I438" s="28" t="s">
        <v>81</v>
      </c>
      <c r="J438" s="28">
        <v>566</v>
      </c>
      <c r="K438" s="28" t="s">
        <v>696</v>
      </c>
      <c r="L438" s="41">
        <v>1727</v>
      </c>
      <c r="M438" s="44">
        <v>0</v>
      </c>
      <c r="N438" s="6">
        <v>0</v>
      </c>
      <c r="O438">
        <v>0</v>
      </c>
      <c r="P438" s="29" t="s">
        <v>648</v>
      </c>
      <c r="Q438" s="28" t="s">
        <v>30</v>
      </c>
      <c r="R438" s="28" t="s">
        <v>82</v>
      </c>
      <c r="S438" s="28" t="s">
        <v>697</v>
      </c>
      <c r="T438" s="57" t="s">
        <v>8218</v>
      </c>
      <c r="U438" s="57" t="s">
        <v>8219</v>
      </c>
      <c r="V438" s="57" t="s">
        <v>8220</v>
      </c>
      <c r="W438" s="30">
        <v>46055</v>
      </c>
      <c r="X438" s="30">
        <v>46386</v>
      </c>
      <c r="Y438" s="28">
        <v>2026</v>
      </c>
      <c r="Z438" s="28" t="s">
        <v>1113</v>
      </c>
      <c r="AA438" s="28" t="s">
        <v>3850</v>
      </c>
      <c r="AB438" s="28" t="s">
        <v>3851</v>
      </c>
      <c r="AC438" s="28" t="s">
        <v>3852</v>
      </c>
      <c r="AD438" s="48" t="s">
        <v>668</v>
      </c>
    </row>
    <row r="439" spans="1:30" x14ac:dyDescent="0.25">
      <c r="A439" s="27" t="s">
        <v>3337</v>
      </c>
      <c r="B439" s="28">
        <v>6</v>
      </c>
      <c r="C439" s="28" t="s">
        <v>27</v>
      </c>
      <c r="D439" t="s">
        <v>2574</v>
      </c>
      <c r="E439" s="28" t="s">
        <v>1016</v>
      </c>
      <c r="F439" s="28">
        <v>5</v>
      </c>
      <c r="G439" s="28" t="s">
        <v>25</v>
      </c>
      <c r="H439" s="28">
        <v>9504</v>
      </c>
      <c r="I439" s="28" t="s">
        <v>98</v>
      </c>
      <c r="J439" s="28">
        <v>566</v>
      </c>
      <c r="K439" s="28" t="s">
        <v>696</v>
      </c>
      <c r="L439" s="41">
        <v>3168</v>
      </c>
      <c r="M439" s="44">
        <v>0</v>
      </c>
      <c r="N439" s="6">
        <v>0</v>
      </c>
      <c r="O439">
        <v>0</v>
      </c>
      <c r="P439" s="29" t="s">
        <v>648</v>
      </c>
      <c r="Q439" s="28" t="s">
        <v>30</v>
      </c>
      <c r="R439" s="28" t="s">
        <v>99</v>
      </c>
      <c r="S439" s="28" t="s">
        <v>697</v>
      </c>
      <c r="T439" s="57" t="s">
        <v>8221</v>
      </c>
      <c r="U439" s="57" t="s">
        <v>8222</v>
      </c>
      <c r="V439" s="57" t="s">
        <v>8223</v>
      </c>
      <c r="W439" s="30">
        <v>46055</v>
      </c>
      <c r="X439" s="30">
        <v>46371</v>
      </c>
      <c r="Y439" s="28">
        <v>2026</v>
      </c>
      <c r="Z439" s="28" t="s">
        <v>1844</v>
      </c>
      <c r="AA439" s="28" t="s">
        <v>1122</v>
      </c>
      <c r="AB439" s="28" t="s">
        <v>1826</v>
      </c>
      <c r="AC439" s="28" t="s">
        <v>662</v>
      </c>
      <c r="AD439" s="48" t="s">
        <v>3446</v>
      </c>
    </row>
    <row r="440" spans="1:30" x14ac:dyDescent="0.25">
      <c r="A440" s="27" t="s">
        <v>3337</v>
      </c>
      <c r="B440" s="28">
        <v>6</v>
      </c>
      <c r="C440" s="28" t="s">
        <v>27</v>
      </c>
      <c r="D440" t="s">
        <v>2574</v>
      </c>
      <c r="E440" s="28" t="s">
        <v>1016</v>
      </c>
      <c r="F440" s="28">
        <v>25</v>
      </c>
      <c r="G440" s="28" t="s">
        <v>95</v>
      </c>
      <c r="H440" s="28">
        <v>9509</v>
      </c>
      <c r="I440" s="28" t="s">
        <v>734</v>
      </c>
      <c r="J440" s="28">
        <v>566</v>
      </c>
      <c r="K440" s="28" t="s">
        <v>696</v>
      </c>
      <c r="L440" s="41">
        <v>3735</v>
      </c>
      <c r="M440" s="44">
        <v>0</v>
      </c>
      <c r="N440" s="6">
        <v>0</v>
      </c>
      <c r="O440">
        <v>0</v>
      </c>
      <c r="P440" s="29" t="s">
        <v>648</v>
      </c>
      <c r="Q440" s="28" t="s">
        <v>97</v>
      </c>
      <c r="R440" s="28" t="s">
        <v>736</v>
      </c>
      <c r="S440" s="28" t="s">
        <v>697</v>
      </c>
      <c r="T440" s="57" t="s">
        <v>8224</v>
      </c>
      <c r="U440" s="57" t="s">
        <v>8225</v>
      </c>
      <c r="V440" s="57" t="s">
        <v>8226</v>
      </c>
      <c r="W440" s="30">
        <v>46055</v>
      </c>
      <c r="X440" s="30">
        <v>46368</v>
      </c>
      <c r="Y440" s="28">
        <v>2026</v>
      </c>
      <c r="Z440" s="28" t="s">
        <v>3892</v>
      </c>
      <c r="AA440" s="28" t="s">
        <v>1451</v>
      </c>
      <c r="AB440" s="28" t="s">
        <v>3893</v>
      </c>
      <c r="AC440" s="28" t="s">
        <v>3854</v>
      </c>
      <c r="AD440" s="48" t="s">
        <v>3340</v>
      </c>
    </row>
    <row r="441" spans="1:30" x14ac:dyDescent="0.25">
      <c r="A441" s="27" t="s">
        <v>3337</v>
      </c>
      <c r="B441" s="28">
        <v>6</v>
      </c>
      <c r="C441" s="28" t="s">
        <v>27</v>
      </c>
      <c r="D441" t="s">
        <v>2574</v>
      </c>
      <c r="E441" s="28" t="s">
        <v>1016</v>
      </c>
      <c r="F441" s="28">
        <v>41</v>
      </c>
      <c r="G441" s="28" t="s">
        <v>110</v>
      </c>
      <c r="H441" s="28">
        <v>9527</v>
      </c>
      <c r="I441" s="28" t="s">
        <v>149</v>
      </c>
      <c r="J441" s="28">
        <v>566</v>
      </c>
      <c r="K441" s="28" t="s">
        <v>696</v>
      </c>
      <c r="L441" s="41">
        <v>2545</v>
      </c>
      <c r="M441" s="44">
        <v>0</v>
      </c>
      <c r="N441" s="6">
        <v>0</v>
      </c>
      <c r="O441">
        <v>0</v>
      </c>
      <c r="P441" s="29" t="s">
        <v>648</v>
      </c>
      <c r="Q441" s="28" t="s">
        <v>114</v>
      </c>
      <c r="R441" s="28" t="s">
        <v>150</v>
      </c>
      <c r="S441" s="28" t="s">
        <v>697</v>
      </c>
      <c r="T441" s="57" t="s">
        <v>8227</v>
      </c>
      <c r="U441" s="57" t="s">
        <v>8228</v>
      </c>
      <c r="V441" s="57" t="s">
        <v>8229</v>
      </c>
      <c r="W441" s="30">
        <v>46055</v>
      </c>
      <c r="X441" s="30">
        <v>46386</v>
      </c>
      <c r="Y441" s="28">
        <v>2026</v>
      </c>
      <c r="Z441" s="28" t="s">
        <v>417</v>
      </c>
      <c r="AA441" s="28" t="s">
        <v>619</v>
      </c>
      <c r="AB441" s="28" t="s">
        <v>663</v>
      </c>
      <c r="AC441" s="28" t="s">
        <v>1801</v>
      </c>
      <c r="AD441" s="48" t="s">
        <v>177</v>
      </c>
    </row>
    <row r="442" spans="1:30" x14ac:dyDescent="0.25">
      <c r="A442" s="27" t="s">
        <v>3337</v>
      </c>
      <c r="B442" s="28">
        <v>6</v>
      </c>
      <c r="C442" s="28" t="s">
        <v>27</v>
      </c>
      <c r="D442" t="s">
        <v>2574</v>
      </c>
      <c r="E442" s="28" t="s">
        <v>1016</v>
      </c>
      <c r="F442" s="28">
        <v>47</v>
      </c>
      <c r="G442" s="28" t="s">
        <v>49</v>
      </c>
      <c r="H442" s="28">
        <v>9529</v>
      </c>
      <c r="I442" s="28" t="s">
        <v>199</v>
      </c>
      <c r="J442" s="28">
        <v>566</v>
      </c>
      <c r="K442" s="28" t="s">
        <v>696</v>
      </c>
      <c r="L442" s="41">
        <v>1601</v>
      </c>
      <c r="M442" s="44">
        <v>0</v>
      </c>
      <c r="N442" s="6">
        <v>0</v>
      </c>
      <c r="O442">
        <v>0</v>
      </c>
      <c r="P442" s="29" t="s">
        <v>648</v>
      </c>
      <c r="Q442" s="28" t="s">
        <v>52</v>
      </c>
      <c r="R442" s="28" t="s">
        <v>200</v>
      </c>
      <c r="S442" s="28" t="s">
        <v>697</v>
      </c>
      <c r="T442" s="57" t="s">
        <v>8230</v>
      </c>
      <c r="U442" s="57" t="s">
        <v>8231</v>
      </c>
      <c r="V442" s="57" t="s">
        <v>8232</v>
      </c>
      <c r="W442" s="30">
        <v>46055</v>
      </c>
      <c r="X442" s="30">
        <v>46368</v>
      </c>
      <c r="Y442" s="28">
        <v>2026</v>
      </c>
      <c r="Z442" s="28" t="s">
        <v>3855</v>
      </c>
      <c r="AA442" s="28" t="s">
        <v>3856</v>
      </c>
      <c r="AB442" s="28" t="s">
        <v>3857</v>
      </c>
      <c r="AC442" s="28" t="s">
        <v>3858</v>
      </c>
      <c r="AD442" s="48" t="s">
        <v>719</v>
      </c>
    </row>
    <row r="443" spans="1:30" x14ac:dyDescent="0.25">
      <c r="A443" s="27" t="s">
        <v>3337</v>
      </c>
      <c r="B443" s="28">
        <v>6</v>
      </c>
      <c r="C443" s="28" t="s">
        <v>27</v>
      </c>
      <c r="D443" t="s">
        <v>2574</v>
      </c>
      <c r="E443" s="28" t="s">
        <v>1016</v>
      </c>
      <c r="F443" s="28">
        <v>52</v>
      </c>
      <c r="G443" s="28" t="s">
        <v>165</v>
      </c>
      <c r="H443" s="28">
        <v>9536</v>
      </c>
      <c r="I443" s="28" t="s">
        <v>242</v>
      </c>
      <c r="J443" s="28">
        <v>566</v>
      </c>
      <c r="K443" s="28" t="s">
        <v>696</v>
      </c>
      <c r="L443" s="41">
        <v>3323</v>
      </c>
      <c r="M443" s="44">
        <v>0</v>
      </c>
      <c r="N443" s="6">
        <v>0</v>
      </c>
      <c r="O443">
        <v>0</v>
      </c>
      <c r="P443" s="29" t="s">
        <v>648</v>
      </c>
      <c r="Q443" s="28" t="s">
        <v>167</v>
      </c>
      <c r="R443" s="28" t="s">
        <v>243</v>
      </c>
      <c r="S443" s="28" t="s">
        <v>697</v>
      </c>
      <c r="T443" s="57" t="s">
        <v>8233</v>
      </c>
      <c r="U443" s="57" t="s">
        <v>8234</v>
      </c>
      <c r="V443" s="57" t="s">
        <v>8235</v>
      </c>
      <c r="W443" s="30">
        <v>46055</v>
      </c>
      <c r="X443" s="30">
        <v>46371</v>
      </c>
      <c r="Y443" s="28">
        <v>2026</v>
      </c>
      <c r="Z443" s="28" t="s">
        <v>3859</v>
      </c>
      <c r="AA443" s="28" t="s">
        <v>3860</v>
      </c>
      <c r="AB443" s="28" t="s">
        <v>3861</v>
      </c>
      <c r="AC443" s="28" t="s">
        <v>3862</v>
      </c>
      <c r="AD443" s="48" t="s">
        <v>3863</v>
      </c>
    </row>
    <row r="444" spans="1:30" x14ac:dyDescent="0.25">
      <c r="A444" s="27" t="s">
        <v>3337</v>
      </c>
      <c r="B444" s="28">
        <v>6</v>
      </c>
      <c r="C444" s="28" t="s">
        <v>27</v>
      </c>
      <c r="D444" t="s">
        <v>2574</v>
      </c>
      <c r="E444" s="28" t="s">
        <v>1016</v>
      </c>
      <c r="F444" s="28">
        <v>76</v>
      </c>
      <c r="G444" s="28" t="s">
        <v>253</v>
      </c>
      <c r="H444" s="28">
        <v>9543</v>
      </c>
      <c r="I444" s="28" t="s">
        <v>276</v>
      </c>
      <c r="J444" s="28">
        <v>566</v>
      </c>
      <c r="K444" s="28" t="s">
        <v>696</v>
      </c>
      <c r="L444" s="41">
        <v>1867</v>
      </c>
      <c r="M444" s="44">
        <v>0</v>
      </c>
      <c r="N444" s="6">
        <v>0</v>
      </c>
      <c r="O444">
        <v>0</v>
      </c>
      <c r="P444" s="29" t="s">
        <v>648</v>
      </c>
      <c r="Q444" s="28" t="s">
        <v>255</v>
      </c>
      <c r="R444" s="28" t="s">
        <v>277</v>
      </c>
      <c r="S444" s="28" t="s">
        <v>697</v>
      </c>
      <c r="T444" s="57" t="s">
        <v>8236</v>
      </c>
      <c r="U444" s="57" t="s">
        <v>8237</v>
      </c>
      <c r="V444" s="57" t="s">
        <v>8238</v>
      </c>
      <c r="W444" s="30">
        <v>46055</v>
      </c>
      <c r="X444" s="30">
        <v>46375</v>
      </c>
      <c r="Y444" s="28">
        <v>2026</v>
      </c>
      <c r="Z444" s="28" t="s">
        <v>3895</v>
      </c>
      <c r="AA444" s="28" t="s">
        <v>3896</v>
      </c>
      <c r="AB444" s="28" t="s">
        <v>3897</v>
      </c>
      <c r="AC444" s="28" t="s">
        <v>3867</v>
      </c>
      <c r="AD444" s="48" t="s">
        <v>651</v>
      </c>
    </row>
    <row r="445" spans="1:30" x14ac:dyDescent="0.25">
      <c r="A445" s="27" t="s">
        <v>3337</v>
      </c>
      <c r="B445" s="28">
        <v>6</v>
      </c>
      <c r="C445" s="28" t="s">
        <v>27</v>
      </c>
      <c r="D445" t="s">
        <v>2574</v>
      </c>
      <c r="E445" s="28" t="s">
        <v>1016</v>
      </c>
      <c r="F445" s="28">
        <v>68</v>
      </c>
      <c r="G445" s="28" t="s">
        <v>283</v>
      </c>
      <c r="H445" s="28">
        <v>9546</v>
      </c>
      <c r="I445" s="28" t="s">
        <v>303</v>
      </c>
      <c r="J445" s="28">
        <v>566</v>
      </c>
      <c r="K445" s="28" t="s">
        <v>696</v>
      </c>
      <c r="L445" s="41">
        <v>2253</v>
      </c>
      <c r="M445" s="44">
        <v>0</v>
      </c>
      <c r="N445" s="6">
        <v>0</v>
      </c>
      <c r="O445">
        <v>0</v>
      </c>
      <c r="P445" s="29" t="s">
        <v>648</v>
      </c>
      <c r="Q445" s="28" t="s">
        <v>285</v>
      </c>
      <c r="R445" s="28" t="s">
        <v>305</v>
      </c>
      <c r="S445" s="28" t="s">
        <v>697</v>
      </c>
      <c r="T445" s="57" t="s">
        <v>8239</v>
      </c>
      <c r="U445" s="57" t="s">
        <v>3868</v>
      </c>
      <c r="V445" s="57" t="s">
        <v>8240</v>
      </c>
      <c r="W445" s="30">
        <v>46055</v>
      </c>
      <c r="X445" s="30">
        <v>46369</v>
      </c>
      <c r="Y445" s="28">
        <v>2026</v>
      </c>
      <c r="Z445" s="28" t="s">
        <v>3923</v>
      </c>
      <c r="AA445" s="28" t="s">
        <v>3924</v>
      </c>
      <c r="AB445" s="28" t="s">
        <v>3925</v>
      </c>
      <c r="AC445" s="28" t="s">
        <v>729</v>
      </c>
      <c r="AD445" s="48" t="s">
        <v>177</v>
      </c>
    </row>
    <row r="446" spans="1:30" x14ac:dyDescent="0.25">
      <c r="A446" s="27" t="s">
        <v>3337</v>
      </c>
      <c r="B446" s="28">
        <v>6</v>
      </c>
      <c r="C446" s="28" t="s">
        <v>27</v>
      </c>
      <c r="D446" t="s">
        <v>2574</v>
      </c>
      <c r="E446" s="28" t="s">
        <v>1016</v>
      </c>
      <c r="F446" s="28">
        <v>94</v>
      </c>
      <c r="G446" s="28" t="s">
        <v>730</v>
      </c>
      <c r="H446" s="28">
        <v>9547</v>
      </c>
      <c r="I446" s="28" t="s">
        <v>731</v>
      </c>
      <c r="J446" s="28">
        <v>566</v>
      </c>
      <c r="K446" s="28" t="s">
        <v>696</v>
      </c>
      <c r="L446" s="41">
        <v>245</v>
      </c>
      <c r="M446" s="44">
        <v>0</v>
      </c>
      <c r="N446" s="6">
        <v>0</v>
      </c>
      <c r="O446">
        <v>0</v>
      </c>
      <c r="P446" s="29" t="s">
        <v>648</v>
      </c>
      <c r="Q446" s="28" t="s">
        <v>732</v>
      </c>
      <c r="R446" s="28" t="s">
        <v>733</v>
      </c>
      <c r="S446" s="28" t="s">
        <v>697</v>
      </c>
      <c r="T446" s="57" t="s">
        <v>8241</v>
      </c>
      <c r="U446" s="57" t="s">
        <v>8242</v>
      </c>
      <c r="V446" s="57" t="s">
        <v>8243</v>
      </c>
      <c r="W446" s="30">
        <v>46055</v>
      </c>
      <c r="X446" s="30">
        <v>46386</v>
      </c>
      <c r="Y446" s="28">
        <v>2026</v>
      </c>
      <c r="Z446" s="28" t="s">
        <v>3901</v>
      </c>
      <c r="AA446" s="28" t="s">
        <v>3872</v>
      </c>
      <c r="AB446" s="28" t="s">
        <v>3902</v>
      </c>
      <c r="AC446" s="28" t="s">
        <v>752</v>
      </c>
      <c r="AD446" s="48" t="s">
        <v>177</v>
      </c>
    </row>
    <row r="447" spans="1:30" x14ac:dyDescent="0.25">
      <c r="A447" s="27" t="s">
        <v>3337</v>
      </c>
      <c r="B447" s="28">
        <v>6</v>
      </c>
      <c r="C447" s="28" t="s">
        <v>27</v>
      </c>
      <c r="D447" t="s">
        <v>2593</v>
      </c>
      <c r="E447" s="28" t="s">
        <v>2613</v>
      </c>
      <c r="F447" s="28">
        <v>5</v>
      </c>
      <c r="G447" s="28" t="s">
        <v>25</v>
      </c>
      <c r="H447" s="28">
        <v>9101</v>
      </c>
      <c r="I447" s="28" t="s">
        <v>26</v>
      </c>
      <c r="J447" s="28">
        <v>820</v>
      </c>
      <c r="K447" s="28" t="s">
        <v>659</v>
      </c>
      <c r="L447" s="41">
        <v>372</v>
      </c>
      <c r="M447" s="44">
        <v>0</v>
      </c>
      <c r="N447" s="6">
        <v>0</v>
      </c>
      <c r="O447">
        <v>0</v>
      </c>
      <c r="P447" s="29" t="s">
        <v>648</v>
      </c>
      <c r="Q447" s="28" t="s">
        <v>30</v>
      </c>
      <c r="R447" s="28" t="s">
        <v>31</v>
      </c>
      <c r="S447" s="28" t="s">
        <v>660</v>
      </c>
      <c r="T447" s="57" t="s">
        <v>3601</v>
      </c>
      <c r="U447" s="57" t="s">
        <v>3602</v>
      </c>
      <c r="V447" s="57" t="s">
        <v>8105</v>
      </c>
      <c r="W447" s="30">
        <v>46051</v>
      </c>
      <c r="X447" s="30">
        <v>46386</v>
      </c>
      <c r="Y447" s="28">
        <v>2026</v>
      </c>
      <c r="Z447" s="28" t="s">
        <v>533</v>
      </c>
      <c r="AA447" s="28" t="s">
        <v>1095</v>
      </c>
      <c r="AB447" s="28" t="s">
        <v>1096</v>
      </c>
      <c r="AC447" s="28" t="s">
        <v>3603</v>
      </c>
      <c r="AD447" s="48" t="s">
        <v>113</v>
      </c>
    </row>
    <row r="448" spans="1:30" x14ac:dyDescent="0.25">
      <c r="A448" s="27" t="s">
        <v>3337</v>
      </c>
      <c r="B448" s="28">
        <v>6</v>
      </c>
      <c r="C448" s="28" t="s">
        <v>27</v>
      </c>
      <c r="D448" t="s">
        <v>2593</v>
      </c>
      <c r="E448" s="28" t="s">
        <v>2594</v>
      </c>
      <c r="F448" s="28">
        <v>5</v>
      </c>
      <c r="G448" s="28" t="s">
        <v>25</v>
      </c>
      <c r="H448" s="28">
        <v>9101</v>
      </c>
      <c r="I448" s="28" t="s">
        <v>26</v>
      </c>
      <c r="J448" s="28">
        <v>819</v>
      </c>
      <c r="K448" s="28" t="s">
        <v>647</v>
      </c>
      <c r="L448" s="41">
        <v>556</v>
      </c>
      <c r="M448" s="44">
        <v>0</v>
      </c>
      <c r="N448" s="6">
        <v>0</v>
      </c>
      <c r="O448">
        <v>0</v>
      </c>
      <c r="P448" s="29" t="s">
        <v>648</v>
      </c>
      <c r="Q448" s="28" t="s">
        <v>30</v>
      </c>
      <c r="R448" s="28" t="s">
        <v>31</v>
      </c>
      <c r="S448" s="28" t="s">
        <v>649</v>
      </c>
      <c r="T448" s="57" t="s">
        <v>3601</v>
      </c>
      <c r="U448" s="57" t="s">
        <v>3602</v>
      </c>
      <c r="V448" s="57" t="s">
        <v>8105</v>
      </c>
      <c r="W448" s="30">
        <v>46051</v>
      </c>
      <c r="X448" s="30">
        <v>46386</v>
      </c>
      <c r="Y448" s="28">
        <v>2026</v>
      </c>
      <c r="Z448" s="28" t="s">
        <v>1094</v>
      </c>
      <c r="AA448" s="28" t="s">
        <v>1095</v>
      </c>
      <c r="AB448" s="28" t="s">
        <v>1096</v>
      </c>
      <c r="AC448" s="28" t="s">
        <v>3603</v>
      </c>
      <c r="AD448" s="48" t="s">
        <v>113</v>
      </c>
    </row>
    <row r="449" spans="1:30" x14ac:dyDescent="0.25">
      <c r="A449" s="27" t="s">
        <v>3337</v>
      </c>
      <c r="B449" s="28">
        <v>6</v>
      </c>
      <c r="C449" s="28" t="s">
        <v>27</v>
      </c>
      <c r="D449" t="s">
        <v>2593</v>
      </c>
      <c r="E449" s="28" t="s">
        <v>2613</v>
      </c>
      <c r="F449" s="28">
        <v>5</v>
      </c>
      <c r="G449" s="28" t="s">
        <v>25</v>
      </c>
      <c r="H449" s="28">
        <v>9127</v>
      </c>
      <c r="I449" s="28" t="s">
        <v>32</v>
      </c>
      <c r="J449" s="28">
        <v>820</v>
      </c>
      <c r="K449" s="28" t="s">
        <v>659</v>
      </c>
      <c r="L449" s="41">
        <v>173</v>
      </c>
      <c r="M449" s="44">
        <v>0</v>
      </c>
      <c r="N449" s="6">
        <v>0</v>
      </c>
      <c r="O449">
        <v>0</v>
      </c>
      <c r="P449" s="29" t="s">
        <v>648</v>
      </c>
      <c r="Q449" s="28" t="s">
        <v>30</v>
      </c>
      <c r="R449" s="28" t="s">
        <v>33</v>
      </c>
      <c r="S449" s="28" t="s">
        <v>660</v>
      </c>
      <c r="T449" s="57" t="s">
        <v>8106</v>
      </c>
      <c r="U449" s="57" t="s">
        <v>8107</v>
      </c>
      <c r="V449" s="57" t="s">
        <v>8108</v>
      </c>
      <c r="W449" s="30">
        <v>46048</v>
      </c>
      <c r="X449" s="30">
        <v>46386</v>
      </c>
      <c r="Y449" s="28">
        <v>2026</v>
      </c>
      <c r="Z449" s="28" t="s">
        <v>2162</v>
      </c>
      <c r="AA449" s="28" t="s">
        <v>1824</v>
      </c>
      <c r="AB449" s="28" t="s">
        <v>1005</v>
      </c>
      <c r="AC449" s="28" t="s">
        <v>1825</v>
      </c>
      <c r="AD449" s="48" t="s">
        <v>651</v>
      </c>
    </row>
    <row r="450" spans="1:30" x14ac:dyDescent="0.25">
      <c r="A450" s="27" t="s">
        <v>3337</v>
      </c>
      <c r="B450" s="28">
        <v>6</v>
      </c>
      <c r="C450" s="28" t="s">
        <v>27</v>
      </c>
      <c r="D450" t="s">
        <v>2593</v>
      </c>
      <c r="E450" s="28" t="s">
        <v>2594</v>
      </c>
      <c r="F450" s="28">
        <v>5</v>
      </c>
      <c r="G450" s="28" t="s">
        <v>25</v>
      </c>
      <c r="H450" s="28">
        <v>9127</v>
      </c>
      <c r="I450" s="28" t="s">
        <v>32</v>
      </c>
      <c r="J450" s="28">
        <v>819</v>
      </c>
      <c r="K450" s="28" t="s">
        <v>647</v>
      </c>
      <c r="L450" s="41">
        <v>478</v>
      </c>
      <c r="M450" s="44">
        <v>0</v>
      </c>
      <c r="N450" s="6">
        <v>0</v>
      </c>
      <c r="O450">
        <v>0</v>
      </c>
      <c r="P450" s="29" t="s">
        <v>648</v>
      </c>
      <c r="Q450" s="28" t="s">
        <v>30</v>
      </c>
      <c r="R450" s="28" t="s">
        <v>33</v>
      </c>
      <c r="S450" s="28" t="s">
        <v>649</v>
      </c>
      <c r="T450" s="57" t="s">
        <v>8106</v>
      </c>
      <c r="U450" s="57" t="s">
        <v>8107</v>
      </c>
      <c r="V450" s="57" t="s">
        <v>8108</v>
      </c>
      <c r="W450" s="30">
        <v>46048</v>
      </c>
      <c r="X450" s="30">
        <v>46386</v>
      </c>
      <c r="Y450" s="28">
        <v>2026</v>
      </c>
      <c r="Z450" s="28" t="s">
        <v>1823</v>
      </c>
      <c r="AA450" s="28" t="s">
        <v>1824</v>
      </c>
      <c r="AB450" s="28" t="s">
        <v>1005</v>
      </c>
      <c r="AC450" s="28" t="s">
        <v>1825</v>
      </c>
      <c r="AD450" s="48" t="s">
        <v>651</v>
      </c>
    </row>
    <row r="451" spans="1:30" x14ac:dyDescent="0.25">
      <c r="A451" s="27" t="s">
        <v>3337</v>
      </c>
      <c r="B451" s="28">
        <v>6</v>
      </c>
      <c r="C451" s="28" t="s">
        <v>27</v>
      </c>
      <c r="D451" t="s">
        <v>3926</v>
      </c>
      <c r="E451" s="28" t="s">
        <v>3927</v>
      </c>
      <c r="F451" s="28">
        <v>5</v>
      </c>
      <c r="G451" s="28" t="s">
        <v>25</v>
      </c>
      <c r="H451" s="28">
        <v>9127</v>
      </c>
      <c r="I451" s="28" t="s">
        <v>32</v>
      </c>
      <c r="J451" s="28">
        <v>962</v>
      </c>
      <c r="K451" s="28" t="s">
        <v>3928</v>
      </c>
      <c r="L451" s="41">
        <v>6</v>
      </c>
      <c r="M451" s="44">
        <v>0</v>
      </c>
      <c r="N451" s="6">
        <v>0</v>
      </c>
      <c r="O451">
        <v>0</v>
      </c>
      <c r="P451" s="29" t="s">
        <v>648</v>
      </c>
      <c r="Q451" s="28" t="s">
        <v>30</v>
      </c>
      <c r="R451" s="28" t="s">
        <v>33</v>
      </c>
      <c r="S451" s="28" t="s">
        <v>3929</v>
      </c>
      <c r="T451" s="57" t="s">
        <v>8106</v>
      </c>
      <c r="U451" s="57" t="s">
        <v>8107</v>
      </c>
      <c r="V451" s="57" t="s">
        <v>8108</v>
      </c>
      <c r="W451" s="30">
        <v>46048</v>
      </c>
      <c r="X451" s="30">
        <v>46368</v>
      </c>
      <c r="Y451" s="28">
        <v>2026</v>
      </c>
      <c r="Z451" s="28" t="s">
        <v>3930</v>
      </c>
      <c r="AA451" s="28" t="s">
        <v>1824</v>
      </c>
      <c r="AB451" s="28" t="s">
        <v>3931</v>
      </c>
      <c r="AC451" s="28" t="s">
        <v>1825</v>
      </c>
      <c r="AD451" s="48" t="s">
        <v>651</v>
      </c>
    </row>
    <row r="452" spans="1:30" x14ac:dyDescent="0.25">
      <c r="A452" s="27" t="s">
        <v>3337</v>
      </c>
      <c r="B452" s="28">
        <v>6</v>
      </c>
      <c r="C452" s="28" t="s">
        <v>27</v>
      </c>
      <c r="D452" t="s">
        <v>3926</v>
      </c>
      <c r="E452" s="28" t="s">
        <v>3927</v>
      </c>
      <c r="F452" s="28">
        <v>5</v>
      </c>
      <c r="G452" s="28" t="s">
        <v>25</v>
      </c>
      <c r="H452" s="28">
        <v>9202</v>
      </c>
      <c r="I452" s="28" t="s">
        <v>37</v>
      </c>
      <c r="J452" s="28">
        <v>962</v>
      </c>
      <c r="K452" s="28" t="s">
        <v>3928</v>
      </c>
      <c r="L452" s="41">
        <v>6</v>
      </c>
      <c r="M452" s="44">
        <v>0</v>
      </c>
      <c r="N452" s="6">
        <v>0</v>
      </c>
      <c r="O452">
        <v>0</v>
      </c>
      <c r="P452" s="29" t="s">
        <v>648</v>
      </c>
      <c r="Q452" s="28" t="s">
        <v>30</v>
      </c>
      <c r="R452" s="28" t="s">
        <v>38</v>
      </c>
      <c r="S452" s="28" t="s">
        <v>3929</v>
      </c>
      <c r="T452" s="57" t="s">
        <v>8112</v>
      </c>
      <c r="U452" s="57" t="s">
        <v>3611</v>
      </c>
      <c r="V452" s="57" t="s">
        <v>8113</v>
      </c>
      <c r="W452" s="30">
        <v>46062</v>
      </c>
      <c r="X452" s="30">
        <v>46386</v>
      </c>
      <c r="Y452" s="28">
        <v>2026</v>
      </c>
      <c r="Z452" s="28" t="s">
        <v>3932</v>
      </c>
      <c r="AA452" s="28" t="s">
        <v>3933</v>
      </c>
      <c r="AB452" s="28" t="s">
        <v>3934</v>
      </c>
      <c r="AC452" s="28" t="s">
        <v>3619</v>
      </c>
      <c r="AD452" s="48" t="s">
        <v>651</v>
      </c>
    </row>
    <row r="453" spans="1:30" x14ac:dyDescent="0.25">
      <c r="A453" s="27" t="s">
        <v>3337</v>
      </c>
      <c r="B453" s="28">
        <v>6</v>
      </c>
      <c r="C453" s="28" t="s">
        <v>27</v>
      </c>
      <c r="D453" t="s">
        <v>2593</v>
      </c>
      <c r="E453" s="28" t="s">
        <v>2613</v>
      </c>
      <c r="F453" s="28">
        <v>5</v>
      </c>
      <c r="G453" s="28" t="s">
        <v>25</v>
      </c>
      <c r="H453" s="28">
        <v>9202</v>
      </c>
      <c r="I453" s="28" t="s">
        <v>37</v>
      </c>
      <c r="J453" s="28">
        <v>820</v>
      </c>
      <c r="K453" s="28" t="s">
        <v>659</v>
      </c>
      <c r="L453" s="41">
        <v>90</v>
      </c>
      <c r="M453" s="44">
        <v>0</v>
      </c>
      <c r="N453" s="6">
        <v>0</v>
      </c>
      <c r="O453">
        <v>0</v>
      </c>
      <c r="P453" s="29" t="s">
        <v>648</v>
      </c>
      <c r="Q453" s="28" t="s">
        <v>30</v>
      </c>
      <c r="R453" s="28" t="s">
        <v>38</v>
      </c>
      <c r="S453" s="28" t="s">
        <v>660</v>
      </c>
      <c r="T453" s="57" t="s">
        <v>8112</v>
      </c>
      <c r="U453" s="57" t="s">
        <v>3611</v>
      </c>
      <c r="V453" s="57" t="s">
        <v>8113</v>
      </c>
      <c r="W453" s="30">
        <v>46062</v>
      </c>
      <c r="X453" s="30">
        <v>46386</v>
      </c>
      <c r="Y453" s="28">
        <v>2026</v>
      </c>
      <c r="Z453" s="28" t="s">
        <v>3935</v>
      </c>
      <c r="AA453" s="28" t="s">
        <v>3936</v>
      </c>
      <c r="AB453" s="28" t="s">
        <v>3937</v>
      </c>
      <c r="AC453" s="28" t="s">
        <v>3615</v>
      </c>
      <c r="AD453" s="48" t="s">
        <v>651</v>
      </c>
    </row>
    <row r="454" spans="1:30" x14ac:dyDescent="0.25">
      <c r="A454" s="27" t="s">
        <v>3337</v>
      </c>
      <c r="B454" s="28">
        <v>6</v>
      </c>
      <c r="C454" s="28" t="s">
        <v>27</v>
      </c>
      <c r="D454" t="s">
        <v>3926</v>
      </c>
      <c r="E454" s="28" t="s">
        <v>3927</v>
      </c>
      <c r="F454" s="28">
        <v>5</v>
      </c>
      <c r="G454" s="28" t="s">
        <v>25</v>
      </c>
      <c r="H454" s="28">
        <v>9205</v>
      </c>
      <c r="I454" s="28" t="s">
        <v>46</v>
      </c>
      <c r="J454" s="28">
        <v>962</v>
      </c>
      <c r="K454" s="28" t="s">
        <v>3928</v>
      </c>
      <c r="L454" s="41">
        <v>8</v>
      </c>
      <c r="M454" s="44">
        <v>0</v>
      </c>
      <c r="N454" s="6">
        <v>0</v>
      </c>
      <c r="O454">
        <v>0</v>
      </c>
      <c r="P454" s="29" t="s">
        <v>648</v>
      </c>
      <c r="Q454" s="28" t="s">
        <v>30</v>
      </c>
      <c r="R454" s="28" t="s">
        <v>48</v>
      </c>
      <c r="S454" s="28" t="s">
        <v>3929</v>
      </c>
      <c r="T454" s="57" t="s">
        <v>3626</v>
      </c>
      <c r="U454" s="57" t="s">
        <v>3627</v>
      </c>
      <c r="V454" s="57" t="s">
        <v>8114</v>
      </c>
      <c r="W454" s="30">
        <v>46051</v>
      </c>
      <c r="X454" s="30">
        <v>46386</v>
      </c>
      <c r="Y454" s="28">
        <v>2026</v>
      </c>
      <c r="Z454" s="28" t="s">
        <v>3938</v>
      </c>
      <c r="AA454" s="28" t="s">
        <v>1674</v>
      </c>
      <c r="AB454" s="28" t="s">
        <v>3939</v>
      </c>
      <c r="AC454" s="28" t="s">
        <v>3940</v>
      </c>
      <c r="AD454" s="48" t="s">
        <v>113</v>
      </c>
    </row>
    <row r="455" spans="1:30" x14ac:dyDescent="0.25">
      <c r="A455" s="27" t="s">
        <v>3337</v>
      </c>
      <c r="B455" s="28">
        <v>6</v>
      </c>
      <c r="C455" s="28" t="s">
        <v>27</v>
      </c>
      <c r="D455" t="s">
        <v>2593</v>
      </c>
      <c r="E455" s="28" t="s">
        <v>2613</v>
      </c>
      <c r="F455" s="28">
        <v>5</v>
      </c>
      <c r="G455" s="28" t="s">
        <v>25</v>
      </c>
      <c r="H455" s="28">
        <v>9205</v>
      </c>
      <c r="I455" s="28" t="s">
        <v>46</v>
      </c>
      <c r="J455" s="28">
        <v>820</v>
      </c>
      <c r="K455" s="28" t="s">
        <v>659</v>
      </c>
      <c r="L455" s="41">
        <v>168</v>
      </c>
      <c r="M455" s="44">
        <v>0</v>
      </c>
      <c r="N455" s="6">
        <v>0</v>
      </c>
      <c r="O455">
        <v>0</v>
      </c>
      <c r="P455" s="29" t="s">
        <v>648</v>
      </c>
      <c r="Q455" s="28" t="s">
        <v>30</v>
      </c>
      <c r="R455" s="28" t="s">
        <v>48</v>
      </c>
      <c r="S455" s="28" t="s">
        <v>660</v>
      </c>
      <c r="T455" s="57" t="s">
        <v>3626</v>
      </c>
      <c r="U455" s="57" t="s">
        <v>3627</v>
      </c>
      <c r="V455" s="57" t="s">
        <v>8114</v>
      </c>
      <c r="W455" s="30">
        <v>46051</v>
      </c>
      <c r="X455" s="30">
        <v>46386</v>
      </c>
      <c r="Y455" s="28">
        <v>2026</v>
      </c>
      <c r="Z455" s="28" t="s">
        <v>3628</v>
      </c>
      <c r="AA455" s="28" t="s">
        <v>3629</v>
      </c>
      <c r="AB455" s="28" t="s">
        <v>3630</v>
      </c>
      <c r="AC455" s="28" t="s">
        <v>1125</v>
      </c>
      <c r="AD455" s="48" t="s">
        <v>113</v>
      </c>
    </row>
    <row r="456" spans="1:30" x14ac:dyDescent="0.25">
      <c r="A456" s="27" t="s">
        <v>3337</v>
      </c>
      <c r="B456" s="28">
        <v>6</v>
      </c>
      <c r="C456" s="28" t="s">
        <v>27</v>
      </c>
      <c r="D456" t="s">
        <v>2593</v>
      </c>
      <c r="E456" s="28" t="s">
        <v>2594</v>
      </c>
      <c r="F456" s="28">
        <v>5</v>
      </c>
      <c r="G456" s="28" t="s">
        <v>25</v>
      </c>
      <c r="H456" s="28">
        <v>9205</v>
      </c>
      <c r="I456" s="28" t="s">
        <v>46</v>
      </c>
      <c r="J456" s="28">
        <v>819</v>
      </c>
      <c r="K456" s="28" t="s">
        <v>647</v>
      </c>
      <c r="L456" s="41">
        <v>696</v>
      </c>
      <c r="M456" s="44">
        <v>0</v>
      </c>
      <c r="N456" s="6">
        <v>0</v>
      </c>
      <c r="O456">
        <v>0</v>
      </c>
      <c r="P456" s="29" t="s">
        <v>648</v>
      </c>
      <c r="Q456" s="28" t="s">
        <v>30</v>
      </c>
      <c r="R456" s="28" t="s">
        <v>48</v>
      </c>
      <c r="S456" s="28" t="s">
        <v>649</v>
      </c>
      <c r="T456" s="57" t="s">
        <v>3626</v>
      </c>
      <c r="U456" s="57" t="s">
        <v>3627</v>
      </c>
      <c r="V456" s="57" t="s">
        <v>8114</v>
      </c>
      <c r="W456" s="30">
        <v>46051</v>
      </c>
      <c r="X456" s="30">
        <v>46386</v>
      </c>
      <c r="Y456" s="28">
        <v>2026</v>
      </c>
      <c r="Z456" s="28" t="s">
        <v>3628</v>
      </c>
      <c r="AA456" s="28" t="s">
        <v>3629</v>
      </c>
      <c r="AB456" s="28" t="s">
        <v>3630</v>
      </c>
      <c r="AC456" s="28" t="s">
        <v>1125</v>
      </c>
      <c r="AD456" s="48" t="s">
        <v>113</v>
      </c>
    </row>
    <row r="457" spans="1:30" x14ac:dyDescent="0.25">
      <c r="A457" s="27" t="s">
        <v>3337</v>
      </c>
      <c r="B457" s="28">
        <v>6</v>
      </c>
      <c r="C457" s="28" t="s">
        <v>27</v>
      </c>
      <c r="D457" t="s">
        <v>2593</v>
      </c>
      <c r="E457" s="28" t="s">
        <v>2613</v>
      </c>
      <c r="F457" s="28">
        <v>5</v>
      </c>
      <c r="G457" s="28" t="s">
        <v>25</v>
      </c>
      <c r="H457" s="28">
        <v>9206</v>
      </c>
      <c r="I457" s="28" t="s">
        <v>66</v>
      </c>
      <c r="J457" s="28">
        <v>820</v>
      </c>
      <c r="K457" s="28" t="s">
        <v>659</v>
      </c>
      <c r="L457" s="41">
        <v>64</v>
      </c>
      <c r="M457" s="44">
        <v>0</v>
      </c>
      <c r="N457" s="6">
        <v>0</v>
      </c>
      <c r="O457">
        <v>0</v>
      </c>
      <c r="P457" s="29" t="s">
        <v>648</v>
      </c>
      <c r="Q457" s="28" t="s">
        <v>30</v>
      </c>
      <c r="R457" s="28" t="s">
        <v>67</v>
      </c>
      <c r="S457" s="28" t="s">
        <v>660</v>
      </c>
      <c r="T457" s="57" t="s">
        <v>8115</v>
      </c>
      <c r="U457" s="57" t="s">
        <v>3636</v>
      </c>
      <c r="V457" s="57" t="s">
        <v>8116</v>
      </c>
      <c r="W457" s="30">
        <v>46069</v>
      </c>
      <c r="X457" s="30">
        <v>46370</v>
      </c>
      <c r="Y457" s="28">
        <v>2026</v>
      </c>
      <c r="Z457" s="28" t="s">
        <v>3637</v>
      </c>
      <c r="AA457" s="28" t="s">
        <v>268</v>
      </c>
      <c r="AB457" s="28" t="s">
        <v>3641</v>
      </c>
      <c r="AC457" s="28" t="s">
        <v>1829</v>
      </c>
      <c r="AD457" s="48" t="s">
        <v>3639</v>
      </c>
    </row>
    <row r="458" spans="1:30" x14ac:dyDescent="0.25">
      <c r="A458" s="27" t="s">
        <v>3337</v>
      </c>
      <c r="B458" s="28">
        <v>6</v>
      </c>
      <c r="C458" s="28" t="s">
        <v>27</v>
      </c>
      <c r="D458" t="s">
        <v>2593</v>
      </c>
      <c r="E458" s="28" t="s">
        <v>2594</v>
      </c>
      <c r="F458" s="28">
        <v>5</v>
      </c>
      <c r="G458" s="28" t="s">
        <v>25</v>
      </c>
      <c r="H458" s="28">
        <v>9206</v>
      </c>
      <c r="I458" s="28" t="s">
        <v>66</v>
      </c>
      <c r="J458" s="28">
        <v>819</v>
      </c>
      <c r="K458" s="28" t="s">
        <v>647</v>
      </c>
      <c r="L458" s="41">
        <v>450</v>
      </c>
      <c r="M458" s="44">
        <v>0</v>
      </c>
      <c r="N458" s="6">
        <v>0</v>
      </c>
      <c r="O458">
        <v>0</v>
      </c>
      <c r="P458" s="29" t="s">
        <v>648</v>
      </c>
      <c r="Q458" s="28" t="s">
        <v>30</v>
      </c>
      <c r="R458" s="28" t="s">
        <v>67</v>
      </c>
      <c r="S458" s="28" t="s">
        <v>649</v>
      </c>
      <c r="T458" s="57" t="s">
        <v>8115</v>
      </c>
      <c r="U458" s="57" t="s">
        <v>3636</v>
      </c>
      <c r="V458" s="57" t="s">
        <v>8116</v>
      </c>
      <c r="W458" s="30">
        <v>46069</v>
      </c>
      <c r="X458" s="30">
        <v>46370</v>
      </c>
      <c r="Y458" s="28">
        <v>2026</v>
      </c>
      <c r="Z458" s="28" t="s">
        <v>3941</v>
      </c>
      <c r="AA458" s="28" t="s">
        <v>268</v>
      </c>
      <c r="AB458" s="28" t="s">
        <v>3641</v>
      </c>
      <c r="AC458" s="28" t="s">
        <v>1829</v>
      </c>
      <c r="AD458" s="48" t="s">
        <v>3639</v>
      </c>
    </row>
    <row r="459" spans="1:30" x14ac:dyDescent="0.25">
      <c r="A459" s="27" t="s">
        <v>3337</v>
      </c>
      <c r="B459" s="28">
        <v>6</v>
      </c>
      <c r="C459" s="28" t="s">
        <v>27</v>
      </c>
      <c r="D459" t="s">
        <v>3926</v>
      </c>
      <c r="E459" s="28" t="s">
        <v>3927</v>
      </c>
      <c r="F459" s="28">
        <v>5</v>
      </c>
      <c r="G459" s="28" t="s">
        <v>25</v>
      </c>
      <c r="H459" s="28">
        <v>9402</v>
      </c>
      <c r="I459" s="28" t="s">
        <v>75</v>
      </c>
      <c r="J459" s="28">
        <v>962</v>
      </c>
      <c r="K459" s="28" t="s">
        <v>3928</v>
      </c>
      <c r="L459" s="41">
        <v>12</v>
      </c>
      <c r="M459" s="44">
        <v>0</v>
      </c>
      <c r="N459" s="6">
        <v>0</v>
      </c>
      <c r="O459">
        <v>0</v>
      </c>
      <c r="P459" s="29" t="s">
        <v>648</v>
      </c>
      <c r="Q459" s="28" t="s">
        <v>30</v>
      </c>
      <c r="R459" s="28" t="s">
        <v>76</v>
      </c>
      <c r="S459" s="28" t="s">
        <v>3929</v>
      </c>
      <c r="T459" s="57" t="s">
        <v>8117</v>
      </c>
      <c r="U459" s="57" t="s">
        <v>8118</v>
      </c>
      <c r="V459" s="57" t="s">
        <v>8119</v>
      </c>
      <c r="W459" s="30">
        <v>46037</v>
      </c>
      <c r="X459" s="30">
        <v>46386</v>
      </c>
      <c r="Y459" s="28">
        <v>2026</v>
      </c>
      <c r="Z459" s="28" t="s">
        <v>1110</v>
      </c>
      <c r="AA459" s="28" t="s">
        <v>1111</v>
      </c>
      <c r="AB459" s="28" t="s">
        <v>1781</v>
      </c>
      <c r="AC459" s="28" t="s">
        <v>698</v>
      </c>
      <c r="AD459" s="48" t="s">
        <v>699</v>
      </c>
    </row>
    <row r="460" spans="1:30" x14ac:dyDescent="0.25">
      <c r="A460" s="27" t="s">
        <v>3337</v>
      </c>
      <c r="B460" s="28">
        <v>6</v>
      </c>
      <c r="C460" s="28" t="s">
        <v>27</v>
      </c>
      <c r="D460" t="s">
        <v>2593</v>
      </c>
      <c r="E460" s="28" t="s">
        <v>2594</v>
      </c>
      <c r="F460" s="28">
        <v>5</v>
      </c>
      <c r="G460" s="28" t="s">
        <v>25</v>
      </c>
      <c r="H460" s="28">
        <v>9402</v>
      </c>
      <c r="I460" s="28" t="s">
        <v>75</v>
      </c>
      <c r="J460" s="28">
        <v>819</v>
      </c>
      <c r="K460" s="28" t="s">
        <v>647</v>
      </c>
      <c r="L460" s="41">
        <v>148</v>
      </c>
      <c r="M460" s="44">
        <v>0</v>
      </c>
      <c r="N460" s="6">
        <v>0</v>
      </c>
      <c r="O460">
        <v>0</v>
      </c>
      <c r="P460" s="29" t="s">
        <v>648</v>
      </c>
      <c r="Q460" s="28" t="s">
        <v>30</v>
      </c>
      <c r="R460" s="28" t="s">
        <v>76</v>
      </c>
      <c r="S460" s="28" t="s">
        <v>649</v>
      </c>
      <c r="T460" s="57" t="s">
        <v>8117</v>
      </c>
      <c r="U460" s="57" t="s">
        <v>8118</v>
      </c>
      <c r="V460" s="57" t="s">
        <v>8119</v>
      </c>
      <c r="W460" s="30">
        <v>46037</v>
      </c>
      <c r="X460" s="30">
        <v>46386</v>
      </c>
      <c r="Y460" s="28">
        <v>2026</v>
      </c>
      <c r="Z460" s="28" t="s">
        <v>1110</v>
      </c>
      <c r="AA460" s="28" t="s">
        <v>1111</v>
      </c>
      <c r="AB460" s="28" t="s">
        <v>1781</v>
      </c>
      <c r="AC460" s="28" t="s">
        <v>698</v>
      </c>
      <c r="AD460" s="48" t="s">
        <v>699</v>
      </c>
    </row>
    <row r="461" spans="1:30" x14ac:dyDescent="0.25">
      <c r="A461" s="27" t="s">
        <v>3337</v>
      </c>
      <c r="B461" s="28">
        <v>6</v>
      </c>
      <c r="C461" s="28" t="s">
        <v>27</v>
      </c>
      <c r="D461" t="s">
        <v>3926</v>
      </c>
      <c r="E461" s="28" t="s">
        <v>3927</v>
      </c>
      <c r="F461" s="28">
        <v>5</v>
      </c>
      <c r="G461" s="28" t="s">
        <v>25</v>
      </c>
      <c r="H461" s="28">
        <v>9502</v>
      </c>
      <c r="I461" s="28" t="s">
        <v>87</v>
      </c>
      <c r="J461" s="28">
        <v>962</v>
      </c>
      <c r="K461" s="28" t="s">
        <v>3928</v>
      </c>
      <c r="L461" s="41">
        <v>9</v>
      </c>
      <c r="M461" s="44">
        <v>0</v>
      </c>
      <c r="N461" s="6">
        <v>0</v>
      </c>
      <c r="O461">
        <v>0</v>
      </c>
      <c r="P461" s="29" t="s">
        <v>648</v>
      </c>
      <c r="Q461" s="28" t="s">
        <v>30</v>
      </c>
      <c r="R461" s="28" t="s">
        <v>88</v>
      </c>
      <c r="S461" s="28" t="s">
        <v>3929</v>
      </c>
      <c r="T461" s="57" t="s">
        <v>8120</v>
      </c>
      <c r="U461" s="57" t="s">
        <v>3644</v>
      </c>
      <c r="V461" s="57" t="s">
        <v>8121</v>
      </c>
      <c r="W461" s="30">
        <v>46048</v>
      </c>
      <c r="X461" s="30">
        <v>46368</v>
      </c>
      <c r="Y461" s="28">
        <v>2026</v>
      </c>
      <c r="Z461" s="28" t="s">
        <v>3645</v>
      </c>
      <c r="AA461" s="28" t="s">
        <v>3646</v>
      </c>
      <c r="AB461" s="28" t="s">
        <v>3647</v>
      </c>
      <c r="AC461" s="28" t="s">
        <v>3648</v>
      </c>
      <c r="AD461" s="48" t="s">
        <v>651</v>
      </c>
    </row>
    <row r="462" spans="1:30" x14ac:dyDescent="0.25">
      <c r="A462" s="27" t="s">
        <v>3337</v>
      </c>
      <c r="B462" s="28">
        <v>6</v>
      </c>
      <c r="C462" s="28" t="s">
        <v>27</v>
      </c>
      <c r="D462" t="s">
        <v>2593</v>
      </c>
      <c r="E462" s="28" t="s">
        <v>2613</v>
      </c>
      <c r="F462" s="28">
        <v>5</v>
      </c>
      <c r="G462" s="28" t="s">
        <v>25</v>
      </c>
      <c r="H462" s="28">
        <v>9502</v>
      </c>
      <c r="I462" s="28" t="s">
        <v>87</v>
      </c>
      <c r="J462" s="28">
        <v>820</v>
      </c>
      <c r="K462" s="28" t="s">
        <v>659</v>
      </c>
      <c r="L462" s="41">
        <v>311</v>
      </c>
      <c r="M462" s="44">
        <v>0</v>
      </c>
      <c r="N462" s="6">
        <v>0</v>
      </c>
      <c r="O462">
        <v>0</v>
      </c>
      <c r="P462" s="29" t="s">
        <v>648</v>
      </c>
      <c r="Q462" s="28" t="s">
        <v>30</v>
      </c>
      <c r="R462" s="28" t="s">
        <v>88</v>
      </c>
      <c r="S462" s="28" t="s">
        <v>660</v>
      </c>
      <c r="T462" s="57" t="s">
        <v>8120</v>
      </c>
      <c r="U462" s="57" t="s">
        <v>3644</v>
      </c>
      <c r="V462" s="57" t="s">
        <v>8121</v>
      </c>
      <c r="W462" s="30">
        <v>46048</v>
      </c>
      <c r="X462" s="30">
        <v>46368</v>
      </c>
      <c r="Y462" s="28">
        <v>2026</v>
      </c>
      <c r="Z462" s="28" t="s">
        <v>3645</v>
      </c>
      <c r="AA462" s="28" t="s">
        <v>3646</v>
      </c>
      <c r="AB462" s="28" t="s">
        <v>3647</v>
      </c>
      <c r="AC462" s="28" t="s">
        <v>3648</v>
      </c>
      <c r="AD462" s="48" t="s">
        <v>651</v>
      </c>
    </row>
    <row r="463" spans="1:30" x14ac:dyDescent="0.25">
      <c r="A463" s="27" t="s">
        <v>3337</v>
      </c>
      <c r="B463" s="28">
        <v>6</v>
      </c>
      <c r="C463" s="28" t="s">
        <v>27</v>
      </c>
      <c r="D463" t="s">
        <v>2593</v>
      </c>
      <c r="E463" s="28" t="s">
        <v>2594</v>
      </c>
      <c r="F463" s="28">
        <v>5</v>
      </c>
      <c r="G463" s="28" t="s">
        <v>25</v>
      </c>
      <c r="H463" s="28">
        <v>9502</v>
      </c>
      <c r="I463" s="28" t="s">
        <v>87</v>
      </c>
      <c r="J463" s="28">
        <v>819</v>
      </c>
      <c r="K463" s="28" t="s">
        <v>647</v>
      </c>
      <c r="L463" s="41">
        <v>356</v>
      </c>
      <c r="M463" s="44">
        <v>0</v>
      </c>
      <c r="N463" s="6">
        <v>0</v>
      </c>
      <c r="O463">
        <v>0</v>
      </c>
      <c r="P463" s="29" t="s">
        <v>648</v>
      </c>
      <c r="Q463" s="28" t="s">
        <v>30</v>
      </c>
      <c r="R463" s="28" t="s">
        <v>88</v>
      </c>
      <c r="S463" s="28" t="s">
        <v>649</v>
      </c>
      <c r="T463" s="57" t="s">
        <v>8120</v>
      </c>
      <c r="U463" s="57" t="s">
        <v>3644</v>
      </c>
      <c r="V463" s="57" t="s">
        <v>8121</v>
      </c>
      <c r="W463" s="30">
        <v>46048</v>
      </c>
      <c r="X463" s="30">
        <v>46368</v>
      </c>
      <c r="Y463" s="28">
        <v>2026</v>
      </c>
      <c r="Z463" s="28" t="s">
        <v>3942</v>
      </c>
      <c r="AA463" s="28" t="s">
        <v>3646</v>
      </c>
      <c r="AB463" s="28" t="s">
        <v>3647</v>
      </c>
      <c r="AC463" s="28" t="s">
        <v>3648</v>
      </c>
      <c r="AD463" s="48" t="s">
        <v>651</v>
      </c>
    </row>
    <row r="464" spans="1:30" x14ac:dyDescent="0.25">
      <c r="A464" s="27" t="s">
        <v>3337</v>
      </c>
      <c r="B464" s="28">
        <v>6</v>
      </c>
      <c r="C464" s="28" t="s">
        <v>27</v>
      </c>
      <c r="D464" t="s">
        <v>3926</v>
      </c>
      <c r="E464" s="28" t="s">
        <v>3927</v>
      </c>
      <c r="F464" s="28">
        <v>5</v>
      </c>
      <c r="G464" s="28" t="s">
        <v>25</v>
      </c>
      <c r="H464" s="28">
        <v>9549</v>
      </c>
      <c r="I464" s="28" t="s">
        <v>100</v>
      </c>
      <c r="J464" s="28">
        <v>962</v>
      </c>
      <c r="K464" s="28" t="s">
        <v>3928</v>
      </c>
      <c r="L464" s="41">
        <v>8</v>
      </c>
      <c r="M464" s="44">
        <v>0</v>
      </c>
      <c r="N464" s="6">
        <v>0</v>
      </c>
      <c r="O464">
        <v>0</v>
      </c>
      <c r="P464" s="29" t="s">
        <v>648</v>
      </c>
      <c r="Q464" s="28" t="s">
        <v>30</v>
      </c>
      <c r="R464" s="28" t="s">
        <v>101</v>
      </c>
      <c r="S464" s="28" t="s">
        <v>3929</v>
      </c>
      <c r="T464" s="57" t="s">
        <v>8122</v>
      </c>
      <c r="U464" s="57" t="s">
        <v>8123</v>
      </c>
      <c r="V464" s="57" t="s">
        <v>8124</v>
      </c>
      <c r="W464" s="30">
        <v>46023</v>
      </c>
      <c r="X464" s="30">
        <v>46386</v>
      </c>
      <c r="Y464" s="28">
        <v>2026</v>
      </c>
      <c r="Z464" s="28" t="s">
        <v>1143</v>
      </c>
      <c r="AA464" s="28" t="s">
        <v>1103</v>
      </c>
      <c r="AB464" s="28" t="s">
        <v>2517</v>
      </c>
      <c r="AC464" s="28" t="s">
        <v>539</v>
      </c>
      <c r="AD464" s="48" t="s">
        <v>540</v>
      </c>
    </row>
    <row r="465" spans="1:30" x14ac:dyDescent="0.25">
      <c r="A465" s="27" t="s">
        <v>3337</v>
      </c>
      <c r="B465" s="28">
        <v>6</v>
      </c>
      <c r="C465" s="28" t="s">
        <v>27</v>
      </c>
      <c r="D465" t="s">
        <v>2593</v>
      </c>
      <c r="E465" s="28" t="s">
        <v>2613</v>
      </c>
      <c r="F465" s="28">
        <v>5</v>
      </c>
      <c r="G465" s="28" t="s">
        <v>25</v>
      </c>
      <c r="H465" s="28">
        <v>9549</v>
      </c>
      <c r="I465" s="28" t="s">
        <v>100</v>
      </c>
      <c r="J465" s="28">
        <v>820</v>
      </c>
      <c r="K465" s="28" t="s">
        <v>659</v>
      </c>
      <c r="L465" s="41">
        <v>151</v>
      </c>
      <c r="M465" s="44">
        <v>0</v>
      </c>
      <c r="N465" s="6">
        <v>0</v>
      </c>
      <c r="O465">
        <v>0</v>
      </c>
      <c r="P465" s="29" t="s">
        <v>648</v>
      </c>
      <c r="Q465" s="28" t="s">
        <v>30</v>
      </c>
      <c r="R465" s="28" t="s">
        <v>101</v>
      </c>
      <c r="S465" s="28" t="s">
        <v>660</v>
      </c>
      <c r="T465" s="57" t="s">
        <v>8122</v>
      </c>
      <c r="U465" s="57" t="s">
        <v>8123</v>
      </c>
      <c r="V465" s="57" t="s">
        <v>8124</v>
      </c>
      <c r="W465" s="30">
        <v>46023</v>
      </c>
      <c r="X465" s="30">
        <v>46386</v>
      </c>
      <c r="Y465" s="28">
        <v>2026</v>
      </c>
      <c r="Z465" s="28" t="s">
        <v>1844</v>
      </c>
      <c r="AA465" s="28" t="s">
        <v>1122</v>
      </c>
      <c r="AB465" s="28" t="s">
        <v>1826</v>
      </c>
      <c r="AC465" s="28" t="s">
        <v>539</v>
      </c>
      <c r="AD465" s="48" t="s">
        <v>177</v>
      </c>
    </row>
    <row r="466" spans="1:30" x14ac:dyDescent="0.25">
      <c r="A466" s="27" t="s">
        <v>3337</v>
      </c>
      <c r="B466" s="28">
        <v>6</v>
      </c>
      <c r="C466" s="28" t="s">
        <v>27</v>
      </c>
      <c r="D466" t="s">
        <v>2593</v>
      </c>
      <c r="E466" s="28" t="s">
        <v>2594</v>
      </c>
      <c r="F466" s="28">
        <v>5</v>
      </c>
      <c r="G466" s="28" t="s">
        <v>25</v>
      </c>
      <c r="H466" s="28">
        <v>9549</v>
      </c>
      <c r="I466" s="28" t="s">
        <v>100</v>
      </c>
      <c r="J466" s="28">
        <v>819</v>
      </c>
      <c r="K466" s="28" t="s">
        <v>647</v>
      </c>
      <c r="L466" s="41">
        <v>561</v>
      </c>
      <c r="M466" s="44">
        <v>0</v>
      </c>
      <c r="N466" s="6">
        <v>0</v>
      </c>
      <c r="O466">
        <v>0</v>
      </c>
      <c r="P466" s="29" t="s">
        <v>648</v>
      </c>
      <c r="Q466" s="28" t="s">
        <v>30</v>
      </c>
      <c r="R466" s="28" t="s">
        <v>101</v>
      </c>
      <c r="S466" s="28" t="s">
        <v>649</v>
      </c>
      <c r="T466" s="57" t="s">
        <v>8122</v>
      </c>
      <c r="U466" s="57" t="s">
        <v>8123</v>
      </c>
      <c r="V466" s="57" t="s">
        <v>8124</v>
      </c>
      <c r="W466" s="30">
        <v>46023</v>
      </c>
      <c r="X466" s="30">
        <v>46386</v>
      </c>
      <c r="Y466" s="28">
        <v>2026</v>
      </c>
      <c r="Z466" s="28" t="s">
        <v>1844</v>
      </c>
      <c r="AA466" s="28" t="s">
        <v>1122</v>
      </c>
      <c r="AB466" s="28" t="s">
        <v>1826</v>
      </c>
      <c r="AC466" s="28" t="s">
        <v>539</v>
      </c>
      <c r="AD466" s="48" t="s">
        <v>177</v>
      </c>
    </row>
    <row r="467" spans="1:30" x14ac:dyDescent="0.25">
      <c r="A467" s="27" t="s">
        <v>3337</v>
      </c>
      <c r="B467" s="28">
        <v>6</v>
      </c>
      <c r="C467" s="28" t="s">
        <v>27</v>
      </c>
      <c r="D467" t="s">
        <v>3926</v>
      </c>
      <c r="E467" s="28" t="s">
        <v>3927</v>
      </c>
      <c r="F467" s="28">
        <v>11</v>
      </c>
      <c r="G467" s="28" t="s">
        <v>133</v>
      </c>
      <c r="H467" s="28">
        <v>9209</v>
      </c>
      <c r="I467" s="28" t="s">
        <v>134</v>
      </c>
      <c r="J467" s="28">
        <v>962</v>
      </c>
      <c r="K467" s="28" t="s">
        <v>3928</v>
      </c>
      <c r="L467" s="41">
        <v>22</v>
      </c>
      <c r="M467" s="44">
        <v>0</v>
      </c>
      <c r="N467" s="6">
        <v>0</v>
      </c>
      <c r="O467">
        <v>0</v>
      </c>
      <c r="P467" s="29" t="s">
        <v>648</v>
      </c>
      <c r="Q467" s="28" t="s">
        <v>135</v>
      </c>
      <c r="R467" s="28" t="s">
        <v>136</v>
      </c>
      <c r="S467" s="28" t="s">
        <v>3929</v>
      </c>
      <c r="T467" s="57" t="s">
        <v>8247</v>
      </c>
      <c r="U467" s="57" t="s">
        <v>8248</v>
      </c>
      <c r="V467" s="57" t="s">
        <v>8249</v>
      </c>
      <c r="W467" s="30">
        <v>46051</v>
      </c>
      <c r="X467" s="30">
        <v>46368</v>
      </c>
      <c r="Y467" s="28">
        <v>2026</v>
      </c>
      <c r="Z467" s="28" t="s">
        <v>3943</v>
      </c>
      <c r="AA467" s="28" t="s">
        <v>3944</v>
      </c>
      <c r="AB467" s="28" t="s">
        <v>3945</v>
      </c>
      <c r="AC467" s="28" t="s">
        <v>3946</v>
      </c>
      <c r="AD467" s="48" t="s">
        <v>497</v>
      </c>
    </row>
    <row r="468" spans="1:30" x14ac:dyDescent="0.25">
      <c r="A468" s="27" t="s">
        <v>3337</v>
      </c>
      <c r="B468" s="28">
        <v>6</v>
      </c>
      <c r="C468" s="28" t="s">
        <v>27</v>
      </c>
      <c r="D468" t="s">
        <v>2593</v>
      </c>
      <c r="E468" s="28" t="s">
        <v>2594</v>
      </c>
      <c r="F468" s="28">
        <v>11</v>
      </c>
      <c r="G468" s="28" t="s">
        <v>133</v>
      </c>
      <c r="H468" s="28">
        <v>9403</v>
      </c>
      <c r="I468" s="28" t="s">
        <v>181</v>
      </c>
      <c r="J468" s="28">
        <v>819</v>
      </c>
      <c r="K468" s="28" t="s">
        <v>647</v>
      </c>
      <c r="L468" s="41">
        <v>132</v>
      </c>
      <c r="M468" s="44">
        <v>0</v>
      </c>
      <c r="N468" s="6">
        <v>0</v>
      </c>
      <c r="O468">
        <v>0</v>
      </c>
      <c r="P468" s="29" t="s">
        <v>648</v>
      </c>
      <c r="Q468" s="28" t="s">
        <v>135</v>
      </c>
      <c r="R468" s="28" t="s">
        <v>183</v>
      </c>
      <c r="S468" s="28" t="s">
        <v>649</v>
      </c>
      <c r="T468" s="57" t="s">
        <v>7987</v>
      </c>
      <c r="U468" s="57" t="s">
        <v>7988</v>
      </c>
      <c r="V468" s="57" t="s">
        <v>7989</v>
      </c>
      <c r="W468" s="30">
        <v>46023</v>
      </c>
      <c r="X468" s="30">
        <v>46053</v>
      </c>
      <c r="Y468" s="28">
        <v>2026</v>
      </c>
      <c r="Z468" s="28" t="s">
        <v>182</v>
      </c>
      <c r="AA468" s="28" t="s">
        <v>1280</v>
      </c>
      <c r="AB468" s="28" t="s">
        <v>1274</v>
      </c>
      <c r="AC468" s="28" t="s">
        <v>3378</v>
      </c>
      <c r="AD468" s="48" t="s">
        <v>477</v>
      </c>
    </row>
    <row r="469" spans="1:30" x14ac:dyDescent="0.25">
      <c r="A469" s="27" t="s">
        <v>3337</v>
      </c>
      <c r="B469" s="28">
        <v>6</v>
      </c>
      <c r="C469" s="28" t="s">
        <v>27</v>
      </c>
      <c r="D469" t="s">
        <v>3926</v>
      </c>
      <c r="E469" s="28" t="s">
        <v>3927</v>
      </c>
      <c r="F469" s="28">
        <v>13</v>
      </c>
      <c r="G469" s="28" t="s">
        <v>102</v>
      </c>
      <c r="H469" s="28">
        <v>9105</v>
      </c>
      <c r="I469" s="28" t="s">
        <v>341</v>
      </c>
      <c r="J469" s="28">
        <v>962</v>
      </c>
      <c r="K469" s="28" t="s">
        <v>3928</v>
      </c>
      <c r="L469" s="41">
        <v>7</v>
      </c>
      <c r="M469" s="44">
        <v>0</v>
      </c>
      <c r="N469" s="6">
        <v>0</v>
      </c>
      <c r="O469">
        <v>0</v>
      </c>
      <c r="P469" s="29" t="s">
        <v>648</v>
      </c>
      <c r="Q469" s="28" t="s">
        <v>104</v>
      </c>
      <c r="R469" s="28" t="s">
        <v>342</v>
      </c>
      <c r="S469" s="28" t="s">
        <v>3929</v>
      </c>
      <c r="T469" s="57" t="s">
        <v>8125</v>
      </c>
      <c r="U469" s="57" t="s">
        <v>8126</v>
      </c>
      <c r="V469" s="57" t="s">
        <v>8127</v>
      </c>
      <c r="W469" s="30">
        <v>46037</v>
      </c>
      <c r="X469" s="30">
        <v>46386</v>
      </c>
      <c r="Y469" s="28">
        <v>2026</v>
      </c>
      <c r="Z469" s="28" t="s">
        <v>3947</v>
      </c>
      <c r="AA469" s="28" t="s">
        <v>3652</v>
      </c>
      <c r="AB469" s="28" t="s">
        <v>3653</v>
      </c>
      <c r="AC469" s="28" t="s">
        <v>3654</v>
      </c>
      <c r="AD469" s="48" t="s">
        <v>3948</v>
      </c>
    </row>
    <row r="470" spans="1:30" x14ac:dyDescent="0.25">
      <c r="A470" s="27" t="s">
        <v>3337</v>
      </c>
      <c r="B470" s="28">
        <v>6</v>
      </c>
      <c r="C470" s="28" t="s">
        <v>27</v>
      </c>
      <c r="D470" t="s">
        <v>2593</v>
      </c>
      <c r="E470" s="28" t="s">
        <v>2594</v>
      </c>
      <c r="F470" s="28">
        <v>13</v>
      </c>
      <c r="G470" s="28" t="s">
        <v>102</v>
      </c>
      <c r="H470" s="28">
        <v>9105</v>
      </c>
      <c r="I470" s="28" t="s">
        <v>341</v>
      </c>
      <c r="J470" s="28">
        <v>819</v>
      </c>
      <c r="K470" s="28" t="s">
        <v>647</v>
      </c>
      <c r="L470" s="41">
        <v>134</v>
      </c>
      <c r="M470" s="44">
        <v>0</v>
      </c>
      <c r="N470" s="6">
        <v>0</v>
      </c>
      <c r="O470">
        <v>0</v>
      </c>
      <c r="P470" s="29" t="s">
        <v>648</v>
      </c>
      <c r="Q470" s="28" t="s">
        <v>104</v>
      </c>
      <c r="R470" s="28" t="s">
        <v>342</v>
      </c>
      <c r="S470" s="28" t="s">
        <v>649</v>
      </c>
      <c r="T470" s="57" t="s">
        <v>8125</v>
      </c>
      <c r="U470" s="57" t="s">
        <v>8126</v>
      </c>
      <c r="V470" s="57" t="s">
        <v>8127</v>
      </c>
      <c r="W470" s="30">
        <v>46037</v>
      </c>
      <c r="X470" s="30">
        <v>46386</v>
      </c>
      <c r="Y470" s="28">
        <v>2026</v>
      </c>
      <c r="Z470" s="28" t="s">
        <v>3949</v>
      </c>
      <c r="AA470" s="28" t="s">
        <v>3652</v>
      </c>
      <c r="AB470" s="28" t="s">
        <v>3950</v>
      </c>
      <c r="AC470" s="28" t="s">
        <v>3951</v>
      </c>
      <c r="AD470" s="48" t="s">
        <v>3952</v>
      </c>
    </row>
    <row r="471" spans="1:30" x14ac:dyDescent="0.25">
      <c r="A471" s="27" t="s">
        <v>3337</v>
      </c>
      <c r="B471" s="28">
        <v>6</v>
      </c>
      <c r="C471" s="28" t="s">
        <v>27</v>
      </c>
      <c r="D471" t="s">
        <v>3926</v>
      </c>
      <c r="E471" s="28" t="s">
        <v>3927</v>
      </c>
      <c r="F471" s="28">
        <v>13</v>
      </c>
      <c r="G471" s="28" t="s">
        <v>102</v>
      </c>
      <c r="H471" s="28">
        <v>9218</v>
      </c>
      <c r="I471" s="28" t="s">
        <v>191</v>
      </c>
      <c r="J471" s="28">
        <v>962</v>
      </c>
      <c r="K471" s="28" t="s">
        <v>3928</v>
      </c>
      <c r="L471" s="41">
        <v>7</v>
      </c>
      <c r="M471" s="44">
        <v>0</v>
      </c>
      <c r="N471" s="6">
        <v>0</v>
      </c>
      <c r="O471">
        <v>0</v>
      </c>
      <c r="P471" s="29" t="s">
        <v>648</v>
      </c>
      <c r="Q471" s="28" t="s">
        <v>104</v>
      </c>
      <c r="R471" s="28" t="s">
        <v>196</v>
      </c>
      <c r="S471" s="28" t="s">
        <v>3929</v>
      </c>
      <c r="T471" s="57" t="s">
        <v>8128</v>
      </c>
      <c r="U471" s="57" t="s">
        <v>8129</v>
      </c>
      <c r="V471" s="57" t="s">
        <v>8130</v>
      </c>
      <c r="W471" s="30">
        <v>46037</v>
      </c>
      <c r="X471" s="30">
        <v>46386</v>
      </c>
      <c r="Y471" s="28">
        <v>2026</v>
      </c>
      <c r="Z471" s="28" t="s">
        <v>268</v>
      </c>
      <c r="AA471" s="28" t="s">
        <v>193</v>
      </c>
      <c r="AB471" s="28" t="s">
        <v>725</v>
      </c>
      <c r="AC471" s="28" t="s">
        <v>726</v>
      </c>
      <c r="AD471" s="48" t="s">
        <v>651</v>
      </c>
    </row>
    <row r="472" spans="1:30" x14ac:dyDescent="0.25">
      <c r="A472" s="27" t="s">
        <v>3337</v>
      </c>
      <c r="B472" s="28">
        <v>6</v>
      </c>
      <c r="C472" s="28" t="s">
        <v>27</v>
      </c>
      <c r="D472" t="s">
        <v>2593</v>
      </c>
      <c r="E472" s="28" t="s">
        <v>2613</v>
      </c>
      <c r="F472" s="28">
        <v>13</v>
      </c>
      <c r="G472" s="28" t="s">
        <v>102</v>
      </c>
      <c r="H472" s="28">
        <v>9218</v>
      </c>
      <c r="I472" s="28" t="s">
        <v>191</v>
      </c>
      <c r="J472" s="28">
        <v>820</v>
      </c>
      <c r="K472" s="28" t="s">
        <v>659</v>
      </c>
      <c r="L472" s="41">
        <v>272</v>
      </c>
      <c r="M472" s="44">
        <v>0</v>
      </c>
      <c r="N472" s="6">
        <v>0</v>
      </c>
      <c r="O472">
        <v>0</v>
      </c>
      <c r="P472" s="29" t="s">
        <v>648</v>
      </c>
      <c r="Q472" s="28" t="s">
        <v>104</v>
      </c>
      <c r="R472" s="28" t="s">
        <v>196</v>
      </c>
      <c r="S472" s="28" t="s">
        <v>660</v>
      </c>
      <c r="T472" s="57" t="s">
        <v>8128</v>
      </c>
      <c r="U472" s="57" t="s">
        <v>8129</v>
      </c>
      <c r="V472" s="57" t="s">
        <v>8130</v>
      </c>
      <c r="W472" s="30">
        <v>46037</v>
      </c>
      <c r="X472" s="30">
        <v>46386</v>
      </c>
      <c r="Y472" s="28">
        <v>2026</v>
      </c>
      <c r="Z472" s="28" t="s">
        <v>268</v>
      </c>
      <c r="AA472" s="28" t="s">
        <v>193</v>
      </c>
      <c r="AB472" s="28" t="s">
        <v>725</v>
      </c>
      <c r="AC472" s="28" t="s">
        <v>726</v>
      </c>
      <c r="AD472" s="48" t="s">
        <v>651</v>
      </c>
    </row>
    <row r="473" spans="1:30" x14ac:dyDescent="0.25">
      <c r="A473" s="27" t="s">
        <v>3337</v>
      </c>
      <c r="B473" s="28">
        <v>6</v>
      </c>
      <c r="C473" s="28" t="s">
        <v>27</v>
      </c>
      <c r="D473" t="s">
        <v>2593</v>
      </c>
      <c r="E473" s="28" t="s">
        <v>2594</v>
      </c>
      <c r="F473" s="28">
        <v>13</v>
      </c>
      <c r="G473" s="28" t="s">
        <v>102</v>
      </c>
      <c r="H473" s="28">
        <v>9218</v>
      </c>
      <c r="I473" s="28" t="s">
        <v>191</v>
      </c>
      <c r="J473" s="28">
        <v>819</v>
      </c>
      <c r="K473" s="28" t="s">
        <v>647</v>
      </c>
      <c r="L473" s="41">
        <v>112</v>
      </c>
      <c r="M473" s="44">
        <v>0</v>
      </c>
      <c r="N473" s="6">
        <v>0</v>
      </c>
      <c r="O473">
        <v>0</v>
      </c>
      <c r="P473" s="29" t="s">
        <v>648</v>
      </c>
      <c r="Q473" s="28" t="s">
        <v>104</v>
      </c>
      <c r="R473" s="28" t="s">
        <v>196</v>
      </c>
      <c r="S473" s="28" t="s">
        <v>649</v>
      </c>
      <c r="T473" s="57" t="s">
        <v>8128</v>
      </c>
      <c r="U473" s="57" t="s">
        <v>8129</v>
      </c>
      <c r="V473" s="57" t="s">
        <v>8130</v>
      </c>
      <c r="W473" s="30">
        <v>46037</v>
      </c>
      <c r="X473" s="30">
        <v>46386</v>
      </c>
      <c r="Y473" s="28">
        <v>2026</v>
      </c>
      <c r="Z473" s="28" t="s">
        <v>268</v>
      </c>
      <c r="AA473" s="28" t="s">
        <v>193</v>
      </c>
      <c r="AB473" s="28" t="s">
        <v>725</v>
      </c>
      <c r="AC473" s="28" t="s">
        <v>726</v>
      </c>
      <c r="AD473" s="48" t="s">
        <v>651</v>
      </c>
    </row>
    <row r="474" spans="1:30" x14ac:dyDescent="0.25">
      <c r="A474" s="27" t="s">
        <v>3337</v>
      </c>
      <c r="B474" s="28">
        <v>6</v>
      </c>
      <c r="C474" s="28" t="s">
        <v>27</v>
      </c>
      <c r="D474" t="s">
        <v>3926</v>
      </c>
      <c r="E474" s="28" t="s">
        <v>3927</v>
      </c>
      <c r="F474" s="28">
        <v>13</v>
      </c>
      <c r="G474" s="28" t="s">
        <v>102</v>
      </c>
      <c r="H474" s="28">
        <v>9304</v>
      </c>
      <c r="I474" s="28" t="s">
        <v>338</v>
      </c>
      <c r="J474" s="28">
        <v>962</v>
      </c>
      <c r="K474" s="28" t="s">
        <v>3928</v>
      </c>
      <c r="L474" s="41">
        <v>7</v>
      </c>
      <c r="M474" s="44">
        <v>0</v>
      </c>
      <c r="N474" s="6">
        <v>0</v>
      </c>
      <c r="O474">
        <v>0</v>
      </c>
      <c r="P474" s="29" t="s">
        <v>648</v>
      </c>
      <c r="Q474" s="28" t="s">
        <v>104</v>
      </c>
      <c r="R474" s="28" t="s">
        <v>340</v>
      </c>
      <c r="S474" s="28" t="s">
        <v>3929</v>
      </c>
      <c r="T474" s="57" t="s">
        <v>8131</v>
      </c>
      <c r="U474" s="57" t="s">
        <v>3662</v>
      </c>
      <c r="V474" s="57" t="s">
        <v>8132</v>
      </c>
      <c r="W474" s="30">
        <v>46037</v>
      </c>
      <c r="X474" s="30">
        <v>46386</v>
      </c>
      <c r="Y474" s="28">
        <v>2026</v>
      </c>
      <c r="Z474" s="28" t="s">
        <v>3663</v>
      </c>
      <c r="AA474" s="28" t="s">
        <v>2118</v>
      </c>
      <c r="AB474" s="28" t="s">
        <v>3664</v>
      </c>
      <c r="AC474" s="28" t="s">
        <v>3665</v>
      </c>
      <c r="AD474" s="48" t="s">
        <v>3666</v>
      </c>
    </row>
    <row r="475" spans="1:30" x14ac:dyDescent="0.25">
      <c r="A475" s="27" t="s">
        <v>3337</v>
      </c>
      <c r="B475" s="28">
        <v>6</v>
      </c>
      <c r="C475" s="28" t="s">
        <v>27</v>
      </c>
      <c r="D475" t="s">
        <v>2593</v>
      </c>
      <c r="E475" s="28" t="s">
        <v>2613</v>
      </c>
      <c r="F475" s="28">
        <v>13</v>
      </c>
      <c r="G475" s="28" t="s">
        <v>102</v>
      </c>
      <c r="H475" s="28">
        <v>9304</v>
      </c>
      <c r="I475" s="28" t="s">
        <v>338</v>
      </c>
      <c r="J475" s="28">
        <v>820</v>
      </c>
      <c r="K475" s="28" t="s">
        <v>659</v>
      </c>
      <c r="L475" s="41">
        <v>519</v>
      </c>
      <c r="M475" s="44">
        <v>0</v>
      </c>
      <c r="N475" s="6">
        <v>0</v>
      </c>
      <c r="O475">
        <v>0</v>
      </c>
      <c r="P475" s="29" t="s">
        <v>648</v>
      </c>
      <c r="Q475" s="28" t="s">
        <v>104</v>
      </c>
      <c r="R475" s="28" t="s">
        <v>340</v>
      </c>
      <c r="S475" s="28" t="s">
        <v>660</v>
      </c>
      <c r="T475" s="57" t="s">
        <v>8131</v>
      </c>
      <c r="U475" s="57" t="s">
        <v>3662</v>
      </c>
      <c r="V475" s="57" t="s">
        <v>8132</v>
      </c>
      <c r="W475" s="30">
        <v>46037</v>
      </c>
      <c r="X475" s="30">
        <v>46386</v>
      </c>
      <c r="Y475" s="28">
        <v>2026</v>
      </c>
      <c r="Z475" s="28" t="s">
        <v>3663</v>
      </c>
      <c r="AA475" s="28" t="s">
        <v>2118</v>
      </c>
      <c r="AB475" s="28" t="s">
        <v>3664</v>
      </c>
      <c r="AC475" s="28" t="s">
        <v>3665</v>
      </c>
      <c r="AD475" s="48" t="s">
        <v>3666</v>
      </c>
    </row>
    <row r="476" spans="1:30" x14ac:dyDescent="0.25">
      <c r="A476" s="27" t="s">
        <v>3337</v>
      </c>
      <c r="B476" s="28">
        <v>6</v>
      </c>
      <c r="C476" s="28" t="s">
        <v>27</v>
      </c>
      <c r="D476" t="s">
        <v>2593</v>
      </c>
      <c r="E476" s="28" t="s">
        <v>2594</v>
      </c>
      <c r="F476" s="28">
        <v>13</v>
      </c>
      <c r="G476" s="28" t="s">
        <v>102</v>
      </c>
      <c r="H476" s="28">
        <v>9304</v>
      </c>
      <c r="I476" s="28" t="s">
        <v>338</v>
      </c>
      <c r="J476" s="28">
        <v>819</v>
      </c>
      <c r="K476" s="28" t="s">
        <v>647</v>
      </c>
      <c r="L476" s="41">
        <v>324</v>
      </c>
      <c r="M476" s="44">
        <v>0</v>
      </c>
      <c r="N476" s="6">
        <v>0</v>
      </c>
      <c r="O476">
        <v>0</v>
      </c>
      <c r="P476" s="29" t="s">
        <v>648</v>
      </c>
      <c r="Q476" s="28" t="s">
        <v>104</v>
      </c>
      <c r="R476" s="28" t="s">
        <v>340</v>
      </c>
      <c r="S476" s="28" t="s">
        <v>649</v>
      </c>
      <c r="T476" s="57" t="s">
        <v>8131</v>
      </c>
      <c r="U476" s="57" t="s">
        <v>3662</v>
      </c>
      <c r="V476" s="57" t="s">
        <v>8132</v>
      </c>
      <c r="W476" s="30">
        <v>46037</v>
      </c>
      <c r="X476" s="30">
        <v>46386</v>
      </c>
      <c r="Y476" s="28">
        <v>2026</v>
      </c>
      <c r="Z476" s="28" t="s">
        <v>3663</v>
      </c>
      <c r="AA476" s="28" t="s">
        <v>2118</v>
      </c>
      <c r="AB476" s="28" t="s">
        <v>3664</v>
      </c>
      <c r="AC476" s="28" t="s">
        <v>3665</v>
      </c>
      <c r="AD476" s="48" t="s">
        <v>3666</v>
      </c>
    </row>
    <row r="477" spans="1:30" x14ac:dyDescent="0.25">
      <c r="A477" s="27" t="s">
        <v>3337</v>
      </c>
      <c r="B477" s="28">
        <v>6</v>
      </c>
      <c r="C477" s="28" t="s">
        <v>27</v>
      </c>
      <c r="D477" t="s">
        <v>3926</v>
      </c>
      <c r="E477" s="28" t="s">
        <v>3927</v>
      </c>
      <c r="F477" s="28">
        <v>15</v>
      </c>
      <c r="G477" s="28" t="s">
        <v>211</v>
      </c>
      <c r="H477" s="28">
        <v>9111</v>
      </c>
      <c r="I477" s="28" t="s">
        <v>2584</v>
      </c>
      <c r="J477" s="28">
        <v>962</v>
      </c>
      <c r="K477" s="28" t="s">
        <v>3928</v>
      </c>
      <c r="L477" s="41">
        <v>13</v>
      </c>
      <c r="M477" s="44">
        <v>0</v>
      </c>
      <c r="N477" s="6">
        <v>0</v>
      </c>
      <c r="O477">
        <v>0</v>
      </c>
      <c r="P477" s="29" t="s">
        <v>648</v>
      </c>
      <c r="Q477" s="28" t="s">
        <v>215</v>
      </c>
      <c r="R477" s="28" t="s">
        <v>2585</v>
      </c>
      <c r="S477" s="28" t="s">
        <v>3929</v>
      </c>
      <c r="T477" s="57" t="s">
        <v>8133</v>
      </c>
      <c r="U477" s="57" t="s">
        <v>8134</v>
      </c>
      <c r="V477" s="57" t="s">
        <v>8135</v>
      </c>
      <c r="W477" s="30">
        <v>46051</v>
      </c>
      <c r="X477" s="30">
        <v>46368</v>
      </c>
      <c r="Y477" s="28">
        <v>2026</v>
      </c>
      <c r="Z477" s="28" t="s">
        <v>3672</v>
      </c>
      <c r="AA477" s="28" t="s">
        <v>3673</v>
      </c>
      <c r="AB477" s="28" t="s">
        <v>3953</v>
      </c>
      <c r="AC477" s="28" t="s">
        <v>3954</v>
      </c>
      <c r="AD477" s="48" t="s">
        <v>1085</v>
      </c>
    </row>
    <row r="478" spans="1:30" x14ac:dyDescent="0.25">
      <c r="A478" s="27" t="s">
        <v>3337</v>
      </c>
      <c r="B478" s="28">
        <v>6</v>
      </c>
      <c r="C478" s="28" t="s">
        <v>27</v>
      </c>
      <c r="D478" t="s">
        <v>2593</v>
      </c>
      <c r="E478" s="28" t="s">
        <v>2594</v>
      </c>
      <c r="F478" s="28">
        <v>15</v>
      </c>
      <c r="G478" s="28" t="s">
        <v>211</v>
      </c>
      <c r="H478" s="28">
        <v>9111</v>
      </c>
      <c r="I478" s="28" t="s">
        <v>2584</v>
      </c>
      <c r="J478" s="28">
        <v>819</v>
      </c>
      <c r="K478" s="28" t="s">
        <v>647</v>
      </c>
      <c r="L478" s="41">
        <v>174</v>
      </c>
      <c r="M478" s="44">
        <v>0</v>
      </c>
      <c r="N478" s="6">
        <v>0</v>
      </c>
      <c r="O478">
        <v>0</v>
      </c>
      <c r="P478" s="29" t="s">
        <v>648</v>
      </c>
      <c r="Q478" s="28" t="s">
        <v>215</v>
      </c>
      <c r="R478" s="28" t="s">
        <v>2585</v>
      </c>
      <c r="S478" s="28" t="s">
        <v>649</v>
      </c>
      <c r="T478" s="57" t="s">
        <v>8133</v>
      </c>
      <c r="U478" s="57" t="s">
        <v>8134</v>
      </c>
      <c r="V478" s="57" t="s">
        <v>8135</v>
      </c>
      <c r="W478" s="30">
        <v>46051</v>
      </c>
      <c r="X478" s="30">
        <v>46368</v>
      </c>
      <c r="Y478" s="28">
        <v>2026</v>
      </c>
      <c r="Z478" s="28" t="s">
        <v>3672</v>
      </c>
      <c r="AA478" s="28" t="s">
        <v>3673</v>
      </c>
      <c r="AB478" s="28" t="s">
        <v>3674</v>
      </c>
      <c r="AC478" s="28" t="s">
        <v>1731</v>
      </c>
      <c r="AD478" s="48" t="s">
        <v>3675</v>
      </c>
    </row>
    <row r="479" spans="1:30" x14ac:dyDescent="0.25">
      <c r="A479" s="27" t="s">
        <v>3337</v>
      </c>
      <c r="B479" s="28">
        <v>6</v>
      </c>
      <c r="C479" s="28" t="s">
        <v>27</v>
      </c>
      <c r="D479" t="s">
        <v>3926</v>
      </c>
      <c r="E479" s="28" t="s">
        <v>3927</v>
      </c>
      <c r="F479" s="28">
        <v>15</v>
      </c>
      <c r="G479" s="28" t="s">
        <v>211</v>
      </c>
      <c r="H479" s="28">
        <v>9551</v>
      </c>
      <c r="I479" s="28" t="s">
        <v>348</v>
      </c>
      <c r="J479" s="28">
        <v>962</v>
      </c>
      <c r="K479" s="28" t="s">
        <v>3928</v>
      </c>
      <c r="L479" s="41">
        <v>4</v>
      </c>
      <c r="M479" s="44">
        <v>0</v>
      </c>
      <c r="N479" s="6">
        <v>0</v>
      </c>
      <c r="O479">
        <v>0</v>
      </c>
      <c r="P479" s="29" t="s">
        <v>648</v>
      </c>
      <c r="Q479" s="28" t="s">
        <v>215</v>
      </c>
      <c r="R479" s="28" t="s">
        <v>349</v>
      </c>
      <c r="S479" s="28" t="s">
        <v>3929</v>
      </c>
      <c r="T479" s="57" t="s">
        <v>8136</v>
      </c>
      <c r="U479" s="57" t="s">
        <v>8137</v>
      </c>
      <c r="V479" s="57" t="s">
        <v>8138</v>
      </c>
      <c r="W479" s="30">
        <v>46048</v>
      </c>
      <c r="X479" s="30">
        <v>46376</v>
      </c>
      <c r="Y479" s="28">
        <v>2026</v>
      </c>
      <c r="Z479" s="28" t="s">
        <v>3678</v>
      </c>
      <c r="AA479" s="28" t="s">
        <v>1404</v>
      </c>
      <c r="AB479" s="28" t="s">
        <v>3679</v>
      </c>
      <c r="AC479" s="28" t="s">
        <v>3680</v>
      </c>
      <c r="AD479" s="48" t="s">
        <v>3681</v>
      </c>
    </row>
    <row r="480" spans="1:30" x14ac:dyDescent="0.25">
      <c r="A480" s="27" t="s">
        <v>3337</v>
      </c>
      <c r="B480" s="28">
        <v>6</v>
      </c>
      <c r="C480" s="28" t="s">
        <v>27</v>
      </c>
      <c r="D480" t="s">
        <v>2593</v>
      </c>
      <c r="E480" s="28" t="s">
        <v>2613</v>
      </c>
      <c r="F480" s="28">
        <v>15</v>
      </c>
      <c r="G480" s="28" t="s">
        <v>211</v>
      </c>
      <c r="H480" s="28">
        <v>9551</v>
      </c>
      <c r="I480" s="28" t="s">
        <v>348</v>
      </c>
      <c r="J480" s="28">
        <v>820</v>
      </c>
      <c r="K480" s="28" t="s">
        <v>659</v>
      </c>
      <c r="L480" s="41">
        <v>122</v>
      </c>
      <c r="M480" s="44">
        <v>0</v>
      </c>
      <c r="N480" s="6">
        <v>0</v>
      </c>
      <c r="O480">
        <v>0</v>
      </c>
      <c r="P480" s="29" t="s">
        <v>648</v>
      </c>
      <c r="Q480" s="28" t="s">
        <v>215</v>
      </c>
      <c r="R480" s="28" t="s">
        <v>349</v>
      </c>
      <c r="S480" s="28" t="s">
        <v>660</v>
      </c>
      <c r="T480" s="57" t="s">
        <v>8136</v>
      </c>
      <c r="U480" s="57" t="s">
        <v>8137</v>
      </c>
      <c r="V480" s="57" t="s">
        <v>8138</v>
      </c>
      <c r="W480" s="30">
        <v>46048</v>
      </c>
      <c r="X480" s="30">
        <v>46374</v>
      </c>
      <c r="Y480" s="28">
        <v>2026</v>
      </c>
      <c r="Z480" s="28" t="s">
        <v>3678</v>
      </c>
      <c r="AA480" s="28" t="s">
        <v>1404</v>
      </c>
      <c r="AB480" s="28" t="s">
        <v>3679</v>
      </c>
      <c r="AC480" s="28" t="s">
        <v>3680</v>
      </c>
      <c r="AD480" s="48" t="s">
        <v>3681</v>
      </c>
    </row>
    <row r="481" spans="1:30" x14ac:dyDescent="0.25">
      <c r="A481" s="27" t="s">
        <v>3337</v>
      </c>
      <c r="B481" s="28">
        <v>6</v>
      </c>
      <c r="C481" s="28" t="s">
        <v>27</v>
      </c>
      <c r="D481" t="s">
        <v>2593</v>
      </c>
      <c r="E481" s="28" t="s">
        <v>2594</v>
      </c>
      <c r="F481" s="28">
        <v>15</v>
      </c>
      <c r="G481" s="28" t="s">
        <v>211</v>
      </c>
      <c r="H481" s="28">
        <v>9551</v>
      </c>
      <c r="I481" s="28" t="s">
        <v>348</v>
      </c>
      <c r="J481" s="28">
        <v>819</v>
      </c>
      <c r="K481" s="28" t="s">
        <v>647</v>
      </c>
      <c r="L481" s="41">
        <v>227</v>
      </c>
      <c r="M481" s="44">
        <v>0</v>
      </c>
      <c r="N481" s="6">
        <v>0</v>
      </c>
      <c r="O481">
        <v>0</v>
      </c>
      <c r="P481" s="29" t="s">
        <v>648</v>
      </c>
      <c r="Q481" s="28" t="s">
        <v>215</v>
      </c>
      <c r="R481" s="28" t="s">
        <v>349</v>
      </c>
      <c r="S481" s="28" t="s">
        <v>649</v>
      </c>
      <c r="T481" s="57" t="s">
        <v>8136</v>
      </c>
      <c r="U481" s="57" t="s">
        <v>8137</v>
      </c>
      <c r="V481" s="57" t="s">
        <v>8138</v>
      </c>
      <c r="W481" s="30">
        <v>46048</v>
      </c>
      <c r="X481" s="30">
        <v>46374</v>
      </c>
      <c r="Y481" s="28">
        <v>2026</v>
      </c>
      <c r="Z481" s="28" t="s">
        <v>3678</v>
      </c>
      <c r="AA481" s="28" t="s">
        <v>1404</v>
      </c>
      <c r="AB481" s="28" t="s">
        <v>3955</v>
      </c>
      <c r="AC481" s="28" t="s">
        <v>3680</v>
      </c>
      <c r="AD481" s="48" t="s">
        <v>3681</v>
      </c>
    </row>
    <row r="482" spans="1:30" x14ac:dyDescent="0.25">
      <c r="A482" s="27" t="s">
        <v>3337</v>
      </c>
      <c r="B482" s="28">
        <v>6</v>
      </c>
      <c r="C482" s="28" t="s">
        <v>27</v>
      </c>
      <c r="D482" t="s">
        <v>2593</v>
      </c>
      <c r="E482" s="28" t="s">
        <v>2613</v>
      </c>
      <c r="F482" s="28">
        <v>17</v>
      </c>
      <c r="G482" s="28" t="s">
        <v>83</v>
      </c>
      <c r="H482" s="28">
        <v>9219</v>
      </c>
      <c r="I482" s="28" t="s">
        <v>84</v>
      </c>
      <c r="J482" s="28">
        <v>820</v>
      </c>
      <c r="K482" s="28" t="s">
        <v>659</v>
      </c>
      <c r="L482" s="41">
        <v>72</v>
      </c>
      <c r="M482" s="44">
        <v>0</v>
      </c>
      <c r="N482" s="6">
        <v>0</v>
      </c>
      <c r="O482">
        <v>0</v>
      </c>
      <c r="P482" s="29" t="s">
        <v>648</v>
      </c>
      <c r="Q482" s="28" t="s">
        <v>85</v>
      </c>
      <c r="R482" s="28" t="s">
        <v>86</v>
      </c>
      <c r="S482" s="28" t="s">
        <v>660</v>
      </c>
      <c r="T482" s="57" t="s">
        <v>8206</v>
      </c>
      <c r="U482" s="57" t="s">
        <v>8207</v>
      </c>
      <c r="V482" s="57" t="s">
        <v>8208</v>
      </c>
      <c r="W482" s="30">
        <v>46024</v>
      </c>
      <c r="X482" s="30">
        <v>46381</v>
      </c>
      <c r="Y482" s="28">
        <v>2026</v>
      </c>
      <c r="Z482" s="28" t="s">
        <v>3956</v>
      </c>
      <c r="AA482" s="28" t="s">
        <v>3838</v>
      </c>
      <c r="AB482" s="28" t="s">
        <v>3839</v>
      </c>
      <c r="AC482" s="28" t="s">
        <v>3840</v>
      </c>
      <c r="AD482" s="48" t="s">
        <v>719</v>
      </c>
    </row>
    <row r="483" spans="1:30" x14ac:dyDescent="0.25">
      <c r="A483" s="27" t="s">
        <v>3337</v>
      </c>
      <c r="B483" s="28">
        <v>6</v>
      </c>
      <c r="C483" s="28" t="s">
        <v>27</v>
      </c>
      <c r="D483" t="s">
        <v>3926</v>
      </c>
      <c r="E483" s="28" t="s">
        <v>3927</v>
      </c>
      <c r="F483" s="28">
        <v>20</v>
      </c>
      <c r="G483" s="28" t="s">
        <v>321</v>
      </c>
      <c r="H483" s="28">
        <v>9520</v>
      </c>
      <c r="I483" s="28" t="s">
        <v>327</v>
      </c>
      <c r="J483" s="28">
        <v>962</v>
      </c>
      <c r="K483" s="28" t="s">
        <v>3928</v>
      </c>
      <c r="L483" s="41">
        <v>9</v>
      </c>
      <c r="M483" s="44">
        <v>0</v>
      </c>
      <c r="N483" s="6">
        <v>0</v>
      </c>
      <c r="O483">
        <v>0</v>
      </c>
      <c r="P483" s="29" t="s">
        <v>648</v>
      </c>
      <c r="Q483" s="28" t="s">
        <v>323</v>
      </c>
      <c r="R483" s="28" t="s">
        <v>328</v>
      </c>
      <c r="S483" s="28" t="s">
        <v>3929</v>
      </c>
      <c r="T483" s="57" t="s">
        <v>8139</v>
      </c>
      <c r="U483" s="57" t="s">
        <v>8140</v>
      </c>
      <c r="V483" s="57" t="s">
        <v>8141</v>
      </c>
      <c r="W483" s="30">
        <v>46023</v>
      </c>
      <c r="X483" s="30">
        <v>46386</v>
      </c>
      <c r="Y483" s="28">
        <v>2026</v>
      </c>
      <c r="Z483" s="28" t="s">
        <v>3687</v>
      </c>
      <c r="AA483" s="28" t="s">
        <v>3688</v>
      </c>
      <c r="AB483" s="28" t="s">
        <v>3689</v>
      </c>
      <c r="AC483" s="28" t="s">
        <v>3957</v>
      </c>
      <c r="AD483" s="48" t="s">
        <v>3691</v>
      </c>
    </row>
    <row r="484" spans="1:30" x14ac:dyDescent="0.25">
      <c r="A484" s="27" t="s">
        <v>3337</v>
      </c>
      <c r="B484" s="28">
        <v>6</v>
      </c>
      <c r="C484" s="28" t="s">
        <v>27</v>
      </c>
      <c r="D484" t="s">
        <v>2593</v>
      </c>
      <c r="E484" s="28" t="s">
        <v>2613</v>
      </c>
      <c r="F484" s="28">
        <v>20</v>
      </c>
      <c r="G484" s="28" t="s">
        <v>321</v>
      </c>
      <c r="H484" s="28">
        <v>9520</v>
      </c>
      <c r="I484" s="28" t="s">
        <v>327</v>
      </c>
      <c r="J484" s="28">
        <v>820</v>
      </c>
      <c r="K484" s="28" t="s">
        <v>659</v>
      </c>
      <c r="L484" s="41">
        <v>507</v>
      </c>
      <c r="M484" s="44">
        <v>0</v>
      </c>
      <c r="N484" s="6">
        <v>0</v>
      </c>
      <c r="O484">
        <v>0</v>
      </c>
      <c r="P484" s="29" t="s">
        <v>648</v>
      </c>
      <c r="Q484" s="28" t="s">
        <v>323</v>
      </c>
      <c r="R484" s="28" t="s">
        <v>328</v>
      </c>
      <c r="S484" s="28" t="s">
        <v>660</v>
      </c>
      <c r="T484" s="57" t="s">
        <v>8139</v>
      </c>
      <c r="U484" s="57" t="s">
        <v>8140</v>
      </c>
      <c r="V484" s="57" t="s">
        <v>8141</v>
      </c>
      <c r="W484" s="30">
        <v>46023</v>
      </c>
      <c r="X484" s="30">
        <v>46386</v>
      </c>
      <c r="Y484" s="28">
        <v>2026</v>
      </c>
      <c r="Z484" s="28" t="s">
        <v>3687</v>
      </c>
      <c r="AA484" s="28" t="s">
        <v>3688</v>
      </c>
      <c r="AB484" s="28" t="s">
        <v>3689</v>
      </c>
      <c r="AC484" s="28" t="s">
        <v>3690</v>
      </c>
      <c r="AD484" s="48" t="s">
        <v>503</v>
      </c>
    </row>
    <row r="485" spans="1:30" x14ac:dyDescent="0.25">
      <c r="A485" s="27" t="s">
        <v>3337</v>
      </c>
      <c r="B485" s="28">
        <v>6</v>
      </c>
      <c r="C485" s="28" t="s">
        <v>27</v>
      </c>
      <c r="D485" t="s">
        <v>2593</v>
      </c>
      <c r="E485" s="28" t="s">
        <v>2594</v>
      </c>
      <c r="F485" s="28">
        <v>20</v>
      </c>
      <c r="G485" s="28" t="s">
        <v>321</v>
      </c>
      <c r="H485" s="28">
        <v>9520</v>
      </c>
      <c r="I485" s="28" t="s">
        <v>327</v>
      </c>
      <c r="J485" s="28">
        <v>819</v>
      </c>
      <c r="K485" s="28" t="s">
        <v>647</v>
      </c>
      <c r="L485" s="41">
        <v>1019</v>
      </c>
      <c r="M485" s="44">
        <v>0</v>
      </c>
      <c r="N485" s="6">
        <v>0</v>
      </c>
      <c r="O485">
        <v>0</v>
      </c>
      <c r="P485" s="29" t="s">
        <v>648</v>
      </c>
      <c r="Q485" s="28" t="s">
        <v>323</v>
      </c>
      <c r="R485" s="28" t="s">
        <v>328</v>
      </c>
      <c r="S485" s="28" t="s">
        <v>649</v>
      </c>
      <c r="T485" s="57" t="s">
        <v>8139</v>
      </c>
      <c r="U485" s="57" t="s">
        <v>8140</v>
      </c>
      <c r="V485" s="57" t="s">
        <v>8141</v>
      </c>
      <c r="W485" s="30">
        <v>46023</v>
      </c>
      <c r="X485" s="30">
        <v>46386</v>
      </c>
      <c r="Y485" s="28">
        <v>2026</v>
      </c>
      <c r="Z485" s="28" t="s">
        <v>3687</v>
      </c>
      <c r="AA485" s="28" t="s">
        <v>3688</v>
      </c>
      <c r="AB485" s="28" t="s">
        <v>3689</v>
      </c>
      <c r="AC485" s="28" t="s">
        <v>3690</v>
      </c>
      <c r="AD485" s="48" t="s">
        <v>503</v>
      </c>
    </row>
    <row r="486" spans="1:30" x14ac:dyDescent="0.25">
      <c r="A486" s="27" t="s">
        <v>3337</v>
      </c>
      <c r="B486" s="28">
        <v>6</v>
      </c>
      <c r="C486" s="28" t="s">
        <v>27</v>
      </c>
      <c r="D486" t="s">
        <v>3926</v>
      </c>
      <c r="E486" s="28" t="s">
        <v>3927</v>
      </c>
      <c r="F486" s="28">
        <v>41</v>
      </c>
      <c r="G486" s="28" t="s">
        <v>110</v>
      </c>
      <c r="H486" s="28">
        <v>9116</v>
      </c>
      <c r="I486" s="28" t="s">
        <v>141</v>
      </c>
      <c r="J486" s="28">
        <v>962</v>
      </c>
      <c r="K486" s="28" t="s">
        <v>3928</v>
      </c>
      <c r="L486" s="41">
        <v>10</v>
      </c>
      <c r="M486" s="44">
        <v>0</v>
      </c>
      <c r="N486" s="6">
        <v>0</v>
      </c>
      <c r="O486">
        <v>0</v>
      </c>
      <c r="P486" s="29" t="s">
        <v>648</v>
      </c>
      <c r="Q486" s="28" t="s">
        <v>114</v>
      </c>
      <c r="R486" s="28" t="s">
        <v>143</v>
      </c>
      <c r="S486" s="28" t="s">
        <v>3929</v>
      </c>
      <c r="T486" s="57" t="s">
        <v>8084</v>
      </c>
      <c r="U486" s="57" t="s">
        <v>8085</v>
      </c>
      <c r="V486" s="57" t="s">
        <v>8086</v>
      </c>
      <c r="W486" s="30">
        <v>46027</v>
      </c>
      <c r="X486" s="30">
        <v>46386</v>
      </c>
      <c r="Y486" s="28">
        <v>2026</v>
      </c>
      <c r="Z486" s="28" t="s">
        <v>3695</v>
      </c>
      <c r="AA486" s="28" t="s">
        <v>3696</v>
      </c>
      <c r="AB486" s="28" t="s">
        <v>3697</v>
      </c>
      <c r="AC486" s="28" t="s">
        <v>3547</v>
      </c>
      <c r="AD486" s="48" t="s">
        <v>3698</v>
      </c>
    </row>
    <row r="487" spans="1:30" x14ac:dyDescent="0.25">
      <c r="A487" s="27" t="s">
        <v>3337</v>
      </c>
      <c r="B487" s="28">
        <v>6</v>
      </c>
      <c r="C487" s="28" t="s">
        <v>27</v>
      </c>
      <c r="D487" t="s">
        <v>2593</v>
      </c>
      <c r="E487" s="28" t="s">
        <v>2613</v>
      </c>
      <c r="F487" s="28">
        <v>41</v>
      </c>
      <c r="G487" s="28" t="s">
        <v>110</v>
      </c>
      <c r="H487" s="28">
        <v>9116</v>
      </c>
      <c r="I487" s="28" t="s">
        <v>141</v>
      </c>
      <c r="J487" s="28">
        <v>820</v>
      </c>
      <c r="K487" s="28" t="s">
        <v>659</v>
      </c>
      <c r="L487" s="41">
        <v>403</v>
      </c>
      <c r="M487" s="44">
        <v>0</v>
      </c>
      <c r="N487" s="6">
        <v>0</v>
      </c>
      <c r="O487">
        <v>0</v>
      </c>
      <c r="P487" s="29" t="s">
        <v>648</v>
      </c>
      <c r="Q487" s="28" t="s">
        <v>114</v>
      </c>
      <c r="R487" s="28" t="s">
        <v>143</v>
      </c>
      <c r="S487" s="28" t="s">
        <v>660</v>
      </c>
      <c r="T487" s="57" t="s">
        <v>8084</v>
      </c>
      <c r="U487" s="57" t="s">
        <v>8085</v>
      </c>
      <c r="V487" s="57" t="s">
        <v>8086</v>
      </c>
      <c r="W487" s="30">
        <v>46027</v>
      </c>
      <c r="X487" s="30">
        <v>46386</v>
      </c>
      <c r="Y487" s="28">
        <v>2026</v>
      </c>
      <c r="Z487" s="28" t="s">
        <v>3695</v>
      </c>
      <c r="AA487" s="28" t="s">
        <v>3696</v>
      </c>
      <c r="AB487" s="28" t="s">
        <v>3697</v>
      </c>
      <c r="AC487" s="28" t="s">
        <v>3547</v>
      </c>
      <c r="AD487" s="48" t="s">
        <v>3698</v>
      </c>
    </row>
    <row r="488" spans="1:30" x14ac:dyDescent="0.25">
      <c r="A488" s="27" t="s">
        <v>3337</v>
      </c>
      <c r="B488" s="28">
        <v>6</v>
      </c>
      <c r="C488" s="28" t="s">
        <v>27</v>
      </c>
      <c r="D488" t="s">
        <v>2593</v>
      </c>
      <c r="E488" s="28" t="s">
        <v>2594</v>
      </c>
      <c r="F488" s="28">
        <v>41</v>
      </c>
      <c r="G488" s="28" t="s">
        <v>110</v>
      </c>
      <c r="H488" s="28">
        <v>9116</v>
      </c>
      <c r="I488" s="28" t="s">
        <v>141</v>
      </c>
      <c r="J488" s="28">
        <v>819</v>
      </c>
      <c r="K488" s="28" t="s">
        <v>647</v>
      </c>
      <c r="L488" s="41">
        <v>478</v>
      </c>
      <c r="M488" s="44">
        <v>0</v>
      </c>
      <c r="N488" s="6">
        <v>0</v>
      </c>
      <c r="O488">
        <v>0</v>
      </c>
      <c r="P488" s="29" t="s">
        <v>648</v>
      </c>
      <c r="Q488" s="28" t="s">
        <v>114</v>
      </c>
      <c r="R488" s="28" t="s">
        <v>143</v>
      </c>
      <c r="S488" s="28" t="s">
        <v>649</v>
      </c>
      <c r="T488" s="57" t="s">
        <v>8084</v>
      </c>
      <c r="U488" s="57" t="s">
        <v>8085</v>
      </c>
      <c r="V488" s="57" t="s">
        <v>8086</v>
      </c>
      <c r="W488" s="30">
        <v>46027</v>
      </c>
      <c r="X488" s="30">
        <v>46386</v>
      </c>
      <c r="Y488" s="28">
        <v>2026</v>
      </c>
      <c r="Z488" s="28" t="s">
        <v>3695</v>
      </c>
      <c r="AA488" s="28" t="s">
        <v>3696</v>
      </c>
      <c r="AB488" s="28" t="s">
        <v>3697</v>
      </c>
      <c r="AC488" s="28" t="s">
        <v>3547</v>
      </c>
      <c r="AD488" s="48" t="s">
        <v>3698</v>
      </c>
    </row>
    <row r="489" spans="1:30" x14ac:dyDescent="0.25">
      <c r="A489" s="27" t="s">
        <v>3337</v>
      </c>
      <c r="B489" s="28">
        <v>6</v>
      </c>
      <c r="C489" s="28" t="s">
        <v>27</v>
      </c>
      <c r="D489" t="s">
        <v>2593</v>
      </c>
      <c r="E489" s="28" t="s">
        <v>2594</v>
      </c>
      <c r="F489" s="28">
        <v>41</v>
      </c>
      <c r="G489" s="28" t="s">
        <v>110</v>
      </c>
      <c r="H489" s="28">
        <v>9525</v>
      </c>
      <c r="I489" s="28" t="s">
        <v>111</v>
      </c>
      <c r="J489" s="28">
        <v>819</v>
      </c>
      <c r="K489" s="28" t="s">
        <v>647</v>
      </c>
      <c r="L489" s="41">
        <v>851</v>
      </c>
      <c r="M489" s="44">
        <v>0</v>
      </c>
      <c r="N489" s="6">
        <v>0</v>
      </c>
      <c r="O489">
        <v>0</v>
      </c>
      <c r="P489" s="29" t="s">
        <v>648</v>
      </c>
      <c r="Q489" s="28" t="s">
        <v>114</v>
      </c>
      <c r="R489" s="28" t="s">
        <v>115</v>
      </c>
      <c r="S489" s="28" t="s">
        <v>649</v>
      </c>
      <c r="T489" s="57" t="s">
        <v>8142</v>
      </c>
      <c r="U489" s="57" t="s">
        <v>3701</v>
      </c>
      <c r="V489" s="57" t="s">
        <v>8143</v>
      </c>
      <c r="W489" s="30">
        <v>46027</v>
      </c>
      <c r="X489" s="30">
        <v>46386</v>
      </c>
      <c r="Y489" s="28">
        <v>2026</v>
      </c>
      <c r="Z489" s="28" t="s">
        <v>417</v>
      </c>
      <c r="AA489" s="28" t="s">
        <v>619</v>
      </c>
      <c r="AB489" s="28" t="s">
        <v>663</v>
      </c>
      <c r="AC489" s="28" t="s">
        <v>3702</v>
      </c>
      <c r="AD489" s="48" t="s">
        <v>3703</v>
      </c>
    </row>
    <row r="490" spans="1:30" x14ac:dyDescent="0.25">
      <c r="A490" s="27" t="s">
        <v>3337</v>
      </c>
      <c r="B490" s="28">
        <v>6</v>
      </c>
      <c r="C490" s="28" t="s">
        <v>27</v>
      </c>
      <c r="D490" t="s">
        <v>2593</v>
      </c>
      <c r="E490" s="28" t="s">
        <v>2613</v>
      </c>
      <c r="F490" s="28">
        <v>41</v>
      </c>
      <c r="G490" s="28" t="s">
        <v>110</v>
      </c>
      <c r="H490" s="28">
        <v>9525</v>
      </c>
      <c r="I490" s="28" t="s">
        <v>111</v>
      </c>
      <c r="J490" s="28">
        <v>820</v>
      </c>
      <c r="K490" s="28" t="s">
        <v>659</v>
      </c>
      <c r="L490" s="41">
        <v>400</v>
      </c>
      <c r="M490" s="44">
        <v>0</v>
      </c>
      <c r="N490" s="6">
        <v>0</v>
      </c>
      <c r="O490">
        <v>0</v>
      </c>
      <c r="P490" s="29" t="s">
        <v>648</v>
      </c>
      <c r="Q490" s="28" t="s">
        <v>114</v>
      </c>
      <c r="R490" s="28" t="s">
        <v>115</v>
      </c>
      <c r="S490" s="28" t="s">
        <v>660</v>
      </c>
      <c r="T490" s="57" t="s">
        <v>8142</v>
      </c>
      <c r="U490" s="57" t="s">
        <v>3701</v>
      </c>
      <c r="V490" s="57" t="s">
        <v>8143</v>
      </c>
      <c r="W490" s="30">
        <v>46027</v>
      </c>
      <c r="X490" s="30">
        <v>46371</v>
      </c>
      <c r="Y490" s="28">
        <v>2026</v>
      </c>
      <c r="Z490" s="28" t="s">
        <v>417</v>
      </c>
      <c r="AA490" s="28" t="s">
        <v>112</v>
      </c>
      <c r="AB490" s="28" t="s">
        <v>371</v>
      </c>
      <c r="AC490" s="28" t="s">
        <v>3702</v>
      </c>
      <c r="AD490" s="48" t="s">
        <v>3703</v>
      </c>
    </row>
    <row r="491" spans="1:30" x14ac:dyDescent="0.25">
      <c r="A491" s="27" t="s">
        <v>3337</v>
      </c>
      <c r="B491" s="28">
        <v>6</v>
      </c>
      <c r="C491" s="28" t="s">
        <v>27</v>
      </c>
      <c r="D491" t="s">
        <v>3926</v>
      </c>
      <c r="E491" s="28" t="s">
        <v>3927</v>
      </c>
      <c r="F491" s="28">
        <v>41</v>
      </c>
      <c r="G491" s="28" t="s">
        <v>110</v>
      </c>
      <c r="H491" s="28">
        <v>9528</v>
      </c>
      <c r="I491" s="28" t="s">
        <v>137</v>
      </c>
      <c r="J491" s="28">
        <v>962</v>
      </c>
      <c r="K491" s="28" t="s">
        <v>3928</v>
      </c>
      <c r="L491" s="41">
        <v>9</v>
      </c>
      <c r="M491" s="44">
        <v>0</v>
      </c>
      <c r="N491" s="6">
        <v>0</v>
      </c>
      <c r="O491">
        <v>0</v>
      </c>
      <c r="P491" s="29" t="s">
        <v>648</v>
      </c>
      <c r="Q491" s="28" t="s">
        <v>114</v>
      </c>
      <c r="R491" s="28" t="s">
        <v>138</v>
      </c>
      <c r="S491" s="28" t="s">
        <v>3929</v>
      </c>
      <c r="T491" s="57" t="s">
        <v>8144</v>
      </c>
      <c r="U491" s="57" t="s">
        <v>8145</v>
      </c>
      <c r="V491" s="57" t="s">
        <v>8146</v>
      </c>
      <c r="W491" s="30">
        <v>46048</v>
      </c>
      <c r="X491" s="30">
        <v>46371</v>
      </c>
      <c r="Y491" s="28">
        <v>2026</v>
      </c>
      <c r="Z491" s="28" t="s">
        <v>3958</v>
      </c>
      <c r="AA491" s="28" t="s">
        <v>3959</v>
      </c>
      <c r="AB491" s="28" t="s">
        <v>3960</v>
      </c>
      <c r="AC491" s="28" t="s">
        <v>3707</v>
      </c>
      <c r="AD491" s="48" t="s">
        <v>3708</v>
      </c>
    </row>
    <row r="492" spans="1:30" x14ac:dyDescent="0.25">
      <c r="A492" s="27" t="s">
        <v>3337</v>
      </c>
      <c r="B492" s="28">
        <v>6</v>
      </c>
      <c r="C492" s="28" t="s">
        <v>27</v>
      </c>
      <c r="D492" t="s">
        <v>2593</v>
      </c>
      <c r="E492" s="28" t="s">
        <v>2613</v>
      </c>
      <c r="F492" s="28">
        <v>41</v>
      </c>
      <c r="G492" s="28" t="s">
        <v>110</v>
      </c>
      <c r="H492" s="28">
        <v>9528</v>
      </c>
      <c r="I492" s="28" t="s">
        <v>137</v>
      </c>
      <c r="J492" s="28">
        <v>820</v>
      </c>
      <c r="K492" s="28" t="s">
        <v>659</v>
      </c>
      <c r="L492" s="41">
        <v>382</v>
      </c>
      <c r="M492" s="44">
        <v>0</v>
      </c>
      <c r="N492" s="6">
        <v>0</v>
      </c>
      <c r="O492">
        <v>0</v>
      </c>
      <c r="P492" s="29" t="s">
        <v>648</v>
      </c>
      <c r="Q492" s="28" t="s">
        <v>114</v>
      </c>
      <c r="R492" s="28" t="s">
        <v>138</v>
      </c>
      <c r="S492" s="28" t="s">
        <v>660</v>
      </c>
      <c r="T492" s="57" t="s">
        <v>8144</v>
      </c>
      <c r="U492" s="57" t="s">
        <v>8145</v>
      </c>
      <c r="V492" s="57" t="s">
        <v>8146</v>
      </c>
      <c r="W492" s="30">
        <v>46048</v>
      </c>
      <c r="X492" s="30">
        <v>46371</v>
      </c>
      <c r="Y492" s="28">
        <v>2026</v>
      </c>
      <c r="Z492" s="28" t="s">
        <v>3961</v>
      </c>
      <c r="AA492" s="28" t="s">
        <v>3962</v>
      </c>
      <c r="AB492" s="28" t="s">
        <v>3963</v>
      </c>
      <c r="AC492" s="28" t="s">
        <v>3707</v>
      </c>
      <c r="AD492" s="48" t="s">
        <v>3708</v>
      </c>
    </row>
    <row r="493" spans="1:30" x14ac:dyDescent="0.25">
      <c r="A493" s="27" t="s">
        <v>3337</v>
      </c>
      <c r="B493" s="28">
        <v>6</v>
      </c>
      <c r="C493" s="28" t="s">
        <v>27</v>
      </c>
      <c r="D493" t="s">
        <v>2593</v>
      </c>
      <c r="E493" s="28" t="s">
        <v>2594</v>
      </c>
      <c r="F493" s="28">
        <v>41</v>
      </c>
      <c r="G493" s="28" t="s">
        <v>110</v>
      </c>
      <c r="H493" s="28">
        <v>9528</v>
      </c>
      <c r="I493" s="28" t="s">
        <v>137</v>
      </c>
      <c r="J493" s="28">
        <v>819</v>
      </c>
      <c r="K493" s="28" t="s">
        <v>647</v>
      </c>
      <c r="L493" s="41">
        <v>403</v>
      </c>
      <c r="M493" s="44">
        <v>0</v>
      </c>
      <c r="N493" s="6">
        <v>0</v>
      </c>
      <c r="O493">
        <v>0</v>
      </c>
      <c r="P493" s="29" t="s">
        <v>648</v>
      </c>
      <c r="Q493" s="28" t="s">
        <v>114</v>
      </c>
      <c r="R493" s="28" t="s">
        <v>138</v>
      </c>
      <c r="S493" s="28" t="s">
        <v>649</v>
      </c>
      <c r="T493" s="57" t="s">
        <v>8144</v>
      </c>
      <c r="U493" s="57" t="s">
        <v>8145</v>
      </c>
      <c r="V493" s="57" t="s">
        <v>8146</v>
      </c>
      <c r="W493" s="30">
        <v>46048</v>
      </c>
      <c r="X493" s="30">
        <v>46371</v>
      </c>
      <c r="Y493" s="28">
        <v>2026</v>
      </c>
      <c r="Z493" s="28" t="s">
        <v>3964</v>
      </c>
      <c r="AA493" s="28" t="s">
        <v>3965</v>
      </c>
      <c r="AB493" s="28" t="s">
        <v>3966</v>
      </c>
      <c r="AC493" s="28" t="s">
        <v>3707</v>
      </c>
      <c r="AD493" s="48" t="s">
        <v>3708</v>
      </c>
    </row>
    <row r="494" spans="1:30" x14ac:dyDescent="0.25">
      <c r="A494" s="27" t="s">
        <v>3337</v>
      </c>
      <c r="B494" s="28">
        <v>6</v>
      </c>
      <c r="C494" s="28" t="s">
        <v>27</v>
      </c>
      <c r="D494" t="s">
        <v>3926</v>
      </c>
      <c r="E494" s="28" t="s">
        <v>3927</v>
      </c>
      <c r="F494" s="28">
        <v>44</v>
      </c>
      <c r="G494" s="28" t="s">
        <v>58</v>
      </c>
      <c r="H494" s="28">
        <v>9222</v>
      </c>
      <c r="I494" s="28" t="s">
        <v>59</v>
      </c>
      <c r="J494" s="28">
        <v>962</v>
      </c>
      <c r="K494" s="28" t="s">
        <v>3928</v>
      </c>
      <c r="L494" s="41">
        <v>6</v>
      </c>
      <c r="M494" s="44">
        <v>0</v>
      </c>
      <c r="N494" s="6">
        <v>0</v>
      </c>
      <c r="O494">
        <v>0</v>
      </c>
      <c r="P494" s="29" t="s">
        <v>648</v>
      </c>
      <c r="Q494" s="28" t="s">
        <v>60</v>
      </c>
      <c r="R494" s="28" t="s">
        <v>61</v>
      </c>
      <c r="S494" s="28" t="s">
        <v>3929</v>
      </c>
      <c r="T494" s="57" t="s">
        <v>8147</v>
      </c>
      <c r="U494" s="57" t="s">
        <v>8148</v>
      </c>
      <c r="V494" s="57" t="s">
        <v>3718</v>
      </c>
      <c r="W494" s="30">
        <v>46051</v>
      </c>
      <c r="X494" s="30">
        <v>46368</v>
      </c>
      <c r="Y494" s="28">
        <v>2026</v>
      </c>
      <c r="Z494" s="28" t="s">
        <v>1852</v>
      </c>
      <c r="AA494" s="28" t="s">
        <v>1853</v>
      </c>
      <c r="AB494" s="28" t="s">
        <v>656</v>
      </c>
      <c r="AC494" s="28" t="s">
        <v>657</v>
      </c>
      <c r="AD494" s="48" t="s">
        <v>658</v>
      </c>
    </row>
    <row r="495" spans="1:30" x14ac:dyDescent="0.25">
      <c r="A495" s="27" t="s">
        <v>3337</v>
      </c>
      <c r="B495" s="28">
        <v>6</v>
      </c>
      <c r="C495" s="28" t="s">
        <v>27</v>
      </c>
      <c r="D495" t="s">
        <v>2593</v>
      </c>
      <c r="E495" s="28" t="s">
        <v>2613</v>
      </c>
      <c r="F495" s="28">
        <v>44</v>
      </c>
      <c r="G495" s="28" t="s">
        <v>58</v>
      </c>
      <c r="H495" s="28">
        <v>9222</v>
      </c>
      <c r="I495" s="28" t="s">
        <v>59</v>
      </c>
      <c r="J495" s="28">
        <v>820</v>
      </c>
      <c r="K495" s="28" t="s">
        <v>659</v>
      </c>
      <c r="L495" s="41">
        <v>607</v>
      </c>
      <c r="M495" s="44">
        <v>0</v>
      </c>
      <c r="N495" s="6">
        <v>0</v>
      </c>
      <c r="O495">
        <v>0</v>
      </c>
      <c r="P495" s="29" t="s">
        <v>648</v>
      </c>
      <c r="Q495" s="28" t="s">
        <v>60</v>
      </c>
      <c r="R495" s="28" t="s">
        <v>61</v>
      </c>
      <c r="S495" s="28" t="s">
        <v>660</v>
      </c>
      <c r="T495" s="57" t="s">
        <v>8147</v>
      </c>
      <c r="U495" s="57" t="s">
        <v>8148</v>
      </c>
      <c r="V495" s="57" t="s">
        <v>3718</v>
      </c>
      <c r="W495" s="30">
        <v>46051</v>
      </c>
      <c r="X495" s="30">
        <v>46368</v>
      </c>
      <c r="Y495" s="28">
        <v>2026</v>
      </c>
      <c r="Z495" s="28" t="s">
        <v>1852</v>
      </c>
      <c r="AA495" s="28" t="s">
        <v>1853</v>
      </c>
      <c r="AB495" s="28" t="s">
        <v>3967</v>
      </c>
      <c r="AC495" s="28" t="s">
        <v>657</v>
      </c>
      <c r="AD495" s="48" t="s">
        <v>658</v>
      </c>
    </row>
    <row r="496" spans="1:30" x14ac:dyDescent="0.25">
      <c r="A496" s="27" t="s">
        <v>3337</v>
      </c>
      <c r="B496" s="28">
        <v>6</v>
      </c>
      <c r="C496" s="28" t="s">
        <v>27</v>
      </c>
      <c r="D496" t="s">
        <v>2593</v>
      </c>
      <c r="E496" s="28" t="s">
        <v>2594</v>
      </c>
      <c r="F496" s="28">
        <v>44</v>
      </c>
      <c r="G496" s="28" t="s">
        <v>58</v>
      </c>
      <c r="H496" s="28">
        <v>9222</v>
      </c>
      <c r="I496" s="28" t="s">
        <v>59</v>
      </c>
      <c r="J496" s="28">
        <v>819</v>
      </c>
      <c r="K496" s="28" t="s">
        <v>647</v>
      </c>
      <c r="L496" s="41">
        <v>143</v>
      </c>
      <c r="M496" s="44">
        <v>0</v>
      </c>
      <c r="N496" s="6">
        <v>0</v>
      </c>
      <c r="O496">
        <v>0</v>
      </c>
      <c r="P496" s="29" t="s">
        <v>648</v>
      </c>
      <c r="Q496" s="28" t="s">
        <v>60</v>
      </c>
      <c r="R496" s="28" t="s">
        <v>61</v>
      </c>
      <c r="S496" s="28" t="s">
        <v>649</v>
      </c>
      <c r="T496" s="57" t="s">
        <v>8147</v>
      </c>
      <c r="U496" s="57" t="s">
        <v>8148</v>
      </c>
      <c r="V496" s="57" t="s">
        <v>3718</v>
      </c>
      <c r="W496" s="30">
        <v>46051</v>
      </c>
      <c r="X496" s="30">
        <v>46368</v>
      </c>
      <c r="Y496" s="28">
        <v>2026</v>
      </c>
      <c r="Z496" s="28" t="s">
        <v>1852</v>
      </c>
      <c r="AA496" s="28" t="s">
        <v>1853</v>
      </c>
      <c r="AB496" s="28" t="s">
        <v>656</v>
      </c>
      <c r="AC496" s="28" t="s">
        <v>657</v>
      </c>
      <c r="AD496" s="48" t="s">
        <v>658</v>
      </c>
    </row>
    <row r="497" spans="1:30" x14ac:dyDescent="0.25">
      <c r="A497" s="27" t="s">
        <v>3337</v>
      </c>
      <c r="B497" s="28">
        <v>6</v>
      </c>
      <c r="C497" s="28" t="s">
        <v>27</v>
      </c>
      <c r="D497" t="s">
        <v>3926</v>
      </c>
      <c r="E497" s="28" t="s">
        <v>3927</v>
      </c>
      <c r="F497" s="28">
        <v>44</v>
      </c>
      <c r="G497" s="28" t="s">
        <v>58</v>
      </c>
      <c r="H497" s="28">
        <v>9524</v>
      </c>
      <c r="I497" s="28" t="s">
        <v>70</v>
      </c>
      <c r="J497" s="28">
        <v>962</v>
      </c>
      <c r="K497" s="28" t="s">
        <v>3928</v>
      </c>
      <c r="L497" s="41">
        <v>6</v>
      </c>
      <c r="M497" s="44">
        <v>0</v>
      </c>
      <c r="N497" s="6">
        <v>0</v>
      </c>
      <c r="O497">
        <v>0</v>
      </c>
      <c r="P497" s="29" t="s">
        <v>648</v>
      </c>
      <c r="Q497" s="28" t="s">
        <v>60</v>
      </c>
      <c r="R497" s="28" t="s">
        <v>72</v>
      </c>
      <c r="S497" s="28" t="s">
        <v>3929</v>
      </c>
      <c r="T497" s="57" t="s">
        <v>8149</v>
      </c>
      <c r="U497" s="57" t="s">
        <v>8150</v>
      </c>
      <c r="V497" s="57" t="s">
        <v>3720</v>
      </c>
      <c r="W497" s="30">
        <v>46051</v>
      </c>
      <c r="X497" s="30">
        <v>46368</v>
      </c>
      <c r="Y497" s="28">
        <v>2026</v>
      </c>
      <c r="Z497" s="28" t="s">
        <v>3721</v>
      </c>
      <c r="AA497" s="28" t="s">
        <v>3968</v>
      </c>
      <c r="AB497" s="28" t="s">
        <v>3969</v>
      </c>
      <c r="AC497" s="28" t="s">
        <v>3724</v>
      </c>
      <c r="AD497" s="48" t="s">
        <v>3725</v>
      </c>
    </row>
    <row r="498" spans="1:30" x14ac:dyDescent="0.25">
      <c r="A498" s="27" t="s">
        <v>3337</v>
      </c>
      <c r="B498" s="28">
        <v>6</v>
      </c>
      <c r="C498" s="28" t="s">
        <v>27</v>
      </c>
      <c r="D498" t="s">
        <v>2593</v>
      </c>
      <c r="E498" s="28" t="s">
        <v>2613</v>
      </c>
      <c r="F498" s="28">
        <v>44</v>
      </c>
      <c r="G498" s="28" t="s">
        <v>58</v>
      </c>
      <c r="H498" s="28">
        <v>9524</v>
      </c>
      <c r="I498" s="28" t="s">
        <v>70</v>
      </c>
      <c r="J498" s="28">
        <v>820</v>
      </c>
      <c r="K498" s="28" t="s">
        <v>659</v>
      </c>
      <c r="L498" s="41">
        <v>500</v>
      </c>
      <c r="M498" s="44">
        <v>0</v>
      </c>
      <c r="N498" s="6">
        <v>0</v>
      </c>
      <c r="O498">
        <v>0</v>
      </c>
      <c r="P498" s="29" t="s">
        <v>648</v>
      </c>
      <c r="Q498" s="28" t="s">
        <v>60</v>
      </c>
      <c r="R498" s="28" t="s">
        <v>72</v>
      </c>
      <c r="S498" s="28" t="s">
        <v>660</v>
      </c>
      <c r="T498" s="57" t="s">
        <v>8149</v>
      </c>
      <c r="U498" s="57" t="s">
        <v>8150</v>
      </c>
      <c r="V498" s="57" t="s">
        <v>3720</v>
      </c>
      <c r="W498" s="30">
        <v>46051</v>
      </c>
      <c r="X498" s="30">
        <v>46368</v>
      </c>
      <c r="Y498" s="28">
        <v>2026</v>
      </c>
      <c r="Z498" s="28" t="s">
        <v>3721</v>
      </c>
      <c r="AA498" s="28" t="s">
        <v>3970</v>
      </c>
      <c r="AB498" s="28" t="s">
        <v>3971</v>
      </c>
      <c r="AC498" s="28" t="s">
        <v>3972</v>
      </c>
      <c r="AD498" s="48" t="s">
        <v>3725</v>
      </c>
    </row>
    <row r="499" spans="1:30" x14ac:dyDescent="0.25">
      <c r="A499" s="27" t="s">
        <v>3337</v>
      </c>
      <c r="B499" s="28">
        <v>6</v>
      </c>
      <c r="C499" s="28" t="s">
        <v>27</v>
      </c>
      <c r="D499" t="s">
        <v>2593</v>
      </c>
      <c r="E499" s="28" t="s">
        <v>2594</v>
      </c>
      <c r="F499" s="28">
        <v>44</v>
      </c>
      <c r="G499" s="28" t="s">
        <v>58</v>
      </c>
      <c r="H499" s="28">
        <v>9524</v>
      </c>
      <c r="I499" s="28" t="s">
        <v>70</v>
      </c>
      <c r="J499" s="28">
        <v>819</v>
      </c>
      <c r="K499" s="28" t="s">
        <v>647</v>
      </c>
      <c r="L499" s="41">
        <v>479</v>
      </c>
      <c r="M499" s="44">
        <v>0</v>
      </c>
      <c r="N499" s="6">
        <v>0</v>
      </c>
      <c r="O499">
        <v>0</v>
      </c>
      <c r="P499" s="29" t="s">
        <v>648</v>
      </c>
      <c r="Q499" s="28" t="s">
        <v>60</v>
      </c>
      <c r="R499" s="28" t="s">
        <v>72</v>
      </c>
      <c r="S499" s="28" t="s">
        <v>649</v>
      </c>
      <c r="T499" s="57" t="s">
        <v>8149</v>
      </c>
      <c r="U499" s="57" t="s">
        <v>8150</v>
      </c>
      <c r="V499" s="57" t="s">
        <v>3720</v>
      </c>
      <c r="W499" s="30">
        <v>46051</v>
      </c>
      <c r="X499" s="30">
        <v>46368</v>
      </c>
      <c r="Y499" s="28">
        <v>2026</v>
      </c>
      <c r="Z499" s="28" t="s">
        <v>3721</v>
      </c>
      <c r="AA499" s="28" t="s">
        <v>3973</v>
      </c>
      <c r="AB499" s="28" t="s">
        <v>3974</v>
      </c>
      <c r="AC499" s="28" t="s">
        <v>3724</v>
      </c>
      <c r="AD499" s="48" t="s">
        <v>3725</v>
      </c>
    </row>
    <row r="500" spans="1:30" x14ac:dyDescent="0.25">
      <c r="A500" s="27" t="s">
        <v>3337</v>
      </c>
      <c r="B500" s="28">
        <v>6</v>
      </c>
      <c r="C500" s="28" t="s">
        <v>27</v>
      </c>
      <c r="D500" t="s">
        <v>3926</v>
      </c>
      <c r="E500" s="28" t="s">
        <v>3927</v>
      </c>
      <c r="F500" s="28">
        <v>47</v>
      </c>
      <c r="G500" s="28" t="s">
        <v>49</v>
      </c>
      <c r="H500" s="28">
        <v>9118</v>
      </c>
      <c r="I500" s="28" t="s">
        <v>50</v>
      </c>
      <c r="J500" s="28">
        <v>962</v>
      </c>
      <c r="K500" s="28" t="s">
        <v>3928</v>
      </c>
      <c r="L500" s="41">
        <v>15</v>
      </c>
      <c r="M500" s="44">
        <v>0</v>
      </c>
      <c r="N500" s="6">
        <v>0</v>
      </c>
      <c r="O500">
        <v>0</v>
      </c>
      <c r="P500" s="29" t="s">
        <v>648</v>
      </c>
      <c r="Q500" s="28" t="s">
        <v>52</v>
      </c>
      <c r="R500" s="28" t="s">
        <v>53</v>
      </c>
      <c r="S500" s="28" t="s">
        <v>3929</v>
      </c>
      <c r="T500" s="57" t="s">
        <v>8151</v>
      </c>
      <c r="U500" s="57" t="s">
        <v>3731</v>
      </c>
      <c r="V500" s="57" t="s">
        <v>8152</v>
      </c>
      <c r="W500" s="30">
        <v>46042</v>
      </c>
      <c r="X500" s="30">
        <v>46386</v>
      </c>
      <c r="Y500" s="28">
        <v>2026</v>
      </c>
      <c r="Z500" s="28" t="s">
        <v>3975</v>
      </c>
      <c r="AA500" s="28" t="s">
        <v>3976</v>
      </c>
      <c r="AB500" s="28" t="s">
        <v>3734</v>
      </c>
      <c r="AC500" s="28" t="s">
        <v>655</v>
      </c>
      <c r="AD500" s="48" t="s">
        <v>3735</v>
      </c>
    </row>
    <row r="501" spans="1:30" x14ac:dyDescent="0.25">
      <c r="A501" s="27" t="s">
        <v>3337</v>
      </c>
      <c r="B501" s="28">
        <v>6</v>
      </c>
      <c r="C501" s="28" t="s">
        <v>27</v>
      </c>
      <c r="D501" t="s">
        <v>3926</v>
      </c>
      <c r="E501" s="28" t="s">
        <v>3927</v>
      </c>
      <c r="F501" s="28">
        <v>50</v>
      </c>
      <c r="G501" s="28" t="s">
        <v>354</v>
      </c>
      <c r="H501" s="28">
        <v>9117</v>
      </c>
      <c r="I501" s="28" t="s">
        <v>355</v>
      </c>
      <c r="J501" s="28">
        <v>962</v>
      </c>
      <c r="K501" s="28" t="s">
        <v>3928</v>
      </c>
      <c r="L501" s="41">
        <v>10</v>
      </c>
      <c r="M501" s="44">
        <v>0</v>
      </c>
      <c r="N501" s="6">
        <v>0</v>
      </c>
      <c r="O501">
        <v>0</v>
      </c>
      <c r="P501" s="29" t="s">
        <v>648</v>
      </c>
      <c r="Q501" s="28" t="s">
        <v>356</v>
      </c>
      <c r="R501" s="28" t="s">
        <v>357</v>
      </c>
      <c r="S501" s="28" t="s">
        <v>3929</v>
      </c>
      <c r="T501" s="57" t="s">
        <v>8153</v>
      </c>
      <c r="U501" s="57" t="s">
        <v>8154</v>
      </c>
      <c r="V501" s="57" t="s">
        <v>3736</v>
      </c>
      <c r="W501" s="30">
        <v>46076</v>
      </c>
      <c r="X501" s="30">
        <v>46347</v>
      </c>
      <c r="Y501" s="28">
        <v>2026</v>
      </c>
      <c r="Z501" s="28" t="s">
        <v>3977</v>
      </c>
      <c r="AA501" s="28" t="s">
        <v>3978</v>
      </c>
      <c r="AB501" s="28" t="s">
        <v>3979</v>
      </c>
      <c r="AC501" s="28" t="s">
        <v>3740</v>
      </c>
      <c r="AD501" s="48" t="s">
        <v>3745</v>
      </c>
    </row>
    <row r="502" spans="1:30" x14ac:dyDescent="0.25">
      <c r="A502" s="27" t="s">
        <v>3337</v>
      </c>
      <c r="B502" s="28">
        <v>6</v>
      </c>
      <c r="C502" s="28" t="s">
        <v>27</v>
      </c>
      <c r="D502" t="s">
        <v>2593</v>
      </c>
      <c r="E502" s="28" t="s">
        <v>2613</v>
      </c>
      <c r="F502" s="28">
        <v>50</v>
      </c>
      <c r="G502" s="28" t="s">
        <v>354</v>
      </c>
      <c r="H502" s="28">
        <v>9117</v>
      </c>
      <c r="I502" s="28" t="s">
        <v>355</v>
      </c>
      <c r="J502" s="28">
        <v>820</v>
      </c>
      <c r="K502" s="28" t="s">
        <v>659</v>
      </c>
      <c r="L502" s="41">
        <v>271</v>
      </c>
      <c r="M502" s="44">
        <v>0</v>
      </c>
      <c r="N502" s="6">
        <v>0</v>
      </c>
      <c r="O502">
        <v>0</v>
      </c>
      <c r="P502" s="29" t="s">
        <v>648</v>
      </c>
      <c r="Q502" s="28" t="s">
        <v>356</v>
      </c>
      <c r="R502" s="28" t="s">
        <v>357</v>
      </c>
      <c r="S502" s="28" t="s">
        <v>660</v>
      </c>
      <c r="T502" s="57" t="s">
        <v>8153</v>
      </c>
      <c r="U502" s="57" t="s">
        <v>8154</v>
      </c>
      <c r="V502" s="57" t="s">
        <v>3736</v>
      </c>
      <c r="W502" s="30">
        <v>46076</v>
      </c>
      <c r="X502" s="30">
        <v>46347</v>
      </c>
      <c r="Y502" s="28">
        <v>2026</v>
      </c>
      <c r="Z502" s="28" t="s">
        <v>3737</v>
      </c>
      <c r="AA502" s="28" t="s">
        <v>3980</v>
      </c>
      <c r="AB502" s="28" t="s">
        <v>3739</v>
      </c>
      <c r="AC502" s="28" t="s">
        <v>3740</v>
      </c>
      <c r="AD502" s="48" t="s">
        <v>3981</v>
      </c>
    </row>
    <row r="503" spans="1:30" x14ac:dyDescent="0.25">
      <c r="A503" s="27" t="s">
        <v>3337</v>
      </c>
      <c r="B503" s="28">
        <v>6</v>
      </c>
      <c r="C503" s="28" t="s">
        <v>27</v>
      </c>
      <c r="D503" t="s">
        <v>2593</v>
      </c>
      <c r="E503" s="28" t="s">
        <v>2594</v>
      </c>
      <c r="F503" s="28">
        <v>50</v>
      </c>
      <c r="G503" s="28" t="s">
        <v>354</v>
      </c>
      <c r="H503" s="28">
        <v>9117</v>
      </c>
      <c r="I503" s="28" t="s">
        <v>355</v>
      </c>
      <c r="J503" s="28">
        <v>819</v>
      </c>
      <c r="K503" s="28" t="s">
        <v>647</v>
      </c>
      <c r="L503" s="41">
        <v>1150</v>
      </c>
      <c r="M503" s="44">
        <v>0</v>
      </c>
      <c r="N503" s="6">
        <v>0</v>
      </c>
      <c r="O503">
        <v>0</v>
      </c>
      <c r="P503" s="29" t="s">
        <v>648</v>
      </c>
      <c r="Q503" s="28" t="s">
        <v>356</v>
      </c>
      <c r="R503" s="28" t="s">
        <v>357</v>
      </c>
      <c r="S503" s="28" t="s">
        <v>649</v>
      </c>
      <c r="T503" s="57" t="s">
        <v>8153</v>
      </c>
      <c r="U503" s="57" t="s">
        <v>8154</v>
      </c>
      <c r="V503" s="57" t="s">
        <v>3736</v>
      </c>
      <c r="W503" s="30">
        <v>46076</v>
      </c>
      <c r="X503" s="30">
        <v>46354</v>
      </c>
      <c r="Y503" s="28">
        <v>2026</v>
      </c>
      <c r="Z503" s="28" t="s">
        <v>3737</v>
      </c>
      <c r="AA503" s="28" t="s">
        <v>3982</v>
      </c>
      <c r="AB503" s="28" t="s">
        <v>3739</v>
      </c>
      <c r="AC503" s="28" t="s">
        <v>3740</v>
      </c>
      <c r="AD503" s="48" t="s">
        <v>3745</v>
      </c>
    </row>
    <row r="504" spans="1:30" x14ac:dyDescent="0.25">
      <c r="A504" s="27" t="s">
        <v>3337</v>
      </c>
      <c r="B504" s="28">
        <v>6</v>
      </c>
      <c r="C504" s="28" t="s">
        <v>27</v>
      </c>
      <c r="D504" t="s">
        <v>3926</v>
      </c>
      <c r="E504" s="28" t="s">
        <v>3927</v>
      </c>
      <c r="F504" s="28">
        <v>52</v>
      </c>
      <c r="G504" s="28" t="s">
        <v>165</v>
      </c>
      <c r="H504" s="28">
        <v>9535</v>
      </c>
      <c r="I504" s="28" t="s">
        <v>166</v>
      </c>
      <c r="J504" s="28">
        <v>962</v>
      </c>
      <c r="K504" s="28" t="s">
        <v>3928</v>
      </c>
      <c r="L504" s="41">
        <v>8</v>
      </c>
      <c r="M504" s="44">
        <v>0</v>
      </c>
      <c r="N504" s="6">
        <v>0</v>
      </c>
      <c r="O504">
        <v>0</v>
      </c>
      <c r="P504" s="29" t="s">
        <v>648</v>
      </c>
      <c r="Q504" s="28" t="s">
        <v>167</v>
      </c>
      <c r="R504" s="28" t="s">
        <v>168</v>
      </c>
      <c r="S504" s="28" t="s">
        <v>3929</v>
      </c>
      <c r="T504" s="57" t="s">
        <v>8155</v>
      </c>
      <c r="U504" s="57" t="s">
        <v>8156</v>
      </c>
      <c r="V504" s="57" t="s">
        <v>8157</v>
      </c>
      <c r="W504" s="30">
        <v>46051</v>
      </c>
      <c r="X504" s="30">
        <v>46368</v>
      </c>
      <c r="Y504" s="28">
        <v>2026</v>
      </c>
      <c r="Z504" s="28" t="s">
        <v>3983</v>
      </c>
      <c r="AA504" s="28" t="s">
        <v>3761</v>
      </c>
      <c r="AB504" s="28" t="s">
        <v>3763</v>
      </c>
      <c r="AC504" s="28" t="s">
        <v>3760</v>
      </c>
      <c r="AD504" s="48" t="s">
        <v>389</v>
      </c>
    </row>
    <row r="505" spans="1:30" x14ac:dyDescent="0.25">
      <c r="A505" s="27" t="s">
        <v>3337</v>
      </c>
      <c r="B505" s="28">
        <v>6</v>
      </c>
      <c r="C505" s="28" t="s">
        <v>27</v>
      </c>
      <c r="D505" t="s">
        <v>2593</v>
      </c>
      <c r="E505" s="28" t="s">
        <v>2613</v>
      </c>
      <c r="F505" s="28">
        <v>52</v>
      </c>
      <c r="G505" s="28" t="s">
        <v>165</v>
      </c>
      <c r="H505" s="28">
        <v>9535</v>
      </c>
      <c r="I505" s="28" t="s">
        <v>166</v>
      </c>
      <c r="J505" s="28">
        <v>820</v>
      </c>
      <c r="K505" s="28" t="s">
        <v>659</v>
      </c>
      <c r="L505" s="41">
        <v>263</v>
      </c>
      <c r="M505" s="44">
        <v>0</v>
      </c>
      <c r="N505" s="6">
        <v>0</v>
      </c>
      <c r="O505">
        <v>0</v>
      </c>
      <c r="P505" s="29" t="s">
        <v>648</v>
      </c>
      <c r="Q505" s="28" t="s">
        <v>167</v>
      </c>
      <c r="R505" s="28" t="s">
        <v>168</v>
      </c>
      <c r="S505" s="28" t="s">
        <v>660</v>
      </c>
      <c r="T505" s="57" t="s">
        <v>8155</v>
      </c>
      <c r="U505" s="57" t="s">
        <v>8156</v>
      </c>
      <c r="V505" s="57" t="s">
        <v>8157</v>
      </c>
      <c r="W505" s="30">
        <v>46051</v>
      </c>
      <c r="X505" s="30">
        <v>46368</v>
      </c>
      <c r="Y505" s="28">
        <v>2026</v>
      </c>
      <c r="Z505" s="28" t="s">
        <v>3757</v>
      </c>
      <c r="AA505" s="28" t="s">
        <v>3761</v>
      </c>
      <c r="AB505" s="28" t="s">
        <v>3759</v>
      </c>
      <c r="AC505" s="28" t="s">
        <v>3760</v>
      </c>
      <c r="AD505" s="48" t="s">
        <v>389</v>
      </c>
    </row>
    <row r="506" spans="1:30" x14ac:dyDescent="0.25">
      <c r="A506" s="27" t="s">
        <v>3337</v>
      </c>
      <c r="B506" s="28">
        <v>6</v>
      </c>
      <c r="C506" s="28" t="s">
        <v>27</v>
      </c>
      <c r="D506" t="s">
        <v>2593</v>
      </c>
      <c r="E506" s="28" t="s">
        <v>2594</v>
      </c>
      <c r="F506" s="28">
        <v>52</v>
      </c>
      <c r="G506" s="28" t="s">
        <v>165</v>
      </c>
      <c r="H506" s="28">
        <v>9535</v>
      </c>
      <c r="I506" s="28" t="s">
        <v>166</v>
      </c>
      <c r="J506" s="28">
        <v>819</v>
      </c>
      <c r="K506" s="28" t="s">
        <v>647</v>
      </c>
      <c r="L506" s="41">
        <v>545</v>
      </c>
      <c r="M506" s="44">
        <v>0</v>
      </c>
      <c r="N506" s="6">
        <v>0</v>
      </c>
      <c r="O506">
        <v>0</v>
      </c>
      <c r="P506" s="29" t="s">
        <v>648</v>
      </c>
      <c r="Q506" s="28" t="s">
        <v>167</v>
      </c>
      <c r="R506" s="28" t="s">
        <v>168</v>
      </c>
      <c r="S506" s="28" t="s">
        <v>649</v>
      </c>
      <c r="T506" s="57" t="s">
        <v>8155</v>
      </c>
      <c r="U506" s="57" t="s">
        <v>8156</v>
      </c>
      <c r="V506" s="57" t="s">
        <v>8157</v>
      </c>
      <c r="W506" s="30">
        <v>46051</v>
      </c>
      <c r="X506" s="30">
        <v>46368</v>
      </c>
      <c r="Y506" s="28">
        <v>2026</v>
      </c>
      <c r="Z506" s="28" t="s">
        <v>3757</v>
      </c>
      <c r="AA506" s="28" t="s">
        <v>3761</v>
      </c>
      <c r="AB506" s="28" t="s">
        <v>3759</v>
      </c>
      <c r="AC506" s="28" t="s">
        <v>3760</v>
      </c>
      <c r="AD506" s="48" t="s">
        <v>389</v>
      </c>
    </row>
    <row r="507" spans="1:30" x14ac:dyDescent="0.25">
      <c r="A507" s="27" t="s">
        <v>3337</v>
      </c>
      <c r="B507" s="28">
        <v>6</v>
      </c>
      <c r="C507" s="28" t="s">
        <v>27</v>
      </c>
      <c r="D507" t="s">
        <v>3926</v>
      </c>
      <c r="E507" s="28" t="s">
        <v>3927</v>
      </c>
      <c r="F507" s="28">
        <v>54</v>
      </c>
      <c r="G507" s="28" t="s">
        <v>119</v>
      </c>
      <c r="H507" s="28">
        <v>9537</v>
      </c>
      <c r="I507" s="28" t="s">
        <v>120</v>
      </c>
      <c r="J507" s="28">
        <v>962</v>
      </c>
      <c r="K507" s="28" t="s">
        <v>3928</v>
      </c>
      <c r="L507" s="41">
        <v>22</v>
      </c>
      <c r="M507" s="44">
        <v>0</v>
      </c>
      <c r="N507" s="6">
        <v>0</v>
      </c>
      <c r="O507">
        <v>0</v>
      </c>
      <c r="P507" s="29" t="s">
        <v>648</v>
      </c>
      <c r="Q507" s="28" t="s">
        <v>121</v>
      </c>
      <c r="R507" s="28" t="s">
        <v>122</v>
      </c>
      <c r="S507" s="28" t="s">
        <v>3929</v>
      </c>
      <c r="T507" s="57" t="s">
        <v>8158</v>
      </c>
      <c r="U507" s="57" t="s">
        <v>3766</v>
      </c>
      <c r="V507" s="57" t="s">
        <v>8159</v>
      </c>
      <c r="W507" s="30">
        <v>46056</v>
      </c>
      <c r="X507" s="30">
        <v>46371</v>
      </c>
      <c r="Y507" s="28">
        <v>2026</v>
      </c>
      <c r="Z507" s="28" t="s">
        <v>3767</v>
      </c>
      <c r="AA507" s="28" t="s">
        <v>3768</v>
      </c>
      <c r="AB507" s="28" t="s">
        <v>3769</v>
      </c>
      <c r="AC507" s="28" t="s">
        <v>1687</v>
      </c>
      <c r="AD507" s="48" t="s">
        <v>3770</v>
      </c>
    </row>
    <row r="508" spans="1:30" x14ac:dyDescent="0.25">
      <c r="A508" s="27" t="s">
        <v>3337</v>
      </c>
      <c r="B508" s="28">
        <v>6</v>
      </c>
      <c r="C508" s="28" t="s">
        <v>27</v>
      </c>
      <c r="D508" t="s">
        <v>2593</v>
      </c>
      <c r="E508" s="28" t="s">
        <v>2613</v>
      </c>
      <c r="F508" s="28">
        <v>54</v>
      </c>
      <c r="G508" s="28" t="s">
        <v>119</v>
      </c>
      <c r="H508" s="28">
        <v>9537</v>
      </c>
      <c r="I508" s="28" t="s">
        <v>120</v>
      </c>
      <c r="J508" s="28">
        <v>820</v>
      </c>
      <c r="K508" s="28" t="s">
        <v>659</v>
      </c>
      <c r="L508" s="41">
        <v>404</v>
      </c>
      <c r="M508" s="44">
        <v>0</v>
      </c>
      <c r="N508" s="6">
        <v>0</v>
      </c>
      <c r="O508">
        <v>0</v>
      </c>
      <c r="P508" s="29" t="s">
        <v>648</v>
      </c>
      <c r="Q508" s="28" t="s">
        <v>121</v>
      </c>
      <c r="R508" s="28" t="s">
        <v>122</v>
      </c>
      <c r="S508" s="28" t="s">
        <v>660</v>
      </c>
      <c r="T508" s="57" t="s">
        <v>8158</v>
      </c>
      <c r="U508" s="57" t="s">
        <v>3766</v>
      </c>
      <c r="V508" s="57" t="s">
        <v>8159</v>
      </c>
      <c r="W508" s="30">
        <v>46056</v>
      </c>
      <c r="X508" s="30">
        <v>46371</v>
      </c>
      <c r="Y508" s="28">
        <v>2026</v>
      </c>
      <c r="Z508" s="28" t="s">
        <v>3767</v>
      </c>
      <c r="AA508" s="28" t="s">
        <v>3768</v>
      </c>
      <c r="AB508" s="28" t="s">
        <v>3769</v>
      </c>
      <c r="AC508" s="28" t="s">
        <v>1687</v>
      </c>
      <c r="AD508" s="48" t="s">
        <v>3770</v>
      </c>
    </row>
    <row r="509" spans="1:30" x14ac:dyDescent="0.25">
      <c r="A509" s="27" t="s">
        <v>3337</v>
      </c>
      <c r="B509" s="28">
        <v>6</v>
      </c>
      <c r="C509" s="28" t="s">
        <v>27</v>
      </c>
      <c r="D509" t="s">
        <v>2593</v>
      </c>
      <c r="E509" s="28" t="s">
        <v>2594</v>
      </c>
      <c r="F509" s="28">
        <v>54</v>
      </c>
      <c r="G509" s="28" t="s">
        <v>119</v>
      </c>
      <c r="H509" s="28">
        <v>9537</v>
      </c>
      <c r="I509" s="28" t="s">
        <v>120</v>
      </c>
      <c r="J509" s="28">
        <v>819</v>
      </c>
      <c r="K509" s="28" t="s">
        <v>647</v>
      </c>
      <c r="L509" s="41">
        <v>780</v>
      </c>
      <c r="M509" s="44">
        <v>0</v>
      </c>
      <c r="N509" s="6">
        <v>0</v>
      </c>
      <c r="O509">
        <v>0</v>
      </c>
      <c r="P509" s="29" t="s">
        <v>648</v>
      </c>
      <c r="Q509" s="28" t="s">
        <v>121</v>
      </c>
      <c r="R509" s="28" t="s">
        <v>122</v>
      </c>
      <c r="S509" s="28" t="s">
        <v>649</v>
      </c>
      <c r="T509" s="57" t="s">
        <v>8158</v>
      </c>
      <c r="U509" s="57" t="s">
        <v>3766</v>
      </c>
      <c r="V509" s="57" t="s">
        <v>8159</v>
      </c>
      <c r="W509" s="30">
        <v>46056</v>
      </c>
      <c r="X509" s="30">
        <v>46371</v>
      </c>
      <c r="Y509" s="28">
        <v>2026</v>
      </c>
      <c r="Z509" s="28" t="s">
        <v>3767</v>
      </c>
      <c r="AA509" s="28" t="s">
        <v>3768</v>
      </c>
      <c r="AB509" s="28" t="s">
        <v>3769</v>
      </c>
      <c r="AC509" s="28" t="s">
        <v>1687</v>
      </c>
      <c r="AD509" s="48" t="s">
        <v>3770</v>
      </c>
    </row>
    <row r="510" spans="1:30" x14ac:dyDescent="0.25">
      <c r="A510" s="27" t="s">
        <v>3337</v>
      </c>
      <c r="B510" s="28">
        <v>6</v>
      </c>
      <c r="C510" s="28" t="s">
        <v>27</v>
      </c>
      <c r="D510" t="s">
        <v>3926</v>
      </c>
      <c r="E510" s="28" t="s">
        <v>3927</v>
      </c>
      <c r="F510" s="28">
        <v>63</v>
      </c>
      <c r="G510" s="28" t="s">
        <v>217</v>
      </c>
      <c r="H510" s="28">
        <v>9120</v>
      </c>
      <c r="I510" s="28" t="s">
        <v>221</v>
      </c>
      <c r="J510" s="28">
        <v>962</v>
      </c>
      <c r="K510" s="28" t="s">
        <v>3928</v>
      </c>
      <c r="L510" s="41">
        <v>5</v>
      </c>
      <c r="M510" s="44">
        <v>0</v>
      </c>
      <c r="N510" s="6">
        <v>0</v>
      </c>
      <c r="O510">
        <v>0</v>
      </c>
      <c r="P510" s="29" t="s">
        <v>648</v>
      </c>
      <c r="Q510" s="28" t="s">
        <v>219</v>
      </c>
      <c r="R510" s="28" t="s">
        <v>223</v>
      </c>
      <c r="S510" s="28" t="s">
        <v>3929</v>
      </c>
      <c r="T510" s="57" t="s">
        <v>8160</v>
      </c>
      <c r="U510" s="57" t="s">
        <v>8161</v>
      </c>
      <c r="V510" s="57" t="s">
        <v>8162</v>
      </c>
      <c r="W510" s="30">
        <v>46023</v>
      </c>
      <c r="X510" s="30">
        <v>46386</v>
      </c>
      <c r="Y510" s="28">
        <v>2026</v>
      </c>
      <c r="Z510" s="28" t="s">
        <v>712</v>
      </c>
      <c r="AA510" s="28" t="s">
        <v>713</v>
      </c>
      <c r="AB510" s="28" t="s">
        <v>714</v>
      </c>
      <c r="AC510" s="28" t="s">
        <v>715</v>
      </c>
      <c r="AD510" s="48" t="s">
        <v>3518</v>
      </c>
    </row>
    <row r="511" spans="1:30" x14ac:dyDescent="0.25">
      <c r="A511" s="27" t="s">
        <v>3337</v>
      </c>
      <c r="B511" s="28">
        <v>6</v>
      </c>
      <c r="C511" s="28" t="s">
        <v>27</v>
      </c>
      <c r="D511" t="s">
        <v>2593</v>
      </c>
      <c r="E511" s="28" t="s">
        <v>2613</v>
      </c>
      <c r="F511" s="28">
        <v>63</v>
      </c>
      <c r="G511" s="28" t="s">
        <v>217</v>
      </c>
      <c r="H511" s="28">
        <v>9120</v>
      </c>
      <c r="I511" s="28" t="s">
        <v>221</v>
      </c>
      <c r="J511" s="28">
        <v>820</v>
      </c>
      <c r="K511" s="28" t="s">
        <v>659</v>
      </c>
      <c r="L511" s="41">
        <v>158</v>
      </c>
      <c r="M511" s="44">
        <v>0</v>
      </c>
      <c r="N511" s="6">
        <v>0</v>
      </c>
      <c r="O511">
        <v>0</v>
      </c>
      <c r="P511" s="29" t="s">
        <v>648</v>
      </c>
      <c r="Q511" s="28" t="s">
        <v>219</v>
      </c>
      <c r="R511" s="28" t="s">
        <v>223</v>
      </c>
      <c r="S511" s="28" t="s">
        <v>660</v>
      </c>
      <c r="T511" s="57" t="s">
        <v>8160</v>
      </c>
      <c r="U511" s="57" t="s">
        <v>8161</v>
      </c>
      <c r="V511" s="57" t="s">
        <v>8162</v>
      </c>
      <c r="W511" s="30">
        <v>46023</v>
      </c>
      <c r="X511" s="30">
        <v>46386</v>
      </c>
      <c r="Y511" s="28">
        <v>2026</v>
      </c>
      <c r="Z511" s="28" t="s">
        <v>3341</v>
      </c>
      <c r="AA511" s="28" t="s">
        <v>3984</v>
      </c>
      <c r="AB511" s="28" t="s">
        <v>2063</v>
      </c>
      <c r="AC511" s="28" t="s">
        <v>715</v>
      </c>
      <c r="AD511" s="48" t="s">
        <v>3518</v>
      </c>
    </row>
    <row r="512" spans="1:30" x14ac:dyDescent="0.25">
      <c r="A512" s="27" t="s">
        <v>3337</v>
      </c>
      <c r="B512" s="28">
        <v>6</v>
      </c>
      <c r="C512" s="28" t="s">
        <v>27</v>
      </c>
      <c r="D512" t="s">
        <v>2593</v>
      </c>
      <c r="E512" s="28" t="s">
        <v>2594</v>
      </c>
      <c r="F512" s="28">
        <v>63</v>
      </c>
      <c r="G512" s="28" t="s">
        <v>217</v>
      </c>
      <c r="H512" s="28">
        <v>9120</v>
      </c>
      <c r="I512" s="28" t="s">
        <v>221</v>
      </c>
      <c r="J512" s="28">
        <v>819</v>
      </c>
      <c r="K512" s="28" t="s">
        <v>647</v>
      </c>
      <c r="L512" s="41">
        <v>471</v>
      </c>
      <c r="M512" s="44">
        <v>0</v>
      </c>
      <c r="N512" s="6">
        <v>0</v>
      </c>
      <c r="O512">
        <v>0</v>
      </c>
      <c r="P512" s="29" t="s">
        <v>648</v>
      </c>
      <c r="Q512" s="28" t="s">
        <v>219</v>
      </c>
      <c r="R512" s="28" t="s">
        <v>223</v>
      </c>
      <c r="S512" s="28" t="s">
        <v>649</v>
      </c>
      <c r="T512" s="57" t="s">
        <v>8160</v>
      </c>
      <c r="U512" s="57" t="s">
        <v>8161</v>
      </c>
      <c r="V512" s="57" t="s">
        <v>8162</v>
      </c>
      <c r="W512" s="30">
        <v>46023</v>
      </c>
      <c r="X512" s="30">
        <v>46386</v>
      </c>
      <c r="Y512" s="28">
        <v>2026</v>
      </c>
      <c r="Z512" s="28" t="s">
        <v>3985</v>
      </c>
      <c r="AA512" s="28" t="s">
        <v>3986</v>
      </c>
      <c r="AB512" s="28" t="s">
        <v>3987</v>
      </c>
      <c r="AC512" s="28" t="s">
        <v>3988</v>
      </c>
      <c r="AD512" s="48" t="s">
        <v>1281</v>
      </c>
    </row>
    <row r="513" spans="1:30" x14ac:dyDescent="0.25">
      <c r="A513" s="27" t="s">
        <v>3337</v>
      </c>
      <c r="B513" s="28">
        <v>6</v>
      </c>
      <c r="C513" s="28" t="s">
        <v>27</v>
      </c>
      <c r="D513" t="s">
        <v>3926</v>
      </c>
      <c r="E513" s="28" t="s">
        <v>3927</v>
      </c>
      <c r="F513" s="28">
        <v>73</v>
      </c>
      <c r="G513" s="28" t="s">
        <v>312</v>
      </c>
      <c r="H513" s="28">
        <v>9226</v>
      </c>
      <c r="I513" s="28" t="s">
        <v>319</v>
      </c>
      <c r="J513" s="28">
        <v>962</v>
      </c>
      <c r="K513" s="28" t="s">
        <v>3928</v>
      </c>
      <c r="L513" s="41">
        <v>8</v>
      </c>
      <c r="M513" s="44">
        <v>0</v>
      </c>
      <c r="N513" s="6">
        <v>0</v>
      </c>
      <c r="O513">
        <v>0</v>
      </c>
      <c r="P513" s="29" t="s">
        <v>648</v>
      </c>
      <c r="Q513" s="28" t="s">
        <v>315</v>
      </c>
      <c r="R513" s="28" t="s">
        <v>320</v>
      </c>
      <c r="S513" s="28" t="s">
        <v>3929</v>
      </c>
      <c r="T513" s="57" t="s">
        <v>8163</v>
      </c>
      <c r="U513" s="57" t="s">
        <v>8164</v>
      </c>
      <c r="V513" s="57" t="s">
        <v>8165</v>
      </c>
      <c r="W513" s="30">
        <v>46051</v>
      </c>
      <c r="X513" s="30">
        <v>46368</v>
      </c>
      <c r="Y513" s="28">
        <v>2026</v>
      </c>
      <c r="Z513" s="28" t="s">
        <v>3989</v>
      </c>
      <c r="AA513" s="28" t="s">
        <v>3990</v>
      </c>
      <c r="AB513" s="28" t="s">
        <v>3991</v>
      </c>
      <c r="AC513" s="28" t="s">
        <v>1762</v>
      </c>
      <c r="AD513" s="48" t="s">
        <v>1763</v>
      </c>
    </row>
    <row r="514" spans="1:30" x14ac:dyDescent="0.25">
      <c r="A514" s="27" t="s">
        <v>3337</v>
      </c>
      <c r="B514" s="28">
        <v>6</v>
      </c>
      <c r="C514" s="28" t="s">
        <v>27</v>
      </c>
      <c r="D514" t="s">
        <v>2593</v>
      </c>
      <c r="E514" s="28" t="s">
        <v>2613</v>
      </c>
      <c r="F514" s="28">
        <v>73</v>
      </c>
      <c r="G514" s="28" t="s">
        <v>312</v>
      </c>
      <c r="H514" s="28">
        <v>9226</v>
      </c>
      <c r="I514" s="28" t="s">
        <v>319</v>
      </c>
      <c r="J514" s="28">
        <v>820</v>
      </c>
      <c r="K514" s="28" t="s">
        <v>659</v>
      </c>
      <c r="L514" s="41">
        <v>80</v>
      </c>
      <c r="M514" s="44">
        <v>0</v>
      </c>
      <c r="N514" s="6">
        <v>0</v>
      </c>
      <c r="O514">
        <v>0</v>
      </c>
      <c r="P514" s="29" t="s">
        <v>648</v>
      </c>
      <c r="Q514" s="28" t="s">
        <v>315</v>
      </c>
      <c r="R514" s="28" t="s">
        <v>320</v>
      </c>
      <c r="S514" s="28" t="s">
        <v>660</v>
      </c>
      <c r="T514" s="57" t="s">
        <v>8163</v>
      </c>
      <c r="U514" s="57" t="s">
        <v>8164</v>
      </c>
      <c r="V514" s="57" t="s">
        <v>8165</v>
      </c>
      <c r="W514" s="30">
        <v>46051</v>
      </c>
      <c r="X514" s="30">
        <v>46368</v>
      </c>
      <c r="Y514" s="28">
        <v>2026</v>
      </c>
      <c r="Z514" s="28" t="s">
        <v>3992</v>
      </c>
      <c r="AA514" s="28" t="s">
        <v>2064</v>
      </c>
      <c r="AB514" s="28" t="s">
        <v>3993</v>
      </c>
      <c r="AC514" s="28" t="s">
        <v>1762</v>
      </c>
      <c r="AD514" s="48" t="s">
        <v>1763</v>
      </c>
    </row>
    <row r="515" spans="1:30" x14ac:dyDescent="0.25">
      <c r="A515" s="27" t="s">
        <v>3337</v>
      </c>
      <c r="B515" s="28">
        <v>6</v>
      </c>
      <c r="C515" s="28" t="s">
        <v>27</v>
      </c>
      <c r="D515" t="s">
        <v>2593</v>
      </c>
      <c r="E515" s="28" t="s">
        <v>2594</v>
      </c>
      <c r="F515" s="28">
        <v>73</v>
      </c>
      <c r="G515" s="28" t="s">
        <v>312</v>
      </c>
      <c r="H515" s="28">
        <v>9226</v>
      </c>
      <c r="I515" s="28" t="s">
        <v>319</v>
      </c>
      <c r="J515" s="28">
        <v>819</v>
      </c>
      <c r="K515" s="28" t="s">
        <v>647</v>
      </c>
      <c r="L515" s="41">
        <v>143</v>
      </c>
      <c r="M515" s="44">
        <v>0</v>
      </c>
      <c r="N515" s="6">
        <v>0</v>
      </c>
      <c r="O515">
        <v>0</v>
      </c>
      <c r="P515" s="29" t="s">
        <v>648</v>
      </c>
      <c r="Q515" s="28" t="s">
        <v>315</v>
      </c>
      <c r="R515" s="28" t="s">
        <v>320</v>
      </c>
      <c r="S515" s="28" t="s">
        <v>649</v>
      </c>
      <c r="T515" s="57" t="s">
        <v>8163</v>
      </c>
      <c r="U515" s="57" t="s">
        <v>8164</v>
      </c>
      <c r="V515" s="57" t="s">
        <v>8165</v>
      </c>
      <c r="W515" s="30">
        <v>46051</v>
      </c>
      <c r="X515" s="30">
        <v>46368</v>
      </c>
      <c r="Y515" s="28">
        <v>2026</v>
      </c>
      <c r="Z515" s="28" t="s">
        <v>3994</v>
      </c>
      <c r="AA515" s="28" t="s">
        <v>2015</v>
      </c>
      <c r="AB515" s="28" t="s">
        <v>3995</v>
      </c>
      <c r="AC515" s="28" t="s">
        <v>1762</v>
      </c>
      <c r="AD515" s="48" t="s">
        <v>1763</v>
      </c>
    </row>
    <row r="516" spans="1:30" x14ac:dyDescent="0.25">
      <c r="A516" s="27" t="s">
        <v>3337</v>
      </c>
      <c r="B516" s="28">
        <v>6</v>
      </c>
      <c r="C516" s="28" t="s">
        <v>27</v>
      </c>
      <c r="D516" t="s">
        <v>3926</v>
      </c>
      <c r="E516" s="28" t="s">
        <v>3927</v>
      </c>
      <c r="F516" s="28">
        <v>76</v>
      </c>
      <c r="G516" s="28" t="s">
        <v>253</v>
      </c>
      <c r="H516" s="28">
        <v>9124</v>
      </c>
      <c r="I516" s="28" t="s">
        <v>257</v>
      </c>
      <c r="J516" s="28">
        <v>962</v>
      </c>
      <c r="K516" s="28" t="s">
        <v>3928</v>
      </c>
      <c r="L516" s="41">
        <v>8</v>
      </c>
      <c r="M516" s="44">
        <v>0</v>
      </c>
      <c r="N516" s="6">
        <v>0</v>
      </c>
      <c r="O516">
        <v>0</v>
      </c>
      <c r="P516" s="29" t="s">
        <v>648</v>
      </c>
      <c r="Q516" s="28" t="s">
        <v>255</v>
      </c>
      <c r="R516" s="28" t="s">
        <v>259</v>
      </c>
      <c r="S516" s="28" t="s">
        <v>3929</v>
      </c>
      <c r="T516" s="57" t="s">
        <v>8191</v>
      </c>
      <c r="U516" s="57" t="s">
        <v>8192</v>
      </c>
      <c r="V516" s="57" t="s">
        <v>8193</v>
      </c>
      <c r="W516" s="30">
        <v>46051</v>
      </c>
      <c r="X516" s="30">
        <v>46376</v>
      </c>
      <c r="Y516" s="28">
        <v>2026</v>
      </c>
      <c r="Z516" s="28" t="s">
        <v>1321</v>
      </c>
      <c r="AA516" s="28" t="s">
        <v>1322</v>
      </c>
      <c r="AB516" s="28" t="s">
        <v>3996</v>
      </c>
      <c r="AC516" s="28" t="s">
        <v>3997</v>
      </c>
      <c r="AD516" s="48" t="s">
        <v>3998</v>
      </c>
    </row>
    <row r="517" spans="1:30" x14ac:dyDescent="0.25">
      <c r="A517" s="27" t="s">
        <v>3337</v>
      </c>
      <c r="B517" s="28">
        <v>6</v>
      </c>
      <c r="C517" s="28" t="s">
        <v>27</v>
      </c>
      <c r="D517" t="s">
        <v>3926</v>
      </c>
      <c r="E517" s="28" t="s">
        <v>3927</v>
      </c>
      <c r="F517" s="28">
        <v>76</v>
      </c>
      <c r="G517" s="28" t="s">
        <v>253</v>
      </c>
      <c r="H517" s="28">
        <v>9227</v>
      </c>
      <c r="I517" s="28" t="s">
        <v>265</v>
      </c>
      <c r="J517" s="28">
        <v>962</v>
      </c>
      <c r="K517" s="28" t="s">
        <v>3928</v>
      </c>
      <c r="L517" s="41">
        <v>14</v>
      </c>
      <c r="M517" s="44">
        <v>0</v>
      </c>
      <c r="N517" s="6">
        <v>0</v>
      </c>
      <c r="O517">
        <v>0</v>
      </c>
      <c r="P517" s="29" t="s">
        <v>648</v>
      </c>
      <c r="Q517" s="28" t="s">
        <v>255</v>
      </c>
      <c r="R517" s="28" t="s">
        <v>266</v>
      </c>
      <c r="S517" s="28" t="s">
        <v>3929</v>
      </c>
      <c r="T517" s="57" t="s">
        <v>8166</v>
      </c>
      <c r="U517" s="57" t="s">
        <v>3778</v>
      </c>
      <c r="V517" s="57" t="s">
        <v>8167</v>
      </c>
      <c r="W517" s="30">
        <v>46051</v>
      </c>
      <c r="X517" s="30">
        <v>46368</v>
      </c>
      <c r="Y517" s="28">
        <v>2026</v>
      </c>
      <c r="Z517" s="28" t="s">
        <v>3999</v>
      </c>
      <c r="AA517" s="28" t="s">
        <v>1336</v>
      </c>
      <c r="AB517" s="28" t="s">
        <v>1337</v>
      </c>
      <c r="AC517" s="28" t="s">
        <v>4000</v>
      </c>
      <c r="AD517" s="48" t="s">
        <v>385</v>
      </c>
    </row>
    <row r="518" spans="1:30" x14ac:dyDescent="0.25">
      <c r="A518" s="27" t="s">
        <v>3337</v>
      </c>
      <c r="B518" s="28">
        <v>6</v>
      </c>
      <c r="C518" s="28" t="s">
        <v>27</v>
      </c>
      <c r="D518" t="s">
        <v>2593</v>
      </c>
      <c r="E518" s="28" t="s">
        <v>2613</v>
      </c>
      <c r="F518" s="28">
        <v>76</v>
      </c>
      <c r="G518" s="28" t="s">
        <v>253</v>
      </c>
      <c r="H518" s="28">
        <v>9227</v>
      </c>
      <c r="I518" s="28" t="s">
        <v>265</v>
      </c>
      <c r="J518" s="28">
        <v>820</v>
      </c>
      <c r="K518" s="28" t="s">
        <v>659</v>
      </c>
      <c r="L518" s="41">
        <v>71</v>
      </c>
      <c r="M518" s="44">
        <v>0</v>
      </c>
      <c r="N518" s="6">
        <v>0</v>
      </c>
      <c r="O518">
        <v>0</v>
      </c>
      <c r="P518" s="29" t="s">
        <v>648</v>
      </c>
      <c r="Q518" s="28" t="s">
        <v>255</v>
      </c>
      <c r="R518" s="28" t="s">
        <v>266</v>
      </c>
      <c r="S518" s="28" t="s">
        <v>660</v>
      </c>
      <c r="T518" s="57" t="s">
        <v>8166</v>
      </c>
      <c r="U518" s="57" t="s">
        <v>3778</v>
      </c>
      <c r="V518" s="57" t="s">
        <v>8167</v>
      </c>
      <c r="W518" s="30">
        <v>46051</v>
      </c>
      <c r="X518" s="30">
        <v>46368</v>
      </c>
      <c r="Y518" s="28">
        <v>2026</v>
      </c>
      <c r="Z518" s="28" t="s">
        <v>1335</v>
      </c>
      <c r="AA518" s="28" t="s">
        <v>1336</v>
      </c>
      <c r="AB518" s="28" t="s">
        <v>1764</v>
      </c>
      <c r="AC518" s="28" t="s">
        <v>4001</v>
      </c>
      <c r="AD518" s="48" t="s">
        <v>3779</v>
      </c>
    </row>
    <row r="519" spans="1:30" x14ac:dyDescent="0.25">
      <c r="A519" s="27" t="s">
        <v>3337</v>
      </c>
      <c r="B519" s="28">
        <v>6</v>
      </c>
      <c r="C519" s="28" t="s">
        <v>27</v>
      </c>
      <c r="D519" t="s">
        <v>2593</v>
      </c>
      <c r="E519" s="28" t="s">
        <v>2594</v>
      </c>
      <c r="F519" s="28">
        <v>76</v>
      </c>
      <c r="G519" s="28" t="s">
        <v>253</v>
      </c>
      <c r="H519" s="28">
        <v>9227</v>
      </c>
      <c r="I519" s="28" t="s">
        <v>265</v>
      </c>
      <c r="J519" s="28">
        <v>819</v>
      </c>
      <c r="K519" s="28" t="s">
        <v>647</v>
      </c>
      <c r="L519" s="41">
        <v>70</v>
      </c>
      <c r="M519" s="44">
        <v>0</v>
      </c>
      <c r="N519" s="6">
        <v>0</v>
      </c>
      <c r="O519">
        <v>0</v>
      </c>
      <c r="P519" s="29" t="s">
        <v>648</v>
      </c>
      <c r="Q519" s="28" t="s">
        <v>255</v>
      </c>
      <c r="R519" s="28" t="s">
        <v>266</v>
      </c>
      <c r="S519" s="28" t="s">
        <v>649</v>
      </c>
      <c r="T519" s="57" t="s">
        <v>8166</v>
      </c>
      <c r="U519" s="57" t="s">
        <v>3778</v>
      </c>
      <c r="V519" s="57" t="s">
        <v>8167</v>
      </c>
      <c r="W519" s="30">
        <v>46051</v>
      </c>
      <c r="X519" s="30">
        <v>46368</v>
      </c>
      <c r="Y519" s="28">
        <v>2026</v>
      </c>
      <c r="Z519" s="28" t="s">
        <v>1335</v>
      </c>
      <c r="AA519" s="28" t="s">
        <v>1336</v>
      </c>
      <c r="AB519" s="28" t="s">
        <v>1764</v>
      </c>
      <c r="AC519" s="28" t="s">
        <v>4001</v>
      </c>
      <c r="AD519" s="48" t="s">
        <v>3779</v>
      </c>
    </row>
    <row r="520" spans="1:30" x14ac:dyDescent="0.25">
      <c r="A520" s="27" t="s">
        <v>3337</v>
      </c>
      <c r="B520" s="28">
        <v>6</v>
      </c>
      <c r="C520" s="28" t="s">
        <v>27</v>
      </c>
      <c r="D520" t="s">
        <v>3926</v>
      </c>
      <c r="E520" s="28" t="s">
        <v>3927</v>
      </c>
      <c r="F520" s="28">
        <v>76</v>
      </c>
      <c r="G520" s="28" t="s">
        <v>253</v>
      </c>
      <c r="H520" s="28">
        <v>9311</v>
      </c>
      <c r="I520" s="28" t="s">
        <v>267</v>
      </c>
      <c r="J520" s="28">
        <v>962</v>
      </c>
      <c r="K520" s="28" t="s">
        <v>3928</v>
      </c>
      <c r="L520" s="41">
        <v>10</v>
      </c>
      <c r="M520" s="44">
        <v>0</v>
      </c>
      <c r="N520" s="6">
        <v>0</v>
      </c>
      <c r="O520">
        <v>0</v>
      </c>
      <c r="P520" s="29" t="s">
        <v>648</v>
      </c>
      <c r="Q520" s="28" t="s">
        <v>255</v>
      </c>
      <c r="R520" s="28" t="s">
        <v>270</v>
      </c>
      <c r="S520" s="28" t="s">
        <v>3929</v>
      </c>
      <c r="T520" s="57" t="s">
        <v>8168</v>
      </c>
      <c r="U520" s="57" t="s">
        <v>3780</v>
      </c>
      <c r="V520" s="57" t="s">
        <v>8169</v>
      </c>
      <c r="W520" s="30">
        <v>46051</v>
      </c>
      <c r="X520" s="30">
        <v>46368</v>
      </c>
      <c r="Y520" s="28">
        <v>2026</v>
      </c>
      <c r="Z520" s="28" t="s">
        <v>671</v>
      </c>
      <c r="AA520" s="28" t="s">
        <v>1779</v>
      </c>
      <c r="AB520" s="28" t="s">
        <v>673</v>
      </c>
      <c r="AC520" s="28" t="s">
        <v>1780</v>
      </c>
      <c r="AD520" s="48" t="s">
        <v>3388</v>
      </c>
    </row>
    <row r="521" spans="1:30" x14ac:dyDescent="0.25">
      <c r="A521" s="27" t="s">
        <v>3337</v>
      </c>
      <c r="B521" s="28">
        <v>6</v>
      </c>
      <c r="C521" s="28" t="s">
        <v>27</v>
      </c>
      <c r="D521" t="s">
        <v>2593</v>
      </c>
      <c r="E521" s="28" t="s">
        <v>2613</v>
      </c>
      <c r="F521" s="28">
        <v>76</v>
      </c>
      <c r="G521" s="28" t="s">
        <v>253</v>
      </c>
      <c r="H521" s="28">
        <v>9311</v>
      </c>
      <c r="I521" s="28" t="s">
        <v>267</v>
      </c>
      <c r="J521" s="28">
        <v>820</v>
      </c>
      <c r="K521" s="28" t="s">
        <v>659</v>
      </c>
      <c r="L521" s="41">
        <v>139</v>
      </c>
      <c r="M521" s="44">
        <v>0</v>
      </c>
      <c r="N521" s="6">
        <v>0</v>
      </c>
      <c r="O521">
        <v>0</v>
      </c>
      <c r="P521" s="29" t="s">
        <v>648</v>
      </c>
      <c r="Q521" s="28" t="s">
        <v>255</v>
      </c>
      <c r="R521" s="28" t="s">
        <v>270</v>
      </c>
      <c r="S521" s="28" t="s">
        <v>660</v>
      </c>
      <c r="T521" s="57" t="s">
        <v>8168</v>
      </c>
      <c r="U521" s="57" t="s">
        <v>3780</v>
      </c>
      <c r="V521" s="57" t="s">
        <v>8169</v>
      </c>
      <c r="W521" s="30">
        <v>46051</v>
      </c>
      <c r="X521" s="30">
        <v>46368</v>
      </c>
      <c r="Y521" s="28">
        <v>2026</v>
      </c>
      <c r="Z521" s="28" t="s">
        <v>671</v>
      </c>
      <c r="AA521" s="28" t="s">
        <v>1779</v>
      </c>
      <c r="AB521" s="28" t="s">
        <v>673</v>
      </c>
      <c r="AC521" s="28" t="s">
        <v>1780</v>
      </c>
      <c r="AD521" s="48" t="s">
        <v>3388</v>
      </c>
    </row>
    <row r="522" spans="1:30" x14ac:dyDescent="0.25">
      <c r="A522" s="27" t="s">
        <v>3337</v>
      </c>
      <c r="B522" s="28">
        <v>6</v>
      </c>
      <c r="C522" s="28" t="s">
        <v>27</v>
      </c>
      <c r="D522" t="s">
        <v>2593</v>
      </c>
      <c r="E522" s="28" t="s">
        <v>2594</v>
      </c>
      <c r="F522" s="28">
        <v>76</v>
      </c>
      <c r="G522" s="28" t="s">
        <v>253</v>
      </c>
      <c r="H522" s="28">
        <v>9311</v>
      </c>
      <c r="I522" s="28" t="s">
        <v>267</v>
      </c>
      <c r="J522" s="28">
        <v>819</v>
      </c>
      <c r="K522" s="28" t="s">
        <v>647</v>
      </c>
      <c r="L522" s="41">
        <v>50</v>
      </c>
      <c r="M522" s="44">
        <v>0</v>
      </c>
      <c r="N522" s="6">
        <v>0</v>
      </c>
      <c r="O522">
        <v>0</v>
      </c>
      <c r="P522" s="29" t="s">
        <v>648</v>
      </c>
      <c r="Q522" s="28" t="s">
        <v>255</v>
      </c>
      <c r="R522" s="28" t="s">
        <v>270</v>
      </c>
      <c r="S522" s="28" t="s">
        <v>649</v>
      </c>
      <c r="T522" s="57" t="s">
        <v>8168</v>
      </c>
      <c r="U522" s="57" t="s">
        <v>3780</v>
      </c>
      <c r="V522" s="57" t="s">
        <v>8169</v>
      </c>
      <c r="W522" s="30">
        <v>46051</v>
      </c>
      <c r="X522" s="30">
        <v>46368</v>
      </c>
      <c r="Y522" s="28">
        <v>2026</v>
      </c>
      <c r="Z522" s="28" t="s">
        <v>671</v>
      </c>
      <c r="AA522" s="28" t="s">
        <v>1779</v>
      </c>
      <c r="AB522" s="28" t="s">
        <v>673</v>
      </c>
      <c r="AC522" s="28" t="s">
        <v>1780</v>
      </c>
      <c r="AD522" s="48" t="s">
        <v>3388</v>
      </c>
    </row>
    <row r="523" spans="1:30" x14ac:dyDescent="0.25">
      <c r="A523" s="27" t="s">
        <v>3337</v>
      </c>
      <c r="B523" s="28">
        <v>6</v>
      </c>
      <c r="C523" s="28" t="s">
        <v>27</v>
      </c>
      <c r="D523" t="s">
        <v>3926</v>
      </c>
      <c r="E523" s="28" t="s">
        <v>3927</v>
      </c>
      <c r="F523" s="28">
        <v>76</v>
      </c>
      <c r="G523" s="28" t="s">
        <v>253</v>
      </c>
      <c r="H523" s="28">
        <v>9544</v>
      </c>
      <c r="I523" s="28" t="s">
        <v>360</v>
      </c>
      <c r="J523" s="28">
        <v>962</v>
      </c>
      <c r="K523" s="28" t="s">
        <v>3928</v>
      </c>
      <c r="L523" s="41">
        <v>9</v>
      </c>
      <c r="M523" s="44">
        <v>0</v>
      </c>
      <c r="N523" s="6">
        <v>0</v>
      </c>
      <c r="O523">
        <v>0</v>
      </c>
      <c r="P523" s="29" t="s">
        <v>648</v>
      </c>
      <c r="Q523" s="28" t="s">
        <v>255</v>
      </c>
      <c r="R523" s="28" t="s">
        <v>361</v>
      </c>
      <c r="S523" s="28" t="s">
        <v>3929</v>
      </c>
      <c r="T523" s="57" t="s">
        <v>8170</v>
      </c>
      <c r="U523" s="57" t="s">
        <v>8171</v>
      </c>
      <c r="V523" s="57" t="s">
        <v>8172</v>
      </c>
      <c r="W523" s="30">
        <v>46051</v>
      </c>
      <c r="X523" s="30">
        <v>46371</v>
      </c>
      <c r="Y523" s="28">
        <v>2026</v>
      </c>
      <c r="Z523" s="28" t="s">
        <v>4002</v>
      </c>
      <c r="AA523" s="28" t="s">
        <v>4003</v>
      </c>
      <c r="AB523" s="28" t="s">
        <v>3796</v>
      </c>
      <c r="AC523" s="28" t="s">
        <v>3785</v>
      </c>
      <c r="AD523" s="48" t="s">
        <v>3786</v>
      </c>
    </row>
    <row r="524" spans="1:30" x14ac:dyDescent="0.25">
      <c r="A524" s="27" t="s">
        <v>3337</v>
      </c>
      <c r="B524" s="28">
        <v>6</v>
      </c>
      <c r="C524" s="28" t="s">
        <v>27</v>
      </c>
      <c r="D524" t="s">
        <v>2593</v>
      </c>
      <c r="E524" s="28" t="s">
        <v>2613</v>
      </c>
      <c r="F524" s="28">
        <v>76</v>
      </c>
      <c r="G524" s="28" t="s">
        <v>253</v>
      </c>
      <c r="H524" s="28">
        <v>9544</v>
      </c>
      <c r="I524" s="28" t="s">
        <v>360</v>
      </c>
      <c r="J524" s="28">
        <v>820</v>
      </c>
      <c r="K524" s="28" t="s">
        <v>659</v>
      </c>
      <c r="L524" s="41">
        <v>190</v>
      </c>
      <c r="M524" s="44">
        <v>0</v>
      </c>
      <c r="N524" s="6">
        <v>0</v>
      </c>
      <c r="O524">
        <v>0</v>
      </c>
      <c r="P524" s="29" t="s">
        <v>648</v>
      </c>
      <c r="Q524" s="28" t="s">
        <v>255</v>
      </c>
      <c r="R524" s="28" t="s">
        <v>361</v>
      </c>
      <c r="S524" s="28" t="s">
        <v>660</v>
      </c>
      <c r="T524" s="57" t="s">
        <v>8170</v>
      </c>
      <c r="U524" s="57" t="s">
        <v>8171</v>
      </c>
      <c r="V524" s="57" t="s">
        <v>8172</v>
      </c>
      <c r="W524" s="30">
        <v>46051</v>
      </c>
      <c r="X524" s="30">
        <v>46371</v>
      </c>
      <c r="Y524" s="28">
        <v>2026</v>
      </c>
      <c r="Z524" s="28" t="s">
        <v>4004</v>
      </c>
      <c r="AA524" s="28" t="s">
        <v>4005</v>
      </c>
      <c r="AB524" s="28" t="s">
        <v>4006</v>
      </c>
      <c r="AC524" s="28" t="s">
        <v>3785</v>
      </c>
      <c r="AD524" s="48" t="s">
        <v>3786</v>
      </c>
    </row>
    <row r="525" spans="1:30" x14ac:dyDescent="0.25">
      <c r="A525" s="27" t="s">
        <v>3337</v>
      </c>
      <c r="B525" s="28">
        <v>6</v>
      </c>
      <c r="C525" s="28" t="s">
        <v>27</v>
      </c>
      <c r="D525" t="s">
        <v>2593</v>
      </c>
      <c r="E525" s="28" t="s">
        <v>2594</v>
      </c>
      <c r="F525" s="28">
        <v>76</v>
      </c>
      <c r="G525" s="28" t="s">
        <v>253</v>
      </c>
      <c r="H525" s="28">
        <v>9544</v>
      </c>
      <c r="I525" s="28" t="s">
        <v>360</v>
      </c>
      <c r="J525" s="28">
        <v>819</v>
      </c>
      <c r="K525" s="28" t="s">
        <v>647</v>
      </c>
      <c r="L525" s="41">
        <v>510</v>
      </c>
      <c r="M525" s="44">
        <v>0</v>
      </c>
      <c r="N525" s="6">
        <v>0</v>
      </c>
      <c r="O525">
        <v>0</v>
      </c>
      <c r="P525" s="29" t="s">
        <v>648</v>
      </c>
      <c r="Q525" s="28" t="s">
        <v>255</v>
      </c>
      <c r="R525" s="28" t="s">
        <v>361</v>
      </c>
      <c r="S525" s="28" t="s">
        <v>649</v>
      </c>
      <c r="T525" s="57" t="s">
        <v>8170</v>
      </c>
      <c r="U525" s="57" t="s">
        <v>8171</v>
      </c>
      <c r="V525" s="57" t="s">
        <v>8172</v>
      </c>
      <c r="W525" s="30">
        <v>46051</v>
      </c>
      <c r="X525" s="30">
        <v>46371</v>
      </c>
      <c r="Y525" s="28">
        <v>2026</v>
      </c>
      <c r="Z525" s="28" t="s">
        <v>4004</v>
      </c>
      <c r="AA525" s="28" t="s">
        <v>4007</v>
      </c>
      <c r="AB525" s="28" t="s">
        <v>3796</v>
      </c>
      <c r="AC525" s="28" t="s">
        <v>3785</v>
      </c>
      <c r="AD525" s="48" t="s">
        <v>3786</v>
      </c>
    </row>
    <row r="526" spans="1:30" x14ac:dyDescent="0.25">
      <c r="A526" s="27" t="s">
        <v>3337</v>
      </c>
      <c r="B526" s="28">
        <v>6</v>
      </c>
      <c r="C526" s="28" t="s">
        <v>27</v>
      </c>
      <c r="D526" t="s">
        <v>3926</v>
      </c>
      <c r="E526" s="28" t="s">
        <v>3927</v>
      </c>
      <c r="F526" s="28">
        <v>81</v>
      </c>
      <c r="G526" s="28" t="s">
        <v>308</v>
      </c>
      <c r="H526" s="28">
        <v>9530</v>
      </c>
      <c r="I526" s="28" t="s">
        <v>309</v>
      </c>
      <c r="J526" s="28">
        <v>962</v>
      </c>
      <c r="K526" s="28" t="s">
        <v>3928</v>
      </c>
      <c r="L526" s="41">
        <v>8</v>
      </c>
      <c r="M526" s="44">
        <v>0</v>
      </c>
      <c r="N526" s="6">
        <v>0</v>
      </c>
      <c r="O526">
        <v>0</v>
      </c>
      <c r="P526" s="29" t="s">
        <v>648</v>
      </c>
      <c r="Q526" s="28" t="s">
        <v>310</v>
      </c>
      <c r="R526" s="28" t="s">
        <v>311</v>
      </c>
      <c r="S526" s="28" t="s">
        <v>3929</v>
      </c>
      <c r="T526" s="57" t="s">
        <v>8054</v>
      </c>
      <c r="U526" s="57" t="s">
        <v>8055</v>
      </c>
      <c r="V526" s="57" t="s">
        <v>8056</v>
      </c>
      <c r="W526" s="30">
        <v>46051</v>
      </c>
      <c r="X526" s="30">
        <v>46368</v>
      </c>
      <c r="Y526" s="28">
        <v>2026</v>
      </c>
      <c r="Z526" s="28" t="s">
        <v>3797</v>
      </c>
      <c r="AA526" s="28" t="s">
        <v>3798</v>
      </c>
      <c r="AB526" s="28" t="s">
        <v>573</v>
      </c>
      <c r="AC526" s="28" t="s">
        <v>4008</v>
      </c>
      <c r="AD526" s="48" t="s">
        <v>4009</v>
      </c>
    </row>
    <row r="527" spans="1:30" x14ac:dyDescent="0.25">
      <c r="A527" s="27" t="s">
        <v>3337</v>
      </c>
      <c r="B527" s="28">
        <v>6</v>
      </c>
      <c r="C527" s="28" t="s">
        <v>27</v>
      </c>
      <c r="D527" t="s">
        <v>2593</v>
      </c>
      <c r="E527" s="28" t="s">
        <v>2613</v>
      </c>
      <c r="F527" s="28">
        <v>81</v>
      </c>
      <c r="G527" s="28" t="s">
        <v>308</v>
      </c>
      <c r="H527" s="28">
        <v>9530</v>
      </c>
      <c r="I527" s="28" t="s">
        <v>309</v>
      </c>
      <c r="J527" s="28">
        <v>820</v>
      </c>
      <c r="K527" s="28" t="s">
        <v>659</v>
      </c>
      <c r="L527" s="41">
        <v>129</v>
      </c>
      <c r="M527" s="44">
        <v>0</v>
      </c>
      <c r="N527" s="6">
        <v>0</v>
      </c>
      <c r="O527">
        <v>0</v>
      </c>
      <c r="P527" s="29" t="s">
        <v>648</v>
      </c>
      <c r="Q527" s="28" t="s">
        <v>310</v>
      </c>
      <c r="R527" s="28" t="s">
        <v>311</v>
      </c>
      <c r="S527" s="28" t="s">
        <v>660</v>
      </c>
      <c r="T527" s="57" t="s">
        <v>8054</v>
      </c>
      <c r="U527" s="57" t="s">
        <v>8055</v>
      </c>
      <c r="V527" s="57" t="s">
        <v>8056</v>
      </c>
      <c r="W527" s="30">
        <v>46051</v>
      </c>
      <c r="X527" s="30">
        <v>46368</v>
      </c>
      <c r="Y527" s="28">
        <v>2026</v>
      </c>
      <c r="Z527" s="28" t="s">
        <v>3797</v>
      </c>
      <c r="AA527" s="28" t="s">
        <v>3798</v>
      </c>
      <c r="AB527" s="28" t="s">
        <v>3799</v>
      </c>
      <c r="AC527" s="28" t="s">
        <v>3800</v>
      </c>
      <c r="AD527" s="48" t="s">
        <v>2303</v>
      </c>
    </row>
    <row r="528" spans="1:30" x14ac:dyDescent="0.25">
      <c r="A528" s="27" t="s">
        <v>3337</v>
      </c>
      <c r="B528" s="28">
        <v>6</v>
      </c>
      <c r="C528" s="28" t="s">
        <v>27</v>
      </c>
      <c r="D528" t="s">
        <v>2593</v>
      </c>
      <c r="E528" s="28" t="s">
        <v>2594</v>
      </c>
      <c r="F528" s="28">
        <v>81</v>
      </c>
      <c r="G528" s="28" t="s">
        <v>308</v>
      </c>
      <c r="H528" s="28">
        <v>9530</v>
      </c>
      <c r="I528" s="28" t="s">
        <v>309</v>
      </c>
      <c r="J528" s="28">
        <v>819</v>
      </c>
      <c r="K528" s="28" t="s">
        <v>647</v>
      </c>
      <c r="L528" s="41">
        <v>208</v>
      </c>
      <c r="M528" s="44">
        <v>0</v>
      </c>
      <c r="N528" s="6">
        <v>0</v>
      </c>
      <c r="O528">
        <v>0</v>
      </c>
      <c r="P528" s="29" t="s">
        <v>648</v>
      </c>
      <c r="Q528" s="28" t="s">
        <v>310</v>
      </c>
      <c r="R528" s="28" t="s">
        <v>311</v>
      </c>
      <c r="S528" s="28" t="s">
        <v>649</v>
      </c>
      <c r="T528" s="57" t="s">
        <v>8054</v>
      </c>
      <c r="U528" s="57" t="s">
        <v>8055</v>
      </c>
      <c r="V528" s="57" t="s">
        <v>8056</v>
      </c>
      <c r="W528" s="30">
        <v>46051</v>
      </c>
      <c r="X528" s="30">
        <v>46368</v>
      </c>
      <c r="Y528" s="28">
        <v>2026</v>
      </c>
      <c r="Z528" s="28" t="s">
        <v>3797</v>
      </c>
      <c r="AA528" s="28" t="s">
        <v>4010</v>
      </c>
      <c r="AB528" s="28" t="s">
        <v>3799</v>
      </c>
      <c r="AC528" s="28" t="s">
        <v>3800</v>
      </c>
      <c r="AD528" s="48" t="s">
        <v>2303</v>
      </c>
    </row>
    <row r="529" spans="1:30" x14ac:dyDescent="0.25">
      <c r="A529" s="27" t="s">
        <v>3337</v>
      </c>
      <c r="B529" s="28">
        <v>6</v>
      </c>
      <c r="C529" s="28" t="s">
        <v>27</v>
      </c>
      <c r="D529" t="s">
        <v>2593</v>
      </c>
      <c r="E529" s="28" t="s">
        <v>2594</v>
      </c>
      <c r="F529" s="28">
        <v>85</v>
      </c>
      <c r="G529" s="28" t="s">
        <v>343</v>
      </c>
      <c r="H529" s="28">
        <v>9519</v>
      </c>
      <c r="I529" s="28" t="s">
        <v>2580</v>
      </c>
      <c r="J529" s="28">
        <v>819</v>
      </c>
      <c r="K529" s="28" t="s">
        <v>647</v>
      </c>
      <c r="L529" s="41">
        <v>656</v>
      </c>
      <c r="M529" s="44">
        <v>0</v>
      </c>
      <c r="N529" s="6">
        <v>0</v>
      </c>
      <c r="O529">
        <v>0</v>
      </c>
      <c r="P529" s="29" t="s">
        <v>648</v>
      </c>
      <c r="Q529" s="28" t="s">
        <v>345</v>
      </c>
      <c r="R529" s="28" t="s">
        <v>2581</v>
      </c>
      <c r="S529" s="28" t="s">
        <v>649</v>
      </c>
      <c r="T529" s="57" t="s">
        <v>3484</v>
      </c>
      <c r="U529" s="57" t="s">
        <v>3485</v>
      </c>
      <c r="V529" s="57" t="s">
        <v>3486</v>
      </c>
      <c r="W529" s="30">
        <v>46023</v>
      </c>
      <c r="X529" s="30">
        <v>46053</v>
      </c>
      <c r="Y529" s="28">
        <v>2026</v>
      </c>
      <c r="Z529" s="28" t="s">
        <v>3487</v>
      </c>
      <c r="AA529" s="28" t="s">
        <v>3488</v>
      </c>
      <c r="AB529" s="28" t="s">
        <v>3489</v>
      </c>
      <c r="AC529" s="28" t="s">
        <v>3490</v>
      </c>
      <c r="AD529" s="48" t="s">
        <v>3491</v>
      </c>
    </row>
    <row r="530" spans="1:30" x14ac:dyDescent="0.25">
      <c r="A530" s="27" t="s">
        <v>3337</v>
      </c>
      <c r="B530" s="28">
        <v>6</v>
      </c>
      <c r="C530" s="28" t="s">
        <v>27</v>
      </c>
      <c r="D530" t="s">
        <v>3926</v>
      </c>
      <c r="E530" s="28" t="s">
        <v>3927</v>
      </c>
      <c r="F530" s="28">
        <v>95</v>
      </c>
      <c r="G530" s="28" t="s">
        <v>224</v>
      </c>
      <c r="H530" s="28">
        <v>9533</v>
      </c>
      <c r="I530" s="28" t="s">
        <v>225</v>
      </c>
      <c r="J530" s="28">
        <v>962</v>
      </c>
      <c r="K530" s="28" t="s">
        <v>3928</v>
      </c>
      <c r="L530" s="41">
        <v>2</v>
      </c>
      <c r="M530" s="44">
        <v>0</v>
      </c>
      <c r="N530" s="6">
        <v>0</v>
      </c>
      <c r="O530">
        <v>0</v>
      </c>
      <c r="P530" s="29" t="s">
        <v>648</v>
      </c>
      <c r="Q530" s="28" t="s">
        <v>226</v>
      </c>
      <c r="R530" s="28" t="s">
        <v>227</v>
      </c>
      <c r="S530" s="28" t="s">
        <v>3929</v>
      </c>
      <c r="T530" s="57" t="s">
        <v>8062</v>
      </c>
      <c r="U530" s="57" t="s">
        <v>8063</v>
      </c>
      <c r="V530" s="57" t="s">
        <v>8064</v>
      </c>
      <c r="W530" s="30">
        <v>46023</v>
      </c>
      <c r="X530" s="30">
        <v>46053</v>
      </c>
      <c r="Y530" s="28">
        <v>2026</v>
      </c>
      <c r="Z530" s="28" t="s">
        <v>3509</v>
      </c>
      <c r="AA530" s="28" t="s">
        <v>3510</v>
      </c>
      <c r="AB530" s="28" t="s">
        <v>3511</v>
      </c>
      <c r="AC530" s="28" t="s">
        <v>3512</v>
      </c>
      <c r="AD530" s="48" t="s">
        <v>2370</v>
      </c>
    </row>
    <row r="531" spans="1:30" x14ac:dyDescent="0.25">
      <c r="A531" s="27" t="s">
        <v>3337</v>
      </c>
      <c r="B531" s="28">
        <v>6</v>
      </c>
      <c r="C531" s="28" t="s">
        <v>27</v>
      </c>
      <c r="D531" t="s">
        <v>3926</v>
      </c>
      <c r="E531" s="28" t="s">
        <v>3927</v>
      </c>
      <c r="F531" s="28">
        <v>97</v>
      </c>
      <c r="G531" s="28" t="s">
        <v>207</v>
      </c>
      <c r="H531" s="28">
        <v>9548</v>
      </c>
      <c r="I531" s="28" t="s">
        <v>208</v>
      </c>
      <c r="J531" s="28">
        <v>962</v>
      </c>
      <c r="K531" s="28" t="s">
        <v>3928</v>
      </c>
      <c r="L531" s="41">
        <v>3</v>
      </c>
      <c r="M531" s="44">
        <v>0</v>
      </c>
      <c r="N531" s="6">
        <v>0</v>
      </c>
      <c r="O531">
        <v>0</v>
      </c>
      <c r="P531" s="29" t="s">
        <v>648</v>
      </c>
      <c r="Q531" s="28" t="s">
        <v>209</v>
      </c>
      <c r="R531" s="28" t="s">
        <v>210</v>
      </c>
      <c r="S531" s="28" t="s">
        <v>3929</v>
      </c>
      <c r="T531" s="57" t="s">
        <v>8173</v>
      </c>
      <c r="U531" s="57" t="s">
        <v>8174</v>
      </c>
      <c r="V531" s="57" t="s">
        <v>8175</v>
      </c>
      <c r="W531" s="30">
        <v>46023</v>
      </c>
      <c r="X531" s="30">
        <v>46386</v>
      </c>
      <c r="Y531" s="28">
        <v>2026</v>
      </c>
      <c r="Z531" s="28" t="s">
        <v>531</v>
      </c>
      <c r="AA531" s="28" t="s">
        <v>1443</v>
      </c>
      <c r="AB531" s="28" t="s">
        <v>3801</v>
      </c>
      <c r="AC531" s="28" t="s">
        <v>1843</v>
      </c>
      <c r="AD531" s="48" t="s">
        <v>1737</v>
      </c>
    </row>
    <row r="532" spans="1:30" x14ac:dyDescent="0.25">
      <c r="A532" s="27" t="s">
        <v>3337</v>
      </c>
      <c r="B532" s="28">
        <v>6</v>
      </c>
      <c r="C532" s="28" t="s">
        <v>27</v>
      </c>
      <c r="D532" t="s">
        <v>2593</v>
      </c>
      <c r="E532" s="28" t="s">
        <v>2613</v>
      </c>
      <c r="F532" s="28">
        <v>97</v>
      </c>
      <c r="G532" s="28" t="s">
        <v>207</v>
      </c>
      <c r="H532" s="28">
        <v>9548</v>
      </c>
      <c r="I532" s="28" t="s">
        <v>208</v>
      </c>
      <c r="J532" s="28">
        <v>820</v>
      </c>
      <c r="K532" s="28" t="s">
        <v>659</v>
      </c>
      <c r="L532" s="41">
        <v>98</v>
      </c>
      <c r="M532" s="44">
        <v>0</v>
      </c>
      <c r="N532" s="6">
        <v>0</v>
      </c>
      <c r="O532">
        <v>0</v>
      </c>
      <c r="P532" s="29" t="s">
        <v>648</v>
      </c>
      <c r="Q532" s="28" t="s">
        <v>209</v>
      </c>
      <c r="R532" s="28" t="s">
        <v>210</v>
      </c>
      <c r="S532" s="28" t="s">
        <v>660</v>
      </c>
      <c r="T532" s="57" t="s">
        <v>8173</v>
      </c>
      <c r="U532" s="57" t="s">
        <v>8174</v>
      </c>
      <c r="V532" s="57" t="s">
        <v>8175</v>
      </c>
      <c r="W532" s="30">
        <v>46023</v>
      </c>
      <c r="X532" s="30">
        <v>46386</v>
      </c>
      <c r="Y532" s="28">
        <v>2026</v>
      </c>
      <c r="Z532" s="28" t="s">
        <v>531</v>
      </c>
      <c r="AA532" s="28" t="s">
        <v>1443</v>
      </c>
      <c r="AB532" s="28" t="s">
        <v>3801</v>
      </c>
      <c r="AC532" s="28" t="s">
        <v>1843</v>
      </c>
      <c r="AD532" s="48" t="s">
        <v>1737</v>
      </c>
    </row>
    <row r="533" spans="1:30" x14ac:dyDescent="0.25">
      <c r="A533" s="27" t="s">
        <v>3337</v>
      </c>
      <c r="B533" s="28">
        <v>6</v>
      </c>
      <c r="C533" s="28" t="s">
        <v>27</v>
      </c>
      <c r="D533" t="s">
        <v>3926</v>
      </c>
      <c r="E533" s="28" t="s">
        <v>3927</v>
      </c>
      <c r="F533" s="28">
        <v>76</v>
      </c>
      <c r="G533" s="28" t="s">
        <v>253</v>
      </c>
      <c r="H533" s="28">
        <v>9229</v>
      </c>
      <c r="I533" s="28" t="s">
        <v>263</v>
      </c>
      <c r="J533" s="28">
        <v>962</v>
      </c>
      <c r="K533" s="28" t="s">
        <v>3928</v>
      </c>
      <c r="L533" s="41">
        <v>10</v>
      </c>
      <c r="M533" s="44">
        <v>0</v>
      </c>
      <c r="N533" s="6">
        <v>0</v>
      </c>
      <c r="O533">
        <v>0</v>
      </c>
      <c r="P533" s="29" t="s">
        <v>648</v>
      </c>
      <c r="Q533" s="28" t="s">
        <v>255</v>
      </c>
      <c r="R533" s="28" t="s">
        <v>264</v>
      </c>
      <c r="S533" s="28" t="s">
        <v>3929</v>
      </c>
      <c r="T533" s="57" t="s">
        <v>3808</v>
      </c>
      <c r="U533" s="57" t="s">
        <v>8185</v>
      </c>
      <c r="V533" s="57" t="s">
        <v>8186</v>
      </c>
      <c r="W533" s="30">
        <v>46051</v>
      </c>
      <c r="X533" s="30">
        <v>46371</v>
      </c>
      <c r="Y533" s="28">
        <v>2026</v>
      </c>
      <c r="Z533" s="28" t="s">
        <v>3809</v>
      </c>
      <c r="AA533" s="28" t="s">
        <v>3810</v>
      </c>
      <c r="AB533" s="28" t="s">
        <v>3811</v>
      </c>
      <c r="AC533" s="28" t="s">
        <v>3812</v>
      </c>
      <c r="AD533" s="48" t="s">
        <v>3811</v>
      </c>
    </row>
    <row r="534" spans="1:30" x14ac:dyDescent="0.25">
      <c r="A534" s="27" t="s">
        <v>3337</v>
      </c>
      <c r="B534" s="28">
        <v>6</v>
      </c>
      <c r="C534" s="28" t="s">
        <v>27</v>
      </c>
      <c r="D534" t="s">
        <v>2593</v>
      </c>
      <c r="E534" s="28" t="s">
        <v>2613</v>
      </c>
      <c r="F534" s="28">
        <v>76</v>
      </c>
      <c r="G534" s="28" t="s">
        <v>253</v>
      </c>
      <c r="H534" s="28">
        <v>9229</v>
      </c>
      <c r="I534" s="28" t="s">
        <v>263</v>
      </c>
      <c r="J534" s="28">
        <v>820</v>
      </c>
      <c r="K534" s="28" t="s">
        <v>659</v>
      </c>
      <c r="L534" s="41">
        <v>118</v>
      </c>
      <c r="M534" s="44">
        <v>0</v>
      </c>
      <c r="N534" s="6">
        <v>0</v>
      </c>
      <c r="O534">
        <v>0</v>
      </c>
      <c r="P534" s="29" t="s">
        <v>648</v>
      </c>
      <c r="Q534" s="28" t="s">
        <v>255</v>
      </c>
      <c r="R534" s="28" t="s">
        <v>264</v>
      </c>
      <c r="S534" s="28" t="s">
        <v>660</v>
      </c>
      <c r="T534" s="57" t="s">
        <v>3808</v>
      </c>
      <c r="U534" s="57" t="s">
        <v>8185</v>
      </c>
      <c r="V534" s="57" t="s">
        <v>8186</v>
      </c>
      <c r="W534" s="30">
        <v>46051</v>
      </c>
      <c r="X534" s="30">
        <v>46371</v>
      </c>
      <c r="Y534" s="28">
        <v>2026</v>
      </c>
      <c r="Z534" s="28" t="s">
        <v>3809</v>
      </c>
      <c r="AA534" s="28" t="s">
        <v>3810</v>
      </c>
      <c r="AB534" s="28" t="s">
        <v>3811</v>
      </c>
      <c r="AC534" s="28" t="s">
        <v>3812</v>
      </c>
      <c r="AD534" s="48" t="s">
        <v>3811</v>
      </c>
    </row>
    <row r="535" spans="1:30" x14ac:dyDescent="0.25">
      <c r="A535" s="27" t="s">
        <v>3337</v>
      </c>
      <c r="B535" s="28">
        <v>6</v>
      </c>
      <c r="C535" s="28" t="s">
        <v>27</v>
      </c>
      <c r="D535" t="s">
        <v>2593</v>
      </c>
      <c r="E535" s="28" t="s">
        <v>2594</v>
      </c>
      <c r="F535" s="28">
        <v>76</v>
      </c>
      <c r="G535" s="28" t="s">
        <v>253</v>
      </c>
      <c r="H535" s="28">
        <v>9229</v>
      </c>
      <c r="I535" s="28" t="s">
        <v>263</v>
      </c>
      <c r="J535" s="28">
        <v>819</v>
      </c>
      <c r="K535" s="28" t="s">
        <v>647</v>
      </c>
      <c r="L535" s="41">
        <v>176</v>
      </c>
      <c r="M535" s="44">
        <v>0</v>
      </c>
      <c r="N535" s="6">
        <v>0</v>
      </c>
      <c r="O535">
        <v>0</v>
      </c>
      <c r="P535" s="29" t="s">
        <v>648</v>
      </c>
      <c r="Q535" s="28" t="s">
        <v>255</v>
      </c>
      <c r="R535" s="28" t="s">
        <v>264</v>
      </c>
      <c r="S535" s="28" t="s">
        <v>649</v>
      </c>
      <c r="T535" s="57" t="s">
        <v>3808</v>
      </c>
      <c r="U535" s="57" t="s">
        <v>8185</v>
      </c>
      <c r="V535" s="57" t="s">
        <v>8186</v>
      </c>
      <c r="W535" s="30">
        <v>46051</v>
      </c>
      <c r="X535" s="30">
        <v>46371</v>
      </c>
      <c r="Y535" s="28">
        <v>2026</v>
      </c>
      <c r="Z535" s="28" t="s">
        <v>3809</v>
      </c>
      <c r="AA535" s="28" t="s">
        <v>3810</v>
      </c>
      <c r="AB535" s="28" t="s">
        <v>3811</v>
      </c>
      <c r="AC535" s="28" t="s">
        <v>3812</v>
      </c>
      <c r="AD535" s="48" t="s">
        <v>3811</v>
      </c>
    </row>
    <row r="536" spans="1:30" x14ac:dyDescent="0.25">
      <c r="A536" s="27" t="s">
        <v>3337</v>
      </c>
      <c r="B536" s="28">
        <v>6</v>
      </c>
      <c r="C536" s="28" t="s">
        <v>27</v>
      </c>
      <c r="D536" t="s">
        <v>3926</v>
      </c>
      <c r="E536" s="28" t="s">
        <v>3927</v>
      </c>
      <c r="F536" s="28">
        <v>5</v>
      </c>
      <c r="G536" s="28" t="s">
        <v>25</v>
      </c>
      <c r="H536" s="28">
        <v>9101</v>
      </c>
      <c r="I536" s="28" t="s">
        <v>26</v>
      </c>
      <c r="J536" s="28">
        <v>962</v>
      </c>
      <c r="K536" s="28" t="s">
        <v>3928</v>
      </c>
      <c r="L536" s="41">
        <v>12</v>
      </c>
      <c r="M536" s="44">
        <v>0</v>
      </c>
      <c r="N536" s="6">
        <v>0</v>
      </c>
      <c r="O536">
        <v>0</v>
      </c>
      <c r="P536" s="29" t="s">
        <v>648</v>
      </c>
      <c r="Q536" s="28" t="s">
        <v>30</v>
      </c>
      <c r="R536" s="28" t="s">
        <v>31</v>
      </c>
      <c r="S536" s="28" t="s">
        <v>3929</v>
      </c>
      <c r="T536" s="57" t="s">
        <v>3601</v>
      </c>
      <c r="U536" s="57" t="s">
        <v>3602</v>
      </c>
      <c r="V536" s="57" t="s">
        <v>8105</v>
      </c>
      <c r="W536" s="30">
        <v>46055</v>
      </c>
      <c r="X536" s="30">
        <v>46386</v>
      </c>
      <c r="Y536" s="28">
        <v>2026</v>
      </c>
      <c r="Z536" s="28" t="s">
        <v>533</v>
      </c>
      <c r="AA536" s="28" t="s">
        <v>1095</v>
      </c>
      <c r="AB536" s="28" t="s">
        <v>1096</v>
      </c>
      <c r="AC536" s="28" t="s">
        <v>3603</v>
      </c>
      <c r="AD536" s="48" t="s">
        <v>113</v>
      </c>
    </row>
    <row r="537" spans="1:30" x14ac:dyDescent="0.25">
      <c r="A537" s="27" t="s">
        <v>3337</v>
      </c>
      <c r="B537" s="28">
        <v>6</v>
      </c>
      <c r="C537" s="28" t="s">
        <v>27</v>
      </c>
      <c r="D537" t="s">
        <v>3926</v>
      </c>
      <c r="E537" s="28" t="s">
        <v>3927</v>
      </c>
      <c r="F537" s="28">
        <v>5</v>
      </c>
      <c r="G537" s="28" t="s">
        <v>25</v>
      </c>
      <c r="H537" s="28">
        <v>9201</v>
      </c>
      <c r="I537" s="28" t="s">
        <v>34</v>
      </c>
      <c r="J537" s="28">
        <v>962</v>
      </c>
      <c r="K537" s="28" t="s">
        <v>3928</v>
      </c>
      <c r="L537" s="41">
        <v>4</v>
      </c>
      <c r="M537" s="44">
        <v>0</v>
      </c>
      <c r="N537" s="6">
        <v>0</v>
      </c>
      <c r="O537">
        <v>0</v>
      </c>
      <c r="P537" s="29" t="s">
        <v>648</v>
      </c>
      <c r="Q537" s="28" t="s">
        <v>30</v>
      </c>
      <c r="R537" s="28" t="s">
        <v>36</v>
      </c>
      <c r="S537" s="28" t="s">
        <v>3929</v>
      </c>
      <c r="T537" s="57" t="s">
        <v>8109</v>
      </c>
      <c r="U537" s="57" t="s">
        <v>8110</v>
      </c>
      <c r="V537" s="57" t="s">
        <v>8111</v>
      </c>
      <c r="W537" s="30">
        <v>46055</v>
      </c>
      <c r="X537" s="30">
        <v>46111</v>
      </c>
      <c r="Y537" s="28">
        <v>2026</v>
      </c>
      <c r="Z537" s="28" t="s">
        <v>1100</v>
      </c>
      <c r="AA537" s="28" t="s">
        <v>35</v>
      </c>
      <c r="AB537" s="28" t="s">
        <v>1101</v>
      </c>
      <c r="AC537" s="28" t="s">
        <v>3610</v>
      </c>
      <c r="AD537" s="48" t="s">
        <v>4011</v>
      </c>
    </row>
    <row r="538" spans="1:30" x14ac:dyDescent="0.25">
      <c r="A538" s="27" t="s">
        <v>3337</v>
      </c>
      <c r="B538" s="28">
        <v>6</v>
      </c>
      <c r="C538" s="28" t="s">
        <v>27</v>
      </c>
      <c r="D538" t="s">
        <v>3926</v>
      </c>
      <c r="E538" s="28" t="s">
        <v>3927</v>
      </c>
      <c r="F538" s="28">
        <v>5</v>
      </c>
      <c r="G538" s="28" t="s">
        <v>25</v>
      </c>
      <c r="H538" s="28">
        <v>9206</v>
      </c>
      <c r="I538" s="28" t="s">
        <v>66</v>
      </c>
      <c r="J538" s="28">
        <v>962</v>
      </c>
      <c r="K538" s="28" t="s">
        <v>3928</v>
      </c>
      <c r="L538" s="41">
        <v>8</v>
      </c>
      <c r="M538" s="44">
        <v>0</v>
      </c>
      <c r="N538" s="6">
        <v>0</v>
      </c>
      <c r="O538">
        <v>0</v>
      </c>
      <c r="P538" s="29" t="s">
        <v>648</v>
      </c>
      <c r="Q538" s="28" t="s">
        <v>30</v>
      </c>
      <c r="R538" s="28" t="s">
        <v>67</v>
      </c>
      <c r="S538" s="28" t="s">
        <v>3929</v>
      </c>
      <c r="T538" s="57" t="s">
        <v>8115</v>
      </c>
      <c r="U538" s="57" t="s">
        <v>3636</v>
      </c>
      <c r="V538" s="57" t="s">
        <v>8116</v>
      </c>
      <c r="W538" s="30">
        <v>46055</v>
      </c>
      <c r="X538" s="30">
        <v>46370</v>
      </c>
      <c r="Y538" s="28">
        <v>2026</v>
      </c>
      <c r="Z538" s="28" t="s">
        <v>3941</v>
      </c>
      <c r="AA538" s="28" t="s">
        <v>268</v>
      </c>
      <c r="AB538" s="28" t="s">
        <v>3641</v>
      </c>
      <c r="AC538" s="28" t="s">
        <v>1829</v>
      </c>
      <c r="AD538" s="48" t="s">
        <v>3639</v>
      </c>
    </row>
    <row r="539" spans="1:30" x14ac:dyDescent="0.25">
      <c r="A539" s="27" t="s">
        <v>3337</v>
      </c>
      <c r="B539" s="28">
        <v>6</v>
      </c>
      <c r="C539" s="28" t="s">
        <v>27</v>
      </c>
      <c r="D539" t="s">
        <v>3926</v>
      </c>
      <c r="E539" s="28" t="s">
        <v>3927</v>
      </c>
      <c r="F539" s="28">
        <v>5</v>
      </c>
      <c r="G539" s="28" t="s">
        <v>25</v>
      </c>
      <c r="H539" s="28">
        <v>9501</v>
      </c>
      <c r="I539" s="28" t="s">
        <v>81</v>
      </c>
      <c r="J539" s="28">
        <v>962</v>
      </c>
      <c r="K539" s="28" t="s">
        <v>3928</v>
      </c>
      <c r="L539" s="41">
        <v>8</v>
      </c>
      <c r="M539" s="44">
        <v>0</v>
      </c>
      <c r="N539" s="6">
        <v>0</v>
      </c>
      <c r="O539">
        <v>0</v>
      </c>
      <c r="P539" s="29" t="s">
        <v>648</v>
      </c>
      <c r="Q539" s="28" t="s">
        <v>30</v>
      </c>
      <c r="R539" s="28" t="s">
        <v>82</v>
      </c>
      <c r="S539" s="28" t="s">
        <v>3929</v>
      </c>
      <c r="T539" s="57" t="s">
        <v>8218</v>
      </c>
      <c r="U539" s="57" t="s">
        <v>8219</v>
      </c>
      <c r="V539" s="57" t="s">
        <v>8220</v>
      </c>
      <c r="W539" s="30">
        <v>46055</v>
      </c>
      <c r="X539" s="30">
        <v>46386</v>
      </c>
      <c r="Y539" s="28">
        <v>2026</v>
      </c>
      <c r="Z539" s="28" t="s">
        <v>1113</v>
      </c>
      <c r="AA539" s="28" t="s">
        <v>3850</v>
      </c>
      <c r="AB539" s="28" t="s">
        <v>3851</v>
      </c>
      <c r="AC539" s="28" t="s">
        <v>4012</v>
      </c>
      <c r="AD539" s="48" t="s">
        <v>1535</v>
      </c>
    </row>
    <row r="540" spans="1:30" x14ac:dyDescent="0.25">
      <c r="A540" s="27" t="s">
        <v>3337</v>
      </c>
      <c r="B540" s="28">
        <v>6</v>
      </c>
      <c r="C540" s="28" t="s">
        <v>27</v>
      </c>
      <c r="D540" t="s">
        <v>3926</v>
      </c>
      <c r="E540" s="28" t="s">
        <v>3927</v>
      </c>
      <c r="F540" s="28">
        <v>5</v>
      </c>
      <c r="G540" s="28" t="s">
        <v>25</v>
      </c>
      <c r="H540" s="28">
        <v>9504</v>
      </c>
      <c r="I540" s="28" t="s">
        <v>98</v>
      </c>
      <c r="J540" s="28">
        <v>962</v>
      </c>
      <c r="K540" s="28" t="s">
        <v>3928</v>
      </c>
      <c r="L540" s="41">
        <v>12</v>
      </c>
      <c r="M540" s="44">
        <v>0</v>
      </c>
      <c r="N540" s="6">
        <v>0</v>
      </c>
      <c r="O540">
        <v>0</v>
      </c>
      <c r="P540" s="29" t="s">
        <v>648</v>
      </c>
      <c r="Q540" s="28" t="s">
        <v>30</v>
      </c>
      <c r="R540" s="28" t="s">
        <v>99</v>
      </c>
      <c r="S540" s="28" t="s">
        <v>3929</v>
      </c>
      <c r="T540" s="57" t="s">
        <v>8221</v>
      </c>
      <c r="U540" s="57" t="s">
        <v>8222</v>
      </c>
      <c r="V540" s="57" t="s">
        <v>8223</v>
      </c>
      <c r="W540" s="30">
        <v>46055</v>
      </c>
      <c r="X540" s="30">
        <v>46371</v>
      </c>
      <c r="Y540" s="28">
        <v>2026</v>
      </c>
      <c r="Z540" s="28" t="s">
        <v>1844</v>
      </c>
      <c r="AA540" s="28" t="s">
        <v>1122</v>
      </c>
      <c r="AB540" s="28" t="s">
        <v>1826</v>
      </c>
      <c r="AC540" s="28" t="s">
        <v>662</v>
      </c>
      <c r="AD540" s="48" t="s">
        <v>3446</v>
      </c>
    </row>
    <row r="541" spans="1:30" x14ac:dyDescent="0.25">
      <c r="A541" s="27" t="s">
        <v>3337</v>
      </c>
      <c r="B541" s="28">
        <v>6</v>
      </c>
      <c r="C541" s="28" t="s">
        <v>27</v>
      </c>
      <c r="D541" t="s">
        <v>3926</v>
      </c>
      <c r="E541" s="28" t="s">
        <v>3927</v>
      </c>
      <c r="F541" s="28">
        <v>8</v>
      </c>
      <c r="G541" s="28" t="s">
        <v>106</v>
      </c>
      <c r="H541" s="28">
        <v>9103</v>
      </c>
      <c r="I541" s="28" t="s">
        <v>107</v>
      </c>
      <c r="J541" s="28">
        <v>962</v>
      </c>
      <c r="K541" s="28" t="s">
        <v>3928</v>
      </c>
      <c r="L541" s="41">
        <v>13</v>
      </c>
      <c r="M541" s="44">
        <v>0</v>
      </c>
      <c r="N541" s="6">
        <v>0</v>
      </c>
      <c r="O541">
        <v>0</v>
      </c>
      <c r="P541" s="29" t="s">
        <v>648</v>
      </c>
      <c r="Q541" s="28" t="s">
        <v>108</v>
      </c>
      <c r="R541" s="28" t="s">
        <v>109</v>
      </c>
      <c r="S541" s="28" t="s">
        <v>3929</v>
      </c>
      <c r="T541" s="57" t="s">
        <v>8187</v>
      </c>
      <c r="U541" s="57" t="s">
        <v>8188</v>
      </c>
      <c r="V541" s="57" t="s">
        <v>8189</v>
      </c>
      <c r="W541" s="30">
        <v>46055</v>
      </c>
      <c r="X541" s="30">
        <v>46367</v>
      </c>
      <c r="Y541" s="28">
        <v>2026</v>
      </c>
      <c r="Z541" s="28" t="s">
        <v>976</v>
      </c>
      <c r="AA541" s="28" t="s">
        <v>1560</v>
      </c>
      <c r="AB541" s="28" t="s">
        <v>4013</v>
      </c>
      <c r="AC541" s="28" t="s">
        <v>1562</v>
      </c>
      <c r="AD541" s="48" t="s">
        <v>3814</v>
      </c>
    </row>
    <row r="542" spans="1:30" x14ac:dyDescent="0.25">
      <c r="A542" s="27" t="s">
        <v>3337</v>
      </c>
      <c r="B542" s="28">
        <v>6</v>
      </c>
      <c r="C542" s="28" t="s">
        <v>27</v>
      </c>
      <c r="D542" t="s">
        <v>3926</v>
      </c>
      <c r="E542" s="28" t="s">
        <v>3927</v>
      </c>
      <c r="F542" s="28">
        <v>11</v>
      </c>
      <c r="G542" s="28" t="s">
        <v>133</v>
      </c>
      <c r="H542" s="28">
        <v>9211</v>
      </c>
      <c r="I542" s="28" t="s">
        <v>2586</v>
      </c>
      <c r="J542" s="28">
        <v>962</v>
      </c>
      <c r="K542" s="28" t="s">
        <v>3928</v>
      </c>
      <c r="L542" s="41">
        <v>17</v>
      </c>
      <c r="M542" s="44">
        <v>0</v>
      </c>
      <c r="N542" s="6">
        <v>0</v>
      </c>
      <c r="O542">
        <v>0</v>
      </c>
      <c r="P542" s="29" t="s">
        <v>648</v>
      </c>
      <c r="Q542" s="28" t="s">
        <v>135</v>
      </c>
      <c r="R542" s="28" t="s">
        <v>2587</v>
      </c>
      <c r="S542" s="28" t="s">
        <v>3929</v>
      </c>
      <c r="T542" s="57" t="s">
        <v>8179</v>
      </c>
      <c r="U542" s="57" t="s">
        <v>8180</v>
      </c>
      <c r="V542" s="57" t="s">
        <v>8181</v>
      </c>
      <c r="W542" s="30">
        <v>46055</v>
      </c>
      <c r="X542" s="30">
        <v>46372</v>
      </c>
      <c r="Y542" s="28">
        <v>2026</v>
      </c>
      <c r="Z542" s="28" t="s">
        <v>1751</v>
      </c>
      <c r="AA542" s="28" t="s">
        <v>665</v>
      </c>
      <c r="AB542" s="28" t="s">
        <v>666</v>
      </c>
      <c r="AC542" s="28" t="s">
        <v>667</v>
      </c>
      <c r="AD542" s="48" t="s">
        <v>668</v>
      </c>
    </row>
    <row r="543" spans="1:30" x14ac:dyDescent="0.25">
      <c r="A543" s="27" t="s">
        <v>3337</v>
      </c>
      <c r="B543" s="28">
        <v>6</v>
      </c>
      <c r="C543" s="28" t="s">
        <v>27</v>
      </c>
      <c r="D543" t="s">
        <v>3926</v>
      </c>
      <c r="E543" s="28" t="s">
        <v>3927</v>
      </c>
      <c r="F543" s="28">
        <v>11</v>
      </c>
      <c r="G543" s="28" t="s">
        <v>133</v>
      </c>
      <c r="H543" s="28">
        <v>9212</v>
      </c>
      <c r="I543" s="28" t="s">
        <v>147</v>
      </c>
      <c r="J543" s="28">
        <v>962</v>
      </c>
      <c r="K543" s="28" t="s">
        <v>3928</v>
      </c>
      <c r="L543" s="41">
        <v>8</v>
      </c>
      <c r="M543" s="44">
        <v>0</v>
      </c>
      <c r="N543" s="6">
        <v>0</v>
      </c>
      <c r="O543">
        <v>0</v>
      </c>
      <c r="P543" s="29" t="s">
        <v>648</v>
      </c>
      <c r="Q543" s="28" t="s">
        <v>135</v>
      </c>
      <c r="R543" s="28" t="s">
        <v>148</v>
      </c>
      <c r="S543" s="28" t="s">
        <v>3929</v>
      </c>
      <c r="T543" s="57" t="s">
        <v>8197</v>
      </c>
      <c r="U543" s="57" t="s">
        <v>8198</v>
      </c>
      <c r="V543" s="57" t="s">
        <v>8199</v>
      </c>
      <c r="W543" s="30">
        <v>46055</v>
      </c>
      <c r="X543" s="30">
        <v>46386</v>
      </c>
      <c r="Y543" s="28">
        <v>2026</v>
      </c>
      <c r="Z543" s="28" t="s">
        <v>3828</v>
      </c>
      <c r="AA543" s="28" t="s">
        <v>3829</v>
      </c>
      <c r="AB543" s="28" t="s">
        <v>3830</v>
      </c>
      <c r="AC543" s="28" t="s">
        <v>3831</v>
      </c>
      <c r="AD543" s="48" t="s">
        <v>3832</v>
      </c>
    </row>
    <row r="544" spans="1:30" x14ac:dyDescent="0.25">
      <c r="A544" s="27" t="s">
        <v>3337</v>
      </c>
      <c r="B544" s="28">
        <v>6</v>
      </c>
      <c r="C544" s="28" t="s">
        <v>27</v>
      </c>
      <c r="D544" t="s">
        <v>3926</v>
      </c>
      <c r="E544" s="28" t="s">
        <v>3927</v>
      </c>
      <c r="F544" s="28">
        <v>11</v>
      </c>
      <c r="G544" s="28" t="s">
        <v>133</v>
      </c>
      <c r="H544" s="28">
        <v>9213</v>
      </c>
      <c r="I544" s="28" t="s">
        <v>151</v>
      </c>
      <c r="J544" s="28">
        <v>962</v>
      </c>
      <c r="K544" s="28" t="s">
        <v>3928</v>
      </c>
      <c r="L544" s="41">
        <v>12</v>
      </c>
      <c r="M544" s="44">
        <v>0</v>
      </c>
      <c r="N544" s="6">
        <v>0</v>
      </c>
      <c r="O544">
        <v>0</v>
      </c>
      <c r="P544" s="29" t="s">
        <v>648</v>
      </c>
      <c r="Q544" s="28" t="s">
        <v>135</v>
      </c>
      <c r="R544" s="28" t="s">
        <v>153</v>
      </c>
      <c r="S544" s="28" t="s">
        <v>3929</v>
      </c>
      <c r="T544" s="57" t="s">
        <v>8182</v>
      </c>
      <c r="U544" s="57" t="s">
        <v>8183</v>
      </c>
      <c r="V544" s="57" t="s">
        <v>8184</v>
      </c>
      <c r="W544" s="30">
        <v>46055</v>
      </c>
      <c r="X544" s="30">
        <v>46368</v>
      </c>
      <c r="Y544" s="28">
        <v>2026</v>
      </c>
      <c r="Z544" s="28" t="s">
        <v>4014</v>
      </c>
      <c r="AA544" s="28" t="s">
        <v>4015</v>
      </c>
      <c r="AB544" s="28" t="s">
        <v>4016</v>
      </c>
      <c r="AC544" s="28" t="s">
        <v>1205</v>
      </c>
      <c r="AD544" s="48" t="s">
        <v>3431</v>
      </c>
    </row>
    <row r="545" spans="1:30" x14ac:dyDescent="0.25">
      <c r="A545" s="27" t="s">
        <v>3337</v>
      </c>
      <c r="B545" s="28">
        <v>6</v>
      </c>
      <c r="C545" s="28" t="s">
        <v>27</v>
      </c>
      <c r="D545" t="s">
        <v>3926</v>
      </c>
      <c r="E545" s="28" t="s">
        <v>3927</v>
      </c>
      <c r="F545" s="28">
        <v>11</v>
      </c>
      <c r="G545" s="28" t="s">
        <v>133</v>
      </c>
      <c r="H545" s="28">
        <v>9214</v>
      </c>
      <c r="I545" s="28" t="s">
        <v>156</v>
      </c>
      <c r="J545" s="28">
        <v>962</v>
      </c>
      <c r="K545" s="28" t="s">
        <v>3928</v>
      </c>
      <c r="L545" s="41">
        <v>4</v>
      </c>
      <c r="M545" s="44">
        <v>0</v>
      </c>
      <c r="N545" s="6">
        <v>0</v>
      </c>
      <c r="O545">
        <v>0</v>
      </c>
      <c r="P545" s="29" t="s">
        <v>648</v>
      </c>
      <c r="Q545" s="28" t="s">
        <v>135</v>
      </c>
      <c r="R545" s="28" t="s">
        <v>157</v>
      </c>
      <c r="S545" s="28" t="s">
        <v>3929</v>
      </c>
      <c r="T545" s="57" t="s">
        <v>8176</v>
      </c>
      <c r="U545" s="57" t="s">
        <v>8177</v>
      </c>
      <c r="V545" s="57" t="s">
        <v>8178</v>
      </c>
      <c r="W545" s="30">
        <v>46055</v>
      </c>
      <c r="X545" s="30">
        <v>46368</v>
      </c>
      <c r="Y545" s="28">
        <v>2026</v>
      </c>
      <c r="Z545" s="28" t="s">
        <v>3802</v>
      </c>
      <c r="AA545" s="28" t="s">
        <v>3802</v>
      </c>
      <c r="AB545" s="28" t="s">
        <v>3802</v>
      </c>
      <c r="AC545" s="28" t="s">
        <v>3803</v>
      </c>
      <c r="AD545" s="48" t="s">
        <v>3836</v>
      </c>
    </row>
    <row r="546" spans="1:30" x14ac:dyDescent="0.25">
      <c r="A546" s="27" t="s">
        <v>3337</v>
      </c>
      <c r="B546" s="28">
        <v>6</v>
      </c>
      <c r="C546" s="28" t="s">
        <v>27</v>
      </c>
      <c r="D546" t="s">
        <v>3926</v>
      </c>
      <c r="E546" s="28" t="s">
        <v>3927</v>
      </c>
      <c r="F546" s="28">
        <v>11</v>
      </c>
      <c r="G546" s="28" t="s">
        <v>133</v>
      </c>
      <c r="H546" s="28">
        <v>9216</v>
      </c>
      <c r="I546" s="28" t="s">
        <v>2578</v>
      </c>
      <c r="J546" s="28">
        <v>962</v>
      </c>
      <c r="K546" s="28" t="s">
        <v>3928</v>
      </c>
      <c r="L546" s="41">
        <v>6</v>
      </c>
      <c r="M546" s="44">
        <v>0</v>
      </c>
      <c r="N546" s="6">
        <v>0</v>
      </c>
      <c r="O546">
        <v>0</v>
      </c>
      <c r="P546" s="29" t="s">
        <v>648</v>
      </c>
      <c r="Q546" s="28" t="s">
        <v>135</v>
      </c>
      <c r="R546" s="28" t="s">
        <v>2579</v>
      </c>
      <c r="S546" s="28" t="s">
        <v>3929</v>
      </c>
      <c r="T546" s="57" t="s">
        <v>8200</v>
      </c>
      <c r="U546" s="57" t="s">
        <v>8201</v>
      </c>
      <c r="V546" s="57" t="s">
        <v>8202</v>
      </c>
      <c r="W546" s="30">
        <v>46055</v>
      </c>
      <c r="X546" s="30">
        <v>46368</v>
      </c>
      <c r="Y546" s="28">
        <v>2026</v>
      </c>
      <c r="Z546" s="28" t="s">
        <v>2174</v>
      </c>
      <c r="AA546" s="28" t="s">
        <v>4017</v>
      </c>
      <c r="AB546" s="28" t="s">
        <v>2175</v>
      </c>
      <c r="AC546" s="28" t="s">
        <v>562</v>
      </c>
      <c r="AD546" s="48" t="s">
        <v>2575</v>
      </c>
    </row>
    <row r="547" spans="1:30" x14ac:dyDescent="0.25">
      <c r="A547" s="27" t="s">
        <v>3337</v>
      </c>
      <c r="B547" s="28">
        <v>6</v>
      </c>
      <c r="C547" s="28" t="s">
        <v>27</v>
      </c>
      <c r="D547" t="s">
        <v>3926</v>
      </c>
      <c r="E547" s="28" t="s">
        <v>3927</v>
      </c>
      <c r="F547" s="28">
        <v>11</v>
      </c>
      <c r="G547" s="28" t="s">
        <v>133</v>
      </c>
      <c r="H547" s="28">
        <v>9217</v>
      </c>
      <c r="I547" s="28" t="s">
        <v>169</v>
      </c>
      <c r="J547" s="28">
        <v>962</v>
      </c>
      <c r="K547" s="28" t="s">
        <v>3928</v>
      </c>
      <c r="L547" s="41">
        <v>6</v>
      </c>
      <c r="M547" s="44">
        <v>0</v>
      </c>
      <c r="N547" s="6">
        <v>0</v>
      </c>
      <c r="O547">
        <v>0</v>
      </c>
      <c r="P547" s="29" t="s">
        <v>648</v>
      </c>
      <c r="Q547" s="28" t="s">
        <v>135</v>
      </c>
      <c r="R547" s="28" t="s">
        <v>173</v>
      </c>
      <c r="S547" s="28" t="s">
        <v>3929</v>
      </c>
      <c r="T547" s="57" t="s">
        <v>8203</v>
      </c>
      <c r="U547" s="57" t="s">
        <v>8204</v>
      </c>
      <c r="V547" s="57" t="s">
        <v>8205</v>
      </c>
      <c r="W547" s="30">
        <v>46055</v>
      </c>
      <c r="X547" s="30">
        <v>46368</v>
      </c>
      <c r="Y547" s="28">
        <v>2026</v>
      </c>
      <c r="Z547" s="28" t="s">
        <v>1259</v>
      </c>
      <c r="AA547" s="28" t="s">
        <v>396</v>
      </c>
      <c r="AB547" s="28" t="s">
        <v>1260</v>
      </c>
      <c r="AC547" s="28" t="s">
        <v>4018</v>
      </c>
      <c r="AD547" s="48" t="s">
        <v>1279</v>
      </c>
    </row>
    <row r="548" spans="1:30" x14ac:dyDescent="0.25">
      <c r="A548" s="27" t="s">
        <v>3337</v>
      </c>
      <c r="B548" s="28">
        <v>6</v>
      </c>
      <c r="C548" s="28" t="s">
        <v>27</v>
      </c>
      <c r="D548" t="s">
        <v>3926</v>
      </c>
      <c r="E548" s="28" t="s">
        <v>3927</v>
      </c>
      <c r="F548" s="28">
        <v>13</v>
      </c>
      <c r="G548" s="28" t="s">
        <v>102</v>
      </c>
      <c r="H548" s="28">
        <v>9104</v>
      </c>
      <c r="I548" s="28" t="s">
        <v>103</v>
      </c>
      <c r="J548" s="28">
        <v>962</v>
      </c>
      <c r="K548" s="28" t="s">
        <v>3928</v>
      </c>
      <c r="L548" s="41">
        <v>7</v>
      </c>
      <c r="M548" s="44">
        <v>0</v>
      </c>
      <c r="N548" s="6">
        <v>0</v>
      </c>
      <c r="O548">
        <v>0</v>
      </c>
      <c r="P548" s="29" t="s">
        <v>648</v>
      </c>
      <c r="Q548" s="28" t="s">
        <v>104</v>
      </c>
      <c r="R548" s="28" t="s">
        <v>105</v>
      </c>
      <c r="S548" s="28" t="s">
        <v>3929</v>
      </c>
      <c r="T548" s="57" t="s">
        <v>3815</v>
      </c>
      <c r="U548" s="57" t="s">
        <v>3816</v>
      </c>
      <c r="V548" s="57" t="s">
        <v>8190</v>
      </c>
      <c r="W548" s="30">
        <v>46055</v>
      </c>
      <c r="X548" s="30">
        <v>46371</v>
      </c>
      <c r="Y548" s="28">
        <v>2026</v>
      </c>
      <c r="Z548" s="28" t="s">
        <v>3875</v>
      </c>
      <c r="AA548" s="28" t="s">
        <v>1725</v>
      </c>
      <c r="AB548" s="28" t="s">
        <v>4019</v>
      </c>
      <c r="AC548" s="28" t="s">
        <v>3819</v>
      </c>
      <c r="AD548" s="48" t="s">
        <v>3820</v>
      </c>
    </row>
    <row r="549" spans="1:30" x14ac:dyDescent="0.25">
      <c r="A549" s="27" t="s">
        <v>3337</v>
      </c>
      <c r="B549" s="28">
        <v>6</v>
      </c>
      <c r="C549" s="28" t="s">
        <v>27</v>
      </c>
      <c r="D549" t="s">
        <v>3926</v>
      </c>
      <c r="E549" s="28" t="s">
        <v>3927</v>
      </c>
      <c r="F549" s="28">
        <v>17</v>
      </c>
      <c r="G549" s="28" t="s">
        <v>83</v>
      </c>
      <c r="H549" s="28">
        <v>9219</v>
      </c>
      <c r="I549" s="28" t="s">
        <v>84</v>
      </c>
      <c r="J549" s="28">
        <v>962</v>
      </c>
      <c r="K549" s="28" t="s">
        <v>3928</v>
      </c>
      <c r="L549" s="41">
        <v>5</v>
      </c>
      <c r="M549" s="44">
        <v>0</v>
      </c>
      <c r="N549" s="6">
        <v>0</v>
      </c>
      <c r="O549">
        <v>0</v>
      </c>
      <c r="P549" s="29" t="s">
        <v>648</v>
      </c>
      <c r="Q549" s="28" t="s">
        <v>85</v>
      </c>
      <c r="R549" s="28" t="s">
        <v>86</v>
      </c>
      <c r="S549" s="28" t="s">
        <v>3929</v>
      </c>
      <c r="T549" s="57" t="s">
        <v>8206</v>
      </c>
      <c r="U549" s="57" t="s">
        <v>8207</v>
      </c>
      <c r="V549" s="57" t="s">
        <v>8208</v>
      </c>
      <c r="W549" s="30">
        <v>46055</v>
      </c>
      <c r="X549" s="30">
        <v>46381</v>
      </c>
      <c r="Y549" s="28">
        <v>2026</v>
      </c>
      <c r="Z549" s="28" t="s">
        <v>3837</v>
      </c>
      <c r="AA549" s="28" t="s">
        <v>4020</v>
      </c>
      <c r="AB549" s="28" t="s">
        <v>4021</v>
      </c>
      <c r="AC549" s="28" t="s">
        <v>3840</v>
      </c>
      <c r="AD549" s="48" t="s">
        <v>719</v>
      </c>
    </row>
    <row r="550" spans="1:30" x14ac:dyDescent="0.25">
      <c r="A550" s="27" t="s">
        <v>3337</v>
      </c>
      <c r="B550" s="28">
        <v>6</v>
      </c>
      <c r="C550" s="28" t="s">
        <v>27</v>
      </c>
      <c r="D550" t="s">
        <v>3926</v>
      </c>
      <c r="E550" s="28" t="s">
        <v>3927</v>
      </c>
      <c r="F550" s="28">
        <v>19</v>
      </c>
      <c r="G550" s="28" t="s">
        <v>158</v>
      </c>
      <c r="H550" s="28">
        <v>9221</v>
      </c>
      <c r="I550" s="28" t="s">
        <v>336</v>
      </c>
      <c r="J550" s="28">
        <v>962</v>
      </c>
      <c r="K550" s="28" t="s">
        <v>3928</v>
      </c>
      <c r="L550" s="41">
        <v>7</v>
      </c>
      <c r="M550" s="44">
        <v>0</v>
      </c>
      <c r="N550" s="6">
        <v>0</v>
      </c>
      <c r="O550">
        <v>0</v>
      </c>
      <c r="P550" s="29" t="s">
        <v>648</v>
      </c>
      <c r="Q550" s="28" t="s">
        <v>161</v>
      </c>
      <c r="R550" s="28" t="s">
        <v>337</v>
      </c>
      <c r="S550" s="28" t="s">
        <v>3929</v>
      </c>
      <c r="T550" s="57" t="s">
        <v>8209</v>
      </c>
      <c r="U550" s="57" t="s">
        <v>8210</v>
      </c>
      <c r="V550" s="57" t="s">
        <v>8211</v>
      </c>
      <c r="W550" s="30">
        <v>46055</v>
      </c>
      <c r="X550" s="30">
        <v>46375</v>
      </c>
      <c r="Y550" s="28">
        <v>2026</v>
      </c>
      <c r="Z550" s="28" t="s">
        <v>4022</v>
      </c>
      <c r="AA550" s="28" t="s">
        <v>4023</v>
      </c>
      <c r="AB550" s="28" t="s">
        <v>4024</v>
      </c>
      <c r="AC550" s="28" t="s">
        <v>3844</v>
      </c>
      <c r="AD550" s="48" t="s">
        <v>3786</v>
      </c>
    </row>
    <row r="551" spans="1:30" x14ac:dyDescent="0.25">
      <c r="A551" s="27" t="s">
        <v>3337</v>
      </c>
      <c r="B551" s="28">
        <v>6</v>
      </c>
      <c r="C551" s="28" t="s">
        <v>27</v>
      </c>
      <c r="D551" t="s">
        <v>3926</v>
      </c>
      <c r="E551" s="28" t="s">
        <v>3927</v>
      </c>
      <c r="F551" s="28">
        <v>19</v>
      </c>
      <c r="G551" s="28" t="s">
        <v>158</v>
      </c>
      <c r="H551" s="28">
        <v>9307</v>
      </c>
      <c r="I551" s="28" t="s">
        <v>174</v>
      </c>
      <c r="J551" s="28">
        <v>962</v>
      </c>
      <c r="K551" s="28" t="s">
        <v>3928</v>
      </c>
      <c r="L551" s="41">
        <v>6</v>
      </c>
      <c r="M551" s="44">
        <v>0</v>
      </c>
      <c r="N551" s="6">
        <v>0</v>
      </c>
      <c r="O551">
        <v>0</v>
      </c>
      <c r="P551" s="29" t="s">
        <v>648</v>
      </c>
      <c r="Q551" s="28" t="s">
        <v>161</v>
      </c>
      <c r="R551" s="28" t="s">
        <v>175</v>
      </c>
      <c r="S551" s="28" t="s">
        <v>3929</v>
      </c>
      <c r="T551" s="57" t="s">
        <v>8212</v>
      </c>
      <c r="U551" s="57" t="s">
        <v>8213</v>
      </c>
      <c r="V551" s="57" t="s">
        <v>8214</v>
      </c>
      <c r="W551" s="30">
        <v>46055</v>
      </c>
      <c r="X551" s="30">
        <v>46371</v>
      </c>
      <c r="Y551" s="28">
        <v>2026</v>
      </c>
      <c r="Z551" s="28" t="s">
        <v>1432</v>
      </c>
      <c r="AA551" s="28" t="s">
        <v>1433</v>
      </c>
      <c r="AB551" s="28" t="s">
        <v>3845</v>
      </c>
      <c r="AC551" s="28" t="s">
        <v>3889</v>
      </c>
      <c r="AD551" s="48" t="s">
        <v>651</v>
      </c>
    </row>
    <row r="552" spans="1:30" x14ac:dyDescent="0.25">
      <c r="A552" s="27" t="s">
        <v>3337</v>
      </c>
      <c r="B552" s="28">
        <v>6</v>
      </c>
      <c r="C552" s="28" t="s">
        <v>27</v>
      </c>
      <c r="D552" t="s">
        <v>3926</v>
      </c>
      <c r="E552" s="28" t="s">
        <v>3927</v>
      </c>
      <c r="F552" s="28">
        <v>23</v>
      </c>
      <c r="G552" s="28" t="s">
        <v>230</v>
      </c>
      <c r="H552" s="28">
        <v>9115</v>
      </c>
      <c r="I552" s="28" t="s">
        <v>743</v>
      </c>
      <c r="J552" s="28">
        <v>962</v>
      </c>
      <c r="K552" s="28" t="s">
        <v>3928</v>
      </c>
      <c r="L552" s="41">
        <v>18</v>
      </c>
      <c r="M552" s="44">
        <v>0</v>
      </c>
      <c r="N552" s="6">
        <v>0</v>
      </c>
      <c r="O552">
        <v>0</v>
      </c>
      <c r="P552" s="29" t="s">
        <v>648</v>
      </c>
      <c r="Q552" s="28" t="s">
        <v>232</v>
      </c>
      <c r="R552" s="28" t="s">
        <v>744</v>
      </c>
      <c r="S552" s="28" t="s">
        <v>3929</v>
      </c>
      <c r="T552" s="57" t="s">
        <v>8244</v>
      </c>
      <c r="U552" s="57" t="s">
        <v>8245</v>
      </c>
      <c r="V552" s="57" t="s">
        <v>8246</v>
      </c>
      <c r="W552" s="30">
        <v>46055</v>
      </c>
      <c r="X552" s="30">
        <v>46367</v>
      </c>
      <c r="Y552" s="28">
        <v>2026</v>
      </c>
      <c r="Z552" s="28" t="s">
        <v>4025</v>
      </c>
      <c r="AA552" s="28" t="s">
        <v>4026</v>
      </c>
      <c r="AB552" s="28" t="s">
        <v>4027</v>
      </c>
      <c r="AC552" s="28" t="s">
        <v>4028</v>
      </c>
      <c r="AD552" s="48" t="s">
        <v>1126</v>
      </c>
    </row>
    <row r="553" spans="1:30" x14ac:dyDescent="0.25">
      <c r="A553" s="27" t="s">
        <v>3337</v>
      </c>
      <c r="B553" s="28">
        <v>6</v>
      </c>
      <c r="C553" s="28" t="s">
        <v>27</v>
      </c>
      <c r="D553" t="s">
        <v>3926</v>
      </c>
      <c r="E553" s="28" t="s">
        <v>3927</v>
      </c>
      <c r="F553" s="28">
        <v>25</v>
      </c>
      <c r="G553" s="28" t="s">
        <v>95</v>
      </c>
      <c r="H553" s="28">
        <v>9509</v>
      </c>
      <c r="I553" s="28" t="s">
        <v>734</v>
      </c>
      <c r="J553" s="28">
        <v>962</v>
      </c>
      <c r="K553" s="28" t="s">
        <v>3928</v>
      </c>
      <c r="L553" s="41">
        <v>11</v>
      </c>
      <c r="M553" s="44">
        <v>0</v>
      </c>
      <c r="N553" s="6">
        <v>0</v>
      </c>
      <c r="O553">
        <v>0</v>
      </c>
      <c r="P553" s="29" t="s">
        <v>648</v>
      </c>
      <c r="Q553" s="28" t="s">
        <v>97</v>
      </c>
      <c r="R553" s="28" t="s">
        <v>736</v>
      </c>
      <c r="S553" s="28" t="s">
        <v>3929</v>
      </c>
      <c r="T553" s="57" t="s">
        <v>8224</v>
      </c>
      <c r="U553" s="57" t="s">
        <v>8225</v>
      </c>
      <c r="V553" s="57" t="s">
        <v>8226</v>
      </c>
      <c r="W553" s="30">
        <v>46055</v>
      </c>
      <c r="X553" s="30">
        <v>46368</v>
      </c>
      <c r="Y553" s="28">
        <v>2026</v>
      </c>
      <c r="Z553" s="28" t="s">
        <v>753</v>
      </c>
      <c r="AA553" s="28" t="s">
        <v>1451</v>
      </c>
      <c r="AB553" s="28" t="s">
        <v>754</v>
      </c>
      <c r="AC553" s="28" t="s">
        <v>3854</v>
      </c>
      <c r="AD553" s="48" t="s">
        <v>3340</v>
      </c>
    </row>
    <row r="554" spans="1:30" x14ac:dyDescent="0.25">
      <c r="A554" s="27" t="s">
        <v>3337</v>
      </c>
      <c r="B554" s="28">
        <v>6</v>
      </c>
      <c r="C554" s="28" t="s">
        <v>27</v>
      </c>
      <c r="D554" t="s">
        <v>3926</v>
      </c>
      <c r="E554" s="28" t="s">
        <v>3927</v>
      </c>
      <c r="F554" s="28">
        <v>41</v>
      </c>
      <c r="G554" s="28" t="s">
        <v>110</v>
      </c>
      <c r="H554" s="28">
        <v>9525</v>
      </c>
      <c r="I554" s="28" t="s">
        <v>111</v>
      </c>
      <c r="J554" s="28">
        <v>962</v>
      </c>
      <c r="K554" s="28" t="s">
        <v>3928</v>
      </c>
      <c r="L554" s="41">
        <v>10</v>
      </c>
      <c r="M554" s="44">
        <v>0</v>
      </c>
      <c r="N554" s="6">
        <v>0</v>
      </c>
      <c r="O554">
        <v>0</v>
      </c>
      <c r="P554" s="29" t="s">
        <v>648</v>
      </c>
      <c r="Q554" s="28" t="s">
        <v>114</v>
      </c>
      <c r="R554" s="28" t="s">
        <v>115</v>
      </c>
      <c r="S554" s="28" t="s">
        <v>3929</v>
      </c>
      <c r="T554" s="57" t="s">
        <v>8142</v>
      </c>
      <c r="U554" s="57" t="s">
        <v>3701</v>
      </c>
      <c r="V554" s="57" t="s">
        <v>8143</v>
      </c>
      <c r="W554" s="30">
        <v>46055</v>
      </c>
      <c r="X554" s="30">
        <v>46386</v>
      </c>
      <c r="Y554" s="28">
        <v>2026</v>
      </c>
      <c r="Z554" s="28" t="s">
        <v>417</v>
      </c>
      <c r="AA554" s="28" t="s">
        <v>619</v>
      </c>
      <c r="AB554" s="28" t="s">
        <v>663</v>
      </c>
      <c r="AC554" s="28" t="s">
        <v>4029</v>
      </c>
      <c r="AD554" s="48" t="s">
        <v>3703</v>
      </c>
    </row>
    <row r="555" spans="1:30" x14ac:dyDescent="0.25">
      <c r="A555" s="27" t="s">
        <v>3337</v>
      </c>
      <c r="B555" s="28">
        <v>6</v>
      </c>
      <c r="C555" s="28" t="s">
        <v>27</v>
      </c>
      <c r="D555" t="s">
        <v>3926</v>
      </c>
      <c r="E555" s="28" t="s">
        <v>3927</v>
      </c>
      <c r="F555" s="28">
        <v>41</v>
      </c>
      <c r="G555" s="28" t="s">
        <v>110</v>
      </c>
      <c r="H555" s="28">
        <v>9527</v>
      </c>
      <c r="I555" s="28" t="s">
        <v>149</v>
      </c>
      <c r="J555" s="28">
        <v>962</v>
      </c>
      <c r="K555" s="28" t="s">
        <v>3928</v>
      </c>
      <c r="L555" s="41">
        <v>16</v>
      </c>
      <c r="M555" s="44">
        <v>0</v>
      </c>
      <c r="N555" s="6">
        <v>0</v>
      </c>
      <c r="O555">
        <v>0</v>
      </c>
      <c r="P555" s="29" t="s">
        <v>648</v>
      </c>
      <c r="Q555" s="28" t="s">
        <v>114</v>
      </c>
      <c r="R555" s="28" t="s">
        <v>150</v>
      </c>
      <c r="S555" s="28" t="s">
        <v>3929</v>
      </c>
      <c r="T555" s="57" t="s">
        <v>8227</v>
      </c>
      <c r="U555" s="57" t="s">
        <v>8228</v>
      </c>
      <c r="V555" s="57" t="s">
        <v>8229</v>
      </c>
      <c r="W555" s="30">
        <v>46055</v>
      </c>
      <c r="X555" s="30">
        <v>46386</v>
      </c>
      <c r="Y555" s="28">
        <v>2026</v>
      </c>
      <c r="Z555" s="28" t="s">
        <v>417</v>
      </c>
      <c r="AA555" s="28" t="s">
        <v>619</v>
      </c>
      <c r="AB555" s="28" t="s">
        <v>663</v>
      </c>
      <c r="AC555" s="28" t="s">
        <v>1801</v>
      </c>
      <c r="AD555" s="48" t="s">
        <v>177</v>
      </c>
    </row>
    <row r="556" spans="1:30" x14ac:dyDescent="0.25">
      <c r="A556" s="27" t="s">
        <v>3337</v>
      </c>
      <c r="B556" s="28">
        <v>6</v>
      </c>
      <c r="C556" s="28" t="s">
        <v>27</v>
      </c>
      <c r="D556" t="s">
        <v>3926</v>
      </c>
      <c r="E556" s="28" t="s">
        <v>3927</v>
      </c>
      <c r="F556" s="28">
        <v>47</v>
      </c>
      <c r="G556" s="28" t="s">
        <v>49</v>
      </c>
      <c r="H556" s="28">
        <v>9529</v>
      </c>
      <c r="I556" s="28" t="s">
        <v>199</v>
      </c>
      <c r="J556" s="28">
        <v>962</v>
      </c>
      <c r="K556" s="28" t="s">
        <v>3928</v>
      </c>
      <c r="L556" s="41">
        <v>9</v>
      </c>
      <c r="M556" s="44">
        <v>0</v>
      </c>
      <c r="N556" s="6">
        <v>0</v>
      </c>
      <c r="O556">
        <v>0</v>
      </c>
      <c r="P556" s="29" t="s">
        <v>648</v>
      </c>
      <c r="Q556" s="28" t="s">
        <v>52</v>
      </c>
      <c r="R556" s="28" t="s">
        <v>200</v>
      </c>
      <c r="S556" s="28" t="s">
        <v>3929</v>
      </c>
      <c r="T556" s="57" t="s">
        <v>8230</v>
      </c>
      <c r="U556" s="57" t="s">
        <v>8231</v>
      </c>
      <c r="V556" s="57" t="s">
        <v>8232</v>
      </c>
      <c r="W556" s="30">
        <v>46055</v>
      </c>
      <c r="X556" s="30">
        <v>46371</v>
      </c>
      <c r="Y556" s="28">
        <v>2026</v>
      </c>
      <c r="Z556" s="28" t="s">
        <v>3855</v>
      </c>
      <c r="AA556" s="28" t="s">
        <v>3856</v>
      </c>
      <c r="AB556" s="28" t="s">
        <v>3857</v>
      </c>
      <c r="AC556" s="28" t="s">
        <v>3858</v>
      </c>
      <c r="AD556" s="48" t="s">
        <v>719</v>
      </c>
    </row>
    <row r="557" spans="1:30" x14ac:dyDescent="0.25">
      <c r="A557" s="27" t="s">
        <v>3337</v>
      </c>
      <c r="B557" s="28">
        <v>6</v>
      </c>
      <c r="C557" s="28" t="s">
        <v>27</v>
      </c>
      <c r="D557" t="s">
        <v>3926</v>
      </c>
      <c r="E557" s="28" t="s">
        <v>3927</v>
      </c>
      <c r="F557" s="28">
        <v>52</v>
      </c>
      <c r="G557" s="28" t="s">
        <v>165</v>
      </c>
      <c r="H557" s="28">
        <v>9536</v>
      </c>
      <c r="I557" s="28" t="s">
        <v>242</v>
      </c>
      <c r="J557" s="28">
        <v>962</v>
      </c>
      <c r="K557" s="28" t="s">
        <v>3928</v>
      </c>
      <c r="L557" s="41">
        <v>15</v>
      </c>
      <c r="M557" s="44">
        <v>0</v>
      </c>
      <c r="N557" s="6">
        <v>0</v>
      </c>
      <c r="O557">
        <v>0</v>
      </c>
      <c r="P557" s="29" t="s">
        <v>648</v>
      </c>
      <c r="Q557" s="28" t="s">
        <v>167</v>
      </c>
      <c r="R557" s="28" t="s">
        <v>243</v>
      </c>
      <c r="S557" s="28" t="s">
        <v>3929</v>
      </c>
      <c r="T557" s="57" t="s">
        <v>8233</v>
      </c>
      <c r="U557" s="57" t="s">
        <v>8234</v>
      </c>
      <c r="V557" s="57" t="s">
        <v>8235</v>
      </c>
      <c r="W557" s="30">
        <v>46055</v>
      </c>
      <c r="X557" s="30">
        <v>46371</v>
      </c>
      <c r="Y557" s="28">
        <v>2026</v>
      </c>
      <c r="Z557" s="28" t="s">
        <v>3859</v>
      </c>
      <c r="AA557" s="28" t="s">
        <v>3860</v>
      </c>
      <c r="AB557" s="28" t="s">
        <v>3861</v>
      </c>
      <c r="AC557" s="28" t="s">
        <v>3862</v>
      </c>
      <c r="AD557" s="48" t="s">
        <v>3863</v>
      </c>
    </row>
    <row r="558" spans="1:30" x14ac:dyDescent="0.25">
      <c r="A558" s="27" t="s">
        <v>3337</v>
      </c>
      <c r="B558" s="28">
        <v>6</v>
      </c>
      <c r="C558" s="28" t="s">
        <v>27</v>
      </c>
      <c r="D558" t="s">
        <v>3926</v>
      </c>
      <c r="E558" s="28" t="s">
        <v>3927</v>
      </c>
      <c r="F558" s="28">
        <v>68</v>
      </c>
      <c r="G558" s="28" t="s">
        <v>283</v>
      </c>
      <c r="H558" s="28">
        <v>9309</v>
      </c>
      <c r="I558" s="28" t="s">
        <v>289</v>
      </c>
      <c r="J558" s="28">
        <v>962</v>
      </c>
      <c r="K558" s="28" t="s">
        <v>3928</v>
      </c>
      <c r="L558" s="41">
        <v>13</v>
      </c>
      <c r="M558" s="44">
        <v>0</v>
      </c>
      <c r="N558" s="6">
        <v>0</v>
      </c>
      <c r="O558">
        <v>0</v>
      </c>
      <c r="P558" s="29" t="s">
        <v>648</v>
      </c>
      <c r="Q558" s="28" t="s">
        <v>285</v>
      </c>
      <c r="R558" s="28" t="s">
        <v>290</v>
      </c>
      <c r="S558" s="28" t="s">
        <v>3929</v>
      </c>
      <c r="T558" s="57" t="s">
        <v>8215</v>
      </c>
      <c r="U558" s="57" t="s">
        <v>8216</v>
      </c>
      <c r="V558" s="57" t="s">
        <v>8217</v>
      </c>
      <c r="W558" s="30">
        <v>46055</v>
      </c>
      <c r="X558" s="30">
        <v>46374</v>
      </c>
      <c r="Y558" s="28">
        <v>2026</v>
      </c>
      <c r="Z558" s="28" t="s">
        <v>435</v>
      </c>
      <c r="AA558" s="28" t="s">
        <v>4030</v>
      </c>
      <c r="AB558" s="28" t="s">
        <v>4031</v>
      </c>
      <c r="AC558" s="28" t="s">
        <v>4032</v>
      </c>
      <c r="AD558" s="48" t="s">
        <v>3804</v>
      </c>
    </row>
    <row r="559" spans="1:30" x14ac:dyDescent="0.25">
      <c r="A559" s="27" t="s">
        <v>3337</v>
      </c>
      <c r="B559" s="28">
        <v>6</v>
      </c>
      <c r="C559" s="28" t="s">
        <v>27</v>
      </c>
      <c r="D559" t="s">
        <v>3926</v>
      </c>
      <c r="E559" s="28" t="s">
        <v>3927</v>
      </c>
      <c r="F559" s="28">
        <v>68</v>
      </c>
      <c r="G559" s="28" t="s">
        <v>283</v>
      </c>
      <c r="H559" s="28">
        <v>9546</v>
      </c>
      <c r="I559" s="28" t="s">
        <v>303</v>
      </c>
      <c r="J559" s="28">
        <v>962</v>
      </c>
      <c r="K559" s="28" t="s">
        <v>3928</v>
      </c>
      <c r="L559" s="41">
        <v>10</v>
      </c>
      <c r="M559" s="44">
        <v>0</v>
      </c>
      <c r="N559" s="6">
        <v>0</v>
      </c>
      <c r="O559">
        <v>0</v>
      </c>
      <c r="P559" s="29" t="s">
        <v>648</v>
      </c>
      <c r="Q559" s="28" t="s">
        <v>285</v>
      </c>
      <c r="R559" s="28" t="s">
        <v>305</v>
      </c>
      <c r="S559" s="28" t="s">
        <v>3929</v>
      </c>
      <c r="T559" s="57" t="s">
        <v>8239</v>
      </c>
      <c r="U559" s="57" t="s">
        <v>3868</v>
      </c>
      <c r="V559" s="57" t="s">
        <v>8240</v>
      </c>
      <c r="W559" s="30">
        <v>46055</v>
      </c>
      <c r="X559" s="30">
        <v>46375</v>
      </c>
      <c r="Y559" s="28">
        <v>2026</v>
      </c>
      <c r="Z559" s="28" t="s">
        <v>3797</v>
      </c>
      <c r="AA559" s="28" t="s">
        <v>4033</v>
      </c>
      <c r="AB559" s="28" t="s">
        <v>1832</v>
      </c>
      <c r="AC559" s="28" t="s">
        <v>729</v>
      </c>
      <c r="AD559" s="48" t="s">
        <v>177</v>
      </c>
    </row>
    <row r="560" spans="1:30" x14ac:dyDescent="0.25">
      <c r="A560" s="27" t="s">
        <v>3337</v>
      </c>
      <c r="B560" s="28">
        <v>6</v>
      </c>
      <c r="C560" s="28" t="s">
        <v>27</v>
      </c>
      <c r="D560" t="s">
        <v>3926</v>
      </c>
      <c r="E560" s="28" t="s">
        <v>3927</v>
      </c>
      <c r="F560" s="28">
        <v>76</v>
      </c>
      <c r="G560" s="28" t="s">
        <v>253</v>
      </c>
      <c r="H560" s="28">
        <v>9125</v>
      </c>
      <c r="I560" s="28" t="s">
        <v>271</v>
      </c>
      <c r="J560" s="28">
        <v>962</v>
      </c>
      <c r="K560" s="28" t="s">
        <v>3928</v>
      </c>
      <c r="L560" s="41">
        <v>8</v>
      </c>
      <c r="M560" s="44">
        <v>0</v>
      </c>
      <c r="N560" s="6">
        <v>0</v>
      </c>
      <c r="O560">
        <v>0</v>
      </c>
      <c r="P560" s="29" t="s">
        <v>648</v>
      </c>
      <c r="Q560" s="28" t="s">
        <v>255</v>
      </c>
      <c r="R560" s="28" t="s">
        <v>272</v>
      </c>
      <c r="S560" s="28" t="s">
        <v>3929</v>
      </c>
      <c r="T560" s="57" t="s">
        <v>8194</v>
      </c>
      <c r="U560" s="57" t="s">
        <v>8195</v>
      </c>
      <c r="V560" s="57" t="s">
        <v>8196</v>
      </c>
      <c r="W560" s="30">
        <v>46055</v>
      </c>
      <c r="X560" s="30">
        <v>46374</v>
      </c>
      <c r="Y560" s="28">
        <v>2026</v>
      </c>
      <c r="Z560" s="28" t="s">
        <v>3823</v>
      </c>
      <c r="AA560" s="28" t="s">
        <v>3824</v>
      </c>
      <c r="AB560" s="28" t="s">
        <v>3825</v>
      </c>
      <c r="AC560" s="28" t="s">
        <v>3826</v>
      </c>
      <c r="AD560" s="48" t="s">
        <v>3827</v>
      </c>
    </row>
    <row r="561" spans="1:30" x14ac:dyDescent="0.25">
      <c r="A561" s="27" t="s">
        <v>3337</v>
      </c>
      <c r="B561" s="28">
        <v>6</v>
      </c>
      <c r="C561" s="28" t="s">
        <v>27</v>
      </c>
      <c r="D561" t="s">
        <v>3926</v>
      </c>
      <c r="E561" s="28" t="s">
        <v>3927</v>
      </c>
      <c r="F561" s="28">
        <v>76</v>
      </c>
      <c r="G561" s="28" t="s">
        <v>253</v>
      </c>
      <c r="H561" s="28">
        <v>9543</v>
      </c>
      <c r="I561" s="28" t="s">
        <v>276</v>
      </c>
      <c r="J561" s="28">
        <v>962</v>
      </c>
      <c r="K561" s="28" t="s">
        <v>3928</v>
      </c>
      <c r="L561" s="41">
        <v>6</v>
      </c>
      <c r="M561" s="44">
        <v>0</v>
      </c>
      <c r="N561" s="6">
        <v>0</v>
      </c>
      <c r="O561">
        <v>0</v>
      </c>
      <c r="P561" s="29" t="s">
        <v>648</v>
      </c>
      <c r="Q561" s="28" t="s">
        <v>255</v>
      </c>
      <c r="R561" s="28" t="s">
        <v>277</v>
      </c>
      <c r="S561" s="28" t="s">
        <v>3929</v>
      </c>
      <c r="T561" s="57" t="s">
        <v>8236</v>
      </c>
      <c r="U561" s="57" t="s">
        <v>8237</v>
      </c>
      <c r="V561" s="57" t="s">
        <v>8238</v>
      </c>
      <c r="W561" s="30">
        <v>46055</v>
      </c>
      <c r="X561" s="30">
        <v>46375</v>
      </c>
      <c r="Y561" s="28">
        <v>2026</v>
      </c>
      <c r="Z561" s="28" t="s">
        <v>4034</v>
      </c>
      <c r="AA561" s="28" t="s">
        <v>4035</v>
      </c>
      <c r="AB561" s="28" t="s">
        <v>4036</v>
      </c>
      <c r="AC561" s="28" t="s">
        <v>3867</v>
      </c>
      <c r="AD561" s="48" t="s">
        <v>651</v>
      </c>
    </row>
    <row r="562" spans="1:30" x14ac:dyDescent="0.25">
      <c r="A562" s="27" t="s">
        <v>3337</v>
      </c>
      <c r="B562" s="28">
        <v>6</v>
      </c>
      <c r="C562" s="28" t="s">
        <v>27</v>
      </c>
      <c r="D562" t="s">
        <v>2593</v>
      </c>
      <c r="E562" s="28" t="s">
        <v>2613</v>
      </c>
      <c r="F562" s="28">
        <v>8</v>
      </c>
      <c r="G562" s="28" t="s">
        <v>106</v>
      </c>
      <c r="H562" s="28">
        <v>9103</v>
      </c>
      <c r="I562" s="28" t="s">
        <v>107</v>
      </c>
      <c r="J562" s="28">
        <v>820</v>
      </c>
      <c r="K562" s="28" t="s">
        <v>659</v>
      </c>
      <c r="L562" s="41">
        <v>541</v>
      </c>
      <c r="M562" s="44">
        <v>0</v>
      </c>
      <c r="N562" s="6">
        <v>0</v>
      </c>
      <c r="O562">
        <v>0</v>
      </c>
      <c r="P562" s="29" t="s">
        <v>648</v>
      </c>
      <c r="Q562" s="28" t="s">
        <v>108</v>
      </c>
      <c r="R562" s="28" t="s">
        <v>109</v>
      </c>
      <c r="S562" s="28" t="s">
        <v>660</v>
      </c>
      <c r="T562" s="57" t="s">
        <v>8187</v>
      </c>
      <c r="U562" s="57" t="s">
        <v>8188</v>
      </c>
      <c r="V562" s="57" t="s">
        <v>8189</v>
      </c>
      <c r="W562" s="30">
        <v>46055</v>
      </c>
      <c r="X562" s="30">
        <v>46367</v>
      </c>
      <c r="Y562" s="28">
        <v>2026</v>
      </c>
      <c r="Z562" s="28" t="s">
        <v>976</v>
      </c>
      <c r="AA562" s="28" t="s">
        <v>1723</v>
      </c>
      <c r="AB562" s="28" t="s">
        <v>1724</v>
      </c>
      <c r="AC562" s="28" t="s">
        <v>1562</v>
      </c>
      <c r="AD562" s="48" t="s">
        <v>3814</v>
      </c>
    </row>
    <row r="563" spans="1:30" x14ac:dyDescent="0.25">
      <c r="A563" s="27" t="s">
        <v>3337</v>
      </c>
      <c r="B563" s="28">
        <v>6</v>
      </c>
      <c r="C563" s="28" t="s">
        <v>27</v>
      </c>
      <c r="D563" t="s">
        <v>2593</v>
      </c>
      <c r="E563" s="28" t="s">
        <v>2613</v>
      </c>
      <c r="F563" s="28">
        <v>13</v>
      </c>
      <c r="G563" s="28" t="s">
        <v>102</v>
      </c>
      <c r="H563" s="28">
        <v>9104</v>
      </c>
      <c r="I563" s="28" t="s">
        <v>103</v>
      </c>
      <c r="J563" s="28">
        <v>820</v>
      </c>
      <c r="K563" s="28" t="s">
        <v>659</v>
      </c>
      <c r="L563" s="41">
        <v>852</v>
      </c>
      <c r="M563" s="44">
        <v>0</v>
      </c>
      <c r="N563" s="6">
        <v>0</v>
      </c>
      <c r="O563">
        <v>0</v>
      </c>
      <c r="P563" s="29" t="s">
        <v>648</v>
      </c>
      <c r="Q563" s="28" t="s">
        <v>104</v>
      </c>
      <c r="R563" s="28" t="s">
        <v>105</v>
      </c>
      <c r="S563" s="28" t="s">
        <v>660</v>
      </c>
      <c r="T563" s="57" t="s">
        <v>3815</v>
      </c>
      <c r="U563" s="57" t="s">
        <v>3816</v>
      </c>
      <c r="V563" s="57" t="s">
        <v>8190</v>
      </c>
      <c r="W563" s="30">
        <v>46055</v>
      </c>
      <c r="X563" s="30">
        <v>46371</v>
      </c>
      <c r="Y563" s="28">
        <v>2026</v>
      </c>
      <c r="Z563" s="28" t="s">
        <v>3817</v>
      </c>
      <c r="AA563" s="28" t="s">
        <v>1725</v>
      </c>
      <c r="AB563" s="28" t="s">
        <v>3818</v>
      </c>
      <c r="AC563" s="28" t="s">
        <v>3819</v>
      </c>
      <c r="AD563" s="48" t="s">
        <v>3820</v>
      </c>
    </row>
    <row r="564" spans="1:30" x14ac:dyDescent="0.25">
      <c r="A564" s="27" t="s">
        <v>3337</v>
      </c>
      <c r="B564" s="28">
        <v>6</v>
      </c>
      <c r="C564" s="28" t="s">
        <v>27</v>
      </c>
      <c r="D564" t="s">
        <v>2593</v>
      </c>
      <c r="E564" s="28" t="s">
        <v>2613</v>
      </c>
      <c r="F564" s="28">
        <v>23</v>
      </c>
      <c r="G564" s="28" t="s">
        <v>230</v>
      </c>
      <c r="H564" s="28">
        <v>9115</v>
      </c>
      <c r="I564" s="28" t="s">
        <v>743</v>
      </c>
      <c r="J564" s="28">
        <v>820</v>
      </c>
      <c r="K564" s="28" t="s">
        <v>659</v>
      </c>
      <c r="L564" s="41">
        <v>774</v>
      </c>
      <c r="M564" s="44">
        <v>0</v>
      </c>
      <c r="N564" s="6">
        <v>0</v>
      </c>
      <c r="O564">
        <v>0</v>
      </c>
      <c r="P564" s="29" t="s">
        <v>648</v>
      </c>
      <c r="Q564" s="28" t="s">
        <v>232</v>
      </c>
      <c r="R564" s="28" t="s">
        <v>744</v>
      </c>
      <c r="S564" s="28" t="s">
        <v>660</v>
      </c>
      <c r="T564" s="57" t="s">
        <v>8244</v>
      </c>
      <c r="U564" s="57" t="s">
        <v>8245</v>
      </c>
      <c r="V564" s="57" t="s">
        <v>8246</v>
      </c>
      <c r="W564" s="30">
        <v>46055</v>
      </c>
      <c r="X564" s="30">
        <v>46367</v>
      </c>
      <c r="Y564" s="28">
        <v>2026</v>
      </c>
      <c r="Z564" s="28" t="s">
        <v>4037</v>
      </c>
      <c r="AA564" s="28" t="s">
        <v>4038</v>
      </c>
      <c r="AB564" s="28" t="s">
        <v>4039</v>
      </c>
      <c r="AC564" s="28" t="s">
        <v>4028</v>
      </c>
      <c r="AD564" s="48" t="s">
        <v>1126</v>
      </c>
    </row>
    <row r="565" spans="1:30" x14ac:dyDescent="0.25">
      <c r="A565" s="27" t="s">
        <v>3337</v>
      </c>
      <c r="B565" s="28">
        <v>6</v>
      </c>
      <c r="C565" s="28" t="s">
        <v>27</v>
      </c>
      <c r="D565" t="s">
        <v>2593</v>
      </c>
      <c r="E565" s="28" t="s">
        <v>2613</v>
      </c>
      <c r="F565" s="28">
        <v>76</v>
      </c>
      <c r="G565" s="28" t="s">
        <v>253</v>
      </c>
      <c r="H565" s="28">
        <v>9124</v>
      </c>
      <c r="I565" s="28" t="s">
        <v>257</v>
      </c>
      <c r="J565" s="28">
        <v>820</v>
      </c>
      <c r="K565" s="28" t="s">
        <v>659</v>
      </c>
      <c r="L565" s="41">
        <v>67</v>
      </c>
      <c r="M565" s="44">
        <v>0</v>
      </c>
      <c r="N565" s="6">
        <v>0</v>
      </c>
      <c r="O565">
        <v>0</v>
      </c>
      <c r="P565" s="29" t="s">
        <v>648</v>
      </c>
      <c r="Q565" s="28" t="s">
        <v>255</v>
      </c>
      <c r="R565" s="28" t="s">
        <v>259</v>
      </c>
      <c r="S565" s="28" t="s">
        <v>660</v>
      </c>
      <c r="T565" s="57" t="s">
        <v>8191</v>
      </c>
      <c r="U565" s="57" t="s">
        <v>8192</v>
      </c>
      <c r="V565" s="57" t="s">
        <v>8193</v>
      </c>
      <c r="W565" s="30">
        <v>46055</v>
      </c>
      <c r="X565" s="30">
        <v>46375</v>
      </c>
      <c r="Y565" s="28">
        <v>2026</v>
      </c>
      <c r="Z565" s="28" t="s">
        <v>1321</v>
      </c>
      <c r="AA565" s="28" t="s">
        <v>1322</v>
      </c>
      <c r="AB565" s="28" t="s">
        <v>1832</v>
      </c>
      <c r="AC565" s="28" t="s">
        <v>3821</v>
      </c>
      <c r="AD565" s="48" t="s">
        <v>3822</v>
      </c>
    </row>
    <row r="566" spans="1:30" x14ac:dyDescent="0.25">
      <c r="A566" s="27" t="s">
        <v>3337</v>
      </c>
      <c r="B566" s="28">
        <v>6</v>
      </c>
      <c r="C566" s="28" t="s">
        <v>27</v>
      </c>
      <c r="D566" t="s">
        <v>2593</v>
      </c>
      <c r="E566" s="28" t="s">
        <v>2613</v>
      </c>
      <c r="F566" s="28">
        <v>76</v>
      </c>
      <c r="G566" s="28" t="s">
        <v>253</v>
      </c>
      <c r="H566" s="28">
        <v>9125</v>
      </c>
      <c r="I566" s="28" t="s">
        <v>271</v>
      </c>
      <c r="J566" s="28">
        <v>820</v>
      </c>
      <c r="K566" s="28" t="s">
        <v>659</v>
      </c>
      <c r="L566" s="41">
        <v>93</v>
      </c>
      <c r="M566" s="44">
        <v>0</v>
      </c>
      <c r="N566" s="6">
        <v>0</v>
      </c>
      <c r="O566">
        <v>0</v>
      </c>
      <c r="P566" s="29" t="s">
        <v>648</v>
      </c>
      <c r="Q566" s="28" t="s">
        <v>255</v>
      </c>
      <c r="R566" s="28" t="s">
        <v>272</v>
      </c>
      <c r="S566" s="28" t="s">
        <v>660</v>
      </c>
      <c r="T566" s="57" t="s">
        <v>8194</v>
      </c>
      <c r="U566" s="57" t="s">
        <v>8195</v>
      </c>
      <c r="V566" s="57" t="s">
        <v>8196</v>
      </c>
      <c r="W566" s="30">
        <v>46055</v>
      </c>
      <c r="X566" s="30">
        <v>46374</v>
      </c>
      <c r="Y566" s="28">
        <v>2026</v>
      </c>
      <c r="Z566" s="28" t="s">
        <v>3823</v>
      </c>
      <c r="AA566" s="28" t="s">
        <v>3823</v>
      </c>
      <c r="AB566" s="28" t="s">
        <v>3825</v>
      </c>
      <c r="AC566" s="28" t="s">
        <v>3826</v>
      </c>
      <c r="AD566" s="48" t="s">
        <v>3827</v>
      </c>
    </row>
    <row r="567" spans="1:30" x14ac:dyDescent="0.25">
      <c r="A567" s="27" t="s">
        <v>3337</v>
      </c>
      <c r="B567" s="28">
        <v>6</v>
      </c>
      <c r="C567" s="28" t="s">
        <v>27</v>
      </c>
      <c r="D567" t="s">
        <v>2593</v>
      </c>
      <c r="E567" s="28" t="s">
        <v>2613</v>
      </c>
      <c r="F567" s="28">
        <v>19</v>
      </c>
      <c r="G567" s="28" t="s">
        <v>158</v>
      </c>
      <c r="H567" s="28">
        <v>9221</v>
      </c>
      <c r="I567" s="28" t="s">
        <v>336</v>
      </c>
      <c r="J567" s="28">
        <v>820</v>
      </c>
      <c r="K567" s="28" t="s">
        <v>659</v>
      </c>
      <c r="L567" s="41">
        <v>70</v>
      </c>
      <c r="M567" s="44">
        <v>0</v>
      </c>
      <c r="N567" s="6">
        <v>0</v>
      </c>
      <c r="O567">
        <v>0</v>
      </c>
      <c r="P567" s="29" t="s">
        <v>648</v>
      </c>
      <c r="Q567" s="28" t="s">
        <v>161</v>
      </c>
      <c r="R567" s="28" t="s">
        <v>337</v>
      </c>
      <c r="S567" s="28" t="s">
        <v>660</v>
      </c>
      <c r="T567" s="57" t="s">
        <v>8209</v>
      </c>
      <c r="U567" s="57" t="s">
        <v>8210</v>
      </c>
      <c r="V567" s="57" t="s">
        <v>8211</v>
      </c>
      <c r="W567" s="30">
        <v>46055</v>
      </c>
      <c r="X567" s="30">
        <v>46375</v>
      </c>
      <c r="Y567" s="28">
        <v>2026</v>
      </c>
      <c r="Z567" s="28" t="s">
        <v>4040</v>
      </c>
      <c r="AA567" s="28" t="s">
        <v>4041</v>
      </c>
      <c r="AB567" s="28" t="s">
        <v>4042</v>
      </c>
      <c r="AC567" s="28" t="s">
        <v>3844</v>
      </c>
      <c r="AD567" s="48" t="s">
        <v>1085</v>
      </c>
    </row>
    <row r="568" spans="1:30" x14ac:dyDescent="0.25">
      <c r="A568" s="27" t="s">
        <v>3337</v>
      </c>
      <c r="B568" s="28">
        <v>6</v>
      </c>
      <c r="C568" s="28" t="s">
        <v>27</v>
      </c>
      <c r="D568" t="s">
        <v>2593</v>
      </c>
      <c r="E568" s="28" t="s">
        <v>2613</v>
      </c>
      <c r="F568" s="28">
        <v>19</v>
      </c>
      <c r="G568" s="28" t="s">
        <v>158</v>
      </c>
      <c r="H568" s="28">
        <v>9307</v>
      </c>
      <c r="I568" s="28" t="s">
        <v>174</v>
      </c>
      <c r="J568" s="28">
        <v>820</v>
      </c>
      <c r="K568" s="28" t="s">
        <v>659</v>
      </c>
      <c r="L568" s="41">
        <v>426</v>
      </c>
      <c r="M568" s="44">
        <v>0</v>
      </c>
      <c r="N568" s="6">
        <v>0</v>
      </c>
      <c r="O568">
        <v>0</v>
      </c>
      <c r="P568" s="29" t="s">
        <v>648</v>
      </c>
      <c r="Q568" s="28" t="s">
        <v>161</v>
      </c>
      <c r="R568" s="28" t="s">
        <v>175</v>
      </c>
      <c r="S568" s="28" t="s">
        <v>660</v>
      </c>
      <c r="T568" s="57" t="s">
        <v>8212</v>
      </c>
      <c r="U568" s="57" t="s">
        <v>8213</v>
      </c>
      <c r="V568" s="57" t="s">
        <v>8214</v>
      </c>
      <c r="W568" s="30">
        <v>46055</v>
      </c>
      <c r="X568" s="30">
        <v>46371</v>
      </c>
      <c r="Y568" s="28">
        <v>2026</v>
      </c>
      <c r="Z568" s="28" t="s">
        <v>1432</v>
      </c>
      <c r="AA568" s="28" t="s">
        <v>1433</v>
      </c>
      <c r="AB568" s="28" t="s">
        <v>4043</v>
      </c>
      <c r="AC568" s="28" t="s">
        <v>3889</v>
      </c>
      <c r="AD568" s="48" t="s">
        <v>651</v>
      </c>
    </row>
    <row r="569" spans="1:30" x14ac:dyDescent="0.25">
      <c r="A569" s="27" t="s">
        <v>3337</v>
      </c>
      <c r="B569" s="28">
        <v>6</v>
      </c>
      <c r="C569" s="28" t="s">
        <v>27</v>
      </c>
      <c r="D569" t="s">
        <v>2593</v>
      </c>
      <c r="E569" s="28" t="s">
        <v>2613</v>
      </c>
      <c r="F569" s="28">
        <v>68</v>
      </c>
      <c r="G569" s="28" t="s">
        <v>283</v>
      </c>
      <c r="H569" s="28">
        <v>9309</v>
      </c>
      <c r="I569" s="28" t="s">
        <v>289</v>
      </c>
      <c r="J569" s="28">
        <v>820</v>
      </c>
      <c r="K569" s="28" t="s">
        <v>659</v>
      </c>
      <c r="L569" s="41">
        <v>296</v>
      </c>
      <c r="M569" s="44">
        <v>0</v>
      </c>
      <c r="N569" s="6">
        <v>0</v>
      </c>
      <c r="O569">
        <v>0</v>
      </c>
      <c r="P569" s="29" t="s">
        <v>648</v>
      </c>
      <c r="Q569" s="28" t="s">
        <v>285</v>
      </c>
      <c r="R569" s="28" t="s">
        <v>290</v>
      </c>
      <c r="S569" s="28" t="s">
        <v>660</v>
      </c>
      <c r="T569" s="57" t="s">
        <v>8215</v>
      </c>
      <c r="U569" s="57" t="s">
        <v>8216</v>
      </c>
      <c r="V569" s="57" t="s">
        <v>8217</v>
      </c>
      <c r="W569" s="30">
        <v>46055</v>
      </c>
      <c r="X569" s="30">
        <v>46360</v>
      </c>
      <c r="Y569" s="28">
        <v>2026</v>
      </c>
      <c r="Z569" s="28" t="s">
        <v>435</v>
      </c>
      <c r="AA569" s="28" t="s">
        <v>4044</v>
      </c>
      <c r="AB569" s="28" t="s">
        <v>3848</v>
      </c>
      <c r="AC569" s="28" t="s">
        <v>3849</v>
      </c>
      <c r="AD569" s="48" t="s">
        <v>3377</v>
      </c>
    </row>
    <row r="570" spans="1:30" x14ac:dyDescent="0.25">
      <c r="A570" s="27" t="s">
        <v>3337</v>
      </c>
      <c r="B570" s="28">
        <v>6</v>
      </c>
      <c r="C570" s="28" t="s">
        <v>27</v>
      </c>
      <c r="D570" t="s">
        <v>2593</v>
      </c>
      <c r="E570" s="28" t="s">
        <v>2613</v>
      </c>
      <c r="F570" s="28">
        <v>25</v>
      </c>
      <c r="G570" s="28" t="s">
        <v>95</v>
      </c>
      <c r="H570" s="28">
        <v>9509</v>
      </c>
      <c r="I570" s="28" t="s">
        <v>734</v>
      </c>
      <c r="J570" s="28">
        <v>820</v>
      </c>
      <c r="K570" s="28" t="s">
        <v>659</v>
      </c>
      <c r="L570" s="41">
        <v>299</v>
      </c>
      <c r="M570" s="44">
        <v>0</v>
      </c>
      <c r="N570" s="6">
        <v>0</v>
      </c>
      <c r="O570">
        <v>0</v>
      </c>
      <c r="P570" s="29" t="s">
        <v>648</v>
      </c>
      <c r="Q570" s="28" t="s">
        <v>97</v>
      </c>
      <c r="R570" s="28" t="s">
        <v>736</v>
      </c>
      <c r="S570" s="28" t="s">
        <v>660</v>
      </c>
      <c r="T570" s="57" t="s">
        <v>8224</v>
      </c>
      <c r="U570" s="57" t="s">
        <v>8225</v>
      </c>
      <c r="V570" s="57" t="s">
        <v>8226</v>
      </c>
      <c r="W570" s="30">
        <v>46055</v>
      </c>
      <c r="X570" s="30">
        <v>46368</v>
      </c>
      <c r="Y570" s="28">
        <v>2026</v>
      </c>
      <c r="Z570" s="28" t="s">
        <v>753</v>
      </c>
      <c r="AA570" s="28" t="s">
        <v>1451</v>
      </c>
      <c r="AB570" s="28" t="s">
        <v>754</v>
      </c>
      <c r="AC570" s="28" t="s">
        <v>3854</v>
      </c>
      <c r="AD570" s="48" t="s">
        <v>3340</v>
      </c>
    </row>
    <row r="571" spans="1:30" x14ac:dyDescent="0.25">
      <c r="A571" s="27" t="s">
        <v>3337</v>
      </c>
      <c r="B571" s="28">
        <v>6</v>
      </c>
      <c r="C571" s="28" t="s">
        <v>27</v>
      </c>
      <c r="D571" t="s">
        <v>2593</v>
      </c>
      <c r="E571" s="28" t="s">
        <v>2613</v>
      </c>
      <c r="F571" s="28">
        <v>41</v>
      </c>
      <c r="G571" s="28" t="s">
        <v>110</v>
      </c>
      <c r="H571" s="28">
        <v>9527</v>
      </c>
      <c r="I571" s="28" t="s">
        <v>149</v>
      </c>
      <c r="J571" s="28">
        <v>820</v>
      </c>
      <c r="K571" s="28" t="s">
        <v>659</v>
      </c>
      <c r="L571" s="41">
        <v>252</v>
      </c>
      <c r="M571" s="44">
        <v>0</v>
      </c>
      <c r="N571" s="6">
        <v>0</v>
      </c>
      <c r="O571">
        <v>0</v>
      </c>
      <c r="P571" s="29" t="s">
        <v>648</v>
      </c>
      <c r="Q571" s="28" t="s">
        <v>114</v>
      </c>
      <c r="R571" s="28" t="s">
        <v>150</v>
      </c>
      <c r="S571" s="28" t="s">
        <v>660</v>
      </c>
      <c r="T571" s="57" t="s">
        <v>8227</v>
      </c>
      <c r="U571" s="57" t="s">
        <v>8228</v>
      </c>
      <c r="V571" s="57" t="s">
        <v>8229</v>
      </c>
      <c r="W571" s="30">
        <v>46055</v>
      </c>
      <c r="X571" s="30">
        <v>46386</v>
      </c>
      <c r="Y571" s="28">
        <v>2026</v>
      </c>
      <c r="Z571" s="28" t="s">
        <v>417</v>
      </c>
      <c r="AA571" s="28" t="s">
        <v>619</v>
      </c>
      <c r="AB571" s="28" t="s">
        <v>663</v>
      </c>
      <c r="AC571" s="28" t="s">
        <v>1801</v>
      </c>
      <c r="AD571" s="48" t="s">
        <v>177</v>
      </c>
    </row>
    <row r="572" spans="1:30" x14ac:dyDescent="0.25">
      <c r="A572" s="27" t="s">
        <v>3337</v>
      </c>
      <c r="B572" s="28">
        <v>6</v>
      </c>
      <c r="C572" s="28" t="s">
        <v>27</v>
      </c>
      <c r="D572" t="s">
        <v>2593</v>
      </c>
      <c r="E572" s="28" t="s">
        <v>2613</v>
      </c>
      <c r="F572" s="28">
        <v>47</v>
      </c>
      <c r="G572" s="28" t="s">
        <v>49</v>
      </c>
      <c r="H572" s="28">
        <v>9529</v>
      </c>
      <c r="I572" s="28" t="s">
        <v>199</v>
      </c>
      <c r="J572" s="28">
        <v>820</v>
      </c>
      <c r="K572" s="28" t="s">
        <v>659</v>
      </c>
      <c r="L572" s="41">
        <v>245</v>
      </c>
      <c r="M572" s="44">
        <v>0</v>
      </c>
      <c r="N572" s="6">
        <v>0</v>
      </c>
      <c r="O572">
        <v>0</v>
      </c>
      <c r="P572" s="29" t="s">
        <v>648</v>
      </c>
      <c r="Q572" s="28" t="s">
        <v>52</v>
      </c>
      <c r="R572" s="28" t="s">
        <v>200</v>
      </c>
      <c r="S572" s="28" t="s">
        <v>660</v>
      </c>
      <c r="T572" s="57" t="s">
        <v>8230</v>
      </c>
      <c r="U572" s="57" t="s">
        <v>8231</v>
      </c>
      <c r="V572" s="57" t="s">
        <v>8232</v>
      </c>
      <c r="W572" s="30">
        <v>46055</v>
      </c>
      <c r="X572" s="30">
        <v>46368</v>
      </c>
      <c r="Y572" s="28">
        <v>2026</v>
      </c>
      <c r="Z572" s="28" t="s">
        <v>3855</v>
      </c>
      <c r="AA572" s="28" t="s">
        <v>3856</v>
      </c>
      <c r="AB572" s="28" t="s">
        <v>3857</v>
      </c>
      <c r="AC572" s="28" t="s">
        <v>3858</v>
      </c>
      <c r="AD572" s="48" t="s">
        <v>719</v>
      </c>
    </row>
    <row r="573" spans="1:30" x14ac:dyDescent="0.25">
      <c r="A573" s="27" t="s">
        <v>3337</v>
      </c>
      <c r="B573" s="28">
        <v>6</v>
      </c>
      <c r="C573" s="28" t="s">
        <v>27</v>
      </c>
      <c r="D573" t="s">
        <v>2593</v>
      </c>
      <c r="E573" s="28" t="s">
        <v>2613</v>
      </c>
      <c r="F573" s="28">
        <v>5</v>
      </c>
      <c r="G573" s="28" t="s">
        <v>25</v>
      </c>
      <c r="H573" s="28">
        <v>9201</v>
      </c>
      <c r="I573" s="28" t="s">
        <v>34</v>
      </c>
      <c r="J573" s="28">
        <v>820</v>
      </c>
      <c r="K573" s="28" t="s">
        <v>659</v>
      </c>
      <c r="L573" s="41">
        <v>237</v>
      </c>
      <c r="M573" s="44">
        <v>0</v>
      </c>
      <c r="N573" s="6">
        <v>0</v>
      </c>
      <c r="O573">
        <v>0</v>
      </c>
      <c r="P573" s="29" t="s">
        <v>648</v>
      </c>
      <c r="Q573" s="28" t="s">
        <v>30</v>
      </c>
      <c r="R573" s="28" t="s">
        <v>36</v>
      </c>
      <c r="S573" s="28" t="s">
        <v>660</v>
      </c>
      <c r="T573" s="57" t="s">
        <v>8109</v>
      </c>
      <c r="U573" s="57" t="s">
        <v>8110</v>
      </c>
      <c r="V573" s="57" t="s">
        <v>8111</v>
      </c>
      <c r="W573" s="30">
        <v>46055</v>
      </c>
      <c r="X573" s="30">
        <v>46386</v>
      </c>
      <c r="Y573" s="28">
        <v>2026</v>
      </c>
      <c r="Z573" s="28" t="s">
        <v>1100</v>
      </c>
      <c r="AA573" s="28" t="s">
        <v>35</v>
      </c>
      <c r="AB573" s="28" t="s">
        <v>1101</v>
      </c>
      <c r="AC573" s="28" t="s">
        <v>3610</v>
      </c>
      <c r="AD573" s="48" t="s">
        <v>1126</v>
      </c>
    </row>
    <row r="574" spans="1:30" x14ac:dyDescent="0.25">
      <c r="A574" s="27" t="s">
        <v>3337</v>
      </c>
      <c r="B574" s="28">
        <v>6</v>
      </c>
      <c r="C574" s="28" t="s">
        <v>27</v>
      </c>
      <c r="D574" t="s">
        <v>2593</v>
      </c>
      <c r="E574" s="28" t="s">
        <v>2613</v>
      </c>
      <c r="F574" s="28">
        <v>52</v>
      </c>
      <c r="G574" s="28" t="s">
        <v>165</v>
      </c>
      <c r="H574" s="28">
        <v>9536</v>
      </c>
      <c r="I574" s="28" t="s">
        <v>242</v>
      </c>
      <c r="J574" s="28">
        <v>820</v>
      </c>
      <c r="K574" s="28" t="s">
        <v>659</v>
      </c>
      <c r="L574" s="41">
        <v>412</v>
      </c>
      <c r="M574" s="44">
        <v>0</v>
      </c>
      <c r="N574" s="6">
        <v>0</v>
      </c>
      <c r="O574">
        <v>0</v>
      </c>
      <c r="P574" s="29" t="s">
        <v>648</v>
      </c>
      <c r="Q574" s="28" t="s">
        <v>167</v>
      </c>
      <c r="R574" s="28" t="s">
        <v>243</v>
      </c>
      <c r="S574" s="28" t="s">
        <v>660</v>
      </c>
      <c r="T574" s="57" t="s">
        <v>8233</v>
      </c>
      <c r="U574" s="57" t="s">
        <v>8234</v>
      </c>
      <c r="V574" s="57" t="s">
        <v>8235</v>
      </c>
      <c r="W574" s="30">
        <v>46055</v>
      </c>
      <c r="X574" s="30">
        <v>46371</v>
      </c>
      <c r="Y574" s="28">
        <v>2026</v>
      </c>
      <c r="Z574" s="28" t="s">
        <v>3859</v>
      </c>
      <c r="AA574" s="28" t="s">
        <v>3860</v>
      </c>
      <c r="AB574" s="28" t="s">
        <v>3861</v>
      </c>
      <c r="AC574" s="28" t="s">
        <v>3862</v>
      </c>
      <c r="AD574" s="48" t="s">
        <v>3863</v>
      </c>
    </row>
    <row r="575" spans="1:30" x14ac:dyDescent="0.25">
      <c r="A575" s="27" t="s">
        <v>3337</v>
      </c>
      <c r="B575" s="28">
        <v>6</v>
      </c>
      <c r="C575" s="28" t="s">
        <v>27</v>
      </c>
      <c r="D575" t="s">
        <v>2593</v>
      </c>
      <c r="E575" s="28" t="s">
        <v>2613</v>
      </c>
      <c r="F575" s="28">
        <v>11</v>
      </c>
      <c r="G575" s="28" t="s">
        <v>133</v>
      </c>
      <c r="H575" s="28">
        <v>9211</v>
      </c>
      <c r="I575" s="28" t="s">
        <v>2586</v>
      </c>
      <c r="J575" s="28">
        <v>820</v>
      </c>
      <c r="K575" s="28" t="s">
        <v>659</v>
      </c>
      <c r="L575" s="41">
        <v>1691</v>
      </c>
      <c r="M575" s="44">
        <v>0</v>
      </c>
      <c r="N575" s="6">
        <v>0</v>
      </c>
      <c r="O575">
        <v>0</v>
      </c>
      <c r="P575" s="29" t="s">
        <v>648</v>
      </c>
      <c r="Q575" s="28" t="s">
        <v>135</v>
      </c>
      <c r="R575" s="28" t="s">
        <v>2587</v>
      </c>
      <c r="S575" s="28" t="s">
        <v>660</v>
      </c>
      <c r="T575" s="57" t="s">
        <v>8179</v>
      </c>
      <c r="U575" s="57" t="s">
        <v>8180</v>
      </c>
      <c r="V575" s="57" t="s">
        <v>8181</v>
      </c>
      <c r="W575" s="30">
        <v>46055</v>
      </c>
      <c r="X575" s="30">
        <v>46372</v>
      </c>
      <c r="Y575" s="28">
        <v>2026</v>
      </c>
      <c r="Z575" s="28" t="s">
        <v>1751</v>
      </c>
      <c r="AA575" s="28" t="s">
        <v>665</v>
      </c>
      <c r="AB575" s="28" t="s">
        <v>666</v>
      </c>
      <c r="AC575" s="28" t="s">
        <v>667</v>
      </c>
      <c r="AD575" s="48" t="s">
        <v>668</v>
      </c>
    </row>
    <row r="576" spans="1:30" x14ac:dyDescent="0.25">
      <c r="A576" s="27" t="s">
        <v>3337</v>
      </c>
      <c r="B576" s="28">
        <v>6</v>
      </c>
      <c r="C576" s="28" t="s">
        <v>27</v>
      </c>
      <c r="D576" t="s">
        <v>2593</v>
      </c>
      <c r="E576" s="28" t="s">
        <v>2613</v>
      </c>
      <c r="F576" s="28">
        <v>76</v>
      </c>
      <c r="G576" s="28" t="s">
        <v>253</v>
      </c>
      <c r="H576" s="28">
        <v>9543</v>
      </c>
      <c r="I576" s="28" t="s">
        <v>276</v>
      </c>
      <c r="J576" s="28">
        <v>820</v>
      </c>
      <c r="K576" s="28" t="s">
        <v>659</v>
      </c>
      <c r="L576" s="41">
        <v>126</v>
      </c>
      <c r="M576" s="44">
        <v>0</v>
      </c>
      <c r="N576" s="6">
        <v>0</v>
      </c>
      <c r="O576">
        <v>0</v>
      </c>
      <c r="P576" s="29" t="s">
        <v>648</v>
      </c>
      <c r="Q576" s="28" t="s">
        <v>255</v>
      </c>
      <c r="R576" s="28" t="s">
        <v>277</v>
      </c>
      <c r="S576" s="28" t="s">
        <v>660</v>
      </c>
      <c r="T576" s="57" t="s">
        <v>8236</v>
      </c>
      <c r="U576" s="57" t="s">
        <v>8237</v>
      </c>
      <c r="V576" s="57" t="s">
        <v>8238</v>
      </c>
      <c r="W576" s="30">
        <v>46055</v>
      </c>
      <c r="X576" s="30">
        <v>46375</v>
      </c>
      <c r="Y576" s="28">
        <v>2026</v>
      </c>
      <c r="Z576" s="28" t="s">
        <v>4045</v>
      </c>
      <c r="AA576" s="28" t="s">
        <v>4046</v>
      </c>
      <c r="AB576" s="28" t="s">
        <v>4047</v>
      </c>
      <c r="AC576" s="28" t="s">
        <v>3867</v>
      </c>
      <c r="AD576" s="48" t="s">
        <v>651</v>
      </c>
    </row>
    <row r="577" spans="1:30" x14ac:dyDescent="0.25">
      <c r="A577" s="27" t="s">
        <v>3337</v>
      </c>
      <c r="B577" s="28">
        <v>6</v>
      </c>
      <c r="C577" s="28" t="s">
        <v>27</v>
      </c>
      <c r="D577" t="s">
        <v>2593</v>
      </c>
      <c r="E577" s="28" t="s">
        <v>2613</v>
      </c>
      <c r="F577" s="28">
        <v>11</v>
      </c>
      <c r="G577" s="28" t="s">
        <v>133</v>
      </c>
      <c r="H577" s="28">
        <v>9212</v>
      </c>
      <c r="I577" s="28" t="s">
        <v>147</v>
      </c>
      <c r="J577" s="28">
        <v>820</v>
      </c>
      <c r="K577" s="28" t="s">
        <v>659</v>
      </c>
      <c r="L577" s="41">
        <v>189</v>
      </c>
      <c r="M577" s="44">
        <v>0</v>
      </c>
      <c r="N577" s="6">
        <v>0</v>
      </c>
      <c r="O577">
        <v>0</v>
      </c>
      <c r="P577" s="29" t="s">
        <v>648</v>
      </c>
      <c r="Q577" s="28" t="s">
        <v>135</v>
      </c>
      <c r="R577" s="28" t="s">
        <v>148</v>
      </c>
      <c r="S577" s="28" t="s">
        <v>660</v>
      </c>
      <c r="T577" s="57" t="s">
        <v>8197</v>
      </c>
      <c r="U577" s="57" t="s">
        <v>8198</v>
      </c>
      <c r="V577" s="57" t="s">
        <v>8199</v>
      </c>
      <c r="W577" s="30">
        <v>46055</v>
      </c>
      <c r="X577" s="30">
        <v>46386</v>
      </c>
      <c r="Y577" s="28">
        <v>2026</v>
      </c>
      <c r="Z577" s="28" t="s">
        <v>3828</v>
      </c>
      <c r="AA577" s="28" t="s">
        <v>3829</v>
      </c>
      <c r="AB577" s="28" t="s">
        <v>3830</v>
      </c>
      <c r="AC577" s="28" t="s">
        <v>3831</v>
      </c>
      <c r="AD577" s="48" t="s">
        <v>3832</v>
      </c>
    </row>
    <row r="578" spans="1:30" x14ac:dyDescent="0.25">
      <c r="A578" s="27" t="s">
        <v>3337</v>
      </c>
      <c r="B578" s="28">
        <v>6</v>
      </c>
      <c r="C578" s="28" t="s">
        <v>27</v>
      </c>
      <c r="D578" t="s">
        <v>2593</v>
      </c>
      <c r="E578" s="28" t="s">
        <v>2613</v>
      </c>
      <c r="F578" s="28">
        <v>11</v>
      </c>
      <c r="G578" s="28" t="s">
        <v>133</v>
      </c>
      <c r="H578" s="28">
        <v>9213</v>
      </c>
      <c r="I578" s="28" t="s">
        <v>151</v>
      </c>
      <c r="J578" s="28">
        <v>820</v>
      </c>
      <c r="K578" s="28" t="s">
        <v>659</v>
      </c>
      <c r="L578" s="41">
        <v>157</v>
      </c>
      <c r="M578" s="44">
        <v>0</v>
      </c>
      <c r="N578" s="6">
        <v>0</v>
      </c>
      <c r="O578">
        <v>0</v>
      </c>
      <c r="P578" s="29" t="s">
        <v>648</v>
      </c>
      <c r="Q578" s="28" t="s">
        <v>135</v>
      </c>
      <c r="R578" s="28" t="s">
        <v>153</v>
      </c>
      <c r="S578" s="28" t="s">
        <v>660</v>
      </c>
      <c r="T578" s="57" t="s">
        <v>8182</v>
      </c>
      <c r="U578" s="57" t="s">
        <v>8183</v>
      </c>
      <c r="V578" s="57" t="s">
        <v>8184</v>
      </c>
      <c r="W578" s="30">
        <v>46055</v>
      </c>
      <c r="X578" s="30">
        <v>46368</v>
      </c>
      <c r="Y578" s="28">
        <v>2026</v>
      </c>
      <c r="Z578" s="28" t="s">
        <v>3833</v>
      </c>
      <c r="AA578" s="28" t="s">
        <v>4048</v>
      </c>
      <c r="AB578" s="28" t="s">
        <v>4049</v>
      </c>
      <c r="AC578" s="28" t="s">
        <v>1205</v>
      </c>
      <c r="AD578" s="48" t="s">
        <v>3431</v>
      </c>
    </row>
    <row r="579" spans="1:30" x14ac:dyDescent="0.25">
      <c r="A579" s="27" t="s">
        <v>3337</v>
      </c>
      <c r="B579" s="28">
        <v>6</v>
      </c>
      <c r="C579" s="28" t="s">
        <v>27</v>
      </c>
      <c r="D579" t="s">
        <v>2593</v>
      </c>
      <c r="E579" s="28" t="s">
        <v>2613</v>
      </c>
      <c r="F579" s="28">
        <v>11</v>
      </c>
      <c r="G579" s="28" t="s">
        <v>133</v>
      </c>
      <c r="H579" s="28">
        <v>9216</v>
      </c>
      <c r="I579" s="28" t="s">
        <v>2578</v>
      </c>
      <c r="J579" s="28">
        <v>820</v>
      </c>
      <c r="K579" s="28" t="s">
        <v>659</v>
      </c>
      <c r="L579" s="41">
        <v>30</v>
      </c>
      <c r="M579" s="44">
        <v>0</v>
      </c>
      <c r="N579" s="6">
        <v>0</v>
      </c>
      <c r="O579">
        <v>0</v>
      </c>
      <c r="P579" s="29" t="s">
        <v>648</v>
      </c>
      <c r="Q579" s="28" t="s">
        <v>135</v>
      </c>
      <c r="R579" s="28" t="s">
        <v>2579</v>
      </c>
      <c r="S579" s="28" t="s">
        <v>660</v>
      </c>
      <c r="T579" s="57" t="s">
        <v>8200</v>
      </c>
      <c r="U579" s="57" t="s">
        <v>8201</v>
      </c>
      <c r="V579" s="57" t="s">
        <v>8202</v>
      </c>
      <c r="W579" s="30">
        <v>46055</v>
      </c>
      <c r="X579" s="30">
        <v>46368</v>
      </c>
      <c r="Y579" s="28">
        <v>2026</v>
      </c>
      <c r="Z579" s="28" t="s">
        <v>2165</v>
      </c>
      <c r="AA579" s="28" t="s">
        <v>2166</v>
      </c>
      <c r="AB579" s="28" t="s">
        <v>1832</v>
      </c>
      <c r="AC579" s="28" t="s">
        <v>1228</v>
      </c>
      <c r="AD579" s="48" t="s">
        <v>3466</v>
      </c>
    </row>
    <row r="580" spans="1:30" x14ac:dyDescent="0.25">
      <c r="A580" s="27" t="s">
        <v>3337</v>
      </c>
      <c r="B580" s="28">
        <v>6</v>
      </c>
      <c r="C580" s="28" t="s">
        <v>27</v>
      </c>
      <c r="D580" t="s">
        <v>2593</v>
      </c>
      <c r="E580" s="28" t="s">
        <v>2613</v>
      </c>
      <c r="F580" s="28">
        <v>94</v>
      </c>
      <c r="G580" s="28" t="s">
        <v>730</v>
      </c>
      <c r="H580" s="28">
        <v>9547</v>
      </c>
      <c r="I580" s="28" t="s">
        <v>731</v>
      </c>
      <c r="J580" s="28">
        <v>820</v>
      </c>
      <c r="K580" s="28" t="s">
        <v>659</v>
      </c>
      <c r="L580" s="41">
        <v>117</v>
      </c>
      <c r="M580" s="44">
        <v>0</v>
      </c>
      <c r="N580" s="6">
        <v>0</v>
      </c>
      <c r="O580">
        <v>0</v>
      </c>
      <c r="P580" s="29" t="s">
        <v>648</v>
      </c>
      <c r="Q580" s="28" t="s">
        <v>732</v>
      </c>
      <c r="R580" s="28" t="s">
        <v>733</v>
      </c>
      <c r="S580" s="28" t="s">
        <v>660</v>
      </c>
      <c r="T580" s="57" t="s">
        <v>8241</v>
      </c>
      <c r="U580" s="57" t="s">
        <v>8242</v>
      </c>
      <c r="V580" s="57" t="s">
        <v>8243</v>
      </c>
      <c r="W580" s="30">
        <v>46055</v>
      </c>
      <c r="X580" s="30">
        <v>46386</v>
      </c>
      <c r="Y580" s="28">
        <v>2026</v>
      </c>
      <c r="Z580" s="28" t="s">
        <v>3871</v>
      </c>
      <c r="AA580" s="28" t="s">
        <v>3872</v>
      </c>
      <c r="AB580" s="28" t="s">
        <v>3873</v>
      </c>
      <c r="AC580" s="28" t="s">
        <v>3874</v>
      </c>
      <c r="AD580" s="48" t="s">
        <v>540</v>
      </c>
    </row>
    <row r="581" spans="1:30" x14ac:dyDescent="0.25">
      <c r="A581" s="27" t="s">
        <v>3337</v>
      </c>
      <c r="B581" s="28">
        <v>6</v>
      </c>
      <c r="C581" s="28" t="s">
        <v>27</v>
      </c>
      <c r="D581" t="s">
        <v>2593</v>
      </c>
      <c r="E581" s="28" t="s">
        <v>2613</v>
      </c>
      <c r="F581" s="28">
        <v>11</v>
      </c>
      <c r="G581" s="28" t="s">
        <v>133</v>
      </c>
      <c r="H581" s="28">
        <v>9217</v>
      </c>
      <c r="I581" s="28" t="s">
        <v>169</v>
      </c>
      <c r="J581" s="28">
        <v>820</v>
      </c>
      <c r="K581" s="28" t="s">
        <v>659</v>
      </c>
      <c r="L581" s="41">
        <v>64</v>
      </c>
      <c r="M581" s="44">
        <v>0</v>
      </c>
      <c r="N581" s="6">
        <v>0</v>
      </c>
      <c r="O581">
        <v>0</v>
      </c>
      <c r="P581" s="29" t="s">
        <v>648</v>
      </c>
      <c r="Q581" s="28" t="s">
        <v>135</v>
      </c>
      <c r="R581" s="28" t="s">
        <v>173</v>
      </c>
      <c r="S581" s="28" t="s">
        <v>660</v>
      </c>
      <c r="T581" s="57" t="s">
        <v>8203</v>
      </c>
      <c r="U581" s="57" t="s">
        <v>8204</v>
      </c>
      <c r="V581" s="57" t="s">
        <v>8205</v>
      </c>
      <c r="W581" s="30">
        <v>46055</v>
      </c>
      <c r="X581" s="30">
        <v>46368</v>
      </c>
      <c r="Y581" s="28">
        <v>2026</v>
      </c>
      <c r="Z581" s="28" t="s">
        <v>1756</v>
      </c>
      <c r="AA581" s="28" t="s">
        <v>1810</v>
      </c>
      <c r="AB581" s="28" t="s">
        <v>1811</v>
      </c>
      <c r="AC581" s="28" t="s">
        <v>704</v>
      </c>
      <c r="AD581" s="48" t="s">
        <v>705</v>
      </c>
    </row>
    <row r="582" spans="1:30" x14ac:dyDescent="0.25">
      <c r="A582" s="27" t="s">
        <v>3337</v>
      </c>
      <c r="B582" s="28">
        <v>6</v>
      </c>
      <c r="C582" s="28" t="s">
        <v>27</v>
      </c>
      <c r="D582" t="s">
        <v>2593</v>
      </c>
      <c r="E582" s="28" t="s">
        <v>2613</v>
      </c>
      <c r="F582" s="28">
        <v>5</v>
      </c>
      <c r="G582" s="28" t="s">
        <v>25</v>
      </c>
      <c r="H582" s="28">
        <v>9501</v>
      </c>
      <c r="I582" s="28" t="s">
        <v>81</v>
      </c>
      <c r="J582" s="28">
        <v>820</v>
      </c>
      <c r="K582" s="28" t="s">
        <v>659</v>
      </c>
      <c r="L582" s="41">
        <v>145</v>
      </c>
      <c r="M582" s="44">
        <v>0</v>
      </c>
      <c r="N582" s="6">
        <v>0</v>
      </c>
      <c r="O582">
        <v>0</v>
      </c>
      <c r="P582" s="29" t="s">
        <v>648</v>
      </c>
      <c r="Q582" s="28" t="s">
        <v>30</v>
      </c>
      <c r="R582" s="28" t="s">
        <v>82</v>
      </c>
      <c r="S582" s="28" t="s">
        <v>660</v>
      </c>
      <c r="T582" s="57" t="s">
        <v>8218</v>
      </c>
      <c r="U582" s="57" t="s">
        <v>8219</v>
      </c>
      <c r="V582" s="57" t="s">
        <v>8220</v>
      </c>
      <c r="W582" s="30">
        <v>46055</v>
      </c>
      <c r="X582" s="30">
        <v>46386</v>
      </c>
      <c r="Y582" s="28">
        <v>2026</v>
      </c>
      <c r="Z582" s="28" t="s">
        <v>1113</v>
      </c>
      <c r="AA582" s="28" t="s">
        <v>3850</v>
      </c>
      <c r="AB582" s="28" t="s">
        <v>3851</v>
      </c>
      <c r="AC582" s="28" t="s">
        <v>3852</v>
      </c>
      <c r="AD582" s="48" t="s">
        <v>668</v>
      </c>
    </row>
    <row r="583" spans="1:30" x14ac:dyDescent="0.25">
      <c r="A583" s="27" t="s">
        <v>3337</v>
      </c>
      <c r="B583" s="28">
        <v>6</v>
      </c>
      <c r="C583" s="28" t="s">
        <v>27</v>
      </c>
      <c r="D583" t="s">
        <v>2593</v>
      </c>
      <c r="E583" s="28" t="s">
        <v>2613</v>
      </c>
      <c r="F583" s="28">
        <v>5</v>
      </c>
      <c r="G583" s="28" t="s">
        <v>25</v>
      </c>
      <c r="H583" s="28">
        <v>9504</v>
      </c>
      <c r="I583" s="28" t="s">
        <v>98</v>
      </c>
      <c r="J583" s="28">
        <v>820</v>
      </c>
      <c r="K583" s="28" t="s">
        <v>659</v>
      </c>
      <c r="L583" s="41">
        <v>377</v>
      </c>
      <c r="M583" s="44">
        <v>0</v>
      </c>
      <c r="N583" s="6">
        <v>0</v>
      </c>
      <c r="O583">
        <v>0</v>
      </c>
      <c r="P583" s="29" t="s">
        <v>648</v>
      </c>
      <c r="Q583" s="28" t="s">
        <v>30</v>
      </c>
      <c r="R583" s="28" t="s">
        <v>99</v>
      </c>
      <c r="S583" s="28" t="s">
        <v>660</v>
      </c>
      <c r="T583" s="57" t="s">
        <v>8221</v>
      </c>
      <c r="U583" s="57" t="s">
        <v>8222</v>
      </c>
      <c r="V583" s="57" t="s">
        <v>8223</v>
      </c>
      <c r="W583" s="30">
        <v>46055</v>
      </c>
      <c r="X583" s="30">
        <v>46356</v>
      </c>
      <c r="Y583" s="28">
        <v>2026</v>
      </c>
      <c r="Z583" s="28" t="s">
        <v>1844</v>
      </c>
      <c r="AA583" s="28" t="s">
        <v>1122</v>
      </c>
      <c r="AB583" s="28" t="s">
        <v>1826</v>
      </c>
      <c r="AC583" s="28" t="s">
        <v>662</v>
      </c>
      <c r="AD583" s="48" t="s">
        <v>3446</v>
      </c>
    </row>
    <row r="584" spans="1:30" x14ac:dyDescent="0.25">
      <c r="A584" s="27" t="s">
        <v>3337</v>
      </c>
      <c r="B584" s="28">
        <v>6</v>
      </c>
      <c r="C584" s="28" t="s">
        <v>27</v>
      </c>
      <c r="D584" t="s">
        <v>2593</v>
      </c>
      <c r="E584" s="28" t="s">
        <v>2594</v>
      </c>
      <c r="F584" s="28">
        <v>8</v>
      </c>
      <c r="G584" s="28" t="s">
        <v>106</v>
      </c>
      <c r="H584" s="28">
        <v>9103</v>
      </c>
      <c r="I584" s="28" t="s">
        <v>107</v>
      </c>
      <c r="J584" s="28">
        <v>819</v>
      </c>
      <c r="K584" s="28" t="s">
        <v>647</v>
      </c>
      <c r="L584" s="41">
        <v>784</v>
      </c>
      <c r="M584" s="44">
        <v>0</v>
      </c>
      <c r="N584" s="6">
        <v>0</v>
      </c>
      <c r="O584">
        <v>0</v>
      </c>
      <c r="P584" s="29" t="s">
        <v>648</v>
      </c>
      <c r="Q584" s="28" t="s">
        <v>108</v>
      </c>
      <c r="R584" s="28" t="s">
        <v>109</v>
      </c>
      <c r="S584" s="28" t="s">
        <v>649</v>
      </c>
      <c r="T584" s="57" t="s">
        <v>8187</v>
      </c>
      <c r="U584" s="57" t="s">
        <v>8188</v>
      </c>
      <c r="V584" s="57" t="s">
        <v>8189</v>
      </c>
      <c r="W584" s="30">
        <v>46055</v>
      </c>
      <c r="X584" s="30">
        <v>46367</v>
      </c>
      <c r="Y584" s="28">
        <v>2026</v>
      </c>
      <c r="Z584" s="28" t="s">
        <v>1559</v>
      </c>
      <c r="AA584" s="28" t="s">
        <v>1560</v>
      </c>
      <c r="AB584" s="28" t="s">
        <v>1561</v>
      </c>
      <c r="AC584" s="28" t="s">
        <v>1562</v>
      </c>
      <c r="AD584" s="48" t="s">
        <v>3814</v>
      </c>
    </row>
    <row r="585" spans="1:30" x14ac:dyDescent="0.25">
      <c r="A585" s="27" t="s">
        <v>3337</v>
      </c>
      <c r="B585" s="28">
        <v>6</v>
      </c>
      <c r="C585" s="28" t="s">
        <v>27</v>
      </c>
      <c r="D585" t="s">
        <v>2593</v>
      </c>
      <c r="E585" s="28" t="s">
        <v>2594</v>
      </c>
      <c r="F585" s="28">
        <v>13</v>
      </c>
      <c r="G585" s="28" t="s">
        <v>102</v>
      </c>
      <c r="H585" s="28">
        <v>9104</v>
      </c>
      <c r="I585" s="28" t="s">
        <v>103</v>
      </c>
      <c r="J585" s="28">
        <v>819</v>
      </c>
      <c r="K585" s="28" t="s">
        <v>647</v>
      </c>
      <c r="L585" s="41">
        <v>376</v>
      </c>
      <c r="M585" s="44">
        <v>0</v>
      </c>
      <c r="N585" s="6">
        <v>0</v>
      </c>
      <c r="O585">
        <v>0</v>
      </c>
      <c r="P585" s="29" t="s">
        <v>648</v>
      </c>
      <c r="Q585" s="28" t="s">
        <v>104</v>
      </c>
      <c r="R585" s="28" t="s">
        <v>105</v>
      </c>
      <c r="S585" s="28" t="s">
        <v>649</v>
      </c>
      <c r="T585" s="57" t="s">
        <v>3815</v>
      </c>
      <c r="U585" s="57" t="s">
        <v>3816</v>
      </c>
      <c r="V585" s="57" t="s">
        <v>8190</v>
      </c>
      <c r="W585" s="30">
        <v>46055</v>
      </c>
      <c r="X585" s="30">
        <v>46371</v>
      </c>
      <c r="Y585" s="28">
        <v>2026</v>
      </c>
      <c r="Z585" s="28" t="s">
        <v>3817</v>
      </c>
      <c r="AA585" s="28" t="s">
        <v>1725</v>
      </c>
      <c r="AB585" s="28" t="s">
        <v>3818</v>
      </c>
      <c r="AC585" s="28" t="s">
        <v>3819</v>
      </c>
      <c r="AD585" s="48" t="s">
        <v>3820</v>
      </c>
    </row>
    <row r="586" spans="1:30" x14ac:dyDescent="0.25">
      <c r="A586" s="27" t="s">
        <v>3337</v>
      </c>
      <c r="B586" s="28">
        <v>6</v>
      </c>
      <c r="C586" s="28" t="s">
        <v>27</v>
      </c>
      <c r="D586" t="s">
        <v>2593</v>
      </c>
      <c r="E586" s="28" t="s">
        <v>2594</v>
      </c>
      <c r="F586" s="28">
        <v>76</v>
      </c>
      <c r="G586" s="28" t="s">
        <v>253</v>
      </c>
      <c r="H586" s="28">
        <v>9124</v>
      </c>
      <c r="I586" s="28" t="s">
        <v>257</v>
      </c>
      <c r="J586" s="28">
        <v>819</v>
      </c>
      <c r="K586" s="28" t="s">
        <v>647</v>
      </c>
      <c r="L586" s="41">
        <v>680</v>
      </c>
      <c r="M586" s="44">
        <v>0</v>
      </c>
      <c r="N586" s="6">
        <v>0</v>
      </c>
      <c r="O586">
        <v>0</v>
      </c>
      <c r="P586" s="29" t="s">
        <v>648</v>
      </c>
      <c r="Q586" s="28" t="s">
        <v>255</v>
      </c>
      <c r="R586" s="28" t="s">
        <v>259</v>
      </c>
      <c r="S586" s="28" t="s">
        <v>649</v>
      </c>
      <c r="T586" s="57" t="s">
        <v>8191</v>
      </c>
      <c r="U586" s="57" t="s">
        <v>8192</v>
      </c>
      <c r="V586" s="57" t="s">
        <v>8193</v>
      </c>
      <c r="W586" s="30">
        <v>46055</v>
      </c>
      <c r="X586" s="30">
        <v>46375</v>
      </c>
      <c r="Y586" s="28">
        <v>2026</v>
      </c>
      <c r="Z586" s="28" t="s">
        <v>1321</v>
      </c>
      <c r="AA586" s="28" t="s">
        <v>1322</v>
      </c>
      <c r="AB586" s="28" t="s">
        <v>1860</v>
      </c>
      <c r="AC586" s="28" t="s">
        <v>3821</v>
      </c>
      <c r="AD586" s="48" t="s">
        <v>3822</v>
      </c>
    </row>
    <row r="587" spans="1:30" x14ac:dyDescent="0.25">
      <c r="A587" s="27" t="s">
        <v>3337</v>
      </c>
      <c r="B587" s="28">
        <v>6</v>
      </c>
      <c r="C587" s="28" t="s">
        <v>27</v>
      </c>
      <c r="D587" t="s">
        <v>2593</v>
      </c>
      <c r="E587" s="28" t="s">
        <v>2594</v>
      </c>
      <c r="F587" s="28">
        <v>76</v>
      </c>
      <c r="G587" s="28" t="s">
        <v>253</v>
      </c>
      <c r="H587" s="28">
        <v>9125</v>
      </c>
      <c r="I587" s="28" t="s">
        <v>271</v>
      </c>
      <c r="J587" s="28">
        <v>819</v>
      </c>
      <c r="K587" s="28" t="s">
        <v>647</v>
      </c>
      <c r="L587" s="41">
        <v>557</v>
      </c>
      <c r="M587" s="44">
        <v>0</v>
      </c>
      <c r="N587" s="6">
        <v>0</v>
      </c>
      <c r="O587">
        <v>0</v>
      </c>
      <c r="P587" s="29" t="s">
        <v>648</v>
      </c>
      <c r="Q587" s="28" t="s">
        <v>255</v>
      </c>
      <c r="R587" s="28" t="s">
        <v>272</v>
      </c>
      <c r="S587" s="28" t="s">
        <v>649</v>
      </c>
      <c r="T587" s="57" t="s">
        <v>8194</v>
      </c>
      <c r="U587" s="57" t="s">
        <v>8195</v>
      </c>
      <c r="V587" s="57" t="s">
        <v>8196</v>
      </c>
      <c r="W587" s="30">
        <v>46055</v>
      </c>
      <c r="X587" s="30">
        <v>46374</v>
      </c>
      <c r="Y587" s="28">
        <v>2026</v>
      </c>
      <c r="Z587" s="28" t="s">
        <v>3823</v>
      </c>
      <c r="AA587" s="28" t="s">
        <v>3824</v>
      </c>
      <c r="AB587" s="28" t="s">
        <v>3825</v>
      </c>
      <c r="AC587" s="28" t="s">
        <v>3826</v>
      </c>
      <c r="AD587" s="48" t="s">
        <v>3827</v>
      </c>
    </row>
    <row r="588" spans="1:30" x14ac:dyDescent="0.25">
      <c r="A588" s="27" t="s">
        <v>3337</v>
      </c>
      <c r="B588" s="28">
        <v>6</v>
      </c>
      <c r="C588" s="28" t="s">
        <v>27</v>
      </c>
      <c r="D588" t="s">
        <v>2593</v>
      </c>
      <c r="E588" s="28" t="s">
        <v>2594</v>
      </c>
      <c r="F588" s="28">
        <v>17</v>
      </c>
      <c r="G588" s="28" t="s">
        <v>83</v>
      </c>
      <c r="H588" s="28">
        <v>9219</v>
      </c>
      <c r="I588" s="28" t="s">
        <v>84</v>
      </c>
      <c r="J588" s="28">
        <v>819</v>
      </c>
      <c r="K588" s="28" t="s">
        <v>647</v>
      </c>
      <c r="L588" s="41">
        <v>114</v>
      </c>
      <c r="M588" s="44">
        <v>0</v>
      </c>
      <c r="N588" s="6">
        <v>0</v>
      </c>
      <c r="O588">
        <v>0</v>
      </c>
      <c r="P588" s="29" t="s">
        <v>648</v>
      </c>
      <c r="Q588" s="28" t="s">
        <v>85</v>
      </c>
      <c r="R588" s="28" t="s">
        <v>86</v>
      </c>
      <c r="S588" s="28" t="s">
        <v>649</v>
      </c>
      <c r="T588" s="57" t="s">
        <v>8206</v>
      </c>
      <c r="U588" s="57" t="s">
        <v>8207</v>
      </c>
      <c r="V588" s="57" t="s">
        <v>8208</v>
      </c>
      <c r="W588" s="30">
        <v>46055</v>
      </c>
      <c r="X588" s="30">
        <v>46381</v>
      </c>
      <c r="Y588" s="28">
        <v>2026</v>
      </c>
      <c r="Z588" s="28" t="s">
        <v>4050</v>
      </c>
      <c r="AA588" s="28" t="s">
        <v>3838</v>
      </c>
      <c r="AB588" s="28" t="s">
        <v>3839</v>
      </c>
      <c r="AC588" s="28" t="s">
        <v>3840</v>
      </c>
      <c r="AD588" s="48" t="s">
        <v>719</v>
      </c>
    </row>
    <row r="589" spans="1:30" x14ac:dyDescent="0.25">
      <c r="A589" s="27" t="s">
        <v>3337</v>
      </c>
      <c r="B589" s="28">
        <v>6</v>
      </c>
      <c r="C589" s="28" t="s">
        <v>27</v>
      </c>
      <c r="D589" t="s">
        <v>2593</v>
      </c>
      <c r="E589" s="28" t="s">
        <v>2594</v>
      </c>
      <c r="F589" s="28">
        <v>19</v>
      </c>
      <c r="G589" s="28" t="s">
        <v>158</v>
      </c>
      <c r="H589" s="28">
        <v>9221</v>
      </c>
      <c r="I589" s="28" t="s">
        <v>336</v>
      </c>
      <c r="J589" s="28">
        <v>819</v>
      </c>
      <c r="K589" s="28" t="s">
        <v>647</v>
      </c>
      <c r="L589" s="41">
        <v>123</v>
      </c>
      <c r="M589" s="44">
        <v>0</v>
      </c>
      <c r="N589" s="6">
        <v>0</v>
      </c>
      <c r="O589">
        <v>0</v>
      </c>
      <c r="P589" s="29" t="s">
        <v>648</v>
      </c>
      <c r="Q589" s="28" t="s">
        <v>161</v>
      </c>
      <c r="R589" s="28" t="s">
        <v>337</v>
      </c>
      <c r="S589" s="28" t="s">
        <v>649</v>
      </c>
      <c r="T589" s="57" t="s">
        <v>8209</v>
      </c>
      <c r="U589" s="57" t="s">
        <v>8210</v>
      </c>
      <c r="V589" s="57" t="s">
        <v>8211</v>
      </c>
      <c r="W589" s="30">
        <v>46055</v>
      </c>
      <c r="X589" s="30">
        <v>46375</v>
      </c>
      <c r="Y589" s="28">
        <v>2026</v>
      </c>
      <c r="Z589" s="28" t="s">
        <v>4051</v>
      </c>
      <c r="AA589" s="28" t="s">
        <v>4052</v>
      </c>
      <c r="AB589" s="28" t="s">
        <v>4053</v>
      </c>
      <c r="AC589" s="28" t="s">
        <v>3844</v>
      </c>
      <c r="AD589" s="48" t="s">
        <v>1085</v>
      </c>
    </row>
    <row r="590" spans="1:30" x14ac:dyDescent="0.25">
      <c r="A590" s="27" t="s">
        <v>3337</v>
      </c>
      <c r="B590" s="28">
        <v>6</v>
      </c>
      <c r="C590" s="28" t="s">
        <v>27</v>
      </c>
      <c r="D590" t="s">
        <v>2593</v>
      </c>
      <c r="E590" s="28" t="s">
        <v>2594</v>
      </c>
      <c r="F590" s="28">
        <v>19</v>
      </c>
      <c r="G590" s="28" t="s">
        <v>158</v>
      </c>
      <c r="H590" s="28">
        <v>9307</v>
      </c>
      <c r="I590" s="28" t="s">
        <v>174</v>
      </c>
      <c r="J590" s="28">
        <v>819</v>
      </c>
      <c r="K590" s="28" t="s">
        <v>647</v>
      </c>
      <c r="L590" s="41">
        <v>98</v>
      </c>
      <c r="M590" s="44">
        <v>0</v>
      </c>
      <c r="N590" s="6">
        <v>0</v>
      </c>
      <c r="O590">
        <v>0</v>
      </c>
      <c r="P590" s="29" t="s">
        <v>648</v>
      </c>
      <c r="Q590" s="28" t="s">
        <v>161</v>
      </c>
      <c r="R590" s="28" t="s">
        <v>175</v>
      </c>
      <c r="S590" s="28" t="s">
        <v>649</v>
      </c>
      <c r="T590" s="57" t="s">
        <v>8212</v>
      </c>
      <c r="U590" s="57" t="s">
        <v>8213</v>
      </c>
      <c r="V590" s="57" t="s">
        <v>8214</v>
      </c>
      <c r="W590" s="30">
        <v>46055</v>
      </c>
      <c r="X590" s="30">
        <v>46371</v>
      </c>
      <c r="Y590" s="28">
        <v>2026</v>
      </c>
      <c r="Z590" s="28" t="s">
        <v>1432</v>
      </c>
      <c r="AA590" s="28" t="s">
        <v>1433</v>
      </c>
      <c r="AB590" s="28" t="s">
        <v>4043</v>
      </c>
      <c r="AC590" s="28" t="s">
        <v>3889</v>
      </c>
      <c r="AD590" s="48" t="s">
        <v>651</v>
      </c>
    </row>
    <row r="591" spans="1:30" x14ac:dyDescent="0.25">
      <c r="A591" s="27" t="s">
        <v>3337</v>
      </c>
      <c r="B591" s="28">
        <v>6</v>
      </c>
      <c r="C591" s="28" t="s">
        <v>27</v>
      </c>
      <c r="D591" t="s">
        <v>2593</v>
      </c>
      <c r="E591" s="28" t="s">
        <v>2594</v>
      </c>
      <c r="F591" s="28">
        <v>68</v>
      </c>
      <c r="G591" s="28" t="s">
        <v>283</v>
      </c>
      <c r="H591" s="28">
        <v>9309</v>
      </c>
      <c r="I591" s="28" t="s">
        <v>289</v>
      </c>
      <c r="J591" s="28">
        <v>819</v>
      </c>
      <c r="K591" s="28" t="s">
        <v>647</v>
      </c>
      <c r="L591" s="41">
        <v>280</v>
      </c>
      <c r="M591" s="44">
        <v>0</v>
      </c>
      <c r="N591" s="6">
        <v>0</v>
      </c>
      <c r="O591">
        <v>0</v>
      </c>
      <c r="P591" s="29" t="s">
        <v>648</v>
      </c>
      <c r="Q591" s="28" t="s">
        <v>285</v>
      </c>
      <c r="R591" s="28" t="s">
        <v>290</v>
      </c>
      <c r="S591" s="28" t="s">
        <v>649</v>
      </c>
      <c r="T591" s="57" t="s">
        <v>8215</v>
      </c>
      <c r="U591" s="57" t="s">
        <v>8216</v>
      </c>
      <c r="V591" s="57" t="s">
        <v>8217</v>
      </c>
      <c r="W591" s="30">
        <v>46055</v>
      </c>
      <c r="X591" s="30">
        <v>46367</v>
      </c>
      <c r="Y591" s="28">
        <v>2026</v>
      </c>
      <c r="Z591" s="28" t="s">
        <v>435</v>
      </c>
      <c r="AA591" s="28" t="s">
        <v>4054</v>
      </c>
      <c r="AB591" s="28" t="s">
        <v>4055</v>
      </c>
      <c r="AC591" s="28" t="s">
        <v>3849</v>
      </c>
      <c r="AD591" s="48" t="s">
        <v>4056</v>
      </c>
    </row>
    <row r="592" spans="1:30" x14ac:dyDescent="0.25">
      <c r="A592" s="27" t="s">
        <v>3337</v>
      </c>
      <c r="B592" s="28">
        <v>6</v>
      </c>
      <c r="C592" s="28" t="s">
        <v>27</v>
      </c>
      <c r="D592" t="s">
        <v>2593</v>
      </c>
      <c r="E592" s="28" t="s">
        <v>2594</v>
      </c>
      <c r="F592" s="28">
        <v>25</v>
      </c>
      <c r="G592" s="28" t="s">
        <v>95</v>
      </c>
      <c r="H592" s="28">
        <v>9509</v>
      </c>
      <c r="I592" s="28" t="s">
        <v>734</v>
      </c>
      <c r="J592" s="28">
        <v>819</v>
      </c>
      <c r="K592" s="28" t="s">
        <v>647</v>
      </c>
      <c r="L592" s="41">
        <v>457</v>
      </c>
      <c r="M592" s="44">
        <v>0</v>
      </c>
      <c r="N592" s="6">
        <v>0</v>
      </c>
      <c r="O592">
        <v>0</v>
      </c>
      <c r="P592" s="29" t="s">
        <v>648</v>
      </c>
      <c r="Q592" s="28" t="s">
        <v>97</v>
      </c>
      <c r="R592" s="28" t="s">
        <v>736</v>
      </c>
      <c r="S592" s="28" t="s">
        <v>649</v>
      </c>
      <c r="T592" s="57" t="s">
        <v>8224</v>
      </c>
      <c r="U592" s="57" t="s">
        <v>8225</v>
      </c>
      <c r="V592" s="57" t="s">
        <v>8226</v>
      </c>
      <c r="W592" s="30">
        <v>46055</v>
      </c>
      <c r="X592" s="30">
        <v>46368</v>
      </c>
      <c r="Y592" s="28">
        <v>2026</v>
      </c>
      <c r="Z592" s="28" t="s">
        <v>753</v>
      </c>
      <c r="AA592" s="28" t="s">
        <v>1451</v>
      </c>
      <c r="AB592" s="28" t="s">
        <v>754</v>
      </c>
      <c r="AC592" s="28" t="s">
        <v>3854</v>
      </c>
      <c r="AD592" s="48" t="s">
        <v>3340</v>
      </c>
    </row>
    <row r="593" spans="1:30" x14ac:dyDescent="0.25">
      <c r="A593" s="27" t="s">
        <v>3337</v>
      </c>
      <c r="B593" s="28">
        <v>6</v>
      </c>
      <c r="C593" s="28" t="s">
        <v>27</v>
      </c>
      <c r="D593" t="s">
        <v>2593</v>
      </c>
      <c r="E593" s="28" t="s">
        <v>2594</v>
      </c>
      <c r="F593" s="28">
        <v>47</v>
      </c>
      <c r="G593" s="28" t="s">
        <v>49</v>
      </c>
      <c r="H593" s="28">
        <v>9529</v>
      </c>
      <c r="I593" s="28" t="s">
        <v>199</v>
      </c>
      <c r="J593" s="28">
        <v>819</v>
      </c>
      <c r="K593" s="28" t="s">
        <v>647</v>
      </c>
      <c r="L593" s="41">
        <v>158</v>
      </c>
      <c r="M593" s="44">
        <v>0</v>
      </c>
      <c r="N593" s="6">
        <v>0</v>
      </c>
      <c r="O593">
        <v>0</v>
      </c>
      <c r="P593" s="29" t="s">
        <v>648</v>
      </c>
      <c r="Q593" s="28" t="s">
        <v>52</v>
      </c>
      <c r="R593" s="28" t="s">
        <v>200</v>
      </c>
      <c r="S593" s="28" t="s">
        <v>649</v>
      </c>
      <c r="T593" s="57" t="s">
        <v>8230</v>
      </c>
      <c r="U593" s="57" t="s">
        <v>8231</v>
      </c>
      <c r="V593" s="57" t="s">
        <v>8232</v>
      </c>
      <c r="W593" s="30">
        <v>46055</v>
      </c>
      <c r="X593" s="30">
        <v>46368</v>
      </c>
      <c r="Y593" s="28">
        <v>2026</v>
      </c>
      <c r="Z593" s="28" t="s">
        <v>3855</v>
      </c>
      <c r="AA593" s="28" t="s">
        <v>3856</v>
      </c>
      <c r="AB593" s="28" t="s">
        <v>3857</v>
      </c>
      <c r="AC593" s="28" t="s">
        <v>399</v>
      </c>
      <c r="AD593" s="48" t="s">
        <v>51</v>
      </c>
    </row>
    <row r="594" spans="1:30" x14ac:dyDescent="0.25">
      <c r="A594" s="27" t="s">
        <v>3337</v>
      </c>
      <c r="B594" s="28">
        <v>6</v>
      </c>
      <c r="C594" s="28" t="s">
        <v>27</v>
      </c>
      <c r="D594" t="s">
        <v>2593</v>
      </c>
      <c r="E594" s="28" t="s">
        <v>2594</v>
      </c>
      <c r="F594" s="28">
        <v>52</v>
      </c>
      <c r="G594" s="28" t="s">
        <v>165</v>
      </c>
      <c r="H594" s="28">
        <v>9536</v>
      </c>
      <c r="I594" s="28" t="s">
        <v>242</v>
      </c>
      <c r="J594" s="28">
        <v>819</v>
      </c>
      <c r="K594" s="28" t="s">
        <v>647</v>
      </c>
      <c r="L594" s="41">
        <v>454</v>
      </c>
      <c r="M594" s="44">
        <v>0</v>
      </c>
      <c r="N594" s="6">
        <v>0</v>
      </c>
      <c r="O594">
        <v>0</v>
      </c>
      <c r="P594" s="29" t="s">
        <v>648</v>
      </c>
      <c r="Q594" s="28" t="s">
        <v>167</v>
      </c>
      <c r="R594" s="28" t="s">
        <v>243</v>
      </c>
      <c r="S594" s="28" t="s">
        <v>649</v>
      </c>
      <c r="T594" s="57" t="s">
        <v>8233</v>
      </c>
      <c r="U594" s="57" t="s">
        <v>8234</v>
      </c>
      <c r="V594" s="57" t="s">
        <v>8235</v>
      </c>
      <c r="W594" s="30">
        <v>46055</v>
      </c>
      <c r="X594" s="30">
        <v>46371</v>
      </c>
      <c r="Y594" s="28">
        <v>2026</v>
      </c>
      <c r="Z594" s="28" t="s">
        <v>3859</v>
      </c>
      <c r="AA594" s="28" t="s">
        <v>3860</v>
      </c>
      <c r="AB594" s="28" t="s">
        <v>3861</v>
      </c>
      <c r="AC594" s="28" t="s">
        <v>3862</v>
      </c>
      <c r="AD594" s="48" t="s">
        <v>3863</v>
      </c>
    </row>
    <row r="595" spans="1:30" x14ac:dyDescent="0.25">
      <c r="A595" s="27" t="s">
        <v>3337</v>
      </c>
      <c r="B595" s="28">
        <v>6</v>
      </c>
      <c r="C595" s="28" t="s">
        <v>27</v>
      </c>
      <c r="D595" t="s">
        <v>2593</v>
      </c>
      <c r="E595" s="28" t="s">
        <v>2594</v>
      </c>
      <c r="F595" s="28">
        <v>76</v>
      </c>
      <c r="G595" s="28" t="s">
        <v>253</v>
      </c>
      <c r="H595" s="28">
        <v>9543</v>
      </c>
      <c r="I595" s="28" t="s">
        <v>276</v>
      </c>
      <c r="J595" s="28">
        <v>819</v>
      </c>
      <c r="K595" s="28" t="s">
        <v>647</v>
      </c>
      <c r="L595" s="41">
        <v>193</v>
      </c>
      <c r="M595" s="44">
        <v>0</v>
      </c>
      <c r="N595" s="6">
        <v>0</v>
      </c>
      <c r="O595">
        <v>0</v>
      </c>
      <c r="P595" s="29" t="s">
        <v>648</v>
      </c>
      <c r="Q595" s="28" t="s">
        <v>255</v>
      </c>
      <c r="R595" s="28" t="s">
        <v>277</v>
      </c>
      <c r="S595" s="28" t="s">
        <v>649</v>
      </c>
      <c r="T595" s="57" t="s">
        <v>8236</v>
      </c>
      <c r="U595" s="57" t="s">
        <v>8237</v>
      </c>
      <c r="V595" s="57" t="s">
        <v>8238</v>
      </c>
      <c r="W595" s="30">
        <v>46055</v>
      </c>
      <c r="X595" s="30">
        <v>46375</v>
      </c>
      <c r="Y595" s="28">
        <v>2026</v>
      </c>
      <c r="Z595" s="28" t="s">
        <v>4057</v>
      </c>
      <c r="AA595" s="28" t="s">
        <v>4058</v>
      </c>
      <c r="AB595" s="28" t="s">
        <v>4059</v>
      </c>
      <c r="AC595" s="28" t="s">
        <v>3867</v>
      </c>
      <c r="AD595" s="48" t="s">
        <v>651</v>
      </c>
    </row>
    <row r="596" spans="1:30" x14ac:dyDescent="0.25">
      <c r="A596" s="27" t="s">
        <v>3337</v>
      </c>
      <c r="B596" s="28">
        <v>6</v>
      </c>
      <c r="C596" s="28" t="s">
        <v>27</v>
      </c>
      <c r="D596" t="s">
        <v>2593</v>
      </c>
      <c r="E596" s="28" t="s">
        <v>2594</v>
      </c>
      <c r="F596" s="28">
        <v>68</v>
      </c>
      <c r="G596" s="28" t="s">
        <v>283</v>
      </c>
      <c r="H596" s="28">
        <v>9546</v>
      </c>
      <c r="I596" s="28" t="s">
        <v>303</v>
      </c>
      <c r="J596" s="28">
        <v>819</v>
      </c>
      <c r="K596" s="28" t="s">
        <v>647</v>
      </c>
      <c r="L596" s="41">
        <v>232</v>
      </c>
      <c r="M596" s="44">
        <v>0</v>
      </c>
      <c r="N596" s="6">
        <v>0</v>
      </c>
      <c r="O596">
        <v>0</v>
      </c>
      <c r="P596" s="29" t="s">
        <v>648</v>
      </c>
      <c r="Q596" s="28" t="s">
        <v>285</v>
      </c>
      <c r="R596" s="28" t="s">
        <v>305</v>
      </c>
      <c r="S596" s="28" t="s">
        <v>649</v>
      </c>
      <c r="T596" s="57" t="s">
        <v>8239</v>
      </c>
      <c r="U596" s="57" t="s">
        <v>3868</v>
      </c>
      <c r="V596" s="57" t="s">
        <v>8240</v>
      </c>
      <c r="W596" s="30">
        <v>46055</v>
      </c>
      <c r="X596" s="30">
        <v>46375</v>
      </c>
      <c r="Y596" s="28">
        <v>2026</v>
      </c>
      <c r="Z596" s="28" t="s">
        <v>4060</v>
      </c>
      <c r="AA596" s="28" t="s">
        <v>4061</v>
      </c>
      <c r="AB596" s="28" t="s">
        <v>3870</v>
      </c>
      <c r="AC596" s="28" t="s">
        <v>729</v>
      </c>
      <c r="AD596" s="48" t="s">
        <v>177</v>
      </c>
    </row>
    <row r="597" spans="1:30" x14ac:dyDescent="0.25">
      <c r="A597" s="27" t="s">
        <v>3337</v>
      </c>
      <c r="B597" s="28">
        <v>6</v>
      </c>
      <c r="C597" s="28" t="s">
        <v>27</v>
      </c>
      <c r="D597" t="s">
        <v>2593</v>
      </c>
      <c r="E597" s="28" t="s">
        <v>2594</v>
      </c>
      <c r="F597" s="28">
        <v>5</v>
      </c>
      <c r="G597" s="28" t="s">
        <v>25</v>
      </c>
      <c r="H597" s="28">
        <v>9201</v>
      </c>
      <c r="I597" s="28" t="s">
        <v>34</v>
      </c>
      <c r="J597" s="28">
        <v>819</v>
      </c>
      <c r="K597" s="28" t="s">
        <v>647</v>
      </c>
      <c r="L597" s="41">
        <v>21</v>
      </c>
      <c r="M597" s="44">
        <v>0</v>
      </c>
      <c r="N597" s="6">
        <v>0</v>
      </c>
      <c r="O597">
        <v>0</v>
      </c>
      <c r="P597" s="29" t="s">
        <v>648</v>
      </c>
      <c r="Q597" s="28" t="s">
        <v>30</v>
      </c>
      <c r="R597" s="28" t="s">
        <v>36</v>
      </c>
      <c r="S597" s="28" t="s">
        <v>649</v>
      </c>
      <c r="T597" s="57" t="s">
        <v>8109</v>
      </c>
      <c r="U597" s="57" t="s">
        <v>8110</v>
      </c>
      <c r="V597" s="57" t="s">
        <v>8111</v>
      </c>
      <c r="W597" s="30">
        <v>46055</v>
      </c>
      <c r="X597" s="30">
        <v>46386</v>
      </c>
      <c r="Y597" s="28">
        <v>2026</v>
      </c>
      <c r="Z597" s="28" t="s">
        <v>1100</v>
      </c>
      <c r="AA597" s="28" t="s">
        <v>35</v>
      </c>
      <c r="AB597" s="28" t="s">
        <v>1101</v>
      </c>
      <c r="AC597" s="28" t="s">
        <v>3610</v>
      </c>
      <c r="AD597" s="48" t="s">
        <v>1126</v>
      </c>
    </row>
    <row r="598" spans="1:30" x14ac:dyDescent="0.25">
      <c r="A598" s="27" t="s">
        <v>3337</v>
      </c>
      <c r="B598" s="28">
        <v>6</v>
      </c>
      <c r="C598" s="28" t="s">
        <v>27</v>
      </c>
      <c r="D598" t="s">
        <v>2593</v>
      </c>
      <c r="E598" s="28" t="s">
        <v>2594</v>
      </c>
      <c r="F598" s="28">
        <v>11</v>
      </c>
      <c r="G598" s="28" t="s">
        <v>133</v>
      </c>
      <c r="H598" s="28">
        <v>9211</v>
      </c>
      <c r="I598" s="28" t="s">
        <v>2586</v>
      </c>
      <c r="J598" s="28">
        <v>819</v>
      </c>
      <c r="K598" s="28" t="s">
        <v>647</v>
      </c>
      <c r="L598" s="41">
        <v>172</v>
      </c>
      <c r="M598" s="44">
        <v>0</v>
      </c>
      <c r="N598" s="6">
        <v>0</v>
      </c>
      <c r="O598">
        <v>0</v>
      </c>
      <c r="P598" s="29" t="s">
        <v>648</v>
      </c>
      <c r="Q598" s="28" t="s">
        <v>135</v>
      </c>
      <c r="R598" s="28" t="s">
        <v>2587</v>
      </c>
      <c r="S598" s="28" t="s">
        <v>649</v>
      </c>
      <c r="T598" s="57" t="s">
        <v>8179</v>
      </c>
      <c r="U598" s="57" t="s">
        <v>8180</v>
      </c>
      <c r="V598" s="57" t="s">
        <v>8181</v>
      </c>
      <c r="W598" s="30">
        <v>46055</v>
      </c>
      <c r="X598" s="30">
        <v>46372</v>
      </c>
      <c r="Y598" s="28">
        <v>2026</v>
      </c>
      <c r="Z598" s="28" t="s">
        <v>1751</v>
      </c>
      <c r="AA598" s="28" t="s">
        <v>665</v>
      </c>
      <c r="AB598" s="28" t="s">
        <v>666</v>
      </c>
      <c r="AC598" s="28" t="s">
        <v>667</v>
      </c>
      <c r="AD598" s="48" t="s">
        <v>668</v>
      </c>
    </row>
    <row r="599" spans="1:30" x14ac:dyDescent="0.25">
      <c r="A599" s="27" t="s">
        <v>3337</v>
      </c>
      <c r="B599" s="28">
        <v>6</v>
      </c>
      <c r="C599" s="28" t="s">
        <v>27</v>
      </c>
      <c r="D599" t="s">
        <v>2593</v>
      </c>
      <c r="E599" s="28" t="s">
        <v>2594</v>
      </c>
      <c r="F599" s="28">
        <v>11</v>
      </c>
      <c r="G599" s="28" t="s">
        <v>133</v>
      </c>
      <c r="H599" s="28">
        <v>9212</v>
      </c>
      <c r="I599" s="28" t="s">
        <v>147</v>
      </c>
      <c r="J599" s="28">
        <v>819</v>
      </c>
      <c r="K599" s="28" t="s">
        <v>647</v>
      </c>
      <c r="L599" s="41">
        <v>132</v>
      </c>
      <c r="M599" s="44">
        <v>0</v>
      </c>
      <c r="N599" s="6">
        <v>0</v>
      </c>
      <c r="O599">
        <v>0</v>
      </c>
      <c r="P599" s="29" t="s">
        <v>648</v>
      </c>
      <c r="Q599" s="28" t="s">
        <v>135</v>
      </c>
      <c r="R599" s="28" t="s">
        <v>148</v>
      </c>
      <c r="S599" s="28" t="s">
        <v>649</v>
      </c>
      <c r="T599" s="57" t="s">
        <v>8197</v>
      </c>
      <c r="U599" s="57" t="s">
        <v>8198</v>
      </c>
      <c r="V599" s="57" t="s">
        <v>8199</v>
      </c>
      <c r="W599" s="30">
        <v>46055</v>
      </c>
      <c r="X599" s="30">
        <v>46386</v>
      </c>
      <c r="Y599" s="28">
        <v>2026</v>
      </c>
      <c r="Z599" s="28" t="s">
        <v>3828</v>
      </c>
      <c r="AA599" s="28" t="s">
        <v>3829</v>
      </c>
      <c r="AB599" s="28" t="s">
        <v>3830</v>
      </c>
      <c r="AC599" s="28" t="s">
        <v>3831</v>
      </c>
      <c r="AD599" s="48" t="s">
        <v>3832</v>
      </c>
    </row>
    <row r="600" spans="1:30" x14ac:dyDescent="0.25">
      <c r="A600" s="27" t="s">
        <v>3337</v>
      </c>
      <c r="B600" s="28">
        <v>6</v>
      </c>
      <c r="C600" s="28" t="s">
        <v>27</v>
      </c>
      <c r="D600" t="s">
        <v>2593</v>
      </c>
      <c r="E600" s="28" t="s">
        <v>2594</v>
      </c>
      <c r="F600" s="28">
        <v>5</v>
      </c>
      <c r="G600" s="28" t="s">
        <v>25</v>
      </c>
      <c r="H600" s="28">
        <v>9501</v>
      </c>
      <c r="I600" s="28" t="s">
        <v>81</v>
      </c>
      <c r="J600" s="28">
        <v>819</v>
      </c>
      <c r="K600" s="28" t="s">
        <v>647</v>
      </c>
      <c r="L600" s="41">
        <v>966</v>
      </c>
      <c r="M600" s="44">
        <v>0</v>
      </c>
      <c r="N600" s="6">
        <v>0</v>
      </c>
      <c r="O600">
        <v>0</v>
      </c>
      <c r="P600" s="29" t="s">
        <v>648</v>
      </c>
      <c r="Q600" s="28" t="s">
        <v>30</v>
      </c>
      <c r="R600" s="28" t="s">
        <v>82</v>
      </c>
      <c r="S600" s="28" t="s">
        <v>649</v>
      </c>
      <c r="T600" s="57" t="s">
        <v>8218</v>
      </c>
      <c r="U600" s="57" t="s">
        <v>8219</v>
      </c>
      <c r="V600" s="57" t="s">
        <v>8220</v>
      </c>
      <c r="W600" s="30">
        <v>46055</v>
      </c>
      <c r="X600" s="30">
        <v>46386</v>
      </c>
      <c r="Y600" s="28">
        <v>2026</v>
      </c>
      <c r="Z600" s="28" t="s">
        <v>1113</v>
      </c>
      <c r="AA600" s="28" t="s">
        <v>3850</v>
      </c>
      <c r="AB600" s="28" t="s">
        <v>3851</v>
      </c>
      <c r="AC600" s="28" t="s">
        <v>3852</v>
      </c>
      <c r="AD600" s="48" t="s">
        <v>668</v>
      </c>
    </row>
    <row r="601" spans="1:30" x14ac:dyDescent="0.25">
      <c r="A601" s="27" t="s">
        <v>3337</v>
      </c>
      <c r="B601" s="28">
        <v>6</v>
      </c>
      <c r="C601" s="28" t="s">
        <v>27</v>
      </c>
      <c r="D601" t="s">
        <v>2593</v>
      </c>
      <c r="E601" s="28" t="s">
        <v>2594</v>
      </c>
      <c r="F601" s="28">
        <v>5</v>
      </c>
      <c r="G601" s="28" t="s">
        <v>25</v>
      </c>
      <c r="H601" s="28">
        <v>9504</v>
      </c>
      <c r="I601" s="28" t="s">
        <v>98</v>
      </c>
      <c r="J601" s="28">
        <v>819</v>
      </c>
      <c r="K601" s="28" t="s">
        <v>647</v>
      </c>
      <c r="L601" s="41">
        <v>1744</v>
      </c>
      <c r="M601" s="44">
        <v>0</v>
      </c>
      <c r="N601" s="6">
        <v>0</v>
      </c>
      <c r="O601">
        <v>0</v>
      </c>
      <c r="P601" s="29" t="s">
        <v>648</v>
      </c>
      <c r="Q601" s="28" t="s">
        <v>30</v>
      </c>
      <c r="R601" s="28" t="s">
        <v>99</v>
      </c>
      <c r="S601" s="28" t="s">
        <v>649</v>
      </c>
      <c r="T601" s="57" t="s">
        <v>8221</v>
      </c>
      <c r="U601" s="57" t="s">
        <v>8222</v>
      </c>
      <c r="V601" s="57" t="s">
        <v>8223</v>
      </c>
      <c r="W601" s="30">
        <v>46055</v>
      </c>
      <c r="X601" s="30">
        <v>46386</v>
      </c>
      <c r="Y601" s="28">
        <v>2026</v>
      </c>
      <c r="Z601" s="28" t="s">
        <v>1844</v>
      </c>
      <c r="AA601" s="28" t="s">
        <v>1122</v>
      </c>
      <c r="AB601" s="28" t="s">
        <v>1826</v>
      </c>
      <c r="AC601" s="28" t="s">
        <v>662</v>
      </c>
      <c r="AD601" s="48" t="s">
        <v>3446</v>
      </c>
    </row>
    <row r="602" spans="1:30" x14ac:dyDescent="0.25">
      <c r="A602" s="27" t="s">
        <v>3337</v>
      </c>
      <c r="B602" s="28">
        <v>6</v>
      </c>
      <c r="C602" s="28" t="s">
        <v>27</v>
      </c>
      <c r="D602" t="s">
        <v>3926</v>
      </c>
      <c r="E602" s="28" t="s">
        <v>3927</v>
      </c>
      <c r="F602" s="28">
        <v>94</v>
      </c>
      <c r="G602" s="28" t="s">
        <v>730</v>
      </c>
      <c r="H602" s="28">
        <v>9547</v>
      </c>
      <c r="I602" s="28" t="s">
        <v>731</v>
      </c>
      <c r="J602" s="28">
        <v>962</v>
      </c>
      <c r="K602" s="28" t="s">
        <v>3928</v>
      </c>
      <c r="L602" s="41">
        <v>1</v>
      </c>
      <c r="M602" s="44">
        <v>0</v>
      </c>
      <c r="N602" s="6">
        <v>0</v>
      </c>
      <c r="O602">
        <v>0</v>
      </c>
      <c r="P602" s="29" t="s">
        <v>648</v>
      </c>
      <c r="Q602" s="28" t="s">
        <v>732</v>
      </c>
      <c r="R602" s="28" t="s">
        <v>733</v>
      </c>
      <c r="S602" s="28" t="s">
        <v>3929</v>
      </c>
      <c r="T602" s="57" t="s">
        <v>8241</v>
      </c>
      <c r="U602" s="57" t="s">
        <v>8242</v>
      </c>
      <c r="V602" s="57" t="s">
        <v>8243</v>
      </c>
      <c r="W602" s="30">
        <v>46055</v>
      </c>
      <c r="X602" s="30">
        <v>46386</v>
      </c>
      <c r="Y602" s="28">
        <v>2026</v>
      </c>
      <c r="Z602" s="28" t="s">
        <v>3871</v>
      </c>
      <c r="AA602" s="28" t="s">
        <v>3872</v>
      </c>
      <c r="AB602" s="28" t="s">
        <v>3873</v>
      </c>
      <c r="AC602" s="28" t="s">
        <v>3874</v>
      </c>
      <c r="AD602" s="48" t="s">
        <v>540</v>
      </c>
    </row>
    <row r="603" spans="1:30" x14ac:dyDescent="0.25">
      <c r="A603" s="27" t="s">
        <v>3337</v>
      </c>
      <c r="B603" s="28">
        <v>6</v>
      </c>
      <c r="C603" s="28" t="s">
        <v>27</v>
      </c>
      <c r="D603" t="s">
        <v>2593</v>
      </c>
      <c r="E603" s="28" t="s">
        <v>2594</v>
      </c>
      <c r="F603" s="28">
        <v>15</v>
      </c>
      <c r="G603" s="28" t="s">
        <v>211</v>
      </c>
      <c r="H603" s="28">
        <v>9514</v>
      </c>
      <c r="I603" s="28" t="s">
        <v>212</v>
      </c>
      <c r="J603" s="28">
        <v>819</v>
      </c>
      <c r="K603" s="28" t="s">
        <v>647</v>
      </c>
      <c r="L603" s="41">
        <v>52</v>
      </c>
      <c r="M603" s="44">
        <v>0</v>
      </c>
      <c r="N603" s="6">
        <v>0</v>
      </c>
      <c r="O603">
        <v>0</v>
      </c>
      <c r="P603" s="29" t="s">
        <v>648</v>
      </c>
      <c r="Q603" s="28" t="s">
        <v>215</v>
      </c>
      <c r="R603" s="28" t="s">
        <v>216</v>
      </c>
      <c r="S603" s="28" t="s">
        <v>649</v>
      </c>
      <c r="T603" s="57" t="s">
        <v>8068</v>
      </c>
      <c r="U603" s="57" t="s">
        <v>8069</v>
      </c>
      <c r="V603" s="57" t="s">
        <v>8070</v>
      </c>
      <c r="W603" s="30">
        <v>46048</v>
      </c>
      <c r="X603" s="30">
        <v>46387</v>
      </c>
      <c r="Y603" s="28">
        <v>2026</v>
      </c>
      <c r="Z603" s="28" t="s">
        <v>1402</v>
      </c>
      <c r="AA603" s="28" t="s">
        <v>213</v>
      </c>
      <c r="AB603" s="28" t="s">
        <v>3516</v>
      </c>
      <c r="AC603" s="28" t="s">
        <v>3517</v>
      </c>
      <c r="AD603" s="48" t="s">
        <v>3518</v>
      </c>
    </row>
    <row r="604" spans="1:30" x14ac:dyDescent="0.25">
      <c r="A604" s="27" t="s">
        <v>3337</v>
      </c>
      <c r="B604" s="28">
        <v>6</v>
      </c>
      <c r="C604" s="28" t="s">
        <v>27</v>
      </c>
      <c r="D604" t="s">
        <v>3926</v>
      </c>
      <c r="E604" s="28" t="s">
        <v>3927</v>
      </c>
      <c r="F604" s="28">
        <v>5</v>
      </c>
      <c r="G604" s="28" t="s">
        <v>25</v>
      </c>
      <c r="H604" s="28">
        <v>9503</v>
      </c>
      <c r="I604" s="28" t="s">
        <v>92</v>
      </c>
      <c r="J604" s="28">
        <v>962</v>
      </c>
      <c r="K604" s="28" t="s">
        <v>3928</v>
      </c>
      <c r="L604" s="41">
        <v>8</v>
      </c>
      <c r="M604" s="44">
        <v>0</v>
      </c>
      <c r="N604" s="6">
        <v>0</v>
      </c>
      <c r="O604">
        <v>0</v>
      </c>
      <c r="P604" s="29" t="s">
        <v>648</v>
      </c>
      <c r="Q604" s="28" t="s">
        <v>30</v>
      </c>
      <c r="R604" s="28" t="s">
        <v>94</v>
      </c>
      <c r="S604" s="28" t="s">
        <v>3929</v>
      </c>
      <c r="T604" s="57" t="s">
        <v>8071</v>
      </c>
      <c r="U604" s="57" t="s">
        <v>8072</v>
      </c>
      <c r="V604" s="57" t="s">
        <v>8073</v>
      </c>
      <c r="W604" s="30">
        <v>46028</v>
      </c>
      <c r="X604" s="30">
        <v>46387</v>
      </c>
      <c r="Y604" s="28">
        <v>2026</v>
      </c>
      <c r="Z604" s="28" t="s">
        <v>1837</v>
      </c>
      <c r="AA604" s="28" t="s">
        <v>1838</v>
      </c>
      <c r="AB604" s="28" t="s">
        <v>700</v>
      </c>
      <c r="AC604" s="28" t="s">
        <v>1839</v>
      </c>
      <c r="AD604" s="48" t="s">
        <v>651</v>
      </c>
    </row>
    <row r="605" spans="1:30" x14ac:dyDescent="0.25">
      <c r="A605" s="27" t="s">
        <v>3337</v>
      </c>
      <c r="B605" s="28">
        <v>6</v>
      </c>
      <c r="C605" s="28" t="s">
        <v>27</v>
      </c>
      <c r="D605" t="s">
        <v>2593</v>
      </c>
      <c r="E605" s="28" t="s">
        <v>2613</v>
      </c>
      <c r="F605" s="28">
        <v>5</v>
      </c>
      <c r="G605" s="28" t="s">
        <v>25</v>
      </c>
      <c r="H605" s="28">
        <v>9503</v>
      </c>
      <c r="I605" s="28" t="s">
        <v>92</v>
      </c>
      <c r="J605" s="28">
        <v>820</v>
      </c>
      <c r="K605" s="28" t="s">
        <v>659</v>
      </c>
      <c r="L605" s="41">
        <v>153</v>
      </c>
      <c r="M605" s="44">
        <v>0</v>
      </c>
      <c r="N605" s="6">
        <v>0</v>
      </c>
      <c r="O605">
        <v>0</v>
      </c>
      <c r="P605" s="29" t="s">
        <v>648</v>
      </c>
      <c r="Q605" s="28" t="s">
        <v>30</v>
      </c>
      <c r="R605" s="28" t="s">
        <v>94</v>
      </c>
      <c r="S605" s="28" t="s">
        <v>660</v>
      </c>
      <c r="T605" s="57" t="s">
        <v>8071</v>
      </c>
      <c r="U605" s="57" t="s">
        <v>8072</v>
      </c>
      <c r="V605" s="57" t="s">
        <v>8073</v>
      </c>
      <c r="W605" s="30">
        <v>46028</v>
      </c>
      <c r="X605" s="30">
        <v>46387</v>
      </c>
      <c r="Y605" s="28">
        <v>2026</v>
      </c>
      <c r="Z605" s="28" t="s">
        <v>1837</v>
      </c>
      <c r="AA605" s="28" t="s">
        <v>4062</v>
      </c>
      <c r="AB605" s="28" t="s">
        <v>700</v>
      </c>
      <c r="AC605" s="28" t="s">
        <v>1839</v>
      </c>
      <c r="AD605" s="48" t="s">
        <v>651</v>
      </c>
    </row>
    <row r="606" spans="1:30" x14ac:dyDescent="0.25">
      <c r="A606" s="27" t="s">
        <v>3337</v>
      </c>
      <c r="B606" s="28">
        <v>6</v>
      </c>
      <c r="C606" s="28" t="s">
        <v>27</v>
      </c>
      <c r="D606" t="s">
        <v>3926</v>
      </c>
      <c r="E606" s="28" t="s">
        <v>3927</v>
      </c>
      <c r="F606" s="28">
        <v>8</v>
      </c>
      <c r="G606" s="28" t="s">
        <v>106</v>
      </c>
      <c r="H606" s="28">
        <v>9208</v>
      </c>
      <c r="I606" s="28" t="s">
        <v>123</v>
      </c>
      <c r="J606" s="28">
        <v>962</v>
      </c>
      <c r="K606" s="28" t="s">
        <v>3928</v>
      </c>
      <c r="L606" s="41">
        <v>15</v>
      </c>
      <c r="M606" s="44">
        <v>0</v>
      </c>
      <c r="N606" s="6">
        <v>0</v>
      </c>
      <c r="O606">
        <v>0</v>
      </c>
      <c r="P606" s="29" t="s">
        <v>648</v>
      </c>
      <c r="Q606" s="28" t="s">
        <v>108</v>
      </c>
      <c r="R606" s="28" t="s">
        <v>127</v>
      </c>
      <c r="S606" s="28" t="s">
        <v>3929</v>
      </c>
      <c r="T606" s="57" t="s">
        <v>8250</v>
      </c>
      <c r="U606" s="57" t="s">
        <v>4063</v>
      </c>
      <c r="V606" s="57" t="s">
        <v>4064</v>
      </c>
      <c r="W606" s="30">
        <v>46055</v>
      </c>
      <c r="X606" s="30">
        <v>46387</v>
      </c>
      <c r="Y606" s="28">
        <v>2026</v>
      </c>
      <c r="Z606" s="28" t="s">
        <v>124</v>
      </c>
      <c r="AA606" s="28" t="s">
        <v>125</v>
      </c>
      <c r="AB606" s="28" t="s">
        <v>4065</v>
      </c>
      <c r="AC606" s="28" t="s">
        <v>126</v>
      </c>
      <c r="AD606" s="48" t="s">
        <v>51</v>
      </c>
    </row>
    <row r="607" spans="1:30" x14ac:dyDescent="0.25">
      <c r="A607" s="27" t="s">
        <v>3337</v>
      </c>
      <c r="B607" s="28">
        <v>6</v>
      </c>
      <c r="C607" s="28" t="s">
        <v>27</v>
      </c>
      <c r="D607" t="s">
        <v>2593</v>
      </c>
      <c r="E607" s="28" t="s">
        <v>2613</v>
      </c>
      <c r="F607" s="28">
        <v>8</v>
      </c>
      <c r="G607" s="28" t="s">
        <v>106</v>
      </c>
      <c r="H607" s="28">
        <v>9208</v>
      </c>
      <c r="I607" s="28" t="s">
        <v>123</v>
      </c>
      <c r="J607" s="28">
        <v>820</v>
      </c>
      <c r="K607" s="28" t="s">
        <v>659</v>
      </c>
      <c r="L607" s="41">
        <v>621</v>
      </c>
      <c r="M607" s="44">
        <v>0</v>
      </c>
      <c r="N607" s="6">
        <v>0</v>
      </c>
      <c r="O607">
        <v>0</v>
      </c>
      <c r="P607" s="29" t="s">
        <v>648</v>
      </c>
      <c r="Q607" s="28" t="s">
        <v>108</v>
      </c>
      <c r="R607" s="28" t="s">
        <v>127</v>
      </c>
      <c r="S607" s="28" t="s">
        <v>660</v>
      </c>
      <c r="T607" s="57" t="s">
        <v>8250</v>
      </c>
      <c r="U607" s="57" t="s">
        <v>4063</v>
      </c>
      <c r="V607" s="57" t="s">
        <v>4064</v>
      </c>
      <c r="W607" s="30">
        <v>46055</v>
      </c>
      <c r="X607" s="30">
        <v>46387</v>
      </c>
      <c r="Y607" s="28">
        <v>2026</v>
      </c>
      <c r="Z607" s="28" t="s">
        <v>124</v>
      </c>
      <c r="AA607" s="28" t="s">
        <v>125</v>
      </c>
      <c r="AB607" s="28" t="s">
        <v>4065</v>
      </c>
      <c r="AC607" s="28" t="s">
        <v>126</v>
      </c>
      <c r="AD607" s="48" t="s">
        <v>51</v>
      </c>
    </row>
    <row r="608" spans="1:30" x14ac:dyDescent="0.25">
      <c r="A608" s="27" t="s">
        <v>3337</v>
      </c>
      <c r="B608" s="28">
        <v>6</v>
      </c>
      <c r="C608" s="28" t="s">
        <v>27</v>
      </c>
      <c r="D608" t="s">
        <v>2593</v>
      </c>
      <c r="E608" s="28" t="s">
        <v>2594</v>
      </c>
      <c r="F608" s="28">
        <v>8</v>
      </c>
      <c r="G608" s="28" t="s">
        <v>106</v>
      </c>
      <c r="H608" s="28">
        <v>9208</v>
      </c>
      <c r="I608" s="28" t="s">
        <v>123</v>
      </c>
      <c r="J608" s="28">
        <v>819</v>
      </c>
      <c r="K608" s="28" t="s">
        <v>647</v>
      </c>
      <c r="L608" s="41">
        <v>16</v>
      </c>
      <c r="M608" s="44">
        <v>0</v>
      </c>
      <c r="N608" s="6">
        <v>0</v>
      </c>
      <c r="O608">
        <v>0</v>
      </c>
      <c r="P608" s="29" t="s">
        <v>648</v>
      </c>
      <c r="Q608" s="28" t="s">
        <v>108</v>
      </c>
      <c r="R608" s="28" t="s">
        <v>127</v>
      </c>
      <c r="S608" s="28" t="s">
        <v>649</v>
      </c>
      <c r="T608" s="57" t="s">
        <v>8250</v>
      </c>
      <c r="U608" s="57" t="s">
        <v>4063</v>
      </c>
      <c r="V608" s="57" t="s">
        <v>4064</v>
      </c>
      <c r="W608" s="30">
        <v>46055</v>
      </c>
      <c r="X608" s="30">
        <v>46387</v>
      </c>
      <c r="Y608" s="28">
        <v>2026</v>
      </c>
      <c r="Z608" s="28" t="s">
        <v>124</v>
      </c>
      <c r="AA608" s="28" t="s">
        <v>125</v>
      </c>
      <c r="AB608" s="28" t="s">
        <v>4065</v>
      </c>
      <c r="AC608" s="28" t="s">
        <v>126</v>
      </c>
      <c r="AD608" s="48" t="s">
        <v>51</v>
      </c>
    </row>
    <row r="609" spans="1:30" x14ac:dyDescent="0.25">
      <c r="A609" s="27" t="s">
        <v>3337</v>
      </c>
      <c r="B609" s="28">
        <v>6</v>
      </c>
      <c r="C609" s="28" t="s">
        <v>27</v>
      </c>
      <c r="D609" t="s">
        <v>3926</v>
      </c>
      <c r="E609" s="28" t="s">
        <v>3927</v>
      </c>
      <c r="F609" s="28">
        <v>11</v>
      </c>
      <c r="G609" s="28" t="s">
        <v>133</v>
      </c>
      <c r="H609" s="28">
        <v>9405</v>
      </c>
      <c r="I609" s="28" t="s">
        <v>188</v>
      </c>
      <c r="J609" s="28">
        <v>962</v>
      </c>
      <c r="K609" s="28" t="s">
        <v>3928</v>
      </c>
      <c r="L609" s="41">
        <v>10</v>
      </c>
      <c r="M609" s="44">
        <v>0</v>
      </c>
      <c r="N609" s="6">
        <v>0</v>
      </c>
      <c r="O609">
        <v>0</v>
      </c>
      <c r="P609" s="29" t="s">
        <v>648</v>
      </c>
      <c r="Q609" s="28" t="s">
        <v>135</v>
      </c>
      <c r="R609" s="28" t="s">
        <v>190</v>
      </c>
      <c r="S609" s="28" t="s">
        <v>3929</v>
      </c>
      <c r="T609" s="57" t="s">
        <v>8251</v>
      </c>
      <c r="U609" s="57" t="s">
        <v>8252</v>
      </c>
      <c r="V609" s="57" t="s">
        <v>8253</v>
      </c>
      <c r="W609" s="30">
        <v>46055</v>
      </c>
      <c r="X609" s="30">
        <v>46387</v>
      </c>
      <c r="Y609" s="28">
        <v>2026</v>
      </c>
      <c r="Z609" s="28" t="s">
        <v>425</v>
      </c>
      <c r="AA609" s="28" t="s">
        <v>1783</v>
      </c>
      <c r="AB609" s="28" t="s">
        <v>710</v>
      </c>
      <c r="AC609" s="28" t="s">
        <v>4066</v>
      </c>
      <c r="AD609" s="48" t="s">
        <v>1784</v>
      </c>
    </row>
    <row r="610" spans="1:30" x14ac:dyDescent="0.25">
      <c r="A610" s="27" t="s">
        <v>3337</v>
      </c>
      <c r="B610" s="28">
        <v>6</v>
      </c>
      <c r="C610" s="28" t="s">
        <v>27</v>
      </c>
      <c r="D610" t="s">
        <v>2593</v>
      </c>
      <c r="E610" s="28" t="s">
        <v>2613</v>
      </c>
      <c r="F610" s="28">
        <v>17</v>
      </c>
      <c r="G610" s="28" t="s">
        <v>83</v>
      </c>
      <c r="H610" s="28">
        <v>9220</v>
      </c>
      <c r="I610" s="28" t="s">
        <v>131</v>
      </c>
      <c r="J610" s="28">
        <v>820</v>
      </c>
      <c r="K610" s="28" t="s">
        <v>659</v>
      </c>
      <c r="L610" s="41">
        <v>123</v>
      </c>
      <c r="M610" s="44">
        <v>0</v>
      </c>
      <c r="N610" s="6">
        <v>0</v>
      </c>
      <c r="O610">
        <v>0</v>
      </c>
      <c r="P610" s="29" t="s">
        <v>648</v>
      </c>
      <c r="Q610" s="28" t="s">
        <v>85</v>
      </c>
      <c r="R610" s="28" t="s">
        <v>132</v>
      </c>
      <c r="S610" s="28" t="s">
        <v>660</v>
      </c>
      <c r="T610" s="57" t="s">
        <v>3523</v>
      </c>
      <c r="U610" s="57" t="s">
        <v>8074</v>
      </c>
      <c r="V610" s="57" t="s">
        <v>8075</v>
      </c>
      <c r="W610" s="30">
        <v>46042</v>
      </c>
      <c r="X610" s="30">
        <v>46387</v>
      </c>
      <c r="Y610" s="28">
        <v>2026</v>
      </c>
      <c r="Z610" s="28" t="s">
        <v>3524</v>
      </c>
      <c r="AA610" s="28" t="s">
        <v>3525</v>
      </c>
      <c r="AB610" s="28" t="s">
        <v>3526</v>
      </c>
      <c r="AC610" s="28" t="s">
        <v>3527</v>
      </c>
      <c r="AD610" s="48" t="s">
        <v>3413</v>
      </c>
    </row>
    <row r="611" spans="1:30" x14ac:dyDescent="0.25">
      <c r="A611" s="27" t="s">
        <v>3337</v>
      </c>
      <c r="B611" s="28">
        <v>6</v>
      </c>
      <c r="C611" s="28" t="s">
        <v>27</v>
      </c>
      <c r="D611" t="s">
        <v>2593</v>
      </c>
      <c r="E611" s="28" t="s">
        <v>2594</v>
      </c>
      <c r="F611" s="28">
        <v>17</v>
      </c>
      <c r="G611" s="28" t="s">
        <v>83</v>
      </c>
      <c r="H611" s="28">
        <v>9220</v>
      </c>
      <c r="I611" s="28" t="s">
        <v>131</v>
      </c>
      <c r="J611" s="28">
        <v>819</v>
      </c>
      <c r="K611" s="28" t="s">
        <v>647</v>
      </c>
      <c r="L611" s="41">
        <v>43</v>
      </c>
      <c r="M611" s="44">
        <v>0</v>
      </c>
      <c r="N611" s="6">
        <v>0</v>
      </c>
      <c r="O611">
        <v>0</v>
      </c>
      <c r="P611" s="29" t="s">
        <v>648</v>
      </c>
      <c r="Q611" s="28" t="s">
        <v>85</v>
      </c>
      <c r="R611" s="28" t="s">
        <v>132</v>
      </c>
      <c r="S611" s="28" t="s">
        <v>649</v>
      </c>
      <c r="T611" s="57" t="s">
        <v>3523</v>
      </c>
      <c r="U611" s="57" t="s">
        <v>8074</v>
      </c>
      <c r="V611" s="57" t="s">
        <v>8075</v>
      </c>
      <c r="W611" s="30">
        <v>46042</v>
      </c>
      <c r="X611" s="30">
        <v>46387</v>
      </c>
      <c r="Y611" s="28">
        <v>2026</v>
      </c>
      <c r="Z611" s="28" t="s">
        <v>3524</v>
      </c>
      <c r="AA611" s="28" t="s">
        <v>3525</v>
      </c>
      <c r="AB611" s="28" t="s">
        <v>4067</v>
      </c>
      <c r="AC611" s="28" t="s">
        <v>3527</v>
      </c>
      <c r="AD611" s="48" t="s">
        <v>389</v>
      </c>
    </row>
    <row r="612" spans="1:30" x14ac:dyDescent="0.25">
      <c r="A612" s="27" t="s">
        <v>3337</v>
      </c>
      <c r="B612" s="28">
        <v>6</v>
      </c>
      <c r="C612" s="28" t="s">
        <v>27</v>
      </c>
      <c r="D612" t="s">
        <v>3926</v>
      </c>
      <c r="E612" s="28" t="s">
        <v>3927</v>
      </c>
      <c r="F612" s="28">
        <v>17</v>
      </c>
      <c r="G612" s="28" t="s">
        <v>83</v>
      </c>
      <c r="H612" s="28">
        <v>9220</v>
      </c>
      <c r="I612" s="28" t="s">
        <v>131</v>
      </c>
      <c r="J612" s="28">
        <v>962</v>
      </c>
      <c r="K612" s="28" t="s">
        <v>3928</v>
      </c>
      <c r="L612" s="41">
        <v>10</v>
      </c>
      <c r="M612" s="44">
        <v>0</v>
      </c>
      <c r="N612" s="6">
        <v>0</v>
      </c>
      <c r="O612">
        <v>0</v>
      </c>
      <c r="P612" s="29" t="s">
        <v>648</v>
      </c>
      <c r="Q612" s="28" t="s">
        <v>85</v>
      </c>
      <c r="R612" s="28" t="s">
        <v>132</v>
      </c>
      <c r="S612" s="28" t="s">
        <v>3929</v>
      </c>
      <c r="T612" s="57" t="s">
        <v>3523</v>
      </c>
      <c r="U612" s="57" t="s">
        <v>8074</v>
      </c>
      <c r="V612" s="57" t="s">
        <v>8075</v>
      </c>
      <c r="W612" s="30">
        <v>46055</v>
      </c>
      <c r="X612" s="30">
        <v>46387</v>
      </c>
      <c r="Y612" s="28">
        <v>2026</v>
      </c>
      <c r="Z612" s="28" t="s">
        <v>3524</v>
      </c>
      <c r="AA612" s="28" t="s">
        <v>3525</v>
      </c>
      <c r="AB612" s="28" t="s">
        <v>3526</v>
      </c>
      <c r="AC612" s="28" t="s">
        <v>3527</v>
      </c>
      <c r="AD612" s="48" t="s">
        <v>3413</v>
      </c>
    </row>
    <row r="613" spans="1:30" x14ac:dyDescent="0.25">
      <c r="A613" s="27" t="s">
        <v>3337</v>
      </c>
      <c r="B613" s="28">
        <v>6</v>
      </c>
      <c r="C613" s="28" t="s">
        <v>27</v>
      </c>
      <c r="D613" t="s">
        <v>2593</v>
      </c>
      <c r="E613" s="28" t="s">
        <v>2613</v>
      </c>
      <c r="F613" s="28">
        <v>68</v>
      </c>
      <c r="G613" s="28" t="s">
        <v>283</v>
      </c>
      <c r="H613" s="28">
        <v>9541</v>
      </c>
      <c r="I613" s="28" t="s">
        <v>301</v>
      </c>
      <c r="J613" s="28">
        <v>820</v>
      </c>
      <c r="K613" s="28" t="s">
        <v>659</v>
      </c>
      <c r="L613" s="41">
        <v>266</v>
      </c>
      <c r="M613" s="44">
        <v>0</v>
      </c>
      <c r="N613" s="6">
        <v>0</v>
      </c>
      <c r="O613">
        <v>0</v>
      </c>
      <c r="P613" s="29" t="s">
        <v>648</v>
      </c>
      <c r="Q613" s="28" t="s">
        <v>285</v>
      </c>
      <c r="R613" s="28" t="s">
        <v>302</v>
      </c>
      <c r="S613" s="28" t="s">
        <v>660</v>
      </c>
      <c r="T613" s="57" t="s">
        <v>8012</v>
      </c>
      <c r="U613" s="57" t="s">
        <v>8013</v>
      </c>
      <c r="V613" s="57" t="s">
        <v>8014</v>
      </c>
      <c r="W613" s="30">
        <v>46053</v>
      </c>
      <c r="X613" s="30">
        <v>46387</v>
      </c>
      <c r="Y613" s="28">
        <v>2026</v>
      </c>
      <c r="Z613" s="28" t="s">
        <v>3398</v>
      </c>
      <c r="AA613" s="28" t="s">
        <v>3399</v>
      </c>
      <c r="AB613" s="28" t="s">
        <v>3400</v>
      </c>
      <c r="AC613" s="28" t="s">
        <v>3401</v>
      </c>
      <c r="AD613" s="48" t="s">
        <v>1279</v>
      </c>
    </row>
    <row r="614" spans="1:30" x14ac:dyDescent="0.25">
      <c r="A614" s="27" t="s">
        <v>3337</v>
      </c>
      <c r="B614" s="28">
        <v>6</v>
      </c>
      <c r="C614" s="28" t="s">
        <v>27</v>
      </c>
      <c r="D614" t="s">
        <v>3926</v>
      </c>
      <c r="E614" s="28" t="s">
        <v>3927</v>
      </c>
      <c r="F614" s="28">
        <v>19</v>
      </c>
      <c r="G614" s="28" t="s">
        <v>158</v>
      </c>
      <c r="H614" s="28">
        <v>9113</v>
      </c>
      <c r="I614" s="28" t="s">
        <v>159</v>
      </c>
      <c r="J614" s="28">
        <v>962</v>
      </c>
      <c r="K614" s="28" t="s">
        <v>3928</v>
      </c>
      <c r="L614" s="41">
        <v>7</v>
      </c>
      <c r="M614" s="44">
        <v>0</v>
      </c>
      <c r="N614" s="6">
        <v>0</v>
      </c>
      <c r="O614">
        <v>0</v>
      </c>
      <c r="P614" s="29" t="s">
        <v>648</v>
      </c>
      <c r="Q614" s="28" t="s">
        <v>161</v>
      </c>
      <c r="R614" s="28" t="s">
        <v>162</v>
      </c>
      <c r="S614" s="28" t="s">
        <v>3929</v>
      </c>
      <c r="T614" s="57" t="s">
        <v>8076</v>
      </c>
      <c r="U614" s="57" t="s">
        <v>8077</v>
      </c>
      <c r="V614" s="57" t="s">
        <v>8078</v>
      </c>
      <c r="W614" s="30">
        <v>46055</v>
      </c>
      <c r="X614" s="30">
        <v>46387</v>
      </c>
      <c r="Y614" s="28">
        <v>2026</v>
      </c>
      <c r="Z614" s="28" t="s">
        <v>160</v>
      </c>
      <c r="AA614" s="28" t="s">
        <v>1411</v>
      </c>
      <c r="AB614" s="28" t="s">
        <v>3530</v>
      </c>
      <c r="AC614" s="28" t="s">
        <v>1736</v>
      </c>
      <c r="AD614" s="48" t="s">
        <v>1737</v>
      </c>
    </row>
    <row r="615" spans="1:30" x14ac:dyDescent="0.25">
      <c r="A615" s="27" t="s">
        <v>3337</v>
      </c>
      <c r="B615" s="28">
        <v>6</v>
      </c>
      <c r="C615" s="28" t="s">
        <v>27</v>
      </c>
      <c r="D615" t="s">
        <v>2593</v>
      </c>
      <c r="E615" s="28" t="s">
        <v>2613</v>
      </c>
      <c r="F615" s="28">
        <v>19</v>
      </c>
      <c r="G615" s="28" t="s">
        <v>158</v>
      </c>
      <c r="H615" s="28">
        <v>9113</v>
      </c>
      <c r="I615" s="28" t="s">
        <v>159</v>
      </c>
      <c r="J615" s="28">
        <v>820</v>
      </c>
      <c r="K615" s="28" t="s">
        <v>659</v>
      </c>
      <c r="L615" s="41">
        <v>184</v>
      </c>
      <c r="M615" s="44">
        <v>0</v>
      </c>
      <c r="N615" s="6">
        <v>0</v>
      </c>
      <c r="O615">
        <v>0</v>
      </c>
      <c r="P615" s="29" t="s">
        <v>648</v>
      </c>
      <c r="Q615" s="28" t="s">
        <v>161</v>
      </c>
      <c r="R615" s="28" t="s">
        <v>162</v>
      </c>
      <c r="S615" s="28" t="s">
        <v>660</v>
      </c>
      <c r="T615" s="57" t="s">
        <v>8076</v>
      </c>
      <c r="U615" s="57" t="s">
        <v>8077</v>
      </c>
      <c r="V615" s="57" t="s">
        <v>8078</v>
      </c>
      <c r="W615" s="30">
        <v>46055</v>
      </c>
      <c r="X615" s="30">
        <v>46387</v>
      </c>
      <c r="Y615" s="28">
        <v>2026</v>
      </c>
      <c r="Z615" s="28" t="s">
        <v>160</v>
      </c>
      <c r="AA615" s="28" t="s">
        <v>1411</v>
      </c>
      <c r="AB615" s="28" t="s">
        <v>4068</v>
      </c>
      <c r="AC615" s="28" t="s">
        <v>1736</v>
      </c>
      <c r="AD615" s="48" t="s">
        <v>1737</v>
      </c>
    </row>
    <row r="616" spans="1:30" x14ac:dyDescent="0.25">
      <c r="A616" s="27" t="s">
        <v>3337</v>
      </c>
      <c r="B616" s="28">
        <v>6</v>
      </c>
      <c r="C616" s="28" t="s">
        <v>27</v>
      </c>
      <c r="D616" t="s">
        <v>2593</v>
      </c>
      <c r="E616" s="28" t="s">
        <v>2594</v>
      </c>
      <c r="F616" s="28">
        <v>19</v>
      </c>
      <c r="G616" s="28" t="s">
        <v>158</v>
      </c>
      <c r="H616" s="28">
        <v>9113</v>
      </c>
      <c r="I616" s="28" t="s">
        <v>159</v>
      </c>
      <c r="J616" s="28">
        <v>819</v>
      </c>
      <c r="K616" s="28" t="s">
        <v>647</v>
      </c>
      <c r="L616" s="41">
        <v>649</v>
      </c>
      <c r="M616" s="44">
        <v>0</v>
      </c>
      <c r="N616" s="6">
        <v>0</v>
      </c>
      <c r="O616">
        <v>0</v>
      </c>
      <c r="P616" s="29" t="s">
        <v>648</v>
      </c>
      <c r="Q616" s="28" t="s">
        <v>161</v>
      </c>
      <c r="R616" s="28" t="s">
        <v>162</v>
      </c>
      <c r="S616" s="28" t="s">
        <v>649</v>
      </c>
      <c r="T616" s="57" t="s">
        <v>8076</v>
      </c>
      <c r="U616" s="57" t="s">
        <v>8077</v>
      </c>
      <c r="V616" s="57" t="s">
        <v>8078</v>
      </c>
      <c r="W616" s="30">
        <v>46055</v>
      </c>
      <c r="X616" s="30">
        <v>46387</v>
      </c>
      <c r="Y616" s="28">
        <v>2026</v>
      </c>
      <c r="Z616" s="28" t="s">
        <v>160</v>
      </c>
      <c r="AA616" s="28" t="s">
        <v>1411</v>
      </c>
      <c r="AB616" s="28" t="s">
        <v>4068</v>
      </c>
      <c r="AC616" s="28" t="s">
        <v>1736</v>
      </c>
      <c r="AD616" s="48" t="s">
        <v>1737</v>
      </c>
    </row>
    <row r="617" spans="1:30" x14ac:dyDescent="0.25">
      <c r="A617" s="27" t="s">
        <v>3337</v>
      </c>
      <c r="B617" s="28">
        <v>6</v>
      </c>
      <c r="C617" s="28" t="s">
        <v>27</v>
      </c>
      <c r="D617" t="s">
        <v>3926</v>
      </c>
      <c r="E617" s="28" t="s">
        <v>3927</v>
      </c>
      <c r="F617" s="28">
        <v>23</v>
      </c>
      <c r="G617" s="28" t="s">
        <v>230</v>
      </c>
      <c r="H617" s="28">
        <v>9523</v>
      </c>
      <c r="I617" s="28" t="s">
        <v>231</v>
      </c>
      <c r="J617" s="28">
        <v>962</v>
      </c>
      <c r="K617" s="28" t="s">
        <v>3928</v>
      </c>
      <c r="L617" s="41">
        <v>18</v>
      </c>
      <c r="M617" s="44">
        <v>0</v>
      </c>
      <c r="N617" s="6">
        <v>0</v>
      </c>
      <c r="O617">
        <v>0</v>
      </c>
      <c r="P617" s="29" t="s">
        <v>648</v>
      </c>
      <c r="Q617" s="28" t="s">
        <v>232</v>
      </c>
      <c r="R617" s="28" t="s">
        <v>233</v>
      </c>
      <c r="S617" s="28" t="s">
        <v>3929</v>
      </c>
      <c r="T617" s="57" t="s">
        <v>8079</v>
      </c>
      <c r="U617" s="57" t="s">
        <v>8080</v>
      </c>
      <c r="V617" s="57" t="s">
        <v>8081</v>
      </c>
      <c r="W617" s="30">
        <v>46037</v>
      </c>
      <c r="X617" s="30">
        <v>46387</v>
      </c>
      <c r="Y617" s="28">
        <v>2026</v>
      </c>
      <c r="Z617" s="28" t="s">
        <v>3533</v>
      </c>
      <c r="AA617" s="28" t="s">
        <v>3534</v>
      </c>
      <c r="AB617" s="28" t="s">
        <v>3535</v>
      </c>
      <c r="AC617" s="28" t="s">
        <v>3536</v>
      </c>
      <c r="AD617" s="48" t="s">
        <v>651</v>
      </c>
    </row>
    <row r="618" spans="1:30" x14ac:dyDescent="0.25">
      <c r="A618" s="27" t="s">
        <v>3337</v>
      </c>
      <c r="B618" s="28">
        <v>6</v>
      </c>
      <c r="C618" s="28" t="s">
        <v>27</v>
      </c>
      <c r="D618" t="s">
        <v>2593</v>
      </c>
      <c r="E618" s="28" t="s">
        <v>2613</v>
      </c>
      <c r="F618" s="28">
        <v>23</v>
      </c>
      <c r="G618" s="28" t="s">
        <v>230</v>
      </c>
      <c r="H618" s="28">
        <v>9523</v>
      </c>
      <c r="I618" s="28" t="s">
        <v>231</v>
      </c>
      <c r="J618" s="28">
        <v>820</v>
      </c>
      <c r="K618" s="28" t="s">
        <v>659</v>
      </c>
      <c r="L618" s="41">
        <v>712</v>
      </c>
      <c r="M618" s="44">
        <v>0</v>
      </c>
      <c r="N618" s="6">
        <v>0</v>
      </c>
      <c r="O618">
        <v>0</v>
      </c>
      <c r="P618" s="29" t="s">
        <v>648</v>
      </c>
      <c r="Q618" s="28" t="s">
        <v>232</v>
      </c>
      <c r="R618" s="28" t="s">
        <v>233</v>
      </c>
      <c r="S618" s="28" t="s">
        <v>660</v>
      </c>
      <c r="T618" s="57" t="s">
        <v>8079</v>
      </c>
      <c r="U618" s="57" t="s">
        <v>8080</v>
      </c>
      <c r="V618" s="57" t="s">
        <v>8081</v>
      </c>
      <c r="W618" s="30">
        <v>46037</v>
      </c>
      <c r="X618" s="30">
        <v>46387</v>
      </c>
      <c r="Y618" s="28">
        <v>2026</v>
      </c>
      <c r="Z618" s="28" t="s">
        <v>3533</v>
      </c>
      <c r="AA618" s="28" t="s">
        <v>3534</v>
      </c>
      <c r="AB618" s="28" t="s">
        <v>3535</v>
      </c>
      <c r="AC618" s="28" t="s">
        <v>3536</v>
      </c>
      <c r="AD618" s="48" t="s">
        <v>651</v>
      </c>
    </row>
    <row r="619" spans="1:30" x14ac:dyDescent="0.25">
      <c r="A619" s="27" t="s">
        <v>3337</v>
      </c>
      <c r="B619" s="28">
        <v>6</v>
      </c>
      <c r="C619" s="28" t="s">
        <v>27</v>
      </c>
      <c r="D619" t="s">
        <v>2593</v>
      </c>
      <c r="E619" s="28" t="s">
        <v>2594</v>
      </c>
      <c r="F619" s="28">
        <v>23</v>
      </c>
      <c r="G619" s="28" t="s">
        <v>230</v>
      </c>
      <c r="H619" s="28">
        <v>9523</v>
      </c>
      <c r="I619" s="28" t="s">
        <v>231</v>
      </c>
      <c r="J619" s="28">
        <v>819</v>
      </c>
      <c r="K619" s="28" t="s">
        <v>647</v>
      </c>
      <c r="L619" s="41">
        <v>801</v>
      </c>
      <c r="M619" s="44">
        <v>0</v>
      </c>
      <c r="N619" s="6">
        <v>0</v>
      </c>
      <c r="O619">
        <v>0</v>
      </c>
      <c r="P619" s="29" t="s">
        <v>648</v>
      </c>
      <c r="Q619" s="28" t="s">
        <v>232</v>
      </c>
      <c r="R619" s="28" t="s">
        <v>233</v>
      </c>
      <c r="S619" s="28" t="s">
        <v>649</v>
      </c>
      <c r="T619" s="57" t="s">
        <v>8079</v>
      </c>
      <c r="U619" s="57" t="s">
        <v>8080</v>
      </c>
      <c r="V619" s="57" t="s">
        <v>8081</v>
      </c>
      <c r="W619" s="30">
        <v>46037</v>
      </c>
      <c r="X619" s="30">
        <v>46387</v>
      </c>
      <c r="Y619" s="28">
        <v>2026</v>
      </c>
      <c r="Z619" s="28" t="s">
        <v>3533</v>
      </c>
      <c r="AA619" s="28" t="s">
        <v>3534</v>
      </c>
      <c r="AB619" s="28" t="s">
        <v>3535</v>
      </c>
      <c r="AC619" s="28" t="s">
        <v>3536</v>
      </c>
      <c r="AD619" s="48" t="s">
        <v>651</v>
      </c>
    </row>
    <row r="620" spans="1:30" x14ac:dyDescent="0.25">
      <c r="A620" s="27" t="s">
        <v>3337</v>
      </c>
      <c r="B620" s="28">
        <v>6</v>
      </c>
      <c r="C620" s="28" t="s">
        <v>27</v>
      </c>
      <c r="D620" t="s">
        <v>2593</v>
      </c>
      <c r="E620" s="28" t="s">
        <v>2613</v>
      </c>
      <c r="F620" s="28">
        <v>27</v>
      </c>
      <c r="G620" s="28" t="s">
        <v>234</v>
      </c>
      <c r="H620" s="28">
        <v>9522</v>
      </c>
      <c r="I620" s="28" t="s">
        <v>235</v>
      </c>
      <c r="J620" s="28">
        <v>820</v>
      </c>
      <c r="K620" s="28" t="s">
        <v>659</v>
      </c>
      <c r="L620" s="41">
        <v>242</v>
      </c>
      <c r="M620" s="44">
        <v>0</v>
      </c>
      <c r="N620" s="6">
        <v>0</v>
      </c>
      <c r="O620">
        <v>0</v>
      </c>
      <c r="P620" s="29" t="s">
        <v>648</v>
      </c>
      <c r="Q620" s="28" t="s">
        <v>236</v>
      </c>
      <c r="R620" s="28" t="s">
        <v>237</v>
      </c>
      <c r="S620" s="28" t="s">
        <v>660</v>
      </c>
      <c r="T620" s="57" t="s">
        <v>8082</v>
      </c>
      <c r="U620" s="57" t="s">
        <v>3540</v>
      </c>
      <c r="V620" s="57" t="s">
        <v>8083</v>
      </c>
      <c r="W620" s="30">
        <v>46051</v>
      </c>
      <c r="X620" s="30">
        <v>46387</v>
      </c>
      <c r="Y620" s="28">
        <v>2026</v>
      </c>
      <c r="Z620" s="28" t="s">
        <v>1797</v>
      </c>
      <c r="AA620" s="28" t="s">
        <v>1798</v>
      </c>
      <c r="AB620" s="28" t="s">
        <v>1799</v>
      </c>
      <c r="AC620" s="28" t="s">
        <v>1018</v>
      </c>
      <c r="AD620" s="48" t="s">
        <v>1800</v>
      </c>
    </row>
    <row r="621" spans="1:30" x14ac:dyDescent="0.25">
      <c r="A621" s="27" t="s">
        <v>3337</v>
      </c>
      <c r="B621" s="28">
        <v>6</v>
      </c>
      <c r="C621" s="28" t="s">
        <v>27</v>
      </c>
      <c r="D621" t="s">
        <v>2593</v>
      </c>
      <c r="E621" s="28" t="s">
        <v>2594</v>
      </c>
      <c r="F621" s="28">
        <v>27</v>
      </c>
      <c r="G621" s="28" t="s">
        <v>234</v>
      </c>
      <c r="H621" s="28">
        <v>9522</v>
      </c>
      <c r="I621" s="28" t="s">
        <v>235</v>
      </c>
      <c r="J621" s="28">
        <v>819</v>
      </c>
      <c r="K621" s="28" t="s">
        <v>647</v>
      </c>
      <c r="L621" s="41">
        <v>636</v>
      </c>
      <c r="M621" s="44">
        <v>0</v>
      </c>
      <c r="N621" s="6">
        <v>0</v>
      </c>
      <c r="O621">
        <v>0</v>
      </c>
      <c r="P621" s="29" t="s">
        <v>648</v>
      </c>
      <c r="Q621" s="28" t="s">
        <v>236</v>
      </c>
      <c r="R621" s="28" t="s">
        <v>237</v>
      </c>
      <c r="S621" s="28" t="s">
        <v>649</v>
      </c>
      <c r="T621" s="57" t="s">
        <v>8082</v>
      </c>
      <c r="U621" s="57" t="s">
        <v>3540</v>
      </c>
      <c r="V621" s="57" t="s">
        <v>8083</v>
      </c>
      <c r="W621" s="30">
        <v>46051</v>
      </c>
      <c r="X621" s="30">
        <v>46387</v>
      </c>
      <c r="Y621" s="28">
        <v>2026</v>
      </c>
      <c r="Z621" s="28" t="s">
        <v>1797</v>
      </c>
      <c r="AA621" s="28" t="s">
        <v>1798</v>
      </c>
      <c r="AB621" s="28" t="s">
        <v>1799</v>
      </c>
      <c r="AC621" s="28" t="s">
        <v>1018</v>
      </c>
      <c r="AD621" s="48" t="s">
        <v>1800</v>
      </c>
    </row>
    <row r="622" spans="1:30" x14ac:dyDescent="0.25">
      <c r="A622" s="27" t="s">
        <v>3337</v>
      </c>
      <c r="B622" s="28">
        <v>6</v>
      </c>
      <c r="C622" s="28" t="s">
        <v>27</v>
      </c>
      <c r="D622" t="s">
        <v>3926</v>
      </c>
      <c r="E622" s="28" t="s">
        <v>3927</v>
      </c>
      <c r="F622" s="28">
        <v>27</v>
      </c>
      <c r="G622" s="28" t="s">
        <v>234</v>
      </c>
      <c r="H622" s="28">
        <v>9522</v>
      </c>
      <c r="I622" s="28" t="s">
        <v>235</v>
      </c>
      <c r="J622" s="28">
        <v>962</v>
      </c>
      <c r="K622" s="28" t="s">
        <v>3928</v>
      </c>
      <c r="L622" s="41">
        <v>4</v>
      </c>
      <c r="M622" s="44">
        <v>0</v>
      </c>
      <c r="N622" s="6">
        <v>0</v>
      </c>
      <c r="O622">
        <v>0</v>
      </c>
      <c r="P622" s="29" t="s">
        <v>648</v>
      </c>
      <c r="Q622" s="28" t="s">
        <v>236</v>
      </c>
      <c r="R622" s="28" t="s">
        <v>237</v>
      </c>
      <c r="S622" s="28" t="s">
        <v>3929</v>
      </c>
      <c r="T622" s="57" t="s">
        <v>8082</v>
      </c>
      <c r="U622" s="57" t="s">
        <v>3540</v>
      </c>
      <c r="V622" s="57" t="s">
        <v>8083</v>
      </c>
      <c r="W622" s="30">
        <v>46055</v>
      </c>
      <c r="X622" s="30">
        <v>46387</v>
      </c>
      <c r="Y622" s="28">
        <v>2026</v>
      </c>
      <c r="Z622" s="28" t="s">
        <v>4069</v>
      </c>
      <c r="AA622" s="28" t="s">
        <v>1798</v>
      </c>
      <c r="AB622" s="28" t="s">
        <v>4070</v>
      </c>
      <c r="AC622" s="28" t="s">
        <v>1018</v>
      </c>
      <c r="AD622" s="48" t="s">
        <v>1800</v>
      </c>
    </row>
    <row r="623" spans="1:30" x14ac:dyDescent="0.25">
      <c r="A623" s="27" t="s">
        <v>3337</v>
      </c>
      <c r="B623" s="28">
        <v>6</v>
      </c>
      <c r="C623" s="28" t="s">
        <v>27</v>
      </c>
      <c r="D623" t="s">
        <v>3926</v>
      </c>
      <c r="E623" s="28" t="s">
        <v>3927</v>
      </c>
      <c r="F623" s="28">
        <v>41</v>
      </c>
      <c r="G623" s="28" t="s">
        <v>110</v>
      </c>
      <c r="H623" s="28">
        <v>9526</v>
      </c>
      <c r="I623" s="28" t="s">
        <v>154</v>
      </c>
      <c r="J623" s="28">
        <v>962</v>
      </c>
      <c r="K623" s="28" t="s">
        <v>3928</v>
      </c>
      <c r="L623" s="41">
        <v>8</v>
      </c>
      <c r="M623" s="44">
        <v>0</v>
      </c>
      <c r="N623" s="6">
        <v>0</v>
      </c>
      <c r="O623">
        <v>0</v>
      </c>
      <c r="P623" s="29" t="s">
        <v>648</v>
      </c>
      <c r="Q623" s="28" t="s">
        <v>114</v>
      </c>
      <c r="R623" s="28" t="s">
        <v>155</v>
      </c>
      <c r="S623" s="28" t="s">
        <v>3929</v>
      </c>
      <c r="T623" s="57" t="s">
        <v>8087</v>
      </c>
      <c r="U623" s="57" t="s">
        <v>8088</v>
      </c>
      <c r="V623" s="57" t="s">
        <v>8089</v>
      </c>
      <c r="W623" s="30">
        <v>46038</v>
      </c>
      <c r="X623" s="30">
        <v>46387</v>
      </c>
      <c r="Y623" s="28">
        <v>2026</v>
      </c>
      <c r="Z623" s="28" t="s">
        <v>1395</v>
      </c>
      <c r="AA623" s="28" t="s">
        <v>1858</v>
      </c>
      <c r="AB623" s="28" t="s">
        <v>1859</v>
      </c>
      <c r="AC623" s="28" t="s">
        <v>3549</v>
      </c>
      <c r="AD623" s="48" t="s">
        <v>51</v>
      </c>
    </row>
    <row r="624" spans="1:30" x14ac:dyDescent="0.25">
      <c r="A624" s="27" t="s">
        <v>3337</v>
      </c>
      <c r="B624" s="28">
        <v>6</v>
      </c>
      <c r="C624" s="28" t="s">
        <v>27</v>
      </c>
      <c r="D624" t="s">
        <v>2593</v>
      </c>
      <c r="E624" s="28" t="s">
        <v>2613</v>
      </c>
      <c r="F624" s="28">
        <v>41</v>
      </c>
      <c r="G624" s="28" t="s">
        <v>110</v>
      </c>
      <c r="H624" s="28">
        <v>9526</v>
      </c>
      <c r="I624" s="28" t="s">
        <v>154</v>
      </c>
      <c r="J624" s="28">
        <v>820</v>
      </c>
      <c r="K624" s="28" t="s">
        <v>659</v>
      </c>
      <c r="L624" s="41">
        <v>172</v>
      </c>
      <c r="M624" s="44">
        <v>0</v>
      </c>
      <c r="N624" s="6">
        <v>0</v>
      </c>
      <c r="O624">
        <v>0</v>
      </c>
      <c r="P624" s="29" t="s">
        <v>648</v>
      </c>
      <c r="Q624" s="28" t="s">
        <v>114</v>
      </c>
      <c r="R624" s="28" t="s">
        <v>155</v>
      </c>
      <c r="S624" s="28" t="s">
        <v>660</v>
      </c>
      <c r="T624" s="57" t="s">
        <v>8087</v>
      </c>
      <c r="U624" s="57" t="s">
        <v>8088</v>
      </c>
      <c r="V624" s="57" t="s">
        <v>8089</v>
      </c>
      <c r="W624" s="30">
        <v>46038</v>
      </c>
      <c r="X624" s="30">
        <v>46387</v>
      </c>
      <c r="Y624" s="28">
        <v>2026</v>
      </c>
      <c r="Z624" s="28" t="s">
        <v>1395</v>
      </c>
      <c r="AA624" s="28" t="s">
        <v>1858</v>
      </c>
      <c r="AB624" s="28" t="s">
        <v>1859</v>
      </c>
      <c r="AC624" s="28" t="s">
        <v>3549</v>
      </c>
      <c r="AD624" s="48" t="s">
        <v>51</v>
      </c>
    </row>
    <row r="625" spans="1:30" x14ac:dyDescent="0.25">
      <c r="A625" s="27" t="s">
        <v>3337</v>
      </c>
      <c r="B625" s="28">
        <v>6</v>
      </c>
      <c r="C625" s="28" t="s">
        <v>27</v>
      </c>
      <c r="D625" t="s">
        <v>2593</v>
      </c>
      <c r="E625" s="28" t="s">
        <v>2594</v>
      </c>
      <c r="F625" s="28">
        <v>41</v>
      </c>
      <c r="G625" s="28" t="s">
        <v>110</v>
      </c>
      <c r="H625" s="28">
        <v>9526</v>
      </c>
      <c r="I625" s="28" t="s">
        <v>154</v>
      </c>
      <c r="J625" s="28">
        <v>819</v>
      </c>
      <c r="K625" s="28" t="s">
        <v>647</v>
      </c>
      <c r="L625" s="41">
        <v>301</v>
      </c>
      <c r="M625" s="44">
        <v>0</v>
      </c>
      <c r="N625" s="6">
        <v>0</v>
      </c>
      <c r="O625">
        <v>0</v>
      </c>
      <c r="P625" s="29" t="s">
        <v>648</v>
      </c>
      <c r="Q625" s="28" t="s">
        <v>114</v>
      </c>
      <c r="R625" s="28" t="s">
        <v>155</v>
      </c>
      <c r="S625" s="28" t="s">
        <v>649</v>
      </c>
      <c r="T625" s="57" t="s">
        <v>8087</v>
      </c>
      <c r="U625" s="57" t="s">
        <v>8088</v>
      </c>
      <c r="V625" s="57" t="s">
        <v>8089</v>
      </c>
      <c r="W625" s="30">
        <v>46038</v>
      </c>
      <c r="X625" s="30">
        <v>46387</v>
      </c>
      <c r="Y625" s="28">
        <v>2026</v>
      </c>
      <c r="Z625" s="28" t="s">
        <v>1395</v>
      </c>
      <c r="AA625" s="28" t="s">
        <v>1858</v>
      </c>
      <c r="AB625" s="28" t="s">
        <v>1859</v>
      </c>
      <c r="AC625" s="28" t="s">
        <v>3549</v>
      </c>
      <c r="AD625" s="48" t="s">
        <v>51</v>
      </c>
    </row>
    <row r="626" spans="1:30" x14ac:dyDescent="0.25">
      <c r="A626" s="27" t="s">
        <v>3337</v>
      </c>
      <c r="B626" s="28">
        <v>6</v>
      </c>
      <c r="C626" s="28" t="s">
        <v>27</v>
      </c>
      <c r="D626" t="s">
        <v>3926</v>
      </c>
      <c r="E626" s="28" t="s">
        <v>3927</v>
      </c>
      <c r="F626" s="28">
        <v>52</v>
      </c>
      <c r="G626" s="28" t="s">
        <v>165</v>
      </c>
      <c r="H626" s="28">
        <v>9534</v>
      </c>
      <c r="I626" s="28" t="s">
        <v>179</v>
      </c>
      <c r="J626" s="28">
        <v>962</v>
      </c>
      <c r="K626" s="28" t="s">
        <v>3928</v>
      </c>
      <c r="L626" s="41">
        <v>16</v>
      </c>
      <c r="M626" s="44">
        <v>0</v>
      </c>
      <c r="N626" s="6">
        <v>0</v>
      </c>
      <c r="O626">
        <v>0</v>
      </c>
      <c r="P626" s="29" t="s">
        <v>648</v>
      </c>
      <c r="Q626" s="28" t="s">
        <v>167</v>
      </c>
      <c r="R626" s="28" t="s">
        <v>180</v>
      </c>
      <c r="S626" s="28" t="s">
        <v>3929</v>
      </c>
      <c r="T626" s="57" t="s">
        <v>8090</v>
      </c>
      <c r="U626" s="57" t="s">
        <v>8091</v>
      </c>
      <c r="V626" s="57" t="s">
        <v>8092</v>
      </c>
      <c r="W626" s="30">
        <v>46051</v>
      </c>
      <c r="X626" s="30">
        <v>46387</v>
      </c>
      <c r="Y626" s="28">
        <v>2026</v>
      </c>
      <c r="Z626" s="28" t="s">
        <v>1341</v>
      </c>
      <c r="AA626" s="28" t="s">
        <v>4071</v>
      </c>
      <c r="AB626" s="28" t="s">
        <v>4072</v>
      </c>
      <c r="AC626" s="28" t="s">
        <v>1684</v>
      </c>
      <c r="AD626" s="48" t="s">
        <v>71</v>
      </c>
    </row>
    <row r="627" spans="1:30" x14ac:dyDescent="0.25">
      <c r="A627" s="27" t="s">
        <v>3337</v>
      </c>
      <c r="B627" s="28">
        <v>6</v>
      </c>
      <c r="C627" s="28" t="s">
        <v>27</v>
      </c>
      <c r="D627" t="s">
        <v>2593</v>
      </c>
      <c r="E627" s="28" t="s">
        <v>2613</v>
      </c>
      <c r="F627" s="28">
        <v>52</v>
      </c>
      <c r="G627" s="28" t="s">
        <v>165</v>
      </c>
      <c r="H627" s="28">
        <v>9534</v>
      </c>
      <c r="I627" s="28" t="s">
        <v>179</v>
      </c>
      <c r="J627" s="28">
        <v>820</v>
      </c>
      <c r="K627" s="28" t="s">
        <v>659</v>
      </c>
      <c r="L627" s="41">
        <v>238</v>
      </c>
      <c r="M627" s="44">
        <v>0</v>
      </c>
      <c r="N627" s="6">
        <v>0</v>
      </c>
      <c r="O627">
        <v>0</v>
      </c>
      <c r="P627" s="29" t="s">
        <v>648</v>
      </c>
      <c r="Q627" s="28" t="s">
        <v>167</v>
      </c>
      <c r="R627" s="28" t="s">
        <v>180</v>
      </c>
      <c r="S627" s="28" t="s">
        <v>660</v>
      </c>
      <c r="T627" s="57" t="s">
        <v>8090</v>
      </c>
      <c r="U627" s="57" t="s">
        <v>8091</v>
      </c>
      <c r="V627" s="57" t="s">
        <v>8092</v>
      </c>
      <c r="W627" s="30">
        <v>46051</v>
      </c>
      <c r="X627" s="30">
        <v>46387</v>
      </c>
      <c r="Y627" s="28">
        <v>2026</v>
      </c>
      <c r="Z627" s="28" t="s">
        <v>3550</v>
      </c>
      <c r="AA627" s="28" t="s">
        <v>3756</v>
      </c>
      <c r="AB627" s="28" t="s">
        <v>3552</v>
      </c>
      <c r="AC627" s="28" t="s">
        <v>3553</v>
      </c>
      <c r="AD627" s="48" t="s">
        <v>651</v>
      </c>
    </row>
    <row r="628" spans="1:30" x14ac:dyDescent="0.25">
      <c r="A628" s="27" t="s">
        <v>3337</v>
      </c>
      <c r="B628" s="28">
        <v>6</v>
      </c>
      <c r="C628" s="28" t="s">
        <v>27</v>
      </c>
      <c r="D628" t="s">
        <v>2593</v>
      </c>
      <c r="E628" s="28" t="s">
        <v>2594</v>
      </c>
      <c r="F628" s="28">
        <v>52</v>
      </c>
      <c r="G628" s="28" t="s">
        <v>165</v>
      </c>
      <c r="H628" s="28">
        <v>9534</v>
      </c>
      <c r="I628" s="28" t="s">
        <v>179</v>
      </c>
      <c r="J628" s="28">
        <v>819</v>
      </c>
      <c r="K628" s="28" t="s">
        <v>647</v>
      </c>
      <c r="L628" s="41">
        <v>215</v>
      </c>
      <c r="M628" s="44">
        <v>0</v>
      </c>
      <c r="N628" s="6">
        <v>0</v>
      </c>
      <c r="O628">
        <v>0</v>
      </c>
      <c r="P628" s="29" t="s">
        <v>648</v>
      </c>
      <c r="Q628" s="28" t="s">
        <v>167</v>
      </c>
      <c r="R628" s="28" t="s">
        <v>180</v>
      </c>
      <c r="S628" s="28" t="s">
        <v>649</v>
      </c>
      <c r="T628" s="57" t="s">
        <v>8090</v>
      </c>
      <c r="U628" s="57" t="s">
        <v>8091</v>
      </c>
      <c r="V628" s="57" t="s">
        <v>8092</v>
      </c>
      <c r="W628" s="30">
        <v>46051</v>
      </c>
      <c r="X628" s="30">
        <v>46387</v>
      </c>
      <c r="Y628" s="28">
        <v>2026</v>
      </c>
      <c r="Z628" s="28" t="s">
        <v>4073</v>
      </c>
      <c r="AA628" s="28" t="s">
        <v>3749</v>
      </c>
      <c r="AB628" s="28" t="s">
        <v>4074</v>
      </c>
      <c r="AC628" s="28" t="s">
        <v>3553</v>
      </c>
      <c r="AD628" s="48" t="s">
        <v>651</v>
      </c>
    </row>
    <row r="629" spans="1:30" x14ac:dyDescent="0.25">
      <c r="A629" s="27" t="s">
        <v>3337</v>
      </c>
      <c r="B629" s="28">
        <v>6</v>
      </c>
      <c r="C629" s="28" t="s">
        <v>27</v>
      </c>
      <c r="D629" t="s">
        <v>3926</v>
      </c>
      <c r="E629" s="28" t="s">
        <v>3927</v>
      </c>
      <c r="F629" s="28">
        <v>70</v>
      </c>
      <c r="G629" s="28" t="s">
        <v>238</v>
      </c>
      <c r="H629" s="28">
        <v>9542</v>
      </c>
      <c r="I629" s="28" t="s">
        <v>239</v>
      </c>
      <c r="J629" s="28">
        <v>962</v>
      </c>
      <c r="K629" s="28" t="s">
        <v>3928</v>
      </c>
      <c r="L629" s="41">
        <v>12</v>
      </c>
      <c r="M629" s="44">
        <v>0</v>
      </c>
      <c r="N629" s="6">
        <v>0</v>
      </c>
      <c r="O629">
        <v>0</v>
      </c>
      <c r="P629" s="29" t="s">
        <v>648</v>
      </c>
      <c r="Q629" s="28" t="s">
        <v>240</v>
      </c>
      <c r="R629" s="28" t="s">
        <v>241</v>
      </c>
      <c r="S629" s="28" t="s">
        <v>3929</v>
      </c>
      <c r="T629" s="57" t="s">
        <v>8093</v>
      </c>
      <c r="U629" s="57" t="s">
        <v>8094</v>
      </c>
      <c r="V629" s="57" t="s">
        <v>3554</v>
      </c>
      <c r="W629" s="30">
        <v>46051</v>
      </c>
      <c r="X629" s="30">
        <v>46387</v>
      </c>
      <c r="Y629" s="28">
        <v>2026</v>
      </c>
      <c r="Z629" s="28" t="s">
        <v>4075</v>
      </c>
      <c r="AA629" s="28" t="s">
        <v>4076</v>
      </c>
      <c r="AB629" s="28" t="s">
        <v>4077</v>
      </c>
      <c r="AC629" s="28" t="s">
        <v>3558</v>
      </c>
      <c r="AD629" s="48" t="s">
        <v>51</v>
      </c>
    </row>
    <row r="630" spans="1:30" x14ac:dyDescent="0.25">
      <c r="A630" s="27" t="s">
        <v>3337</v>
      </c>
      <c r="B630" s="28">
        <v>6</v>
      </c>
      <c r="C630" s="28" t="s">
        <v>27</v>
      </c>
      <c r="D630" t="s">
        <v>2593</v>
      </c>
      <c r="E630" s="28" t="s">
        <v>2613</v>
      </c>
      <c r="F630" s="28">
        <v>70</v>
      </c>
      <c r="G630" s="28" t="s">
        <v>238</v>
      </c>
      <c r="H630" s="28">
        <v>9542</v>
      </c>
      <c r="I630" s="28" t="s">
        <v>239</v>
      </c>
      <c r="J630" s="28">
        <v>820</v>
      </c>
      <c r="K630" s="28" t="s">
        <v>659</v>
      </c>
      <c r="L630" s="41">
        <v>561</v>
      </c>
      <c r="M630" s="44">
        <v>0</v>
      </c>
      <c r="N630" s="6">
        <v>0</v>
      </c>
      <c r="O630">
        <v>0</v>
      </c>
      <c r="P630" s="29" t="s">
        <v>648</v>
      </c>
      <c r="Q630" s="28" t="s">
        <v>240</v>
      </c>
      <c r="R630" s="28" t="s">
        <v>241</v>
      </c>
      <c r="S630" s="28" t="s">
        <v>660</v>
      </c>
      <c r="T630" s="57" t="s">
        <v>8093</v>
      </c>
      <c r="U630" s="57" t="s">
        <v>8094</v>
      </c>
      <c r="V630" s="57" t="s">
        <v>3554</v>
      </c>
      <c r="W630" s="30">
        <v>46051</v>
      </c>
      <c r="X630" s="30">
        <v>46387</v>
      </c>
      <c r="Y630" s="28">
        <v>2026</v>
      </c>
      <c r="Z630" s="28" t="s">
        <v>4078</v>
      </c>
      <c r="AA630" s="28" t="s">
        <v>4079</v>
      </c>
      <c r="AB630" s="28" t="s">
        <v>4080</v>
      </c>
      <c r="AC630" s="28" t="s">
        <v>3558</v>
      </c>
      <c r="AD630" s="48" t="s">
        <v>51</v>
      </c>
    </row>
    <row r="631" spans="1:30" x14ac:dyDescent="0.25">
      <c r="A631" s="27" t="s">
        <v>3337</v>
      </c>
      <c r="B631" s="28">
        <v>6</v>
      </c>
      <c r="C631" s="28" t="s">
        <v>27</v>
      </c>
      <c r="D631" t="s">
        <v>2593</v>
      </c>
      <c r="E631" s="28" t="s">
        <v>2594</v>
      </c>
      <c r="F631" s="28">
        <v>70</v>
      </c>
      <c r="G631" s="28" t="s">
        <v>238</v>
      </c>
      <c r="H631" s="28">
        <v>9542</v>
      </c>
      <c r="I631" s="28" t="s">
        <v>239</v>
      </c>
      <c r="J631" s="28">
        <v>819</v>
      </c>
      <c r="K631" s="28" t="s">
        <v>647</v>
      </c>
      <c r="L631" s="41">
        <v>1159</v>
      </c>
      <c r="M631" s="44">
        <v>0</v>
      </c>
      <c r="N631" s="6">
        <v>0</v>
      </c>
      <c r="O631">
        <v>0</v>
      </c>
      <c r="P631" s="29" t="s">
        <v>648</v>
      </c>
      <c r="Q631" s="28" t="s">
        <v>240</v>
      </c>
      <c r="R631" s="28" t="s">
        <v>241</v>
      </c>
      <c r="S631" s="28" t="s">
        <v>649</v>
      </c>
      <c r="T631" s="57" t="s">
        <v>8093</v>
      </c>
      <c r="U631" s="57" t="s">
        <v>8094</v>
      </c>
      <c r="V631" s="57" t="s">
        <v>3554</v>
      </c>
      <c r="W631" s="30">
        <v>46051</v>
      </c>
      <c r="X631" s="30">
        <v>46387</v>
      </c>
      <c r="Y631" s="28">
        <v>2026</v>
      </c>
      <c r="Z631" s="28" t="s">
        <v>4081</v>
      </c>
      <c r="AA631" s="28" t="s">
        <v>4079</v>
      </c>
      <c r="AB631" s="28" t="s">
        <v>4080</v>
      </c>
      <c r="AC631" s="28" t="s">
        <v>3558</v>
      </c>
      <c r="AD631" s="48" t="s">
        <v>51</v>
      </c>
    </row>
    <row r="632" spans="1:30" x14ac:dyDescent="0.25">
      <c r="A632" s="27" t="s">
        <v>3337</v>
      </c>
      <c r="B632" s="28">
        <v>6</v>
      </c>
      <c r="C632" s="28" t="s">
        <v>27</v>
      </c>
      <c r="D632" t="s">
        <v>3926</v>
      </c>
      <c r="E632" s="28" t="s">
        <v>3927</v>
      </c>
      <c r="F632" s="28">
        <v>73</v>
      </c>
      <c r="G632" s="28" t="s">
        <v>312</v>
      </c>
      <c r="H632" s="28">
        <v>9310</v>
      </c>
      <c r="I632" s="28" t="s">
        <v>313</v>
      </c>
      <c r="J632" s="28">
        <v>962</v>
      </c>
      <c r="K632" s="28" t="s">
        <v>3928</v>
      </c>
      <c r="L632" s="41">
        <v>8</v>
      </c>
      <c r="M632" s="44">
        <v>0</v>
      </c>
      <c r="N632" s="6">
        <v>0</v>
      </c>
      <c r="O632">
        <v>0</v>
      </c>
      <c r="P632" s="29" t="s">
        <v>648</v>
      </c>
      <c r="Q632" s="28" t="s">
        <v>315</v>
      </c>
      <c r="R632" s="28" t="s">
        <v>316</v>
      </c>
      <c r="S632" s="28" t="s">
        <v>3929</v>
      </c>
      <c r="T632" s="57" t="s">
        <v>8095</v>
      </c>
      <c r="U632" s="57" t="s">
        <v>8096</v>
      </c>
      <c r="V632" s="57" t="s">
        <v>8097</v>
      </c>
      <c r="W632" s="30">
        <v>46051</v>
      </c>
      <c r="X632" s="30">
        <v>46387</v>
      </c>
      <c r="Y632" s="28">
        <v>2026</v>
      </c>
      <c r="Z632" s="28" t="s">
        <v>1778</v>
      </c>
      <c r="AA632" s="28" t="s">
        <v>1435</v>
      </c>
      <c r="AB632" s="28" t="s">
        <v>314</v>
      </c>
      <c r="AC632" s="28" t="s">
        <v>679</v>
      </c>
      <c r="AD632" s="48" t="s">
        <v>1091</v>
      </c>
    </row>
    <row r="633" spans="1:30" x14ac:dyDescent="0.25">
      <c r="A633" s="27" t="s">
        <v>3337</v>
      </c>
      <c r="B633" s="28">
        <v>6</v>
      </c>
      <c r="C633" s="28" t="s">
        <v>27</v>
      </c>
      <c r="D633" t="s">
        <v>2593</v>
      </c>
      <c r="E633" s="28" t="s">
        <v>2613</v>
      </c>
      <c r="F633" s="28">
        <v>73</v>
      </c>
      <c r="G633" s="28" t="s">
        <v>312</v>
      </c>
      <c r="H633" s="28">
        <v>9310</v>
      </c>
      <c r="I633" s="28" t="s">
        <v>313</v>
      </c>
      <c r="J633" s="28">
        <v>820</v>
      </c>
      <c r="K633" s="28" t="s">
        <v>659</v>
      </c>
      <c r="L633" s="41">
        <v>461</v>
      </c>
      <c r="M633" s="44">
        <v>0</v>
      </c>
      <c r="N633" s="6">
        <v>0</v>
      </c>
      <c r="O633">
        <v>0</v>
      </c>
      <c r="P633" s="29" t="s">
        <v>648</v>
      </c>
      <c r="Q633" s="28" t="s">
        <v>315</v>
      </c>
      <c r="R633" s="28" t="s">
        <v>316</v>
      </c>
      <c r="S633" s="28" t="s">
        <v>660</v>
      </c>
      <c r="T633" s="57" t="s">
        <v>8095</v>
      </c>
      <c r="U633" s="57" t="s">
        <v>8096</v>
      </c>
      <c r="V633" s="57" t="s">
        <v>8097</v>
      </c>
      <c r="W633" s="30">
        <v>46051</v>
      </c>
      <c r="X633" s="30">
        <v>46387</v>
      </c>
      <c r="Y633" s="28">
        <v>2026</v>
      </c>
      <c r="Z633" s="28" t="s">
        <v>1778</v>
      </c>
      <c r="AA633" s="28" t="s">
        <v>1435</v>
      </c>
      <c r="AB633" s="28" t="s">
        <v>314</v>
      </c>
      <c r="AC633" s="28" t="s">
        <v>679</v>
      </c>
      <c r="AD633" s="48" t="s">
        <v>1091</v>
      </c>
    </row>
    <row r="634" spans="1:30" x14ac:dyDescent="0.25">
      <c r="A634" s="27" t="s">
        <v>3337</v>
      </c>
      <c r="B634" s="28">
        <v>6</v>
      </c>
      <c r="C634" s="28" t="s">
        <v>27</v>
      </c>
      <c r="D634" t="s">
        <v>2593</v>
      </c>
      <c r="E634" s="28" t="s">
        <v>2594</v>
      </c>
      <c r="F634" s="28">
        <v>73</v>
      </c>
      <c r="G634" s="28" t="s">
        <v>312</v>
      </c>
      <c r="H634" s="28">
        <v>9310</v>
      </c>
      <c r="I634" s="28" t="s">
        <v>313</v>
      </c>
      <c r="J634" s="28">
        <v>819</v>
      </c>
      <c r="K634" s="28" t="s">
        <v>647</v>
      </c>
      <c r="L634" s="41">
        <v>41</v>
      </c>
      <c r="M634" s="44">
        <v>0</v>
      </c>
      <c r="N634" s="6">
        <v>0</v>
      </c>
      <c r="O634">
        <v>0</v>
      </c>
      <c r="P634" s="29" t="s">
        <v>648</v>
      </c>
      <c r="Q634" s="28" t="s">
        <v>315</v>
      </c>
      <c r="R634" s="28" t="s">
        <v>316</v>
      </c>
      <c r="S634" s="28" t="s">
        <v>649</v>
      </c>
      <c r="T634" s="57" t="s">
        <v>8095</v>
      </c>
      <c r="U634" s="57" t="s">
        <v>8096</v>
      </c>
      <c r="V634" s="57" t="s">
        <v>8097</v>
      </c>
      <c r="W634" s="30">
        <v>46051</v>
      </c>
      <c r="X634" s="30">
        <v>46387</v>
      </c>
      <c r="Y634" s="28">
        <v>2026</v>
      </c>
      <c r="Z634" s="28" t="s">
        <v>1778</v>
      </c>
      <c r="AA634" s="28" t="s">
        <v>1435</v>
      </c>
      <c r="AB634" s="28" t="s">
        <v>314</v>
      </c>
      <c r="AC634" s="28" t="s">
        <v>679</v>
      </c>
      <c r="AD634" s="48" t="s">
        <v>1091</v>
      </c>
    </row>
    <row r="635" spans="1:30" x14ac:dyDescent="0.25">
      <c r="A635" s="27" t="s">
        <v>3337</v>
      </c>
      <c r="B635" s="28">
        <v>6</v>
      </c>
      <c r="C635" s="28" t="s">
        <v>27</v>
      </c>
      <c r="D635" t="s">
        <v>3926</v>
      </c>
      <c r="E635" s="28" t="s">
        <v>3927</v>
      </c>
      <c r="F635" s="28">
        <v>76</v>
      </c>
      <c r="G635" s="28" t="s">
        <v>253</v>
      </c>
      <c r="H635" s="28">
        <v>9230</v>
      </c>
      <c r="I635" s="28" t="s">
        <v>254</v>
      </c>
      <c r="J635" s="28">
        <v>962</v>
      </c>
      <c r="K635" s="28" t="s">
        <v>3928</v>
      </c>
      <c r="L635" s="41">
        <v>6</v>
      </c>
      <c r="M635" s="44">
        <v>0</v>
      </c>
      <c r="N635" s="6">
        <v>0</v>
      </c>
      <c r="O635">
        <v>0</v>
      </c>
      <c r="P635" s="29" t="s">
        <v>648</v>
      </c>
      <c r="Q635" s="28" t="s">
        <v>255</v>
      </c>
      <c r="R635" s="28" t="s">
        <v>256</v>
      </c>
      <c r="S635" s="28" t="s">
        <v>3929</v>
      </c>
      <c r="T635" s="57" t="s">
        <v>8098</v>
      </c>
      <c r="U635" s="57" t="s">
        <v>8099</v>
      </c>
      <c r="V635" s="57" t="s">
        <v>8100</v>
      </c>
      <c r="W635" s="30">
        <v>46055</v>
      </c>
      <c r="X635" s="30">
        <v>46387</v>
      </c>
      <c r="Y635" s="28">
        <v>2026</v>
      </c>
      <c r="Z635" s="28" t="s">
        <v>3568</v>
      </c>
      <c r="AA635" s="28" t="s">
        <v>3569</v>
      </c>
      <c r="AB635" s="28" t="s">
        <v>3570</v>
      </c>
      <c r="AC635" s="28" t="s">
        <v>3571</v>
      </c>
      <c r="AD635" s="48" t="s">
        <v>711</v>
      </c>
    </row>
    <row r="636" spans="1:30" x14ac:dyDescent="0.25">
      <c r="A636" s="27" t="s">
        <v>3337</v>
      </c>
      <c r="B636" s="28">
        <v>6</v>
      </c>
      <c r="C636" s="28" t="s">
        <v>27</v>
      </c>
      <c r="D636" t="s">
        <v>2593</v>
      </c>
      <c r="E636" s="28" t="s">
        <v>2613</v>
      </c>
      <c r="F636" s="28">
        <v>76</v>
      </c>
      <c r="G636" s="28" t="s">
        <v>253</v>
      </c>
      <c r="H636" s="28">
        <v>9230</v>
      </c>
      <c r="I636" s="28" t="s">
        <v>254</v>
      </c>
      <c r="J636" s="28">
        <v>820</v>
      </c>
      <c r="K636" s="28" t="s">
        <v>659</v>
      </c>
      <c r="L636" s="41">
        <v>343</v>
      </c>
      <c r="M636" s="44">
        <v>0</v>
      </c>
      <c r="N636" s="6">
        <v>0</v>
      </c>
      <c r="O636">
        <v>0</v>
      </c>
      <c r="P636" s="29" t="s">
        <v>648</v>
      </c>
      <c r="Q636" s="28" t="s">
        <v>255</v>
      </c>
      <c r="R636" s="28" t="s">
        <v>256</v>
      </c>
      <c r="S636" s="28" t="s">
        <v>660</v>
      </c>
      <c r="T636" s="57" t="s">
        <v>8098</v>
      </c>
      <c r="U636" s="57" t="s">
        <v>8099</v>
      </c>
      <c r="V636" s="57" t="s">
        <v>8100</v>
      </c>
      <c r="W636" s="30">
        <v>46055</v>
      </c>
      <c r="X636" s="30">
        <v>46387</v>
      </c>
      <c r="Y636" s="28">
        <v>2026</v>
      </c>
      <c r="Z636" s="28" t="s">
        <v>3568</v>
      </c>
      <c r="AA636" s="28" t="s">
        <v>3569</v>
      </c>
      <c r="AB636" s="28" t="s">
        <v>3570</v>
      </c>
      <c r="AC636" s="28" t="s">
        <v>3571</v>
      </c>
      <c r="AD636" s="48" t="s">
        <v>711</v>
      </c>
    </row>
    <row r="637" spans="1:30" x14ac:dyDescent="0.25">
      <c r="A637" s="27" t="s">
        <v>3337</v>
      </c>
      <c r="B637" s="28">
        <v>6</v>
      </c>
      <c r="C637" s="28" t="s">
        <v>27</v>
      </c>
      <c r="D637" t="s">
        <v>2593</v>
      </c>
      <c r="E637" s="28" t="s">
        <v>2594</v>
      </c>
      <c r="F637" s="28">
        <v>76</v>
      </c>
      <c r="G637" s="28" t="s">
        <v>253</v>
      </c>
      <c r="H637" s="28">
        <v>9230</v>
      </c>
      <c r="I637" s="28" t="s">
        <v>254</v>
      </c>
      <c r="J637" s="28">
        <v>819</v>
      </c>
      <c r="K637" s="28" t="s">
        <v>647</v>
      </c>
      <c r="L637" s="41">
        <v>46</v>
      </c>
      <c r="M637" s="44">
        <v>0</v>
      </c>
      <c r="N637" s="6">
        <v>0</v>
      </c>
      <c r="O637">
        <v>0</v>
      </c>
      <c r="P637" s="29" t="s">
        <v>648</v>
      </c>
      <c r="Q637" s="28" t="s">
        <v>255</v>
      </c>
      <c r="R637" s="28" t="s">
        <v>256</v>
      </c>
      <c r="S637" s="28" t="s">
        <v>649</v>
      </c>
      <c r="T637" s="57" t="s">
        <v>8098</v>
      </c>
      <c r="U637" s="57" t="s">
        <v>8099</v>
      </c>
      <c r="V637" s="57" t="s">
        <v>8100</v>
      </c>
      <c r="W637" s="30">
        <v>46055</v>
      </c>
      <c r="X637" s="30">
        <v>46387</v>
      </c>
      <c r="Y637" s="28">
        <v>2026</v>
      </c>
      <c r="Z637" s="28" t="s">
        <v>3568</v>
      </c>
      <c r="AA637" s="28" t="s">
        <v>3569</v>
      </c>
      <c r="AB637" s="28" t="s">
        <v>3570</v>
      </c>
      <c r="AC637" s="28" t="s">
        <v>3571</v>
      </c>
      <c r="AD637" s="48" t="s">
        <v>711</v>
      </c>
    </row>
    <row r="638" spans="1:30" x14ac:dyDescent="0.25">
      <c r="A638" s="27" t="s">
        <v>3337</v>
      </c>
      <c r="B638" s="28">
        <v>6</v>
      </c>
      <c r="C638" s="28" t="s">
        <v>27</v>
      </c>
      <c r="D638" t="s">
        <v>3926</v>
      </c>
      <c r="E638" s="28" t="s">
        <v>3927</v>
      </c>
      <c r="F638" s="28">
        <v>86</v>
      </c>
      <c r="G638" s="28" t="s">
        <v>350</v>
      </c>
      <c r="H638" s="28">
        <v>9518</v>
      </c>
      <c r="I638" s="28" t="s">
        <v>351</v>
      </c>
      <c r="J638" s="28">
        <v>962</v>
      </c>
      <c r="K638" s="28" t="s">
        <v>3928</v>
      </c>
      <c r="L638" s="41">
        <v>8</v>
      </c>
      <c r="M638" s="44">
        <v>0</v>
      </c>
      <c r="N638" s="6">
        <v>0</v>
      </c>
      <c r="O638">
        <v>0</v>
      </c>
      <c r="P638" s="29" t="s">
        <v>648</v>
      </c>
      <c r="Q638" s="28" t="s">
        <v>352</v>
      </c>
      <c r="R638" s="28" t="s">
        <v>353</v>
      </c>
      <c r="S638" s="28" t="s">
        <v>3929</v>
      </c>
      <c r="T638" s="57" t="s">
        <v>8101</v>
      </c>
      <c r="U638" s="57" t="s">
        <v>8102</v>
      </c>
      <c r="V638" s="57" t="s">
        <v>3572</v>
      </c>
      <c r="W638" s="30">
        <v>46024</v>
      </c>
      <c r="X638" s="30">
        <v>46387</v>
      </c>
      <c r="Y638" s="28">
        <v>2026</v>
      </c>
      <c r="Z638" s="28" t="s">
        <v>4082</v>
      </c>
      <c r="AA638" s="28" t="s">
        <v>4083</v>
      </c>
      <c r="AB638" s="28" t="s">
        <v>4084</v>
      </c>
      <c r="AC638" s="28" t="s">
        <v>3576</v>
      </c>
      <c r="AD638" s="48" t="s">
        <v>3497</v>
      </c>
    </row>
    <row r="639" spans="1:30" x14ac:dyDescent="0.25">
      <c r="A639" s="27" t="s">
        <v>3337</v>
      </c>
      <c r="B639" s="28">
        <v>6</v>
      </c>
      <c r="C639" s="28" t="s">
        <v>27</v>
      </c>
      <c r="D639" t="s">
        <v>2593</v>
      </c>
      <c r="E639" s="28" t="s">
        <v>2613</v>
      </c>
      <c r="F639" s="28">
        <v>86</v>
      </c>
      <c r="G639" s="28" t="s">
        <v>350</v>
      </c>
      <c r="H639" s="28">
        <v>9518</v>
      </c>
      <c r="I639" s="28" t="s">
        <v>351</v>
      </c>
      <c r="J639" s="28">
        <v>820</v>
      </c>
      <c r="K639" s="28" t="s">
        <v>659</v>
      </c>
      <c r="L639" s="41">
        <v>173</v>
      </c>
      <c r="M639" s="44">
        <v>0</v>
      </c>
      <c r="N639" s="6">
        <v>0</v>
      </c>
      <c r="O639">
        <v>0</v>
      </c>
      <c r="P639" s="29" t="s">
        <v>648</v>
      </c>
      <c r="Q639" s="28" t="s">
        <v>352</v>
      </c>
      <c r="R639" s="28" t="s">
        <v>353</v>
      </c>
      <c r="S639" s="28" t="s">
        <v>660</v>
      </c>
      <c r="T639" s="57" t="s">
        <v>8101</v>
      </c>
      <c r="U639" s="57" t="s">
        <v>8102</v>
      </c>
      <c r="V639" s="57" t="s">
        <v>3572</v>
      </c>
      <c r="W639" s="30">
        <v>46024</v>
      </c>
      <c r="X639" s="30">
        <v>46387</v>
      </c>
      <c r="Y639" s="28">
        <v>2026</v>
      </c>
      <c r="Z639" s="28" t="s">
        <v>4085</v>
      </c>
      <c r="AA639" s="28" t="s">
        <v>4086</v>
      </c>
      <c r="AB639" s="28" t="s">
        <v>4087</v>
      </c>
      <c r="AC639" s="28" t="s">
        <v>3576</v>
      </c>
      <c r="AD639" s="48" t="s">
        <v>3497</v>
      </c>
    </row>
    <row r="640" spans="1:30" x14ac:dyDescent="0.25">
      <c r="A640" s="27" t="s">
        <v>3337</v>
      </c>
      <c r="B640" s="28">
        <v>6</v>
      </c>
      <c r="C640" s="28" t="s">
        <v>27</v>
      </c>
      <c r="D640" t="s">
        <v>2593</v>
      </c>
      <c r="E640" s="28" t="s">
        <v>2594</v>
      </c>
      <c r="F640" s="28">
        <v>86</v>
      </c>
      <c r="G640" s="28" t="s">
        <v>350</v>
      </c>
      <c r="H640" s="28">
        <v>9518</v>
      </c>
      <c r="I640" s="28" t="s">
        <v>351</v>
      </c>
      <c r="J640" s="28">
        <v>819</v>
      </c>
      <c r="K640" s="28" t="s">
        <v>647</v>
      </c>
      <c r="L640" s="41">
        <v>598</v>
      </c>
      <c r="M640" s="44">
        <v>0</v>
      </c>
      <c r="N640" s="6">
        <v>0</v>
      </c>
      <c r="O640">
        <v>0</v>
      </c>
      <c r="P640" s="29" t="s">
        <v>648</v>
      </c>
      <c r="Q640" s="28" t="s">
        <v>352</v>
      </c>
      <c r="R640" s="28" t="s">
        <v>353</v>
      </c>
      <c r="S640" s="28" t="s">
        <v>649</v>
      </c>
      <c r="T640" s="57" t="s">
        <v>8101</v>
      </c>
      <c r="U640" s="57" t="s">
        <v>8102</v>
      </c>
      <c r="V640" s="57" t="s">
        <v>3572</v>
      </c>
      <c r="W640" s="30">
        <v>46024</v>
      </c>
      <c r="X640" s="30">
        <v>46387</v>
      </c>
      <c r="Y640" s="28">
        <v>2026</v>
      </c>
      <c r="Z640" s="28" t="s">
        <v>4088</v>
      </c>
      <c r="AA640" s="28" t="s">
        <v>4089</v>
      </c>
      <c r="AB640" s="28" t="s">
        <v>4090</v>
      </c>
      <c r="AC640" s="28" t="s">
        <v>3576</v>
      </c>
      <c r="AD640" s="48" t="s">
        <v>3497</v>
      </c>
    </row>
    <row r="641" spans="1:30" x14ac:dyDescent="0.25">
      <c r="A641" s="27" t="s">
        <v>3337</v>
      </c>
      <c r="B641" s="28">
        <v>6</v>
      </c>
      <c r="C641" s="28" t="s">
        <v>27</v>
      </c>
      <c r="D641" t="s">
        <v>3926</v>
      </c>
      <c r="E641" s="28" t="s">
        <v>3927</v>
      </c>
      <c r="F641" s="28">
        <v>88</v>
      </c>
      <c r="G641" s="28" t="s">
        <v>203</v>
      </c>
      <c r="H641" s="28">
        <v>9539</v>
      </c>
      <c r="I641" s="28" t="s">
        <v>204</v>
      </c>
      <c r="J641" s="28">
        <v>962</v>
      </c>
      <c r="K641" s="28" t="s">
        <v>3928</v>
      </c>
      <c r="L641" s="41">
        <v>6</v>
      </c>
      <c r="M641" s="44">
        <v>0</v>
      </c>
      <c r="N641" s="6">
        <v>0</v>
      </c>
      <c r="O641">
        <v>0</v>
      </c>
      <c r="P641" s="29" t="s">
        <v>648</v>
      </c>
      <c r="Q641" s="28" t="s">
        <v>205</v>
      </c>
      <c r="R641" s="28" t="s">
        <v>206</v>
      </c>
      <c r="S641" s="28" t="s">
        <v>3929</v>
      </c>
      <c r="T641" s="57" t="s">
        <v>8057</v>
      </c>
      <c r="U641" s="57" t="s">
        <v>8058</v>
      </c>
      <c r="V641" s="57" t="s">
        <v>3493</v>
      </c>
      <c r="W641" s="30">
        <v>46051</v>
      </c>
      <c r="X641" s="30">
        <v>46387</v>
      </c>
      <c r="Y641" s="28">
        <v>2026</v>
      </c>
      <c r="Z641" s="28" t="s">
        <v>4091</v>
      </c>
      <c r="AA641" s="28" t="s">
        <v>4092</v>
      </c>
      <c r="AB641" s="28" t="s">
        <v>4093</v>
      </c>
      <c r="AC641" s="28" t="s">
        <v>4094</v>
      </c>
      <c r="AD641" s="48" t="s">
        <v>4095</v>
      </c>
    </row>
    <row r="642" spans="1:30" x14ac:dyDescent="0.25">
      <c r="A642" s="27" t="s">
        <v>3337</v>
      </c>
      <c r="B642" s="28">
        <v>6</v>
      </c>
      <c r="C642" s="28" t="s">
        <v>27</v>
      </c>
      <c r="D642" t="s">
        <v>2593</v>
      </c>
      <c r="E642" s="28" t="s">
        <v>2594</v>
      </c>
      <c r="F642" s="28">
        <v>88</v>
      </c>
      <c r="G642" s="28" t="s">
        <v>203</v>
      </c>
      <c r="H642" s="28">
        <v>9539</v>
      </c>
      <c r="I642" s="28" t="s">
        <v>204</v>
      </c>
      <c r="J642" s="28">
        <v>819</v>
      </c>
      <c r="K642" s="28" t="s">
        <v>647</v>
      </c>
      <c r="L642" s="41">
        <v>256</v>
      </c>
      <c r="M642" s="44">
        <v>0</v>
      </c>
      <c r="N642" s="6">
        <v>0</v>
      </c>
      <c r="O642">
        <v>0</v>
      </c>
      <c r="P642" s="29" t="s">
        <v>648</v>
      </c>
      <c r="Q642" s="28" t="s">
        <v>205</v>
      </c>
      <c r="R642" s="28" t="s">
        <v>206</v>
      </c>
      <c r="S642" s="28" t="s">
        <v>649</v>
      </c>
      <c r="T642" s="57" t="s">
        <v>8057</v>
      </c>
      <c r="U642" s="57" t="s">
        <v>8058</v>
      </c>
      <c r="V642" s="57" t="s">
        <v>3493</v>
      </c>
      <c r="W642" s="30">
        <v>46051</v>
      </c>
      <c r="X642" s="30">
        <v>46387</v>
      </c>
      <c r="Y642" s="28">
        <v>2026</v>
      </c>
      <c r="Z642" s="28" t="s">
        <v>4096</v>
      </c>
      <c r="AA642" s="28" t="s">
        <v>3594</v>
      </c>
      <c r="AB642" s="28" t="s">
        <v>4097</v>
      </c>
      <c r="AC642" s="28" t="s">
        <v>1802</v>
      </c>
      <c r="AD642" s="48" t="s">
        <v>3590</v>
      </c>
    </row>
    <row r="643" spans="1:30" x14ac:dyDescent="0.25">
      <c r="A643" s="27" t="s">
        <v>3337</v>
      </c>
      <c r="B643" s="28">
        <v>6</v>
      </c>
      <c r="C643" s="28" t="s">
        <v>27</v>
      </c>
      <c r="D643" t="s">
        <v>2593</v>
      </c>
      <c r="E643" s="28" t="s">
        <v>2613</v>
      </c>
      <c r="F643" s="28">
        <v>88</v>
      </c>
      <c r="G643" s="28" t="s">
        <v>203</v>
      </c>
      <c r="H643" s="28">
        <v>9539</v>
      </c>
      <c r="I643" s="28" t="s">
        <v>204</v>
      </c>
      <c r="J643" s="28">
        <v>820</v>
      </c>
      <c r="K643" s="28" t="s">
        <v>659</v>
      </c>
      <c r="L643" s="41">
        <v>261</v>
      </c>
      <c r="M643" s="44">
        <v>0</v>
      </c>
      <c r="N643" s="6">
        <v>0</v>
      </c>
      <c r="O643">
        <v>0</v>
      </c>
      <c r="P643" s="29" t="s">
        <v>648</v>
      </c>
      <c r="Q643" s="28" t="s">
        <v>205</v>
      </c>
      <c r="R643" s="28" t="s">
        <v>206</v>
      </c>
      <c r="S643" s="28" t="s">
        <v>660</v>
      </c>
      <c r="T643" s="57" t="s">
        <v>8057</v>
      </c>
      <c r="U643" s="57" t="s">
        <v>8058</v>
      </c>
      <c r="V643" s="57" t="s">
        <v>3493</v>
      </c>
      <c r="W643" s="30">
        <v>46055</v>
      </c>
      <c r="X643" s="30">
        <v>46387</v>
      </c>
      <c r="Y643" s="28">
        <v>2026</v>
      </c>
      <c r="Z643" s="28" t="s">
        <v>3593</v>
      </c>
      <c r="AA643" s="28" t="s">
        <v>4098</v>
      </c>
      <c r="AB643" s="28" t="s">
        <v>3595</v>
      </c>
      <c r="AC643" s="28" t="s">
        <v>1802</v>
      </c>
      <c r="AD643" s="48" t="s">
        <v>4099</v>
      </c>
    </row>
    <row r="644" spans="1:30" x14ac:dyDescent="0.25">
      <c r="A644" s="27" t="s">
        <v>3337</v>
      </c>
      <c r="B644" s="28">
        <v>6</v>
      </c>
      <c r="C644" s="28" t="s">
        <v>27</v>
      </c>
      <c r="D644" t="s">
        <v>3926</v>
      </c>
      <c r="E644" s="28" t="s">
        <v>3927</v>
      </c>
      <c r="F644" s="28">
        <v>99</v>
      </c>
      <c r="G644" s="28" t="s">
        <v>745</v>
      </c>
      <c r="H644" s="28">
        <v>9531</v>
      </c>
      <c r="I644" s="28" t="s">
        <v>746</v>
      </c>
      <c r="J644" s="28">
        <v>962</v>
      </c>
      <c r="K644" s="28" t="s">
        <v>3928</v>
      </c>
      <c r="L644" s="41">
        <v>2</v>
      </c>
      <c r="M644" s="44">
        <v>0</v>
      </c>
      <c r="N644" s="6">
        <v>0</v>
      </c>
      <c r="O644">
        <v>0</v>
      </c>
      <c r="P644" s="29" t="s">
        <v>648</v>
      </c>
      <c r="Q644" s="28" t="s">
        <v>747</v>
      </c>
      <c r="R644" s="28" t="s">
        <v>748</v>
      </c>
      <c r="S644" s="28" t="s">
        <v>3929</v>
      </c>
      <c r="T644" s="57" t="s">
        <v>8103</v>
      </c>
      <c r="U644" s="57" t="s">
        <v>8104</v>
      </c>
      <c r="V644" s="57" t="s">
        <v>3596</v>
      </c>
      <c r="W644" s="30">
        <v>46055</v>
      </c>
      <c r="X644" s="30">
        <v>46387</v>
      </c>
      <c r="Y644" s="28">
        <v>2026</v>
      </c>
      <c r="Z644" s="28" t="s">
        <v>3597</v>
      </c>
      <c r="AA644" s="28" t="s">
        <v>4100</v>
      </c>
      <c r="AB644" s="28" t="s">
        <v>4101</v>
      </c>
      <c r="AC644" s="28" t="s">
        <v>3600</v>
      </c>
      <c r="AD644" s="48" t="s">
        <v>1793</v>
      </c>
    </row>
    <row r="645" spans="1:30" x14ac:dyDescent="0.25">
      <c r="A645" s="27" t="s">
        <v>3337</v>
      </c>
      <c r="B645" s="28">
        <v>6</v>
      </c>
      <c r="C645" s="28" t="s">
        <v>27</v>
      </c>
      <c r="D645" t="s">
        <v>2593</v>
      </c>
      <c r="E645" s="28" t="s">
        <v>2613</v>
      </c>
      <c r="F645" s="28">
        <v>99</v>
      </c>
      <c r="G645" s="28" t="s">
        <v>745</v>
      </c>
      <c r="H645" s="28">
        <v>9531</v>
      </c>
      <c r="I645" s="28" t="s">
        <v>746</v>
      </c>
      <c r="J645" s="28">
        <v>820</v>
      </c>
      <c r="K645" s="28" t="s">
        <v>659</v>
      </c>
      <c r="L645" s="41">
        <v>117</v>
      </c>
      <c r="M645" s="44">
        <v>0</v>
      </c>
      <c r="N645" s="6">
        <v>0</v>
      </c>
      <c r="O645">
        <v>0</v>
      </c>
      <c r="P645" s="29" t="s">
        <v>648</v>
      </c>
      <c r="Q645" s="28" t="s">
        <v>747</v>
      </c>
      <c r="R645" s="28" t="s">
        <v>748</v>
      </c>
      <c r="S645" s="28" t="s">
        <v>660</v>
      </c>
      <c r="T645" s="57" t="s">
        <v>8103</v>
      </c>
      <c r="U645" s="57" t="s">
        <v>8104</v>
      </c>
      <c r="V645" s="57" t="s">
        <v>3596</v>
      </c>
      <c r="W645" s="30">
        <v>46055</v>
      </c>
      <c r="X645" s="30">
        <v>46387</v>
      </c>
      <c r="Y645" s="28">
        <v>2026</v>
      </c>
      <c r="Z645" s="28" t="s">
        <v>3597</v>
      </c>
      <c r="AA645" s="28" t="s">
        <v>3598</v>
      </c>
      <c r="AB645" s="28" t="s">
        <v>3599</v>
      </c>
      <c r="AC645" s="28" t="s">
        <v>3600</v>
      </c>
      <c r="AD645" s="48" t="s">
        <v>1793</v>
      </c>
    </row>
    <row r="646" spans="1:30" x14ac:dyDescent="0.25">
      <c r="A646" s="27" t="s">
        <v>3337</v>
      </c>
      <c r="B646" s="28">
        <v>6</v>
      </c>
      <c r="C646" s="28" t="s">
        <v>27</v>
      </c>
      <c r="D646" t="s">
        <v>2593</v>
      </c>
      <c r="E646" s="28" t="s">
        <v>2594</v>
      </c>
      <c r="F646" s="28">
        <v>99</v>
      </c>
      <c r="G646" s="28" t="s">
        <v>745</v>
      </c>
      <c r="H646" s="28">
        <v>9531</v>
      </c>
      <c r="I646" s="28" t="s">
        <v>746</v>
      </c>
      <c r="J646" s="28">
        <v>819</v>
      </c>
      <c r="K646" s="28" t="s">
        <v>647</v>
      </c>
      <c r="L646" s="41">
        <v>265</v>
      </c>
      <c r="M646" s="44">
        <v>0</v>
      </c>
      <c r="N646" s="6">
        <v>0</v>
      </c>
      <c r="O646">
        <v>0</v>
      </c>
      <c r="P646" s="29" t="s">
        <v>648</v>
      </c>
      <c r="Q646" s="28" t="s">
        <v>747</v>
      </c>
      <c r="R646" s="28" t="s">
        <v>748</v>
      </c>
      <c r="S646" s="28" t="s">
        <v>649</v>
      </c>
      <c r="T646" s="57" t="s">
        <v>8103</v>
      </c>
      <c r="U646" s="57" t="s">
        <v>8104</v>
      </c>
      <c r="V646" s="57" t="s">
        <v>3596</v>
      </c>
      <c r="W646" s="30">
        <v>46055</v>
      </c>
      <c r="X646" s="30">
        <v>46387</v>
      </c>
      <c r="Y646" s="28">
        <v>2026</v>
      </c>
      <c r="Z646" s="28" t="s">
        <v>3597</v>
      </c>
      <c r="AA646" s="28" t="s">
        <v>3598</v>
      </c>
      <c r="AB646" s="28" t="s">
        <v>3599</v>
      </c>
      <c r="AC646" s="28" t="s">
        <v>3600</v>
      </c>
      <c r="AD646" s="48" t="s">
        <v>1793</v>
      </c>
    </row>
    <row r="647" spans="1:30" x14ac:dyDescent="0.25">
      <c r="A647" s="27" t="s">
        <v>3337</v>
      </c>
      <c r="B647" s="28">
        <v>6</v>
      </c>
      <c r="C647" s="28" t="s">
        <v>27</v>
      </c>
      <c r="D647" t="s">
        <v>2593</v>
      </c>
      <c r="E647" s="28" t="s">
        <v>2078</v>
      </c>
      <c r="F647" s="28">
        <v>1</v>
      </c>
      <c r="G647" s="28" t="s">
        <v>796</v>
      </c>
      <c r="H647" s="28">
        <v>7070</v>
      </c>
      <c r="I647" s="28" t="s">
        <v>859</v>
      </c>
      <c r="J647" s="28">
        <v>917</v>
      </c>
      <c r="K647" s="28" t="s">
        <v>2342</v>
      </c>
      <c r="L647" s="41">
        <v>1080</v>
      </c>
      <c r="M647" s="44">
        <v>0</v>
      </c>
      <c r="N647" s="6">
        <v>0</v>
      </c>
      <c r="O647">
        <v>0</v>
      </c>
      <c r="P647" s="29" t="s">
        <v>648</v>
      </c>
      <c r="Q647" s="28" t="s">
        <v>3318</v>
      </c>
      <c r="R647" s="28" t="s">
        <v>860</v>
      </c>
      <c r="S647" s="28" t="s">
        <v>2343</v>
      </c>
      <c r="T647" s="57" t="s">
        <v>8254</v>
      </c>
      <c r="U647" s="57" t="s">
        <v>4102</v>
      </c>
      <c r="V647" s="57" t="s">
        <v>8255</v>
      </c>
      <c r="W647" s="30">
        <v>46055</v>
      </c>
      <c r="X647" s="30">
        <v>46387</v>
      </c>
      <c r="Y647" s="28">
        <v>2026</v>
      </c>
      <c r="Z647" s="28" t="s">
        <v>4103</v>
      </c>
      <c r="AA647" s="28" t="s">
        <v>4104</v>
      </c>
      <c r="AB647" s="28" t="s">
        <v>4105</v>
      </c>
      <c r="AC647" s="28" t="s">
        <v>861</v>
      </c>
      <c r="AD647" s="48" t="s">
        <v>4106</v>
      </c>
    </row>
    <row r="648" spans="1:30" x14ac:dyDescent="0.25">
      <c r="A648" s="27" t="s">
        <v>3337</v>
      </c>
      <c r="B648" s="28">
        <v>6</v>
      </c>
      <c r="C648" s="28" t="s">
        <v>526</v>
      </c>
      <c r="D648" t="s">
        <v>527</v>
      </c>
      <c r="E648" s="28" t="s">
        <v>2617</v>
      </c>
      <c r="F648" s="28">
        <v>1</v>
      </c>
      <c r="G648" s="28" t="s">
        <v>796</v>
      </c>
      <c r="H648" s="28">
        <v>7070</v>
      </c>
      <c r="I648" s="28" t="s">
        <v>859</v>
      </c>
      <c r="J648" s="28">
        <v>925</v>
      </c>
      <c r="K648" s="28" t="s">
        <v>2618</v>
      </c>
      <c r="L648" s="41">
        <v>57</v>
      </c>
      <c r="M648" s="44">
        <v>0</v>
      </c>
      <c r="N648" s="6">
        <v>0</v>
      </c>
      <c r="O648">
        <v>0</v>
      </c>
      <c r="P648" s="29" t="s">
        <v>648</v>
      </c>
      <c r="Q648" s="28" t="s">
        <v>3318</v>
      </c>
      <c r="R648" s="28" t="s">
        <v>860</v>
      </c>
      <c r="S648" s="28" t="s">
        <v>2619</v>
      </c>
      <c r="T648" s="57" t="s">
        <v>8254</v>
      </c>
      <c r="U648" s="57" t="s">
        <v>4102</v>
      </c>
      <c r="V648" s="57" t="s">
        <v>8255</v>
      </c>
      <c r="W648" s="30">
        <v>46055</v>
      </c>
      <c r="X648" s="30">
        <v>46387</v>
      </c>
      <c r="Y648" s="28">
        <v>2026</v>
      </c>
      <c r="Z648" s="28" t="s">
        <v>4107</v>
      </c>
      <c r="AA648" s="28" t="s">
        <v>4108</v>
      </c>
      <c r="AB648" s="28" t="s">
        <v>4109</v>
      </c>
      <c r="AC648" s="28" t="s">
        <v>4110</v>
      </c>
      <c r="AD648" s="48" t="s">
        <v>4111</v>
      </c>
    </row>
    <row r="649" spans="1:30" x14ac:dyDescent="0.25">
      <c r="A649" s="27" t="s">
        <v>3337</v>
      </c>
      <c r="B649" s="28">
        <v>6</v>
      </c>
      <c r="C649" s="28" t="s">
        <v>27</v>
      </c>
      <c r="D649" t="s">
        <v>2574</v>
      </c>
      <c r="E649" s="28" t="s">
        <v>764</v>
      </c>
      <c r="F649" s="28">
        <v>1</v>
      </c>
      <c r="G649" s="28" t="s">
        <v>796</v>
      </c>
      <c r="H649" s="28">
        <v>7070</v>
      </c>
      <c r="I649" s="28" t="s">
        <v>859</v>
      </c>
      <c r="J649" s="28">
        <v>839</v>
      </c>
      <c r="K649" s="28" t="s">
        <v>863</v>
      </c>
      <c r="L649" s="41">
        <v>74285</v>
      </c>
      <c r="M649" s="44">
        <v>0</v>
      </c>
      <c r="N649" s="6">
        <v>0</v>
      </c>
      <c r="O649">
        <v>0</v>
      </c>
      <c r="P649" s="29" t="s">
        <v>648</v>
      </c>
      <c r="Q649" s="28" t="s">
        <v>3318</v>
      </c>
      <c r="R649" s="28" t="s">
        <v>860</v>
      </c>
      <c r="S649" s="28" t="s">
        <v>864</v>
      </c>
      <c r="T649" s="57" t="s">
        <v>8254</v>
      </c>
      <c r="U649" s="57" t="s">
        <v>4102</v>
      </c>
      <c r="V649" s="57" t="s">
        <v>8255</v>
      </c>
      <c r="W649" s="30">
        <v>46055</v>
      </c>
      <c r="X649" s="30">
        <v>46387</v>
      </c>
      <c r="Y649" s="28">
        <v>2026</v>
      </c>
      <c r="Z649" s="28" t="s">
        <v>4107</v>
      </c>
      <c r="AA649" s="28" t="s">
        <v>4112</v>
      </c>
      <c r="AB649" s="28" t="s">
        <v>4113</v>
      </c>
      <c r="AC649" s="28" t="s">
        <v>4114</v>
      </c>
      <c r="AD649" s="48" t="s">
        <v>4115</v>
      </c>
    </row>
    <row r="650" spans="1:30" x14ac:dyDescent="0.25">
      <c r="A650" s="27" t="s">
        <v>3337</v>
      </c>
      <c r="B650" s="28">
        <v>6</v>
      </c>
      <c r="C650" s="28" t="s">
        <v>27</v>
      </c>
      <c r="D650" t="s">
        <v>2574</v>
      </c>
      <c r="E650" s="28" t="s">
        <v>764</v>
      </c>
      <c r="F650" s="28">
        <v>1</v>
      </c>
      <c r="G650" s="28" t="s">
        <v>796</v>
      </c>
      <c r="H650" s="28">
        <v>7070</v>
      </c>
      <c r="I650" s="28" t="s">
        <v>859</v>
      </c>
      <c r="J650" s="28">
        <v>840</v>
      </c>
      <c r="K650" s="28" t="s">
        <v>865</v>
      </c>
      <c r="L650" s="41">
        <v>79591</v>
      </c>
      <c r="M650" s="44">
        <v>0</v>
      </c>
      <c r="N650" s="6">
        <v>0</v>
      </c>
      <c r="O650">
        <v>0</v>
      </c>
      <c r="P650" s="29" t="s">
        <v>648</v>
      </c>
      <c r="Q650" s="28" t="s">
        <v>3318</v>
      </c>
      <c r="R650" s="28" t="s">
        <v>860</v>
      </c>
      <c r="S650" s="28" t="s">
        <v>866</v>
      </c>
      <c r="T650" s="57" t="s">
        <v>8254</v>
      </c>
      <c r="U650" s="57" t="s">
        <v>4102</v>
      </c>
      <c r="V650" s="57" t="s">
        <v>8255</v>
      </c>
      <c r="W650" s="30">
        <v>46055</v>
      </c>
      <c r="X650" s="30">
        <v>46387</v>
      </c>
      <c r="Y650" s="28">
        <v>2026</v>
      </c>
      <c r="Z650" s="28" t="s">
        <v>4107</v>
      </c>
      <c r="AA650" s="28" t="s">
        <v>4112</v>
      </c>
      <c r="AB650" s="28" t="s">
        <v>4113</v>
      </c>
      <c r="AC650" s="28" t="s">
        <v>4114</v>
      </c>
      <c r="AD650" s="48" t="s">
        <v>4116</v>
      </c>
    </row>
    <row r="651" spans="1:30" x14ac:dyDescent="0.25">
      <c r="A651" s="27" t="s">
        <v>3337</v>
      </c>
      <c r="B651" s="28">
        <v>6</v>
      </c>
      <c r="C651" s="28" t="s">
        <v>27</v>
      </c>
      <c r="D651" t="s">
        <v>2574</v>
      </c>
      <c r="E651" s="28" t="s">
        <v>764</v>
      </c>
      <c r="F651" s="28">
        <v>1</v>
      </c>
      <c r="G651" s="28" t="s">
        <v>796</v>
      </c>
      <c r="H651" s="28">
        <v>7070</v>
      </c>
      <c r="I651" s="28" t="s">
        <v>859</v>
      </c>
      <c r="J651" s="28">
        <v>841</v>
      </c>
      <c r="K651" s="28" t="s">
        <v>867</v>
      </c>
      <c r="L651" s="41">
        <v>10612</v>
      </c>
      <c r="M651" s="44">
        <v>0</v>
      </c>
      <c r="N651" s="6">
        <v>0</v>
      </c>
      <c r="O651">
        <v>0</v>
      </c>
      <c r="P651" s="29" t="s">
        <v>648</v>
      </c>
      <c r="Q651" s="28" t="s">
        <v>3318</v>
      </c>
      <c r="R651" s="28" t="s">
        <v>860</v>
      </c>
      <c r="S651" s="28" t="s">
        <v>868</v>
      </c>
      <c r="T651" s="57" t="s">
        <v>8254</v>
      </c>
      <c r="U651" s="57" t="s">
        <v>4102</v>
      </c>
      <c r="V651" s="57" t="s">
        <v>8255</v>
      </c>
      <c r="W651" s="30">
        <v>46055</v>
      </c>
      <c r="X651" s="30">
        <v>46387</v>
      </c>
      <c r="Y651" s="28">
        <v>2026</v>
      </c>
      <c r="Z651" s="28" t="s">
        <v>4107</v>
      </c>
      <c r="AA651" s="28" t="s">
        <v>4112</v>
      </c>
      <c r="AB651" s="28" t="s">
        <v>4113</v>
      </c>
      <c r="AC651" s="28" t="s">
        <v>4114</v>
      </c>
      <c r="AD651" s="48" t="s">
        <v>4116</v>
      </c>
    </row>
    <row r="652" spans="1:30" x14ac:dyDescent="0.25">
      <c r="A652" s="27" t="s">
        <v>3337</v>
      </c>
      <c r="B652" s="28">
        <v>6</v>
      </c>
      <c r="C652" s="28" t="s">
        <v>27</v>
      </c>
      <c r="D652" t="s">
        <v>3926</v>
      </c>
      <c r="E652" s="28" t="s">
        <v>3927</v>
      </c>
      <c r="F652" s="28">
        <v>5</v>
      </c>
      <c r="G652" s="28" t="s">
        <v>25</v>
      </c>
      <c r="H652" s="28">
        <v>9203</v>
      </c>
      <c r="I652" s="28" t="s">
        <v>39</v>
      </c>
      <c r="J652" s="28">
        <v>962</v>
      </c>
      <c r="K652" s="28" t="s">
        <v>3928</v>
      </c>
      <c r="L652" s="41">
        <v>8</v>
      </c>
      <c r="M652" s="44">
        <v>0</v>
      </c>
      <c r="N652" s="6">
        <v>0</v>
      </c>
      <c r="O652">
        <v>0</v>
      </c>
      <c r="P652" s="29" t="s">
        <v>648</v>
      </c>
      <c r="Q652" s="28" t="s">
        <v>30</v>
      </c>
      <c r="R652" s="28" t="s">
        <v>42</v>
      </c>
      <c r="S652" s="28" t="s">
        <v>3929</v>
      </c>
      <c r="T652" s="57" t="s">
        <v>3338</v>
      </c>
      <c r="U652" s="57" t="s">
        <v>3339</v>
      </c>
      <c r="V652" s="57" t="s">
        <v>7949</v>
      </c>
      <c r="W652" s="30">
        <v>46023</v>
      </c>
      <c r="X652" s="30">
        <v>46387</v>
      </c>
      <c r="Y652" s="28">
        <v>2026</v>
      </c>
      <c r="Z652" s="28" t="s">
        <v>1102</v>
      </c>
      <c r="AA652" s="28" t="s">
        <v>2158</v>
      </c>
      <c r="AB652" s="28" t="s">
        <v>1846</v>
      </c>
      <c r="AC652" s="28" t="s">
        <v>2159</v>
      </c>
      <c r="AD652" s="48" t="s">
        <v>389</v>
      </c>
    </row>
    <row r="653" spans="1:30" x14ac:dyDescent="0.25">
      <c r="A653" s="27" t="s">
        <v>3337</v>
      </c>
      <c r="B653" s="28">
        <v>6</v>
      </c>
      <c r="C653" s="28" t="s">
        <v>27</v>
      </c>
      <c r="D653" t="s">
        <v>3926</v>
      </c>
      <c r="E653" s="28" t="s">
        <v>3927</v>
      </c>
      <c r="F653" s="28">
        <v>11</v>
      </c>
      <c r="G653" s="28" t="s">
        <v>133</v>
      </c>
      <c r="H653" s="28">
        <v>9215</v>
      </c>
      <c r="I653" s="28" t="s">
        <v>163</v>
      </c>
      <c r="J653" s="28">
        <v>962</v>
      </c>
      <c r="K653" s="28" t="s">
        <v>3928</v>
      </c>
      <c r="L653" s="41">
        <v>6</v>
      </c>
      <c r="M653" s="44">
        <v>0</v>
      </c>
      <c r="N653" s="6">
        <v>0</v>
      </c>
      <c r="O653">
        <v>0</v>
      </c>
      <c r="P653" s="29" t="s">
        <v>648</v>
      </c>
      <c r="Q653" s="28" t="s">
        <v>135</v>
      </c>
      <c r="R653" s="28" t="s">
        <v>164</v>
      </c>
      <c r="S653" s="28" t="s">
        <v>3929</v>
      </c>
      <c r="T653" s="57" t="s">
        <v>7950</v>
      </c>
      <c r="U653" s="57" t="s">
        <v>7951</v>
      </c>
      <c r="V653" s="57" t="s">
        <v>7952</v>
      </c>
      <c r="W653" s="30">
        <v>46023</v>
      </c>
      <c r="X653" s="30">
        <v>46387</v>
      </c>
      <c r="Y653" s="28">
        <v>2026</v>
      </c>
      <c r="Z653" s="28" t="s">
        <v>1752</v>
      </c>
      <c r="AA653" s="28" t="s">
        <v>1753</v>
      </c>
      <c r="AB653" s="28" t="s">
        <v>1213</v>
      </c>
      <c r="AC653" s="28" t="s">
        <v>1754</v>
      </c>
      <c r="AD653" s="48" t="s">
        <v>1755</v>
      </c>
    </row>
    <row r="654" spans="1:30" x14ac:dyDescent="0.25">
      <c r="A654" s="27" t="s">
        <v>3337</v>
      </c>
      <c r="B654" s="28">
        <v>6</v>
      </c>
      <c r="C654" s="28" t="s">
        <v>27</v>
      </c>
      <c r="D654" t="s">
        <v>3926</v>
      </c>
      <c r="E654" s="28" t="s">
        <v>3927</v>
      </c>
      <c r="F654" s="28">
        <v>76</v>
      </c>
      <c r="G654" s="28" t="s">
        <v>253</v>
      </c>
      <c r="H654" s="28">
        <v>9126</v>
      </c>
      <c r="I654" s="28" t="s">
        <v>273</v>
      </c>
      <c r="J654" s="28">
        <v>962</v>
      </c>
      <c r="K654" s="28" t="s">
        <v>3928</v>
      </c>
      <c r="L654" s="41">
        <v>7</v>
      </c>
      <c r="M654" s="44">
        <v>0</v>
      </c>
      <c r="N654" s="6">
        <v>0</v>
      </c>
      <c r="O654">
        <v>0</v>
      </c>
      <c r="P654" s="29" t="s">
        <v>648</v>
      </c>
      <c r="Q654" s="28" t="s">
        <v>255</v>
      </c>
      <c r="R654" s="28" t="s">
        <v>275</v>
      </c>
      <c r="S654" s="28" t="s">
        <v>3929</v>
      </c>
      <c r="T654" s="57" t="s">
        <v>7953</v>
      </c>
      <c r="U654" s="57" t="s">
        <v>7954</v>
      </c>
      <c r="V654" s="57" t="s">
        <v>7955</v>
      </c>
      <c r="W654" s="30">
        <v>46023</v>
      </c>
      <c r="X654" s="30">
        <v>46387</v>
      </c>
      <c r="Y654" s="28">
        <v>2026</v>
      </c>
      <c r="Z654" s="28" t="s">
        <v>1700</v>
      </c>
      <c r="AA654" s="28" t="s">
        <v>1745</v>
      </c>
      <c r="AB654" s="28" t="s">
        <v>1746</v>
      </c>
      <c r="AC654" s="28" t="s">
        <v>674</v>
      </c>
      <c r="AD654" s="48" t="s">
        <v>3340</v>
      </c>
    </row>
    <row r="655" spans="1:30" x14ac:dyDescent="0.25">
      <c r="A655" s="27" t="s">
        <v>3337</v>
      </c>
      <c r="B655" s="28">
        <v>6</v>
      </c>
      <c r="C655" s="28" t="s">
        <v>27</v>
      </c>
      <c r="D655" t="s">
        <v>3926</v>
      </c>
      <c r="E655" s="28" t="s">
        <v>3927</v>
      </c>
      <c r="F655" s="28">
        <v>76</v>
      </c>
      <c r="G655" s="28" t="s">
        <v>253</v>
      </c>
      <c r="H655" s="28">
        <v>9228</v>
      </c>
      <c r="I655" s="28" t="s">
        <v>260</v>
      </c>
      <c r="J655" s="28">
        <v>962</v>
      </c>
      <c r="K655" s="28" t="s">
        <v>3928</v>
      </c>
      <c r="L655" s="41">
        <v>9</v>
      </c>
      <c r="M655" s="44">
        <v>0</v>
      </c>
      <c r="N655" s="6">
        <v>0</v>
      </c>
      <c r="O655">
        <v>0</v>
      </c>
      <c r="P655" s="29" t="s">
        <v>648</v>
      </c>
      <c r="Q655" s="28" t="s">
        <v>255</v>
      </c>
      <c r="R655" s="28" t="s">
        <v>262</v>
      </c>
      <c r="S655" s="28" t="s">
        <v>3929</v>
      </c>
      <c r="T655" s="57" t="s">
        <v>7956</v>
      </c>
      <c r="U655" s="57" t="s">
        <v>7957</v>
      </c>
      <c r="V655" s="57" t="s">
        <v>7958</v>
      </c>
      <c r="W655" s="30">
        <v>46023</v>
      </c>
      <c r="X655" s="30">
        <v>46387</v>
      </c>
      <c r="Y655" s="28">
        <v>2026</v>
      </c>
      <c r="Z655" s="28" t="s">
        <v>3341</v>
      </c>
      <c r="AA655" s="28" t="s">
        <v>1765</v>
      </c>
      <c r="AB655" s="28" t="s">
        <v>1766</v>
      </c>
      <c r="AC655" s="28" t="s">
        <v>3342</v>
      </c>
      <c r="AD655" s="48" t="s">
        <v>718</v>
      </c>
    </row>
    <row r="656" spans="1:30" x14ac:dyDescent="0.25">
      <c r="A656" s="27" t="s">
        <v>3337</v>
      </c>
      <c r="B656" s="28">
        <v>6</v>
      </c>
      <c r="C656" s="28" t="s">
        <v>27</v>
      </c>
      <c r="D656" t="s">
        <v>3926</v>
      </c>
      <c r="E656" s="28" t="s">
        <v>3927</v>
      </c>
      <c r="F656" s="28">
        <v>68</v>
      </c>
      <c r="G656" s="28" t="s">
        <v>283</v>
      </c>
      <c r="H656" s="28">
        <v>9540</v>
      </c>
      <c r="I656" s="28" t="s">
        <v>291</v>
      </c>
      <c r="J656" s="28">
        <v>962</v>
      </c>
      <c r="K656" s="28" t="s">
        <v>3928</v>
      </c>
      <c r="L656" s="41">
        <v>17</v>
      </c>
      <c r="M656" s="44">
        <v>0</v>
      </c>
      <c r="N656" s="6">
        <v>0</v>
      </c>
      <c r="O656">
        <v>0</v>
      </c>
      <c r="P656" s="29" t="s">
        <v>648</v>
      </c>
      <c r="Q656" s="28" t="s">
        <v>285</v>
      </c>
      <c r="R656" s="28" t="s">
        <v>293</v>
      </c>
      <c r="S656" s="28" t="s">
        <v>3929</v>
      </c>
      <c r="T656" s="57" t="s">
        <v>7959</v>
      </c>
      <c r="U656" s="57" t="s">
        <v>3346</v>
      </c>
      <c r="V656" s="57" t="s">
        <v>7960</v>
      </c>
      <c r="W656" s="30">
        <v>46023</v>
      </c>
      <c r="X656" s="30">
        <v>46387</v>
      </c>
      <c r="Y656" s="28">
        <v>2026</v>
      </c>
      <c r="Z656" s="28" t="s">
        <v>676</v>
      </c>
      <c r="AA656" s="28" t="s">
        <v>1381</v>
      </c>
      <c r="AB656" s="28" t="s">
        <v>677</v>
      </c>
      <c r="AC656" s="28" t="s">
        <v>3347</v>
      </c>
      <c r="AD656" s="48" t="s">
        <v>678</v>
      </c>
    </row>
    <row r="657" spans="1:30" x14ac:dyDescent="0.25">
      <c r="A657" s="27" t="s">
        <v>3337</v>
      </c>
      <c r="B657" s="28">
        <v>6</v>
      </c>
      <c r="C657" s="28" t="s">
        <v>27</v>
      </c>
      <c r="D657" t="s">
        <v>3926</v>
      </c>
      <c r="E657" s="28" t="s">
        <v>3927</v>
      </c>
      <c r="F657" s="28">
        <v>25</v>
      </c>
      <c r="G657" s="28" t="s">
        <v>95</v>
      </c>
      <c r="H657" s="28">
        <v>9232</v>
      </c>
      <c r="I657" s="28" t="s">
        <v>244</v>
      </c>
      <c r="J657" s="28">
        <v>962</v>
      </c>
      <c r="K657" s="28" t="s">
        <v>3928</v>
      </c>
      <c r="L657" s="41">
        <v>13</v>
      </c>
      <c r="M657" s="44">
        <v>0</v>
      </c>
      <c r="N657" s="6">
        <v>0</v>
      </c>
      <c r="O657">
        <v>0</v>
      </c>
      <c r="P657" s="29" t="s">
        <v>648</v>
      </c>
      <c r="Q657" s="28" t="s">
        <v>97</v>
      </c>
      <c r="R657" s="28" t="s">
        <v>246</v>
      </c>
      <c r="S657" s="28" t="s">
        <v>3929</v>
      </c>
      <c r="T657" s="57" t="s">
        <v>7961</v>
      </c>
      <c r="U657" s="57" t="s">
        <v>7962</v>
      </c>
      <c r="V657" s="57" t="s">
        <v>7963</v>
      </c>
      <c r="W657" s="30">
        <v>46023</v>
      </c>
      <c r="X657" s="30">
        <v>46387</v>
      </c>
      <c r="Y657" s="28">
        <v>2026</v>
      </c>
      <c r="Z657" s="28" t="s">
        <v>1772</v>
      </c>
      <c r="AA657" s="28" t="s">
        <v>1773</v>
      </c>
      <c r="AB657" s="28" t="s">
        <v>1774</v>
      </c>
      <c r="AC657" s="28" t="s">
        <v>670</v>
      </c>
      <c r="AD657" s="48" t="s">
        <v>497</v>
      </c>
    </row>
    <row r="658" spans="1:30" x14ac:dyDescent="0.25">
      <c r="A658" s="27" t="s">
        <v>3337</v>
      </c>
      <c r="B658" s="28">
        <v>6</v>
      </c>
      <c r="C658" s="28" t="s">
        <v>27</v>
      </c>
      <c r="D658" t="s">
        <v>3926</v>
      </c>
      <c r="E658" s="28" t="s">
        <v>3927</v>
      </c>
      <c r="F658" s="28">
        <v>15</v>
      </c>
      <c r="G658" s="28" t="s">
        <v>211</v>
      </c>
      <c r="H658" s="28">
        <v>9514</v>
      </c>
      <c r="I658" s="28" t="s">
        <v>212</v>
      </c>
      <c r="J658" s="28">
        <v>962</v>
      </c>
      <c r="K658" s="28" t="s">
        <v>3928</v>
      </c>
      <c r="L658" s="41">
        <v>13</v>
      </c>
      <c r="M658" s="44">
        <v>0</v>
      </c>
      <c r="N658" s="6">
        <v>0</v>
      </c>
      <c r="O658">
        <v>0</v>
      </c>
      <c r="P658" s="29" t="s">
        <v>648</v>
      </c>
      <c r="Q658" s="28" t="s">
        <v>215</v>
      </c>
      <c r="R658" s="28" t="s">
        <v>216</v>
      </c>
      <c r="S658" s="28" t="s">
        <v>3929</v>
      </c>
      <c r="T658" s="57" t="s">
        <v>8068</v>
      </c>
      <c r="U658" s="57" t="s">
        <v>8069</v>
      </c>
      <c r="V658" s="57" t="s">
        <v>8070</v>
      </c>
      <c r="W658" s="30">
        <v>46023</v>
      </c>
      <c r="X658" s="30">
        <v>46387</v>
      </c>
      <c r="Y658" s="28">
        <v>2026</v>
      </c>
      <c r="Z658" s="28" t="s">
        <v>2040</v>
      </c>
      <c r="AA658" s="28" t="s">
        <v>213</v>
      </c>
      <c r="AB658" s="28" t="s">
        <v>3516</v>
      </c>
      <c r="AC658" s="28" t="s">
        <v>3517</v>
      </c>
      <c r="AD658" s="48" t="s">
        <v>3518</v>
      </c>
    </row>
    <row r="659" spans="1:30" x14ac:dyDescent="0.25">
      <c r="A659" s="27" t="s">
        <v>3337</v>
      </c>
      <c r="B659" s="28">
        <v>6</v>
      </c>
      <c r="C659" s="28" t="s">
        <v>27</v>
      </c>
      <c r="D659" t="s">
        <v>3926</v>
      </c>
      <c r="E659" s="28" t="s">
        <v>3927</v>
      </c>
      <c r="F659" s="28">
        <v>5</v>
      </c>
      <c r="G659" s="28" t="s">
        <v>25</v>
      </c>
      <c r="H659" s="28">
        <v>9204</v>
      </c>
      <c r="I659" s="28" t="s">
        <v>43</v>
      </c>
      <c r="J659" s="28">
        <v>962</v>
      </c>
      <c r="K659" s="28" t="s">
        <v>3928</v>
      </c>
      <c r="L659" s="41">
        <v>9</v>
      </c>
      <c r="M659" s="44">
        <v>0</v>
      </c>
      <c r="N659" s="6">
        <v>0</v>
      </c>
      <c r="O659">
        <v>0</v>
      </c>
      <c r="P659" s="29" t="s">
        <v>648</v>
      </c>
      <c r="Q659" s="28" t="s">
        <v>30</v>
      </c>
      <c r="R659" s="28" t="s">
        <v>45</v>
      </c>
      <c r="S659" s="28" t="s">
        <v>3929</v>
      </c>
      <c r="T659" s="57" t="s">
        <v>3348</v>
      </c>
      <c r="U659" s="57" t="s">
        <v>3349</v>
      </c>
      <c r="V659" s="57" t="s">
        <v>7964</v>
      </c>
      <c r="W659" s="30">
        <v>46023</v>
      </c>
      <c r="X659" s="30">
        <v>46387</v>
      </c>
      <c r="Y659" s="28">
        <v>2026</v>
      </c>
      <c r="Z659" s="28" t="s">
        <v>1827</v>
      </c>
      <c r="AA659" s="28" t="s">
        <v>1105</v>
      </c>
      <c r="AB659" s="28" t="s">
        <v>1828</v>
      </c>
      <c r="AC659" s="28" t="s">
        <v>411</v>
      </c>
      <c r="AD659" s="48" t="s">
        <v>177</v>
      </c>
    </row>
    <row r="660" spans="1:30" x14ac:dyDescent="0.25">
      <c r="A660" s="27" t="s">
        <v>3337</v>
      </c>
      <c r="B660" s="28">
        <v>6</v>
      </c>
      <c r="C660" s="28" t="s">
        <v>27</v>
      </c>
      <c r="D660" t="s">
        <v>3926</v>
      </c>
      <c r="E660" s="28" t="s">
        <v>3927</v>
      </c>
      <c r="F660" s="28">
        <v>63</v>
      </c>
      <c r="G660" s="28" t="s">
        <v>217</v>
      </c>
      <c r="H660" s="28">
        <v>9231</v>
      </c>
      <c r="I660" s="28" t="s">
        <v>218</v>
      </c>
      <c r="J660" s="28">
        <v>962</v>
      </c>
      <c r="K660" s="28" t="s">
        <v>3928</v>
      </c>
      <c r="L660" s="41">
        <v>5</v>
      </c>
      <c r="M660" s="44">
        <v>0</v>
      </c>
      <c r="N660" s="6">
        <v>0</v>
      </c>
      <c r="O660">
        <v>0</v>
      </c>
      <c r="P660" s="29" t="s">
        <v>648</v>
      </c>
      <c r="Q660" s="28" t="s">
        <v>219</v>
      </c>
      <c r="R660" s="28" t="s">
        <v>220</v>
      </c>
      <c r="S660" s="28" t="s">
        <v>3929</v>
      </c>
      <c r="T660" s="57" t="s">
        <v>7965</v>
      </c>
      <c r="U660" s="57" t="s">
        <v>3351</v>
      </c>
      <c r="V660" s="57" t="s">
        <v>7966</v>
      </c>
      <c r="W660" s="30">
        <v>46023</v>
      </c>
      <c r="X660" s="30">
        <v>46387</v>
      </c>
      <c r="Y660" s="28">
        <v>2026</v>
      </c>
      <c r="Z660" s="28" t="s">
        <v>1767</v>
      </c>
      <c r="AA660" s="28" t="s">
        <v>1768</v>
      </c>
      <c r="AB660" s="28" t="s">
        <v>4117</v>
      </c>
      <c r="AC660" s="28" t="s">
        <v>1770</v>
      </c>
      <c r="AD660" s="48" t="s">
        <v>1771</v>
      </c>
    </row>
    <row r="661" spans="1:30" x14ac:dyDescent="0.25">
      <c r="A661" s="27" t="s">
        <v>3337</v>
      </c>
      <c r="B661" s="28">
        <v>6</v>
      </c>
      <c r="C661" s="28" t="s">
        <v>27</v>
      </c>
      <c r="D661" t="s">
        <v>3926</v>
      </c>
      <c r="E661" s="28" t="s">
        <v>3927</v>
      </c>
      <c r="F661" s="28">
        <v>66</v>
      </c>
      <c r="G661" s="28" t="s">
        <v>54</v>
      </c>
      <c r="H661" s="28">
        <v>9308</v>
      </c>
      <c r="I661" s="28" t="s">
        <v>62</v>
      </c>
      <c r="J661" s="28">
        <v>962</v>
      </c>
      <c r="K661" s="28" t="s">
        <v>3928</v>
      </c>
      <c r="L661" s="41">
        <v>8</v>
      </c>
      <c r="M661" s="44">
        <v>0</v>
      </c>
      <c r="N661" s="6">
        <v>0</v>
      </c>
      <c r="O661">
        <v>0</v>
      </c>
      <c r="P661" s="29" t="s">
        <v>648</v>
      </c>
      <c r="Q661" s="28" t="s">
        <v>56</v>
      </c>
      <c r="R661" s="28" t="s">
        <v>65</v>
      </c>
      <c r="S661" s="28" t="s">
        <v>3929</v>
      </c>
      <c r="T661" s="57" t="s">
        <v>7967</v>
      </c>
      <c r="U661" s="57" t="s">
        <v>7968</v>
      </c>
      <c r="V661" s="57" t="s">
        <v>7969</v>
      </c>
      <c r="W661" s="30">
        <v>46023</v>
      </c>
      <c r="X661" s="30">
        <v>46387</v>
      </c>
      <c r="Y661" s="28">
        <v>2026</v>
      </c>
      <c r="Z661" s="28" t="s">
        <v>4118</v>
      </c>
      <c r="AA661" s="28" t="s">
        <v>4119</v>
      </c>
      <c r="AB661" s="28" t="s">
        <v>365</v>
      </c>
      <c r="AC661" s="28" t="s">
        <v>63</v>
      </c>
      <c r="AD661" s="48" t="s">
        <v>64</v>
      </c>
    </row>
    <row r="662" spans="1:30" x14ac:dyDescent="0.25">
      <c r="A662" s="27" t="s">
        <v>3337</v>
      </c>
      <c r="B662" s="28">
        <v>6</v>
      </c>
      <c r="C662" s="28" t="s">
        <v>27</v>
      </c>
      <c r="D662" t="s">
        <v>3926</v>
      </c>
      <c r="E662" s="28" t="s">
        <v>3927</v>
      </c>
      <c r="F662" s="28">
        <v>5</v>
      </c>
      <c r="G662" s="28" t="s">
        <v>25</v>
      </c>
      <c r="H662" s="28">
        <v>9301</v>
      </c>
      <c r="I662" s="28" t="s">
        <v>68</v>
      </c>
      <c r="J662" s="28">
        <v>962</v>
      </c>
      <c r="K662" s="28" t="s">
        <v>3928</v>
      </c>
      <c r="L662" s="41">
        <v>8</v>
      </c>
      <c r="M662" s="44">
        <v>0</v>
      </c>
      <c r="N662" s="6">
        <v>0</v>
      </c>
      <c r="O662">
        <v>0</v>
      </c>
      <c r="P662" s="29" t="s">
        <v>648</v>
      </c>
      <c r="Q662" s="28" t="s">
        <v>30</v>
      </c>
      <c r="R662" s="28" t="s">
        <v>69</v>
      </c>
      <c r="S662" s="28" t="s">
        <v>3929</v>
      </c>
      <c r="T662" s="57" t="s">
        <v>7970</v>
      </c>
      <c r="U662" s="57" t="s">
        <v>3353</v>
      </c>
      <c r="V662" s="57" t="s">
        <v>3354</v>
      </c>
      <c r="W662" s="30">
        <v>46023</v>
      </c>
      <c r="X662" s="30">
        <v>46387</v>
      </c>
      <c r="Y662" s="28">
        <v>2026</v>
      </c>
      <c r="Z662" s="28" t="s">
        <v>1813</v>
      </c>
      <c r="AA662" s="28" t="s">
        <v>1814</v>
      </c>
      <c r="AB662" s="28" t="s">
        <v>1776</v>
      </c>
      <c r="AC662" s="28" t="s">
        <v>519</v>
      </c>
      <c r="AD662" s="48" t="s">
        <v>1535</v>
      </c>
    </row>
    <row r="663" spans="1:30" x14ac:dyDescent="0.25">
      <c r="A663" s="27" t="s">
        <v>3337</v>
      </c>
      <c r="B663" s="28">
        <v>6</v>
      </c>
      <c r="C663" s="28" t="s">
        <v>27</v>
      </c>
      <c r="D663" t="s">
        <v>3926</v>
      </c>
      <c r="E663" s="28" t="s">
        <v>3927</v>
      </c>
      <c r="F663" s="28">
        <v>66</v>
      </c>
      <c r="G663" s="28" t="s">
        <v>54</v>
      </c>
      <c r="H663" s="28">
        <v>9121</v>
      </c>
      <c r="I663" s="28" t="s">
        <v>55</v>
      </c>
      <c r="J663" s="28">
        <v>962</v>
      </c>
      <c r="K663" s="28" t="s">
        <v>3928</v>
      </c>
      <c r="L663" s="41">
        <v>8</v>
      </c>
      <c r="M663" s="44">
        <v>0</v>
      </c>
      <c r="N663" s="6">
        <v>0</v>
      </c>
      <c r="O663">
        <v>0</v>
      </c>
      <c r="P663" s="29" t="s">
        <v>648</v>
      </c>
      <c r="Q663" s="28" t="s">
        <v>56</v>
      </c>
      <c r="R663" s="28" t="s">
        <v>57</v>
      </c>
      <c r="S663" s="28" t="s">
        <v>3929</v>
      </c>
      <c r="T663" s="57" t="s">
        <v>7971</v>
      </c>
      <c r="U663" s="57" t="s">
        <v>7972</v>
      </c>
      <c r="V663" s="57" t="s">
        <v>7973</v>
      </c>
      <c r="W663" s="30">
        <v>46023</v>
      </c>
      <c r="X663" s="30">
        <v>46387</v>
      </c>
      <c r="Y663" s="28">
        <v>2026</v>
      </c>
      <c r="Z663" s="28" t="s">
        <v>1821</v>
      </c>
      <c r="AA663" s="28" t="s">
        <v>1822</v>
      </c>
      <c r="AB663" s="28" t="s">
        <v>4120</v>
      </c>
      <c r="AC663" s="28" t="s">
        <v>3355</v>
      </c>
      <c r="AD663" s="48" t="s">
        <v>1741</v>
      </c>
    </row>
    <row r="664" spans="1:30" x14ac:dyDescent="0.25">
      <c r="A664" s="27" t="s">
        <v>3337</v>
      </c>
      <c r="B664" s="28">
        <v>6</v>
      </c>
      <c r="C664" s="28" t="s">
        <v>27</v>
      </c>
      <c r="D664" t="s">
        <v>3926</v>
      </c>
      <c r="E664" s="28" t="s">
        <v>3927</v>
      </c>
      <c r="F664" s="28">
        <v>5</v>
      </c>
      <c r="G664" s="28" t="s">
        <v>25</v>
      </c>
      <c r="H664" s="28">
        <v>9401</v>
      </c>
      <c r="I664" s="28" t="s">
        <v>73</v>
      </c>
      <c r="J664" s="28">
        <v>962</v>
      </c>
      <c r="K664" s="28" t="s">
        <v>3928</v>
      </c>
      <c r="L664" s="41">
        <v>15</v>
      </c>
      <c r="M664" s="44">
        <v>0</v>
      </c>
      <c r="N664" s="6">
        <v>0</v>
      </c>
      <c r="O664">
        <v>0</v>
      </c>
      <c r="P664" s="29" t="s">
        <v>648</v>
      </c>
      <c r="Q664" s="28" t="s">
        <v>30</v>
      </c>
      <c r="R664" s="28" t="s">
        <v>74</v>
      </c>
      <c r="S664" s="28" t="s">
        <v>3929</v>
      </c>
      <c r="T664" s="57" t="s">
        <v>7974</v>
      </c>
      <c r="U664" s="57" t="s">
        <v>7975</v>
      </c>
      <c r="V664" s="57" t="s">
        <v>3356</v>
      </c>
      <c r="W664" s="30">
        <v>46023</v>
      </c>
      <c r="X664" s="30">
        <v>46387</v>
      </c>
      <c r="Y664" s="28">
        <v>2026</v>
      </c>
      <c r="Z664" s="28" t="s">
        <v>3357</v>
      </c>
      <c r="AA664" s="28" t="s">
        <v>3358</v>
      </c>
      <c r="AB664" s="28" t="s">
        <v>3359</v>
      </c>
      <c r="AC664" s="28" t="s">
        <v>3360</v>
      </c>
      <c r="AD664" s="48" t="s">
        <v>3360</v>
      </c>
    </row>
    <row r="665" spans="1:30" x14ac:dyDescent="0.25">
      <c r="A665" s="27" t="s">
        <v>3337</v>
      </c>
      <c r="B665" s="28">
        <v>6</v>
      </c>
      <c r="C665" s="28" t="s">
        <v>27</v>
      </c>
      <c r="D665" t="s">
        <v>3926</v>
      </c>
      <c r="E665" s="28" t="s">
        <v>3927</v>
      </c>
      <c r="F665" s="28">
        <v>8</v>
      </c>
      <c r="G665" s="28" t="s">
        <v>106</v>
      </c>
      <c r="H665" s="28">
        <v>9207</v>
      </c>
      <c r="I665" s="28" t="s">
        <v>116</v>
      </c>
      <c r="J665" s="28">
        <v>962</v>
      </c>
      <c r="K665" s="28" t="s">
        <v>3928</v>
      </c>
      <c r="L665" s="41">
        <v>10</v>
      </c>
      <c r="M665" s="44">
        <v>0</v>
      </c>
      <c r="N665" s="6">
        <v>0</v>
      </c>
      <c r="O665">
        <v>0</v>
      </c>
      <c r="P665" s="29" t="s">
        <v>648</v>
      </c>
      <c r="Q665" s="28" t="s">
        <v>108</v>
      </c>
      <c r="R665" s="28" t="s">
        <v>118</v>
      </c>
      <c r="S665" s="28" t="s">
        <v>3929</v>
      </c>
      <c r="T665" s="57" t="s">
        <v>7976</v>
      </c>
      <c r="U665" s="57" t="s">
        <v>3362</v>
      </c>
      <c r="V665" s="57" t="s">
        <v>3363</v>
      </c>
      <c r="W665" s="30">
        <v>46023</v>
      </c>
      <c r="X665" s="30">
        <v>46387</v>
      </c>
      <c r="Y665" s="28">
        <v>2026</v>
      </c>
      <c r="Z665" s="28" t="s">
        <v>413</v>
      </c>
      <c r="AA665" s="28" t="s">
        <v>1747</v>
      </c>
      <c r="AB665" s="28" t="s">
        <v>1748</v>
      </c>
      <c r="AC665" s="28" t="s">
        <v>1749</v>
      </c>
      <c r="AD665" s="48" t="s">
        <v>702</v>
      </c>
    </row>
    <row r="666" spans="1:30" x14ac:dyDescent="0.25">
      <c r="A666" s="27" t="s">
        <v>3337</v>
      </c>
      <c r="B666" s="28">
        <v>6</v>
      </c>
      <c r="C666" s="28" t="s">
        <v>27</v>
      </c>
      <c r="D666" t="s">
        <v>3926</v>
      </c>
      <c r="E666" s="28" t="s">
        <v>3927</v>
      </c>
      <c r="F666" s="28">
        <v>8</v>
      </c>
      <c r="G666" s="28" t="s">
        <v>106</v>
      </c>
      <c r="H666" s="28">
        <v>9302</v>
      </c>
      <c r="I666" s="28" t="s">
        <v>128</v>
      </c>
      <c r="J666" s="28">
        <v>962</v>
      </c>
      <c r="K666" s="28" t="s">
        <v>3928</v>
      </c>
      <c r="L666" s="41">
        <v>15</v>
      </c>
      <c r="M666" s="44">
        <v>0</v>
      </c>
      <c r="N666" s="6">
        <v>0</v>
      </c>
      <c r="O666">
        <v>0</v>
      </c>
      <c r="P666" s="29" t="s">
        <v>648</v>
      </c>
      <c r="Q666" s="28" t="s">
        <v>108</v>
      </c>
      <c r="R666" s="28" t="s">
        <v>130</v>
      </c>
      <c r="S666" s="28" t="s">
        <v>3929</v>
      </c>
      <c r="T666" s="57" t="s">
        <v>7977</v>
      </c>
      <c r="U666" s="57" t="s">
        <v>7978</v>
      </c>
      <c r="V666" s="57" t="s">
        <v>7979</v>
      </c>
      <c r="W666" s="30">
        <v>46023</v>
      </c>
      <c r="X666" s="30">
        <v>46387</v>
      </c>
      <c r="Y666" s="28">
        <v>2026</v>
      </c>
      <c r="Z666" s="28" t="s">
        <v>372</v>
      </c>
      <c r="AA666" s="28" t="s">
        <v>2171</v>
      </c>
      <c r="AB666" s="28" t="s">
        <v>2172</v>
      </c>
      <c r="AC666" s="28" t="s">
        <v>484</v>
      </c>
      <c r="AD666" s="48" t="s">
        <v>129</v>
      </c>
    </row>
    <row r="667" spans="1:30" x14ac:dyDescent="0.25">
      <c r="A667" s="27" t="s">
        <v>3337</v>
      </c>
      <c r="B667" s="28">
        <v>6</v>
      </c>
      <c r="C667" s="28" t="s">
        <v>27</v>
      </c>
      <c r="D667" t="s">
        <v>3926</v>
      </c>
      <c r="E667" s="28" t="s">
        <v>3927</v>
      </c>
      <c r="F667" s="28">
        <v>11</v>
      </c>
      <c r="G667" s="28" t="s">
        <v>133</v>
      </c>
      <c r="H667" s="28">
        <v>9210</v>
      </c>
      <c r="I667" s="28" t="s">
        <v>139</v>
      </c>
      <c r="J667" s="28">
        <v>962</v>
      </c>
      <c r="K667" s="28" t="s">
        <v>3928</v>
      </c>
      <c r="L667" s="41">
        <v>10</v>
      </c>
      <c r="M667" s="44">
        <v>0</v>
      </c>
      <c r="N667" s="6">
        <v>0</v>
      </c>
      <c r="O667">
        <v>0</v>
      </c>
      <c r="P667" s="29" t="s">
        <v>648</v>
      </c>
      <c r="Q667" s="28" t="s">
        <v>135</v>
      </c>
      <c r="R667" s="28" t="s">
        <v>140</v>
      </c>
      <c r="S667" s="28" t="s">
        <v>3929</v>
      </c>
      <c r="T667" s="57" t="s">
        <v>3364</v>
      </c>
      <c r="U667" s="57" t="s">
        <v>3365</v>
      </c>
      <c r="V667" s="57" t="s">
        <v>7980</v>
      </c>
      <c r="W667" s="30">
        <v>46023</v>
      </c>
      <c r="X667" s="30">
        <v>46387</v>
      </c>
      <c r="Y667" s="28">
        <v>2026</v>
      </c>
      <c r="Z667" s="28" t="s">
        <v>2458</v>
      </c>
      <c r="AA667" s="28" t="s">
        <v>1195</v>
      </c>
      <c r="AB667" s="28" t="s">
        <v>2459</v>
      </c>
      <c r="AC667" s="28" t="s">
        <v>1750</v>
      </c>
      <c r="AD667" s="48" t="s">
        <v>4121</v>
      </c>
    </row>
    <row r="668" spans="1:30" x14ac:dyDescent="0.25">
      <c r="A668" s="27" t="s">
        <v>3337</v>
      </c>
      <c r="B668" s="28">
        <v>6</v>
      </c>
      <c r="C668" s="28" t="s">
        <v>27</v>
      </c>
      <c r="D668" t="s">
        <v>3926</v>
      </c>
      <c r="E668" s="28" t="s">
        <v>3927</v>
      </c>
      <c r="F668" s="28">
        <v>25</v>
      </c>
      <c r="G668" s="28" t="s">
        <v>95</v>
      </c>
      <c r="H668" s="28">
        <v>9512</v>
      </c>
      <c r="I668" s="28" t="s">
        <v>247</v>
      </c>
      <c r="J668" s="28">
        <v>962</v>
      </c>
      <c r="K668" s="28" t="s">
        <v>3928</v>
      </c>
      <c r="L668" s="41">
        <v>15</v>
      </c>
      <c r="M668" s="44">
        <v>0</v>
      </c>
      <c r="N668" s="6">
        <v>0</v>
      </c>
      <c r="O668">
        <v>0</v>
      </c>
      <c r="P668" s="29" t="s">
        <v>648</v>
      </c>
      <c r="Q668" s="28" t="s">
        <v>97</v>
      </c>
      <c r="R668" s="28" t="s">
        <v>248</v>
      </c>
      <c r="S668" s="28" t="s">
        <v>3929</v>
      </c>
      <c r="T668" s="57" t="s">
        <v>7981</v>
      </c>
      <c r="U668" s="57" t="s">
        <v>7982</v>
      </c>
      <c r="V668" s="57" t="s">
        <v>7983</v>
      </c>
      <c r="W668" s="30">
        <v>46023</v>
      </c>
      <c r="X668" s="30">
        <v>46387</v>
      </c>
      <c r="Y668" s="28">
        <v>2026</v>
      </c>
      <c r="Z668" s="28" t="s">
        <v>4122</v>
      </c>
      <c r="AA668" s="28" t="s">
        <v>4123</v>
      </c>
      <c r="AB668" s="28" t="s">
        <v>4124</v>
      </c>
      <c r="AC668" s="28" t="s">
        <v>3369</v>
      </c>
      <c r="AD668" s="48" t="s">
        <v>3370</v>
      </c>
    </row>
    <row r="669" spans="1:30" x14ac:dyDescent="0.25">
      <c r="A669" s="27" t="s">
        <v>3337</v>
      </c>
      <c r="B669" s="28">
        <v>6</v>
      </c>
      <c r="C669" s="28" t="s">
        <v>27</v>
      </c>
      <c r="D669" t="s">
        <v>3926</v>
      </c>
      <c r="E669" s="28" t="s">
        <v>3927</v>
      </c>
      <c r="F669" s="28">
        <v>25</v>
      </c>
      <c r="G669" s="28" t="s">
        <v>95</v>
      </c>
      <c r="H669" s="28">
        <v>9511</v>
      </c>
      <c r="I669" s="28" t="s">
        <v>346</v>
      </c>
      <c r="J669" s="28">
        <v>962</v>
      </c>
      <c r="K669" s="28" t="s">
        <v>3928</v>
      </c>
      <c r="L669" s="41">
        <v>14</v>
      </c>
      <c r="M669" s="44">
        <v>0</v>
      </c>
      <c r="N669" s="6">
        <v>0</v>
      </c>
      <c r="O669">
        <v>0</v>
      </c>
      <c r="P669" s="29" t="s">
        <v>648</v>
      </c>
      <c r="Q669" s="28" t="s">
        <v>97</v>
      </c>
      <c r="R669" s="28" t="s">
        <v>347</v>
      </c>
      <c r="S669" s="28" t="s">
        <v>3929</v>
      </c>
      <c r="T669" s="57" t="s">
        <v>7984</v>
      </c>
      <c r="U669" s="57" t="s">
        <v>7985</v>
      </c>
      <c r="V669" s="57" t="s">
        <v>7986</v>
      </c>
      <c r="W669" s="30">
        <v>46023</v>
      </c>
      <c r="X669" s="30">
        <v>46387</v>
      </c>
      <c r="Y669" s="28">
        <v>2026</v>
      </c>
      <c r="Z669" s="28" t="s">
        <v>1464</v>
      </c>
      <c r="AA669" s="28" t="s">
        <v>1788</v>
      </c>
      <c r="AB669" s="28" t="s">
        <v>1789</v>
      </c>
      <c r="AC669" s="28" t="s">
        <v>682</v>
      </c>
      <c r="AD669" s="48" t="s">
        <v>4125</v>
      </c>
    </row>
    <row r="670" spans="1:30" x14ac:dyDescent="0.25">
      <c r="A670" s="27" t="s">
        <v>3337</v>
      </c>
      <c r="B670" s="28">
        <v>6</v>
      </c>
      <c r="C670" s="28" t="s">
        <v>27</v>
      </c>
      <c r="D670" t="s">
        <v>3926</v>
      </c>
      <c r="E670" s="28" t="s">
        <v>3927</v>
      </c>
      <c r="F670" s="28">
        <v>11</v>
      </c>
      <c r="G670" s="28" t="s">
        <v>133</v>
      </c>
      <c r="H670" s="28">
        <v>9403</v>
      </c>
      <c r="I670" s="28" t="s">
        <v>181</v>
      </c>
      <c r="J670" s="28">
        <v>962</v>
      </c>
      <c r="K670" s="28" t="s">
        <v>3928</v>
      </c>
      <c r="L670" s="41">
        <v>10</v>
      </c>
      <c r="M670" s="44">
        <v>0</v>
      </c>
      <c r="N670" s="6">
        <v>0</v>
      </c>
      <c r="O670">
        <v>0</v>
      </c>
      <c r="P670" s="29" t="s">
        <v>648</v>
      </c>
      <c r="Q670" s="28" t="s">
        <v>135</v>
      </c>
      <c r="R670" s="28" t="s">
        <v>183</v>
      </c>
      <c r="S670" s="28" t="s">
        <v>3929</v>
      </c>
      <c r="T670" s="57" t="s">
        <v>7987</v>
      </c>
      <c r="U670" s="57" t="s">
        <v>7988</v>
      </c>
      <c r="V670" s="57" t="s">
        <v>7989</v>
      </c>
      <c r="W670" s="30">
        <v>46023</v>
      </c>
      <c r="X670" s="30">
        <v>46387</v>
      </c>
      <c r="Y670" s="28">
        <v>2026</v>
      </c>
      <c r="Z670" s="28" t="s">
        <v>182</v>
      </c>
      <c r="AA670" s="28" t="s">
        <v>1280</v>
      </c>
      <c r="AB670" s="28" t="s">
        <v>1274</v>
      </c>
      <c r="AC670" s="28" t="s">
        <v>1278</v>
      </c>
      <c r="AD670" s="48" t="s">
        <v>1279</v>
      </c>
    </row>
    <row r="671" spans="1:30" x14ac:dyDescent="0.25">
      <c r="A671" s="27" t="s">
        <v>3337</v>
      </c>
      <c r="B671" s="28">
        <v>6</v>
      </c>
      <c r="C671" s="28" t="s">
        <v>27</v>
      </c>
      <c r="D671" t="s">
        <v>3926</v>
      </c>
      <c r="E671" s="28" t="s">
        <v>3927</v>
      </c>
      <c r="F671" s="28">
        <v>25</v>
      </c>
      <c r="G671" s="28" t="s">
        <v>95</v>
      </c>
      <c r="H671" s="28">
        <v>9513</v>
      </c>
      <c r="I671" s="28" t="s">
        <v>249</v>
      </c>
      <c r="J671" s="28">
        <v>962</v>
      </c>
      <c r="K671" s="28" t="s">
        <v>3928</v>
      </c>
      <c r="L671" s="41">
        <v>16</v>
      </c>
      <c r="M671" s="44">
        <v>0</v>
      </c>
      <c r="N671" s="6">
        <v>0</v>
      </c>
      <c r="O671">
        <v>0</v>
      </c>
      <c r="P671" s="29" t="s">
        <v>648</v>
      </c>
      <c r="Q671" s="28" t="s">
        <v>97</v>
      </c>
      <c r="R671" s="28" t="s">
        <v>250</v>
      </c>
      <c r="S671" s="28" t="s">
        <v>3929</v>
      </c>
      <c r="T671" s="57" t="s">
        <v>7990</v>
      </c>
      <c r="U671" s="57" t="s">
        <v>3379</v>
      </c>
      <c r="V671" s="57" t="s">
        <v>7991</v>
      </c>
      <c r="W671" s="30">
        <v>46023</v>
      </c>
      <c r="X671" s="30">
        <v>46387</v>
      </c>
      <c r="Y671" s="28">
        <v>2026</v>
      </c>
      <c r="Z671" s="28" t="s">
        <v>1790</v>
      </c>
      <c r="AA671" s="28" t="s">
        <v>1791</v>
      </c>
      <c r="AB671" s="28" t="s">
        <v>1792</v>
      </c>
      <c r="AC671" s="28" t="s">
        <v>717</v>
      </c>
      <c r="AD671" s="48" t="s">
        <v>1793</v>
      </c>
    </row>
    <row r="672" spans="1:30" x14ac:dyDescent="0.25">
      <c r="A672" s="27" t="s">
        <v>3337</v>
      </c>
      <c r="B672" s="28">
        <v>6</v>
      </c>
      <c r="C672" s="28" t="s">
        <v>27</v>
      </c>
      <c r="D672" t="s">
        <v>3926</v>
      </c>
      <c r="E672" s="28" t="s">
        <v>3927</v>
      </c>
      <c r="F672" s="28">
        <v>11</v>
      </c>
      <c r="G672" s="28" t="s">
        <v>133</v>
      </c>
      <c r="H672" s="28">
        <v>9404</v>
      </c>
      <c r="I672" s="28" t="s">
        <v>184</v>
      </c>
      <c r="J672" s="28">
        <v>962</v>
      </c>
      <c r="K672" s="28" t="s">
        <v>3928</v>
      </c>
      <c r="L672" s="41">
        <v>18</v>
      </c>
      <c r="M672" s="44">
        <v>0</v>
      </c>
      <c r="N672" s="6">
        <v>0</v>
      </c>
      <c r="O672">
        <v>0</v>
      </c>
      <c r="P672" s="29" t="s">
        <v>648</v>
      </c>
      <c r="Q672" s="28" t="s">
        <v>135</v>
      </c>
      <c r="R672" s="28" t="s">
        <v>187</v>
      </c>
      <c r="S672" s="28" t="s">
        <v>3929</v>
      </c>
      <c r="T672" s="57" t="s">
        <v>7992</v>
      </c>
      <c r="U672" s="57" t="s">
        <v>7993</v>
      </c>
      <c r="V672" s="57" t="s">
        <v>7994</v>
      </c>
      <c r="W672" s="30">
        <v>46023</v>
      </c>
      <c r="X672" s="30">
        <v>46387</v>
      </c>
      <c r="Y672" s="28">
        <v>2026</v>
      </c>
      <c r="Z672" s="28" t="s">
        <v>1282</v>
      </c>
      <c r="AA672" s="28" t="s">
        <v>1283</v>
      </c>
      <c r="AB672" s="28" t="s">
        <v>4126</v>
      </c>
      <c r="AC672" s="28" t="s">
        <v>3380</v>
      </c>
      <c r="AD672" s="48" t="s">
        <v>3381</v>
      </c>
    </row>
    <row r="673" spans="1:30" x14ac:dyDescent="0.25">
      <c r="A673" s="27" t="s">
        <v>3337</v>
      </c>
      <c r="B673" s="28">
        <v>6</v>
      </c>
      <c r="C673" s="28" t="s">
        <v>27</v>
      </c>
      <c r="D673" t="s">
        <v>3926</v>
      </c>
      <c r="E673" s="28" t="s">
        <v>3927</v>
      </c>
      <c r="F673" s="28">
        <v>11</v>
      </c>
      <c r="G673" s="28" t="s">
        <v>133</v>
      </c>
      <c r="H673" s="28">
        <v>9406</v>
      </c>
      <c r="I673" s="28" t="s">
        <v>197</v>
      </c>
      <c r="J673" s="28">
        <v>962</v>
      </c>
      <c r="K673" s="28" t="s">
        <v>3928</v>
      </c>
      <c r="L673" s="41">
        <v>10</v>
      </c>
      <c r="M673" s="44">
        <v>0</v>
      </c>
      <c r="N673" s="6">
        <v>0</v>
      </c>
      <c r="O673">
        <v>0</v>
      </c>
      <c r="P673" s="29" t="s">
        <v>648</v>
      </c>
      <c r="Q673" s="28" t="s">
        <v>135</v>
      </c>
      <c r="R673" s="28" t="s">
        <v>198</v>
      </c>
      <c r="S673" s="28" t="s">
        <v>3929</v>
      </c>
      <c r="T673" s="57" t="s">
        <v>7995</v>
      </c>
      <c r="U673" s="57" t="s">
        <v>7996</v>
      </c>
      <c r="V673" s="57" t="s">
        <v>7997</v>
      </c>
      <c r="W673" s="30">
        <v>46023</v>
      </c>
      <c r="X673" s="30">
        <v>46387</v>
      </c>
      <c r="Y673" s="28">
        <v>2026</v>
      </c>
      <c r="Z673" s="28" t="s">
        <v>1833</v>
      </c>
      <c r="AA673" s="28" t="s">
        <v>1834</v>
      </c>
      <c r="AB673" s="28" t="s">
        <v>1835</v>
      </c>
      <c r="AC673" s="28" t="s">
        <v>1836</v>
      </c>
      <c r="AD673" s="48" t="s">
        <v>1787</v>
      </c>
    </row>
    <row r="674" spans="1:30" x14ac:dyDescent="0.25">
      <c r="A674" s="27" t="s">
        <v>3337</v>
      </c>
      <c r="B674" s="28">
        <v>6</v>
      </c>
      <c r="C674" s="28" t="s">
        <v>27</v>
      </c>
      <c r="D674" t="s">
        <v>3926</v>
      </c>
      <c r="E674" s="28" t="s">
        <v>3927</v>
      </c>
      <c r="F674" s="28">
        <v>11</v>
      </c>
      <c r="G674" s="28" t="s">
        <v>133</v>
      </c>
      <c r="H674" s="28">
        <v>9508</v>
      </c>
      <c r="I674" s="28" t="s">
        <v>201</v>
      </c>
      <c r="J674" s="28">
        <v>962</v>
      </c>
      <c r="K674" s="28" t="s">
        <v>3928</v>
      </c>
      <c r="L674" s="41">
        <v>8</v>
      </c>
      <c r="M674" s="44">
        <v>0</v>
      </c>
      <c r="N674" s="6">
        <v>0</v>
      </c>
      <c r="O674">
        <v>0</v>
      </c>
      <c r="P674" s="29" t="s">
        <v>648</v>
      </c>
      <c r="Q674" s="28" t="s">
        <v>135</v>
      </c>
      <c r="R674" s="28" t="s">
        <v>202</v>
      </c>
      <c r="S674" s="28" t="s">
        <v>3929</v>
      </c>
      <c r="T674" s="57" t="s">
        <v>7998</v>
      </c>
      <c r="U674" s="57" t="s">
        <v>3382</v>
      </c>
      <c r="V674" s="57" t="s">
        <v>7999</v>
      </c>
      <c r="W674" s="30">
        <v>46023</v>
      </c>
      <c r="X674" s="30">
        <v>46387</v>
      </c>
      <c r="Y674" s="28">
        <v>2026</v>
      </c>
      <c r="Z674" s="28" t="s">
        <v>3383</v>
      </c>
      <c r="AA674" s="28" t="s">
        <v>3384</v>
      </c>
      <c r="AB674" s="28" t="s">
        <v>3387</v>
      </c>
      <c r="AC674" s="28" t="s">
        <v>4127</v>
      </c>
      <c r="AD674" s="48" t="s">
        <v>3386</v>
      </c>
    </row>
    <row r="675" spans="1:30" x14ac:dyDescent="0.25">
      <c r="A675" s="27" t="s">
        <v>3337</v>
      </c>
      <c r="B675" s="28">
        <v>6</v>
      </c>
      <c r="C675" s="28" t="s">
        <v>27</v>
      </c>
      <c r="D675" t="s">
        <v>3926</v>
      </c>
      <c r="E675" s="28" t="s">
        <v>3927</v>
      </c>
      <c r="F675" s="28">
        <v>15</v>
      </c>
      <c r="G675" s="28" t="s">
        <v>211</v>
      </c>
      <c r="H675" s="28">
        <v>9110</v>
      </c>
      <c r="I675" s="28" t="s">
        <v>329</v>
      </c>
      <c r="J675" s="28">
        <v>962</v>
      </c>
      <c r="K675" s="28" t="s">
        <v>3928</v>
      </c>
      <c r="L675" s="41">
        <v>8</v>
      </c>
      <c r="M675" s="44">
        <v>0</v>
      </c>
      <c r="N675" s="6">
        <v>0</v>
      </c>
      <c r="O675">
        <v>0</v>
      </c>
      <c r="P675" s="29" t="s">
        <v>648</v>
      </c>
      <c r="Q675" s="28" t="s">
        <v>215</v>
      </c>
      <c r="R675" s="28" t="s">
        <v>331</v>
      </c>
      <c r="S675" s="28" t="s">
        <v>3929</v>
      </c>
      <c r="T675" s="57" t="s">
        <v>8000</v>
      </c>
      <c r="U675" s="57" t="s">
        <v>8001</v>
      </c>
      <c r="V675" s="57" t="s">
        <v>8002</v>
      </c>
      <c r="W675" s="30">
        <v>46023</v>
      </c>
      <c r="X675" s="30">
        <v>46387</v>
      </c>
      <c r="Y675" s="28">
        <v>2026</v>
      </c>
      <c r="Z675" s="28" t="s">
        <v>4128</v>
      </c>
      <c r="AA675" s="28" t="s">
        <v>1496</v>
      </c>
      <c r="AB675" s="28" t="s">
        <v>4129</v>
      </c>
      <c r="AC675" s="28" t="s">
        <v>742</v>
      </c>
      <c r="AD675" s="48" t="s">
        <v>3466</v>
      </c>
    </row>
    <row r="676" spans="1:30" x14ac:dyDescent="0.25">
      <c r="A676" s="27" t="s">
        <v>3337</v>
      </c>
      <c r="B676" s="28">
        <v>6</v>
      </c>
      <c r="C676" s="28" t="s">
        <v>27</v>
      </c>
      <c r="D676" t="s">
        <v>3926</v>
      </c>
      <c r="E676" s="28" t="s">
        <v>3927</v>
      </c>
      <c r="F676" s="28">
        <v>15</v>
      </c>
      <c r="G676" s="28" t="s">
        <v>211</v>
      </c>
      <c r="H676" s="28">
        <v>9305</v>
      </c>
      <c r="I676" s="28" t="s">
        <v>306</v>
      </c>
      <c r="J676" s="28">
        <v>962</v>
      </c>
      <c r="K676" s="28" t="s">
        <v>3928</v>
      </c>
      <c r="L676" s="41">
        <v>12</v>
      </c>
      <c r="M676" s="44">
        <v>0</v>
      </c>
      <c r="N676" s="6">
        <v>0</v>
      </c>
      <c r="O676">
        <v>0</v>
      </c>
      <c r="P676" s="29" t="s">
        <v>648</v>
      </c>
      <c r="Q676" s="28" t="s">
        <v>215</v>
      </c>
      <c r="R676" s="28" t="s">
        <v>307</v>
      </c>
      <c r="S676" s="28" t="s">
        <v>3929</v>
      </c>
      <c r="T676" s="57" t="s">
        <v>8003</v>
      </c>
      <c r="U676" s="57" t="s">
        <v>8004</v>
      </c>
      <c r="V676" s="57" t="s">
        <v>8005</v>
      </c>
      <c r="W676" s="30">
        <v>46023</v>
      </c>
      <c r="X676" s="30">
        <v>46387</v>
      </c>
      <c r="Y676" s="28">
        <v>2026</v>
      </c>
      <c r="Z676" s="28" t="s">
        <v>1403</v>
      </c>
      <c r="AA676" s="28" t="s">
        <v>3393</v>
      </c>
      <c r="AB676" s="28" t="s">
        <v>1832</v>
      </c>
      <c r="AC676" s="28" t="s">
        <v>3390</v>
      </c>
      <c r="AD676" s="48" t="s">
        <v>3391</v>
      </c>
    </row>
    <row r="677" spans="1:30" x14ac:dyDescent="0.25">
      <c r="A677" s="27" t="s">
        <v>3337</v>
      </c>
      <c r="B677" s="28">
        <v>6</v>
      </c>
      <c r="C677" s="28" t="s">
        <v>27</v>
      </c>
      <c r="D677" t="s">
        <v>3926</v>
      </c>
      <c r="E677" s="28" t="s">
        <v>3927</v>
      </c>
      <c r="F677" s="28">
        <v>68</v>
      </c>
      <c r="G677" s="28" t="s">
        <v>283</v>
      </c>
      <c r="H677" s="28">
        <v>9225</v>
      </c>
      <c r="I677" s="28" t="s">
        <v>287</v>
      </c>
      <c r="J677" s="28">
        <v>962</v>
      </c>
      <c r="K677" s="28" t="s">
        <v>3928</v>
      </c>
      <c r="L677" s="41">
        <v>14</v>
      </c>
      <c r="M677" s="44">
        <v>0</v>
      </c>
      <c r="N677" s="6">
        <v>0</v>
      </c>
      <c r="O677">
        <v>0</v>
      </c>
      <c r="P677" s="29" t="s">
        <v>648</v>
      </c>
      <c r="Q677" s="28" t="s">
        <v>285</v>
      </c>
      <c r="R677" s="28" t="s">
        <v>288</v>
      </c>
      <c r="S677" s="28" t="s">
        <v>3929</v>
      </c>
      <c r="T677" s="57" t="s">
        <v>8006</v>
      </c>
      <c r="U677" s="57" t="s">
        <v>8007</v>
      </c>
      <c r="V677" s="57" t="s">
        <v>8008</v>
      </c>
      <c r="W677" s="30">
        <v>46023</v>
      </c>
      <c r="X677" s="30">
        <v>46387</v>
      </c>
      <c r="Y677" s="28">
        <v>2026</v>
      </c>
      <c r="Z677" s="28" t="s">
        <v>4130</v>
      </c>
      <c r="AA677" s="28" t="s">
        <v>4131</v>
      </c>
      <c r="AB677" s="28" t="s">
        <v>720</v>
      </c>
      <c r="AC677" s="28" t="s">
        <v>3394</v>
      </c>
      <c r="AD677" s="48" t="s">
        <v>3396</v>
      </c>
    </row>
    <row r="678" spans="1:30" x14ac:dyDescent="0.25">
      <c r="A678" s="27" t="s">
        <v>3337</v>
      </c>
      <c r="B678" s="28">
        <v>6</v>
      </c>
      <c r="C678" s="28" t="s">
        <v>27</v>
      </c>
      <c r="D678" t="s">
        <v>3926</v>
      </c>
      <c r="E678" s="28" t="s">
        <v>3927</v>
      </c>
      <c r="F678" s="28">
        <v>17</v>
      </c>
      <c r="G678" s="28" t="s">
        <v>83</v>
      </c>
      <c r="H678" s="28">
        <v>9112</v>
      </c>
      <c r="I678" s="28" t="s">
        <v>332</v>
      </c>
      <c r="J678" s="28">
        <v>962</v>
      </c>
      <c r="K678" s="28" t="s">
        <v>3928</v>
      </c>
      <c r="L678" s="41">
        <v>22</v>
      </c>
      <c r="M678" s="44">
        <v>0</v>
      </c>
      <c r="N678" s="6">
        <v>0</v>
      </c>
      <c r="O678">
        <v>0</v>
      </c>
      <c r="P678" s="29" t="s">
        <v>648</v>
      </c>
      <c r="Q678" s="28" t="s">
        <v>85</v>
      </c>
      <c r="R678" s="28" t="s">
        <v>335</v>
      </c>
      <c r="S678" s="28" t="s">
        <v>3929</v>
      </c>
      <c r="T678" s="57" t="s">
        <v>8009</v>
      </c>
      <c r="U678" s="57" t="s">
        <v>8010</v>
      </c>
      <c r="V678" s="57" t="s">
        <v>8011</v>
      </c>
      <c r="W678" s="30">
        <v>46023</v>
      </c>
      <c r="X678" s="30">
        <v>46387</v>
      </c>
      <c r="Y678" s="28">
        <v>2026</v>
      </c>
      <c r="Z678" s="28" t="s">
        <v>1530</v>
      </c>
      <c r="AA678" s="28" t="s">
        <v>1531</v>
      </c>
      <c r="AB678" s="28" t="s">
        <v>974</v>
      </c>
      <c r="AC678" s="28" t="s">
        <v>4132</v>
      </c>
      <c r="AD678" s="48" t="s">
        <v>996</v>
      </c>
    </row>
    <row r="679" spans="1:30" x14ac:dyDescent="0.25">
      <c r="A679" s="27" t="s">
        <v>3337</v>
      </c>
      <c r="B679" s="28">
        <v>6</v>
      </c>
      <c r="C679" s="28" t="s">
        <v>27</v>
      </c>
      <c r="D679" t="s">
        <v>3926</v>
      </c>
      <c r="E679" s="28" t="s">
        <v>3927</v>
      </c>
      <c r="F679" s="28">
        <v>68</v>
      </c>
      <c r="G679" s="28" t="s">
        <v>283</v>
      </c>
      <c r="H679" s="28">
        <v>9541</v>
      </c>
      <c r="I679" s="28" t="s">
        <v>301</v>
      </c>
      <c r="J679" s="28">
        <v>962</v>
      </c>
      <c r="K679" s="28" t="s">
        <v>3928</v>
      </c>
      <c r="L679" s="41">
        <v>14</v>
      </c>
      <c r="M679" s="44">
        <v>0</v>
      </c>
      <c r="N679" s="6">
        <v>0</v>
      </c>
      <c r="O679">
        <v>0</v>
      </c>
      <c r="P679" s="29" t="s">
        <v>648</v>
      </c>
      <c r="Q679" s="28" t="s">
        <v>285</v>
      </c>
      <c r="R679" s="28" t="s">
        <v>302</v>
      </c>
      <c r="S679" s="28" t="s">
        <v>3929</v>
      </c>
      <c r="T679" s="57" t="s">
        <v>8012</v>
      </c>
      <c r="U679" s="57" t="s">
        <v>8013</v>
      </c>
      <c r="V679" s="57" t="s">
        <v>8014</v>
      </c>
      <c r="W679" s="30">
        <v>46023</v>
      </c>
      <c r="X679" s="30">
        <v>46387</v>
      </c>
      <c r="Y679" s="28">
        <v>2026</v>
      </c>
      <c r="Z679" s="28" t="s">
        <v>4133</v>
      </c>
      <c r="AA679" s="28" t="s">
        <v>4134</v>
      </c>
      <c r="AB679" s="28" t="s">
        <v>4135</v>
      </c>
      <c r="AC679" s="28" t="s">
        <v>4136</v>
      </c>
      <c r="AD679" s="48" t="s">
        <v>1279</v>
      </c>
    </row>
    <row r="680" spans="1:30" x14ac:dyDescent="0.25">
      <c r="A680" s="27" t="s">
        <v>3337</v>
      </c>
      <c r="B680" s="28">
        <v>6</v>
      </c>
      <c r="C680" s="28" t="s">
        <v>27</v>
      </c>
      <c r="D680" t="s">
        <v>3926</v>
      </c>
      <c r="E680" s="28" t="s">
        <v>3927</v>
      </c>
      <c r="F680" s="28">
        <v>17</v>
      </c>
      <c r="G680" s="28" t="s">
        <v>83</v>
      </c>
      <c r="H680" s="28">
        <v>9306</v>
      </c>
      <c r="I680" s="28" t="s">
        <v>228</v>
      </c>
      <c r="J680" s="28">
        <v>962</v>
      </c>
      <c r="K680" s="28" t="s">
        <v>3928</v>
      </c>
      <c r="L680" s="41">
        <v>7</v>
      </c>
      <c r="M680" s="44">
        <v>0</v>
      </c>
      <c r="N680" s="6">
        <v>0</v>
      </c>
      <c r="O680">
        <v>0</v>
      </c>
      <c r="P680" s="29" t="s">
        <v>648</v>
      </c>
      <c r="Q680" s="28" t="s">
        <v>85</v>
      </c>
      <c r="R680" s="28" t="s">
        <v>229</v>
      </c>
      <c r="S680" s="28" t="s">
        <v>3929</v>
      </c>
      <c r="T680" s="57" t="s">
        <v>8015</v>
      </c>
      <c r="U680" s="57" t="s">
        <v>8016</v>
      </c>
      <c r="V680" s="57" t="s">
        <v>8017</v>
      </c>
      <c r="W680" s="30">
        <v>46023</v>
      </c>
      <c r="X680" s="30">
        <v>46387</v>
      </c>
      <c r="Y680" s="28">
        <v>2026</v>
      </c>
      <c r="Z680" s="28" t="s">
        <v>4137</v>
      </c>
      <c r="AA680" s="28" t="s">
        <v>728</v>
      </c>
      <c r="AB680" s="28" t="s">
        <v>4138</v>
      </c>
      <c r="AC680" s="28" t="s">
        <v>719</v>
      </c>
      <c r="AD680" s="48" t="s">
        <v>719</v>
      </c>
    </row>
    <row r="681" spans="1:30" x14ac:dyDescent="0.25">
      <c r="A681" s="27" t="s">
        <v>3337</v>
      </c>
      <c r="B681" s="28">
        <v>6</v>
      </c>
      <c r="C681" s="28" t="s">
        <v>27</v>
      </c>
      <c r="D681" t="s">
        <v>3926</v>
      </c>
      <c r="E681" s="28" t="s">
        <v>3927</v>
      </c>
      <c r="F681" s="28">
        <v>17</v>
      </c>
      <c r="G681" s="28" t="s">
        <v>83</v>
      </c>
      <c r="H681" s="28">
        <v>9515</v>
      </c>
      <c r="I681" s="28" t="s">
        <v>89</v>
      </c>
      <c r="J681" s="28">
        <v>962</v>
      </c>
      <c r="K681" s="28" t="s">
        <v>3928</v>
      </c>
      <c r="L681" s="41">
        <v>8</v>
      </c>
      <c r="M681" s="44">
        <v>0</v>
      </c>
      <c r="N681" s="6">
        <v>0</v>
      </c>
      <c r="O681">
        <v>0</v>
      </c>
      <c r="P681" s="29" t="s">
        <v>648</v>
      </c>
      <c r="Q681" s="28" t="s">
        <v>85</v>
      </c>
      <c r="R681" s="28" t="s">
        <v>91</v>
      </c>
      <c r="S681" s="28" t="s">
        <v>3929</v>
      </c>
      <c r="T681" s="57" t="s">
        <v>8018</v>
      </c>
      <c r="U681" s="57" t="s">
        <v>8019</v>
      </c>
      <c r="V681" s="57" t="s">
        <v>8020</v>
      </c>
      <c r="W681" s="30">
        <v>46023</v>
      </c>
      <c r="X681" s="30">
        <v>46387</v>
      </c>
      <c r="Y681" s="28">
        <v>2026</v>
      </c>
      <c r="Z681" s="28" t="s">
        <v>1407</v>
      </c>
      <c r="AA681" s="28" t="s">
        <v>4139</v>
      </c>
      <c r="AB681" s="28" t="s">
        <v>4140</v>
      </c>
      <c r="AC681" s="28" t="s">
        <v>1541</v>
      </c>
      <c r="AD681" s="48" t="s">
        <v>503</v>
      </c>
    </row>
    <row r="682" spans="1:30" x14ac:dyDescent="0.25">
      <c r="A682" s="27" t="s">
        <v>3337</v>
      </c>
      <c r="B682" s="28">
        <v>6</v>
      </c>
      <c r="C682" s="28" t="s">
        <v>27</v>
      </c>
      <c r="D682" t="s">
        <v>3926</v>
      </c>
      <c r="E682" s="28" t="s">
        <v>3927</v>
      </c>
      <c r="F682" s="28">
        <v>18</v>
      </c>
      <c r="G682" s="28" t="s">
        <v>77</v>
      </c>
      <c r="H682" s="28">
        <v>9516</v>
      </c>
      <c r="I682" s="28" t="s">
        <v>78</v>
      </c>
      <c r="J682" s="28">
        <v>962</v>
      </c>
      <c r="K682" s="28" t="s">
        <v>3928</v>
      </c>
      <c r="L682" s="41">
        <v>6</v>
      </c>
      <c r="M682" s="44">
        <v>0</v>
      </c>
      <c r="N682" s="6">
        <v>0</v>
      </c>
      <c r="O682">
        <v>0</v>
      </c>
      <c r="P682" s="29" t="s">
        <v>648</v>
      </c>
      <c r="Q682" s="28" t="s">
        <v>79</v>
      </c>
      <c r="R682" s="28" t="s">
        <v>80</v>
      </c>
      <c r="S682" s="28" t="s">
        <v>3929</v>
      </c>
      <c r="T682" s="57" t="s">
        <v>8021</v>
      </c>
      <c r="U682" s="57" t="s">
        <v>8022</v>
      </c>
      <c r="V682" s="57" t="s">
        <v>8023</v>
      </c>
      <c r="W682" s="30">
        <v>46023</v>
      </c>
      <c r="X682" s="30">
        <v>46387</v>
      </c>
      <c r="Y682" s="28">
        <v>2026</v>
      </c>
      <c r="Z682" s="28" t="s">
        <v>3410</v>
      </c>
      <c r="AA682" s="28" t="s">
        <v>3411</v>
      </c>
      <c r="AB682" s="28" t="s">
        <v>3412</v>
      </c>
      <c r="AC682" s="28" t="s">
        <v>1672</v>
      </c>
      <c r="AD682" s="48" t="s">
        <v>3413</v>
      </c>
    </row>
    <row r="683" spans="1:30" x14ac:dyDescent="0.25">
      <c r="A683" s="27" t="s">
        <v>3337</v>
      </c>
      <c r="B683" s="28">
        <v>6</v>
      </c>
      <c r="C683" s="28" t="s">
        <v>27</v>
      </c>
      <c r="D683" t="s">
        <v>3926</v>
      </c>
      <c r="E683" s="28" t="s">
        <v>3927</v>
      </c>
      <c r="F683" s="28">
        <v>20</v>
      </c>
      <c r="G683" s="28" t="s">
        <v>321</v>
      </c>
      <c r="H683" s="28">
        <v>9114</v>
      </c>
      <c r="I683" s="28" t="s">
        <v>322</v>
      </c>
      <c r="J683" s="28">
        <v>962</v>
      </c>
      <c r="K683" s="28" t="s">
        <v>3928</v>
      </c>
      <c r="L683" s="41">
        <v>9</v>
      </c>
      <c r="M683" s="44">
        <v>0</v>
      </c>
      <c r="N683" s="6">
        <v>0</v>
      </c>
      <c r="O683">
        <v>0</v>
      </c>
      <c r="P683" s="29" t="s">
        <v>648</v>
      </c>
      <c r="Q683" s="28" t="s">
        <v>323</v>
      </c>
      <c r="R683" s="28" t="s">
        <v>324</v>
      </c>
      <c r="S683" s="28" t="s">
        <v>3929</v>
      </c>
      <c r="T683" s="57" t="s">
        <v>8024</v>
      </c>
      <c r="U683" s="57" t="s">
        <v>8025</v>
      </c>
      <c r="V683" s="57" t="s">
        <v>8026</v>
      </c>
      <c r="W683" s="30">
        <v>46023</v>
      </c>
      <c r="X683" s="30">
        <v>46387</v>
      </c>
      <c r="Y683" s="28">
        <v>2026</v>
      </c>
      <c r="Z683" s="28" t="s">
        <v>3417</v>
      </c>
      <c r="AA683" s="28" t="s">
        <v>3417</v>
      </c>
      <c r="AB683" s="28" t="s">
        <v>3417</v>
      </c>
      <c r="AC683" s="28" t="s">
        <v>3417</v>
      </c>
      <c r="AD683" s="48" t="s">
        <v>3417</v>
      </c>
    </row>
    <row r="684" spans="1:30" x14ac:dyDescent="0.25">
      <c r="A684" s="27" t="s">
        <v>3337</v>
      </c>
      <c r="B684" s="28">
        <v>6</v>
      </c>
      <c r="C684" s="28" t="s">
        <v>27</v>
      </c>
      <c r="D684" t="s">
        <v>3926</v>
      </c>
      <c r="E684" s="28" t="s">
        <v>3927</v>
      </c>
      <c r="F684" s="28">
        <v>20</v>
      </c>
      <c r="G684" s="28" t="s">
        <v>321</v>
      </c>
      <c r="H684" s="28">
        <v>9521</v>
      </c>
      <c r="I684" s="28" t="s">
        <v>325</v>
      </c>
      <c r="J684" s="28">
        <v>962</v>
      </c>
      <c r="K684" s="28" t="s">
        <v>3928</v>
      </c>
      <c r="L684" s="41">
        <v>9</v>
      </c>
      <c r="M684" s="44">
        <v>0</v>
      </c>
      <c r="N684" s="6">
        <v>0</v>
      </c>
      <c r="O684">
        <v>0</v>
      </c>
      <c r="P684" s="29" t="s">
        <v>648</v>
      </c>
      <c r="Q684" s="28" t="s">
        <v>323</v>
      </c>
      <c r="R684" s="28" t="s">
        <v>326</v>
      </c>
      <c r="S684" s="28" t="s">
        <v>3929</v>
      </c>
      <c r="T684" s="57" t="s">
        <v>8027</v>
      </c>
      <c r="U684" s="57" t="s">
        <v>8028</v>
      </c>
      <c r="V684" s="57" t="s">
        <v>8029</v>
      </c>
      <c r="W684" s="30">
        <v>46023</v>
      </c>
      <c r="X684" s="30">
        <v>46387</v>
      </c>
      <c r="Y684" s="28">
        <v>2026</v>
      </c>
      <c r="Z684" s="28" t="s">
        <v>4141</v>
      </c>
      <c r="AA684" s="28" t="s">
        <v>3419</v>
      </c>
      <c r="AB684" s="28" t="s">
        <v>4142</v>
      </c>
      <c r="AC684" s="28" t="s">
        <v>3421</v>
      </c>
      <c r="AD684" s="48" t="s">
        <v>651</v>
      </c>
    </row>
    <row r="685" spans="1:30" x14ac:dyDescent="0.25">
      <c r="A685" s="27" t="s">
        <v>3337</v>
      </c>
      <c r="B685" s="28">
        <v>6</v>
      </c>
      <c r="C685" s="28" t="s">
        <v>27</v>
      </c>
      <c r="D685" t="s">
        <v>3926</v>
      </c>
      <c r="E685" s="28" t="s">
        <v>3927</v>
      </c>
      <c r="F685" s="28">
        <v>25</v>
      </c>
      <c r="G685" s="28" t="s">
        <v>95</v>
      </c>
      <c r="H685" s="28">
        <v>9510</v>
      </c>
      <c r="I685" s="28" t="s">
        <v>2582</v>
      </c>
      <c r="J685" s="28">
        <v>962</v>
      </c>
      <c r="K685" s="28" t="s">
        <v>3928</v>
      </c>
      <c r="L685" s="41">
        <v>11</v>
      </c>
      <c r="M685" s="44">
        <v>0</v>
      </c>
      <c r="N685" s="6">
        <v>0</v>
      </c>
      <c r="O685">
        <v>0</v>
      </c>
      <c r="P685" s="29" t="s">
        <v>648</v>
      </c>
      <c r="Q685" s="28" t="s">
        <v>97</v>
      </c>
      <c r="R685" s="28" t="s">
        <v>2583</v>
      </c>
      <c r="S685" s="28" t="s">
        <v>3929</v>
      </c>
      <c r="T685" s="57" t="s">
        <v>8030</v>
      </c>
      <c r="U685" s="57" t="s">
        <v>8031</v>
      </c>
      <c r="V685" s="57" t="s">
        <v>8032</v>
      </c>
      <c r="W685" s="30">
        <v>46023</v>
      </c>
      <c r="X685" s="30">
        <v>46387</v>
      </c>
      <c r="Y685" s="28">
        <v>2026</v>
      </c>
      <c r="Z685" s="28" t="s">
        <v>1785</v>
      </c>
      <c r="AA685" s="28" t="s">
        <v>1786</v>
      </c>
      <c r="AB685" s="28" t="s">
        <v>701</v>
      </c>
      <c r="AC685" s="28" t="s">
        <v>3422</v>
      </c>
      <c r="AD685" s="48" t="s">
        <v>1787</v>
      </c>
    </row>
    <row r="686" spans="1:30" x14ac:dyDescent="0.25">
      <c r="A686" s="27" t="s">
        <v>3337</v>
      </c>
      <c r="B686" s="28">
        <v>6</v>
      </c>
      <c r="C686" s="28" t="s">
        <v>27</v>
      </c>
      <c r="D686" t="s">
        <v>3926</v>
      </c>
      <c r="E686" s="28" t="s">
        <v>3927</v>
      </c>
      <c r="F686" s="28">
        <v>50</v>
      </c>
      <c r="G686" s="28" t="s">
        <v>354</v>
      </c>
      <c r="H686" s="28">
        <v>9532</v>
      </c>
      <c r="I686" s="28" t="s">
        <v>358</v>
      </c>
      <c r="J686" s="28">
        <v>962</v>
      </c>
      <c r="K686" s="28" t="s">
        <v>3928</v>
      </c>
      <c r="L686" s="41">
        <v>12</v>
      </c>
      <c r="M686" s="44">
        <v>0</v>
      </c>
      <c r="N686" s="6">
        <v>0</v>
      </c>
      <c r="O686">
        <v>0</v>
      </c>
      <c r="P686" s="29" t="s">
        <v>648</v>
      </c>
      <c r="Q686" s="28" t="s">
        <v>356</v>
      </c>
      <c r="R686" s="28" t="s">
        <v>359</v>
      </c>
      <c r="S686" s="28" t="s">
        <v>3929</v>
      </c>
      <c r="T686" s="57" t="s">
        <v>8033</v>
      </c>
      <c r="U686" s="57" t="s">
        <v>8034</v>
      </c>
      <c r="V686" s="57" t="s">
        <v>3423</v>
      </c>
      <c r="W686" s="30">
        <v>46023</v>
      </c>
      <c r="X686" s="30">
        <v>46387</v>
      </c>
      <c r="Y686" s="28">
        <v>2026</v>
      </c>
      <c r="Z686" s="28" t="s">
        <v>4143</v>
      </c>
      <c r="AA686" s="28" t="s">
        <v>4144</v>
      </c>
      <c r="AB686" s="28" t="s">
        <v>4145</v>
      </c>
      <c r="AC686" s="28" t="s">
        <v>3427</v>
      </c>
      <c r="AD686" s="48" t="s">
        <v>482</v>
      </c>
    </row>
    <row r="687" spans="1:30" x14ac:dyDescent="0.25">
      <c r="A687" s="27" t="s">
        <v>3337</v>
      </c>
      <c r="B687" s="28">
        <v>6</v>
      </c>
      <c r="C687" s="28" t="s">
        <v>27</v>
      </c>
      <c r="D687" t="s">
        <v>3926</v>
      </c>
      <c r="E687" s="28" t="s">
        <v>3927</v>
      </c>
      <c r="F687" s="28">
        <v>54</v>
      </c>
      <c r="G687" s="28" t="s">
        <v>119</v>
      </c>
      <c r="H687" s="28">
        <v>9119</v>
      </c>
      <c r="I687" s="28" t="s">
        <v>251</v>
      </c>
      <c r="J687" s="28">
        <v>962</v>
      </c>
      <c r="K687" s="28" t="s">
        <v>3928</v>
      </c>
      <c r="L687" s="41">
        <v>14</v>
      </c>
      <c r="M687" s="44">
        <v>0</v>
      </c>
      <c r="N687" s="6">
        <v>0</v>
      </c>
      <c r="O687">
        <v>0</v>
      </c>
      <c r="P687" s="29" t="s">
        <v>648</v>
      </c>
      <c r="Q687" s="28" t="s">
        <v>121</v>
      </c>
      <c r="R687" s="28" t="s">
        <v>252</v>
      </c>
      <c r="S687" s="28" t="s">
        <v>3929</v>
      </c>
      <c r="T687" s="57" t="s">
        <v>3436</v>
      </c>
      <c r="U687" s="57" t="s">
        <v>8035</v>
      </c>
      <c r="V687" s="57" t="s">
        <v>8036</v>
      </c>
      <c r="W687" s="30">
        <v>46023</v>
      </c>
      <c r="X687" s="30">
        <v>46387</v>
      </c>
      <c r="Y687" s="28">
        <v>2026</v>
      </c>
      <c r="Z687" s="28" t="s">
        <v>4146</v>
      </c>
      <c r="AA687" s="28" t="s">
        <v>4147</v>
      </c>
      <c r="AB687" s="28" t="s">
        <v>4148</v>
      </c>
      <c r="AC687" s="28" t="s">
        <v>4149</v>
      </c>
      <c r="AD687" s="48" t="s">
        <v>4150</v>
      </c>
    </row>
    <row r="688" spans="1:30" x14ac:dyDescent="0.25">
      <c r="A688" s="27" t="s">
        <v>3337</v>
      </c>
      <c r="B688" s="28">
        <v>6</v>
      </c>
      <c r="C688" s="28" t="s">
        <v>27</v>
      </c>
      <c r="D688" t="s">
        <v>3926</v>
      </c>
      <c r="E688" s="28" t="s">
        <v>3927</v>
      </c>
      <c r="F688" s="28">
        <v>66</v>
      </c>
      <c r="G688" s="28" t="s">
        <v>54</v>
      </c>
      <c r="H688" s="28">
        <v>9223</v>
      </c>
      <c r="I688" s="28" t="s">
        <v>278</v>
      </c>
      <c r="J688" s="28">
        <v>962</v>
      </c>
      <c r="K688" s="28" t="s">
        <v>3928</v>
      </c>
      <c r="L688" s="41">
        <v>8</v>
      </c>
      <c r="M688" s="44">
        <v>0</v>
      </c>
      <c r="N688" s="6">
        <v>0</v>
      </c>
      <c r="O688">
        <v>0</v>
      </c>
      <c r="P688" s="29" t="s">
        <v>648</v>
      </c>
      <c r="Q688" s="28" t="s">
        <v>56</v>
      </c>
      <c r="R688" s="28" t="s">
        <v>280</v>
      </c>
      <c r="S688" s="28" t="s">
        <v>3929</v>
      </c>
      <c r="T688" s="57" t="s">
        <v>8037</v>
      </c>
      <c r="U688" s="57" t="s">
        <v>8038</v>
      </c>
      <c r="V688" s="57" t="s">
        <v>8039</v>
      </c>
      <c r="W688" s="30">
        <v>46023</v>
      </c>
      <c r="X688" s="30">
        <v>46387</v>
      </c>
      <c r="Y688" s="28">
        <v>2026</v>
      </c>
      <c r="Z688" s="28" t="s">
        <v>1424</v>
      </c>
      <c r="AA688" s="28" t="s">
        <v>1425</v>
      </c>
      <c r="AB688" s="28" t="s">
        <v>279</v>
      </c>
      <c r="AC688" s="28" t="s">
        <v>3445</v>
      </c>
      <c r="AD688" s="48" t="s">
        <v>3446</v>
      </c>
    </row>
    <row r="689" spans="1:30" x14ac:dyDescent="0.25">
      <c r="A689" s="27" t="s">
        <v>3337</v>
      </c>
      <c r="B689" s="28">
        <v>6</v>
      </c>
      <c r="C689" s="28" t="s">
        <v>27</v>
      </c>
      <c r="D689" t="s">
        <v>3926</v>
      </c>
      <c r="E689" s="28" t="s">
        <v>3927</v>
      </c>
      <c r="F689" s="28">
        <v>11</v>
      </c>
      <c r="G689" s="28" t="s">
        <v>133</v>
      </c>
      <c r="H689" s="28">
        <v>9303</v>
      </c>
      <c r="I689" s="28" t="s">
        <v>176</v>
      </c>
      <c r="J689" s="28">
        <v>962</v>
      </c>
      <c r="K689" s="28" t="s">
        <v>3928</v>
      </c>
      <c r="L689" s="41">
        <v>10</v>
      </c>
      <c r="M689" s="44">
        <v>0</v>
      </c>
      <c r="N689" s="6">
        <v>0</v>
      </c>
      <c r="O689">
        <v>0</v>
      </c>
      <c r="P689" s="29" t="s">
        <v>648</v>
      </c>
      <c r="Q689" s="28" t="s">
        <v>135</v>
      </c>
      <c r="R689" s="28" t="s">
        <v>178</v>
      </c>
      <c r="S689" s="28" t="s">
        <v>3929</v>
      </c>
      <c r="T689" s="57" t="s">
        <v>8040</v>
      </c>
      <c r="U689" s="57" t="s">
        <v>8041</v>
      </c>
      <c r="V689" s="57" t="s">
        <v>8042</v>
      </c>
      <c r="W689" s="30">
        <v>46023</v>
      </c>
      <c r="X689" s="30">
        <v>46387</v>
      </c>
      <c r="Y689" s="28">
        <v>2026</v>
      </c>
      <c r="Z689" s="28" t="s">
        <v>1868</v>
      </c>
      <c r="AA689" s="28" t="s">
        <v>1820</v>
      </c>
      <c r="AB689" s="28" t="s">
        <v>4151</v>
      </c>
      <c r="AC689" s="28" t="s">
        <v>375</v>
      </c>
      <c r="AD689" s="48" t="s">
        <v>376</v>
      </c>
    </row>
    <row r="690" spans="1:30" x14ac:dyDescent="0.25">
      <c r="A690" s="27" t="s">
        <v>3337</v>
      </c>
      <c r="B690" s="28">
        <v>6</v>
      </c>
      <c r="C690" s="28" t="s">
        <v>27</v>
      </c>
      <c r="D690" t="s">
        <v>3926</v>
      </c>
      <c r="E690" s="28" t="s">
        <v>3927</v>
      </c>
      <c r="F690" s="28">
        <v>68</v>
      </c>
      <c r="G690" s="28" t="s">
        <v>283</v>
      </c>
      <c r="H690" s="28">
        <v>9122</v>
      </c>
      <c r="I690" s="28" t="s">
        <v>299</v>
      </c>
      <c r="J690" s="28">
        <v>962</v>
      </c>
      <c r="K690" s="28" t="s">
        <v>3928</v>
      </c>
      <c r="L690" s="41">
        <v>13</v>
      </c>
      <c r="M690" s="44">
        <v>0</v>
      </c>
      <c r="N690" s="6">
        <v>0</v>
      </c>
      <c r="O690">
        <v>0</v>
      </c>
      <c r="P690" s="29" t="s">
        <v>648</v>
      </c>
      <c r="Q690" s="28" t="s">
        <v>285</v>
      </c>
      <c r="R690" s="28" t="s">
        <v>300</v>
      </c>
      <c r="S690" s="28" t="s">
        <v>3929</v>
      </c>
      <c r="T690" s="57" t="s">
        <v>8043</v>
      </c>
      <c r="U690" s="57" t="s">
        <v>8044</v>
      </c>
      <c r="V690" s="57" t="s">
        <v>8045</v>
      </c>
      <c r="W690" s="30">
        <v>46023</v>
      </c>
      <c r="X690" s="30">
        <v>46387</v>
      </c>
      <c r="Y690" s="28">
        <v>2026</v>
      </c>
      <c r="Z690" s="28" t="s">
        <v>4152</v>
      </c>
      <c r="AA690" s="28" t="s">
        <v>4153</v>
      </c>
      <c r="AB690" s="28" t="s">
        <v>4154</v>
      </c>
      <c r="AC690" s="28" t="s">
        <v>3450</v>
      </c>
      <c r="AD690" s="48" t="s">
        <v>482</v>
      </c>
    </row>
    <row r="691" spans="1:30" x14ac:dyDescent="0.25">
      <c r="A691" s="27" t="s">
        <v>3337</v>
      </c>
      <c r="B691" s="28">
        <v>6</v>
      </c>
      <c r="C691" s="28" t="s">
        <v>27</v>
      </c>
      <c r="D691" t="s">
        <v>3926</v>
      </c>
      <c r="E691" s="28" t="s">
        <v>3927</v>
      </c>
      <c r="F691" s="28">
        <v>68</v>
      </c>
      <c r="G691" s="28" t="s">
        <v>283</v>
      </c>
      <c r="H691" s="28">
        <v>9224</v>
      </c>
      <c r="I691" s="28" t="s">
        <v>284</v>
      </c>
      <c r="J691" s="28">
        <v>962</v>
      </c>
      <c r="K691" s="28" t="s">
        <v>3928</v>
      </c>
      <c r="L691" s="41">
        <v>16</v>
      </c>
      <c r="M691" s="44">
        <v>0</v>
      </c>
      <c r="N691" s="6">
        <v>0</v>
      </c>
      <c r="O691">
        <v>0</v>
      </c>
      <c r="P691" s="29" t="s">
        <v>648</v>
      </c>
      <c r="Q691" s="28" t="s">
        <v>285</v>
      </c>
      <c r="R691" s="28" t="s">
        <v>286</v>
      </c>
      <c r="S691" s="28" t="s">
        <v>3929</v>
      </c>
      <c r="T691" s="57" t="s">
        <v>8046</v>
      </c>
      <c r="U691" s="57" t="s">
        <v>8047</v>
      </c>
      <c r="V691" s="57" t="s">
        <v>8048</v>
      </c>
      <c r="W691" s="30">
        <v>46023</v>
      </c>
      <c r="X691" s="30">
        <v>46387</v>
      </c>
      <c r="Y691" s="28">
        <v>2026</v>
      </c>
      <c r="Z691" s="28" t="s">
        <v>4155</v>
      </c>
      <c r="AA691" s="28" t="s">
        <v>4156</v>
      </c>
      <c r="AB691" s="28" t="s">
        <v>4157</v>
      </c>
      <c r="AC691" s="28" t="s">
        <v>3465</v>
      </c>
      <c r="AD691" s="48" t="s">
        <v>3466</v>
      </c>
    </row>
    <row r="692" spans="1:30" x14ac:dyDescent="0.25">
      <c r="A692" s="27" t="s">
        <v>3337</v>
      </c>
      <c r="B692" s="28">
        <v>6</v>
      </c>
      <c r="C692" s="28" t="s">
        <v>27</v>
      </c>
      <c r="D692" t="s">
        <v>3926</v>
      </c>
      <c r="E692" s="28" t="s">
        <v>3927</v>
      </c>
      <c r="F692" s="28">
        <v>68</v>
      </c>
      <c r="G692" s="28" t="s">
        <v>283</v>
      </c>
      <c r="H692" s="28">
        <v>9545</v>
      </c>
      <c r="I692" s="28" t="s">
        <v>294</v>
      </c>
      <c r="J692" s="28">
        <v>962</v>
      </c>
      <c r="K692" s="28" t="s">
        <v>3928</v>
      </c>
      <c r="L692" s="41">
        <v>11</v>
      </c>
      <c r="M692" s="44">
        <v>0</v>
      </c>
      <c r="N692" s="6">
        <v>0</v>
      </c>
      <c r="O692">
        <v>0</v>
      </c>
      <c r="P692" s="29" t="s">
        <v>648</v>
      </c>
      <c r="Q692" s="28" t="s">
        <v>285</v>
      </c>
      <c r="R692" s="28" t="s">
        <v>298</v>
      </c>
      <c r="S692" s="28" t="s">
        <v>3929</v>
      </c>
      <c r="T692" s="57" t="s">
        <v>8049</v>
      </c>
      <c r="U692" s="57" t="s">
        <v>8050</v>
      </c>
      <c r="V692" s="57" t="s">
        <v>8051</v>
      </c>
      <c r="W692" s="30">
        <v>46023</v>
      </c>
      <c r="X692" s="30">
        <v>46387</v>
      </c>
      <c r="Y692" s="28">
        <v>2026</v>
      </c>
      <c r="Z692" s="28" t="s">
        <v>1803</v>
      </c>
      <c r="AA692" s="28" t="s">
        <v>1804</v>
      </c>
      <c r="AB692" s="28" t="s">
        <v>2023</v>
      </c>
      <c r="AC692" s="28" t="s">
        <v>721</v>
      </c>
      <c r="AD692" s="48" t="s">
        <v>719</v>
      </c>
    </row>
    <row r="693" spans="1:30" x14ac:dyDescent="0.25">
      <c r="A693" s="27" t="s">
        <v>3337</v>
      </c>
      <c r="B693" s="28">
        <v>6</v>
      </c>
      <c r="C693" s="28" t="s">
        <v>27</v>
      </c>
      <c r="D693" t="s">
        <v>3926</v>
      </c>
      <c r="E693" s="28" t="s">
        <v>3927</v>
      </c>
      <c r="F693" s="28">
        <v>73</v>
      </c>
      <c r="G693" s="28" t="s">
        <v>312</v>
      </c>
      <c r="H693" s="28">
        <v>9123</v>
      </c>
      <c r="I693" s="28" t="s">
        <v>317</v>
      </c>
      <c r="J693" s="28">
        <v>962</v>
      </c>
      <c r="K693" s="28" t="s">
        <v>3928</v>
      </c>
      <c r="L693" s="41">
        <v>8</v>
      </c>
      <c r="M693" s="44">
        <v>0</v>
      </c>
      <c r="N693" s="6">
        <v>0</v>
      </c>
      <c r="O693">
        <v>0</v>
      </c>
      <c r="P693" s="29" t="s">
        <v>648</v>
      </c>
      <c r="Q693" s="28" t="s">
        <v>315</v>
      </c>
      <c r="R693" s="28" t="s">
        <v>318</v>
      </c>
      <c r="S693" s="28" t="s">
        <v>3929</v>
      </c>
      <c r="T693" s="57" t="s">
        <v>8052</v>
      </c>
      <c r="U693" s="57" t="s">
        <v>3474</v>
      </c>
      <c r="V693" s="57" t="s">
        <v>8053</v>
      </c>
      <c r="W693" s="30">
        <v>46023</v>
      </c>
      <c r="X693" s="30">
        <v>46387</v>
      </c>
      <c r="Y693" s="28">
        <v>2026</v>
      </c>
      <c r="Z693" s="28" t="s">
        <v>1742</v>
      </c>
      <c r="AA693" s="28" t="s">
        <v>1743</v>
      </c>
      <c r="AB693" s="28" t="s">
        <v>1744</v>
      </c>
      <c r="AC693" s="28" t="s">
        <v>680</v>
      </c>
      <c r="AD693" s="48" t="s">
        <v>681</v>
      </c>
    </row>
    <row r="694" spans="1:30" x14ac:dyDescent="0.25">
      <c r="A694" s="27" t="s">
        <v>3337</v>
      </c>
      <c r="B694" s="28">
        <v>6</v>
      </c>
      <c r="C694" s="28" t="s">
        <v>27</v>
      </c>
      <c r="D694" t="s">
        <v>3926</v>
      </c>
      <c r="E694" s="28" t="s">
        <v>3927</v>
      </c>
      <c r="F694" s="28">
        <v>85</v>
      </c>
      <c r="G694" s="28" t="s">
        <v>343</v>
      </c>
      <c r="H694" s="28">
        <v>9519</v>
      </c>
      <c r="I694" s="28" t="s">
        <v>2580</v>
      </c>
      <c r="J694" s="28">
        <v>962</v>
      </c>
      <c r="K694" s="28" t="s">
        <v>3928</v>
      </c>
      <c r="L694" s="41">
        <v>10</v>
      </c>
      <c r="M694" s="44">
        <v>0</v>
      </c>
      <c r="N694" s="6">
        <v>0</v>
      </c>
      <c r="O694">
        <v>0</v>
      </c>
      <c r="P694" s="29" t="s">
        <v>648</v>
      </c>
      <c r="Q694" s="28" t="s">
        <v>345</v>
      </c>
      <c r="R694" s="28" t="s">
        <v>2581</v>
      </c>
      <c r="S694" s="28" t="s">
        <v>3929</v>
      </c>
      <c r="T694" s="57" t="s">
        <v>3484</v>
      </c>
      <c r="U694" s="57" t="s">
        <v>3485</v>
      </c>
      <c r="V694" s="57" t="s">
        <v>3486</v>
      </c>
      <c r="W694" s="30">
        <v>46023</v>
      </c>
      <c r="X694" s="30">
        <v>46387</v>
      </c>
      <c r="Y694" s="28">
        <v>2026</v>
      </c>
      <c r="Z694" s="28" t="s">
        <v>4158</v>
      </c>
      <c r="AA694" s="28" t="s">
        <v>4159</v>
      </c>
      <c r="AB694" s="28" t="s">
        <v>4160</v>
      </c>
      <c r="AC694" s="28" t="s">
        <v>3490</v>
      </c>
      <c r="AD694" s="48" t="s">
        <v>3491</v>
      </c>
    </row>
    <row r="695" spans="1:30" x14ac:dyDescent="0.25">
      <c r="A695" s="27" t="s">
        <v>3337</v>
      </c>
      <c r="B695" s="28">
        <v>6</v>
      </c>
      <c r="C695" s="28" t="s">
        <v>27</v>
      </c>
      <c r="D695" t="s">
        <v>3926</v>
      </c>
      <c r="E695" s="28" t="s">
        <v>3927</v>
      </c>
      <c r="F695" s="28">
        <v>91</v>
      </c>
      <c r="G695" s="28" t="s">
        <v>281</v>
      </c>
      <c r="H695" s="28">
        <v>9517</v>
      </c>
      <c r="I695" s="28" t="s">
        <v>2576</v>
      </c>
      <c r="J695" s="28">
        <v>962</v>
      </c>
      <c r="K695" s="28" t="s">
        <v>3928</v>
      </c>
      <c r="L695" s="41">
        <v>4</v>
      </c>
      <c r="M695" s="44">
        <v>0</v>
      </c>
      <c r="N695" s="6">
        <v>0</v>
      </c>
      <c r="O695">
        <v>0</v>
      </c>
      <c r="P695" s="29" t="s">
        <v>648</v>
      </c>
      <c r="Q695" s="28" t="s">
        <v>282</v>
      </c>
      <c r="R695" s="28" t="s">
        <v>2577</v>
      </c>
      <c r="S695" s="28" t="s">
        <v>3929</v>
      </c>
      <c r="T695" s="57" t="s">
        <v>8059</v>
      </c>
      <c r="U695" s="57" t="s">
        <v>8060</v>
      </c>
      <c r="V695" s="57" t="s">
        <v>8061</v>
      </c>
      <c r="W695" s="30">
        <v>46023</v>
      </c>
      <c r="X695" s="30">
        <v>46387</v>
      </c>
      <c r="Y695" s="28">
        <v>2026</v>
      </c>
      <c r="Z695" s="28" t="s">
        <v>3498</v>
      </c>
      <c r="AA695" s="28" t="s">
        <v>3499</v>
      </c>
      <c r="AB695" s="28" t="s">
        <v>4161</v>
      </c>
      <c r="AC695" s="28" t="s">
        <v>3501</v>
      </c>
      <c r="AD695" s="48" t="s">
        <v>4162</v>
      </c>
    </row>
    <row r="696" spans="1:30" x14ac:dyDescent="0.25">
      <c r="A696" s="27" t="s">
        <v>3337</v>
      </c>
      <c r="B696" s="28">
        <v>6</v>
      </c>
      <c r="C696" s="28" t="s">
        <v>27</v>
      </c>
      <c r="D696" t="s">
        <v>3926</v>
      </c>
      <c r="E696" s="28" t="s">
        <v>3927</v>
      </c>
      <c r="F696" s="28">
        <v>63</v>
      </c>
      <c r="G696" s="28" t="s">
        <v>217</v>
      </c>
      <c r="H696" s="28">
        <v>9538</v>
      </c>
      <c r="I696" s="28" t="s">
        <v>972</v>
      </c>
      <c r="J696" s="28">
        <v>962</v>
      </c>
      <c r="K696" s="28" t="s">
        <v>3928</v>
      </c>
      <c r="L696" s="41">
        <v>5</v>
      </c>
      <c r="M696" s="44">
        <v>0</v>
      </c>
      <c r="N696" s="6">
        <v>0</v>
      </c>
      <c r="O696">
        <v>0</v>
      </c>
      <c r="P696" s="29" t="s">
        <v>648</v>
      </c>
      <c r="Q696" s="28" t="s">
        <v>219</v>
      </c>
      <c r="R696" s="28" t="s">
        <v>973</v>
      </c>
      <c r="S696" s="28" t="s">
        <v>3929</v>
      </c>
      <c r="T696" s="57" t="s">
        <v>8065</v>
      </c>
      <c r="U696" s="57" t="s">
        <v>8066</v>
      </c>
      <c r="V696" s="57" t="s">
        <v>8067</v>
      </c>
      <c r="W696" s="30">
        <v>46023</v>
      </c>
      <c r="X696" s="30">
        <v>46387</v>
      </c>
      <c r="Y696" s="28">
        <v>2026</v>
      </c>
      <c r="Z696" s="28" t="s">
        <v>3513</v>
      </c>
      <c r="AA696" s="28" t="s">
        <v>1439</v>
      </c>
      <c r="AB696" s="28" t="s">
        <v>4163</v>
      </c>
      <c r="AC696" s="28" t="s">
        <v>3514</v>
      </c>
      <c r="AD696" s="48" t="s">
        <v>3515</v>
      </c>
    </row>
    <row r="697" spans="1:30" x14ac:dyDescent="0.25">
      <c r="A697" s="27" t="s">
        <v>3337</v>
      </c>
      <c r="B697" s="28">
        <v>6</v>
      </c>
      <c r="C697" s="28" t="s">
        <v>27</v>
      </c>
      <c r="D697" t="s">
        <v>2593</v>
      </c>
      <c r="E697" s="28" t="s">
        <v>2613</v>
      </c>
      <c r="F697" s="28">
        <v>5</v>
      </c>
      <c r="G697" s="28" t="s">
        <v>25</v>
      </c>
      <c r="H697" s="28">
        <v>9203</v>
      </c>
      <c r="I697" s="28" t="s">
        <v>39</v>
      </c>
      <c r="J697" s="28">
        <v>820</v>
      </c>
      <c r="K697" s="28" t="s">
        <v>659</v>
      </c>
      <c r="L697" s="41">
        <v>34</v>
      </c>
      <c r="M697" s="44">
        <v>0</v>
      </c>
      <c r="N697" s="6">
        <v>0</v>
      </c>
      <c r="O697">
        <v>0</v>
      </c>
      <c r="P697" s="29" t="s">
        <v>648</v>
      </c>
      <c r="Q697" s="28" t="s">
        <v>30</v>
      </c>
      <c r="R697" s="28" t="s">
        <v>42</v>
      </c>
      <c r="S697" s="28" t="s">
        <v>660</v>
      </c>
      <c r="T697" s="57" t="s">
        <v>3338</v>
      </c>
      <c r="U697" s="57" t="s">
        <v>3339</v>
      </c>
      <c r="V697" s="57" t="s">
        <v>7949</v>
      </c>
      <c r="W697" s="30">
        <v>46023</v>
      </c>
      <c r="X697" s="30">
        <v>46387</v>
      </c>
      <c r="Y697" s="28">
        <v>2026</v>
      </c>
      <c r="Z697" s="28" t="s">
        <v>1102</v>
      </c>
      <c r="AA697" s="28" t="s">
        <v>650</v>
      </c>
      <c r="AB697" s="28" t="s">
        <v>2163</v>
      </c>
      <c r="AC697" s="28" t="s">
        <v>2159</v>
      </c>
      <c r="AD697" s="48" t="s">
        <v>389</v>
      </c>
    </row>
    <row r="698" spans="1:30" x14ac:dyDescent="0.25">
      <c r="A698" s="27" t="s">
        <v>3337</v>
      </c>
      <c r="B698" s="28">
        <v>6</v>
      </c>
      <c r="C698" s="28" t="s">
        <v>27</v>
      </c>
      <c r="D698" t="s">
        <v>2593</v>
      </c>
      <c r="E698" s="28" t="s">
        <v>2594</v>
      </c>
      <c r="F698" s="28">
        <v>5</v>
      </c>
      <c r="G698" s="28" t="s">
        <v>25</v>
      </c>
      <c r="H698" s="28">
        <v>9203</v>
      </c>
      <c r="I698" s="28" t="s">
        <v>39</v>
      </c>
      <c r="J698" s="28">
        <v>819</v>
      </c>
      <c r="K698" s="28" t="s">
        <v>647</v>
      </c>
      <c r="L698" s="41">
        <v>120</v>
      </c>
      <c r="M698" s="44">
        <v>0</v>
      </c>
      <c r="N698" s="6">
        <v>0</v>
      </c>
      <c r="O698">
        <v>0</v>
      </c>
      <c r="P698" s="29" t="s">
        <v>648</v>
      </c>
      <c r="Q698" s="28" t="s">
        <v>30</v>
      </c>
      <c r="R698" s="28" t="s">
        <v>42</v>
      </c>
      <c r="S698" s="28" t="s">
        <v>649</v>
      </c>
      <c r="T698" s="57" t="s">
        <v>3338</v>
      </c>
      <c r="U698" s="57" t="s">
        <v>3339</v>
      </c>
      <c r="V698" s="57" t="s">
        <v>7949</v>
      </c>
      <c r="W698" s="30">
        <v>46023</v>
      </c>
      <c r="X698" s="30">
        <v>46387</v>
      </c>
      <c r="Y698" s="28">
        <v>2026</v>
      </c>
      <c r="Z698" s="28" t="s">
        <v>1102</v>
      </c>
      <c r="AA698" s="28" t="s">
        <v>2158</v>
      </c>
      <c r="AB698" s="28" t="s">
        <v>1846</v>
      </c>
      <c r="AC698" s="28" t="s">
        <v>2159</v>
      </c>
      <c r="AD698" s="48" t="s">
        <v>389</v>
      </c>
    </row>
    <row r="699" spans="1:30" x14ac:dyDescent="0.25">
      <c r="A699" s="27" t="s">
        <v>3337</v>
      </c>
      <c r="B699" s="28">
        <v>6</v>
      </c>
      <c r="C699" s="28" t="s">
        <v>27</v>
      </c>
      <c r="D699" t="s">
        <v>2593</v>
      </c>
      <c r="E699" s="28" t="s">
        <v>2613</v>
      </c>
      <c r="F699" s="28">
        <v>76</v>
      </c>
      <c r="G699" s="28" t="s">
        <v>253</v>
      </c>
      <c r="H699" s="28">
        <v>9126</v>
      </c>
      <c r="I699" s="28" t="s">
        <v>273</v>
      </c>
      <c r="J699" s="28">
        <v>820</v>
      </c>
      <c r="K699" s="28" t="s">
        <v>659</v>
      </c>
      <c r="L699" s="41">
        <v>79</v>
      </c>
      <c r="M699" s="44">
        <v>0</v>
      </c>
      <c r="N699" s="6">
        <v>0</v>
      </c>
      <c r="O699">
        <v>0</v>
      </c>
      <c r="P699" s="29" t="s">
        <v>648</v>
      </c>
      <c r="Q699" s="28" t="s">
        <v>255</v>
      </c>
      <c r="R699" s="28" t="s">
        <v>275</v>
      </c>
      <c r="S699" s="28" t="s">
        <v>660</v>
      </c>
      <c r="T699" s="57" t="s">
        <v>7953</v>
      </c>
      <c r="U699" s="57" t="s">
        <v>7954</v>
      </c>
      <c r="V699" s="57" t="s">
        <v>7955</v>
      </c>
      <c r="W699" s="30">
        <v>46023</v>
      </c>
      <c r="X699" s="30">
        <v>46387</v>
      </c>
      <c r="Y699" s="28">
        <v>2026</v>
      </c>
      <c r="Z699" s="28" t="s">
        <v>1700</v>
      </c>
      <c r="AA699" s="28" t="s">
        <v>1745</v>
      </c>
      <c r="AB699" s="28" t="s">
        <v>1746</v>
      </c>
      <c r="AC699" s="28" t="s">
        <v>674</v>
      </c>
      <c r="AD699" s="48" t="s">
        <v>3340</v>
      </c>
    </row>
    <row r="700" spans="1:30" x14ac:dyDescent="0.25">
      <c r="A700" s="27" t="s">
        <v>3337</v>
      </c>
      <c r="B700" s="28">
        <v>6</v>
      </c>
      <c r="C700" s="28" t="s">
        <v>27</v>
      </c>
      <c r="D700" t="s">
        <v>2593</v>
      </c>
      <c r="E700" s="28" t="s">
        <v>2594</v>
      </c>
      <c r="F700" s="28">
        <v>76</v>
      </c>
      <c r="G700" s="28" t="s">
        <v>253</v>
      </c>
      <c r="H700" s="28">
        <v>9126</v>
      </c>
      <c r="I700" s="28" t="s">
        <v>273</v>
      </c>
      <c r="J700" s="28">
        <v>819</v>
      </c>
      <c r="K700" s="28" t="s">
        <v>647</v>
      </c>
      <c r="L700" s="41">
        <v>182</v>
      </c>
      <c r="M700" s="44">
        <v>0</v>
      </c>
      <c r="N700" s="6">
        <v>0</v>
      </c>
      <c r="O700">
        <v>0</v>
      </c>
      <c r="P700" s="29" t="s">
        <v>648</v>
      </c>
      <c r="Q700" s="28" t="s">
        <v>255</v>
      </c>
      <c r="R700" s="28" t="s">
        <v>275</v>
      </c>
      <c r="S700" s="28" t="s">
        <v>649</v>
      </c>
      <c r="T700" s="57" t="s">
        <v>7953</v>
      </c>
      <c r="U700" s="57" t="s">
        <v>7954</v>
      </c>
      <c r="V700" s="57" t="s">
        <v>7955</v>
      </c>
      <c r="W700" s="30">
        <v>46023</v>
      </c>
      <c r="X700" s="30">
        <v>46387</v>
      </c>
      <c r="Y700" s="28">
        <v>2026</v>
      </c>
      <c r="Z700" s="28" t="s">
        <v>1700</v>
      </c>
      <c r="AA700" s="28" t="s">
        <v>1745</v>
      </c>
      <c r="AB700" s="28" t="s">
        <v>1746</v>
      </c>
      <c r="AC700" s="28" t="s">
        <v>674</v>
      </c>
      <c r="AD700" s="48" t="s">
        <v>3340</v>
      </c>
    </row>
    <row r="701" spans="1:30" x14ac:dyDescent="0.25">
      <c r="A701" s="27" t="s">
        <v>3337</v>
      </c>
      <c r="B701" s="28">
        <v>6</v>
      </c>
      <c r="C701" s="28" t="s">
        <v>27</v>
      </c>
      <c r="D701" t="s">
        <v>2593</v>
      </c>
      <c r="E701" s="28" t="s">
        <v>2613</v>
      </c>
      <c r="F701" s="28">
        <v>76</v>
      </c>
      <c r="G701" s="28" t="s">
        <v>253</v>
      </c>
      <c r="H701" s="28">
        <v>9228</v>
      </c>
      <c r="I701" s="28" t="s">
        <v>260</v>
      </c>
      <c r="J701" s="28">
        <v>820</v>
      </c>
      <c r="K701" s="28" t="s">
        <v>659</v>
      </c>
      <c r="L701" s="41">
        <v>226</v>
      </c>
      <c r="M701" s="44">
        <v>0</v>
      </c>
      <c r="N701" s="6">
        <v>0</v>
      </c>
      <c r="O701">
        <v>0</v>
      </c>
      <c r="P701" s="29" t="s">
        <v>648</v>
      </c>
      <c r="Q701" s="28" t="s">
        <v>255</v>
      </c>
      <c r="R701" s="28" t="s">
        <v>262</v>
      </c>
      <c r="S701" s="28" t="s">
        <v>660</v>
      </c>
      <c r="T701" s="57" t="s">
        <v>7956</v>
      </c>
      <c r="U701" s="57" t="s">
        <v>7957</v>
      </c>
      <c r="V701" s="57" t="s">
        <v>7958</v>
      </c>
      <c r="W701" s="30">
        <v>46023</v>
      </c>
      <c r="X701" s="30">
        <v>46387</v>
      </c>
      <c r="Y701" s="28">
        <v>2026</v>
      </c>
      <c r="Z701" s="28" t="s">
        <v>3341</v>
      </c>
      <c r="AA701" s="28" t="s">
        <v>1765</v>
      </c>
      <c r="AB701" s="28" t="s">
        <v>1766</v>
      </c>
      <c r="AC701" s="28" t="s">
        <v>3342</v>
      </c>
      <c r="AD701" s="48" t="s">
        <v>718</v>
      </c>
    </row>
    <row r="702" spans="1:30" x14ac:dyDescent="0.25">
      <c r="A702" s="27" t="s">
        <v>3337</v>
      </c>
      <c r="B702" s="28">
        <v>6</v>
      </c>
      <c r="C702" s="28" t="s">
        <v>27</v>
      </c>
      <c r="D702" t="s">
        <v>2593</v>
      </c>
      <c r="E702" s="28" t="s">
        <v>2594</v>
      </c>
      <c r="F702" s="28">
        <v>76</v>
      </c>
      <c r="G702" s="28" t="s">
        <v>253</v>
      </c>
      <c r="H702" s="28">
        <v>9228</v>
      </c>
      <c r="I702" s="28" t="s">
        <v>260</v>
      </c>
      <c r="J702" s="28">
        <v>819</v>
      </c>
      <c r="K702" s="28" t="s">
        <v>647</v>
      </c>
      <c r="L702" s="41">
        <v>438</v>
      </c>
      <c r="M702" s="44">
        <v>0</v>
      </c>
      <c r="N702" s="6">
        <v>0</v>
      </c>
      <c r="O702">
        <v>0</v>
      </c>
      <c r="P702" s="29" t="s">
        <v>648</v>
      </c>
      <c r="Q702" s="28" t="s">
        <v>255</v>
      </c>
      <c r="R702" s="28" t="s">
        <v>262</v>
      </c>
      <c r="S702" s="28" t="s">
        <v>649</v>
      </c>
      <c r="T702" s="57" t="s">
        <v>7956</v>
      </c>
      <c r="U702" s="57" t="s">
        <v>7957</v>
      </c>
      <c r="V702" s="57" t="s">
        <v>7958</v>
      </c>
      <c r="W702" s="30">
        <v>46023</v>
      </c>
      <c r="X702" s="30">
        <v>46387</v>
      </c>
      <c r="Y702" s="28">
        <v>2026</v>
      </c>
      <c r="Z702" s="28" t="s">
        <v>3341</v>
      </c>
      <c r="AA702" s="28" t="s">
        <v>1765</v>
      </c>
      <c r="AB702" s="28" t="s">
        <v>1766</v>
      </c>
      <c r="AC702" s="28" t="s">
        <v>3342</v>
      </c>
      <c r="AD702" s="48" t="s">
        <v>718</v>
      </c>
    </row>
    <row r="703" spans="1:30" x14ac:dyDescent="0.25">
      <c r="A703" s="27" t="s">
        <v>3337</v>
      </c>
      <c r="B703" s="28">
        <v>6</v>
      </c>
      <c r="C703" s="28" t="s">
        <v>27</v>
      </c>
      <c r="D703" t="s">
        <v>2593</v>
      </c>
      <c r="E703" s="28" t="s">
        <v>2613</v>
      </c>
      <c r="F703" s="28">
        <v>68</v>
      </c>
      <c r="G703" s="28" t="s">
        <v>283</v>
      </c>
      <c r="H703" s="28">
        <v>9540</v>
      </c>
      <c r="I703" s="28" t="s">
        <v>291</v>
      </c>
      <c r="J703" s="28">
        <v>820</v>
      </c>
      <c r="K703" s="28" t="s">
        <v>659</v>
      </c>
      <c r="L703" s="41">
        <v>162</v>
      </c>
      <c r="M703" s="44">
        <v>0</v>
      </c>
      <c r="N703" s="6">
        <v>0</v>
      </c>
      <c r="O703">
        <v>0</v>
      </c>
      <c r="P703" s="29" t="s">
        <v>648</v>
      </c>
      <c r="Q703" s="28" t="s">
        <v>285</v>
      </c>
      <c r="R703" s="28" t="s">
        <v>293</v>
      </c>
      <c r="S703" s="28" t="s">
        <v>660</v>
      </c>
      <c r="T703" s="57" t="s">
        <v>7959</v>
      </c>
      <c r="U703" s="57" t="s">
        <v>3346</v>
      </c>
      <c r="V703" s="57" t="s">
        <v>7960</v>
      </c>
      <c r="W703" s="30">
        <v>46023</v>
      </c>
      <c r="X703" s="30">
        <v>46387</v>
      </c>
      <c r="Y703" s="28">
        <v>2026</v>
      </c>
      <c r="Z703" s="28" t="s">
        <v>676</v>
      </c>
      <c r="AA703" s="28" t="s">
        <v>1381</v>
      </c>
      <c r="AB703" s="28" t="s">
        <v>677</v>
      </c>
      <c r="AC703" s="28" t="s">
        <v>3347</v>
      </c>
      <c r="AD703" s="48" t="s">
        <v>678</v>
      </c>
    </row>
    <row r="704" spans="1:30" x14ac:dyDescent="0.25">
      <c r="A704" s="27" t="s">
        <v>3337</v>
      </c>
      <c r="B704" s="28">
        <v>6</v>
      </c>
      <c r="C704" s="28" t="s">
        <v>27</v>
      </c>
      <c r="D704" t="s">
        <v>2593</v>
      </c>
      <c r="E704" s="28" t="s">
        <v>2594</v>
      </c>
      <c r="F704" s="28">
        <v>68</v>
      </c>
      <c r="G704" s="28" t="s">
        <v>283</v>
      </c>
      <c r="H704" s="28">
        <v>9540</v>
      </c>
      <c r="I704" s="28" t="s">
        <v>291</v>
      </c>
      <c r="J704" s="28">
        <v>819</v>
      </c>
      <c r="K704" s="28" t="s">
        <v>647</v>
      </c>
      <c r="L704" s="41">
        <v>240</v>
      </c>
      <c r="M704" s="44">
        <v>0</v>
      </c>
      <c r="N704" s="6">
        <v>0</v>
      </c>
      <c r="O704">
        <v>0</v>
      </c>
      <c r="P704" s="29" t="s">
        <v>648</v>
      </c>
      <c r="Q704" s="28" t="s">
        <v>285</v>
      </c>
      <c r="R704" s="28" t="s">
        <v>293</v>
      </c>
      <c r="S704" s="28" t="s">
        <v>649</v>
      </c>
      <c r="T704" s="57" t="s">
        <v>7959</v>
      </c>
      <c r="U704" s="57" t="s">
        <v>3346</v>
      </c>
      <c r="V704" s="57" t="s">
        <v>7960</v>
      </c>
      <c r="W704" s="30">
        <v>46023</v>
      </c>
      <c r="X704" s="30">
        <v>46387</v>
      </c>
      <c r="Y704" s="28">
        <v>2026</v>
      </c>
      <c r="Z704" s="28" t="s">
        <v>676</v>
      </c>
      <c r="AA704" s="28" t="s">
        <v>1381</v>
      </c>
      <c r="AB704" s="28" t="s">
        <v>677</v>
      </c>
      <c r="AC704" s="28" t="s">
        <v>3347</v>
      </c>
      <c r="AD704" s="48" t="s">
        <v>678</v>
      </c>
    </row>
    <row r="705" spans="1:30" x14ac:dyDescent="0.25">
      <c r="A705" s="27" t="s">
        <v>3337</v>
      </c>
      <c r="B705" s="28">
        <v>6</v>
      </c>
      <c r="C705" s="28" t="s">
        <v>27</v>
      </c>
      <c r="D705" t="s">
        <v>2593</v>
      </c>
      <c r="E705" s="28" t="s">
        <v>2613</v>
      </c>
      <c r="F705" s="28">
        <v>25</v>
      </c>
      <c r="G705" s="28" t="s">
        <v>95</v>
      </c>
      <c r="H705" s="28">
        <v>9232</v>
      </c>
      <c r="I705" s="28" t="s">
        <v>244</v>
      </c>
      <c r="J705" s="28">
        <v>820</v>
      </c>
      <c r="K705" s="28" t="s">
        <v>659</v>
      </c>
      <c r="L705" s="41">
        <v>136</v>
      </c>
      <c r="M705" s="44">
        <v>0</v>
      </c>
      <c r="N705" s="6">
        <v>0</v>
      </c>
      <c r="O705">
        <v>0</v>
      </c>
      <c r="P705" s="29" t="s">
        <v>648</v>
      </c>
      <c r="Q705" s="28" t="s">
        <v>97</v>
      </c>
      <c r="R705" s="28" t="s">
        <v>246</v>
      </c>
      <c r="S705" s="28" t="s">
        <v>660</v>
      </c>
      <c r="T705" s="57" t="s">
        <v>7961</v>
      </c>
      <c r="U705" s="57" t="s">
        <v>7962</v>
      </c>
      <c r="V705" s="57" t="s">
        <v>7963</v>
      </c>
      <c r="W705" s="30">
        <v>46023</v>
      </c>
      <c r="X705" s="30">
        <v>46387</v>
      </c>
      <c r="Y705" s="28">
        <v>2026</v>
      </c>
      <c r="Z705" s="28" t="s">
        <v>4164</v>
      </c>
      <c r="AA705" s="28" t="s">
        <v>1773</v>
      </c>
      <c r="AB705" s="28" t="s">
        <v>1774</v>
      </c>
      <c r="AC705" s="28" t="s">
        <v>670</v>
      </c>
      <c r="AD705" s="48" t="s">
        <v>497</v>
      </c>
    </row>
    <row r="706" spans="1:30" x14ac:dyDescent="0.25">
      <c r="A706" s="27" t="s">
        <v>3337</v>
      </c>
      <c r="B706" s="28">
        <v>6</v>
      </c>
      <c r="C706" s="28" t="s">
        <v>27</v>
      </c>
      <c r="D706" t="s">
        <v>2593</v>
      </c>
      <c r="E706" s="28" t="s">
        <v>2594</v>
      </c>
      <c r="F706" s="28">
        <v>25</v>
      </c>
      <c r="G706" s="28" t="s">
        <v>95</v>
      </c>
      <c r="H706" s="28">
        <v>9232</v>
      </c>
      <c r="I706" s="28" t="s">
        <v>244</v>
      </c>
      <c r="J706" s="28">
        <v>819</v>
      </c>
      <c r="K706" s="28" t="s">
        <v>647</v>
      </c>
      <c r="L706" s="41">
        <v>598</v>
      </c>
      <c r="M706" s="44">
        <v>0</v>
      </c>
      <c r="N706" s="6">
        <v>0</v>
      </c>
      <c r="O706">
        <v>0</v>
      </c>
      <c r="P706" s="29" t="s">
        <v>648</v>
      </c>
      <c r="Q706" s="28" t="s">
        <v>97</v>
      </c>
      <c r="R706" s="28" t="s">
        <v>246</v>
      </c>
      <c r="S706" s="28" t="s">
        <v>649</v>
      </c>
      <c r="T706" s="57" t="s">
        <v>7961</v>
      </c>
      <c r="U706" s="57" t="s">
        <v>7962</v>
      </c>
      <c r="V706" s="57" t="s">
        <v>7963</v>
      </c>
      <c r="W706" s="30">
        <v>46023</v>
      </c>
      <c r="X706" s="30">
        <v>46387</v>
      </c>
      <c r="Y706" s="28">
        <v>2026</v>
      </c>
      <c r="Z706" s="28" t="s">
        <v>4164</v>
      </c>
      <c r="AA706" s="28" t="s">
        <v>4165</v>
      </c>
      <c r="AB706" s="28" t="s">
        <v>1774</v>
      </c>
      <c r="AC706" s="28" t="s">
        <v>670</v>
      </c>
      <c r="AD706" s="48" t="s">
        <v>497</v>
      </c>
    </row>
    <row r="707" spans="1:30" x14ac:dyDescent="0.25">
      <c r="A707" s="27" t="s">
        <v>3337</v>
      </c>
      <c r="B707" s="28">
        <v>6</v>
      </c>
      <c r="C707" s="28" t="s">
        <v>27</v>
      </c>
      <c r="D707" t="s">
        <v>2593</v>
      </c>
      <c r="E707" s="28" t="s">
        <v>2594</v>
      </c>
      <c r="F707" s="28">
        <v>5</v>
      </c>
      <c r="G707" s="28" t="s">
        <v>25</v>
      </c>
      <c r="H707" s="28">
        <v>9204</v>
      </c>
      <c r="I707" s="28" t="s">
        <v>43</v>
      </c>
      <c r="J707" s="28">
        <v>819</v>
      </c>
      <c r="K707" s="28" t="s">
        <v>647</v>
      </c>
      <c r="L707" s="41">
        <v>292</v>
      </c>
      <c r="M707" s="44">
        <v>0</v>
      </c>
      <c r="N707" s="6">
        <v>0</v>
      </c>
      <c r="O707">
        <v>0</v>
      </c>
      <c r="P707" s="29" t="s">
        <v>648</v>
      </c>
      <c r="Q707" s="28" t="s">
        <v>30</v>
      </c>
      <c r="R707" s="28" t="s">
        <v>45</v>
      </c>
      <c r="S707" s="28" t="s">
        <v>649</v>
      </c>
      <c r="T707" s="57" t="s">
        <v>3348</v>
      </c>
      <c r="U707" s="57" t="s">
        <v>3349</v>
      </c>
      <c r="V707" s="57" t="s">
        <v>7964</v>
      </c>
      <c r="W707" s="30">
        <v>46023</v>
      </c>
      <c r="X707" s="30">
        <v>46387</v>
      </c>
      <c r="Y707" s="28">
        <v>2026</v>
      </c>
      <c r="Z707" s="28" t="s">
        <v>1104</v>
      </c>
      <c r="AA707" s="28" t="s">
        <v>1105</v>
      </c>
      <c r="AB707" s="28" t="s">
        <v>2160</v>
      </c>
      <c r="AC707" s="28" t="s">
        <v>411</v>
      </c>
      <c r="AD707" s="48" t="s">
        <v>177</v>
      </c>
    </row>
    <row r="708" spans="1:30" x14ac:dyDescent="0.25">
      <c r="A708" s="27" t="s">
        <v>3337</v>
      </c>
      <c r="B708" s="28">
        <v>6</v>
      </c>
      <c r="C708" s="28" t="s">
        <v>27</v>
      </c>
      <c r="D708" t="s">
        <v>2593</v>
      </c>
      <c r="E708" s="28" t="s">
        <v>2613</v>
      </c>
      <c r="F708" s="28">
        <v>63</v>
      </c>
      <c r="G708" s="28" t="s">
        <v>217</v>
      </c>
      <c r="H708" s="28">
        <v>9231</v>
      </c>
      <c r="I708" s="28" t="s">
        <v>218</v>
      </c>
      <c r="J708" s="28">
        <v>820</v>
      </c>
      <c r="K708" s="28" t="s">
        <v>659</v>
      </c>
      <c r="L708" s="41">
        <v>311</v>
      </c>
      <c r="M708" s="44">
        <v>0</v>
      </c>
      <c r="N708" s="6">
        <v>0</v>
      </c>
      <c r="O708">
        <v>0</v>
      </c>
      <c r="P708" s="29" t="s">
        <v>648</v>
      </c>
      <c r="Q708" s="28" t="s">
        <v>219</v>
      </c>
      <c r="R708" s="28" t="s">
        <v>220</v>
      </c>
      <c r="S708" s="28" t="s">
        <v>660</v>
      </c>
      <c r="T708" s="57" t="s">
        <v>7965</v>
      </c>
      <c r="U708" s="57" t="s">
        <v>3351</v>
      </c>
      <c r="V708" s="57" t="s">
        <v>7966</v>
      </c>
      <c r="W708" s="30">
        <v>46023</v>
      </c>
      <c r="X708" s="30">
        <v>46387</v>
      </c>
      <c r="Y708" s="28">
        <v>2026</v>
      </c>
      <c r="Z708" s="28" t="s">
        <v>1429</v>
      </c>
      <c r="AA708" s="28" t="s">
        <v>1658</v>
      </c>
      <c r="AB708" s="28" t="s">
        <v>1769</v>
      </c>
      <c r="AC708" s="28" t="s">
        <v>1770</v>
      </c>
      <c r="AD708" s="48" t="s">
        <v>1771</v>
      </c>
    </row>
    <row r="709" spans="1:30" x14ac:dyDescent="0.25">
      <c r="A709" s="27" t="s">
        <v>3337</v>
      </c>
      <c r="B709" s="28">
        <v>6</v>
      </c>
      <c r="C709" s="28" t="s">
        <v>27</v>
      </c>
      <c r="D709" t="s">
        <v>2593</v>
      </c>
      <c r="E709" s="28" t="s">
        <v>2594</v>
      </c>
      <c r="F709" s="28">
        <v>63</v>
      </c>
      <c r="G709" s="28" t="s">
        <v>217</v>
      </c>
      <c r="H709" s="28">
        <v>9231</v>
      </c>
      <c r="I709" s="28" t="s">
        <v>218</v>
      </c>
      <c r="J709" s="28">
        <v>819</v>
      </c>
      <c r="K709" s="28" t="s">
        <v>647</v>
      </c>
      <c r="L709" s="41">
        <v>119</v>
      </c>
      <c r="M709" s="44">
        <v>0</v>
      </c>
      <c r="N709" s="6">
        <v>0</v>
      </c>
      <c r="O709">
        <v>0</v>
      </c>
      <c r="P709" s="29" t="s">
        <v>648</v>
      </c>
      <c r="Q709" s="28" t="s">
        <v>219</v>
      </c>
      <c r="R709" s="28" t="s">
        <v>220</v>
      </c>
      <c r="S709" s="28" t="s">
        <v>649</v>
      </c>
      <c r="T709" s="57" t="s">
        <v>7965</v>
      </c>
      <c r="U709" s="57" t="s">
        <v>3351</v>
      </c>
      <c r="V709" s="57" t="s">
        <v>7966</v>
      </c>
      <c r="W709" s="30">
        <v>46023</v>
      </c>
      <c r="X709" s="30">
        <v>46387</v>
      </c>
      <c r="Y709" s="28">
        <v>2026</v>
      </c>
      <c r="Z709" s="28" t="s">
        <v>1429</v>
      </c>
      <c r="AA709" s="28" t="s">
        <v>1658</v>
      </c>
      <c r="AB709" s="28" t="s">
        <v>1769</v>
      </c>
      <c r="AC709" s="28" t="s">
        <v>1770</v>
      </c>
      <c r="AD709" s="48" t="s">
        <v>1771</v>
      </c>
    </row>
    <row r="710" spans="1:30" x14ac:dyDescent="0.25">
      <c r="A710" s="27" t="s">
        <v>3337</v>
      </c>
      <c r="B710" s="28">
        <v>6</v>
      </c>
      <c r="C710" s="28" t="s">
        <v>27</v>
      </c>
      <c r="D710" t="s">
        <v>2593</v>
      </c>
      <c r="E710" s="28" t="s">
        <v>2613</v>
      </c>
      <c r="F710" s="28">
        <v>66</v>
      </c>
      <c r="G710" s="28" t="s">
        <v>54</v>
      </c>
      <c r="H710" s="28">
        <v>9308</v>
      </c>
      <c r="I710" s="28" t="s">
        <v>62</v>
      </c>
      <c r="J710" s="28">
        <v>820</v>
      </c>
      <c r="K710" s="28" t="s">
        <v>659</v>
      </c>
      <c r="L710" s="41">
        <v>138</v>
      </c>
      <c r="M710" s="44">
        <v>0</v>
      </c>
      <c r="N710" s="6">
        <v>0</v>
      </c>
      <c r="O710">
        <v>0</v>
      </c>
      <c r="P710" s="29" t="s">
        <v>648</v>
      </c>
      <c r="Q710" s="28" t="s">
        <v>56</v>
      </c>
      <c r="R710" s="28" t="s">
        <v>65</v>
      </c>
      <c r="S710" s="28" t="s">
        <v>660</v>
      </c>
      <c r="T710" s="57" t="s">
        <v>7967</v>
      </c>
      <c r="U710" s="57" t="s">
        <v>7968</v>
      </c>
      <c r="V710" s="57" t="s">
        <v>7969</v>
      </c>
      <c r="W710" s="30">
        <v>46023</v>
      </c>
      <c r="X710" s="30">
        <v>46387</v>
      </c>
      <c r="Y710" s="28">
        <v>2026</v>
      </c>
      <c r="Z710" s="28" t="s">
        <v>3341</v>
      </c>
      <c r="AA710" s="28" t="s">
        <v>2018</v>
      </c>
      <c r="AB710" s="28" t="s">
        <v>365</v>
      </c>
      <c r="AC710" s="28" t="s">
        <v>63</v>
      </c>
      <c r="AD710" s="48" t="s">
        <v>64</v>
      </c>
    </row>
    <row r="711" spans="1:30" x14ac:dyDescent="0.25">
      <c r="A711" s="27" t="s">
        <v>3337</v>
      </c>
      <c r="B711" s="28">
        <v>6</v>
      </c>
      <c r="C711" s="28" t="s">
        <v>27</v>
      </c>
      <c r="D711" t="s">
        <v>2593</v>
      </c>
      <c r="E711" s="28" t="s">
        <v>2594</v>
      </c>
      <c r="F711" s="28">
        <v>66</v>
      </c>
      <c r="G711" s="28" t="s">
        <v>54</v>
      </c>
      <c r="H711" s="28">
        <v>9308</v>
      </c>
      <c r="I711" s="28" t="s">
        <v>62</v>
      </c>
      <c r="J711" s="28">
        <v>819</v>
      </c>
      <c r="K711" s="28" t="s">
        <v>647</v>
      </c>
      <c r="L711" s="41">
        <v>248</v>
      </c>
      <c r="M711" s="44">
        <v>0</v>
      </c>
      <c r="N711" s="6">
        <v>0</v>
      </c>
      <c r="O711">
        <v>0</v>
      </c>
      <c r="P711" s="29" t="s">
        <v>648</v>
      </c>
      <c r="Q711" s="28" t="s">
        <v>56</v>
      </c>
      <c r="R711" s="28" t="s">
        <v>65</v>
      </c>
      <c r="S711" s="28" t="s">
        <v>649</v>
      </c>
      <c r="T711" s="57" t="s">
        <v>7967</v>
      </c>
      <c r="U711" s="57" t="s">
        <v>7968</v>
      </c>
      <c r="V711" s="57" t="s">
        <v>7969</v>
      </c>
      <c r="W711" s="30">
        <v>46023</v>
      </c>
      <c r="X711" s="30">
        <v>46387</v>
      </c>
      <c r="Y711" s="28">
        <v>2026</v>
      </c>
      <c r="Z711" s="28" t="s">
        <v>4166</v>
      </c>
      <c r="AA711" s="28" t="s">
        <v>2018</v>
      </c>
      <c r="AB711" s="28" t="s">
        <v>365</v>
      </c>
      <c r="AC711" s="28" t="s">
        <v>63</v>
      </c>
      <c r="AD711" s="48" t="s">
        <v>64</v>
      </c>
    </row>
    <row r="712" spans="1:30" x14ac:dyDescent="0.25">
      <c r="A712" s="27" t="s">
        <v>3337</v>
      </c>
      <c r="B712" s="28">
        <v>6</v>
      </c>
      <c r="C712" s="28" t="s">
        <v>27</v>
      </c>
      <c r="D712" t="s">
        <v>2593</v>
      </c>
      <c r="E712" s="28" t="s">
        <v>2613</v>
      </c>
      <c r="F712" s="28">
        <v>5</v>
      </c>
      <c r="G712" s="28" t="s">
        <v>25</v>
      </c>
      <c r="H712" s="28">
        <v>9301</v>
      </c>
      <c r="I712" s="28" t="s">
        <v>68</v>
      </c>
      <c r="J712" s="28">
        <v>820</v>
      </c>
      <c r="K712" s="28" t="s">
        <v>659</v>
      </c>
      <c r="L712" s="41">
        <v>155</v>
      </c>
      <c r="M712" s="44">
        <v>0</v>
      </c>
      <c r="N712" s="6">
        <v>0</v>
      </c>
      <c r="O712">
        <v>0</v>
      </c>
      <c r="P712" s="29" t="s">
        <v>648</v>
      </c>
      <c r="Q712" s="28" t="s">
        <v>30</v>
      </c>
      <c r="R712" s="28" t="s">
        <v>69</v>
      </c>
      <c r="S712" s="28" t="s">
        <v>660</v>
      </c>
      <c r="T712" s="57" t="s">
        <v>7970</v>
      </c>
      <c r="U712" s="57" t="s">
        <v>3353</v>
      </c>
      <c r="V712" s="57" t="s">
        <v>3354</v>
      </c>
      <c r="W712" s="30">
        <v>46023</v>
      </c>
      <c r="X712" s="30">
        <v>46387</v>
      </c>
      <c r="Y712" s="28">
        <v>2026</v>
      </c>
      <c r="Z712" s="28" t="s">
        <v>661</v>
      </c>
      <c r="AA712" s="28" t="s">
        <v>2016</v>
      </c>
      <c r="AB712" s="28" t="s">
        <v>2017</v>
      </c>
      <c r="AC712" s="28" t="s">
        <v>519</v>
      </c>
      <c r="AD712" s="48" t="s">
        <v>1535</v>
      </c>
    </row>
    <row r="713" spans="1:30" x14ac:dyDescent="0.25">
      <c r="A713" s="27" t="s">
        <v>3337</v>
      </c>
      <c r="B713" s="28">
        <v>6</v>
      </c>
      <c r="C713" s="28" t="s">
        <v>27</v>
      </c>
      <c r="D713" t="s">
        <v>2593</v>
      </c>
      <c r="E713" s="28" t="s">
        <v>2594</v>
      </c>
      <c r="F713" s="28">
        <v>5</v>
      </c>
      <c r="G713" s="28" t="s">
        <v>25</v>
      </c>
      <c r="H713" s="28">
        <v>9301</v>
      </c>
      <c r="I713" s="28" t="s">
        <v>68</v>
      </c>
      <c r="J713" s="28">
        <v>819</v>
      </c>
      <c r="K713" s="28" t="s">
        <v>647</v>
      </c>
      <c r="L713" s="41">
        <v>146</v>
      </c>
      <c r="M713" s="44">
        <v>0</v>
      </c>
      <c r="N713" s="6">
        <v>0</v>
      </c>
      <c r="O713">
        <v>0</v>
      </c>
      <c r="P713" s="29" t="s">
        <v>648</v>
      </c>
      <c r="Q713" s="28" t="s">
        <v>30</v>
      </c>
      <c r="R713" s="28" t="s">
        <v>69</v>
      </c>
      <c r="S713" s="28" t="s">
        <v>649</v>
      </c>
      <c r="T713" s="57" t="s">
        <v>7970</v>
      </c>
      <c r="U713" s="57" t="s">
        <v>3353</v>
      </c>
      <c r="V713" s="57" t="s">
        <v>3354</v>
      </c>
      <c r="W713" s="30">
        <v>46023</v>
      </c>
      <c r="X713" s="30">
        <v>46387</v>
      </c>
      <c r="Y713" s="28">
        <v>2026</v>
      </c>
      <c r="Z713" s="28" t="s">
        <v>661</v>
      </c>
      <c r="AA713" s="28" t="s">
        <v>2016</v>
      </c>
      <c r="AB713" s="28" t="s">
        <v>2017</v>
      </c>
      <c r="AC713" s="28" t="s">
        <v>519</v>
      </c>
      <c r="AD713" s="48" t="s">
        <v>1535</v>
      </c>
    </row>
    <row r="714" spans="1:30" x14ac:dyDescent="0.25">
      <c r="A714" s="27" t="s">
        <v>3337</v>
      </c>
      <c r="B714" s="28">
        <v>6</v>
      </c>
      <c r="C714" s="28" t="s">
        <v>27</v>
      </c>
      <c r="D714" t="s">
        <v>2593</v>
      </c>
      <c r="E714" s="28" t="s">
        <v>2613</v>
      </c>
      <c r="F714" s="28">
        <v>66</v>
      </c>
      <c r="G714" s="28" t="s">
        <v>54</v>
      </c>
      <c r="H714" s="28">
        <v>9121</v>
      </c>
      <c r="I714" s="28" t="s">
        <v>55</v>
      </c>
      <c r="J714" s="28">
        <v>820</v>
      </c>
      <c r="K714" s="28" t="s">
        <v>659</v>
      </c>
      <c r="L714" s="41">
        <v>511</v>
      </c>
      <c r="M714" s="44">
        <v>0</v>
      </c>
      <c r="N714" s="6">
        <v>0</v>
      </c>
      <c r="O714">
        <v>0</v>
      </c>
      <c r="P714" s="29" t="s">
        <v>648</v>
      </c>
      <c r="Q714" s="28" t="s">
        <v>56</v>
      </c>
      <c r="R714" s="28" t="s">
        <v>57</v>
      </c>
      <c r="S714" s="28" t="s">
        <v>660</v>
      </c>
      <c r="T714" s="57" t="s">
        <v>7971</v>
      </c>
      <c r="U714" s="57" t="s">
        <v>7972</v>
      </c>
      <c r="V714" s="57" t="s">
        <v>7973</v>
      </c>
      <c r="W714" s="30">
        <v>46023</v>
      </c>
      <c r="X714" s="30">
        <v>46387</v>
      </c>
      <c r="Y714" s="28">
        <v>2026</v>
      </c>
      <c r="Z714" s="28" t="s">
        <v>1821</v>
      </c>
      <c r="AA714" s="28" t="s">
        <v>1822</v>
      </c>
      <c r="AB714" s="28" t="s">
        <v>2012</v>
      </c>
      <c r="AC714" s="28" t="s">
        <v>3355</v>
      </c>
      <c r="AD714" s="48" t="s">
        <v>2013</v>
      </c>
    </row>
    <row r="715" spans="1:30" x14ac:dyDescent="0.25">
      <c r="A715" s="27" t="s">
        <v>3337</v>
      </c>
      <c r="B715" s="28">
        <v>6</v>
      </c>
      <c r="C715" s="28" t="s">
        <v>27</v>
      </c>
      <c r="D715" t="s">
        <v>2593</v>
      </c>
      <c r="E715" s="28" t="s">
        <v>2594</v>
      </c>
      <c r="F715" s="28">
        <v>66</v>
      </c>
      <c r="G715" s="28" t="s">
        <v>54</v>
      </c>
      <c r="H715" s="28">
        <v>9121</v>
      </c>
      <c r="I715" s="28" t="s">
        <v>55</v>
      </c>
      <c r="J715" s="28">
        <v>819</v>
      </c>
      <c r="K715" s="28" t="s">
        <v>647</v>
      </c>
      <c r="L715" s="41">
        <v>783</v>
      </c>
      <c r="M715" s="44">
        <v>0</v>
      </c>
      <c r="N715" s="6">
        <v>0</v>
      </c>
      <c r="O715">
        <v>0</v>
      </c>
      <c r="P715" s="29" t="s">
        <v>648</v>
      </c>
      <c r="Q715" s="28" t="s">
        <v>56</v>
      </c>
      <c r="R715" s="28" t="s">
        <v>57</v>
      </c>
      <c r="S715" s="28" t="s">
        <v>649</v>
      </c>
      <c r="T715" s="57" t="s">
        <v>7971</v>
      </c>
      <c r="U715" s="57" t="s">
        <v>7972</v>
      </c>
      <c r="V715" s="57" t="s">
        <v>7973</v>
      </c>
      <c r="W715" s="30">
        <v>46023</v>
      </c>
      <c r="X715" s="30">
        <v>46387</v>
      </c>
      <c r="Y715" s="28">
        <v>2026</v>
      </c>
      <c r="Z715" s="28" t="s">
        <v>1821</v>
      </c>
      <c r="AA715" s="28" t="s">
        <v>1822</v>
      </c>
      <c r="AB715" s="28" t="s">
        <v>2012</v>
      </c>
      <c r="AC715" s="28" t="s">
        <v>3355</v>
      </c>
      <c r="AD715" s="48" t="s">
        <v>2013</v>
      </c>
    </row>
    <row r="716" spans="1:30" x14ac:dyDescent="0.25">
      <c r="A716" s="27" t="s">
        <v>3337</v>
      </c>
      <c r="B716" s="28">
        <v>6</v>
      </c>
      <c r="C716" s="28" t="s">
        <v>27</v>
      </c>
      <c r="D716" t="s">
        <v>2593</v>
      </c>
      <c r="E716" s="28" t="s">
        <v>2613</v>
      </c>
      <c r="F716" s="28">
        <v>5</v>
      </c>
      <c r="G716" s="28" t="s">
        <v>25</v>
      </c>
      <c r="H716" s="28">
        <v>9401</v>
      </c>
      <c r="I716" s="28" t="s">
        <v>73</v>
      </c>
      <c r="J716" s="28">
        <v>820</v>
      </c>
      <c r="K716" s="28" t="s">
        <v>659</v>
      </c>
      <c r="L716" s="41">
        <v>1229</v>
      </c>
      <c r="M716" s="44">
        <v>0</v>
      </c>
      <c r="N716" s="6">
        <v>0</v>
      </c>
      <c r="O716">
        <v>0</v>
      </c>
      <c r="P716" s="29" t="s">
        <v>648</v>
      </c>
      <c r="Q716" s="28" t="s">
        <v>30</v>
      </c>
      <c r="R716" s="28" t="s">
        <v>74</v>
      </c>
      <c r="S716" s="28" t="s">
        <v>660</v>
      </c>
      <c r="T716" s="57" t="s">
        <v>7974</v>
      </c>
      <c r="U716" s="57" t="s">
        <v>7975</v>
      </c>
      <c r="V716" s="57" t="s">
        <v>3356</v>
      </c>
      <c r="W716" s="30">
        <v>46023</v>
      </c>
      <c r="X716" s="30">
        <v>46387</v>
      </c>
      <c r="Y716" s="28">
        <v>2026</v>
      </c>
      <c r="Z716" s="28" t="s">
        <v>3357</v>
      </c>
      <c r="AA716" s="28" t="s">
        <v>3358</v>
      </c>
      <c r="AB716" s="28" t="s">
        <v>3359</v>
      </c>
      <c r="AC716" s="28" t="s">
        <v>3360</v>
      </c>
      <c r="AD716" s="48" t="s">
        <v>3360</v>
      </c>
    </row>
    <row r="717" spans="1:30" x14ac:dyDescent="0.25">
      <c r="A717" s="27" t="s">
        <v>3337</v>
      </c>
      <c r="B717" s="28">
        <v>6</v>
      </c>
      <c r="C717" s="28" t="s">
        <v>27</v>
      </c>
      <c r="D717" t="s">
        <v>2593</v>
      </c>
      <c r="E717" s="28" t="s">
        <v>2594</v>
      </c>
      <c r="F717" s="28">
        <v>5</v>
      </c>
      <c r="G717" s="28" t="s">
        <v>25</v>
      </c>
      <c r="H717" s="28">
        <v>9401</v>
      </c>
      <c r="I717" s="28" t="s">
        <v>73</v>
      </c>
      <c r="J717" s="28">
        <v>819</v>
      </c>
      <c r="K717" s="28" t="s">
        <v>647</v>
      </c>
      <c r="L717" s="41">
        <v>1341</v>
      </c>
      <c r="M717" s="44">
        <v>0</v>
      </c>
      <c r="N717" s="6">
        <v>0</v>
      </c>
      <c r="O717">
        <v>0</v>
      </c>
      <c r="P717" s="29" t="s">
        <v>648</v>
      </c>
      <c r="Q717" s="28" t="s">
        <v>30</v>
      </c>
      <c r="R717" s="28" t="s">
        <v>74</v>
      </c>
      <c r="S717" s="28" t="s">
        <v>649</v>
      </c>
      <c r="T717" s="57" t="s">
        <v>7974</v>
      </c>
      <c r="U717" s="57" t="s">
        <v>7975</v>
      </c>
      <c r="V717" s="57" t="s">
        <v>3356</v>
      </c>
      <c r="W717" s="30">
        <v>46023</v>
      </c>
      <c r="X717" s="30">
        <v>46387</v>
      </c>
      <c r="Y717" s="28">
        <v>2026</v>
      </c>
      <c r="Z717" s="28" t="s">
        <v>3357</v>
      </c>
      <c r="AA717" s="28" t="s">
        <v>3358</v>
      </c>
      <c r="AB717" s="28" t="s">
        <v>3359</v>
      </c>
      <c r="AC717" s="28" t="s">
        <v>3360</v>
      </c>
      <c r="AD717" s="48" t="s">
        <v>3360</v>
      </c>
    </row>
    <row r="718" spans="1:30" x14ac:dyDescent="0.25">
      <c r="A718" s="27" t="s">
        <v>3337</v>
      </c>
      <c r="B718" s="28">
        <v>6</v>
      </c>
      <c r="C718" s="28" t="s">
        <v>27</v>
      </c>
      <c r="D718" t="s">
        <v>2593</v>
      </c>
      <c r="E718" s="28" t="s">
        <v>2613</v>
      </c>
      <c r="F718" s="28">
        <v>8</v>
      </c>
      <c r="G718" s="28" t="s">
        <v>106</v>
      </c>
      <c r="H718" s="28">
        <v>9207</v>
      </c>
      <c r="I718" s="28" t="s">
        <v>116</v>
      </c>
      <c r="J718" s="28">
        <v>820</v>
      </c>
      <c r="K718" s="28" t="s">
        <v>659</v>
      </c>
      <c r="L718" s="41">
        <v>428</v>
      </c>
      <c r="M718" s="44">
        <v>0</v>
      </c>
      <c r="N718" s="6">
        <v>0</v>
      </c>
      <c r="O718">
        <v>0</v>
      </c>
      <c r="P718" s="29" t="s">
        <v>648</v>
      </c>
      <c r="Q718" s="28" t="s">
        <v>108</v>
      </c>
      <c r="R718" s="28" t="s">
        <v>118</v>
      </c>
      <c r="S718" s="28" t="s">
        <v>660</v>
      </c>
      <c r="T718" s="57" t="s">
        <v>7976</v>
      </c>
      <c r="U718" s="57" t="s">
        <v>3362</v>
      </c>
      <c r="V718" s="57" t="s">
        <v>3363</v>
      </c>
      <c r="W718" s="30">
        <v>46023</v>
      </c>
      <c r="X718" s="30">
        <v>46387</v>
      </c>
      <c r="Y718" s="28">
        <v>2026</v>
      </c>
      <c r="Z718" s="28" t="s">
        <v>413</v>
      </c>
      <c r="AA718" s="28" t="s">
        <v>1807</v>
      </c>
      <c r="AB718" s="28" t="s">
        <v>2164</v>
      </c>
      <c r="AC718" s="28" t="s">
        <v>1749</v>
      </c>
      <c r="AD718" s="48" t="s">
        <v>702</v>
      </c>
    </row>
    <row r="719" spans="1:30" x14ac:dyDescent="0.25">
      <c r="A719" s="27" t="s">
        <v>3337</v>
      </c>
      <c r="B719" s="28">
        <v>6</v>
      </c>
      <c r="C719" s="28" t="s">
        <v>27</v>
      </c>
      <c r="D719" t="s">
        <v>2593</v>
      </c>
      <c r="E719" s="28" t="s">
        <v>2613</v>
      </c>
      <c r="F719" s="28">
        <v>8</v>
      </c>
      <c r="G719" s="28" t="s">
        <v>106</v>
      </c>
      <c r="H719" s="28">
        <v>9302</v>
      </c>
      <c r="I719" s="28" t="s">
        <v>128</v>
      </c>
      <c r="J719" s="28">
        <v>820</v>
      </c>
      <c r="K719" s="28" t="s">
        <v>659</v>
      </c>
      <c r="L719" s="41">
        <v>1031</v>
      </c>
      <c r="M719" s="44">
        <v>0</v>
      </c>
      <c r="N719" s="6">
        <v>0</v>
      </c>
      <c r="O719">
        <v>0</v>
      </c>
      <c r="P719" s="29" t="s">
        <v>648</v>
      </c>
      <c r="Q719" s="28" t="s">
        <v>108</v>
      </c>
      <c r="R719" s="28" t="s">
        <v>130</v>
      </c>
      <c r="S719" s="28" t="s">
        <v>660</v>
      </c>
      <c r="T719" s="57" t="s">
        <v>7977</v>
      </c>
      <c r="U719" s="57" t="s">
        <v>7978</v>
      </c>
      <c r="V719" s="57" t="s">
        <v>7979</v>
      </c>
      <c r="W719" s="30">
        <v>46023</v>
      </c>
      <c r="X719" s="30">
        <v>46387</v>
      </c>
      <c r="Y719" s="28">
        <v>2026</v>
      </c>
      <c r="Z719" s="28" t="s">
        <v>413</v>
      </c>
      <c r="AA719" s="28" t="s">
        <v>1807</v>
      </c>
      <c r="AB719" s="28" t="s">
        <v>2164</v>
      </c>
      <c r="AC719" s="28" t="s">
        <v>664</v>
      </c>
      <c r="AD719" s="48" t="s">
        <v>3340</v>
      </c>
    </row>
    <row r="720" spans="1:30" x14ac:dyDescent="0.25">
      <c r="A720" s="27" t="s">
        <v>3337</v>
      </c>
      <c r="B720" s="28">
        <v>6</v>
      </c>
      <c r="C720" s="28" t="s">
        <v>27</v>
      </c>
      <c r="D720" t="s">
        <v>2593</v>
      </c>
      <c r="E720" s="28" t="s">
        <v>2594</v>
      </c>
      <c r="F720" s="28">
        <v>8</v>
      </c>
      <c r="G720" s="28" t="s">
        <v>106</v>
      </c>
      <c r="H720" s="28">
        <v>9302</v>
      </c>
      <c r="I720" s="28" t="s">
        <v>128</v>
      </c>
      <c r="J720" s="28">
        <v>819</v>
      </c>
      <c r="K720" s="28" t="s">
        <v>647</v>
      </c>
      <c r="L720" s="41">
        <v>320</v>
      </c>
      <c r="M720" s="44">
        <v>0</v>
      </c>
      <c r="N720" s="6">
        <v>0</v>
      </c>
      <c r="O720">
        <v>0</v>
      </c>
      <c r="P720" s="29" t="s">
        <v>648</v>
      </c>
      <c r="Q720" s="28" t="s">
        <v>108</v>
      </c>
      <c r="R720" s="28" t="s">
        <v>130</v>
      </c>
      <c r="S720" s="28" t="s">
        <v>649</v>
      </c>
      <c r="T720" s="57" t="s">
        <v>7977</v>
      </c>
      <c r="U720" s="57" t="s">
        <v>7978</v>
      </c>
      <c r="V720" s="57" t="s">
        <v>7979</v>
      </c>
      <c r="W720" s="30">
        <v>46023</v>
      </c>
      <c r="X720" s="30">
        <v>46387</v>
      </c>
      <c r="Y720" s="28">
        <v>2026</v>
      </c>
      <c r="Z720" s="28" t="s">
        <v>413</v>
      </c>
      <c r="AA720" s="28" t="s">
        <v>1807</v>
      </c>
      <c r="AB720" s="28" t="s">
        <v>2164</v>
      </c>
      <c r="AC720" s="28" t="s">
        <v>664</v>
      </c>
      <c r="AD720" s="48" t="s">
        <v>3340</v>
      </c>
    </row>
    <row r="721" spans="1:30" x14ac:dyDescent="0.25">
      <c r="A721" s="27" t="s">
        <v>3337</v>
      </c>
      <c r="B721" s="28">
        <v>6</v>
      </c>
      <c r="C721" s="28" t="s">
        <v>27</v>
      </c>
      <c r="D721" t="s">
        <v>2593</v>
      </c>
      <c r="E721" s="28" t="s">
        <v>2613</v>
      </c>
      <c r="F721" s="28">
        <v>25</v>
      </c>
      <c r="G721" s="28" t="s">
        <v>95</v>
      </c>
      <c r="H721" s="28">
        <v>9512</v>
      </c>
      <c r="I721" s="28" t="s">
        <v>247</v>
      </c>
      <c r="J721" s="28">
        <v>820</v>
      </c>
      <c r="K721" s="28" t="s">
        <v>659</v>
      </c>
      <c r="L721" s="41">
        <v>581</v>
      </c>
      <c r="M721" s="44">
        <v>0</v>
      </c>
      <c r="N721" s="6">
        <v>0</v>
      </c>
      <c r="O721">
        <v>0</v>
      </c>
      <c r="P721" s="29" t="s">
        <v>648</v>
      </c>
      <c r="Q721" s="28" t="s">
        <v>97</v>
      </c>
      <c r="R721" s="28" t="s">
        <v>248</v>
      </c>
      <c r="S721" s="28" t="s">
        <v>660</v>
      </c>
      <c r="T721" s="57" t="s">
        <v>7981</v>
      </c>
      <c r="U721" s="57" t="s">
        <v>7982</v>
      </c>
      <c r="V721" s="57" t="s">
        <v>7983</v>
      </c>
      <c r="W721" s="30">
        <v>46023</v>
      </c>
      <c r="X721" s="30">
        <v>46387</v>
      </c>
      <c r="Y721" s="28">
        <v>2026</v>
      </c>
      <c r="Z721" s="28" t="s">
        <v>4167</v>
      </c>
      <c r="AA721" s="28" t="s">
        <v>4168</v>
      </c>
      <c r="AB721" s="28" t="s">
        <v>4169</v>
      </c>
      <c r="AC721" s="28" t="s">
        <v>4170</v>
      </c>
      <c r="AD721" s="48" t="s">
        <v>2575</v>
      </c>
    </row>
    <row r="722" spans="1:30" x14ac:dyDescent="0.25">
      <c r="A722" s="27" t="s">
        <v>3337</v>
      </c>
      <c r="B722" s="28">
        <v>6</v>
      </c>
      <c r="C722" s="28" t="s">
        <v>27</v>
      </c>
      <c r="D722" t="s">
        <v>2593</v>
      </c>
      <c r="E722" s="28" t="s">
        <v>2594</v>
      </c>
      <c r="F722" s="28">
        <v>25</v>
      </c>
      <c r="G722" s="28" t="s">
        <v>95</v>
      </c>
      <c r="H722" s="28">
        <v>9512</v>
      </c>
      <c r="I722" s="28" t="s">
        <v>247</v>
      </c>
      <c r="J722" s="28">
        <v>819</v>
      </c>
      <c r="K722" s="28" t="s">
        <v>647</v>
      </c>
      <c r="L722" s="41">
        <v>1578</v>
      </c>
      <c r="M722" s="44">
        <v>0</v>
      </c>
      <c r="N722" s="6">
        <v>0</v>
      </c>
      <c r="O722">
        <v>0</v>
      </c>
      <c r="P722" s="29" t="s">
        <v>648</v>
      </c>
      <c r="Q722" s="28" t="s">
        <v>97</v>
      </c>
      <c r="R722" s="28" t="s">
        <v>248</v>
      </c>
      <c r="S722" s="28" t="s">
        <v>649</v>
      </c>
      <c r="T722" s="57" t="s">
        <v>7981</v>
      </c>
      <c r="U722" s="57" t="s">
        <v>7982</v>
      </c>
      <c r="V722" s="57" t="s">
        <v>7983</v>
      </c>
      <c r="W722" s="30">
        <v>46023</v>
      </c>
      <c r="X722" s="30">
        <v>46387</v>
      </c>
      <c r="Y722" s="28">
        <v>2026</v>
      </c>
      <c r="Z722" s="28" t="s">
        <v>4171</v>
      </c>
      <c r="AA722" s="28" t="s">
        <v>2019</v>
      </c>
      <c r="AB722" s="28" t="s">
        <v>4172</v>
      </c>
      <c r="AC722" s="28" t="s">
        <v>4173</v>
      </c>
      <c r="AD722" s="48" t="s">
        <v>71</v>
      </c>
    </row>
    <row r="723" spans="1:30" x14ac:dyDescent="0.25">
      <c r="A723" s="27" t="s">
        <v>3337</v>
      </c>
      <c r="B723" s="28">
        <v>6</v>
      </c>
      <c r="C723" s="28" t="s">
        <v>27</v>
      </c>
      <c r="D723" t="s">
        <v>2593</v>
      </c>
      <c r="E723" s="28" t="s">
        <v>2613</v>
      </c>
      <c r="F723" s="28">
        <v>25</v>
      </c>
      <c r="G723" s="28" t="s">
        <v>95</v>
      </c>
      <c r="H723" s="28">
        <v>9511</v>
      </c>
      <c r="I723" s="28" t="s">
        <v>346</v>
      </c>
      <c r="J723" s="28">
        <v>820</v>
      </c>
      <c r="K723" s="28" t="s">
        <v>659</v>
      </c>
      <c r="L723" s="41">
        <v>406</v>
      </c>
      <c r="M723" s="44">
        <v>0</v>
      </c>
      <c r="N723" s="6">
        <v>0</v>
      </c>
      <c r="O723">
        <v>0</v>
      </c>
      <c r="P723" s="29" t="s">
        <v>648</v>
      </c>
      <c r="Q723" s="28" t="s">
        <v>97</v>
      </c>
      <c r="R723" s="28" t="s">
        <v>347</v>
      </c>
      <c r="S723" s="28" t="s">
        <v>660</v>
      </c>
      <c r="T723" s="57" t="s">
        <v>7984</v>
      </c>
      <c r="U723" s="57" t="s">
        <v>7985</v>
      </c>
      <c r="V723" s="57" t="s">
        <v>7986</v>
      </c>
      <c r="W723" s="30">
        <v>46023</v>
      </c>
      <c r="X723" s="30">
        <v>46387</v>
      </c>
      <c r="Y723" s="28">
        <v>2026</v>
      </c>
      <c r="Z723" s="28" t="s">
        <v>1464</v>
      </c>
      <c r="AA723" s="28" t="s">
        <v>1816</v>
      </c>
      <c r="AB723" s="28" t="s">
        <v>1789</v>
      </c>
      <c r="AC723" s="28" t="s">
        <v>682</v>
      </c>
      <c r="AD723" s="48" t="s">
        <v>3377</v>
      </c>
    </row>
    <row r="724" spans="1:30" x14ac:dyDescent="0.25">
      <c r="A724" s="27" t="s">
        <v>3337</v>
      </c>
      <c r="B724" s="28">
        <v>6</v>
      </c>
      <c r="C724" s="28" t="s">
        <v>27</v>
      </c>
      <c r="D724" t="s">
        <v>2593</v>
      </c>
      <c r="E724" s="28" t="s">
        <v>2594</v>
      </c>
      <c r="F724" s="28">
        <v>25</v>
      </c>
      <c r="G724" s="28" t="s">
        <v>95</v>
      </c>
      <c r="H724" s="28">
        <v>9511</v>
      </c>
      <c r="I724" s="28" t="s">
        <v>346</v>
      </c>
      <c r="J724" s="28">
        <v>819</v>
      </c>
      <c r="K724" s="28" t="s">
        <v>647</v>
      </c>
      <c r="L724" s="41">
        <v>550</v>
      </c>
      <c r="M724" s="44">
        <v>0</v>
      </c>
      <c r="N724" s="6">
        <v>0</v>
      </c>
      <c r="O724">
        <v>0</v>
      </c>
      <c r="P724" s="29" t="s">
        <v>648</v>
      </c>
      <c r="Q724" s="28" t="s">
        <v>97</v>
      </c>
      <c r="R724" s="28" t="s">
        <v>347</v>
      </c>
      <c r="S724" s="28" t="s">
        <v>649</v>
      </c>
      <c r="T724" s="57" t="s">
        <v>7984</v>
      </c>
      <c r="U724" s="57" t="s">
        <v>7985</v>
      </c>
      <c r="V724" s="57" t="s">
        <v>7986</v>
      </c>
      <c r="W724" s="30">
        <v>46023</v>
      </c>
      <c r="X724" s="30">
        <v>46387</v>
      </c>
      <c r="Y724" s="28">
        <v>2026</v>
      </c>
      <c r="Z724" s="28" t="s">
        <v>1464</v>
      </c>
      <c r="AA724" s="28" t="s">
        <v>1816</v>
      </c>
      <c r="AB724" s="28" t="s">
        <v>1789</v>
      </c>
      <c r="AC724" s="28" t="s">
        <v>682</v>
      </c>
      <c r="AD724" s="48" t="s">
        <v>3377</v>
      </c>
    </row>
    <row r="725" spans="1:30" x14ac:dyDescent="0.25">
      <c r="A725" s="27" t="s">
        <v>3337</v>
      </c>
      <c r="B725" s="28">
        <v>6</v>
      </c>
      <c r="C725" s="28" t="s">
        <v>27</v>
      </c>
      <c r="D725" t="s">
        <v>2593</v>
      </c>
      <c r="E725" s="28" t="s">
        <v>2613</v>
      </c>
      <c r="F725" s="28">
        <v>11</v>
      </c>
      <c r="G725" s="28" t="s">
        <v>133</v>
      </c>
      <c r="H725" s="28">
        <v>9403</v>
      </c>
      <c r="I725" s="28" t="s">
        <v>181</v>
      </c>
      <c r="J725" s="28">
        <v>820</v>
      </c>
      <c r="K725" s="28" t="s">
        <v>659</v>
      </c>
      <c r="L725" s="41">
        <v>132</v>
      </c>
      <c r="M725" s="44">
        <v>0</v>
      </c>
      <c r="N725" s="6">
        <v>0</v>
      </c>
      <c r="O725">
        <v>0</v>
      </c>
      <c r="P725" s="29" t="s">
        <v>648</v>
      </c>
      <c r="Q725" s="28" t="s">
        <v>135</v>
      </c>
      <c r="R725" s="28" t="s">
        <v>183</v>
      </c>
      <c r="S725" s="28" t="s">
        <v>660</v>
      </c>
      <c r="T725" s="57" t="s">
        <v>7987</v>
      </c>
      <c r="U725" s="57" t="s">
        <v>7988</v>
      </c>
      <c r="V725" s="57" t="s">
        <v>7989</v>
      </c>
      <c r="W725" s="30">
        <v>46023</v>
      </c>
      <c r="X725" s="30">
        <v>46387</v>
      </c>
      <c r="Y725" s="28">
        <v>2026</v>
      </c>
      <c r="Z725" s="28" t="s">
        <v>182</v>
      </c>
      <c r="AA725" s="28" t="s">
        <v>1280</v>
      </c>
      <c r="AB725" s="28" t="s">
        <v>1274</v>
      </c>
      <c r="AC725" s="28" t="s">
        <v>3378</v>
      </c>
      <c r="AD725" s="48" t="s">
        <v>1279</v>
      </c>
    </row>
    <row r="726" spans="1:30" x14ac:dyDescent="0.25">
      <c r="A726" s="27" t="s">
        <v>3337</v>
      </c>
      <c r="B726" s="28">
        <v>6</v>
      </c>
      <c r="C726" s="28" t="s">
        <v>27</v>
      </c>
      <c r="D726" t="s">
        <v>2593</v>
      </c>
      <c r="E726" s="28" t="s">
        <v>2613</v>
      </c>
      <c r="F726" s="28">
        <v>25</v>
      </c>
      <c r="G726" s="28" t="s">
        <v>95</v>
      </c>
      <c r="H726" s="28">
        <v>9513</v>
      </c>
      <c r="I726" s="28" t="s">
        <v>249</v>
      </c>
      <c r="J726" s="28">
        <v>820</v>
      </c>
      <c r="K726" s="28" t="s">
        <v>659</v>
      </c>
      <c r="L726" s="41">
        <v>1110</v>
      </c>
      <c r="M726" s="44">
        <v>0</v>
      </c>
      <c r="N726" s="6">
        <v>0</v>
      </c>
      <c r="O726">
        <v>0</v>
      </c>
      <c r="P726" s="29" t="s">
        <v>648</v>
      </c>
      <c r="Q726" s="28" t="s">
        <v>97</v>
      </c>
      <c r="R726" s="28" t="s">
        <v>250</v>
      </c>
      <c r="S726" s="28" t="s">
        <v>660</v>
      </c>
      <c r="T726" s="57" t="s">
        <v>7990</v>
      </c>
      <c r="U726" s="57" t="s">
        <v>3379</v>
      </c>
      <c r="V726" s="57" t="s">
        <v>7991</v>
      </c>
      <c r="W726" s="30">
        <v>46023</v>
      </c>
      <c r="X726" s="30">
        <v>46387</v>
      </c>
      <c r="Y726" s="28">
        <v>2026</v>
      </c>
      <c r="Z726" s="28" t="s">
        <v>2020</v>
      </c>
      <c r="AA726" s="28" t="s">
        <v>2021</v>
      </c>
      <c r="AB726" s="28" t="s">
        <v>2022</v>
      </c>
      <c r="AC726" s="28" t="s">
        <v>717</v>
      </c>
      <c r="AD726" s="48" t="s">
        <v>1793</v>
      </c>
    </row>
    <row r="727" spans="1:30" x14ac:dyDescent="0.25">
      <c r="A727" s="27" t="s">
        <v>3337</v>
      </c>
      <c r="B727" s="28">
        <v>6</v>
      </c>
      <c r="C727" s="28" t="s">
        <v>27</v>
      </c>
      <c r="D727" t="s">
        <v>2593</v>
      </c>
      <c r="E727" s="28" t="s">
        <v>2594</v>
      </c>
      <c r="F727" s="28">
        <v>25</v>
      </c>
      <c r="G727" s="28" t="s">
        <v>95</v>
      </c>
      <c r="H727" s="28">
        <v>9513</v>
      </c>
      <c r="I727" s="28" t="s">
        <v>249</v>
      </c>
      <c r="J727" s="28">
        <v>819</v>
      </c>
      <c r="K727" s="28" t="s">
        <v>647</v>
      </c>
      <c r="L727" s="41">
        <v>1010</v>
      </c>
      <c r="M727" s="44">
        <v>0</v>
      </c>
      <c r="N727" s="6">
        <v>0</v>
      </c>
      <c r="O727">
        <v>0</v>
      </c>
      <c r="P727" s="29" t="s">
        <v>648</v>
      </c>
      <c r="Q727" s="28" t="s">
        <v>97</v>
      </c>
      <c r="R727" s="28" t="s">
        <v>250</v>
      </c>
      <c r="S727" s="28" t="s">
        <v>649</v>
      </c>
      <c r="T727" s="57" t="s">
        <v>7990</v>
      </c>
      <c r="U727" s="57" t="s">
        <v>3379</v>
      </c>
      <c r="V727" s="57" t="s">
        <v>7991</v>
      </c>
      <c r="W727" s="30">
        <v>46023</v>
      </c>
      <c r="X727" s="30">
        <v>46387</v>
      </c>
      <c r="Y727" s="28">
        <v>2026</v>
      </c>
      <c r="Z727" s="28" t="s">
        <v>2020</v>
      </c>
      <c r="AA727" s="28" t="s">
        <v>2021</v>
      </c>
      <c r="AB727" s="28" t="s">
        <v>2022</v>
      </c>
      <c r="AC727" s="28" t="s">
        <v>717</v>
      </c>
      <c r="AD727" s="48" t="s">
        <v>1793</v>
      </c>
    </row>
    <row r="728" spans="1:30" x14ac:dyDescent="0.25">
      <c r="A728" s="27" t="s">
        <v>3337</v>
      </c>
      <c r="B728" s="28">
        <v>6</v>
      </c>
      <c r="C728" s="28" t="s">
        <v>27</v>
      </c>
      <c r="D728" t="s">
        <v>2593</v>
      </c>
      <c r="E728" s="28" t="s">
        <v>2613</v>
      </c>
      <c r="F728" s="28">
        <v>11</v>
      </c>
      <c r="G728" s="28" t="s">
        <v>133</v>
      </c>
      <c r="H728" s="28">
        <v>9404</v>
      </c>
      <c r="I728" s="28" t="s">
        <v>184</v>
      </c>
      <c r="J728" s="28">
        <v>820</v>
      </c>
      <c r="K728" s="28" t="s">
        <v>659</v>
      </c>
      <c r="L728" s="41">
        <v>86</v>
      </c>
      <c r="M728" s="44">
        <v>0</v>
      </c>
      <c r="N728" s="6">
        <v>0</v>
      </c>
      <c r="O728">
        <v>0</v>
      </c>
      <c r="P728" s="29" t="s">
        <v>648</v>
      </c>
      <c r="Q728" s="28" t="s">
        <v>135</v>
      </c>
      <c r="R728" s="28" t="s">
        <v>187</v>
      </c>
      <c r="S728" s="28" t="s">
        <v>660</v>
      </c>
      <c r="T728" s="57" t="s">
        <v>7992</v>
      </c>
      <c r="U728" s="57" t="s">
        <v>7993</v>
      </c>
      <c r="V728" s="57" t="s">
        <v>7994</v>
      </c>
      <c r="W728" s="30">
        <v>46023</v>
      </c>
      <c r="X728" s="30">
        <v>46387</v>
      </c>
      <c r="Y728" s="28">
        <v>2026</v>
      </c>
      <c r="Z728" s="28" t="s">
        <v>1282</v>
      </c>
      <c r="AA728" s="28" t="s">
        <v>1283</v>
      </c>
      <c r="AB728" s="28" t="s">
        <v>1782</v>
      </c>
      <c r="AC728" s="28" t="s">
        <v>3380</v>
      </c>
      <c r="AD728" s="48" t="s">
        <v>3381</v>
      </c>
    </row>
    <row r="729" spans="1:30" x14ac:dyDescent="0.25">
      <c r="A729" s="27" t="s">
        <v>3337</v>
      </c>
      <c r="B729" s="28">
        <v>6</v>
      </c>
      <c r="C729" s="28" t="s">
        <v>27</v>
      </c>
      <c r="D729" t="s">
        <v>2593</v>
      </c>
      <c r="E729" s="28" t="s">
        <v>2594</v>
      </c>
      <c r="F729" s="28">
        <v>11</v>
      </c>
      <c r="G729" s="28" t="s">
        <v>133</v>
      </c>
      <c r="H729" s="28">
        <v>9404</v>
      </c>
      <c r="I729" s="28" t="s">
        <v>184</v>
      </c>
      <c r="J729" s="28">
        <v>819</v>
      </c>
      <c r="K729" s="28" t="s">
        <v>647</v>
      </c>
      <c r="L729" s="41">
        <v>40</v>
      </c>
      <c r="M729" s="44">
        <v>0</v>
      </c>
      <c r="N729" s="6">
        <v>0</v>
      </c>
      <c r="O729">
        <v>0</v>
      </c>
      <c r="P729" s="29" t="s">
        <v>648</v>
      </c>
      <c r="Q729" s="28" t="s">
        <v>135</v>
      </c>
      <c r="R729" s="28" t="s">
        <v>187</v>
      </c>
      <c r="S729" s="28" t="s">
        <v>649</v>
      </c>
      <c r="T729" s="57" t="s">
        <v>7992</v>
      </c>
      <c r="U729" s="57" t="s">
        <v>7993</v>
      </c>
      <c r="V729" s="57" t="s">
        <v>7994</v>
      </c>
      <c r="W729" s="30">
        <v>46023</v>
      </c>
      <c r="X729" s="30">
        <v>46387</v>
      </c>
      <c r="Y729" s="28">
        <v>2026</v>
      </c>
      <c r="Z729" s="28" t="s">
        <v>1282</v>
      </c>
      <c r="AA729" s="28" t="s">
        <v>1283</v>
      </c>
      <c r="AB729" s="28" t="s">
        <v>1782</v>
      </c>
      <c r="AC729" s="28" t="s">
        <v>3380</v>
      </c>
      <c r="AD729" s="48" t="s">
        <v>3381</v>
      </c>
    </row>
    <row r="730" spans="1:30" x14ac:dyDescent="0.25">
      <c r="A730" s="27" t="s">
        <v>3337</v>
      </c>
      <c r="B730" s="28">
        <v>6</v>
      </c>
      <c r="C730" s="28" t="s">
        <v>27</v>
      </c>
      <c r="D730" t="s">
        <v>2593</v>
      </c>
      <c r="E730" s="28" t="s">
        <v>2613</v>
      </c>
      <c r="F730" s="28">
        <v>11</v>
      </c>
      <c r="G730" s="28" t="s">
        <v>133</v>
      </c>
      <c r="H730" s="28">
        <v>9406</v>
      </c>
      <c r="I730" s="28" t="s">
        <v>197</v>
      </c>
      <c r="J730" s="28">
        <v>820</v>
      </c>
      <c r="K730" s="28" t="s">
        <v>659</v>
      </c>
      <c r="L730" s="41">
        <v>400</v>
      </c>
      <c r="M730" s="44">
        <v>0</v>
      </c>
      <c r="N730" s="6">
        <v>0</v>
      </c>
      <c r="O730">
        <v>0</v>
      </c>
      <c r="P730" s="29" t="s">
        <v>648</v>
      </c>
      <c r="Q730" s="28" t="s">
        <v>135</v>
      </c>
      <c r="R730" s="28" t="s">
        <v>198</v>
      </c>
      <c r="S730" s="28" t="s">
        <v>660</v>
      </c>
      <c r="T730" s="57" t="s">
        <v>7995</v>
      </c>
      <c r="U730" s="57" t="s">
        <v>7996</v>
      </c>
      <c r="V730" s="57" t="s">
        <v>7997</v>
      </c>
      <c r="W730" s="30">
        <v>46023</v>
      </c>
      <c r="X730" s="30">
        <v>46387</v>
      </c>
      <c r="Y730" s="28">
        <v>2026</v>
      </c>
      <c r="Z730" s="28" t="s">
        <v>2168</v>
      </c>
      <c r="AA730" s="28" t="s">
        <v>2169</v>
      </c>
      <c r="AB730" s="28" t="s">
        <v>2170</v>
      </c>
      <c r="AC730" s="28" t="s">
        <v>1836</v>
      </c>
      <c r="AD730" s="48" t="s">
        <v>1787</v>
      </c>
    </row>
    <row r="731" spans="1:30" x14ac:dyDescent="0.25">
      <c r="A731" s="27" t="s">
        <v>3337</v>
      </c>
      <c r="B731" s="28">
        <v>6</v>
      </c>
      <c r="C731" s="28" t="s">
        <v>27</v>
      </c>
      <c r="D731" t="s">
        <v>2593</v>
      </c>
      <c r="E731" s="28" t="s">
        <v>2594</v>
      </c>
      <c r="F731" s="28">
        <v>11</v>
      </c>
      <c r="G731" s="28" t="s">
        <v>133</v>
      </c>
      <c r="H731" s="28">
        <v>9508</v>
      </c>
      <c r="I731" s="28" t="s">
        <v>201</v>
      </c>
      <c r="J731" s="28">
        <v>819</v>
      </c>
      <c r="K731" s="28" t="s">
        <v>647</v>
      </c>
      <c r="L731" s="41">
        <v>28</v>
      </c>
      <c r="M731" s="44">
        <v>0</v>
      </c>
      <c r="N731" s="6">
        <v>0</v>
      </c>
      <c r="O731">
        <v>0</v>
      </c>
      <c r="P731" s="29" t="s">
        <v>648</v>
      </c>
      <c r="Q731" s="28" t="s">
        <v>135</v>
      </c>
      <c r="R731" s="28" t="s">
        <v>202</v>
      </c>
      <c r="S731" s="28" t="s">
        <v>649</v>
      </c>
      <c r="T731" s="57" t="s">
        <v>7998</v>
      </c>
      <c r="U731" s="57" t="s">
        <v>3382</v>
      </c>
      <c r="V731" s="57" t="s">
        <v>7999</v>
      </c>
      <c r="W731" s="30">
        <v>46023</v>
      </c>
      <c r="X731" s="30">
        <v>46387</v>
      </c>
      <c r="Y731" s="28">
        <v>2026</v>
      </c>
      <c r="Z731" s="28" t="s">
        <v>3383</v>
      </c>
      <c r="AA731" s="28" t="s">
        <v>3384</v>
      </c>
      <c r="AB731" s="28" t="s">
        <v>3387</v>
      </c>
      <c r="AC731" s="28" t="s">
        <v>3385</v>
      </c>
      <c r="AD731" s="48" t="s">
        <v>3386</v>
      </c>
    </row>
    <row r="732" spans="1:30" x14ac:dyDescent="0.25">
      <c r="A732" s="27" t="s">
        <v>3337</v>
      </c>
      <c r="B732" s="28">
        <v>6</v>
      </c>
      <c r="C732" s="28" t="s">
        <v>27</v>
      </c>
      <c r="D732" t="s">
        <v>2593</v>
      </c>
      <c r="E732" s="28" t="s">
        <v>2613</v>
      </c>
      <c r="F732" s="28">
        <v>15</v>
      </c>
      <c r="G732" s="28" t="s">
        <v>211</v>
      </c>
      <c r="H732" s="28">
        <v>9110</v>
      </c>
      <c r="I732" s="28" t="s">
        <v>329</v>
      </c>
      <c r="J732" s="28">
        <v>820</v>
      </c>
      <c r="K732" s="28" t="s">
        <v>659</v>
      </c>
      <c r="L732" s="41">
        <v>144</v>
      </c>
      <c r="M732" s="44">
        <v>0</v>
      </c>
      <c r="N732" s="6">
        <v>0</v>
      </c>
      <c r="O732">
        <v>0</v>
      </c>
      <c r="P732" s="29" t="s">
        <v>648</v>
      </c>
      <c r="Q732" s="28" t="s">
        <v>215</v>
      </c>
      <c r="R732" s="28" t="s">
        <v>331</v>
      </c>
      <c r="S732" s="28" t="s">
        <v>660</v>
      </c>
      <c r="T732" s="57" t="s">
        <v>8000</v>
      </c>
      <c r="U732" s="57" t="s">
        <v>8001</v>
      </c>
      <c r="V732" s="57" t="s">
        <v>8002</v>
      </c>
      <c r="W732" s="30">
        <v>46023</v>
      </c>
      <c r="X732" s="30">
        <v>46387</v>
      </c>
      <c r="Y732" s="28">
        <v>2026</v>
      </c>
      <c r="Z732" s="28" t="s">
        <v>1727</v>
      </c>
      <c r="AA732" s="28" t="s">
        <v>1806</v>
      </c>
      <c r="AB732" s="28" t="s">
        <v>1729</v>
      </c>
      <c r="AC732" s="28" t="s">
        <v>1730</v>
      </c>
      <c r="AD732" s="48" t="s">
        <v>3388</v>
      </c>
    </row>
    <row r="733" spans="1:30" x14ac:dyDescent="0.25">
      <c r="A733" s="27" t="s">
        <v>3337</v>
      </c>
      <c r="B733" s="28">
        <v>6</v>
      </c>
      <c r="C733" s="28" t="s">
        <v>27</v>
      </c>
      <c r="D733" t="s">
        <v>2593</v>
      </c>
      <c r="E733" s="28" t="s">
        <v>2594</v>
      </c>
      <c r="F733" s="28">
        <v>15</v>
      </c>
      <c r="G733" s="28" t="s">
        <v>211</v>
      </c>
      <c r="H733" s="28">
        <v>9110</v>
      </c>
      <c r="I733" s="28" t="s">
        <v>329</v>
      </c>
      <c r="J733" s="28">
        <v>819</v>
      </c>
      <c r="K733" s="28" t="s">
        <v>647</v>
      </c>
      <c r="L733" s="41">
        <v>832</v>
      </c>
      <c r="M733" s="44">
        <v>0</v>
      </c>
      <c r="N733" s="6">
        <v>0</v>
      </c>
      <c r="O733">
        <v>0</v>
      </c>
      <c r="P733" s="29" t="s">
        <v>648</v>
      </c>
      <c r="Q733" s="28" t="s">
        <v>215</v>
      </c>
      <c r="R733" s="28" t="s">
        <v>331</v>
      </c>
      <c r="S733" s="28" t="s">
        <v>649</v>
      </c>
      <c r="T733" s="57" t="s">
        <v>8000</v>
      </c>
      <c r="U733" s="57" t="s">
        <v>8001</v>
      </c>
      <c r="V733" s="57" t="s">
        <v>8002</v>
      </c>
      <c r="W733" s="30">
        <v>46023</v>
      </c>
      <c r="X733" s="30">
        <v>46387</v>
      </c>
      <c r="Y733" s="28">
        <v>2026</v>
      </c>
      <c r="Z733" s="28" t="s">
        <v>1727</v>
      </c>
      <c r="AA733" s="28" t="s">
        <v>1806</v>
      </c>
      <c r="AB733" s="28" t="s">
        <v>1729</v>
      </c>
      <c r="AC733" s="28" t="s">
        <v>1730</v>
      </c>
      <c r="AD733" s="48" t="s">
        <v>3388</v>
      </c>
    </row>
    <row r="734" spans="1:30" x14ac:dyDescent="0.25">
      <c r="A734" s="27" t="s">
        <v>3337</v>
      </c>
      <c r="B734" s="28">
        <v>6</v>
      </c>
      <c r="C734" s="28" t="s">
        <v>27</v>
      </c>
      <c r="D734" t="s">
        <v>2593</v>
      </c>
      <c r="E734" s="28" t="s">
        <v>2613</v>
      </c>
      <c r="F734" s="28">
        <v>15</v>
      </c>
      <c r="G734" s="28" t="s">
        <v>211</v>
      </c>
      <c r="H734" s="28">
        <v>9305</v>
      </c>
      <c r="I734" s="28" t="s">
        <v>306</v>
      </c>
      <c r="J734" s="28">
        <v>820</v>
      </c>
      <c r="K734" s="28" t="s">
        <v>659</v>
      </c>
      <c r="L734" s="41">
        <v>548</v>
      </c>
      <c r="M734" s="44">
        <v>0</v>
      </c>
      <c r="N734" s="6">
        <v>0</v>
      </c>
      <c r="O734">
        <v>0</v>
      </c>
      <c r="P734" s="29" t="s">
        <v>648</v>
      </c>
      <c r="Q734" s="28" t="s">
        <v>215</v>
      </c>
      <c r="R734" s="28" t="s">
        <v>307</v>
      </c>
      <c r="S734" s="28" t="s">
        <v>660</v>
      </c>
      <c r="T734" s="57" t="s">
        <v>8003</v>
      </c>
      <c r="U734" s="57" t="s">
        <v>8004</v>
      </c>
      <c r="V734" s="57" t="s">
        <v>8005</v>
      </c>
      <c r="W734" s="30">
        <v>46023</v>
      </c>
      <c r="X734" s="30">
        <v>46387</v>
      </c>
      <c r="Y734" s="28">
        <v>2026</v>
      </c>
      <c r="Z734" s="28" t="s">
        <v>1328</v>
      </c>
      <c r="AA734" s="28" t="s">
        <v>3393</v>
      </c>
      <c r="AB734" s="28" t="s">
        <v>1832</v>
      </c>
      <c r="AC734" s="28" t="s">
        <v>3390</v>
      </c>
      <c r="AD734" s="48" t="s">
        <v>3391</v>
      </c>
    </row>
    <row r="735" spans="1:30" x14ac:dyDescent="0.25">
      <c r="A735" s="27" t="s">
        <v>3337</v>
      </c>
      <c r="B735" s="28">
        <v>6</v>
      </c>
      <c r="C735" s="28" t="s">
        <v>27</v>
      </c>
      <c r="D735" t="s">
        <v>2593</v>
      </c>
      <c r="E735" s="28" t="s">
        <v>2594</v>
      </c>
      <c r="F735" s="28">
        <v>15</v>
      </c>
      <c r="G735" s="28" t="s">
        <v>211</v>
      </c>
      <c r="H735" s="28">
        <v>9305</v>
      </c>
      <c r="I735" s="28" t="s">
        <v>306</v>
      </c>
      <c r="J735" s="28">
        <v>819</v>
      </c>
      <c r="K735" s="28" t="s">
        <v>647</v>
      </c>
      <c r="L735" s="41">
        <v>204</v>
      </c>
      <c r="M735" s="44">
        <v>0</v>
      </c>
      <c r="N735" s="6">
        <v>0</v>
      </c>
      <c r="O735">
        <v>0</v>
      </c>
      <c r="P735" s="29" t="s">
        <v>648</v>
      </c>
      <c r="Q735" s="28" t="s">
        <v>215</v>
      </c>
      <c r="R735" s="28" t="s">
        <v>307</v>
      </c>
      <c r="S735" s="28" t="s">
        <v>649</v>
      </c>
      <c r="T735" s="57" t="s">
        <v>8003</v>
      </c>
      <c r="U735" s="57" t="s">
        <v>8004</v>
      </c>
      <c r="V735" s="57" t="s">
        <v>8005</v>
      </c>
      <c r="W735" s="30">
        <v>46023</v>
      </c>
      <c r="X735" s="30">
        <v>46387</v>
      </c>
      <c r="Y735" s="28">
        <v>2026</v>
      </c>
      <c r="Z735" s="28" t="s">
        <v>1328</v>
      </c>
      <c r="AA735" s="28" t="s">
        <v>3389</v>
      </c>
      <c r="AB735" s="28" t="s">
        <v>1832</v>
      </c>
      <c r="AC735" s="28" t="s">
        <v>3390</v>
      </c>
      <c r="AD735" s="48" t="s">
        <v>3391</v>
      </c>
    </row>
    <row r="736" spans="1:30" x14ac:dyDescent="0.25">
      <c r="A736" s="27" t="s">
        <v>3337</v>
      </c>
      <c r="B736" s="28">
        <v>6</v>
      </c>
      <c r="C736" s="28" t="s">
        <v>27</v>
      </c>
      <c r="D736" t="s">
        <v>2593</v>
      </c>
      <c r="E736" s="28" t="s">
        <v>2613</v>
      </c>
      <c r="F736" s="28">
        <v>68</v>
      </c>
      <c r="G736" s="28" t="s">
        <v>283</v>
      </c>
      <c r="H736" s="28">
        <v>9225</v>
      </c>
      <c r="I736" s="28" t="s">
        <v>287</v>
      </c>
      <c r="J736" s="28">
        <v>820</v>
      </c>
      <c r="K736" s="28" t="s">
        <v>659</v>
      </c>
      <c r="L736" s="41">
        <v>120</v>
      </c>
      <c r="M736" s="44">
        <v>0</v>
      </c>
      <c r="N736" s="6">
        <v>0</v>
      </c>
      <c r="O736">
        <v>0</v>
      </c>
      <c r="P736" s="29" t="s">
        <v>648</v>
      </c>
      <c r="Q736" s="28" t="s">
        <v>285</v>
      </c>
      <c r="R736" s="28" t="s">
        <v>288</v>
      </c>
      <c r="S736" s="28" t="s">
        <v>660</v>
      </c>
      <c r="T736" s="57" t="s">
        <v>8006</v>
      </c>
      <c r="U736" s="57" t="s">
        <v>8007</v>
      </c>
      <c r="V736" s="57" t="s">
        <v>8008</v>
      </c>
      <c r="W736" s="30">
        <v>46023</v>
      </c>
      <c r="X736" s="30">
        <v>46387</v>
      </c>
      <c r="Y736" s="28">
        <v>2026</v>
      </c>
      <c r="Z736" s="28" t="s">
        <v>1759</v>
      </c>
      <c r="AA736" s="28" t="s">
        <v>1760</v>
      </c>
      <c r="AB736" s="28" t="s">
        <v>2167</v>
      </c>
      <c r="AC736" s="28" t="s">
        <v>3394</v>
      </c>
      <c r="AD736" s="48" t="s">
        <v>3396</v>
      </c>
    </row>
    <row r="737" spans="1:30" x14ac:dyDescent="0.25">
      <c r="A737" s="27" t="s">
        <v>3337</v>
      </c>
      <c r="B737" s="28">
        <v>6</v>
      </c>
      <c r="C737" s="28" t="s">
        <v>27</v>
      </c>
      <c r="D737" t="s">
        <v>2593</v>
      </c>
      <c r="E737" s="28" t="s">
        <v>2594</v>
      </c>
      <c r="F737" s="28">
        <v>68</v>
      </c>
      <c r="G737" s="28" t="s">
        <v>283</v>
      </c>
      <c r="H737" s="28">
        <v>9225</v>
      </c>
      <c r="I737" s="28" t="s">
        <v>287</v>
      </c>
      <c r="J737" s="28">
        <v>819</v>
      </c>
      <c r="K737" s="28" t="s">
        <v>647</v>
      </c>
      <c r="L737" s="41">
        <v>512</v>
      </c>
      <c r="M737" s="44">
        <v>0</v>
      </c>
      <c r="N737" s="6">
        <v>0</v>
      </c>
      <c r="O737">
        <v>0</v>
      </c>
      <c r="P737" s="29" t="s">
        <v>648</v>
      </c>
      <c r="Q737" s="28" t="s">
        <v>285</v>
      </c>
      <c r="R737" s="28" t="s">
        <v>288</v>
      </c>
      <c r="S737" s="28" t="s">
        <v>649</v>
      </c>
      <c r="T737" s="57" t="s">
        <v>8006</v>
      </c>
      <c r="U737" s="57" t="s">
        <v>8007</v>
      </c>
      <c r="V737" s="57" t="s">
        <v>8008</v>
      </c>
      <c r="W737" s="30">
        <v>46023</v>
      </c>
      <c r="X737" s="30">
        <v>46387</v>
      </c>
      <c r="Y737" s="28">
        <v>2026</v>
      </c>
      <c r="Z737" s="28" t="s">
        <v>1759</v>
      </c>
      <c r="AA737" s="28" t="s">
        <v>1760</v>
      </c>
      <c r="AB737" s="28" t="s">
        <v>675</v>
      </c>
      <c r="AC737" s="28" t="s">
        <v>3394</v>
      </c>
      <c r="AD737" s="48" t="s">
        <v>113</v>
      </c>
    </row>
    <row r="738" spans="1:30" x14ac:dyDescent="0.25">
      <c r="A738" s="27" t="s">
        <v>3337</v>
      </c>
      <c r="B738" s="28">
        <v>6</v>
      </c>
      <c r="C738" s="28" t="s">
        <v>27</v>
      </c>
      <c r="D738" t="s">
        <v>2593</v>
      </c>
      <c r="E738" s="28" t="s">
        <v>2613</v>
      </c>
      <c r="F738" s="28">
        <v>17</v>
      </c>
      <c r="G738" s="28" t="s">
        <v>83</v>
      </c>
      <c r="H738" s="28">
        <v>9112</v>
      </c>
      <c r="I738" s="28" t="s">
        <v>332</v>
      </c>
      <c r="J738" s="28">
        <v>820</v>
      </c>
      <c r="K738" s="28" t="s">
        <v>659</v>
      </c>
      <c r="L738" s="41">
        <v>457</v>
      </c>
      <c r="M738" s="44">
        <v>0</v>
      </c>
      <c r="N738" s="6">
        <v>0</v>
      </c>
      <c r="O738">
        <v>0</v>
      </c>
      <c r="P738" s="29" t="s">
        <v>648</v>
      </c>
      <c r="Q738" s="28" t="s">
        <v>85</v>
      </c>
      <c r="R738" s="28" t="s">
        <v>335</v>
      </c>
      <c r="S738" s="28" t="s">
        <v>660</v>
      </c>
      <c r="T738" s="57" t="s">
        <v>8009</v>
      </c>
      <c r="U738" s="57" t="s">
        <v>8010</v>
      </c>
      <c r="V738" s="57" t="s">
        <v>8011</v>
      </c>
      <c r="W738" s="30">
        <v>46023</v>
      </c>
      <c r="X738" s="30">
        <v>46387</v>
      </c>
      <c r="Y738" s="28">
        <v>2026</v>
      </c>
      <c r="Z738" s="28" t="s">
        <v>1732</v>
      </c>
      <c r="AA738" s="28" t="s">
        <v>1733</v>
      </c>
      <c r="AB738" s="28" t="s">
        <v>2062</v>
      </c>
      <c r="AC738" s="28" t="s">
        <v>722</v>
      </c>
      <c r="AD738" s="48" t="s">
        <v>723</v>
      </c>
    </row>
    <row r="739" spans="1:30" x14ac:dyDescent="0.25">
      <c r="A739" s="27" t="s">
        <v>3337</v>
      </c>
      <c r="B739" s="28">
        <v>6</v>
      </c>
      <c r="C739" s="28" t="s">
        <v>27</v>
      </c>
      <c r="D739" t="s">
        <v>2593</v>
      </c>
      <c r="E739" s="28" t="s">
        <v>2594</v>
      </c>
      <c r="F739" s="28">
        <v>17</v>
      </c>
      <c r="G739" s="28" t="s">
        <v>83</v>
      </c>
      <c r="H739" s="28">
        <v>9112</v>
      </c>
      <c r="I739" s="28" t="s">
        <v>332</v>
      </c>
      <c r="J739" s="28">
        <v>819</v>
      </c>
      <c r="K739" s="28" t="s">
        <v>647</v>
      </c>
      <c r="L739" s="41">
        <v>2414</v>
      </c>
      <c r="M739" s="44">
        <v>0</v>
      </c>
      <c r="N739" s="6">
        <v>0</v>
      </c>
      <c r="O739">
        <v>0</v>
      </c>
      <c r="P739" s="29" t="s">
        <v>648</v>
      </c>
      <c r="Q739" s="28" t="s">
        <v>85</v>
      </c>
      <c r="R739" s="28" t="s">
        <v>335</v>
      </c>
      <c r="S739" s="28" t="s">
        <v>649</v>
      </c>
      <c r="T739" s="57" t="s">
        <v>8009</v>
      </c>
      <c r="U739" s="57" t="s">
        <v>8010</v>
      </c>
      <c r="V739" s="57" t="s">
        <v>8011</v>
      </c>
      <c r="W739" s="30">
        <v>46023</v>
      </c>
      <c r="X739" s="30">
        <v>46387</v>
      </c>
      <c r="Y739" s="28">
        <v>2026</v>
      </c>
      <c r="Z739" s="28" t="s">
        <v>2011</v>
      </c>
      <c r="AA739" s="28" t="s">
        <v>1531</v>
      </c>
      <c r="AB739" s="28" t="s">
        <v>974</v>
      </c>
      <c r="AC739" s="28" t="s">
        <v>4174</v>
      </c>
      <c r="AD739" s="48" t="s">
        <v>334</v>
      </c>
    </row>
    <row r="740" spans="1:30" x14ac:dyDescent="0.25">
      <c r="A740" s="27" t="s">
        <v>3337</v>
      </c>
      <c r="B740" s="28">
        <v>6</v>
      </c>
      <c r="C740" s="28" t="s">
        <v>27</v>
      </c>
      <c r="D740" t="s">
        <v>2593</v>
      </c>
      <c r="E740" s="28" t="s">
        <v>2594</v>
      </c>
      <c r="F740" s="28">
        <v>68</v>
      </c>
      <c r="G740" s="28" t="s">
        <v>283</v>
      </c>
      <c r="H740" s="28">
        <v>9541</v>
      </c>
      <c r="I740" s="28" t="s">
        <v>301</v>
      </c>
      <c r="J740" s="28">
        <v>819</v>
      </c>
      <c r="K740" s="28" t="s">
        <v>647</v>
      </c>
      <c r="L740" s="41">
        <v>746</v>
      </c>
      <c r="M740" s="44">
        <v>0</v>
      </c>
      <c r="N740" s="6">
        <v>0</v>
      </c>
      <c r="O740">
        <v>0</v>
      </c>
      <c r="P740" s="29" t="s">
        <v>648</v>
      </c>
      <c r="Q740" s="28" t="s">
        <v>285</v>
      </c>
      <c r="R740" s="28" t="s">
        <v>302</v>
      </c>
      <c r="S740" s="28" t="s">
        <v>649</v>
      </c>
      <c r="T740" s="57" t="s">
        <v>8012</v>
      </c>
      <c r="U740" s="57" t="s">
        <v>8013</v>
      </c>
      <c r="V740" s="57" t="s">
        <v>8014</v>
      </c>
      <c r="W740" s="30">
        <v>46023</v>
      </c>
      <c r="X740" s="30">
        <v>46387</v>
      </c>
      <c r="Y740" s="28">
        <v>2026</v>
      </c>
      <c r="Z740" s="28" t="s">
        <v>3398</v>
      </c>
      <c r="AA740" s="28" t="s">
        <v>3399</v>
      </c>
      <c r="AB740" s="28" t="s">
        <v>4175</v>
      </c>
      <c r="AC740" s="28" t="s">
        <v>3401</v>
      </c>
      <c r="AD740" s="48" t="s">
        <v>1279</v>
      </c>
    </row>
    <row r="741" spans="1:30" x14ac:dyDescent="0.25">
      <c r="A741" s="27" t="s">
        <v>3337</v>
      </c>
      <c r="B741" s="28">
        <v>6</v>
      </c>
      <c r="C741" s="28" t="s">
        <v>27</v>
      </c>
      <c r="D741" t="s">
        <v>2593</v>
      </c>
      <c r="E741" s="28" t="s">
        <v>2613</v>
      </c>
      <c r="F741" s="28">
        <v>17</v>
      </c>
      <c r="G741" s="28" t="s">
        <v>83</v>
      </c>
      <c r="H741" s="28">
        <v>9306</v>
      </c>
      <c r="I741" s="28" t="s">
        <v>228</v>
      </c>
      <c r="J741" s="28">
        <v>820</v>
      </c>
      <c r="K741" s="28" t="s">
        <v>659</v>
      </c>
      <c r="L741" s="41">
        <v>168</v>
      </c>
      <c r="M741" s="44">
        <v>0</v>
      </c>
      <c r="N741" s="6">
        <v>0</v>
      </c>
      <c r="O741">
        <v>0</v>
      </c>
      <c r="P741" s="29" t="s">
        <v>648</v>
      </c>
      <c r="Q741" s="28" t="s">
        <v>85</v>
      </c>
      <c r="R741" s="28" t="s">
        <v>229</v>
      </c>
      <c r="S741" s="28" t="s">
        <v>660</v>
      </c>
      <c r="T741" s="57" t="s">
        <v>8015</v>
      </c>
      <c r="U741" s="57" t="s">
        <v>8016</v>
      </c>
      <c r="V741" s="57" t="s">
        <v>8017</v>
      </c>
      <c r="W741" s="30">
        <v>46023</v>
      </c>
      <c r="X741" s="30">
        <v>46387</v>
      </c>
      <c r="Y741" s="28">
        <v>2026</v>
      </c>
      <c r="Z741" s="28" t="s">
        <v>727</v>
      </c>
      <c r="AA741" s="28" t="s">
        <v>728</v>
      </c>
      <c r="AB741" s="28" t="s">
        <v>1021</v>
      </c>
      <c r="AC741" s="28" t="s">
        <v>719</v>
      </c>
      <c r="AD741" s="48" t="s">
        <v>719</v>
      </c>
    </row>
    <row r="742" spans="1:30" x14ac:dyDescent="0.25">
      <c r="A742" s="27" t="s">
        <v>3337</v>
      </c>
      <c r="B742" s="28">
        <v>6</v>
      </c>
      <c r="C742" s="28" t="s">
        <v>27</v>
      </c>
      <c r="D742" t="s">
        <v>2593</v>
      </c>
      <c r="E742" s="28" t="s">
        <v>2594</v>
      </c>
      <c r="F742" s="28">
        <v>17</v>
      </c>
      <c r="G742" s="28" t="s">
        <v>83</v>
      </c>
      <c r="H742" s="28">
        <v>9306</v>
      </c>
      <c r="I742" s="28" t="s">
        <v>228</v>
      </c>
      <c r="J742" s="28">
        <v>819</v>
      </c>
      <c r="K742" s="28" t="s">
        <v>647</v>
      </c>
      <c r="L742" s="41">
        <v>152</v>
      </c>
      <c r="M742" s="44">
        <v>0</v>
      </c>
      <c r="N742" s="6">
        <v>0</v>
      </c>
      <c r="O742">
        <v>0</v>
      </c>
      <c r="P742" s="29" t="s">
        <v>648</v>
      </c>
      <c r="Q742" s="28" t="s">
        <v>85</v>
      </c>
      <c r="R742" s="28" t="s">
        <v>229</v>
      </c>
      <c r="S742" s="28" t="s">
        <v>649</v>
      </c>
      <c r="T742" s="57" t="s">
        <v>8015</v>
      </c>
      <c r="U742" s="57" t="s">
        <v>8016</v>
      </c>
      <c r="V742" s="57" t="s">
        <v>8017</v>
      </c>
      <c r="W742" s="30">
        <v>46023</v>
      </c>
      <c r="X742" s="30">
        <v>46387</v>
      </c>
      <c r="Y742" s="28">
        <v>2026</v>
      </c>
      <c r="Z742" s="28" t="s">
        <v>727</v>
      </c>
      <c r="AA742" s="28" t="s">
        <v>728</v>
      </c>
      <c r="AB742" s="28" t="s">
        <v>1021</v>
      </c>
      <c r="AC742" s="28" t="s">
        <v>719</v>
      </c>
      <c r="AD742" s="48" t="s">
        <v>719</v>
      </c>
    </row>
    <row r="743" spans="1:30" x14ac:dyDescent="0.25">
      <c r="A743" s="27" t="s">
        <v>3337</v>
      </c>
      <c r="B743" s="28">
        <v>6</v>
      </c>
      <c r="C743" s="28" t="s">
        <v>27</v>
      </c>
      <c r="D743" t="s">
        <v>2593</v>
      </c>
      <c r="E743" s="28" t="s">
        <v>2613</v>
      </c>
      <c r="F743" s="28">
        <v>17</v>
      </c>
      <c r="G743" s="28" t="s">
        <v>83</v>
      </c>
      <c r="H743" s="28">
        <v>9515</v>
      </c>
      <c r="I743" s="28" t="s">
        <v>89</v>
      </c>
      <c r="J743" s="28">
        <v>820</v>
      </c>
      <c r="K743" s="28" t="s">
        <v>659</v>
      </c>
      <c r="L743" s="41">
        <v>263</v>
      </c>
      <c r="M743" s="44">
        <v>0</v>
      </c>
      <c r="N743" s="6">
        <v>0</v>
      </c>
      <c r="O743">
        <v>0</v>
      </c>
      <c r="P743" s="29" t="s">
        <v>648</v>
      </c>
      <c r="Q743" s="28" t="s">
        <v>85</v>
      </c>
      <c r="R743" s="28" t="s">
        <v>91</v>
      </c>
      <c r="S743" s="28" t="s">
        <v>660</v>
      </c>
      <c r="T743" s="57" t="s">
        <v>8018</v>
      </c>
      <c r="U743" s="57" t="s">
        <v>8019</v>
      </c>
      <c r="V743" s="57" t="s">
        <v>8020</v>
      </c>
      <c r="W743" s="30">
        <v>46023</v>
      </c>
      <c r="X743" s="30">
        <v>46387</v>
      </c>
      <c r="Y743" s="28">
        <v>2026</v>
      </c>
      <c r="Z743" s="28" t="s">
        <v>3409</v>
      </c>
      <c r="AA743" s="28" t="s">
        <v>1795</v>
      </c>
      <c r="AB743" s="28" t="s">
        <v>1796</v>
      </c>
      <c r="AC743" s="28" t="s">
        <v>1541</v>
      </c>
      <c r="AD743" s="48" t="s">
        <v>503</v>
      </c>
    </row>
    <row r="744" spans="1:30" x14ac:dyDescent="0.25">
      <c r="A744" s="27" t="s">
        <v>3337</v>
      </c>
      <c r="B744" s="28">
        <v>6</v>
      </c>
      <c r="C744" s="28" t="s">
        <v>27</v>
      </c>
      <c r="D744" t="s">
        <v>2593</v>
      </c>
      <c r="E744" s="28" t="s">
        <v>2594</v>
      </c>
      <c r="F744" s="28">
        <v>17</v>
      </c>
      <c r="G744" s="28" t="s">
        <v>83</v>
      </c>
      <c r="H744" s="28">
        <v>9515</v>
      </c>
      <c r="I744" s="28" t="s">
        <v>89</v>
      </c>
      <c r="J744" s="28">
        <v>819</v>
      </c>
      <c r="K744" s="28" t="s">
        <v>647</v>
      </c>
      <c r="L744" s="41">
        <v>426</v>
      </c>
      <c r="M744" s="44">
        <v>0</v>
      </c>
      <c r="N744" s="6">
        <v>0</v>
      </c>
      <c r="O744">
        <v>0</v>
      </c>
      <c r="P744" s="29" t="s">
        <v>648</v>
      </c>
      <c r="Q744" s="28" t="s">
        <v>85</v>
      </c>
      <c r="R744" s="28" t="s">
        <v>91</v>
      </c>
      <c r="S744" s="28" t="s">
        <v>649</v>
      </c>
      <c r="T744" s="57" t="s">
        <v>8018</v>
      </c>
      <c r="U744" s="57" t="s">
        <v>8019</v>
      </c>
      <c r="V744" s="57" t="s">
        <v>8020</v>
      </c>
      <c r="W744" s="30">
        <v>46023</v>
      </c>
      <c r="X744" s="30">
        <v>46387</v>
      </c>
      <c r="Y744" s="28">
        <v>2026</v>
      </c>
      <c r="Z744" s="28" t="s">
        <v>3409</v>
      </c>
      <c r="AA744" s="28" t="s">
        <v>1795</v>
      </c>
      <c r="AB744" s="28" t="s">
        <v>1796</v>
      </c>
      <c r="AC744" s="28" t="s">
        <v>1541</v>
      </c>
      <c r="AD744" s="48" t="s">
        <v>503</v>
      </c>
    </row>
    <row r="745" spans="1:30" x14ac:dyDescent="0.25">
      <c r="A745" s="27" t="s">
        <v>3337</v>
      </c>
      <c r="B745" s="28">
        <v>6</v>
      </c>
      <c r="C745" s="28" t="s">
        <v>27</v>
      </c>
      <c r="D745" t="s">
        <v>2593</v>
      </c>
      <c r="E745" s="28" t="s">
        <v>2613</v>
      </c>
      <c r="F745" s="28">
        <v>18</v>
      </c>
      <c r="G745" s="28" t="s">
        <v>77</v>
      </c>
      <c r="H745" s="28">
        <v>9516</v>
      </c>
      <c r="I745" s="28" t="s">
        <v>78</v>
      </c>
      <c r="J745" s="28">
        <v>820</v>
      </c>
      <c r="K745" s="28" t="s">
        <v>659</v>
      </c>
      <c r="L745" s="41">
        <v>90</v>
      </c>
      <c r="M745" s="44">
        <v>0</v>
      </c>
      <c r="N745" s="6">
        <v>0</v>
      </c>
      <c r="O745">
        <v>0</v>
      </c>
      <c r="P745" s="29" t="s">
        <v>648</v>
      </c>
      <c r="Q745" s="28" t="s">
        <v>79</v>
      </c>
      <c r="R745" s="28" t="s">
        <v>80</v>
      </c>
      <c r="S745" s="28" t="s">
        <v>660</v>
      </c>
      <c r="T745" s="57" t="s">
        <v>8021</v>
      </c>
      <c r="U745" s="57" t="s">
        <v>8022</v>
      </c>
      <c r="V745" s="57" t="s">
        <v>8023</v>
      </c>
      <c r="W745" s="30">
        <v>46023</v>
      </c>
      <c r="X745" s="30">
        <v>46387</v>
      </c>
      <c r="Y745" s="28">
        <v>2026</v>
      </c>
      <c r="Z745" s="28" t="s">
        <v>3410</v>
      </c>
      <c r="AA745" s="28" t="s">
        <v>3411</v>
      </c>
      <c r="AB745" s="28" t="s">
        <v>3412</v>
      </c>
      <c r="AC745" s="28" t="s">
        <v>1672</v>
      </c>
      <c r="AD745" s="48" t="s">
        <v>3413</v>
      </c>
    </row>
    <row r="746" spans="1:30" x14ac:dyDescent="0.25">
      <c r="A746" s="27" t="s">
        <v>3337</v>
      </c>
      <c r="B746" s="28">
        <v>6</v>
      </c>
      <c r="C746" s="28" t="s">
        <v>27</v>
      </c>
      <c r="D746" t="s">
        <v>2593</v>
      </c>
      <c r="E746" s="28" t="s">
        <v>2594</v>
      </c>
      <c r="F746" s="28">
        <v>18</v>
      </c>
      <c r="G746" s="28" t="s">
        <v>77</v>
      </c>
      <c r="H746" s="28">
        <v>9516</v>
      </c>
      <c r="I746" s="28" t="s">
        <v>78</v>
      </c>
      <c r="J746" s="28">
        <v>819</v>
      </c>
      <c r="K746" s="28" t="s">
        <v>647</v>
      </c>
      <c r="L746" s="41">
        <v>750</v>
      </c>
      <c r="M746" s="44">
        <v>0</v>
      </c>
      <c r="N746" s="6">
        <v>0</v>
      </c>
      <c r="O746">
        <v>0</v>
      </c>
      <c r="P746" s="29" t="s">
        <v>648</v>
      </c>
      <c r="Q746" s="28" t="s">
        <v>79</v>
      </c>
      <c r="R746" s="28" t="s">
        <v>80</v>
      </c>
      <c r="S746" s="28" t="s">
        <v>649</v>
      </c>
      <c r="T746" s="57" t="s">
        <v>8021</v>
      </c>
      <c r="U746" s="57" t="s">
        <v>8022</v>
      </c>
      <c r="V746" s="57" t="s">
        <v>8023</v>
      </c>
      <c r="W746" s="30">
        <v>46023</v>
      </c>
      <c r="X746" s="30">
        <v>46387</v>
      </c>
      <c r="Y746" s="28">
        <v>2026</v>
      </c>
      <c r="Z746" s="28" t="s">
        <v>3410</v>
      </c>
      <c r="AA746" s="28" t="s">
        <v>3411</v>
      </c>
      <c r="AB746" s="28" t="s">
        <v>3412</v>
      </c>
      <c r="AC746" s="28" t="s">
        <v>1672</v>
      </c>
      <c r="AD746" s="48" t="s">
        <v>3413</v>
      </c>
    </row>
    <row r="747" spans="1:30" x14ac:dyDescent="0.25">
      <c r="A747" s="27" t="s">
        <v>3337</v>
      </c>
      <c r="B747" s="28">
        <v>6</v>
      </c>
      <c r="C747" s="28" t="s">
        <v>27</v>
      </c>
      <c r="D747" t="s">
        <v>2593</v>
      </c>
      <c r="E747" s="28" t="s">
        <v>2613</v>
      </c>
      <c r="F747" s="28">
        <v>20</v>
      </c>
      <c r="G747" s="28" t="s">
        <v>321</v>
      </c>
      <c r="H747" s="28">
        <v>9114</v>
      </c>
      <c r="I747" s="28" t="s">
        <v>322</v>
      </c>
      <c r="J747" s="28">
        <v>820</v>
      </c>
      <c r="K747" s="28" t="s">
        <v>659</v>
      </c>
      <c r="L747" s="41">
        <v>232</v>
      </c>
      <c r="M747" s="44">
        <v>0</v>
      </c>
      <c r="N747" s="6">
        <v>0</v>
      </c>
      <c r="O747">
        <v>0</v>
      </c>
      <c r="P747" s="29" t="s">
        <v>648</v>
      </c>
      <c r="Q747" s="28" t="s">
        <v>323</v>
      </c>
      <c r="R747" s="28" t="s">
        <v>324</v>
      </c>
      <c r="S747" s="28" t="s">
        <v>660</v>
      </c>
      <c r="T747" s="57" t="s">
        <v>8024</v>
      </c>
      <c r="U747" s="57" t="s">
        <v>8025</v>
      </c>
      <c r="V747" s="57" t="s">
        <v>8026</v>
      </c>
      <c r="W747" s="30">
        <v>46023</v>
      </c>
      <c r="X747" s="30">
        <v>46387</v>
      </c>
      <c r="Y747" s="28">
        <v>2026</v>
      </c>
      <c r="Z747" s="28" t="s">
        <v>3417</v>
      </c>
      <c r="AA747" s="28" t="s">
        <v>3417</v>
      </c>
      <c r="AB747" s="28" t="s">
        <v>3417</v>
      </c>
      <c r="AC747" s="28" t="s">
        <v>3417</v>
      </c>
      <c r="AD747" s="48" t="s">
        <v>3417</v>
      </c>
    </row>
    <row r="748" spans="1:30" x14ac:dyDescent="0.25">
      <c r="A748" s="27" t="s">
        <v>3337</v>
      </c>
      <c r="B748" s="28">
        <v>6</v>
      </c>
      <c r="C748" s="28" t="s">
        <v>27</v>
      </c>
      <c r="D748" t="s">
        <v>2593</v>
      </c>
      <c r="E748" s="28" t="s">
        <v>2594</v>
      </c>
      <c r="F748" s="28">
        <v>20</v>
      </c>
      <c r="G748" s="28" t="s">
        <v>321</v>
      </c>
      <c r="H748" s="28">
        <v>9114</v>
      </c>
      <c r="I748" s="28" t="s">
        <v>322</v>
      </c>
      <c r="J748" s="28">
        <v>819</v>
      </c>
      <c r="K748" s="28" t="s">
        <v>647</v>
      </c>
      <c r="L748" s="41">
        <v>440</v>
      </c>
      <c r="M748" s="44">
        <v>0</v>
      </c>
      <c r="N748" s="6">
        <v>0</v>
      </c>
      <c r="O748">
        <v>0</v>
      </c>
      <c r="P748" s="29" t="s">
        <v>648</v>
      </c>
      <c r="Q748" s="28" t="s">
        <v>323</v>
      </c>
      <c r="R748" s="28" t="s">
        <v>324</v>
      </c>
      <c r="S748" s="28" t="s">
        <v>649</v>
      </c>
      <c r="T748" s="57" t="s">
        <v>8024</v>
      </c>
      <c r="U748" s="57" t="s">
        <v>8025</v>
      </c>
      <c r="V748" s="57" t="s">
        <v>8026</v>
      </c>
      <c r="W748" s="30">
        <v>46023</v>
      </c>
      <c r="X748" s="30">
        <v>46387</v>
      </c>
      <c r="Y748" s="28">
        <v>2026</v>
      </c>
      <c r="Z748" s="28" t="s">
        <v>3417</v>
      </c>
      <c r="AA748" s="28" t="s">
        <v>3417</v>
      </c>
      <c r="AB748" s="28" t="s">
        <v>3417</v>
      </c>
      <c r="AC748" s="28" t="s">
        <v>3417</v>
      </c>
      <c r="AD748" s="48" t="s">
        <v>3417</v>
      </c>
    </row>
    <row r="749" spans="1:30" x14ac:dyDescent="0.25">
      <c r="A749" s="27" t="s">
        <v>3337</v>
      </c>
      <c r="B749" s="28">
        <v>6</v>
      </c>
      <c r="C749" s="28" t="s">
        <v>27</v>
      </c>
      <c r="D749" t="s">
        <v>2593</v>
      </c>
      <c r="E749" s="28" t="s">
        <v>2613</v>
      </c>
      <c r="F749" s="28">
        <v>20</v>
      </c>
      <c r="G749" s="28" t="s">
        <v>321</v>
      </c>
      <c r="H749" s="28">
        <v>9521</v>
      </c>
      <c r="I749" s="28" t="s">
        <v>325</v>
      </c>
      <c r="J749" s="28">
        <v>820</v>
      </c>
      <c r="K749" s="28" t="s">
        <v>659</v>
      </c>
      <c r="L749" s="41">
        <v>715</v>
      </c>
      <c r="M749" s="44">
        <v>0</v>
      </c>
      <c r="N749" s="6">
        <v>0</v>
      </c>
      <c r="O749">
        <v>0</v>
      </c>
      <c r="P749" s="29" t="s">
        <v>648</v>
      </c>
      <c r="Q749" s="28" t="s">
        <v>323</v>
      </c>
      <c r="R749" s="28" t="s">
        <v>326</v>
      </c>
      <c r="S749" s="28" t="s">
        <v>660</v>
      </c>
      <c r="T749" s="57" t="s">
        <v>8027</v>
      </c>
      <c r="U749" s="57" t="s">
        <v>8028</v>
      </c>
      <c r="V749" s="57" t="s">
        <v>8029</v>
      </c>
      <c r="W749" s="30">
        <v>46023</v>
      </c>
      <c r="X749" s="30">
        <v>46387</v>
      </c>
      <c r="Y749" s="28">
        <v>2026</v>
      </c>
      <c r="Z749" s="28" t="s">
        <v>4141</v>
      </c>
      <c r="AA749" s="28" t="s">
        <v>3419</v>
      </c>
      <c r="AB749" s="28" t="s">
        <v>4176</v>
      </c>
      <c r="AC749" s="28" t="s">
        <v>3421</v>
      </c>
      <c r="AD749" s="48" t="s">
        <v>651</v>
      </c>
    </row>
    <row r="750" spans="1:30" x14ac:dyDescent="0.25">
      <c r="A750" s="27" t="s">
        <v>3337</v>
      </c>
      <c r="B750" s="28">
        <v>6</v>
      </c>
      <c r="C750" s="28" t="s">
        <v>27</v>
      </c>
      <c r="D750" t="s">
        <v>2593</v>
      </c>
      <c r="E750" s="28" t="s">
        <v>2594</v>
      </c>
      <c r="F750" s="28">
        <v>20</v>
      </c>
      <c r="G750" s="28" t="s">
        <v>321</v>
      </c>
      <c r="H750" s="28">
        <v>9521</v>
      </c>
      <c r="I750" s="28" t="s">
        <v>325</v>
      </c>
      <c r="J750" s="28">
        <v>819</v>
      </c>
      <c r="K750" s="28" t="s">
        <v>647</v>
      </c>
      <c r="L750" s="41">
        <v>654</v>
      </c>
      <c r="M750" s="44">
        <v>0</v>
      </c>
      <c r="N750" s="6">
        <v>0</v>
      </c>
      <c r="O750">
        <v>0</v>
      </c>
      <c r="P750" s="29" t="s">
        <v>648</v>
      </c>
      <c r="Q750" s="28" t="s">
        <v>323</v>
      </c>
      <c r="R750" s="28" t="s">
        <v>326</v>
      </c>
      <c r="S750" s="28" t="s">
        <v>649</v>
      </c>
      <c r="T750" s="57" t="s">
        <v>8027</v>
      </c>
      <c r="U750" s="57" t="s">
        <v>8028</v>
      </c>
      <c r="V750" s="57" t="s">
        <v>8029</v>
      </c>
      <c r="W750" s="30">
        <v>46023</v>
      </c>
      <c r="X750" s="30">
        <v>46387</v>
      </c>
      <c r="Y750" s="28">
        <v>2026</v>
      </c>
      <c r="Z750" s="28" t="s">
        <v>3418</v>
      </c>
      <c r="AA750" s="28" t="s">
        <v>3419</v>
      </c>
      <c r="AB750" s="28" t="s">
        <v>3420</v>
      </c>
      <c r="AC750" s="28" t="s">
        <v>3421</v>
      </c>
      <c r="AD750" s="48" t="s">
        <v>651</v>
      </c>
    </row>
    <row r="751" spans="1:30" x14ac:dyDescent="0.25">
      <c r="A751" s="27" t="s">
        <v>3337</v>
      </c>
      <c r="B751" s="28">
        <v>6</v>
      </c>
      <c r="C751" s="28" t="s">
        <v>27</v>
      </c>
      <c r="D751" t="s">
        <v>2593</v>
      </c>
      <c r="E751" s="28" t="s">
        <v>2613</v>
      </c>
      <c r="F751" s="28">
        <v>25</v>
      </c>
      <c r="G751" s="28" t="s">
        <v>95</v>
      </c>
      <c r="H751" s="28">
        <v>9510</v>
      </c>
      <c r="I751" s="28" t="s">
        <v>2582</v>
      </c>
      <c r="J751" s="28">
        <v>820</v>
      </c>
      <c r="K751" s="28" t="s">
        <v>659</v>
      </c>
      <c r="L751" s="41">
        <v>258</v>
      </c>
      <c r="M751" s="44">
        <v>0</v>
      </c>
      <c r="N751" s="6">
        <v>0</v>
      </c>
      <c r="O751">
        <v>0</v>
      </c>
      <c r="P751" s="29" t="s">
        <v>648</v>
      </c>
      <c r="Q751" s="28" t="s">
        <v>97</v>
      </c>
      <c r="R751" s="28" t="s">
        <v>2583</v>
      </c>
      <c r="S751" s="28" t="s">
        <v>660</v>
      </c>
      <c r="T751" s="57" t="s">
        <v>8030</v>
      </c>
      <c r="U751" s="57" t="s">
        <v>8031</v>
      </c>
      <c r="V751" s="57" t="s">
        <v>8032</v>
      </c>
      <c r="W751" s="30">
        <v>46023</v>
      </c>
      <c r="X751" s="30">
        <v>46387</v>
      </c>
      <c r="Y751" s="28">
        <v>2026</v>
      </c>
      <c r="Z751" s="28" t="s">
        <v>1785</v>
      </c>
      <c r="AA751" s="28" t="s">
        <v>1786</v>
      </c>
      <c r="AB751" s="28" t="s">
        <v>701</v>
      </c>
      <c r="AC751" s="28" t="s">
        <v>3422</v>
      </c>
      <c r="AD751" s="48" t="s">
        <v>1787</v>
      </c>
    </row>
    <row r="752" spans="1:30" x14ac:dyDescent="0.25">
      <c r="A752" s="27" t="s">
        <v>3337</v>
      </c>
      <c r="B752" s="28">
        <v>6</v>
      </c>
      <c r="C752" s="28" t="s">
        <v>27</v>
      </c>
      <c r="D752" t="s">
        <v>2593</v>
      </c>
      <c r="E752" s="28" t="s">
        <v>2594</v>
      </c>
      <c r="F752" s="28">
        <v>25</v>
      </c>
      <c r="G752" s="28" t="s">
        <v>95</v>
      </c>
      <c r="H752" s="28">
        <v>9510</v>
      </c>
      <c r="I752" s="28" t="s">
        <v>2582</v>
      </c>
      <c r="J752" s="28">
        <v>819</v>
      </c>
      <c r="K752" s="28" t="s">
        <v>647</v>
      </c>
      <c r="L752" s="41">
        <v>2536</v>
      </c>
      <c r="M752" s="44">
        <v>0</v>
      </c>
      <c r="N752" s="6">
        <v>0</v>
      </c>
      <c r="O752">
        <v>0</v>
      </c>
      <c r="P752" s="29" t="s">
        <v>648</v>
      </c>
      <c r="Q752" s="28" t="s">
        <v>97</v>
      </c>
      <c r="R752" s="28" t="s">
        <v>2583</v>
      </c>
      <c r="S752" s="28" t="s">
        <v>649</v>
      </c>
      <c r="T752" s="57" t="s">
        <v>8030</v>
      </c>
      <c r="U752" s="57" t="s">
        <v>8031</v>
      </c>
      <c r="V752" s="57" t="s">
        <v>8032</v>
      </c>
      <c r="W752" s="30">
        <v>46023</v>
      </c>
      <c r="X752" s="30">
        <v>46387</v>
      </c>
      <c r="Y752" s="28">
        <v>2026</v>
      </c>
      <c r="Z752" s="28" t="s">
        <v>1785</v>
      </c>
      <c r="AA752" s="28" t="s">
        <v>1786</v>
      </c>
      <c r="AB752" s="28" t="s">
        <v>701</v>
      </c>
      <c r="AC752" s="28" t="s">
        <v>3422</v>
      </c>
      <c r="AD752" s="48" t="s">
        <v>1787</v>
      </c>
    </row>
    <row r="753" spans="1:30" x14ac:dyDescent="0.25">
      <c r="A753" s="27" t="s">
        <v>3337</v>
      </c>
      <c r="B753" s="28">
        <v>6</v>
      </c>
      <c r="C753" s="28" t="s">
        <v>27</v>
      </c>
      <c r="D753" t="s">
        <v>2593</v>
      </c>
      <c r="E753" s="28" t="s">
        <v>2613</v>
      </c>
      <c r="F753" s="28">
        <v>50</v>
      </c>
      <c r="G753" s="28" t="s">
        <v>354</v>
      </c>
      <c r="H753" s="28">
        <v>9532</v>
      </c>
      <c r="I753" s="28" t="s">
        <v>358</v>
      </c>
      <c r="J753" s="28">
        <v>820</v>
      </c>
      <c r="K753" s="28" t="s">
        <v>659</v>
      </c>
      <c r="L753" s="41">
        <v>191</v>
      </c>
      <c r="M753" s="44">
        <v>0</v>
      </c>
      <c r="N753" s="6">
        <v>0</v>
      </c>
      <c r="O753">
        <v>0</v>
      </c>
      <c r="P753" s="29" t="s">
        <v>648</v>
      </c>
      <c r="Q753" s="28" t="s">
        <v>356</v>
      </c>
      <c r="R753" s="28" t="s">
        <v>359</v>
      </c>
      <c r="S753" s="28" t="s">
        <v>660</v>
      </c>
      <c r="T753" s="57" t="s">
        <v>8033</v>
      </c>
      <c r="U753" s="57" t="s">
        <v>8034</v>
      </c>
      <c r="V753" s="57" t="s">
        <v>3423</v>
      </c>
      <c r="W753" s="30">
        <v>46023</v>
      </c>
      <c r="X753" s="30">
        <v>46387</v>
      </c>
      <c r="Y753" s="28">
        <v>2026</v>
      </c>
      <c r="Z753" s="28" t="s">
        <v>4177</v>
      </c>
      <c r="AA753" s="28" t="s">
        <v>3425</v>
      </c>
      <c r="AB753" s="28" t="s">
        <v>3426</v>
      </c>
      <c r="AC753" s="28" t="s">
        <v>3427</v>
      </c>
      <c r="AD753" s="48" t="s">
        <v>482</v>
      </c>
    </row>
    <row r="754" spans="1:30" x14ac:dyDescent="0.25">
      <c r="A754" s="27" t="s">
        <v>3337</v>
      </c>
      <c r="B754" s="28">
        <v>6</v>
      </c>
      <c r="C754" s="28" t="s">
        <v>27</v>
      </c>
      <c r="D754" t="s">
        <v>2593</v>
      </c>
      <c r="E754" s="28" t="s">
        <v>2594</v>
      </c>
      <c r="F754" s="28">
        <v>50</v>
      </c>
      <c r="G754" s="28" t="s">
        <v>354</v>
      </c>
      <c r="H754" s="28">
        <v>9532</v>
      </c>
      <c r="I754" s="28" t="s">
        <v>358</v>
      </c>
      <c r="J754" s="28">
        <v>819</v>
      </c>
      <c r="K754" s="28" t="s">
        <v>647</v>
      </c>
      <c r="L754" s="41">
        <v>210</v>
      </c>
      <c r="M754" s="44">
        <v>0</v>
      </c>
      <c r="N754" s="6">
        <v>0</v>
      </c>
      <c r="O754">
        <v>0</v>
      </c>
      <c r="P754" s="29" t="s">
        <v>648</v>
      </c>
      <c r="Q754" s="28" t="s">
        <v>356</v>
      </c>
      <c r="R754" s="28" t="s">
        <v>359</v>
      </c>
      <c r="S754" s="28" t="s">
        <v>649</v>
      </c>
      <c r="T754" s="57" t="s">
        <v>8033</v>
      </c>
      <c r="U754" s="57" t="s">
        <v>8034</v>
      </c>
      <c r="V754" s="57" t="s">
        <v>3423</v>
      </c>
      <c r="W754" s="30">
        <v>46023</v>
      </c>
      <c r="X754" s="30">
        <v>46387</v>
      </c>
      <c r="Y754" s="28">
        <v>2026</v>
      </c>
      <c r="Z754" s="28" t="s">
        <v>4178</v>
      </c>
      <c r="AA754" s="28" t="s">
        <v>4179</v>
      </c>
      <c r="AB754" s="28" t="s">
        <v>3426</v>
      </c>
      <c r="AC754" s="28" t="s">
        <v>3427</v>
      </c>
      <c r="AD754" s="48" t="s">
        <v>482</v>
      </c>
    </row>
    <row r="755" spans="1:30" x14ac:dyDescent="0.25">
      <c r="A755" s="27" t="s">
        <v>3337</v>
      </c>
      <c r="B755" s="28">
        <v>6</v>
      </c>
      <c r="C755" s="28" t="s">
        <v>27</v>
      </c>
      <c r="D755" t="s">
        <v>2593</v>
      </c>
      <c r="E755" s="28" t="s">
        <v>2613</v>
      </c>
      <c r="F755" s="28">
        <v>54</v>
      </c>
      <c r="G755" s="28" t="s">
        <v>119</v>
      </c>
      <c r="H755" s="28">
        <v>9119</v>
      </c>
      <c r="I755" s="28" t="s">
        <v>251</v>
      </c>
      <c r="J755" s="28">
        <v>820</v>
      </c>
      <c r="K755" s="28" t="s">
        <v>659</v>
      </c>
      <c r="L755" s="41">
        <v>192</v>
      </c>
      <c r="M755" s="44">
        <v>0</v>
      </c>
      <c r="N755" s="6">
        <v>0</v>
      </c>
      <c r="O755">
        <v>0</v>
      </c>
      <c r="P755" s="29" t="s">
        <v>648</v>
      </c>
      <c r="Q755" s="28" t="s">
        <v>121</v>
      </c>
      <c r="R755" s="28" t="s">
        <v>252</v>
      </c>
      <c r="S755" s="28" t="s">
        <v>660</v>
      </c>
      <c r="T755" s="57" t="s">
        <v>3436</v>
      </c>
      <c r="U755" s="57" t="s">
        <v>8035</v>
      </c>
      <c r="V755" s="57" t="s">
        <v>8036</v>
      </c>
      <c r="W755" s="30">
        <v>46023</v>
      </c>
      <c r="X755" s="30">
        <v>46387</v>
      </c>
      <c r="Y755" s="28">
        <v>2026</v>
      </c>
      <c r="Z755" s="28" t="s">
        <v>4180</v>
      </c>
      <c r="AA755" s="28" t="s">
        <v>4181</v>
      </c>
      <c r="AB755" s="28" t="s">
        <v>3439</v>
      </c>
      <c r="AC755" s="28" t="s">
        <v>3440</v>
      </c>
      <c r="AD755" s="48" t="s">
        <v>1726</v>
      </c>
    </row>
    <row r="756" spans="1:30" x14ac:dyDescent="0.25">
      <c r="A756" s="27" t="s">
        <v>3337</v>
      </c>
      <c r="B756" s="28">
        <v>6</v>
      </c>
      <c r="C756" s="28" t="s">
        <v>27</v>
      </c>
      <c r="D756" t="s">
        <v>2593</v>
      </c>
      <c r="E756" s="28" t="s">
        <v>2594</v>
      </c>
      <c r="F756" s="28">
        <v>54</v>
      </c>
      <c r="G756" s="28" t="s">
        <v>119</v>
      </c>
      <c r="H756" s="28">
        <v>9119</v>
      </c>
      <c r="I756" s="28" t="s">
        <v>251</v>
      </c>
      <c r="J756" s="28">
        <v>819</v>
      </c>
      <c r="K756" s="28" t="s">
        <v>647</v>
      </c>
      <c r="L756" s="41">
        <v>528</v>
      </c>
      <c r="M756" s="44">
        <v>0</v>
      </c>
      <c r="N756" s="6">
        <v>0</v>
      </c>
      <c r="O756">
        <v>0</v>
      </c>
      <c r="P756" s="29" t="s">
        <v>648</v>
      </c>
      <c r="Q756" s="28" t="s">
        <v>121</v>
      </c>
      <c r="R756" s="28" t="s">
        <v>252</v>
      </c>
      <c r="S756" s="28" t="s">
        <v>649</v>
      </c>
      <c r="T756" s="57" t="s">
        <v>3436</v>
      </c>
      <c r="U756" s="57" t="s">
        <v>8035</v>
      </c>
      <c r="V756" s="57" t="s">
        <v>8036</v>
      </c>
      <c r="W756" s="30">
        <v>46023</v>
      </c>
      <c r="X756" s="30">
        <v>46387</v>
      </c>
      <c r="Y756" s="28">
        <v>2026</v>
      </c>
      <c r="Z756" s="28" t="s">
        <v>4180</v>
      </c>
      <c r="AA756" s="28" t="s">
        <v>4182</v>
      </c>
      <c r="AB756" s="28" t="s">
        <v>3439</v>
      </c>
      <c r="AC756" s="28" t="s">
        <v>3440</v>
      </c>
      <c r="AD756" s="48" t="s">
        <v>1726</v>
      </c>
    </row>
    <row r="757" spans="1:30" x14ac:dyDescent="0.25">
      <c r="A757" s="27" t="s">
        <v>3337</v>
      </c>
      <c r="B757" s="28">
        <v>6</v>
      </c>
      <c r="C757" s="28" t="s">
        <v>27</v>
      </c>
      <c r="D757" t="s">
        <v>2593</v>
      </c>
      <c r="E757" s="28" t="s">
        <v>2613</v>
      </c>
      <c r="F757" s="28">
        <v>66</v>
      </c>
      <c r="G757" s="28" t="s">
        <v>54</v>
      </c>
      <c r="H757" s="28">
        <v>9223</v>
      </c>
      <c r="I757" s="28" t="s">
        <v>278</v>
      </c>
      <c r="J757" s="28">
        <v>820</v>
      </c>
      <c r="K757" s="28" t="s">
        <v>659</v>
      </c>
      <c r="L757" s="41">
        <v>70</v>
      </c>
      <c r="M757" s="44">
        <v>0</v>
      </c>
      <c r="N757" s="6">
        <v>0</v>
      </c>
      <c r="O757">
        <v>0</v>
      </c>
      <c r="P757" s="29" t="s">
        <v>648</v>
      </c>
      <c r="Q757" s="28" t="s">
        <v>56</v>
      </c>
      <c r="R757" s="28" t="s">
        <v>280</v>
      </c>
      <c r="S757" s="28" t="s">
        <v>660</v>
      </c>
      <c r="T757" s="57" t="s">
        <v>8037</v>
      </c>
      <c r="U757" s="57" t="s">
        <v>8038</v>
      </c>
      <c r="V757" s="57" t="s">
        <v>8039</v>
      </c>
      <c r="W757" s="30">
        <v>46023</v>
      </c>
      <c r="X757" s="30">
        <v>46387</v>
      </c>
      <c r="Y757" s="28">
        <v>2026</v>
      </c>
      <c r="Z757" s="28" t="s">
        <v>4183</v>
      </c>
      <c r="AA757" s="28" t="s">
        <v>1425</v>
      </c>
      <c r="AB757" s="28" t="s">
        <v>279</v>
      </c>
      <c r="AC757" s="28" t="s">
        <v>4184</v>
      </c>
      <c r="AD757" s="48" t="s">
        <v>3446</v>
      </c>
    </row>
    <row r="758" spans="1:30" x14ac:dyDescent="0.25">
      <c r="A758" s="27" t="s">
        <v>3337</v>
      </c>
      <c r="B758" s="28">
        <v>6</v>
      </c>
      <c r="C758" s="28" t="s">
        <v>27</v>
      </c>
      <c r="D758" t="s">
        <v>2593</v>
      </c>
      <c r="E758" s="28" t="s">
        <v>2594</v>
      </c>
      <c r="F758" s="28">
        <v>66</v>
      </c>
      <c r="G758" s="28" t="s">
        <v>54</v>
      </c>
      <c r="H758" s="28">
        <v>9223</v>
      </c>
      <c r="I758" s="28" t="s">
        <v>278</v>
      </c>
      <c r="J758" s="28">
        <v>819</v>
      </c>
      <c r="K758" s="28" t="s">
        <v>647</v>
      </c>
      <c r="L758" s="41">
        <v>186</v>
      </c>
      <c r="M758" s="44">
        <v>0</v>
      </c>
      <c r="N758" s="6">
        <v>0</v>
      </c>
      <c r="O758">
        <v>0</v>
      </c>
      <c r="P758" s="29" t="s">
        <v>648</v>
      </c>
      <c r="Q758" s="28" t="s">
        <v>56</v>
      </c>
      <c r="R758" s="28" t="s">
        <v>280</v>
      </c>
      <c r="S758" s="28" t="s">
        <v>649</v>
      </c>
      <c r="T758" s="57" t="s">
        <v>8037</v>
      </c>
      <c r="U758" s="57" t="s">
        <v>8038</v>
      </c>
      <c r="V758" s="57" t="s">
        <v>8039</v>
      </c>
      <c r="W758" s="30">
        <v>46023</v>
      </c>
      <c r="X758" s="30">
        <v>46387</v>
      </c>
      <c r="Y758" s="28">
        <v>2026</v>
      </c>
      <c r="Z758" s="28" t="s">
        <v>1424</v>
      </c>
      <c r="AA758" s="28" t="s">
        <v>1425</v>
      </c>
      <c r="AB758" s="28" t="s">
        <v>279</v>
      </c>
      <c r="AC758" s="28" t="s">
        <v>4185</v>
      </c>
      <c r="AD758" s="48" t="s">
        <v>4186</v>
      </c>
    </row>
    <row r="759" spans="1:30" x14ac:dyDescent="0.25">
      <c r="A759" s="27" t="s">
        <v>3337</v>
      </c>
      <c r="B759" s="28">
        <v>6</v>
      </c>
      <c r="C759" s="28" t="s">
        <v>27</v>
      </c>
      <c r="D759" t="s">
        <v>2593</v>
      </c>
      <c r="E759" s="28" t="s">
        <v>2594</v>
      </c>
      <c r="F759" s="28">
        <v>11</v>
      </c>
      <c r="G759" s="28" t="s">
        <v>133</v>
      </c>
      <c r="H759" s="28">
        <v>9303</v>
      </c>
      <c r="I759" s="28" t="s">
        <v>176</v>
      </c>
      <c r="J759" s="28">
        <v>819</v>
      </c>
      <c r="K759" s="28" t="s">
        <v>647</v>
      </c>
      <c r="L759" s="41">
        <v>39</v>
      </c>
      <c r="M759" s="44">
        <v>0</v>
      </c>
      <c r="N759" s="6">
        <v>0</v>
      </c>
      <c r="O759">
        <v>0</v>
      </c>
      <c r="P759" s="29" t="s">
        <v>648</v>
      </c>
      <c r="Q759" s="28" t="s">
        <v>135</v>
      </c>
      <c r="R759" s="28" t="s">
        <v>178</v>
      </c>
      <c r="S759" s="28" t="s">
        <v>649</v>
      </c>
      <c r="T759" s="57" t="s">
        <v>8040</v>
      </c>
      <c r="U759" s="57" t="s">
        <v>8041</v>
      </c>
      <c r="V759" s="57" t="s">
        <v>8042</v>
      </c>
      <c r="W759" s="30">
        <v>46023</v>
      </c>
      <c r="X759" s="30">
        <v>46387</v>
      </c>
      <c r="Y759" s="28">
        <v>2026</v>
      </c>
      <c r="Z759" s="28" t="s">
        <v>1097</v>
      </c>
      <c r="AA759" s="28" t="s">
        <v>1272</v>
      </c>
      <c r="AB759" s="28" t="s">
        <v>1262</v>
      </c>
      <c r="AC759" s="28" t="s">
        <v>1263</v>
      </c>
      <c r="AD759" s="48" t="s">
        <v>555</v>
      </c>
    </row>
    <row r="760" spans="1:30" x14ac:dyDescent="0.25">
      <c r="A760" s="27" t="s">
        <v>3337</v>
      </c>
      <c r="B760" s="28">
        <v>6</v>
      </c>
      <c r="C760" s="28" t="s">
        <v>27</v>
      </c>
      <c r="D760" t="s">
        <v>2593</v>
      </c>
      <c r="E760" s="28" t="s">
        <v>2613</v>
      </c>
      <c r="F760" s="28">
        <v>68</v>
      </c>
      <c r="G760" s="28" t="s">
        <v>283</v>
      </c>
      <c r="H760" s="28">
        <v>9122</v>
      </c>
      <c r="I760" s="28" t="s">
        <v>299</v>
      </c>
      <c r="J760" s="28">
        <v>820</v>
      </c>
      <c r="K760" s="28" t="s">
        <v>659</v>
      </c>
      <c r="L760" s="41">
        <v>217</v>
      </c>
      <c r="M760" s="44">
        <v>0</v>
      </c>
      <c r="N760" s="6">
        <v>0</v>
      </c>
      <c r="O760">
        <v>0</v>
      </c>
      <c r="P760" s="29" t="s">
        <v>648</v>
      </c>
      <c r="Q760" s="28" t="s">
        <v>285</v>
      </c>
      <c r="R760" s="28" t="s">
        <v>300</v>
      </c>
      <c r="S760" s="28" t="s">
        <v>660</v>
      </c>
      <c r="T760" s="57" t="s">
        <v>8043</v>
      </c>
      <c r="U760" s="57" t="s">
        <v>8044</v>
      </c>
      <c r="V760" s="57" t="s">
        <v>8045</v>
      </c>
      <c r="W760" s="30">
        <v>46023</v>
      </c>
      <c r="X760" s="30">
        <v>46387</v>
      </c>
      <c r="Y760" s="28">
        <v>2026</v>
      </c>
      <c r="Z760" s="28" t="s">
        <v>4187</v>
      </c>
      <c r="AA760" s="28" t="s">
        <v>4188</v>
      </c>
      <c r="AB760" s="28" t="s">
        <v>4189</v>
      </c>
      <c r="AC760" s="28" t="s">
        <v>4190</v>
      </c>
      <c r="AD760" s="48" t="s">
        <v>4191</v>
      </c>
    </row>
    <row r="761" spans="1:30" x14ac:dyDescent="0.25">
      <c r="A761" s="27" t="s">
        <v>3337</v>
      </c>
      <c r="B761" s="28">
        <v>6</v>
      </c>
      <c r="C761" s="28" t="s">
        <v>27</v>
      </c>
      <c r="D761" t="s">
        <v>2593</v>
      </c>
      <c r="E761" s="28" t="s">
        <v>2594</v>
      </c>
      <c r="F761" s="28">
        <v>68</v>
      </c>
      <c r="G761" s="28" t="s">
        <v>283</v>
      </c>
      <c r="H761" s="28">
        <v>9122</v>
      </c>
      <c r="I761" s="28" t="s">
        <v>299</v>
      </c>
      <c r="J761" s="28">
        <v>819</v>
      </c>
      <c r="K761" s="28" t="s">
        <v>647</v>
      </c>
      <c r="L761" s="41">
        <v>810</v>
      </c>
      <c r="M761" s="44">
        <v>0</v>
      </c>
      <c r="N761" s="6">
        <v>0</v>
      </c>
      <c r="O761">
        <v>0</v>
      </c>
      <c r="P761" s="29" t="s">
        <v>648</v>
      </c>
      <c r="Q761" s="28" t="s">
        <v>285</v>
      </c>
      <c r="R761" s="28" t="s">
        <v>300</v>
      </c>
      <c r="S761" s="28" t="s">
        <v>649</v>
      </c>
      <c r="T761" s="57" t="s">
        <v>8043</v>
      </c>
      <c r="U761" s="57" t="s">
        <v>8044</v>
      </c>
      <c r="V761" s="57" t="s">
        <v>8045</v>
      </c>
      <c r="W761" s="30">
        <v>46023</v>
      </c>
      <c r="X761" s="30">
        <v>46387</v>
      </c>
      <c r="Y761" s="28">
        <v>2026</v>
      </c>
      <c r="Z761" s="28" t="s">
        <v>4192</v>
      </c>
      <c r="AA761" s="28" t="s">
        <v>4193</v>
      </c>
      <c r="AB761" s="28" t="s">
        <v>4194</v>
      </c>
      <c r="AC761" s="28" t="s">
        <v>3450</v>
      </c>
      <c r="AD761" s="48" t="s">
        <v>379</v>
      </c>
    </row>
    <row r="762" spans="1:30" x14ac:dyDescent="0.25">
      <c r="A762" s="27" t="s">
        <v>3337</v>
      </c>
      <c r="B762" s="28">
        <v>6</v>
      </c>
      <c r="C762" s="28" t="s">
        <v>27</v>
      </c>
      <c r="D762" t="s">
        <v>2593</v>
      </c>
      <c r="E762" s="28" t="s">
        <v>2613</v>
      </c>
      <c r="F762" s="28">
        <v>68</v>
      </c>
      <c r="G762" s="28" t="s">
        <v>283</v>
      </c>
      <c r="H762" s="28">
        <v>9224</v>
      </c>
      <c r="I762" s="28" t="s">
        <v>284</v>
      </c>
      <c r="J762" s="28">
        <v>820</v>
      </c>
      <c r="K762" s="28" t="s">
        <v>659</v>
      </c>
      <c r="L762" s="41">
        <v>102</v>
      </c>
      <c r="M762" s="44">
        <v>0</v>
      </c>
      <c r="N762" s="6">
        <v>0</v>
      </c>
      <c r="O762">
        <v>0</v>
      </c>
      <c r="P762" s="29" t="s">
        <v>648</v>
      </c>
      <c r="Q762" s="28" t="s">
        <v>285</v>
      </c>
      <c r="R762" s="28" t="s">
        <v>286</v>
      </c>
      <c r="S762" s="28" t="s">
        <v>660</v>
      </c>
      <c r="T762" s="57" t="s">
        <v>8046</v>
      </c>
      <c r="U762" s="57" t="s">
        <v>8047</v>
      </c>
      <c r="V762" s="57" t="s">
        <v>8048</v>
      </c>
      <c r="W762" s="30">
        <v>46023</v>
      </c>
      <c r="X762" s="30">
        <v>46387</v>
      </c>
      <c r="Y762" s="28">
        <v>2026</v>
      </c>
      <c r="Z762" s="28" t="s">
        <v>3462</v>
      </c>
      <c r="AA762" s="28" t="s">
        <v>4195</v>
      </c>
      <c r="AB762" s="28" t="s">
        <v>3464</v>
      </c>
      <c r="AC762" s="28" t="s">
        <v>3465</v>
      </c>
      <c r="AD762" s="48" t="s">
        <v>3466</v>
      </c>
    </row>
    <row r="763" spans="1:30" x14ac:dyDescent="0.25">
      <c r="A763" s="27" t="s">
        <v>3337</v>
      </c>
      <c r="B763" s="28">
        <v>6</v>
      </c>
      <c r="C763" s="28" t="s">
        <v>27</v>
      </c>
      <c r="D763" t="s">
        <v>2593</v>
      </c>
      <c r="E763" s="28" t="s">
        <v>2594</v>
      </c>
      <c r="F763" s="28">
        <v>68</v>
      </c>
      <c r="G763" s="28" t="s">
        <v>283</v>
      </c>
      <c r="H763" s="28">
        <v>9224</v>
      </c>
      <c r="I763" s="28" t="s">
        <v>284</v>
      </c>
      <c r="J763" s="28">
        <v>819</v>
      </c>
      <c r="K763" s="28" t="s">
        <v>647</v>
      </c>
      <c r="L763" s="41">
        <v>160</v>
      </c>
      <c r="M763" s="44">
        <v>0</v>
      </c>
      <c r="N763" s="6">
        <v>0</v>
      </c>
      <c r="O763">
        <v>0</v>
      </c>
      <c r="P763" s="29" t="s">
        <v>648</v>
      </c>
      <c r="Q763" s="28" t="s">
        <v>285</v>
      </c>
      <c r="R763" s="28" t="s">
        <v>286</v>
      </c>
      <c r="S763" s="28" t="s">
        <v>649</v>
      </c>
      <c r="T763" s="57" t="s">
        <v>8046</v>
      </c>
      <c r="U763" s="57" t="s">
        <v>8047</v>
      </c>
      <c r="V763" s="57" t="s">
        <v>8048</v>
      </c>
      <c r="W763" s="30">
        <v>46023</v>
      </c>
      <c r="X763" s="30">
        <v>46387</v>
      </c>
      <c r="Y763" s="28">
        <v>2026</v>
      </c>
      <c r="Z763" s="28" t="s">
        <v>4196</v>
      </c>
      <c r="AA763" s="28" t="s">
        <v>4197</v>
      </c>
      <c r="AB763" s="28" t="s">
        <v>3469</v>
      </c>
      <c r="AC763" s="28" t="s">
        <v>3465</v>
      </c>
      <c r="AD763" s="48" t="s">
        <v>3466</v>
      </c>
    </row>
    <row r="764" spans="1:30" x14ac:dyDescent="0.25">
      <c r="A764" s="27" t="s">
        <v>3337</v>
      </c>
      <c r="B764" s="28">
        <v>6</v>
      </c>
      <c r="C764" s="28" t="s">
        <v>27</v>
      </c>
      <c r="D764" t="s">
        <v>2593</v>
      </c>
      <c r="E764" s="28" t="s">
        <v>2613</v>
      </c>
      <c r="F764" s="28">
        <v>68</v>
      </c>
      <c r="G764" s="28" t="s">
        <v>283</v>
      </c>
      <c r="H764" s="28">
        <v>9545</v>
      </c>
      <c r="I764" s="28" t="s">
        <v>294</v>
      </c>
      <c r="J764" s="28">
        <v>820</v>
      </c>
      <c r="K764" s="28" t="s">
        <v>659</v>
      </c>
      <c r="L764" s="41">
        <v>426</v>
      </c>
      <c r="M764" s="44">
        <v>0</v>
      </c>
      <c r="N764" s="6">
        <v>0</v>
      </c>
      <c r="O764">
        <v>0</v>
      </c>
      <c r="P764" s="29" t="s">
        <v>648</v>
      </c>
      <c r="Q764" s="28" t="s">
        <v>285</v>
      </c>
      <c r="R764" s="28" t="s">
        <v>298</v>
      </c>
      <c r="S764" s="28" t="s">
        <v>660</v>
      </c>
      <c r="T764" s="57" t="s">
        <v>8049</v>
      </c>
      <c r="U764" s="57" t="s">
        <v>8050</v>
      </c>
      <c r="V764" s="57" t="s">
        <v>8051</v>
      </c>
      <c r="W764" s="30">
        <v>46023</v>
      </c>
      <c r="X764" s="30">
        <v>46387</v>
      </c>
      <c r="Y764" s="28">
        <v>2026</v>
      </c>
      <c r="Z764" s="28" t="s">
        <v>1803</v>
      </c>
      <c r="AA764" s="28" t="s">
        <v>1804</v>
      </c>
      <c r="AB764" s="28" t="s">
        <v>2023</v>
      </c>
      <c r="AC764" s="28" t="s">
        <v>721</v>
      </c>
      <c r="AD764" s="48" t="s">
        <v>719</v>
      </c>
    </row>
    <row r="765" spans="1:30" x14ac:dyDescent="0.25">
      <c r="A765" s="27" t="s">
        <v>3337</v>
      </c>
      <c r="B765" s="28">
        <v>6</v>
      </c>
      <c r="C765" s="28" t="s">
        <v>27</v>
      </c>
      <c r="D765" t="s">
        <v>2593</v>
      </c>
      <c r="E765" s="28" t="s">
        <v>2594</v>
      </c>
      <c r="F765" s="28">
        <v>68</v>
      </c>
      <c r="G765" s="28" t="s">
        <v>283</v>
      </c>
      <c r="H765" s="28">
        <v>9545</v>
      </c>
      <c r="I765" s="28" t="s">
        <v>294</v>
      </c>
      <c r="J765" s="28">
        <v>819</v>
      </c>
      <c r="K765" s="28" t="s">
        <v>647</v>
      </c>
      <c r="L765" s="41">
        <v>613</v>
      </c>
      <c r="M765" s="44">
        <v>0</v>
      </c>
      <c r="N765" s="6">
        <v>0</v>
      </c>
      <c r="O765">
        <v>0</v>
      </c>
      <c r="P765" s="29" t="s">
        <v>648</v>
      </c>
      <c r="Q765" s="28" t="s">
        <v>285</v>
      </c>
      <c r="R765" s="28" t="s">
        <v>298</v>
      </c>
      <c r="S765" s="28" t="s">
        <v>649</v>
      </c>
      <c r="T765" s="57" t="s">
        <v>8049</v>
      </c>
      <c r="U765" s="57" t="s">
        <v>8050</v>
      </c>
      <c r="V765" s="57" t="s">
        <v>8051</v>
      </c>
      <c r="W765" s="30">
        <v>46023</v>
      </c>
      <c r="X765" s="30">
        <v>46387</v>
      </c>
      <c r="Y765" s="28">
        <v>2026</v>
      </c>
      <c r="Z765" s="28" t="s">
        <v>1803</v>
      </c>
      <c r="AA765" s="28" t="s">
        <v>1804</v>
      </c>
      <c r="AB765" s="28" t="s">
        <v>2023</v>
      </c>
      <c r="AC765" s="28" t="s">
        <v>721</v>
      </c>
      <c r="AD765" s="48" t="s">
        <v>719</v>
      </c>
    </row>
    <row r="766" spans="1:30" x14ac:dyDescent="0.25">
      <c r="A766" s="27" t="s">
        <v>3337</v>
      </c>
      <c r="B766" s="28">
        <v>6</v>
      </c>
      <c r="C766" s="28" t="s">
        <v>27</v>
      </c>
      <c r="D766" t="s">
        <v>2593</v>
      </c>
      <c r="E766" s="28" t="s">
        <v>2613</v>
      </c>
      <c r="F766" s="28">
        <v>73</v>
      </c>
      <c r="G766" s="28" t="s">
        <v>312</v>
      </c>
      <c r="H766" s="28">
        <v>9123</v>
      </c>
      <c r="I766" s="28" t="s">
        <v>317</v>
      </c>
      <c r="J766" s="28">
        <v>820</v>
      </c>
      <c r="K766" s="28" t="s">
        <v>659</v>
      </c>
      <c r="L766" s="41">
        <v>123</v>
      </c>
      <c r="M766" s="44">
        <v>0</v>
      </c>
      <c r="N766" s="6">
        <v>0</v>
      </c>
      <c r="O766">
        <v>0</v>
      </c>
      <c r="P766" s="29" t="s">
        <v>648</v>
      </c>
      <c r="Q766" s="28" t="s">
        <v>315</v>
      </c>
      <c r="R766" s="28" t="s">
        <v>318</v>
      </c>
      <c r="S766" s="28" t="s">
        <v>660</v>
      </c>
      <c r="T766" s="57" t="s">
        <v>8052</v>
      </c>
      <c r="U766" s="57" t="s">
        <v>3474</v>
      </c>
      <c r="V766" s="57" t="s">
        <v>8053</v>
      </c>
      <c r="W766" s="30">
        <v>46023</v>
      </c>
      <c r="X766" s="30">
        <v>46387</v>
      </c>
      <c r="Y766" s="28">
        <v>2026</v>
      </c>
      <c r="Z766" s="28" t="s">
        <v>2161</v>
      </c>
      <c r="AA766" s="28" t="s">
        <v>1743</v>
      </c>
      <c r="AB766" s="28" t="s">
        <v>1744</v>
      </c>
      <c r="AC766" s="28" t="s">
        <v>680</v>
      </c>
      <c r="AD766" s="48" t="s">
        <v>681</v>
      </c>
    </row>
    <row r="767" spans="1:30" x14ac:dyDescent="0.25">
      <c r="A767" s="27" t="s">
        <v>3337</v>
      </c>
      <c r="B767" s="28">
        <v>6</v>
      </c>
      <c r="C767" s="28" t="s">
        <v>27</v>
      </c>
      <c r="D767" t="s">
        <v>2593</v>
      </c>
      <c r="E767" s="28" t="s">
        <v>2594</v>
      </c>
      <c r="F767" s="28">
        <v>73</v>
      </c>
      <c r="G767" s="28" t="s">
        <v>312</v>
      </c>
      <c r="H767" s="28">
        <v>9123</v>
      </c>
      <c r="I767" s="28" t="s">
        <v>317</v>
      </c>
      <c r="J767" s="28">
        <v>819</v>
      </c>
      <c r="K767" s="28" t="s">
        <v>647</v>
      </c>
      <c r="L767" s="41">
        <v>420</v>
      </c>
      <c r="M767" s="44">
        <v>0</v>
      </c>
      <c r="N767" s="6">
        <v>0</v>
      </c>
      <c r="O767">
        <v>0</v>
      </c>
      <c r="P767" s="29" t="s">
        <v>648</v>
      </c>
      <c r="Q767" s="28" t="s">
        <v>315</v>
      </c>
      <c r="R767" s="28" t="s">
        <v>318</v>
      </c>
      <c r="S767" s="28" t="s">
        <v>649</v>
      </c>
      <c r="T767" s="57" t="s">
        <v>8052</v>
      </c>
      <c r="U767" s="57" t="s">
        <v>3474</v>
      </c>
      <c r="V767" s="57" t="s">
        <v>8053</v>
      </c>
      <c r="W767" s="30">
        <v>46023</v>
      </c>
      <c r="X767" s="30">
        <v>46387</v>
      </c>
      <c r="Y767" s="28">
        <v>2026</v>
      </c>
      <c r="Z767" s="28" t="s">
        <v>2014</v>
      </c>
      <c r="AA767" s="28" t="s">
        <v>1743</v>
      </c>
      <c r="AB767" s="28" t="s">
        <v>1744</v>
      </c>
      <c r="AC767" s="28" t="s">
        <v>680</v>
      </c>
      <c r="AD767" s="48" t="s">
        <v>681</v>
      </c>
    </row>
    <row r="768" spans="1:30" x14ac:dyDescent="0.25">
      <c r="A768" s="27" t="s">
        <v>3337</v>
      </c>
      <c r="B768" s="28">
        <v>6</v>
      </c>
      <c r="C768" s="28" t="s">
        <v>27</v>
      </c>
      <c r="D768" t="s">
        <v>2593</v>
      </c>
      <c r="E768" s="28" t="s">
        <v>2613</v>
      </c>
      <c r="F768" s="28">
        <v>85</v>
      </c>
      <c r="G768" s="28" t="s">
        <v>343</v>
      </c>
      <c r="H768" s="28">
        <v>9519</v>
      </c>
      <c r="I768" s="28" t="s">
        <v>2580</v>
      </c>
      <c r="J768" s="28">
        <v>820</v>
      </c>
      <c r="K768" s="28" t="s">
        <v>659</v>
      </c>
      <c r="L768" s="41">
        <v>228</v>
      </c>
      <c r="M768" s="44">
        <v>0</v>
      </c>
      <c r="N768" s="6">
        <v>0</v>
      </c>
      <c r="O768">
        <v>0</v>
      </c>
      <c r="P768" s="29" t="s">
        <v>648</v>
      </c>
      <c r="Q768" s="28" t="s">
        <v>345</v>
      </c>
      <c r="R768" s="28" t="s">
        <v>2581</v>
      </c>
      <c r="S768" s="28" t="s">
        <v>660</v>
      </c>
      <c r="T768" s="57" t="s">
        <v>3484</v>
      </c>
      <c r="U768" s="57" t="s">
        <v>3485</v>
      </c>
      <c r="V768" s="57" t="s">
        <v>3486</v>
      </c>
      <c r="W768" s="30">
        <v>46023</v>
      </c>
      <c r="X768" s="30">
        <v>46387</v>
      </c>
      <c r="Y768" s="28">
        <v>2026</v>
      </c>
      <c r="Z768" s="28" t="s">
        <v>3487</v>
      </c>
      <c r="AA768" s="28" t="s">
        <v>3488</v>
      </c>
      <c r="AB768" s="28" t="s">
        <v>3489</v>
      </c>
      <c r="AC768" s="28" t="s">
        <v>3490</v>
      </c>
      <c r="AD768" s="48" t="s">
        <v>3491</v>
      </c>
    </row>
    <row r="769" spans="1:30" x14ac:dyDescent="0.25">
      <c r="A769" s="27" t="s">
        <v>3337</v>
      </c>
      <c r="B769" s="28">
        <v>6</v>
      </c>
      <c r="C769" s="28" t="s">
        <v>27</v>
      </c>
      <c r="D769" t="s">
        <v>2593</v>
      </c>
      <c r="E769" s="28" t="s">
        <v>2613</v>
      </c>
      <c r="F769" s="28">
        <v>91</v>
      </c>
      <c r="G769" s="28" t="s">
        <v>281</v>
      </c>
      <c r="H769" s="28">
        <v>9517</v>
      </c>
      <c r="I769" s="28" t="s">
        <v>2576</v>
      </c>
      <c r="J769" s="28">
        <v>820</v>
      </c>
      <c r="K769" s="28" t="s">
        <v>659</v>
      </c>
      <c r="L769" s="41">
        <v>40</v>
      </c>
      <c r="M769" s="44">
        <v>0</v>
      </c>
      <c r="N769" s="6">
        <v>0</v>
      </c>
      <c r="O769">
        <v>0</v>
      </c>
      <c r="P769" s="29" t="s">
        <v>648</v>
      </c>
      <c r="Q769" s="28" t="s">
        <v>282</v>
      </c>
      <c r="R769" s="28" t="s">
        <v>2577</v>
      </c>
      <c r="S769" s="28" t="s">
        <v>660</v>
      </c>
      <c r="T769" s="57" t="s">
        <v>8059</v>
      </c>
      <c r="U769" s="57" t="s">
        <v>8060</v>
      </c>
      <c r="V769" s="57" t="s">
        <v>8061</v>
      </c>
      <c r="W769" s="30">
        <v>46023</v>
      </c>
      <c r="X769" s="30">
        <v>46387</v>
      </c>
      <c r="Y769" s="28">
        <v>2026</v>
      </c>
      <c r="Z769" s="28" t="s">
        <v>4198</v>
      </c>
      <c r="AA769" s="28" t="s">
        <v>4199</v>
      </c>
      <c r="AB769" s="28" t="s">
        <v>4200</v>
      </c>
      <c r="AC769" s="28" t="s">
        <v>3501</v>
      </c>
      <c r="AD769" s="48" t="s">
        <v>4201</v>
      </c>
    </row>
    <row r="770" spans="1:30" x14ac:dyDescent="0.25">
      <c r="A770" s="27" t="s">
        <v>3337</v>
      </c>
      <c r="B770" s="28">
        <v>6</v>
      </c>
      <c r="C770" s="28" t="s">
        <v>27</v>
      </c>
      <c r="D770" t="s">
        <v>2593</v>
      </c>
      <c r="E770" s="28" t="s">
        <v>2613</v>
      </c>
      <c r="F770" s="28">
        <v>95</v>
      </c>
      <c r="G770" s="28" t="s">
        <v>224</v>
      </c>
      <c r="H770" s="28">
        <v>9533</v>
      </c>
      <c r="I770" s="28" t="s">
        <v>225</v>
      </c>
      <c r="J770" s="28">
        <v>820</v>
      </c>
      <c r="K770" s="28" t="s">
        <v>659</v>
      </c>
      <c r="L770" s="41">
        <v>82</v>
      </c>
      <c r="M770" s="44">
        <v>0</v>
      </c>
      <c r="N770" s="6">
        <v>0</v>
      </c>
      <c r="O770">
        <v>0</v>
      </c>
      <c r="P770" s="29" t="s">
        <v>648</v>
      </c>
      <c r="Q770" s="28" t="s">
        <v>226</v>
      </c>
      <c r="R770" s="28" t="s">
        <v>227</v>
      </c>
      <c r="S770" s="28" t="s">
        <v>660</v>
      </c>
      <c r="T770" s="57" t="s">
        <v>8062</v>
      </c>
      <c r="U770" s="57" t="s">
        <v>8063</v>
      </c>
      <c r="V770" s="57" t="s">
        <v>8064</v>
      </c>
      <c r="W770" s="30">
        <v>46023</v>
      </c>
      <c r="X770" s="30">
        <v>46387</v>
      </c>
      <c r="Y770" s="28">
        <v>2026</v>
      </c>
      <c r="Z770" s="28" t="s">
        <v>3509</v>
      </c>
      <c r="AA770" s="28" t="s">
        <v>3510</v>
      </c>
      <c r="AB770" s="28" t="s">
        <v>3511</v>
      </c>
      <c r="AC770" s="28" t="s">
        <v>3512</v>
      </c>
      <c r="AD770" s="48" t="s">
        <v>2370</v>
      </c>
    </row>
    <row r="771" spans="1:30" x14ac:dyDescent="0.25">
      <c r="A771" s="27" t="s">
        <v>3337</v>
      </c>
      <c r="B771" s="28">
        <v>6</v>
      </c>
      <c r="C771" s="28" t="s">
        <v>27</v>
      </c>
      <c r="D771" t="s">
        <v>2593</v>
      </c>
      <c r="E771" s="28" t="s">
        <v>2594</v>
      </c>
      <c r="F771" s="28">
        <v>95</v>
      </c>
      <c r="G771" s="28" t="s">
        <v>224</v>
      </c>
      <c r="H771" s="28">
        <v>9533</v>
      </c>
      <c r="I771" s="28" t="s">
        <v>225</v>
      </c>
      <c r="J771" s="28">
        <v>819</v>
      </c>
      <c r="K771" s="28" t="s">
        <v>647</v>
      </c>
      <c r="L771" s="41">
        <v>301</v>
      </c>
      <c r="M771" s="44">
        <v>0</v>
      </c>
      <c r="N771" s="6">
        <v>0</v>
      </c>
      <c r="O771">
        <v>0</v>
      </c>
      <c r="P771" s="29" t="s">
        <v>648</v>
      </c>
      <c r="Q771" s="28" t="s">
        <v>226</v>
      </c>
      <c r="R771" s="28" t="s">
        <v>227</v>
      </c>
      <c r="S771" s="28" t="s">
        <v>649</v>
      </c>
      <c r="T771" s="57" t="s">
        <v>8062</v>
      </c>
      <c r="U771" s="57" t="s">
        <v>8063</v>
      </c>
      <c r="V771" s="57" t="s">
        <v>8064</v>
      </c>
      <c r="W771" s="30">
        <v>46023</v>
      </c>
      <c r="X771" s="30">
        <v>46387</v>
      </c>
      <c r="Y771" s="28">
        <v>2026</v>
      </c>
      <c r="Z771" s="28" t="s">
        <v>3509</v>
      </c>
      <c r="AA771" s="28" t="s">
        <v>3510</v>
      </c>
      <c r="AB771" s="28" t="s">
        <v>3511</v>
      </c>
      <c r="AC771" s="28" t="s">
        <v>3512</v>
      </c>
      <c r="AD771" s="48" t="s">
        <v>2370</v>
      </c>
    </row>
    <row r="772" spans="1:30" x14ac:dyDescent="0.25">
      <c r="A772" s="27" t="s">
        <v>3337</v>
      </c>
      <c r="B772" s="28">
        <v>6</v>
      </c>
      <c r="C772" s="28" t="s">
        <v>27</v>
      </c>
      <c r="D772" t="s">
        <v>2593</v>
      </c>
      <c r="E772" s="28" t="s">
        <v>2613</v>
      </c>
      <c r="F772" s="28">
        <v>63</v>
      </c>
      <c r="G772" s="28" t="s">
        <v>217</v>
      </c>
      <c r="H772" s="28">
        <v>9538</v>
      </c>
      <c r="I772" s="28" t="s">
        <v>972</v>
      </c>
      <c r="J772" s="28">
        <v>820</v>
      </c>
      <c r="K772" s="28" t="s">
        <v>659</v>
      </c>
      <c r="L772" s="41">
        <v>279</v>
      </c>
      <c r="M772" s="44">
        <v>0</v>
      </c>
      <c r="N772" s="6">
        <v>0</v>
      </c>
      <c r="O772">
        <v>0</v>
      </c>
      <c r="P772" s="29" t="s">
        <v>648</v>
      </c>
      <c r="Q772" s="28" t="s">
        <v>219</v>
      </c>
      <c r="R772" s="28" t="s">
        <v>973</v>
      </c>
      <c r="S772" s="28" t="s">
        <v>660</v>
      </c>
      <c r="T772" s="57" t="s">
        <v>8065</v>
      </c>
      <c r="U772" s="57" t="s">
        <v>8066</v>
      </c>
      <c r="V772" s="57" t="s">
        <v>8067</v>
      </c>
      <c r="W772" s="30">
        <v>46023</v>
      </c>
      <c r="X772" s="30">
        <v>46387</v>
      </c>
      <c r="Y772" s="28">
        <v>2026</v>
      </c>
      <c r="Z772" s="28" t="s">
        <v>3513</v>
      </c>
      <c r="AA772" s="28" t="s">
        <v>1439</v>
      </c>
      <c r="AB772" s="28" t="s">
        <v>716</v>
      </c>
      <c r="AC772" s="28" t="s">
        <v>3514</v>
      </c>
      <c r="AD772" s="48" t="s">
        <v>3515</v>
      </c>
    </row>
    <row r="773" spans="1:30" x14ac:dyDescent="0.25">
      <c r="A773" s="27" t="s">
        <v>3337</v>
      </c>
      <c r="B773" s="28">
        <v>6</v>
      </c>
      <c r="C773" s="28" t="s">
        <v>27</v>
      </c>
      <c r="D773" t="s">
        <v>2593</v>
      </c>
      <c r="E773" s="28" t="s">
        <v>2594</v>
      </c>
      <c r="F773" s="28">
        <v>63</v>
      </c>
      <c r="G773" s="28" t="s">
        <v>217</v>
      </c>
      <c r="H773" s="28">
        <v>9538</v>
      </c>
      <c r="I773" s="28" t="s">
        <v>972</v>
      </c>
      <c r="J773" s="28">
        <v>819</v>
      </c>
      <c r="K773" s="28" t="s">
        <v>647</v>
      </c>
      <c r="L773" s="41">
        <v>320</v>
      </c>
      <c r="M773" s="44">
        <v>0</v>
      </c>
      <c r="N773" s="6">
        <v>0</v>
      </c>
      <c r="O773">
        <v>0</v>
      </c>
      <c r="P773" s="29" t="s">
        <v>648</v>
      </c>
      <c r="Q773" s="28" t="s">
        <v>219</v>
      </c>
      <c r="R773" s="28" t="s">
        <v>973</v>
      </c>
      <c r="S773" s="28" t="s">
        <v>649</v>
      </c>
      <c r="T773" s="57" t="s">
        <v>8065</v>
      </c>
      <c r="U773" s="57" t="s">
        <v>8066</v>
      </c>
      <c r="V773" s="57" t="s">
        <v>8067</v>
      </c>
      <c r="W773" s="30">
        <v>46023</v>
      </c>
      <c r="X773" s="30">
        <v>46387</v>
      </c>
      <c r="Y773" s="28">
        <v>2026</v>
      </c>
      <c r="Z773" s="28" t="s">
        <v>3513</v>
      </c>
      <c r="AA773" s="28" t="s">
        <v>1439</v>
      </c>
      <c r="AB773" s="28" t="s">
        <v>716</v>
      </c>
      <c r="AC773" s="28" t="s">
        <v>3514</v>
      </c>
      <c r="AD773" s="48" t="s">
        <v>3515</v>
      </c>
    </row>
    <row r="774" spans="1:30" x14ac:dyDescent="0.25">
      <c r="A774" s="27" t="s">
        <v>3337</v>
      </c>
      <c r="B774" s="28">
        <v>13</v>
      </c>
      <c r="C774" s="28" t="s">
        <v>27</v>
      </c>
      <c r="D774" t="s">
        <v>2574</v>
      </c>
      <c r="E774" s="28" t="s">
        <v>28</v>
      </c>
      <c r="F774" s="28">
        <v>5</v>
      </c>
      <c r="G774" s="28" t="s">
        <v>25</v>
      </c>
      <c r="H774" s="28">
        <v>9203</v>
      </c>
      <c r="I774" s="28" t="s">
        <v>39</v>
      </c>
      <c r="J774" s="28">
        <v>654</v>
      </c>
      <c r="K774" s="28" t="s">
        <v>499</v>
      </c>
      <c r="L774" s="41">
        <v>741</v>
      </c>
      <c r="M774" s="44">
        <v>0</v>
      </c>
      <c r="N774" s="6">
        <v>0</v>
      </c>
      <c r="O774">
        <v>0</v>
      </c>
      <c r="P774" s="29" t="s">
        <v>29</v>
      </c>
      <c r="Q774" s="28" t="s">
        <v>30</v>
      </c>
      <c r="R774" s="28" t="s">
        <v>42</v>
      </c>
      <c r="S774" s="28" t="s">
        <v>500</v>
      </c>
      <c r="T774" s="57" t="s">
        <v>3338</v>
      </c>
      <c r="U774" s="57" t="s">
        <v>3339</v>
      </c>
      <c r="V774" s="57" t="s">
        <v>7949</v>
      </c>
      <c r="W774" s="30">
        <v>46023</v>
      </c>
      <c r="X774" s="30">
        <v>46387</v>
      </c>
      <c r="Y774" s="28">
        <v>2026</v>
      </c>
      <c r="Z774" s="28" t="s">
        <v>1102</v>
      </c>
      <c r="AA774" s="28" t="s">
        <v>1103</v>
      </c>
      <c r="AB774" s="28" t="s">
        <v>41</v>
      </c>
      <c r="AC774" s="28" t="s">
        <v>4202</v>
      </c>
      <c r="AD774" s="48" t="s">
        <v>2575</v>
      </c>
    </row>
    <row r="775" spans="1:30" x14ac:dyDescent="0.25">
      <c r="A775" s="27" t="s">
        <v>3337</v>
      </c>
      <c r="B775" s="28">
        <v>13</v>
      </c>
      <c r="C775" s="28" t="s">
        <v>27</v>
      </c>
      <c r="D775" t="s">
        <v>2574</v>
      </c>
      <c r="E775" s="28" t="s">
        <v>28</v>
      </c>
      <c r="F775" s="28">
        <v>5</v>
      </c>
      <c r="G775" s="28" t="s">
        <v>25</v>
      </c>
      <c r="H775" s="28">
        <v>9204</v>
      </c>
      <c r="I775" s="28" t="s">
        <v>43</v>
      </c>
      <c r="J775" s="28">
        <v>654</v>
      </c>
      <c r="K775" s="28" t="s">
        <v>499</v>
      </c>
      <c r="L775" s="41">
        <v>818</v>
      </c>
      <c r="M775" s="44">
        <v>0</v>
      </c>
      <c r="N775" s="6">
        <v>0</v>
      </c>
      <c r="O775">
        <v>0</v>
      </c>
      <c r="P775" s="29" t="s">
        <v>29</v>
      </c>
      <c r="Q775" s="28" t="s">
        <v>30</v>
      </c>
      <c r="R775" s="28" t="s">
        <v>45</v>
      </c>
      <c r="S775" s="28" t="s">
        <v>500</v>
      </c>
      <c r="T775" s="57" t="s">
        <v>3348</v>
      </c>
      <c r="U775" s="57" t="s">
        <v>3349</v>
      </c>
      <c r="V775" s="57" t="s">
        <v>7964</v>
      </c>
      <c r="W775" s="30">
        <v>46023</v>
      </c>
      <c r="X775" s="30">
        <v>46387</v>
      </c>
      <c r="Y775" s="28">
        <v>2026</v>
      </c>
      <c r="Z775" s="28" t="s">
        <v>4203</v>
      </c>
      <c r="AA775" s="28" t="s">
        <v>1120</v>
      </c>
      <c r="AB775" s="28" t="s">
        <v>970</v>
      </c>
      <c r="AC775" s="28" t="s">
        <v>4204</v>
      </c>
      <c r="AD775" s="48" t="s">
        <v>2575</v>
      </c>
    </row>
    <row r="776" spans="1:30" x14ac:dyDescent="0.25">
      <c r="A776" s="27" t="s">
        <v>3337</v>
      </c>
      <c r="B776" s="28">
        <v>13</v>
      </c>
      <c r="C776" s="28" t="s">
        <v>27</v>
      </c>
      <c r="D776" t="s">
        <v>2574</v>
      </c>
      <c r="E776" s="28" t="s">
        <v>28</v>
      </c>
      <c r="F776" s="28">
        <v>66</v>
      </c>
      <c r="G776" s="28" t="s">
        <v>54</v>
      </c>
      <c r="H776" s="28">
        <v>9308</v>
      </c>
      <c r="I776" s="28" t="s">
        <v>62</v>
      </c>
      <c r="J776" s="28">
        <v>654</v>
      </c>
      <c r="K776" s="28" t="s">
        <v>499</v>
      </c>
      <c r="L776" s="41">
        <v>1311</v>
      </c>
      <c r="M776" s="44">
        <v>0</v>
      </c>
      <c r="N776" s="6">
        <v>0</v>
      </c>
      <c r="O776">
        <v>0</v>
      </c>
      <c r="P776" s="29" t="s">
        <v>29</v>
      </c>
      <c r="Q776" s="28" t="s">
        <v>56</v>
      </c>
      <c r="R776" s="28" t="s">
        <v>65</v>
      </c>
      <c r="S776" s="28" t="s">
        <v>500</v>
      </c>
      <c r="T776" s="57" t="s">
        <v>7967</v>
      </c>
      <c r="U776" s="57" t="s">
        <v>7968</v>
      </c>
      <c r="V776" s="57" t="s">
        <v>7969</v>
      </c>
      <c r="W776" s="30">
        <v>46023</v>
      </c>
      <c r="X776" s="30">
        <v>46387</v>
      </c>
      <c r="Y776" s="28">
        <v>2026</v>
      </c>
      <c r="Z776" s="28" t="s">
        <v>4205</v>
      </c>
      <c r="AA776" s="28" t="s">
        <v>364</v>
      </c>
      <c r="AB776" s="28" t="s">
        <v>365</v>
      </c>
      <c r="AC776" s="28" t="s">
        <v>4206</v>
      </c>
      <c r="AD776" s="48" t="s">
        <v>2575</v>
      </c>
    </row>
    <row r="777" spans="1:30" x14ac:dyDescent="0.25">
      <c r="A777" s="27" t="s">
        <v>3337</v>
      </c>
      <c r="B777" s="28">
        <v>13</v>
      </c>
      <c r="C777" s="28" t="s">
        <v>27</v>
      </c>
      <c r="D777" t="s">
        <v>2574</v>
      </c>
      <c r="E777" s="28" t="s">
        <v>28</v>
      </c>
      <c r="F777" s="28">
        <v>66</v>
      </c>
      <c r="G777" s="28" t="s">
        <v>54</v>
      </c>
      <c r="H777" s="28">
        <v>9121</v>
      </c>
      <c r="I777" s="28" t="s">
        <v>55</v>
      </c>
      <c r="J777" s="28">
        <v>654</v>
      </c>
      <c r="K777" s="28" t="s">
        <v>499</v>
      </c>
      <c r="L777" s="41">
        <v>1344</v>
      </c>
      <c r="M777" s="44">
        <v>0</v>
      </c>
      <c r="N777" s="6">
        <v>0</v>
      </c>
      <c r="O777">
        <v>0</v>
      </c>
      <c r="P777" s="29" t="s">
        <v>29</v>
      </c>
      <c r="Q777" s="28" t="s">
        <v>56</v>
      </c>
      <c r="R777" s="28" t="s">
        <v>57</v>
      </c>
      <c r="S777" s="28" t="s">
        <v>500</v>
      </c>
      <c r="T777" s="57" t="s">
        <v>7971</v>
      </c>
      <c r="U777" s="57" t="s">
        <v>7972</v>
      </c>
      <c r="V777" s="57" t="s">
        <v>7973</v>
      </c>
      <c r="W777" s="30">
        <v>46023</v>
      </c>
      <c r="X777" s="30">
        <v>46387</v>
      </c>
      <c r="Y777" s="28">
        <v>2026</v>
      </c>
      <c r="Z777" s="28" t="s">
        <v>1415</v>
      </c>
      <c r="AA777" s="28" t="s">
        <v>1416</v>
      </c>
      <c r="AB777" s="28" t="s">
        <v>1417</v>
      </c>
      <c r="AC777" s="28" t="s">
        <v>1418</v>
      </c>
      <c r="AD777" s="48" t="s">
        <v>1419</v>
      </c>
    </row>
    <row r="778" spans="1:30" x14ac:dyDescent="0.25">
      <c r="A778" s="27" t="s">
        <v>3337</v>
      </c>
      <c r="B778" s="28">
        <v>13</v>
      </c>
      <c r="C778" s="28" t="s">
        <v>27</v>
      </c>
      <c r="D778" t="s">
        <v>2574</v>
      </c>
      <c r="E778" s="28" t="s">
        <v>28</v>
      </c>
      <c r="F778" s="28">
        <v>15</v>
      </c>
      <c r="G778" s="28" t="s">
        <v>211</v>
      </c>
      <c r="H778" s="28">
        <v>9305</v>
      </c>
      <c r="I778" s="28" t="s">
        <v>306</v>
      </c>
      <c r="J778" s="28">
        <v>654</v>
      </c>
      <c r="K778" s="28" t="s">
        <v>499</v>
      </c>
      <c r="L778" s="41">
        <v>2928</v>
      </c>
      <c r="M778" s="44">
        <v>0</v>
      </c>
      <c r="N778" s="6">
        <v>0</v>
      </c>
      <c r="O778">
        <v>0</v>
      </c>
      <c r="P778" s="29" t="s">
        <v>29</v>
      </c>
      <c r="Q778" s="28" t="s">
        <v>215</v>
      </c>
      <c r="R778" s="28" t="s">
        <v>307</v>
      </c>
      <c r="S778" s="28" t="s">
        <v>500</v>
      </c>
      <c r="T778" s="57" t="s">
        <v>8003</v>
      </c>
      <c r="U778" s="57" t="s">
        <v>8004</v>
      </c>
      <c r="V778" s="57" t="s">
        <v>8005</v>
      </c>
      <c r="W778" s="30">
        <v>46023</v>
      </c>
      <c r="X778" s="30">
        <v>46387</v>
      </c>
      <c r="Y778" s="28">
        <v>2026</v>
      </c>
      <c r="Z778" s="28" t="s">
        <v>1403</v>
      </c>
      <c r="AA778" s="28" t="s">
        <v>495</v>
      </c>
      <c r="AB778" s="28" t="s">
        <v>4207</v>
      </c>
      <c r="AC778" s="28" t="s">
        <v>1519</v>
      </c>
      <c r="AD778" s="48" t="s">
        <v>4208</v>
      </c>
    </row>
    <row r="779" spans="1:30" x14ac:dyDescent="0.25">
      <c r="A779" s="27" t="s">
        <v>3337</v>
      </c>
      <c r="B779" s="28">
        <v>13</v>
      </c>
      <c r="C779" s="28" t="s">
        <v>27</v>
      </c>
      <c r="D779" t="s">
        <v>2574</v>
      </c>
      <c r="E779" s="28" t="s">
        <v>28</v>
      </c>
      <c r="F779" s="28">
        <v>17</v>
      </c>
      <c r="G779" s="28" t="s">
        <v>83</v>
      </c>
      <c r="H779" s="28">
        <v>9112</v>
      </c>
      <c r="I779" s="28" t="s">
        <v>332</v>
      </c>
      <c r="J779" s="28">
        <v>654</v>
      </c>
      <c r="K779" s="28" t="s">
        <v>499</v>
      </c>
      <c r="L779" s="41">
        <v>506</v>
      </c>
      <c r="M779" s="44">
        <v>0</v>
      </c>
      <c r="N779" s="6">
        <v>0</v>
      </c>
      <c r="O779">
        <v>0</v>
      </c>
      <c r="P779" s="29" t="s">
        <v>29</v>
      </c>
      <c r="Q779" s="28" t="s">
        <v>85</v>
      </c>
      <c r="R779" s="28" t="s">
        <v>335</v>
      </c>
      <c r="S779" s="28" t="s">
        <v>500</v>
      </c>
      <c r="T779" s="57" t="s">
        <v>8009</v>
      </c>
      <c r="U779" s="57" t="s">
        <v>8010</v>
      </c>
      <c r="V779" s="57" t="s">
        <v>8011</v>
      </c>
      <c r="W779" s="30">
        <v>46023</v>
      </c>
      <c r="X779" s="30">
        <v>46387</v>
      </c>
      <c r="Y779" s="28">
        <v>2026</v>
      </c>
      <c r="Z779" s="28" t="s">
        <v>1405</v>
      </c>
      <c r="AA779" s="28" t="s">
        <v>496</v>
      </c>
      <c r="AB779" s="28" t="s">
        <v>1406</v>
      </c>
      <c r="AC779" s="28" t="s">
        <v>410</v>
      </c>
      <c r="AD779" s="48" t="s">
        <v>3466</v>
      </c>
    </row>
    <row r="780" spans="1:30" x14ac:dyDescent="0.25">
      <c r="A780" s="27" t="s">
        <v>3337</v>
      </c>
      <c r="B780" s="28">
        <v>13</v>
      </c>
      <c r="C780" s="28" t="s">
        <v>27</v>
      </c>
      <c r="D780" t="s">
        <v>2574</v>
      </c>
      <c r="E780" s="28" t="s">
        <v>28</v>
      </c>
      <c r="F780" s="28">
        <v>17</v>
      </c>
      <c r="G780" s="28" t="s">
        <v>83</v>
      </c>
      <c r="H780" s="28">
        <v>9515</v>
      </c>
      <c r="I780" s="28" t="s">
        <v>89</v>
      </c>
      <c r="J780" s="28">
        <v>654</v>
      </c>
      <c r="K780" s="28" t="s">
        <v>499</v>
      </c>
      <c r="L780" s="41">
        <v>531</v>
      </c>
      <c r="M780" s="44">
        <v>0</v>
      </c>
      <c r="N780" s="6">
        <v>0</v>
      </c>
      <c r="O780">
        <v>0</v>
      </c>
      <c r="P780" s="29" t="s">
        <v>29</v>
      </c>
      <c r="Q780" s="28" t="s">
        <v>85</v>
      </c>
      <c r="R780" s="28" t="s">
        <v>91</v>
      </c>
      <c r="S780" s="28" t="s">
        <v>500</v>
      </c>
      <c r="T780" s="57" t="s">
        <v>8018</v>
      </c>
      <c r="U780" s="57" t="s">
        <v>8019</v>
      </c>
      <c r="V780" s="57" t="s">
        <v>8020</v>
      </c>
      <c r="W780" s="30">
        <v>46023</v>
      </c>
      <c r="X780" s="30">
        <v>46387</v>
      </c>
      <c r="Y780" s="28">
        <v>2026</v>
      </c>
      <c r="Z780" s="28" t="s">
        <v>1407</v>
      </c>
      <c r="AA780" s="28" t="s">
        <v>1408</v>
      </c>
      <c r="AB780" s="28" t="s">
        <v>1409</v>
      </c>
      <c r="AC780" s="28" t="s">
        <v>521</v>
      </c>
      <c r="AD780" s="48" t="s">
        <v>1410</v>
      </c>
    </row>
    <row r="781" spans="1:30" x14ac:dyDescent="0.25">
      <c r="A781" s="27" t="s">
        <v>3337</v>
      </c>
      <c r="B781" s="28">
        <v>13</v>
      </c>
      <c r="C781" s="28" t="s">
        <v>27</v>
      </c>
      <c r="D781" t="s">
        <v>2574</v>
      </c>
      <c r="E781" s="28" t="s">
        <v>28</v>
      </c>
      <c r="F781" s="28">
        <v>18</v>
      </c>
      <c r="G781" s="28" t="s">
        <v>77</v>
      </c>
      <c r="H781" s="28">
        <v>9516</v>
      </c>
      <c r="I781" s="28" t="s">
        <v>78</v>
      </c>
      <c r="J781" s="28">
        <v>654</v>
      </c>
      <c r="K781" s="28" t="s">
        <v>499</v>
      </c>
      <c r="L781" s="41">
        <v>1808</v>
      </c>
      <c r="M781" s="44">
        <v>0</v>
      </c>
      <c r="N781" s="6">
        <v>0</v>
      </c>
      <c r="O781">
        <v>0</v>
      </c>
      <c r="P781" s="29" t="s">
        <v>29</v>
      </c>
      <c r="Q781" s="28" t="s">
        <v>79</v>
      </c>
      <c r="R781" s="28" t="s">
        <v>80</v>
      </c>
      <c r="S781" s="28" t="s">
        <v>500</v>
      </c>
      <c r="T781" s="57" t="s">
        <v>8021</v>
      </c>
      <c r="U781" s="57" t="s">
        <v>8022</v>
      </c>
      <c r="V781" s="57" t="s">
        <v>8023</v>
      </c>
      <c r="W781" s="30">
        <v>46023</v>
      </c>
      <c r="X781" s="30">
        <v>46387</v>
      </c>
      <c r="Y781" s="28">
        <v>2026</v>
      </c>
      <c r="Z781" s="28" t="s">
        <v>3410</v>
      </c>
      <c r="AA781" s="28" t="s">
        <v>3415</v>
      </c>
      <c r="AB781" s="28" t="s">
        <v>3416</v>
      </c>
      <c r="AC781" s="28" t="s">
        <v>1672</v>
      </c>
      <c r="AD781" s="48" t="s">
        <v>3413</v>
      </c>
    </row>
    <row r="782" spans="1:30" x14ac:dyDescent="0.25">
      <c r="A782" s="27" t="s">
        <v>3337</v>
      </c>
      <c r="B782" s="28">
        <v>13</v>
      </c>
      <c r="C782" s="28" t="s">
        <v>27</v>
      </c>
      <c r="D782" t="s">
        <v>2574</v>
      </c>
      <c r="E782" s="28" t="s">
        <v>28</v>
      </c>
      <c r="F782" s="28">
        <v>54</v>
      </c>
      <c r="G782" s="28" t="s">
        <v>119</v>
      </c>
      <c r="H782" s="28">
        <v>9119</v>
      </c>
      <c r="I782" s="28" t="s">
        <v>251</v>
      </c>
      <c r="J782" s="28">
        <v>654</v>
      </c>
      <c r="K782" s="28" t="s">
        <v>499</v>
      </c>
      <c r="L782" s="41">
        <v>2471</v>
      </c>
      <c r="M782" s="44">
        <v>0</v>
      </c>
      <c r="N782" s="6">
        <v>0</v>
      </c>
      <c r="O782">
        <v>0</v>
      </c>
      <c r="P782" s="29" t="s">
        <v>29</v>
      </c>
      <c r="Q782" s="28" t="s">
        <v>121</v>
      </c>
      <c r="R782" s="28" t="s">
        <v>252</v>
      </c>
      <c r="S782" s="28" t="s">
        <v>500</v>
      </c>
      <c r="T782" s="57" t="s">
        <v>3436</v>
      </c>
      <c r="U782" s="57" t="s">
        <v>8035</v>
      </c>
      <c r="V782" s="57" t="s">
        <v>8036</v>
      </c>
      <c r="W782" s="30">
        <v>46023</v>
      </c>
      <c r="X782" s="30">
        <v>46387</v>
      </c>
      <c r="Y782" s="28">
        <v>2026</v>
      </c>
      <c r="Z782" s="28" t="s">
        <v>4209</v>
      </c>
      <c r="AA782" s="28" t="s">
        <v>4210</v>
      </c>
      <c r="AB782" s="28" t="s">
        <v>4211</v>
      </c>
      <c r="AC782" s="28" t="s">
        <v>3441</v>
      </c>
      <c r="AD782" s="48" t="s">
        <v>3442</v>
      </c>
    </row>
    <row r="783" spans="1:30" x14ac:dyDescent="0.25">
      <c r="A783" s="27" t="s">
        <v>3337</v>
      </c>
      <c r="B783" s="28">
        <v>13</v>
      </c>
      <c r="C783" s="28" t="s">
        <v>27</v>
      </c>
      <c r="D783" t="s">
        <v>2574</v>
      </c>
      <c r="E783" s="28" t="s">
        <v>28</v>
      </c>
      <c r="F783" s="28">
        <v>73</v>
      </c>
      <c r="G783" s="28" t="s">
        <v>312</v>
      </c>
      <c r="H783" s="28">
        <v>9123</v>
      </c>
      <c r="I783" s="28" t="s">
        <v>317</v>
      </c>
      <c r="J783" s="28">
        <v>654</v>
      </c>
      <c r="K783" s="28" t="s">
        <v>499</v>
      </c>
      <c r="L783" s="41">
        <v>1590</v>
      </c>
      <c r="M783" s="44">
        <v>0</v>
      </c>
      <c r="N783" s="6">
        <v>0</v>
      </c>
      <c r="O783">
        <v>0</v>
      </c>
      <c r="P783" s="29" t="s">
        <v>29</v>
      </c>
      <c r="Q783" s="28" t="s">
        <v>315</v>
      </c>
      <c r="R783" s="28" t="s">
        <v>318</v>
      </c>
      <c r="S783" s="28" t="s">
        <v>500</v>
      </c>
      <c r="T783" s="57" t="s">
        <v>8052</v>
      </c>
      <c r="U783" s="57" t="s">
        <v>3474</v>
      </c>
      <c r="V783" s="57" t="s">
        <v>8053</v>
      </c>
      <c r="W783" s="30">
        <v>46023</v>
      </c>
      <c r="X783" s="30">
        <v>46387</v>
      </c>
      <c r="Y783" s="28">
        <v>2026</v>
      </c>
      <c r="Z783" s="28" t="s">
        <v>1420</v>
      </c>
      <c r="AA783" s="28" t="s">
        <v>1421</v>
      </c>
      <c r="AB783" s="28" t="s">
        <v>1422</v>
      </c>
      <c r="AC783" s="28" t="s">
        <v>513</v>
      </c>
      <c r="AD783" s="48" t="s">
        <v>1535</v>
      </c>
    </row>
    <row r="784" spans="1:30" x14ac:dyDescent="0.25">
      <c r="A784" s="27" t="s">
        <v>3337</v>
      </c>
      <c r="B784" s="28">
        <v>13</v>
      </c>
      <c r="C784" s="28" t="s">
        <v>27</v>
      </c>
      <c r="D784" t="s">
        <v>2574</v>
      </c>
      <c r="E784" s="28" t="s">
        <v>28</v>
      </c>
      <c r="F784" s="28">
        <v>68</v>
      </c>
      <c r="G784" s="28" t="s">
        <v>283</v>
      </c>
      <c r="H784" s="28">
        <v>9225</v>
      </c>
      <c r="I784" s="28" t="s">
        <v>287</v>
      </c>
      <c r="J784" s="28">
        <v>654</v>
      </c>
      <c r="K784" s="28" t="s">
        <v>499</v>
      </c>
      <c r="L784" s="41">
        <v>816</v>
      </c>
      <c r="M784" s="44">
        <v>0</v>
      </c>
      <c r="N784" s="6">
        <v>0</v>
      </c>
      <c r="O784">
        <v>0</v>
      </c>
      <c r="P784" s="29" t="s">
        <v>29</v>
      </c>
      <c r="Q784" s="28" t="s">
        <v>285</v>
      </c>
      <c r="R784" s="28" t="s">
        <v>288</v>
      </c>
      <c r="S784" s="28" t="s">
        <v>500</v>
      </c>
      <c r="T784" s="57" t="s">
        <v>8006</v>
      </c>
      <c r="U784" s="57" t="s">
        <v>8007</v>
      </c>
      <c r="V784" s="57" t="s">
        <v>8008</v>
      </c>
      <c r="W784" s="30">
        <v>46023</v>
      </c>
      <c r="X784" s="30">
        <v>46387</v>
      </c>
      <c r="Y784" s="28">
        <v>2026</v>
      </c>
      <c r="Z784" s="28" t="s">
        <v>1359</v>
      </c>
      <c r="AA784" s="28" t="s">
        <v>1092</v>
      </c>
      <c r="AB784" s="28" t="s">
        <v>1360</v>
      </c>
      <c r="AC784" s="28" t="s">
        <v>4212</v>
      </c>
      <c r="AD784" s="48" t="s">
        <v>4213</v>
      </c>
    </row>
    <row r="785" spans="1:30" x14ac:dyDescent="0.25">
      <c r="A785" s="27" t="s">
        <v>3337</v>
      </c>
      <c r="B785" s="28">
        <v>13</v>
      </c>
      <c r="C785" s="28" t="s">
        <v>27</v>
      </c>
      <c r="D785" t="s">
        <v>2574</v>
      </c>
      <c r="E785" s="28" t="s">
        <v>28</v>
      </c>
      <c r="F785" s="28">
        <v>68</v>
      </c>
      <c r="G785" s="28" t="s">
        <v>283</v>
      </c>
      <c r="H785" s="28">
        <v>9541</v>
      </c>
      <c r="I785" s="28" t="s">
        <v>301</v>
      </c>
      <c r="J785" s="28">
        <v>654</v>
      </c>
      <c r="K785" s="28" t="s">
        <v>499</v>
      </c>
      <c r="L785" s="41">
        <v>1256</v>
      </c>
      <c r="M785" s="44">
        <v>0</v>
      </c>
      <c r="N785" s="6">
        <v>0</v>
      </c>
      <c r="O785">
        <v>0</v>
      </c>
      <c r="P785" s="29" t="s">
        <v>29</v>
      </c>
      <c r="Q785" s="28" t="s">
        <v>285</v>
      </c>
      <c r="R785" s="28" t="s">
        <v>302</v>
      </c>
      <c r="S785" s="28" t="s">
        <v>500</v>
      </c>
      <c r="T785" s="57" t="s">
        <v>8012</v>
      </c>
      <c r="U785" s="57" t="s">
        <v>8013</v>
      </c>
      <c r="V785" s="57" t="s">
        <v>8014</v>
      </c>
      <c r="W785" s="30">
        <v>46023</v>
      </c>
      <c r="X785" s="30">
        <v>46387</v>
      </c>
      <c r="Y785" s="28">
        <v>2026</v>
      </c>
      <c r="Z785" s="28" t="s">
        <v>4214</v>
      </c>
      <c r="AA785" s="28" t="s">
        <v>4215</v>
      </c>
      <c r="AB785" s="28" t="s">
        <v>4216</v>
      </c>
      <c r="AC785" s="28" t="s">
        <v>4217</v>
      </c>
      <c r="AD785" s="48" t="s">
        <v>4218</v>
      </c>
    </row>
    <row r="786" spans="1:30" x14ac:dyDescent="0.25">
      <c r="A786" s="27" t="s">
        <v>3337</v>
      </c>
      <c r="B786" s="28">
        <v>13</v>
      </c>
      <c r="C786" s="28" t="s">
        <v>27</v>
      </c>
      <c r="D786" t="s">
        <v>2574</v>
      </c>
      <c r="E786" s="28" t="s">
        <v>28</v>
      </c>
      <c r="F786" s="28">
        <v>68</v>
      </c>
      <c r="G786" s="28" t="s">
        <v>283</v>
      </c>
      <c r="H786" s="28">
        <v>9122</v>
      </c>
      <c r="I786" s="28" t="s">
        <v>299</v>
      </c>
      <c r="J786" s="28">
        <v>654</v>
      </c>
      <c r="K786" s="28" t="s">
        <v>499</v>
      </c>
      <c r="L786" s="41">
        <v>802</v>
      </c>
      <c r="M786" s="44">
        <v>0</v>
      </c>
      <c r="N786" s="6">
        <v>0</v>
      </c>
      <c r="O786">
        <v>0</v>
      </c>
      <c r="P786" s="29" t="s">
        <v>29</v>
      </c>
      <c r="Q786" s="28" t="s">
        <v>285</v>
      </c>
      <c r="R786" s="28" t="s">
        <v>300</v>
      </c>
      <c r="S786" s="28" t="s">
        <v>500</v>
      </c>
      <c r="T786" s="57" t="s">
        <v>8043</v>
      </c>
      <c r="U786" s="57" t="s">
        <v>8044</v>
      </c>
      <c r="V786" s="57" t="s">
        <v>8045</v>
      </c>
      <c r="W786" s="30">
        <v>46023</v>
      </c>
      <c r="X786" s="30">
        <v>46387</v>
      </c>
      <c r="Y786" s="28">
        <v>2026</v>
      </c>
      <c r="Z786" s="28" t="s">
        <v>4219</v>
      </c>
      <c r="AA786" s="28" t="s">
        <v>4220</v>
      </c>
      <c r="AB786" s="28" t="s">
        <v>4221</v>
      </c>
      <c r="AC786" s="28" t="s">
        <v>4190</v>
      </c>
      <c r="AD786" s="48" t="s">
        <v>4222</v>
      </c>
    </row>
    <row r="787" spans="1:30" x14ac:dyDescent="0.25">
      <c r="A787" s="27" t="s">
        <v>3337</v>
      </c>
      <c r="B787" s="28">
        <v>13</v>
      </c>
      <c r="C787" s="28" t="s">
        <v>27</v>
      </c>
      <c r="D787" t="s">
        <v>2574</v>
      </c>
      <c r="E787" s="28" t="s">
        <v>28</v>
      </c>
      <c r="F787" s="28">
        <v>68</v>
      </c>
      <c r="G787" s="28" t="s">
        <v>283</v>
      </c>
      <c r="H787" s="28">
        <v>9224</v>
      </c>
      <c r="I787" s="28" t="s">
        <v>284</v>
      </c>
      <c r="J787" s="28">
        <v>654</v>
      </c>
      <c r="K787" s="28" t="s">
        <v>499</v>
      </c>
      <c r="L787" s="41">
        <v>1134</v>
      </c>
      <c r="M787" s="44">
        <v>0</v>
      </c>
      <c r="N787" s="6">
        <v>0</v>
      </c>
      <c r="O787">
        <v>0</v>
      </c>
      <c r="P787" s="29" t="s">
        <v>29</v>
      </c>
      <c r="Q787" s="28" t="s">
        <v>285</v>
      </c>
      <c r="R787" s="28" t="s">
        <v>286</v>
      </c>
      <c r="S787" s="28" t="s">
        <v>500</v>
      </c>
      <c r="T787" s="57" t="s">
        <v>8046</v>
      </c>
      <c r="U787" s="57" t="s">
        <v>8047</v>
      </c>
      <c r="V787" s="57" t="s">
        <v>8048</v>
      </c>
      <c r="W787" s="30">
        <v>46023</v>
      </c>
      <c r="X787" s="30">
        <v>46387</v>
      </c>
      <c r="Y787" s="28">
        <v>2026</v>
      </c>
      <c r="Z787" s="28" t="s">
        <v>4223</v>
      </c>
      <c r="AA787" s="28" t="s">
        <v>4224</v>
      </c>
      <c r="AB787" s="28" t="s">
        <v>4225</v>
      </c>
      <c r="AC787" s="28" t="s">
        <v>4226</v>
      </c>
      <c r="AD787" s="48" t="s">
        <v>4227</v>
      </c>
    </row>
    <row r="788" spans="1:30" x14ac:dyDescent="0.25">
      <c r="A788" s="27" t="s">
        <v>3337</v>
      </c>
      <c r="B788" s="28">
        <v>13</v>
      </c>
      <c r="C788" s="28" t="s">
        <v>27</v>
      </c>
      <c r="D788" t="s">
        <v>2574</v>
      </c>
      <c r="E788" s="28" t="s">
        <v>28</v>
      </c>
      <c r="F788" s="28">
        <v>68</v>
      </c>
      <c r="G788" s="28" t="s">
        <v>283</v>
      </c>
      <c r="H788" s="28">
        <v>9545</v>
      </c>
      <c r="I788" s="28" t="s">
        <v>294</v>
      </c>
      <c r="J788" s="28">
        <v>654</v>
      </c>
      <c r="K788" s="28" t="s">
        <v>499</v>
      </c>
      <c r="L788" s="41">
        <v>528</v>
      </c>
      <c r="M788" s="44">
        <v>0</v>
      </c>
      <c r="N788" s="6">
        <v>0</v>
      </c>
      <c r="O788">
        <v>0</v>
      </c>
      <c r="P788" s="29" t="s">
        <v>29</v>
      </c>
      <c r="Q788" s="28" t="s">
        <v>285</v>
      </c>
      <c r="R788" s="28" t="s">
        <v>298</v>
      </c>
      <c r="S788" s="28" t="s">
        <v>500</v>
      </c>
      <c r="T788" s="57" t="s">
        <v>8049</v>
      </c>
      <c r="U788" s="57" t="s">
        <v>8050</v>
      </c>
      <c r="V788" s="57" t="s">
        <v>8051</v>
      </c>
      <c r="W788" s="30">
        <v>46023</v>
      </c>
      <c r="X788" s="30">
        <v>46387</v>
      </c>
      <c r="Y788" s="28">
        <v>2026</v>
      </c>
      <c r="Z788" s="28" t="s">
        <v>295</v>
      </c>
      <c r="AA788" s="28" t="s">
        <v>1361</v>
      </c>
      <c r="AB788" s="28" t="s">
        <v>296</v>
      </c>
      <c r="AC788" s="28" t="s">
        <v>1362</v>
      </c>
      <c r="AD788" s="48" t="s">
        <v>4228</v>
      </c>
    </row>
    <row r="789" spans="1:30" x14ac:dyDescent="0.25">
      <c r="A789" s="27" t="s">
        <v>3337</v>
      </c>
      <c r="B789" s="28">
        <v>13</v>
      </c>
      <c r="C789" s="28" t="s">
        <v>27</v>
      </c>
      <c r="D789" t="s">
        <v>3926</v>
      </c>
      <c r="E789" s="28" t="s">
        <v>28</v>
      </c>
      <c r="F789" s="28">
        <v>17</v>
      </c>
      <c r="G789" s="28" t="s">
        <v>83</v>
      </c>
      <c r="H789" s="28">
        <v>9515</v>
      </c>
      <c r="I789" s="28" t="s">
        <v>89</v>
      </c>
      <c r="J789" s="28">
        <v>961</v>
      </c>
      <c r="K789" s="28" t="s">
        <v>4229</v>
      </c>
      <c r="L789" s="41">
        <v>978</v>
      </c>
      <c r="M789" s="44">
        <v>0</v>
      </c>
      <c r="N789" s="6">
        <v>0</v>
      </c>
      <c r="O789">
        <v>0</v>
      </c>
      <c r="P789" s="29" t="s">
        <v>29</v>
      </c>
      <c r="Q789" s="28" t="s">
        <v>85</v>
      </c>
      <c r="R789" s="28" t="s">
        <v>91</v>
      </c>
      <c r="S789" s="28" t="s">
        <v>4230</v>
      </c>
      <c r="T789" s="57" t="s">
        <v>8018</v>
      </c>
      <c r="U789" s="57" t="s">
        <v>8019</v>
      </c>
      <c r="V789" s="57" t="s">
        <v>8020</v>
      </c>
      <c r="W789" s="30">
        <v>46023</v>
      </c>
      <c r="X789" s="30">
        <v>46387</v>
      </c>
      <c r="Y789" s="28">
        <v>2026</v>
      </c>
      <c r="Z789" s="28" t="s">
        <v>1544</v>
      </c>
      <c r="AA789" s="28" t="s">
        <v>1545</v>
      </c>
      <c r="AB789" s="28" t="s">
        <v>368</v>
      </c>
      <c r="AC789" s="28" t="s">
        <v>1538</v>
      </c>
      <c r="AD789" s="48" t="s">
        <v>1539</v>
      </c>
    </row>
    <row r="790" spans="1:30" x14ac:dyDescent="0.25">
      <c r="A790" s="27" t="s">
        <v>3337</v>
      </c>
      <c r="B790" s="28">
        <v>13</v>
      </c>
      <c r="C790" s="28" t="s">
        <v>27</v>
      </c>
      <c r="D790" t="s">
        <v>3926</v>
      </c>
      <c r="E790" s="28" t="s">
        <v>28</v>
      </c>
      <c r="F790" s="28">
        <v>91</v>
      </c>
      <c r="G790" s="28" t="s">
        <v>281</v>
      </c>
      <c r="H790" s="28">
        <v>9517</v>
      </c>
      <c r="I790" s="28" t="s">
        <v>2576</v>
      </c>
      <c r="J790" s="28">
        <v>961</v>
      </c>
      <c r="K790" s="28" t="s">
        <v>4229</v>
      </c>
      <c r="L790" s="41">
        <v>476</v>
      </c>
      <c r="M790" s="44">
        <v>0</v>
      </c>
      <c r="N790" s="6">
        <v>0</v>
      </c>
      <c r="O790">
        <v>0</v>
      </c>
      <c r="P790" s="29" t="s">
        <v>29</v>
      </c>
      <c r="Q790" s="28" t="s">
        <v>282</v>
      </c>
      <c r="R790" s="28" t="s">
        <v>2577</v>
      </c>
      <c r="S790" s="28" t="s">
        <v>4230</v>
      </c>
      <c r="T790" s="57" t="s">
        <v>8059</v>
      </c>
      <c r="U790" s="57" t="s">
        <v>8060</v>
      </c>
      <c r="V790" s="57" t="s">
        <v>8061</v>
      </c>
      <c r="W790" s="30">
        <v>46023</v>
      </c>
      <c r="X790" s="30">
        <v>46387</v>
      </c>
      <c r="Y790" s="28">
        <v>2026</v>
      </c>
      <c r="Z790" s="28" t="s">
        <v>4231</v>
      </c>
      <c r="AA790" s="28" t="s">
        <v>3499</v>
      </c>
      <c r="AB790" s="28" t="s">
        <v>4232</v>
      </c>
      <c r="AC790" s="28" t="s">
        <v>1675</v>
      </c>
      <c r="AD790" s="48" t="s">
        <v>51</v>
      </c>
    </row>
    <row r="791" spans="1:30" x14ac:dyDescent="0.25">
      <c r="A791" s="27" t="s">
        <v>3337</v>
      </c>
      <c r="B791" s="28">
        <v>13</v>
      </c>
      <c r="C791" s="28" t="s">
        <v>27</v>
      </c>
      <c r="D791" t="s">
        <v>3926</v>
      </c>
      <c r="E791" s="28" t="s">
        <v>28</v>
      </c>
      <c r="F791" s="28">
        <v>20</v>
      </c>
      <c r="G791" s="28" t="s">
        <v>321</v>
      </c>
      <c r="H791" s="28">
        <v>9114</v>
      </c>
      <c r="I791" s="28" t="s">
        <v>322</v>
      </c>
      <c r="J791" s="28">
        <v>961</v>
      </c>
      <c r="K791" s="28" t="s">
        <v>4229</v>
      </c>
      <c r="L791" s="41">
        <v>1490</v>
      </c>
      <c r="M791" s="44">
        <v>0</v>
      </c>
      <c r="N791" s="6">
        <v>0</v>
      </c>
      <c r="O791">
        <v>0</v>
      </c>
      <c r="P791" s="29" t="s">
        <v>29</v>
      </c>
      <c r="Q791" s="28" t="s">
        <v>323</v>
      </c>
      <c r="R791" s="28" t="s">
        <v>324</v>
      </c>
      <c r="S791" s="28" t="s">
        <v>4230</v>
      </c>
      <c r="T791" s="57" t="s">
        <v>8024</v>
      </c>
      <c r="U791" s="57" t="s">
        <v>8025</v>
      </c>
      <c r="V791" s="57" t="s">
        <v>8026</v>
      </c>
      <c r="W791" s="30">
        <v>46023</v>
      </c>
      <c r="X791" s="30">
        <v>46387</v>
      </c>
      <c r="Y791" s="28">
        <v>2026</v>
      </c>
      <c r="Z791" s="28" t="s">
        <v>3417</v>
      </c>
      <c r="AA791" s="28" t="s">
        <v>3417</v>
      </c>
      <c r="AB791" s="28" t="s">
        <v>3417</v>
      </c>
      <c r="AC791" s="28" t="s">
        <v>3417</v>
      </c>
      <c r="AD791" s="48" t="s">
        <v>3417</v>
      </c>
    </row>
    <row r="792" spans="1:30" x14ac:dyDescent="0.25">
      <c r="A792" s="27" t="s">
        <v>3337</v>
      </c>
      <c r="B792" s="28">
        <v>13</v>
      </c>
      <c r="C792" s="28" t="s">
        <v>27</v>
      </c>
      <c r="D792" t="s">
        <v>2593</v>
      </c>
      <c r="E792" s="28" t="s">
        <v>2594</v>
      </c>
      <c r="F792" s="28">
        <v>11</v>
      </c>
      <c r="G792" s="28" t="s">
        <v>133</v>
      </c>
      <c r="H792" s="28">
        <v>9210</v>
      </c>
      <c r="I792" s="28" t="s">
        <v>139</v>
      </c>
      <c r="J792" s="28">
        <v>825</v>
      </c>
      <c r="K792" s="28" t="s">
        <v>2024</v>
      </c>
      <c r="L792" s="41">
        <v>420</v>
      </c>
      <c r="M792" s="44">
        <v>0</v>
      </c>
      <c r="N792" s="6">
        <v>0</v>
      </c>
      <c r="O792">
        <v>0</v>
      </c>
      <c r="P792" s="29" t="s">
        <v>29</v>
      </c>
      <c r="Q792" s="28" t="s">
        <v>135</v>
      </c>
      <c r="R792" s="28" t="s">
        <v>140</v>
      </c>
      <c r="S792" s="28" t="s">
        <v>2025</v>
      </c>
      <c r="T792" s="57" t="s">
        <v>3364</v>
      </c>
      <c r="U792" s="57" t="s">
        <v>3365</v>
      </c>
      <c r="V792" s="57" t="s">
        <v>7980</v>
      </c>
      <c r="W792" s="30">
        <v>46023</v>
      </c>
      <c r="X792" s="30">
        <v>46387</v>
      </c>
      <c r="Y792" s="28">
        <v>2026</v>
      </c>
      <c r="Z792" s="28" t="s">
        <v>2173</v>
      </c>
      <c r="AA792" s="28" t="s">
        <v>1195</v>
      </c>
      <c r="AB792" s="28" t="s">
        <v>4233</v>
      </c>
      <c r="AC792" s="28" t="s">
        <v>4234</v>
      </c>
      <c r="AD792" s="48" t="s">
        <v>71</v>
      </c>
    </row>
    <row r="793" spans="1:30" x14ac:dyDescent="0.25">
      <c r="A793" s="27" t="s">
        <v>3337</v>
      </c>
      <c r="B793" s="28">
        <v>13</v>
      </c>
      <c r="C793" s="28" t="s">
        <v>27</v>
      </c>
      <c r="D793" t="s">
        <v>2593</v>
      </c>
      <c r="E793" s="28" t="s">
        <v>2613</v>
      </c>
      <c r="F793" s="28">
        <v>11</v>
      </c>
      <c r="G793" s="28" t="s">
        <v>133</v>
      </c>
      <c r="H793" s="28">
        <v>9210</v>
      </c>
      <c r="I793" s="28" t="s">
        <v>139</v>
      </c>
      <c r="J793" s="28">
        <v>812</v>
      </c>
      <c r="K793" s="28" t="s">
        <v>652</v>
      </c>
      <c r="L793" s="41">
        <v>435</v>
      </c>
      <c r="M793" s="44">
        <v>0</v>
      </c>
      <c r="N793" s="6">
        <v>0</v>
      </c>
      <c r="O793">
        <v>0</v>
      </c>
      <c r="P793" s="29" t="s">
        <v>29</v>
      </c>
      <c r="Q793" s="28" t="s">
        <v>135</v>
      </c>
      <c r="R793" s="28" t="s">
        <v>140</v>
      </c>
      <c r="S793" s="28" t="s">
        <v>654</v>
      </c>
      <c r="T793" s="57" t="s">
        <v>3364</v>
      </c>
      <c r="U793" s="57" t="s">
        <v>3365</v>
      </c>
      <c r="V793" s="57" t="s">
        <v>7980</v>
      </c>
      <c r="W793" s="30">
        <v>46023</v>
      </c>
      <c r="X793" s="30">
        <v>46387</v>
      </c>
      <c r="Y793" s="28">
        <v>2026</v>
      </c>
      <c r="Z793" s="28" t="s">
        <v>2282</v>
      </c>
      <c r="AA793" s="28" t="s">
        <v>1195</v>
      </c>
      <c r="AB793" s="28" t="s">
        <v>2283</v>
      </c>
      <c r="AC793" s="28" t="s">
        <v>4234</v>
      </c>
      <c r="AD793" s="48" t="s">
        <v>71</v>
      </c>
    </row>
    <row r="794" spans="1:30" x14ac:dyDescent="0.25">
      <c r="A794" s="27" t="s">
        <v>3337</v>
      </c>
      <c r="B794" s="28">
        <v>13</v>
      </c>
      <c r="C794" s="28" t="s">
        <v>27</v>
      </c>
      <c r="D794" t="s">
        <v>2593</v>
      </c>
      <c r="E794" s="28" t="s">
        <v>2613</v>
      </c>
      <c r="F794" s="28">
        <v>20</v>
      </c>
      <c r="G794" s="28" t="s">
        <v>321</v>
      </c>
      <c r="H794" s="28">
        <v>9114</v>
      </c>
      <c r="I794" s="28" t="s">
        <v>322</v>
      </c>
      <c r="J794" s="28">
        <v>812</v>
      </c>
      <c r="K794" s="28" t="s">
        <v>652</v>
      </c>
      <c r="L794" s="41">
        <v>874</v>
      </c>
      <c r="M794" s="44">
        <v>0</v>
      </c>
      <c r="N794" s="6">
        <v>0</v>
      </c>
      <c r="O794">
        <v>0</v>
      </c>
      <c r="P794" s="29" t="s">
        <v>29</v>
      </c>
      <c r="Q794" s="28" t="s">
        <v>323</v>
      </c>
      <c r="R794" s="28" t="s">
        <v>324</v>
      </c>
      <c r="S794" s="28" t="s">
        <v>654</v>
      </c>
      <c r="T794" s="57" t="s">
        <v>8024</v>
      </c>
      <c r="U794" s="57" t="s">
        <v>8025</v>
      </c>
      <c r="V794" s="57" t="s">
        <v>8026</v>
      </c>
      <c r="W794" s="30">
        <v>46023</v>
      </c>
      <c r="X794" s="30">
        <v>46387</v>
      </c>
      <c r="Y794" s="28">
        <v>2026</v>
      </c>
      <c r="Z794" s="28" t="s">
        <v>3417</v>
      </c>
      <c r="AA794" s="28" t="s">
        <v>3417</v>
      </c>
      <c r="AB794" s="28" t="s">
        <v>3417</v>
      </c>
      <c r="AC794" s="28" t="s">
        <v>3417</v>
      </c>
      <c r="AD794" s="48" t="s">
        <v>3417</v>
      </c>
    </row>
    <row r="795" spans="1:30" x14ac:dyDescent="0.25">
      <c r="A795" s="27" t="s">
        <v>3337</v>
      </c>
      <c r="B795" s="28">
        <v>10</v>
      </c>
      <c r="C795" s="28" t="s">
        <v>782</v>
      </c>
      <c r="D795" t="s">
        <v>2599</v>
      </c>
      <c r="E795" s="28" t="s">
        <v>2183</v>
      </c>
      <c r="F795" s="28">
        <v>1</v>
      </c>
      <c r="G795" s="28" t="s">
        <v>796</v>
      </c>
      <c r="H795" s="28">
        <v>3030</v>
      </c>
      <c r="I795" s="28" t="s">
        <v>873</v>
      </c>
      <c r="J795" s="28">
        <v>859</v>
      </c>
      <c r="K795" s="28" t="s">
        <v>907</v>
      </c>
      <c r="L795" s="41">
        <v>98.19</v>
      </c>
      <c r="M795" s="44">
        <v>0</v>
      </c>
      <c r="N795" s="6">
        <v>0</v>
      </c>
      <c r="O795">
        <v>0</v>
      </c>
      <c r="P795" s="29" t="s">
        <v>873</v>
      </c>
      <c r="Q795" s="28" t="s">
        <v>3318</v>
      </c>
      <c r="R795" s="28" t="s">
        <v>877</v>
      </c>
      <c r="S795" s="28" t="s">
        <v>909</v>
      </c>
      <c r="T795" s="57" t="s">
        <v>8256</v>
      </c>
      <c r="U795" s="57" t="s">
        <v>4235</v>
      </c>
      <c r="V795" s="57" t="s">
        <v>4236</v>
      </c>
      <c r="W795" s="30">
        <v>46023</v>
      </c>
      <c r="X795" s="30">
        <v>46387</v>
      </c>
      <c r="Y795" s="28">
        <v>2026</v>
      </c>
      <c r="Z795" s="28" t="s">
        <v>2182</v>
      </c>
      <c r="AA795" s="28" t="s">
        <v>884</v>
      </c>
      <c r="AB795" s="28" t="s">
        <v>4237</v>
      </c>
      <c r="AC795" s="28" t="s">
        <v>4238</v>
      </c>
      <c r="AD795" s="48" t="s">
        <v>4239</v>
      </c>
    </row>
    <row r="796" spans="1:30" x14ac:dyDescent="0.25">
      <c r="A796" s="27" t="s">
        <v>3337</v>
      </c>
      <c r="B796" s="28">
        <v>10</v>
      </c>
      <c r="C796" s="28" t="s">
        <v>782</v>
      </c>
      <c r="D796" t="s">
        <v>2599</v>
      </c>
      <c r="E796" s="28" t="s">
        <v>2188</v>
      </c>
      <c r="F796" s="28">
        <v>1</v>
      </c>
      <c r="G796" s="28" t="s">
        <v>796</v>
      </c>
      <c r="H796" s="28">
        <v>3030</v>
      </c>
      <c r="I796" s="28" t="s">
        <v>873</v>
      </c>
      <c r="J796" s="28">
        <v>920</v>
      </c>
      <c r="K796" s="28" t="s">
        <v>2189</v>
      </c>
      <c r="L796" s="41">
        <v>0.36</v>
      </c>
      <c r="M796" s="44">
        <v>0</v>
      </c>
      <c r="N796" s="6">
        <v>0</v>
      </c>
      <c r="O796">
        <v>0</v>
      </c>
      <c r="P796" s="29" t="s">
        <v>873</v>
      </c>
      <c r="Q796" s="28" t="s">
        <v>3318</v>
      </c>
      <c r="R796" s="28" t="s">
        <v>877</v>
      </c>
      <c r="S796" s="28" t="s">
        <v>2190</v>
      </c>
      <c r="T796" s="57" t="s">
        <v>8256</v>
      </c>
      <c r="U796" s="57" t="s">
        <v>4235</v>
      </c>
      <c r="V796" s="57" t="s">
        <v>4236</v>
      </c>
      <c r="W796" s="30">
        <v>46023</v>
      </c>
      <c r="X796" s="30">
        <v>46387</v>
      </c>
      <c r="Y796" s="28">
        <v>2026</v>
      </c>
      <c r="Z796" s="28" t="s">
        <v>2182</v>
      </c>
      <c r="AA796" s="28" t="s">
        <v>876</v>
      </c>
      <c r="AB796" s="28" t="s">
        <v>4237</v>
      </c>
      <c r="AC796" s="28" t="s">
        <v>2184</v>
      </c>
      <c r="AD796" s="48" t="s">
        <v>2191</v>
      </c>
    </row>
    <row r="797" spans="1:30" x14ac:dyDescent="0.25">
      <c r="A797" s="27" t="s">
        <v>3337</v>
      </c>
      <c r="B797" s="28">
        <v>10</v>
      </c>
      <c r="C797" s="28" t="s">
        <v>881</v>
      </c>
      <c r="D797" t="s">
        <v>2211</v>
      </c>
      <c r="E797" s="28" t="s">
        <v>2212</v>
      </c>
      <c r="F797" s="28">
        <v>1</v>
      </c>
      <c r="G797" s="28" t="s">
        <v>796</v>
      </c>
      <c r="H797" s="28">
        <v>3030</v>
      </c>
      <c r="I797" s="28" t="s">
        <v>873</v>
      </c>
      <c r="J797" s="28">
        <v>953</v>
      </c>
      <c r="K797" s="28" t="s">
        <v>2213</v>
      </c>
      <c r="L797" s="41">
        <v>0.9</v>
      </c>
      <c r="M797" s="44">
        <v>0</v>
      </c>
      <c r="N797" s="6">
        <v>0</v>
      </c>
      <c r="O797">
        <v>0</v>
      </c>
      <c r="P797" s="29" t="s">
        <v>873</v>
      </c>
      <c r="Q797" s="28" t="s">
        <v>3318</v>
      </c>
      <c r="R797" s="28" t="s">
        <v>877</v>
      </c>
      <c r="S797" s="28" t="s">
        <v>2214</v>
      </c>
      <c r="T797" s="57" t="s">
        <v>8256</v>
      </c>
      <c r="U797" s="57" t="s">
        <v>4235</v>
      </c>
      <c r="V797" s="57" t="s">
        <v>4236</v>
      </c>
      <c r="W797" s="30">
        <v>46023</v>
      </c>
      <c r="X797" s="30">
        <v>46387</v>
      </c>
      <c r="Y797" s="28">
        <v>2026</v>
      </c>
      <c r="Z797" s="28" t="s">
        <v>2182</v>
      </c>
      <c r="AA797" s="28" t="s">
        <v>2186</v>
      </c>
      <c r="AB797" s="28" t="s">
        <v>4240</v>
      </c>
      <c r="AC797" s="28" t="s">
        <v>4241</v>
      </c>
      <c r="AD797" s="48" t="s">
        <v>4242</v>
      </c>
    </row>
    <row r="798" spans="1:30" x14ac:dyDescent="0.25">
      <c r="A798" s="27" t="s">
        <v>3337</v>
      </c>
      <c r="B798" s="28">
        <v>10</v>
      </c>
      <c r="C798" s="28" t="s">
        <v>782</v>
      </c>
      <c r="D798" t="s">
        <v>2599</v>
      </c>
      <c r="E798" s="28" t="s">
        <v>2204</v>
      </c>
      <c r="F798" s="28">
        <v>1</v>
      </c>
      <c r="G798" s="28" t="s">
        <v>796</v>
      </c>
      <c r="H798" s="28">
        <v>3030</v>
      </c>
      <c r="I798" s="28" t="s">
        <v>873</v>
      </c>
      <c r="J798" s="28">
        <v>951</v>
      </c>
      <c r="K798" s="28" t="s">
        <v>2207</v>
      </c>
      <c r="L798" s="41">
        <v>1</v>
      </c>
      <c r="M798" s="44">
        <v>0</v>
      </c>
      <c r="N798" s="6">
        <v>0</v>
      </c>
      <c r="O798">
        <v>0</v>
      </c>
      <c r="P798" s="29" t="s">
        <v>873</v>
      </c>
      <c r="Q798" s="28" t="s">
        <v>3318</v>
      </c>
      <c r="R798" s="28" t="s">
        <v>877</v>
      </c>
      <c r="S798" s="28" t="s">
        <v>2208</v>
      </c>
      <c r="T798" s="57" t="s">
        <v>8256</v>
      </c>
      <c r="U798" s="57" t="s">
        <v>4235</v>
      </c>
      <c r="V798" s="57" t="s">
        <v>4236</v>
      </c>
      <c r="W798" s="30">
        <v>46023</v>
      </c>
      <c r="X798" s="30">
        <v>46387</v>
      </c>
      <c r="Y798" s="28">
        <v>2026</v>
      </c>
      <c r="Z798" s="28" t="s">
        <v>2182</v>
      </c>
      <c r="AA798" s="28" t="s">
        <v>884</v>
      </c>
      <c r="AB798" s="28" t="s">
        <v>4243</v>
      </c>
      <c r="AC798" s="28" t="s">
        <v>4244</v>
      </c>
      <c r="AD798" s="48" t="s">
        <v>4239</v>
      </c>
    </row>
    <row r="799" spans="1:30" x14ac:dyDescent="0.25">
      <c r="A799" s="27" t="s">
        <v>3337</v>
      </c>
      <c r="B799" s="28">
        <v>10</v>
      </c>
      <c r="C799" s="28" t="s">
        <v>782</v>
      </c>
      <c r="D799" t="s">
        <v>2599</v>
      </c>
      <c r="E799" s="28" t="s">
        <v>2204</v>
      </c>
      <c r="F799" s="28">
        <v>1</v>
      </c>
      <c r="G799" s="28" t="s">
        <v>796</v>
      </c>
      <c r="H799" s="28">
        <v>3030</v>
      </c>
      <c r="I799" s="28" t="s">
        <v>873</v>
      </c>
      <c r="J799" s="28">
        <v>952</v>
      </c>
      <c r="K799" s="28" t="s">
        <v>2209</v>
      </c>
      <c r="L799" s="41">
        <v>1</v>
      </c>
      <c r="M799" s="44">
        <v>0</v>
      </c>
      <c r="N799" s="6">
        <v>0</v>
      </c>
      <c r="O799">
        <v>0</v>
      </c>
      <c r="P799" s="29" t="s">
        <v>873</v>
      </c>
      <c r="Q799" s="28" t="s">
        <v>3318</v>
      </c>
      <c r="R799" s="28" t="s">
        <v>877</v>
      </c>
      <c r="S799" s="28" t="s">
        <v>2210</v>
      </c>
      <c r="T799" s="57" t="s">
        <v>8256</v>
      </c>
      <c r="U799" s="57" t="s">
        <v>4235</v>
      </c>
      <c r="V799" s="57" t="s">
        <v>4236</v>
      </c>
      <c r="W799" s="30">
        <v>46023</v>
      </c>
      <c r="X799" s="30">
        <v>46387</v>
      </c>
      <c r="Y799" s="28">
        <v>2026</v>
      </c>
      <c r="Z799" s="28" t="s">
        <v>4245</v>
      </c>
      <c r="AA799" s="28" t="s">
        <v>884</v>
      </c>
      <c r="AB799" s="28" t="s">
        <v>4246</v>
      </c>
      <c r="AC799" s="28" t="s">
        <v>4244</v>
      </c>
      <c r="AD799" s="48" t="s">
        <v>4239</v>
      </c>
    </row>
    <row r="800" spans="1:30" x14ac:dyDescent="0.25">
      <c r="A800" s="27" t="s">
        <v>3337</v>
      </c>
      <c r="B800" s="28">
        <v>4</v>
      </c>
      <c r="C800" s="28" t="s">
        <v>27</v>
      </c>
      <c r="D800" t="s">
        <v>3926</v>
      </c>
      <c r="E800" s="28" t="s">
        <v>1939</v>
      </c>
      <c r="F800" s="28">
        <v>8</v>
      </c>
      <c r="G800" s="28" t="s">
        <v>106</v>
      </c>
      <c r="H800" s="28">
        <v>8</v>
      </c>
      <c r="I800" s="28" t="s">
        <v>793</v>
      </c>
      <c r="J800" s="28">
        <v>960</v>
      </c>
      <c r="K800" s="28" t="s">
        <v>4247</v>
      </c>
      <c r="L800" s="41">
        <v>113</v>
      </c>
      <c r="M800" s="44">
        <v>0</v>
      </c>
      <c r="N800" s="6">
        <v>0</v>
      </c>
      <c r="O800">
        <v>0</v>
      </c>
      <c r="P800" s="29" t="s">
        <v>653</v>
      </c>
      <c r="Q800" s="28" t="s">
        <v>108</v>
      </c>
      <c r="R800" s="28" t="s">
        <v>3262</v>
      </c>
      <c r="S800" s="28" t="s">
        <v>4248</v>
      </c>
      <c r="T800" s="57" t="s">
        <v>8257</v>
      </c>
      <c r="U800" s="57" t="s">
        <v>8258</v>
      </c>
      <c r="V800" s="57" t="s">
        <v>8259</v>
      </c>
      <c r="W800" s="30">
        <v>46023</v>
      </c>
      <c r="X800" s="30">
        <v>46387</v>
      </c>
      <c r="Y800" s="28">
        <v>2026</v>
      </c>
      <c r="Z800" s="28" t="s">
        <v>124</v>
      </c>
      <c r="AA800" s="28" t="s">
        <v>4249</v>
      </c>
      <c r="AB800" s="28" t="s">
        <v>4250</v>
      </c>
      <c r="AC800" s="28" t="s">
        <v>4251</v>
      </c>
      <c r="AD800" s="48" t="s">
        <v>1994</v>
      </c>
    </row>
    <row r="801" spans="1:30" x14ac:dyDescent="0.25">
      <c r="A801" s="27" t="s">
        <v>3337</v>
      </c>
      <c r="B801" s="28">
        <v>4</v>
      </c>
      <c r="C801" s="28" t="s">
        <v>27</v>
      </c>
      <c r="D801" t="s">
        <v>3926</v>
      </c>
      <c r="E801" s="28" t="s">
        <v>1939</v>
      </c>
      <c r="F801" s="28">
        <v>18</v>
      </c>
      <c r="G801" s="28" t="s">
        <v>77</v>
      </c>
      <c r="H801" s="28">
        <v>18</v>
      </c>
      <c r="I801" s="28" t="s">
        <v>793</v>
      </c>
      <c r="J801" s="28">
        <v>960</v>
      </c>
      <c r="K801" s="28" t="s">
        <v>4247</v>
      </c>
      <c r="L801" s="41">
        <v>71</v>
      </c>
      <c r="M801" s="44">
        <v>0</v>
      </c>
      <c r="N801" s="6">
        <v>0</v>
      </c>
      <c r="O801">
        <v>0</v>
      </c>
      <c r="P801" s="29" t="s">
        <v>653</v>
      </c>
      <c r="Q801" s="28" t="s">
        <v>79</v>
      </c>
      <c r="R801" s="28" t="s">
        <v>3267</v>
      </c>
      <c r="S801" s="28" t="s">
        <v>4248</v>
      </c>
      <c r="T801" s="57" t="s">
        <v>8260</v>
      </c>
      <c r="U801" s="57" t="s">
        <v>8261</v>
      </c>
      <c r="V801" s="57" t="s">
        <v>8262</v>
      </c>
      <c r="W801" s="30">
        <v>46023</v>
      </c>
      <c r="X801" s="30">
        <v>46387</v>
      </c>
      <c r="Y801" s="28">
        <v>2026</v>
      </c>
      <c r="Z801" s="28" t="s">
        <v>4252</v>
      </c>
      <c r="AA801" s="28" t="s">
        <v>4253</v>
      </c>
      <c r="AB801" s="28" t="s">
        <v>4254</v>
      </c>
      <c r="AC801" s="28" t="s">
        <v>1990</v>
      </c>
      <c r="AD801" s="48" t="s">
        <v>4255</v>
      </c>
    </row>
    <row r="802" spans="1:30" x14ac:dyDescent="0.25">
      <c r="A802" s="27" t="s">
        <v>3337</v>
      </c>
      <c r="B802" s="28">
        <v>4</v>
      </c>
      <c r="C802" s="28" t="s">
        <v>27</v>
      </c>
      <c r="D802" t="s">
        <v>3926</v>
      </c>
      <c r="E802" s="28" t="s">
        <v>1939</v>
      </c>
      <c r="F802" s="28">
        <v>20</v>
      </c>
      <c r="G802" s="28" t="s">
        <v>321</v>
      </c>
      <c r="H802" s="28">
        <v>20</v>
      </c>
      <c r="I802" s="28" t="s">
        <v>793</v>
      </c>
      <c r="J802" s="28">
        <v>960</v>
      </c>
      <c r="K802" s="28" t="s">
        <v>4247</v>
      </c>
      <c r="L802" s="41">
        <v>54</v>
      </c>
      <c r="M802" s="44">
        <v>0</v>
      </c>
      <c r="N802" s="6">
        <v>0</v>
      </c>
      <c r="O802">
        <v>0</v>
      </c>
      <c r="P802" s="29" t="s">
        <v>653</v>
      </c>
      <c r="Q802" s="28" t="s">
        <v>323</v>
      </c>
      <c r="R802" s="28" t="s">
        <v>3269</v>
      </c>
      <c r="S802" s="28" t="s">
        <v>4248</v>
      </c>
      <c r="T802" s="57" t="s">
        <v>8263</v>
      </c>
      <c r="U802" s="57" t="s">
        <v>8264</v>
      </c>
      <c r="V802" s="57" t="s">
        <v>8265</v>
      </c>
      <c r="W802" s="30">
        <v>46023</v>
      </c>
      <c r="X802" s="30">
        <v>46387</v>
      </c>
      <c r="Y802" s="28">
        <v>2026</v>
      </c>
      <c r="Z802" s="28" t="s">
        <v>1991</v>
      </c>
      <c r="AA802" s="28" t="s">
        <v>1992</v>
      </c>
      <c r="AB802" s="28" t="s">
        <v>1993</v>
      </c>
      <c r="AC802" s="28" t="s">
        <v>946</v>
      </c>
      <c r="AD802" s="48" t="s">
        <v>947</v>
      </c>
    </row>
    <row r="803" spans="1:30" x14ac:dyDescent="0.25">
      <c r="A803" s="27" t="s">
        <v>3337</v>
      </c>
      <c r="B803" s="28">
        <v>4</v>
      </c>
      <c r="C803" s="28" t="s">
        <v>27</v>
      </c>
      <c r="D803" t="s">
        <v>2574</v>
      </c>
      <c r="E803" s="28" t="s">
        <v>1939</v>
      </c>
      <c r="F803" s="28">
        <v>50</v>
      </c>
      <c r="G803" s="28" t="s">
        <v>354</v>
      </c>
      <c r="H803" s="28">
        <v>50</v>
      </c>
      <c r="I803" s="28" t="s">
        <v>793</v>
      </c>
      <c r="J803" s="28">
        <v>902</v>
      </c>
      <c r="K803" s="28" t="s">
        <v>2296</v>
      </c>
      <c r="L803" s="41">
        <v>83</v>
      </c>
      <c r="M803" s="44">
        <v>0</v>
      </c>
      <c r="N803" s="6">
        <v>0</v>
      </c>
      <c r="O803">
        <v>0</v>
      </c>
      <c r="P803" s="29" t="s">
        <v>653</v>
      </c>
      <c r="Q803" s="28" t="s">
        <v>356</v>
      </c>
      <c r="R803" s="28" t="s">
        <v>3276</v>
      </c>
      <c r="S803" s="28" t="s">
        <v>2297</v>
      </c>
      <c r="T803" s="57" t="s">
        <v>8266</v>
      </c>
      <c r="U803" s="57" t="s">
        <v>8267</v>
      </c>
      <c r="V803" s="57" t="s">
        <v>8268</v>
      </c>
      <c r="W803" s="30">
        <v>46023</v>
      </c>
      <c r="X803" s="30">
        <v>46387</v>
      </c>
      <c r="Y803" s="28">
        <v>2026</v>
      </c>
      <c r="Z803" s="28" t="s">
        <v>4256</v>
      </c>
      <c r="AA803" s="28" t="s">
        <v>2301</v>
      </c>
      <c r="AB803" s="28" t="s">
        <v>4257</v>
      </c>
      <c r="AC803" s="28" t="s">
        <v>4258</v>
      </c>
      <c r="AD803" s="48" t="s">
        <v>4259</v>
      </c>
    </row>
    <row r="804" spans="1:30" x14ac:dyDescent="0.25">
      <c r="A804" s="27" t="s">
        <v>3337</v>
      </c>
      <c r="B804" s="28">
        <v>4</v>
      </c>
      <c r="C804" s="28" t="s">
        <v>27</v>
      </c>
      <c r="D804" t="s">
        <v>2574</v>
      </c>
      <c r="E804" s="28" t="s">
        <v>1939</v>
      </c>
      <c r="F804" s="28">
        <v>54</v>
      </c>
      <c r="G804" s="28" t="s">
        <v>119</v>
      </c>
      <c r="H804" s="28">
        <v>54</v>
      </c>
      <c r="I804" s="28" t="s">
        <v>793</v>
      </c>
      <c r="J804" s="28">
        <v>902</v>
      </c>
      <c r="K804" s="28" t="s">
        <v>2296</v>
      </c>
      <c r="L804" s="41">
        <v>144</v>
      </c>
      <c r="M804" s="44">
        <v>0</v>
      </c>
      <c r="N804" s="6">
        <v>0</v>
      </c>
      <c r="O804">
        <v>0</v>
      </c>
      <c r="P804" s="29" t="s">
        <v>653</v>
      </c>
      <c r="Q804" s="28" t="s">
        <v>121</v>
      </c>
      <c r="R804" s="28" t="s">
        <v>3278</v>
      </c>
      <c r="S804" s="28" t="s">
        <v>2297</v>
      </c>
      <c r="T804" s="57" t="s">
        <v>4260</v>
      </c>
      <c r="U804" s="57" t="s">
        <v>4261</v>
      </c>
      <c r="V804" s="57" t="s">
        <v>4262</v>
      </c>
      <c r="W804" s="30">
        <v>46023</v>
      </c>
      <c r="X804" s="30">
        <v>46387</v>
      </c>
      <c r="Y804" s="28">
        <v>2026</v>
      </c>
      <c r="Z804" s="28" t="s">
        <v>4263</v>
      </c>
      <c r="AA804" s="28" t="s">
        <v>4264</v>
      </c>
      <c r="AB804" s="28" t="s">
        <v>4265</v>
      </c>
      <c r="AC804" s="28" t="s">
        <v>4266</v>
      </c>
      <c r="AD804" s="48" t="s">
        <v>4267</v>
      </c>
    </row>
    <row r="805" spans="1:30" x14ac:dyDescent="0.25">
      <c r="A805" s="27" t="s">
        <v>3337</v>
      </c>
      <c r="B805" s="28">
        <v>4</v>
      </c>
      <c r="C805" s="28" t="s">
        <v>27</v>
      </c>
      <c r="D805" t="s">
        <v>3926</v>
      </c>
      <c r="E805" s="28" t="s">
        <v>1939</v>
      </c>
      <c r="F805" s="28">
        <v>54</v>
      </c>
      <c r="G805" s="28" t="s">
        <v>119</v>
      </c>
      <c r="H805" s="28">
        <v>54</v>
      </c>
      <c r="I805" s="28" t="s">
        <v>793</v>
      </c>
      <c r="J805" s="28">
        <v>960</v>
      </c>
      <c r="K805" s="28" t="s">
        <v>4247</v>
      </c>
      <c r="L805" s="41">
        <v>69</v>
      </c>
      <c r="M805" s="44">
        <v>0</v>
      </c>
      <c r="N805" s="6">
        <v>0</v>
      </c>
      <c r="O805">
        <v>0</v>
      </c>
      <c r="P805" s="29" t="s">
        <v>653</v>
      </c>
      <c r="Q805" s="28" t="s">
        <v>121</v>
      </c>
      <c r="R805" s="28" t="s">
        <v>3278</v>
      </c>
      <c r="S805" s="28" t="s">
        <v>4248</v>
      </c>
      <c r="T805" s="57" t="s">
        <v>4260</v>
      </c>
      <c r="U805" s="57" t="s">
        <v>4261</v>
      </c>
      <c r="V805" s="57" t="s">
        <v>4262</v>
      </c>
      <c r="W805" s="30">
        <v>46023</v>
      </c>
      <c r="X805" s="30">
        <v>46387</v>
      </c>
      <c r="Y805" s="28">
        <v>2026</v>
      </c>
      <c r="Z805" s="28" t="s">
        <v>4263</v>
      </c>
      <c r="AA805" s="28" t="s">
        <v>4268</v>
      </c>
      <c r="AB805" s="28" t="s">
        <v>4269</v>
      </c>
      <c r="AC805" s="28" t="s">
        <v>4266</v>
      </c>
      <c r="AD805" s="48" t="s">
        <v>4267</v>
      </c>
    </row>
    <row r="806" spans="1:30" x14ac:dyDescent="0.25">
      <c r="A806" s="27" t="s">
        <v>3337</v>
      </c>
      <c r="B806" s="28">
        <v>2</v>
      </c>
      <c r="C806" s="28" t="s">
        <v>27</v>
      </c>
      <c r="D806" t="s">
        <v>2574</v>
      </c>
      <c r="E806" s="28" t="s">
        <v>2598</v>
      </c>
      <c r="F806" s="28">
        <v>95</v>
      </c>
      <c r="G806" s="28" t="s">
        <v>224</v>
      </c>
      <c r="H806" s="28">
        <v>95</v>
      </c>
      <c r="I806" s="28" t="s">
        <v>793</v>
      </c>
      <c r="J806" s="28">
        <v>808</v>
      </c>
      <c r="K806" s="28" t="s">
        <v>777</v>
      </c>
      <c r="L806" s="41">
        <v>1</v>
      </c>
      <c r="M806" s="44">
        <v>0</v>
      </c>
      <c r="N806" s="6">
        <v>0</v>
      </c>
      <c r="O806">
        <v>0</v>
      </c>
      <c r="P806" s="29" t="s">
        <v>609</v>
      </c>
      <c r="Q806" s="28" t="s">
        <v>226</v>
      </c>
      <c r="R806" s="28" t="s">
        <v>3291</v>
      </c>
      <c r="S806" s="28" t="s">
        <v>778</v>
      </c>
      <c r="T806" s="57" t="s">
        <v>8269</v>
      </c>
      <c r="U806" s="57" t="s">
        <v>8270</v>
      </c>
      <c r="V806" s="57" t="s">
        <v>8271</v>
      </c>
      <c r="W806" s="30">
        <v>46023</v>
      </c>
      <c r="X806" s="30">
        <v>46387</v>
      </c>
      <c r="Y806" s="28">
        <v>2026</v>
      </c>
      <c r="Z806" s="28" t="s">
        <v>1941</v>
      </c>
      <c r="AA806" s="28" t="s">
        <v>1942</v>
      </c>
      <c r="AB806" s="28" t="s">
        <v>4270</v>
      </c>
      <c r="AC806" s="28" t="s">
        <v>2010</v>
      </c>
      <c r="AD806" s="48" t="s">
        <v>4271</v>
      </c>
    </row>
    <row r="807" spans="1:30" x14ac:dyDescent="0.25">
      <c r="A807" s="27" t="s">
        <v>3337</v>
      </c>
      <c r="B807" s="28">
        <v>13</v>
      </c>
      <c r="C807" s="28" t="s">
        <v>526</v>
      </c>
      <c r="D807" t="s">
        <v>2248</v>
      </c>
      <c r="E807" s="28" t="s">
        <v>595</v>
      </c>
      <c r="F807" s="28">
        <v>1</v>
      </c>
      <c r="G807" s="28" t="s">
        <v>796</v>
      </c>
      <c r="H807" s="28">
        <v>6060</v>
      </c>
      <c r="I807" s="28" t="s">
        <v>29</v>
      </c>
      <c r="J807" s="28">
        <v>939</v>
      </c>
      <c r="K807" s="28" t="s">
        <v>2378</v>
      </c>
      <c r="L807" s="41">
        <v>2</v>
      </c>
      <c r="M807" s="44">
        <v>0</v>
      </c>
      <c r="N807" s="6">
        <v>0</v>
      </c>
      <c r="O807">
        <v>0</v>
      </c>
      <c r="P807" s="29" t="s">
        <v>29</v>
      </c>
      <c r="Q807" s="28" t="s">
        <v>3318</v>
      </c>
      <c r="R807" s="28" t="s">
        <v>913</v>
      </c>
      <c r="S807" s="28" t="s">
        <v>2379</v>
      </c>
      <c r="T807" s="57" t="s">
        <v>8272</v>
      </c>
      <c r="U807" s="57" t="s">
        <v>8273</v>
      </c>
      <c r="V807" s="57" t="s">
        <v>8274</v>
      </c>
      <c r="W807" s="30">
        <v>46051</v>
      </c>
      <c r="X807" s="30">
        <v>46387</v>
      </c>
      <c r="Y807" s="28">
        <v>2026</v>
      </c>
      <c r="Z807" s="28" t="s">
        <v>2317</v>
      </c>
      <c r="AA807" s="28" t="s">
        <v>2318</v>
      </c>
      <c r="AB807" s="28" t="s">
        <v>2380</v>
      </c>
      <c r="AC807" s="28" t="s">
        <v>4272</v>
      </c>
      <c r="AD807" s="48" t="s">
        <v>4273</v>
      </c>
    </row>
    <row r="808" spans="1:30" x14ac:dyDescent="0.25">
      <c r="A808" s="27" t="s">
        <v>3337</v>
      </c>
      <c r="B808" s="28">
        <v>13</v>
      </c>
      <c r="C808" s="28" t="s">
        <v>27</v>
      </c>
      <c r="D808" t="s">
        <v>3926</v>
      </c>
      <c r="E808" s="28" t="s">
        <v>28</v>
      </c>
      <c r="F808" s="28">
        <v>52</v>
      </c>
      <c r="G808" s="28" t="s">
        <v>165</v>
      </c>
      <c r="H808" s="28">
        <v>9534</v>
      </c>
      <c r="I808" s="28" t="s">
        <v>179</v>
      </c>
      <c r="J808" s="28">
        <v>961</v>
      </c>
      <c r="K808" s="28" t="s">
        <v>4229</v>
      </c>
      <c r="L808" s="41">
        <v>630</v>
      </c>
      <c r="M808" s="44">
        <v>0</v>
      </c>
      <c r="N808" s="6">
        <v>0</v>
      </c>
      <c r="O808">
        <v>0</v>
      </c>
      <c r="P808" s="29" t="s">
        <v>29</v>
      </c>
      <c r="Q808" s="28" t="s">
        <v>167</v>
      </c>
      <c r="R808" s="28" t="s">
        <v>180</v>
      </c>
      <c r="S808" s="28" t="s">
        <v>4230</v>
      </c>
      <c r="T808" s="57" t="s">
        <v>8090</v>
      </c>
      <c r="U808" s="57" t="s">
        <v>8091</v>
      </c>
      <c r="V808" s="57" t="s">
        <v>8092</v>
      </c>
      <c r="W808" s="30">
        <v>46051</v>
      </c>
      <c r="X808" s="30">
        <v>46387</v>
      </c>
      <c r="Y808" s="28">
        <v>2026</v>
      </c>
      <c r="Z808" s="28" t="s">
        <v>4274</v>
      </c>
      <c r="AA808" s="28" t="s">
        <v>4071</v>
      </c>
      <c r="AB808" s="28" t="s">
        <v>4072</v>
      </c>
      <c r="AC808" s="28" t="s">
        <v>1684</v>
      </c>
      <c r="AD808" s="48" t="s">
        <v>71</v>
      </c>
    </row>
    <row r="809" spans="1:30" x14ac:dyDescent="0.25">
      <c r="A809" s="27" t="s">
        <v>3337</v>
      </c>
      <c r="B809" s="28">
        <v>13</v>
      </c>
      <c r="C809" s="28" t="s">
        <v>27</v>
      </c>
      <c r="D809" t="s">
        <v>3926</v>
      </c>
      <c r="E809" s="28" t="s">
        <v>28</v>
      </c>
      <c r="F809" s="28">
        <v>88</v>
      </c>
      <c r="G809" s="28" t="s">
        <v>203</v>
      </c>
      <c r="H809" s="28">
        <v>9539</v>
      </c>
      <c r="I809" s="28" t="s">
        <v>204</v>
      </c>
      <c r="J809" s="28">
        <v>961</v>
      </c>
      <c r="K809" s="28" t="s">
        <v>4229</v>
      </c>
      <c r="L809" s="41">
        <v>1042</v>
      </c>
      <c r="M809" s="44">
        <v>0</v>
      </c>
      <c r="N809" s="6">
        <v>0</v>
      </c>
      <c r="O809">
        <v>0</v>
      </c>
      <c r="P809" s="29" t="s">
        <v>29</v>
      </c>
      <c r="Q809" s="28" t="s">
        <v>205</v>
      </c>
      <c r="R809" s="28" t="s">
        <v>206</v>
      </c>
      <c r="S809" s="28" t="s">
        <v>4230</v>
      </c>
      <c r="T809" s="57" t="s">
        <v>8057</v>
      </c>
      <c r="U809" s="57" t="s">
        <v>8058</v>
      </c>
      <c r="V809" s="57" t="s">
        <v>3493</v>
      </c>
      <c r="W809" s="30">
        <v>46051</v>
      </c>
      <c r="X809" s="30">
        <v>46387</v>
      </c>
      <c r="Y809" s="28">
        <v>2026</v>
      </c>
      <c r="Z809" s="28" t="s">
        <v>4275</v>
      </c>
      <c r="AA809" s="28" t="s">
        <v>4276</v>
      </c>
      <c r="AB809" s="28" t="s">
        <v>4277</v>
      </c>
      <c r="AC809" s="28" t="s">
        <v>4278</v>
      </c>
      <c r="AD809" s="48" t="s">
        <v>4279</v>
      </c>
    </row>
    <row r="810" spans="1:30" x14ac:dyDescent="0.25">
      <c r="A810" s="27" t="s">
        <v>3337</v>
      </c>
      <c r="B810" s="28">
        <v>10</v>
      </c>
      <c r="C810" s="28" t="s">
        <v>782</v>
      </c>
      <c r="D810" t="s">
        <v>2599</v>
      </c>
      <c r="E810" s="28" t="s">
        <v>2198</v>
      </c>
      <c r="F810" s="28">
        <v>1</v>
      </c>
      <c r="G810" s="28" t="s">
        <v>796</v>
      </c>
      <c r="H810" s="28">
        <v>3030</v>
      </c>
      <c r="I810" s="28" t="s">
        <v>873</v>
      </c>
      <c r="J810" s="28">
        <v>945</v>
      </c>
      <c r="K810" s="28" t="s">
        <v>2199</v>
      </c>
      <c r="L810" s="41">
        <v>1</v>
      </c>
      <c r="M810" s="44">
        <v>0</v>
      </c>
      <c r="N810" s="6">
        <v>0</v>
      </c>
      <c r="O810">
        <v>0</v>
      </c>
      <c r="P810" s="29" t="s">
        <v>873</v>
      </c>
      <c r="Q810" s="28" t="s">
        <v>3318</v>
      </c>
      <c r="R810" s="28" t="s">
        <v>877</v>
      </c>
      <c r="S810" s="28" t="s">
        <v>2200</v>
      </c>
      <c r="T810" s="57" t="s">
        <v>8256</v>
      </c>
      <c r="U810" s="57" t="s">
        <v>4235</v>
      </c>
      <c r="V810" s="57" t="s">
        <v>4236</v>
      </c>
      <c r="W810" s="30">
        <v>46052</v>
      </c>
      <c r="X810" s="30">
        <v>46387</v>
      </c>
      <c r="Y810" s="28">
        <v>2026</v>
      </c>
      <c r="Z810" s="28" t="s">
        <v>2182</v>
      </c>
      <c r="AA810" s="28" t="s">
        <v>2186</v>
      </c>
      <c r="AB810" s="28" t="s">
        <v>4237</v>
      </c>
      <c r="AC810" s="28" t="s">
        <v>4241</v>
      </c>
      <c r="AD810" s="48" t="s">
        <v>4242</v>
      </c>
    </row>
    <row r="811" spans="1:30" x14ac:dyDescent="0.25">
      <c r="A811" s="27" t="s">
        <v>3337</v>
      </c>
      <c r="B811" s="28">
        <v>4</v>
      </c>
      <c r="C811" s="28" t="s">
        <v>27</v>
      </c>
      <c r="D811" t="s">
        <v>2593</v>
      </c>
      <c r="E811" s="28" t="s">
        <v>2613</v>
      </c>
      <c r="F811" s="28">
        <v>70</v>
      </c>
      <c r="G811" s="28" t="s">
        <v>238</v>
      </c>
      <c r="H811" s="28">
        <v>70</v>
      </c>
      <c r="I811" s="28" t="s">
        <v>793</v>
      </c>
      <c r="J811" s="28">
        <v>910</v>
      </c>
      <c r="K811" s="28" t="s">
        <v>2315</v>
      </c>
      <c r="L811" s="41">
        <v>180</v>
      </c>
      <c r="M811" s="44">
        <v>0</v>
      </c>
      <c r="N811" s="6">
        <v>0</v>
      </c>
      <c r="O811">
        <v>0</v>
      </c>
      <c r="P811" s="29" t="s">
        <v>653</v>
      </c>
      <c r="Q811" s="28" t="s">
        <v>240</v>
      </c>
      <c r="R811" s="28" t="s">
        <v>3282</v>
      </c>
      <c r="S811" s="28" t="s">
        <v>2316</v>
      </c>
      <c r="T811" s="57" t="s">
        <v>8275</v>
      </c>
      <c r="U811" s="57" t="s">
        <v>8276</v>
      </c>
      <c r="V811" s="57" t="s">
        <v>8277</v>
      </c>
      <c r="W811" s="30">
        <v>46037</v>
      </c>
      <c r="X811" s="30">
        <v>46387</v>
      </c>
      <c r="Y811" s="28">
        <v>2026</v>
      </c>
      <c r="Z811" s="28" t="s">
        <v>4280</v>
      </c>
      <c r="AA811" s="28" t="s">
        <v>4281</v>
      </c>
      <c r="AB811" s="28" t="s">
        <v>4282</v>
      </c>
      <c r="AC811" s="28" t="s">
        <v>4283</v>
      </c>
      <c r="AD811" s="48" t="s">
        <v>4284</v>
      </c>
    </row>
    <row r="812" spans="1:30" x14ac:dyDescent="0.25">
      <c r="A812" s="27" t="s">
        <v>3337</v>
      </c>
      <c r="B812" s="28">
        <v>4</v>
      </c>
      <c r="C812" s="28" t="s">
        <v>27</v>
      </c>
      <c r="D812" t="s">
        <v>3926</v>
      </c>
      <c r="E812" s="28" t="s">
        <v>1939</v>
      </c>
      <c r="F812" s="28">
        <v>88</v>
      </c>
      <c r="G812" s="28" t="s">
        <v>203</v>
      </c>
      <c r="H812" s="28">
        <v>88</v>
      </c>
      <c r="I812" s="28" t="s">
        <v>793</v>
      </c>
      <c r="J812" s="28">
        <v>960</v>
      </c>
      <c r="K812" s="28" t="s">
        <v>4247</v>
      </c>
      <c r="L812" s="41">
        <v>37</v>
      </c>
      <c r="M812" s="44">
        <v>0</v>
      </c>
      <c r="N812" s="6">
        <v>0</v>
      </c>
      <c r="O812">
        <v>0</v>
      </c>
      <c r="P812" s="29" t="s">
        <v>653</v>
      </c>
      <c r="Q812" s="28" t="s">
        <v>205</v>
      </c>
      <c r="R812" s="28" t="s">
        <v>3288</v>
      </c>
      <c r="S812" s="28" t="s">
        <v>4248</v>
      </c>
      <c r="T812" s="57" t="s">
        <v>8278</v>
      </c>
      <c r="U812" s="57" t="s">
        <v>8279</v>
      </c>
      <c r="V812" s="57" t="s">
        <v>8280</v>
      </c>
      <c r="W812" s="30">
        <v>46051</v>
      </c>
      <c r="X812" s="30">
        <v>46387</v>
      </c>
      <c r="Y812" s="28">
        <v>2026</v>
      </c>
      <c r="Z812" s="28" t="s">
        <v>4285</v>
      </c>
      <c r="AA812" s="28" t="s">
        <v>4286</v>
      </c>
      <c r="AB812" s="28" t="s">
        <v>4287</v>
      </c>
      <c r="AC812" s="28" t="s">
        <v>4288</v>
      </c>
      <c r="AD812" s="48" t="s">
        <v>4289</v>
      </c>
    </row>
    <row r="813" spans="1:30" x14ac:dyDescent="0.25">
      <c r="A813" s="27" t="s">
        <v>3337</v>
      </c>
      <c r="B813" s="28">
        <v>4</v>
      </c>
      <c r="C813" s="28" t="s">
        <v>27</v>
      </c>
      <c r="D813" t="s">
        <v>2593</v>
      </c>
      <c r="E813" s="28" t="s">
        <v>2078</v>
      </c>
      <c r="F813" s="28">
        <v>1</v>
      </c>
      <c r="G813" s="28" t="s">
        <v>796</v>
      </c>
      <c r="H813" s="28">
        <v>5050</v>
      </c>
      <c r="I813" s="28" t="s">
        <v>653</v>
      </c>
      <c r="J813" s="28">
        <v>934</v>
      </c>
      <c r="K813" s="28" t="s">
        <v>2079</v>
      </c>
      <c r="L813" s="41">
        <v>0.1</v>
      </c>
      <c r="M813" s="44">
        <v>0</v>
      </c>
      <c r="N813" s="6">
        <v>0</v>
      </c>
      <c r="O813">
        <v>0</v>
      </c>
      <c r="P813" s="29" t="s">
        <v>653</v>
      </c>
      <c r="Q813" s="28" t="s">
        <v>3318</v>
      </c>
      <c r="R813" s="28" t="s">
        <v>838</v>
      </c>
      <c r="S813" s="28" t="s">
        <v>2080</v>
      </c>
      <c r="T813" s="57" t="s">
        <v>8281</v>
      </c>
      <c r="U813" s="57" t="s">
        <v>8282</v>
      </c>
      <c r="V813" s="57" t="s">
        <v>8283</v>
      </c>
      <c r="W813" s="30">
        <v>46082</v>
      </c>
      <c r="X813" s="30">
        <v>46387</v>
      </c>
      <c r="Y813" s="28">
        <v>2026</v>
      </c>
      <c r="Z813" s="28" t="s">
        <v>4290</v>
      </c>
      <c r="AA813" s="28" t="s">
        <v>4291</v>
      </c>
      <c r="AB813" s="28" t="s">
        <v>4292</v>
      </c>
      <c r="AC813" s="28" t="s">
        <v>4293</v>
      </c>
      <c r="AD813" s="48" t="s">
        <v>4294</v>
      </c>
    </row>
    <row r="814" spans="1:30" x14ac:dyDescent="0.25">
      <c r="A814" s="27" t="s">
        <v>3337</v>
      </c>
      <c r="B814" s="28">
        <v>4</v>
      </c>
      <c r="C814" s="28" t="s">
        <v>27</v>
      </c>
      <c r="D814" t="s">
        <v>2593</v>
      </c>
      <c r="E814" s="28" t="s">
        <v>2083</v>
      </c>
      <c r="F814" s="28">
        <v>1</v>
      </c>
      <c r="G814" s="28" t="s">
        <v>796</v>
      </c>
      <c r="H814" s="28">
        <v>5050</v>
      </c>
      <c r="I814" s="28" t="s">
        <v>653</v>
      </c>
      <c r="J814" s="28">
        <v>887</v>
      </c>
      <c r="K814" s="28" t="s">
        <v>857</v>
      </c>
      <c r="L814" s="41">
        <v>1</v>
      </c>
      <c r="M814" s="44">
        <v>0</v>
      </c>
      <c r="N814" s="6">
        <v>0</v>
      </c>
      <c r="O814">
        <v>0</v>
      </c>
      <c r="P814" s="29" t="s">
        <v>653</v>
      </c>
      <c r="Q814" s="28" t="s">
        <v>3318</v>
      </c>
      <c r="R814" s="28" t="s">
        <v>838</v>
      </c>
      <c r="S814" s="28" t="s">
        <v>858</v>
      </c>
      <c r="T814" s="57" t="s">
        <v>8281</v>
      </c>
      <c r="U814" s="57" t="s">
        <v>8282</v>
      </c>
      <c r="V814" s="57" t="s">
        <v>8283</v>
      </c>
      <c r="W814" s="30">
        <v>46053</v>
      </c>
      <c r="X814" s="30">
        <v>46387</v>
      </c>
      <c r="Y814" s="28">
        <v>2026</v>
      </c>
      <c r="Z814" s="28" t="s">
        <v>4295</v>
      </c>
      <c r="AA814" s="28" t="s">
        <v>4296</v>
      </c>
      <c r="AB814" s="28" t="s">
        <v>839</v>
      </c>
      <c r="AC814" s="28" t="s">
        <v>4297</v>
      </c>
      <c r="AD814" s="48" t="s">
        <v>4298</v>
      </c>
    </row>
    <row r="815" spans="1:30" x14ac:dyDescent="0.25">
      <c r="A815" s="27" t="s">
        <v>3337</v>
      </c>
      <c r="B815" s="28">
        <v>4</v>
      </c>
      <c r="C815" s="28" t="s">
        <v>27</v>
      </c>
      <c r="D815" t="s">
        <v>2593</v>
      </c>
      <c r="E815" s="28" t="s">
        <v>2613</v>
      </c>
      <c r="F815" s="28">
        <v>1</v>
      </c>
      <c r="G815" s="28" t="s">
        <v>796</v>
      </c>
      <c r="H815" s="28">
        <v>5050</v>
      </c>
      <c r="I815" s="28" t="s">
        <v>653</v>
      </c>
      <c r="J815" s="28">
        <v>871</v>
      </c>
      <c r="K815" s="28" t="s">
        <v>1029</v>
      </c>
      <c r="L815" s="41">
        <v>189</v>
      </c>
      <c r="M815" s="44">
        <v>0</v>
      </c>
      <c r="N815" s="6">
        <v>0</v>
      </c>
      <c r="O815">
        <v>0</v>
      </c>
      <c r="P815" s="29" t="s">
        <v>653</v>
      </c>
      <c r="Q815" s="28" t="s">
        <v>3318</v>
      </c>
      <c r="R815" s="28" t="s">
        <v>838</v>
      </c>
      <c r="S815" s="28" t="s">
        <v>1030</v>
      </c>
      <c r="T815" s="57" t="s">
        <v>8281</v>
      </c>
      <c r="U815" s="57" t="s">
        <v>8282</v>
      </c>
      <c r="V815" s="57" t="s">
        <v>8283</v>
      </c>
      <c r="W815" s="30">
        <v>46174</v>
      </c>
      <c r="X815" s="30">
        <v>46387</v>
      </c>
      <c r="Y815" s="28">
        <v>2026</v>
      </c>
      <c r="Z815" s="28" t="s">
        <v>4290</v>
      </c>
      <c r="AA815" s="28" t="s">
        <v>4299</v>
      </c>
      <c r="AB815" s="28" t="s">
        <v>4292</v>
      </c>
      <c r="AC815" s="28" t="s">
        <v>4293</v>
      </c>
      <c r="AD815" s="48" t="s">
        <v>4294</v>
      </c>
    </row>
    <row r="816" spans="1:30" x14ac:dyDescent="0.25">
      <c r="A816" s="27" t="s">
        <v>3337</v>
      </c>
      <c r="B816" s="28">
        <v>4</v>
      </c>
      <c r="C816" s="28" t="s">
        <v>27</v>
      </c>
      <c r="D816" t="s">
        <v>2593</v>
      </c>
      <c r="E816" s="28" t="s">
        <v>2613</v>
      </c>
      <c r="F816" s="28">
        <v>1</v>
      </c>
      <c r="G816" s="28" t="s">
        <v>796</v>
      </c>
      <c r="H816" s="28">
        <v>5050</v>
      </c>
      <c r="I816" s="28" t="s">
        <v>653</v>
      </c>
      <c r="J816" s="28">
        <v>892</v>
      </c>
      <c r="K816" s="28" t="s">
        <v>1033</v>
      </c>
      <c r="L816" s="41">
        <v>54</v>
      </c>
      <c r="M816" s="44">
        <v>0</v>
      </c>
      <c r="N816" s="6">
        <v>0</v>
      </c>
      <c r="O816">
        <v>0</v>
      </c>
      <c r="P816" s="29" t="s">
        <v>653</v>
      </c>
      <c r="Q816" s="28" t="s">
        <v>3318</v>
      </c>
      <c r="R816" s="28" t="s">
        <v>838</v>
      </c>
      <c r="S816" s="28" t="s">
        <v>1034</v>
      </c>
      <c r="T816" s="57" t="s">
        <v>8281</v>
      </c>
      <c r="U816" s="57" t="s">
        <v>8282</v>
      </c>
      <c r="V816" s="57" t="s">
        <v>8283</v>
      </c>
      <c r="W816" s="30">
        <v>46174</v>
      </c>
      <c r="X816" s="30">
        <v>46387</v>
      </c>
      <c r="Y816" s="28">
        <v>2026</v>
      </c>
      <c r="Z816" s="28" t="s">
        <v>4290</v>
      </c>
      <c r="AA816" s="28" t="s">
        <v>4299</v>
      </c>
      <c r="AB816" s="28" t="s">
        <v>4292</v>
      </c>
      <c r="AC816" s="28" t="s">
        <v>4293</v>
      </c>
      <c r="AD816" s="48" t="s">
        <v>4294</v>
      </c>
    </row>
    <row r="817" spans="1:30" x14ac:dyDescent="0.25">
      <c r="A817" s="27" t="s">
        <v>3337</v>
      </c>
      <c r="B817" s="28">
        <v>4</v>
      </c>
      <c r="C817" s="28" t="s">
        <v>27</v>
      </c>
      <c r="D817" t="s">
        <v>2593</v>
      </c>
      <c r="E817" s="28" t="s">
        <v>2611</v>
      </c>
      <c r="F817" s="28">
        <v>1</v>
      </c>
      <c r="G817" s="28" t="s">
        <v>796</v>
      </c>
      <c r="H817" s="28">
        <v>5050</v>
      </c>
      <c r="I817" s="28" t="s">
        <v>653</v>
      </c>
      <c r="J817" s="28">
        <v>880</v>
      </c>
      <c r="K817" s="28" t="s">
        <v>848</v>
      </c>
      <c r="L817" s="41">
        <v>500</v>
      </c>
      <c r="M817" s="44">
        <v>0</v>
      </c>
      <c r="N817" s="6">
        <v>0</v>
      </c>
      <c r="O817">
        <v>0</v>
      </c>
      <c r="P817" s="29" t="s">
        <v>653</v>
      </c>
      <c r="Q817" s="28" t="s">
        <v>3318</v>
      </c>
      <c r="R817" s="28" t="s">
        <v>838</v>
      </c>
      <c r="S817" s="28" t="s">
        <v>849</v>
      </c>
      <c r="T817" s="57" t="s">
        <v>8281</v>
      </c>
      <c r="U817" s="57" t="s">
        <v>8282</v>
      </c>
      <c r="V817" s="57" t="s">
        <v>8283</v>
      </c>
      <c r="W817" s="30">
        <v>46174</v>
      </c>
      <c r="X817" s="30">
        <v>46387</v>
      </c>
      <c r="Y817" s="28">
        <v>2026</v>
      </c>
      <c r="Z817" s="28" t="s">
        <v>4290</v>
      </c>
      <c r="AA817" s="28" t="s">
        <v>4299</v>
      </c>
      <c r="AB817" s="28" t="s">
        <v>4292</v>
      </c>
      <c r="AC817" s="28" t="s">
        <v>4293</v>
      </c>
      <c r="AD817" s="48" t="s">
        <v>4294</v>
      </c>
    </row>
    <row r="818" spans="1:30" x14ac:dyDescent="0.25">
      <c r="A818" s="27" t="s">
        <v>3337</v>
      </c>
      <c r="B818" s="28">
        <v>4</v>
      </c>
      <c r="C818" s="28" t="s">
        <v>27</v>
      </c>
      <c r="D818" t="s">
        <v>2574</v>
      </c>
      <c r="E818" s="28" t="s">
        <v>1939</v>
      </c>
      <c r="F818" s="28">
        <v>1</v>
      </c>
      <c r="G818" s="28" t="s">
        <v>796</v>
      </c>
      <c r="H818" s="28">
        <v>5050</v>
      </c>
      <c r="I818" s="28" t="s">
        <v>653</v>
      </c>
      <c r="J818" s="28">
        <v>889</v>
      </c>
      <c r="K818" s="28" t="s">
        <v>1031</v>
      </c>
      <c r="L818" s="41">
        <v>5204</v>
      </c>
      <c r="M818" s="44">
        <v>0</v>
      </c>
      <c r="N818" s="6">
        <v>0</v>
      </c>
      <c r="O818">
        <v>0</v>
      </c>
      <c r="P818" s="29" t="s">
        <v>653</v>
      </c>
      <c r="Q818" s="28" t="s">
        <v>3318</v>
      </c>
      <c r="R818" s="28" t="s">
        <v>838</v>
      </c>
      <c r="S818" s="28" t="s">
        <v>1032</v>
      </c>
      <c r="T818" s="57" t="s">
        <v>8281</v>
      </c>
      <c r="U818" s="57" t="s">
        <v>8282</v>
      </c>
      <c r="V818" s="57" t="s">
        <v>8283</v>
      </c>
      <c r="W818" s="30">
        <v>46174</v>
      </c>
      <c r="X818" s="30">
        <v>46387</v>
      </c>
      <c r="Y818" s="28">
        <v>2026</v>
      </c>
      <c r="Z818" s="28" t="s">
        <v>4290</v>
      </c>
      <c r="AA818" s="28" t="s">
        <v>4299</v>
      </c>
      <c r="AB818" s="28" t="s">
        <v>4292</v>
      </c>
      <c r="AC818" s="28" t="s">
        <v>4293</v>
      </c>
      <c r="AD818" s="48" t="s">
        <v>4294</v>
      </c>
    </row>
    <row r="819" spans="1:30" x14ac:dyDescent="0.25">
      <c r="A819" s="27" t="s">
        <v>3337</v>
      </c>
      <c r="B819" s="28">
        <v>4</v>
      </c>
      <c r="C819" s="28" t="s">
        <v>27</v>
      </c>
      <c r="D819" t="s">
        <v>2574</v>
      </c>
      <c r="E819" s="28" t="s">
        <v>1939</v>
      </c>
      <c r="F819" s="28">
        <v>1</v>
      </c>
      <c r="G819" s="28" t="s">
        <v>796</v>
      </c>
      <c r="H819" s="28">
        <v>5050</v>
      </c>
      <c r="I819" s="28" t="s">
        <v>653</v>
      </c>
      <c r="J819" s="28">
        <v>928</v>
      </c>
      <c r="K819" s="28" t="s">
        <v>2352</v>
      </c>
      <c r="L819" s="41">
        <v>1767</v>
      </c>
      <c r="M819" s="44">
        <v>0</v>
      </c>
      <c r="N819" s="6">
        <v>0</v>
      </c>
      <c r="O819">
        <v>0</v>
      </c>
      <c r="P819" s="29" t="s">
        <v>653</v>
      </c>
      <c r="Q819" s="28" t="s">
        <v>3318</v>
      </c>
      <c r="R819" s="28" t="s">
        <v>838</v>
      </c>
      <c r="S819" s="28" t="s">
        <v>2353</v>
      </c>
      <c r="T819" s="57" t="s">
        <v>8281</v>
      </c>
      <c r="U819" s="57" t="s">
        <v>8282</v>
      </c>
      <c r="V819" s="57" t="s">
        <v>8283</v>
      </c>
      <c r="W819" s="30">
        <v>46174</v>
      </c>
      <c r="X819" s="30">
        <v>46387</v>
      </c>
      <c r="Y819" s="28">
        <v>2026</v>
      </c>
      <c r="Z819" s="28" t="s">
        <v>4290</v>
      </c>
      <c r="AA819" s="28" t="s">
        <v>4299</v>
      </c>
      <c r="AB819" s="28" t="s">
        <v>4292</v>
      </c>
      <c r="AC819" s="28" t="s">
        <v>4293</v>
      </c>
      <c r="AD819" s="48" t="s">
        <v>4294</v>
      </c>
    </row>
    <row r="820" spans="1:30" x14ac:dyDescent="0.25">
      <c r="A820" s="27" t="s">
        <v>3337</v>
      </c>
      <c r="B820" s="28">
        <v>4</v>
      </c>
      <c r="C820" s="28" t="s">
        <v>27</v>
      </c>
      <c r="D820" t="s">
        <v>2574</v>
      </c>
      <c r="E820" s="28" t="s">
        <v>1939</v>
      </c>
      <c r="F820" s="28">
        <v>23</v>
      </c>
      <c r="G820" s="28" t="s">
        <v>230</v>
      </c>
      <c r="H820" s="28">
        <v>23</v>
      </c>
      <c r="I820" s="28" t="s">
        <v>793</v>
      </c>
      <c r="J820" s="28">
        <v>902</v>
      </c>
      <c r="K820" s="28" t="s">
        <v>2296</v>
      </c>
      <c r="L820" s="41">
        <v>202</v>
      </c>
      <c r="M820" s="44">
        <v>0</v>
      </c>
      <c r="N820" s="6">
        <v>0</v>
      </c>
      <c r="O820">
        <v>0</v>
      </c>
      <c r="P820" s="29" t="s">
        <v>653</v>
      </c>
      <c r="Q820" s="28" t="s">
        <v>232</v>
      </c>
      <c r="R820" s="28" t="s">
        <v>3270</v>
      </c>
      <c r="S820" s="28" t="s">
        <v>2297</v>
      </c>
      <c r="T820" s="57" t="s">
        <v>8284</v>
      </c>
      <c r="U820" s="57" t="s">
        <v>8285</v>
      </c>
      <c r="V820" s="57" t="s">
        <v>8286</v>
      </c>
      <c r="W820" s="30">
        <v>46051</v>
      </c>
      <c r="X820" s="30">
        <v>46387</v>
      </c>
      <c r="Y820" s="28">
        <v>2026</v>
      </c>
      <c r="Z820" s="28" t="s">
        <v>4300</v>
      </c>
      <c r="AA820" s="28" t="s">
        <v>4301</v>
      </c>
      <c r="AB820" s="28" t="s">
        <v>4302</v>
      </c>
      <c r="AC820" s="28" t="s">
        <v>4303</v>
      </c>
      <c r="AD820" s="48" t="s">
        <v>2300</v>
      </c>
    </row>
    <row r="821" spans="1:30" x14ac:dyDescent="0.25">
      <c r="A821" s="27" t="s">
        <v>3337</v>
      </c>
      <c r="B821" s="28">
        <v>4</v>
      </c>
      <c r="C821" s="28" t="s">
        <v>27</v>
      </c>
      <c r="D821" t="s">
        <v>2574</v>
      </c>
      <c r="E821" s="28" t="s">
        <v>1939</v>
      </c>
      <c r="F821" s="28">
        <v>70</v>
      </c>
      <c r="G821" s="28" t="s">
        <v>238</v>
      </c>
      <c r="H821" s="28">
        <v>70</v>
      </c>
      <c r="I821" s="28" t="s">
        <v>793</v>
      </c>
      <c r="J821" s="28">
        <v>902</v>
      </c>
      <c r="K821" s="28" t="s">
        <v>2296</v>
      </c>
      <c r="L821" s="41">
        <v>97</v>
      </c>
      <c r="M821" s="44">
        <v>0</v>
      </c>
      <c r="N821" s="6">
        <v>0</v>
      </c>
      <c r="O821">
        <v>0</v>
      </c>
      <c r="P821" s="29" t="s">
        <v>653</v>
      </c>
      <c r="Q821" s="28" t="s">
        <v>240</v>
      </c>
      <c r="R821" s="28" t="s">
        <v>3282</v>
      </c>
      <c r="S821" s="28" t="s">
        <v>2297</v>
      </c>
      <c r="T821" s="57" t="s">
        <v>8275</v>
      </c>
      <c r="U821" s="57" t="s">
        <v>8276</v>
      </c>
      <c r="V821" s="57" t="s">
        <v>8277</v>
      </c>
      <c r="W821" s="30">
        <v>46037</v>
      </c>
      <c r="X821" s="30">
        <v>46387</v>
      </c>
      <c r="Y821" s="28">
        <v>2026</v>
      </c>
      <c r="Z821" s="28" t="s">
        <v>4304</v>
      </c>
      <c r="AA821" s="28" t="s">
        <v>4305</v>
      </c>
      <c r="AB821" s="28" t="s">
        <v>4306</v>
      </c>
      <c r="AC821" s="28" t="s">
        <v>4307</v>
      </c>
      <c r="AD821" s="48" t="s">
        <v>4284</v>
      </c>
    </row>
    <row r="822" spans="1:30" x14ac:dyDescent="0.25">
      <c r="A822" s="27" t="s">
        <v>3337</v>
      </c>
      <c r="B822" s="28">
        <v>4</v>
      </c>
      <c r="C822" s="28" t="s">
        <v>27</v>
      </c>
      <c r="D822" t="s">
        <v>2574</v>
      </c>
      <c r="E822" s="28" t="s">
        <v>1939</v>
      </c>
      <c r="F822" s="28">
        <v>88</v>
      </c>
      <c r="G822" s="28" t="s">
        <v>203</v>
      </c>
      <c r="H822" s="28">
        <v>88</v>
      </c>
      <c r="I822" s="28" t="s">
        <v>793</v>
      </c>
      <c r="J822" s="28">
        <v>902</v>
      </c>
      <c r="K822" s="28" t="s">
        <v>2296</v>
      </c>
      <c r="L822" s="41">
        <v>62</v>
      </c>
      <c r="M822" s="44">
        <v>0</v>
      </c>
      <c r="N822" s="6">
        <v>0</v>
      </c>
      <c r="O822">
        <v>0</v>
      </c>
      <c r="P822" s="29" t="s">
        <v>653</v>
      </c>
      <c r="Q822" s="28" t="s">
        <v>205</v>
      </c>
      <c r="R822" s="28" t="s">
        <v>3288</v>
      </c>
      <c r="S822" s="28" t="s">
        <v>2297</v>
      </c>
      <c r="T822" s="57" t="s">
        <v>8278</v>
      </c>
      <c r="U822" s="57" t="s">
        <v>8279</v>
      </c>
      <c r="V822" s="57" t="s">
        <v>8280</v>
      </c>
      <c r="W822" s="30">
        <v>46051</v>
      </c>
      <c r="X822" s="30">
        <v>46387</v>
      </c>
      <c r="Y822" s="28">
        <v>2026</v>
      </c>
      <c r="Z822" s="28" t="s">
        <v>4285</v>
      </c>
      <c r="AA822" s="28" t="s">
        <v>4286</v>
      </c>
      <c r="AB822" s="28" t="s">
        <v>4308</v>
      </c>
      <c r="AC822" s="28" t="s">
        <v>4288</v>
      </c>
      <c r="AD822" s="48" t="s">
        <v>4289</v>
      </c>
    </row>
    <row r="823" spans="1:30" x14ac:dyDescent="0.25">
      <c r="A823" s="27" t="s">
        <v>3337</v>
      </c>
      <c r="B823" s="28">
        <v>13</v>
      </c>
      <c r="C823" s="28" t="s">
        <v>27</v>
      </c>
      <c r="D823" t="s">
        <v>2574</v>
      </c>
      <c r="E823" s="28" t="s">
        <v>28</v>
      </c>
      <c r="F823" s="28">
        <v>1</v>
      </c>
      <c r="G823" s="28" t="s">
        <v>796</v>
      </c>
      <c r="H823" s="28">
        <v>6060</v>
      </c>
      <c r="I823" s="28" t="s">
        <v>29</v>
      </c>
      <c r="J823" s="28">
        <v>938</v>
      </c>
      <c r="K823" s="28" t="s">
        <v>2371</v>
      </c>
      <c r="L823" s="41">
        <v>3</v>
      </c>
      <c r="M823" s="44">
        <v>0</v>
      </c>
      <c r="N823" s="6">
        <v>0</v>
      </c>
      <c r="O823">
        <v>0</v>
      </c>
      <c r="P823" s="29" t="s">
        <v>29</v>
      </c>
      <c r="Q823" s="28" t="s">
        <v>3318</v>
      </c>
      <c r="R823" s="28" t="s">
        <v>913</v>
      </c>
      <c r="S823" s="28" t="s">
        <v>2372</v>
      </c>
      <c r="T823" s="57" t="s">
        <v>8272</v>
      </c>
      <c r="U823" s="57" t="s">
        <v>8273</v>
      </c>
      <c r="V823" s="57" t="s">
        <v>8274</v>
      </c>
      <c r="W823" s="30">
        <v>46051</v>
      </c>
      <c r="X823" s="30">
        <v>46387</v>
      </c>
      <c r="Y823" s="28">
        <v>2026</v>
      </c>
      <c r="Z823" s="28" t="s">
        <v>2317</v>
      </c>
      <c r="AA823" s="28" t="s">
        <v>2318</v>
      </c>
      <c r="AB823" s="28" t="s">
        <v>2373</v>
      </c>
      <c r="AC823" s="28" t="s">
        <v>4272</v>
      </c>
      <c r="AD823" s="48" t="s">
        <v>4273</v>
      </c>
    </row>
    <row r="824" spans="1:30" x14ac:dyDescent="0.25">
      <c r="A824" s="27" t="s">
        <v>3337</v>
      </c>
      <c r="B824" s="28">
        <v>13</v>
      </c>
      <c r="C824" s="28" t="s">
        <v>27</v>
      </c>
      <c r="D824" t="s">
        <v>2574</v>
      </c>
      <c r="E824" s="28" t="s">
        <v>28</v>
      </c>
      <c r="F824" s="28">
        <v>8</v>
      </c>
      <c r="G824" s="28" t="s">
        <v>106</v>
      </c>
      <c r="H824" s="28">
        <v>9208</v>
      </c>
      <c r="I824" s="28" t="s">
        <v>123</v>
      </c>
      <c r="J824" s="28">
        <v>654</v>
      </c>
      <c r="K824" s="28" t="s">
        <v>499</v>
      </c>
      <c r="L824" s="41">
        <v>2197</v>
      </c>
      <c r="M824" s="44">
        <v>0</v>
      </c>
      <c r="N824" s="6">
        <v>0</v>
      </c>
      <c r="O824">
        <v>0</v>
      </c>
      <c r="P824" s="29" t="s">
        <v>29</v>
      </c>
      <c r="Q824" s="28" t="s">
        <v>108</v>
      </c>
      <c r="R824" s="28" t="s">
        <v>127</v>
      </c>
      <c r="S824" s="28" t="s">
        <v>500</v>
      </c>
      <c r="T824" s="57" t="s">
        <v>8250</v>
      </c>
      <c r="U824" s="57" t="s">
        <v>4063</v>
      </c>
      <c r="V824" s="57" t="s">
        <v>4064</v>
      </c>
      <c r="W824" s="30">
        <v>46055</v>
      </c>
      <c r="X824" s="30">
        <v>46387</v>
      </c>
      <c r="Y824" s="28">
        <v>2026</v>
      </c>
      <c r="Z824" s="28" t="s">
        <v>124</v>
      </c>
      <c r="AA824" s="28" t="s">
        <v>125</v>
      </c>
      <c r="AB824" s="28" t="s">
        <v>4309</v>
      </c>
      <c r="AC824" s="28" t="s">
        <v>126</v>
      </c>
      <c r="AD824" s="48" t="s">
        <v>51</v>
      </c>
    </row>
    <row r="825" spans="1:30" x14ac:dyDescent="0.25">
      <c r="A825" s="27" t="s">
        <v>3337</v>
      </c>
      <c r="B825" s="28">
        <v>13</v>
      </c>
      <c r="C825" s="28" t="s">
        <v>27</v>
      </c>
      <c r="D825" t="s">
        <v>2574</v>
      </c>
      <c r="E825" s="28" t="s">
        <v>28</v>
      </c>
      <c r="F825" s="28">
        <v>66</v>
      </c>
      <c r="G825" s="28" t="s">
        <v>54</v>
      </c>
      <c r="H825" s="28">
        <v>9223</v>
      </c>
      <c r="I825" s="28" t="s">
        <v>278</v>
      </c>
      <c r="J825" s="28">
        <v>654</v>
      </c>
      <c r="K825" s="28" t="s">
        <v>499</v>
      </c>
      <c r="L825" s="41">
        <v>1057</v>
      </c>
      <c r="M825" s="44">
        <v>0</v>
      </c>
      <c r="N825" s="6">
        <v>0</v>
      </c>
      <c r="O825">
        <v>0</v>
      </c>
      <c r="P825" s="29" t="s">
        <v>29</v>
      </c>
      <c r="Q825" s="28" t="s">
        <v>56</v>
      </c>
      <c r="R825" s="28" t="s">
        <v>280</v>
      </c>
      <c r="S825" s="28" t="s">
        <v>500</v>
      </c>
      <c r="T825" s="57" t="s">
        <v>8037</v>
      </c>
      <c r="U825" s="57" t="s">
        <v>8038</v>
      </c>
      <c r="V825" s="57" t="s">
        <v>8039</v>
      </c>
      <c r="W825" s="30">
        <v>46055</v>
      </c>
      <c r="X825" s="30">
        <v>46387</v>
      </c>
      <c r="Y825" s="28">
        <v>2026</v>
      </c>
      <c r="Z825" s="28" t="s">
        <v>1424</v>
      </c>
      <c r="AA825" s="28" t="s">
        <v>1425</v>
      </c>
      <c r="AB825" s="28" t="s">
        <v>279</v>
      </c>
      <c r="AC825" s="28" t="s">
        <v>4310</v>
      </c>
      <c r="AD825" s="48" t="s">
        <v>512</v>
      </c>
    </row>
    <row r="826" spans="1:30" x14ac:dyDescent="0.25">
      <c r="A826" s="27" t="s">
        <v>3337</v>
      </c>
      <c r="B826" s="28">
        <v>13</v>
      </c>
      <c r="C826" s="28" t="s">
        <v>27</v>
      </c>
      <c r="D826" t="s">
        <v>2574</v>
      </c>
      <c r="E826" s="28" t="s">
        <v>28</v>
      </c>
      <c r="F826" s="28">
        <v>70</v>
      </c>
      <c r="G826" s="28" t="s">
        <v>238</v>
      </c>
      <c r="H826" s="28">
        <v>9542</v>
      </c>
      <c r="I826" s="28" t="s">
        <v>239</v>
      </c>
      <c r="J826" s="28">
        <v>654</v>
      </c>
      <c r="K826" s="28" t="s">
        <v>499</v>
      </c>
      <c r="L826" s="41">
        <v>4001</v>
      </c>
      <c r="M826" s="44">
        <v>0</v>
      </c>
      <c r="N826" s="6">
        <v>0</v>
      </c>
      <c r="O826">
        <v>0</v>
      </c>
      <c r="P826" s="29" t="s">
        <v>29</v>
      </c>
      <c r="Q826" s="28" t="s">
        <v>240</v>
      </c>
      <c r="R826" s="28" t="s">
        <v>241</v>
      </c>
      <c r="S826" s="28" t="s">
        <v>500</v>
      </c>
      <c r="T826" s="57" t="s">
        <v>8093</v>
      </c>
      <c r="U826" s="57" t="s">
        <v>8094</v>
      </c>
      <c r="V826" s="57" t="s">
        <v>3554</v>
      </c>
      <c r="W826" s="30">
        <v>46051</v>
      </c>
      <c r="X826" s="30">
        <v>46387</v>
      </c>
      <c r="Y826" s="28">
        <v>2026</v>
      </c>
      <c r="Z826" s="28" t="s">
        <v>4311</v>
      </c>
      <c r="AA826" s="28" t="s">
        <v>4312</v>
      </c>
      <c r="AB826" s="28" t="s">
        <v>4313</v>
      </c>
      <c r="AC826" s="28" t="s">
        <v>3558</v>
      </c>
      <c r="AD826" s="48" t="s">
        <v>51</v>
      </c>
    </row>
    <row r="827" spans="1:30" x14ac:dyDescent="0.25">
      <c r="A827" s="27" t="s">
        <v>3337</v>
      </c>
      <c r="B827" s="28">
        <v>13</v>
      </c>
      <c r="C827" s="28" t="s">
        <v>27</v>
      </c>
      <c r="D827" t="s">
        <v>2574</v>
      </c>
      <c r="E827" s="28" t="s">
        <v>28</v>
      </c>
      <c r="F827" s="28">
        <v>73</v>
      </c>
      <c r="G827" s="28" t="s">
        <v>312</v>
      </c>
      <c r="H827" s="28">
        <v>9310</v>
      </c>
      <c r="I827" s="28" t="s">
        <v>313</v>
      </c>
      <c r="J827" s="28">
        <v>654</v>
      </c>
      <c r="K827" s="28" t="s">
        <v>499</v>
      </c>
      <c r="L827" s="41">
        <v>3194</v>
      </c>
      <c r="M827" s="44">
        <v>0</v>
      </c>
      <c r="N827" s="6">
        <v>0</v>
      </c>
      <c r="O827">
        <v>0</v>
      </c>
      <c r="P827" s="29" t="s">
        <v>29</v>
      </c>
      <c r="Q827" s="28" t="s">
        <v>315</v>
      </c>
      <c r="R827" s="28" t="s">
        <v>316</v>
      </c>
      <c r="S827" s="28" t="s">
        <v>500</v>
      </c>
      <c r="T827" s="57" t="s">
        <v>8095</v>
      </c>
      <c r="U827" s="57" t="s">
        <v>8096</v>
      </c>
      <c r="V827" s="57" t="s">
        <v>8097</v>
      </c>
      <c r="W827" s="30">
        <v>46051</v>
      </c>
      <c r="X827" s="30">
        <v>46387</v>
      </c>
      <c r="Y827" s="28">
        <v>2026</v>
      </c>
      <c r="Z827" s="28" t="s">
        <v>1434</v>
      </c>
      <c r="AA827" s="28" t="s">
        <v>1435</v>
      </c>
      <c r="AB827" s="28" t="s">
        <v>387</v>
      </c>
      <c r="AC827" s="28" t="s">
        <v>1436</v>
      </c>
      <c r="AD827" s="48" t="s">
        <v>1080</v>
      </c>
    </row>
    <row r="828" spans="1:30" x14ac:dyDescent="0.25">
      <c r="A828" s="27" t="s">
        <v>3337</v>
      </c>
      <c r="B828" s="28">
        <v>13</v>
      </c>
      <c r="C828" s="28" t="s">
        <v>27</v>
      </c>
      <c r="D828" t="s">
        <v>2574</v>
      </c>
      <c r="E828" s="28" t="s">
        <v>28</v>
      </c>
      <c r="F828" s="28">
        <v>76</v>
      </c>
      <c r="G828" s="28" t="s">
        <v>253</v>
      </c>
      <c r="H828" s="28">
        <v>9230</v>
      </c>
      <c r="I828" s="28" t="s">
        <v>254</v>
      </c>
      <c r="J828" s="28">
        <v>654</v>
      </c>
      <c r="K828" s="28" t="s">
        <v>499</v>
      </c>
      <c r="L828" s="41">
        <v>253</v>
      </c>
      <c r="M828" s="44">
        <v>0</v>
      </c>
      <c r="N828" s="6">
        <v>0</v>
      </c>
      <c r="O828">
        <v>0</v>
      </c>
      <c r="P828" s="29" t="s">
        <v>29</v>
      </c>
      <c r="Q828" s="28" t="s">
        <v>255</v>
      </c>
      <c r="R828" s="28" t="s">
        <v>256</v>
      </c>
      <c r="S828" s="28" t="s">
        <v>500</v>
      </c>
      <c r="T828" s="57" t="s">
        <v>8098</v>
      </c>
      <c r="U828" s="57" t="s">
        <v>8099</v>
      </c>
      <c r="V828" s="57" t="s">
        <v>8100</v>
      </c>
      <c r="W828" s="30">
        <v>46055</v>
      </c>
      <c r="X828" s="30">
        <v>46387</v>
      </c>
      <c r="Y828" s="28">
        <v>2026</v>
      </c>
      <c r="Z828" s="28" t="s">
        <v>4314</v>
      </c>
      <c r="AA828" s="28" t="s">
        <v>1349</v>
      </c>
      <c r="AB828" s="28" t="s">
        <v>4315</v>
      </c>
      <c r="AC828" s="28" t="s">
        <v>4316</v>
      </c>
      <c r="AD828" s="48" t="s">
        <v>1535</v>
      </c>
    </row>
    <row r="829" spans="1:30" x14ac:dyDescent="0.25">
      <c r="A829" s="27" t="s">
        <v>3337</v>
      </c>
      <c r="B829" s="28">
        <v>13</v>
      </c>
      <c r="C829" s="28" t="s">
        <v>27</v>
      </c>
      <c r="D829" t="s">
        <v>2574</v>
      </c>
      <c r="E829" s="28" t="s">
        <v>28</v>
      </c>
      <c r="F829" s="28">
        <v>86</v>
      </c>
      <c r="G829" s="28" t="s">
        <v>350</v>
      </c>
      <c r="H829" s="28">
        <v>9518</v>
      </c>
      <c r="I829" s="28" t="s">
        <v>351</v>
      </c>
      <c r="J829" s="28">
        <v>654</v>
      </c>
      <c r="K829" s="28" t="s">
        <v>499</v>
      </c>
      <c r="L829" s="41">
        <v>1630</v>
      </c>
      <c r="M829" s="44">
        <v>0</v>
      </c>
      <c r="N829" s="6">
        <v>0</v>
      </c>
      <c r="O829">
        <v>0</v>
      </c>
      <c r="P829" s="29" t="s">
        <v>29</v>
      </c>
      <c r="Q829" s="28" t="s">
        <v>352</v>
      </c>
      <c r="R829" s="28" t="s">
        <v>353</v>
      </c>
      <c r="S829" s="28" t="s">
        <v>500</v>
      </c>
      <c r="T829" s="57" t="s">
        <v>8101</v>
      </c>
      <c r="U829" s="57" t="s">
        <v>8102</v>
      </c>
      <c r="V829" s="57" t="s">
        <v>3572</v>
      </c>
      <c r="W829" s="30">
        <v>46024</v>
      </c>
      <c r="X829" s="30">
        <v>46387</v>
      </c>
      <c r="Y829" s="28">
        <v>2026</v>
      </c>
      <c r="Z829" s="28" t="s">
        <v>4317</v>
      </c>
      <c r="AA829" s="28" t="s">
        <v>4318</v>
      </c>
      <c r="AB829" s="28" t="s">
        <v>4319</v>
      </c>
      <c r="AC829" s="28" t="s">
        <v>4320</v>
      </c>
      <c r="AD829" s="48" t="s">
        <v>1363</v>
      </c>
    </row>
    <row r="830" spans="1:30" x14ac:dyDescent="0.25">
      <c r="A830" s="27" t="s">
        <v>3337</v>
      </c>
      <c r="B830" s="28">
        <v>13</v>
      </c>
      <c r="C830" s="28" t="s">
        <v>27</v>
      </c>
      <c r="D830" t="s">
        <v>2574</v>
      </c>
      <c r="E830" s="28" t="s">
        <v>28</v>
      </c>
      <c r="F830" s="28">
        <v>99</v>
      </c>
      <c r="G830" s="28" t="s">
        <v>745</v>
      </c>
      <c r="H830" s="28">
        <v>9531</v>
      </c>
      <c r="I830" s="28" t="s">
        <v>746</v>
      </c>
      <c r="J830" s="28">
        <v>574</v>
      </c>
      <c r="K830" s="28" t="s">
        <v>979</v>
      </c>
      <c r="L830" s="41">
        <v>0.9</v>
      </c>
      <c r="M830" s="44">
        <v>0</v>
      </c>
      <c r="N830" s="6">
        <v>0</v>
      </c>
      <c r="O830">
        <v>0</v>
      </c>
      <c r="P830" s="29" t="s">
        <v>29</v>
      </c>
      <c r="Q830" s="28" t="s">
        <v>747</v>
      </c>
      <c r="R830" s="28" t="s">
        <v>748</v>
      </c>
      <c r="S830" s="28" t="s">
        <v>980</v>
      </c>
      <c r="T830" s="57" t="s">
        <v>8103</v>
      </c>
      <c r="U830" s="57" t="s">
        <v>8104</v>
      </c>
      <c r="V830" s="57" t="s">
        <v>3596</v>
      </c>
      <c r="W830" s="30">
        <v>46055</v>
      </c>
      <c r="X830" s="30">
        <v>46387</v>
      </c>
      <c r="Y830" s="28">
        <v>2026</v>
      </c>
      <c r="Z830" s="28" t="s">
        <v>3597</v>
      </c>
      <c r="AA830" s="28" t="s">
        <v>4321</v>
      </c>
      <c r="AB830" s="28" t="s">
        <v>4322</v>
      </c>
      <c r="AC830" s="28" t="s">
        <v>4323</v>
      </c>
      <c r="AD830" s="48" t="s">
        <v>4324</v>
      </c>
    </row>
    <row r="831" spans="1:30" x14ac:dyDescent="0.25">
      <c r="A831" s="27" t="s">
        <v>3337</v>
      </c>
      <c r="B831" s="28">
        <v>13</v>
      </c>
      <c r="C831" s="28" t="s">
        <v>27</v>
      </c>
      <c r="D831" t="s">
        <v>2593</v>
      </c>
      <c r="E831" s="28" t="s">
        <v>2594</v>
      </c>
      <c r="F831" s="28">
        <v>11</v>
      </c>
      <c r="G831" s="28" t="s">
        <v>133</v>
      </c>
      <c r="H831" s="28">
        <v>9209</v>
      </c>
      <c r="I831" s="28" t="s">
        <v>134</v>
      </c>
      <c r="J831" s="28">
        <v>825</v>
      </c>
      <c r="K831" s="28" t="s">
        <v>2024</v>
      </c>
      <c r="L831" s="41">
        <v>915</v>
      </c>
      <c r="M831" s="44">
        <v>0</v>
      </c>
      <c r="N831" s="6">
        <v>0</v>
      </c>
      <c r="O831">
        <v>0</v>
      </c>
      <c r="P831" s="29" t="s">
        <v>29</v>
      </c>
      <c r="Q831" s="28" t="s">
        <v>135</v>
      </c>
      <c r="R831" s="28" t="s">
        <v>136</v>
      </c>
      <c r="S831" s="28" t="s">
        <v>2025</v>
      </c>
      <c r="T831" s="57" t="s">
        <v>8247</v>
      </c>
      <c r="U831" s="57" t="s">
        <v>8248</v>
      </c>
      <c r="V831" s="57" t="s">
        <v>8249</v>
      </c>
      <c r="W831" s="30">
        <v>46051</v>
      </c>
      <c r="X831" s="30">
        <v>46368</v>
      </c>
      <c r="Y831" s="28">
        <v>2026</v>
      </c>
      <c r="Z831" s="28" t="s">
        <v>4325</v>
      </c>
      <c r="AA831" s="28" t="s">
        <v>4326</v>
      </c>
      <c r="AB831" s="28" t="s">
        <v>4327</v>
      </c>
      <c r="AC831" s="28" t="s">
        <v>4328</v>
      </c>
      <c r="AD831" s="48" t="s">
        <v>1279</v>
      </c>
    </row>
    <row r="832" spans="1:30" x14ac:dyDescent="0.25">
      <c r="A832" s="27" t="s">
        <v>3337</v>
      </c>
      <c r="B832" s="28">
        <v>13</v>
      </c>
      <c r="C832" s="28" t="s">
        <v>526</v>
      </c>
      <c r="D832" t="s">
        <v>2248</v>
      </c>
      <c r="E832" s="28" t="s">
        <v>595</v>
      </c>
      <c r="F832" s="28">
        <v>97</v>
      </c>
      <c r="G832" s="28" t="s">
        <v>207</v>
      </c>
      <c r="H832" s="28">
        <v>9548</v>
      </c>
      <c r="I832" s="28" t="s">
        <v>208</v>
      </c>
      <c r="J832" s="28">
        <v>275</v>
      </c>
      <c r="K832" s="28" t="s">
        <v>2249</v>
      </c>
      <c r="L832" s="41">
        <v>625</v>
      </c>
      <c r="M832" s="44">
        <v>0</v>
      </c>
      <c r="N832" s="6">
        <v>0</v>
      </c>
      <c r="O832">
        <v>0</v>
      </c>
      <c r="P832" s="29" t="s">
        <v>29</v>
      </c>
      <c r="Q832" s="28" t="s">
        <v>209</v>
      </c>
      <c r="R832" s="28" t="s">
        <v>210</v>
      </c>
      <c r="S832" s="28" t="s">
        <v>2250</v>
      </c>
      <c r="T832" s="57" t="s">
        <v>8173</v>
      </c>
      <c r="U832" s="57" t="s">
        <v>8174</v>
      </c>
      <c r="V832" s="57" t="s">
        <v>8175</v>
      </c>
      <c r="W832" s="30">
        <v>46023</v>
      </c>
      <c r="X832" s="30">
        <v>46386</v>
      </c>
      <c r="Y832" s="28">
        <v>2026</v>
      </c>
      <c r="Z832" s="28" t="s">
        <v>4329</v>
      </c>
      <c r="AA832" s="28" t="s">
        <v>1441</v>
      </c>
      <c r="AB832" s="28" t="s">
        <v>4330</v>
      </c>
      <c r="AC832" s="28" t="s">
        <v>1442</v>
      </c>
      <c r="AD832" s="48" t="s">
        <v>71</v>
      </c>
    </row>
    <row r="833" spans="1:30" x14ac:dyDescent="0.25">
      <c r="A833" s="27" t="s">
        <v>3337</v>
      </c>
      <c r="B833" s="28">
        <v>4</v>
      </c>
      <c r="C833" s="28" t="s">
        <v>27</v>
      </c>
      <c r="D833" t="s">
        <v>2593</v>
      </c>
      <c r="E833" s="28" t="s">
        <v>2083</v>
      </c>
      <c r="F833" s="28">
        <v>97</v>
      </c>
      <c r="G833" s="28" t="s">
        <v>207</v>
      </c>
      <c r="H833" s="28">
        <v>9548</v>
      </c>
      <c r="I833" s="28" t="s">
        <v>208</v>
      </c>
      <c r="J833" s="28">
        <v>816</v>
      </c>
      <c r="K833" s="28" t="s">
        <v>683</v>
      </c>
      <c r="L833" s="41">
        <v>9</v>
      </c>
      <c r="M833" s="44">
        <v>0</v>
      </c>
      <c r="N833" s="6">
        <v>0</v>
      </c>
      <c r="O833">
        <v>0</v>
      </c>
      <c r="P833" s="29" t="s">
        <v>653</v>
      </c>
      <c r="Q833" s="28" t="s">
        <v>209</v>
      </c>
      <c r="R833" s="28" t="s">
        <v>210</v>
      </c>
      <c r="S833" s="28" t="s">
        <v>684</v>
      </c>
      <c r="T833" s="57" t="s">
        <v>8173</v>
      </c>
      <c r="U833" s="57" t="s">
        <v>8174</v>
      </c>
      <c r="V833" s="57" t="s">
        <v>8175</v>
      </c>
      <c r="W833" s="30">
        <v>46023</v>
      </c>
      <c r="X833" s="30">
        <v>46386</v>
      </c>
      <c r="Y833" s="28">
        <v>2026</v>
      </c>
      <c r="Z833" s="28" t="s">
        <v>4329</v>
      </c>
      <c r="AA833" s="28" t="s">
        <v>1441</v>
      </c>
      <c r="AB833" s="28" t="s">
        <v>4330</v>
      </c>
      <c r="AC833" s="28" t="s">
        <v>1442</v>
      </c>
      <c r="AD833" s="48" t="s">
        <v>71</v>
      </c>
    </row>
    <row r="834" spans="1:30" x14ac:dyDescent="0.25">
      <c r="A834" s="27" t="s">
        <v>3337</v>
      </c>
      <c r="B834" s="28"/>
      <c r="C834" s="28" t="s">
        <v>881</v>
      </c>
      <c r="D834" t="s">
        <v>882</v>
      </c>
      <c r="E834" s="28" t="s">
        <v>2385</v>
      </c>
      <c r="F834" s="28">
        <v>1</v>
      </c>
      <c r="G834" s="28" t="s">
        <v>796</v>
      </c>
      <c r="H834" s="28">
        <v>4040</v>
      </c>
      <c r="I834" s="28" t="s">
        <v>895</v>
      </c>
      <c r="J834" s="28">
        <v>3</v>
      </c>
      <c r="K834" s="28" t="s">
        <v>2445</v>
      </c>
      <c r="L834" s="41">
        <v>0.95</v>
      </c>
      <c r="M834" s="44">
        <v>0</v>
      </c>
      <c r="N834" s="6">
        <v>0</v>
      </c>
      <c r="O834">
        <v>0</v>
      </c>
      <c r="P834" s="29" t="s">
        <v>895</v>
      </c>
      <c r="Q834" s="28" t="s">
        <v>3318</v>
      </c>
      <c r="R834" s="28" t="s">
        <v>897</v>
      </c>
      <c r="S834" s="28" t="s">
        <v>2446</v>
      </c>
      <c r="T834" s="57" t="s">
        <v>8287</v>
      </c>
      <c r="U834" s="57" t="s">
        <v>8288</v>
      </c>
      <c r="V834" s="57" t="s">
        <v>8289</v>
      </c>
      <c r="W834" s="30">
        <v>46023</v>
      </c>
      <c r="X834" s="30">
        <v>46295</v>
      </c>
      <c r="Y834" s="28">
        <v>2026</v>
      </c>
      <c r="Z834" s="28" t="s">
        <v>4331</v>
      </c>
      <c r="AA834" s="28" t="s">
        <v>4332</v>
      </c>
      <c r="AB834" s="28" t="s">
        <v>4333</v>
      </c>
      <c r="AC834" s="28" t="s">
        <v>4334</v>
      </c>
      <c r="AD834" s="48" t="s">
        <v>4335</v>
      </c>
    </row>
    <row r="835" spans="1:30" x14ac:dyDescent="0.25">
      <c r="A835" s="27" t="s">
        <v>3337</v>
      </c>
      <c r="B835" s="28"/>
      <c r="C835" s="28" t="s">
        <v>782</v>
      </c>
      <c r="D835" t="s">
        <v>2599</v>
      </c>
      <c r="E835" s="28" t="s">
        <v>421</v>
      </c>
      <c r="F835" s="28">
        <v>1</v>
      </c>
      <c r="G835" s="28" t="s">
        <v>796</v>
      </c>
      <c r="H835" s="28">
        <v>4040</v>
      </c>
      <c r="I835" s="28" t="s">
        <v>895</v>
      </c>
      <c r="J835" s="28">
        <v>974</v>
      </c>
      <c r="K835" s="28" t="s">
        <v>4336</v>
      </c>
      <c r="L835" s="41">
        <v>0.95</v>
      </c>
      <c r="M835" s="44">
        <v>0</v>
      </c>
      <c r="N835" s="6">
        <v>0</v>
      </c>
      <c r="O835">
        <v>0</v>
      </c>
      <c r="P835" s="29" t="s">
        <v>895</v>
      </c>
      <c r="Q835" s="28" t="s">
        <v>3318</v>
      </c>
      <c r="R835" s="28" t="s">
        <v>897</v>
      </c>
      <c r="S835" s="28" t="s">
        <v>4337</v>
      </c>
      <c r="T835" s="57" t="s">
        <v>8287</v>
      </c>
      <c r="U835" s="57" t="s">
        <v>8288</v>
      </c>
      <c r="V835" s="57" t="s">
        <v>8289</v>
      </c>
      <c r="W835" s="30">
        <v>46023</v>
      </c>
      <c r="X835" s="30">
        <v>46295</v>
      </c>
      <c r="Y835" s="28">
        <v>2026</v>
      </c>
      <c r="Z835" s="28" t="s">
        <v>4338</v>
      </c>
      <c r="AA835" s="28" t="s">
        <v>4339</v>
      </c>
      <c r="AB835" s="28" t="s">
        <v>4340</v>
      </c>
      <c r="AC835" s="28" t="s">
        <v>4334</v>
      </c>
      <c r="AD835" s="48" t="s">
        <v>4335</v>
      </c>
    </row>
    <row r="836" spans="1:30" x14ac:dyDescent="0.25">
      <c r="A836" s="27" t="s">
        <v>3337</v>
      </c>
      <c r="B836" s="28">
        <v>10</v>
      </c>
      <c r="C836" s="28" t="s">
        <v>782</v>
      </c>
      <c r="D836" t="s">
        <v>2599</v>
      </c>
      <c r="E836" s="28" t="s">
        <v>435</v>
      </c>
      <c r="F836" s="28">
        <v>1</v>
      </c>
      <c r="G836" s="28" t="s">
        <v>796</v>
      </c>
      <c r="H836" s="28">
        <v>3030</v>
      </c>
      <c r="I836" s="28" t="s">
        <v>873</v>
      </c>
      <c r="J836" s="28">
        <v>958</v>
      </c>
      <c r="K836" s="28" t="s">
        <v>2465</v>
      </c>
      <c r="L836" s="41">
        <v>2</v>
      </c>
      <c r="M836" s="44">
        <v>0</v>
      </c>
      <c r="N836" s="6">
        <v>0</v>
      </c>
      <c r="O836">
        <v>0</v>
      </c>
      <c r="P836" s="29" t="s">
        <v>873</v>
      </c>
      <c r="Q836" s="28" t="s">
        <v>3318</v>
      </c>
      <c r="R836" s="28" t="s">
        <v>877</v>
      </c>
      <c r="S836" s="28" t="s">
        <v>2466</v>
      </c>
      <c r="T836" s="57" t="s">
        <v>8256</v>
      </c>
      <c r="U836" s="57" t="s">
        <v>4235</v>
      </c>
      <c r="V836" s="57" t="s">
        <v>4236</v>
      </c>
      <c r="W836" s="30">
        <v>46082</v>
      </c>
      <c r="X836" s="30">
        <v>46356</v>
      </c>
      <c r="Y836" s="28">
        <v>2026</v>
      </c>
      <c r="Z836" s="28" t="s">
        <v>2182</v>
      </c>
      <c r="AA836" s="28" t="s">
        <v>876</v>
      </c>
      <c r="AB836" s="28" t="s">
        <v>4237</v>
      </c>
      <c r="AC836" s="28" t="s">
        <v>912</v>
      </c>
      <c r="AD836" s="48" t="s">
        <v>4341</v>
      </c>
    </row>
    <row r="837" spans="1:30" x14ac:dyDescent="0.25">
      <c r="A837" s="27" t="s">
        <v>3337</v>
      </c>
      <c r="B837" s="28">
        <v>4</v>
      </c>
      <c r="C837" s="28" t="s">
        <v>27</v>
      </c>
      <c r="D837" t="s">
        <v>3926</v>
      </c>
      <c r="E837" s="28" t="s">
        <v>1939</v>
      </c>
      <c r="F837" s="28">
        <v>47</v>
      </c>
      <c r="G837" s="28" t="s">
        <v>49</v>
      </c>
      <c r="H837" s="28">
        <v>47</v>
      </c>
      <c r="I837" s="28" t="s">
        <v>793</v>
      </c>
      <c r="J837" s="28">
        <v>960</v>
      </c>
      <c r="K837" s="28" t="s">
        <v>4247</v>
      </c>
      <c r="L837" s="41">
        <v>26</v>
      </c>
      <c r="M837" s="44">
        <v>0</v>
      </c>
      <c r="N837" s="6">
        <v>0</v>
      </c>
      <c r="O837">
        <v>0</v>
      </c>
      <c r="P837" s="29" t="s">
        <v>653</v>
      </c>
      <c r="Q837" s="28" t="s">
        <v>52</v>
      </c>
      <c r="R837" s="28" t="s">
        <v>3275</v>
      </c>
      <c r="S837" s="28" t="s">
        <v>4248</v>
      </c>
      <c r="T837" s="57" t="s">
        <v>4342</v>
      </c>
      <c r="U837" s="57" t="s">
        <v>4343</v>
      </c>
      <c r="V837" s="57" t="s">
        <v>8290</v>
      </c>
      <c r="W837" s="30">
        <v>46036</v>
      </c>
      <c r="X837" s="30">
        <v>46051</v>
      </c>
      <c r="Y837" s="28">
        <v>2026</v>
      </c>
      <c r="Z837" s="28" t="s">
        <v>4344</v>
      </c>
      <c r="AA837" s="28" t="s">
        <v>4345</v>
      </c>
      <c r="AB837" s="28" t="s">
        <v>4346</v>
      </c>
      <c r="AC837" s="28" t="s">
        <v>4347</v>
      </c>
      <c r="AD837" s="48" t="s">
        <v>4348</v>
      </c>
    </row>
    <row r="838" spans="1:30" x14ac:dyDescent="0.25">
      <c r="A838" s="27" t="s">
        <v>3337</v>
      </c>
      <c r="B838" s="28">
        <v>4</v>
      </c>
      <c r="C838" s="28" t="s">
        <v>27</v>
      </c>
      <c r="D838" t="s">
        <v>2593</v>
      </c>
      <c r="E838" s="28" t="s">
        <v>2602</v>
      </c>
      <c r="F838" s="28">
        <v>66</v>
      </c>
      <c r="G838" s="28" t="s">
        <v>54</v>
      </c>
      <c r="H838" s="28">
        <v>66</v>
      </c>
      <c r="I838" s="28" t="s">
        <v>793</v>
      </c>
      <c r="J838" s="28">
        <v>815</v>
      </c>
      <c r="K838" s="28" t="s">
        <v>689</v>
      </c>
      <c r="L838" s="41">
        <v>76</v>
      </c>
      <c r="M838" s="44">
        <v>0</v>
      </c>
      <c r="N838" s="6">
        <v>0</v>
      </c>
      <c r="O838">
        <v>0</v>
      </c>
      <c r="P838" s="29" t="s">
        <v>653</v>
      </c>
      <c r="Q838" s="28" t="s">
        <v>56</v>
      </c>
      <c r="R838" s="28" t="s">
        <v>3280</v>
      </c>
      <c r="S838" s="28" t="s">
        <v>690</v>
      </c>
      <c r="T838" s="57" t="s">
        <v>8291</v>
      </c>
      <c r="U838" s="57" t="s">
        <v>8292</v>
      </c>
      <c r="V838" s="57" t="s">
        <v>8293</v>
      </c>
      <c r="W838" s="30">
        <v>46037</v>
      </c>
      <c r="X838" s="30">
        <v>46386</v>
      </c>
      <c r="Y838" s="28">
        <v>2026</v>
      </c>
      <c r="Z838" s="28" t="s">
        <v>4349</v>
      </c>
      <c r="AA838" s="28" t="s">
        <v>4350</v>
      </c>
      <c r="AB838" s="28" t="s">
        <v>4351</v>
      </c>
      <c r="AC838" s="28" t="s">
        <v>4352</v>
      </c>
      <c r="AD838" s="48" t="s">
        <v>4353</v>
      </c>
    </row>
    <row r="839" spans="1:30" x14ac:dyDescent="0.25">
      <c r="A839" s="27" t="s">
        <v>3337</v>
      </c>
      <c r="B839" s="28">
        <v>4</v>
      </c>
      <c r="C839" s="28" t="s">
        <v>27</v>
      </c>
      <c r="D839" t="s">
        <v>3926</v>
      </c>
      <c r="E839" s="28" t="s">
        <v>1939</v>
      </c>
      <c r="F839" s="28">
        <v>66</v>
      </c>
      <c r="G839" s="28" t="s">
        <v>54</v>
      </c>
      <c r="H839" s="28">
        <v>66</v>
      </c>
      <c r="I839" s="28" t="s">
        <v>793</v>
      </c>
      <c r="J839" s="28">
        <v>960</v>
      </c>
      <c r="K839" s="28" t="s">
        <v>4247</v>
      </c>
      <c r="L839" s="41">
        <v>102</v>
      </c>
      <c r="M839" s="44">
        <v>0</v>
      </c>
      <c r="N839" s="6">
        <v>0</v>
      </c>
      <c r="O839">
        <v>0</v>
      </c>
      <c r="P839" s="29" t="s">
        <v>653</v>
      </c>
      <c r="Q839" s="28" t="s">
        <v>56</v>
      </c>
      <c r="R839" s="28" t="s">
        <v>3280</v>
      </c>
      <c r="S839" s="28" t="s">
        <v>4248</v>
      </c>
      <c r="T839" s="57" t="s">
        <v>8291</v>
      </c>
      <c r="U839" s="57" t="s">
        <v>8292</v>
      </c>
      <c r="V839" s="57" t="s">
        <v>8293</v>
      </c>
      <c r="W839" s="30">
        <v>46037</v>
      </c>
      <c r="X839" s="30">
        <v>46386</v>
      </c>
      <c r="Y839" s="28">
        <v>2026</v>
      </c>
      <c r="Z839" s="28" t="s">
        <v>4354</v>
      </c>
      <c r="AA839" s="28" t="s">
        <v>4355</v>
      </c>
      <c r="AB839" s="28" t="s">
        <v>4356</v>
      </c>
      <c r="AC839" s="28" t="s">
        <v>4352</v>
      </c>
      <c r="AD839" s="48" t="s">
        <v>4353</v>
      </c>
    </row>
    <row r="840" spans="1:30" x14ac:dyDescent="0.25">
      <c r="A840" s="27" t="s">
        <v>3337</v>
      </c>
      <c r="B840" s="28">
        <v>4</v>
      </c>
      <c r="C840" s="28" t="s">
        <v>27</v>
      </c>
      <c r="D840" t="s">
        <v>3926</v>
      </c>
      <c r="E840" s="28" t="s">
        <v>1939</v>
      </c>
      <c r="F840" s="28">
        <v>85</v>
      </c>
      <c r="G840" s="28" t="s">
        <v>343</v>
      </c>
      <c r="H840" s="28">
        <v>85</v>
      </c>
      <c r="I840" s="28" t="s">
        <v>793</v>
      </c>
      <c r="J840" s="28">
        <v>960</v>
      </c>
      <c r="K840" s="28" t="s">
        <v>4247</v>
      </c>
      <c r="L840" s="41">
        <v>52</v>
      </c>
      <c r="M840" s="44">
        <v>0</v>
      </c>
      <c r="N840" s="6">
        <v>0</v>
      </c>
      <c r="O840">
        <v>0</v>
      </c>
      <c r="P840" s="29" t="s">
        <v>653</v>
      </c>
      <c r="Q840" s="28" t="s">
        <v>345</v>
      </c>
      <c r="R840" s="28" t="s">
        <v>3286</v>
      </c>
      <c r="S840" s="28" t="s">
        <v>4248</v>
      </c>
      <c r="T840" s="57" t="s">
        <v>4357</v>
      </c>
      <c r="U840" s="57" t="s">
        <v>4358</v>
      </c>
      <c r="V840" s="57" t="s">
        <v>4359</v>
      </c>
      <c r="W840" s="30">
        <v>46023</v>
      </c>
      <c r="X840" s="30">
        <v>46053</v>
      </c>
      <c r="Y840" s="28">
        <v>2026</v>
      </c>
      <c r="Z840" s="28" t="s">
        <v>4360</v>
      </c>
      <c r="AA840" s="28" t="s">
        <v>4361</v>
      </c>
      <c r="AB840" s="28" t="s">
        <v>4362</v>
      </c>
      <c r="AC840" s="28" t="s">
        <v>4363</v>
      </c>
      <c r="AD840" s="48" t="s">
        <v>4364</v>
      </c>
    </row>
    <row r="841" spans="1:30" x14ac:dyDescent="0.25">
      <c r="A841" s="27" t="s">
        <v>3337</v>
      </c>
      <c r="B841" s="28">
        <v>4</v>
      </c>
      <c r="C841" s="28" t="s">
        <v>27</v>
      </c>
      <c r="D841" t="s">
        <v>2574</v>
      </c>
      <c r="E841" s="28" t="s">
        <v>2605</v>
      </c>
      <c r="F841" s="28">
        <v>97</v>
      </c>
      <c r="G841" s="28" t="s">
        <v>207</v>
      </c>
      <c r="H841" s="28">
        <v>97</v>
      </c>
      <c r="I841" s="28" t="s">
        <v>793</v>
      </c>
      <c r="J841" s="28">
        <v>802</v>
      </c>
      <c r="K841" s="28" t="s">
        <v>769</v>
      </c>
      <c r="L841" s="41">
        <v>32</v>
      </c>
      <c r="M841" s="44">
        <v>0</v>
      </c>
      <c r="N841" s="6">
        <v>0</v>
      </c>
      <c r="O841">
        <v>0</v>
      </c>
      <c r="P841" s="29" t="s">
        <v>653</v>
      </c>
      <c r="Q841" s="28" t="s">
        <v>209</v>
      </c>
      <c r="R841" s="28" t="s">
        <v>3292</v>
      </c>
      <c r="S841" s="28" t="s">
        <v>770</v>
      </c>
      <c r="T841" s="57" t="s">
        <v>8294</v>
      </c>
      <c r="U841" s="57" t="s">
        <v>8295</v>
      </c>
      <c r="V841" s="57" t="s">
        <v>8296</v>
      </c>
      <c r="W841" s="30">
        <v>46023</v>
      </c>
      <c r="X841" s="30">
        <v>46386</v>
      </c>
      <c r="Y841" s="28">
        <v>2026</v>
      </c>
      <c r="Z841" s="28" t="s">
        <v>531</v>
      </c>
      <c r="AA841" s="28" t="s">
        <v>1443</v>
      </c>
      <c r="AB841" s="28" t="s">
        <v>4365</v>
      </c>
      <c r="AC841" s="28" t="s">
        <v>4366</v>
      </c>
      <c r="AD841" s="48" t="s">
        <v>4367</v>
      </c>
    </row>
    <row r="842" spans="1:30" x14ac:dyDescent="0.25">
      <c r="A842" s="27" t="s">
        <v>3337</v>
      </c>
      <c r="B842" s="28">
        <v>4</v>
      </c>
      <c r="C842" s="28" t="s">
        <v>27</v>
      </c>
      <c r="D842" t="s">
        <v>2574</v>
      </c>
      <c r="E842" s="28" t="s">
        <v>1939</v>
      </c>
      <c r="F842" s="28">
        <v>99</v>
      </c>
      <c r="G842" s="28" t="s">
        <v>745</v>
      </c>
      <c r="H842" s="28">
        <v>99</v>
      </c>
      <c r="I842" s="28" t="s">
        <v>793</v>
      </c>
      <c r="J842" s="28">
        <v>902</v>
      </c>
      <c r="K842" s="28" t="s">
        <v>2296</v>
      </c>
      <c r="L842" s="41">
        <v>94</v>
      </c>
      <c r="M842" s="44">
        <v>0</v>
      </c>
      <c r="N842" s="6">
        <v>0</v>
      </c>
      <c r="O842">
        <v>0</v>
      </c>
      <c r="P842" s="29" t="s">
        <v>653</v>
      </c>
      <c r="Q842" s="28" t="s">
        <v>747</v>
      </c>
      <c r="R842" s="28" t="s">
        <v>3293</v>
      </c>
      <c r="S842" s="28" t="s">
        <v>2297</v>
      </c>
      <c r="T842" s="57" t="s">
        <v>8297</v>
      </c>
      <c r="U842" s="57" t="s">
        <v>8298</v>
      </c>
      <c r="V842" s="57" t="s">
        <v>8299</v>
      </c>
      <c r="W842" s="30">
        <v>46055</v>
      </c>
      <c r="X842" s="30">
        <v>46371</v>
      </c>
      <c r="Y842" s="28">
        <v>2026</v>
      </c>
      <c r="Z842" s="28" t="s">
        <v>3597</v>
      </c>
      <c r="AA842" s="28" t="s">
        <v>3598</v>
      </c>
      <c r="AB842" s="28" t="s">
        <v>4368</v>
      </c>
      <c r="AC842" s="28" t="s">
        <v>4369</v>
      </c>
      <c r="AD842" s="48" t="s">
        <v>4370</v>
      </c>
    </row>
    <row r="843" spans="1:30" x14ac:dyDescent="0.25">
      <c r="A843" s="27" t="s">
        <v>3337</v>
      </c>
      <c r="B843" s="28">
        <v>4</v>
      </c>
      <c r="C843" s="28" t="s">
        <v>27</v>
      </c>
      <c r="D843" t="s">
        <v>3926</v>
      </c>
      <c r="E843" s="28" t="s">
        <v>1939</v>
      </c>
      <c r="F843" s="28">
        <v>99</v>
      </c>
      <c r="G843" s="28" t="s">
        <v>745</v>
      </c>
      <c r="H843" s="28">
        <v>99</v>
      </c>
      <c r="I843" s="28" t="s">
        <v>793</v>
      </c>
      <c r="J843" s="28">
        <v>960</v>
      </c>
      <c r="K843" s="28" t="s">
        <v>4247</v>
      </c>
      <c r="L843" s="41">
        <v>24</v>
      </c>
      <c r="M843" s="44">
        <v>0</v>
      </c>
      <c r="N843" s="6">
        <v>0</v>
      </c>
      <c r="O843">
        <v>0</v>
      </c>
      <c r="P843" s="29" t="s">
        <v>653</v>
      </c>
      <c r="Q843" s="28" t="s">
        <v>747</v>
      </c>
      <c r="R843" s="28" t="s">
        <v>3293</v>
      </c>
      <c r="S843" s="28" t="s">
        <v>4248</v>
      </c>
      <c r="T843" s="57" t="s">
        <v>8297</v>
      </c>
      <c r="U843" s="57" t="s">
        <v>8298</v>
      </c>
      <c r="V843" s="57" t="s">
        <v>8299</v>
      </c>
      <c r="W843" s="30">
        <v>46055</v>
      </c>
      <c r="X843" s="30">
        <v>46371</v>
      </c>
      <c r="Y843" s="28">
        <v>2026</v>
      </c>
      <c r="Z843" s="28" t="s">
        <v>3597</v>
      </c>
      <c r="AA843" s="28" t="s">
        <v>3598</v>
      </c>
      <c r="AB843" s="28" t="s">
        <v>4368</v>
      </c>
      <c r="AC843" s="28" t="s">
        <v>4369</v>
      </c>
      <c r="AD843" s="48" t="s">
        <v>4370</v>
      </c>
    </row>
    <row r="844" spans="1:30" x14ac:dyDescent="0.25">
      <c r="A844" s="27" t="s">
        <v>3337</v>
      </c>
      <c r="B844" s="28"/>
      <c r="C844" s="28" t="s">
        <v>782</v>
      </c>
      <c r="D844" t="s">
        <v>2599</v>
      </c>
      <c r="E844" s="28" t="s">
        <v>421</v>
      </c>
      <c r="F844" s="28">
        <v>1</v>
      </c>
      <c r="G844" s="28" t="s">
        <v>796</v>
      </c>
      <c r="H844" s="28">
        <v>4040</v>
      </c>
      <c r="I844" s="28" t="s">
        <v>895</v>
      </c>
      <c r="J844" s="28">
        <v>970</v>
      </c>
      <c r="K844" s="28" t="s">
        <v>4371</v>
      </c>
      <c r="L844" s="41">
        <v>1</v>
      </c>
      <c r="M844" s="44">
        <v>0</v>
      </c>
      <c r="N844" s="6">
        <v>0</v>
      </c>
      <c r="O844">
        <v>0</v>
      </c>
      <c r="P844" s="29" t="s">
        <v>895</v>
      </c>
      <c r="Q844" s="28" t="s">
        <v>3318</v>
      </c>
      <c r="R844" s="28" t="s">
        <v>897</v>
      </c>
      <c r="S844" s="28" t="s">
        <v>4372</v>
      </c>
      <c r="T844" s="57" t="s">
        <v>8287</v>
      </c>
      <c r="U844" s="57" t="s">
        <v>8288</v>
      </c>
      <c r="V844" s="57" t="s">
        <v>8289</v>
      </c>
      <c r="W844" s="30">
        <v>46023</v>
      </c>
      <c r="X844" s="30">
        <v>46203</v>
      </c>
      <c r="Y844" s="28">
        <v>2026</v>
      </c>
      <c r="Z844" s="28" t="s">
        <v>4373</v>
      </c>
      <c r="AA844" s="28" t="s">
        <v>4374</v>
      </c>
      <c r="AB844" s="28" t="s">
        <v>4375</v>
      </c>
      <c r="AC844" s="28" t="s">
        <v>4334</v>
      </c>
      <c r="AD844" s="48" t="s">
        <v>4335</v>
      </c>
    </row>
    <row r="845" spans="1:30" x14ac:dyDescent="0.25">
      <c r="A845" s="27" t="s">
        <v>3337</v>
      </c>
      <c r="B845" s="28">
        <v>13</v>
      </c>
      <c r="C845" s="28" t="s">
        <v>27</v>
      </c>
      <c r="D845" t="s">
        <v>3926</v>
      </c>
      <c r="E845" s="28" t="s">
        <v>28</v>
      </c>
      <c r="F845" s="28">
        <v>5</v>
      </c>
      <c r="G845" s="28" t="s">
        <v>25</v>
      </c>
      <c r="H845" s="28">
        <v>9501</v>
      </c>
      <c r="I845" s="28" t="s">
        <v>81</v>
      </c>
      <c r="J845" s="28">
        <v>961</v>
      </c>
      <c r="K845" s="28" t="s">
        <v>4229</v>
      </c>
      <c r="L845" s="41">
        <v>699</v>
      </c>
      <c r="M845" s="44">
        <v>0</v>
      </c>
      <c r="N845" s="6">
        <v>0</v>
      </c>
      <c r="O845">
        <v>0</v>
      </c>
      <c r="P845" s="29" t="s">
        <v>29</v>
      </c>
      <c r="Q845" s="28" t="s">
        <v>30</v>
      </c>
      <c r="R845" s="28" t="s">
        <v>82</v>
      </c>
      <c r="S845" s="28" t="s">
        <v>4230</v>
      </c>
      <c r="T845" s="57" t="s">
        <v>8218</v>
      </c>
      <c r="U845" s="57" t="s">
        <v>8219</v>
      </c>
      <c r="V845" s="57" t="s">
        <v>8220</v>
      </c>
      <c r="W845" s="30">
        <v>46055</v>
      </c>
      <c r="X845" s="30">
        <v>46386</v>
      </c>
      <c r="Y845" s="28">
        <v>2026</v>
      </c>
      <c r="Z845" s="28" t="s">
        <v>1113</v>
      </c>
      <c r="AA845" s="28" t="s">
        <v>3850</v>
      </c>
      <c r="AB845" s="28" t="s">
        <v>3851</v>
      </c>
      <c r="AC845" s="28" t="s">
        <v>4012</v>
      </c>
      <c r="AD845" s="48" t="s">
        <v>1535</v>
      </c>
    </row>
    <row r="846" spans="1:30" x14ac:dyDescent="0.25">
      <c r="A846" s="27" t="s">
        <v>3337</v>
      </c>
      <c r="B846" s="28">
        <v>13</v>
      </c>
      <c r="C846" s="28" t="s">
        <v>27</v>
      </c>
      <c r="D846" t="s">
        <v>2574</v>
      </c>
      <c r="E846" s="28" t="s">
        <v>28</v>
      </c>
      <c r="F846" s="28">
        <v>11</v>
      </c>
      <c r="G846" s="28" t="s">
        <v>133</v>
      </c>
      <c r="H846" s="28">
        <v>9213</v>
      </c>
      <c r="I846" s="28" t="s">
        <v>151</v>
      </c>
      <c r="J846" s="28">
        <v>654</v>
      </c>
      <c r="K846" s="28" t="s">
        <v>499</v>
      </c>
      <c r="L846" s="41">
        <v>352</v>
      </c>
      <c r="M846" s="44">
        <v>0</v>
      </c>
      <c r="N846" s="6">
        <v>0</v>
      </c>
      <c r="O846">
        <v>0</v>
      </c>
      <c r="P846" s="29" t="s">
        <v>29</v>
      </c>
      <c r="Q846" s="28" t="s">
        <v>135</v>
      </c>
      <c r="R846" s="28" t="s">
        <v>153</v>
      </c>
      <c r="S846" s="28" t="s">
        <v>500</v>
      </c>
      <c r="T846" s="57" t="s">
        <v>8182</v>
      </c>
      <c r="U846" s="57" t="s">
        <v>8183</v>
      </c>
      <c r="V846" s="57" t="s">
        <v>8184</v>
      </c>
      <c r="W846" s="30">
        <v>46063</v>
      </c>
      <c r="X846" s="30">
        <v>46356</v>
      </c>
      <c r="Y846" s="28">
        <v>2026</v>
      </c>
      <c r="Z846" s="28" t="s">
        <v>4376</v>
      </c>
      <c r="AA846" s="28" t="s">
        <v>4377</v>
      </c>
      <c r="AB846" s="28" t="s">
        <v>4378</v>
      </c>
      <c r="AC846" s="28" t="s">
        <v>152</v>
      </c>
      <c r="AD846" s="48" t="s">
        <v>71</v>
      </c>
    </row>
    <row r="847" spans="1:30" x14ac:dyDescent="0.25">
      <c r="A847" s="27" t="s">
        <v>3337</v>
      </c>
      <c r="B847" s="28">
        <v>13</v>
      </c>
      <c r="C847" s="28" t="s">
        <v>27</v>
      </c>
      <c r="D847" t="s">
        <v>2574</v>
      </c>
      <c r="E847" s="28" t="s">
        <v>28</v>
      </c>
      <c r="F847" s="28">
        <v>41</v>
      </c>
      <c r="G847" s="28" t="s">
        <v>110</v>
      </c>
      <c r="H847" s="28">
        <v>9527</v>
      </c>
      <c r="I847" s="28" t="s">
        <v>149</v>
      </c>
      <c r="J847" s="28">
        <v>654</v>
      </c>
      <c r="K847" s="28" t="s">
        <v>499</v>
      </c>
      <c r="L847" s="41">
        <v>1518</v>
      </c>
      <c r="M847" s="44">
        <v>0</v>
      </c>
      <c r="N847" s="6">
        <v>0</v>
      </c>
      <c r="O847">
        <v>0</v>
      </c>
      <c r="P847" s="29" t="s">
        <v>29</v>
      </c>
      <c r="Q847" s="28" t="s">
        <v>114</v>
      </c>
      <c r="R847" s="28" t="s">
        <v>150</v>
      </c>
      <c r="S847" s="28" t="s">
        <v>500</v>
      </c>
      <c r="T847" s="57" t="s">
        <v>8227</v>
      </c>
      <c r="U847" s="57" t="s">
        <v>8228</v>
      </c>
      <c r="V847" s="57" t="s">
        <v>8229</v>
      </c>
      <c r="W847" s="30">
        <v>46048</v>
      </c>
      <c r="X847" s="30">
        <v>46371</v>
      </c>
      <c r="Y847" s="28">
        <v>2026</v>
      </c>
      <c r="Z847" s="28" t="s">
        <v>1389</v>
      </c>
      <c r="AA847" s="28" t="s">
        <v>112</v>
      </c>
      <c r="AB847" s="28" t="s">
        <v>371</v>
      </c>
      <c r="AC847" s="28" t="s">
        <v>1390</v>
      </c>
      <c r="AD847" s="48" t="s">
        <v>1343</v>
      </c>
    </row>
    <row r="848" spans="1:30" x14ac:dyDescent="0.25">
      <c r="A848" s="27" t="s">
        <v>3337</v>
      </c>
      <c r="B848" s="28">
        <v>13</v>
      </c>
      <c r="C848" s="28" t="s">
        <v>27</v>
      </c>
      <c r="D848" t="s">
        <v>2574</v>
      </c>
      <c r="E848" s="28" t="s">
        <v>28</v>
      </c>
      <c r="F848" s="28">
        <v>41</v>
      </c>
      <c r="G848" s="28" t="s">
        <v>110</v>
      </c>
      <c r="H848" s="28">
        <v>9528</v>
      </c>
      <c r="I848" s="28" t="s">
        <v>137</v>
      </c>
      <c r="J848" s="28">
        <v>654</v>
      </c>
      <c r="K848" s="28" t="s">
        <v>499</v>
      </c>
      <c r="L848" s="41">
        <v>622</v>
      </c>
      <c r="M848" s="44">
        <v>0</v>
      </c>
      <c r="N848" s="6">
        <v>0</v>
      </c>
      <c r="O848">
        <v>0</v>
      </c>
      <c r="P848" s="29" t="s">
        <v>29</v>
      </c>
      <c r="Q848" s="28" t="s">
        <v>114</v>
      </c>
      <c r="R848" s="28" t="s">
        <v>138</v>
      </c>
      <c r="S848" s="28" t="s">
        <v>500</v>
      </c>
      <c r="T848" s="57" t="s">
        <v>8144</v>
      </c>
      <c r="U848" s="57" t="s">
        <v>8145</v>
      </c>
      <c r="V848" s="57" t="s">
        <v>8146</v>
      </c>
      <c r="W848" s="30">
        <v>46048</v>
      </c>
      <c r="X848" s="30">
        <v>46371</v>
      </c>
      <c r="Y848" s="28">
        <v>2026</v>
      </c>
      <c r="Z848" s="28" t="s">
        <v>4379</v>
      </c>
      <c r="AA848" s="28" t="s">
        <v>4380</v>
      </c>
      <c r="AB848" s="28" t="s">
        <v>4381</v>
      </c>
      <c r="AC848" s="28" t="s">
        <v>4382</v>
      </c>
      <c r="AD848" s="48" t="s">
        <v>4383</v>
      </c>
    </row>
    <row r="849" spans="1:30" x14ac:dyDescent="0.25">
      <c r="A849" s="27" t="s">
        <v>3337</v>
      </c>
      <c r="B849" s="28">
        <v>13</v>
      </c>
      <c r="C849" s="28" t="s">
        <v>27</v>
      </c>
      <c r="D849" t="s">
        <v>2574</v>
      </c>
      <c r="E849" s="28" t="s">
        <v>28</v>
      </c>
      <c r="F849" s="28">
        <v>76</v>
      </c>
      <c r="G849" s="28" t="s">
        <v>253</v>
      </c>
      <c r="H849" s="28">
        <v>9229</v>
      </c>
      <c r="I849" s="28" t="s">
        <v>263</v>
      </c>
      <c r="J849" s="28">
        <v>654</v>
      </c>
      <c r="K849" s="28" t="s">
        <v>499</v>
      </c>
      <c r="L849" s="41">
        <v>651</v>
      </c>
      <c r="M849" s="44">
        <v>0</v>
      </c>
      <c r="N849" s="6">
        <v>0</v>
      </c>
      <c r="O849">
        <v>0</v>
      </c>
      <c r="P849" s="29" t="s">
        <v>29</v>
      </c>
      <c r="Q849" s="28" t="s">
        <v>255</v>
      </c>
      <c r="R849" s="28" t="s">
        <v>264</v>
      </c>
      <c r="S849" s="28" t="s">
        <v>500</v>
      </c>
      <c r="T849" s="57" t="s">
        <v>3808</v>
      </c>
      <c r="U849" s="57" t="s">
        <v>8185</v>
      </c>
      <c r="V849" s="57" t="s">
        <v>8186</v>
      </c>
      <c r="W849" s="30">
        <v>46051</v>
      </c>
      <c r="X849" s="30">
        <v>46371</v>
      </c>
      <c r="Y849" s="28">
        <v>2026</v>
      </c>
      <c r="Z849" s="28" t="s">
        <v>4384</v>
      </c>
      <c r="AA849" s="28" t="s">
        <v>4385</v>
      </c>
      <c r="AB849" s="28" t="s">
        <v>4386</v>
      </c>
      <c r="AC849" s="28" t="s">
        <v>4387</v>
      </c>
      <c r="AD849" s="48" t="s">
        <v>477</v>
      </c>
    </row>
    <row r="850" spans="1:30" x14ac:dyDescent="0.25">
      <c r="A850" s="27" t="s">
        <v>3337</v>
      </c>
      <c r="B850" s="28">
        <v>13</v>
      </c>
      <c r="C850" s="28" t="s">
        <v>27</v>
      </c>
      <c r="D850" t="s">
        <v>2574</v>
      </c>
      <c r="E850" s="28" t="s">
        <v>28</v>
      </c>
      <c r="F850" s="28">
        <v>19</v>
      </c>
      <c r="G850" s="28" t="s">
        <v>158</v>
      </c>
      <c r="H850" s="28">
        <v>9221</v>
      </c>
      <c r="I850" s="28" t="s">
        <v>336</v>
      </c>
      <c r="J850" s="28">
        <v>654</v>
      </c>
      <c r="K850" s="28" t="s">
        <v>499</v>
      </c>
      <c r="L850" s="41">
        <v>2282</v>
      </c>
      <c r="M850" s="44">
        <v>0</v>
      </c>
      <c r="N850" s="6">
        <v>0</v>
      </c>
      <c r="O850">
        <v>0</v>
      </c>
      <c r="P850" s="29" t="s">
        <v>29</v>
      </c>
      <c r="Q850" s="28" t="s">
        <v>161</v>
      </c>
      <c r="R850" s="28" t="s">
        <v>337</v>
      </c>
      <c r="S850" s="28" t="s">
        <v>500</v>
      </c>
      <c r="T850" s="57" t="s">
        <v>8209</v>
      </c>
      <c r="U850" s="57" t="s">
        <v>8210</v>
      </c>
      <c r="V850" s="57" t="s">
        <v>8211</v>
      </c>
      <c r="W850" s="30">
        <v>46055</v>
      </c>
      <c r="X850" s="30">
        <v>46375</v>
      </c>
      <c r="Y850" s="28">
        <v>2026</v>
      </c>
      <c r="Z850" s="28" t="s">
        <v>4388</v>
      </c>
      <c r="AA850" s="28" t="s">
        <v>4389</v>
      </c>
      <c r="AB850" s="28" t="s">
        <v>4390</v>
      </c>
      <c r="AC850" s="28" t="s">
        <v>1423</v>
      </c>
      <c r="AD850" s="48" t="s">
        <v>4391</v>
      </c>
    </row>
    <row r="851" spans="1:30" x14ac:dyDescent="0.25">
      <c r="A851" s="27" t="s">
        <v>3337</v>
      </c>
      <c r="B851" s="28">
        <v>13</v>
      </c>
      <c r="C851" s="28" t="s">
        <v>27</v>
      </c>
      <c r="D851" t="s">
        <v>2574</v>
      </c>
      <c r="E851" s="28" t="s">
        <v>28</v>
      </c>
      <c r="F851" s="28">
        <v>19</v>
      </c>
      <c r="G851" s="28" t="s">
        <v>158</v>
      </c>
      <c r="H851" s="28">
        <v>9307</v>
      </c>
      <c r="I851" s="28" t="s">
        <v>174</v>
      </c>
      <c r="J851" s="28">
        <v>654</v>
      </c>
      <c r="K851" s="28" t="s">
        <v>499</v>
      </c>
      <c r="L851" s="41">
        <v>822</v>
      </c>
      <c r="M851" s="44">
        <v>0</v>
      </c>
      <c r="N851" s="6">
        <v>0</v>
      </c>
      <c r="O851">
        <v>0</v>
      </c>
      <c r="P851" s="29" t="s">
        <v>29</v>
      </c>
      <c r="Q851" s="28" t="s">
        <v>161</v>
      </c>
      <c r="R851" s="28" t="s">
        <v>175</v>
      </c>
      <c r="S851" s="28" t="s">
        <v>500</v>
      </c>
      <c r="T851" s="57" t="s">
        <v>8212</v>
      </c>
      <c r="U851" s="57" t="s">
        <v>8213</v>
      </c>
      <c r="V851" s="57" t="s">
        <v>8214</v>
      </c>
      <c r="W851" s="30">
        <v>46055</v>
      </c>
      <c r="X851" s="30">
        <v>46371</v>
      </c>
      <c r="Y851" s="28">
        <v>2026</v>
      </c>
      <c r="Z851" s="28" t="s">
        <v>1432</v>
      </c>
      <c r="AA851" s="28" t="s">
        <v>1433</v>
      </c>
      <c r="AB851" s="28" t="s">
        <v>3845</v>
      </c>
      <c r="AC851" s="28" t="s">
        <v>3846</v>
      </c>
      <c r="AD851" s="48" t="s">
        <v>477</v>
      </c>
    </row>
    <row r="852" spans="1:30" x14ac:dyDescent="0.25">
      <c r="A852" s="27" t="s">
        <v>3337</v>
      </c>
      <c r="B852" s="28">
        <v>13</v>
      </c>
      <c r="C852" s="28" t="s">
        <v>27</v>
      </c>
      <c r="D852" t="s">
        <v>2574</v>
      </c>
      <c r="E852" s="28" t="s">
        <v>28</v>
      </c>
      <c r="F852" s="28">
        <v>47</v>
      </c>
      <c r="G852" s="28" t="s">
        <v>49</v>
      </c>
      <c r="H852" s="28">
        <v>9529</v>
      </c>
      <c r="I852" s="28" t="s">
        <v>199</v>
      </c>
      <c r="J852" s="28">
        <v>654</v>
      </c>
      <c r="K852" s="28" t="s">
        <v>499</v>
      </c>
      <c r="L852" s="41">
        <v>2708</v>
      </c>
      <c r="M852" s="44">
        <v>0</v>
      </c>
      <c r="N852" s="6">
        <v>0</v>
      </c>
      <c r="O852">
        <v>0</v>
      </c>
      <c r="P852" s="29" t="s">
        <v>29</v>
      </c>
      <c r="Q852" s="28" t="s">
        <v>52</v>
      </c>
      <c r="R852" s="28" t="s">
        <v>200</v>
      </c>
      <c r="S852" s="28" t="s">
        <v>500</v>
      </c>
      <c r="T852" s="57" t="s">
        <v>8230</v>
      </c>
      <c r="U852" s="57" t="s">
        <v>8231</v>
      </c>
      <c r="V852" s="57" t="s">
        <v>8232</v>
      </c>
      <c r="W852" s="30">
        <v>46055</v>
      </c>
      <c r="X852" s="30">
        <v>46356</v>
      </c>
      <c r="Y852" s="28">
        <v>2026</v>
      </c>
      <c r="Z852" s="28" t="s">
        <v>3855</v>
      </c>
      <c r="AA852" s="28" t="s">
        <v>3856</v>
      </c>
      <c r="AB852" s="28" t="s">
        <v>3857</v>
      </c>
      <c r="AC852" s="28" t="s">
        <v>4392</v>
      </c>
      <c r="AD852" s="48" t="s">
        <v>4393</v>
      </c>
    </row>
    <row r="853" spans="1:30" x14ac:dyDescent="0.25">
      <c r="A853" s="27" t="s">
        <v>3337</v>
      </c>
      <c r="B853" s="28">
        <v>13</v>
      </c>
      <c r="C853" s="28" t="s">
        <v>27</v>
      </c>
      <c r="D853" t="s">
        <v>2574</v>
      </c>
      <c r="E853" s="28" t="s">
        <v>28</v>
      </c>
      <c r="F853" s="28">
        <v>8</v>
      </c>
      <c r="G853" s="28" t="s">
        <v>106</v>
      </c>
      <c r="H853" s="28">
        <v>9103</v>
      </c>
      <c r="I853" s="28" t="s">
        <v>107</v>
      </c>
      <c r="J853" s="28">
        <v>654</v>
      </c>
      <c r="K853" s="28" t="s">
        <v>499</v>
      </c>
      <c r="L853" s="41">
        <v>2462</v>
      </c>
      <c r="M853" s="44">
        <v>0</v>
      </c>
      <c r="N853" s="6">
        <v>0</v>
      </c>
      <c r="O853">
        <v>0</v>
      </c>
      <c r="P853" s="29" t="s">
        <v>29</v>
      </c>
      <c r="Q853" s="28" t="s">
        <v>108</v>
      </c>
      <c r="R853" s="28" t="s">
        <v>109</v>
      </c>
      <c r="S853" s="28" t="s">
        <v>500</v>
      </c>
      <c r="T853" s="57" t="s">
        <v>8187</v>
      </c>
      <c r="U853" s="57" t="s">
        <v>8188</v>
      </c>
      <c r="V853" s="57" t="s">
        <v>8189</v>
      </c>
      <c r="W853" s="30">
        <v>46055</v>
      </c>
      <c r="X853" s="30">
        <v>46367</v>
      </c>
      <c r="Y853" s="28">
        <v>2026</v>
      </c>
      <c r="Z853" s="28" t="s">
        <v>1559</v>
      </c>
      <c r="AA853" s="28" t="s">
        <v>1560</v>
      </c>
      <c r="AB853" s="28" t="s">
        <v>1561</v>
      </c>
      <c r="AC853" s="28" t="s">
        <v>4394</v>
      </c>
      <c r="AD853" s="48" t="s">
        <v>2575</v>
      </c>
    </row>
    <row r="854" spans="1:30" x14ac:dyDescent="0.25">
      <c r="A854" s="27" t="s">
        <v>3337</v>
      </c>
      <c r="B854" s="28">
        <v>13</v>
      </c>
      <c r="C854" s="28" t="s">
        <v>27</v>
      </c>
      <c r="D854" t="s">
        <v>2574</v>
      </c>
      <c r="E854" s="28" t="s">
        <v>28</v>
      </c>
      <c r="F854" s="28">
        <v>41</v>
      </c>
      <c r="G854" s="28" t="s">
        <v>110</v>
      </c>
      <c r="H854" s="28">
        <v>9525</v>
      </c>
      <c r="I854" s="28" t="s">
        <v>111</v>
      </c>
      <c r="J854" s="28">
        <v>654</v>
      </c>
      <c r="K854" s="28" t="s">
        <v>499</v>
      </c>
      <c r="L854" s="41">
        <v>572</v>
      </c>
      <c r="M854" s="44">
        <v>0</v>
      </c>
      <c r="N854" s="6">
        <v>0</v>
      </c>
      <c r="O854">
        <v>0</v>
      </c>
      <c r="P854" s="29" t="s">
        <v>29</v>
      </c>
      <c r="Q854" s="28" t="s">
        <v>114</v>
      </c>
      <c r="R854" s="28" t="s">
        <v>115</v>
      </c>
      <c r="S854" s="28" t="s">
        <v>500</v>
      </c>
      <c r="T854" s="57" t="s">
        <v>8142</v>
      </c>
      <c r="U854" s="57" t="s">
        <v>3701</v>
      </c>
      <c r="V854" s="57" t="s">
        <v>8143</v>
      </c>
      <c r="W854" s="30">
        <v>46055</v>
      </c>
      <c r="X854" s="30">
        <v>46356</v>
      </c>
      <c r="Y854" s="28">
        <v>2026</v>
      </c>
      <c r="Z854" s="28" t="s">
        <v>1389</v>
      </c>
      <c r="AA854" s="28" t="s">
        <v>112</v>
      </c>
      <c r="AB854" s="28" t="s">
        <v>371</v>
      </c>
      <c r="AC854" s="28" t="s">
        <v>4395</v>
      </c>
      <c r="AD854" s="48" t="s">
        <v>113</v>
      </c>
    </row>
    <row r="855" spans="1:30" x14ac:dyDescent="0.25">
      <c r="A855" s="27" t="s">
        <v>3337</v>
      </c>
      <c r="B855" s="28">
        <v>13</v>
      </c>
      <c r="C855" s="28" t="s">
        <v>27</v>
      </c>
      <c r="D855" t="s">
        <v>2574</v>
      </c>
      <c r="E855" s="28" t="s">
        <v>28</v>
      </c>
      <c r="F855" s="28">
        <v>20</v>
      </c>
      <c r="G855" s="28" t="s">
        <v>321</v>
      </c>
      <c r="H855" s="28">
        <v>9520</v>
      </c>
      <c r="I855" s="28" t="s">
        <v>327</v>
      </c>
      <c r="J855" s="28">
        <v>654</v>
      </c>
      <c r="K855" s="28" t="s">
        <v>499</v>
      </c>
      <c r="L855" s="41">
        <v>2440</v>
      </c>
      <c r="M855" s="44">
        <v>0</v>
      </c>
      <c r="N855" s="6">
        <v>0</v>
      </c>
      <c r="O855">
        <v>0</v>
      </c>
      <c r="P855" s="29" t="s">
        <v>29</v>
      </c>
      <c r="Q855" s="28" t="s">
        <v>323</v>
      </c>
      <c r="R855" s="28" t="s">
        <v>328</v>
      </c>
      <c r="S855" s="28" t="s">
        <v>500</v>
      </c>
      <c r="T855" s="57" t="s">
        <v>8139</v>
      </c>
      <c r="U855" s="57" t="s">
        <v>8140</v>
      </c>
      <c r="V855" s="57" t="s">
        <v>8141</v>
      </c>
      <c r="W855" s="30">
        <v>46023</v>
      </c>
      <c r="X855" s="30">
        <v>46386</v>
      </c>
      <c r="Y855" s="28">
        <v>2026</v>
      </c>
      <c r="Z855" s="28" t="s">
        <v>3687</v>
      </c>
      <c r="AA855" s="28" t="s">
        <v>3688</v>
      </c>
      <c r="AB855" s="28" t="s">
        <v>3689</v>
      </c>
      <c r="AC855" s="28" t="s">
        <v>4396</v>
      </c>
      <c r="AD855" s="48" t="s">
        <v>4397</v>
      </c>
    </row>
    <row r="856" spans="1:30" x14ac:dyDescent="0.25">
      <c r="A856" s="27" t="s">
        <v>3337</v>
      </c>
      <c r="B856" s="28">
        <v>13</v>
      </c>
      <c r="C856" s="28" t="s">
        <v>27</v>
      </c>
      <c r="D856" t="s">
        <v>2574</v>
      </c>
      <c r="E856" s="28" t="s">
        <v>28</v>
      </c>
      <c r="F856" s="28">
        <v>97</v>
      </c>
      <c r="G856" s="28" t="s">
        <v>207</v>
      </c>
      <c r="H856" s="28">
        <v>9548</v>
      </c>
      <c r="I856" s="28" t="s">
        <v>208</v>
      </c>
      <c r="J856" s="28">
        <v>577</v>
      </c>
      <c r="K856" s="28" t="s">
        <v>474</v>
      </c>
      <c r="L856" s="41">
        <v>18</v>
      </c>
      <c r="M856" s="44">
        <v>0</v>
      </c>
      <c r="N856" s="6">
        <v>0</v>
      </c>
      <c r="O856">
        <v>0</v>
      </c>
      <c r="P856" s="29" t="s">
        <v>29</v>
      </c>
      <c r="Q856" s="28" t="s">
        <v>209</v>
      </c>
      <c r="R856" s="28" t="s">
        <v>210</v>
      </c>
      <c r="S856" s="28" t="s">
        <v>475</v>
      </c>
      <c r="T856" s="57" t="s">
        <v>8173</v>
      </c>
      <c r="U856" s="57" t="s">
        <v>8174</v>
      </c>
      <c r="V856" s="57" t="s">
        <v>8175</v>
      </c>
      <c r="W856" s="30">
        <v>46023</v>
      </c>
      <c r="X856" s="30">
        <v>46386</v>
      </c>
      <c r="Y856" s="28">
        <v>2026</v>
      </c>
      <c r="Z856" s="28" t="s">
        <v>1097</v>
      </c>
      <c r="AA856" s="28" t="s">
        <v>1443</v>
      </c>
      <c r="AB856" s="28" t="s">
        <v>1695</v>
      </c>
      <c r="AC856" s="28" t="s">
        <v>1086</v>
      </c>
      <c r="AD856" s="48" t="s">
        <v>113</v>
      </c>
    </row>
    <row r="857" spans="1:30" x14ac:dyDescent="0.25">
      <c r="A857" s="27" t="s">
        <v>3337</v>
      </c>
      <c r="B857" s="28">
        <v>13</v>
      </c>
      <c r="C857" s="28" t="s">
        <v>27</v>
      </c>
      <c r="D857" t="s">
        <v>2574</v>
      </c>
      <c r="E857" s="28" t="s">
        <v>28</v>
      </c>
      <c r="F857" s="28">
        <v>41</v>
      </c>
      <c r="G857" s="28" t="s">
        <v>110</v>
      </c>
      <c r="H857" s="28">
        <v>9116</v>
      </c>
      <c r="I857" s="28" t="s">
        <v>141</v>
      </c>
      <c r="J857" s="28">
        <v>654</v>
      </c>
      <c r="K857" s="28" t="s">
        <v>499</v>
      </c>
      <c r="L857" s="41">
        <v>404</v>
      </c>
      <c r="M857" s="44">
        <v>0</v>
      </c>
      <c r="N857" s="6">
        <v>0</v>
      </c>
      <c r="O857">
        <v>0</v>
      </c>
      <c r="P857" s="29" t="s">
        <v>29</v>
      </c>
      <c r="Q857" s="28" t="s">
        <v>114</v>
      </c>
      <c r="R857" s="28" t="s">
        <v>143</v>
      </c>
      <c r="S857" s="28" t="s">
        <v>500</v>
      </c>
      <c r="T857" s="57" t="s">
        <v>8084</v>
      </c>
      <c r="U857" s="57" t="s">
        <v>8085</v>
      </c>
      <c r="V857" s="57" t="s">
        <v>8086</v>
      </c>
      <c r="W857" s="30">
        <v>46037</v>
      </c>
      <c r="X857" s="30">
        <v>46386</v>
      </c>
      <c r="Y857" s="28">
        <v>2026</v>
      </c>
      <c r="Z857" s="28" t="s">
        <v>3695</v>
      </c>
      <c r="AA857" s="28" t="s">
        <v>4398</v>
      </c>
      <c r="AB857" s="28" t="s">
        <v>4399</v>
      </c>
      <c r="AC857" s="28" t="s">
        <v>4400</v>
      </c>
      <c r="AD857" s="48" t="s">
        <v>3770</v>
      </c>
    </row>
    <row r="858" spans="1:30" x14ac:dyDescent="0.25">
      <c r="A858" s="27" t="s">
        <v>3337</v>
      </c>
      <c r="B858" s="28">
        <v>13</v>
      </c>
      <c r="C858" s="28" t="s">
        <v>27</v>
      </c>
      <c r="D858" t="s">
        <v>2574</v>
      </c>
      <c r="E858" s="28" t="s">
        <v>28</v>
      </c>
      <c r="F858" s="28">
        <v>5</v>
      </c>
      <c r="G858" s="28" t="s">
        <v>25</v>
      </c>
      <c r="H858" s="28">
        <v>9101</v>
      </c>
      <c r="I858" s="28" t="s">
        <v>26</v>
      </c>
      <c r="J858" s="28">
        <v>654</v>
      </c>
      <c r="K858" s="28" t="s">
        <v>499</v>
      </c>
      <c r="L858" s="41">
        <v>1217</v>
      </c>
      <c r="M858" s="44">
        <v>0</v>
      </c>
      <c r="N858" s="6">
        <v>0</v>
      </c>
      <c r="O858">
        <v>0</v>
      </c>
      <c r="P858" s="29" t="s">
        <v>29</v>
      </c>
      <c r="Q858" s="28" t="s">
        <v>30</v>
      </c>
      <c r="R858" s="28" t="s">
        <v>31</v>
      </c>
      <c r="S858" s="28" t="s">
        <v>500</v>
      </c>
      <c r="T858" s="57" t="s">
        <v>3601</v>
      </c>
      <c r="U858" s="57" t="s">
        <v>3602</v>
      </c>
      <c r="V858" s="57" t="s">
        <v>8105</v>
      </c>
      <c r="W858" s="30">
        <v>46051</v>
      </c>
      <c r="X858" s="30">
        <v>46386</v>
      </c>
      <c r="Y858" s="28">
        <v>2026</v>
      </c>
      <c r="Z858" s="28" t="s">
        <v>1094</v>
      </c>
      <c r="AA858" s="28" t="s">
        <v>1095</v>
      </c>
      <c r="AB858" s="28" t="s">
        <v>1096</v>
      </c>
      <c r="AC858" s="28" t="s">
        <v>3603</v>
      </c>
      <c r="AD858" s="48" t="s">
        <v>113</v>
      </c>
    </row>
    <row r="859" spans="1:30" x14ac:dyDescent="0.25">
      <c r="A859" s="27" t="s">
        <v>3337</v>
      </c>
      <c r="B859" s="28">
        <v>13</v>
      </c>
      <c r="C859" s="28" t="s">
        <v>27</v>
      </c>
      <c r="D859" t="s">
        <v>2574</v>
      </c>
      <c r="E859" s="28" t="s">
        <v>28</v>
      </c>
      <c r="F859" s="28">
        <v>5</v>
      </c>
      <c r="G859" s="28" t="s">
        <v>25</v>
      </c>
      <c r="H859" s="28">
        <v>9201</v>
      </c>
      <c r="I859" s="28" t="s">
        <v>34</v>
      </c>
      <c r="J859" s="28">
        <v>654</v>
      </c>
      <c r="K859" s="28" t="s">
        <v>499</v>
      </c>
      <c r="L859" s="41">
        <v>555</v>
      </c>
      <c r="M859" s="44">
        <v>0</v>
      </c>
      <c r="N859" s="6">
        <v>0</v>
      </c>
      <c r="O859">
        <v>0</v>
      </c>
      <c r="P859" s="29" t="s">
        <v>29</v>
      </c>
      <c r="Q859" s="28" t="s">
        <v>30</v>
      </c>
      <c r="R859" s="28" t="s">
        <v>36</v>
      </c>
      <c r="S859" s="28" t="s">
        <v>500</v>
      </c>
      <c r="T859" s="57" t="s">
        <v>8109</v>
      </c>
      <c r="U859" s="57" t="s">
        <v>8110</v>
      </c>
      <c r="V859" s="57" t="s">
        <v>8111</v>
      </c>
      <c r="W859" s="30">
        <v>46037</v>
      </c>
      <c r="X859" s="30">
        <v>46386</v>
      </c>
      <c r="Y859" s="28">
        <v>2026</v>
      </c>
      <c r="Z859" s="28" t="s">
        <v>1100</v>
      </c>
      <c r="AA859" s="28" t="s">
        <v>35</v>
      </c>
      <c r="AB859" s="28" t="s">
        <v>1101</v>
      </c>
      <c r="AC859" s="28" t="s">
        <v>4401</v>
      </c>
      <c r="AD859" s="48" t="s">
        <v>4402</v>
      </c>
    </row>
    <row r="860" spans="1:30" x14ac:dyDescent="0.25">
      <c r="A860" s="27" t="s">
        <v>3337</v>
      </c>
      <c r="B860" s="28">
        <v>13</v>
      </c>
      <c r="C860" s="28" t="s">
        <v>27</v>
      </c>
      <c r="D860" t="s">
        <v>2574</v>
      </c>
      <c r="E860" s="28" t="s">
        <v>28</v>
      </c>
      <c r="F860" s="28">
        <v>5</v>
      </c>
      <c r="G860" s="28" t="s">
        <v>25</v>
      </c>
      <c r="H860" s="28">
        <v>9501</v>
      </c>
      <c r="I860" s="28" t="s">
        <v>81</v>
      </c>
      <c r="J860" s="28">
        <v>654</v>
      </c>
      <c r="K860" s="28" t="s">
        <v>499</v>
      </c>
      <c r="L860" s="41">
        <v>791</v>
      </c>
      <c r="M860" s="44">
        <v>0</v>
      </c>
      <c r="N860" s="6">
        <v>0</v>
      </c>
      <c r="O860">
        <v>0</v>
      </c>
      <c r="P860" s="29" t="s">
        <v>29</v>
      </c>
      <c r="Q860" s="28" t="s">
        <v>30</v>
      </c>
      <c r="R860" s="28" t="s">
        <v>82</v>
      </c>
      <c r="S860" s="28" t="s">
        <v>500</v>
      </c>
      <c r="T860" s="57" t="s">
        <v>8218</v>
      </c>
      <c r="U860" s="57" t="s">
        <v>8219</v>
      </c>
      <c r="V860" s="57" t="s">
        <v>8220</v>
      </c>
      <c r="W860" s="30">
        <v>46055</v>
      </c>
      <c r="X860" s="30">
        <v>46386</v>
      </c>
      <c r="Y860" s="28">
        <v>2026</v>
      </c>
      <c r="Z860" s="28" t="s">
        <v>1113</v>
      </c>
      <c r="AA860" s="28" t="s">
        <v>3850</v>
      </c>
      <c r="AB860" s="28" t="s">
        <v>3851</v>
      </c>
      <c r="AC860" s="28" t="s">
        <v>991</v>
      </c>
      <c r="AD860" s="48" t="s">
        <v>4403</v>
      </c>
    </row>
    <row r="861" spans="1:30" x14ac:dyDescent="0.25">
      <c r="A861" s="27" t="s">
        <v>3337</v>
      </c>
      <c r="B861" s="28">
        <v>13</v>
      </c>
      <c r="C861" s="28" t="s">
        <v>27</v>
      </c>
      <c r="D861" t="s">
        <v>2574</v>
      </c>
      <c r="E861" s="28" t="s">
        <v>28</v>
      </c>
      <c r="F861" s="28">
        <v>5</v>
      </c>
      <c r="G861" s="28" t="s">
        <v>25</v>
      </c>
      <c r="H861" s="28">
        <v>9549</v>
      </c>
      <c r="I861" s="28" t="s">
        <v>100</v>
      </c>
      <c r="J861" s="28">
        <v>654</v>
      </c>
      <c r="K861" s="28" t="s">
        <v>499</v>
      </c>
      <c r="L861" s="41">
        <v>957</v>
      </c>
      <c r="M861" s="44">
        <v>0</v>
      </c>
      <c r="N861" s="6">
        <v>0</v>
      </c>
      <c r="O861">
        <v>0</v>
      </c>
      <c r="P861" s="29" t="s">
        <v>29</v>
      </c>
      <c r="Q861" s="28" t="s">
        <v>30</v>
      </c>
      <c r="R861" s="28" t="s">
        <v>101</v>
      </c>
      <c r="S861" s="28" t="s">
        <v>500</v>
      </c>
      <c r="T861" s="57" t="s">
        <v>8122</v>
      </c>
      <c r="U861" s="57" t="s">
        <v>8123</v>
      </c>
      <c r="V861" s="57" t="s">
        <v>8124</v>
      </c>
      <c r="W861" s="30">
        <v>46023</v>
      </c>
      <c r="X861" s="30">
        <v>46386</v>
      </c>
      <c r="Y861" s="28">
        <v>2026</v>
      </c>
      <c r="Z861" s="28" t="s">
        <v>453</v>
      </c>
      <c r="AA861" s="28" t="s">
        <v>1103</v>
      </c>
      <c r="AB861" s="28" t="s">
        <v>1116</v>
      </c>
      <c r="AC861" s="28" t="s">
        <v>483</v>
      </c>
      <c r="AD861" s="48" t="s">
        <v>389</v>
      </c>
    </row>
    <row r="862" spans="1:30" x14ac:dyDescent="0.25">
      <c r="A862" s="27" t="s">
        <v>3337</v>
      </c>
      <c r="B862" s="28">
        <v>13</v>
      </c>
      <c r="C862" s="28" t="s">
        <v>27</v>
      </c>
      <c r="D862" t="s">
        <v>2574</v>
      </c>
      <c r="E862" s="28" t="s">
        <v>28</v>
      </c>
      <c r="F862" s="28">
        <v>44</v>
      </c>
      <c r="G862" s="28" t="s">
        <v>58</v>
      </c>
      <c r="H862" s="28">
        <v>9524</v>
      </c>
      <c r="I862" s="28" t="s">
        <v>70</v>
      </c>
      <c r="J862" s="28">
        <v>654</v>
      </c>
      <c r="K862" s="28" t="s">
        <v>499</v>
      </c>
      <c r="L862" s="41">
        <v>1728</v>
      </c>
      <c r="M862" s="44">
        <v>0</v>
      </c>
      <c r="N862" s="6">
        <v>0</v>
      </c>
      <c r="O862">
        <v>0</v>
      </c>
      <c r="P862" s="29" t="s">
        <v>29</v>
      </c>
      <c r="Q862" s="28" t="s">
        <v>60</v>
      </c>
      <c r="R862" s="28" t="s">
        <v>72</v>
      </c>
      <c r="S862" s="28" t="s">
        <v>500</v>
      </c>
      <c r="T862" s="57" t="s">
        <v>8149</v>
      </c>
      <c r="U862" s="57" t="s">
        <v>8150</v>
      </c>
      <c r="V862" s="57" t="s">
        <v>3720</v>
      </c>
      <c r="W862" s="30">
        <v>46325</v>
      </c>
      <c r="X862" s="30">
        <v>46368</v>
      </c>
      <c r="Y862" s="28">
        <v>2026</v>
      </c>
      <c r="Z862" s="28" t="s">
        <v>4404</v>
      </c>
      <c r="AA862" s="28" t="s">
        <v>4405</v>
      </c>
      <c r="AB862" s="28" t="s">
        <v>4406</v>
      </c>
      <c r="AC862" s="28" t="s">
        <v>4407</v>
      </c>
      <c r="AD862" s="48" t="s">
        <v>4408</v>
      </c>
    </row>
    <row r="863" spans="1:30" x14ac:dyDescent="0.25">
      <c r="A863" s="27" t="s">
        <v>3337</v>
      </c>
      <c r="B863" s="28">
        <v>13</v>
      </c>
      <c r="C863" s="28" t="s">
        <v>27</v>
      </c>
      <c r="D863" t="s">
        <v>2574</v>
      </c>
      <c r="E863" s="28" t="s">
        <v>28</v>
      </c>
      <c r="F863" s="28">
        <v>52</v>
      </c>
      <c r="G863" s="28" t="s">
        <v>165</v>
      </c>
      <c r="H863" s="28">
        <v>9534</v>
      </c>
      <c r="I863" s="28" t="s">
        <v>179</v>
      </c>
      <c r="J863" s="28">
        <v>654</v>
      </c>
      <c r="K863" s="28" t="s">
        <v>499</v>
      </c>
      <c r="L863" s="41">
        <v>506</v>
      </c>
      <c r="M863" s="44">
        <v>0</v>
      </c>
      <c r="N863" s="6">
        <v>0</v>
      </c>
      <c r="O863">
        <v>0</v>
      </c>
      <c r="P863" s="29" t="s">
        <v>29</v>
      </c>
      <c r="Q863" s="28" t="s">
        <v>167</v>
      </c>
      <c r="R863" s="28" t="s">
        <v>180</v>
      </c>
      <c r="S863" s="28" t="s">
        <v>500</v>
      </c>
      <c r="T863" s="57" t="s">
        <v>8090</v>
      </c>
      <c r="U863" s="57" t="s">
        <v>8091</v>
      </c>
      <c r="V863" s="57" t="s">
        <v>8092</v>
      </c>
      <c r="W863" s="30">
        <v>46052</v>
      </c>
      <c r="X863" s="30">
        <v>46368</v>
      </c>
      <c r="Y863" s="28">
        <v>2026</v>
      </c>
      <c r="Z863" s="28" t="s">
        <v>4274</v>
      </c>
      <c r="AA863" s="28" t="s">
        <v>4071</v>
      </c>
      <c r="AB863" s="28" t="s">
        <v>4072</v>
      </c>
      <c r="AC863" s="28" t="s">
        <v>1437</v>
      </c>
      <c r="AD863" s="48" t="s">
        <v>71</v>
      </c>
    </row>
    <row r="864" spans="1:30" x14ac:dyDescent="0.25">
      <c r="A864" s="27" t="s">
        <v>3337</v>
      </c>
      <c r="B864" s="28">
        <v>13</v>
      </c>
      <c r="C864" s="28" t="s">
        <v>27</v>
      </c>
      <c r="D864" t="s">
        <v>2574</v>
      </c>
      <c r="E864" s="28" t="s">
        <v>28</v>
      </c>
      <c r="F864" s="28">
        <v>11</v>
      </c>
      <c r="G864" s="28" t="s">
        <v>133</v>
      </c>
      <c r="H864" s="28">
        <v>9214</v>
      </c>
      <c r="I864" s="28" t="s">
        <v>156</v>
      </c>
      <c r="J864" s="28">
        <v>654</v>
      </c>
      <c r="K864" s="28" t="s">
        <v>499</v>
      </c>
      <c r="L864" s="41">
        <v>539</v>
      </c>
      <c r="M864" s="44">
        <v>0</v>
      </c>
      <c r="N864" s="6">
        <v>0</v>
      </c>
      <c r="O864">
        <v>0</v>
      </c>
      <c r="P864" s="29" t="s">
        <v>29</v>
      </c>
      <c r="Q864" s="28" t="s">
        <v>135</v>
      </c>
      <c r="R864" s="28" t="s">
        <v>157</v>
      </c>
      <c r="S864" s="28" t="s">
        <v>500</v>
      </c>
      <c r="T864" s="57" t="s">
        <v>8176</v>
      </c>
      <c r="U864" s="57" t="s">
        <v>8177</v>
      </c>
      <c r="V864" s="57" t="s">
        <v>8178</v>
      </c>
      <c r="W864" s="30">
        <v>46055</v>
      </c>
      <c r="X864" s="30">
        <v>46368</v>
      </c>
      <c r="Y864" s="28">
        <v>2026</v>
      </c>
      <c r="Z864" s="28" t="s">
        <v>3802</v>
      </c>
      <c r="AA864" s="28" t="s">
        <v>3802</v>
      </c>
      <c r="AB864" s="28" t="s">
        <v>3802</v>
      </c>
      <c r="AC864" s="28" t="s">
        <v>3803</v>
      </c>
      <c r="AD864" s="48" t="s">
        <v>3836</v>
      </c>
    </row>
    <row r="865" spans="1:30" x14ac:dyDescent="0.25">
      <c r="A865" s="27" t="s">
        <v>3337</v>
      </c>
      <c r="B865" s="28">
        <v>13</v>
      </c>
      <c r="C865" s="28" t="s">
        <v>27</v>
      </c>
      <c r="D865" t="s">
        <v>2574</v>
      </c>
      <c r="E865" s="28" t="s">
        <v>28</v>
      </c>
      <c r="F865" s="28">
        <v>11</v>
      </c>
      <c r="G865" s="28" t="s">
        <v>133</v>
      </c>
      <c r="H865" s="28">
        <v>9216</v>
      </c>
      <c r="I865" s="28" t="s">
        <v>2578</v>
      </c>
      <c r="J865" s="28">
        <v>654</v>
      </c>
      <c r="K865" s="28" t="s">
        <v>499</v>
      </c>
      <c r="L865" s="41">
        <v>419</v>
      </c>
      <c r="M865" s="44">
        <v>0</v>
      </c>
      <c r="N865" s="6">
        <v>0</v>
      </c>
      <c r="O865">
        <v>0</v>
      </c>
      <c r="P865" s="29" t="s">
        <v>29</v>
      </c>
      <c r="Q865" s="28" t="s">
        <v>135</v>
      </c>
      <c r="R865" s="28" t="s">
        <v>2579</v>
      </c>
      <c r="S865" s="28" t="s">
        <v>500</v>
      </c>
      <c r="T865" s="57" t="s">
        <v>8200</v>
      </c>
      <c r="U865" s="57" t="s">
        <v>8201</v>
      </c>
      <c r="V865" s="57" t="s">
        <v>8202</v>
      </c>
      <c r="W865" s="30">
        <v>46055</v>
      </c>
      <c r="X865" s="30">
        <v>46368</v>
      </c>
      <c r="Y865" s="28">
        <v>2026</v>
      </c>
      <c r="Z865" s="28" t="s">
        <v>1225</v>
      </c>
      <c r="AA865" s="28" t="s">
        <v>4409</v>
      </c>
      <c r="AB865" s="28" t="s">
        <v>1233</v>
      </c>
      <c r="AC865" s="28" t="s">
        <v>1223</v>
      </c>
      <c r="AD865" s="48" t="s">
        <v>1224</v>
      </c>
    </row>
    <row r="866" spans="1:30" x14ac:dyDescent="0.25">
      <c r="A866" s="27" t="s">
        <v>3337</v>
      </c>
      <c r="B866" s="28">
        <v>13</v>
      </c>
      <c r="C866" s="28" t="s">
        <v>27</v>
      </c>
      <c r="D866" t="s">
        <v>2574</v>
      </c>
      <c r="E866" s="28" t="s">
        <v>28</v>
      </c>
      <c r="F866" s="28">
        <v>11</v>
      </c>
      <c r="G866" s="28" t="s">
        <v>133</v>
      </c>
      <c r="H866" s="28">
        <v>9217</v>
      </c>
      <c r="I866" s="28" t="s">
        <v>169</v>
      </c>
      <c r="J866" s="28">
        <v>654</v>
      </c>
      <c r="K866" s="28" t="s">
        <v>499</v>
      </c>
      <c r="L866" s="41">
        <v>1492</v>
      </c>
      <c r="M866" s="44">
        <v>0</v>
      </c>
      <c r="N866" s="6">
        <v>0</v>
      </c>
      <c r="O866">
        <v>0</v>
      </c>
      <c r="P866" s="29" t="s">
        <v>29</v>
      </c>
      <c r="Q866" s="28" t="s">
        <v>135</v>
      </c>
      <c r="R866" s="28" t="s">
        <v>173</v>
      </c>
      <c r="S866" s="28" t="s">
        <v>500</v>
      </c>
      <c r="T866" s="57" t="s">
        <v>8203</v>
      </c>
      <c r="U866" s="57" t="s">
        <v>8204</v>
      </c>
      <c r="V866" s="57" t="s">
        <v>8205</v>
      </c>
      <c r="W866" s="30">
        <v>46055</v>
      </c>
      <c r="X866" s="30">
        <v>46368</v>
      </c>
      <c r="Y866" s="28">
        <v>2026</v>
      </c>
      <c r="Z866" s="28" t="s">
        <v>1097</v>
      </c>
      <c r="AA866" s="28" t="s">
        <v>1092</v>
      </c>
      <c r="AB866" s="28" t="s">
        <v>1256</v>
      </c>
      <c r="AC866" s="28" t="s">
        <v>4410</v>
      </c>
      <c r="AD866" s="48" t="s">
        <v>490</v>
      </c>
    </row>
    <row r="867" spans="1:30" x14ac:dyDescent="0.25">
      <c r="A867" s="27" t="s">
        <v>3337</v>
      </c>
      <c r="B867" s="28">
        <v>13</v>
      </c>
      <c r="C867" s="28" t="s">
        <v>27</v>
      </c>
      <c r="D867" t="s">
        <v>2574</v>
      </c>
      <c r="E867" s="28" t="s">
        <v>28</v>
      </c>
      <c r="F867" s="28">
        <v>73</v>
      </c>
      <c r="G867" s="28" t="s">
        <v>312</v>
      </c>
      <c r="H867" s="28">
        <v>9226</v>
      </c>
      <c r="I867" s="28" t="s">
        <v>319</v>
      </c>
      <c r="J867" s="28">
        <v>654</v>
      </c>
      <c r="K867" s="28" t="s">
        <v>499</v>
      </c>
      <c r="L867" s="41">
        <v>1616</v>
      </c>
      <c r="M867" s="44">
        <v>0</v>
      </c>
      <c r="N867" s="6">
        <v>0</v>
      </c>
      <c r="O867">
        <v>0</v>
      </c>
      <c r="P867" s="29" t="s">
        <v>29</v>
      </c>
      <c r="Q867" s="28" t="s">
        <v>315</v>
      </c>
      <c r="R867" s="28" t="s">
        <v>320</v>
      </c>
      <c r="S867" s="28" t="s">
        <v>500</v>
      </c>
      <c r="T867" s="57" t="s">
        <v>8163</v>
      </c>
      <c r="U867" s="57" t="s">
        <v>8164</v>
      </c>
      <c r="V867" s="57" t="s">
        <v>8165</v>
      </c>
      <c r="W867" s="30">
        <v>46051</v>
      </c>
      <c r="X867" s="30">
        <v>46368</v>
      </c>
      <c r="Y867" s="28">
        <v>2026</v>
      </c>
      <c r="Z867" s="28" t="s">
        <v>4411</v>
      </c>
      <c r="AA867" s="28" t="s">
        <v>1427</v>
      </c>
      <c r="AB867" s="28" t="s">
        <v>4412</v>
      </c>
      <c r="AC867" s="28" t="s">
        <v>4413</v>
      </c>
      <c r="AD867" s="48" t="s">
        <v>1428</v>
      </c>
    </row>
    <row r="868" spans="1:30" x14ac:dyDescent="0.25">
      <c r="A868" s="27" t="s">
        <v>3337</v>
      </c>
      <c r="B868" s="28">
        <v>13</v>
      </c>
      <c r="C868" s="28" t="s">
        <v>27</v>
      </c>
      <c r="D868" t="s">
        <v>2574</v>
      </c>
      <c r="E868" s="28" t="s">
        <v>28</v>
      </c>
      <c r="F868" s="28">
        <v>15</v>
      </c>
      <c r="G868" s="28" t="s">
        <v>211</v>
      </c>
      <c r="H868" s="28">
        <v>9111</v>
      </c>
      <c r="I868" s="28" t="s">
        <v>2584</v>
      </c>
      <c r="J868" s="28">
        <v>654</v>
      </c>
      <c r="K868" s="28" t="s">
        <v>499</v>
      </c>
      <c r="L868" s="41">
        <v>749</v>
      </c>
      <c r="M868" s="44">
        <v>0</v>
      </c>
      <c r="N868" s="6">
        <v>0</v>
      </c>
      <c r="O868">
        <v>0</v>
      </c>
      <c r="P868" s="29" t="s">
        <v>29</v>
      </c>
      <c r="Q868" s="28" t="s">
        <v>215</v>
      </c>
      <c r="R868" s="28" t="s">
        <v>2585</v>
      </c>
      <c r="S868" s="28" t="s">
        <v>500</v>
      </c>
      <c r="T868" s="57" t="s">
        <v>8133</v>
      </c>
      <c r="U868" s="57" t="s">
        <v>8134</v>
      </c>
      <c r="V868" s="57" t="s">
        <v>8135</v>
      </c>
      <c r="W868" s="30">
        <v>46051</v>
      </c>
      <c r="X868" s="30">
        <v>46368</v>
      </c>
      <c r="Y868" s="28">
        <v>2026</v>
      </c>
      <c r="Z868" s="28" t="s">
        <v>3672</v>
      </c>
      <c r="AA868" s="28" t="s">
        <v>3673</v>
      </c>
      <c r="AB868" s="28" t="s">
        <v>3953</v>
      </c>
      <c r="AC868" s="28" t="s">
        <v>4414</v>
      </c>
      <c r="AD868" s="48" t="s">
        <v>1343</v>
      </c>
    </row>
    <row r="869" spans="1:30" x14ac:dyDescent="0.25">
      <c r="A869" s="27" t="s">
        <v>3337</v>
      </c>
      <c r="B869" s="28">
        <v>13</v>
      </c>
      <c r="C869" s="28" t="s">
        <v>27</v>
      </c>
      <c r="D869" t="s">
        <v>2574</v>
      </c>
      <c r="E869" s="28" t="s">
        <v>28</v>
      </c>
      <c r="F869" s="28">
        <v>76</v>
      </c>
      <c r="G869" s="28" t="s">
        <v>253</v>
      </c>
      <c r="H869" s="28">
        <v>9227</v>
      </c>
      <c r="I869" s="28" t="s">
        <v>265</v>
      </c>
      <c r="J869" s="28">
        <v>654</v>
      </c>
      <c r="K869" s="28" t="s">
        <v>499</v>
      </c>
      <c r="L869" s="41">
        <v>2347</v>
      </c>
      <c r="M869" s="44">
        <v>0</v>
      </c>
      <c r="N869" s="6">
        <v>0</v>
      </c>
      <c r="O869">
        <v>0</v>
      </c>
      <c r="P869" s="29" t="s">
        <v>29</v>
      </c>
      <c r="Q869" s="28" t="s">
        <v>255</v>
      </c>
      <c r="R869" s="28" t="s">
        <v>266</v>
      </c>
      <c r="S869" s="28" t="s">
        <v>500</v>
      </c>
      <c r="T869" s="57" t="s">
        <v>8166</v>
      </c>
      <c r="U869" s="57" t="s">
        <v>3778</v>
      </c>
      <c r="V869" s="57" t="s">
        <v>8167</v>
      </c>
      <c r="W869" s="30">
        <v>46051</v>
      </c>
      <c r="X869" s="30">
        <v>46368</v>
      </c>
      <c r="Y869" s="28">
        <v>2026</v>
      </c>
      <c r="Z869" s="28" t="s">
        <v>1097</v>
      </c>
      <c r="AA869" s="28" t="s">
        <v>1092</v>
      </c>
      <c r="AB869" s="28" t="s">
        <v>4415</v>
      </c>
      <c r="AC869" s="28" t="s">
        <v>4000</v>
      </c>
      <c r="AD869" s="48" t="s">
        <v>4416</v>
      </c>
    </row>
    <row r="870" spans="1:30" x14ac:dyDescent="0.25">
      <c r="A870" s="27" t="s">
        <v>3337</v>
      </c>
      <c r="B870" s="28">
        <v>13</v>
      </c>
      <c r="C870" s="28" t="s">
        <v>27</v>
      </c>
      <c r="D870" t="s">
        <v>2574</v>
      </c>
      <c r="E870" s="28" t="s">
        <v>28</v>
      </c>
      <c r="F870" s="28">
        <v>11</v>
      </c>
      <c r="G870" s="28" t="s">
        <v>133</v>
      </c>
      <c r="H870" s="28">
        <v>9209</v>
      </c>
      <c r="I870" s="28" t="s">
        <v>134</v>
      </c>
      <c r="J870" s="28">
        <v>654</v>
      </c>
      <c r="K870" s="28" t="s">
        <v>499</v>
      </c>
      <c r="L870" s="41">
        <v>524</v>
      </c>
      <c r="M870" s="44">
        <v>0</v>
      </c>
      <c r="N870" s="6">
        <v>0</v>
      </c>
      <c r="O870">
        <v>0</v>
      </c>
      <c r="P870" s="29" t="s">
        <v>29</v>
      </c>
      <c r="Q870" s="28" t="s">
        <v>135</v>
      </c>
      <c r="R870" s="28" t="s">
        <v>136</v>
      </c>
      <c r="S870" s="28" t="s">
        <v>500</v>
      </c>
      <c r="T870" s="57" t="s">
        <v>8247</v>
      </c>
      <c r="U870" s="57" t="s">
        <v>8248</v>
      </c>
      <c r="V870" s="57" t="s">
        <v>8249</v>
      </c>
      <c r="W870" s="30">
        <v>46051</v>
      </c>
      <c r="X870" s="30">
        <v>46368</v>
      </c>
      <c r="Y870" s="28">
        <v>2026</v>
      </c>
      <c r="Z870" s="28" t="s">
        <v>4417</v>
      </c>
      <c r="AA870" s="28" t="s">
        <v>4418</v>
      </c>
      <c r="AB870" s="28" t="s">
        <v>3434</v>
      </c>
      <c r="AC870" s="28" t="s">
        <v>4419</v>
      </c>
      <c r="AD870" s="48" t="s">
        <v>2575</v>
      </c>
    </row>
    <row r="871" spans="1:30" x14ac:dyDescent="0.25">
      <c r="A871" s="27" t="s">
        <v>3337</v>
      </c>
      <c r="B871" s="28">
        <v>13</v>
      </c>
      <c r="C871" s="28" t="s">
        <v>27</v>
      </c>
      <c r="D871" t="s">
        <v>2574</v>
      </c>
      <c r="E871" s="28" t="s">
        <v>28</v>
      </c>
      <c r="F871" s="28">
        <v>5</v>
      </c>
      <c r="G871" s="28" t="s">
        <v>25</v>
      </c>
      <c r="H871" s="28">
        <v>9202</v>
      </c>
      <c r="I871" s="28" t="s">
        <v>37</v>
      </c>
      <c r="J871" s="28">
        <v>654</v>
      </c>
      <c r="K871" s="28" t="s">
        <v>499</v>
      </c>
      <c r="L871" s="41">
        <v>199</v>
      </c>
      <c r="M871" s="44">
        <v>0</v>
      </c>
      <c r="N871" s="6">
        <v>0</v>
      </c>
      <c r="O871">
        <v>0</v>
      </c>
      <c r="P871" s="29" t="s">
        <v>29</v>
      </c>
      <c r="Q871" s="28" t="s">
        <v>30</v>
      </c>
      <c r="R871" s="28" t="s">
        <v>38</v>
      </c>
      <c r="S871" s="28" t="s">
        <v>500</v>
      </c>
      <c r="T871" s="57" t="s">
        <v>8112</v>
      </c>
      <c r="U871" s="57" t="s">
        <v>3611</v>
      </c>
      <c r="V871" s="57" t="s">
        <v>8113</v>
      </c>
      <c r="W871" s="30">
        <v>46051</v>
      </c>
      <c r="X871" s="30">
        <v>46368</v>
      </c>
      <c r="Y871" s="28">
        <v>2026</v>
      </c>
      <c r="Z871" s="28" t="s">
        <v>4420</v>
      </c>
      <c r="AA871" s="28" t="s">
        <v>4421</v>
      </c>
      <c r="AB871" s="28" t="s">
        <v>4422</v>
      </c>
      <c r="AC871" s="28" t="s">
        <v>4423</v>
      </c>
      <c r="AD871" s="48" t="s">
        <v>4424</v>
      </c>
    </row>
    <row r="872" spans="1:30" x14ac:dyDescent="0.25">
      <c r="A872" s="27" t="s">
        <v>3337</v>
      </c>
      <c r="B872" s="28">
        <v>11</v>
      </c>
      <c r="C872" s="28" t="s">
        <v>782</v>
      </c>
      <c r="D872" t="s">
        <v>2599</v>
      </c>
      <c r="E872" s="28" t="s">
        <v>2388</v>
      </c>
      <c r="F872" s="28">
        <v>1</v>
      </c>
      <c r="G872" s="28" t="s">
        <v>796</v>
      </c>
      <c r="H872" s="28">
        <v>1011</v>
      </c>
      <c r="I872" s="28" t="s">
        <v>885</v>
      </c>
      <c r="J872" s="28">
        <v>971</v>
      </c>
      <c r="K872" s="28" t="s">
        <v>4425</v>
      </c>
      <c r="L872" s="41">
        <v>100</v>
      </c>
      <c r="M872" s="44"/>
      <c r="N872" s="6">
        <v>0</v>
      </c>
      <c r="O872">
        <v>0</v>
      </c>
      <c r="P872" s="29" t="s">
        <v>885</v>
      </c>
      <c r="Q872" s="28" t="s">
        <v>3318</v>
      </c>
      <c r="R872" s="28" t="s">
        <v>887</v>
      </c>
      <c r="S872" s="28" t="s">
        <v>4426</v>
      </c>
      <c r="T872" s="57" t="s">
        <v>8300</v>
      </c>
      <c r="U872" s="57" t="s">
        <v>4427</v>
      </c>
      <c r="V872" s="57" t="s">
        <v>8301</v>
      </c>
      <c r="W872" s="30">
        <v>46023</v>
      </c>
      <c r="X872" s="30">
        <v>46387</v>
      </c>
      <c r="Y872" s="28">
        <v>2026</v>
      </c>
      <c r="Z872" s="28" t="s">
        <v>2391</v>
      </c>
      <c r="AA872" s="28" t="s">
        <v>1022</v>
      </c>
      <c r="AB872" s="28" t="s">
        <v>4428</v>
      </c>
      <c r="AC872" s="28" t="s">
        <v>4429</v>
      </c>
      <c r="AD872" s="48" t="s">
        <v>2394</v>
      </c>
    </row>
    <row r="873" spans="1:30" x14ac:dyDescent="0.25">
      <c r="A873" s="27" t="s">
        <v>3337</v>
      </c>
      <c r="B873" s="28"/>
      <c r="C873" s="28" t="s">
        <v>782</v>
      </c>
      <c r="D873" t="s">
        <v>2599</v>
      </c>
      <c r="E873" s="28" t="s">
        <v>421</v>
      </c>
      <c r="F873" s="28">
        <v>1</v>
      </c>
      <c r="G873" s="28" t="s">
        <v>796</v>
      </c>
      <c r="H873" s="28">
        <v>4040</v>
      </c>
      <c r="I873" s="28" t="s">
        <v>895</v>
      </c>
      <c r="J873" s="28">
        <v>975</v>
      </c>
      <c r="K873" s="28" t="s">
        <v>4430</v>
      </c>
      <c r="L873" s="41">
        <v>0.9</v>
      </c>
      <c r="M873" s="44">
        <v>6.9099999999999995E-2</v>
      </c>
      <c r="N873" s="6">
        <v>7.6799999999999993E-2</v>
      </c>
      <c r="O873">
        <v>0</v>
      </c>
      <c r="P873" s="29" t="s">
        <v>895</v>
      </c>
      <c r="Q873" s="28" t="s">
        <v>3318</v>
      </c>
      <c r="R873" s="28" t="s">
        <v>897</v>
      </c>
      <c r="S873" s="28" t="s">
        <v>4431</v>
      </c>
      <c r="T873" s="57" t="s">
        <v>8287</v>
      </c>
      <c r="U873" s="57" t="s">
        <v>8288</v>
      </c>
      <c r="V873" s="57" t="s">
        <v>8289</v>
      </c>
      <c r="W873" s="30">
        <v>46023</v>
      </c>
      <c r="X873" s="30">
        <v>46295</v>
      </c>
      <c r="Y873" s="28">
        <v>2026</v>
      </c>
      <c r="Z873" s="28" t="s">
        <v>4432</v>
      </c>
      <c r="AA873" s="28" t="s">
        <v>4433</v>
      </c>
      <c r="AB873" s="28" t="s">
        <v>4434</v>
      </c>
      <c r="AC873" s="28" t="s">
        <v>4334</v>
      </c>
      <c r="AD873" s="48" t="s">
        <v>4335</v>
      </c>
    </row>
    <row r="874" spans="1:30" x14ac:dyDescent="0.25">
      <c r="A874" s="27" t="s">
        <v>3337</v>
      </c>
      <c r="B874" s="28">
        <v>2</v>
      </c>
      <c r="C874" s="28" t="s">
        <v>782</v>
      </c>
      <c r="D874" t="s">
        <v>2599</v>
      </c>
      <c r="E874" s="28" t="s">
        <v>2329</v>
      </c>
      <c r="F874" s="28">
        <v>1</v>
      </c>
      <c r="G874" s="28" t="s">
        <v>796</v>
      </c>
      <c r="H874" s="28">
        <v>8080</v>
      </c>
      <c r="I874" s="28" t="s">
        <v>609</v>
      </c>
      <c r="J874" s="28">
        <v>907</v>
      </c>
      <c r="K874" s="28" t="s">
        <v>2330</v>
      </c>
      <c r="L874" s="41">
        <v>93</v>
      </c>
      <c r="M874" s="44">
        <v>98.25</v>
      </c>
      <c r="N874" s="6">
        <v>1.0565</v>
      </c>
      <c r="O874">
        <v>0</v>
      </c>
      <c r="P874" s="29" t="s">
        <v>609</v>
      </c>
      <c r="Q874" s="28" t="s">
        <v>3318</v>
      </c>
      <c r="R874" s="28" t="s">
        <v>820</v>
      </c>
      <c r="S874" s="28" t="s">
        <v>2331</v>
      </c>
      <c r="T874" s="57" t="s">
        <v>8302</v>
      </c>
      <c r="U874" s="57" t="s">
        <v>4435</v>
      </c>
      <c r="V874" s="57" t="s">
        <v>8303</v>
      </c>
      <c r="W874" s="30">
        <v>46023</v>
      </c>
      <c r="X874" s="30">
        <v>46203</v>
      </c>
      <c r="Y874" s="28">
        <v>2026</v>
      </c>
      <c r="Z874" s="28" t="s">
        <v>4436</v>
      </c>
      <c r="AA874" s="28" t="s">
        <v>4437</v>
      </c>
      <c r="AB874" s="28" t="s">
        <v>4438</v>
      </c>
      <c r="AC874" s="28" t="s">
        <v>2332</v>
      </c>
      <c r="AD874" s="48" t="s">
        <v>4439</v>
      </c>
    </row>
    <row r="875" spans="1:30" x14ac:dyDescent="0.25">
      <c r="A875" s="27" t="s">
        <v>3337</v>
      </c>
      <c r="B875" s="28">
        <v>11</v>
      </c>
      <c r="C875" s="28" t="s">
        <v>782</v>
      </c>
      <c r="D875" t="s">
        <v>2599</v>
      </c>
      <c r="E875" s="28" t="s">
        <v>2388</v>
      </c>
      <c r="F875" s="28">
        <v>1</v>
      </c>
      <c r="G875" s="28" t="s">
        <v>796</v>
      </c>
      <c r="H875" s="28">
        <v>1011</v>
      </c>
      <c r="I875" s="28" t="s">
        <v>885</v>
      </c>
      <c r="J875" s="28">
        <v>905</v>
      </c>
      <c r="K875" s="28" t="s">
        <v>2389</v>
      </c>
      <c r="L875" s="41">
        <v>1</v>
      </c>
      <c r="M875" s="44">
        <v>0.25</v>
      </c>
      <c r="N875" s="6">
        <v>0.25</v>
      </c>
      <c r="O875">
        <v>0</v>
      </c>
      <c r="P875" s="29" t="s">
        <v>885</v>
      </c>
      <c r="Q875" s="28" t="s">
        <v>3318</v>
      </c>
      <c r="R875" s="28" t="s">
        <v>887</v>
      </c>
      <c r="S875" s="28" t="s">
        <v>2390</v>
      </c>
      <c r="T875" s="57" t="s">
        <v>8300</v>
      </c>
      <c r="U875" s="57" t="s">
        <v>4427</v>
      </c>
      <c r="V875" s="57" t="s">
        <v>8301</v>
      </c>
      <c r="W875" s="30">
        <v>46023</v>
      </c>
      <c r="X875" s="30">
        <v>46024</v>
      </c>
      <c r="Y875" s="28">
        <v>2026</v>
      </c>
      <c r="Z875" s="28" t="s">
        <v>2391</v>
      </c>
      <c r="AA875" s="28" t="s">
        <v>2392</v>
      </c>
      <c r="AB875" s="28" t="s">
        <v>2393</v>
      </c>
      <c r="AC875" s="28" t="s">
        <v>4440</v>
      </c>
      <c r="AD875" s="48" t="s">
        <v>4441</v>
      </c>
    </row>
    <row r="876" spans="1:30" x14ac:dyDescent="0.25">
      <c r="A876" s="27" t="s">
        <v>3337</v>
      </c>
      <c r="B876" s="28">
        <v>13</v>
      </c>
      <c r="C876" s="28" t="s">
        <v>526</v>
      </c>
      <c r="D876" t="s">
        <v>527</v>
      </c>
      <c r="E876" s="28" t="s">
        <v>2367</v>
      </c>
      <c r="F876" s="28">
        <v>1</v>
      </c>
      <c r="G876" s="28" t="s">
        <v>796</v>
      </c>
      <c r="H876" s="28">
        <v>6060</v>
      </c>
      <c r="I876" s="28" t="s">
        <v>29</v>
      </c>
      <c r="J876" s="28">
        <v>955</v>
      </c>
      <c r="K876" s="28" t="s">
        <v>2368</v>
      </c>
      <c r="L876" s="41">
        <v>1</v>
      </c>
      <c r="M876" s="44">
        <v>9.2999999999999999E-2</v>
      </c>
      <c r="N876" s="6">
        <v>9.2999999999999999E-2</v>
      </c>
      <c r="O876">
        <v>0</v>
      </c>
      <c r="P876" s="29" t="s">
        <v>29</v>
      </c>
      <c r="Q876" s="28" t="s">
        <v>3318</v>
      </c>
      <c r="R876" s="28" t="s">
        <v>913</v>
      </c>
      <c r="S876" s="28" t="s">
        <v>2369</v>
      </c>
      <c r="T876" s="57" t="s">
        <v>8272</v>
      </c>
      <c r="U876" s="57" t="s">
        <v>8273</v>
      </c>
      <c r="V876" s="57" t="s">
        <v>8274</v>
      </c>
      <c r="W876" s="30">
        <v>46068</v>
      </c>
      <c r="X876" s="30">
        <v>46368</v>
      </c>
      <c r="Y876" s="28">
        <v>2026</v>
      </c>
      <c r="Z876" s="28" t="s">
        <v>2317</v>
      </c>
      <c r="AA876" s="28" t="s">
        <v>2318</v>
      </c>
      <c r="AB876" s="28" t="s">
        <v>4442</v>
      </c>
      <c r="AC876" s="28" t="s">
        <v>4443</v>
      </c>
      <c r="AD876" s="48" t="s">
        <v>4444</v>
      </c>
    </row>
    <row r="877" spans="1:30" x14ac:dyDescent="0.25">
      <c r="A877" s="27" t="s">
        <v>3337</v>
      </c>
      <c r="B877" s="28">
        <v>13</v>
      </c>
      <c r="C877" s="28" t="s">
        <v>27</v>
      </c>
      <c r="D877" t="s">
        <v>4445</v>
      </c>
      <c r="E877" s="28" t="s">
        <v>2613</v>
      </c>
      <c r="F877" s="28">
        <v>1</v>
      </c>
      <c r="G877" s="28" t="s">
        <v>796</v>
      </c>
      <c r="H877" s="28">
        <v>6060</v>
      </c>
      <c r="I877" s="28" t="s">
        <v>29</v>
      </c>
      <c r="J877" s="28">
        <v>976</v>
      </c>
      <c r="K877" s="28" t="s">
        <v>4446</v>
      </c>
      <c r="L877" s="41">
        <v>43410</v>
      </c>
      <c r="M877" s="44">
        <v>3698</v>
      </c>
      <c r="N877" s="6">
        <v>8.5199999999999998E-2</v>
      </c>
      <c r="O877">
        <v>0</v>
      </c>
      <c r="P877" s="29" t="s">
        <v>29</v>
      </c>
      <c r="Q877" s="28" t="s">
        <v>3318</v>
      </c>
      <c r="R877" s="28" t="s">
        <v>913</v>
      </c>
      <c r="S877" s="28" t="s">
        <v>4447</v>
      </c>
      <c r="T877" s="57" t="s">
        <v>8272</v>
      </c>
      <c r="U877" s="57" t="s">
        <v>8273</v>
      </c>
      <c r="V877" s="57" t="s">
        <v>8274</v>
      </c>
      <c r="W877" s="30">
        <v>46051</v>
      </c>
      <c r="X877" s="30">
        <v>46368</v>
      </c>
      <c r="Y877" s="28">
        <v>2026</v>
      </c>
      <c r="Z877" s="28" t="s">
        <v>2317</v>
      </c>
      <c r="AA877" s="28" t="s">
        <v>4448</v>
      </c>
      <c r="AB877" s="28" t="s">
        <v>4449</v>
      </c>
      <c r="AC877" s="28" t="s">
        <v>2319</v>
      </c>
      <c r="AD877" s="48" t="s">
        <v>4450</v>
      </c>
    </row>
    <row r="878" spans="1:30" x14ac:dyDescent="0.25">
      <c r="A878" s="27" t="s">
        <v>3337</v>
      </c>
      <c r="B878" s="28">
        <v>13</v>
      </c>
      <c r="C878" s="28" t="s">
        <v>27</v>
      </c>
      <c r="D878" t="s">
        <v>4445</v>
      </c>
      <c r="E878" s="28" t="s">
        <v>2613</v>
      </c>
      <c r="F878" s="28">
        <v>1</v>
      </c>
      <c r="G878" s="28" t="s">
        <v>796</v>
      </c>
      <c r="H878" s="28">
        <v>6060</v>
      </c>
      <c r="I878" s="28" t="s">
        <v>29</v>
      </c>
      <c r="J878" s="28">
        <v>977</v>
      </c>
      <c r="K878" s="28" t="s">
        <v>4451</v>
      </c>
      <c r="L878" s="41">
        <v>5150</v>
      </c>
      <c r="M878" s="44">
        <v>522</v>
      </c>
      <c r="N878" s="6">
        <v>0.1014</v>
      </c>
      <c r="O878">
        <v>0</v>
      </c>
      <c r="P878" s="29" t="s">
        <v>29</v>
      </c>
      <c r="Q878" s="28" t="s">
        <v>3318</v>
      </c>
      <c r="R878" s="28" t="s">
        <v>913</v>
      </c>
      <c r="S878" s="28" t="s">
        <v>4452</v>
      </c>
      <c r="T878" s="57" t="s">
        <v>8272</v>
      </c>
      <c r="U878" s="57" t="s">
        <v>8273</v>
      </c>
      <c r="V878" s="57" t="s">
        <v>8274</v>
      </c>
      <c r="W878" s="30">
        <v>46051</v>
      </c>
      <c r="X878" s="30">
        <v>46368</v>
      </c>
      <c r="Y878" s="28">
        <v>2026</v>
      </c>
      <c r="Z878" s="28" t="s">
        <v>2317</v>
      </c>
      <c r="AA878" s="28" t="s">
        <v>4453</v>
      </c>
      <c r="AB878" s="28" t="s">
        <v>4449</v>
      </c>
      <c r="AC878" s="28" t="s">
        <v>2319</v>
      </c>
      <c r="AD878" s="48" t="s">
        <v>4450</v>
      </c>
    </row>
    <row r="879" spans="1:30" x14ac:dyDescent="0.25">
      <c r="A879" s="27" t="s">
        <v>3337</v>
      </c>
      <c r="B879" s="28">
        <v>13</v>
      </c>
      <c r="C879" s="28" t="s">
        <v>526</v>
      </c>
      <c r="D879" t="s">
        <v>2248</v>
      </c>
      <c r="E879" s="28" t="s">
        <v>595</v>
      </c>
      <c r="F879" s="28">
        <v>1</v>
      </c>
      <c r="G879" s="28" t="s">
        <v>796</v>
      </c>
      <c r="H879" s="28">
        <v>6060</v>
      </c>
      <c r="I879" s="28" t="s">
        <v>29</v>
      </c>
      <c r="J879" s="28">
        <v>940</v>
      </c>
      <c r="K879" s="28" t="s">
        <v>2327</v>
      </c>
      <c r="L879" s="41">
        <v>5</v>
      </c>
      <c r="M879" s="44">
        <v>2</v>
      </c>
      <c r="N879" s="6">
        <v>0.4</v>
      </c>
      <c r="O879">
        <v>0</v>
      </c>
      <c r="P879" s="29" t="s">
        <v>29</v>
      </c>
      <c r="Q879" s="28" t="s">
        <v>3318</v>
      </c>
      <c r="R879" s="28" t="s">
        <v>913</v>
      </c>
      <c r="S879" s="28" t="s">
        <v>2328</v>
      </c>
      <c r="T879" s="57" t="s">
        <v>8272</v>
      </c>
      <c r="U879" s="57" t="s">
        <v>8273</v>
      </c>
      <c r="V879" s="57" t="s">
        <v>8274</v>
      </c>
      <c r="W879" s="30">
        <v>46051</v>
      </c>
      <c r="X879" s="30">
        <v>46368</v>
      </c>
      <c r="Y879" s="28">
        <v>2026</v>
      </c>
      <c r="Z879" s="28" t="s">
        <v>2317</v>
      </c>
      <c r="AA879" s="28" t="s">
        <v>2318</v>
      </c>
      <c r="AB879" s="28" t="s">
        <v>4454</v>
      </c>
      <c r="AC879" s="28" t="s">
        <v>4455</v>
      </c>
      <c r="AD879" s="48" t="s">
        <v>4456</v>
      </c>
    </row>
    <row r="880" spans="1:30" x14ac:dyDescent="0.25">
      <c r="A880" s="27" t="s">
        <v>3337</v>
      </c>
      <c r="B880" s="28">
        <v>13</v>
      </c>
      <c r="C880" s="28" t="s">
        <v>526</v>
      </c>
      <c r="D880" t="s">
        <v>2248</v>
      </c>
      <c r="E880" s="28" t="s">
        <v>595</v>
      </c>
      <c r="F880" s="28">
        <v>1</v>
      </c>
      <c r="G880" s="28" t="s">
        <v>796</v>
      </c>
      <c r="H880" s="28">
        <v>6060</v>
      </c>
      <c r="I880" s="28" t="s">
        <v>29</v>
      </c>
      <c r="J880" s="28">
        <v>913</v>
      </c>
      <c r="K880" s="28" t="s">
        <v>2363</v>
      </c>
      <c r="L880" s="41">
        <v>100</v>
      </c>
      <c r="M880" s="44">
        <v>25</v>
      </c>
      <c r="N880" s="6">
        <v>0.25</v>
      </c>
      <c r="O880">
        <v>0</v>
      </c>
      <c r="P880" s="29" t="s">
        <v>29</v>
      </c>
      <c r="Q880" s="28" t="s">
        <v>3318</v>
      </c>
      <c r="R880" s="28" t="s">
        <v>913</v>
      </c>
      <c r="S880" s="28" t="s">
        <v>2364</v>
      </c>
      <c r="T880" s="57" t="s">
        <v>8272</v>
      </c>
      <c r="U880" s="57" t="s">
        <v>8273</v>
      </c>
      <c r="V880" s="57" t="s">
        <v>8274</v>
      </c>
      <c r="W880" s="30">
        <v>46051</v>
      </c>
      <c r="X880" s="30">
        <v>46368</v>
      </c>
      <c r="Y880" s="28">
        <v>2026</v>
      </c>
      <c r="Z880" s="28" t="s">
        <v>2317</v>
      </c>
      <c r="AA880" s="28" t="s">
        <v>2318</v>
      </c>
      <c r="AB880" s="28" t="s">
        <v>4454</v>
      </c>
      <c r="AC880" s="28" t="s">
        <v>4455</v>
      </c>
      <c r="AD880" s="48" t="s">
        <v>4456</v>
      </c>
    </row>
    <row r="881" spans="1:30" x14ac:dyDescent="0.25">
      <c r="A881" s="27" t="s">
        <v>3337</v>
      </c>
      <c r="B881" s="28">
        <v>13</v>
      </c>
      <c r="C881" s="28" t="s">
        <v>526</v>
      </c>
      <c r="D881" t="s">
        <v>2248</v>
      </c>
      <c r="E881" s="28" t="s">
        <v>595</v>
      </c>
      <c r="F881" s="28">
        <v>11</v>
      </c>
      <c r="G881" s="28" t="s">
        <v>133</v>
      </c>
      <c r="H881" s="28">
        <v>9215</v>
      </c>
      <c r="I881" s="28" t="s">
        <v>163</v>
      </c>
      <c r="J881" s="28">
        <v>275</v>
      </c>
      <c r="K881" s="28" t="s">
        <v>2249</v>
      </c>
      <c r="L881" s="41">
        <v>5900</v>
      </c>
      <c r="M881" s="44">
        <v>1350</v>
      </c>
      <c r="N881" s="6">
        <v>0.2288</v>
      </c>
      <c r="O881">
        <v>0</v>
      </c>
      <c r="P881" s="29" t="s">
        <v>29</v>
      </c>
      <c r="Q881" s="28" t="s">
        <v>135</v>
      </c>
      <c r="R881" s="28" t="s">
        <v>164</v>
      </c>
      <c r="S881" s="28" t="s">
        <v>2250</v>
      </c>
      <c r="T881" s="57" t="s">
        <v>7950</v>
      </c>
      <c r="U881" s="57" t="s">
        <v>7951</v>
      </c>
      <c r="V881" s="57" t="s">
        <v>7952</v>
      </c>
      <c r="W881" s="30">
        <v>46023</v>
      </c>
      <c r="X881" s="30">
        <v>46386</v>
      </c>
      <c r="Y881" s="28">
        <v>2026</v>
      </c>
      <c r="Z881" s="28" t="s">
        <v>1219</v>
      </c>
      <c r="AA881" s="28" t="s">
        <v>1217</v>
      </c>
      <c r="AB881" s="28" t="s">
        <v>1218</v>
      </c>
      <c r="AC881" s="28" t="s">
        <v>4457</v>
      </c>
      <c r="AD881" s="48" t="s">
        <v>4458</v>
      </c>
    </row>
    <row r="882" spans="1:30" x14ac:dyDescent="0.25">
      <c r="A882" s="27" t="s">
        <v>3337</v>
      </c>
      <c r="B882" s="28">
        <v>13</v>
      </c>
      <c r="C882" s="28" t="s">
        <v>526</v>
      </c>
      <c r="D882" t="s">
        <v>2248</v>
      </c>
      <c r="E882" s="28" t="s">
        <v>595</v>
      </c>
      <c r="F882" s="28">
        <v>5</v>
      </c>
      <c r="G882" s="28" t="s">
        <v>25</v>
      </c>
      <c r="H882" s="28">
        <v>9101</v>
      </c>
      <c r="I882" s="28" t="s">
        <v>26</v>
      </c>
      <c r="J882" s="28">
        <v>275</v>
      </c>
      <c r="K882" s="28" t="s">
        <v>2249</v>
      </c>
      <c r="L882" s="41">
        <v>3840</v>
      </c>
      <c r="M882" s="44">
        <v>960</v>
      </c>
      <c r="N882" s="6">
        <v>0.25</v>
      </c>
      <c r="O882">
        <v>0</v>
      </c>
      <c r="P882" s="29" t="s">
        <v>29</v>
      </c>
      <c r="Q882" s="28" t="s">
        <v>30</v>
      </c>
      <c r="R882" s="28" t="s">
        <v>31</v>
      </c>
      <c r="S882" s="28" t="s">
        <v>2250</v>
      </c>
      <c r="T882" s="57" t="s">
        <v>3601</v>
      </c>
      <c r="U882" s="57" t="s">
        <v>3602</v>
      </c>
      <c r="V882" s="57" t="s">
        <v>8105</v>
      </c>
      <c r="W882" s="30">
        <v>46051</v>
      </c>
      <c r="X882" s="30">
        <v>46386</v>
      </c>
      <c r="Y882" s="28">
        <v>2026</v>
      </c>
      <c r="Z882" s="28" t="s">
        <v>1117</v>
      </c>
      <c r="AA882" s="28" t="s">
        <v>1095</v>
      </c>
      <c r="AB882" s="28" t="s">
        <v>1096</v>
      </c>
      <c r="AC882" s="28" t="s">
        <v>3606</v>
      </c>
      <c r="AD882" s="48" t="s">
        <v>113</v>
      </c>
    </row>
    <row r="883" spans="1:30" x14ac:dyDescent="0.25">
      <c r="A883" s="27" t="s">
        <v>3337</v>
      </c>
      <c r="B883" s="28">
        <v>13</v>
      </c>
      <c r="C883" s="28" t="s">
        <v>526</v>
      </c>
      <c r="D883" t="s">
        <v>2248</v>
      </c>
      <c r="E883" s="28" t="s">
        <v>595</v>
      </c>
      <c r="F883" s="28">
        <v>5</v>
      </c>
      <c r="G883" s="28" t="s">
        <v>25</v>
      </c>
      <c r="H883" s="28">
        <v>9127</v>
      </c>
      <c r="I883" s="28" t="s">
        <v>32</v>
      </c>
      <c r="J883" s="28">
        <v>275</v>
      </c>
      <c r="K883" s="28" t="s">
        <v>2249</v>
      </c>
      <c r="L883" s="41">
        <v>4490</v>
      </c>
      <c r="M883" s="44">
        <v>1110</v>
      </c>
      <c r="N883" s="6">
        <v>0.2472</v>
      </c>
      <c r="O883">
        <v>0</v>
      </c>
      <c r="P883" s="29" t="s">
        <v>29</v>
      </c>
      <c r="Q883" s="28" t="s">
        <v>30</v>
      </c>
      <c r="R883" s="28" t="s">
        <v>33</v>
      </c>
      <c r="S883" s="28" t="s">
        <v>2250</v>
      </c>
      <c r="T883" s="57" t="s">
        <v>8106</v>
      </c>
      <c r="U883" s="57" t="s">
        <v>8107</v>
      </c>
      <c r="V883" s="57" t="s">
        <v>8108</v>
      </c>
      <c r="W883" s="30">
        <v>46051</v>
      </c>
      <c r="X883" s="30">
        <v>46368</v>
      </c>
      <c r="Y883" s="28">
        <v>2026</v>
      </c>
      <c r="Z883" s="28" t="s">
        <v>1152</v>
      </c>
      <c r="AA883" s="28" t="s">
        <v>1153</v>
      </c>
      <c r="AB883" s="28" t="s">
        <v>1119</v>
      </c>
      <c r="AC883" s="28" t="s">
        <v>4459</v>
      </c>
      <c r="AD883" s="48" t="s">
        <v>1080</v>
      </c>
    </row>
    <row r="884" spans="1:30" x14ac:dyDescent="0.25">
      <c r="A884" s="27" t="s">
        <v>3337</v>
      </c>
      <c r="B884" s="28">
        <v>13</v>
      </c>
      <c r="C884" s="28" t="s">
        <v>526</v>
      </c>
      <c r="D884" t="s">
        <v>2248</v>
      </c>
      <c r="E884" s="28" t="s">
        <v>595</v>
      </c>
      <c r="F884" s="28">
        <v>5</v>
      </c>
      <c r="G884" s="28" t="s">
        <v>25</v>
      </c>
      <c r="H884" s="28">
        <v>9201</v>
      </c>
      <c r="I884" s="28" t="s">
        <v>34</v>
      </c>
      <c r="J884" s="28">
        <v>275</v>
      </c>
      <c r="K884" s="28" t="s">
        <v>2249</v>
      </c>
      <c r="L884" s="41">
        <v>9060</v>
      </c>
      <c r="M884" s="44">
        <v>2020</v>
      </c>
      <c r="N884" s="6">
        <v>0.223</v>
      </c>
      <c r="O884">
        <v>0</v>
      </c>
      <c r="P884" s="29" t="s">
        <v>29</v>
      </c>
      <c r="Q884" s="28" t="s">
        <v>30</v>
      </c>
      <c r="R884" s="28" t="s">
        <v>36</v>
      </c>
      <c r="S884" s="28" t="s">
        <v>2250</v>
      </c>
      <c r="T884" s="57" t="s">
        <v>8109</v>
      </c>
      <c r="U884" s="57" t="s">
        <v>8110</v>
      </c>
      <c r="V884" s="57" t="s">
        <v>8111</v>
      </c>
      <c r="W884" s="30">
        <v>46028</v>
      </c>
      <c r="X884" s="30">
        <v>46386</v>
      </c>
      <c r="Y884" s="28">
        <v>2026</v>
      </c>
      <c r="Z884" s="28" t="s">
        <v>1100</v>
      </c>
      <c r="AA884" s="28" t="s">
        <v>35</v>
      </c>
      <c r="AB884" s="28" t="s">
        <v>1101</v>
      </c>
      <c r="AC884" s="28" t="s">
        <v>4460</v>
      </c>
      <c r="AD884" s="48" t="s">
        <v>2575</v>
      </c>
    </row>
    <row r="885" spans="1:30" x14ac:dyDescent="0.25">
      <c r="A885" s="27" t="s">
        <v>3337</v>
      </c>
      <c r="B885" s="28">
        <v>13</v>
      </c>
      <c r="C885" s="28" t="s">
        <v>526</v>
      </c>
      <c r="D885" t="s">
        <v>2248</v>
      </c>
      <c r="E885" s="28" t="s">
        <v>595</v>
      </c>
      <c r="F885" s="28">
        <v>5</v>
      </c>
      <c r="G885" s="28" t="s">
        <v>25</v>
      </c>
      <c r="H885" s="28">
        <v>9202</v>
      </c>
      <c r="I885" s="28" t="s">
        <v>37</v>
      </c>
      <c r="J885" s="28">
        <v>275</v>
      </c>
      <c r="K885" s="28" t="s">
        <v>2249</v>
      </c>
      <c r="L885" s="41">
        <v>2560</v>
      </c>
      <c r="M885" s="44">
        <v>640</v>
      </c>
      <c r="N885" s="6">
        <v>0.25</v>
      </c>
      <c r="O885">
        <v>0</v>
      </c>
      <c r="P885" s="29" t="s">
        <v>29</v>
      </c>
      <c r="Q885" s="28" t="s">
        <v>30</v>
      </c>
      <c r="R885" s="28" t="s">
        <v>38</v>
      </c>
      <c r="S885" s="28" t="s">
        <v>2250</v>
      </c>
      <c r="T885" s="57" t="s">
        <v>8112</v>
      </c>
      <c r="U885" s="57" t="s">
        <v>3611</v>
      </c>
      <c r="V885" s="57" t="s">
        <v>8113</v>
      </c>
      <c r="W885" s="30">
        <v>46051</v>
      </c>
      <c r="X885" s="30">
        <v>46368</v>
      </c>
      <c r="Y885" s="28">
        <v>2026</v>
      </c>
      <c r="Z885" s="28" t="s">
        <v>4461</v>
      </c>
      <c r="AA885" s="28" t="s">
        <v>4462</v>
      </c>
      <c r="AB885" s="28" t="s">
        <v>4463</v>
      </c>
      <c r="AC885" s="28" t="s">
        <v>4464</v>
      </c>
      <c r="AD885" s="48" t="s">
        <v>4465</v>
      </c>
    </row>
    <row r="886" spans="1:30" x14ac:dyDescent="0.25">
      <c r="A886" s="27" t="s">
        <v>3337</v>
      </c>
      <c r="B886" s="28">
        <v>13</v>
      </c>
      <c r="C886" s="28" t="s">
        <v>526</v>
      </c>
      <c r="D886" t="s">
        <v>2248</v>
      </c>
      <c r="E886" s="28" t="s">
        <v>595</v>
      </c>
      <c r="F886" s="28">
        <v>15</v>
      </c>
      <c r="G886" s="28" t="s">
        <v>211</v>
      </c>
      <c r="H886" s="28">
        <v>9514</v>
      </c>
      <c r="I886" s="28" t="s">
        <v>212</v>
      </c>
      <c r="J886" s="28">
        <v>275</v>
      </c>
      <c r="K886" s="28" t="s">
        <v>2249</v>
      </c>
      <c r="L886" s="41">
        <v>4950</v>
      </c>
      <c r="M886" s="44">
        <v>1071</v>
      </c>
      <c r="N886" s="6">
        <v>0.21640000000000001</v>
      </c>
      <c r="O886">
        <v>0</v>
      </c>
      <c r="P886" s="29" t="s">
        <v>29</v>
      </c>
      <c r="Q886" s="28" t="s">
        <v>215</v>
      </c>
      <c r="R886" s="28" t="s">
        <v>216</v>
      </c>
      <c r="S886" s="28" t="s">
        <v>2250</v>
      </c>
      <c r="T886" s="57" t="s">
        <v>8068</v>
      </c>
      <c r="U886" s="57" t="s">
        <v>8069</v>
      </c>
      <c r="V886" s="57" t="s">
        <v>8070</v>
      </c>
      <c r="W886" s="30">
        <v>46048</v>
      </c>
      <c r="X886" s="30">
        <v>46371</v>
      </c>
      <c r="Y886" s="28">
        <v>2026</v>
      </c>
      <c r="Z886" s="28" t="s">
        <v>1402</v>
      </c>
      <c r="AA886" s="28" t="s">
        <v>213</v>
      </c>
      <c r="AB886" s="28" t="s">
        <v>4466</v>
      </c>
      <c r="AC886" s="28" t="s">
        <v>1524</v>
      </c>
      <c r="AD886" s="48" t="s">
        <v>3466</v>
      </c>
    </row>
    <row r="887" spans="1:30" x14ac:dyDescent="0.25">
      <c r="A887" s="27" t="s">
        <v>3337</v>
      </c>
      <c r="B887" s="28">
        <v>13</v>
      </c>
      <c r="C887" s="28" t="s">
        <v>526</v>
      </c>
      <c r="D887" t="s">
        <v>2248</v>
      </c>
      <c r="E887" s="28" t="s">
        <v>595</v>
      </c>
      <c r="F887" s="28">
        <v>5</v>
      </c>
      <c r="G887" s="28" t="s">
        <v>25</v>
      </c>
      <c r="H887" s="28">
        <v>9204</v>
      </c>
      <c r="I887" s="28" t="s">
        <v>43</v>
      </c>
      <c r="J887" s="28">
        <v>275</v>
      </c>
      <c r="K887" s="28" t="s">
        <v>2249</v>
      </c>
      <c r="L887" s="41">
        <v>7720</v>
      </c>
      <c r="M887" s="44">
        <v>1806</v>
      </c>
      <c r="N887" s="6">
        <v>0.2339</v>
      </c>
      <c r="O887">
        <v>0</v>
      </c>
      <c r="P887" s="29" t="s">
        <v>29</v>
      </c>
      <c r="Q887" s="28" t="s">
        <v>30</v>
      </c>
      <c r="R887" s="28" t="s">
        <v>45</v>
      </c>
      <c r="S887" s="28" t="s">
        <v>2250</v>
      </c>
      <c r="T887" s="57" t="s">
        <v>3348</v>
      </c>
      <c r="U887" s="57" t="s">
        <v>3349</v>
      </c>
      <c r="V887" s="57" t="s">
        <v>7964</v>
      </c>
      <c r="W887" s="30">
        <v>46037</v>
      </c>
      <c r="X887" s="30">
        <v>46371</v>
      </c>
      <c r="Y887" s="28">
        <v>2026</v>
      </c>
      <c r="Z887" s="28" t="s">
        <v>44</v>
      </c>
      <c r="AA887" s="28" t="s">
        <v>1120</v>
      </c>
      <c r="AB887" s="28" t="s">
        <v>970</v>
      </c>
      <c r="AC887" s="28" t="s">
        <v>4467</v>
      </c>
      <c r="AD887" s="48" t="s">
        <v>4468</v>
      </c>
    </row>
    <row r="888" spans="1:30" x14ac:dyDescent="0.25">
      <c r="A888" s="27" t="s">
        <v>3337</v>
      </c>
      <c r="B888" s="28">
        <v>13</v>
      </c>
      <c r="C888" s="28" t="s">
        <v>526</v>
      </c>
      <c r="D888" t="s">
        <v>2248</v>
      </c>
      <c r="E888" s="28" t="s">
        <v>595</v>
      </c>
      <c r="F888" s="28">
        <v>5</v>
      </c>
      <c r="G888" s="28" t="s">
        <v>25</v>
      </c>
      <c r="H888" s="28">
        <v>9205</v>
      </c>
      <c r="I888" s="28" t="s">
        <v>46</v>
      </c>
      <c r="J888" s="28">
        <v>275</v>
      </c>
      <c r="K888" s="28" t="s">
        <v>2249</v>
      </c>
      <c r="L888" s="41">
        <v>7900</v>
      </c>
      <c r="M888" s="44">
        <v>1604</v>
      </c>
      <c r="N888" s="6">
        <v>0.20300000000000001</v>
      </c>
      <c r="O888">
        <v>0</v>
      </c>
      <c r="P888" s="29" t="s">
        <v>29</v>
      </c>
      <c r="Q888" s="28" t="s">
        <v>30</v>
      </c>
      <c r="R888" s="28" t="s">
        <v>48</v>
      </c>
      <c r="S888" s="28" t="s">
        <v>2250</v>
      </c>
      <c r="T888" s="57" t="s">
        <v>3626</v>
      </c>
      <c r="U888" s="57" t="s">
        <v>3627</v>
      </c>
      <c r="V888" s="57" t="s">
        <v>8114</v>
      </c>
      <c r="W888" s="30">
        <v>46051</v>
      </c>
      <c r="X888" s="30">
        <v>46368</v>
      </c>
      <c r="Y888" s="28">
        <v>2026</v>
      </c>
      <c r="Z888" s="28" t="s">
        <v>536</v>
      </c>
      <c r="AA888" s="28" t="s">
        <v>4469</v>
      </c>
      <c r="AB888" s="28" t="s">
        <v>1081</v>
      </c>
      <c r="AC888" s="28" t="s">
        <v>4470</v>
      </c>
      <c r="AD888" s="48" t="s">
        <v>2575</v>
      </c>
    </row>
    <row r="889" spans="1:30" x14ac:dyDescent="0.25">
      <c r="A889" s="27" t="s">
        <v>3337</v>
      </c>
      <c r="B889" s="28">
        <v>13</v>
      </c>
      <c r="C889" s="28" t="s">
        <v>526</v>
      </c>
      <c r="D889" t="s">
        <v>2248</v>
      </c>
      <c r="E889" s="28" t="s">
        <v>595</v>
      </c>
      <c r="F889" s="28">
        <v>5</v>
      </c>
      <c r="G889" s="28" t="s">
        <v>25</v>
      </c>
      <c r="H889" s="28">
        <v>9206</v>
      </c>
      <c r="I889" s="28" t="s">
        <v>66</v>
      </c>
      <c r="J889" s="28">
        <v>275</v>
      </c>
      <c r="K889" s="28" t="s">
        <v>2249</v>
      </c>
      <c r="L889" s="41">
        <v>5160</v>
      </c>
      <c r="M889" s="44">
        <v>1321</v>
      </c>
      <c r="N889" s="6">
        <v>0.25600000000000001</v>
      </c>
      <c r="O889">
        <v>0</v>
      </c>
      <c r="P889" s="29" t="s">
        <v>29</v>
      </c>
      <c r="Q889" s="28" t="s">
        <v>30</v>
      </c>
      <c r="R889" s="28" t="s">
        <v>67</v>
      </c>
      <c r="S889" s="28" t="s">
        <v>2250</v>
      </c>
      <c r="T889" s="57" t="s">
        <v>8115</v>
      </c>
      <c r="U889" s="57" t="s">
        <v>3636</v>
      </c>
      <c r="V889" s="57" t="s">
        <v>8116</v>
      </c>
      <c r="W889" s="30">
        <v>46055</v>
      </c>
      <c r="X889" s="30">
        <v>46360</v>
      </c>
      <c r="Y889" s="28">
        <v>2026</v>
      </c>
      <c r="Z889" s="28" t="s">
        <v>4471</v>
      </c>
      <c r="AA889" s="28" t="s">
        <v>4472</v>
      </c>
      <c r="AB889" s="28" t="s">
        <v>4473</v>
      </c>
      <c r="AC889" s="28" t="s">
        <v>2275</v>
      </c>
      <c r="AD889" s="48" t="s">
        <v>2276</v>
      </c>
    </row>
    <row r="890" spans="1:30" x14ac:dyDescent="0.25">
      <c r="A890" s="27" t="s">
        <v>3337</v>
      </c>
      <c r="B890" s="28">
        <v>13</v>
      </c>
      <c r="C890" s="28" t="s">
        <v>526</v>
      </c>
      <c r="D890" t="s">
        <v>2248</v>
      </c>
      <c r="E890" s="28" t="s">
        <v>595</v>
      </c>
      <c r="F890" s="28">
        <v>5</v>
      </c>
      <c r="G890" s="28" t="s">
        <v>25</v>
      </c>
      <c r="H890" s="28">
        <v>9402</v>
      </c>
      <c r="I890" s="28" t="s">
        <v>75</v>
      </c>
      <c r="J890" s="28">
        <v>275</v>
      </c>
      <c r="K890" s="28" t="s">
        <v>2249</v>
      </c>
      <c r="L890" s="41">
        <v>7860</v>
      </c>
      <c r="M890" s="44">
        <v>1920</v>
      </c>
      <c r="N890" s="6">
        <v>0.24429999999999999</v>
      </c>
      <c r="O890">
        <v>0</v>
      </c>
      <c r="P890" s="29" t="s">
        <v>29</v>
      </c>
      <c r="Q890" s="28" t="s">
        <v>30</v>
      </c>
      <c r="R890" s="28" t="s">
        <v>76</v>
      </c>
      <c r="S890" s="28" t="s">
        <v>2250</v>
      </c>
      <c r="T890" s="57" t="s">
        <v>8117</v>
      </c>
      <c r="U890" s="57" t="s">
        <v>8118</v>
      </c>
      <c r="V890" s="57" t="s">
        <v>8119</v>
      </c>
      <c r="W890" s="30">
        <v>46037</v>
      </c>
      <c r="X890" s="30">
        <v>46386</v>
      </c>
      <c r="Y890" s="28">
        <v>2026</v>
      </c>
      <c r="Z890" s="28" t="s">
        <v>1110</v>
      </c>
      <c r="AA890" s="28" t="s">
        <v>1111</v>
      </c>
      <c r="AB890" s="28" t="s">
        <v>1112</v>
      </c>
      <c r="AC890" s="28" t="s">
        <v>4474</v>
      </c>
      <c r="AD890" s="48" t="s">
        <v>1535</v>
      </c>
    </row>
    <row r="891" spans="1:30" x14ac:dyDescent="0.25">
      <c r="A891" s="27" t="s">
        <v>3337</v>
      </c>
      <c r="B891" s="28">
        <v>13</v>
      </c>
      <c r="C891" s="28" t="s">
        <v>526</v>
      </c>
      <c r="D891" t="s">
        <v>2248</v>
      </c>
      <c r="E891" s="28" t="s">
        <v>595</v>
      </c>
      <c r="F891" s="28">
        <v>5</v>
      </c>
      <c r="G891" s="28" t="s">
        <v>25</v>
      </c>
      <c r="H891" s="28">
        <v>9501</v>
      </c>
      <c r="I891" s="28" t="s">
        <v>81</v>
      </c>
      <c r="J891" s="28">
        <v>275</v>
      </c>
      <c r="K891" s="28" t="s">
        <v>2249</v>
      </c>
      <c r="L891" s="41">
        <v>6400</v>
      </c>
      <c r="M891" s="44">
        <v>1600</v>
      </c>
      <c r="N891" s="6">
        <v>0.25</v>
      </c>
      <c r="O891">
        <v>0</v>
      </c>
      <c r="P891" s="29" t="s">
        <v>29</v>
      </c>
      <c r="Q891" s="28" t="s">
        <v>30</v>
      </c>
      <c r="R891" s="28" t="s">
        <v>82</v>
      </c>
      <c r="S891" s="28" t="s">
        <v>2250</v>
      </c>
      <c r="T891" s="57" t="s">
        <v>8218</v>
      </c>
      <c r="U891" s="57" t="s">
        <v>8219</v>
      </c>
      <c r="V891" s="57" t="s">
        <v>8220</v>
      </c>
      <c r="W891" s="30">
        <v>46055</v>
      </c>
      <c r="X891" s="30">
        <v>46386</v>
      </c>
      <c r="Y891" s="28">
        <v>2026</v>
      </c>
      <c r="Z891" s="28" t="s">
        <v>1113</v>
      </c>
      <c r="AA891" s="28" t="s">
        <v>3850</v>
      </c>
      <c r="AB891" s="28" t="s">
        <v>1115</v>
      </c>
      <c r="AC891" s="28" t="s">
        <v>4475</v>
      </c>
      <c r="AD891" s="48" t="s">
        <v>514</v>
      </c>
    </row>
    <row r="892" spans="1:30" x14ac:dyDescent="0.25">
      <c r="A892" s="27" t="s">
        <v>3337</v>
      </c>
      <c r="B892" s="28">
        <v>13</v>
      </c>
      <c r="C892" s="28" t="s">
        <v>526</v>
      </c>
      <c r="D892" t="s">
        <v>2248</v>
      </c>
      <c r="E892" s="28" t="s">
        <v>595</v>
      </c>
      <c r="F892" s="28">
        <v>5</v>
      </c>
      <c r="G892" s="28" t="s">
        <v>25</v>
      </c>
      <c r="H892" s="28">
        <v>9502</v>
      </c>
      <c r="I892" s="28" t="s">
        <v>87</v>
      </c>
      <c r="J892" s="28">
        <v>275</v>
      </c>
      <c r="K892" s="28" t="s">
        <v>2249</v>
      </c>
      <c r="L892" s="41">
        <v>3840</v>
      </c>
      <c r="M892" s="44">
        <v>960</v>
      </c>
      <c r="N892" s="6">
        <v>0.25</v>
      </c>
      <c r="O892">
        <v>0</v>
      </c>
      <c r="P892" s="29" t="s">
        <v>29</v>
      </c>
      <c r="Q892" s="28" t="s">
        <v>30</v>
      </c>
      <c r="R892" s="28" t="s">
        <v>88</v>
      </c>
      <c r="S892" s="28" t="s">
        <v>2250</v>
      </c>
      <c r="T892" s="57" t="s">
        <v>8120</v>
      </c>
      <c r="U892" s="57" t="s">
        <v>3644</v>
      </c>
      <c r="V892" s="57" t="s">
        <v>8121</v>
      </c>
      <c r="W892" s="30">
        <v>46051</v>
      </c>
      <c r="X892" s="30">
        <v>46368</v>
      </c>
      <c r="Y892" s="28">
        <v>2026</v>
      </c>
      <c r="Z892" s="28" t="s">
        <v>3645</v>
      </c>
      <c r="AA892" s="28" t="s">
        <v>3646</v>
      </c>
      <c r="AB892" s="28" t="s">
        <v>3647</v>
      </c>
      <c r="AC892" s="28" t="s">
        <v>4476</v>
      </c>
      <c r="AD892" s="48" t="s">
        <v>2575</v>
      </c>
    </row>
    <row r="893" spans="1:30" x14ac:dyDescent="0.25">
      <c r="A893" s="27" t="s">
        <v>3337</v>
      </c>
      <c r="B893" s="28">
        <v>13</v>
      </c>
      <c r="C893" s="28" t="s">
        <v>526</v>
      </c>
      <c r="D893" t="s">
        <v>2248</v>
      </c>
      <c r="E893" s="28" t="s">
        <v>595</v>
      </c>
      <c r="F893" s="28">
        <v>5</v>
      </c>
      <c r="G893" s="28" t="s">
        <v>25</v>
      </c>
      <c r="H893" s="28">
        <v>9503</v>
      </c>
      <c r="I893" s="28" t="s">
        <v>92</v>
      </c>
      <c r="J893" s="28">
        <v>275</v>
      </c>
      <c r="K893" s="28" t="s">
        <v>2249</v>
      </c>
      <c r="L893" s="41">
        <v>6400</v>
      </c>
      <c r="M893" s="44">
        <v>1600</v>
      </c>
      <c r="N893" s="6">
        <v>0.25</v>
      </c>
      <c r="O893">
        <v>0</v>
      </c>
      <c r="P893" s="29" t="s">
        <v>29</v>
      </c>
      <c r="Q893" s="28" t="s">
        <v>30</v>
      </c>
      <c r="R893" s="28" t="s">
        <v>94</v>
      </c>
      <c r="S893" s="28" t="s">
        <v>2250</v>
      </c>
      <c r="T893" s="57" t="s">
        <v>8071</v>
      </c>
      <c r="U893" s="57" t="s">
        <v>8072</v>
      </c>
      <c r="V893" s="57" t="s">
        <v>8073</v>
      </c>
      <c r="W893" s="30">
        <v>46051</v>
      </c>
      <c r="X893" s="30">
        <v>46368</v>
      </c>
      <c r="Y893" s="28">
        <v>2026</v>
      </c>
      <c r="Z893" s="28" t="s">
        <v>2278</v>
      </c>
      <c r="AA893" s="28" t="s">
        <v>1168</v>
      </c>
      <c r="AB893" s="28" t="s">
        <v>2279</v>
      </c>
      <c r="AC893" s="28" t="s">
        <v>4477</v>
      </c>
      <c r="AD893" s="48" t="s">
        <v>2575</v>
      </c>
    </row>
    <row r="894" spans="1:30" x14ac:dyDescent="0.25">
      <c r="A894" s="27" t="s">
        <v>3337</v>
      </c>
      <c r="B894" s="28">
        <v>13</v>
      </c>
      <c r="C894" s="28" t="s">
        <v>526</v>
      </c>
      <c r="D894" t="s">
        <v>2248</v>
      </c>
      <c r="E894" s="28" t="s">
        <v>595</v>
      </c>
      <c r="F894" s="28">
        <v>5</v>
      </c>
      <c r="G894" s="28" t="s">
        <v>25</v>
      </c>
      <c r="H894" s="28">
        <v>9504</v>
      </c>
      <c r="I894" s="28" t="s">
        <v>98</v>
      </c>
      <c r="J894" s="28">
        <v>275</v>
      </c>
      <c r="K894" s="28" t="s">
        <v>2249</v>
      </c>
      <c r="L894" s="41">
        <v>7780</v>
      </c>
      <c r="M894" s="44">
        <v>1982</v>
      </c>
      <c r="N894" s="6">
        <v>0.25480000000000003</v>
      </c>
      <c r="O894">
        <v>0</v>
      </c>
      <c r="P894" s="29" t="s">
        <v>29</v>
      </c>
      <c r="Q894" s="28" t="s">
        <v>30</v>
      </c>
      <c r="R894" s="28" t="s">
        <v>99</v>
      </c>
      <c r="S894" s="28" t="s">
        <v>2250</v>
      </c>
      <c r="T894" s="57" t="s">
        <v>8221</v>
      </c>
      <c r="U894" s="57" t="s">
        <v>8222</v>
      </c>
      <c r="V894" s="57" t="s">
        <v>8223</v>
      </c>
      <c r="W894" s="30">
        <v>46055</v>
      </c>
      <c r="X894" s="30">
        <v>46386</v>
      </c>
      <c r="Y894" s="28">
        <v>2026</v>
      </c>
      <c r="Z894" s="28" t="s">
        <v>1143</v>
      </c>
      <c r="AA894" s="28" t="s">
        <v>1122</v>
      </c>
      <c r="AB894" s="28" t="s">
        <v>4478</v>
      </c>
      <c r="AC894" s="28" t="s">
        <v>4479</v>
      </c>
      <c r="AD894" s="48" t="s">
        <v>2575</v>
      </c>
    </row>
    <row r="895" spans="1:30" x14ac:dyDescent="0.25">
      <c r="A895" s="27" t="s">
        <v>3337</v>
      </c>
      <c r="B895" s="28">
        <v>13</v>
      </c>
      <c r="C895" s="28" t="s">
        <v>526</v>
      </c>
      <c r="D895" t="s">
        <v>2248</v>
      </c>
      <c r="E895" s="28" t="s">
        <v>595</v>
      </c>
      <c r="F895" s="28">
        <v>5</v>
      </c>
      <c r="G895" s="28" t="s">
        <v>25</v>
      </c>
      <c r="H895" s="28">
        <v>9549</v>
      </c>
      <c r="I895" s="28" t="s">
        <v>100</v>
      </c>
      <c r="J895" s="28">
        <v>275</v>
      </c>
      <c r="K895" s="28" t="s">
        <v>2249</v>
      </c>
      <c r="L895" s="41">
        <v>5070</v>
      </c>
      <c r="M895" s="44">
        <v>1243</v>
      </c>
      <c r="N895" s="6">
        <v>0.2452</v>
      </c>
      <c r="O895">
        <v>0</v>
      </c>
      <c r="P895" s="29" t="s">
        <v>29</v>
      </c>
      <c r="Q895" s="28" t="s">
        <v>30</v>
      </c>
      <c r="R895" s="28" t="s">
        <v>101</v>
      </c>
      <c r="S895" s="28" t="s">
        <v>2250</v>
      </c>
      <c r="T895" s="57" t="s">
        <v>8122</v>
      </c>
      <c r="U895" s="57" t="s">
        <v>8123</v>
      </c>
      <c r="V895" s="57" t="s">
        <v>8124</v>
      </c>
      <c r="W895" s="30">
        <v>46023</v>
      </c>
      <c r="X895" s="30">
        <v>46386</v>
      </c>
      <c r="Y895" s="28">
        <v>2026</v>
      </c>
      <c r="Z895" s="28" t="s">
        <v>1143</v>
      </c>
      <c r="AA895" s="28" t="s">
        <v>1122</v>
      </c>
      <c r="AB895" s="28" t="s">
        <v>1178</v>
      </c>
      <c r="AC895" s="28" t="s">
        <v>4480</v>
      </c>
      <c r="AD895" s="48" t="s">
        <v>2575</v>
      </c>
    </row>
    <row r="896" spans="1:30" x14ac:dyDescent="0.25">
      <c r="A896" s="27" t="s">
        <v>3337</v>
      </c>
      <c r="B896" s="28">
        <v>13</v>
      </c>
      <c r="C896" s="28" t="s">
        <v>526</v>
      </c>
      <c r="D896" t="s">
        <v>2248</v>
      </c>
      <c r="E896" s="28" t="s">
        <v>595</v>
      </c>
      <c r="F896" s="28">
        <v>11</v>
      </c>
      <c r="G896" s="28" t="s">
        <v>133</v>
      </c>
      <c r="H896" s="28">
        <v>9209</v>
      </c>
      <c r="I896" s="28" t="s">
        <v>134</v>
      </c>
      <c r="J896" s="28">
        <v>275</v>
      </c>
      <c r="K896" s="28" t="s">
        <v>2249</v>
      </c>
      <c r="L896" s="41">
        <v>4450</v>
      </c>
      <c r="M896" s="44">
        <v>966</v>
      </c>
      <c r="N896" s="6">
        <v>0.21709999999999999</v>
      </c>
      <c r="O896">
        <v>0</v>
      </c>
      <c r="P896" s="29" t="s">
        <v>29</v>
      </c>
      <c r="Q896" s="28" t="s">
        <v>135</v>
      </c>
      <c r="R896" s="28" t="s">
        <v>136</v>
      </c>
      <c r="S896" s="28" t="s">
        <v>2250</v>
      </c>
      <c r="T896" s="57" t="s">
        <v>8247</v>
      </c>
      <c r="U896" s="57" t="s">
        <v>8248</v>
      </c>
      <c r="V896" s="57" t="s">
        <v>8249</v>
      </c>
      <c r="W896" s="30">
        <v>46051</v>
      </c>
      <c r="X896" s="30">
        <v>46368</v>
      </c>
      <c r="Y896" s="28">
        <v>2026</v>
      </c>
      <c r="Z896" s="28" t="s">
        <v>4481</v>
      </c>
      <c r="AA896" s="28" t="s">
        <v>4482</v>
      </c>
      <c r="AB896" s="28" t="s">
        <v>4483</v>
      </c>
      <c r="AC896" s="28" t="s">
        <v>4484</v>
      </c>
      <c r="AD896" s="48" t="s">
        <v>4485</v>
      </c>
    </row>
    <row r="897" spans="1:30" x14ac:dyDescent="0.25">
      <c r="A897" s="27" t="s">
        <v>3337</v>
      </c>
      <c r="B897" s="28">
        <v>13</v>
      </c>
      <c r="C897" s="28" t="s">
        <v>526</v>
      </c>
      <c r="D897" t="s">
        <v>2248</v>
      </c>
      <c r="E897" s="28" t="s">
        <v>595</v>
      </c>
      <c r="F897" s="28">
        <v>11</v>
      </c>
      <c r="G897" s="28" t="s">
        <v>133</v>
      </c>
      <c r="H897" s="28">
        <v>9212</v>
      </c>
      <c r="I897" s="28" t="s">
        <v>147</v>
      </c>
      <c r="J897" s="28">
        <v>275</v>
      </c>
      <c r="K897" s="28" t="s">
        <v>2249</v>
      </c>
      <c r="L897" s="41">
        <v>5990</v>
      </c>
      <c r="M897" s="44">
        <v>1476</v>
      </c>
      <c r="N897" s="6">
        <v>0.24640000000000001</v>
      </c>
      <c r="O897">
        <v>0</v>
      </c>
      <c r="P897" s="29" t="s">
        <v>29</v>
      </c>
      <c r="Q897" s="28" t="s">
        <v>135</v>
      </c>
      <c r="R897" s="28" t="s">
        <v>148</v>
      </c>
      <c r="S897" s="28" t="s">
        <v>2250</v>
      </c>
      <c r="T897" s="57" t="s">
        <v>8197</v>
      </c>
      <c r="U897" s="57" t="s">
        <v>8198</v>
      </c>
      <c r="V897" s="57" t="s">
        <v>8199</v>
      </c>
      <c r="W897" s="30">
        <v>46051</v>
      </c>
      <c r="X897" s="30">
        <v>46371</v>
      </c>
      <c r="Y897" s="28">
        <v>2026</v>
      </c>
      <c r="Z897" s="28" t="s">
        <v>4486</v>
      </c>
      <c r="AA897" s="28" t="s">
        <v>4487</v>
      </c>
      <c r="AB897" s="28" t="s">
        <v>4488</v>
      </c>
      <c r="AC897" s="28" t="s">
        <v>3831</v>
      </c>
      <c r="AD897" s="48" t="s">
        <v>3832</v>
      </c>
    </row>
    <row r="898" spans="1:30" x14ac:dyDescent="0.25">
      <c r="A898" s="27" t="s">
        <v>3337</v>
      </c>
      <c r="B898" s="28">
        <v>13</v>
      </c>
      <c r="C898" s="28" t="s">
        <v>526</v>
      </c>
      <c r="D898" t="s">
        <v>2248</v>
      </c>
      <c r="E898" s="28" t="s">
        <v>595</v>
      </c>
      <c r="F898" s="28">
        <v>11</v>
      </c>
      <c r="G898" s="28" t="s">
        <v>133</v>
      </c>
      <c r="H898" s="28">
        <v>9217</v>
      </c>
      <c r="I898" s="28" t="s">
        <v>169</v>
      </c>
      <c r="J898" s="28">
        <v>275</v>
      </c>
      <c r="K898" s="28" t="s">
        <v>2249</v>
      </c>
      <c r="L898" s="41">
        <v>7640</v>
      </c>
      <c r="M898" s="44">
        <v>1844</v>
      </c>
      <c r="N898" s="6">
        <v>0.2414</v>
      </c>
      <c r="O898">
        <v>0</v>
      </c>
      <c r="P898" s="29" t="s">
        <v>29</v>
      </c>
      <c r="Q898" s="28" t="s">
        <v>135</v>
      </c>
      <c r="R898" s="28" t="s">
        <v>173</v>
      </c>
      <c r="S898" s="28" t="s">
        <v>2250</v>
      </c>
      <c r="T898" s="57" t="s">
        <v>8203</v>
      </c>
      <c r="U898" s="57" t="s">
        <v>8204</v>
      </c>
      <c r="V898" s="57" t="s">
        <v>8205</v>
      </c>
      <c r="W898" s="30">
        <v>46055</v>
      </c>
      <c r="X898" s="30">
        <v>46368</v>
      </c>
      <c r="Y898" s="28">
        <v>2026</v>
      </c>
      <c r="Z898" s="28" t="s">
        <v>1257</v>
      </c>
      <c r="AA898" s="28" t="s">
        <v>601</v>
      </c>
      <c r="AB898" s="28" t="s">
        <v>1258</v>
      </c>
      <c r="AC898" s="28" t="s">
        <v>4489</v>
      </c>
      <c r="AD898" s="48" t="s">
        <v>998</v>
      </c>
    </row>
    <row r="899" spans="1:30" x14ac:dyDescent="0.25">
      <c r="A899" s="27" t="s">
        <v>3337</v>
      </c>
      <c r="B899" s="28">
        <v>13</v>
      </c>
      <c r="C899" s="28" t="s">
        <v>526</v>
      </c>
      <c r="D899" t="s">
        <v>2248</v>
      </c>
      <c r="E899" s="28" t="s">
        <v>595</v>
      </c>
      <c r="F899" s="28">
        <v>11</v>
      </c>
      <c r="G899" s="28" t="s">
        <v>133</v>
      </c>
      <c r="H899" s="28">
        <v>9403</v>
      </c>
      <c r="I899" s="28" t="s">
        <v>181</v>
      </c>
      <c r="J899" s="28">
        <v>275</v>
      </c>
      <c r="K899" s="28" t="s">
        <v>2249</v>
      </c>
      <c r="L899" s="41">
        <v>6050</v>
      </c>
      <c r="M899" s="44">
        <v>1416</v>
      </c>
      <c r="N899" s="6">
        <v>0.23400000000000001</v>
      </c>
      <c r="O899">
        <v>0</v>
      </c>
      <c r="P899" s="29" t="s">
        <v>29</v>
      </c>
      <c r="Q899" s="28" t="s">
        <v>135</v>
      </c>
      <c r="R899" s="28" t="s">
        <v>183</v>
      </c>
      <c r="S899" s="28" t="s">
        <v>2250</v>
      </c>
      <c r="T899" s="57" t="s">
        <v>7987</v>
      </c>
      <c r="U899" s="57" t="s">
        <v>7988</v>
      </c>
      <c r="V899" s="57" t="s">
        <v>7989</v>
      </c>
      <c r="W899" s="30">
        <v>46023</v>
      </c>
      <c r="X899" s="30">
        <v>46053</v>
      </c>
      <c r="Y899" s="28">
        <v>2026</v>
      </c>
      <c r="Z899" s="28" t="s">
        <v>182</v>
      </c>
      <c r="AA899" s="28" t="s">
        <v>1273</v>
      </c>
      <c r="AB899" s="28" t="s">
        <v>1274</v>
      </c>
      <c r="AC899" s="28" t="s">
        <v>424</v>
      </c>
      <c r="AD899" s="48" t="s">
        <v>4490</v>
      </c>
    </row>
    <row r="900" spans="1:30" x14ac:dyDescent="0.25">
      <c r="A900" s="27" t="s">
        <v>3337</v>
      </c>
      <c r="B900" s="28">
        <v>13</v>
      </c>
      <c r="C900" s="28" t="s">
        <v>526</v>
      </c>
      <c r="D900" t="s">
        <v>2248</v>
      </c>
      <c r="E900" s="28" t="s">
        <v>595</v>
      </c>
      <c r="F900" s="28">
        <v>13</v>
      </c>
      <c r="G900" s="28" t="s">
        <v>102</v>
      </c>
      <c r="H900" s="28">
        <v>9105</v>
      </c>
      <c r="I900" s="28" t="s">
        <v>341</v>
      </c>
      <c r="J900" s="28">
        <v>275</v>
      </c>
      <c r="K900" s="28" t="s">
        <v>2249</v>
      </c>
      <c r="L900" s="41">
        <v>8155</v>
      </c>
      <c r="M900" s="44">
        <v>1942</v>
      </c>
      <c r="N900" s="6">
        <v>0.23810000000000001</v>
      </c>
      <c r="O900">
        <v>0</v>
      </c>
      <c r="P900" s="29" t="s">
        <v>29</v>
      </c>
      <c r="Q900" s="28" t="s">
        <v>104</v>
      </c>
      <c r="R900" s="28" t="s">
        <v>342</v>
      </c>
      <c r="S900" s="28" t="s">
        <v>2250</v>
      </c>
      <c r="T900" s="57" t="s">
        <v>8125</v>
      </c>
      <c r="U900" s="57" t="s">
        <v>8126</v>
      </c>
      <c r="V900" s="57" t="s">
        <v>8127</v>
      </c>
      <c r="W900" s="30">
        <v>46037</v>
      </c>
      <c r="X900" s="30">
        <v>46386</v>
      </c>
      <c r="Y900" s="28">
        <v>2026</v>
      </c>
      <c r="Z900" s="28" t="s">
        <v>4491</v>
      </c>
      <c r="AA900" s="28" t="s">
        <v>4492</v>
      </c>
      <c r="AB900" s="28" t="s">
        <v>194</v>
      </c>
      <c r="AC900" s="28" t="s">
        <v>4493</v>
      </c>
      <c r="AD900" s="48" t="s">
        <v>4494</v>
      </c>
    </row>
    <row r="901" spans="1:30" x14ac:dyDescent="0.25">
      <c r="A901" s="27" t="s">
        <v>3337</v>
      </c>
      <c r="B901" s="28">
        <v>13</v>
      </c>
      <c r="C901" s="28" t="s">
        <v>526</v>
      </c>
      <c r="D901" t="s">
        <v>2248</v>
      </c>
      <c r="E901" s="28" t="s">
        <v>595</v>
      </c>
      <c r="F901" s="28">
        <v>13</v>
      </c>
      <c r="G901" s="28" t="s">
        <v>102</v>
      </c>
      <c r="H901" s="28">
        <v>9218</v>
      </c>
      <c r="I901" s="28" t="s">
        <v>191</v>
      </c>
      <c r="J901" s="28">
        <v>275</v>
      </c>
      <c r="K901" s="28" t="s">
        <v>2249</v>
      </c>
      <c r="L901" s="41">
        <v>7680</v>
      </c>
      <c r="M901" s="44">
        <v>1920</v>
      </c>
      <c r="N901" s="6">
        <v>0.25</v>
      </c>
      <c r="O901">
        <v>0</v>
      </c>
      <c r="P901" s="29" t="s">
        <v>29</v>
      </c>
      <c r="Q901" s="28" t="s">
        <v>104</v>
      </c>
      <c r="R901" s="28" t="s">
        <v>196</v>
      </c>
      <c r="S901" s="28" t="s">
        <v>2250</v>
      </c>
      <c r="T901" s="57" t="s">
        <v>8128</v>
      </c>
      <c r="U901" s="57" t="s">
        <v>8129</v>
      </c>
      <c r="V901" s="57" t="s">
        <v>8130</v>
      </c>
      <c r="W901" s="30">
        <v>46037</v>
      </c>
      <c r="X901" s="30">
        <v>46386</v>
      </c>
      <c r="Y901" s="28">
        <v>2026</v>
      </c>
      <c r="Z901" s="28" t="s">
        <v>192</v>
      </c>
      <c r="AA901" s="28" t="s">
        <v>193</v>
      </c>
      <c r="AB901" s="28" t="s">
        <v>194</v>
      </c>
      <c r="AC901" s="28" t="s">
        <v>4495</v>
      </c>
      <c r="AD901" s="48" t="s">
        <v>4496</v>
      </c>
    </row>
    <row r="902" spans="1:30" x14ac:dyDescent="0.25">
      <c r="A902" s="27" t="s">
        <v>3337</v>
      </c>
      <c r="B902" s="28">
        <v>13</v>
      </c>
      <c r="C902" s="28" t="s">
        <v>526</v>
      </c>
      <c r="D902" t="s">
        <v>2248</v>
      </c>
      <c r="E902" s="28" t="s">
        <v>595</v>
      </c>
      <c r="F902" s="28">
        <v>13</v>
      </c>
      <c r="G902" s="28" t="s">
        <v>102</v>
      </c>
      <c r="H902" s="28">
        <v>9304</v>
      </c>
      <c r="I902" s="28" t="s">
        <v>338</v>
      </c>
      <c r="J902" s="28">
        <v>275</v>
      </c>
      <c r="K902" s="28" t="s">
        <v>2249</v>
      </c>
      <c r="L902" s="41">
        <v>13710</v>
      </c>
      <c r="M902" s="44">
        <v>2677</v>
      </c>
      <c r="N902" s="6">
        <v>0.1953</v>
      </c>
      <c r="O902">
        <v>0</v>
      </c>
      <c r="P902" s="29" t="s">
        <v>29</v>
      </c>
      <c r="Q902" s="28" t="s">
        <v>104</v>
      </c>
      <c r="R902" s="28" t="s">
        <v>340</v>
      </c>
      <c r="S902" s="28" t="s">
        <v>2250</v>
      </c>
      <c r="T902" s="57" t="s">
        <v>8131</v>
      </c>
      <c r="U902" s="57" t="s">
        <v>3662</v>
      </c>
      <c r="V902" s="57" t="s">
        <v>8132</v>
      </c>
      <c r="W902" s="30">
        <v>46037</v>
      </c>
      <c r="X902" s="30">
        <v>46386</v>
      </c>
      <c r="Y902" s="28">
        <v>2026</v>
      </c>
      <c r="Z902" s="28" t="s">
        <v>3667</v>
      </c>
      <c r="AA902" s="28" t="s">
        <v>3669</v>
      </c>
      <c r="AB902" s="28" t="s">
        <v>4497</v>
      </c>
      <c r="AC902" s="28" t="s">
        <v>339</v>
      </c>
      <c r="AD902" s="48" t="s">
        <v>1084</v>
      </c>
    </row>
    <row r="903" spans="1:30" x14ac:dyDescent="0.25">
      <c r="A903" s="27" t="s">
        <v>3337</v>
      </c>
      <c r="B903" s="28">
        <v>13</v>
      </c>
      <c r="C903" s="28" t="s">
        <v>526</v>
      </c>
      <c r="D903" t="s">
        <v>2248</v>
      </c>
      <c r="E903" s="28" t="s">
        <v>595</v>
      </c>
      <c r="F903" s="28">
        <v>15</v>
      </c>
      <c r="G903" s="28" t="s">
        <v>211</v>
      </c>
      <c r="H903" s="28">
        <v>9111</v>
      </c>
      <c r="I903" s="28" t="s">
        <v>2584</v>
      </c>
      <c r="J903" s="28">
        <v>275</v>
      </c>
      <c r="K903" s="28" t="s">
        <v>2249</v>
      </c>
      <c r="L903" s="41">
        <v>6220</v>
      </c>
      <c r="M903" s="44">
        <v>190</v>
      </c>
      <c r="N903" s="6">
        <v>3.0499999999999999E-2</v>
      </c>
      <c r="O903">
        <v>0</v>
      </c>
      <c r="P903" s="29" t="s">
        <v>29</v>
      </c>
      <c r="Q903" s="28" t="s">
        <v>215</v>
      </c>
      <c r="R903" s="28" t="s">
        <v>2585</v>
      </c>
      <c r="S903" s="28" t="s">
        <v>2250</v>
      </c>
      <c r="T903" s="57" t="s">
        <v>8133</v>
      </c>
      <c r="U903" s="57" t="s">
        <v>8134</v>
      </c>
      <c r="V903" s="57" t="s">
        <v>8135</v>
      </c>
      <c r="W903" s="30">
        <v>46051</v>
      </c>
      <c r="X903" s="30">
        <v>46368</v>
      </c>
      <c r="Y903" s="28">
        <v>2026</v>
      </c>
      <c r="Z903" s="28" t="s">
        <v>3677</v>
      </c>
      <c r="AA903" s="28" t="s">
        <v>4498</v>
      </c>
      <c r="AB903" s="28" t="s">
        <v>4499</v>
      </c>
      <c r="AC903" s="28" t="s">
        <v>4500</v>
      </c>
      <c r="AD903" s="48" t="s">
        <v>4501</v>
      </c>
    </row>
    <row r="904" spans="1:30" x14ac:dyDescent="0.25">
      <c r="A904" s="27" t="s">
        <v>3337</v>
      </c>
      <c r="B904" s="28">
        <v>13</v>
      </c>
      <c r="C904" s="28" t="s">
        <v>526</v>
      </c>
      <c r="D904" t="s">
        <v>2248</v>
      </c>
      <c r="E904" s="28" t="s">
        <v>595</v>
      </c>
      <c r="F904" s="28">
        <v>15</v>
      </c>
      <c r="G904" s="28" t="s">
        <v>211</v>
      </c>
      <c r="H904" s="28">
        <v>9551</v>
      </c>
      <c r="I904" s="28" t="s">
        <v>348</v>
      </c>
      <c r="J904" s="28">
        <v>275</v>
      </c>
      <c r="K904" s="28" t="s">
        <v>2249</v>
      </c>
      <c r="L904" s="41">
        <v>1640</v>
      </c>
      <c r="M904" s="44">
        <v>346</v>
      </c>
      <c r="N904" s="6">
        <v>0.21099999999999999</v>
      </c>
      <c r="O904">
        <v>0</v>
      </c>
      <c r="P904" s="29" t="s">
        <v>29</v>
      </c>
      <c r="Q904" s="28" t="s">
        <v>215</v>
      </c>
      <c r="R904" s="28" t="s">
        <v>349</v>
      </c>
      <c r="S904" s="28" t="s">
        <v>2250</v>
      </c>
      <c r="T904" s="57" t="s">
        <v>8136</v>
      </c>
      <c r="U904" s="57" t="s">
        <v>8137</v>
      </c>
      <c r="V904" s="57" t="s">
        <v>8138</v>
      </c>
      <c r="W904" s="30">
        <v>46048</v>
      </c>
      <c r="X904" s="30">
        <v>46374</v>
      </c>
      <c r="Y904" s="28">
        <v>2026</v>
      </c>
      <c r="Z904" s="28" t="s">
        <v>4502</v>
      </c>
      <c r="AA904" s="28" t="s">
        <v>4503</v>
      </c>
      <c r="AB904" s="28" t="s">
        <v>4504</v>
      </c>
      <c r="AC904" s="28" t="s">
        <v>3680</v>
      </c>
      <c r="AD904" s="48" t="s">
        <v>3681</v>
      </c>
    </row>
    <row r="905" spans="1:30" x14ac:dyDescent="0.25">
      <c r="A905" s="27" t="s">
        <v>3337</v>
      </c>
      <c r="B905" s="28">
        <v>13</v>
      </c>
      <c r="C905" s="28" t="s">
        <v>526</v>
      </c>
      <c r="D905" t="s">
        <v>2248</v>
      </c>
      <c r="E905" s="28" t="s">
        <v>595</v>
      </c>
      <c r="F905" s="28">
        <v>17</v>
      </c>
      <c r="G905" s="28" t="s">
        <v>83</v>
      </c>
      <c r="H905" s="28">
        <v>9219</v>
      </c>
      <c r="I905" s="28" t="s">
        <v>84</v>
      </c>
      <c r="J905" s="28">
        <v>275</v>
      </c>
      <c r="K905" s="28" t="s">
        <v>2249</v>
      </c>
      <c r="L905" s="41">
        <v>3840</v>
      </c>
      <c r="M905" s="44">
        <v>960</v>
      </c>
      <c r="N905" s="6">
        <v>0.25</v>
      </c>
      <c r="O905">
        <v>0</v>
      </c>
      <c r="P905" s="29" t="s">
        <v>29</v>
      </c>
      <c r="Q905" s="28" t="s">
        <v>85</v>
      </c>
      <c r="R905" s="28" t="s">
        <v>86</v>
      </c>
      <c r="S905" s="28" t="s">
        <v>2250</v>
      </c>
      <c r="T905" s="57" t="s">
        <v>8206</v>
      </c>
      <c r="U905" s="57" t="s">
        <v>8207</v>
      </c>
      <c r="V905" s="57" t="s">
        <v>8208</v>
      </c>
      <c r="W905" s="30">
        <v>46024</v>
      </c>
      <c r="X905" s="30">
        <v>46381</v>
      </c>
      <c r="Y905" s="28">
        <v>2026</v>
      </c>
      <c r="Z905" s="28" t="s">
        <v>4505</v>
      </c>
      <c r="AA905" s="28" t="s">
        <v>4506</v>
      </c>
      <c r="AB905" s="28" t="s">
        <v>4507</v>
      </c>
      <c r="AC905" s="28" t="s">
        <v>4508</v>
      </c>
      <c r="AD905" s="48" t="s">
        <v>1683</v>
      </c>
    </row>
    <row r="906" spans="1:30" x14ac:dyDescent="0.25">
      <c r="A906" s="27" t="s">
        <v>3337</v>
      </c>
      <c r="B906" s="28">
        <v>13</v>
      </c>
      <c r="C906" s="28" t="s">
        <v>526</v>
      </c>
      <c r="D906" t="s">
        <v>2248</v>
      </c>
      <c r="E906" s="28" t="s">
        <v>595</v>
      </c>
      <c r="F906" s="28">
        <v>17</v>
      </c>
      <c r="G906" s="28" t="s">
        <v>83</v>
      </c>
      <c r="H906" s="28">
        <v>9220</v>
      </c>
      <c r="I906" s="28" t="s">
        <v>131</v>
      </c>
      <c r="J906" s="28">
        <v>275</v>
      </c>
      <c r="K906" s="28" t="s">
        <v>2249</v>
      </c>
      <c r="L906" s="41">
        <v>2560</v>
      </c>
      <c r="M906" s="44">
        <v>640</v>
      </c>
      <c r="N906" s="6">
        <v>0.25</v>
      </c>
      <c r="O906">
        <v>0</v>
      </c>
      <c r="P906" s="29" t="s">
        <v>29</v>
      </c>
      <c r="Q906" s="28" t="s">
        <v>85</v>
      </c>
      <c r="R906" s="28" t="s">
        <v>132</v>
      </c>
      <c r="S906" s="28" t="s">
        <v>2250</v>
      </c>
      <c r="T906" s="57" t="s">
        <v>3523</v>
      </c>
      <c r="U906" s="57" t="s">
        <v>8074</v>
      </c>
      <c r="V906" s="57" t="s">
        <v>8075</v>
      </c>
      <c r="W906" s="30">
        <v>46062</v>
      </c>
      <c r="X906" s="30">
        <v>46368</v>
      </c>
      <c r="Y906" s="28">
        <v>2026</v>
      </c>
      <c r="Z906" s="28" t="s">
        <v>4509</v>
      </c>
      <c r="AA906" s="28" t="s">
        <v>4509</v>
      </c>
      <c r="AB906" s="28" t="s">
        <v>4510</v>
      </c>
      <c r="AC906" s="28" t="s">
        <v>4511</v>
      </c>
      <c r="AD906" s="48" t="s">
        <v>2575</v>
      </c>
    </row>
    <row r="907" spans="1:30" x14ac:dyDescent="0.25">
      <c r="A907" s="27" t="s">
        <v>3337</v>
      </c>
      <c r="B907" s="28">
        <v>13</v>
      </c>
      <c r="C907" s="28" t="s">
        <v>526</v>
      </c>
      <c r="D907" t="s">
        <v>2248</v>
      </c>
      <c r="E907" s="28" t="s">
        <v>595</v>
      </c>
      <c r="F907" s="28">
        <v>17</v>
      </c>
      <c r="G907" s="28" t="s">
        <v>83</v>
      </c>
      <c r="H907" s="28">
        <v>9515</v>
      </c>
      <c r="I907" s="28" t="s">
        <v>89</v>
      </c>
      <c r="J907" s="28">
        <v>275</v>
      </c>
      <c r="K907" s="28" t="s">
        <v>2249</v>
      </c>
      <c r="L907" s="41">
        <v>3840</v>
      </c>
      <c r="M907" s="44">
        <v>960</v>
      </c>
      <c r="N907" s="6">
        <v>0.25</v>
      </c>
      <c r="O907">
        <v>0</v>
      </c>
      <c r="P907" s="29" t="s">
        <v>29</v>
      </c>
      <c r="Q907" s="28" t="s">
        <v>85</v>
      </c>
      <c r="R907" s="28" t="s">
        <v>91</v>
      </c>
      <c r="S907" s="28" t="s">
        <v>2250</v>
      </c>
      <c r="T907" s="57" t="s">
        <v>8018</v>
      </c>
      <c r="U907" s="57" t="s">
        <v>8019</v>
      </c>
      <c r="V907" s="57" t="s">
        <v>8020</v>
      </c>
      <c r="W907" s="30">
        <v>46023</v>
      </c>
      <c r="X907" s="30">
        <v>46053</v>
      </c>
      <c r="Y907" s="28">
        <v>2026</v>
      </c>
      <c r="Z907" s="28" t="s">
        <v>1542</v>
      </c>
      <c r="AA907" s="28" t="s">
        <v>1543</v>
      </c>
      <c r="AB907" s="28" t="s">
        <v>412</v>
      </c>
      <c r="AC907" s="28" t="s">
        <v>597</v>
      </c>
      <c r="AD907" s="48" t="s">
        <v>598</v>
      </c>
    </row>
    <row r="908" spans="1:30" x14ac:dyDescent="0.25">
      <c r="A908" s="27" t="s">
        <v>3337</v>
      </c>
      <c r="B908" s="28">
        <v>13</v>
      </c>
      <c r="C908" s="28" t="s">
        <v>526</v>
      </c>
      <c r="D908" t="s">
        <v>2248</v>
      </c>
      <c r="E908" s="28" t="s">
        <v>595</v>
      </c>
      <c r="F908" s="28">
        <v>20</v>
      </c>
      <c r="G908" s="28" t="s">
        <v>321</v>
      </c>
      <c r="H908" s="28">
        <v>9520</v>
      </c>
      <c r="I908" s="28" t="s">
        <v>327</v>
      </c>
      <c r="J908" s="28">
        <v>275</v>
      </c>
      <c r="K908" s="28" t="s">
        <v>2249</v>
      </c>
      <c r="L908" s="41">
        <v>4020</v>
      </c>
      <c r="M908" s="44">
        <v>960</v>
      </c>
      <c r="N908" s="6">
        <v>0.23880000000000001</v>
      </c>
      <c r="O908">
        <v>0</v>
      </c>
      <c r="P908" s="29" t="s">
        <v>29</v>
      </c>
      <c r="Q908" s="28" t="s">
        <v>323</v>
      </c>
      <c r="R908" s="28" t="s">
        <v>328</v>
      </c>
      <c r="S908" s="28" t="s">
        <v>2250</v>
      </c>
      <c r="T908" s="57" t="s">
        <v>8139</v>
      </c>
      <c r="U908" s="57" t="s">
        <v>8140</v>
      </c>
      <c r="V908" s="57" t="s">
        <v>8141</v>
      </c>
      <c r="W908" s="30">
        <v>46023</v>
      </c>
      <c r="X908" s="30">
        <v>46386</v>
      </c>
      <c r="Y908" s="28">
        <v>2026</v>
      </c>
      <c r="Z908" s="28" t="s">
        <v>3687</v>
      </c>
      <c r="AA908" s="28" t="s">
        <v>3688</v>
      </c>
      <c r="AB908" s="28" t="s">
        <v>3689</v>
      </c>
      <c r="AC908" s="28" t="s">
        <v>4512</v>
      </c>
      <c r="AD908" s="48" t="s">
        <v>71</v>
      </c>
    </row>
    <row r="909" spans="1:30" x14ac:dyDescent="0.25">
      <c r="A909" s="27" t="s">
        <v>3337</v>
      </c>
      <c r="B909" s="28">
        <v>13</v>
      </c>
      <c r="C909" s="28" t="s">
        <v>526</v>
      </c>
      <c r="D909" t="s">
        <v>2248</v>
      </c>
      <c r="E909" s="28" t="s">
        <v>595</v>
      </c>
      <c r="F909" s="28">
        <v>25</v>
      </c>
      <c r="G909" s="28" t="s">
        <v>95</v>
      </c>
      <c r="H909" s="28">
        <v>9509</v>
      </c>
      <c r="I909" s="28" t="s">
        <v>734</v>
      </c>
      <c r="J909" s="28">
        <v>275</v>
      </c>
      <c r="K909" s="28" t="s">
        <v>2249</v>
      </c>
      <c r="L909" s="41">
        <v>10670</v>
      </c>
      <c r="M909" s="44">
        <v>2393</v>
      </c>
      <c r="N909" s="6">
        <v>0.2243</v>
      </c>
      <c r="O909">
        <v>0</v>
      </c>
      <c r="P909" s="29" t="s">
        <v>29</v>
      </c>
      <c r="Q909" s="28" t="s">
        <v>97</v>
      </c>
      <c r="R909" s="28" t="s">
        <v>736</v>
      </c>
      <c r="S909" s="28" t="s">
        <v>2250</v>
      </c>
      <c r="T909" s="57" t="s">
        <v>8224</v>
      </c>
      <c r="U909" s="57" t="s">
        <v>8225</v>
      </c>
      <c r="V909" s="57" t="s">
        <v>8226</v>
      </c>
      <c r="W909" s="30">
        <v>46055</v>
      </c>
      <c r="X909" s="30">
        <v>46368</v>
      </c>
      <c r="Y909" s="28">
        <v>2026</v>
      </c>
      <c r="Z909" s="28" t="s">
        <v>2264</v>
      </c>
      <c r="AA909" s="28" t="s">
        <v>1451</v>
      </c>
      <c r="AB909" s="28" t="s">
        <v>4513</v>
      </c>
      <c r="AC909" s="28" t="s">
        <v>749</v>
      </c>
      <c r="AD909" s="48" t="s">
        <v>4514</v>
      </c>
    </row>
    <row r="910" spans="1:30" x14ac:dyDescent="0.25">
      <c r="A910" s="27" t="s">
        <v>3337</v>
      </c>
      <c r="B910" s="28">
        <v>13</v>
      </c>
      <c r="C910" s="28" t="s">
        <v>526</v>
      </c>
      <c r="D910" t="s">
        <v>2248</v>
      </c>
      <c r="E910" s="28" t="s">
        <v>595</v>
      </c>
      <c r="F910" s="28">
        <v>27</v>
      </c>
      <c r="G910" s="28" t="s">
        <v>234</v>
      </c>
      <c r="H910" s="28">
        <v>9522</v>
      </c>
      <c r="I910" s="28" t="s">
        <v>235</v>
      </c>
      <c r="J910" s="28">
        <v>275</v>
      </c>
      <c r="K910" s="28" t="s">
        <v>2249</v>
      </c>
      <c r="L910" s="41">
        <v>4390</v>
      </c>
      <c r="M910" s="44">
        <v>1259</v>
      </c>
      <c r="N910" s="6">
        <v>0.2868</v>
      </c>
      <c r="O910">
        <v>0</v>
      </c>
      <c r="P910" s="29" t="s">
        <v>29</v>
      </c>
      <c r="Q910" s="28" t="s">
        <v>236</v>
      </c>
      <c r="R910" s="28" t="s">
        <v>237</v>
      </c>
      <c r="S910" s="28" t="s">
        <v>2250</v>
      </c>
      <c r="T910" s="57" t="s">
        <v>8082</v>
      </c>
      <c r="U910" s="57" t="s">
        <v>3540</v>
      </c>
      <c r="V910" s="57" t="s">
        <v>8083</v>
      </c>
      <c r="W910" s="30">
        <v>46051</v>
      </c>
      <c r="X910" s="30">
        <v>46368</v>
      </c>
      <c r="Y910" s="28">
        <v>2026</v>
      </c>
      <c r="Z910" s="28" t="s">
        <v>4515</v>
      </c>
      <c r="AA910" s="28" t="s">
        <v>1678</v>
      </c>
      <c r="AB910" s="28" t="s">
        <v>4516</v>
      </c>
      <c r="AC910" s="28" t="s">
        <v>4517</v>
      </c>
      <c r="AD910" s="48" t="s">
        <v>4518</v>
      </c>
    </row>
    <row r="911" spans="1:30" x14ac:dyDescent="0.25">
      <c r="A911" s="27" t="s">
        <v>3337</v>
      </c>
      <c r="B911" s="28">
        <v>13</v>
      </c>
      <c r="C911" s="28" t="s">
        <v>526</v>
      </c>
      <c r="D911" t="s">
        <v>2248</v>
      </c>
      <c r="E911" s="28" t="s">
        <v>595</v>
      </c>
      <c r="F911" s="28">
        <v>41</v>
      </c>
      <c r="G911" s="28" t="s">
        <v>110</v>
      </c>
      <c r="H911" s="28">
        <v>9116</v>
      </c>
      <c r="I911" s="28" t="s">
        <v>141</v>
      </c>
      <c r="J911" s="28">
        <v>275</v>
      </c>
      <c r="K911" s="28" t="s">
        <v>2249</v>
      </c>
      <c r="L911" s="41">
        <v>3840</v>
      </c>
      <c r="M911" s="44">
        <v>880</v>
      </c>
      <c r="N911" s="6">
        <v>0.22919999999999999</v>
      </c>
      <c r="O911">
        <v>0</v>
      </c>
      <c r="P911" s="29" t="s">
        <v>29</v>
      </c>
      <c r="Q911" s="28" t="s">
        <v>114</v>
      </c>
      <c r="R911" s="28" t="s">
        <v>143</v>
      </c>
      <c r="S911" s="28" t="s">
        <v>2250</v>
      </c>
      <c r="T911" s="57" t="s">
        <v>8084</v>
      </c>
      <c r="U911" s="57" t="s">
        <v>8085</v>
      </c>
      <c r="V911" s="57" t="s">
        <v>8086</v>
      </c>
      <c r="W911" s="30">
        <v>46051</v>
      </c>
      <c r="X911" s="30">
        <v>46371</v>
      </c>
      <c r="Y911" s="28">
        <v>2026</v>
      </c>
      <c r="Z911" s="28" t="s">
        <v>4519</v>
      </c>
      <c r="AA911" s="28" t="s">
        <v>4520</v>
      </c>
      <c r="AB911" s="28" t="s">
        <v>4521</v>
      </c>
      <c r="AC911" s="28" t="s">
        <v>142</v>
      </c>
      <c r="AD911" s="48" t="s">
        <v>3770</v>
      </c>
    </row>
    <row r="912" spans="1:30" x14ac:dyDescent="0.25">
      <c r="A912" s="27" t="s">
        <v>3337</v>
      </c>
      <c r="B912" s="28">
        <v>13</v>
      </c>
      <c r="C912" s="28" t="s">
        <v>526</v>
      </c>
      <c r="D912" t="s">
        <v>2248</v>
      </c>
      <c r="E912" s="28" t="s">
        <v>595</v>
      </c>
      <c r="F912" s="28">
        <v>41</v>
      </c>
      <c r="G912" s="28" t="s">
        <v>110</v>
      </c>
      <c r="H912" s="28">
        <v>9525</v>
      </c>
      <c r="I912" s="28" t="s">
        <v>111</v>
      </c>
      <c r="J912" s="28">
        <v>275</v>
      </c>
      <c r="K912" s="28" t="s">
        <v>2249</v>
      </c>
      <c r="L912" s="41">
        <v>3910</v>
      </c>
      <c r="M912" s="44">
        <v>1004</v>
      </c>
      <c r="N912" s="6">
        <v>0.25679999999999997</v>
      </c>
      <c r="O912">
        <v>0</v>
      </c>
      <c r="P912" s="29" t="s">
        <v>29</v>
      </c>
      <c r="Q912" s="28" t="s">
        <v>114</v>
      </c>
      <c r="R912" s="28" t="s">
        <v>115</v>
      </c>
      <c r="S912" s="28" t="s">
        <v>2250</v>
      </c>
      <c r="T912" s="57" t="s">
        <v>8142</v>
      </c>
      <c r="U912" s="57" t="s">
        <v>3701</v>
      </c>
      <c r="V912" s="57" t="s">
        <v>8143</v>
      </c>
      <c r="W912" s="30">
        <v>46048</v>
      </c>
      <c r="X912" s="30">
        <v>46371</v>
      </c>
      <c r="Y912" s="28">
        <v>2026</v>
      </c>
      <c r="Z912" s="28" t="s">
        <v>1389</v>
      </c>
      <c r="AA912" s="28" t="s">
        <v>112</v>
      </c>
      <c r="AB912" s="28" t="s">
        <v>371</v>
      </c>
      <c r="AC912" s="28" t="s">
        <v>4395</v>
      </c>
      <c r="AD912" s="48" t="s">
        <v>113</v>
      </c>
    </row>
    <row r="913" spans="1:30" x14ac:dyDescent="0.25">
      <c r="A913" s="27" t="s">
        <v>3337</v>
      </c>
      <c r="B913" s="28">
        <v>13</v>
      </c>
      <c r="C913" s="28" t="s">
        <v>526</v>
      </c>
      <c r="D913" t="s">
        <v>2248</v>
      </c>
      <c r="E913" s="28" t="s">
        <v>595</v>
      </c>
      <c r="F913" s="28">
        <v>41</v>
      </c>
      <c r="G913" s="28" t="s">
        <v>110</v>
      </c>
      <c r="H913" s="28">
        <v>9526</v>
      </c>
      <c r="I913" s="28" t="s">
        <v>154</v>
      </c>
      <c r="J913" s="28">
        <v>275</v>
      </c>
      <c r="K913" s="28" t="s">
        <v>2249</v>
      </c>
      <c r="L913" s="41">
        <v>3840</v>
      </c>
      <c r="M913" s="44">
        <v>960</v>
      </c>
      <c r="N913" s="6">
        <v>0.25</v>
      </c>
      <c r="O913">
        <v>0</v>
      </c>
      <c r="P913" s="29" t="s">
        <v>29</v>
      </c>
      <c r="Q913" s="28" t="s">
        <v>114</v>
      </c>
      <c r="R913" s="28" t="s">
        <v>155</v>
      </c>
      <c r="S913" s="28" t="s">
        <v>2250</v>
      </c>
      <c r="T913" s="57" t="s">
        <v>8087</v>
      </c>
      <c r="U913" s="57" t="s">
        <v>8088</v>
      </c>
      <c r="V913" s="57" t="s">
        <v>8089</v>
      </c>
      <c r="W913" s="30">
        <v>46051</v>
      </c>
      <c r="X913" s="30">
        <v>46371</v>
      </c>
      <c r="Y913" s="28">
        <v>2026</v>
      </c>
      <c r="Z913" s="28" t="s">
        <v>1395</v>
      </c>
      <c r="AA913" s="28" t="s">
        <v>1392</v>
      </c>
      <c r="AB913" s="28" t="s">
        <v>4522</v>
      </c>
      <c r="AC913" s="28" t="s">
        <v>3549</v>
      </c>
      <c r="AD913" s="48" t="s">
        <v>51</v>
      </c>
    </row>
    <row r="914" spans="1:30" x14ac:dyDescent="0.25">
      <c r="A914" s="27" t="s">
        <v>3337</v>
      </c>
      <c r="B914" s="28">
        <v>13</v>
      </c>
      <c r="C914" s="28" t="s">
        <v>526</v>
      </c>
      <c r="D914" t="s">
        <v>2248</v>
      </c>
      <c r="E914" s="28" t="s">
        <v>595</v>
      </c>
      <c r="F914" s="28">
        <v>41</v>
      </c>
      <c r="G914" s="28" t="s">
        <v>110</v>
      </c>
      <c r="H914" s="28">
        <v>9527</v>
      </c>
      <c r="I914" s="28" t="s">
        <v>149</v>
      </c>
      <c r="J914" s="28">
        <v>275</v>
      </c>
      <c r="K914" s="28" t="s">
        <v>2249</v>
      </c>
      <c r="L914" s="41">
        <v>7630</v>
      </c>
      <c r="M914" s="44">
        <v>1874</v>
      </c>
      <c r="N914" s="6">
        <v>0.24560000000000001</v>
      </c>
      <c r="O914">
        <v>0</v>
      </c>
      <c r="P914" s="29" t="s">
        <v>29</v>
      </c>
      <c r="Q914" s="28" t="s">
        <v>114</v>
      </c>
      <c r="R914" s="28" t="s">
        <v>150</v>
      </c>
      <c r="S914" s="28" t="s">
        <v>2250</v>
      </c>
      <c r="T914" s="57" t="s">
        <v>8227</v>
      </c>
      <c r="U914" s="57" t="s">
        <v>8228</v>
      </c>
      <c r="V914" s="57" t="s">
        <v>8229</v>
      </c>
      <c r="W914" s="30">
        <v>46048</v>
      </c>
      <c r="X914" s="30">
        <v>46371</v>
      </c>
      <c r="Y914" s="28">
        <v>2026</v>
      </c>
      <c r="Z914" s="28" t="s">
        <v>1389</v>
      </c>
      <c r="AA914" s="28" t="s">
        <v>112</v>
      </c>
      <c r="AB914" s="28" t="s">
        <v>371</v>
      </c>
      <c r="AC914" s="28" t="s">
        <v>4395</v>
      </c>
      <c r="AD914" s="48" t="s">
        <v>1085</v>
      </c>
    </row>
    <row r="915" spans="1:30" x14ac:dyDescent="0.25">
      <c r="A915" s="27" t="s">
        <v>3337</v>
      </c>
      <c r="B915" s="28">
        <v>13</v>
      </c>
      <c r="C915" s="28" t="s">
        <v>526</v>
      </c>
      <c r="D915" t="s">
        <v>2248</v>
      </c>
      <c r="E915" s="28" t="s">
        <v>595</v>
      </c>
      <c r="F915" s="28">
        <v>41</v>
      </c>
      <c r="G915" s="28" t="s">
        <v>110</v>
      </c>
      <c r="H915" s="28">
        <v>9528</v>
      </c>
      <c r="I915" s="28" t="s">
        <v>137</v>
      </c>
      <c r="J915" s="28">
        <v>275</v>
      </c>
      <c r="K915" s="28" t="s">
        <v>2249</v>
      </c>
      <c r="L915" s="41">
        <v>6440</v>
      </c>
      <c r="M915" s="44">
        <v>1396</v>
      </c>
      <c r="N915" s="6">
        <v>0.21679999999999999</v>
      </c>
      <c r="O915">
        <v>0</v>
      </c>
      <c r="P915" s="29" t="s">
        <v>29</v>
      </c>
      <c r="Q915" s="28" t="s">
        <v>114</v>
      </c>
      <c r="R915" s="28" t="s">
        <v>138</v>
      </c>
      <c r="S915" s="28" t="s">
        <v>2250</v>
      </c>
      <c r="T915" s="57" t="s">
        <v>8144</v>
      </c>
      <c r="U915" s="57" t="s">
        <v>8145</v>
      </c>
      <c r="V915" s="57" t="s">
        <v>8146</v>
      </c>
      <c r="W915" s="30">
        <v>46048</v>
      </c>
      <c r="X915" s="30">
        <v>46371</v>
      </c>
      <c r="Y915" s="28">
        <v>2026</v>
      </c>
      <c r="Z915" s="28" t="s">
        <v>4523</v>
      </c>
      <c r="AA915" s="28" t="s">
        <v>4524</v>
      </c>
      <c r="AB915" s="28" t="s">
        <v>4525</v>
      </c>
      <c r="AC915" s="28" t="s">
        <v>4526</v>
      </c>
      <c r="AD915" s="48" t="s">
        <v>598</v>
      </c>
    </row>
    <row r="916" spans="1:30" x14ac:dyDescent="0.25">
      <c r="A916" s="27" t="s">
        <v>3337</v>
      </c>
      <c r="B916" s="28">
        <v>13</v>
      </c>
      <c r="C916" s="28" t="s">
        <v>526</v>
      </c>
      <c r="D916" t="s">
        <v>2248</v>
      </c>
      <c r="E916" s="28" t="s">
        <v>595</v>
      </c>
      <c r="F916" s="28">
        <v>44</v>
      </c>
      <c r="G916" s="28" t="s">
        <v>58</v>
      </c>
      <c r="H916" s="28">
        <v>9222</v>
      </c>
      <c r="I916" s="28" t="s">
        <v>59</v>
      </c>
      <c r="J916" s="28">
        <v>275</v>
      </c>
      <c r="K916" s="28" t="s">
        <v>2249</v>
      </c>
      <c r="L916" s="41">
        <v>3840</v>
      </c>
      <c r="M916" s="44">
        <v>960</v>
      </c>
      <c r="N916" s="6">
        <v>0.25</v>
      </c>
      <c r="O916">
        <v>0</v>
      </c>
      <c r="P916" s="29" t="s">
        <v>29</v>
      </c>
      <c r="Q916" s="28" t="s">
        <v>60</v>
      </c>
      <c r="R916" s="28" t="s">
        <v>61</v>
      </c>
      <c r="S916" s="28" t="s">
        <v>2250</v>
      </c>
      <c r="T916" s="57" t="s">
        <v>8147</v>
      </c>
      <c r="U916" s="57" t="s">
        <v>8148</v>
      </c>
      <c r="V916" s="57" t="s">
        <v>3718</v>
      </c>
      <c r="W916" s="30">
        <v>46051</v>
      </c>
      <c r="X916" s="30">
        <v>46368</v>
      </c>
      <c r="Y916" s="28">
        <v>2026</v>
      </c>
      <c r="Z916" s="28" t="s">
        <v>1632</v>
      </c>
      <c r="AA916" s="28" t="s">
        <v>1633</v>
      </c>
      <c r="AB916" s="28" t="s">
        <v>4527</v>
      </c>
      <c r="AC916" s="28" t="s">
        <v>4528</v>
      </c>
      <c r="AD916" s="48" t="s">
        <v>4529</v>
      </c>
    </row>
    <row r="917" spans="1:30" x14ac:dyDescent="0.25">
      <c r="A917" s="27" t="s">
        <v>3337</v>
      </c>
      <c r="B917" s="28">
        <v>13</v>
      </c>
      <c r="C917" s="28" t="s">
        <v>526</v>
      </c>
      <c r="D917" t="s">
        <v>2248</v>
      </c>
      <c r="E917" s="28" t="s">
        <v>595</v>
      </c>
      <c r="F917" s="28">
        <v>44</v>
      </c>
      <c r="G917" s="28" t="s">
        <v>58</v>
      </c>
      <c r="H917" s="28">
        <v>9524</v>
      </c>
      <c r="I917" s="28" t="s">
        <v>70</v>
      </c>
      <c r="J917" s="28">
        <v>275</v>
      </c>
      <c r="K917" s="28" t="s">
        <v>2249</v>
      </c>
      <c r="L917" s="41">
        <v>3840</v>
      </c>
      <c r="M917" s="44">
        <v>640</v>
      </c>
      <c r="N917" s="6">
        <v>0.16669999999999999</v>
      </c>
      <c r="O917">
        <v>0</v>
      </c>
      <c r="P917" s="29" t="s">
        <v>29</v>
      </c>
      <c r="Q917" s="28" t="s">
        <v>60</v>
      </c>
      <c r="R917" s="28" t="s">
        <v>72</v>
      </c>
      <c r="S917" s="28" t="s">
        <v>2250</v>
      </c>
      <c r="T917" s="57" t="s">
        <v>8149</v>
      </c>
      <c r="U917" s="57" t="s">
        <v>8150</v>
      </c>
      <c r="V917" s="57" t="s">
        <v>3720</v>
      </c>
      <c r="W917" s="30">
        <v>46051</v>
      </c>
      <c r="X917" s="30">
        <v>46368</v>
      </c>
      <c r="Y917" s="28">
        <v>2026</v>
      </c>
      <c r="Z917" s="28" t="s">
        <v>4530</v>
      </c>
      <c r="AA917" s="28" t="s">
        <v>4531</v>
      </c>
      <c r="AB917" s="28" t="s">
        <v>4532</v>
      </c>
      <c r="AC917" s="28" t="s">
        <v>4533</v>
      </c>
      <c r="AD917" s="48" t="s">
        <v>71</v>
      </c>
    </row>
    <row r="918" spans="1:30" x14ac:dyDescent="0.25">
      <c r="A918" s="27" t="s">
        <v>3337</v>
      </c>
      <c r="B918" s="28">
        <v>13</v>
      </c>
      <c r="C918" s="28" t="s">
        <v>526</v>
      </c>
      <c r="D918" t="s">
        <v>2248</v>
      </c>
      <c r="E918" s="28" t="s">
        <v>595</v>
      </c>
      <c r="F918" s="28">
        <v>47</v>
      </c>
      <c r="G918" s="28" t="s">
        <v>49</v>
      </c>
      <c r="H918" s="28">
        <v>9118</v>
      </c>
      <c r="I918" s="28" t="s">
        <v>50</v>
      </c>
      <c r="J918" s="28">
        <v>275</v>
      </c>
      <c r="K918" s="28" t="s">
        <v>2249</v>
      </c>
      <c r="L918" s="41">
        <v>2560</v>
      </c>
      <c r="M918" s="44">
        <v>640</v>
      </c>
      <c r="N918" s="6">
        <v>0.25</v>
      </c>
      <c r="O918">
        <v>0</v>
      </c>
      <c r="P918" s="29" t="s">
        <v>29</v>
      </c>
      <c r="Q918" s="28" t="s">
        <v>52</v>
      </c>
      <c r="R918" s="28" t="s">
        <v>53</v>
      </c>
      <c r="S918" s="28" t="s">
        <v>2250</v>
      </c>
      <c r="T918" s="57" t="s">
        <v>8151</v>
      </c>
      <c r="U918" s="57" t="s">
        <v>3731</v>
      </c>
      <c r="V918" s="57" t="s">
        <v>8152</v>
      </c>
      <c r="W918" s="30">
        <v>46042</v>
      </c>
      <c r="X918" s="30">
        <v>46386</v>
      </c>
      <c r="Y918" s="28">
        <v>2026</v>
      </c>
      <c r="Z918" s="28" t="s">
        <v>4534</v>
      </c>
      <c r="AA918" s="28" t="s">
        <v>4535</v>
      </c>
      <c r="AB918" s="28" t="s">
        <v>4536</v>
      </c>
      <c r="AC918" s="28" t="s">
        <v>2251</v>
      </c>
      <c r="AD918" s="48" t="s">
        <v>4537</v>
      </c>
    </row>
    <row r="919" spans="1:30" x14ac:dyDescent="0.25">
      <c r="A919" s="27" t="s">
        <v>3337</v>
      </c>
      <c r="B919" s="28">
        <v>13</v>
      </c>
      <c r="C919" s="28" t="s">
        <v>526</v>
      </c>
      <c r="D919" t="s">
        <v>2248</v>
      </c>
      <c r="E919" s="28" t="s">
        <v>595</v>
      </c>
      <c r="F919" s="28">
        <v>50</v>
      </c>
      <c r="G919" s="28" t="s">
        <v>354</v>
      </c>
      <c r="H919" s="28">
        <v>9117</v>
      </c>
      <c r="I919" s="28" t="s">
        <v>355</v>
      </c>
      <c r="J919" s="28">
        <v>275</v>
      </c>
      <c r="K919" s="28" t="s">
        <v>2249</v>
      </c>
      <c r="L919" s="41">
        <v>4190</v>
      </c>
      <c r="M919" s="44">
        <v>1021</v>
      </c>
      <c r="N919" s="6">
        <v>0.2437</v>
      </c>
      <c r="O919">
        <v>0</v>
      </c>
      <c r="P919" s="29" t="s">
        <v>29</v>
      </c>
      <c r="Q919" s="28" t="s">
        <v>356</v>
      </c>
      <c r="R919" s="28" t="s">
        <v>357</v>
      </c>
      <c r="S919" s="28" t="s">
        <v>2250</v>
      </c>
      <c r="T919" s="57" t="s">
        <v>8153</v>
      </c>
      <c r="U919" s="57" t="s">
        <v>8154</v>
      </c>
      <c r="V919" s="57" t="s">
        <v>3736</v>
      </c>
      <c r="W919" s="30">
        <v>46051</v>
      </c>
      <c r="X919" s="30">
        <v>46368</v>
      </c>
      <c r="Y919" s="28">
        <v>2026</v>
      </c>
      <c r="Z919" s="28" t="s">
        <v>4538</v>
      </c>
      <c r="AA919" s="28" t="s">
        <v>4539</v>
      </c>
      <c r="AB919" s="28" t="s">
        <v>4540</v>
      </c>
      <c r="AC919" s="28" t="s">
        <v>4541</v>
      </c>
      <c r="AD919" s="48" t="s">
        <v>4542</v>
      </c>
    </row>
    <row r="920" spans="1:30" x14ac:dyDescent="0.25">
      <c r="A920" s="27" t="s">
        <v>3337</v>
      </c>
      <c r="B920" s="28">
        <v>13</v>
      </c>
      <c r="C920" s="28" t="s">
        <v>526</v>
      </c>
      <c r="D920" t="s">
        <v>2248</v>
      </c>
      <c r="E920" s="28" t="s">
        <v>595</v>
      </c>
      <c r="F920" s="28">
        <v>52</v>
      </c>
      <c r="G920" s="28" t="s">
        <v>165</v>
      </c>
      <c r="H920" s="28">
        <v>9534</v>
      </c>
      <c r="I920" s="28" t="s">
        <v>179</v>
      </c>
      <c r="J920" s="28">
        <v>275</v>
      </c>
      <c r="K920" s="28" t="s">
        <v>2249</v>
      </c>
      <c r="L920" s="41">
        <v>4140</v>
      </c>
      <c r="M920" s="44">
        <v>422</v>
      </c>
      <c r="N920" s="6">
        <v>0.1019</v>
      </c>
      <c r="O920">
        <v>0</v>
      </c>
      <c r="P920" s="29" t="s">
        <v>29</v>
      </c>
      <c r="Q920" s="28" t="s">
        <v>167</v>
      </c>
      <c r="R920" s="28" t="s">
        <v>180</v>
      </c>
      <c r="S920" s="28" t="s">
        <v>2250</v>
      </c>
      <c r="T920" s="57" t="s">
        <v>8090</v>
      </c>
      <c r="U920" s="57" t="s">
        <v>8091</v>
      </c>
      <c r="V920" s="57" t="s">
        <v>8092</v>
      </c>
      <c r="W920" s="30">
        <v>46052</v>
      </c>
      <c r="X920" s="30">
        <v>46368</v>
      </c>
      <c r="Y920" s="28">
        <v>2026</v>
      </c>
      <c r="Z920" s="28" t="s">
        <v>4274</v>
      </c>
      <c r="AA920" s="28" t="s">
        <v>4071</v>
      </c>
      <c r="AB920" s="28" t="s">
        <v>4072</v>
      </c>
      <c r="AC920" s="28" t="s">
        <v>1684</v>
      </c>
      <c r="AD920" s="48" t="s">
        <v>71</v>
      </c>
    </row>
    <row r="921" spans="1:30" x14ac:dyDescent="0.25">
      <c r="A921" s="27" t="s">
        <v>3337</v>
      </c>
      <c r="B921" s="28">
        <v>13</v>
      </c>
      <c r="C921" s="28" t="s">
        <v>526</v>
      </c>
      <c r="D921" t="s">
        <v>2248</v>
      </c>
      <c r="E921" s="28" t="s">
        <v>595</v>
      </c>
      <c r="F921" s="28">
        <v>52</v>
      </c>
      <c r="G921" s="28" t="s">
        <v>165</v>
      </c>
      <c r="H921" s="28">
        <v>9535</v>
      </c>
      <c r="I921" s="28" t="s">
        <v>166</v>
      </c>
      <c r="J921" s="28">
        <v>275</v>
      </c>
      <c r="K921" s="28" t="s">
        <v>2249</v>
      </c>
      <c r="L921" s="41">
        <v>2830</v>
      </c>
      <c r="M921" s="44">
        <v>640</v>
      </c>
      <c r="N921" s="6">
        <v>0.2261</v>
      </c>
      <c r="O921">
        <v>0</v>
      </c>
      <c r="P921" s="29" t="s">
        <v>29</v>
      </c>
      <c r="Q921" s="28" t="s">
        <v>167</v>
      </c>
      <c r="R921" s="28" t="s">
        <v>168</v>
      </c>
      <c r="S921" s="28" t="s">
        <v>2250</v>
      </c>
      <c r="T921" s="57" t="s">
        <v>8155</v>
      </c>
      <c r="U921" s="57" t="s">
        <v>8156</v>
      </c>
      <c r="V921" s="57" t="s">
        <v>8157</v>
      </c>
      <c r="W921" s="30">
        <v>46051</v>
      </c>
      <c r="X921" s="30">
        <v>46368</v>
      </c>
      <c r="Y921" s="28">
        <v>2026</v>
      </c>
      <c r="Z921" s="28" t="s">
        <v>3983</v>
      </c>
      <c r="AA921" s="28" t="s">
        <v>3758</v>
      </c>
      <c r="AB921" s="28" t="s">
        <v>3762</v>
      </c>
      <c r="AC921" s="28" t="s">
        <v>4543</v>
      </c>
      <c r="AD921" s="48" t="s">
        <v>1080</v>
      </c>
    </row>
    <row r="922" spans="1:30" x14ac:dyDescent="0.25">
      <c r="A922" s="27" t="s">
        <v>3337</v>
      </c>
      <c r="B922" s="28">
        <v>13</v>
      </c>
      <c r="C922" s="28" t="s">
        <v>526</v>
      </c>
      <c r="D922" t="s">
        <v>2248</v>
      </c>
      <c r="E922" s="28" t="s">
        <v>595</v>
      </c>
      <c r="F922" s="28">
        <v>54</v>
      </c>
      <c r="G922" s="28" t="s">
        <v>119</v>
      </c>
      <c r="H922" s="28">
        <v>9537</v>
      </c>
      <c r="I922" s="28" t="s">
        <v>120</v>
      </c>
      <c r="J922" s="28">
        <v>275</v>
      </c>
      <c r="K922" s="28" t="s">
        <v>2249</v>
      </c>
      <c r="L922" s="41">
        <v>6470</v>
      </c>
      <c r="M922" s="44">
        <v>1629</v>
      </c>
      <c r="N922" s="6">
        <v>0.25180000000000002</v>
      </c>
      <c r="O922">
        <v>0</v>
      </c>
      <c r="P922" s="29" t="s">
        <v>29</v>
      </c>
      <c r="Q922" s="28" t="s">
        <v>121</v>
      </c>
      <c r="R922" s="28" t="s">
        <v>122</v>
      </c>
      <c r="S922" s="28" t="s">
        <v>2250</v>
      </c>
      <c r="T922" s="57" t="s">
        <v>8158</v>
      </c>
      <c r="U922" s="57" t="s">
        <v>3766</v>
      </c>
      <c r="V922" s="57" t="s">
        <v>8159</v>
      </c>
      <c r="W922" s="30">
        <v>46051</v>
      </c>
      <c r="X922" s="30">
        <v>46368</v>
      </c>
      <c r="Y922" s="28">
        <v>2026</v>
      </c>
      <c r="Z922" s="28" t="s">
        <v>3341</v>
      </c>
      <c r="AA922" s="28" t="s">
        <v>4544</v>
      </c>
      <c r="AB922" s="28" t="s">
        <v>4545</v>
      </c>
      <c r="AC922" s="28" t="s">
        <v>4546</v>
      </c>
      <c r="AD922" s="48" t="s">
        <v>4547</v>
      </c>
    </row>
    <row r="923" spans="1:30" x14ac:dyDescent="0.25">
      <c r="A923" s="27" t="s">
        <v>3337</v>
      </c>
      <c r="B923" s="28">
        <v>13</v>
      </c>
      <c r="C923" s="28" t="s">
        <v>526</v>
      </c>
      <c r="D923" t="s">
        <v>2248</v>
      </c>
      <c r="E923" s="28" t="s">
        <v>595</v>
      </c>
      <c r="F923" s="28">
        <v>68</v>
      </c>
      <c r="G923" s="28" t="s">
        <v>283</v>
      </c>
      <c r="H923" s="28">
        <v>9309</v>
      </c>
      <c r="I923" s="28" t="s">
        <v>289</v>
      </c>
      <c r="J923" s="28">
        <v>275</v>
      </c>
      <c r="K923" s="28" t="s">
        <v>2249</v>
      </c>
      <c r="L923" s="41">
        <v>5040</v>
      </c>
      <c r="M923" s="44">
        <v>1327</v>
      </c>
      <c r="N923" s="6">
        <v>0.26329999999999998</v>
      </c>
      <c r="O923">
        <v>0</v>
      </c>
      <c r="P923" s="29" t="s">
        <v>29</v>
      </c>
      <c r="Q923" s="28" t="s">
        <v>285</v>
      </c>
      <c r="R923" s="28" t="s">
        <v>290</v>
      </c>
      <c r="S923" s="28" t="s">
        <v>2250</v>
      </c>
      <c r="T923" s="57" t="s">
        <v>8215</v>
      </c>
      <c r="U923" s="57" t="s">
        <v>8216</v>
      </c>
      <c r="V923" s="57" t="s">
        <v>8217</v>
      </c>
      <c r="W923" s="30">
        <v>46055</v>
      </c>
      <c r="X923" s="30">
        <v>46360</v>
      </c>
      <c r="Y923" s="28">
        <v>2026</v>
      </c>
      <c r="Z923" s="28" t="s">
        <v>4548</v>
      </c>
      <c r="AA923" s="28" t="s">
        <v>4549</v>
      </c>
      <c r="AB923" s="28" t="s">
        <v>1081</v>
      </c>
      <c r="AC923" s="28" t="s">
        <v>4550</v>
      </c>
      <c r="AD923" s="48" t="s">
        <v>4551</v>
      </c>
    </row>
    <row r="924" spans="1:30" x14ac:dyDescent="0.25">
      <c r="A924" s="27" t="s">
        <v>3337</v>
      </c>
      <c r="B924" s="28">
        <v>13</v>
      </c>
      <c r="C924" s="28" t="s">
        <v>526</v>
      </c>
      <c r="D924" t="s">
        <v>2248</v>
      </c>
      <c r="E924" s="28" t="s">
        <v>595</v>
      </c>
      <c r="F924" s="28">
        <v>68</v>
      </c>
      <c r="G924" s="28" t="s">
        <v>283</v>
      </c>
      <c r="H924" s="28">
        <v>9546</v>
      </c>
      <c r="I924" s="28" t="s">
        <v>303</v>
      </c>
      <c r="J924" s="28">
        <v>275</v>
      </c>
      <c r="K924" s="28" t="s">
        <v>2249</v>
      </c>
      <c r="L924" s="41">
        <v>5190</v>
      </c>
      <c r="M924" s="44">
        <v>986</v>
      </c>
      <c r="N924" s="6">
        <v>0.19</v>
      </c>
      <c r="O924">
        <v>0</v>
      </c>
      <c r="P924" s="29" t="s">
        <v>29</v>
      </c>
      <c r="Q924" s="28" t="s">
        <v>285</v>
      </c>
      <c r="R924" s="28" t="s">
        <v>305</v>
      </c>
      <c r="S924" s="28" t="s">
        <v>2250</v>
      </c>
      <c r="T924" s="57" t="s">
        <v>8239</v>
      </c>
      <c r="U924" s="57" t="s">
        <v>3868</v>
      </c>
      <c r="V924" s="57" t="s">
        <v>8240</v>
      </c>
      <c r="W924" s="30">
        <v>46055</v>
      </c>
      <c r="X924" s="30">
        <v>46369</v>
      </c>
      <c r="Y924" s="28">
        <v>2026</v>
      </c>
      <c r="Z924" s="28" t="s">
        <v>4552</v>
      </c>
      <c r="AA924" s="28" t="s">
        <v>4553</v>
      </c>
      <c r="AB924" s="28" t="s">
        <v>4554</v>
      </c>
      <c r="AC924" s="28" t="s">
        <v>4555</v>
      </c>
      <c r="AD924" s="48" t="s">
        <v>4556</v>
      </c>
    </row>
    <row r="925" spans="1:30" x14ac:dyDescent="0.25">
      <c r="A925" s="27" t="s">
        <v>3337</v>
      </c>
      <c r="B925" s="28">
        <v>13</v>
      </c>
      <c r="C925" s="28" t="s">
        <v>526</v>
      </c>
      <c r="D925" t="s">
        <v>2248</v>
      </c>
      <c r="E925" s="28" t="s">
        <v>595</v>
      </c>
      <c r="F925" s="28">
        <v>73</v>
      </c>
      <c r="G925" s="28" t="s">
        <v>312</v>
      </c>
      <c r="H925" s="28">
        <v>9226</v>
      </c>
      <c r="I925" s="28" t="s">
        <v>319</v>
      </c>
      <c r="J925" s="28">
        <v>275</v>
      </c>
      <c r="K925" s="28" t="s">
        <v>2249</v>
      </c>
      <c r="L925" s="41">
        <v>12740</v>
      </c>
      <c r="M925" s="44">
        <v>3149</v>
      </c>
      <c r="N925" s="6">
        <v>0.2472</v>
      </c>
      <c r="O925">
        <v>0</v>
      </c>
      <c r="P925" s="29" t="s">
        <v>29</v>
      </c>
      <c r="Q925" s="28" t="s">
        <v>315</v>
      </c>
      <c r="R925" s="28" t="s">
        <v>320</v>
      </c>
      <c r="S925" s="28" t="s">
        <v>2250</v>
      </c>
      <c r="T925" s="57" t="s">
        <v>8163</v>
      </c>
      <c r="U925" s="57" t="s">
        <v>8164</v>
      </c>
      <c r="V925" s="57" t="s">
        <v>8165</v>
      </c>
      <c r="W925" s="30">
        <v>46051</v>
      </c>
      <c r="X925" s="30">
        <v>46368</v>
      </c>
      <c r="Y925" s="28">
        <v>2026</v>
      </c>
      <c r="Z925" s="28" t="s">
        <v>2256</v>
      </c>
      <c r="AA925" s="28" t="s">
        <v>1636</v>
      </c>
      <c r="AB925" s="28" t="s">
        <v>4557</v>
      </c>
      <c r="AC925" s="28" t="s">
        <v>4558</v>
      </c>
      <c r="AD925" s="48" t="s">
        <v>4559</v>
      </c>
    </row>
    <row r="926" spans="1:30" x14ac:dyDescent="0.25">
      <c r="A926" s="27" t="s">
        <v>3337</v>
      </c>
      <c r="B926" s="28">
        <v>13</v>
      </c>
      <c r="C926" s="28" t="s">
        <v>526</v>
      </c>
      <c r="D926" t="s">
        <v>2248</v>
      </c>
      <c r="E926" s="28" t="s">
        <v>595</v>
      </c>
      <c r="F926" s="28">
        <v>76</v>
      </c>
      <c r="G926" s="28" t="s">
        <v>253</v>
      </c>
      <c r="H926" s="28">
        <v>9124</v>
      </c>
      <c r="I926" s="28" t="s">
        <v>257</v>
      </c>
      <c r="J926" s="28">
        <v>275</v>
      </c>
      <c r="K926" s="28" t="s">
        <v>2249</v>
      </c>
      <c r="L926" s="41">
        <v>4460</v>
      </c>
      <c r="M926" s="44">
        <v>929</v>
      </c>
      <c r="N926" s="6">
        <v>0.20830000000000001</v>
      </c>
      <c r="O926">
        <v>0</v>
      </c>
      <c r="P926" s="29" t="s">
        <v>29</v>
      </c>
      <c r="Q926" s="28" t="s">
        <v>255</v>
      </c>
      <c r="R926" s="28" t="s">
        <v>259</v>
      </c>
      <c r="S926" s="28" t="s">
        <v>2250</v>
      </c>
      <c r="T926" s="57" t="s">
        <v>8191</v>
      </c>
      <c r="U926" s="57" t="s">
        <v>8192</v>
      </c>
      <c r="V926" s="57" t="s">
        <v>8193</v>
      </c>
      <c r="W926" s="30">
        <v>46048</v>
      </c>
      <c r="X926" s="30">
        <v>46375</v>
      </c>
      <c r="Y926" s="28">
        <v>2026</v>
      </c>
      <c r="Z926" s="28" t="s">
        <v>1328</v>
      </c>
      <c r="AA926" s="28" t="s">
        <v>1329</v>
      </c>
      <c r="AB926" s="28" t="s">
        <v>1330</v>
      </c>
      <c r="AC926" s="28" t="s">
        <v>4560</v>
      </c>
      <c r="AD926" s="48" t="s">
        <v>2575</v>
      </c>
    </row>
    <row r="927" spans="1:30" x14ac:dyDescent="0.25">
      <c r="A927" s="27" t="s">
        <v>3337</v>
      </c>
      <c r="B927" s="28">
        <v>13</v>
      </c>
      <c r="C927" s="28" t="s">
        <v>526</v>
      </c>
      <c r="D927" t="s">
        <v>2248</v>
      </c>
      <c r="E927" s="28" t="s">
        <v>595</v>
      </c>
      <c r="F927" s="28">
        <v>76</v>
      </c>
      <c r="G927" s="28" t="s">
        <v>253</v>
      </c>
      <c r="H927" s="28">
        <v>9125</v>
      </c>
      <c r="I927" s="28" t="s">
        <v>271</v>
      </c>
      <c r="J927" s="28">
        <v>275</v>
      </c>
      <c r="K927" s="28" t="s">
        <v>2249</v>
      </c>
      <c r="L927" s="41">
        <v>4415</v>
      </c>
      <c r="M927" s="44">
        <v>1165</v>
      </c>
      <c r="N927" s="6">
        <v>0.26390000000000002</v>
      </c>
      <c r="O927">
        <v>0</v>
      </c>
      <c r="P927" s="29" t="s">
        <v>29</v>
      </c>
      <c r="Q927" s="28" t="s">
        <v>255</v>
      </c>
      <c r="R927" s="28" t="s">
        <v>272</v>
      </c>
      <c r="S927" s="28" t="s">
        <v>2250</v>
      </c>
      <c r="T927" s="57" t="s">
        <v>8194</v>
      </c>
      <c r="U927" s="57" t="s">
        <v>8195</v>
      </c>
      <c r="V927" s="57" t="s">
        <v>8196</v>
      </c>
      <c r="W927" s="30">
        <v>46055</v>
      </c>
      <c r="X927" s="30">
        <v>46374</v>
      </c>
      <c r="Y927" s="28">
        <v>2026</v>
      </c>
      <c r="Z927" s="28" t="s">
        <v>4561</v>
      </c>
      <c r="AA927" s="28" t="s">
        <v>4562</v>
      </c>
      <c r="AB927" s="28" t="s">
        <v>4563</v>
      </c>
      <c r="AC927" s="28" t="s">
        <v>4564</v>
      </c>
      <c r="AD927" s="48" t="s">
        <v>1683</v>
      </c>
    </row>
    <row r="928" spans="1:30" x14ac:dyDescent="0.25">
      <c r="A928" s="27" t="s">
        <v>3337</v>
      </c>
      <c r="B928" s="28">
        <v>13</v>
      </c>
      <c r="C928" s="28" t="s">
        <v>526</v>
      </c>
      <c r="D928" t="s">
        <v>2248</v>
      </c>
      <c r="E928" s="28" t="s">
        <v>595</v>
      </c>
      <c r="F928" s="28">
        <v>76</v>
      </c>
      <c r="G928" s="28" t="s">
        <v>253</v>
      </c>
      <c r="H928" s="28">
        <v>9227</v>
      </c>
      <c r="I928" s="28" t="s">
        <v>265</v>
      </c>
      <c r="J928" s="28">
        <v>275</v>
      </c>
      <c r="K928" s="28" t="s">
        <v>2249</v>
      </c>
      <c r="L928" s="41">
        <v>5760</v>
      </c>
      <c r="M928" s="44">
        <v>1222</v>
      </c>
      <c r="N928" s="6">
        <v>0.2122</v>
      </c>
      <c r="O928">
        <v>0</v>
      </c>
      <c r="P928" s="29" t="s">
        <v>29</v>
      </c>
      <c r="Q928" s="28" t="s">
        <v>255</v>
      </c>
      <c r="R928" s="28" t="s">
        <v>266</v>
      </c>
      <c r="S928" s="28" t="s">
        <v>2250</v>
      </c>
      <c r="T928" s="57" t="s">
        <v>8166</v>
      </c>
      <c r="U928" s="57" t="s">
        <v>3778</v>
      </c>
      <c r="V928" s="57" t="s">
        <v>8167</v>
      </c>
      <c r="W928" s="30">
        <v>46051</v>
      </c>
      <c r="X928" s="30">
        <v>46368</v>
      </c>
      <c r="Y928" s="28">
        <v>2026</v>
      </c>
      <c r="Z928" s="28" t="s">
        <v>1335</v>
      </c>
      <c r="AA928" s="28" t="s">
        <v>1340</v>
      </c>
      <c r="AB928" s="28" t="s">
        <v>1337</v>
      </c>
      <c r="AC928" s="28" t="s">
        <v>4000</v>
      </c>
      <c r="AD928" s="48" t="s">
        <v>4416</v>
      </c>
    </row>
    <row r="929" spans="1:30" x14ac:dyDescent="0.25">
      <c r="A929" s="27" t="s">
        <v>3337</v>
      </c>
      <c r="B929" s="28">
        <v>13</v>
      </c>
      <c r="C929" s="28" t="s">
        <v>526</v>
      </c>
      <c r="D929" t="s">
        <v>2248</v>
      </c>
      <c r="E929" s="28" t="s">
        <v>595</v>
      </c>
      <c r="F929" s="28">
        <v>76</v>
      </c>
      <c r="G929" s="28" t="s">
        <v>253</v>
      </c>
      <c r="H929" s="28">
        <v>9311</v>
      </c>
      <c r="I929" s="28" t="s">
        <v>267</v>
      </c>
      <c r="J929" s="28">
        <v>275</v>
      </c>
      <c r="K929" s="28" t="s">
        <v>2249</v>
      </c>
      <c r="L929" s="41">
        <v>5760</v>
      </c>
      <c r="M929" s="44">
        <v>1594</v>
      </c>
      <c r="N929" s="6">
        <v>0.2767</v>
      </c>
      <c r="O929">
        <v>0</v>
      </c>
      <c r="P929" s="29" t="s">
        <v>29</v>
      </c>
      <c r="Q929" s="28" t="s">
        <v>255</v>
      </c>
      <c r="R929" s="28" t="s">
        <v>270</v>
      </c>
      <c r="S929" s="28" t="s">
        <v>2250</v>
      </c>
      <c r="T929" s="57" t="s">
        <v>8168</v>
      </c>
      <c r="U929" s="57" t="s">
        <v>3780</v>
      </c>
      <c r="V929" s="57" t="s">
        <v>8169</v>
      </c>
      <c r="W929" s="30">
        <v>46051</v>
      </c>
      <c r="X929" s="30">
        <v>46368</v>
      </c>
      <c r="Y929" s="28">
        <v>2026</v>
      </c>
      <c r="Z929" s="28" t="s">
        <v>4565</v>
      </c>
      <c r="AA929" s="28" t="s">
        <v>4566</v>
      </c>
      <c r="AB929" s="28" t="s">
        <v>4567</v>
      </c>
      <c r="AC929" s="28" t="s">
        <v>4568</v>
      </c>
      <c r="AD929" s="48" t="s">
        <v>2575</v>
      </c>
    </row>
    <row r="930" spans="1:30" x14ac:dyDescent="0.25">
      <c r="A930" s="27" t="s">
        <v>3337</v>
      </c>
      <c r="B930" s="28">
        <v>13</v>
      </c>
      <c r="C930" s="28" t="s">
        <v>526</v>
      </c>
      <c r="D930" t="s">
        <v>2248</v>
      </c>
      <c r="E930" s="28" t="s">
        <v>595</v>
      </c>
      <c r="F930" s="28">
        <v>76</v>
      </c>
      <c r="G930" s="28" t="s">
        <v>253</v>
      </c>
      <c r="H930" s="28">
        <v>9543</v>
      </c>
      <c r="I930" s="28" t="s">
        <v>276</v>
      </c>
      <c r="J930" s="28">
        <v>275</v>
      </c>
      <c r="K930" s="28" t="s">
        <v>2249</v>
      </c>
      <c r="L930" s="41">
        <v>4380</v>
      </c>
      <c r="M930" s="44">
        <v>1172</v>
      </c>
      <c r="N930" s="6">
        <v>0.2676</v>
      </c>
      <c r="O930">
        <v>0</v>
      </c>
      <c r="P930" s="29" t="s">
        <v>29</v>
      </c>
      <c r="Q930" s="28" t="s">
        <v>255</v>
      </c>
      <c r="R930" s="28" t="s">
        <v>277</v>
      </c>
      <c r="S930" s="28" t="s">
        <v>2250</v>
      </c>
      <c r="T930" s="57" t="s">
        <v>8236</v>
      </c>
      <c r="U930" s="57" t="s">
        <v>8237</v>
      </c>
      <c r="V930" s="57" t="s">
        <v>8238</v>
      </c>
      <c r="W930" s="30">
        <v>46051</v>
      </c>
      <c r="X930" s="30">
        <v>46375</v>
      </c>
      <c r="Y930" s="28">
        <v>2026</v>
      </c>
      <c r="Z930" s="28" t="s">
        <v>4569</v>
      </c>
      <c r="AA930" s="28" t="s">
        <v>4570</v>
      </c>
      <c r="AB930" s="28" t="s">
        <v>4571</v>
      </c>
      <c r="AC930" s="28" t="s">
        <v>1357</v>
      </c>
      <c r="AD930" s="48" t="s">
        <v>389</v>
      </c>
    </row>
    <row r="931" spans="1:30" x14ac:dyDescent="0.25">
      <c r="A931" s="27" t="s">
        <v>3337</v>
      </c>
      <c r="B931" s="28">
        <v>13</v>
      </c>
      <c r="C931" s="28" t="s">
        <v>526</v>
      </c>
      <c r="D931" t="s">
        <v>2248</v>
      </c>
      <c r="E931" s="28" t="s">
        <v>595</v>
      </c>
      <c r="F931" s="28">
        <v>76</v>
      </c>
      <c r="G931" s="28" t="s">
        <v>253</v>
      </c>
      <c r="H931" s="28">
        <v>9544</v>
      </c>
      <c r="I931" s="28" t="s">
        <v>360</v>
      </c>
      <c r="J931" s="28">
        <v>275</v>
      </c>
      <c r="K931" s="28" t="s">
        <v>2249</v>
      </c>
      <c r="L931" s="41">
        <v>8120</v>
      </c>
      <c r="M931" s="44">
        <v>1705</v>
      </c>
      <c r="N931" s="6">
        <v>0.21</v>
      </c>
      <c r="O931">
        <v>0</v>
      </c>
      <c r="P931" s="29" t="s">
        <v>29</v>
      </c>
      <c r="Q931" s="28" t="s">
        <v>255</v>
      </c>
      <c r="R931" s="28" t="s">
        <v>361</v>
      </c>
      <c r="S931" s="28" t="s">
        <v>2250</v>
      </c>
      <c r="T931" s="57" t="s">
        <v>8170</v>
      </c>
      <c r="U931" s="57" t="s">
        <v>8171</v>
      </c>
      <c r="V931" s="57" t="s">
        <v>8172</v>
      </c>
      <c r="W931" s="30">
        <v>46052</v>
      </c>
      <c r="X931" s="30">
        <v>46372</v>
      </c>
      <c r="Y931" s="28">
        <v>2026</v>
      </c>
      <c r="Z931" s="28" t="s">
        <v>4004</v>
      </c>
      <c r="AA931" s="28" t="s">
        <v>4572</v>
      </c>
      <c r="AB931" s="28" t="s">
        <v>4573</v>
      </c>
      <c r="AC931" s="28" t="s">
        <v>4574</v>
      </c>
      <c r="AD931" s="48" t="s">
        <v>4551</v>
      </c>
    </row>
    <row r="932" spans="1:30" x14ac:dyDescent="0.25">
      <c r="A932" s="27" t="s">
        <v>3337</v>
      </c>
      <c r="B932" s="28">
        <v>13</v>
      </c>
      <c r="C932" s="28" t="s">
        <v>526</v>
      </c>
      <c r="D932" t="s">
        <v>2248</v>
      </c>
      <c r="E932" s="28" t="s">
        <v>595</v>
      </c>
      <c r="F932" s="28">
        <v>81</v>
      </c>
      <c r="G932" s="28" t="s">
        <v>308</v>
      </c>
      <c r="H932" s="28">
        <v>9530</v>
      </c>
      <c r="I932" s="28" t="s">
        <v>309</v>
      </c>
      <c r="J932" s="28">
        <v>275</v>
      </c>
      <c r="K932" s="28" t="s">
        <v>2249</v>
      </c>
      <c r="L932" s="41">
        <v>4590</v>
      </c>
      <c r="M932" s="44">
        <v>1000</v>
      </c>
      <c r="N932" s="6">
        <v>0.21790000000000001</v>
      </c>
      <c r="O932">
        <v>0</v>
      </c>
      <c r="P932" s="29" t="s">
        <v>29</v>
      </c>
      <c r="Q932" s="28" t="s">
        <v>310</v>
      </c>
      <c r="R932" s="28" t="s">
        <v>311</v>
      </c>
      <c r="S932" s="28" t="s">
        <v>2250</v>
      </c>
      <c r="T932" s="57" t="s">
        <v>8054</v>
      </c>
      <c r="U932" s="57" t="s">
        <v>8055</v>
      </c>
      <c r="V932" s="57" t="s">
        <v>8056</v>
      </c>
      <c r="W932" s="30">
        <v>46051</v>
      </c>
      <c r="X932" s="30">
        <v>46368</v>
      </c>
      <c r="Y932" s="28">
        <v>2026</v>
      </c>
      <c r="Z932" s="28" t="s">
        <v>4575</v>
      </c>
      <c r="AA932" s="28" t="s">
        <v>4576</v>
      </c>
      <c r="AB932" s="28" t="s">
        <v>4473</v>
      </c>
      <c r="AC932" s="28" t="s">
        <v>4577</v>
      </c>
      <c r="AD932" s="48" t="s">
        <v>4578</v>
      </c>
    </row>
    <row r="933" spans="1:30" x14ac:dyDescent="0.25">
      <c r="A933" s="27" t="s">
        <v>3337</v>
      </c>
      <c r="B933" s="28">
        <v>13</v>
      </c>
      <c r="C933" s="28" t="s">
        <v>526</v>
      </c>
      <c r="D933" t="s">
        <v>2248</v>
      </c>
      <c r="E933" s="28" t="s">
        <v>595</v>
      </c>
      <c r="F933" s="28">
        <v>94</v>
      </c>
      <c r="G933" s="28" t="s">
        <v>730</v>
      </c>
      <c r="H933" s="28">
        <v>9547</v>
      </c>
      <c r="I933" s="28" t="s">
        <v>731</v>
      </c>
      <c r="J933" s="28">
        <v>275</v>
      </c>
      <c r="K933" s="28" t="s">
        <v>2249</v>
      </c>
      <c r="L933" s="41">
        <v>3840</v>
      </c>
      <c r="M933" s="44">
        <v>960</v>
      </c>
      <c r="N933" s="6">
        <v>0.25</v>
      </c>
      <c r="O933">
        <v>0</v>
      </c>
      <c r="P933" s="29" t="s">
        <v>29</v>
      </c>
      <c r="Q933" s="28" t="s">
        <v>732</v>
      </c>
      <c r="R933" s="28" t="s">
        <v>733</v>
      </c>
      <c r="S933" s="28" t="s">
        <v>2250</v>
      </c>
      <c r="T933" s="57" t="s">
        <v>8241</v>
      </c>
      <c r="U933" s="57" t="s">
        <v>8242</v>
      </c>
      <c r="V933" s="57" t="s">
        <v>8243</v>
      </c>
      <c r="W933" s="30">
        <v>46048</v>
      </c>
      <c r="X933" s="30">
        <v>46371</v>
      </c>
      <c r="Y933" s="28">
        <v>2026</v>
      </c>
      <c r="Z933" s="28" t="s">
        <v>4579</v>
      </c>
      <c r="AA933" s="28" t="s">
        <v>4580</v>
      </c>
      <c r="AB933" s="28" t="s">
        <v>4581</v>
      </c>
      <c r="AC933" s="28" t="s">
        <v>4582</v>
      </c>
      <c r="AD933" s="48" t="s">
        <v>4583</v>
      </c>
    </row>
    <row r="934" spans="1:30" x14ac:dyDescent="0.25">
      <c r="A934" s="27" t="s">
        <v>3337</v>
      </c>
      <c r="B934" s="28">
        <v>13</v>
      </c>
      <c r="C934" s="28" t="s">
        <v>526</v>
      </c>
      <c r="D934" t="s">
        <v>2248</v>
      </c>
      <c r="E934" s="28" t="s">
        <v>595</v>
      </c>
      <c r="F934" s="28">
        <v>11</v>
      </c>
      <c r="G934" s="28" t="s">
        <v>133</v>
      </c>
      <c r="H934" s="28">
        <v>9214</v>
      </c>
      <c r="I934" s="28" t="s">
        <v>156</v>
      </c>
      <c r="J934" s="28">
        <v>275</v>
      </c>
      <c r="K934" s="28" t="s">
        <v>2249</v>
      </c>
      <c r="L934" s="41">
        <v>5750</v>
      </c>
      <c r="M934" s="44">
        <v>1280</v>
      </c>
      <c r="N934" s="6">
        <v>0.22259999999999999</v>
      </c>
      <c r="O934">
        <v>0</v>
      </c>
      <c r="P934" s="29" t="s">
        <v>29</v>
      </c>
      <c r="Q934" s="28" t="s">
        <v>135</v>
      </c>
      <c r="R934" s="28" t="s">
        <v>157</v>
      </c>
      <c r="S934" s="28" t="s">
        <v>2250</v>
      </c>
      <c r="T934" s="57" t="s">
        <v>8176</v>
      </c>
      <c r="U934" s="57" t="s">
        <v>8177</v>
      </c>
      <c r="V934" s="57" t="s">
        <v>8178</v>
      </c>
      <c r="W934" s="30">
        <v>46062</v>
      </c>
      <c r="X934" s="30">
        <v>46368</v>
      </c>
      <c r="Y934" s="28">
        <v>2026</v>
      </c>
      <c r="Z934" s="28" t="s">
        <v>4584</v>
      </c>
      <c r="AA934" s="28" t="s">
        <v>4585</v>
      </c>
      <c r="AB934" s="28" t="s">
        <v>4586</v>
      </c>
      <c r="AC934" s="28" t="s">
        <v>4587</v>
      </c>
      <c r="AD934" s="48" t="s">
        <v>4588</v>
      </c>
    </row>
    <row r="935" spans="1:30" x14ac:dyDescent="0.25">
      <c r="A935" s="27" t="s">
        <v>3337</v>
      </c>
      <c r="B935" s="28">
        <v>13</v>
      </c>
      <c r="C935" s="28" t="s">
        <v>526</v>
      </c>
      <c r="D935" t="s">
        <v>2248</v>
      </c>
      <c r="E935" s="28" t="s">
        <v>595</v>
      </c>
      <c r="F935" s="28">
        <v>11</v>
      </c>
      <c r="G935" s="28" t="s">
        <v>133</v>
      </c>
      <c r="H935" s="28">
        <v>9211</v>
      </c>
      <c r="I935" s="28" t="s">
        <v>2586</v>
      </c>
      <c r="J935" s="28">
        <v>275</v>
      </c>
      <c r="K935" s="28" t="s">
        <v>2249</v>
      </c>
      <c r="L935" s="41">
        <v>4560</v>
      </c>
      <c r="M935" s="44">
        <v>1105</v>
      </c>
      <c r="N935" s="6">
        <v>0.24229999999999999</v>
      </c>
      <c r="O935">
        <v>0</v>
      </c>
      <c r="P935" s="29" t="s">
        <v>29</v>
      </c>
      <c r="Q935" s="28" t="s">
        <v>135</v>
      </c>
      <c r="R935" s="28" t="s">
        <v>2587</v>
      </c>
      <c r="S935" s="28" t="s">
        <v>2250</v>
      </c>
      <c r="T935" s="57" t="s">
        <v>8179</v>
      </c>
      <c r="U935" s="57" t="s">
        <v>8180</v>
      </c>
      <c r="V935" s="57" t="s">
        <v>8181</v>
      </c>
      <c r="W935" s="30">
        <v>46054</v>
      </c>
      <c r="X935" s="30">
        <v>46372</v>
      </c>
      <c r="Y935" s="28">
        <v>2026</v>
      </c>
      <c r="Z935" s="28" t="s">
        <v>4589</v>
      </c>
      <c r="AA935" s="28" t="s">
        <v>2102</v>
      </c>
      <c r="AB935" s="28" t="s">
        <v>599</v>
      </c>
      <c r="AC935" s="28" t="s">
        <v>600</v>
      </c>
      <c r="AD935" s="48" t="s">
        <v>1683</v>
      </c>
    </row>
    <row r="936" spans="1:30" x14ac:dyDescent="0.25">
      <c r="A936" s="27" t="s">
        <v>3337</v>
      </c>
      <c r="B936" s="28">
        <v>13</v>
      </c>
      <c r="C936" s="28" t="s">
        <v>526</v>
      </c>
      <c r="D936" t="s">
        <v>2248</v>
      </c>
      <c r="E936" s="28" t="s">
        <v>595</v>
      </c>
      <c r="F936" s="28">
        <v>11</v>
      </c>
      <c r="G936" s="28" t="s">
        <v>133</v>
      </c>
      <c r="H936" s="28">
        <v>9213</v>
      </c>
      <c r="I936" s="28" t="s">
        <v>151</v>
      </c>
      <c r="J936" s="28">
        <v>275</v>
      </c>
      <c r="K936" s="28" t="s">
        <v>2249</v>
      </c>
      <c r="L936" s="41">
        <v>5990</v>
      </c>
      <c r="M936" s="44">
        <v>1325</v>
      </c>
      <c r="N936" s="6">
        <v>0.22120000000000001</v>
      </c>
      <c r="O936">
        <v>0</v>
      </c>
      <c r="P936" s="29" t="s">
        <v>29</v>
      </c>
      <c r="Q936" s="28" t="s">
        <v>135</v>
      </c>
      <c r="R936" s="28" t="s">
        <v>153</v>
      </c>
      <c r="S936" s="28" t="s">
        <v>2250</v>
      </c>
      <c r="T936" s="57" t="s">
        <v>8182</v>
      </c>
      <c r="U936" s="57" t="s">
        <v>8183</v>
      </c>
      <c r="V936" s="57" t="s">
        <v>8184</v>
      </c>
      <c r="W936" s="30">
        <v>46055</v>
      </c>
      <c r="X936" s="30">
        <v>46368</v>
      </c>
      <c r="Y936" s="28">
        <v>2026</v>
      </c>
      <c r="Z936" s="28" t="s">
        <v>4590</v>
      </c>
      <c r="AA936" s="28" t="s">
        <v>4591</v>
      </c>
      <c r="AB936" s="28" t="s">
        <v>4592</v>
      </c>
      <c r="AC936" s="28" t="s">
        <v>152</v>
      </c>
      <c r="AD936" s="48" t="s">
        <v>71</v>
      </c>
    </row>
    <row r="937" spans="1:30" x14ac:dyDescent="0.25">
      <c r="A937" s="27" t="s">
        <v>3337</v>
      </c>
      <c r="B937" s="28">
        <v>13</v>
      </c>
      <c r="C937" s="28" t="s">
        <v>526</v>
      </c>
      <c r="D937" t="s">
        <v>2248</v>
      </c>
      <c r="E937" s="28" t="s">
        <v>595</v>
      </c>
      <c r="F937" s="28">
        <v>76</v>
      </c>
      <c r="G937" s="28" t="s">
        <v>253</v>
      </c>
      <c r="H937" s="28">
        <v>9229</v>
      </c>
      <c r="I937" s="28" t="s">
        <v>263</v>
      </c>
      <c r="J937" s="28">
        <v>275</v>
      </c>
      <c r="K937" s="28" t="s">
        <v>2249</v>
      </c>
      <c r="L937" s="41">
        <v>3900</v>
      </c>
      <c r="M937" s="44">
        <v>1022</v>
      </c>
      <c r="N937" s="6">
        <v>0.2621</v>
      </c>
      <c r="O937">
        <v>0</v>
      </c>
      <c r="P937" s="29" t="s">
        <v>29</v>
      </c>
      <c r="Q937" s="28" t="s">
        <v>255</v>
      </c>
      <c r="R937" s="28" t="s">
        <v>264</v>
      </c>
      <c r="S937" s="28" t="s">
        <v>2250</v>
      </c>
      <c r="T937" s="57" t="s">
        <v>3808</v>
      </c>
      <c r="U937" s="57" t="s">
        <v>8185</v>
      </c>
      <c r="V937" s="57" t="s">
        <v>8186</v>
      </c>
      <c r="W937" s="30">
        <v>46051</v>
      </c>
      <c r="X937" s="30">
        <v>46371</v>
      </c>
      <c r="Y937" s="28">
        <v>2026</v>
      </c>
      <c r="Z937" s="28" t="s">
        <v>4384</v>
      </c>
      <c r="AA937" s="28" t="s">
        <v>4593</v>
      </c>
      <c r="AB937" s="28" t="s">
        <v>4594</v>
      </c>
      <c r="AC937" s="28" t="s">
        <v>4595</v>
      </c>
      <c r="AD937" s="48" t="s">
        <v>1683</v>
      </c>
    </row>
    <row r="938" spans="1:30" x14ac:dyDescent="0.25">
      <c r="A938" s="27" t="s">
        <v>3337</v>
      </c>
      <c r="B938" s="28">
        <v>13</v>
      </c>
      <c r="C938" s="28" t="s">
        <v>526</v>
      </c>
      <c r="D938" t="s">
        <v>2248</v>
      </c>
      <c r="E938" s="28" t="s">
        <v>595</v>
      </c>
      <c r="F938" s="28">
        <v>11</v>
      </c>
      <c r="G938" s="28" t="s">
        <v>133</v>
      </c>
      <c r="H938" s="28">
        <v>9216</v>
      </c>
      <c r="I938" s="28" t="s">
        <v>2578</v>
      </c>
      <c r="J938" s="28">
        <v>275</v>
      </c>
      <c r="K938" s="28" t="s">
        <v>2249</v>
      </c>
      <c r="L938" s="41">
        <v>4470</v>
      </c>
      <c r="M938" s="44">
        <v>1054</v>
      </c>
      <c r="N938" s="6">
        <v>0.23580000000000001</v>
      </c>
      <c r="O938">
        <v>0</v>
      </c>
      <c r="P938" s="29" t="s">
        <v>29</v>
      </c>
      <c r="Q938" s="28" t="s">
        <v>135</v>
      </c>
      <c r="R938" s="28" t="s">
        <v>2579</v>
      </c>
      <c r="S938" s="28" t="s">
        <v>2250</v>
      </c>
      <c r="T938" s="57" t="s">
        <v>8200</v>
      </c>
      <c r="U938" s="57" t="s">
        <v>8201</v>
      </c>
      <c r="V938" s="57" t="s">
        <v>8202</v>
      </c>
      <c r="W938" s="30">
        <v>46055</v>
      </c>
      <c r="X938" s="30">
        <v>46379</v>
      </c>
      <c r="Y938" s="28">
        <v>2026</v>
      </c>
      <c r="Z938" s="28" t="s">
        <v>1225</v>
      </c>
      <c r="AA938" s="28" t="s">
        <v>1226</v>
      </c>
      <c r="AB938" s="28" t="s">
        <v>1227</v>
      </c>
      <c r="AC938" s="28" t="s">
        <v>1228</v>
      </c>
      <c r="AD938" s="48" t="s">
        <v>3466</v>
      </c>
    </row>
    <row r="939" spans="1:30" x14ac:dyDescent="0.25">
      <c r="A939" s="27" t="s">
        <v>3337</v>
      </c>
      <c r="B939" s="28">
        <v>13</v>
      </c>
      <c r="C939" s="28" t="s">
        <v>526</v>
      </c>
      <c r="D939" t="s">
        <v>2248</v>
      </c>
      <c r="E939" s="28" t="s">
        <v>595</v>
      </c>
      <c r="F939" s="28">
        <v>8</v>
      </c>
      <c r="G939" s="28" t="s">
        <v>106</v>
      </c>
      <c r="H939" s="28">
        <v>9103</v>
      </c>
      <c r="I939" s="28" t="s">
        <v>107</v>
      </c>
      <c r="J939" s="28">
        <v>275</v>
      </c>
      <c r="K939" s="28" t="s">
        <v>2249</v>
      </c>
      <c r="L939" s="41">
        <v>11960</v>
      </c>
      <c r="M939" s="44">
        <v>2816</v>
      </c>
      <c r="N939" s="6">
        <v>0.23549999999999999</v>
      </c>
      <c r="O939">
        <v>0</v>
      </c>
      <c r="P939" s="29" t="s">
        <v>29</v>
      </c>
      <c r="Q939" s="28" t="s">
        <v>108</v>
      </c>
      <c r="R939" s="28" t="s">
        <v>109</v>
      </c>
      <c r="S939" s="28" t="s">
        <v>2250</v>
      </c>
      <c r="T939" s="57" t="s">
        <v>8187</v>
      </c>
      <c r="U939" s="57" t="s">
        <v>8188</v>
      </c>
      <c r="V939" s="57" t="s">
        <v>8189</v>
      </c>
      <c r="W939" s="30">
        <v>46055</v>
      </c>
      <c r="X939" s="30">
        <v>46367</v>
      </c>
      <c r="Y939" s="28">
        <v>2026</v>
      </c>
      <c r="Z939" s="28" t="s">
        <v>1559</v>
      </c>
      <c r="AA939" s="28" t="s">
        <v>1560</v>
      </c>
      <c r="AB939" s="28" t="s">
        <v>1561</v>
      </c>
      <c r="AC939" s="28" t="s">
        <v>4596</v>
      </c>
      <c r="AD939" s="48" t="s">
        <v>389</v>
      </c>
    </row>
    <row r="940" spans="1:30" x14ac:dyDescent="0.25">
      <c r="A940" s="27" t="s">
        <v>3337</v>
      </c>
      <c r="B940" s="28">
        <v>13</v>
      </c>
      <c r="C940" s="28" t="s">
        <v>526</v>
      </c>
      <c r="D940" t="s">
        <v>2248</v>
      </c>
      <c r="E940" s="28" t="s">
        <v>595</v>
      </c>
      <c r="F940" s="28">
        <v>13</v>
      </c>
      <c r="G940" s="28" t="s">
        <v>102</v>
      </c>
      <c r="H940" s="28">
        <v>9104</v>
      </c>
      <c r="I940" s="28" t="s">
        <v>103</v>
      </c>
      <c r="J940" s="28">
        <v>275</v>
      </c>
      <c r="K940" s="28" t="s">
        <v>2249</v>
      </c>
      <c r="L940" s="41">
        <v>10240</v>
      </c>
      <c r="M940" s="44">
        <v>2560</v>
      </c>
      <c r="N940" s="6">
        <v>0.25</v>
      </c>
      <c r="O940">
        <v>0</v>
      </c>
      <c r="P940" s="29" t="s">
        <v>29</v>
      </c>
      <c r="Q940" s="28" t="s">
        <v>104</v>
      </c>
      <c r="R940" s="28" t="s">
        <v>105</v>
      </c>
      <c r="S940" s="28" t="s">
        <v>2250</v>
      </c>
      <c r="T940" s="57" t="s">
        <v>3815</v>
      </c>
      <c r="U940" s="57" t="s">
        <v>3816</v>
      </c>
      <c r="V940" s="57" t="s">
        <v>8190</v>
      </c>
      <c r="W940" s="30">
        <v>46055</v>
      </c>
      <c r="X940" s="30">
        <v>46371</v>
      </c>
      <c r="Y940" s="28">
        <v>2026</v>
      </c>
      <c r="Z940" s="28" t="s">
        <v>1557</v>
      </c>
      <c r="AA940" s="28" t="s">
        <v>1552</v>
      </c>
      <c r="AB940" s="28" t="s">
        <v>1549</v>
      </c>
      <c r="AC940" s="28" t="s">
        <v>4597</v>
      </c>
      <c r="AD940" s="48" t="s">
        <v>1683</v>
      </c>
    </row>
    <row r="941" spans="1:30" x14ac:dyDescent="0.25">
      <c r="A941" s="27" t="s">
        <v>3337</v>
      </c>
      <c r="B941" s="28">
        <v>13</v>
      </c>
      <c r="C941" s="28" t="s">
        <v>526</v>
      </c>
      <c r="D941" t="s">
        <v>2248</v>
      </c>
      <c r="E941" s="28" t="s">
        <v>595</v>
      </c>
      <c r="F941" s="28">
        <v>23</v>
      </c>
      <c r="G941" s="28" t="s">
        <v>230</v>
      </c>
      <c r="H941" s="28">
        <v>9115</v>
      </c>
      <c r="I941" s="28" t="s">
        <v>743</v>
      </c>
      <c r="J941" s="28">
        <v>275</v>
      </c>
      <c r="K941" s="28" t="s">
        <v>2249</v>
      </c>
      <c r="L941" s="41">
        <v>4740</v>
      </c>
      <c r="M941" s="44">
        <v>1059</v>
      </c>
      <c r="N941" s="6">
        <v>0.22339999999999999</v>
      </c>
      <c r="O941">
        <v>0</v>
      </c>
      <c r="P941" s="29" t="s">
        <v>29</v>
      </c>
      <c r="Q941" s="28" t="s">
        <v>232</v>
      </c>
      <c r="R941" s="28" t="s">
        <v>744</v>
      </c>
      <c r="S941" s="28" t="s">
        <v>2250</v>
      </c>
      <c r="T941" s="57" t="s">
        <v>8244</v>
      </c>
      <c r="U941" s="57" t="s">
        <v>8245</v>
      </c>
      <c r="V941" s="57" t="s">
        <v>8246</v>
      </c>
      <c r="W941" s="30">
        <v>46055</v>
      </c>
      <c r="X941" s="30">
        <v>46367</v>
      </c>
      <c r="Y941" s="28">
        <v>2026</v>
      </c>
      <c r="Z941" s="28" t="s">
        <v>4598</v>
      </c>
      <c r="AA941" s="28" t="s">
        <v>4599</v>
      </c>
      <c r="AB941" s="28" t="s">
        <v>4600</v>
      </c>
      <c r="AC941" s="28" t="s">
        <v>3883</v>
      </c>
      <c r="AD941" s="48" t="s">
        <v>1126</v>
      </c>
    </row>
    <row r="942" spans="1:30" x14ac:dyDescent="0.25">
      <c r="A942" s="27" t="s">
        <v>3337</v>
      </c>
      <c r="B942" s="28">
        <v>13</v>
      </c>
      <c r="C942" s="28" t="s">
        <v>526</v>
      </c>
      <c r="D942" t="s">
        <v>2248</v>
      </c>
      <c r="E942" s="28" t="s">
        <v>595</v>
      </c>
      <c r="F942" s="28">
        <v>19</v>
      </c>
      <c r="G942" s="28" t="s">
        <v>158</v>
      </c>
      <c r="H942" s="28">
        <v>9221</v>
      </c>
      <c r="I942" s="28" t="s">
        <v>336</v>
      </c>
      <c r="J942" s="28">
        <v>275</v>
      </c>
      <c r="K942" s="28" t="s">
        <v>2249</v>
      </c>
      <c r="L942" s="41">
        <v>4170</v>
      </c>
      <c r="M942" s="44">
        <v>708</v>
      </c>
      <c r="N942" s="6">
        <v>0.16980000000000001</v>
      </c>
      <c r="O942">
        <v>0</v>
      </c>
      <c r="P942" s="29" t="s">
        <v>29</v>
      </c>
      <c r="Q942" s="28" t="s">
        <v>161</v>
      </c>
      <c r="R942" s="28" t="s">
        <v>337</v>
      </c>
      <c r="S942" s="28" t="s">
        <v>2250</v>
      </c>
      <c r="T942" s="57" t="s">
        <v>8209</v>
      </c>
      <c r="U942" s="57" t="s">
        <v>8210</v>
      </c>
      <c r="V942" s="57" t="s">
        <v>8211</v>
      </c>
      <c r="W942" s="30">
        <v>46055</v>
      </c>
      <c r="X942" s="30">
        <v>46375</v>
      </c>
      <c r="Y942" s="28">
        <v>2026</v>
      </c>
      <c r="Z942" s="28" t="s">
        <v>4601</v>
      </c>
      <c r="AA942" s="28" t="s">
        <v>4602</v>
      </c>
      <c r="AB942" s="28" t="s">
        <v>4603</v>
      </c>
      <c r="AC942" s="28" t="s">
        <v>4604</v>
      </c>
      <c r="AD942" s="48" t="s">
        <v>2575</v>
      </c>
    </row>
    <row r="943" spans="1:30" x14ac:dyDescent="0.25">
      <c r="A943" s="27" t="s">
        <v>3337</v>
      </c>
      <c r="B943" s="28">
        <v>13</v>
      </c>
      <c r="C943" s="28" t="s">
        <v>526</v>
      </c>
      <c r="D943" t="s">
        <v>2248</v>
      </c>
      <c r="E943" s="28" t="s">
        <v>595</v>
      </c>
      <c r="F943" s="28">
        <v>19</v>
      </c>
      <c r="G943" s="28" t="s">
        <v>158</v>
      </c>
      <c r="H943" s="28">
        <v>9307</v>
      </c>
      <c r="I943" s="28" t="s">
        <v>174</v>
      </c>
      <c r="J943" s="28">
        <v>275</v>
      </c>
      <c r="K943" s="28" t="s">
        <v>2249</v>
      </c>
      <c r="L943" s="41">
        <v>6440</v>
      </c>
      <c r="M943" s="44">
        <v>1464</v>
      </c>
      <c r="N943" s="6">
        <v>0.2273</v>
      </c>
      <c r="O943">
        <v>0</v>
      </c>
      <c r="P943" s="29" t="s">
        <v>29</v>
      </c>
      <c r="Q943" s="28" t="s">
        <v>161</v>
      </c>
      <c r="R943" s="28" t="s">
        <v>175</v>
      </c>
      <c r="S943" s="28" t="s">
        <v>2250</v>
      </c>
      <c r="T943" s="57" t="s">
        <v>8212</v>
      </c>
      <c r="U943" s="57" t="s">
        <v>8213</v>
      </c>
      <c r="V943" s="57" t="s">
        <v>8214</v>
      </c>
      <c r="W943" s="30">
        <v>46055</v>
      </c>
      <c r="X943" s="30">
        <v>46371</v>
      </c>
      <c r="Y943" s="28">
        <v>2026</v>
      </c>
      <c r="Z943" s="28" t="s">
        <v>1432</v>
      </c>
      <c r="AA943" s="28" t="s">
        <v>1433</v>
      </c>
      <c r="AB943" s="28" t="s">
        <v>1660</v>
      </c>
      <c r="AC943" s="28" t="s">
        <v>4605</v>
      </c>
      <c r="AD943" s="48" t="s">
        <v>2575</v>
      </c>
    </row>
    <row r="944" spans="1:30" x14ac:dyDescent="0.25">
      <c r="A944" s="27" t="s">
        <v>3337</v>
      </c>
      <c r="B944" s="28">
        <v>13</v>
      </c>
      <c r="C944" s="28" t="s">
        <v>526</v>
      </c>
      <c r="D944" t="s">
        <v>2248</v>
      </c>
      <c r="E944" s="28" t="s">
        <v>595</v>
      </c>
      <c r="F944" s="28">
        <v>47</v>
      </c>
      <c r="G944" s="28" t="s">
        <v>49</v>
      </c>
      <c r="H944" s="28">
        <v>9529</v>
      </c>
      <c r="I944" s="28" t="s">
        <v>199</v>
      </c>
      <c r="J944" s="28">
        <v>275</v>
      </c>
      <c r="K944" s="28" t="s">
        <v>2249</v>
      </c>
      <c r="L944" s="41">
        <v>5780</v>
      </c>
      <c r="M944" s="44">
        <v>1431</v>
      </c>
      <c r="N944" s="6">
        <v>0.24759999999999999</v>
      </c>
      <c r="O944">
        <v>0</v>
      </c>
      <c r="P944" s="29" t="s">
        <v>29</v>
      </c>
      <c r="Q944" s="28" t="s">
        <v>52</v>
      </c>
      <c r="R944" s="28" t="s">
        <v>200</v>
      </c>
      <c r="S944" s="28" t="s">
        <v>2250</v>
      </c>
      <c r="T944" s="57" t="s">
        <v>8230</v>
      </c>
      <c r="U944" s="57" t="s">
        <v>8231</v>
      </c>
      <c r="V944" s="57" t="s">
        <v>8232</v>
      </c>
      <c r="W944" s="30">
        <v>46055</v>
      </c>
      <c r="X944" s="30">
        <v>46368</v>
      </c>
      <c r="Y944" s="28">
        <v>2026</v>
      </c>
      <c r="Z944" s="28" t="s">
        <v>3855</v>
      </c>
      <c r="AA944" s="28" t="s">
        <v>3856</v>
      </c>
      <c r="AB944" s="28" t="s">
        <v>3857</v>
      </c>
      <c r="AC944" s="28" t="s">
        <v>428</v>
      </c>
      <c r="AD944" s="48" t="s">
        <v>4537</v>
      </c>
    </row>
    <row r="945" spans="1:30" x14ac:dyDescent="0.25">
      <c r="A945" s="27" t="s">
        <v>3337</v>
      </c>
      <c r="B945" s="28">
        <v>13</v>
      </c>
      <c r="C945" s="28" t="s">
        <v>526</v>
      </c>
      <c r="D945" t="s">
        <v>2248</v>
      </c>
      <c r="E945" s="28" t="s">
        <v>595</v>
      </c>
      <c r="F945" s="28">
        <v>99</v>
      </c>
      <c r="G945" s="28" t="s">
        <v>745</v>
      </c>
      <c r="H945" s="28">
        <v>9531</v>
      </c>
      <c r="I945" s="28" t="s">
        <v>746</v>
      </c>
      <c r="J945" s="28">
        <v>275</v>
      </c>
      <c r="K945" s="28" t="s">
        <v>2249</v>
      </c>
      <c r="L945" s="41">
        <v>1830</v>
      </c>
      <c r="M945" s="44">
        <v>444</v>
      </c>
      <c r="N945" s="6">
        <v>0.24260000000000001</v>
      </c>
      <c r="O945">
        <v>0</v>
      </c>
      <c r="P945" s="29" t="s">
        <v>29</v>
      </c>
      <c r="Q945" s="28" t="s">
        <v>747</v>
      </c>
      <c r="R945" s="28" t="s">
        <v>748</v>
      </c>
      <c r="S945" s="28" t="s">
        <v>2250</v>
      </c>
      <c r="T945" s="57" t="s">
        <v>8103</v>
      </c>
      <c r="U945" s="57" t="s">
        <v>8104</v>
      </c>
      <c r="V945" s="57" t="s">
        <v>3596</v>
      </c>
      <c r="W945" s="30">
        <v>46055</v>
      </c>
      <c r="X945" s="30">
        <v>46368</v>
      </c>
      <c r="Y945" s="28">
        <v>2026</v>
      </c>
      <c r="Z945" s="28" t="s">
        <v>3597</v>
      </c>
      <c r="AA945" s="28" t="s">
        <v>4606</v>
      </c>
      <c r="AB945" s="28" t="s">
        <v>1081</v>
      </c>
      <c r="AC945" s="28" t="s">
        <v>4607</v>
      </c>
      <c r="AD945" s="48" t="s">
        <v>71</v>
      </c>
    </row>
    <row r="946" spans="1:30" x14ac:dyDescent="0.25">
      <c r="A946" s="27" t="s">
        <v>3337</v>
      </c>
      <c r="B946" s="28">
        <v>13</v>
      </c>
      <c r="C946" s="28" t="s">
        <v>526</v>
      </c>
      <c r="D946" t="s">
        <v>2248</v>
      </c>
      <c r="E946" s="28" t="s">
        <v>595</v>
      </c>
      <c r="F946" s="28">
        <v>52</v>
      </c>
      <c r="G946" s="28" t="s">
        <v>165</v>
      </c>
      <c r="H946" s="28">
        <v>9536</v>
      </c>
      <c r="I946" s="28" t="s">
        <v>242</v>
      </c>
      <c r="J946" s="28">
        <v>275</v>
      </c>
      <c r="K946" s="28" t="s">
        <v>2249</v>
      </c>
      <c r="L946" s="41">
        <v>4500</v>
      </c>
      <c r="M946" s="44">
        <v>1148</v>
      </c>
      <c r="N946" s="6">
        <v>0.25509999999999999</v>
      </c>
      <c r="O946">
        <v>0</v>
      </c>
      <c r="P946" s="29" t="s">
        <v>29</v>
      </c>
      <c r="Q946" s="28" t="s">
        <v>167</v>
      </c>
      <c r="R946" s="28" t="s">
        <v>243</v>
      </c>
      <c r="S946" s="28" t="s">
        <v>2250</v>
      </c>
      <c r="T946" s="57" t="s">
        <v>8233</v>
      </c>
      <c r="U946" s="57" t="s">
        <v>8234</v>
      </c>
      <c r="V946" s="57" t="s">
        <v>8235</v>
      </c>
      <c r="W946" s="30">
        <v>46055</v>
      </c>
      <c r="X946" s="30">
        <v>46371</v>
      </c>
      <c r="Y946" s="28">
        <v>2026</v>
      </c>
      <c r="Z946" s="28" t="s">
        <v>3859</v>
      </c>
      <c r="AA946" s="28" t="s">
        <v>3860</v>
      </c>
      <c r="AB946" s="28" t="s">
        <v>3861</v>
      </c>
      <c r="AC946" s="28" t="s">
        <v>3862</v>
      </c>
      <c r="AD946" s="48" t="s">
        <v>3863</v>
      </c>
    </row>
    <row r="947" spans="1:30" x14ac:dyDescent="0.25">
      <c r="A947" s="27" t="s">
        <v>3337</v>
      </c>
      <c r="B947" s="28">
        <v>13</v>
      </c>
      <c r="C947" s="28" t="s">
        <v>27</v>
      </c>
      <c r="D947" t="s">
        <v>2574</v>
      </c>
      <c r="E947" s="28" t="s">
        <v>917</v>
      </c>
      <c r="F947" s="28">
        <v>1</v>
      </c>
      <c r="G947" s="28" t="s">
        <v>796</v>
      </c>
      <c r="H947" s="28">
        <v>6060</v>
      </c>
      <c r="I947" s="28" t="s">
        <v>29</v>
      </c>
      <c r="J947" s="28">
        <v>854</v>
      </c>
      <c r="K947" s="28" t="s">
        <v>916</v>
      </c>
      <c r="L947" s="41">
        <v>34000</v>
      </c>
      <c r="M947" s="44">
        <v>5635</v>
      </c>
      <c r="N947" s="6">
        <v>0.16569999999999999</v>
      </c>
      <c r="O947">
        <v>0</v>
      </c>
      <c r="P947" s="29" t="s">
        <v>29</v>
      </c>
      <c r="Q947" s="28" t="s">
        <v>3318</v>
      </c>
      <c r="R947" s="28" t="s">
        <v>913</v>
      </c>
      <c r="S947" s="28" t="s">
        <v>918</v>
      </c>
      <c r="T947" s="57" t="s">
        <v>8272</v>
      </c>
      <c r="U947" s="57" t="s">
        <v>8273</v>
      </c>
      <c r="V947" s="57" t="s">
        <v>8274</v>
      </c>
      <c r="W947" s="30">
        <v>46063</v>
      </c>
      <c r="X947" s="30">
        <v>46368</v>
      </c>
      <c r="Y947" s="28">
        <v>2026</v>
      </c>
      <c r="Z947" s="28" t="s">
        <v>421</v>
      </c>
      <c r="AA947" s="28" t="s">
        <v>2320</v>
      </c>
      <c r="AB947" s="28" t="s">
        <v>2321</v>
      </c>
      <c r="AC947" s="28" t="s">
        <v>2319</v>
      </c>
      <c r="AD947" s="48" t="s">
        <v>4450</v>
      </c>
    </row>
    <row r="948" spans="1:30" x14ac:dyDescent="0.25">
      <c r="A948" s="27" t="s">
        <v>3337</v>
      </c>
      <c r="B948" s="28">
        <v>13</v>
      </c>
      <c r="C948" s="28" t="s">
        <v>27</v>
      </c>
      <c r="D948" t="s">
        <v>2574</v>
      </c>
      <c r="E948" s="28" t="s">
        <v>2614</v>
      </c>
      <c r="F948" s="28">
        <v>1</v>
      </c>
      <c r="G948" s="28" t="s">
        <v>796</v>
      </c>
      <c r="H948" s="28">
        <v>6060</v>
      </c>
      <c r="I948" s="28" t="s">
        <v>29</v>
      </c>
      <c r="J948" s="28">
        <v>855</v>
      </c>
      <c r="K948" s="28" t="s">
        <v>919</v>
      </c>
      <c r="L948" s="41">
        <v>50000</v>
      </c>
      <c r="M948" s="44">
        <v>14959</v>
      </c>
      <c r="N948" s="6">
        <v>0.29920000000000002</v>
      </c>
      <c r="O948">
        <v>0</v>
      </c>
      <c r="P948" s="29" t="s">
        <v>29</v>
      </c>
      <c r="Q948" s="28" t="s">
        <v>3318</v>
      </c>
      <c r="R948" s="28" t="s">
        <v>913</v>
      </c>
      <c r="S948" s="28" t="s">
        <v>920</v>
      </c>
      <c r="T948" s="57" t="s">
        <v>8272</v>
      </c>
      <c r="U948" s="57" t="s">
        <v>8273</v>
      </c>
      <c r="V948" s="57" t="s">
        <v>8274</v>
      </c>
      <c r="W948" s="30">
        <v>46051</v>
      </c>
      <c r="X948" s="30">
        <v>46368</v>
      </c>
      <c r="Y948" s="28">
        <v>2026</v>
      </c>
      <c r="Z948" s="28" t="s">
        <v>2317</v>
      </c>
      <c r="AA948" s="28" t="s">
        <v>2318</v>
      </c>
      <c r="AB948" s="28" t="s">
        <v>2322</v>
      </c>
      <c r="AC948" s="28" t="s">
        <v>2319</v>
      </c>
      <c r="AD948" s="48" t="s">
        <v>4450</v>
      </c>
    </row>
    <row r="949" spans="1:30" x14ac:dyDescent="0.25">
      <c r="A949" s="27" t="s">
        <v>3337</v>
      </c>
      <c r="B949" s="28">
        <v>2</v>
      </c>
      <c r="C949" s="28" t="s">
        <v>27</v>
      </c>
      <c r="D949" t="s">
        <v>2574</v>
      </c>
      <c r="E949" s="28" t="s">
        <v>2598</v>
      </c>
      <c r="F949" s="28">
        <v>5</v>
      </c>
      <c r="G949" s="28" t="s">
        <v>25</v>
      </c>
      <c r="H949" s="28">
        <v>9101</v>
      </c>
      <c r="I949" s="28" t="s">
        <v>26</v>
      </c>
      <c r="J949" s="28">
        <v>822</v>
      </c>
      <c r="K949" s="28" t="s">
        <v>608</v>
      </c>
      <c r="L949" s="41">
        <v>1633</v>
      </c>
      <c r="M949" s="44">
        <v>884</v>
      </c>
      <c r="N949" s="6">
        <v>0.5413</v>
      </c>
      <c r="O949">
        <v>0</v>
      </c>
      <c r="P949" s="29" t="s">
        <v>609</v>
      </c>
      <c r="Q949" s="28" t="s">
        <v>30</v>
      </c>
      <c r="R949" s="28" t="s">
        <v>31</v>
      </c>
      <c r="S949" s="28" t="s">
        <v>610</v>
      </c>
      <c r="T949" s="57" t="s">
        <v>3601</v>
      </c>
      <c r="U949" s="57" t="s">
        <v>3602</v>
      </c>
      <c r="V949" s="57" t="s">
        <v>8105</v>
      </c>
      <c r="W949" s="30">
        <v>46051</v>
      </c>
      <c r="X949" s="30">
        <v>46386</v>
      </c>
      <c r="Y949" s="28">
        <v>2026</v>
      </c>
      <c r="Z949" s="28" t="s">
        <v>533</v>
      </c>
      <c r="AA949" s="28" t="s">
        <v>1095</v>
      </c>
      <c r="AB949" s="28" t="s">
        <v>1096</v>
      </c>
      <c r="AC949" s="28" t="s">
        <v>3603</v>
      </c>
      <c r="AD949" s="48" t="s">
        <v>113</v>
      </c>
    </row>
    <row r="950" spans="1:30" x14ac:dyDescent="0.25">
      <c r="A950" s="27" t="s">
        <v>3337</v>
      </c>
      <c r="B950" s="28">
        <v>2</v>
      </c>
      <c r="C950" s="28" t="s">
        <v>27</v>
      </c>
      <c r="D950" t="s">
        <v>2574</v>
      </c>
      <c r="E950" s="28" t="s">
        <v>2598</v>
      </c>
      <c r="F950" s="28">
        <v>5</v>
      </c>
      <c r="G950" s="28" t="s">
        <v>25</v>
      </c>
      <c r="H950" s="28">
        <v>9202</v>
      </c>
      <c r="I950" s="28" t="s">
        <v>37</v>
      </c>
      <c r="J950" s="28">
        <v>822</v>
      </c>
      <c r="K950" s="28" t="s">
        <v>608</v>
      </c>
      <c r="L950" s="41">
        <v>2845</v>
      </c>
      <c r="M950" s="44">
        <v>894</v>
      </c>
      <c r="N950" s="6">
        <v>0.31419999999999998</v>
      </c>
      <c r="O950">
        <v>0</v>
      </c>
      <c r="P950" s="29" t="s">
        <v>609</v>
      </c>
      <c r="Q950" s="28" t="s">
        <v>30</v>
      </c>
      <c r="R950" s="28" t="s">
        <v>38</v>
      </c>
      <c r="S950" s="28" t="s">
        <v>610</v>
      </c>
      <c r="T950" s="57" t="s">
        <v>8112</v>
      </c>
      <c r="U950" s="57" t="s">
        <v>3611</v>
      </c>
      <c r="V950" s="57" t="s">
        <v>8113</v>
      </c>
      <c r="W950" s="30">
        <v>46051</v>
      </c>
      <c r="X950" s="30">
        <v>46368</v>
      </c>
      <c r="Y950" s="28">
        <v>2026</v>
      </c>
      <c r="Z950" s="28" t="s">
        <v>4420</v>
      </c>
      <c r="AA950" s="28" t="s">
        <v>4608</v>
      </c>
      <c r="AB950" s="28" t="s">
        <v>4609</v>
      </c>
      <c r="AC950" s="28" t="s">
        <v>4610</v>
      </c>
      <c r="AD950" s="48" t="s">
        <v>4611</v>
      </c>
    </row>
    <row r="951" spans="1:30" x14ac:dyDescent="0.25">
      <c r="A951" s="27" t="s">
        <v>3337</v>
      </c>
      <c r="B951" s="28">
        <v>2</v>
      </c>
      <c r="C951" s="28" t="s">
        <v>27</v>
      </c>
      <c r="D951" t="s">
        <v>2574</v>
      </c>
      <c r="E951" s="28" t="s">
        <v>2598</v>
      </c>
      <c r="F951" s="28">
        <v>5</v>
      </c>
      <c r="G951" s="28" t="s">
        <v>25</v>
      </c>
      <c r="H951" s="28">
        <v>9205</v>
      </c>
      <c r="I951" s="28" t="s">
        <v>46</v>
      </c>
      <c r="J951" s="28">
        <v>822</v>
      </c>
      <c r="K951" s="28" t="s">
        <v>608</v>
      </c>
      <c r="L951" s="41">
        <v>2470</v>
      </c>
      <c r="M951" s="44">
        <v>1188</v>
      </c>
      <c r="N951" s="6">
        <v>0.48099999999999998</v>
      </c>
      <c r="O951">
        <v>0</v>
      </c>
      <c r="P951" s="29" t="s">
        <v>609</v>
      </c>
      <c r="Q951" s="28" t="s">
        <v>30</v>
      </c>
      <c r="R951" s="28" t="s">
        <v>48</v>
      </c>
      <c r="S951" s="28" t="s">
        <v>610</v>
      </c>
      <c r="T951" s="57" t="s">
        <v>3626</v>
      </c>
      <c r="U951" s="57" t="s">
        <v>3627</v>
      </c>
      <c r="V951" s="57" t="s">
        <v>8114</v>
      </c>
      <c r="W951" s="30">
        <v>46051</v>
      </c>
      <c r="X951" s="30">
        <v>46386</v>
      </c>
      <c r="Y951" s="28">
        <v>2026</v>
      </c>
      <c r="Z951" s="28" t="s">
        <v>4612</v>
      </c>
      <c r="AA951" s="28" t="s">
        <v>4613</v>
      </c>
      <c r="AB951" s="28" t="s">
        <v>4614</v>
      </c>
      <c r="AC951" s="28" t="s">
        <v>1125</v>
      </c>
      <c r="AD951" s="48" t="s">
        <v>113</v>
      </c>
    </row>
    <row r="952" spans="1:30" x14ac:dyDescent="0.25">
      <c r="A952" s="27" t="s">
        <v>3337</v>
      </c>
      <c r="B952" s="28">
        <v>2</v>
      </c>
      <c r="C952" s="28" t="s">
        <v>27</v>
      </c>
      <c r="D952" t="s">
        <v>2574</v>
      </c>
      <c r="E952" s="28" t="s">
        <v>2598</v>
      </c>
      <c r="F952" s="28">
        <v>5</v>
      </c>
      <c r="G952" s="28" t="s">
        <v>25</v>
      </c>
      <c r="H952" s="28">
        <v>9402</v>
      </c>
      <c r="I952" s="28" t="s">
        <v>75</v>
      </c>
      <c r="J952" s="28">
        <v>822</v>
      </c>
      <c r="K952" s="28" t="s">
        <v>608</v>
      </c>
      <c r="L952" s="41">
        <v>5920</v>
      </c>
      <c r="M952" s="44">
        <v>2678</v>
      </c>
      <c r="N952" s="6">
        <v>0.45240000000000002</v>
      </c>
      <c r="O952">
        <v>0</v>
      </c>
      <c r="P952" s="29" t="s">
        <v>609</v>
      </c>
      <c r="Q952" s="28" t="s">
        <v>30</v>
      </c>
      <c r="R952" s="28" t="s">
        <v>76</v>
      </c>
      <c r="S952" s="28" t="s">
        <v>610</v>
      </c>
      <c r="T952" s="57" t="s">
        <v>8117</v>
      </c>
      <c r="U952" s="57" t="s">
        <v>8118</v>
      </c>
      <c r="V952" s="57" t="s">
        <v>8119</v>
      </c>
      <c r="W952" s="30">
        <v>46037</v>
      </c>
      <c r="X952" s="30">
        <v>46386</v>
      </c>
      <c r="Y952" s="28">
        <v>2026</v>
      </c>
      <c r="Z952" s="28" t="s">
        <v>1131</v>
      </c>
      <c r="AA952" s="28" t="s">
        <v>1132</v>
      </c>
      <c r="AB952" s="28" t="s">
        <v>1133</v>
      </c>
      <c r="AC952" s="28" t="s">
        <v>589</v>
      </c>
      <c r="AD952" s="48" t="s">
        <v>451</v>
      </c>
    </row>
    <row r="953" spans="1:30" x14ac:dyDescent="0.25">
      <c r="A953" s="27" t="s">
        <v>3337</v>
      </c>
      <c r="B953" s="28">
        <v>2</v>
      </c>
      <c r="C953" s="28" t="s">
        <v>27</v>
      </c>
      <c r="D953" t="s">
        <v>2574</v>
      </c>
      <c r="E953" s="28" t="s">
        <v>2598</v>
      </c>
      <c r="F953" s="28">
        <v>5</v>
      </c>
      <c r="G953" s="28" t="s">
        <v>25</v>
      </c>
      <c r="H953" s="28">
        <v>9502</v>
      </c>
      <c r="I953" s="28" t="s">
        <v>87</v>
      </c>
      <c r="J953" s="28">
        <v>822</v>
      </c>
      <c r="K953" s="28" t="s">
        <v>608</v>
      </c>
      <c r="L953" s="41">
        <v>1377</v>
      </c>
      <c r="M953" s="44">
        <v>788</v>
      </c>
      <c r="N953" s="6">
        <v>0.57230000000000003</v>
      </c>
      <c r="O953">
        <v>0</v>
      </c>
      <c r="P953" s="29" t="s">
        <v>609</v>
      </c>
      <c r="Q953" s="28" t="s">
        <v>30</v>
      </c>
      <c r="R953" s="28" t="s">
        <v>88</v>
      </c>
      <c r="S953" s="28" t="s">
        <v>610</v>
      </c>
      <c r="T953" s="57" t="s">
        <v>8120</v>
      </c>
      <c r="U953" s="57" t="s">
        <v>3644</v>
      </c>
      <c r="V953" s="57" t="s">
        <v>8121</v>
      </c>
      <c r="W953" s="30">
        <v>46048</v>
      </c>
      <c r="X953" s="30">
        <v>46368</v>
      </c>
      <c r="Y953" s="28">
        <v>2026</v>
      </c>
      <c r="Z953" s="28" t="s">
        <v>3645</v>
      </c>
      <c r="AA953" s="28" t="s">
        <v>3646</v>
      </c>
      <c r="AB953" s="28" t="s">
        <v>3647</v>
      </c>
      <c r="AC953" s="28" t="s">
        <v>4615</v>
      </c>
      <c r="AD953" s="48" t="s">
        <v>3804</v>
      </c>
    </row>
    <row r="954" spans="1:30" x14ac:dyDescent="0.25">
      <c r="A954" s="27" t="s">
        <v>3337</v>
      </c>
      <c r="B954" s="28">
        <v>2</v>
      </c>
      <c r="C954" s="28" t="s">
        <v>27</v>
      </c>
      <c r="D954" t="s">
        <v>2574</v>
      </c>
      <c r="E954" s="28" t="s">
        <v>2598</v>
      </c>
      <c r="F954" s="28">
        <v>5</v>
      </c>
      <c r="G954" s="28" t="s">
        <v>25</v>
      </c>
      <c r="H954" s="28">
        <v>9549</v>
      </c>
      <c r="I954" s="28" t="s">
        <v>100</v>
      </c>
      <c r="J954" s="28">
        <v>822</v>
      </c>
      <c r="K954" s="28" t="s">
        <v>608</v>
      </c>
      <c r="L954" s="41">
        <v>667</v>
      </c>
      <c r="M954" s="44">
        <v>247</v>
      </c>
      <c r="N954" s="6">
        <v>0.37030000000000002</v>
      </c>
      <c r="O954">
        <v>0</v>
      </c>
      <c r="P954" s="29" t="s">
        <v>609</v>
      </c>
      <c r="Q954" s="28" t="s">
        <v>30</v>
      </c>
      <c r="R954" s="28" t="s">
        <v>101</v>
      </c>
      <c r="S954" s="28" t="s">
        <v>610</v>
      </c>
      <c r="T954" s="57" t="s">
        <v>8122</v>
      </c>
      <c r="U954" s="57" t="s">
        <v>8123</v>
      </c>
      <c r="V954" s="57" t="s">
        <v>8124</v>
      </c>
      <c r="W954" s="30">
        <v>46023</v>
      </c>
      <c r="X954" s="30">
        <v>46386</v>
      </c>
      <c r="Y954" s="28">
        <v>2026</v>
      </c>
      <c r="Z954" s="28" t="s">
        <v>1844</v>
      </c>
      <c r="AA954" s="28" t="s">
        <v>1122</v>
      </c>
      <c r="AB954" s="28" t="s">
        <v>1937</v>
      </c>
      <c r="AC954" s="28" t="s">
        <v>4480</v>
      </c>
      <c r="AD954" s="48" t="s">
        <v>2575</v>
      </c>
    </row>
    <row r="955" spans="1:30" x14ac:dyDescent="0.25">
      <c r="A955" s="27" t="s">
        <v>3337</v>
      </c>
      <c r="B955" s="28">
        <v>6</v>
      </c>
      <c r="C955" s="28" t="s">
        <v>27</v>
      </c>
      <c r="D955" t="s">
        <v>2574</v>
      </c>
      <c r="E955" s="28" t="s">
        <v>1016</v>
      </c>
      <c r="F955" s="28">
        <v>11</v>
      </c>
      <c r="G955" s="28" t="s">
        <v>133</v>
      </c>
      <c r="H955" s="28">
        <v>9209</v>
      </c>
      <c r="I955" s="28" t="s">
        <v>134</v>
      </c>
      <c r="J955" s="28">
        <v>295</v>
      </c>
      <c r="K955" s="28" t="s">
        <v>694</v>
      </c>
      <c r="L955" s="41">
        <v>3000</v>
      </c>
      <c r="M955" s="44">
        <v>77</v>
      </c>
      <c r="N955" s="6">
        <v>2.5700000000000001E-2</v>
      </c>
      <c r="O955">
        <v>0</v>
      </c>
      <c r="P955" s="29" t="s">
        <v>648</v>
      </c>
      <c r="Q955" s="28" t="s">
        <v>135</v>
      </c>
      <c r="R955" s="28" t="s">
        <v>136</v>
      </c>
      <c r="S955" s="28" t="s">
        <v>695</v>
      </c>
      <c r="T955" s="57" t="s">
        <v>8247</v>
      </c>
      <c r="U955" s="57" t="s">
        <v>8248</v>
      </c>
      <c r="V955" s="57" t="s">
        <v>8249</v>
      </c>
      <c r="W955" s="30">
        <v>46062</v>
      </c>
      <c r="X955" s="30">
        <v>46368</v>
      </c>
      <c r="Y955" s="28">
        <v>2026</v>
      </c>
      <c r="Z955" s="28" t="s">
        <v>4616</v>
      </c>
      <c r="AA955" s="28" t="s">
        <v>4617</v>
      </c>
      <c r="AB955" s="28" t="s">
        <v>4618</v>
      </c>
      <c r="AC955" s="28" t="s">
        <v>4619</v>
      </c>
      <c r="AD955" s="48" t="s">
        <v>4620</v>
      </c>
    </row>
    <row r="956" spans="1:30" x14ac:dyDescent="0.25">
      <c r="A956" s="27" t="s">
        <v>3337</v>
      </c>
      <c r="B956" s="28">
        <v>2</v>
      </c>
      <c r="C956" s="28" t="s">
        <v>27</v>
      </c>
      <c r="D956" t="s">
        <v>2574</v>
      </c>
      <c r="E956" s="28" t="s">
        <v>2598</v>
      </c>
      <c r="F956" s="28">
        <v>11</v>
      </c>
      <c r="G956" s="28" t="s">
        <v>133</v>
      </c>
      <c r="H956" s="28">
        <v>9209</v>
      </c>
      <c r="I956" s="28" t="s">
        <v>134</v>
      </c>
      <c r="J956" s="28">
        <v>822</v>
      </c>
      <c r="K956" s="28" t="s">
        <v>608</v>
      </c>
      <c r="L956" s="41">
        <v>1467</v>
      </c>
      <c r="M956" s="44">
        <v>683</v>
      </c>
      <c r="N956" s="6">
        <v>0.46560000000000001</v>
      </c>
      <c r="O956">
        <v>0</v>
      </c>
      <c r="P956" s="29" t="s">
        <v>609</v>
      </c>
      <c r="Q956" s="28" t="s">
        <v>135</v>
      </c>
      <c r="R956" s="28" t="s">
        <v>136</v>
      </c>
      <c r="S956" s="28" t="s">
        <v>610</v>
      </c>
      <c r="T956" s="57" t="s">
        <v>8247</v>
      </c>
      <c r="U956" s="57" t="s">
        <v>8248</v>
      </c>
      <c r="V956" s="57" t="s">
        <v>8249</v>
      </c>
      <c r="W956" s="30">
        <v>46051</v>
      </c>
      <c r="X956" s="30">
        <v>46368</v>
      </c>
      <c r="Y956" s="28">
        <v>2026</v>
      </c>
      <c r="Z956" s="28" t="s">
        <v>4621</v>
      </c>
      <c r="AA956" s="28" t="s">
        <v>4622</v>
      </c>
      <c r="AB956" s="28" t="s">
        <v>4623</v>
      </c>
      <c r="AC956" s="28" t="s">
        <v>4624</v>
      </c>
      <c r="AD956" s="48" t="s">
        <v>1279</v>
      </c>
    </row>
    <row r="957" spans="1:30" x14ac:dyDescent="0.25">
      <c r="A957" s="27" t="s">
        <v>3337</v>
      </c>
      <c r="B957" s="28">
        <v>6</v>
      </c>
      <c r="C957" s="28" t="s">
        <v>27</v>
      </c>
      <c r="D957" t="s">
        <v>2574</v>
      </c>
      <c r="E957" s="28" t="s">
        <v>1016</v>
      </c>
      <c r="F957" s="28">
        <v>11</v>
      </c>
      <c r="G957" s="28" t="s">
        <v>133</v>
      </c>
      <c r="H957" s="28">
        <v>9209</v>
      </c>
      <c r="I957" s="28" t="s">
        <v>134</v>
      </c>
      <c r="J957" s="28">
        <v>821</v>
      </c>
      <c r="K957" s="28" t="s">
        <v>692</v>
      </c>
      <c r="L957" s="41">
        <v>6182</v>
      </c>
      <c r="M957" s="44">
        <v>77</v>
      </c>
      <c r="N957" s="6">
        <v>1.2500000000000001E-2</v>
      </c>
      <c r="O957">
        <v>0</v>
      </c>
      <c r="P957" s="29" t="s">
        <v>648</v>
      </c>
      <c r="Q957" s="28" t="s">
        <v>135</v>
      </c>
      <c r="R957" s="28" t="s">
        <v>136</v>
      </c>
      <c r="S957" s="28" t="s">
        <v>693</v>
      </c>
      <c r="T957" s="57" t="s">
        <v>8247</v>
      </c>
      <c r="U957" s="57" t="s">
        <v>8248</v>
      </c>
      <c r="V957" s="57" t="s">
        <v>8249</v>
      </c>
      <c r="W957" s="30">
        <v>46051</v>
      </c>
      <c r="X957" s="30">
        <v>46368</v>
      </c>
      <c r="Y957" s="28">
        <v>2026</v>
      </c>
      <c r="Z957" s="28" t="s">
        <v>4625</v>
      </c>
      <c r="AA957" s="28" t="s">
        <v>4626</v>
      </c>
      <c r="AB957" s="28" t="s">
        <v>4627</v>
      </c>
      <c r="AC957" s="28" t="s">
        <v>3946</v>
      </c>
      <c r="AD957" s="48" t="s">
        <v>497</v>
      </c>
    </row>
    <row r="958" spans="1:30" x14ac:dyDescent="0.25">
      <c r="A958" s="27" t="s">
        <v>3337</v>
      </c>
      <c r="B958" s="28">
        <v>6</v>
      </c>
      <c r="C958" s="28" t="s">
        <v>27</v>
      </c>
      <c r="D958" t="s">
        <v>2574</v>
      </c>
      <c r="E958" s="28" t="s">
        <v>1016</v>
      </c>
      <c r="F958" s="28">
        <v>11</v>
      </c>
      <c r="G958" s="28" t="s">
        <v>133</v>
      </c>
      <c r="H958" s="28">
        <v>9209</v>
      </c>
      <c r="I958" s="28" t="s">
        <v>134</v>
      </c>
      <c r="J958" s="28">
        <v>565</v>
      </c>
      <c r="K958" s="28" t="s">
        <v>1015</v>
      </c>
      <c r="L958" s="41">
        <v>5670</v>
      </c>
      <c r="M958" s="44">
        <v>77</v>
      </c>
      <c r="N958" s="6">
        <v>1.3599999999999999E-2</v>
      </c>
      <c r="O958">
        <v>0</v>
      </c>
      <c r="P958" s="29" t="s">
        <v>648</v>
      </c>
      <c r="Q958" s="28" t="s">
        <v>135</v>
      </c>
      <c r="R958" s="28" t="s">
        <v>136</v>
      </c>
      <c r="S958" s="28" t="s">
        <v>1017</v>
      </c>
      <c r="T958" s="57" t="s">
        <v>8247</v>
      </c>
      <c r="U958" s="57" t="s">
        <v>8248</v>
      </c>
      <c r="V958" s="57" t="s">
        <v>8249</v>
      </c>
      <c r="W958" s="30">
        <v>46051</v>
      </c>
      <c r="X958" s="30">
        <v>46368</v>
      </c>
      <c r="Y958" s="28">
        <v>2026</v>
      </c>
      <c r="Z958" s="28" t="s">
        <v>4628</v>
      </c>
      <c r="AA958" s="28" t="s">
        <v>4629</v>
      </c>
      <c r="AB958" s="28" t="s">
        <v>4630</v>
      </c>
      <c r="AC958" s="28" t="s">
        <v>3946</v>
      </c>
      <c r="AD958" s="48" t="s">
        <v>497</v>
      </c>
    </row>
    <row r="959" spans="1:30" x14ac:dyDescent="0.25">
      <c r="A959" s="27" t="s">
        <v>3337</v>
      </c>
      <c r="B959" s="28">
        <v>6</v>
      </c>
      <c r="C959" s="28" t="s">
        <v>27</v>
      </c>
      <c r="D959" t="s">
        <v>2574</v>
      </c>
      <c r="E959" s="28" t="s">
        <v>1016</v>
      </c>
      <c r="F959" s="28">
        <v>11</v>
      </c>
      <c r="G959" s="28" t="s">
        <v>133</v>
      </c>
      <c r="H959" s="28">
        <v>9209</v>
      </c>
      <c r="I959" s="28" t="s">
        <v>134</v>
      </c>
      <c r="J959" s="28">
        <v>566</v>
      </c>
      <c r="K959" s="28" t="s">
        <v>696</v>
      </c>
      <c r="L959" s="41">
        <v>3161</v>
      </c>
      <c r="M959" s="44">
        <v>77</v>
      </c>
      <c r="N959" s="6">
        <v>2.4400000000000002E-2</v>
      </c>
      <c r="O959">
        <v>0</v>
      </c>
      <c r="P959" s="29" t="s">
        <v>648</v>
      </c>
      <c r="Q959" s="28" t="s">
        <v>135</v>
      </c>
      <c r="R959" s="28" t="s">
        <v>136</v>
      </c>
      <c r="S959" s="28" t="s">
        <v>697</v>
      </c>
      <c r="T959" s="57" t="s">
        <v>8247</v>
      </c>
      <c r="U959" s="57" t="s">
        <v>8248</v>
      </c>
      <c r="V959" s="57" t="s">
        <v>8249</v>
      </c>
      <c r="W959" s="30">
        <v>46051</v>
      </c>
      <c r="X959" s="30">
        <v>46368</v>
      </c>
      <c r="Y959" s="28">
        <v>2026</v>
      </c>
      <c r="Z959" s="28" t="s">
        <v>4631</v>
      </c>
      <c r="AA959" s="28" t="s">
        <v>4632</v>
      </c>
      <c r="AB959" s="28" t="s">
        <v>4633</v>
      </c>
      <c r="AC959" s="28" t="s">
        <v>3946</v>
      </c>
      <c r="AD959" s="48" t="s">
        <v>497</v>
      </c>
    </row>
    <row r="960" spans="1:30" x14ac:dyDescent="0.25">
      <c r="A960" s="27" t="s">
        <v>3337</v>
      </c>
      <c r="B960" s="28">
        <v>2</v>
      </c>
      <c r="C960" s="28" t="s">
        <v>27</v>
      </c>
      <c r="D960" t="s">
        <v>2574</v>
      </c>
      <c r="E960" s="28" t="s">
        <v>2598</v>
      </c>
      <c r="F960" s="28">
        <v>11</v>
      </c>
      <c r="G960" s="28" t="s">
        <v>133</v>
      </c>
      <c r="H960" s="28">
        <v>9212</v>
      </c>
      <c r="I960" s="28" t="s">
        <v>147</v>
      </c>
      <c r="J960" s="28">
        <v>822</v>
      </c>
      <c r="K960" s="28" t="s">
        <v>608</v>
      </c>
      <c r="L960" s="41">
        <v>2873</v>
      </c>
      <c r="M960" s="44">
        <v>1086</v>
      </c>
      <c r="N960" s="6">
        <v>0.378</v>
      </c>
      <c r="O960">
        <v>0</v>
      </c>
      <c r="P960" s="29" t="s">
        <v>609</v>
      </c>
      <c r="Q960" s="28" t="s">
        <v>135</v>
      </c>
      <c r="R960" s="28" t="s">
        <v>148</v>
      </c>
      <c r="S960" s="28" t="s">
        <v>610</v>
      </c>
      <c r="T960" s="57" t="s">
        <v>8197</v>
      </c>
      <c r="U960" s="57" t="s">
        <v>8198</v>
      </c>
      <c r="V960" s="57" t="s">
        <v>8199</v>
      </c>
      <c r="W960" s="30">
        <v>46051</v>
      </c>
      <c r="X960" s="30">
        <v>46386</v>
      </c>
      <c r="Y960" s="28">
        <v>2026</v>
      </c>
      <c r="Z960" s="28" t="s">
        <v>4634</v>
      </c>
      <c r="AA960" s="28" t="s">
        <v>4635</v>
      </c>
      <c r="AB960" s="28" t="s">
        <v>4636</v>
      </c>
      <c r="AC960" s="28" t="s">
        <v>3831</v>
      </c>
      <c r="AD960" s="48" t="s">
        <v>3832</v>
      </c>
    </row>
    <row r="961" spans="1:30" x14ac:dyDescent="0.25">
      <c r="A961" s="27" t="s">
        <v>3337</v>
      </c>
      <c r="B961" s="28">
        <v>2</v>
      </c>
      <c r="C961" s="28" t="s">
        <v>27</v>
      </c>
      <c r="D961" t="s">
        <v>2574</v>
      </c>
      <c r="E961" s="28" t="s">
        <v>2598</v>
      </c>
      <c r="F961" s="28">
        <v>11</v>
      </c>
      <c r="G961" s="28" t="s">
        <v>133</v>
      </c>
      <c r="H961" s="28">
        <v>9406</v>
      </c>
      <c r="I961" s="28" t="s">
        <v>197</v>
      </c>
      <c r="J961" s="28">
        <v>822</v>
      </c>
      <c r="K961" s="28" t="s">
        <v>608</v>
      </c>
      <c r="L961" s="41">
        <v>5149</v>
      </c>
      <c r="M961" s="44">
        <v>2400</v>
      </c>
      <c r="N961" s="6">
        <v>0.46610000000000001</v>
      </c>
      <c r="O961">
        <v>0</v>
      </c>
      <c r="P961" s="29" t="s">
        <v>609</v>
      </c>
      <c r="Q961" s="28" t="s">
        <v>135</v>
      </c>
      <c r="R961" s="28" t="s">
        <v>198</v>
      </c>
      <c r="S961" s="28" t="s">
        <v>610</v>
      </c>
      <c r="T961" s="57" t="s">
        <v>7995</v>
      </c>
      <c r="U961" s="57" t="s">
        <v>7996</v>
      </c>
      <c r="V961" s="57" t="s">
        <v>7997</v>
      </c>
      <c r="W961" s="30">
        <v>46023</v>
      </c>
      <c r="X961" s="30">
        <v>46377</v>
      </c>
      <c r="Y961" s="28">
        <v>2026</v>
      </c>
      <c r="Z961" s="28" t="s">
        <v>1913</v>
      </c>
      <c r="AA961" s="28" t="s">
        <v>1914</v>
      </c>
      <c r="AB961" s="28" t="s">
        <v>1915</v>
      </c>
      <c r="AC961" s="28" t="s">
        <v>1916</v>
      </c>
      <c r="AD961" s="48" t="s">
        <v>4637</v>
      </c>
    </row>
    <row r="962" spans="1:30" x14ac:dyDescent="0.25">
      <c r="A962" s="27" t="s">
        <v>3337</v>
      </c>
      <c r="B962" s="28">
        <v>2</v>
      </c>
      <c r="C962" s="28" t="s">
        <v>27</v>
      </c>
      <c r="D962" t="s">
        <v>2574</v>
      </c>
      <c r="E962" s="28" t="s">
        <v>2598</v>
      </c>
      <c r="F962" s="28">
        <v>13</v>
      </c>
      <c r="G962" s="28" t="s">
        <v>102</v>
      </c>
      <c r="H962" s="28">
        <v>9104</v>
      </c>
      <c r="I962" s="28" t="s">
        <v>103</v>
      </c>
      <c r="J962" s="28">
        <v>822</v>
      </c>
      <c r="K962" s="28" t="s">
        <v>608</v>
      </c>
      <c r="L962" s="41">
        <v>1342</v>
      </c>
      <c r="M962" s="44">
        <v>726</v>
      </c>
      <c r="N962" s="6">
        <v>0.54100000000000004</v>
      </c>
      <c r="O962">
        <v>0</v>
      </c>
      <c r="P962" s="29" t="s">
        <v>609</v>
      </c>
      <c r="Q962" s="28" t="s">
        <v>104</v>
      </c>
      <c r="R962" s="28" t="s">
        <v>105</v>
      </c>
      <c r="S962" s="28" t="s">
        <v>610</v>
      </c>
      <c r="T962" s="57" t="s">
        <v>3815</v>
      </c>
      <c r="U962" s="57" t="s">
        <v>3816</v>
      </c>
      <c r="V962" s="57" t="s">
        <v>8190</v>
      </c>
      <c r="W962" s="30">
        <v>46024</v>
      </c>
      <c r="X962" s="30">
        <v>46371</v>
      </c>
      <c r="Y962" s="28">
        <v>2026</v>
      </c>
      <c r="Z962" s="28" t="s">
        <v>1870</v>
      </c>
      <c r="AA962" s="28" t="s">
        <v>1725</v>
      </c>
      <c r="AB962" s="28" t="s">
        <v>1549</v>
      </c>
      <c r="AC962" s="28" t="s">
        <v>4638</v>
      </c>
      <c r="AD962" s="48" t="s">
        <v>4639</v>
      </c>
    </row>
    <row r="963" spans="1:30" x14ac:dyDescent="0.25">
      <c r="A963" s="27" t="s">
        <v>3337</v>
      </c>
      <c r="B963" s="28">
        <v>2</v>
      </c>
      <c r="C963" s="28" t="s">
        <v>27</v>
      </c>
      <c r="D963" t="s">
        <v>2574</v>
      </c>
      <c r="E963" s="28" t="s">
        <v>2598</v>
      </c>
      <c r="F963" s="28">
        <v>13</v>
      </c>
      <c r="G963" s="28" t="s">
        <v>102</v>
      </c>
      <c r="H963" s="28">
        <v>9105</v>
      </c>
      <c r="I963" s="28" t="s">
        <v>341</v>
      </c>
      <c r="J963" s="28">
        <v>822</v>
      </c>
      <c r="K963" s="28" t="s">
        <v>608</v>
      </c>
      <c r="L963" s="41">
        <v>1864</v>
      </c>
      <c r="M963" s="44">
        <v>981</v>
      </c>
      <c r="N963" s="6">
        <v>0.52629999999999999</v>
      </c>
      <c r="O963">
        <v>0</v>
      </c>
      <c r="P963" s="29" t="s">
        <v>609</v>
      </c>
      <c r="Q963" s="28" t="s">
        <v>104</v>
      </c>
      <c r="R963" s="28" t="s">
        <v>342</v>
      </c>
      <c r="S963" s="28" t="s">
        <v>610</v>
      </c>
      <c r="T963" s="57" t="s">
        <v>8125</v>
      </c>
      <c r="U963" s="57" t="s">
        <v>8126</v>
      </c>
      <c r="V963" s="57" t="s">
        <v>8127</v>
      </c>
      <c r="W963" s="30">
        <v>46037</v>
      </c>
      <c r="X963" s="30">
        <v>46386</v>
      </c>
      <c r="Y963" s="28">
        <v>2026</v>
      </c>
      <c r="Z963" s="28" t="s">
        <v>4640</v>
      </c>
      <c r="AA963" s="28" t="s">
        <v>3652</v>
      </c>
      <c r="AB963" s="28" t="s">
        <v>4641</v>
      </c>
      <c r="AC963" s="28" t="s">
        <v>4642</v>
      </c>
      <c r="AD963" s="48" t="s">
        <v>4643</v>
      </c>
    </row>
    <row r="964" spans="1:30" x14ac:dyDescent="0.25">
      <c r="A964" s="27" t="s">
        <v>3337</v>
      </c>
      <c r="B964" s="28">
        <v>2</v>
      </c>
      <c r="C964" s="28" t="s">
        <v>27</v>
      </c>
      <c r="D964" t="s">
        <v>2574</v>
      </c>
      <c r="E964" s="28" t="s">
        <v>2598</v>
      </c>
      <c r="F964" s="28">
        <v>13</v>
      </c>
      <c r="G964" s="28" t="s">
        <v>102</v>
      </c>
      <c r="H964" s="28">
        <v>9218</v>
      </c>
      <c r="I964" s="28" t="s">
        <v>191</v>
      </c>
      <c r="J964" s="28">
        <v>822</v>
      </c>
      <c r="K964" s="28" t="s">
        <v>608</v>
      </c>
      <c r="L964" s="41">
        <v>1864</v>
      </c>
      <c r="M964" s="44">
        <v>513</v>
      </c>
      <c r="N964" s="6">
        <v>0.2752</v>
      </c>
      <c r="O964">
        <v>0</v>
      </c>
      <c r="P964" s="29" t="s">
        <v>609</v>
      </c>
      <c r="Q964" s="28" t="s">
        <v>104</v>
      </c>
      <c r="R964" s="28" t="s">
        <v>196</v>
      </c>
      <c r="S964" s="28" t="s">
        <v>610</v>
      </c>
      <c r="T964" s="57" t="s">
        <v>8128</v>
      </c>
      <c r="U964" s="57" t="s">
        <v>8129</v>
      </c>
      <c r="V964" s="57" t="s">
        <v>8130</v>
      </c>
      <c r="W964" s="30">
        <v>46037</v>
      </c>
      <c r="X964" s="30">
        <v>46386</v>
      </c>
      <c r="Y964" s="28">
        <v>2026</v>
      </c>
      <c r="Z964" s="28" t="s">
        <v>268</v>
      </c>
      <c r="AA964" s="28" t="s">
        <v>193</v>
      </c>
      <c r="AB964" s="28" t="s">
        <v>194</v>
      </c>
      <c r="AC964" s="28" t="s">
        <v>726</v>
      </c>
      <c r="AD964" s="48" t="s">
        <v>3413</v>
      </c>
    </row>
    <row r="965" spans="1:30" x14ac:dyDescent="0.25">
      <c r="A965" s="27" t="s">
        <v>3337</v>
      </c>
      <c r="B965" s="28">
        <v>6</v>
      </c>
      <c r="C965" s="28" t="s">
        <v>27</v>
      </c>
      <c r="D965" t="s">
        <v>2574</v>
      </c>
      <c r="E965" s="28" t="s">
        <v>1016</v>
      </c>
      <c r="F965" s="28">
        <v>13</v>
      </c>
      <c r="G965" s="28" t="s">
        <v>102</v>
      </c>
      <c r="H965" s="28">
        <v>9218</v>
      </c>
      <c r="I965" s="28" t="s">
        <v>191</v>
      </c>
      <c r="J965" s="28">
        <v>565</v>
      </c>
      <c r="K965" s="28" t="s">
        <v>1015</v>
      </c>
      <c r="L965" s="41">
        <v>3761</v>
      </c>
      <c r="M965" s="44">
        <v>378</v>
      </c>
      <c r="N965" s="6">
        <v>0.10050000000000001</v>
      </c>
      <c r="O965">
        <v>0</v>
      </c>
      <c r="P965" s="29" t="s">
        <v>648</v>
      </c>
      <c r="Q965" s="28" t="s">
        <v>104</v>
      </c>
      <c r="R965" s="28" t="s">
        <v>196</v>
      </c>
      <c r="S965" s="28" t="s">
        <v>1017</v>
      </c>
      <c r="T965" s="57" t="s">
        <v>8128</v>
      </c>
      <c r="U965" s="57" t="s">
        <v>8129</v>
      </c>
      <c r="V965" s="57" t="s">
        <v>8130</v>
      </c>
      <c r="W965" s="30">
        <v>46037</v>
      </c>
      <c r="X965" s="30">
        <v>46386</v>
      </c>
      <c r="Y965" s="28">
        <v>2026</v>
      </c>
      <c r="Z965" s="28" t="s">
        <v>268</v>
      </c>
      <c r="AA965" s="28" t="s">
        <v>193</v>
      </c>
      <c r="AB965" s="28" t="s">
        <v>725</v>
      </c>
      <c r="AC965" s="28" t="s">
        <v>726</v>
      </c>
      <c r="AD965" s="48" t="s">
        <v>651</v>
      </c>
    </row>
    <row r="966" spans="1:30" x14ac:dyDescent="0.25">
      <c r="A966" s="27" t="s">
        <v>3337</v>
      </c>
      <c r="B966" s="28">
        <v>6</v>
      </c>
      <c r="C966" s="28" t="s">
        <v>27</v>
      </c>
      <c r="D966" t="s">
        <v>2574</v>
      </c>
      <c r="E966" s="28" t="s">
        <v>1016</v>
      </c>
      <c r="F966" s="28">
        <v>13</v>
      </c>
      <c r="G966" s="28" t="s">
        <v>102</v>
      </c>
      <c r="H966" s="28">
        <v>9218</v>
      </c>
      <c r="I966" s="28" t="s">
        <v>191</v>
      </c>
      <c r="J966" s="28">
        <v>566</v>
      </c>
      <c r="K966" s="28" t="s">
        <v>696</v>
      </c>
      <c r="L966" s="41">
        <v>2417</v>
      </c>
      <c r="M966" s="44">
        <v>227</v>
      </c>
      <c r="N966" s="6">
        <v>9.3899999999999997E-2</v>
      </c>
      <c r="O966">
        <v>0</v>
      </c>
      <c r="P966" s="29" t="s">
        <v>648</v>
      </c>
      <c r="Q966" s="28" t="s">
        <v>104</v>
      </c>
      <c r="R966" s="28" t="s">
        <v>196</v>
      </c>
      <c r="S966" s="28" t="s">
        <v>697</v>
      </c>
      <c r="T966" s="57" t="s">
        <v>8128</v>
      </c>
      <c r="U966" s="57" t="s">
        <v>8129</v>
      </c>
      <c r="V966" s="57" t="s">
        <v>8130</v>
      </c>
      <c r="W966" s="30">
        <v>46037</v>
      </c>
      <c r="X966" s="30">
        <v>46386</v>
      </c>
      <c r="Y966" s="28">
        <v>2026</v>
      </c>
      <c r="Z966" s="28" t="s">
        <v>268</v>
      </c>
      <c r="AA966" s="28" t="s">
        <v>193</v>
      </c>
      <c r="AB966" s="28" t="s">
        <v>725</v>
      </c>
      <c r="AC966" s="28" t="s">
        <v>726</v>
      </c>
      <c r="AD966" s="48" t="s">
        <v>651</v>
      </c>
    </row>
    <row r="967" spans="1:30" x14ac:dyDescent="0.25">
      <c r="A967" s="27" t="s">
        <v>3337</v>
      </c>
      <c r="B967" s="28">
        <v>2</v>
      </c>
      <c r="C967" s="28" t="s">
        <v>27</v>
      </c>
      <c r="D967" t="s">
        <v>2574</v>
      </c>
      <c r="E967" s="28" t="s">
        <v>2598</v>
      </c>
      <c r="F967" s="28">
        <v>13</v>
      </c>
      <c r="G967" s="28" t="s">
        <v>102</v>
      </c>
      <c r="H967" s="28">
        <v>9304</v>
      </c>
      <c r="I967" s="28" t="s">
        <v>338</v>
      </c>
      <c r="J967" s="28">
        <v>822</v>
      </c>
      <c r="K967" s="28" t="s">
        <v>608</v>
      </c>
      <c r="L967" s="41">
        <v>2385</v>
      </c>
      <c r="M967" s="44">
        <v>1655</v>
      </c>
      <c r="N967" s="6">
        <v>0.69389999999999996</v>
      </c>
      <c r="O967">
        <v>0</v>
      </c>
      <c r="P967" s="29" t="s">
        <v>609</v>
      </c>
      <c r="Q967" s="28" t="s">
        <v>104</v>
      </c>
      <c r="R967" s="28" t="s">
        <v>340</v>
      </c>
      <c r="S967" s="28" t="s">
        <v>610</v>
      </c>
      <c r="T967" s="57" t="s">
        <v>8131</v>
      </c>
      <c r="U967" s="57" t="s">
        <v>3662</v>
      </c>
      <c r="V967" s="57" t="s">
        <v>8132</v>
      </c>
      <c r="W967" s="30">
        <v>46037</v>
      </c>
      <c r="X967" s="30">
        <v>46386</v>
      </c>
      <c r="Y967" s="28">
        <v>2026</v>
      </c>
      <c r="Z967" s="28" t="s">
        <v>3663</v>
      </c>
      <c r="AA967" s="28" t="s">
        <v>2118</v>
      </c>
      <c r="AB967" s="28" t="s">
        <v>4497</v>
      </c>
      <c r="AC967" s="28" t="s">
        <v>4644</v>
      </c>
      <c r="AD967" s="48" t="s">
        <v>4645</v>
      </c>
    </row>
    <row r="968" spans="1:30" x14ac:dyDescent="0.25">
      <c r="A968" s="27" t="s">
        <v>3337</v>
      </c>
      <c r="B968" s="28">
        <v>2</v>
      </c>
      <c r="C968" s="28" t="s">
        <v>27</v>
      </c>
      <c r="D968" t="s">
        <v>2574</v>
      </c>
      <c r="E968" s="28" t="s">
        <v>2598</v>
      </c>
      <c r="F968" s="28">
        <v>15</v>
      </c>
      <c r="G968" s="28" t="s">
        <v>211</v>
      </c>
      <c r="H968" s="28">
        <v>9111</v>
      </c>
      <c r="I968" s="28" t="s">
        <v>2584</v>
      </c>
      <c r="J968" s="28">
        <v>822</v>
      </c>
      <c r="K968" s="28" t="s">
        <v>608</v>
      </c>
      <c r="L968" s="41">
        <v>1280</v>
      </c>
      <c r="M968" s="44">
        <v>649</v>
      </c>
      <c r="N968" s="6">
        <v>0.50700000000000001</v>
      </c>
      <c r="O968">
        <v>0</v>
      </c>
      <c r="P968" s="29" t="s">
        <v>609</v>
      </c>
      <c r="Q968" s="28" t="s">
        <v>215</v>
      </c>
      <c r="R968" s="28" t="s">
        <v>2585</v>
      </c>
      <c r="S968" s="28" t="s">
        <v>610</v>
      </c>
      <c r="T968" s="57" t="s">
        <v>8133</v>
      </c>
      <c r="U968" s="57" t="s">
        <v>8134</v>
      </c>
      <c r="V968" s="57" t="s">
        <v>8135</v>
      </c>
      <c r="W968" s="30">
        <v>46051</v>
      </c>
      <c r="X968" s="30">
        <v>46368</v>
      </c>
      <c r="Y968" s="28">
        <v>2026</v>
      </c>
      <c r="Z968" s="28" t="s">
        <v>3672</v>
      </c>
      <c r="AA968" s="28" t="s">
        <v>3673</v>
      </c>
      <c r="AB968" s="28" t="s">
        <v>3953</v>
      </c>
      <c r="AC968" s="28" t="s">
        <v>3954</v>
      </c>
      <c r="AD968" s="48" t="s">
        <v>1085</v>
      </c>
    </row>
    <row r="969" spans="1:30" x14ac:dyDescent="0.25">
      <c r="A969" s="27" t="s">
        <v>3337</v>
      </c>
      <c r="B969" s="28">
        <v>2</v>
      </c>
      <c r="C969" s="28" t="s">
        <v>27</v>
      </c>
      <c r="D969" t="s">
        <v>2574</v>
      </c>
      <c r="E969" s="28" t="s">
        <v>2598</v>
      </c>
      <c r="F969" s="28">
        <v>15</v>
      </c>
      <c r="G969" s="28" t="s">
        <v>211</v>
      </c>
      <c r="H969" s="28">
        <v>9551</v>
      </c>
      <c r="I969" s="28" t="s">
        <v>348</v>
      </c>
      <c r="J969" s="28">
        <v>822</v>
      </c>
      <c r="K969" s="28" t="s">
        <v>608</v>
      </c>
      <c r="L969" s="41">
        <v>119</v>
      </c>
      <c r="M969" s="44">
        <v>80</v>
      </c>
      <c r="N969" s="6">
        <v>0.67230000000000001</v>
      </c>
      <c r="O969">
        <v>0</v>
      </c>
      <c r="P969" s="29" t="s">
        <v>609</v>
      </c>
      <c r="Q969" s="28" t="s">
        <v>215</v>
      </c>
      <c r="R969" s="28" t="s">
        <v>349</v>
      </c>
      <c r="S969" s="28" t="s">
        <v>610</v>
      </c>
      <c r="T969" s="57" t="s">
        <v>8136</v>
      </c>
      <c r="U969" s="57" t="s">
        <v>8137</v>
      </c>
      <c r="V969" s="57" t="s">
        <v>8138</v>
      </c>
      <c r="W969" s="30">
        <v>46048</v>
      </c>
      <c r="X969" s="30">
        <v>46374</v>
      </c>
      <c r="Y969" s="28">
        <v>2026</v>
      </c>
      <c r="Z969" s="28" t="s">
        <v>3678</v>
      </c>
      <c r="AA969" s="28" t="s">
        <v>1404</v>
      </c>
      <c r="AB969" s="28" t="s">
        <v>4504</v>
      </c>
      <c r="AC969" s="28" t="s">
        <v>3680</v>
      </c>
      <c r="AD969" s="48" t="s">
        <v>3681</v>
      </c>
    </row>
    <row r="970" spans="1:30" x14ac:dyDescent="0.25">
      <c r="A970" s="27" t="s">
        <v>3337</v>
      </c>
      <c r="B970" s="28">
        <v>2</v>
      </c>
      <c r="C970" s="28" t="s">
        <v>27</v>
      </c>
      <c r="D970" t="s">
        <v>2574</v>
      </c>
      <c r="E970" s="28" t="s">
        <v>2598</v>
      </c>
      <c r="F970" s="28">
        <v>17</v>
      </c>
      <c r="G970" s="28" t="s">
        <v>83</v>
      </c>
      <c r="H970" s="28">
        <v>9219</v>
      </c>
      <c r="I970" s="28" t="s">
        <v>84</v>
      </c>
      <c r="J970" s="28">
        <v>822</v>
      </c>
      <c r="K970" s="28" t="s">
        <v>608</v>
      </c>
      <c r="L970" s="41">
        <v>550</v>
      </c>
      <c r="M970" s="44">
        <v>296</v>
      </c>
      <c r="N970" s="6">
        <v>0.53820000000000001</v>
      </c>
      <c r="O970">
        <v>0</v>
      </c>
      <c r="P970" s="29" t="s">
        <v>609</v>
      </c>
      <c r="Q970" s="28" t="s">
        <v>85</v>
      </c>
      <c r="R970" s="28" t="s">
        <v>86</v>
      </c>
      <c r="S970" s="28" t="s">
        <v>610</v>
      </c>
      <c r="T970" s="57" t="s">
        <v>8206</v>
      </c>
      <c r="U970" s="57" t="s">
        <v>8207</v>
      </c>
      <c r="V970" s="57" t="s">
        <v>8208</v>
      </c>
      <c r="W970" s="30">
        <v>46024</v>
      </c>
      <c r="X970" s="30">
        <v>46381</v>
      </c>
      <c r="Y970" s="28">
        <v>2026</v>
      </c>
      <c r="Z970" s="28" t="s">
        <v>4505</v>
      </c>
      <c r="AA970" s="28" t="s">
        <v>4646</v>
      </c>
      <c r="AB970" s="28" t="s">
        <v>4647</v>
      </c>
      <c r="AC970" s="28" t="s">
        <v>4648</v>
      </c>
      <c r="AD970" s="48" t="s">
        <v>2575</v>
      </c>
    </row>
    <row r="971" spans="1:30" x14ac:dyDescent="0.25">
      <c r="A971" s="27" t="s">
        <v>3337</v>
      </c>
      <c r="B971" s="28">
        <v>2</v>
      </c>
      <c r="C971" s="28" t="s">
        <v>27</v>
      </c>
      <c r="D971" t="s">
        <v>2574</v>
      </c>
      <c r="E971" s="28" t="s">
        <v>2598</v>
      </c>
      <c r="F971" s="28">
        <v>68</v>
      </c>
      <c r="G971" s="28" t="s">
        <v>283</v>
      </c>
      <c r="H971" s="28">
        <v>9541</v>
      </c>
      <c r="I971" s="28" t="s">
        <v>301</v>
      </c>
      <c r="J971" s="28">
        <v>822</v>
      </c>
      <c r="K971" s="28" t="s">
        <v>608</v>
      </c>
      <c r="L971" s="41">
        <v>1200</v>
      </c>
      <c r="M971" s="44">
        <v>637</v>
      </c>
      <c r="N971" s="6">
        <v>0.53080000000000005</v>
      </c>
      <c r="O971">
        <v>0</v>
      </c>
      <c r="P971" s="29" t="s">
        <v>609</v>
      </c>
      <c r="Q971" s="28" t="s">
        <v>285</v>
      </c>
      <c r="R971" s="28" t="s">
        <v>302</v>
      </c>
      <c r="S971" s="28" t="s">
        <v>610</v>
      </c>
      <c r="T971" s="57" t="s">
        <v>8012</v>
      </c>
      <c r="U971" s="57" t="s">
        <v>8013</v>
      </c>
      <c r="V971" s="57" t="s">
        <v>8014</v>
      </c>
      <c r="W971" s="30">
        <v>46023</v>
      </c>
      <c r="X971" s="30">
        <v>46053</v>
      </c>
      <c r="Y971" s="28">
        <v>2026</v>
      </c>
      <c r="Z971" s="28" t="s">
        <v>4649</v>
      </c>
      <c r="AA971" s="28" t="s">
        <v>4650</v>
      </c>
      <c r="AB971" s="28" t="s">
        <v>4651</v>
      </c>
      <c r="AC971" s="28" t="s">
        <v>3401</v>
      </c>
      <c r="AD971" s="48" t="s">
        <v>3396</v>
      </c>
    </row>
    <row r="972" spans="1:30" x14ac:dyDescent="0.25">
      <c r="A972" s="27" t="s">
        <v>3337</v>
      </c>
      <c r="B972" s="28">
        <v>2</v>
      </c>
      <c r="C972" s="28" t="s">
        <v>27</v>
      </c>
      <c r="D972" t="s">
        <v>2574</v>
      </c>
      <c r="E972" s="28" t="s">
        <v>2598</v>
      </c>
      <c r="F972" s="28">
        <v>20</v>
      </c>
      <c r="G972" s="28" t="s">
        <v>321</v>
      </c>
      <c r="H972" s="28">
        <v>9520</v>
      </c>
      <c r="I972" s="28" t="s">
        <v>327</v>
      </c>
      <c r="J972" s="28">
        <v>822</v>
      </c>
      <c r="K972" s="28" t="s">
        <v>608</v>
      </c>
      <c r="L972" s="41">
        <v>916</v>
      </c>
      <c r="M972" s="44">
        <v>371</v>
      </c>
      <c r="N972" s="6">
        <v>0.40500000000000003</v>
      </c>
      <c r="O972">
        <v>0</v>
      </c>
      <c r="P972" s="29" t="s">
        <v>609</v>
      </c>
      <c r="Q972" s="28" t="s">
        <v>323</v>
      </c>
      <c r="R972" s="28" t="s">
        <v>328</v>
      </c>
      <c r="S972" s="28" t="s">
        <v>610</v>
      </c>
      <c r="T972" s="57" t="s">
        <v>8139</v>
      </c>
      <c r="U972" s="57" t="s">
        <v>8140</v>
      </c>
      <c r="V972" s="57" t="s">
        <v>8141</v>
      </c>
      <c r="W972" s="30">
        <v>46023</v>
      </c>
      <c r="X972" s="30">
        <v>46386</v>
      </c>
      <c r="Y972" s="28">
        <v>2026</v>
      </c>
      <c r="Z972" s="28" t="s">
        <v>3687</v>
      </c>
      <c r="AA972" s="28" t="s">
        <v>3688</v>
      </c>
      <c r="AB972" s="28" t="s">
        <v>3689</v>
      </c>
      <c r="AC972" s="28" t="s">
        <v>4652</v>
      </c>
      <c r="AD972" s="48" t="s">
        <v>1879</v>
      </c>
    </row>
    <row r="973" spans="1:30" x14ac:dyDescent="0.25">
      <c r="A973" s="27" t="s">
        <v>3337</v>
      </c>
      <c r="B973" s="28">
        <v>2</v>
      </c>
      <c r="C973" s="28" t="s">
        <v>27</v>
      </c>
      <c r="D973" t="s">
        <v>2574</v>
      </c>
      <c r="E973" s="28" t="s">
        <v>2598</v>
      </c>
      <c r="F973" s="28">
        <v>41</v>
      </c>
      <c r="G973" s="28" t="s">
        <v>110</v>
      </c>
      <c r="H973" s="28">
        <v>9116</v>
      </c>
      <c r="I973" s="28" t="s">
        <v>141</v>
      </c>
      <c r="J973" s="28">
        <v>822</v>
      </c>
      <c r="K973" s="28" t="s">
        <v>608</v>
      </c>
      <c r="L973" s="41">
        <v>500</v>
      </c>
      <c r="M973" s="44">
        <v>381</v>
      </c>
      <c r="N973" s="6">
        <v>0.76200000000000001</v>
      </c>
      <c r="O973">
        <v>0</v>
      </c>
      <c r="P973" s="29" t="s">
        <v>609</v>
      </c>
      <c r="Q973" s="28" t="s">
        <v>114</v>
      </c>
      <c r="R973" s="28" t="s">
        <v>143</v>
      </c>
      <c r="S973" s="28" t="s">
        <v>610</v>
      </c>
      <c r="T973" s="57" t="s">
        <v>8084</v>
      </c>
      <c r="U973" s="57" t="s">
        <v>8085</v>
      </c>
      <c r="V973" s="57" t="s">
        <v>8086</v>
      </c>
      <c r="W973" s="30">
        <v>46027</v>
      </c>
      <c r="X973" s="30">
        <v>46371</v>
      </c>
      <c r="Y973" s="28">
        <v>2026</v>
      </c>
      <c r="Z973" s="28" t="s">
        <v>4653</v>
      </c>
      <c r="AA973" s="28" t="s">
        <v>4654</v>
      </c>
      <c r="AB973" s="28" t="s">
        <v>4655</v>
      </c>
      <c r="AC973" s="28" t="s">
        <v>4656</v>
      </c>
      <c r="AD973" s="48" t="s">
        <v>3770</v>
      </c>
    </row>
    <row r="974" spans="1:30" x14ac:dyDescent="0.25">
      <c r="A974" s="27" t="s">
        <v>3337</v>
      </c>
      <c r="B974" s="28">
        <v>2</v>
      </c>
      <c r="C974" s="28" t="s">
        <v>27</v>
      </c>
      <c r="D974" t="s">
        <v>2574</v>
      </c>
      <c r="E974" s="28" t="s">
        <v>2598</v>
      </c>
      <c r="F974" s="28">
        <v>41</v>
      </c>
      <c r="G974" s="28" t="s">
        <v>110</v>
      </c>
      <c r="H974" s="28">
        <v>9525</v>
      </c>
      <c r="I974" s="28" t="s">
        <v>111</v>
      </c>
      <c r="J974" s="28">
        <v>822</v>
      </c>
      <c r="K974" s="28" t="s">
        <v>608</v>
      </c>
      <c r="L974" s="41">
        <v>715</v>
      </c>
      <c r="M974" s="44">
        <v>311</v>
      </c>
      <c r="N974" s="6">
        <v>0.435</v>
      </c>
      <c r="O974">
        <v>0</v>
      </c>
      <c r="P974" s="29" t="s">
        <v>609</v>
      </c>
      <c r="Q974" s="28" t="s">
        <v>114</v>
      </c>
      <c r="R974" s="28" t="s">
        <v>115</v>
      </c>
      <c r="S974" s="28" t="s">
        <v>610</v>
      </c>
      <c r="T974" s="57" t="s">
        <v>8142</v>
      </c>
      <c r="U974" s="57" t="s">
        <v>3701</v>
      </c>
      <c r="V974" s="57" t="s">
        <v>8143</v>
      </c>
      <c r="W974" s="30">
        <v>46027</v>
      </c>
      <c r="X974" s="30">
        <v>46371</v>
      </c>
      <c r="Y974" s="28">
        <v>2026</v>
      </c>
      <c r="Z974" s="28" t="s">
        <v>417</v>
      </c>
      <c r="AA974" s="28" t="s">
        <v>619</v>
      </c>
      <c r="AB974" s="28" t="s">
        <v>538</v>
      </c>
      <c r="AC974" s="28" t="s">
        <v>4395</v>
      </c>
      <c r="AD974" s="48" t="s">
        <v>113</v>
      </c>
    </row>
    <row r="975" spans="1:30" x14ac:dyDescent="0.25">
      <c r="A975" s="27" t="s">
        <v>3337</v>
      </c>
      <c r="B975" s="28">
        <v>2</v>
      </c>
      <c r="C975" s="28" t="s">
        <v>27</v>
      </c>
      <c r="D975" t="s">
        <v>2574</v>
      </c>
      <c r="E975" s="28" t="s">
        <v>2598</v>
      </c>
      <c r="F975" s="28">
        <v>41</v>
      </c>
      <c r="G975" s="28" t="s">
        <v>110</v>
      </c>
      <c r="H975" s="28">
        <v>9527</v>
      </c>
      <c r="I975" s="28" t="s">
        <v>149</v>
      </c>
      <c r="J975" s="28">
        <v>822</v>
      </c>
      <c r="K975" s="28" t="s">
        <v>608</v>
      </c>
      <c r="L975" s="41">
        <v>2060</v>
      </c>
      <c r="M975" s="44">
        <v>1230</v>
      </c>
      <c r="N975" s="6">
        <v>0.59709999999999996</v>
      </c>
      <c r="O975">
        <v>0</v>
      </c>
      <c r="P975" s="29" t="s">
        <v>609</v>
      </c>
      <c r="Q975" s="28" t="s">
        <v>114</v>
      </c>
      <c r="R975" s="28" t="s">
        <v>150</v>
      </c>
      <c r="S975" s="28" t="s">
        <v>610</v>
      </c>
      <c r="T975" s="57" t="s">
        <v>8227</v>
      </c>
      <c r="U975" s="57" t="s">
        <v>8228</v>
      </c>
      <c r="V975" s="57" t="s">
        <v>8229</v>
      </c>
      <c r="W975" s="30">
        <v>46048</v>
      </c>
      <c r="X975" s="30">
        <v>46371</v>
      </c>
      <c r="Y975" s="28">
        <v>2026</v>
      </c>
      <c r="Z975" s="28" t="s">
        <v>529</v>
      </c>
      <c r="AA975" s="28" t="s">
        <v>418</v>
      </c>
      <c r="AB975" s="28" t="s">
        <v>530</v>
      </c>
      <c r="AC975" s="28" t="s">
        <v>4657</v>
      </c>
      <c r="AD975" s="48" t="s">
        <v>3466</v>
      </c>
    </row>
    <row r="976" spans="1:30" x14ac:dyDescent="0.25">
      <c r="A976" s="27" t="s">
        <v>3337</v>
      </c>
      <c r="B976" s="28">
        <v>2</v>
      </c>
      <c r="C976" s="28" t="s">
        <v>27</v>
      </c>
      <c r="D976" t="s">
        <v>2574</v>
      </c>
      <c r="E976" s="28" t="s">
        <v>2598</v>
      </c>
      <c r="F976" s="28">
        <v>41</v>
      </c>
      <c r="G976" s="28" t="s">
        <v>110</v>
      </c>
      <c r="H976" s="28">
        <v>9528</v>
      </c>
      <c r="I976" s="28" t="s">
        <v>137</v>
      </c>
      <c r="J976" s="28">
        <v>822</v>
      </c>
      <c r="K976" s="28" t="s">
        <v>608</v>
      </c>
      <c r="L976" s="41">
        <v>963</v>
      </c>
      <c r="M976" s="44">
        <v>585</v>
      </c>
      <c r="N976" s="6">
        <v>0.60750000000000004</v>
      </c>
      <c r="O976">
        <v>0</v>
      </c>
      <c r="P976" s="29" t="s">
        <v>609</v>
      </c>
      <c r="Q976" s="28" t="s">
        <v>114</v>
      </c>
      <c r="R976" s="28" t="s">
        <v>138</v>
      </c>
      <c r="S976" s="28" t="s">
        <v>610</v>
      </c>
      <c r="T976" s="57" t="s">
        <v>8144</v>
      </c>
      <c r="U976" s="57" t="s">
        <v>8145</v>
      </c>
      <c r="V976" s="57" t="s">
        <v>8146</v>
      </c>
      <c r="W976" s="30">
        <v>46048</v>
      </c>
      <c r="X976" s="30">
        <v>46371</v>
      </c>
      <c r="Y976" s="28">
        <v>2026</v>
      </c>
      <c r="Z976" s="28" t="s">
        <v>4658</v>
      </c>
      <c r="AA976" s="28" t="s">
        <v>4659</v>
      </c>
      <c r="AB976" s="28" t="s">
        <v>4660</v>
      </c>
      <c r="AC976" s="28" t="s">
        <v>4382</v>
      </c>
      <c r="AD976" s="48" t="s">
        <v>4383</v>
      </c>
    </row>
    <row r="977" spans="1:30" x14ac:dyDescent="0.25">
      <c r="A977" s="27" t="s">
        <v>3337</v>
      </c>
      <c r="B977" s="28">
        <v>2</v>
      </c>
      <c r="C977" s="28" t="s">
        <v>27</v>
      </c>
      <c r="D977" t="s">
        <v>2574</v>
      </c>
      <c r="E977" s="28" t="s">
        <v>2598</v>
      </c>
      <c r="F977" s="28">
        <v>44</v>
      </c>
      <c r="G977" s="28" t="s">
        <v>58</v>
      </c>
      <c r="H977" s="28">
        <v>9222</v>
      </c>
      <c r="I977" s="28" t="s">
        <v>59</v>
      </c>
      <c r="J977" s="28">
        <v>822</v>
      </c>
      <c r="K977" s="28" t="s">
        <v>608</v>
      </c>
      <c r="L977" s="41">
        <v>1692</v>
      </c>
      <c r="M977" s="44">
        <v>865</v>
      </c>
      <c r="N977" s="6">
        <v>0.51119999999999999</v>
      </c>
      <c r="O977">
        <v>0</v>
      </c>
      <c r="P977" s="29" t="s">
        <v>609</v>
      </c>
      <c r="Q977" s="28" t="s">
        <v>60</v>
      </c>
      <c r="R977" s="28" t="s">
        <v>61</v>
      </c>
      <c r="S977" s="28" t="s">
        <v>610</v>
      </c>
      <c r="T977" s="57" t="s">
        <v>8147</v>
      </c>
      <c r="U977" s="57" t="s">
        <v>8148</v>
      </c>
      <c r="V977" s="57" t="s">
        <v>3718</v>
      </c>
      <c r="W977" s="30">
        <v>46051</v>
      </c>
      <c r="X977" s="30">
        <v>46368</v>
      </c>
      <c r="Y977" s="28">
        <v>2026</v>
      </c>
      <c r="Z977" s="28" t="s">
        <v>4661</v>
      </c>
      <c r="AA977" s="28" t="s">
        <v>1623</v>
      </c>
      <c r="AB977" s="28" t="s">
        <v>4662</v>
      </c>
      <c r="AC977" s="28" t="s">
        <v>4663</v>
      </c>
      <c r="AD977" s="48" t="s">
        <v>47</v>
      </c>
    </row>
    <row r="978" spans="1:30" x14ac:dyDescent="0.25">
      <c r="A978" s="27" t="s">
        <v>3337</v>
      </c>
      <c r="B978" s="28">
        <v>2</v>
      </c>
      <c r="C978" s="28" t="s">
        <v>27</v>
      </c>
      <c r="D978" t="s">
        <v>2574</v>
      </c>
      <c r="E978" s="28" t="s">
        <v>2598</v>
      </c>
      <c r="F978" s="28">
        <v>44</v>
      </c>
      <c r="G978" s="28" t="s">
        <v>58</v>
      </c>
      <c r="H978" s="28">
        <v>9524</v>
      </c>
      <c r="I978" s="28" t="s">
        <v>70</v>
      </c>
      <c r="J978" s="28">
        <v>822</v>
      </c>
      <c r="K978" s="28" t="s">
        <v>608</v>
      </c>
      <c r="L978" s="41">
        <v>1226</v>
      </c>
      <c r="M978" s="44">
        <v>636</v>
      </c>
      <c r="N978" s="6">
        <v>0.51880000000000004</v>
      </c>
      <c r="O978">
        <v>0</v>
      </c>
      <c r="P978" s="29" t="s">
        <v>609</v>
      </c>
      <c r="Q978" s="28" t="s">
        <v>60</v>
      </c>
      <c r="R978" s="28" t="s">
        <v>72</v>
      </c>
      <c r="S978" s="28" t="s">
        <v>610</v>
      </c>
      <c r="T978" s="57" t="s">
        <v>8149</v>
      </c>
      <c r="U978" s="57" t="s">
        <v>8150</v>
      </c>
      <c r="V978" s="57" t="s">
        <v>3720</v>
      </c>
      <c r="W978" s="30">
        <v>46051</v>
      </c>
      <c r="X978" s="30">
        <v>46368</v>
      </c>
      <c r="Y978" s="28">
        <v>2026</v>
      </c>
      <c r="Z978" s="28" t="s">
        <v>4664</v>
      </c>
      <c r="AA978" s="28" t="s">
        <v>4665</v>
      </c>
      <c r="AB978" s="28" t="s">
        <v>4666</v>
      </c>
      <c r="AC978" s="28" t="s">
        <v>4533</v>
      </c>
      <c r="AD978" s="48" t="s">
        <v>71</v>
      </c>
    </row>
    <row r="979" spans="1:30" x14ac:dyDescent="0.25">
      <c r="A979" s="27" t="s">
        <v>3337</v>
      </c>
      <c r="B979" s="28">
        <v>6</v>
      </c>
      <c r="C979" s="28" t="s">
        <v>27</v>
      </c>
      <c r="D979" t="s">
        <v>2574</v>
      </c>
      <c r="E979" s="28" t="s">
        <v>1016</v>
      </c>
      <c r="F979" s="28">
        <v>47</v>
      </c>
      <c r="G979" s="28" t="s">
        <v>49</v>
      </c>
      <c r="H979" s="28">
        <v>9118</v>
      </c>
      <c r="I979" s="28" t="s">
        <v>50</v>
      </c>
      <c r="J979" s="28">
        <v>821</v>
      </c>
      <c r="K979" s="28" t="s">
        <v>692</v>
      </c>
      <c r="L979" s="41">
        <v>3993</v>
      </c>
      <c r="M979" s="44">
        <v>160</v>
      </c>
      <c r="N979" s="6">
        <v>4.0099999999999997E-2</v>
      </c>
      <c r="O979">
        <v>0</v>
      </c>
      <c r="P979" s="29" t="s">
        <v>648</v>
      </c>
      <c r="Q979" s="28" t="s">
        <v>52</v>
      </c>
      <c r="R979" s="28" t="s">
        <v>53</v>
      </c>
      <c r="S979" s="28" t="s">
        <v>693</v>
      </c>
      <c r="T979" s="57" t="s">
        <v>8151</v>
      </c>
      <c r="U979" s="57" t="s">
        <v>3731</v>
      </c>
      <c r="V979" s="57" t="s">
        <v>8152</v>
      </c>
      <c r="W979" s="30">
        <v>46042</v>
      </c>
      <c r="X979" s="30">
        <v>46386</v>
      </c>
      <c r="Y979" s="28">
        <v>2026</v>
      </c>
      <c r="Z979" s="28" t="s">
        <v>3975</v>
      </c>
      <c r="AA979" s="28" t="s">
        <v>3976</v>
      </c>
      <c r="AB979" s="28" t="s">
        <v>3734</v>
      </c>
      <c r="AC979" s="28" t="s">
        <v>655</v>
      </c>
      <c r="AD979" s="48" t="s">
        <v>3735</v>
      </c>
    </row>
    <row r="980" spans="1:30" x14ac:dyDescent="0.25">
      <c r="A980" s="27" t="s">
        <v>3337</v>
      </c>
      <c r="B980" s="28">
        <v>6</v>
      </c>
      <c r="C980" s="28" t="s">
        <v>27</v>
      </c>
      <c r="D980" t="s">
        <v>2574</v>
      </c>
      <c r="E980" s="28" t="s">
        <v>1016</v>
      </c>
      <c r="F980" s="28">
        <v>47</v>
      </c>
      <c r="G980" s="28" t="s">
        <v>49</v>
      </c>
      <c r="H980" s="28">
        <v>9118</v>
      </c>
      <c r="I980" s="28" t="s">
        <v>50</v>
      </c>
      <c r="J980" s="28">
        <v>295</v>
      </c>
      <c r="K980" s="28" t="s">
        <v>694</v>
      </c>
      <c r="L980" s="41">
        <v>3998</v>
      </c>
      <c r="M980" s="44">
        <v>160</v>
      </c>
      <c r="N980" s="6">
        <v>0.04</v>
      </c>
      <c r="O980">
        <v>0</v>
      </c>
      <c r="P980" s="29" t="s">
        <v>648</v>
      </c>
      <c r="Q980" s="28" t="s">
        <v>52</v>
      </c>
      <c r="R980" s="28" t="s">
        <v>53</v>
      </c>
      <c r="S980" s="28" t="s">
        <v>695</v>
      </c>
      <c r="T980" s="57" t="s">
        <v>8151</v>
      </c>
      <c r="U980" s="57" t="s">
        <v>3731</v>
      </c>
      <c r="V980" s="57" t="s">
        <v>8152</v>
      </c>
      <c r="W980" s="30">
        <v>46042</v>
      </c>
      <c r="X980" s="30">
        <v>46386</v>
      </c>
      <c r="Y980" s="28">
        <v>2026</v>
      </c>
      <c r="Z980" s="28" t="s">
        <v>3732</v>
      </c>
      <c r="AA980" s="28" t="s">
        <v>3733</v>
      </c>
      <c r="AB980" s="28" t="s">
        <v>3734</v>
      </c>
      <c r="AC980" s="28" t="s">
        <v>655</v>
      </c>
      <c r="AD980" s="48" t="s">
        <v>4667</v>
      </c>
    </row>
    <row r="981" spans="1:30" x14ac:dyDescent="0.25">
      <c r="A981" s="27" t="s">
        <v>3337</v>
      </c>
      <c r="B981" s="28">
        <v>2</v>
      </c>
      <c r="C981" s="28" t="s">
        <v>27</v>
      </c>
      <c r="D981" t="s">
        <v>2574</v>
      </c>
      <c r="E981" s="28" t="s">
        <v>2598</v>
      </c>
      <c r="F981" s="28">
        <v>47</v>
      </c>
      <c r="G981" s="28" t="s">
        <v>49</v>
      </c>
      <c r="H981" s="28">
        <v>9118</v>
      </c>
      <c r="I981" s="28" t="s">
        <v>50</v>
      </c>
      <c r="J981" s="28">
        <v>822</v>
      </c>
      <c r="K981" s="28" t="s">
        <v>608</v>
      </c>
      <c r="L981" s="41">
        <v>1790</v>
      </c>
      <c r="M981" s="44">
        <v>867</v>
      </c>
      <c r="N981" s="6">
        <v>0.4844</v>
      </c>
      <c r="O981">
        <v>0</v>
      </c>
      <c r="P981" s="29" t="s">
        <v>609</v>
      </c>
      <c r="Q981" s="28" t="s">
        <v>52</v>
      </c>
      <c r="R981" s="28" t="s">
        <v>53</v>
      </c>
      <c r="S981" s="28" t="s">
        <v>610</v>
      </c>
      <c r="T981" s="57" t="s">
        <v>8151</v>
      </c>
      <c r="U981" s="57" t="s">
        <v>3731</v>
      </c>
      <c r="V981" s="57" t="s">
        <v>8152</v>
      </c>
      <c r="W981" s="30">
        <v>46037</v>
      </c>
      <c r="X981" s="30">
        <v>46386</v>
      </c>
      <c r="Y981" s="28">
        <v>2026</v>
      </c>
      <c r="Z981" s="28" t="s">
        <v>4668</v>
      </c>
      <c r="AA981" s="28" t="s">
        <v>4669</v>
      </c>
      <c r="AB981" s="28" t="s">
        <v>4670</v>
      </c>
      <c r="AC981" s="28" t="s">
        <v>4671</v>
      </c>
      <c r="AD981" s="48" t="s">
        <v>4672</v>
      </c>
    </row>
    <row r="982" spans="1:30" x14ac:dyDescent="0.25">
      <c r="A982" s="27" t="s">
        <v>3337</v>
      </c>
      <c r="B982" s="28">
        <v>2</v>
      </c>
      <c r="C982" s="28" t="s">
        <v>27</v>
      </c>
      <c r="D982" t="s">
        <v>2574</v>
      </c>
      <c r="E982" s="28" t="s">
        <v>2598</v>
      </c>
      <c r="F982" s="28">
        <v>50</v>
      </c>
      <c r="G982" s="28" t="s">
        <v>354</v>
      </c>
      <c r="H982" s="28">
        <v>9117</v>
      </c>
      <c r="I982" s="28" t="s">
        <v>355</v>
      </c>
      <c r="J982" s="28">
        <v>822</v>
      </c>
      <c r="K982" s="28" t="s">
        <v>608</v>
      </c>
      <c r="L982" s="41">
        <v>1480</v>
      </c>
      <c r="M982" s="44">
        <v>1011</v>
      </c>
      <c r="N982" s="6">
        <v>0.68310000000000004</v>
      </c>
      <c r="O982">
        <v>0</v>
      </c>
      <c r="P982" s="29" t="s">
        <v>609</v>
      </c>
      <c r="Q982" s="28" t="s">
        <v>356</v>
      </c>
      <c r="R982" s="28" t="s">
        <v>357</v>
      </c>
      <c r="S982" s="28" t="s">
        <v>610</v>
      </c>
      <c r="T982" s="57" t="s">
        <v>8153</v>
      </c>
      <c r="U982" s="57" t="s">
        <v>8154</v>
      </c>
      <c r="V982" s="57" t="s">
        <v>3736</v>
      </c>
      <c r="W982" s="30">
        <v>46051</v>
      </c>
      <c r="X982" s="30">
        <v>46368</v>
      </c>
      <c r="Y982" s="28">
        <v>2026</v>
      </c>
      <c r="Z982" s="28" t="s">
        <v>4673</v>
      </c>
      <c r="AA982" s="28" t="s">
        <v>4674</v>
      </c>
      <c r="AB982" s="28" t="s">
        <v>4675</v>
      </c>
      <c r="AC982" s="28" t="s">
        <v>4676</v>
      </c>
      <c r="AD982" s="48" t="s">
        <v>1946</v>
      </c>
    </row>
    <row r="983" spans="1:30" x14ac:dyDescent="0.25">
      <c r="A983" s="27" t="s">
        <v>3337</v>
      </c>
      <c r="B983" s="28">
        <v>2</v>
      </c>
      <c r="C983" s="28" t="s">
        <v>27</v>
      </c>
      <c r="D983" t="s">
        <v>2574</v>
      </c>
      <c r="E983" s="28" t="s">
        <v>2598</v>
      </c>
      <c r="F983" s="28">
        <v>52</v>
      </c>
      <c r="G983" s="28" t="s">
        <v>165</v>
      </c>
      <c r="H983" s="28">
        <v>9535</v>
      </c>
      <c r="I983" s="28" t="s">
        <v>166</v>
      </c>
      <c r="J983" s="28">
        <v>822</v>
      </c>
      <c r="K983" s="28" t="s">
        <v>608</v>
      </c>
      <c r="L983" s="41">
        <v>323</v>
      </c>
      <c r="M983" s="44">
        <v>136</v>
      </c>
      <c r="N983" s="6">
        <v>0.42109999999999997</v>
      </c>
      <c r="O983">
        <v>0</v>
      </c>
      <c r="P983" s="29" t="s">
        <v>609</v>
      </c>
      <c r="Q983" s="28" t="s">
        <v>167</v>
      </c>
      <c r="R983" s="28" t="s">
        <v>168</v>
      </c>
      <c r="S983" s="28" t="s">
        <v>610</v>
      </c>
      <c r="T983" s="57" t="s">
        <v>8155</v>
      </c>
      <c r="U983" s="57" t="s">
        <v>8156</v>
      </c>
      <c r="V983" s="57" t="s">
        <v>8157</v>
      </c>
      <c r="W983" s="30">
        <v>46051</v>
      </c>
      <c r="X983" s="30">
        <v>46368</v>
      </c>
      <c r="Y983" s="28">
        <v>2026</v>
      </c>
      <c r="Z983" s="28" t="s">
        <v>3757</v>
      </c>
      <c r="AA983" s="28" t="s">
        <v>3761</v>
      </c>
      <c r="AB983" s="28" t="s">
        <v>3762</v>
      </c>
      <c r="AC983" s="28" t="s">
        <v>3760</v>
      </c>
      <c r="AD983" s="48" t="s">
        <v>389</v>
      </c>
    </row>
    <row r="984" spans="1:30" x14ac:dyDescent="0.25">
      <c r="A984" s="27" t="s">
        <v>3337</v>
      </c>
      <c r="B984" s="28">
        <v>2</v>
      </c>
      <c r="C984" s="28" t="s">
        <v>27</v>
      </c>
      <c r="D984" t="s">
        <v>2574</v>
      </c>
      <c r="E984" s="28" t="s">
        <v>2598</v>
      </c>
      <c r="F984" s="28">
        <v>54</v>
      </c>
      <c r="G984" s="28" t="s">
        <v>119</v>
      </c>
      <c r="H984" s="28">
        <v>9537</v>
      </c>
      <c r="I984" s="28" t="s">
        <v>120</v>
      </c>
      <c r="J984" s="28">
        <v>822</v>
      </c>
      <c r="K984" s="28" t="s">
        <v>608</v>
      </c>
      <c r="L984" s="41">
        <v>4059</v>
      </c>
      <c r="M984" s="44">
        <v>2178</v>
      </c>
      <c r="N984" s="6">
        <v>0.53659999999999997</v>
      </c>
      <c r="O984">
        <v>0</v>
      </c>
      <c r="P984" s="29" t="s">
        <v>609</v>
      </c>
      <c r="Q984" s="28" t="s">
        <v>121</v>
      </c>
      <c r="R984" s="28" t="s">
        <v>122</v>
      </c>
      <c r="S984" s="28" t="s">
        <v>610</v>
      </c>
      <c r="T984" s="57" t="s">
        <v>8158</v>
      </c>
      <c r="U984" s="57" t="s">
        <v>3766</v>
      </c>
      <c r="V984" s="57" t="s">
        <v>8159</v>
      </c>
      <c r="W984" s="30">
        <v>46051</v>
      </c>
      <c r="X984" s="30">
        <v>46368</v>
      </c>
      <c r="Y984" s="28">
        <v>2026</v>
      </c>
      <c r="Z984" s="28" t="s">
        <v>3767</v>
      </c>
      <c r="AA984" s="28" t="s">
        <v>4677</v>
      </c>
      <c r="AB984" s="28" t="s">
        <v>4678</v>
      </c>
      <c r="AC984" s="28" t="s">
        <v>1687</v>
      </c>
      <c r="AD984" s="48" t="s">
        <v>3770</v>
      </c>
    </row>
    <row r="985" spans="1:30" x14ac:dyDescent="0.25">
      <c r="A985" s="27" t="s">
        <v>3337</v>
      </c>
      <c r="B985" s="28">
        <v>2</v>
      </c>
      <c r="C985" s="28" t="s">
        <v>27</v>
      </c>
      <c r="D985" t="s">
        <v>2574</v>
      </c>
      <c r="E985" s="28" t="s">
        <v>2598</v>
      </c>
      <c r="F985" s="28">
        <v>63</v>
      </c>
      <c r="G985" s="28" t="s">
        <v>217</v>
      </c>
      <c r="H985" s="28">
        <v>9120</v>
      </c>
      <c r="I985" s="28" t="s">
        <v>221</v>
      </c>
      <c r="J985" s="28">
        <v>822</v>
      </c>
      <c r="K985" s="28" t="s">
        <v>608</v>
      </c>
      <c r="L985" s="41">
        <v>548</v>
      </c>
      <c r="M985" s="44">
        <v>347</v>
      </c>
      <c r="N985" s="6">
        <v>0.63319999999999999</v>
      </c>
      <c r="O985">
        <v>0</v>
      </c>
      <c r="P985" s="29" t="s">
        <v>609</v>
      </c>
      <c r="Q985" s="28" t="s">
        <v>219</v>
      </c>
      <c r="R985" s="28" t="s">
        <v>223</v>
      </c>
      <c r="S985" s="28" t="s">
        <v>610</v>
      </c>
      <c r="T985" s="57" t="s">
        <v>8160</v>
      </c>
      <c r="U985" s="57" t="s">
        <v>8161</v>
      </c>
      <c r="V985" s="57" t="s">
        <v>8162</v>
      </c>
      <c r="W985" s="30">
        <v>46023</v>
      </c>
      <c r="X985" s="30">
        <v>46386</v>
      </c>
      <c r="Y985" s="28">
        <v>2026</v>
      </c>
      <c r="Z985" s="28" t="s">
        <v>1874</v>
      </c>
      <c r="AA985" s="28" t="s">
        <v>268</v>
      </c>
      <c r="AB985" s="28" t="s">
        <v>1875</v>
      </c>
      <c r="AC985" s="28" t="s">
        <v>4679</v>
      </c>
      <c r="AD985" s="48" t="s">
        <v>4680</v>
      </c>
    </row>
    <row r="986" spans="1:30" x14ac:dyDescent="0.25">
      <c r="A986" s="27" t="s">
        <v>3337</v>
      </c>
      <c r="B986" s="28">
        <v>2</v>
      </c>
      <c r="C986" s="28" t="s">
        <v>27</v>
      </c>
      <c r="D986" t="s">
        <v>2574</v>
      </c>
      <c r="E986" s="28" t="s">
        <v>2598</v>
      </c>
      <c r="F986" s="28">
        <v>70</v>
      </c>
      <c r="G986" s="28" t="s">
        <v>238</v>
      </c>
      <c r="H986" s="28">
        <v>9542</v>
      </c>
      <c r="I986" s="28" t="s">
        <v>239</v>
      </c>
      <c r="J986" s="28">
        <v>822</v>
      </c>
      <c r="K986" s="28" t="s">
        <v>608</v>
      </c>
      <c r="L986" s="41">
        <v>1892</v>
      </c>
      <c r="M986" s="44">
        <v>908</v>
      </c>
      <c r="N986" s="6">
        <v>0.47989999999999999</v>
      </c>
      <c r="O986">
        <v>0</v>
      </c>
      <c r="P986" s="29" t="s">
        <v>609</v>
      </c>
      <c r="Q986" s="28" t="s">
        <v>240</v>
      </c>
      <c r="R986" s="28" t="s">
        <v>241</v>
      </c>
      <c r="S986" s="28" t="s">
        <v>610</v>
      </c>
      <c r="T986" s="57" t="s">
        <v>8093</v>
      </c>
      <c r="U986" s="57" t="s">
        <v>8094</v>
      </c>
      <c r="V986" s="57" t="s">
        <v>3554</v>
      </c>
      <c r="W986" s="30">
        <v>46051</v>
      </c>
      <c r="X986" s="30">
        <v>46053</v>
      </c>
      <c r="Y986" s="28">
        <v>2026</v>
      </c>
      <c r="Z986" s="28" t="s">
        <v>4681</v>
      </c>
      <c r="AA986" s="28" t="s">
        <v>4682</v>
      </c>
      <c r="AB986" s="28" t="s">
        <v>4683</v>
      </c>
      <c r="AC986" s="28" t="s">
        <v>3558</v>
      </c>
      <c r="AD986" s="48" t="s">
        <v>51</v>
      </c>
    </row>
    <row r="987" spans="1:30" x14ac:dyDescent="0.25">
      <c r="A987" s="27" t="s">
        <v>3337</v>
      </c>
      <c r="B987" s="28">
        <v>2</v>
      </c>
      <c r="C987" s="28" t="s">
        <v>27</v>
      </c>
      <c r="D987" t="s">
        <v>2574</v>
      </c>
      <c r="E987" s="28" t="s">
        <v>2598</v>
      </c>
      <c r="F987" s="28">
        <v>73</v>
      </c>
      <c r="G987" s="28" t="s">
        <v>312</v>
      </c>
      <c r="H987" s="28">
        <v>9226</v>
      </c>
      <c r="I987" s="28" t="s">
        <v>319</v>
      </c>
      <c r="J987" s="28">
        <v>822</v>
      </c>
      <c r="K987" s="28" t="s">
        <v>608</v>
      </c>
      <c r="L987" s="41">
        <v>2000</v>
      </c>
      <c r="M987" s="44">
        <v>1079</v>
      </c>
      <c r="N987" s="6">
        <v>0.53949999999999998</v>
      </c>
      <c r="O987">
        <v>0</v>
      </c>
      <c r="P987" s="29" t="s">
        <v>609</v>
      </c>
      <c r="Q987" s="28" t="s">
        <v>315</v>
      </c>
      <c r="R987" s="28" t="s">
        <v>320</v>
      </c>
      <c r="S987" s="28" t="s">
        <v>610</v>
      </c>
      <c r="T987" s="57" t="s">
        <v>8163</v>
      </c>
      <c r="U987" s="57" t="s">
        <v>8164</v>
      </c>
      <c r="V987" s="57" t="s">
        <v>8165</v>
      </c>
      <c r="W987" s="30">
        <v>46051</v>
      </c>
      <c r="X987" s="30">
        <v>46368</v>
      </c>
      <c r="Y987" s="28">
        <v>2026</v>
      </c>
      <c r="Z987" s="28" t="s">
        <v>4684</v>
      </c>
      <c r="AA987" s="28" t="s">
        <v>1897</v>
      </c>
      <c r="AB987" s="28" t="s">
        <v>4685</v>
      </c>
      <c r="AC987" s="28" t="s">
        <v>1898</v>
      </c>
      <c r="AD987" s="48" t="s">
        <v>1899</v>
      </c>
    </row>
    <row r="988" spans="1:30" x14ac:dyDescent="0.25">
      <c r="A988" s="27" t="s">
        <v>3337</v>
      </c>
      <c r="B988" s="28">
        <v>2</v>
      </c>
      <c r="C988" s="28" t="s">
        <v>27</v>
      </c>
      <c r="D988" t="s">
        <v>2574</v>
      </c>
      <c r="E988" s="28" t="s">
        <v>2598</v>
      </c>
      <c r="F988" s="28">
        <v>76</v>
      </c>
      <c r="G988" s="28" t="s">
        <v>253</v>
      </c>
      <c r="H988" s="28">
        <v>9124</v>
      </c>
      <c r="I988" s="28" t="s">
        <v>257</v>
      </c>
      <c r="J988" s="28">
        <v>822</v>
      </c>
      <c r="K988" s="28" t="s">
        <v>608</v>
      </c>
      <c r="L988" s="41">
        <v>2706</v>
      </c>
      <c r="M988" s="44">
        <v>1117</v>
      </c>
      <c r="N988" s="6">
        <v>0.4128</v>
      </c>
      <c r="O988">
        <v>0</v>
      </c>
      <c r="P988" s="29" t="s">
        <v>609</v>
      </c>
      <c r="Q988" s="28" t="s">
        <v>255</v>
      </c>
      <c r="R988" s="28" t="s">
        <v>259</v>
      </c>
      <c r="S988" s="28" t="s">
        <v>610</v>
      </c>
      <c r="T988" s="57" t="s">
        <v>8191</v>
      </c>
      <c r="U988" s="57" t="s">
        <v>8192</v>
      </c>
      <c r="V988" s="57" t="s">
        <v>8193</v>
      </c>
      <c r="W988" s="30">
        <v>46051</v>
      </c>
      <c r="X988" s="30">
        <v>46382</v>
      </c>
      <c r="Y988" s="28">
        <v>2026</v>
      </c>
      <c r="Z988" s="28" t="s">
        <v>1321</v>
      </c>
      <c r="AA988" s="28" t="s">
        <v>1322</v>
      </c>
      <c r="AB988" s="28" t="s">
        <v>1860</v>
      </c>
      <c r="AC988" s="28" t="s">
        <v>637</v>
      </c>
      <c r="AD988" s="48" t="s">
        <v>1879</v>
      </c>
    </row>
    <row r="989" spans="1:30" x14ac:dyDescent="0.25">
      <c r="A989" s="27" t="s">
        <v>3337</v>
      </c>
      <c r="B989" s="28">
        <v>2</v>
      </c>
      <c r="C989" s="28" t="s">
        <v>27</v>
      </c>
      <c r="D989" t="s">
        <v>2574</v>
      </c>
      <c r="E989" s="28" t="s">
        <v>2598</v>
      </c>
      <c r="F989" s="28">
        <v>76</v>
      </c>
      <c r="G989" s="28" t="s">
        <v>253</v>
      </c>
      <c r="H989" s="28">
        <v>9227</v>
      </c>
      <c r="I989" s="28" t="s">
        <v>265</v>
      </c>
      <c r="J989" s="28">
        <v>822</v>
      </c>
      <c r="K989" s="28" t="s">
        <v>608</v>
      </c>
      <c r="L989" s="41">
        <v>3322</v>
      </c>
      <c r="M989" s="44">
        <v>1312</v>
      </c>
      <c r="N989" s="6">
        <v>0.39489999999999997</v>
      </c>
      <c r="O989">
        <v>0</v>
      </c>
      <c r="P989" s="29" t="s">
        <v>609</v>
      </c>
      <c r="Q989" s="28" t="s">
        <v>255</v>
      </c>
      <c r="R989" s="28" t="s">
        <v>266</v>
      </c>
      <c r="S989" s="28" t="s">
        <v>610</v>
      </c>
      <c r="T989" s="57" t="s">
        <v>8166</v>
      </c>
      <c r="U989" s="57" t="s">
        <v>3778</v>
      </c>
      <c r="V989" s="57" t="s">
        <v>8167</v>
      </c>
      <c r="W989" s="30">
        <v>46051</v>
      </c>
      <c r="X989" s="30">
        <v>46368</v>
      </c>
      <c r="Y989" s="28">
        <v>2026</v>
      </c>
      <c r="Z989" s="28" t="s">
        <v>1013</v>
      </c>
      <c r="AA989" s="28" t="s">
        <v>1900</v>
      </c>
      <c r="AB989" s="28" t="s">
        <v>1901</v>
      </c>
      <c r="AC989" s="28" t="s">
        <v>4000</v>
      </c>
      <c r="AD989" s="48" t="s">
        <v>4686</v>
      </c>
    </row>
    <row r="990" spans="1:30" x14ac:dyDescent="0.25">
      <c r="A990" s="27" t="s">
        <v>3337</v>
      </c>
      <c r="B990" s="28">
        <v>2</v>
      </c>
      <c r="C990" s="28" t="s">
        <v>27</v>
      </c>
      <c r="D990" t="s">
        <v>2574</v>
      </c>
      <c r="E990" s="28" t="s">
        <v>2598</v>
      </c>
      <c r="F990" s="28">
        <v>76</v>
      </c>
      <c r="G990" s="28" t="s">
        <v>253</v>
      </c>
      <c r="H990" s="28">
        <v>9311</v>
      </c>
      <c r="I990" s="28" t="s">
        <v>267</v>
      </c>
      <c r="J990" s="28">
        <v>822</v>
      </c>
      <c r="K990" s="28" t="s">
        <v>608</v>
      </c>
      <c r="L990" s="41">
        <v>5776</v>
      </c>
      <c r="M990" s="44">
        <v>2854</v>
      </c>
      <c r="N990" s="6">
        <v>0.49409999999999998</v>
      </c>
      <c r="O990">
        <v>0</v>
      </c>
      <c r="P990" s="29" t="s">
        <v>609</v>
      </c>
      <c r="Q990" s="28" t="s">
        <v>255</v>
      </c>
      <c r="R990" s="28" t="s">
        <v>270</v>
      </c>
      <c r="S990" s="28" t="s">
        <v>610</v>
      </c>
      <c r="T990" s="57" t="s">
        <v>8168</v>
      </c>
      <c r="U990" s="57" t="s">
        <v>3780</v>
      </c>
      <c r="V990" s="57" t="s">
        <v>8169</v>
      </c>
      <c r="W990" s="30">
        <v>46051</v>
      </c>
      <c r="X990" s="30">
        <v>46368</v>
      </c>
      <c r="Y990" s="28">
        <v>2026</v>
      </c>
      <c r="Z990" s="28" t="s">
        <v>671</v>
      </c>
      <c r="AA990" s="28" t="s">
        <v>672</v>
      </c>
      <c r="AB990" s="28" t="s">
        <v>1909</v>
      </c>
      <c r="AC990" s="28" t="s">
        <v>638</v>
      </c>
      <c r="AD990" s="48" t="s">
        <v>4687</v>
      </c>
    </row>
    <row r="991" spans="1:30" x14ac:dyDescent="0.25">
      <c r="A991" s="27" t="s">
        <v>3337</v>
      </c>
      <c r="B991" s="28">
        <v>2</v>
      </c>
      <c r="C991" s="28" t="s">
        <v>27</v>
      </c>
      <c r="D991" t="s">
        <v>2574</v>
      </c>
      <c r="E991" s="28" t="s">
        <v>2598</v>
      </c>
      <c r="F991" s="28">
        <v>76</v>
      </c>
      <c r="G991" s="28" t="s">
        <v>253</v>
      </c>
      <c r="H991" s="28">
        <v>9543</v>
      </c>
      <c r="I991" s="28" t="s">
        <v>276</v>
      </c>
      <c r="J991" s="28">
        <v>822</v>
      </c>
      <c r="K991" s="28" t="s">
        <v>608</v>
      </c>
      <c r="L991" s="41">
        <v>1080</v>
      </c>
      <c r="M991" s="44">
        <v>692</v>
      </c>
      <c r="N991" s="6">
        <v>0.64070000000000005</v>
      </c>
      <c r="O991">
        <v>0</v>
      </c>
      <c r="P991" s="29" t="s">
        <v>609</v>
      </c>
      <c r="Q991" s="28" t="s">
        <v>255</v>
      </c>
      <c r="R991" s="28" t="s">
        <v>277</v>
      </c>
      <c r="S991" s="28" t="s">
        <v>610</v>
      </c>
      <c r="T991" s="57" t="s">
        <v>8236</v>
      </c>
      <c r="U991" s="57" t="s">
        <v>8237</v>
      </c>
      <c r="V991" s="57" t="s">
        <v>8238</v>
      </c>
      <c r="W991" s="30">
        <v>46051</v>
      </c>
      <c r="X991" s="30">
        <v>46375</v>
      </c>
      <c r="Y991" s="28">
        <v>2026</v>
      </c>
      <c r="Z991" s="28" t="s">
        <v>4688</v>
      </c>
      <c r="AA991" s="28" t="s">
        <v>4689</v>
      </c>
      <c r="AB991" s="28" t="s">
        <v>4690</v>
      </c>
      <c r="AC991" s="28" t="s">
        <v>1357</v>
      </c>
      <c r="AD991" s="48" t="s">
        <v>4691</v>
      </c>
    </row>
    <row r="992" spans="1:30" x14ac:dyDescent="0.25">
      <c r="A992" s="27" t="s">
        <v>3337</v>
      </c>
      <c r="B992" s="28">
        <v>2</v>
      </c>
      <c r="C992" s="28" t="s">
        <v>27</v>
      </c>
      <c r="D992" t="s">
        <v>2574</v>
      </c>
      <c r="E992" s="28" t="s">
        <v>2598</v>
      </c>
      <c r="F992" s="28">
        <v>76</v>
      </c>
      <c r="G992" s="28" t="s">
        <v>253</v>
      </c>
      <c r="H992" s="28">
        <v>9544</v>
      </c>
      <c r="I992" s="28" t="s">
        <v>360</v>
      </c>
      <c r="J992" s="28">
        <v>822</v>
      </c>
      <c r="K992" s="28" t="s">
        <v>608</v>
      </c>
      <c r="L992" s="41">
        <v>4030</v>
      </c>
      <c r="M992" s="44">
        <v>1821</v>
      </c>
      <c r="N992" s="6">
        <v>0.45190000000000002</v>
      </c>
      <c r="O992">
        <v>0</v>
      </c>
      <c r="P992" s="29" t="s">
        <v>609</v>
      </c>
      <c r="Q992" s="28" t="s">
        <v>255</v>
      </c>
      <c r="R992" s="28" t="s">
        <v>361</v>
      </c>
      <c r="S992" s="28" t="s">
        <v>610</v>
      </c>
      <c r="T992" s="57" t="s">
        <v>8170</v>
      </c>
      <c r="U992" s="57" t="s">
        <v>8171</v>
      </c>
      <c r="V992" s="57" t="s">
        <v>8172</v>
      </c>
      <c r="W992" s="30">
        <v>46051</v>
      </c>
      <c r="X992" s="30">
        <v>46371</v>
      </c>
      <c r="Y992" s="28">
        <v>2026</v>
      </c>
      <c r="Z992" s="28" t="s">
        <v>4004</v>
      </c>
      <c r="AA992" s="28" t="s">
        <v>4572</v>
      </c>
      <c r="AB992" s="28" t="s">
        <v>4692</v>
      </c>
      <c r="AC992" s="28" t="s">
        <v>4693</v>
      </c>
      <c r="AD992" s="48" t="s">
        <v>4694</v>
      </c>
    </row>
    <row r="993" spans="1:30" x14ac:dyDescent="0.25">
      <c r="A993" s="27" t="s">
        <v>3337</v>
      </c>
      <c r="B993" s="28">
        <v>2</v>
      </c>
      <c r="C993" s="28" t="s">
        <v>27</v>
      </c>
      <c r="D993" t="s">
        <v>2574</v>
      </c>
      <c r="E993" s="28" t="s">
        <v>2598</v>
      </c>
      <c r="F993" s="28">
        <v>94</v>
      </c>
      <c r="G993" s="28" t="s">
        <v>730</v>
      </c>
      <c r="H993" s="28">
        <v>9547</v>
      </c>
      <c r="I993" s="28" t="s">
        <v>731</v>
      </c>
      <c r="J993" s="28">
        <v>822</v>
      </c>
      <c r="K993" s="28" t="s">
        <v>608</v>
      </c>
      <c r="L993" s="41">
        <v>91</v>
      </c>
      <c r="M993" s="44">
        <v>59</v>
      </c>
      <c r="N993" s="6">
        <v>0.64839999999999998</v>
      </c>
      <c r="O993">
        <v>0</v>
      </c>
      <c r="P993" s="29" t="s">
        <v>609</v>
      </c>
      <c r="Q993" s="28" t="s">
        <v>732</v>
      </c>
      <c r="R993" s="28" t="s">
        <v>733</v>
      </c>
      <c r="S993" s="28" t="s">
        <v>610</v>
      </c>
      <c r="T993" s="57" t="s">
        <v>8241</v>
      </c>
      <c r="U993" s="57" t="s">
        <v>8242</v>
      </c>
      <c r="V993" s="57" t="s">
        <v>8243</v>
      </c>
      <c r="W993" s="30">
        <v>46037</v>
      </c>
      <c r="X993" s="30">
        <v>46386</v>
      </c>
      <c r="Y993" s="28">
        <v>2026</v>
      </c>
      <c r="Z993" s="28" t="s">
        <v>4695</v>
      </c>
      <c r="AA993" s="28" t="s">
        <v>4696</v>
      </c>
      <c r="AB993" s="28" t="s">
        <v>4697</v>
      </c>
      <c r="AC993" s="28" t="s">
        <v>4698</v>
      </c>
      <c r="AD993" s="48" t="s">
        <v>4699</v>
      </c>
    </row>
    <row r="994" spans="1:30" x14ac:dyDescent="0.25">
      <c r="A994" s="27" t="s">
        <v>3337</v>
      </c>
      <c r="B994" s="28">
        <v>2</v>
      </c>
      <c r="C994" s="28" t="s">
        <v>27</v>
      </c>
      <c r="D994" t="s">
        <v>2574</v>
      </c>
      <c r="E994" s="28" t="s">
        <v>2598</v>
      </c>
      <c r="F994" s="28">
        <v>97</v>
      </c>
      <c r="G994" s="28" t="s">
        <v>207</v>
      </c>
      <c r="H994" s="28">
        <v>9548</v>
      </c>
      <c r="I994" s="28" t="s">
        <v>208</v>
      </c>
      <c r="J994" s="28">
        <v>822</v>
      </c>
      <c r="K994" s="28" t="s">
        <v>608</v>
      </c>
      <c r="L994" s="41">
        <v>96</v>
      </c>
      <c r="M994" s="44">
        <v>49</v>
      </c>
      <c r="N994" s="6">
        <v>0.51039999999999996</v>
      </c>
      <c r="O994">
        <v>0</v>
      </c>
      <c r="P994" s="29" t="s">
        <v>609</v>
      </c>
      <c r="Q994" s="28" t="s">
        <v>209</v>
      </c>
      <c r="R994" s="28" t="s">
        <v>210</v>
      </c>
      <c r="S994" s="28" t="s">
        <v>610</v>
      </c>
      <c r="T994" s="57" t="s">
        <v>8173</v>
      </c>
      <c r="U994" s="57" t="s">
        <v>8174</v>
      </c>
      <c r="V994" s="57" t="s">
        <v>8175</v>
      </c>
      <c r="W994" s="30">
        <v>46023</v>
      </c>
      <c r="X994" s="30">
        <v>46386</v>
      </c>
      <c r="Y994" s="28">
        <v>2026</v>
      </c>
      <c r="Z994" s="28" t="s">
        <v>531</v>
      </c>
      <c r="AA994" s="28" t="s">
        <v>1443</v>
      </c>
      <c r="AB994" s="28" t="s">
        <v>4700</v>
      </c>
      <c r="AC994" s="28" t="s">
        <v>4701</v>
      </c>
      <c r="AD994" s="48" t="s">
        <v>4702</v>
      </c>
    </row>
    <row r="995" spans="1:30" x14ac:dyDescent="0.25">
      <c r="A995" s="27" t="s">
        <v>3337</v>
      </c>
      <c r="B995" s="28">
        <v>2</v>
      </c>
      <c r="C995" s="28" t="s">
        <v>27</v>
      </c>
      <c r="D995" t="s">
        <v>2574</v>
      </c>
      <c r="E995" s="28" t="s">
        <v>2598</v>
      </c>
      <c r="F995" s="28">
        <v>76</v>
      </c>
      <c r="G995" s="28" t="s">
        <v>253</v>
      </c>
      <c r="H995" s="28">
        <v>9229</v>
      </c>
      <c r="I995" s="28" t="s">
        <v>263</v>
      </c>
      <c r="J995" s="28">
        <v>822</v>
      </c>
      <c r="K995" s="28" t="s">
        <v>608</v>
      </c>
      <c r="L995" s="41">
        <v>3317</v>
      </c>
      <c r="M995" s="44">
        <v>1378</v>
      </c>
      <c r="N995" s="6">
        <v>0.41539999999999999</v>
      </c>
      <c r="O995">
        <v>0</v>
      </c>
      <c r="P995" s="29" t="s">
        <v>609</v>
      </c>
      <c r="Q995" s="28" t="s">
        <v>255</v>
      </c>
      <c r="R995" s="28" t="s">
        <v>264</v>
      </c>
      <c r="S995" s="28" t="s">
        <v>610</v>
      </c>
      <c r="T995" s="57" t="s">
        <v>3808</v>
      </c>
      <c r="U995" s="57" t="s">
        <v>8185</v>
      </c>
      <c r="V995" s="57" t="s">
        <v>8186</v>
      </c>
      <c r="W995" s="30">
        <v>46051</v>
      </c>
      <c r="X995" s="30">
        <v>46371</v>
      </c>
      <c r="Y995" s="28">
        <v>2026</v>
      </c>
      <c r="Z995" s="28" t="s">
        <v>4703</v>
      </c>
      <c r="AA995" s="28" t="s">
        <v>4704</v>
      </c>
      <c r="AB995" s="28" t="s">
        <v>4705</v>
      </c>
      <c r="AC995" s="28" t="s">
        <v>4706</v>
      </c>
      <c r="AD995" s="48" t="s">
        <v>389</v>
      </c>
    </row>
    <row r="996" spans="1:30" x14ac:dyDescent="0.25">
      <c r="A996" s="27" t="s">
        <v>3337</v>
      </c>
      <c r="B996" s="28">
        <v>2</v>
      </c>
      <c r="C996" s="28" t="s">
        <v>27</v>
      </c>
      <c r="D996" t="s">
        <v>2574</v>
      </c>
      <c r="E996" s="28" t="s">
        <v>2598</v>
      </c>
      <c r="F996" s="28">
        <v>8</v>
      </c>
      <c r="G996" s="28" t="s">
        <v>106</v>
      </c>
      <c r="H996" s="28">
        <v>9103</v>
      </c>
      <c r="I996" s="28" t="s">
        <v>107</v>
      </c>
      <c r="J996" s="28">
        <v>822</v>
      </c>
      <c r="K996" s="28" t="s">
        <v>608</v>
      </c>
      <c r="L996" s="41">
        <v>1838</v>
      </c>
      <c r="M996" s="44">
        <v>918</v>
      </c>
      <c r="N996" s="6">
        <v>0.4995</v>
      </c>
      <c r="O996">
        <v>0</v>
      </c>
      <c r="P996" s="29" t="s">
        <v>609</v>
      </c>
      <c r="Q996" s="28" t="s">
        <v>108</v>
      </c>
      <c r="R996" s="28" t="s">
        <v>109</v>
      </c>
      <c r="S996" s="28" t="s">
        <v>610</v>
      </c>
      <c r="T996" s="57" t="s">
        <v>8187</v>
      </c>
      <c r="U996" s="57" t="s">
        <v>8188</v>
      </c>
      <c r="V996" s="57" t="s">
        <v>8189</v>
      </c>
      <c r="W996" s="30">
        <v>46055</v>
      </c>
      <c r="X996" s="30">
        <v>46367</v>
      </c>
      <c r="Y996" s="28">
        <v>2026</v>
      </c>
      <c r="Z996" s="28" t="s">
        <v>976</v>
      </c>
      <c r="AA996" s="28" t="s">
        <v>1723</v>
      </c>
      <c r="AB996" s="28" t="s">
        <v>1724</v>
      </c>
      <c r="AC996" s="28" t="s">
        <v>4596</v>
      </c>
      <c r="AD996" s="48" t="s">
        <v>389</v>
      </c>
    </row>
    <row r="997" spans="1:30" x14ac:dyDescent="0.25">
      <c r="A997" s="27" t="s">
        <v>3337</v>
      </c>
      <c r="B997" s="28">
        <v>2</v>
      </c>
      <c r="C997" s="28" t="s">
        <v>27</v>
      </c>
      <c r="D997" t="s">
        <v>2574</v>
      </c>
      <c r="E997" s="28" t="s">
        <v>2598</v>
      </c>
      <c r="F997" s="28">
        <v>23</v>
      </c>
      <c r="G997" s="28" t="s">
        <v>230</v>
      </c>
      <c r="H997" s="28">
        <v>9115</v>
      </c>
      <c r="I997" s="28" t="s">
        <v>743</v>
      </c>
      <c r="J997" s="28">
        <v>822</v>
      </c>
      <c r="K997" s="28" t="s">
        <v>608</v>
      </c>
      <c r="L997" s="41">
        <v>1050</v>
      </c>
      <c r="M997" s="44">
        <v>608</v>
      </c>
      <c r="N997" s="6">
        <v>0.57899999999999996</v>
      </c>
      <c r="O997">
        <v>0</v>
      </c>
      <c r="P997" s="29" t="s">
        <v>609</v>
      </c>
      <c r="Q997" s="28" t="s">
        <v>232</v>
      </c>
      <c r="R997" s="28" t="s">
        <v>744</v>
      </c>
      <c r="S997" s="28" t="s">
        <v>610</v>
      </c>
      <c r="T997" s="57" t="s">
        <v>8244</v>
      </c>
      <c r="U997" s="57" t="s">
        <v>8245</v>
      </c>
      <c r="V997" s="57" t="s">
        <v>8246</v>
      </c>
      <c r="W997" s="30">
        <v>46055</v>
      </c>
      <c r="X997" s="30">
        <v>46367</v>
      </c>
      <c r="Y997" s="28">
        <v>2026</v>
      </c>
      <c r="Z997" s="28" t="s">
        <v>4707</v>
      </c>
      <c r="AA997" s="28" t="s">
        <v>4708</v>
      </c>
      <c r="AB997" s="28" t="s">
        <v>4709</v>
      </c>
      <c r="AC997" s="28" t="s">
        <v>4028</v>
      </c>
      <c r="AD997" s="48" t="s">
        <v>1126</v>
      </c>
    </row>
    <row r="998" spans="1:30" x14ac:dyDescent="0.25">
      <c r="A998" s="27" t="s">
        <v>3337</v>
      </c>
      <c r="B998" s="28">
        <v>2</v>
      </c>
      <c r="C998" s="28" t="s">
        <v>27</v>
      </c>
      <c r="D998" t="s">
        <v>2574</v>
      </c>
      <c r="E998" s="28" t="s">
        <v>2598</v>
      </c>
      <c r="F998" s="28">
        <v>76</v>
      </c>
      <c r="G998" s="28" t="s">
        <v>253</v>
      </c>
      <c r="H998" s="28">
        <v>9125</v>
      </c>
      <c r="I998" s="28" t="s">
        <v>271</v>
      </c>
      <c r="J998" s="28">
        <v>822</v>
      </c>
      <c r="K998" s="28" t="s">
        <v>608</v>
      </c>
      <c r="L998" s="41">
        <v>1577</v>
      </c>
      <c r="M998" s="44">
        <v>653</v>
      </c>
      <c r="N998" s="6">
        <v>0.41410000000000002</v>
      </c>
      <c r="O998">
        <v>0</v>
      </c>
      <c r="P998" s="29" t="s">
        <v>609</v>
      </c>
      <c r="Q998" s="28" t="s">
        <v>255</v>
      </c>
      <c r="R998" s="28" t="s">
        <v>272</v>
      </c>
      <c r="S998" s="28" t="s">
        <v>610</v>
      </c>
      <c r="T998" s="57" t="s">
        <v>8194</v>
      </c>
      <c r="U998" s="57" t="s">
        <v>8195</v>
      </c>
      <c r="V998" s="57" t="s">
        <v>8196</v>
      </c>
      <c r="W998" s="30">
        <v>46055</v>
      </c>
      <c r="X998" s="30">
        <v>46374</v>
      </c>
      <c r="Y998" s="28">
        <v>2026</v>
      </c>
      <c r="Z998" s="28" t="s">
        <v>4710</v>
      </c>
      <c r="AA998" s="28" t="s">
        <v>4562</v>
      </c>
      <c r="AB998" s="28" t="s">
        <v>4711</v>
      </c>
      <c r="AC998" s="28" t="s">
        <v>1880</v>
      </c>
      <c r="AD998" s="48" t="s">
        <v>389</v>
      </c>
    </row>
    <row r="999" spans="1:30" x14ac:dyDescent="0.25">
      <c r="A999" s="27" t="s">
        <v>3337</v>
      </c>
      <c r="B999" s="28">
        <v>2</v>
      </c>
      <c r="C999" s="28" t="s">
        <v>27</v>
      </c>
      <c r="D999" t="s">
        <v>2574</v>
      </c>
      <c r="E999" s="28" t="s">
        <v>2598</v>
      </c>
      <c r="F999" s="28">
        <v>5</v>
      </c>
      <c r="G999" s="28" t="s">
        <v>25</v>
      </c>
      <c r="H999" s="28">
        <v>9201</v>
      </c>
      <c r="I999" s="28" t="s">
        <v>34</v>
      </c>
      <c r="J999" s="28">
        <v>822</v>
      </c>
      <c r="K999" s="28" t="s">
        <v>608</v>
      </c>
      <c r="L999" s="41">
        <v>1447</v>
      </c>
      <c r="M999" s="44">
        <v>622</v>
      </c>
      <c r="N999" s="6">
        <v>0.4299</v>
      </c>
      <c r="O999">
        <v>0</v>
      </c>
      <c r="P999" s="29" t="s">
        <v>609</v>
      </c>
      <c r="Q999" s="28" t="s">
        <v>30</v>
      </c>
      <c r="R999" s="28" t="s">
        <v>36</v>
      </c>
      <c r="S999" s="28" t="s">
        <v>610</v>
      </c>
      <c r="T999" s="57" t="s">
        <v>8109</v>
      </c>
      <c r="U999" s="57" t="s">
        <v>8110</v>
      </c>
      <c r="V999" s="57" t="s">
        <v>8111</v>
      </c>
      <c r="W999" s="30">
        <v>46055</v>
      </c>
      <c r="X999" s="30">
        <v>46386</v>
      </c>
      <c r="Y999" s="28">
        <v>2026</v>
      </c>
      <c r="Z999" s="28" t="s">
        <v>1100</v>
      </c>
      <c r="AA999" s="28" t="s">
        <v>35</v>
      </c>
      <c r="AB999" s="28" t="s">
        <v>1101</v>
      </c>
      <c r="AC999" s="28" t="s">
        <v>3610</v>
      </c>
      <c r="AD999" s="48" t="s">
        <v>1126</v>
      </c>
    </row>
    <row r="1000" spans="1:30" x14ac:dyDescent="0.25">
      <c r="A1000" s="27" t="s">
        <v>3337</v>
      </c>
      <c r="B1000" s="28">
        <v>2</v>
      </c>
      <c r="C1000" s="28" t="s">
        <v>27</v>
      </c>
      <c r="D1000" t="s">
        <v>2574</v>
      </c>
      <c r="E1000" s="28" t="s">
        <v>2598</v>
      </c>
      <c r="F1000" s="28">
        <v>5</v>
      </c>
      <c r="G1000" s="28" t="s">
        <v>25</v>
      </c>
      <c r="H1000" s="28">
        <v>9206</v>
      </c>
      <c r="I1000" s="28" t="s">
        <v>66</v>
      </c>
      <c r="J1000" s="28">
        <v>822</v>
      </c>
      <c r="K1000" s="28" t="s">
        <v>608</v>
      </c>
      <c r="L1000" s="41">
        <v>3532</v>
      </c>
      <c r="M1000" s="44">
        <v>1615</v>
      </c>
      <c r="N1000" s="6">
        <v>0.4572</v>
      </c>
      <c r="O1000">
        <v>0</v>
      </c>
      <c r="P1000" s="29" t="s">
        <v>609</v>
      </c>
      <c r="Q1000" s="28" t="s">
        <v>30</v>
      </c>
      <c r="R1000" s="28" t="s">
        <v>67</v>
      </c>
      <c r="S1000" s="28" t="s">
        <v>610</v>
      </c>
      <c r="T1000" s="57" t="s">
        <v>8115</v>
      </c>
      <c r="U1000" s="57" t="s">
        <v>3636</v>
      </c>
      <c r="V1000" s="57" t="s">
        <v>8116</v>
      </c>
      <c r="W1000" s="30">
        <v>46055</v>
      </c>
      <c r="X1000" s="30">
        <v>46386</v>
      </c>
      <c r="Y1000" s="28">
        <v>2026</v>
      </c>
      <c r="Z1000" s="28" t="s">
        <v>4712</v>
      </c>
      <c r="AA1000" s="28" t="s">
        <v>268</v>
      </c>
      <c r="AB1000" s="28" t="s">
        <v>4713</v>
      </c>
      <c r="AC1000" s="28" t="s">
        <v>572</v>
      </c>
      <c r="AD1000" s="48" t="s">
        <v>4714</v>
      </c>
    </row>
    <row r="1001" spans="1:30" x14ac:dyDescent="0.25">
      <c r="A1001" s="27" t="s">
        <v>3337</v>
      </c>
      <c r="B1001" s="28">
        <v>2</v>
      </c>
      <c r="C1001" s="28" t="s">
        <v>27</v>
      </c>
      <c r="D1001" t="s">
        <v>2574</v>
      </c>
      <c r="E1001" s="28" t="s">
        <v>2598</v>
      </c>
      <c r="F1001" s="28">
        <v>11</v>
      </c>
      <c r="G1001" s="28" t="s">
        <v>133</v>
      </c>
      <c r="H1001" s="28">
        <v>9211</v>
      </c>
      <c r="I1001" s="28" t="s">
        <v>2586</v>
      </c>
      <c r="J1001" s="28">
        <v>822</v>
      </c>
      <c r="K1001" s="28" t="s">
        <v>608</v>
      </c>
      <c r="L1001" s="41">
        <v>3243</v>
      </c>
      <c r="M1001" s="44">
        <v>2258</v>
      </c>
      <c r="N1001" s="6">
        <v>0.69630000000000003</v>
      </c>
      <c r="O1001">
        <v>0</v>
      </c>
      <c r="P1001" s="29" t="s">
        <v>609</v>
      </c>
      <c r="Q1001" s="28" t="s">
        <v>135</v>
      </c>
      <c r="R1001" s="28" t="s">
        <v>2587</v>
      </c>
      <c r="S1001" s="28" t="s">
        <v>610</v>
      </c>
      <c r="T1001" s="57" t="s">
        <v>8179</v>
      </c>
      <c r="U1001" s="57" t="s">
        <v>8180</v>
      </c>
      <c r="V1001" s="57" t="s">
        <v>8181</v>
      </c>
      <c r="W1001" s="30">
        <v>46055</v>
      </c>
      <c r="X1001" s="30">
        <v>46372</v>
      </c>
      <c r="Y1001" s="28">
        <v>2026</v>
      </c>
      <c r="Z1001" s="28" t="s">
        <v>422</v>
      </c>
      <c r="AA1001" s="28" t="s">
        <v>1092</v>
      </c>
      <c r="AB1001" s="28" t="s">
        <v>578</v>
      </c>
      <c r="AC1001" s="28" t="s">
        <v>579</v>
      </c>
      <c r="AD1001" s="48" t="s">
        <v>1888</v>
      </c>
    </row>
    <row r="1002" spans="1:30" x14ac:dyDescent="0.25">
      <c r="A1002" s="27" t="s">
        <v>3337</v>
      </c>
      <c r="B1002" s="28">
        <v>2</v>
      </c>
      <c r="C1002" s="28" t="s">
        <v>27</v>
      </c>
      <c r="D1002" t="s">
        <v>2574</v>
      </c>
      <c r="E1002" s="28" t="s">
        <v>2598</v>
      </c>
      <c r="F1002" s="28">
        <v>11</v>
      </c>
      <c r="G1002" s="28" t="s">
        <v>133</v>
      </c>
      <c r="H1002" s="28">
        <v>9213</v>
      </c>
      <c r="I1002" s="28" t="s">
        <v>151</v>
      </c>
      <c r="J1002" s="28">
        <v>822</v>
      </c>
      <c r="K1002" s="28" t="s">
        <v>608</v>
      </c>
      <c r="L1002" s="41">
        <v>2970</v>
      </c>
      <c r="M1002" s="44">
        <v>1214</v>
      </c>
      <c r="N1002" s="6">
        <v>0.4088</v>
      </c>
      <c r="O1002">
        <v>0</v>
      </c>
      <c r="P1002" s="29" t="s">
        <v>609</v>
      </c>
      <c r="Q1002" s="28" t="s">
        <v>135</v>
      </c>
      <c r="R1002" s="28" t="s">
        <v>153</v>
      </c>
      <c r="S1002" s="28" t="s">
        <v>610</v>
      </c>
      <c r="T1002" s="57" t="s">
        <v>8182</v>
      </c>
      <c r="U1002" s="57" t="s">
        <v>8183</v>
      </c>
      <c r="V1002" s="57" t="s">
        <v>8184</v>
      </c>
      <c r="W1002" s="30">
        <v>46055</v>
      </c>
      <c r="X1002" s="30">
        <v>46368</v>
      </c>
      <c r="Y1002" s="28">
        <v>2026</v>
      </c>
      <c r="Z1002" s="28" t="s">
        <v>3833</v>
      </c>
      <c r="AA1002" s="28" t="s">
        <v>4715</v>
      </c>
      <c r="AB1002" s="28" t="s">
        <v>4716</v>
      </c>
      <c r="AC1002" s="28" t="s">
        <v>1205</v>
      </c>
      <c r="AD1002" s="48" t="s">
        <v>3431</v>
      </c>
    </row>
    <row r="1003" spans="1:30" x14ac:dyDescent="0.25">
      <c r="A1003" s="27" t="s">
        <v>3337</v>
      </c>
      <c r="B1003" s="28">
        <v>2</v>
      </c>
      <c r="C1003" s="28" t="s">
        <v>27</v>
      </c>
      <c r="D1003" t="s">
        <v>2574</v>
      </c>
      <c r="E1003" s="28" t="s">
        <v>2598</v>
      </c>
      <c r="F1003" s="28">
        <v>11</v>
      </c>
      <c r="G1003" s="28" t="s">
        <v>133</v>
      </c>
      <c r="H1003" s="28">
        <v>9214</v>
      </c>
      <c r="I1003" s="28" t="s">
        <v>156</v>
      </c>
      <c r="J1003" s="28">
        <v>822</v>
      </c>
      <c r="K1003" s="28" t="s">
        <v>608</v>
      </c>
      <c r="L1003" s="41">
        <v>1928</v>
      </c>
      <c r="M1003" s="44">
        <v>1154</v>
      </c>
      <c r="N1003" s="6">
        <v>0.59850000000000003</v>
      </c>
      <c r="O1003">
        <v>0</v>
      </c>
      <c r="P1003" s="29" t="s">
        <v>609</v>
      </c>
      <c r="Q1003" s="28" t="s">
        <v>135</v>
      </c>
      <c r="R1003" s="28" t="s">
        <v>157</v>
      </c>
      <c r="S1003" s="28" t="s">
        <v>610</v>
      </c>
      <c r="T1003" s="57" t="s">
        <v>8176</v>
      </c>
      <c r="U1003" s="57" t="s">
        <v>8177</v>
      </c>
      <c r="V1003" s="57" t="s">
        <v>8178</v>
      </c>
      <c r="W1003" s="30">
        <v>46055</v>
      </c>
      <c r="X1003" s="30">
        <v>46368</v>
      </c>
      <c r="Y1003" s="28">
        <v>2026</v>
      </c>
      <c r="Z1003" s="28" t="s">
        <v>3802</v>
      </c>
      <c r="AA1003" s="28" t="s">
        <v>3802</v>
      </c>
      <c r="AB1003" s="28" t="s">
        <v>3802</v>
      </c>
      <c r="AC1003" s="28" t="s">
        <v>3803</v>
      </c>
      <c r="AD1003" s="48" t="s">
        <v>3836</v>
      </c>
    </row>
    <row r="1004" spans="1:30" x14ac:dyDescent="0.25">
      <c r="A1004" s="27" t="s">
        <v>3337</v>
      </c>
      <c r="B1004" s="28">
        <v>2</v>
      </c>
      <c r="C1004" s="28" t="s">
        <v>27</v>
      </c>
      <c r="D1004" t="s">
        <v>2574</v>
      </c>
      <c r="E1004" s="28" t="s">
        <v>2598</v>
      </c>
      <c r="F1004" s="28">
        <v>11</v>
      </c>
      <c r="G1004" s="28" t="s">
        <v>133</v>
      </c>
      <c r="H1004" s="28">
        <v>9216</v>
      </c>
      <c r="I1004" s="28" t="s">
        <v>2578</v>
      </c>
      <c r="J1004" s="28">
        <v>822</v>
      </c>
      <c r="K1004" s="28" t="s">
        <v>608</v>
      </c>
      <c r="L1004" s="41">
        <v>1619</v>
      </c>
      <c r="M1004" s="44">
        <v>952</v>
      </c>
      <c r="N1004" s="6">
        <v>0.58799999999999997</v>
      </c>
      <c r="O1004">
        <v>0</v>
      </c>
      <c r="P1004" s="29" t="s">
        <v>609</v>
      </c>
      <c r="Q1004" s="28" t="s">
        <v>135</v>
      </c>
      <c r="R1004" s="28" t="s">
        <v>2579</v>
      </c>
      <c r="S1004" s="28" t="s">
        <v>610</v>
      </c>
      <c r="T1004" s="57" t="s">
        <v>8200</v>
      </c>
      <c r="U1004" s="57" t="s">
        <v>8201</v>
      </c>
      <c r="V1004" s="57" t="s">
        <v>8202</v>
      </c>
      <c r="W1004" s="30">
        <v>46055</v>
      </c>
      <c r="X1004" s="30">
        <v>46368</v>
      </c>
      <c r="Y1004" s="28">
        <v>2026</v>
      </c>
      <c r="Z1004" s="28" t="s">
        <v>1891</v>
      </c>
      <c r="AA1004" s="28" t="s">
        <v>1892</v>
      </c>
      <c r="AB1004" s="28" t="s">
        <v>1893</v>
      </c>
      <c r="AC1004" s="28" t="s">
        <v>1228</v>
      </c>
      <c r="AD1004" s="48" t="s">
        <v>3466</v>
      </c>
    </row>
    <row r="1005" spans="1:30" x14ac:dyDescent="0.25">
      <c r="A1005" s="27" t="s">
        <v>3337</v>
      </c>
      <c r="B1005" s="28">
        <v>2</v>
      </c>
      <c r="C1005" s="28" t="s">
        <v>27</v>
      </c>
      <c r="D1005" t="s">
        <v>2574</v>
      </c>
      <c r="E1005" s="28" t="s">
        <v>2598</v>
      </c>
      <c r="F1005" s="28">
        <v>11</v>
      </c>
      <c r="G1005" s="28" t="s">
        <v>133</v>
      </c>
      <c r="H1005" s="28">
        <v>9217</v>
      </c>
      <c r="I1005" s="28" t="s">
        <v>169</v>
      </c>
      <c r="J1005" s="28">
        <v>822</v>
      </c>
      <c r="K1005" s="28" t="s">
        <v>608</v>
      </c>
      <c r="L1005" s="41">
        <v>1675</v>
      </c>
      <c r="M1005" s="44">
        <v>794</v>
      </c>
      <c r="N1005" s="6">
        <v>0.47399999999999998</v>
      </c>
      <c r="O1005">
        <v>0</v>
      </c>
      <c r="P1005" s="29" t="s">
        <v>609</v>
      </c>
      <c r="Q1005" s="28" t="s">
        <v>135</v>
      </c>
      <c r="R1005" s="28" t="s">
        <v>173</v>
      </c>
      <c r="S1005" s="28" t="s">
        <v>610</v>
      </c>
      <c r="T1005" s="57" t="s">
        <v>8203</v>
      </c>
      <c r="U1005" s="57" t="s">
        <v>8204</v>
      </c>
      <c r="V1005" s="57" t="s">
        <v>8205</v>
      </c>
      <c r="W1005" s="30">
        <v>46055</v>
      </c>
      <c r="X1005" s="30">
        <v>46368</v>
      </c>
      <c r="Y1005" s="28">
        <v>2026</v>
      </c>
      <c r="Z1005" s="28" t="s">
        <v>1894</v>
      </c>
      <c r="AA1005" s="28" t="s">
        <v>627</v>
      </c>
      <c r="AB1005" s="28" t="s">
        <v>1895</v>
      </c>
      <c r="AC1005" s="28" t="s">
        <v>628</v>
      </c>
      <c r="AD1005" s="48" t="s">
        <v>613</v>
      </c>
    </row>
    <row r="1006" spans="1:30" x14ac:dyDescent="0.25">
      <c r="A1006" s="27" t="s">
        <v>3337</v>
      </c>
      <c r="B1006" s="28">
        <v>2</v>
      </c>
      <c r="C1006" s="28" t="s">
        <v>27</v>
      </c>
      <c r="D1006" t="s">
        <v>2574</v>
      </c>
      <c r="E1006" s="28" t="s">
        <v>2598</v>
      </c>
      <c r="F1006" s="28">
        <v>19</v>
      </c>
      <c r="G1006" s="28" t="s">
        <v>158</v>
      </c>
      <c r="H1006" s="28">
        <v>9221</v>
      </c>
      <c r="I1006" s="28" t="s">
        <v>336</v>
      </c>
      <c r="J1006" s="28">
        <v>822</v>
      </c>
      <c r="K1006" s="28" t="s">
        <v>608</v>
      </c>
      <c r="L1006" s="41">
        <v>1597</v>
      </c>
      <c r="M1006" s="44">
        <v>836</v>
      </c>
      <c r="N1006" s="6">
        <v>0.52349999999999997</v>
      </c>
      <c r="O1006">
        <v>0</v>
      </c>
      <c r="P1006" s="29" t="s">
        <v>609</v>
      </c>
      <c r="Q1006" s="28" t="s">
        <v>161</v>
      </c>
      <c r="R1006" s="28" t="s">
        <v>337</v>
      </c>
      <c r="S1006" s="28" t="s">
        <v>610</v>
      </c>
      <c r="T1006" s="57" t="s">
        <v>8209</v>
      </c>
      <c r="U1006" s="57" t="s">
        <v>8210</v>
      </c>
      <c r="V1006" s="57" t="s">
        <v>8211</v>
      </c>
      <c r="W1006" s="30">
        <v>46055</v>
      </c>
      <c r="X1006" s="30">
        <v>46375</v>
      </c>
      <c r="Y1006" s="28">
        <v>2026</v>
      </c>
      <c r="Z1006" s="28" t="s">
        <v>4717</v>
      </c>
      <c r="AA1006" s="28" t="s">
        <v>4718</v>
      </c>
      <c r="AB1006" s="28" t="s">
        <v>4719</v>
      </c>
      <c r="AC1006" s="28" t="s">
        <v>1896</v>
      </c>
      <c r="AD1006" s="48" t="s">
        <v>1879</v>
      </c>
    </row>
    <row r="1007" spans="1:30" x14ac:dyDescent="0.25">
      <c r="A1007" s="27" t="s">
        <v>3337</v>
      </c>
      <c r="B1007" s="28">
        <v>2</v>
      </c>
      <c r="C1007" s="28" t="s">
        <v>27</v>
      </c>
      <c r="D1007" t="s">
        <v>2574</v>
      </c>
      <c r="E1007" s="28" t="s">
        <v>2598</v>
      </c>
      <c r="F1007" s="28">
        <v>19</v>
      </c>
      <c r="G1007" s="28" t="s">
        <v>158</v>
      </c>
      <c r="H1007" s="28">
        <v>9307</v>
      </c>
      <c r="I1007" s="28" t="s">
        <v>174</v>
      </c>
      <c r="J1007" s="28">
        <v>822</v>
      </c>
      <c r="K1007" s="28" t="s">
        <v>608</v>
      </c>
      <c r="L1007" s="41">
        <v>1631</v>
      </c>
      <c r="M1007" s="44">
        <v>1160</v>
      </c>
      <c r="N1007" s="6">
        <v>0.71120000000000005</v>
      </c>
      <c r="O1007">
        <v>0</v>
      </c>
      <c r="P1007" s="29" t="s">
        <v>609</v>
      </c>
      <c r="Q1007" s="28" t="s">
        <v>161</v>
      </c>
      <c r="R1007" s="28" t="s">
        <v>175</v>
      </c>
      <c r="S1007" s="28" t="s">
        <v>610</v>
      </c>
      <c r="T1007" s="57" t="s">
        <v>8212</v>
      </c>
      <c r="U1007" s="57" t="s">
        <v>8213</v>
      </c>
      <c r="V1007" s="57" t="s">
        <v>8214</v>
      </c>
      <c r="W1007" s="30">
        <v>46055</v>
      </c>
      <c r="X1007" s="30">
        <v>46371</v>
      </c>
      <c r="Y1007" s="28">
        <v>2026</v>
      </c>
      <c r="Z1007" s="28" t="s">
        <v>1432</v>
      </c>
      <c r="AA1007" s="28" t="s">
        <v>1433</v>
      </c>
      <c r="AB1007" s="28" t="s">
        <v>3845</v>
      </c>
      <c r="AC1007" s="28" t="s">
        <v>4720</v>
      </c>
      <c r="AD1007" s="48" t="s">
        <v>4721</v>
      </c>
    </row>
    <row r="1008" spans="1:30" x14ac:dyDescent="0.25">
      <c r="A1008" s="27" t="s">
        <v>3337</v>
      </c>
      <c r="B1008" s="28">
        <v>2</v>
      </c>
      <c r="C1008" s="28" t="s">
        <v>27</v>
      </c>
      <c r="D1008" t="s">
        <v>2574</v>
      </c>
      <c r="E1008" s="28" t="s">
        <v>2598</v>
      </c>
      <c r="F1008" s="28">
        <v>68</v>
      </c>
      <c r="G1008" s="28" t="s">
        <v>283</v>
      </c>
      <c r="H1008" s="28">
        <v>9309</v>
      </c>
      <c r="I1008" s="28" t="s">
        <v>289</v>
      </c>
      <c r="J1008" s="28">
        <v>822</v>
      </c>
      <c r="K1008" s="28" t="s">
        <v>608</v>
      </c>
      <c r="L1008" s="41">
        <v>3860</v>
      </c>
      <c r="M1008" s="44">
        <v>2100</v>
      </c>
      <c r="N1008" s="6">
        <v>0.54400000000000004</v>
      </c>
      <c r="O1008">
        <v>0</v>
      </c>
      <c r="P1008" s="29" t="s">
        <v>609</v>
      </c>
      <c r="Q1008" s="28" t="s">
        <v>285</v>
      </c>
      <c r="R1008" s="28" t="s">
        <v>290</v>
      </c>
      <c r="S1008" s="28" t="s">
        <v>610</v>
      </c>
      <c r="T1008" s="57" t="s">
        <v>8215</v>
      </c>
      <c r="U1008" s="57" t="s">
        <v>8216</v>
      </c>
      <c r="V1008" s="57" t="s">
        <v>8217</v>
      </c>
      <c r="W1008" s="30">
        <v>46055</v>
      </c>
      <c r="X1008" s="30">
        <v>46374</v>
      </c>
      <c r="Y1008" s="28">
        <v>2026</v>
      </c>
      <c r="Z1008" s="28" t="s">
        <v>435</v>
      </c>
      <c r="AA1008" s="28" t="s">
        <v>4722</v>
      </c>
      <c r="AB1008" s="28" t="s">
        <v>4723</v>
      </c>
      <c r="AC1008" s="28" t="s">
        <v>4724</v>
      </c>
      <c r="AD1008" s="48" t="s">
        <v>4725</v>
      </c>
    </row>
    <row r="1009" spans="1:30" x14ac:dyDescent="0.25">
      <c r="A1009" s="27" t="s">
        <v>3337</v>
      </c>
      <c r="B1009" s="28">
        <v>2</v>
      </c>
      <c r="C1009" s="28" t="s">
        <v>27</v>
      </c>
      <c r="D1009" t="s">
        <v>2574</v>
      </c>
      <c r="E1009" s="28" t="s">
        <v>2598</v>
      </c>
      <c r="F1009" s="28">
        <v>5</v>
      </c>
      <c r="G1009" s="28" t="s">
        <v>25</v>
      </c>
      <c r="H1009" s="28">
        <v>9501</v>
      </c>
      <c r="I1009" s="28" t="s">
        <v>81</v>
      </c>
      <c r="J1009" s="28">
        <v>822</v>
      </c>
      <c r="K1009" s="28" t="s">
        <v>608</v>
      </c>
      <c r="L1009" s="41">
        <v>1044</v>
      </c>
      <c r="M1009" s="44">
        <v>446</v>
      </c>
      <c r="N1009" s="6">
        <v>0.42720000000000002</v>
      </c>
      <c r="O1009">
        <v>0</v>
      </c>
      <c r="P1009" s="29" t="s">
        <v>609</v>
      </c>
      <c r="Q1009" s="28" t="s">
        <v>30</v>
      </c>
      <c r="R1009" s="28" t="s">
        <v>82</v>
      </c>
      <c r="S1009" s="28" t="s">
        <v>610</v>
      </c>
      <c r="T1009" s="57" t="s">
        <v>8218</v>
      </c>
      <c r="U1009" s="57" t="s">
        <v>8219</v>
      </c>
      <c r="V1009" s="57" t="s">
        <v>8220</v>
      </c>
      <c r="W1009" s="30">
        <v>46055</v>
      </c>
      <c r="X1009" s="30">
        <v>46386</v>
      </c>
      <c r="Y1009" s="28">
        <v>2026</v>
      </c>
      <c r="Z1009" s="28" t="s">
        <v>1113</v>
      </c>
      <c r="AA1009" s="28" t="s">
        <v>3850</v>
      </c>
      <c r="AB1009" s="28" t="s">
        <v>3851</v>
      </c>
      <c r="AC1009" s="28" t="s">
        <v>1917</v>
      </c>
      <c r="AD1009" s="48" t="s">
        <v>1918</v>
      </c>
    </row>
    <row r="1010" spans="1:30" x14ac:dyDescent="0.25">
      <c r="A1010" s="27" t="s">
        <v>3337</v>
      </c>
      <c r="B1010" s="28">
        <v>2</v>
      </c>
      <c r="C1010" s="28" t="s">
        <v>27</v>
      </c>
      <c r="D1010" t="s">
        <v>2574</v>
      </c>
      <c r="E1010" s="28" t="s">
        <v>2598</v>
      </c>
      <c r="F1010" s="28">
        <v>5</v>
      </c>
      <c r="G1010" s="28" t="s">
        <v>25</v>
      </c>
      <c r="H1010" s="28">
        <v>9504</v>
      </c>
      <c r="I1010" s="28" t="s">
        <v>98</v>
      </c>
      <c r="J1010" s="28">
        <v>822</v>
      </c>
      <c r="K1010" s="28" t="s">
        <v>608</v>
      </c>
      <c r="L1010" s="41">
        <v>3327</v>
      </c>
      <c r="M1010" s="44">
        <v>1403</v>
      </c>
      <c r="N1010" s="6">
        <v>0.42170000000000002</v>
      </c>
      <c r="O1010">
        <v>0</v>
      </c>
      <c r="P1010" s="29" t="s">
        <v>609</v>
      </c>
      <c r="Q1010" s="28" t="s">
        <v>30</v>
      </c>
      <c r="R1010" s="28" t="s">
        <v>99</v>
      </c>
      <c r="S1010" s="28" t="s">
        <v>610</v>
      </c>
      <c r="T1010" s="57" t="s">
        <v>8221</v>
      </c>
      <c r="U1010" s="57" t="s">
        <v>8222</v>
      </c>
      <c r="V1010" s="57" t="s">
        <v>8223</v>
      </c>
      <c r="W1010" s="30">
        <v>46055</v>
      </c>
      <c r="X1010" s="30">
        <v>46386</v>
      </c>
      <c r="Y1010" s="28">
        <v>2026</v>
      </c>
      <c r="Z1010" s="28" t="s">
        <v>1844</v>
      </c>
      <c r="AA1010" s="28" t="s">
        <v>1122</v>
      </c>
      <c r="AB1010" s="28" t="s">
        <v>1178</v>
      </c>
      <c r="AC1010" s="28" t="s">
        <v>4726</v>
      </c>
      <c r="AD1010" s="48" t="s">
        <v>113</v>
      </c>
    </row>
    <row r="1011" spans="1:30" x14ac:dyDescent="0.25">
      <c r="A1011" s="27" t="s">
        <v>3337</v>
      </c>
      <c r="B1011" s="28">
        <v>2</v>
      </c>
      <c r="C1011" s="28" t="s">
        <v>27</v>
      </c>
      <c r="D1011" t="s">
        <v>2574</v>
      </c>
      <c r="E1011" s="28" t="s">
        <v>2598</v>
      </c>
      <c r="F1011" s="28">
        <v>25</v>
      </c>
      <c r="G1011" s="28" t="s">
        <v>95</v>
      </c>
      <c r="H1011" s="28">
        <v>9509</v>
      </c>
      <c r="I1011" s="28" t="s">
        <v>734</v>
      </c>
      <c r="J1011" s="28">
        <v>822</v>
      </c>
      <c r="K1011" s="28" t="s">
        <v>608</v>
      </c>
      <c r="L1011" s="41">
        <v>1881</v>
      </c>
      <c r="M1011" s="44">
        <v>1030</v>
      </c>
      <c r="N1011" s="6">
        <v>0.54759999999999998</v>
      </c>
      <c r="O1011">
        <v>0</v>
      </c>
      <c r="P1011" s="29" t="s">
        <v>609</v>
      </c>
      <c r="Q1011" s="28" t="s">
        <v>97</v>
      </c>
      <c r="R1011" s="28" t="s">
        <v>736</v>
      </c>
      <c r="S1011" s="28" t="s">
        <v>610</v>
      </c>
      <c r="T1011" s="57" t="s">
        <v>8224</v>
      </c>
      <c r="U1011" s="57" t="s">
        <v>8225</v>
      </c>
      <c r="V1011" s="57" t="s">
        <v>8226</v>
      </c>
      <c r="W1011" s="30">
        <v>46055</v>
      </c>
      <c r="X1011" s="30">
        <v>46368</v>
      </c>
      <c r="Y1011" s="28">
        <v>2026</v>
      </c>
      <c r="Z1011" s="28" t="s">
        <v>756</v>
      </c>
      <c r="AA1011" s="28" t="s">
        <v>1451</v>
      </c>
      <c r="AB1011" s="28" t="s">
        <v>757</v>
      </c>
      <c r="AC1011" s="28" t="s">
        <v>1920</v>
      </c>
      <c r="AD1011" s="48" t="s">
        <v>1921</v>
      </c>
    </row>
    <row r="1012" spans="1:30" x14ac:dyDescent="0.25">
      <c r="A1012" s="27" t="s">
        <v>3337</v>
      </c>
      <c r="B1012" s="28">
        <v>2</v>
      </c>
      <c r="C1012" s="28" t="s">
        <v>27</v>
      </c>
      <c r="D1012" t="s">
        <v>2574</v>
      </c>
      <c r="E1012" s="28" t="s">
        <v>2598</v>
      </c>
      <c r="F1012" s="28">
        <v>47</v>
      </c>
      <c r="G1012" s="28" t="s">
        <v>49</v>
      </c>
      <c r="H1012" s="28">
        <v>9529</v>
      </c>
      <c r="I1012" s="28" t="s">
        <v>199</v>
      </c>
      <c r="J1012" s="28">
        <v>822</v>
      </c>
      <c r="K1012" s="28" t="s">
        <v>608</v>
      </c>
      <c r="L1012" s="41">
        <v>2278</v>
      </c>
      <c r="M1012" s="44">
        <v>820</v>
      </c>
      <c r="N1012" s="6">
        <v>0.36</v>
      </c>
      <c r="O1012">
        <v>0</v>
      </c>
      <c r="P1012" s="29" t="s">
        <v>609</v>
      </c>
      <c r="Q1012" s="28" t="s">
        <v>52</v>
      </c>
      <c r="R1012" s="28" t="s">
        <v>200</v>
      </c>
      <c r="S1012" s="28" t="s">
        <v>610</v>
      </c>
      <c r="T1012" s="57" t="s">
        <v>8230</v>
      </c>
      <c r="U1012" s="57" t="s">
        <v>8231</v>
      </c>
      <c r="V1012" s="57" t="s">
        <v>8232</v>
      </c>
      <c r="W1012" s="30">
        <v>46055</v>
      </c>
      <c r="X1012" s="30">
        <v>46368</v>
      </c>
      <c r="Y1012" s="28">
        <v>2026</v>
      </c>
      <c r="Z1012" s="28" t="s">
        <v>3855</v>
      </c>
      <c r="AA1012" s="28" t="s">
        <v>3856</v>
      </c>
      <c r="AB1012" s="28" t="s">
        <v>3857</v>
      </c>
      <c r="AC1012" s="28" t="s">
        <v>399</v>
      </c>
      <c r="AD1012" s="48" t="s">
        <v>51</v>
      </c>
    </row>
    <row r="1013" spans="1:30" x14ac:dyDescent="0.25">
      <c r="A1013" s="27" t="s">
        <v>3337</v>
      </c>
      <c r="B1013" s="28">
        <v>2</v>
      </c>
      <c r="C1013" s="28" t="s">
        <v>27</v>
      </c>
      <c r="D1013" t="s">
        <v>2574</v>
      </c>
      <c r="E1013" s="28" t="s">
        <v>2598</v>
      </c>
      <c r="F1013" s="28">
        <v>52</v>
      </c>
      <c r="G1013" s="28" t="s">
        <v>165</v>
      </c>
      <c r="H1013" s="28">
        <v>9536</v>
      </c>
      <c r="I1013" s="28" t="s">
        <v>242</v>
      </c>
      <c r="J1013" s="28">
        <v>822</v>
      </c>
      <c r="K1013" s="28" t="s">
        <v>608</v>
      </c>
      <c r="L1013" s="41">
        <v>1822</v>
      </c>
      <c r="M1013" s="44">
        <v>1181</v>
      </c>
      <c r="N1013" s="6">
        <v>0.6482</v>
      </c>
      <c r="O1013">
        <v>0</v>
      </c>
      <c r="P1013" s="29" t="s">
        <v>609</v>
      </c>
      <c r="Q1013" s="28" t="s">
        <v>167</v>
      </c>
      <c r="R1013" s="28" t="s">
        <v>243</v>
      </c>
      <c r="S1013" s="28" t="s">
        <v>610</v>
      </c>
      <c r="T1013" s="57" t="s">
        <v>8233</v>
      </c>
      <c r="U1013" s="57" t="s">
        <v>8234</v>
      </c>
      <c r="V1013" s="57" t="s">
        <v>8235</v>
      </c>
      <c r="W1013" s="30">
        <v>46055</v>
      </c>
      <c r="X1013" s="30">
        <v>46371</v>
      </c>
      <c r="Y1013" s="28">
        <v>2026</v>
      </c>
      <c r="Z1013" s="28" t="s">
        <v>3859</v>
      </c>
      <c r="AA1013" s="28" t="s">
        <v>3860</v>
      </c>
      <c r="AB1013" s="28" t="s">
        <v>3861</v>
      </c>
      <c r="AC1013" s="28" t="s">
        <v>3862</v>
      </c>
      <c r="AD1013" s="48" t="s">
        <v>3863</v>
      </c>
    </row>
    <row r="1014" spans="1:30" x14ac:dyDescent="0.25">
      <c r="A1014" s="27" t="s">
        <v>3337</v>
      </c>
      <c r="B1014" s="28">
        <v>2</v>
      </c>
      <c r="C1014" s="28" t="s">
        <v>27</v>
      </c>
      <c r="D1014" t="s">
        <v>2574</v>
      </c>
      <c r="E1014" s="28" t="s">
        <v>2598</v>
      </c>
      <c r="F1014" s="28">
        <v>68</v>
      </c>
      <c r="G1014" s="28" t="s">
        <v>283</v>
      </c>
      <c r="H1014" s="28">
        <v>9546</v>
      </c>
      <c r="I1014" s="28" t="s">
        <v>303</v>
      </c>
      <c r="J1014" s="28">
        <v>822</v>
      </c>
      <c r="K1014" s="28" t="s">
        <v>608</v>
      </c>
      <c r="L1014" s="41">
        <v>720</v>
      </c>
      <c r="M1014" s="44">
        <v>430</v>
      </c>
      <c r="N1014" s="6">
        <v>0.59719999999999995</v>
      </c>
      <c r="O1014">
        <v>0</v>
      </c>
      <c r="P1014" s="29" t="s">
        <v>609</v>
      </c>
      <c r="Q1014" s="28" t="s">
        <v>285</v>
      </c>
      <c r="R1014" s="28" t="s">
        <v>305</v>
      </c>
      <c r="S1014" s="28" t="s">
        <v>610</v>
      </c>
      <c r="T1014" s="57" t="s">
        <v>8239</v>
      </c>
      <c r="U1014" s="57" t="s">
        <v>3868</v>
      </c>
      <c r="V1014" s="57" t="s">
        <v>8240</v>
      </c>
      <c r="W1014" s="30">
        <v>46055</v>
      </c>
      <c r="X1014" s="30">
        <v>46375</v>
      </c>
      <c r="Y1014" s="28">
        <v>2026</v>
      </c>
      <c r="Z1014" s="28" t="s">
        <v>4727</v>
      </c>
      <c r="AA1014" s="28" t="s">
        <v>4728</v>
      </c>
      <c r="AB1014" s="28" t="s">
        <v>4729</v>
      </c>
      <c r="AC1014" s="28" t="s">
        <v>4730</v>
      </c>
      <c r="AD1014" s="48" t="s">
        <v>466</v>
      </c>
    </row>
    <row r="1015" spans="1:30" x14ac:dyDescent="0.25">
      <c r="A1015" s="27" t="s">
        <v>3337</v>
      </c>
      <c r="B1015" s="28">
        <v>6</v>
      </c>
      <c r="C1015" s="28" t="s">
        <v>27</v>
      </c>
      <c r="D1015" t="s">
        <v>2574</v>
      </c>
      <c r="E1015" s="28" t="s">
        <v>1016</v>
      </c>
      <c r="F1015" s="28">
        <v>23</v>
      </c>
      <c r="G1015" s="28" t="s">
        <v>230</v>
      </c>
      <c r="H1015" s="28">
        <v>9115</v>
      </c>
      <c r="I1015" s="28" t="s">
        <v>743</v>
      </c>
      <c r="J1015" s="28">
        <v>821</v>
      </c>
      <c r="K1015" s="28" t="s">
        <v>692</v>
      </c>
      <c r="L1015" s="41">
        <v>5693</v>
      </c>
      <c r="M1015" s="44">
        <v>18</v>
      </c>
      <c r="N1015" s="6">
        <v>3.2000000000000002E-3</v>
      </c>
      <c r="O1015">
        <v>0</v>
      </c>
      <c r="P1015" s="29" t="s">
        <v>648</v>
      </c>
      <c r="Q1015" s="28" t="s">
        <v>232</v>
      </c>
      <c r="R1015" s="28" t="s">
        <v>744</v>
      </c>
      <c r="S1015" s="28" t="s">
        <v>693</v>
      </c>
      <c r="T1015" s="57" t="s">
        <v>8244</v>
      </c>
      <c r="U1015" s="57" t="s">
        <v>8245</v>
      </c>
      <c r="V1015" s="57" t="s">
        <v>8246</v>
      </c>
      <c r="W1015" s="30">
        <v>46055</v>
      </c>
      <c r="X1015" s="30">
        <v>46367</v>
      </c>
      <c r="Y1015" s="28">
        <v>2026</v>
      </c>
      <c r="Z1015" s="28" t="s">
        <v>4731</v>
      </c>
      <c r="AA1015" s="28" t="s">
        <v>4732</v>
      </c>
      <c r="AB1015" s="28" t="s">
        <v>4039</v>
      </c>
      <c r="AC1015" s="28" t="s">
        <v>4028</v>
      </c>
      <c r="AD1015" s="48" t="s">
        <v>1126</v>
      </c>
    </row>
    <row r="1016" spans="1:30" x14ac:dyDescent="0.25">
      <c r="A1016" s="27" t="s">
        <v>3337</v>
      </c>
      <c r="B1016" s="28">
        <v>6</v>
      </c>
      <c r="C1016" s="28" t="s">
        <v>27</v>
      </c>
      <c r="D1016" t="s">
        <v>2574</v>
      </c>
      <c r="E1016" s="28" t="s">
        <v>1016</v>
      </c>
      <c r="F1016" s="28">
        <v>11</v>
      </c>
      <c r="G1016" s="28" t="s">
        <v>133</v>
      </c>
      <c r="H1016" s="28">
        <v>9217</v>
      </c>
      <c r="I1016" s="28" t="s">
        <v>169</v>
      </c>
      <c r="J1016" s="28">
        <v>565</v>
      </c>
      <c r="K1016" s="28" t="s">
        <v>1015</v>
      </c>
      <c r="L1016" s="41">
        <v>1350</v>
      </c>
      <c r="M1016" s="44">
        <v>148</v>
      </c>
      <c r="N1016" s="6">
        <v>0.1096</v>
      </c>
      <c r="O1016">
        <v>0</v>
      </c>
      <c r="P1016" s="29" t="s">
        <v>648</v>
      </c>
      <c r="Q1016" s="28" t="s">
        <v>135</v>
      </c>
      <c r="R1016" s="28" t="s">
        <v>173</v>
      </c>
      <c r="S1016" s="28" t="s">
        <v>1017</v>
      </c>
      <c r="T1016" s="57" t="s">
        <v>8203</v>
      </c>
      <c r="U1016" s="57" t="s">
        <v>8204</v>
      </c>
      <c r="V1016" s="57" t="s">
        <v>8205</v>
      </c>
      <c r="W1016" s="30">
        <v>46055</v>
      </c>
      <c r="X1016" s="30">
        <v>46368</v>
      </c>
      <c r="Y1016" s="28">
        <v>2026</v>
      </c>
      <c r="Z1016" s="28" t="s">
        <v>1756</v>
      </c>
      <c r="AA1016" s="28" t="s">
        <v>1757</v>
      </c>
      <c r="AB1016" s="28" t="s">
        <v>1758</v>
      </c>
      <c r="AC1016" s="28" t="s">
        <v>704</v>
      </c>
      <c r="AD1016" s="48" t="s">
        <v>705</v>
      </c>
    </row>
    <row r="1017" spans="1:30" x14ac:dyDescent="0.25">
      <c r="A1017" s="27" t="s">
        <v>3337</v>
      </c>
      <c r="B1017" s="28">
        <v>6</v>
      </c>
      <c r="C1017" s="28" t="s">
        <v>27</v>
      </c>
      <c r="D1017" t="s">
        <v>2574</v>
      </c>
      <c r="E1017" s="28" t="s">
        <v>1016</v>
      </c>
      <c r="F1017" s="28">
        <v>23</v>
      </c>
      <c r="G1017" s="28" t="s">
        <v>230</v>
      </c>
      <c r="H1017" s="28">
        <v>9115</v>
      </c>
      <c r="I1017" s="28" t="s">
        <v>743</v>
      </c>
      <c r="J1017" s="28">
        <v>295</v>
      </c>
      <c r="K1017" s="28" t="s">
        <v>694</v>
      </c>
      <c r="L1017" s="41">
        <v>4401</v>
      </c>
      <c r="M1017" s="44">
        <v>18</v>
      </c>
      <c r="N1017" s="6">
        <v>4.1000000000000003E-3</v>
      </c>
      <c r="O1017">
        <v>0</v>
      </c>
      <c r="P1017" s="29" t="s">
        <v>648</v>
      </c>
      <c r="Q1017" s="28" t="s">
        <v>232</v>
      </c>
      <c r="R1017" s="28" t="s">
        <v>744</v>
      </c>
      <c r="S1017" s="28" t="s">
        <v>695</v>
      </c>
      <c r="T1017" s="57" t="s">
        <v>8244</v>
      </c>
      <c r="U1017" s="57" t="s">
        <v>8245</v>
      </c>
      <c r="V1017" s="57" t="s">
        <v>8246</v>
      </c>
      <c r="W1017" s="30">
        <v>46055</v>
      </c>
      <c r="X1017" s="30">
        <v>46367</v>
      </c>
      <c r="Y1017" s="28">
        <v>2026</v>
      </c>
      <c r="Z1017" s="28" t="s">
        <v>4733</v>
      </c>
      <c r="AA1017" s="28" t="s">
        <v>4734</v>
      </c>
      <c r="AB1017" s="28" t="s">
        <v>4735</v>
      </c>
      <c r="AC1017" s="28" t="s">
        <v>3883</v>
      </c>
      <c r="AD1017" s="48" t="s">
        <v>1126</v>
      </c>
    </row>
    <row r="1018" spans="1:30" x14ac:dyDescent="0.25">
      <c r="A1018" s="27" t="s">
        <v>3337</v>
      </c>
      <c r="B1018" s="28">
        <v>6</v>
      </c>
      <c r="C1018" s="28" t="s">
        <v>27</v>
      </c>
      <c r="D1018" t="s">
        <v>2574</v>
      </c>
      <c r="E1018" s="28" t="s">
        <v>1016</v>
      </c>
      <c r="F1018" s="28">
        <v>11</v>
      </c>
      <c r="G1018" s="28" t="s">
        <v>133</v>
      </c>
      <c r="H1018" s="28">
        <v>9217</v>
      </c>
      <c r="I1018" s="28" t="s">
        <v>169</v>
      </c>
      <c r="J1018" s="28">
        <v>566</v>
      </c>
      <c r="K1018" s="28" t="s">
        <v>696</v>
      </c>
      <c r="L1018" s="41">
        <v>1260</v>
      </c>
      <c r="M1018" s="44">
        <v>148</v>
      </c>
      <c r="N1018" s="6">
        <v>0.11749999999999999</v>
      </c>
      <c r="O1018">
        <v>0</v>
      </c>
      <c r="P1018" s="29" t="s">
        <v>648</v>
      </c>
      <c r="Q1018" s="28" t="s">
        <v>135</v>
      </c>
      <c r="R1018" s="28" t="s">
        <v>173</v>
      </c>
      <c r="S1018" s="28" t="s">
        <v>697</v>
      </c>
      <c r="T1018" s="57" t="s">
        <v>8203</v>
      </c>
      <c r="U1018" s="57" t="s">
        <v>8204</v>
      </c>
      <c r="V1018" s="57" t="s">
        <v>8205</v>
      </c>
      <c r="W1018" s="30">
        <v>46055</v>
      </c>
      <c r="X1018" s="30">
        <v>46368</v>
      </c>
      <c r="Y1018" s="28">
        <v>2026</v>
      </c>
      <c r="Z1018" s="28" t="s">
        <v>705</v>
      </c>
      <c r="AA1018" s="28" t="s">
        <v>1757</v>
      </c>
      <c r="AB1018" s="28" t="s">
        <v>1758</v>
      </c>
      <c r="AC1018" s="28" t="s">
        <v>704</v>
      </c>
      <c r="AD1018" s="48" t="s">
        <v>705</v>
      </c>
    </row>
    <row r="1019" spans="1:30" x14ac:dyDescent="0.25">
      <c r="A1019" s="27" t="s">
        <v>3337</v>
      </c>
      <c r="B1019" s="28">
        <v>4</v>
      </c>
      <c r="C1019" s="28" t="s">
        <v>27</v>
      </c>
      <c r="D1019" t="s">
        <v>2574</v>
      </c>
      <c r="E1019" s="28" t="s">
        <v>2605</v>
      </c>
      <c r="F1019" s="28">
        <v>11</v>
      </c>
      <c r="G1019" s="28" t="s">
        <v>133</v>
      </c>
      <c r="H1019" s="28">
        <v>11</v>
      </c>
      <c r="I1019" s="28" t="s">
        <v>793</v>
      </c>
      <c r="J1019" s="28">
        <v>800</v>
      </c>
      <c r="K1019" s="28" t="s">
        <v>765</v>
      </c>
      <c r="L1019" s="41">
        <v>180754</v>
      </c>
      <c r="M1019" s="44">
        <v>32910</v>
      </c>
      <c r="N1019" s="6">
        <v>0.18210000000000001</v>
      </c>
      <c r="O1019">
        <v>0</v>
      </c>
      <c r="P1019" s="29" t="s">
        <v>653</v>
      </c>
      <c r="Q1019" s="28" t="s">
        <v>135</v>
      </c>
      <c r="R1019" s="28" t="s">
        <v>3263</v>
      </c>
      <c r="S1019" s="28" t="s">
        <v>766</v>
      </c>
      <c r="T1019" s="57" t="s">
        <v>8304</v>
      </c>
      <c r="U1019" s="57" t="s">
        <v>8305</v>
      </c>
      <c r="V1019" s="57" t="s">
        <v>8306</v>
      </c>
      <c r="W1019" s="30">
        <v>46029</v>
      </c>
      <c r="X1019" s="30">
        <v>46081</v>
      </c>
      <c r="Y1019" s="28">
        <v>2026</v>
      </c>
      <c r="Z1019" s="28" t="s">
        <v>1947</v>
      </c>
      <c r="AA1019" s="28" t="s">
        <v>1948</v>
      </c>
      <c r="AB1019" s="28" t="s">
        <v>1949</v>
      </c>
      <c r="AC1019" s="28" t="s">
        <v>758</v>
      </c>
      <c r="AD1019" s="48" t="s">
        <v>759</v>
      </c>
    </row>
    <row r="1020" spans="1:30" x14ac:dyDescent="0.25">
      <c r="A1020" s="27" t="s">
        <v>3337</v>
      </c>
      <c r="B1020" s="28">
        <v>4</v>
      </c>
      <c r="C1020" s="28" t="s">
        <v>27</v>
      </c>
      <c r="D1020" t="s">
        <v>2574</v>
      </c>
      <c r="E1020" s="28" t="s">
        <v>1939</v>
      </c>
      <c r="F1020" s="28">
        <v>13</v>
      </c>
      <c r="G1020" s="28" t="s">
        <v>102</v>
      </c>
      <c r="H1020" s="28">
        <v>13</v>
      </c>
      <c r="I1020" s="28" t="s">
        <v>793</v>
      </c>
      <c r="J1020" s="28">
        <v>902</v>
      </c>
      <c r="K1020" s="28" t="s">
        <v>2296</v>
      </c>
      <c r="L1020" s="41">
        <v>129</v>
      </c>
      <c r="M1020" s="44">
        <v>12</v>
      </c>
      <c r="N1020" s="6">
        <v>9.2999999999999999E-2</v>
      </c>
      <c r="O1020">
        <v>0</v>
      </c>
      <c r="P1020" s="29" t="s">
        <v>653</v>
      </c>
      <c r="Q1020" s="28" t="s">
        <v>104</v>
      </c>
      <c r="R1020" s="28" t="s">
        <v>3264</v>
      </c>
      <c r="S1020" s="28" t="s">
        <v>2297</v>
      </c>
      <c r="T1020" s="57" t="s">
        <v>4736</v>
      </c>
      <c r="U1020" s="57" t="s">
        <v>4737</v>
      </c>
      <c r="V1020" s="57" t="s">
        <v>8307</v>
      </c>
      <c r="W1020" s="30">
        <v>46037</v>
      </c>
      <c r="X1020" s="30">
        <v>46386</v>
      </c>
      <c r="Y1020" s="28">
        <v>2026</v>
      </c>
      <c r="Z1020" s="28" t="s">
        <v>4738</v>
      </c>
      <c r="AA1020" s="28" t="s">
        <v>4739</v>
      </c>
      <c r="AB1020" s="28" t="s">
        <v>4740</v>
      </c>
      <c r="AC1020" s="28" t="s">
        <v>4741</v>
      </c>
      <c r="AD1020" s="48" t="s">
        <v>4742</v>
      </c>
    </row>
    <row r="1021" spans="1:30" x14ac:dyDescent="0.25">
      <c r="A1021" s="27" t="s">
        <v>3337</v>
      </c>
      <c r="B1021" s="28">
        <v>2</v>
      </c>
      <c r="C1021" s="28" t="s">
        <v>27</v>
      </c>
      <c r="D1021" t="s">
        <v>2574</v>
      </c>
      <c r="E1021" s="28" t="s">
        <v>2598</v>
      </c>
      <c r="F1021" s="28">
        <v>13</v>
      </c>
      <c r="G1021" s="28" t="s">
        <v>102</v>
      </c>
      <c r="H1021" s="28">
        <v>13</v>
      </c>
      <c r="I1021" s="28" t="s">
        <v>793</v>
      </c>
      <c r="J1021" s="28">
        <v>807</v>
      </c>
      <c r="K1021" s="28" t="s">
        <v>779</v>
      </c>
      <c r="L1021" s="41">
        <v>10655</v>
      </c>
      <c r="M1021" s="44">
        <v>6720</v>
      </c>
      <c r="N1021" s="6">
        <v>0.63070000000000004</v>
      </c>
      <c r="O1021">
        <v>0</v>
      </c>
      <c r="P1021" s="29" t="s">
        <v>609</v>
      </c>
      <c r="Q1021" s="28" t="s">
        <v>104</v>
      </c>
      <c r="R1021" s="28" t="s">
        <v>3264</v>
      </c>
      <c r="S1021" s="28" t="s">
        <v>780</v>
      </c>
      <c r="T1021" s="57" t="s">
        <v>4736</v>
      </c>
      <c r="U1021" s="57" t="s">
        <v>4737</v>
      </c>
      <c r="V1021" s="57" t="s">
        <v>8307</v>
      </c>
      <c r="W1021" s="30">
        <v>46037</v>
      </c>
      <c r="X1021" s="30">
        <v>46386</v>
      </c>
      <c r="Y1021" s="28">
        <v>2026</v>
      </c>
      <c r="Z1021" s="28" t="s">
        <v>4738</v>
      </c>
      <c r="AA1021" s="28" t="s">
        <v>4739</v>
      </c>
      <c r="AB1021" s="28" t="s">
        <v>4743</v>
      </c>
      <c r="AC1021" s="28" t="s">
        <v>4744</v>
      </c>
      <c r="AD1021" s="48" t="s">
        <v>4745</v>
      </c>
    </row>
    <row r="1022" spans="1:30" x14ac:dyDescent="0.25">
      <c r="A1022" s="27" t="s">
        <v>3337</v>
      </c>
      <c r="B1022" s="28">
        <v>2</v>
      </c>
      <c r="C1022" s="28" t="s">
        <v>27</v>
      </c>
      <c r="D1022" t="s">
        <v>2574</v>
      </c>
      <c r="E1022" s="28" t="s">
        <v>2598</v>
      </c>
      <c r="F1022" s="28">
        <v>13</v>
      </c>
      <c r="G1022" s="28" t="s">
        <v>102</v>
      </c>
      <c r="H1022" s="28">
        <v>13</v>
      </c>
      <c r="I1022" s="28" t="s">
        <v>793</v>
      </c>
      <c r="J1022" s="28">
        <v>809</v>
      </c>
      <c r="K1022" s="28" t="s">
        <v>773</v>
      </c>
      <c r="L1022" s="41">
        <v>1107</v>
      </c>
      <c r="M1022" s="44">
        <v>1129</v>
      </c>
      <c r="N1022" s="6">
        <v>1.0199</v>
      </c>
      <c r="O1022">
        <v>0</v>
      </c>
      <c r="P1022" s="29" t="s">
        <v>609</v>
      </c>
      <c r="Q1022" s="28" t="s">
        <v>104</v>
      </c>
      <c r="R1022" s="28" t="s">
        <v>3264</v>
      </c>
      <c r="S1022" s="28" t="s">
        <v>774</v>
      </c>
      <c r="T1022" s="57" t="s">
        <v>4736</v>
      </c>
      <c r="U1022" s="57" t="s">
        <v>4737</v>
      </c>
      <c r="V1022" s="57" t="s">
        <v>8307</v>
      </c>
      <c r="W1022" s="30">
        <v>46037</v>
      </c>
      <c r="X1022" s="30">
        <v>46386</v>
      </c>
      <c r="Y1022" s="28">
        <v>2026</v>
      </c>
      <c r="Z1022" s="28" t="s">
        <v>4738</v>
      </c>
      <c r="AA1022" s="28" t="s">
        <v>4739</v>
      </c>
      <c r="AB1022" s="28" t="s">
        <v>4746</v>
      </c>
      <c r="AC1022" s="28" t="s">
        <v>4744</v>
      </c>
      <c r="AD1022" s="48" t="s">
        <v>633</v>
      </c>
    </row>
    <row r="1023" spans="1:30" x14ac:dyDescent="0.25">
      <c r="A1023" s="27" t="s">
        <v>3337</v>
      </c>
      <c r="B1023" s="28">
        <v>2</v>
      </c>
      <c r="C1023" s="28" t="s">
        <v>27</v>
      </c>
      <c r="D1023" t="s">
        <v>2574</v>
      </c>
      <c r="E1023" s="28" t="s">
        <v>2598</v>
      </c>
      <c r="F1023" s="28">
        <v>13</v>
      </c>
      <c r="G1023" s="28" t="s">
        <v>102</v>
      </c>
      <c r="H1023" s="28">
        <v>13</v>
      </c>
      <c r="I1023" s="28" t="s">
        <v>793</v>
      </c>
      <c r="J1023" s="28">
        <v>810</v>
      </c>
      <c r="K1023" s="28" t="s">
        <v>775</v>
      </c>
      <c r="L1023" s="41">
        <v>123</v>
      </c>
      <c r="M1023" s="44">
        <v>64</v>
      </c>
      <c r="N1023" s="6">
        <v>0.52029999999999998</v>
      </c>
      <c r="O1023">
        <v>0</v>
      </c>
      <c r="P1023" s="29" t="s">
        <v>609</v>
      </c>
      <c r="Q1023" s="28" t="s">
        <v>104</v>
      </c>
      <c r="R1023" s="28" t="s">
        <v>3264</v>
      </c>
      <c r="S1023" s="28" t="s">
        <v>776</v>
      </c>
      <c r="T1023" s="57" t="s">
        <v>4736</v>
      </c>
      <c r="U1023" s="57" t="s">
        <v>4737</v>
      </c>
      <c r="V1023" s="57" t="s">
        <v>8307</v>
      </c>
      <c r="W1023" s="30">
        <v>46037</v>
      </c>
      <c r="X1023" s="30">
        <v>46386</v>
      </c>
      <c r="Y1023" s="28">
        <v>2026</v>
      </c>
      <c r="Z1023" s="28" t="s">
        <v>4738</v>
      </c>
      <c r="AA1023" s="28" t="s">
        <v>4739</v>
      </c>
      <c r="AB1023" s="28" t="s">
        <v>4747</v>
      </c>
      <c r="AC1023" s="28" t="s">
        <v>4744</v>
      </c>
      <c r="AD1023" s="48" t="s">
        <v>633</v>
      </c>
    </row>
    <row r="1024" spans="1:30" x14ac:dyDescent="0.25">
      <c r="A1024" s="27" t="s">
        <v>3337</v>
      </c>
      <c r="B1024" s="28">
        <v>2</v>
      </c>
      <c r="C1024" s="28" t="s">
        <v>27</v>
      </c>
      <c r="D1024" t="s">
        <v>2574</v>
      </c>
      <c r="E1024" s="28" t="s">
        <v>2598</v>
      </c>
      <c r="F1024" s="28">
        <v>13</v>
      </c>
      <c r="G1024" s="28" t="s">
        <v>102</v>
      </c>
      <c r="H1024" s="28">
        <v>13</v>
      </c>
      <c r="I1024" s="28" t="s">
        <v>793</v>
      </c>
      <c r="J1024" s="28">
        <v>808</v>
      </c>
      <c r="K1024" s="28" t="s">
        <v>777</v>
      </c>
      <c r="L1024" s="41">
        <v>3200</v>
      </c>
      <c r="M1024" s="44">
        <v>2845</v>
      </c>
      <c r="N1024" s="6">
        <v>0.8891</v>
      </c>
      <c r="O1024">
        <v>0</v>
      </c>
      <c r="P1024" s="29" t="s">
        <v>609</v>
      </c>
      <c r="Q1024" s="28" t="s">
        <v>104</v>
      </c>
      <c r="R1024" s="28" t="s">
        <v>3264</v>
      </c>
      <c r="S1024" s="28" t="s">
        <v>778</v>
      </c>
      <c r="T1024" s="57" t="s">
        <v>4736</v>
      </c>
      <c r="U1024" s="57" t="s">
        <v>4737</v>
      </c>
      <c r="V1024" s="57" t="s">
        <v>8307</v>
      </c>
      <c r="W1024" s="30">
        <v>46037</v>
      </c>
      <c r="X1024" s="30">
        <v>46386</v>
      </c>
      <c r="Y1024" s="28">
        <v>2026</v>
      </c>
      <c r="Z1024" s="28" t="s">
        <v>4738</v>
      </c>
      <c r="AA1024" s="28" t="s">
        <v>4739</v>
      </c>
      <c r="AB1024" s="28" t="s">
        <v>4748</v>
      </c>
      <c r="AC1024" s="28" t="s">
        <v>4744</v>
      </c>
      <c r="AD1024" s="48" t="s">
        <v>633</v>
      </c>
    </row>
    <row r="1025" spans="1:30" x14ac:dyDescent="0.25">
      <c r="A1025" s="27" t="s">
        <v>3337</v>
      </c>
      <c r="B1025" s="28">
        <v>4</v>
      </c>
      <c r="C1025" s="28" t="s">
        <v>27</v>
      </c>
      <c r="D1025" t="s">
        <v>2574</v>
      </c>
      <c r="E1025" s="28" t="s">
        <v>2605</v>
      </c>
      <c r="F1025" s="28">
        <v>13</v>
      </c>
      <c r="G1025" s="28" t="s">
        <v>102</v>
      </c>
      <c r="H1025" s="28">
        <v>13</v>
      </c>
      <c r="I1025" s="28" t="s">
        <v>793</v>
      </c>
      <c r="J1025" s="28">
        <v>802</v>
      </c>
      <c r="K1025" s="28" t="s">
        <v>769</v>
      </c>
      <c r="L1025" s="41">
        <v>4057</v>
      </c>
      <c r="M1025" s="44">
        <v>651</v>
      </c>
      <c r="N1025" s="6">
        <v>0.1605</v>
      </c>
      <c r="O1025">
        <v>0</v>
      </c>
      <c r="P1025" s="29" t="s">
        <v>653</v>
      </c>
      <c r="Q1025" s="28" t="s">
        <v>104</v>
      </c>
      <c r="R1025" s="28" t="s">
        <v>3264</v>
      </c>
      <c r="S1025" s="28" t="s">
        <v>770</v>
      </c>
      <c r="T1025" s="57" t="s">
        <v>4736</v>
      </c>
      <c r="U1025" s="57" t="s">
        <v>4737</v>
      </c>
      <c r="V1025" s="57" t="s">
        <v>8307</v>
      </c>
      <c r="W1025" s="30">
        <v>46037</v>
      </c>
      <c r="X1025" s="30">
        <v>46386</v>
      </c>
      <c r="Y1025" s="28">
        <v>2026</v>
      </c>
      <c r="Z1025" s="28" t="s">
        <v>4749</v>
      </c>
      <c r="AA1025" s="28" t="s">
        <v>4739</v>
      </c>
      <c r="AB1025" s="28" t="s">
        <v>4750</v>
      </c>
      <c r="AC1025" s="28" t="s">
        <v>4741</v>
      </c>
      <c r="AD1025" s="48" t="s">
        <v>4751</v>
      </c>
    </row>
    <row r="1026" spans="1:30" x14ac:dyDescent="0.25">
      <c r="A1026" s="27" t="s">
        <v>3337</v>
      </c>
      <c r="B1026" s="28">
        <v>4</v>
      </c>
      <c r="C1026" s="28" t="s">
        <v>27</v>
      </c>
      <c r="D1026" t="s">
        <v>2574</v>
      </c>
      <c r="E1026" s="28" t="s">
        <v>2605</v>
      </c>
      <c r="F1026" s="28">
        <v>13</v>
      </c>
      <c r="G1026" s="28" t="s">
        <v>102</v>
      </c>
      <c r="H1026" s="28">
        <v>13</v>
      </c>
      <c r="I1026" s="28" t="s">
        <v>793</v>
      </c>
      <c r="J1026" s="28">
        <v>803</v>
      </c>
      <c r="K1026" s="28" t="s">
        <v>771</v>
      </c>
      <c r="L1026" s="41">
        <v>0.63</v>
      </c>
      <c r="M1026" s="44">
        <v>0.32619999999999999</v>
      </c>
      <c r="N1026" s="6">
        <v>0.51780000000000004</v>
      </c>
      <c r="O1026">
        <v>0</v>
      </c>
      <c r="P1026" s="29" t="s">
        <v>653</v>
      </c>
      <c r="Q1026" s="28" t="s">
        <v>104</v>
      </c>
      <c r="R1026" s="28" t="s">
        <v>3264</v>
      </c>
      <c r="S1026" s="28" t="s">
        <v>772</v>
      </c>
      <c r="T1026" s="57" t="s">
        <v>4736</v>
      </c>
      <c r="U1026" s="57" t="s">
        <v>4737</v>
      </c>
      <c r="V1026" s="57" t="s">
        <v>8307</v>
      </c>
      <c r="W1026" s="30">
        <v>46037</v>
      </c>
      <c r="X1026" s="30">
        <v>46386</v>
      </c>
      <c r="Y1026" s="28">
        <v>2026</v>
      </c>
      <c r="Z1026" s="28" t="s">
        <v>4738</v>
      </c>
      <c r="AA1026" s="28" t="s">
        <v>4739</v>
      </c>
      <c r="AB1026" s="28" t="s">
        <v>4752</v>
      </c>
      <c r="AC1026" s="28" t="s">
        <v>4741</v>
      </c>
      <c r="AD1026" s="48" t="s">
        <v>4753</v>
      </c>
    </row>
    <row r="1027" spans="1:30" x14ac:dyDescent="0.25">
      <c r="A1027" s="27" t="s">
        <v>3337</v>
      </c>
      <c r="B1027" s="28">
        <v>4</v>
      </c>
      <c r="C1027" s="28" t="s">
        <v>27</v>
      </c>
      <c r="D1027" t="s">
        <v>2574</v>
      </c>
      <c r="E1027" s="28" t="s">
        <v>2605</v>
      </c>
      <c r="F1027" s="28">
        <v>13</v>
      </c>
      <c r="G1027" s="28" t="s">
        <v>102</v>
      </c>
      <c r="H1027" s="28">
        <v>13</v>
      </c>
      <c r="I1027" s="28" t="s">
        <v>793</v>
      </c>
      <c r="J1027" s="28">
        <v>800</v>
      </c>
      <c r="K1027" s="28" t="s">
        <v>765</v>
      </c>
      <c r="L1027" s="41">
        <v>10116</v>
      </c>
      <c r="M1027" s="44">
        <v>1400</v>
      </c>
      <c r="N1027" s="6">
        <v>0.1384</v>
      </c>
      <c r="O1027">
        <v>0</v>
      </c>
      <c r="P1027" s="29" t="s">
        <v>653</v>
      </c>
      <c r="Q1027" s="28" t="s">
        <v>104</v>
      </c>
      <c r="R1027" s="28" t="s">
        <v>3264</v>
      </c>
      <c r="S1027" s="28" t="s">
        <v>766</v>
      </c>
      <c r="T1027" s="57" t="s">
        <v>4736</v>
      </c>
      <c r="U1027" s="57" t="s">
        <v>4737</v>
      </c>
      <c r="V1027" s="57" t="s">
        <v>8307</v>
      </c>
      <c r="W1027" s="30">
        <v>46037</v>
      </c>
      <c r="X1027" s="30">
        <v>46052</v>
      </c>
      <c r="Y1027" s="28">
        <v>2026</v>
      </c>
      <c r="Z1027" s="28" t="s">
        <v>4754</v>
      </c>
      <c r="AA1027" s="28" t="s">
        <v>4755</v>
      </c>
      <c r="AB1027" s="28" t="s">
        <v>4750</v>
      </c>
      <c r="AC1027" s="28" t="s">
        <v>4741</v>
      </c>
      <c r="AD1027" s="48" t="s">
        <v>4751</v>
      </c>
    </row>
    <row r="1028" spans="1:30" x14ac:dyDescent="0.25">
      <c r="A1028" s="27" t="s">
        <v>3337</v>
      </c>
      <c r="B1028" s="28">
        <v>4</v>
      </c>
      <c r="C1028" s="28" t="s">
        <v>27</v>
      </c>
      <c r="D1028" t="s">
        <v>2574</v>
      </c>
      <c r="E1028" s="28" t="s">
        <v>2605</v>
      </c>
      <c r="F1028" s="28">
        <v>13</v>
      </c>
      <c r="G1028" s="28" t="s">
        <v>102</v>
      </c>
      <c r="H1028" s="28">
        <v>13</v>
      </c>
      <c r="I1028" s="28" t="s">
        <v>793</v>
      </c>
      <c r="J1028" s="28">
        <v>801</v>
      </c>
      <c r="K1028" s="28" t="s">
        <v>767</v>
      </c>
      <c r="L1028" s="41">
        <v>6059</v>
      </c>
      <c r="M1028" s="44">
        <v>749</v>
      </c>
      <c r="N1028" s="6">
        <v>0.1236</v>
      </c>
      <c r="O1028">
        <v>0</v>
      </c>
      <c r="P1028" s="29" t="s">
        <v>653</v>
      </c>
      <c r="Q1028" s="28" t="s">
        <v>104</v>
      </c>
      <c r="R1028" s="28" t="s">
        <v>3264</v>
      </c>
      <c r="S1028" s="28" t="s">
        <v>768</v>
      </c>
      <c r="T1028" s="57" t="s">
        <v>4736</v>
      </c>
      <c r="U1028" s="57" t="s">
        <v>4737</v>
      </c>
      <c r="V1028" s="57" t="s">
        <v>8307</v>
      </c>
      <c r="W1028" s="30">
        <v>46037</v>
      </c>
      <c r="X1028" s="30">
        <v>46052</v>
      </c>
      <c r="Y1028" s="28">
        <v>2026</v>
      </c>
      <c r="Z1028" s="28" t="s">
        <v>4756</v>
      </c>
      <c r="AA1028" s="28" t="s">
        <v>4739</v>
      </c>
      <c r="AB1028" s="28" t="s">
        <v>4750</v>
      </c>
      <c r="AC1028" s="28" t="s">
        <v>4741</v>
      </c>
      <c r="AD1028" s="48" t="s">
        <v>4751</v>
      </c>
    </row>
    <row r="1029" spans="1:30" x14ac:dyDescent="0.25">
      <c r="A1029" s="27" t="s">
        <v>3337</v>
      </c>
      <c r="B1029" s="28">
        <v>4</v>
      </c>
      <c r="C1029" s="28" t="s">
        <v>27</v>
      </c>
      <c r="D1029" t="s">
        <v>2574</v>
      </c>
      <c r="E1029" s="28" t="s">
        <v>2605</v>
      </c>
      <c r="F1029" s="28">
        <v>15</v>
      </c>
      <c r="G1029" s="28" t="s">
        <v>211</v>
      </c>
      <c r="H1029" s="28">
        <v>15</v>
      </c>
      <c r="I1029" s="28" t="s">
        <v>793</v>
      </c>
      <c r="J1029" s="28">
        <v>800</v>
      </c>
      <c r="K1029" s="28" t="s">
        <v>765</v>
      </c>
      <c r="L1029" s="41">
        <v>7915</v>
      </c>
      <c r="M1029" s="44">
        <v>1864</v>
      </c>
      <c r="N1029" s="6">
        <v>0.23549999999999999</v>
      </c>
      <c r="O1029">
        <v>0</v>
      </c>
      <c r="P1029" s="29" t="s">
        <v>653</v>
      </c>
      <c r="Q1029" s="28" t="s">
        <v>215</v>
      </c>
      <c r="R1029" s="28" t="s">
        <v>3265</v>
      </c>
      <c r="S1029" s="28" t="s">
        <v>766</v>
      </c>
      <c r="T1029" s="57" t="s">
        <v>8308</v>
      </c>
      <c r="U1029" s="57" t="s">
        <v>8309</v>
      </c>
      <c r="V1029" s="57" t="s">
        <v>4757</v>
      </c>
      <c r="W1029" s="30">
        <v>46023</v>
      </c>
      <c r="X1029" s="30">
        <v>46053</v>
      </c>
      <c r="Y1029" s="28">
        <v>2026</v>
      </c>
      <c r="Z1029" s="28" t="s">
        <v>4758</v>
      </c>
      <c r="AA1029" s="28" t="s">
        <v>940</v>
      </c>
      <c r="AB1029" s="28" t="s">
        <v>4759</v>
      </c>
      <c r="AC1029" s="28" t="s">
        <v>1987</v>
      </c>
      <c r="AD1029" s="48" t="s">
        <v>942</v>
      </c>
    </row>
    <row r="1030" spans="1:30" x14ac:dyDescent="0.25">
      <c r="A1030" s="27" t="s">
        <v>3337</v>
      </c>
      <c r="B1030" s="28">
        <v>4</v>
      </c>
      <c r="C1030" s="28" t="s">
        <v>27</v>
      </c>
      <c r="D1030" t="s">
        <v>2574</v>
      </c>
      <c r="E1030" s="28" t="s">
        <v>2605</v>
      </c>
      <c r="F1030" s="28">
        <v>20</v>
      </c>
      <c r="G1030" s="28" t="s">
        <v>321</v>
      </c>
      <c r="H1030" s="28">
        <v>20</v>
      </c>
      <c r="I1030" s="28" t="s">
        <v>793</v>
      </c>
      <c r="J1030" s="28">
        <v>800</v>
      </c>
      <c r="K1030" s="28" t="s">
        <v>765</v>
      </c>
      <c r="L1030" s="41">
        <v>9290</v>
      </c>
      <c r="M1030" s="44">
        <v>1234</v>
      </c>
      <c r="N1030" s="6">
        <v>0.1328</v>
      </c>
      <c r="O1030">
        <v>0</v>
      </c>
      <c r="P1030" s="29" t="s">
        <v>653</v>
      </c>
      <c r="Q1030" s="28" t="s">
        <v>323</v>
      </c>
      <c r="R1030" s="28" t="s">
        <v>3269</v>
      </c>
      <c r="S1030" s="28" t="s">
        <v>766</v>
      </c>
      <c r="T1030" s="57" t="s">
        <v>8263</v>
      </c>
      <c r="U1030" s="57" t="s">
        <v>8264</v>
      </c>
      <c r="V1030" s="57" t="s">
        <v>8265</v>
      </c>
      <c r="W1030" s="30">
        <v>46023</v>
      </c>
      <c r="X1030" s="30">
        <v>46053</v>
      </c>
      <c r="Y1030" s="28">
        <v>2026</v>
      </c>
      <c r="Z1030" s="28" t="s">
        <v>1991</v>
      </c>
      <c r="AA1030" s="28" t="s">
        <v>1992</v>
      </c>
      <c r="AB1030" s="28" t="s">
        <v>1993</v>
      </c>
      <c r="AC1030" s="28" t="s">
        <v>946</v>
      </c>
      <c r="AD1030" s="48" t="s">
        <v>947</v>
      </c>
    </row>
    <row r="1031" spans="1:30" x14ac:dyDescent="0.25">
      <c r="A1031" s="27" t="s">
        <v>3337</v>
      </c>
      <c r="B1031" s="28">
        <v>4</v>
      </c>
      <c r="C1031" s="28" t="s">
        <v>27</v>
      </c>
      <c r="D1031" t="s">
        <v>2574</v>
      </c>
      <c r="E1031" s="28" t="s">
        <v>2605</v>
      </c>
      <c r="F1031" s="28">
        <v>27</v>
      </c>
      <c r="G1031" s="28" t="s">
        <v>234</v>
      </c>
      <c r="H1031" s="28">
        <v>27</v>
      </c>
      <c r="I1031" s="28" t="s">
        <v>793</v>
      </c>
      <c r="J1031" s="28">
        <v>801</v>
      </c>
      <c r="K1031" s="28" t="s">
        <v>767</v>
      </c>
      <c r="L1031" s="41">
        <v>2279</v>
      </c>
      <c r="M1031" s="44">
        <v>423</v>
      </c>
      <c r="N1031" s="6">
        <v>0.18559999999999999</v>
      </c>
      <c r="O1031">
        <v>0</v>
      </c>
      <c r="P1031" s="29" t="s">
        <v>653</v>
      </c>
      <c r="Q1031" s="28" t="s">
        <v>236</v>
      </c>
      <c r="R1031" s="28" t="s">
        <v>3272</v>
      </c>
      <c r="S1031" s="28" t="s">
        <v>768</v>
      </c>
      <c r="T1031" s="57" t="s">
        <v>8310</v>
      </c>
      <c r="U1031" s="57" t="s">
        <v>4760</v>
      </c>
      <c r="V1031" s="57" t="s">
        <v>4761</v>
      </c>
      <c r="W1031" s="30">
        <v>46023</v>
      </c>
      <c r="X1031" s="30">
        <v>46053</v>
      </c>
      <c r="Y1031" s="28">
        <v>2026</v>
      </c>
      <c r="Z1031" s="28" t="s">
        <v>1964</v>
      </c>
      <c r="AA1031" s="28" t="s">
        <v>2003</v>
      </c>
      <c r="AB1031" s="28" t="s">
        <v>2002</v>
      </c>
      <c r="AC1031" s="28" t="s">
        <v>4762</v>
      </c>
      <c r="AD1031" s="48" t="s">
        <v>4763</v>
      </c>
    </row>
    <row r="1032" spans="1:30" x14ac:dyDescent="0.25">
      <c r="A1032" s="27" t="s">
        <v>3337</v>
      </c>
      <c r="B1032" s="28">
        <v>2</v>
      </c>
      <c r="C1032" s="28" t="s">
        <v>27</v>
      </c>
      <c r="D1032" t="s">
        <v>2574</v>
      </c>
      <c r="E1032" s="28" t="s">
        <v>2598</v>
      </c>
      <c r="F1032" s="28">
        <v>41</v>
      </c>
      <c r="G1032" s="28" t="s">
        <v>110</v>
      </c>
      <c r="H1032" s="28">
        <v>41</v>
      </c>
      <c r="I1032" s="28" t="s">
        <v>793</v>
      </c>
      <c r="J1032" s="28">
        <v>807</v>
      </c>
      <c r="K1032" s="28" t="s">
        <v>779</v>
      </c>
      <c r="L1032" s="41">
        <v>5298</v>
      </c>
      <c r="M1032" s="44">
        <v>3152</v>
      </c>
      <c r="N1032" s="6">
        <v>0.59489999999999998</v>
      </c>
      <c r="O1032">
        <v>0</v>
      </c>
      <c r="P1032" s="29" t="s">
        <v>609</v>
      </c>
      <c r="Q1032" s="28" t="s">
        <v>114</v>
      </c>
      <c r="R1032" s="28" t="s">
        <v>3273</v>
      </c>
      <c r="S1032" s="28" t="s">
        <v>780</v>
      </c>
      <c r="T1032" s="57" t="s">
        <v>8311</v>
      </c>
      <c r="U1032" s="57" t="s">
        <v>8312</v>
      </c>
      <c r="V1032" s="57" t="s">
        <v>8313</v>
      </c>
      <c r="W1032" s="30">
        <v>46023</v>
      </c>
      <c r="X1032" s="30">
        <v>46053</v>
      </c>
      <c r="Y1032" s="28">
        <v>2026</v>
      </c>
      <c r="Z1032" s="28" t="s">
        <v>1968</v>
      </c>
      <c r="AA1032" s="28" t="s">
        <v>1969</v>
      </c>
      <c r="AB1032" s="28" t="s">
        <v>4764</v>
      </c>
      <c r="AC1032" s="28" t="s">
        <v>4765</v>
      </c>
      <c r="AD1032" s="48" t="s">
        <v>926</v>
      </c>
    </row>
    <row r="1033" spans="1:30" x14ac:dyDescent="0.25">
      <c r="A1033" s="27" t="s">
        <v>3337</v>
      </c>
      <c r="B1033" s="28">
        <v>4</v>
      </c>
      <c r="C1033" s="28" t="s">
        <v>27</v>
      </c>
      <c r="D1033" t="s">
        <v>2574</v>
      </c>
      <c r="E1033" s="28" t="s">
        <v>1939</v>
      </c>
      <c r="F1033" s="28">
        <v>47</v>
      </c>
      <c r="G1033" s="28" t="s">
        <v>49</v>
      </c>
      <c r="H1033" s="28">
        <v>47</v>
      </c>
      <c r="I1033" s="28" t="s">
        <v>793</v>
      </c>
      <c r="J1033" s="28">
        <v>902</v>
      </c>
      <c r="K1033" s="28" t="s">
        <v>2296</v>
      </c>
      <c r="L1033" s="41">
        <v>70</v>
      </c>
      <c r="M1033" s="44">
        <v>1</v>
      </c>
      <c r="N1033" s="6">
        <v>1.43E-2</v>
      </c>
      <c r="O1033">
        <v>0</v>
      </c>
      <c r="P1033" s="29" t="s">
        <v>653</v>
      </c>
      <c r="Q1033" s="28" t="s">
        <v>52</v>
      </c>
      <c r="R1033" s="28" t="s">
        <v>3275</v>
      </c>
      <c r="S1033" s="28" t="s">
        <v>2297</v>
      </c>
      <c r="T1033" s="57" t="s">
        <v>4342</v>
      </c>
      <c r="U1033" s="57" t="s">
        <v>4343</v>
      </c>
      <c r="V1033" s="57" t="s">
        <v>8290</v>
      </c>
      <c r="W1033" s="30">
        <v>46036</v>
      </c>
      <c r="X1033" s="30">
        <v>46051</v>
      </c>
      <c r="Y1033" s="28">
        <v>2026</v>
      </c>
      <c r="Z1033" s="28" t="s">
        <v>4344</v>
      </c>
      <c r="AA1033" s="28" t="s">
        <v>4345</v>
      </c>
      <c r="AB1033" s="28" t="s">
        <v>4346</v>
      </c>
      <c r="AC1033" s="28" t="s">
        <v>4347</v>
      </c>
      <c r="AD1033" s="48" t="s">
        <v>4348</v>
      </c>
    </row>
    <row r="1034" spans="1:30" x14ac:dyDescent="0.25">
      <c r="A1034" s="27" t="s">
        <v>3337</v>
      </c>
      <c r="B1034" s="28">
        <v>2</v>
      </c>
      <c r="C1034" s="28" t="s">
        <v>27</v>
      </c>
      <c r="D1034" t="s">
        <v>2574</v>
      </c>
      <c r="E1034" s="28" t="s">
        <v>2598</v>
      </c>
      <c r="F1034" s="28">
        <v>47</v>
      </c>
      <c r="G1034" s="28" t="s">
        <v>49</v>
      </c>
      <c r="H1034" s="28">
        <v>47</v>
      </c>
      <c r="I1034" s="28" t="s">
        <v>793</v>
      </c>
      <c r="J1034" s="28">
        <v>807</v>
      </c>
      <c r="K1034" s="28" t="s">
        <v>779</v>
      </c>
      <c r="L1034" s="41">
        <v>5812</v>
      </c>
      <c r="M1034" s="44">
        <v>3417</v>
      </c>
      <c r="N1034" s="6">
        <v>0.58789999999999998</v>
      </c>
      <c r="O1034">
        <v>0</v>
      </c>
      <c r="P1034" s="29" t="s">
        <v>609</v>
      </c>
      <c r="Q1034" s="28" t="s">
        <v>52</v>
      </c>
      <c r="R1034" s="28" t="s">
        <v>3275</v>
      </c>
      <c r="S1034" s="28" t="s">
        <v>780</v>
      </c>
      <c r="T1034" s="57" t="s">
        <v>4342</v>
      </c>
      <c r="U1034" s="57" t="s">
        <v>4343</v>
      </c>
      <c r="V1034" s="57" t="s">
        <v>8290</v>
      </c>
      <c r="W1034" s="30">
        <v>46036</v>
      </c>
      <c r="X1034" s="30">
        <v>46051</v>
      </c>
      <c r="Y1034" s="28">
        <v>2026</v>
      </c>
      <c r="Z1034" s="28" t="s">
        <v>4766</v>
      </c>
      <c r="AA1034" s="28" t="s">
        <v>4767</v>
      </c>
      <c r="AB1034" s="28" t="s">
        <v>4768</v>
      </c>
      <c r="AC1034" s="28" t="s">
        <v>4671</v>
      </c>
      <c r="AD1034" s="48" t="s">
        <v>4769</v>
      </c>
    </row>
    <row r="1035" spans="1:30" x14ac:dyDescent="0.25">
      <c r="A1035" s="27" t="s">
        <v>3337</v>
      </c>
      <c r="B1035" s="28">
        <v>2</v>
      </c>
      <c r="C1035" s="28" t="s">
        <v>27</v>
      </c>
      <c r="D1035" t="s">
        <v>2574</v>
      </c>
      <c r="E1035" s="28" t="s">
        <v>2598</v>
      </c>
      <c r="F1035" s="28">
        <v>47</v>
      </c>
      <c r="G1035" s="28" t="s">
        <v>49</v>
      </c>
      <c r="H1035" s="28">
        <v>47</v>
      </c>
      <c r="I1035" s="28" t="s">
        <v>793</v>
      </c>
      <c r="J1035" s="28">
        <v>809</v>
      </c>
      <c r="K1035" s="28" t="s">
        <v>773</v>
      </c>
      <c r="L1035" s="41">
        <v>550</v>
      </c>
      <c r="M1035" s="44">
        <v>519</v>
      </c>
      <c r="N1035" s="6">
        <v>0.94359999999999999</v>
      </c>
      <c r="O1035">
        <v>0</v>
      </c>
      <c r="P1035" s="29" t="s">
        <v>609</v>
      </c>
      <c r="Q1035" s="28" t="s">
        <v>52</v>
      </c>
      <c r="R1035" s="28" t="s">
        <v>3275</v>
      </c>
      <c r="S1035" s="28" t="s">
        <v>774</v>
      </c>
      <c r="T1035" s="57" t="s">
        <v>4342</v>
      </c>
      <c r="U1035" s="57" t="s">
        <v>4343</v>
      </c>
      <c r="V1035" s="57" t="s">
        <v>8290</v>
      </c>
      <c r="W1035" s="30">
        <v>46036</v>
      </c>
      <c r="X1035" s="30">
        <v>46051</v>
      </c>
      <c r="Y1035" s="28">
        <v>2026</v>
      </c>
      <c r="Z1035" s="28" t="s">
        <v>4766</v>
      </c>
      <c r="AA1035" s="28" t="s">
        <v>4767</v>
      </c>
      <c r="AB1035" s="28" t="s">
        <v>4768</v>
      </c>
      <c r="AC1035" s="28" t="s">
        <v>4671</v>
      </c>
      <c r="AD1035" s="48" t="s">
        <v>4770</v>
      </c>
    </row>
    <row r="1036" spans="1:30" x14ac:dyDescent="0.25">
      <c r="A1036" s="27" t="s">
        <v>3337</v>
      </c>
      <c r="B1036" s="28">
        <v>2</v>
      </c>
      <c r="C1036" s="28" t="s">
        <v>27</v>
      </c>
      <c r="D1036" t="s">
        <v>2574</v>
      </c>
      <c r="E1036" s="28" t="s">
        <v>2598</v>
      </c>
      <c r="F1036" s="28">
        <v>47</v>
      </c>
      <c r="G1036" s="28" t="s">
        <v>49</v>
      </c>
      <c r="H1036" s="28">
        <v>47</v>
      </c>
      <c r="I1036" s="28" t="s">
        <v>793</v>
      </c>
      <c r="J1036" s="28">
        <v>810</v>
      </c>
      <c r="K1036" s="28" t="s">
        <v>775</v>
      </c>
      <c r="L1036" s="41">
        <v>57</v>
      </c>
      <c r="M1036" s="44">
        <v>31</v>
      </c>
      <c r="N1036" s="6">
        <v>0.54390000000000005</v>
      </c>
      <c r="O1036">
        <v>0</v>
      </c>
      <c r="P1036" s="29" t="s">
        <v>609</v>
      </c>
      <c r="Q1036" s="28" t="s">
        <v>52</v>
      </c>
      <c r="R1036" s="28" t="s">
        <v>3275</v>
      </c>
      <c r="S1036" s="28" t="s">
        <v>776</v>
      </c>
      <c r="T1036" s="57" t="s">
        <v>4342</v>
      </c>
      <c r="U1036" s="57" t="s">
        <v>4343</v>
      </c>
      <c r="V1036" s="57" t="s">
        <v>8290</v>
      </c>
      <c r="W1036" s="30">
        <v>46036</v>
      </c>
      <c r="X1036" s="30">
        <v>46051</v>
      </c>
      <c r="Y1036" s="28">
        <v>2026</v>
      </c>
      <c r="Z1036" s="28" t="s">
        <v>4766</v>
      </c>
      <c r="AA1036" s="28" t="s">
        <v>4767</v>
      </c>
      <c r="AB1036" s="28" t="s">
        <v>4768</v>
      </c>
      <c r="AC1036" s="28" t="s">
        <v>4671</v>
      </c>
      <c r="AD1036" s="48" t="s">
        <v>4769</v>
      </c>
    </row>
    <row r="1037" spans="1:30" x14ac:dyDescent="0.25">
      <c r="A1037" s="27" t="s">
        <v>3337</v>
      </c>
      <c r="B1037" s="28">
        <v>2</v>
      </c>
      <c r="C1037" s="28" t="s">
        <v>27</v>
      </c>
      <c r="D1037" t="s">
        <v>2574</v>
      </c>
      <c r="E1037" s="28" t="s">
        <v>2598</v>
      </c>
      <c r="F1037" s="28">
        <v>47</v>
      </c>
      <c r="G1037" s="28" t="s">
        <v>49</v>
      </c>
      <c r="H1037" s="28">
        <v>47</v>
      </c>
      <c r="I1037" s="28" t="s">
        <v>793</v>
      </c>
      <c r="J1037" s="28">
        <v>808</v>
      </c>
      <c r="K1037" s="28" t="s">
        <v>777</v>
      </c>
      <c r="L1037" s="41">
        <v>1744</v>
      </c>
      <c r="M1037" s="44">
        <v>1730</v>
      </c>
      <c r="N1037" s="6">
        <v>0.99199999999999999</v>
      </c>
      <c r="O1037">
        <v>0</v>
      </c>
      <c r="P1037" s="29" t="s">
        <v>609</v>
      </c>
      <c r="Q1037" s="28" t="s">
        <v>52</v>
      </c>
      <c r="R1037" s="28" t="s">
        <v>3275</v>
      </c>
      <c r="S1037" s="28" t="s">
        <v>778</v>
      </c>
      <c r="T1037" s="57" t="s">
        <v>4342</v>
      </c>
      <c r="U1037" s="57" t="s">
        <v>4343</v>
      </c>
      <c r="V1037" s="57" t="s">
        <v>8290</v>
      </c>
      <c r="W1037" s="30">
        <v>46036</v>
      </c>
      <c r="X1037" s="30">
        <v>46051</v>
      </c>
      <c r="Y1037" s="28">
        <v>2026</v>
      </c>
      <c r="Z1037" s="28" t="s">
        <v>4766</v>
      </c>
      <c r="AA1037" s="28" t="s">
        <v>4767</v>
      </c>
      <c r="AB1037" s="28" t="s">
        <v>4768</v>
      </c>
      <c r="AC1037" s="28" t="s">
        <v>4671</v>
      </c>
      <c r="AD1037" s="48" t="s">
        <v>4769</v>
      </c>
    </row>
    <row r="1038" spans="1:30" x14ac:dyDescent="0.25">
      <c r="A1038" s="27" t="s">
        <v>3337</v>
      </c>
      <c r="B1038" s="28">
        <v>4</v>
      </c>
      <c r="C1038" s="28" t="s">
        <v>27</v>
      </c>
      <c r="D1038" t="s">
        <v>2574</v>
      </c>
      <c r="E1038" s="28" t="s">
        <v>2605</v>
      </c>
      <c r="F1038" s="28">
        <v>47</v>
      </c>
      <c r="G1038" s="28" t="s">
        <v>49</v>
      </c>
      <c r="H1038" s="28">
        <v>47</v>
      </c>
      <c r="I1038" s="28" t="s">
        <v>793</v>
      </c>
      <c r="J1038" s="28">
        <v>283</v>
      </c>
      <c r="K1038" s="28" t="s">
        <v>760</v>
      </c>
      <c r="L1038" s="41">
        <v>13663</v>
      </c>
      <c r="M1038" s="44">
        <v>3310</v>
      </c>
      <c r="N1038" s="6">
        <v>0.24229999999999999</v>
      </c>
      <c r="O1038">
        <v>0</v>
      </c>
      <c r="P1038" s="29" t="s">
        <v>653</v>
      </c>
      <c r="Q1038" s="28" t="s">
        <v>52</v>
      </c>
      <c r="R1038" s="28" t="s">
        <v>3275</v>
      </c>
      <c r="S1038" s="28" t="s">
        <v>761</v>
      </c>
      <c r="T1038" s="57" t="s">
        <v>4342</v>
      </c>
      <c r="U1038" s="57" t="s">
        <v>4343</v>
      </c>
      <c r="V1038" s="57" t="s">
        <v>8290</v>
      </c>
      <c r="W1038" s="30">
        <v>46036</v>
      </c>
      <c r="X1038" s="30">
        <v>46051</v>
      </c>
      <c r="Y1038" s="28">
        <v>2026</v>
      </c>
      <c r="Z1038" s="28" t="s">
        <v>4771</v>
      </c>
      <c r="AA1038" s="28" t="s">
        <v>4772</v>
      </c>
      <c r="AB1038" s="28" t="s">
        <v>4773</v>
      </c>
      <c r="AC1038" s="28" t="s">
        <v>4347</v>
      </c>
      <c r="AD1038" s="48" t="s">
        <v>4774</v>
      </c>
    </row>
    <row r="1039" spans="1:30" x14ac:dyDescent="0.25">
      <c r="A1039" s="27" t="s">
        <v>3337</v>
      </c>
      <c r="B1039" s="28">
        <v>4</v>
      </c>
      <c r="C1039" s="28" t="s">
        <v>27</v>
      </c>
      <c r="D1039" t="s">
        <v>2574</v>
      </c>
      <c r="E1039" s="28" t="s">
        <v>2605</v>
      </c>
      <c r="F1039" s="28">
        <v>47</v>
      </c>
      <c r="G1039" s="28" t="s">
        <v>49</v>
      </c>
      <c r="H1039" s="28">
        <v>47</v>
      </c>
      <c r="I1039" s="28" t="s">
        <v>793</v>
      </c>
      <c r="J1039" s="28">
        <v>284</v>
      </c>
      <c r="K1039" s="28" t="s">
        <v>762</v>
      </c>
      <c r="L1039" s="41">
        <v>23527</v>
      </c>
      <c r="M1039" s="44">
        <v>5433</v>
      </c>
      <c r="N1039" s="6">
        <v>0.23089999999999999</v>
      </c>
      <c r="O1039">
        <v>0</v>
      </c>
      <c r="P1039" s="29" t="s">
        <v>653</v>
      </c>
      <c r="Q1039" s="28" t="s">
        <v>52</v>
      </c>
      <c r="R1039" s="28" t="s">
        <v>3275</v>
      </c>
      <c r="S1039" s="28" t="s">
        <v>763</v>
      </c>
      <c r="T1039" s="57" t="s">
        <v>4342</v>
      </c>
      <c r="U1039" s="57" t="s">
        <v>4343</v>
      </c>
      <c r="V1039" s="57" t="s">
        <v>8290</v>
      </c>
      <c r="W1039" s="30">
        <v>46036</v>
      </c>
      <c r="X1039" s="30">
        <v>46051</v>
      </c>
      <c r="Y1039" s="28">
        <v>2026</v>
      </c>
      <c r="Z1039" s="28" t="s">
        <v>4771</v>
      </c>
      <c r="AA1039" s="28" t="s">
        <v>4772</v>
      </c>
      <c r="AB1039" s="28" t="s">
        <v>4773</v>
      </c>
      <c r="AC1039" s="28" t="s">
        <v>4347</v>
      </c>
      <c r="AD1039" s="48" t="s">
        <v>4348</v>
      </c>
    </row>
    <row r="1040" spans="1:30" x14ac:dyDescent="0.25">
      <c r="A1040" s="27" t="s">
        <v>3337</v>
      </c>
      <c r="B1040" s="28">
        <v>4</v>
      </c>
      <c r="C1040" s="28" t="s">
        <v>27</v>
      </c>
      <c r="D1040" t="s">
        <v>2574</v>
      </c>
      <c r="E1040" s="28" t="s">
        <v>2605</v>
      </c>
      <c r="F1040" s="28">
        <v>47</v>
      </c>
      <c r="G1040" s="28" t="s">
        <v>49</v>
      </c>
      <c r="H1040" s="28">
        <v>47</v>
      </c>
      <c r="I1040" s="28" t="s">
        <v>793</v>
      </c>
      <c r="J1040" s="28">
        <v>800</v>
      </c>
      <c r="K1040" s="28" t="s">
        <v>765</v>
      </c>
      <c r="L1040" s="41">
        <v>8608</v>
      </c>
      <c r="M1040" s="44">
        <v>1751</v>
      </c>
      <c r="N1040" s="6">
        <v>0.2034</v>
      </c>
      <c r="O1040">
        <v>0</v>
      </c>
      <c r="P1040" s="29" t="s">
        <v>653</v>
      </c>
      <c r="Q1040" s="28" t="s">
        <v>52</v>
      </c>
      <c r="R1040" s="28" t="s">
        <v>3275</v>
      </c>
      <c r="S1040" s="28" t="s">
        <v>766</v>
      </c>
      <c r="T1040" s="57" t="s">
        <v>4342</v>
      </c>
      <c r="U1040" s="57" t="s">
        <v>4343</v>
      </c>
      <c r="V1040" s="57" t="s">
        <v>8290</v>
      </c>
      <c r="W1040" s="30">
        <v>46036</v>
      </c>
      <c r="X1040" s="30">
        <v>46051</v>
      </c>
      <c r="Y1040" s="28">
        <v>2026</v>
      </c>
      <c r="Z1040" s="28" t="s">
        <v>4771</v>
      </c>
      <c r="AA1040" s="28" t="s">
        <v>4772</v>
      </c>
      <c r="AB1040" s="28" t="s">
        <v>4773</v>
      </c>
      <c r="AC1040" s="28" t="s">
        <v>4347</v>
      </c>
      <c r="AD1040" s="48" t="s">
        <v>4348</v>
      </c>
    </row>
    <row r="1041" spans="1:30" x14ac:dyDescent="0.25">
      <c r="A1041" s="27" t="s">
        <v>3337</v>
      </c>
      <c r="B1041" s="28">
        <v>4</v>
      </c>
      <c r="C1041" s="28" t="s">
        <v>27</v>
      </c>
      <c r="D1041" t="s">
        <v>2574</v>
      </c>
      <c r="E1041" s="28" t="s">
        <v>2605</v>
      </c>
      <c r="F1041" s="28">
        <v>47</v>
      </c>
      <c r="G1041" s="28" t="s">
        <v>49</v>
      </c>
      <c r="H1041" s="28">
        <v>47</v>
      </c>
      <c r="I1041" s="28" t="s">
        <v>793</v>
      </c>
      <c r="J1041" s="28">
        <v>801</v>
      </c>
      <c r="K1041" s="28" t="s">
        <v>767</v>
      </c>
      <c r="L1041" s="41">
        <v>5035</v>
      </c>
      <c r="M1041" s="44">
        <v>1017</v>
      </c>
      <c r="N1041" s="6">
        <v>0.20200000000000001</v>
      </c>
      <c r="O1041">
        <v>0</v>
      </c>
      <c r="P1041" s="29" t="s">
        <v>653</v>
      </c>
      <c r="Q1041" s="28" t="s">
        <v>52</v>
      </c>
      <c r="R1041" s="28" t="s">
        <v>3275</v>
      </c>
      <c r="S1041" s="28" t="s">
        <v>768</v>
      </c>
      <c r="T1041" s="57" t="s">
        <v>4342</v>
      </c>
      <c r="U1041" s="57" t="s">
        <v>4343</v>
      </c>
      <c r="V1041" s="57" t="s">
        <v>8290</v>
      </c>
      <c r="W1041" s="30">
        <v>46036</v>
      </c>
      <c r="X1041" s="30">
        <v>46051</v>
      </c>
      <c r="Y1041" s="28">
        <v>2026</v>
      </c>
      <c r="Z1041" s="28" t="s">
        <v>4771</v>
      </c>
      <c r="AA1041" s="28" t="s">
        <v>4772</v>
      </c>
      <c r="AB1041" s="28" t="s">
        <v>4773</v>
      </c>
      <c r="AC1041" s="28" t="s">
        <v>4775</v>
      </c>
      <c r="AD1041" s="48" t="s">
        <v>4348</v>
      </c>
    </row>
    <row r="1042" spans="1:30" x14ac:dyDescent="0.25">
      <c r="A1042" s="27" t="s">
        <v>3337</v>
      </c>
      <c r="B1042" s="28">
        <v>4</v>
      </c>
      <c r="C1042" s="28" t="s">
        <v>27</v>
      </c>
      <c r="D1042" t="s">
        <v>2574</v>
      </c>
      <c r="E1042" s="28" t="s">
        <v>2605</v>
      </c>
      <c r="F1042" s="28">
        <v>47</v>
      </c>
      <c r="G1042" s="28" t="s">
        <v>49</v>
      </c>
      <c r="H1042" s="28">
        <v>47</v>
      </c>
      <c r="I1042" s="28" t="s">
        <v>793</v>
      </c>
      <c r="J1042" s="28">
        <v>802</v>
      </c>
      <c r="K1042" s="28" t="s">
        <v>769</v>
      </c>
      <c r="L1042" s="41">
        <v>3573</v>
      </c>
      <c r="M1042" s="44">
        <v>734</v>
      </c>
      <c r="N1042" s="6">
        <v>0.2054</v>
      </c>
      <c r="O1042">
        <v>0</v>
      </c>
      <c r="P1042" s="29" t="s">
        <v>653</v>
      </c>
      <c r="Q1042" s="28" t="s">
        <v>52</v>
      </c>
      <c r="R1042" s="28" t="s">
        <v>3275</v>
      </c>
      <c r="S1042" s="28" t="s">
        <v>770</v>
      </c>
      <c r="T1042" s="57" t="s">
        <v>4342</v>
      </c>
      <c r="U1042" s="57" t="s">
        <v>4343</v>
      </c>
      <c r="V1042" s="57" t="s">
        <v>8290</v>
      </c>
      <c r="W1042" s="30">
        <v>46036</v>
      </c>
      <c r="X1042" s="30">
        <v>46051</v>
      </c>
      <c r="Y1042" s="28">
        <v>2026</v>
      </c>
      <c r="Z1042" s="28" t="s">
        <v>4771</v>
      </c>
      <c r="AA1042" s="28" t="s">
        <v>4772</v>
      </c>
      <c r="AB1042" s="28" t="s">
        <v>4773</v>
      </c>
      <c r="AC1042" s="28" t="s">
        <v>4347</v>
      </c>
      <c r="AD1042" s="48" t="s">
        <v>759</v>
      </c>
    </row>
    <row r="1043" spans="1:30" x14ac:dyDescent="0.25">
      <c r="A1043" s="27" t="s">
        <v>3337</v>
      </c>
      <c r="B1043" s="28">
        <v>4</v>
      </c>
      <c r="C1043" s="28" t="s">
        <v>27</v>
      </c>
      <c r="D1043" t="s">
        <v>2574</v>
      </c>
      <c r="E1043" s="28" t="s">
        <v>2605</v>
      </c>
      <c r="F1043" s="28">
        <v>47</v>
      </c>
      <c r="G1043" s="28" t="s">
        <v>49</v>
      </c>
      <c r="H1043" s="28">
        <v>47</v>
      </c>
      <c r="I1043" s="28" t="s">
        <v>793</v>
      </c>
      <c r="J1043" s="28">
        <v>803</v>
      </c>
      <c r="K1043" s="28" t="s">
        <v>771</v>
      </c>
      <c r="L1043" s="41">
        <v>0.63</v>
      </c>
      <c r="M1043" s="44">
        <v>0.52900000000000003</v>
      </c>
      <c r="N1043" s="6">
        <v>0.8397</v>
      </c>
      <c r="O1043">
        <v>0</v>
      </c>
      <c r="P1043" s="29" t="s">
        <v>653</v>
      </c>
      <c r="Q1043" s="28" t="s">
        <v>52</v>
      </c>
      <c r="R1043" s="28" t="s">
        <v>3275</v>
      </c>
      <c r="S1043" s="28" t="s">
        <v>772</v>
      </c>
      <c r="T1043" s="57" t="s">
        <v>4342</v>
      </c>
      <c r="U1043" s="57" t="s">
        <v>4343</v>
      </c>
      <c r="V1043" s="57" t="s">
        <v>8290</v>
      </c>
      <c r="W1043" s="30">
        <v>46036</v>
      </c>
      <c r="X1043" s="30">
        <v>46051</v>
      </c>
      <c r="Y1043" s="28">
        <v>2026</v>
      </c>
      <c r="Z1043" s="28" t="s">
        <v>4771</v>
      </c>
      <c r="AA1043" s="28" t="s">
        <v>4772</v>
      </c>
      <c r="AB1043" s="28" t="s">
        <v>4773</v>
      </c>
      <c r="AC1043" s="28" t="s">
        <v>4347</v>
      </c>
      <c r="AD1043" s="48" t="s">
        <v>4348</v>
      </c>
    </row>
    <row r="1044" spans="1:30" x14ac:dyDescent="0.25">
      <c r="A1044" s="27" t="s">
        <v>3337</v>
      </c>
      <c r="B1044" s="28">
        <v>4</v>
      </c>
      <c r="C1044" s="28" t="s">
        <v>27</v>
      </c>
      <c r="D1044" t="s">
        <v>2574</v>
      </c>
      <c r="E1044" s="28" t="s">
        <v>1939</v>
      </c>
      <c r="F1044" s="28">
        <v>66</v>
      </c>
      <c r="G1044" s="28" t="s">
        <v>54</v>
      </c>
      <c r="H1044" s="28">
        <v>66</v>
      </c>
      <c r="I1044" s="28" t="s">
        <v>793</v>
      </c>
      <c r="J1044" s="28">
        <v>902</v>
      </c>
      <c r="K1044" s="28" t="s">
        <v>2296</v>
      </c>
      <c r="L1044" s="41">
        <v>76</v>
      </c>
      <c r="M1044" s="44">
        <v>5</v>
      </c>
      <c r="N1044" s="6">
        <v>6.5799999999999997E-2</v>
      </c>
      <c r="O1044">
        <v>0</v>
      </c>
      <c r="P1044" s="29" t="s">
        <v>653</v>
      </c>
      <c r="Q1044" s="28" t="s">
        <v>56</v>
      </c>
      <c r="R1044" s="28" t="s">
        <v>3280</v>
      </c>
      <c r="S1044" s="28" t="s">
        <v>2297</v>
      </c>
      <c r="T1044" s="57" t="s">
        <v>8291</v>
      </c>
      <c r="U1044" s="57" t="s">
        <v>8292</v>
      </c>
      <c r="V1044" s="57" t="s">
        <v>8293</v>
      </c>
      <c r="W1044" s="30">
        <v>46037</v>
      </c>
      <c r="X1044" s="30">
        <v>46386</v>
      </c>
      <c r="Y1044" s="28">
        <v>2026</v>
      </c>
      <c r="Z1044" s="28" t="s">
        <v>4776</v>
      </c>
      <c r="AA1044" s="28" t="s">
        <v>4777</v>
      </c>
      <c r="AB1044" s="28" t="s">
        <v>4356</v>
      </c>
      <c r="AC1044" s="28" t="s">
        <v>4352</v>
      </c>
      <c r="AD1044" s="48" t="s">
        <v>4353</v>
      </c>
    </row>
    <row r="1045" spans="1:30" x14ac:dyDescent="0.25">
      <c r="A1045" s="27" t="s">
        <v>3337</v>
      </c>
      <c r="B1045" s="28">
        <v>4</v>
      </c>
      <c r="C1045" s="28" t="s">
        <v>27</v>
      </c>
      <c r="D1045" t="s">
        <v>2574</v>
      </c>
      <c r="E1045" s="28" t="s">
        <v>2605</v>
      </c>
      <c r="F1045" s="28">
        <v>66</v>
      </c>
      <c r="G1045" s="28" t="s">
        <v>54</v>
      </c>
      <c r="H1045" s="28">
        <v>66</v>
      </c>
      <c r="I1045" s="28" t="s">
        <v>793</v>
      </c>
      <c r="J1045" s="28">
        <v>283</v>
      </c>
      <c r="K1045" s="28" t="s">
        <v>760</v>
      </c>
      <c r="L1045" s="41">
        <v>26963</v>
      </c>
      <c r="M1045" s="44">
        <v>7971</v>
      </c>
      <c r="N1045" s="6">
        <v>0.29559999999999997</v>
      </c>
      <c r="O1045">
        <v>0</v>
      </c>
      <c r="P1045" s="29" t="s">
        <v>653</v>
      </c>
      <c r="Q1045" s="28" t="s">
        <v>56</v>
      </c>
      <c r="R1045" s="28" t="s">
        <v>3280</v>
      </c>
      <c r="S1045" s="28" t="s">
        <v>761</v>
      </c>
      <c r="T1045" s="57" t="s">
        <v>8291</v>
      </c>
      <c r="U1045" s="57" t="s">
        <v>8292</v>
      </c>
      <c r="V1045" s="57" t="s">
        <v>8293</v>
      </c>
      <c r="W1045" s="30">
        <v>46037</v>
      </c>
      <c r="X1045" s="30">
        <v>46386</v>
      </c>
      <c r="Y1045" s="28">
        <v>2026</v>
      </c>
      <c r="Z1045" s="28" t="s">
        <v>4778</v>
      </c>
      <c r="AA1045" s="28" t="s">
        <v>4779</v>
      </c>
      <c r="AB1045" s="28" t="s">
        <v>4780</v>
      </c>
      <c r="AC1045" s="28" t="s">
        <v>4352</v>
      </c>
      <c r="AD1045" s="48" t="s">
        <v>4353</v>
      </c>
    </row>
    <row r="1046" spans="1:30" x14ac:dyDescent="0.25">
      <c r="A1046" s="27" t="s">
        <v>3337</v>
      </c>
      <c r="B1046" s="28">
        <v>4</v>
      </c>
      <c r="C1046" s="28" t="s">
        <v>27</v>
      </c>
      <c r="D1046" t="s">
        <v>2574</v>
      </c>
      <c r="E1046" s="28" t="s">
        <v>2605</v>
      </c>
      <c r="F1046" s="28">
        <v>66</v>
      </c>
      <c r="G1046" s="28" t="s">
        <v>54</v>
      </c>
      <c r="H1046" s="28">
        <v>66</v>
      </c>
      <c r="I1046" s="28" t="s">
        <v>793</v>
      </c>
      <c r="J1046" s="28">
        <v>284</v>
      </c>
      <c r="K1046" s="28" t="s">
        <v>762</v>
      </c>
      <c r="L1046" s="41">
        <v>27720</v>
      </c>
      <c r="M1046" s="44">
        <v>6443</v>
      </c>
      <c r="N1046" s="6">
        <v>0.2324</v>
      </c>
      <c r="O1046">
        <v>0</v>
      </c>
      <c r="P1046" s="29" t="s">
        <v>653</v>
      </c>
      <c r="Q1046" s="28" t="s">
        <v>56</v>
      </c>
      <c r="R1046" s="28" t="s">
        <v>3280</v>
      </c>
      <c r="S1046" s="28" t="s">
        <v>763</v>
      </c>
      <c r="T1046" s="57" t="s">
        <v>8291</v>
      </c>
      <c r="U1046" s="57" t="s">
        <v>8292</v>
      </c>
      <c r="V1046" s="57" t="s">
        <v>8293</v>
      </c>
      <c r="W1046" s="30">
        <v>46037</v>
      </c>
      <c r="X1046" s="30">
        <v>46386</v>
      </c>
      <c r="Y1046" s="28">
        <v>2026</v>
      </c>
      <c r="Z1046" s="28" t="s">
        <v>4778</v>
      </c>
      <c r="AA1046" s="28" t="s">
        <v>4779</v>
      </c>
      <c r="AB1046" s="28" t="s">
        <v>4780</v>
      </c>
      <c r="AC1046" s="28" t="s">
        <v>4352</v>
      </c>
      <c r="AD1046" s="48" t="s">
        <v>4353</v>
      </c>
    </row>
    <row r="1047" spans="1:30" x14ac:dyDescent="0.25">
      <c r="A1047" s="27" t="s">
        <v>3337</v>
      </c>
      <c r="B1047" s="28">
        <v>4</v>
      </c>
      <c r="C1047" s="28" t="s">
        <v>27</v>
      </c>
      <c r="D1047" t="s">
        <v>2574</v>
      </c>
      <c r="E1047" s="28" t="s">
        <v>2605</v>
      </c>
      <c r="F1047" s="28">
        <v>66</v>
      </c>
      <c r="G1047" s="28" t="s">
        <v>54</v>
      </c>
      <c r="H1047" s="28">
        <v>66</v>
      </c>
      <c r="I1047" s="28" t="s">
        <v>793</v>
      </c>
      <c r="J1047" s="28">
        <v>801</v>
      </c>
      <c r="K1047" s="28" t="s">
        <v>767</v>
      </c>
      <c r="L1047" s="41">
        <v>10497</v>
      </c>
      <c r="M1047" s="44">
        <v>2236</v>
      </c>
      <c r="N1047" s="6">
        <v>0.21299999999999999</v>
      </c>
      <c r="O1047">
        <v>0</v>
      </c>
      <c r="P1047" s="29" t="s">
        <v>653</v>
      </c>
      <c r="Q1047" s="28" t="s">
        <v>56</v>
      </c>
      <c r="R1047" s="28" t="s">
        <v>3280</v>
      </c>
      <c r="S1047" s="28" t="s">
        <v>768</v>
      </c>
      <c r="T1047" s="57" t="s">
        <v>8291</v>
      </c>
      <c r="U1047" s="57" t="s">
        <v>8292</v>
      </c>
      <c r="V1047" s="57" t="s">
        <v>8293</v>
      </c>
      <c r="W1047" s="30">
        <v>46037</v>
      </c>
      <c r="X1047" s="30">
        <v>46386</v>
      </c>
      <c r="Y1047" s="28">
        <v>2026</v>
      </c>
      <c r="Z1047" s="28" t="s">
        <v>4778</v>
      </c>
      <c r="AA1047" s="28" t="s">
        <v>4779</v>
      </c>
      <c r="AB1047" s="28" t="s">
        <v>4780</v>
      </c>
      <c r="AC1047" s="28" t="s">
        <v>4352</v>
      </c>
      <c r="AD1047" s="48" t="s">
        <v>4353</v>
      </c>
    </row>
    <row r="1048" spans="1:30" x14ac:dyDescent="0.25">
      <c r="A1048" s="27" t="s">
        <v>3337</v>
      </c>
      <c r="B1048" s="28">
        <v>4</v>
      </c>
      <c r="C1048" s="28" t="s">
        <v>27</v>
      </c>
      <c r="D1048" t="s">
        <v>2574</v>
      </c>
      <c r="E1048" s="28" t="s">
        <v>2605</v>
      </c>
      <c r="F1048" s="28">
        <v>66</v>
      </c>
      <c r="G1048" s="28" t="s">
        <v>54</v>
      </c>
      <c r="H1048" s="28">
        <v>66</v>
      </c>
      <c r="I1048" s="28" t="s">
        <v>793</v>
      </c>
      <c r="J1048" s="28">
        <v>800</v>
      </c>
      <c r="K1048" s="28" t="s">
        <v>765</v>
      </c>
      <c r="L1048" s="41">
        <v>16987</v>
      </c>
      <c r="M1048" s="44">
        <v>3909</v>
      </c>
      <c r="N1048" s="6">
        <v>0.2301</v>
      </c>
      <c r="O1048">
        <v>0</v>
      </c>
      <c r="P1048" s="29" t="s">
        <v>653</v>
      </c>
      <c r="Q1048" s="28" t="s">
        <v>56</v>
      </c>
      <c r="R1048" s="28" t="s">
        <v>3280</v>
      </c>
      <c r="S1048" s="28" t="s">
        <v>766</v>
      </c>
      <c r="T1048" s="57" t="s">
        <v>8291</v>
      </c>
      <c r="U1048" s="57" t="s">
        <v>8292</v>
      </c>
      <c r="V1048" s="57" t="s">
        <v>8293</v>
      </c>
      <c r="W1048" s="30">
        <v>46037</v>
      </c>
      <c r="X1048" s="30">
        <v>46386</v>
      </c>
      <c r="Y1048" s="28">
        <v>2026</v>
      </c>
      <c r="Z1048" s="28" t="s">
        <v>4778</v>
      </c>
      <c r="AA1048" s="28" t="s">
        <v>4779</v>
      </c>
      <c r="AB1048" s="28" t="s">
        <v>4780</v>
      </c>
      <c r="AC1048" s="28" t="s">
        <v>4352</v>
      </c>
      <c r="AD1048" s="48" t="s">
        <v>4353</v>
      </c>
    </row>
    <row r="1049" spans="1:30" x14ac:dyDescent="0.25">
      <c r="A1049" s="27" t="s">
        <v>3337</v>
      </c>
      <c r="B1049" s="28">
        <v>4</v>
      </c>
      <c r="C1049" s="28" t="s">
        <v>27</v>
      </c>
      <c r="D1049" t="s">
        <v>2574</v>
      </c>
      <c r="E1049" s="28" t="s">
        <v>2605</v>
      </c>
      <c r="F1049" s="28">
        <v>66</v>
      </c>
      <c r="G1049" s="28" t="s">
        <v>54</v>
      </c>
      <c r="H1049" s="28">
        <v>66</v>
      </c>
      <c r="I1049" s="28" t="s">
        <v>793</v>
      </c>
      <c r="J1049" s="28">
        <v>803</v>
      </c>
      <c r="K1049" s="28" t="s">
        <v>771</v>
      </c>
      <c r="L1049" s="41">
        <v>0.63</v>
      </c>
      <c r="M1049" s="44">
        <v>0.4904</v>
      </c>
      <c r="N1049" s="6">
        <v>0.77839999999999998</v>
      </c>
      <c r="O1049">
        <v>0</v>
      </c>
      <c r="P1049" s="29" t="s">
        <v>653</v>
      </c>
      <c r="Q1049" s="28" t="s">
        <v>56</v>
      </c>
      <c r="R1049" s="28" t="s">
        <v>3280</v>
      </c>
      <c r="S1049" s="28" t="s">
        <v>772</v>
      </c>
      <c r="T1049" s="57" t="s">
        <v>8291</v>
      </c>
      <c r="U1049" s="57" t="s">
        <v>8292</v>
      </c>
      <c r="V1049" s="57" t="s">
        <v>8293</v>
      </c>
      <c r="W1049" s="30">
        <v>46037</v>
      </c>
      <c r="X1049" s="30">
        <v>46386</v>
      </c>
      <c r="Y1049" s="28">
        <v>2026</v>
      </c>
      <c r="Z1049" s="28" t="s">
        <v>4778</v>
      </c>
      <c r="AA1049" s="28" t="s">
        <v>4779</v>
      </c>
      <c r="AB1049" s="28" t="s">
        <v>4780</v>
      </c>
      <c r="AC1049" s="28" t="s">
        <v>4352</v>
      </c>
      <c r="AD1049" s="48" t="s">
        <v>4353</v>
      </c>
    </row>
    <row r="1050" spans="1:30" x14ac:dyDescent="0.25">
      <c r="A1050" s="27" t="s">
        <v>3337</v>
      </c>
      <c r="B1050" s="28">
        <v>4</v>
      </c>
      <c r="C1050" s="28" t="s">
        <v>27</v>
      </c>
      <c r="D1050" t="s">
        <v>2574</v>
      </c>
      <c r="E1050" s="28" t="s">
        <v>2605</v>
      </c>
      <c r="F1050" s="28">
        <v>66</v>
      </c>
      <c r="G1050" s="28" t="s">
        <v>54</v>
      </c>
      <c r="H1050" s="28">
        <v>66</v>
      </c>
      <c r="I1050" s="28" t="s">
        <v>793</v>
      </c>
      <c r="J1050" s="28">
        <v>802</v>
      </c>
      <c r="K1050" s="28" t="s">
        <v>769</v>
      </c>
      <c r="L1050" s="41">
        <v>6490</v>
      </c>
      <c r="M1050" s="44">
        <v>1673</v>
      </c>
      <c r="N1050" s="6">
        <v>0.25779999999999997</v>
      </c>
      <c r="O1050">
        <v>0</v>
      </c>
      <c r="P1050" s="29" t="s">
        <v>653</v>
      </c>
      <c r="Q1050" s="28" t="s">
        <v>56</v>
      </c>
      <c r="R1050" s="28" t="s">
        <v>3280</v>
      </c>
      <c r="S1050" s="28" t="s">
        <v>770</v>
      </c>
      <c r="T1050" s="57" t="s">
        <v>8291</v>
      </c>
      <c r="U1050" s="57" t="s">
        <v>8292</v>
      </c>
      <c r="V1050" s="57" t="s">
        <v>8293</v>
      </c>
      <c r="W1050" s="30">
        <v>46037</v>
      </c>
      <c r="X1050" s="30">
        <v>46358</v>
      </c>
      <c r="Y1050" s="28">
        <v>2026</v>
      </c>
      <c r="Z1050" s="28" t="s">
        <v>4778</v>
      </c>
      <c r="AA1050" s="28" t="s">
        <v>4779</v>
      </c>
      <c r="AB1050" s="28" t="s">
        <v>4780</v>
      </c>
      <c r="AC1050" s="28" t="s">
        <v>4352</v>
      </c>
      <c r="AD1050" s="48" t="s">
        <v>4353</v>
      </c>
    </row>
    <row r="1051" spans="1:30" x14ac:dyDescent="0.25">
      <c r="A1051" s="27" t="s">
        <v>3337</v>
      </c>
      <c r="B1051" s="28">
        <v>2</v>
      </c>
      <c r="C1051" s="28" t="s">
        <v>27</v>
      </c>
      <c r="D1051" t="s">
        <v>2574</v>
      </c>
      <c r="E1051" s="28" t="s">
        <v>2598</v>
      </c>
      <c r="F1051" s="28">
        <v>85</v>
      </c>
      <c r="G1051" s="28" t="s">
        <v>343</v>
      </c>
      <c r="H1051" s="28">
        <v>85</v>
      </c>
      <c r="I1051" s="28" t="s">
        <v>793</v>
      </c>
      <c r="J1051" s="28">
        <v>808</v>
      </c>
      <c r="K1051" s="28" t="s">
        <v>777</v>
      </c>
      <c r="L1051" s="41">
        <v>90</v>
      </c>
      <c r="M1051" s="44">
        <v>87</v>
      </c>
      <c r="N1051" s="6">
        <v>0.9667</v>
      </c>
      <c r="O1051">
        <v>0</v>
      </c>
      <c r="P1051" s="29" t="s">
        <v>609</v>
      </c>
      <c r="Q1051" s="28" t="s">
        <v>345</v>
      </c>
      <c r="R1051" s="28" t="s">
        <v>3286</v>
      </c>
      <c r="S1051" s="28" t="s">
        <v>778</v>
      </c>
      <c r="T1051" s="57" t="s">
        <v>4357</v>
      </c>
      <c r="U1051" s="57" t="s">
        <v>4358</v>
      </c>
      <c r="V1051" s="57" t="s">
        <v>4359</v>
      </c>
      <c r="W1051" s="30">
        <v>46023</v>
      </c>
      <c r="X1051" s="30">
        <v>46053</v>
      </c>
      <c r="Y1051" s="28">
        <v>2026</v>
      </c>
      <c r="Z1051" s="28" t="s">
        <v>4781</v>
      </c>
      <c r="AA1051" s="28" t="s">
        <v>4782</v>
      </c>
      <c r="AB1051" s="28" t="s">
        <v>4783</v>
      </c>
      <c r="AC1051" s="28" t="s">
        <v>1677</v>
      </c>
      <c r="AD1051" s="48" t="s">
        <v>3466</v>
      </c>
    </row>
    <row r="1052" spans="1:30" x14ac:dyDescent="0.25">
      <c r="A1052" s="27" t="s">
        <v>3337</v>
      </c>
      <c r="B1052" s="28">
        <v>2</v>
      </c>
      <c r="C1052" s="28" t="s">
        <v>27</v>
      </c>
      <c r="D1052" t="s">
        <v>2574</v>
      </c>
      <c r="E1052" s="28" t="s">
        <v>2598</v>
      </c>
      <c r="F1052" s="28">
        <v>94</v>
      </c>
      <c r="G1052" s="28" t="s">
        <v>730</v>
      </c>
      <c r="H1052" s="28">
        <v>94</v>
      </c>
      <c r="I1052" s="28" t="s">
        <v>793</v>
      </c>
      <c r="J1052" s="28">
        <v>807</v>
      </c>
      <c r="K1052" s="28" t="s">
        <v>779</v>
      </c>
      <c r="L1052" s="41">
        <v>103</v>
      </c>
      <c r="M1052" s="44">
        <v>66</v>
      </c>
      <c r="N1052" s="6">
        <v>0.64080000000000004</v>
      </c>
      <c r="O1052">
        <v>0</v>
      </c>
      <c r="P1052" s="29" t="s">
        <v>609</v>
      </c>
      <c r="Q1052" s="28" t="s">
        <v>732</v>
      </c>
      <c r="R1052" s="28" t="s">
        <v>3290</v>
      </c>
      <c r="S1052" s="28" t="s">
        <v>780</v>
      </c>
      <c r="T1052" s="57" t="s">
        <v>8314</v>
      </c>
      <c r="U1052" s="57" t="s">
        <v>8315</v>
      </c>
      <c r="V1052" s="57" t="s">
        <v>8316</v>
      </c>
      <c r="W1052" s="30">
        <v>46037</v>
      </c>
      <c r="X1052" s="30">
        <v>46386</v>
      </c>
      <c r="Y1052" s="28">
        <v>2026</v>
      </c>
      <c r="Z1052" s="28" t="s">
        <v>4784</v>
      </c>
      <c r="AA1052" s="28" t="s">
        <v>4696</v>
      </c>
      <c r="AB1052" s="28" t="s">
        <v>4785</v>
      </c>
      <c r="AC1052" s="28" t="s">
        <v>4698</v>
      </c>
      <c r="AD1052" s="48" t="s">
        <v>3466</v>
      </c>
    </row>
    <row r="1053" spans="1:30" x14ac:dyDescent="0.25">
      <c r="A1053" s="27" t="s">
        <v>3337</v>
      </c>
      <c r="B1053" s="28">
        <v>2</v>
      </c>
      <c r="C1053" s="28" t="s">
        <v>27</v>
      </c>
      <c r="D1053" t="s">
        <v>2574</v>
      </c>
      <c r="E1053" s="28" t="s">
        <v>2598</v>
      </c>
      <c r="F1053" s="28">
        <v>94</v>
      </c>
      <c r="G1053" s="28" t="s">
        <v>730</v>
      </c>
      <c r="H1053" s="28">
        <v>94</v>
      </c>
      <c r="I1053" s="28" t="s">
        <v>793</v>
      </c>
      <c r="J1053" s="28">
        <v>809</v>
      </c>
      <c r="K1053" s="28" t="s">
        <v>773</v>
      </c>
      <c r="L1053" s="41">
        <v>11</v>
      </c>
      <c r="M1053" s="44">
        <v>10</v>
      </c>
      <c r="N1053" s="6">
        <v>0.90910000000000002</v>
      </c>
      <c r="O1053">
        <v>0</v>
      </c>
      <c r="P1053" s="29" t="s">
        <v>609</v>
      </c>
      <c r="Q1053" s="28" t="s">
        <v>732</v>
      </c>
      <c r="R1053" s="28" t="s">
        <v>3290</v>
      </c>
      <c r="S1053" s="28" t="s">
        <v>774</v>
      </c>
      <c r="T1053" s="57" t="s">
        <v>8314</v>
      </c>
      <c r="U1053" s="57" t="s">
        <v>8315</v>
      </c>
      <c r="V1053" s="57" t="s">
        <v>8316</v>
      </c>
      <c r="W1053" s="30">
        <v>46037</v>
      </c>
      <c r="X1053" s="30">
        <v>46386</v>
      </c>
      <c r="Y1053" s="28">
        <v>2026</v>
      </c>
      <c r="Z1053" s="28" t="s">
        <v>4784</v>
      </c>
      <c r="AA1053" s="28" t="s">
        <v>4786</v>
      </c>
      <c r="AB1053" s="28" t="s">
        <v>4785</v>
      </c>
      <c r="AC1053" s="28" t="s">
        <v>4698</v>
      </c>
      <c r="AD1053" s="48" t="s">
        <v>3466</v>
      </c>
    </row>
    <row r="1054" spans="1:30" x14ac:dyDescent="0.25">
      <c r="A1054" s="27" t="s">
        <v>3337</v>
      </c>
      <c r="B1054" s="28">
        <v>2</v>
      </c>
      <c r="C1054" s="28" t="s">
        <v>27</v>
      </c>
      <c r="D1054" t="s">
        <v>2574</v>
      </c>
      <c r="E1054" s="28" t="s">
        <v>2598</v>
      </c>
      <c r="F1054" s="28">
        <v>94</v>
      </c>
      <c r="G1054" s="28" t="s">
        <v>730</v>
      </c>
      <c r="H1054" s="28">
        <v>94</v>
      </c>
      <c r="I1054" s="28" t="s">
        <v>793</v>
      </c>
      <c r="J1054" s="28">
        <v>810</v>
      </c>
      <c r="K1054" s="28" t="s">
        <v>775</v>
      </c>
      <c r="L1054" s="41">
        <v>7</v>
      </c>
      <c r="M1054" s="44">
        <v>4</v>
      </c>
      <c r="N1054" s="6">
        <v>0.57140000000000002</v>
      </c>
      <c r="O1054">
        <v>0</v>
      </c>
      <c r="P1054" s="29" t="s">
        <v>609</v>
      </c>
      <c r="Q1054" s="28" t="s">
        <v>732</v>
      </c>
      <c r="R1054" s="28" t="s">
        <v>3290</v>
      </c>
      <c r="S1054" s="28" t="s">
        <v>776</v>
      </c>
      <c r="T1054" s="57" t="s">
        <v>8314</v>
      </c>
      <c r="U1054" s="57" t="s">
        <v>8315</v>
      </c>
      <c r="V1054" s="57" t="s">
        <v>8316</v>
      </c>
      <c r="W1054" s="30">
        <v>46037</v>
      </c>
      <c r="X1054" s="30">
        <v>46386</v>
      </c>
      <c r="Y1054" s="28">
        <v>2026</v>
      </c>
      <c r="Z1054" s="28" t="s">
        <v>4784</v>
      </c>
      <c r="AA1054" s="28" t="s">
        <v>4786</v>
      </c>
      <c r="AB1054" s="28" t="s">
        <v>4785</v>
      </c>
      <c r="AC1054" s="28" t="s">
        <v>4698</v>
      </c>
      <c r="AD1054" s="48" t="s">
        <v>3466</v>
      </c>
    </row>
    <row r="1055" spans="1:30" x14ac:dyDescent="0.25">
      <c r="A1055" s="27" t="s">
        <v>3337</v>
      </c>
      <c r="B1055" s="28">
        <v>2</v>
      </c>
      <c r="C1055" s="28" t="s">
        <v>27</v>
      </c>
      <c r="D1055" t="s">
        <v>2574</v>
      </c>
      <c r="E1055" s="28" t="s">
        <v>2598</v>
      </c>
      <c r="F1055" s="28">
        <v>94</v>
      </c>
      <c r="G1055" s="28" t="s">
        <v>730</v>
      </c>
      <c r="H1055" s="28">
        <v>94</v>
      </c>
      <c r="I1055" s="28" t="s">
        <v>793</v>
      </c>
      <c r="J1055" s="28">
        <v>808</v>
      </c>
      <c r="K1055" s="28" t="s">
        <v>777</v>
      </c>
      <c r="L1055" s="41">
        <v>12</v>
      </c>
      <c r="M1055" s="44">
        <v>7</v>
      </c>
      <c r="N1055" s="6">
        <v>0.58330000000000004</v>
      </c>
      <c r="O1055">
        <v>0</v>
      </c>
      <c r="P1055" s="29" t="s">
        <v>609</v>
      </c>
      <c r="Q1055" s="28" t="s">
        <v>732</v>
      </c>
      <c r="R1055" s="28" t="s">
        <v>3290</v>
      </c>
      <c r="S1055" s="28" t="s">
        <v>778</v>
      </c>
      <c r="T1055" s="57" t="s">
        <v>8314</v>
      </c>
      <c r="U1055" s="57" t="s">
        <v>8315</v>
      </c>
      <c r="V1055" s="57" t="s">
        <v>8316</v>
      </c>
      <c r="W1055" s="30">
        <v>46037</v>
      </c>
      <c r="X1055" s="30">
        <v>46386</v>
      </c>
      <c r="Y1055" s="28">
        <v>2026</v>
      </c>
      <c r="Z1055" s="28" t="s">
        <v>4784</v>
      </c>
      <c r="AA1055" s="28" t="s">
        <v>4696</v>
      </c>
      <c r="AB1055" s="28" t="s">
        <v>4785</v>
      </c>
      <c r="AC1055" s="28" t="s">
        <v>4698</v>
      </c>
      <c r="AD1055" s="48" t="s">
        <v>4699</v>
      </c>
    </row>
    <row r="1056" spans="1:30" x14ac:dyDescent="0.25">
      <c r="A1056" s="27" t="s">
        <v>3337</v>
      </c>
      <c r="B1056" s="28">
        <v>4</v>
      </c>
      <c r="C1056" s="28" t="s">
        <v>27</v>
      </c>
      <c r="D1056" t="s">
        <v>2574</v>
      </c>
      <c r="E1056" s="28" t="s">
        <v>2605</v>
      </c>
      <c r="F1056" s="28">
        <v>94</v>
      </c>
      <c r="G1056" s="28" t="s">
        <v>730</v>
      </c>
      <c r="H1056" s="28">
        <v>94</v>
      </c>
      <c r="I1056" s="28" t="s">
        <v>793</v>
      </c>
      <c r="J1056" s="28">
        <v>283</v>
      </c>
      <c r="K1056" s="28" t="s">
        <v>760</v>
      </c>
      <c r="L1056" s="41">
        <v>556</v>
      </c>
      <c r="M1056" s="44">
        <v>113</v>
      </c>
      <c r="N1056" s="6">
        <v>0.20319999999999999</v>
      </c>
      <c r="O1056">
        <v>0</v>
      </c>
      <c r="P1056" s="29" t="s">
        <v>653</v>
      </c>
      <c r="Q1056" s="28" t="s">
        <v>732</v>
      </c>
      <c r="R1056" s="28" t="s">
        <v>3290</v>
      </c>
      <c r="S1056" s="28" t="s">
        <v>761</v>
      </c>
      <c r="T1056" s="57" t="s">
        <v>8314</v>
      </c>
      <c r="U1056" s="57" t="s">
        <v>8315</v>
      </c>
      <c r="V1056" s="57" t="s">
        <v>8316</v>
      </c>
      <c r="W1056" s="30">
        <v>46037</v>
      </c>
      <c r="X1056" s="30">
        <v>46386</v>
      </c>
      <c r="Y1056" s="28">
        <v>2026</v>
      </c>
      <c r="Z1056" s="28" t="s">
        <v>4787</v>
      </c>
      <c r="AA1056" s="28" t="s">
        <v>4788</v>
      </c>
      <c r="AB1056" s="28" t="s">
        <v>4789</v>
      </c>
      <c r="AC1056" s="28" t="s">
        <v>4698</v>
      </c>
      <c r="AD1056" s="48" t="s">
        <v>3466</v>
      </c>
    </row>
    <row r="1057" spans="1:30" x14ac:dyDescent="0.25">
      <c r="A1057" s="27" t="s">
        <v>3337</v>
      </c>
      <c r="B1057" s="28">
        <v>4</v>
      </c>
      <c r="C1057" s="28" t="s">
        <v>27</v>
      </c>
      <c r="D1057" t="s">
        <v>2574</v>
      </c>
      <c r="E1057" s="28" t="s">
        <v>2605</v>
      </c>
      <c r="F1057" s="28">
        <v>94</v>
      </c>
      <c r="G1057" s="28" t="s">
        <v>730</v>
      </c>
      <c r="H1057" s="28">
        <v>94</v>
      </c>
      <c r="I1057" s="28" t="s">
        <v>793</v>
      </c>
      <c r="J1057" s="28">
        <v>284</v>
      </c>
      <c r="K1057" s="28" t="s">
        <v>762</v>
      </c>
      <c r="L1057" s="41">
        <v>500</v>
      </c>
      <c r="M1057" s="44">
        <v>125</v>
      </c>
      <c r="N1057" s="6">
        <v>0.25</v>
      </c>
      <c r="O1057">
        <v>0</v>
      </c>
      <c r="P1057" s="29" t="s">
        <v>653</v>
      </c>
      <c r="Q1057" s="28" t="s">
        <v>732</v>
      </c>
      <c r="R1057" s="28" t="s">
        <v>3290</v>
      </c>
      <c r="S1057" s="28" t="s">
        <v>763</v>
      </c>
      <c r="T1057" s="57" t="s">
        <v>8314</v>
      </c>
      <c r="U1057" s="57" t="s">
        <v>8315</v>
      </c>
      <c r="V1057" s="57" t="s">
        <v>8316</v>
      </c>
      <c r="W1057" s="30">
        <v>46037</v>
      </c>
      <c r="X1057" s="30">
        <v>46386</v>
      </c>
      <c r="Y1057" s="28">
        <v>2026</v>
      </c>
      <c r="Z1057" s="28" t="s">
        <v>4787</v>
      </c>
      <c r="AA1057" s="28" t="s">
        <v>4788</v>
      </c>
      <c r="AB1057" s="28" t="s">
        <v>4789</v>
      </c>
      <c r="AC1057" s="28" t="s">
        <v>4698</v>
      </c>
      <c r="AD1057" s="48" t="s">
        <v>3466</v>
      </c>
    </row>
    <row r="1058" spans="1:30" x14ac:dyDescent="0.25">
      <c r="A1058" s="27" t="s">
        <v>3337</v>
      </c>
      <c r="B1058" s="28">
        <v>4</v>
      </c>
      <c r="C1058" s="28" t="s">
        <v>27</v>
      </c>
      <c r="D1058" t="s">
        <v>2574</v>
      </c>
      <c r="E1058" s="28" t="s">
        <v>2605</v>
      </c>
      <c r="F1058" s="28">
        <v>94</v>
      </c>
      <c r="G1058" s="28" t="s">
        <v>730</v>
      </c>
      <c r="H1058" s="28">
        <v>94</v>
      </c>
      <c r="I1058" s="28" t="s">
        <v>793</v>
      </c>
      <c r="J1058" s="28">
        <v>801</v>
      </c>
      <c r="K1058" s="28" t="s">
        <v>767</v>
      </c>
      <c r="L1058" s="41">
        <v>269</v>
      </c>
      <c r="M1058" s="44">
        <v>29</v>
      </c>
      <c r="N1058" s="6">
        <v>0.10780000000000001</v>
      </c>
      <c r="O1058">
        <v>0</v>
      </c>
      <c r="P1058" s="29" t="s">
        <v>653</v>
      </c>
      <c r="Q1058" s="28" t="s">
        <v>732</v>
      </c>
      <c r="R1058" s="28" t="s">
        <v>3290</v>
      </c>
      <c r="S1058" s="28" t="s">
        <v>768</v>
      </c>
      <c r="T1058" s="57" t="s">
        <v>8314</v>
      </c>
      <c r="U1058" s="57" t="s">
        <v>8315</v>
      </c>
      <c r="V1058" s="57" t="s">
        <v>8316</v>
      </c>
      <c r="W1058" s="30">
        <v>46037</v>
      </c>
      <c r="X1058" s="30">
        <v>46386</v>
      </c>
      <c r="Y1058" s="28">
        <v>2026</v>
      </c>
      <c r="Z1058" s="28" t="s">
        <v>4790</v>
      </c>
      <c r="AA1058" s="28" t="s">
        <v>4788</v>
      </c>
      <c r="AB1058" s="28" t="s">
        <v>4791</v>
      </c>
      <c r="AC1058" s="28" t="s">
        <v>4698</v>
      </c>
      <c r="AD1058" s="48" t="s">
        <v>3466</v>
      </c>
    </row>
    <row r="1059" spans="1:30" x14ac:dyDescent="0.25">
      <c r="A1059" s="27" t="s">
        <v>3337</v>
      </c>
      <c r="B1059" s="28">
        <v>4</v>
      </c>
      <c r="C1059" s="28" t="s">
        <v>27</v>
      </c>
      <c r="D1059" t="s">
        <v>2574</v>
      </c>
      <c r="E1059" s="28" t="s">
        <v>2605</v>
      </c>
      <c r="F1059" s="28">
        <v>94</v>
      </c>
      <c r="G1059" s="28" t="s">
        <v>730</v>
      </c>
      <c r="H1059" s="28">
        <v>94</v>
      </c>
      <c r="I1059" s="28" t="s">
        <v>793</v>
      </c>
      <c r="J1059" s="28">
        <v>802</v>
      </c>
      <c r="K1059" s="28" t="s">
        <v>769</v>
      </c>
      <c r="L1059" s="41">
        <v>81</v>
      </c>
      <c r="M1059" s="44">
        <v>5</v>
      </c>
      <c r="N1059" s="6">
        <v>6.1699999999999998E-2</v>
      </c>
      <c r="O1059">
        <v>0</v>
      </c>
      <c r="P1059" s="29" t="s">
        <v>653</v>
      </c>
      <c r="Q1059" s="28" t="s">
        <v>732</v>
      </c>
      <c r="R1059" s="28" t="s">
        <v>3290</v>
      </c>
      <c r="S1059" s="28" t="s">
        <v>770</v>
      </c>
      <c r="T1059" s="57" t="s">
        <v>8314</v>
      </c>
      <c r="U1059" s="57" t="s">
        <v>8315</v>
      </c>
      <c r="V1059" s="57" t="s">
        <v>8316</v>
      </c>
      <c r="W1059" s="30">
        <v>46037</v>
      </c>
      <c r="X1059" s="30">
        <v>46386</v>
      </c>
      <c r="Y1059" s="28">
        <v>2026</v>
      </c>
      <c r="Z1059" s="28" t="s">
        <v>4790</v>
      </c>
      <c r="AA1059" s="28" t="s">
        <v>4788</v>
      </c>
      <c r="AB1059" s="28" t="s">
        <v>4791</v>
      </c>
      <c r="AC1059" s="28" t="s">
        <v>4698</v>
      </c>
      <c r="AD1059" s="48" t="s">
        <v>3466</v>
      </c>
    </row>
    <row r="1060" spans="1:30" x14ac:dyDescent="0.25">
      <c r="A1060" s="27" t="s">
        <v>3337</v>
      </c>
      <c r="B1060" s="28">
        <v>4</v>
      </c>
      <c r="C1060" s="28" t="s">
        <v>27</v>
      </c>
      <c r="D1060" t="s">
        <v>2574</v>
      </c>
      <c r="E1060" s="28" t="s">
        <v>2605</v>
      </c>
      <c r="F1060" s="28">
        <v>94</v>
      </c>
      <c r="G1060" s="28" t="s">
        <v>730</v>
      </c>
      <c r="H1060" s="28">
        <v>94</v>
      </c>
      <c r="I1060" s="28" t="s">
        <v>793</v>
      </c>
      <c r="J1060" s="28">
        <v>803</v>
      </c>
      <c r="K1060" s="28" t="s">
        <v>771</v>
      </c>
      <c r="L1060" s="41">
        <v>0.63</v>
      </c>
      <c r="M1060" s="44">
        <v>0.3009</v>
      </c>
      <c r="N1060" s="6">
        <v>0.47760000000000002</v>
      </c>
      <c r="O1060">
        <v>0</v>
      </c>
      <c r="P1060" s="29" t="s">
        <v>653</v>
      </c>
      <c r="Q1060" s="28" t="s">
        <v>732</v>
      </c>
      <c r="R1060" s="28" t="s">
        <v>3290</v>
      </c>
      <c r="S1060" s="28" t="s">
        <v>772</v>
      </c>
      <c r="T1060" s="57" t="s">
        <v>8314</v>
      </c>
      <c r="U1060" s="57" t="s">
        <v>8315</v>
      </c>
      <c r="V1060" s="57" t="s">
        <v>8316</v>
      </c>
      <c r="W1060" s="30">
        <v>46037</v>
      </c>
      <c r="X1060" s="30">
        <v>46386</v>
      </c>
      <c r="Y1060" s="28">
        <v>2026</v>
      </c>
      <c r="Z1060" s="28" t="s">
        <v>4790</v>
      </c>
      <c r="AA1060" s="28" t="s">
        <v>4788</v>
      </c>
      <c r="AB1060" s="28" t="s">
        <v>4791</v>
      </c>
      <c r="AC1060" s="28" t="s">
        <v>4698</v>
      </c>
      <c r="AD1060" s="48" t="s">
        <v>3466</v>
      </c>
    </row>
    <row r="1061" spans="1:30" x14ac:dyDescent="0.25">
      <c r="A1061" s="27" t="s">
        <v>3337</v>
      </c>
      <c r="B1061" s="28">
        <v>4</v>
      </c>
      <c r="C1061" s="28" t="s">
        <v>27</v>
      </c>
      <c r="D1061" t="s">
        <v>2574</v>
      </c>
      <c r="E1061" s="28" t="s">
        <v>2605</v>
      </c>
      <c r="F1061" s="28">
        <v>94</v>
      </c>
      <c r="G1061" s="28" t="s">
        <v>730</v>
      </c>
      <c r="H1061" s="28">
        <v>94</v>
      </c>
      <c r="I1061" s="28" t="s">
        <v>793</v>
      </c>
      <c r="J1061" s="28">
        <v>800</v>
      </c>
      <c r="K1061" s="28" t="s">
        <v>765</v>
      </c>
      <c r="L1061" s="41">
        <v>350</v>
      </c>
      <c r="M1061" s="44">
        <v>34</v>
      </c>
      <c r="N1061" s="6">
        <v>9.7100000000000006E-2</v>
      </c>
      <c r="O1061">
        <v>0</v>
      </c>
      <c r="P1061" s="29" t="s">
        <v>653</v>
      </c>
      <c r="Q1061" s="28" t="s">
        <v>732</v>
      </c>
      <c r="R1061" s="28" t="s">
        <v>3290</v>
      </c>
      <c r="S1061" s="28" t="s">
        <v>766</v>
      </c>
      <c r="T1061" s="57" t="s">
        <v>8314</v>
      </c>
      <c r="U1061" s="57" t="s">
        <v>8315</v>
      </c>
      <c r="V1061" s="57" t="s">
        <v>8316</v>
      </c>
      <c r="W1061" s="30">
        <v>46037</v>
      </c>
      <c r="X1061" s="30">
        <v>46052</v>
      </c>
      <c r="Y1061" s="28">
        <v>2026</v>
      </c>
      <c r="Z1061" s="28" t="s">
        <v>4787</v>
      </c>
      <c r="AA1061" s="28" t="s">
        <v>4788</v>
      </c>
      <c r="AB1061" s="28" t="s">
        <v>4789</v>
      </c>
      <c r="AC1061" s="28" t="s">
        <v>4698</v>
      </c>
      <c r="AD1061" s="48" t="s">
        <v>3466</v>
      </c>
    </row>
    <row r="1062" spans="1:30" x14ac:dyDescent="0.25">
      <c r="A1062" s="27" t="s">
        <v>3337</v>
      </c>
      <c r="B1062" s="28">
        <v>4</v>
      </c>
      <c r="C1062" s="28" t="s">
        <v>27</v>
      </c>
      <c r="D1062" t="s">
        <v>2574</v>
      </c>
      <c r="E1062" s="28" t="s">
        <v>1939</v>
      </c>
      <c r="F1062" s="28">
        <v>97</v>
      </c>
      <c r="G1062" s="28" t="s">
        <v>207</v>
      </c>
      <c r="H1062" s="28">
        <v>97</v>
      </c>
      <c r="I1062" s="28" t="s">
        <v>793</v>
      </c>
      <c r="J1062" s="28">
        <v>902</v>
      </c>
      <c r="K1062" s="28" t="s">
        <v>2296</v>
      </c>
      <c r="L1062" s="41">
        <v>35</v>
      </c>
      <c r="M1062" s="44">
        <v>2</v>
      </c>
      <c r="N1062" s="6">
        <v>5.7099999999999998E-2</v>
      </c>
      <c r="O1062">
        <v>0</v>
      </c>
      <c r="P1062" s="29" t="s">
        <v>653</v>
      </c>
      <c r="Q1062" s="28" t="s">
        <v>209</v>
      </c>
      <c r="R1062" s="28" t="s">
        <v>3292</v>
      </c>
      <c r="S1062" s="28" t="s">
        <v>2297</v>
      </c>
      <c r="T1062" s="57" t="s">
        <v>8294</v>
      </c>
      <c r="U1062" s="57" t="s">
        <v>8295</v>
      </c>
      <c r="V1062" s="57" t="s">
        <v>8296</v>
      </c>
      <c r="W1062" s="30">
        <v>46023</v>
      </c>
      <c r="X1062" s="30">
        <v>46386</v>
      </c>
      <c r="Y1062" s="28">
        <v>2026</v>
      </c>
      <c r="Z1062" s="28" t="s">
        <v>531</v>
      </c>
      <c r="AA1062" s="28" t="s">
        <v>1443</v>
      </c>
      <c r="AB1062" s="28" t="s">
        <v>4792</v>
      </c>
      <c r="AC1062" s="28" t="s">
        <v>4793</v>
      </c>
      <c r="AD1062" s="48" t="s">
        <v>4794</v>
      </c>
    </row>
    <row r="1063" spans="1:30" x14ac:dyDescent="0.25">
      <c r="A1063" s="27" t="s">
        <v>3337</v>
      </c>
      <c r="B1063" s="28">
        <v>2</v>
      </c>
      <c r="C1063" s="28" t="s">
        <v>27</v>
      </c>
      <c r="D1063" t="s">
        <v>2574</v>
      </c>
      <c r="E1063" s="28" t="s">
        <v>2598</v>
      </c>
      <c r="F1063" s="28">
        <v>97</v>
      </c>
      <c r="G1063" s="28" t="s">
        <v>207</v>
      </c>
      <c r="H1063" s="28">
        <v>97</v>
      </c>
      <c r="I1063" s="28" t="s">
        <v>793</v>
      </c>
      <c r="J1063" s="28">
        <v>807</v>
      </c>
      <c r="K1063" s="28" t="s">
        <v>779</v>
      </c>
      <c r="L1063" s="41">
        <v>101</v>
      </c>
      <c r="M1063" s="44">
        <v>57</v>
      </c>
      <c r="N1063" s="6">
        <v>0.56440000000000001</v>
      </c>
      <c r="O1063">
        <v>0</v>
      </c>
      <c r="P1063" s="29" t="s">
        <v>609</v>
      </c>
      <c r="Q1063" s="28" t="s">
        <v>209</v>
      </c>
      <c r="R1063" s="28" t="s">
        <v>3292</v>
      </c>
      <c r="S1063" s="28" t="s">
        <v>780</v>
      </c>
      <c r="T1063" s="57" t="s">
        <v>8294</v>
      </c>
      <c r="U1063" s="57" t="s">
        <v>8295</v>
      </c>
      <c r="V1063" s="57" t="s">
        <v>8296</v>
      </c>
      <c r="W1063" s="30">
        <v>46023</v>
      </c>
      <c r="X1063" s="30">
        <v>46386</v>
      </c>
      <c r="Y1063" s="28">
        <v>2026</v>
      </c>
      <c r="Z1063" s="28" t="s">
        <v>531</v>
      </c>
      <c r="AA1063" s="28" t="s">
        <v>1443</v>
      </c>
      <c r="AB1063" s="28" t="s">
        <v>4700</v>
      </c>
      <c r="AC1063" s="28" t="s">
        <v>4795</v>
      </c>
      <c r="AD1063" s="48" t="s">
        <v>4702</v>
      </c>
    </row>
    <row r="1064" spans="1:30" x14ac:dyDescent="0.25">
      <c r="A1064" s="27" t="s">
        <v>3337</v>
      </c>
      <c r="B1064" s="28">
        <v>2</v>
      </c>
      <c r="C1064" s="28" t="s">
        <v>27</v>
      </c>
      <c r="D1064" t="s">
        <v>2574</v>
      </c>
      <c r="E1064" s="28" t="s">
        <v>2598</v>
      </c>
      <c r="F1064" s="28">
        <v>97</v>
      </c>
      <c r="G1064" s="28" t="s">
        <v>207</v>
      </c>
      <c r="H1064" s="28">
        <v>97</v>
      </c>
      <c r="I1064" s="28" t="s">
        <v>793</v>
      </c>
      <c r="J1064" s="28">
        <v>809</v>
      </c>
      <c r="K1064" s="28" t="s">
        <v>773</v>
      </c>
      <c r="L1064" s="41">
        <v>3</v>
      </c>
      <c r="M1064" s="44">
        <v>2</v>
      </c>
      <c r="N1064" s="6">
        <v>0.66669999999999996</v>
      </c>
      <c r="O1064">
        <v>0</v>
      </c>
      <c r="P1064" s="29" t="s">
        <v>609</v>
      </c>
      <c r="Q1064" s="28" t="s">
        <v>209</v>
      </c>
      <c r="R1064" s="28" t="s">
        <v>3292</v>
      </c>
      <c r="S1064" s="28" t="s">
        <v>774</v>
      </c>
      <c r="T1064" s="57" t="s">
        <v>8294</v>
      </c>
      <c r="U1064" s="57" t="s">
        <v>8295</v>
      </c>
      <c r="V1064" s="57" t="s">
        <v>8296</v>
      </c>
      <c r="W1064" s="30">
        <v>46023</v>
      </c>
      <c r="X1064" s="30">
        <v>46386</v>
      </c>
      <c r="Y1064" s="28">
        <v>2026</v>
      </c>
      <c r="Z1064" s="28" t="s">
        <v>1011</v>
      </c>
      <c r="AA1064" s="28" t="s">
        <v>1443</v>
      </c>
      <c r="AB1064" s="28" t="s">
        <v>4796</v>
      </c>
      <c r="AC1064" s="28" t="s">
        <v>4795</v>
      </c>
      <c r="AD1064" s="48" t="s">
        <v>4702</v>
      </c>
    </row>
    <row r="1065" spans="1:30" x14ac:dyDescent="0.25">
      <c r="A1065" s="27" t="s">
        <v>3337</v>
      </c>
      <c r="B1065" s="28">
        <v>2</v>
      </c>
      <c r="C1065" s="28" t="s">
        <v>27</v>
      </c>
      <c r="D1065" t="s">
        <v>2574</v>
      </c>
      <c r="E1065" s="28" t="s">
        <v>2598</v>
      </c>
      <c r="F1065" s="28">
        <v>97</v>
      </c>
      <c r="G1065" s="28" t="s">
        <v>207</v>
      </c>
      <c r="H1065" s="28">
        <v>97</v>
      </c>
      <c r="I1065" s="28" t="s">
        <v>793</v>
      </c>
      <c r="J1065" s="28">
        <v>810</v>
      </c>
      <c r="K1065" s="28" t="s">
        <v>775</v>
      </c>
      <c r="L1065" s="41">
        <v>3</v>
      </c>
      <c r="M1065" s="44">
        <v>2</v>
      </c>
      <c r="N1065" s="6">
        <v>0.66669999999999996</v>
      </c>
      <c r="O1065">
        <v>0</v>
      </c>
      <c r="P1065" s="29" t="s">
        <v>609</v>
      </c>
      <c r="Q1065" s="28" t="s">
        <v>209</v>
      </c>
      <c r="R1065" s="28" t="s">
        <v>3292</v>
      </c>
      <c r="S1065" s="28" t="s">
        <v>776</v>
      </c>
      <c r="T1065" s="57" t="s">
        <v>8294</v>
      </c>
      <c r="U1065" s="57" t="s">
        <v>8295</v>
      </c>
      <c r="V1065" s="57" t="s">
        <v>8296</v>
      </c>
      <c r="W1065" s="30">
        <v>46023</v>
      </c>
      <c r="X1065" s="30">
        <v>46386</v>
      </c>
      <c r="Y1065" s="28">
        <v>2026</v>
      </c>
      <c r="Z1065" s="28" t="s">
        <v>1011</v>
      </c>
      <c r="AA1065" s="28" t="s">
        <v>1443</v>
      </c>
      <c r="AB1065" s="28" t="s">
        <v>4796</v>
      </c>
      <c r="AC1065" s="28" t="s">
        <v>4795</v>
      </c>
      <c r="AD1065" s="48" t="s">
        <v>4702</v>
      </c>
    </row>
    <row r="1066" spans="1:30" x14ac:dyDescent="0.25">
      <c r="A1066" s="27" t="s">
        <v>3337</v>
      </c>
      <c r="B1066" s="28">
        <v>2</v>
      </c>
      <c r="C1066" s="28" t="s">
        <v>27</v>
      </c>
      <c r="D1066" t="s">
        <v>2574</v>
      </c>
      <c r="E1066" s="28" t="s">
        <v>2598</v>
      </c>
      <c r="F1066" s="28">
        <v>97</v>
      </c>
      <c r="G1066" s="28" t="s">
        <v>207</v>
      </c>
      <c r="H1066" s="28">
        <v>97</v>
      </c>
      <c r="I1066" s="28" t="s">
        <v>793</v>
      </c>
      <c r="J1066" s="28">
        <v>808</v>
      </c>
      <c r="K1066" s="28" t="s">
        <v>777</v>
      </c>
      <c r="L1066" s="41">
        <v>5</v>
      </c>
      <c r="M1066" s="44">
        <v>8</v>
      </c>
      <c r="N1066" s="6">
        <v>1.6</v>
      </c>
      <c r="O1066">
        <v>0</v>
      </c>
      <c r="P1066" s="29" t="s">
        <v>609</v>
      </c>
      <c r="Q1066" s="28" t="s">
        <v>209</v>
      </c>
      <c r="R1066" s="28" t="s">
        <v>3292</v>
      </c>
      <c r="S1066" s="28" t="s">
        <v>778</v>
      </c>
      <c r="T1066" s="57" t="s">
        <v>8294</v>
      </c>
      <c r="U1066" s="57" t="s">
        <v>8295</v>
      </c>
      <c r="V1066" s="57" t="s">
        <v>8296</v>
      </c>
      <c r="W1066" s="30">
        <v>46023</v>
      </c>
      <c r="X1066" s="30">
        <v>46386</v>
      </c>
      <c r="Y1066" s="28">
        <v>2026</v>
      </c>
      <c r="Z1066" s="28" t="s">
        <v>1011</v>
      </c>
      <c r="AA1066" s="28" t="s">
        <v>1443</v>
      </c>
      <c r="AB1066" s="28" t="s">
        <v>4796</v>
      </c>
      <c r="AC1066" s="28" t="s">
        <v>4795</v>
      </c>
      <c r="AD1066" s="48" t="s">
        <v>4702</v>
      </c>
    </row>
    <row r="1067" spans="1:30" x14ac:dyDescent="0.25">
      <c r="A1067" s="27" t="s">
        <v>3337</v>
      </c>
      <c r="B1067" s="28">
        <v>4</v>
      </c>
      <c r="C1067" s="28" t="s">
        <v>27</v>
      </c>
      <c r="D1067" t="s">
        <v>2574</v>
      </c>
      <c r="E1067" s="28" t="s">
        <v>2605</v>
      </c>
      <c r="F1067" s="28">
        <v>97</v>
      </c>
      <c r="G1067" s="28" t="s">
        <v>207</v>
      </c>
      <c r="H1067" s="28">
        <v>97</v>
      </c>
      <c r="I1067" s="28" t="s">
        <v>793</v>
      </c>
      <c r="J1067" s="28">
        <v>283</v>
      </c>
      <c r="K1067" s="28" t="s">
        <v>760</v>
      </c>
      <c r="L1067" s="41">
        <v>156</v>
      </c>
      <c r="M1067" s="44">
        <v>9</v>
      </c>
      <c r="N1067" s="6">
        <v>5.7700000000000001E-2</v>
      </c>
      <c r="O1067">
        <v>0</v>
      </c>
      <c r="P1067" s="29" t="s">
        <v>653</v>
      </c>
      <c r="Q1067" s="28" t="s">
        <v>209</v>
      </c>
      <c r="R1067" s="28" t="s">
        <v>3292</v>
      </c>
      <c r="S1067" s="28" t="s">
        <v>761</v>
      </c>
      <c r="T1067" s="57" t="s">
        <v>8294</v>
      </c>
      <c r="U1067" s="57" t="s">
        <v>8295</v>
      </c>
      <c r="V1067" s="57" t="s">
        <v>8296</v>
      </c>
      <c r="W1067" s="30">
        <v>46023</v>
      </c>
      <c r="X1067" s="30">
        <v>46386</v>
      </c>
      <c r="Y1067" s="28">
        <v>2026</v>
      </c>
      <c r="Z1067" s="28" t="s">
        <v>531</v>
      </c>
      <c r="AA1067" s="28" t="s">
        <v>1443</v>
      </c>
      <c r="AB1067" s="28" t="s">
        <v>4365</v>
      </c>
      <c r="AC1067" s="28" t="s">
        <v>4366</v>
      </c>
      <c r="AD1067" s="48" t="s">
        <v>4367</v>
      </c>
    </row>
    <row r="1068" spans="1:30" x14ac:dyDescent="0.25">
      <c r="A1068" s="27" t="s">
        <v>3337</v>
      </c>
      <c r="B1068" s="28">
        <v>4</v>
      </c>
      <c r="C1068" s="28" t="s">
        <v>27</v>
      </c>
      <c r="D1068" t="s">
        <v>2574</v>
      </c>
      <c r="E1068" s="28" t="s">
        <v>2605</v>
      </c>
      <c r="F1068" s="28">
        <v>97</v>
      </c>
      <c r="G1068" s="28" t="s">
        <v>207</v>
      </c>
      <c r="H1068" s="28">
        <v>97</v>
      </c>
      <c r="I1068" s="28" t="s">
        <v>793</v>
      </c>
      <c r="J1068" s="28">
        <v>284</v>
      </c>
      <c r="K1068" s="28" t="s">
        <v>762</v>
      </c>
      <c r="L1068" s="41">
        <v>300</v>
      </c>
      <c r="M1068" s="44">
        <v>83</v>
      </c>
      <c r="N1068" s="6">
        <v>0.2767</v>
      </c>
      <c r="O1068">
        <v>0</v>
      </c>
      <c r="P1068" s="29" t="s">
        <v>653</v>
      </c>
      <c r="Q1068" s="28" t="s">
        <v>209</v>
      </c>
      <c r="R1068" s="28" t="s">
        <v>3292</v>
      </c>
      <c r="S1068" s="28" t="s">
        <v>763</v>
      </c>
      <c r="T1068" s="57" t="s">
        <v>8294</v>
      </c>
      <c r="U1068" s="57" t="s">
        <v>8295</v>
      </c>
      <c r="V1068" s="57" t="s">
        <v>8296</v>
      </c>
      <c r="W1068" s="30">
        <v>46023</v>
      </c>
      <c r="X1068" s="30">
        <v>46386</v>
      </c>
      <c r="Y1068" s="28">
        <v>2026</v>
      </c>
      <c r="Z1068" s="28" t="s">
        <v>531</v>
      </c>
      <c r="AA1068" s="28" t="s">
        <v>1443</v>
      </c>
      <c r="AB1068" s="28" t="s">
        <v>4797</v>
      </c>
      <c r="AC1068" s="28" t="s">
        <v>4366</v>
      </c>
      <c r="AD1068" s="48" t="s">
        <v>4367</v>
      </c>
    </row>
    <row r="1069" spans="1:30" x14ac:dyDescent="0.25">
      <c r="A1069" s="27" t="s">
        <v>3337</v>
      </c>
      <c r="B1069" s="28">
        <v>4</v>
      </c>
      <c r="C1069" s="28" t="s">
        <v>27</v>
      </c>
      <c r="D1069" t="s">
        <v>2574</v>
      </c>
      <c r="E1069" s="28" t="s">
        <v>2605</v>
      </c>
      <c r="F1069" s="28">
        <v>97</v>
      </c>
      <c r="G1069" s="28" t="s">
        <v>207</v>
      </c>
      <c r="H1069" s="28">
        <v>97</v>
      </c>
      <c r="I1069" s="28" t="s">
        <v>793</v>
      </c>
      <c r="J1069" s="28">
        <v>801</v>
      </c>
      <c r="K1069" s="28" t="s">
        <v>767</v>
      </c>
      <c r="L1069" s="41">
        <v>66</v>
      </c>
      <c r="M1069" s="44">
        <v>1</v>
      </c>
      <c r="N1069" s="6">
        <v>1.52E-2</v>
      </c>
      <c r="O1069">
        <v>0</v>
      </c>
      <c r="P1069" s="29" t="s">
        <v>653</v>
      </c>
      <c r="Q1069" s="28" t="s">
        <v>209</v>
      </c>
      <c r="R1069" s="28" t="s">
        <v>3292</v>
      </c>
      <c r="S1069" s="28" t="s">
        <v>768</v>
      </c>
      <c r="T1069" s="57" t="s">
        <v>8294</v>
      </c>
      <c r="U1069" s="57" t="s">
        <v>8295</v>
      </c>
      <c r="V1069" s="57" t="s">
        <v>8296</v>
      </c>
      <c r="W1069" s="30">
        <v>46023</v>
      </c>
      <c r="X1069" s="30">
        <v>46386</v>
      </c>
      <c r="Y1069" s="28">
        <v>2026</v>
      </c>
      <c r="Z1069" s="28" t="s">
        <v>531</v>
      </c>
      <c r="AA1069" s="28" t="s">
        <v>1443</v>
      </c>
      <c r="AB1069" s="28" t="s">
        <v>4365</v>
      </c>
      <c r="AC1069" s="28" t="s">
        <v>4366</v>
      </c>
      <c r="AD1069" s="48" t="s">
        <v>4367</v>
      </c>
    </row>
    <row r="1070" spans="1:30" x14ac:dyDescent="0.25">
      <c r="A1070" s="27" t="s">
        <v>3337</v>
      </c>
      <c r="B1070" s="28">
        <v>4</v>
      </c>
      <c r="C1070" s="28" t="s">
        <v>27</v>
      </c>
      <c r="D1070" t="s">
        <v>2574</v>
      </c>
      <c r="E1070" s="28" t="s">
        <v>2605</v>
      </c>
      <c r="F1070" s="28">
        <v>97</v>
      </c>
      <c r="G1070" s="28" t="s">
        <v>207</v>
      </c>
      <c r="H1070" s="28">
        <v>97</v>
      </c>
      <c r="I1070" s="28" t="s">
        <v>793</v>
      </c>
      <c r="J1070" s="28">
        <v>800</v>
      </c>
      <c r="K1070" s="28" t="s">
        <v>765</v>
      </c>
      <c r="L1070" s="41">
        <v>98</v>
      </c>
      <c r="M1070" s="44">
        <v>1</v>
      </c>
      <c r="N1070" s="6">
        <v>1.0200000000000001E-2</v>
      </c>
      <c r="O1070">
        <v>0</v>
      </c>
      <c r="P1070" s="29" t="s">
        <v>653</v>
      </c>
      <c r="Q1070" s="28" t="s">
        <v>209</v>
      </c>
      <c r="R1070" s="28" t="s">
        <v>3292</v>
      </c>
      <c r="S1070" s="28" t="s">
        <v>766</v>
      </c>
      <c r="T1070" s="57" t="s">
        <v>8294</v>
      </c>
      <c r="U1070" s="57" t="s">
        <v>8295</v>
      </c>
      <c r="V1070" s="57" t="s">
        <v>8296</v>
      </c>
      <c r="W1070" s="30">
        <v>46023</v>
      </c>
      <c r="X1070" s="30">
        <v>46386</v>
      </c>
      <c r="Y1070" s="28">
        <v>2026</v>
      </c>
      <c r="Z1070" s="28" t="s">
        <v>531</v>
      </c>
      <c r="AA1070" s="28" t="s">
        <v>1443</v>
      </c>
      <c r="AB1070" s="28" t="s">
        <v>4365</v>
      </c>
      <c r="AC1070" s="28" t="s">
        <v>4366</v>
      </c>
      <c r="AD1070" s="48" t="s">
        <v>4367</v>
      </c>
    </row>
    <row r="1071" spans="1:30" x14ac:dyDescent="0.25">
      <c r="A1071" s="27" t="s">
        <v>3337</v>
      </c>
      <c r="B1071" s="28">
        <v>4</v>
      </c>
      <c r="C1071" s="28" t="s">
        <v>27</v>
      </c>
      <c r="D1071" t="s">
        <v>2574</v>
      </c>
      <c r="E1071" s="28" t="s">
        <v>2605</v>
      </c>
      <c r="F1071" s="28">
        <v>97</v>
      </c>
      <c r="G1071" s="28" t="s">
        <v>207</v>
      </c>
      <c r="H1071" s="28">
        <v>97</v>
      </c>
      <c r="I1071" s="28" t="s">
        <v>793</v>
      </c>
      <c r="J1071" s="28">
        <v>803</v>
      </c>
      <c r="K1071" s="28" t="s">
        <v>771</v>
      </c>
      <c r="L1071" s="41">
        <v>0.63</v>
      </c>
      <c r="M1071" s="44">
        <v>0.1111</v>
      </c>
      <c r="N1071" s="6">
        <v>0.17630000000000001</v>
      </c>
      <c r="O1071">
        <v>0</v>
      </c>
      <c r="P1071" s="29" t="s">
        <v>653</v>
      </c>
      <c r="Q1071" s="28" t="s">
        <v>209</v>
      </c>
      <c r="R1071" s="28" t="s">
        <v>3292</v>
      </c>
      <c r="S1071" s="28" t="s">
        <v>772</v>
      </c>
      <c r="T1071" s="57" t="s">
        <v>8294</v>
      </c>
      <c r="U1071" s="57" t="s">
        <v>8295</v>
      </c>
      <c r="V1071" s="57" t="s">
        <v>8296</v>
      </c>
      <c r="W1071" s="30">
        <v>46023</v>
      </c>
      <c r="X1071" s="30">
        <v>46386</v>
      </c>
      <c r="Y1071" s="28">
        <v>2026</v>
      </c>
      <c r="Z1071" s="28" t="s">
        <v>531</v>
      </c>
      <c r="AA1071" s="28" t="s">
        <v>1443</v>
      </c>
      <c r="AB1071" s="28" t="s">
        <v>4365</v>
      </c>
      <c r="AC1071" s="28" t="s">
        <v>4366</v>
      </c>
      <c r="AD1071" s="48" t="s">
        <v>4367</v>
      </c>
    </row>
    <row r="1072" spans="1:30" x14ac:dyDescent="0.25">
      <c r="A1072" s="27" t="s">
        <v>3337</v>
      </c>
      <c r="B1072" s="28">
        <v>4</v>
      </c>
      <c r="C1072" s="28" t="s">
        <v>27</v>
      </c>
      <c r="D1072" t="s">
        <v>2574</v>
      </c>
      <c r="E1072" s="28" t="s">
        <v>2605</v>
      </c>
      <c r="F1072" s="28">
        <v>68</v>
      </c>
      <c r="G1072" s="28" t="s">
        <v>283</v>
      </c>
      <c r="H1072" s="28">
        <v>68</v>
      </c>
      <c r="I1072" s="28" t="s">
        <v>793</v>
      </c>
      <c r="J1072" s="28">
        <v>803</v>
      </c>
      <c r="K1072" s="28" t="s">
        <v>771</v>
      </c>
      <c r="L1072" s="41">
        <v>0.63</v>
      </c>
      <c r="M1072" s="44">
        <v>0.54320000000000002</v>
      </c>
      <c r="N1072" s="6">
        <v>0.86219999999999997</v>
      </c>
      <c r="O1072">
        <v>0</v>
      </c>
      <c r="P1072" s="29" t="s">
        <v>653</v>
      </c>
      <c r="Q1072" s="28" t="s">
        <v>285</v>
      </c>
      <c r="R1072" s="28" t="s">
        <v>3281</v>
      </c>
      <c r="S1072" s="28" t="s">
        <v>772</v>
      </c>
      <c r="T1072" s="57" t="s">
        <v>8317</v>
      </c>
      <c r="U1072" s="57" t="s">
        <v>8318</v>
      </c>
      <c r="V1072" s="57" t="s">
        <v>8319</v>
      </c>
      <c r="W1072" s="30">
        <v>46023</v>
      </c>
      <c r="X1072" s="30">
        <v>46053</v>
      </c>
      <c r="Y1072" s="28">
        <v>2026</v>
      </c>
      <c r="Z1072" s="28" t="s">
        <v>1974</v>
      </c>
      <c r="AA1072" s="28" t="s">
        <v>1975</v>
      </c>
      <c r="AB1072" s="28" t="s">
        <v>1976</v>
      </c>
      <c r="AC1072" s="28" t="s">
        <v>4798</v>
      </c>
      <c r="AD1072" s="48" t="s">
        <v>2006</v>
      </c>
    </row>
    <row r="1073" spans="1:30" x14ac:dyDescent="0.25">
      <c r="A1073" s="27" t="s">
        <v>3337</v>
      </c>
      <c r="B1073" s="28">
        <v>4</v>
      </c>
      <c r="C1073" s="28" t="s">
        <v>27</v>
      </c>
      <c r="D1073" t="s">
        <v>2574</v>
      </c>
      <c r="E1073" s="28" t="s">
        <v>1939</v>
      </c>
      <c r="F1073" s="28">
        <v>5</v>
      </c>
      <c r="G1073" s="28" t="s">
        <v>25</v>
      </c>
      <c r="H1073" s="28">
        <v>5</v>
      </c>
      <c r="I1073" s="28" t="s">
        <v>793</v>
      </c>
      <c r="J1073" s="28">
        <v>902</v>
      </c>
      <c r="K1073" s="28" t="s">
        <v>2296</v>
      </c>
      <c r="L1073" s="41">
        <v>470</v>
      </c>
      <c r="M1073" s="44">
        <v>23</v>
      </c>
      <c r="N1073" s="6">
        <v>4.8899999999999999E-2</v>
      </c>
      <c r="O1073">
        <v>0</v>
      </c>
      <c r="P1073" s="29" t="s">
        <v>653</v>
      </c>
      <c r="Q1073" s="28" t="s">
        <v>30</v>
      </c>
      <c r="R1073" s="28" t="s">
        <v>3261</v>
      </c>
      <c r="S1073" s="28" t="s">
        <v>2297</v>
      </c>
      <c r="T1073" s="57" t="s">
        <v>8320</v>
      </c>
      <c r="U1073" s="57" t="s">
        <v>4799</v>
      </c>
      <c r="V1073" s="57" t="s">
        <v>8321</v>
      </c>
      <c r="W1073" s="30">
        <v>46055</v>
      </c>
      <c r="X1073" s="30">
        <v>46386</v>
      </c>
      <c r="Y1073" s="28">
        <v>2026</v>
      </c>
      <c r="Z1073" s="28" t="s">
        <v>1985</v>
      </c>
      <c r="AA1073" s="28" t="s">
        <v>1986</v>
      </c>
      <c r="AB1073" s="28" t="s">
        <v>1945</v>
      </c>
      <c r="AC1073" s="28" t="s">
        <v>939</v>
      </c>
      <c r="AD1073" s="48" t="s">
        <v>759</v>
      </c>
    </row>
    <row r="1074" spans="1:30" x14ac:dyDescent="0.25">
      <c r="A1074" s="27" t="s">
        <v>3337</v>
      </c>
      <c r="B1074" s="28">
        <v>4</v>
      </c>
      <c r="C1074" s="28" t="s">
        <v>27</v>
      </c>
      <c r="D1074" t="s">
        <v>2574</v>
      </c>
      <c r="E1074" s="28" t="s">
        <v>1939</v>
      </c>
      <c r="F1074" s="28">
        <v>94</v>
      </c>
      <c r="G1074" s="28" t="s">
        <v>730</v>
      </c>
      <c r="H1074" s="28">
        <v>94</v>
      </c>
      <c r="I1074" s="28" t="s">
        <v>793</v>
      </c>
      <c r="J1074" s="28">
        <v>902</v>
      </c>
      <c r="K1074" s="28" t="s">
        <v>2296</v>
      </c>
      <c r="L1074" s="41">
        <v>30</v>
      </c>
      <c r="M1074" s="44">
        <v>4</v>
      </c>
      <c r="N1074" s="6">
        <v>0.1333</v>
      </c>
      <c r="O1074">
        <v>0</v>
      </c>
      <c r="P1074" s="29" t="s">
        <v>653</v>
      </c>
      <c r="Q1074" s="28" t="s">
        <v>732</v>
      </c>
      <c r="R1074" s="28" t="s">
        <v>3290</v>
      </c>
      <c r="S1074" s="28" t="s">
        <v>2297</v>
      </c>
      <c r="T1074" s="57" t="s">
        <v>8314</v>
      </c>
      <c r="U1074" s="57" t="s">
        <v>8315</v>
      </c>
      <c r="V1074" s="57" t="s">
        <v>8316</v>
      </c>
      <c r="W1074" s="30">
        <v>46055</v>
      </c>
      <c r="X1074" s="30">
        <v>46386</v>
      </c>
      <c r="Y1074" s="28">
        <v>2026</v>
      </c>
      <c r="Z1074" s="28" t="s">
        <v>4800</v>
      </c>
      <c r="AA1074" s="28" t="s">
        <v>4801</v>
      </c>
      <c r="AB1074" s="28" t="s">
        <v>4802</v>
      </c>
      <c r="AC1074" s="28" t="s">
        <v>2314</v>
      </c>
      <c r="AD1074" s="48" t="s">
        <v>177</v>
      </c>
    </row>
    <row r="1075" spans="1:30" x14ac:dyDescent="0.25">
      <c r="A1075" s="27" t="s">
        <v>3337</v>
      </c>
      <c r="B1075" s="28">
        <v>2</v>
      </c>
      <c r="C1075" s="28" t="s">
        <v>27</v>
      </c>
      <c r="D1075" t="s">
        <v>2574</v>
      </c>
      <c r="E1075" s="28" t="s">
        <v>2598</v>
      </c>
      <c r="F1075" s="28">
        <v>5</v>
      </c>
      <c r="G1075" s="28" t="s">
        <v>25</v>
      </c>
      <c r="H1075" s="28">
        <v>5</v>
      </c>
      <c r="I1075" s="28" t="s">
        <v>793</v>
      </c>
      <c r="J1075" s="28">
        <v>807</v>
      </c>
      <c r="K1075" s="28" t="s">
        <v>779</v>
      </c>
      <c r="L1075" s="41">
        <v>70395</v>
      </c>
      <c r="M1075" s="44">
        <v>42284</v>
      </c>
      <c r="N1075" s="6">
        <v>0.60070000000000001</v>
      </c>
      <c r="O1075">
        <v>0</v>
      </c>
      <c r="P1075" s="29" t="s">
        <v>609</v>
      </c>
      <c r="Q1075" s="28" t="s">
        <v>30</v>
      </c>
      <c r="R1075" s="28" t="s">
        <v>3261</v>
      </c>
      <c r="S1075" s="28" t="s">
        <v>780</v>
      </c>
      <c r="T1075" s="57" t="s">
        <v>8320</v>
      </c>
      <c r="U1075" s="57" t="s">
        <v>4799</v>
      </c>
      <c r="V1075" s="57" t="s">
        <v>8321</v>
      </c>
      <c r="W1075" s="30">
        <v>46055</v>
      </c>
      <c r="X1075" s="30">
        <v>46386</v>
      </c>
      <c r="Y1075" s="28">
        <v>2026</v>
      </c>
      <c r="Z1075" s="28" t="s">
        <v>1943</v>
      </c>
      <c r="AA1075" s="28" t="s">
        <v>1944</v>
      </c>
      <c r="AB1075" s="28" t="s">
        <v>1945</v>
      </c>
      <c r="AC1075" s="28" t="s">
        <v>933</v>
      </c>
      <c r="AD1075" s="48" t="s">
        <v>934</v>
      </c>
    </row>
    <row r="1076" spans="1:30" x14ac:dyDescent="0.25">
      <c r="A1076" s="27" t="s">
        <v>3337</v>
      </c>
      <c r="B1076" s="28">
        <v>2</v>
      </c>
      <c r="C1076" s="28" t="s">
        <v>27</v>
      </c>
      <c r="D1076" t="s">
        <v>2574</v>
      </c>
      <c r="E1076" s="28" t="s">
        <v>2598</v>
      </c>
      <c r="F1076" s="28">
        <v>5</v>
      </c>
      <c r="G1076" s="28" t="s">
        <v>25</v>
      </c>
      <c r="H1076" s="28">
        <v>5</v>
      </c>
      <c r="I1076" s="28" t="s">
        <v>793</v>
      </c>
      <c r="J1076" s="28">
        <v>809</v>
      </c>
      <c r="K1076" s="28" t="s">
        <v>773</v>
      </c>
      <c r="L1076" s="41">
        <v>8962</v>
      </c>
      <c r="M1076" s="44">
        <v>8956</v>
      </c>
      <c r="N1076" s="6">
        <v>0.99929999999999997</v>
      </c>
      <c r="O1076">
        <v>0</v>
      </c>
      <c r="P1076" s="29" t="s">
        <v>609</v>
      </c>
      <c r="Q1076" s="28" t="s">
        <v>30</v>
      </c>
      <c r="R1076" s="28" t="s">
        <v>3261</v>
      </c>
      <c r="S1076" s="28" t="s">
        <v>774</v>
      </c>
      <c r="T1076" s="57" t="s">
        <v>8320</v>
      </c>
      <c r="U1076" s="57" t="s">
        <v>4799</v>
      </c>
      <c r="V1076" s="57" t="s">
        <v>8321</v>
      </c>
      <c r="W1076" s="30">
        <v>46055</v>
      </c>
      <c r="X1076" s="30">
        <v>46386</v>
      </c>
      <c r="Y1076" s="28">
        <v>2026</v>
      </c>
      <c r="Z1076" s="28" t="s">
        <v>1943</v>
      </c>
      <c r="AA1076" s="28" t="s">
        <v>1944</v>
      </c>
      <c r="AB1076" s="28" t="s">
        <v>1945</v>
      </c>
      <c r="AC1076" s="28" t="s">
        <v>933</v>
      </c>
      <c r="AD1076" s="48" t="s">
        <v>934</v>
      </c>
    </row>
    <row r="1077" spans="1:30" x14ac:dyDescent="0.25">
      <c r="A1077" s="27" t="s">
        <v>3337</v>
      </c>
      <c r="B1077" s="28">
        <v>2</v>
      </c>
      <c r="C1077" s="28" t="s">
        <v>27</v>
      </c>
      <c r="D1077" t="s">
        <v>2574</v>
      </c>
      <c r="E1077" s="28" t="s">
        <v>2598</v>
      </c>
      <c r="F1077" s="28">
        <v>5</v>
      </c>
      <c r="G1077" s="28" t="s">
        <v>25</v>
      </c>
      <c r="H1077" s="28">
        <v>5</v>
      </c>
      <c r="I1077" s="28" t="s">
        <v>793</v>
      </c>
      <c r="J1077" s="28">
        <v>810</v>
      </c>
      <c r="K1077" s="28" t="s">
        <v>775</v>
      </c>
      <c r="L1077" s="41">
        <v>573</v>
      </c>
      <c r="M1077" s="44">
        <v>358</v>
      </c>
      <c r="N1077" s="6">
        <v>0.62480000000000002</v>
      </c>
      <c r="O1077">
        <v>0</v>
      </c>
      <c r="P1077" s="29" t="s">
        <v>609</v>
      </c>
      <c r="Q1077" s="28" t="s">
        <v>30</v>
      </c>
      <c r="R1077" s="28" t="s">
        <v>3261</v>
      </c>
      <c r="S1077" s="28" t="s">
        <v>776</v>
      </c>
      <c r="T1077" s="57" t="s">
        <v>8320</v>
      </c>
      <c r="U1077" s="57" t="s">
        <v>4799</v>
      </c>
      <c r="V1077" s="57" t="s">
        <v>8321</v>
      </c>
      <c r="W1077" s="30">
        <v>46055</v>
      </c>
      <c r="X1077" s="30">
        <v>46386</v>
      </c>
      <c r="Y1077" s="28">
        <v>2026</v>
      </c>
      <c r="Z1077" s="28" t="s">
        <v>1943</v>
      </c>
      <c r="AA1077" s="28" t="s">
        <v>1944</v>
      </c>
      <c r="AB1077" s="28" t="s">
        <v>1945</v>
      </c>
      <c r="AC1077" s="28" t="s">
        <v>933</v>
      </c>
      <c r="AD1077" s="48" t="s">
        <v>934</v>
      </c>
    </row>
    <row r="1078" spans="1:30" x14ac:dyDescent="0.25">
      <c r="A1078" s="27" t="s">
        <v>3337</v>
      </c>
      <c r="B1078" s="28">
        <v>2</v>
      </c>
      <c r="C1078" s="28" t="s">
        <v>27</v>
      </c>
      <c r="D1078" t="s">
        <v>2574</v>
      </c>
      <c r="E1078" s="28" t="s">
        <v>2598</v>
      </c>
      <c r="F1078" s="28">
        <v>5</v>
      </c>
      <c r="G1078" s="28" t="s">
        <v>25</v>
      </c>
      <c r="H1078" s="28">
        <v>5</v>
      </c>
      <c r="I1078" s="28" t="s">
        <v>793</v>
      </c>
      <c r="J1078" s="28">
        <v>808</v>
      </c>
      <c r="K1078" s="28" t="s">
        <v>777</v>
      </c>
      <c r="L1078" s="41">
        <v>26000</v>
      </c>
      <c r="M1078" s="44">
        <v>21970</v>
      </c>
      <c r="N1078" s="6">
        <v>0.84499999999999997</v>
      </c>
      <c r="O1078">
        <v>0</v>
      </c>
      <c r="P1078" s="29" t="s">
        <v>609</v>
      </c>
      <c r="Q1078" s="28" t="s">
        <v>30</v>
      </c>
      <c r="R1078" s="28" t="s">
        <v>3261</v>
      </c>
      <c r="S1078" s="28" t="s">
        <v>778</v>
      </c>
      <c r="T1078" s="57" t="s">
        <v>8320</v>
      </c>
      <c r="U1078" s="57" t="s">
        <v>4799</v>
      </c>
      <c r="V1078" s="57" t="s">
        <v>8321</v>
      </c>
      <c r="W1078" s="30">
        <v>46055</v>
      </c>
      <c r="X1078" s="30">
        <v>46386</v>
      </c>
      <c r="Y1078" s="28">
        <v>2026</v>
      </c>
      <c r="Z1078" s="28" t="s">
        <v>1943</v>
      </c>
      <c r="AA1078" s="28" t="s">
        <v>1944</v>
      </c>
      <c r="AB1078" s="28" t="s">
        <v>1945</v>
      </c>
      <c r="AC1078" s="28" t="s">
        <v>933</v>
      </c>
      <c r="AD1078" s="48" t="s">
        <v>934</v>
      </c>
    </row>
    <row r="1079" spans="1:30" x14ac:dyDescent="0.25">
      <c r="A1079" s="27" t="s">
        <v>3337</v>
      </c>
      <c r="B1079" s="28">
        <v>4</v>
      </c>
      <c r="C1079" s="28" t="s">
        <v>27</v>
      </c>
      <c r="D1079" t="s">
        <v>2574</v>
      </c>
      <c r="E1079" s="28" t="s">
        <v>2605</v>
      </c>
      <c r="F1079" s="28">
        <v>5</v>
      </c>
      <c r="G1079" s="28" t="s">
        <v>25</v>
      </c>
      <c r="H1079" s="28">
        <v>5</v>
      </c>
      <c r="I1079" s="28" t="s">
        <v>793</v>
      </c>
      <c r="J1079" s="28">
        <v>283</v>
      </c>
      <c r="K1079" s="28" t="s">
        <v>760</v>
      </c>
      <c r="L1079" s="41">
        <v>90811</v>
      </c>
      <c r="M1079" s="44">
        <v>21193</v>
      </c>
      <c r="N1079" s="6">
        <v>0.2334</v>
      </c>
      <c r="O1079">
        <v>0</v>
      </c>
      <c r="P1079" s="29" t="s">
        <v>653</v>
      </c>
      <c r="Q1079" s="28" t="s">
        <v>30</v>
      </c>
      <c r="R1079" s="28" t="s">
        <v>3261</v>
      </c>
      <c r="S1079" s="28" t="s">
        <v>761</v>
      </c>
      <c r="T1079" s="57" t="s">
        <v>8320</v>
      </c>
      <c r="U1079" s="57" t="s">
        <v>4799</v>
      </c>
      <c r="V1079" s="57" t="s">
        <v>8321</v>
      </c>
      <c r="W1079" s="30">
        <v>46055</v>
      </c>
      <c r="X1079" s="30">
        <v>46386</v>
      </c>
      <c r="Y1079" s="28">
        <v>2026</v>
      </c>
      <c r="Z1079" s="28" t="s">
        <v>1985</v>
      </c>
      <c r="AA1079" s="28" t="s">
        <v>1986</v>
      </c>
      <c r="AB1079" s="28" t="s">
        <v>1945</v>
      </c>
      <c r="AC1079" s="28" t="s">
        <v>4803</v>
      </c>
      <c r="AD1079" s="48" t="s">
        <v>759</v>
      </c>
    </row>
    <row r="1080" spans="1:30" x14ac:dyDescent="0.25">
      <c r="A1080" s="27" t="s">
        <v>3337</v>
      </c>
      <c r="B1080" s="28">
        <v>4</v>
      </c>
      <c r="C1080" s="28" t="s">
        <v>27</v>
      </c>
      <c r="D1080" t="s">
        <v>2574</v>
      </c>
      <c r="E1080" s="28" t="s">
        <v>2605</v>
      </c>
      <c r="F1080" s="28">
        <v>52</v>
      </c>
      <c r="G1080" s="28" t="s">
        <v>165</v>
      </c>
      <c r="H1080" s="28">
        <v>52</v>
      </c>
      <c r="I1080" s="28" t="s">
        <v>793</v>
      </c>
      <c r="J1080" s="28">
        <v>283</v>
      </c>
      <c r="K1080" s="28" t="s">
        <v>760</v>
      </c>
      <c r="L1080" s="41">
        <v>13629</v>
      </c>
      <c r="M1080" s="44">
        <v>4237</v>
      </c>
      <c r="N1080" s="6">
        <v>0.31090000000000001</v>
      </c>
      <c r="O1080">
        <v>0</v>
      </c>
      <c r="P1080" s="29" t="s">
        <v>653</v>
      </c>
      <c r="Q1080" s="28" t="s">
        <v>167</v>
      </c>
      <c r="R1080" s="28" t="s">
        <v>3277</v>
      </c>
      <c r="S1080" s="28" t="s">
        <v>761</v>
      </c>
      <c r="T1080" s="57" t="s">
        <v>8322</v>
      </c>
      <c r="U1080" s="57" t="s">
        <v>8323</v>
      </c>
      <c r="V1080" s="57" t="s">
        <v>8324</v>
      </c>
      <c r="W1080" s="30">
        <v>46055</v>
      </c>
      <c r="X1080" s="30">
        <v>46356</v>
      </c>
      <c r="Y1080" s="28">
        <v>2026</v>
      </c>
      <c r="Z1080" s="28" t="s">
        <v>4804</v>
      </c>
      <c r="AA1080" s="28" t="s">
        <v>4805</v>
      </c>
      <c r="AB1080" s="28" t="s">
        <v>4806</v>
      </c>
      <c r="AC1080" s="28" t="s">
        <v>4807</v>
      </c>
      <c r="AD1080" s="48" t="s">
        <v>4808</v>
      </c>
    </row>
    <row r="1081" spans="1:30" x14ac:dyDescent="0.25">
      <c r="A1081" s="27" t="s">
        <v>3337</v>
      </c>
      <c r="B1081" s="28">
        <v>4</v>
      </c>
      <c r="C1081" s="28" t="s">
        <v>27</v>
      </c>
      <c r="D1081" t="s">
        <v>2574</v>
      </c>
      <c r="E1081" s="28" t="s">
        <v>2605</v>
      </c>
      <c r="F1081" s="28">
        <v>5</v>
      </c>
      <c r="G1081" s="28" t="s">
        <v>25</v>
      </c>
      <c r="H1081" s="28">
        <v>5</v>
      </c>
      <c r="I1081" s="28" t="s">
        <v>793</v>
      </c>
      <c r="J1081" s="28">
        <v>284</v>
      </c>
      <c r="K1081" s="28" t="s">
        <v>762</v>
      </c>
      <c r="L1081" s="41">
        <v>130851</v>
      </c>
      <c r="M1081" s="44">
        <v>14858</v>
      </c>
      <c r="N1081" s="6">
        <v>0.1135</v>
      </c>
      <c r="O1081">
        <v>0</v>
      </c>
      <c r="P1081" s="29" t="s">
        <v>653</v>
      </c>
      <c r="Q1081" s="28" t="s">
        <v>30</v>
      </c>
      <c r="R1081" s="28" t="s">
        <v>3261</v>
      </c>
      <c r="S1081" s="28" t="s">
        <v>763</v>
      </c>
      <c r="T1081" s="57" t="s">
        <v>8320</v>
      </c>
      <c r="U1081" s="57" t="s">
        <v>4799</v>
      </c>
      <c r="V1081" s="57" t="s">
        <v>8321</v>
      </c>
      <c r="W1081" s="30">
        <v>46055</v>
      </c>
      <c r="X1081" s="30">
        <v>46386</v>
      </c>
      <c r="Y1081" s="28">
        <v>2026</v>
      </c>
      <c r="Z1081" s="28" t="s">
        <v>1985</v>
      </c>
      <c r="AA1081" s="28" t="s">
        <v>1986</v>
      </c>
      <c r="AB1081" s="28" t="s">
        <v>1945</v>
      </c>
      <c r="AC1081" s="28" t="s">
        <v>939</v>
      </c>
      <c r="AD1081" s="48" t="s">
        <v>759</v>
      </c>
    </row>
    <row r="1082" spans="1:30" x14ac:dyDescent="0.25">
      <c r="A1082" s="27" t="s">
        <v>3337</v>
      </c>
      <c r="B1082" s="28">
        <v>4</v>
      </c>
      <c r="C1082" s="28" t="s">
        <v>27</v>
      </c>
      <c r="D1082" t="s">
        <v>2574</v>
      </c>
      <c r="E1082" s="28" t="s">
        <v>2605</v>
      </c>
      <c r="F1082" s="28">
        <v>5</v>
      </c>
      <c r="G1082" s="28" t="s">
        <v>25</v>
      </c>
      <c r="H1082" s="28">
        <v>5</v>
      </c>
      <c r="I1082" s="28" t="s">
        <v>793</v>
      </c>
      <c r="J1082" s="28">
        <v>800</v>
      </c>
      <c r="K1082" s="28" t="s">
        <v>765</v>
      </c>
      <c r="L1082" s="41">
        <v>58586</v>
      </c>
      <c r="M1082" s="44">
        <v>15380</v>
      </c>
      <c r="N1082" s="6">
        <v>0.26250000000000001</v>
      </c>
      <c r="O1082">
        <v>0</v>
      </c>
      <c r="P1082" s="29" t="s">
        <v>653</v>
      </c>
      <c r="Q1082" s="28" t="s">
        <v>30</v>
      </c>
      <c r="R1082" s="28" t="s">
        <v>3261</v>
      </c>
      <c r="S1082" s="28" t="s">
        <v>766</v>
      </c>
      <c r="T1082" s="57" t="s">
        <v>8320</v>
      </c>
      <c r="U1082" s="57" t="s">
        <v>4799</v>
      </c>
      <c r="V1082" s="57" t="s">
        <v>8321</v>
      </c>
      <c r="W1082" s="30">
        <v>46055</v>
      </c>
      <c r="X1082" s="30">
        <v>46386</v>
      </c>
      <c r="Y1082" s="28">
        <v>2026</v>
      </c>
      <c r="Z1082" s="28" t="s">
        <v>1985</v>
      </c>
      <c r="AA1082" s="28" t="s">
        <v>1986</v>
      </c>
      <c r="AB1082" s="28" t="s">
        <v>1945</v>
      </c>
      <c r="AC1082" s="28" t="s">
        <v>939</v>
      </c>
      <c r="AD1082" s="48" t="s">
        <v>759</v>
      </c>
    </row>
    <row r="1083" spans="1:30" x14ac:dyDescent="0.25">
      <c r="A1083" s="27" t="s">
        <v>3337</v>
      </c>
      <c r="B1083" s="28">
        <v>4</v>
      </c>
      <c r="C1083" s="28" t="s">
        <v>27</v>
      </c>
      <c r="D1083" t="s">
        <v>2574</v>
      </c>
      <c r="E1083" s="28" t="s">
        <v>2605</v>
      </c>
      <c r="F1083" s="28">
        <v>5</v>
      </c>
      <c r="G1083" s="28" t="s">
        <v>25</v>
      </c>
      <c r="H1083" s="28">
        <v>5</v>
      </c>
      <c r="I1083" s="28" t="s">
        <v>793</v>
      </c>
      <c r="J1083" s="28">
        <v>801</v>
      </c>
      <c r="K1083" s="28" t="s">
        <v>767</v>
      </c>
      <c r="L1083" s="41">
        <v>33127</v>
      </c>
      <c r="M1083" s="44">
        <v>8509</v>
      </c>
      <c r="N1083" s="6">
        <v>0.25690000000000002</v>
      </c>
      <c r="O1083">
        <v>0</v>
      </c>
      <c r="P1083" s="29" t="s">
        <v>653</v>
      </c>
      <c r="Q1083" s="28" t="s">
        <v>30</v>
      </c>
      <c r="R1083" s="28" t="s">
        <v>3261</v>
      </c>
      <c r="S1083" s="28" t="s">
        <v>768</v>
      </c>
      <c r="T1083" s="57" t="s">
        <v>8320</v>
      </c>
      <c r="U1083" s="57" t="s">
        <v>4799</v>
      </c>
      <c r="V1083" s="57" t="s">
        <v>8321</v>
      </c>
      <c r="W1083" s="30">
        <v>46055</v>
      </c>
      <c r="X1083" s="30">
        <v>46386</v>
      </c>
      <c r="Y1083" s="28">
        <v>2026</v>
      </c>
      <c r="Z1083" s="28" t="s">
        <v>1985</v>
      </c>
      <c r="AA1083" s="28" t="s">
        <v>1986</v>
      </c>
      <c r="AB1083" s="28" t="s">
        <v>1945</v>
      </c>
      <c r="AC1083" s="28" t="s">
        <v>939</v>
      </c>
      <c r="AD1083" s="48" t="s">
        <v>759</v>
      </c>
    </row>
    <row r="1084" spans="1:30" x14ac:dyDescent="0.25">
      <c r="A1084" s="27" t="s">
        <v>3337</v>
      </c>
      <c r="B1084" s="28">
        <v>4</v>
      </c>
      <c r="C1084" s="28" t="s">
        <v>27</v>
      </c>
      <c r="D1084" t="s">
        <v>2574</v>
      </c>
      <c r="E1084" s="28" t="s">
        <v>2605</v>
      </c>
      <c r="F1084" s="28">
        <v>5</v>
      </c>
      <c r="G1084" s="28" t="s">
        <v>25</v>
      </c>
      <c r="H1084" s="28">
        <v>5</v>
      </c>
      <c r="I1084" s="28" t="s">
        <v>793</v>
      </c>
      <c r="J1084" s="28">
        <v>802</v>
      </c>
      <c r="K1084" s="28" t="s">
        <v>769</v>
      </c>
      <c r="L1084" s="41">
        <v>25459</v>
      </c>
      <c r="M1084" s="44">
        <v>6871</v>
      </c>
      <c r="N1084" s="6">
        <v>0.26989999999999997</v>
      </c>
      <c r="O1084">
        <v>0</v>
      </c>
      <c r="P1084" s="29" t="s">
        <v>653</v>
      </c>
      <c r="Q1084" s="28" t="s">
        <v>30</v>
      </c>
      <c r="R1084" s="28" t="s">
        <v>3261</v>
      </c>
      <c r="S1084" s="28" t="s">
        <v>770</v>
      </c>
      <c r="T1084" s="57" t="s">
        <v>8320</v>
      </c>
      <c r="U1084" s="57" t="s">
        <v>4799</v>
      </c>
      <c r="V1084" s="57" t="s">
        <v>8321</v>
      </c>
      <c r="W1084" s="30">
        <v>46055</v>
      </c>
      <c r="X1084" s="30">
        <v>46386</v>
      </c>
      <c r="Y1084" s="28">
        <v>2026</v>
      </c>
      <c r="Z1084" s="28" t="s">
        <v>1985</v>
      </c>
      <c r="AA1084" s="28" t="s">
        <v>1986</v>
      </c>
      <c r="AB1084" s="28" t="s">
        <v>1945</v>
      </c>
      <c r="AC1084" s="28" t="s">
        <v>939</v>
      </c>
      <c r="AD1084" s="48" t="s">
        <v>759</v>
      </c>
    </row>
    <row r="1085" spans="1:30" x14ac:dyDescent="0.25">
      <c r="A1085" s="27" t="s">
        <v>3337</v>
      </c>
      <c r="B1085" s="28">
        <v>4</v>
      </c>
      <c r="C1085" s="28" t="s">
        <v>27</v>
      </c>
      <c r="D1085" t="s">
        <v>2574</v>
      </c>
      <c r="E1085" s="28" t="s">
        <v>2605</v>
      </c>
      <c r="F1085" s="28">
        <v>5</v>
      </c>
      <c r="G1085" s="28" t="s">
        <v>25</v>
      </c>
      <c r="H1085" s="28">
        <v>5</v>
      </c>
      <c r="I1085" s="28" t="s">
        <v>793</v>
      </c>
      <c r="J1085" s="28">
        <v>803</v>
      </c>
      <c r="K1085" s="28" t="s">
        <v>771</v>
      </c>
      <c r="L1085" s="41">
        <v>0.63</v>
      </c>
      <c r="M1085" s="44">
        <v>0.72570000000000001</v>
      </c>
      <c r="N1085" s="6">
        <v>1.1518999999999999</v>
      </c>
      <c r="O1085">
        <v>0</v>
      </c>
      <c r="P1085" s="29" t="s">
        <v>653</v>
      </c>
      <c r="Q1085" s="28" t="s">
        <v>30</v>
      </c>
      <c r="R1085" s="28" t="s">
        <v>3261</v>
      </c>
      <c r="S1085" s="28" t="s">
        <v>772</v>
      </c>
      <c r="T1085" s="57" t="s">
        <v>8320</v>
      </c>
      <c r="U1085" s="57" t="s">
        <v>4799</v>
      </c>
      <c r="V1085" s="57" t="s">
        <v>8321</v>
      </c>
      <c r="W1085" s="30">
        <v>46055</v>
      </c>
      <c r="X1085" s="30">
        <v>46386</v>
      </c>
      <c r="Y1085" s="28">
        <v>2026</v>
      </c>
      <c r="Z1085" s="28" t="s">
        <v>1985</v>
      </c>
      <c r="AA1085" s="28" t="s">
        <v>1986</v>
      </c>
      <c r="AB1085" s="28" t="s">
        <v>1945</v>
      </c>
      <c r="AC1085" s="28" t="s">
        <v>939</v>
      </c>
      <c r="AD1085" s="48" t="s">
        <v>759</v>
      </c>
    </row>
    <row r="1086" spans="1:30" x14ac:dyDescent="0.25">
      <c r="A1086" s="27" t="s">
        <v>3337</v>
      </c>
      <c r="B1086" s="28">
        <v>4</v>
      </c>
      <c r="C1086" s="28" t="s">
        <v>27</v>
      </c>
      <c r="D1086" t="s">
        <v>2574</v>
      </c>
      <c r="E1086" s="28" t="s">
        <v>2605</v>
      </c>
      <c r="F1086" s="28">
        <v>52</v>
      </c>
      <c r="G1086" s="28" t="s">
        <v>165</v>
      </c>
      <c r="H1086" s="28">
        <v>52</v>
      </c>
      <c r="I1086" s="28" t="s">
        <v>793</v>
      </c>
      <c r="J1086" s="28">
        <v>284</v>
      </c>
      <c r="K1086" s="28" t="s">
        <v>762</v>
      </c>
      <c r="L1086" s="41">
        <v>36300</v>
      </c>
      <c r="M1086" s="44">
        <v>7432</v>
      </c>
      <c r="N1086" s="6">
        <v>0.20469999999999999</v>
      </c>
      <c r="O1086">
        <v>0</v>
      </c>
      <c r="P1086" s="29" t="s">
        <v>653</v>
      </c>
      <c r="Q1086" s="28" t="s">
        <v>167</v>
      </c>
      <c r="R1086" s="28" t="s">
        <v>3277</v>
      </c>
      <c r="S1086" s="28" t="s">
        <v>763</v>
      </c>
      <c r="T1086" s="57" t="s">
        <v>8322</v>
      </c>
      <c r="U1086" s="57" t="s">
        <v>8323</v>
      </c>
      <c r="V1086" s="57" t="s">
        <v>8324</v>
      </c>
      <c r="W1086" s="30">
        <v>46055</v>
      </c>
      <c r="X1086" s="30">
        <v>46386</v>
      </c>
      <c r="Y1086" s="28">
        <v>2026</v>
      </c>
      <c r="Z1086" s="28" t="s">
        <v>4809</v>
      </c>
      <c r="AA1086" s="28" t="s">
        <v>4810</v>
      </c>
      <c r="AB1086" s="28" t="s">
        <v>4811</v>
      </c>
      <c r="AC1086" s="28" t="s">
        <v>4807</v>
      </c>
      <c r="AD1086" s="48" t="s">
        <v>4808</v>
      </c>
    </row>
    <row r="1087" spans="1:30" x14ac:dyDescent="0.25">
      <c r="A1087" s="27" t="s">
        <v>3337</v>
      </c>
      <c r="B1087" s="28">
        <v>4</v>
      </c>
      <c r="C1087" s="28" t="s">
        <v>27</v>
      </c>
      <c r="D1087" t="s">
        <v>2574</v>
      </c>
      <c r="E1087" s="28" t="s">
        <v>2605</v>
      </c>
      <c r="F1087" s="28">
        <v>52</v>
      </c>
      <c r="G1087" s="28" t="s">
        <v>165</v>
      </c>
      <c r="H1087" s="28">
        <v>52</v>
      </c>
      <c r="I1087" s="28" t="s">
        <v>793</v>
      </c>
      <c r="J1087" s="28">
        <v>801</v>
      </c>
      <c r="K1087" s="28" t="s">
        <v>767</v>
      </c>
      <c r="L1087" s="41">
        <v>4376</v>
      </c>
      <c r="M1087" s="44">
        <v>995</v>
      </c>
      <c r="N1087" s="6">
        <v>0.22739999999999999</v>
      </c>
      <c r="O1087">
        <v>0</v>
      </c>
      <c r="P1087" s="29" t="s">
        <v>653</v>
      </c>
      <c r="Q1087" s="28" t="s">
        <v>167</v>
      </c>
      <c r="R1087" s="28" t="s">
        <v>3277</v>
      </c>
      <c r="S1087" s="28" t="s">
        <v>768</v>
      </c>
      <c r="T1087" s="57" t="s">
        <v>8322</v>
      </c>
      <c r="U1087" s="57" t="s">
        <v>8323</v>
      </c>
      <c r="V1087" s="57" t="s">
        <v>8324</v>
      </c>
      <c r="W1087" s="30">
        <v>46055</v>
      </c>
      <c r="X1087" s="30">
        <v>46356</v>
      </c>
      <c r="Y1087" s="28">
        <v>2026</v>
      </c>
      <c r="Z1087" s="28" t="s">
        <v>4804</v>
      </c>
      <c r="AA1087" s="28" t="s">
        <v>4805</v>
      </c>
      <c r="AB1087" s="28" t="s">
        <v>4806</v>
      </c>
      <c r="AC1087" s="28" t="s">
        <v>4807</v>
      </c>
      <c r="AD1087" s="48" t="s">
        <v>4808</v>
      </c>
    </row>
    <row r="1088" spans="1:30" x14ac:dyDescent="0.25">
      <c r="A1088" s="27" t="s">
        <v>3337</v>
      </c>
      <c r="B1088" s="28">
        <v>4</v>
      </c>
      <c r="C1088" s="28" t="s">
        <v>27</v>
      </c>
      <c r="D1088" t="s">
        <v>2574</v>
      </c>
      <c r="E1088" s="28" t="s">
        <v>2605</v>
      </c>
      <c r="F1088" s="28">
        <v>52</v>
      </c>
      <c r="G1088" s="28" t="s">
        <v>165</v>
      </c>
      <c r="H1088" s="28">
        <v>52</v>
      </c>
      <c r="I1088" s="28" t="s">
        <v>793</v>
      </c>
      <c r="J1088" s="28">
        <v>802</v>
      </c>
      <c r="K1088" s="28" t="s">
        <v>769</v>
      </c>
      <c r="L1088" s="41">
        <v>4210</v>
      </c>
      <c r="M1088" s="44">
        <v>901</v>
      </c>
      <c r="N1088" s="6">
        <v>0.214</v>
      </c>
      <c r="O1088">
        <v>0</v>
      </c>
      <c r="P1088" s="29" t="s">
        <v>653</v>
      </c>
      <c r="Q1088" s="28" t="s">
        <v>167</v>
      </c>
      <c r="R1088" s="28" t="s">
        <v>3277</v>
      </c>
      <c r="S1088" s="28" t="s">
        <v>770</v>
      </c>
      <c r="T1088" s="57" t="s">
        <v>8322</v>
      </c>
      <c r="U1088" s="57" t="s">
        <v>8323</v>
      </c>
      <c r="V1088" s="57" t="s">
        <v>8324</v>
      </c>
      <c r="W1088" s="30">
        <v>46055</v>
      </c>
      <c r="X1088" s="30">
        <v>46356</v>
      </c>
      <c r="Y1088" s="28">
        <v>2026</v>
      </c>
      <c r="Z1088" s="28" t="s">
        <v>4812</v>
      </c>
      <c r="AA1088" s="28" t="s">
        <v>4805</v>
      </c>
      <c r="AB1088" s="28" t="s">
        <v>4806</v>
      </c>
      <c r="AC1088" s="28" t="s">
        <v>4807</v>
      </c>
      <c r="AD1088" s="48" t="s">
        <v>4808</v>
      </c>
    </row>
    <row r="1089" spans="1:30" x14ac:dyDescent="0.25">
      <c r="A1089" s="27" t="s">
        <v>3337</v>
      </c>
      <c r="B1089" s="28">
        <v>4</v>
      </c>
      <c r="C1089" s="28" t="s">
        <v>27</v>
      </c>
      <c r="D1089" t="s">
        <v>2574</v>
      </c>
      <c r="E1089" s="28" t="s">
        <v>2605</v>
      </c>
      <c r="F1089" s="28">
        <v>52</v>
      </c>
      <c r="G1089" s="28" t="s">
        <v>165</v>
      </c>
      <c r="H1089" s="28">
        <v>52</v>
      </c>
      <c r="I1089" s="28" t="s">
        <v>793</v>
      </c>
      <c r="J1089" s="28">
        <v>800</v>
      </c>
      <c r="K1089" s="28" t="s">
        <v>765</v>
      </c>
      <c r="L1089" s="41">
        <v>8586</v>
      </c>
      <c r="M1089" s="44">
        <v>1896</v>
      </c>
      <c r="N1089" s="6">
        <v>0.2208</v>
      </c>
      <c r="O1089">
        <v>0</v>
      </c>
      <c r="P1089" s="29" t="s">
        <v>653</v>
      </c>
      <c r="Q1089" s="28" t="s">
        <v>167</v>
      </c>
      <c r="R1089" s="28" t="s">
        <v>3277</v>
      </c>
      <c r="S1089" s="28" t="s">
        <v>766</v>
      </c>
      <c r="T1089" s="57" t="s">
        <v>8322</v>
      </c>
      <c r="U1089" s="57" t="s">
        <v>8323</v>
      </c>
      <c r="V1089" s="57" t="s">
        <v>8324</v>
      </c>
      <c r="W1089" s="30">
        <v>46055</v>
      </c>
      <c r="X1089" s="30">
        <v>46356</v>
      </c>
      <c r="Y1089" s="28">
        <v>2026</v>
      </c>
      <c r="Z1089" s="28" t="s">
        <v>4804</v>
      </c>
      <c r="AA1089" s="28" t="s">
        <v>4805</v>
      </c>
      <c r="AB1089" s="28" t="s">
        <v>4806</v>
      </c>
      <c r="AC1089" s="28" t="s">
        <v>4807</v>
      </c>
      <c r="AD1089" s="48" t="s">
        <v>4808</v>
      </c>
    </row>
    <row r="1090" spans="1:30" x14ac:dyDescent="0.25">
      <c r="A1090" s="27" t="s">
        <v>3337</v>
      </c>
      <c r="B1090" s="28">
        <v>4</v>
      </c>
      <c r="C1090" s="28" t="s">
        <v>27</v>
      </c>
      <c r="D1090" t="s">
        <v>2574</v>
      </c>
      <c r="E1090" s="28" t="s">
        <v>2605</v>
      </c>
      <c r="F1090" s="28">
        <v>52</v>
      </c>
      <c r="G1090" s="28" t="s">
        <v>165</v>
      </c>
      <c r="H1090" s="28">
        <v>52</v>
      </c>
      <c r="I1090" s="28" t="s">
        <v>793</v>
      </c>
      <c r="J1090" s="28">
        <v>803</v>
      </c>
      <c r="K1090" s="28" t="s">
        <v>771</v>
      </c>
      <c r="L1090" s="41">
        <v>0.63</v>
      </c>
      <c r="M1090" s="44">
        <v>0.44750000000000001</v>
      </c>
      <c r="N1090" s="6">
        <v>0.71030000000000004</v>
      </c>
      <c r="O1090">
        <v>0</v>
      </c>
      <c r="P1090" s="29" t="s">
        <v>653</v>
      </c>
      <c r="Q1090" s="28" t="s">
        <v>167</v>
      </c>
      <c r="R1090" s="28" t="s">
        <v>3277</v>
      </c>
      <c r="S1090" s="28" t="s">
        <v>772</v>
      </c>
      <c r="T1090" s="57" t="s">
        <v>8322</v>
      </c>
      <c r="U1090" s="57" t="s">
        <v>8323</v>
      </c>
      <c r="V1090" s="57" t="s">
        <v>8324</v>
      </c>
      <c r="W1090" s="30">
        <v>46055</v>
      </c>
      <c r="X1090" s="30">
        <v>46386</v>
      </c>
      <c r="Y1090" s="28">
        <v>2026</v>
      </c>
      <c r="Z1090" s="28" t="s">
        <v>4813</v>
      </c>
      <c r="AA1090" s="28" t="s">
        <v>4814</v>
      </c>
      <c r="AB1090" s="28" t="s">
        <v>4815</v>
      </c>
      <c r="AC1090" s="28" t="s">
        <v>4807</v>
      </c>
      <c r="AD1090" s="48" t="s">
        <v>4808</v>
      </c>
    </row>
    <row r="1091" spans="1:30" x14ac:dyDescent="0.25">
      <c r="A1091" s="27" t="s">
        <v>3337</v>
      </c>
      <c r="B1091" s="28">
        <v>4</v>
      </c>
      <c r="C1091" s="28" t="s">
        <v>27</v>
      </c>
      <c r="D1091" t="s">
        <v>3926</v>
      </c>
      <c r="E1091" s="28" t="s">
        <v>1939</v>
      </c>
      <c r="F1091" s="28">
        <v>13</v>
      </c>
      <c r="G1091" s="28" t="s">
        <v>102</v>
      </c>
      <c r="H1091" s="28">
        <v>13</v>
      </c>
      <c r="I1091" s="28" t="s">
        <v>793</v>
      </c>
      <c r="J1091" s="28">
        <v>960</v>
      </c>
      <c r="K1091" s="28" t="s">
        <v>4247</v>
      </c>
      <c r="L1091" s="41">
        <v>132</v>
      </c>
      <c r="M1091" s="44">
        <v>40</v>
      </c>
      <c r="N1091" s="6">
        <v>0.30299999999999999</v>
      </c>
      <c r="O1091">
        <v>0</v>
      </c>
      <c r="P1091" s="29" t="s">
        <v>653</v>
      </c>
      <c r="Q1091" s="28" t="s">
        <v>104</v>
      </c>
      <c r="R1091" s="28" t="s">
        <v>3264</v>
      </c>
      <c r="S1091" s="28" t="s">
        <v>4248</v>
      </c>
      <c r="T1091" s="57" t="s">
        <v>4736</v>
      </c>
      <c r="U1091" s="57" t="s">
        <v>4737</v>
      </c>
      <c r="V1091" s="57" t="s">
        <v>8307</v>
      </c>
      <c r="W1091" s="30">
        <v>46037</v>
      </c>
      <c r="X1091" s="30">
        <v>46386</v>
      </c>
      <c r="Y1091" s="28">
        <v>2026</v>
      </c>
      <c r="Z1091" s="28" t="s">
        <v>4738</v>
      </c>
      <c r="AA1091" s="28" t="s">
        <v>4739</v>
      </c>
      <c r="AB1091" s="28" t="s">
        <v>4740</v>
      </c>
      <c r="AC1091" s="28" t="s">
        <v>4816</v>
      </c>
      <c r="AD1091" s="48" t="s">
        <v>4742</v>
      </c>
    </row>
    <row r="1092" spans="1:30" x14ac:dyDescent="0.25">
      <c r="A1092" s="27" t="s">
        <v>3337</v>
      </c>
      <c r="B1092" s="28">
        <v>4</v>
      </c>
      <c r="C1092" s="28" t="s">
        <v>27</v>
      </c>
      <c r="D1092" t="s">
        <v>3926</v>
      </c>
      <c r="E1092" s="28" t="s">
        <v>1939</v>
      </c>
      <c r="F1092" s="28">
        <v>97</v>
      </c>
      <c r="G1092" s="28" t="s">
        <v>207</v>
      </c>
      <c r="H1092" s="28">
        <v>97</v>
      </c>
      <c r="I1092" s="28" t="s">
        <v>793</v>
      </c>
      <c r="J1092" s="28">
        <v>960</v>
      </c>
      <c r="K1092" s="28" t="s">
        <v>4247</v>
      </c>
      <c r="L1092" s="41">
        <v>22</v>
      </c>
      <c r="M1092" s="44">
        <v>2</v>
      </c>
      <c r="N1092" s="6">
        <v>9.0899999999999995E-2</v>
      </c>
      <c r="O1092">
        <v>0</v>
      </c>
      <c r="P1092" s="29" t="s">
        <v>653</v>
      </c>
      <c r="Q1092" s="28" t="s">
        <v>209</v>
      </c>
      <c r="R1092" s="28" t="s">
        <v>3292</v>
      </c>
      <c r="S1092" s="28" t="s">
        <v>4248</v>
      </c>
      <c r="T1092" s="57" t="s">
        <v>8294</v>
      </c>
      <c r="U1092" s="57" t="s">
        <v>8295</v>
      </c>
      <c r="V1092" s="57" t="s">
        <v>8296</v>
      </c>
      <c r="W1092" s="30">
        <v>46023</v>
      </c>
      <c r="X1092" s="30">
        <v>46386</v>
      </c>
      <c r="Y1092" s="28">
        <v>2026</v>
      </c>
      <c r="Z1092" s="28" t="s">
        <v>531</v>
      </c>
      <c r="AA1092" s="28" t="s">
        <v>1443</v>
      </c>
      <c r="AB1092" s="28" t="s">
        <v>4792</v>
      </c>
      <c r="AC1092" s="28" t="s">
        <v>4793</v>
      </c>
      <c r="AD1092" s="48" t="s">
        <v>4794</v>
      </c>
    </row>
    <row r="1093" spans="1:30" x14ac:dyDescent="0.25">
      <c r="A1093" s="27" t="s">
        <v>3337</v>
      </c>
      <c r="B1093" s="28">
        <v>4</v>
      </c>
      <c r="C1093" s="28" t="s">
        <v>27</v>
      </c>
      <c r="D1093" t="s">
        <v>3926</v>
      </c>
      <c r="E1093" s="28" t="s">
        <v>1939</v>
      </c>
      <c r="F1093" s="28">
        <v>5</v>
      </c>
      <c r="G1093" s="28" t="s">
        <v>25</v>
      </c>
      <c r="H1093" s="28">
        <v>5</v>
      </c>
      <c r="I1093" s="28" t="s">
        <v>793</v>
      </c>
      <c r="J1093" s="28">
        <v>960</v>
      </c>
      <c r="K1093" s="28" t="s">
        <v>4247</v>
      </c>
      <c r="L1093" s="41">
        <v>514</v>
      </c>
      <c r="M1093" s="44">
        <v>13</v>
      </c>
      <c r="N1093" s="6">
        <v>2.53E-2</v>
      </c>
      <c r="O1093">
        <v>0</v>
      </c>
      <c r="P1093" s="29" t="s">
        <v>653</v>
      </c>
      <c r="Q1093" s="28" t="s">
        <v>30</v>
      </c>
      <c r="R1093" s="28" t="s">
        <v>3261</v>
      </c>
      <c r="S1093" s="28" t="s">
        <v>4248</v>
      </c>
      <c r="T1093" s="57" t="s">
        <v>8320</v>
      </c>
      <c r="U1093" s="57" t="s">
        <v>4799</v>
      </c>
      <c r="V1093" s="57" t="s">
        <v>8321</v>
      </c>
      <c r="W1093" s="30">
        <v>46055</v>
      </c>
      <c r="X1093" s="30">
        <v>46386</v>
      </c>
      <c r="Y1093" s="28">
        <v>2026</v>
      </c>
      <c r="Z1093" s="28" t="s">
        <v>1985</v>
      </c>
      <c r="AA1093" s="28" t="s">
        <v>1986</v>
      </c>
      <c r="AB1093" s="28" t="s">
        <v>1945</v>
      </c>
      <c r="AC1093" s="28" t="s">
        <v>939</v>
      </c>
      <c r="AD1093" s="48" t="s">
        <v>759</v>
      </c>
    </row>
    <row r="1094" spans="1:30" x14ac:dyDescent="0.25">
      <c r="A1094" s="27" t="s">
        <v>3337</v>
      </c>
      <c r="B1094" s="28">
        <v>4</v>
      </c>
      <c r="C1094" s="28" t="s">
        <v>27</v>
      </c>
      <c r="D1094" t="s">
        <v>3926</v>
      </c>
      <c r="E1094" s="28" t="s">
        <v>1939</v>
      </c>
      <c r="F1094" s="28">
        <v>94</v>
      </c>
      <c r="G1094" s="28" t="s">
        <v>730</v>
      </c>
      <c r="H1094" s="28">
        <v>94</v>
      </c>
      <c r="I1094" s="28" t="s">
        <v>793</v>
      </c>
      <c r="J1094" s="28">
        <v>960</v>
      </c>
      <c r="K1094" s="28" t="s">
        <v>4247</v>
      </c>
      <c r="L1094" s="41">
        <v>38</v>
      </c>
      <c r="M1094" s="44">
        <v>3</v>
      </c>
      <c r="N1094" s="6">
        <v>7.8899999999999998E-2</v>
      </c>
      <c r="O1094">
        <v>0</v>
      </c>
      <c r="P1094" s="29" t="s">
        <v>653</v>
      </c>
      <c r="Q1094" s="28" t="s">
        <v>732</v>
      </c>
      <c r="R1094" s="28" t="s">
        <v>3290</v>
      </c>
      <c r="S1094" s="28" t="s">
        <v>4248</v>
      </c>
      <c r="T1094" s="57" t="s">
        <v>8314</v>
      </c>
      <c r="U1094" s="57" t="s">
        <v>8315</v>
      </c>
      <c r="V1094" s="57" t="s">
        <v>8316</v>
      </c>
      <c r="W1094" s="30">
        <v>46055</v>
      </c>
      <c r="X1094" s="30">
        <v>46386</v>
      </c>
      <c r="Y1094" s="28">
        <v>2026</v>
      </c>
      <c r="Z1094" s="28" t="s">
        <v>4800</v>
      </c>
      <c r="AA1094" s="28" t="s">
        <v>4801</v>
      </c>
      <c r="AB1094" s="28" t="s">
        <v>4802</v>
      </c>
      <c r="AC1094" s="28" t="s">
        <v>2314</v>
      </c>
      <c r="AD1094" s="48" t="s">
        <v>177</v>
      </c>
    </row>
    <row r="1095" spans="1:30" x14ac:dyDescent="0.25">
      <c r="A1095" s="27" t="s">
        <v>3337</v>
      </c>
      <c r="B1095" s="28">
        <v>6</v>
      </c>
      <c r="C1095" s="28" t="s">
        <v>27</v>
      </c>
      <c r="D1095" t="s">
        <v>2593</v>
      </c>
      <c r="E1095" s="28" t="s">
        <v>2594</v>
      </c>
      <c r="F1095" s="28">
        <v>47</v>
      </c>
      <c r="G1095" s="28" t="s">
        <v>49</v>
      </c>
      <c r="H1095" s="28">
        <v>9118</v>
      </c>
      <c r="I1095" s="28" t="s">
        <v>50</v>
      </c>
      <c r="J1095" s="28">
        <v>819</v>
      </c>
      <c r="K1095" s="28" t="s">
        <v>647</v>
      </c>
      <c r="L1095" s="41">
        <v>1153</v>
      </c>
      <c r="M1095" s="44">
        <v>90</v>
      </c>
      <c r="N1095" s="6">
        <v>7.8100000000000003E-2</v>
      </c>
      <c r="O1095">
        <v>0</v>
      </c>
      <c r="P1095" s="29" t="s">
        <v>648</v>
      </c>
      <c r="Q1095" s="28" t="s">
        <v>52</v>
      </c>
      <c r="R1095" s="28" t="s">
        <v>53</v>
      </c>
      <c r="S1095" s="28" t="s">
        <v>649</v>
      </c>
      <c r="T1095" s="57" t="s">
        <v>8151</v>
      </c>
      <c r="U1095" s="57" t="s">
        <v>3731</v>
      </c>
      <c r="V1095" s="57" t="s">
        <v>8152</v>
      </c>
      <c r="W1095" s="30">
        <v>46037</v>
      </c>
      <c r="X1095" s="30">
        <v>46386</v>
      </c>
      <c r="Y1095" s="28">
        <v>2026</v>
      </c>
      <c r="Z1095" s="28" t="s">
        <v>3975</v>
      </c>
      <c r="AA1095" s="28" t="s">
        <v>3976</v>
      </c>
      <c r="AB1095" s="28" t="s">
        <v>3734</v>
      </c>
      <c r="AC1095" s="28" t="s">
        <v>655</v>
      </c>
      <c r="AD1095" s="48" t="s">
        <v>3735</v>
      </c>
    </row>
    <row r="1096" spans="1:30" x14ac:dyDescent="0.25">
      <c r="A1096" s="27" t="s">
        <v>3337</v>
      </c>
      <c r="B1096" s="28">
        <v>6</v>
      </c>
      <c r="C1096" s="28" t="s">
        <v>27</v>
      </c>
      <c r="D1096" t="s">
        <v>2593</v>
      </c>
      <c r="E1096" s="28" t="s">
        <v>2594</v>
      </c>
      <c r="F1096" s="28">
        <v>23</v>
      </c>
      <c r="G1096" s="28" t="s">
        <v>230</v>
      </c>
      <c r="H1096" s="28">
        <v>9115</v>
      </c>
      <c r="I1096" s="28" t="s">
        <v>743</v>
      </c>
      <c r="J1096" s="28">
        <v>819</v>
      </c>
      <c r="K1096" s="28" t="s">
        <v>647</v>
      </c>
      <c r="L1096" s="41">
        <v>2176</v>
      </c>
      <c r="M1096" s="44">
        <v>18</v>
      </c>
      <c r="N1096" s="6">
        <v>8.3000000000000001E-3</v>
      </c>
      <c r="O1096">
        <v>0</v>
      </c>
      <c r="P1096" s="29" t="s">
        <v>648</v>
      </c>
      <c r="Q1096" s="28" t="s">
        <v>232</v>
      </c>
      <c r="R1096" s="28" t="s">
        <v>744</v>
      </c>
      <c r="S1096" s="28" t="s">
        <v>649</v>
      </c>
      <c r="T1096" s="57" t="s">
        <v>8244</v>
      </c>
      <c r="U1096" s="57" t="s">
        <v>8245</v>
      </c>
      <c r="V1096" s="57" t="s">
        <v>8246</v>
      </c>
      <c r="W1096" s="30">
        <v>46055</v>
      </c>
      <c r="X1096" s="30">
        <v>46367</v>
      </c>
      <c r="Y1096" s="28">
        <v>2026</v>
      </c>
      <c r="Z1096" s="28" t="s">
        <v>4817</v>
      </c>
      <c r="AA1096" s="28" t="s">
        <v>4818</v>
      </c>
      <c r="AB1096" s="28" t="s">
        <v>4819</v>
      </c>
      <c r="AC1096" s="28" t="s">
        <v>4028</v>
      </c>
      <c r="AD1096" s="48" t="s">
        <v>1126</v>
      </c>
    </row>
    <row r="1097" spans="1:30" x14ac:dyDescent="0.25">
      <c r="A1097" s="27" t="s">
        <v>3337</v>
      </c>
      <c r="B1097" s="28">
        <v>13</v>
      </c>
      <c r="C1097" s="28" t="s">
        <v>27</v>
      </c>
      <c r="D1097" t="s">
        <v>2593</v>
      </c>
      <c r="E1097" s="28" t="s">
        <v>2078</v>
      </c>
      <c r="F1097" s="28">
        <v>1</v>
      </c>
      <c r="G1097" s="28" t="s">
        <v>796</v>
      </c>
      <c r="H1097" s="28">
        <v>6060</v>
      </c>
      <c r="I1097" s="28" t="s">
        <v>29</v>
      </c>
      <c r="J1097" s="28">
        <v>933</v>
      </c>
      <c r="K1097" s="28" t="s">
        <v>2323</v>
      </c>
      <c r="L1097" s="41">
        <v>40</v>
      </c>
      <c r="M1097" s="44">
        <v>22</v>
      </c>
      <c r="N1097" s="6">
        <v>0.55000000000000004</v>
      </c>
      <c r="O1097">
        <v>0</v>
      </c>
      <c r="P1097" s="29" t="s">
        <v>29</v>
      </c>
      <c r="Q1097" s="28" t="s">
        <v>3318</v>
      </c>
      <c r="R1097" s="28" t="s">
        <v>913</v>
      </c>
      <c r="S1097" s="28" t="s">
        <v>2324</v>
      </c>
      <c r="T1097" s="57" t="s">
        <v>8272</v>
      </c>
      <c r="U1097" s="57" t="s">
        <v>8273</v>
      </c>
      <c r="V1097" s="57" t="s">
        <v>8274</v>
      </c>
      <c r="W1097" s="30">
        <v>46051</v>
      </c>
      <c r="X1097" s="30">
        <v>46379</v>
      </c>
      <c r="Y1097" s="28">
        <v>2026</v>
      </c>
      <c r="Z1097" s="28" t="s">
        <v>2317</v>
      </c>
      <c r="AA1097" s="28" t="s">
        <v>2325</v>
      </c>
      <c r="AB1097" s="28" t="s">
        <v>2326</v>
      </c>
      <c r="AC1097" s="28" t="s">
        <v>2319</v>
      </c>
      <c r="AD1097" s="48" t="s">
        <v>4450</v>
      </c>
    </row>
    <row r="1098" spans="1:30" x14ac:dyDescent="0.25">
      <c r="A1098" s="27" t="s">
        <v>3337</v>
      </c>
      <c r="B1098" s="28">
        <v>13</v>
      </c>
      <c r="C1098" s="28" t="s">
        <v>27</v>
      </c>
      <c r="D1098" t="s">
        <v>2593</v>
      </c>
      <c r="E1098" s="28" t="s">
        <v>2602</v>
      </c>
      <c r="F1098" s="28">
        <v>1</v>
      </c>
      <c r="G1098" s="28" t="s">
        <v>796</v>
      </c>
      <c r="H1098" s="28">
        <v>6060</v>
      </c>
      <c r="I1098" s="28" t="s">
        <v>29</v>
      </c>
      <c r="J1098" s="28">
        <v>857</v>
      </c>
      <c r="K1098" s="28" t="s">
        <v>921</v>
      </c>
      <c r="L1098" s="41">
        <v>519914</v>
      </c>
      <c r="M1098" s="44">
        <v>145416</v>
      </c>
      <c r="N1098" s="6">
        <v>0.2797</v>
      </c>
      <c r="O1098">
        <v>0</v>
      </c>
      <c r="P1098" s="29" t="s">
        <v>29</v>
      </c>
      <c r="Q1098" s="28" t="s">
        <v>3318</v>
      </c>
      <c r="R1098" s="28" t="s">
        <v>913</v>
      </c>
      <c r="S1098" s="28" t="s">
        <v>922</v>
      </c>
      <c r="T1098" s="57" t="s">
        <v>8272</v>
      </c>
      <c r="U1098" s="57" t="s">
        <v>8273</v>
      </c>
      <c r="V1098" s="57" t="s">
        <v>8274</v>
      </c>
      <c r="W1098" s="30">
        <v>46051</v>
      </c>
      <c r="X1098" s="30">
        <v>46368</v>
      </c>
      <c r="Y1098" s="28">
        <v>2026</v>
      </c>
      <c r="Z1098" s="28" t="s">
        <v>2317</v>
      </c>
      <c r="AA1098" s="28" t="s">
        <v>2318</v>
      </c>
      <c r="AB1098" s="28" t="s">
        <v>4820</v>
      </c>
      <c r="AC1098" s="28" t="s">
        <v>2319</v>
      </c>
      <c r="AD1098" s="48" t="s">
        <v>4450</v>
      </c>
    </row>
    <row r="1099" spans="1:30" x14ac:dyDescent="0.25">
      <c r="A1099" s="27" t="s">
        <v>3337</v>
      </c>
      <c r="B1099" s="28">
        <v>13</v>
      </c>
      <c r="C1099" s="28" t="s">
        <v>27</v>
      </c>
      <c r="D1099" t="s">
        <v>2593</v>
      </c>
      <c r="E1099" s="28" t="s">
        <v>2594</v>
      </c>
      <c r="F1099" s="28">
        <v>5</v>
      </c>
      <c r="G1099" s="28" t="s">
        <v>25</v>
      </c>
      <c r="H1099" s="28">
        <v>9101</v>
      </c>
      <c r="I1099" s="28" t="s">
        <v>26</v>
      </c>
      <c r="J1099" s="28">
        <v>825</v>
      </c>
      <c r="K1099" s="28" t="s">
        <v>2024</v>
      </c>
      <c r="L1099" s="41">
        <v>9176</v>
      </c>
      <c r="M1099" s="44">
        <v>1334</v>
      </c>
      <c r="N1099" s="6">
        <v>0.1454</v>
      </c>
      <c r="O1099">
        <v>0</v>
      </c>
      <c r="P1099" s="29" t="s">
        <v>29</v>
      </c>
      <c r="Q1099" s="28" t="s">
        <v>30</v>
      </c>
      <c r="R1099" s="28" t="s">
        <v>31</v>
      </c>
      <c r="S1099" s="28" t="s">
        <v>2025</v>
      </c>
      <c r="T1099" s="57" t="s">
        <v>3601</v>
      </c>
      <c r="U1099" s="57" t="s">
        <v>3602</v>
      </c>
      <c r="V1099" s="57" t="s">
        <v>8105</v>
      </c>
      <c r="W1099" s="30">
        <v>46051</v>
      </c>
      <c r="X1099" s="30">
        <v>46386</v>
      </c>
      <c r="Y1099" s="28">
        <v>2026</v>
      </c>
      <c r="Z1099" s="28" t="s">
        <v>533</v>
      </c>
      <c r="AA1099" s="28" t="s">
        <v>1095</v>
      </c>
      <c r="AB1099" s="28" t="s">
        <v>1096</v>
      </c>
      <c r="AC1099" s="28" t="s">
        <v>3603</v>
      </c>
      <c r="AD1099" s="48" t="s">
        <v>389</v>
      </c>
    </row>
    <row r="1100" spans="1:30" x14ac:dyDescent="0.25">
      <c r="A1100" s="27" t="s">
        <v>3337</v>
      </c>
      <c r="B1100" s="28">
        <v>13</v>
      </c>
      <c r="C1100" s="28" t="s">
        <v>27</v>
      </c>
      <c r="D1100" t="s">
        <v>2593</v>
      </c>
      <c r="E1100" s="28" t="s">
        <v>2613</v>
      </c>
      <c r="F1100" s="28">
        <v>5</v>
      </c>
      <c r="G1100" s="28" t="s">
        <v>25</v>
      </c>
      <c r="H1100" s="28">
        <v>9101</v>
      </c>
      <c r="I1100" s="28" t="s">
        <v>26</v>
      </c>
      <c r="J1100" s="28">
        <v>812</v>
      </c>
      <c r="K1100" s="28" t="s">
        <v>652</v>
      </c>
      <c r="L1100" s="41">
        <v>365</v>
      </c>
      <c r="M1100" s="44">
        <v>92</v>
      </c>
      <c r="N1100" s="6">
        <v>0.25209999999999999</v>
      </c>
      <c r="O1100">
        <v>0</v>
      </c>
      <c r="P1100" s="29" t="s">
        <v>29</v>
      </c>
      <c r="Q1100" s="28" t="s">
        <v>30</v>
      </c>
      <c r="R1100" s="28" t="s">
        <v>31</v>
      </c>
      <c r="S1100" s="28" t="s">
        <v>654</v>
      </c>
      <c r="T1100" s="57" t="s">
        <v>3601</v>
      </c>
      <c r="U1100" s="57" t="s">
        <v>3602</v>
      </c>
      <c r="V1100" s="57" t="s">
        <v>8105</v>
      </c>
      <c r="W1100" s="30">
        <v>46051</v>
      </c>
      <c r="X1100" s="30">
        <v>46386</v>
      </c>
      <c r="Y1100" s="28">
        <v>2026</v>
      </c>
      <c r="Z1100" s="28" t="s">
        <v>2280</v>
      </c>
      <c r="AA1100" s="28" t="s">
        <v>1095</v>
      </c>
      <c r="AB1100" s="28" t="s">
        <v>4821</v>
      </c>
      <c r="AC1100" s="28" t="s">
        <v>3603</v>
      </c>
      <c r="AD1100" s="48" t="s">
        <v>113</v>
      </c>
    </row>
    <row r="1101" spans="1:30" x14ac:dyDescent="0.25">
      <c r="A1101" s="27" t="s">
        <v>3337</v>
      </c>
      <c r="B1101" s="28">
        <v>13</v>
      </c>
      <c r="C1101" s="28" t="s">
        <v>27</v>
      </c>
      <c r="D1101" t="s">
        <v>2593</v>
      </c>
      <c r="E1101" s="28" t="s">
        <v>2594</v>
      </c>
      <c r="F1101" s="28">
        <v>5</v>
      </c>
      <c r="G1101" s="28" t="s">
        <v>25</v>
      </c>
      <c r="H1101" s="28">
        <v>9127</v>
      </c>
      <c r="I1101" s="28" t="s">
        <v>32</v>
      </c>
      <c r="J1101" s="28">
        <v>825</v>
      </c>
      <c r="K1101" s="28" t="s">
        <v>2024</v>
      </c>
      <c r="L1101" s="41">
        <v>2204</v>
      </c>
      <c r="M1101" s="44">
        <v>534</v>
      </c>
      <c r="N1101" s="6">
        <v>0.24229999999999999</v>
      </c>
      <c r="O1101">
        <v>0</v>
      </c>
      <c r="P1101" s="29" t="s">
        <v>29</v>
      </c>
      <c r="Q1101" s="28" t="s">
        <v>30</v>
      </c>
      <c r="R1101" s="28" t="s">
        <v>33</v>
      </c>
      <c r="S1101" s="28" t="s">
        <v>2025</v>
      </c>
      <c r="T1101" s="57" t="s">
        <v>8106</v>
      </c>
      <c r="U1101" s="57" t="s">
        <v>8107</v>
      </c>
      <c r="V1101" s="57" t="s">
        <v>8108</v>
      </c>
      <c r="W1101" s="30">
        <v>46051</v>
      </c>
      <c r="X1101" s="30">
        <v>46368</v>
      </c>
      <c r="Y1101" s="28">
        <v>2026</v>
      </c>
      <c r="Z1101" s="28" t="s">
        <v>2056</v>
      </c>
      <c r="AA1101" s="28" t="s">
        <v>2057</v>
      </c>
      <c r="AB1101" s="28" t="s">
        <v>2058</v>
      </c>
      <c r="AC1101" s="28" t="s">
        <v>4822</v>
      </c>
      <c r="AD1101" s="48" t="s">
        <v>1080</v>
      </c>
    </row>
    <row r="1102" spans="1:30" x14ac:dyDescent="0.25">
      <c r="A1102" s="27" t="s">
        <v>3337</v>
      </c>
      <c r="B1102" s="28">
        <v>13</v>
      </c>
      <c r="C1102" s="28" t="s">
        <v>27</v>
      </c>
      <c r="D1102" t="s">
        <v>2593</v>
      </c>
      <c r="E1102" s="28" t="s">
        <v>2613</v>
      </c>
      <c r="F1102" s="28">
        <v>5</v>
      </c>
      <c r="G1102" s="28" t="s">
        <v>25</v>
      </c>
      <c r="H1102" s="28">
        <v>9127</v>
      </c>
      <c r="I1102" s="28" t="s">
        <v>32</v>
      </c>
      <c r="J1102" s="28">
        <v>812</v>
      </c>
      <c r="K1102" s="28" t="s">
        <v>652</v>
      </c>
      <c r="L1102" s="41">
        <v>330</v>
      </c>
      <c r="M1102" s="44">
        <v>106</v>
      </c>
      <c r="N1102" s="6">
        <v>0.32119999999999999</v>
      </c>
      <c r="O1102">
        <v>0</v>
      </c>
      <c r="P1102" s="29" t="s">
        <v>29</v>
      </c>
      <c r="Q1102" s="28" t="s">
        <v>30</v>
      </c>
      <c r="R1102" s="28" t="s">
        <v>33</v>
      </c>
      <c r="S1102" s="28" t="s">
        <v>654</v>
      </c>
      <c r="T1102" s="57" t="s">
        <v>8106</v>
      </c>
      <c r="U1102" s="57" t="s">
        <v>8107</v>
      </c>
      <c r="V1102" s="57" t="s">
        <v>8108</v>
      </c>
      <c r="W1102" s="30">
        <v>46051</v>
      </c>
      <c r="X1102" s="30">
        <v>46368</v>
      </c>
      <c r="Y1102" s="28">
        <v>2026</v>
      </c>
      <c r="Z1102" s="28" t="s">
        <v>2094</v>
      </c>
      <c r="AA1102" s="28" t="s">
        <v>2057</v>
      </c>
      <c r="AB1102" s="28" t="s">
        <v>1149</v>
      </c>
      <c r="AC1102" s="28" t="s">
        <v>4822</v>
      </c>
      <c r="AD1102" s="48" t="s">
        <v>1080</v>
      </c>
    </row>
    <row r="1103" spans="1:30" x14ac:dyDescent="0.25">
      <c r="A1103" s="27" t="s">
        <v>3337</v>
      </c>
      <c r="B1103" s="28">
        <v>13</v>
      </c>
      <c r="C1103" s="28" t="s">
        <v>27</v>
      </c>
      <c r="D1103" t="s">
        <v>2593</v>
      </c>
      <c r="E1103" s="28" t="s">
        <v>2613</v>
      </c>
      <c r="F1103" s="28">
        <v>76</v>
      </c>
      <c r="G1103" s="28" t="s">
        <v>253</v>
      </c>
      <c r="H1103" s="28">
        <v>9228</v>
      </c>
      <c r="I1103" s="28" t="s">
        <v>260</v>
      </c>
      <c r="J1103" s="28">
        <v>812</v>
      </c>
      <c r="K1103" s="28" t="s">
        <v>652</v>
      </c>
      <c r="L1103" s="41">
        <v>791</v>
      </c>
      <c r="M1103" s="44">
        <v>106</v>
      </c>
      <c r="N1103" s="6">
        <v>0.13400000000000001</v>
      </c>
      <c r="O1103">
        <v>0</v>
      </c>
      <c r="P1103" s="29" t="s">
        <v>29</v>
      </c>
      <c r="Q1103" s="28" t="s">
        <v>255</v>
      </c>
      <c r="R1103" s="28" t="s">
        <v>262</v>
      </c>
      <c r="S1103" s="28" t="s">
        <v>654</v>
      </c>
      <c r="T1103" s="57" t="s">
        <v>7956</v>
      </c>
      <c r="U1103" s="57" t="s">
        <v>7957</v>
      </c>
      <c r="V1103" s="57" t="s">
        <v>7958</v>
      </c>
      <c r="W1103" s="30">
        <v>46023</v>
      </c>
      <c r="X1103" s="30">
        <v>46053</v>
      </c>
      <c r="Y1103" s="28">
        <v>2026</v>
      </c>
      <c r="Z1103" s="28" t="s">
        <v>1341</v>
      </c>
      <c r="AA1103" s="28" t="s">
        <v>492</v>
      </c>
      <c r="AB1103" s="28" t="s">
        <v>1342</v>
      </c>
      <c r="AC1103" s="28" t="s">
        <v>4823</v>
      </c>
      <c r="AD1103" s="48" t="s">
        <v>1343</v>
      </c>
    </row>
    <row r="1104" spans="1:30" x14ac:dyDescent="0.25">
      <c r="A1104" s="27" t="s">
        <v>3337</v>
      </c>
      <c r="B1104" s="28">
        <v>13</v>
      </c>
      <c r="C1104" s="28" t="s">
        <v>27</v>
      </c>
      <c r="D1104" t="s">
        <v>2593</v>
      </c>
      <c r="E1104" s="28" t="s">
        <v>2613</v>
      </c>
      <c r="F1104" s="28">
        <v>5</v>
      </c>
      <c r="G1104" s="28" t="s">
        <v>25</v>
      </c>
      <c r="H1104" s="28">
        <v>9202</v>
      </c>
      <c r="I1104" s="28" t="s">
        <v>37</v>
      </c>
      <c r="J1104" s="28">
        <v>812</v>
      </c>
      <c r="K1104" s="28" t="s">
        <v>652</v>
      </c>
      <c r="L1104" s="41">
        <v>558</v>
      </c>
      <c r="M1104" s="44">
        <v>170</v>
      </c>
      <c r="N1104" s="6">
        <v>0.30470000000000003</v>
      </c>
      <c r="O1104">
        <v>0</v>
      </c>
      <c r="P1104" s="29" t="s">
        <v>29</v>
      </c>
      <c r="Q1104" s="28" t="s">
        <v>30</v>
      </c>
      <c r="R1104" s="28" t="s">
        <v>38</v>
      </c>
      <c r="S1104" s="28" t="s">
        <v>654</v>
      </c>
      <c r="T1104" s="57" t="s">
        <v>8112</v>
      </c>
      <c r="U1104" s="57" t="s">
        <v>3611</v>
      </c>
      <c r="V1104" s="57" t="s">
        <v>8113</v>
      </c>
      <c r="W1104" s="30">
        <v>46051</v>
      </c>
      <c r="X1104" s="30">
        <v>46386</v>
      </c>
      <c r="Y1104" s="28">
        <v>2026</v>
      </c>
      <c r="Z1104" s="28" t="s">
        <v>4420</v>
      </c>
      <c r="AA1104" s="28" t="s">
        <v>4421</v>
      </c>
      <c r="AB1104" s="28" t="s">
        <v>4824</v>
      </c>
      <c r="AC1104" s="28" t="s">
        <v>4825</v>
      </c>
      <c r="AD1104" s="48" t="s">
        <v>4826</v>
      </c>
    </row>
    <row r="1105" spans="1:30" x14ac:dyDescent="0.25">
      <c r="A1105" s="27" t="s">
        <v>3337</v>
      </c>
      <c r="B1105" s="28">
        <v>13</v>
      </c>
      <c r="C1105" s="28" t="s">
        <v>27</v>
      </c>
      <c r="D1105" t="s">
        <v>2593</v>
      </c>
      <c r="E1105" s="28" t="s">
        <v>2594</v>
      </c>
      <c r="F1105" s="28">
        <v>5</v>
      </c>
      <c r="G1105" s="28" t="s">
        <v>25</v>
      </c>
      <c r="H1105" s="28">
        <v>9202</v>
      </c>
      <c r="I1105" s="28" t="s">
        <v>37</v>
      </c>
      <c r="J1105" s="28">
        <v>825</v>
      </c>
      <c r="K1105" s="28" t="s">
        <v>2024</v>
      </c>
      <c r="L1105" s="41">
        <v>1488</v>
      </c>
      <c r="M1105" s="44">
        <v>183</v>
      </c>
      <c r="N1105" s="6">
        <v>0.123</v>
      </c>
      <c r="O1105">
        <v>0</v>
      </c>
      <c r="P1105" s="29" t="s">
        <v>29</v>
      </c>
      <c r="Q1105" s="28" t="s">
        <v>30</v>
      </c>
      <c r="R1105" s="28" t="s">
        <v>38</v>
      </c>
      <c r="S1105" s="28" t="s">
        <v>2025</v>
      </c>
      <c r="T1105" s="57" t="s">
        <v>8112</v>
      </c>
      <c r="U1105" s="57" t="s">
        <v>3611</v>
      </c>
      <c r="V1105" s="57" t="s">
        <v>8113</v>
      </c>
      <c r="W1105" s="30">
        <v>46051</v>
      </c>
      <c r="X1105" s="30">
        <v>46368</v>
      </c>
      <c r="Y1105" s="28">
        <v>2026</v>
      </c>
      <c r="Z1105" s="28" t="s">
        <v>4420</v>
      </c>
      <c r="AA1105" s="28" t="s">
        <v>4827</v>
      </c>
      <c r="AB1105" s="28" t="s">
        <v>4828</v>
      </c>
      <c r="AC1105" s="28" t="s">
        <v>4829</v>
      </c>
      <c r="AD1105" s="48" t="s">
        <v>4830</v>
      </c>
    </row>
    <row r="1106" spans="1:30" x14ac:dyDescent="0.25">
      <c r="A1106" s="27" t="s">
        <v>3337</v>
      </c>
      <c r="B1106" s="28">
        <v>13</v>
      </c>
      <c r="C1106" s="28" t="s">
        <v>27</v>
      </c>
      <c r="D1106" t="s">
        <v>2593</v>
      </c>
      <c r="E1106" s="28" t="s">
        <v>2594</v>
      </c>
      <c r="F1106" s="28">
        <v>5</v>
      </c>
      <c r="G1106" s="28" t="s">
        <v>25</v>
      </c>
      <c r="H1106" s="28">
        <v>9205</v>
      </c>
      <c r="I1106" s="28" t="s">
        <v>46</v>
      </c>
      <c r="J1106" s="28">
        <v>825</v>
      </c>
      <c r="K1106" s="28" t="s">
        <v>2024</v>
      </c>
      <c r="L1106" s="41">
        <v>2033</v>
      </c>
      <c r="M1106" s="44">
        <v>887</v>
      </c>
      <c r="N1106" s="6">
        <v>0.43630000000000002</v>
      </c>
      <c r="O1106">
        <v>0</v>
      </c>
      <c r="P1106" s="29" t="s">
        <v>29</v>
      </c>
      <c r="Q1106" s="28" t="s">
        <v>30</v>
      </c>
      <c r="R1106" s="28" t="s">
        <v>48</v>
      </c>
      <c r="S1106" s="28" t="s">
        <v>2025</v>
      </c>
      <c r="T1106" s="57" t="s">
        <v>3626</v>
      </c>
      <c r="U1106" s="57" t="s">
        <v>3627</v>
      </c>
      <c r="V1106" s="57" t="s">
        <v>8114</v>
      </c>
      <c r="W1106" s="30">
        <v>46051</v>
      </c>
      <c r="X1106" s="30">
        <v>46368</v>
      </c>
      <c r="Y1106" s="28">
        <v>2026</v>
      </c>
      <c r="Z1106" s="28" t="s">
        <v>4831</v>
      </c>
      <c r="AA1106" s="28" t="s">
        <v>4832</v>
      </c>
      <c r="AB1106" s="28" t="s">
        <v>1081</v>
      </c>
      <c r="AC1106" s="28" t="s">
        <v>4833</v>
      </c>
      <c r="AD1106" s="48" t="s">
        <v>4496</v>
      </c>
    </row>
    <row r="1107" spans="1:30" x14ac:dyDescent="0.25">
      <c r="A1107" s="27" t="s">
        <v>3337</v>
      </c>
      <c r="B1107" s="28">
        <v>13</v>
      </c>
      <c r="C1107" s="28" t="s">
        <v>27</v>
      </c>
      <c r="D1107" t="s">
        <v>2593</v>
      </c>
      <c r="E1107" s="28" t="s">
        <v>2613</v>
      </c>
      <c r="F1107" s="28">
        <v>5</v>
      </c>
      <c r="G1107" s="28" t="s">
        <v>25</v>
      </c>
      <c r="H1107" s="28">
        <v>9205</v>
      </c>
      <c r="I1107" s="28" t="s">
        <v>46</v>
      </c>
      <c r="J1107" s="28">
        <v>812</v>
      </c>
      <c r="K1107" s="28" t="s">
        <v>652</v>
      </c>
      <c r="L1107" s="41">
        <v>420</v>
      </c>
      <c r="M1107" s="44">
        <v>139</v>
      </c>
      <c r="N1107" s="6">
        <v>0.33100000000000002</v>
      </c>
      <c r="O1107">
        <v>0</v>
      </c>
      <c r="P1107" s="29" t="s">
        <v>29</v>
      </c>
      <c r="Q1107" s="28" t="s">
        <v>30</v>
      </c>
      <c r="R1107" s="28" t="s">
        <v>48</v>
      </c>
      <c r="S1107" s="28" t="s">
        <v>654</v>
      </c>
      <c r="T1107" s="57" t="s">
        <v>3626</v>
      </c>
      <c r="U1107" s="57" t="s">
        <v>3627</v>
      </c>
      <c r="V1107" s="57" t="s">
        <v>8114</v>
      </c>
      <c r="W1107" s="30">
        <v>46051</v>
      </c>
      <c r="X1107" s="30">
        <v>46368</v>
      </c>
      <c r="Y1107" s="28">
        <v>2026</v>
      </c>
      <c r="Z1107" s="28" t="s">
        <v>4831</v>
      </c>
      <c r="AA1107" s="28" t="s">
        <v>4832</v>
      </c>
      <c r="AB1107" s="28" t="s">
        <v>1081</v>
      </c>
      <c r="AC1107" s="28" t="s">
        <v>4470</v>
      </c>
      <c r="AD1107" s="48" t="s">
        <v>2575</v>
      </c>
    </row>
    <row r="1108" spans="1:30" x14ac:dyDescent="0.25">
      <c r="A1108" s="27" t="s">
        <v>3337</v>
      </c>
      <c r="B1108" s="28">
        <v>13</v>
      </c>
      <c r="C1108" s="28" t="s">
        <v>27</v>
      </c>
      <c r="D1108" t="s">
        <v>2593</v>
      </c>
      <c r="E1108" s="28" t="s">
        <v>2594</v>
      </c>
      <c r="F1108" s="28">
        <v>5</v>
      </c>
      <c r="G1108" s="28" t="s">
        <v>25</v>
      </c>
      <c r="H1108" s="28">
        <v>9402</v>
      </c>
      <c r="I1108" s="28" t="s">
        <v>75</v>
      </c>
      <c r="J1108" s="28">
        <v>825</v>
      </c>
      <c r="K1108" s="28" t="s">
        <v>2024</v>
      </c>
      <c r="L1108" s="41">
        <v>2116</v>
      </c>
      <c r="M1108" s="44">
        <v>1022</v>
      </c>
      <c r="N1108" s="6">
        <v>0.48299999999999998</v>
      </c>
      <c r="O1108">
        <v>0</v>
      </c>
      <c r="P1108" s="29" t="s">
        <v>29</v>
      </c>
      <c r="Q1108" s="28" t="s">
        <v>30</v>
      </c>
      <c r="R1108" s="28" t="s">
        <v>76</v>
      </c>
      <c r="S1108" s="28" t="s">
        <v>2025</v>
      </c>
      <c r="T1108" s="57" t="s">
        <v>8117</v>
      </c>
      <c r="U1108" s="57" t="s">
        <v>8118</v>
      </c>
      <c r="V1108" s="57" t="s">
        <v>8119</v>
      </c>
      <c r="W1108" s="30">
        <v>46037</v>
      </c>
      <c r="X1108" s="30">
        <v>46386</v>
      </c>
      <c r="Y1108" s="28">
        <v>2026</v>
      </c>
      <c r="Z1108" s="28" t="s">
        <v>1110</v>
      </c>
      <c r="AA1108" s="28" t="s">
        <v>2060</v>
      </c>
      <c r="AB1108" s="28" t="s">
        <v>41</v>
      </c>
      <c r="AC1108" s="28" t="s">
        <v>4474</v>
      </c>
      <c r="AD1108" s="48" t="s">
        <v>1535</v>
      </c>
    </row>
    <row r="1109" spans="1:30" x14ac:dyDescent="0.25">
      <c r="A1109" s="27" t="s">
        <v>3337</v>
      </c>
      <c r="B1109" s="28">
        <v>13</v>
      </c>
      <c r="C1109" s="28" t="s">
        <v>27</v>
      </c>
      <c r="D1109" t="s">
        <v>2593</v>
      </c>
      <c r="E1109" s="28" t="s">
        <v>2613</v>
      </c>
      <c r="F1109" s="28">
        <v>5</v>
      </c>
      <c r="G1109" s="28" t="s">
        <v>25</v>
      </c>
      <c r="H1109" s="28">
        <v>9402</v>
      </c>
      <c r="I1109" s="28" t="s">
        <v>75</v>
      </c>
      <c r="J1109" s="28">
        <v>812</v>
      </c>
      <c r="K1109" s="28" t="s">
        <v>652</v>
      </c>
      <c r="L1109" s="41">
        <v>469</v>
      </c>
      <c r="M1109" s="44">
        <v>180</v>
      </c>
      <c r="N1109" s="6">
        <v>0.38379999999999997</v>
      </c>
      <c r="O1109">
        <v>0</v>
      </c>
      <c r="P1109" s="29" t="s">
        <v>29</v>
      </c>
      <c r="Q1109" s="28" t="s">
        <v>30</v>
      </c>
      <c r="R1109" s="28" t="s">
        <v>76</v>
      </c>
      <c r="S1109" s="28" t="s">
        <v>654</v>
      </c>
      <c r="T1109" s="57" t="s">
        <v>8117</v>
      </c>
      <c r="U1109" s="57" t="s">
        <v>8118</v>
      </c>
      <c r="V1109" s="57" t="s">
        <v>8119</v>
      </c>
      <c r="W1109" s="30">
        <v>46037</v>
      </c>
      <c r="X1109" s="30">
        <v>46386</v>
      </c>
      <c r="Y1109" s="28">
        <v>2026</v>
      </c>
      <c r="Z1109" s="28" t="s">
        <v>1110</v>
      </c>
      <c r="AA1109" s="28" t="s">
        <v>1111</v>
      </c>
      <c r="AB1109" s="28" t="s">
        <v>1112</v>
      </c>
      <c r="AC1109" s="28" t="s">
        <v>4474</v>
      </c>
      <c r="AD1109" s="48" t="s">
        <v>1535</v>
      </c>
    </row>
    <row r="1110" spans="1:30" x14ac:dyDescent="0.25">
      <c r="A1110" s="27" t="s">
        <v>3337</v>
      </c>
      <c r="B1110" s="28">
        <v>13</v>
      </c>
      <c r="C1110" s="28" t="s">
        <v>27</v>
      </c>
      <c r="D1110" t="s">
        <v>2593</v>
      </c>
      <c r="E1110" s="28" t="s">
        <v>2594</v>
      </c>
      <c r="F1110" s="28">
        <v>5</v>
      </c>
      <c r="G1110" s="28" t="s">
        <v>25</v>
      </c>
      <c r="H1110" s="28">
        <v>9502</v>
      </c>
      <c r="I1110" s="28" t="s">
        <v>87</v>
      </c>
      <c r="J1110" s="28">
        <v>825</v>
      </c>
      <c r="K1110" s="28" t="s">
        <v>2024</v>
      </c>
      <c r="L1110" s="41">
        <v>11145</v>
      </c>
      <c r="M1110" s="44">
        <v>2485</v>
      </c>
      <c r="N1110" s="6">
        <v>0.223</v>
      </c>
      <c r="O1110">
        <v>0</v>
      </c>
      <c r="P1110" s="29" t="s">
        <v>29</v>
      </c>
      <c r="Q1110" s="28" t="s">
        <v>30</v>
      </c>
      <c r="R1110" s="28" t="s">
        <v>88</v>
      </c>
      <c r="S1110" s="28" t="s">
        <v>2025</v>
      </c>
      <c r="T1110" s="57" t="s">
        <v>8120</v>
      </c>
      <c r="U1110" s="57" t="s">
        <v>3644</v>
      </c>
      <c r="V1110" s="57" t="s">
        <v>8121</v>
      </c>
      <c r="W1110" s="30">
        <v>46048</v>
      </c>
      <c r="X1110" s="30">
        <v>46368</v>
      </c>
      <c r="Y1110" s="28">
        <v>2026</v>
      </c>
      <c r="Z1110" s="28" t="s">
        <v>3645</v>
      </c>
      <c r="AA1110" s="28" t="s">
        <v>3646</v>
      </c>
      <c r="AB1110" s="28" t="s">
        <v>3647</v>
      </c>
      <c r="AC1110" s="28" t="s">
        <v>4476</v>
      </c>
      <c r="AD1110" s="48" t="s">
        <v>2575</v>
      </c>
    </row>
    <row r="1111" spans="1:30" x14ac:dyDescent="0.25">
      <c r="A1111" s="27" t="s">
        <v>3337</v>
      </c>
      <c r="B1111" s="28">
        <v>13</v>
      </c>
      <c r="C1111" s="28" t="s">
        <v>27</v>
      </c>
      <c r="D1111" t="s">
        <v>2593</v>
      </c>
      <c r="E1111" s="28" t="s">
        <v>2613</v>
      </c>
      <c r="F1111" s="28">
        <v>5</v>
      </c>
      <c r="G1111" s="28" t="s">
        <v>25</v>
      </c>
      <c r="H1111" s="28">
        <v>9502</v>
      </c>
      <c r="I1111" s="28" t="s">
        <v>87</v>
      </c>
      <c r="J1111" s="28">
        <v>812</v>
      </c>
      <c r="K1111" s="28" t="s">
        <v>652</v>
      </c>
      <c r="L1111" s="41">
        <v>487</v>
      </c>
      <c r="M1111" s="44">
        <v>116</v>
      </c>
      <c r="N1111" s="6">
        <v>0.2382</v>
      </c>
      <c r="O1111">
        <v>0</v>
      </c>
      <c r="P1111" s="29" t="s">
        <v>29</v>
      </c>
      <c r="Q1111" s="28" t="s">
        <v>30</v>
      </c>
      <c r="R1111" s="28" t="s">
        <v>88</v>
      </c>
      <c r="S1111" s="28" t="s">
        <v>654</v>
      </c>
      <c r="T1111" s="57" t="s">
        <v>8120</v>
      </c>
      <c r="U1111" s="57" t="s">
        <v>3644</v>
      </c>
      <c r="V1111" s="57" t="s">
        <v>8121</v>
      </c>
      <c r="W1111" s="30">
        <v>46048</v>
      </c>
      <c r="X1111" s="30">
        <v>46368</v>
      </c>
      <c r="Y1111" s="28">
        <v>2026</v>
      </c>
      <c r="Z1111" s="28" t="s">
        <v>3645</v>
      </c>
      <c r="AA1111" s="28" t="s">
        <v>3646</v>
      </c>
      <c r="AB1111" s="28" t="s">
        <v>3647</v>
      </c>
      <c r="AC1111" s="28" t="s">
        <v>4476</v>
      </c>
      <c r="AD1111" s="48" t="s">
        <v>2575</v>
      </c>
    </row>
    <row r="1112" spans="1:30" x14ac:dyDescent="0.25">
      <c r="A1112" s="27" t="s">
        <v>3337</v>
      </c>
      <c r="B1112" s="28">
        <v>13</v>
      </c>
      <c r="C1112" s="28" t="s">
        <v>27</v>
      </c>
      <c r="D1112" t="s">
        <v>2593</v>
      </c>
      <c r="E1112" s="28" t="s">
        <v>2594</v>
      </c>
      <c r="F1112" s="28">
        <v>5</v>
      </c>
      <c r="G1112" s="28" t="s">
        <v>25</v>
      </c>
      <c r="H1112" s="28">
        <v>9503</v>
      </c>
      <c r="I1112" s="28" t="s">
        <v>92</v>
      </c>
      <c r="J1112" s="28">
        <v>825</v>
      </c>
      <c r="K1112" s="28" t="s">
        <v>2024</v>
      </c>
      <c r="L1112" s="41">
        <v>9323</v>
      </c>
      <c r="M1112" s="44">
        <v>1522</v>
      </c>
      <c r="N1112" s="6">
        <v>0.1633</v>
      </c>
      <c r="O1112">
        <v>0</v>
      </c>
      <c r="P1112" s="29" t="s">
        <v>29</v>
      </c>
      <c r="Q1112" s="28" t="s">
        <v>30</v>
      </c>
      <c r="R1112" s="28" t="s">
        <v>94</v>
      </c>
      <c r="S1112" s="28" t="s">
        <v>2025</v>
      </c>
      <c r="T1112" s="57" t="s">
        <v>8071</v>
      </c>
      <c r="U1112" s="57" t="s">
        <v>8072</v>
      </c>
      <c r="V1112" s="57" t="s">
        <v>8073</v>
      </c>
      <c r="W1112" s="30">
        <v>46051</v>
      </c>
      <c r="X1112" s="30">
        <v>46368</v>
      </c>
      <c r="Y1112" s="28">
        <v>2026</v>
      </c>
      <c r="Z1112" s="28" t="s">
        <v>2061</v>
      </c>
      <c r="AA1112" s="28" t="s">
        <v>1165</v>
      </c>
      <c r="AB1112" s="28" t="s">
        <v>1535</v>
      </c>
      <c r="AC1112" s="28" t="s">
        <v>369</v>
      </c>
      <c r="AD1112" s="48" t="s">
        <v>1080</v>
      </c>
    </row>
    <row r="1113" spans="1:30" x14ac:dyDescent="0.25">
      <c r="A1113" s="27" t="s">
        <v>3337</v>
      </c>
      <c r="B1113" s="28">
        <v>13</v>
      </c>
      <c r="C1113" s="28" t="s">
        <v>27</v>
      </c>
      <c r="D1113" t="s">
        <v>2593</v>
      </c>
      <c r="E1113" s="28" t="s">
        <v>2613</v>
      </c>
      <c r="F1113" s="28">
        <v>5</v>
      </c>
      <c r="G1113" s="28" t="s">
        <v>25</v>
      </c>
      <c r="H1113" s="28">
        <v>9503</v>
      </c>
      <c r="I1113" s="28" t="s">
        <v>92</v>
      </c>
      <c r="J1113" s="28">
        <v>812</v>
      </c>
      <c r="K1113" s="28" t="s">
        <v>652</v>
      </c>
      <c r="L1113" s="41">
        <v>603</v>
      </c>
      <c r="M1113" s="44">
        <v>291</v>
      </c>
      <c r="N1113" s="6">
        <v>0.48259999999999997</v>
      </c>
      <c r="O1113">
        <v>0</v>
      </c>
      <c r="P1113" s="29" t="s">
        <v>29</v>
      </c>
      <c r="Q1113" s="28" t="s">
        <v>30</v>
      </c>
      <c r="R1113" s="28" t="s">
        <v>94</v>
      </c>
      <c r="S1113" s="28" t="s">
        <v>654</v>
      </c>
      <c r="T1113" s="57" t="s">
        <v>8071</v>
      </c>
      <c r="U1113" s="57" t="s">
        <v>8072</v>
      </c>
      <c r="V1113" s="57" t="s">
        <v>8073</v>
      </c>
      <c r="W1113" s="30">
        <v>46051</v>
      </c>
      <c r="X1113" s="30">
        <v>46368</v>
      </c>
      <c r="Y1113" s="28">
        <v>2026</v>
      </c>
      <c r="Z1113" s="28" t="s">
        <v>2292</v>
      </c>
      <c r="AA1113" s="28" t="s">
        <v>4834</v>
      </c>
      <c r="AB1113" s="28" t="s">
        <v>4835</v>
      </c>
      <c r="AC1113" s="28" t="s">
        <v>4836</v>
      </c>
      <c r="AD1113" s="48" t="s">
        <v>2575</v>
      </c>
    </row>
    <row r="1114" spans="1:30" x14ac:dyDescent="0.25">
      <c r="A1114" s="27" t="s">
        <v>3337</v>
      </c>
      <c r="B1114" s="28">
        <v>13</v>
      </c>
      <c r="C1114" s="28" t="s">
        <v>27</v>
      </c>
      <c r="D1114" t="s">
        <v>2593</v>
      </c>
      <c r="E1114" s="28" t="s">
        <v>2594</v>
      </c>
      <c r="F1114" s="28">
        <v>5</v>
      </c>
      <c r="G1114" s="28" t="s">
        <v>25</v>
      </c>
      <c r="H1114" s="28">
        <v>9549</v>
      </c>
      <c r="I1114" s="28" t="s">
        <v>100</v>
      </c>
      <c r="J1114" s="28">
        <v>825</v>
      </c>
      <c r="K1114" s="28" t="s">
        <v>2024</v>
      </c>
      <c r="L1114" s="41">
        <v>12503</v>
      </c>
      <c r="M1114" s="44">
        <v>5223</v>
      </c>
      <c r="N1114" s="6">
        <v>0.41770000000000002</v>
      </c>
      <c r="O1114">
        <v>0</v>
      </c>
      <c r="P1114" s="29" t="s">
        <v>29</v>
      </c>
      <c r="Q1114" s="28" t="s">
        <v>30</v>
      </c>
      <c r="R1114" s="28" t="s">
        <v>101</v>
      </c>
      <c r="S1114" s="28" t="s">
        <v>2025</v>
      </c>
      <c r="T1114" s="57" t="s">
        <v>8122</v>
      </c>
      <c r="U1114" s="57" t="s">
        <v>8123</v>
      </c>
      <c r="V1114" s="57" t="s">
        <v>8124</v>
      </c>
      <c r="W1114" s="30">
        <v>46023</v>
      </c>
      <c r="X1114" s="30">
        <v>46386</v>
      </c>
      <c r="Y1114" s="28">
        <v>2026</v>
      </c>
      <c r="Z1114" s="28" t="s">
        <v>1844</v>
      </c>
      <c r="AA1114" s="28" t="s">
        <v>1122</v>
      </c>
      <c r="AB1114" s="28" t="s">
        <v>1826</v>
      </c>
      <c r="AC1114" s="28" t="s">
        <v>483</v>
      </c>
      <c r="AD1114" s="48" t="s">
        <v>1126</v>
      </c>
    </row>
    <row r="1115" spans="1:30" x14ac:dyDescent="0.25">
      <c r="A1115" s="27" t="s">
        <v>3337</v>
      </c>
      <c r="B1115" s="28">
        <v>13</v>
      </c>
      <c r="C1115" s="28" t="s">
        <v>27</v>
      </c>
      <c r="D1115" t="s">
        <v>2593</v>
      </c>
      <c r="E1115" s="28" t="s">
        <v>2613</v>
      </c>
      <c r="F1115" s="28">
        <v>5</v>
      </c>
      <c r="G1115" s="28" t="s">
        <v>25</v>
      </c>
      <c r="H1115" s="28">
        <v>9549</v>
      </c>
      <c r="I1115" s="28" t="s">
        <v>100</v>
      </c>
      <c r="J1115" s="28">
        <v>812</v>
      </c>
      <c r="K1115" s="28" t="s">
        <v>652</v>
      </c>
      <c r="L1115" s="41">
        <v>608</v>
      </c>
      <c r="M1115" s="44">
        <v>245</v>
      </c>
      <c r="N1115" s="6">
        <v>0.40300000000000002</v>
      </c>
      <c r="O1115">
        <v>0</v>
      </c>
      <c r="P1115" s="29" t="s">
        <v>29</v>
      </c>
      <c r="Q1115" s="28" t="s">
        <v>30</v>
      </c>
      <c r="R1115" s="28" t="s">
        <v>101</v>
      </c>
      <c r="S1115" s="28" t="s">
        <v>654</v>
      </c>
      <c r="T1115" s="57" t="s">
        <v>8122</v>
      </c>
      <c r="U1115" s="57" t="s">
        <v>8123</v>
      </c>
      <c r="V1115" s="57" t="s">
        <v>8124</v>
      </c>
      <c r="W1115" s="30">
        <v>46023</v>
      </c>
      <c r="X1115" s="30">
        <v>46386</v>
      </c>
      <c r="Y1115" s="28">
        <v>2026</v>
      </c>
      <c r="Z1115" s="28" t="s">
        <v>2295</v>
      </c>
      <c r="AA1115" s="28" t="s">
        <v>1122</v>
      </c>
      <c r="AB1115" s="28" t="s">
        <v>1178</v>
      </c>
      <c r="AC1115" s="28" t="s">
        <v>1181</v>
      </c>
      <c r="AD1115" s="48" t="s">
        <v>2575</v>
      </c>
    </row>
    <row r="1116" spans="1:30" x14ac:dyDescent="0.25">
      <c r="A1116" s="27" t="s">
        <v>3337</v>
      </c>
      <c r="B1116" s="28">
        <v>13</v>
      </c>
      <c r="C1116" s="28" t="s">
        <v>27</v>
      </c>
      <c r="D1116" t="s">
        <v>2593</v>
      </c>
      <c r="E1116" s="28" t="s">
        <v>2613</v>
      </c>
      <c r="F1116" s="28">
        <v>11</v>
      </c>
      <c r="G1116" s="28" t="s">
        <v>133</v>
      </c>
      <c r="H1116" s="28">
        <v>9209</v>
      </c>
      <c r="I1116" s="28" t="s">
        <v>134</v>
      </c>
      <c r="J1116" s="28">
        <v>812</v>
      </c>
      <c r="K1116" s="28" t="s">
        <v>652</v>
      </c>
      <c r="L1116" s="41">
        <v>465</v>
      </c>
      <c r="M1116" s="44">
        <v>102</v>
      </c>
      <c r="N1116" s="6">
        <v>0.21940000000000001</v>
      </c>
      <c r="O1116">
        <v>0</v>
      </c>
      <c r="P1116" s="29" t="s">
        <v>29</v>
      </c>
      <c r="Q1116" s="28" t="s">
        <v>135</v>
      </c>
      <c r="R1116" s="28" t="s">
        <v>136</v>
      </c>
      <c r="S1116" s="28" t="s">
        <v>654</v>
      </c>
      <c r="T1116" s="57" t="s">
        <v>8247</v>
      </c>
      <c r="U1116" s="57" t="s">
        <v>8248</v>
      </c>
      <c r="V1116" s="57" t="s">
        <v>8249</v>
      </c>
      <c r="W1116" s="30">
        <v>46051</v>
      </c>
      <c r="X1116" s="30">
        <v>46368</v>
      </c>
      <c r="Y1116" s="28">
        <v>2026</v>
      </c>
      <c r="Z1116" s="28" t="s">
        <v>4837</v>
      </c>
      <c r="AA1116" s="28" t="s">
        <v>4838</v>
      </c>
      <c r="AB1116" s="28" t="s">
        <v>4839</v>
      </c>
      <c r="AC1116" s="28" t="s">
        <v>4840</v>
      </c>
      <c r="AD1116" s="48" t="s">
        <v>2575</v>
      </c>
    </row>
    <row r="1117" spans="1:30" x14ac:dyDescent="0.25">
      <c r="A1117" s="27" t="s">
        <v>3337</v>
      </c>
      <c r="B1117" s="28">
        <v>13</v>
      </c>
      <c r="C1117" s="28" t="s">
        <v>27</v>
      </c>
      <c r="D1117" t="s">
        <v>2593</v>
      </c>
      <c r="E1117" s="28" t="s">
        <v>2594</v>
      </c>
      <c r="F1117" s="28">
        <v>11</v>
      </c>
      <c r="G1117" s="28" t="s">
        <v>133</v>
      </c>
      <c r="H1117" s="28">
        <v>9212</v>
      </c>
      <c r="I1117" s="28" t="s">
        <v>147</v>
      </c>
      <c r="J1117" s="28">
        <v>825</v>
      </c>
      <c r="K1117" s="28" t="s">
        <v>2024</v>
      </c>
      <c r="L1117" s="41">
        <v>465</v>
      </c>
      <c r="M1117" s="44">
        <v>224</v>
      </c>
      <c r="N1117" s="6">
        <v>0.48170000000000002</v>
      </c>
      <c r="O1117">
        <v>0</v>
      </c>
      <c r="P1117" s="29" t="s">
        <v>29</v>
      </c>
      <c r="Q1117" s="28" t="s">
        <v>135</v>
      </c>
      <c r="R1117" s="28" t="s">
        <v>148</v>
      </c>
      <c r="S1117" s="28" t="s">
        <v>2025</v>
      </c>
      <c r="T1117" s="57" t="s">
        <v>8197</v>
      </c>
      <c r="U1117" s="57" t="s">
        <v>8198</v>
      </c>
      <c r="V1117" s="57" t="s">
        <v>8199</v>
      </c>
      <c r="W1117" s="30">
        <v>46051</v>
      </c>
      <c r="X1117" s="30">
        <v>46371</v>
      </c>
      <c r="Y1117" s="28">
        <v>2026</v>
      </c>
      <c r="Z1117" s="28" t="s">
        <v>4841</v>
      </c>
      <c r="AA1117" s="28" t="s">
        <v>4487</v>
      </c>
      <c r="AB1117" s="28" t="s">
        <v>4488</v>
      </c>
      <c r="AC1117" s="28" t="s">
        <v>3831</v>
      </c>
      <c r="AD1117" s="48" t="s">
        <v>3832</v>
      </c>
    </row>
    <row r="1118" spans="1:30" x14ac:dyDescent="0.25">
      <c r="A1118" s="27" t="s">
        <v>3337</v>
      </c>
      <c r="B1118" s="28">
        <v>13</v>
      </c>
      <c r="C1118" s="28" t="s">
        <v>27</v>
      </c>
      <c r="D1118" t="s">
        <v>2593</v>
      </c>
      <c r="E1118" s="28" t="s">
        <v>2613</v>
      </c>
      <c r="F1118" s="28">
        <v>11</v>
      </c>
      <c r="G1118" s="28" t="s">
        <v>133</v>
      </c>
      <c r="H1118" s="28">
        <v>9212</v>
      </c>
      <c r="I1118" s="28" t="s">
        <v>147</v>
      </c>
      <c r="J1118" s="28">
        <v>812</v>
      </c>
      <c r="K1118" s="28" t="s">
        <v>652</v>
      </c>
      <c r="L1118" s="41">
        <v>825</v>
      </c>
      <c r="M1118" s="44">
        <v>282</v>
      </c>
      <c r="N1118" s="6">
        <v>0.34179999999999999</v>
      </c>
      <c r="O1118">
        <v>0</v>
      </c>
      <c r="P1118" s="29" t="s">
        <v>29</v>
      </c>
      <c r="Q1118" s="28" t="s">
        <v>135</v>
      </c>
      <c r="R1118" s="28" t="s">
        <v>148</v>
      </c>
      <c r="S1118" s="28" t="s">
        <v>654</v>
      </c>
      <c r="T1118" s="57" t="s">
        <v>8197</v>
      </c>
      <c r="U1118" s="57" t="s">
        <v>8198</v>
      </c>
      <c r="V1118" s="57" t="s">
        <v>8199</v>
      </c>
      <c r="W1118" s="30">
        <v>46051</v>
      </c>
      <c r="X1118" s="30">
        <v>46371</v>
      </c>
      <c r="Y1118" s="28">
        <v>2026</v>
      </c>
      <c r="Z1118" s="28" t="s">
        <v>4841</v>
      </c>
      <c r="AA1118" s="28" t="s">
        <v>4487</v>
      </c>
      <c r="AB1118" s="28" t="s">
        <v>4488</v>
      </c>
      <c r="AC1118" s="28" t="s">
        <v>3831</v>
      </c>
      <c r="AD1118" s="48" t="s">
        <v>3832</v>
      </c>
    </row>
    <row r="1119" spans="1:30" x14ac:dyDescent="0.25">
      <c r="A1119" s="27" t="s">
        <v>3337</v>
      </c>
      <c r="B1119" s="28">
        <v>13</v>
      </c>
      <c r="C1119" s="28" t="s">
        <v>27</v>
      </c>
      <c r="D1119" t="s">
        <v>2593</v>
      </c>
      <c r="E1119" s="28" t="s">
        <v>2594</v>
      </c>
      <c r="F1119" s="28">
        <v>13</v>
      </c>
      <c r="G1119" s="28" t="s">
        <v>102</v>
      </c>
      <c r="H1119" s="28">
        <v>9105</v>
      </c>
      <c r="I1119" s="28" t="s">
        <v>341</v>
      </c>
      <c r="J1119" s="28">
        <v>825</v>
      </c>
      <c r="K1119" s="28" t="s">
        <v>2024</v>
      </c>
      <c r="L1119" s="41">
        <v>8258</v>
      </c>
      <c r="M1119" s="44">
        <v>2158</v>
      </c>
      <c r="N1119" s="6">
        <v>0.26129999999999998</v>
      </c>
      <c r="O1119">
        <v>0</v>
      </c>
      <c r="P1119" s="29" t="s">
        <v>29</v>
      </c>
      <c r="Q1119" s="28" t="s">
        <v>104</v>
      </c>
      <c r="R1119" s="28" t="s">
        <v>342</v>
      </c>
      <c r="S1119" s="28" t="s">
        <v>2025</v>
      </c>
      <c r="T1119" s="57" t="s">
        <v>8125</v>
      </c>
      <c r="U1119" s="57" t="s">
        <v>8126</v>
      </c>
      <c r="V1119" s="57" t="s">
        <v>8127</v>
      </c>
      <c r="W1119" s="30">
        <v>46037</v>
      </c>
      <c r="X1119" s="30">
        <v>46386</v>
      </c>
      <c r="Y1119" s="28">
        <v>2026</v>
      </c>
      <c r="Z1119" s="28" t="s">
        <v>4842</v>
      </c>
      <c r="AA1119" s="28" t="s">
        <v>3652</v>
      </c>
      <c r="AB1119" s="28" t="s">
        <v>194</v>
      </c>
      <c r="AC1119" s="28" t="s">
        <v>4843</v>
      </c>
      <c r="AD1119" s="48" t="s">
        <v>4844</v>
      </c>
    </row>
    <row r="1120" spans="1:30" x14ac:dyDescent="0.25">
      <c r="A1120" s="27" t="s">
        <v>3337</v>
      </c>
      <c r="B1120" s="28">
        <v>13</v>
      </c>
      <c r="C1120" s="28" t="s">
        <v>27</v>
      </c>
      <c r="D1120" t="s">
        <v>2593</v>
      </c>
      <c r="E1120" s="28" t="s">
        <v>2613</v>
      </c>
      <c r="F1120" s="28">
        <v>13</v>
      </c>
      <c r="G1120" s="28" t="s">
        <v>102</v>
      </c>
      <c r="H1120" s="28">
        <v>9105</v>
      </c>
      <c r="I1120" s="28" t="s">
        <v>341</v>
      </c>
      <c r="J1120" s="28">
        <v>812</v>
      </c>
      <c r="K1120" s="28" t="s">
        <v>652</v>
      </c>
      <c r="L1120" s="41">
        <v>2427</v>
      </c>
      <c r="M1120" s="44">
        <v>679</v>
      </c>
      <c r="N1120" s="6">
        <v>0.27979999999999999</v>
      </c>
      <c r="O1120">
        <v>0</v>
      </c>
      <c r="P1120" s="29" t="s">
        <v>29</v>
      </c>
      <c r="Q1120" s="28" t="s">
        <v>104</v>
      </c>
      <c r="R1120" s="28" t="s">
        <v>342</v>
      </c>
      <c r="S1120" s="28" t="s">
        <v>654</v>
      </c>
      <c r="T1120" s="57" t="s">
        <v>8125</v>
      </c>
      <c r="U1120" s="57" t="s">
        <v>8126</v>
      </c>
      <c r="V1120" s="57" t="s">
        <v>8127</v>
      </c>
      <c r="W1120" s="30">
        <v>46037</v>
      </c>
      <c r="X1120" s="30">
        <v>46386</v>
      </c>
      <c r="Y1120" s="28">
        <v>2026</v>
      </c>
      <c r="Z1120" s="28" t="s">
        <v>4845</v>
      </c>
      <c r="AA1120" s="28" t="s">
        <v>3652</v>
      </c>
      <c r="AB1120" s="28" t="s">
        <v>194</v>
      </c>
      <c r="AC1120" s="28" t="s">
        <v>4846</v>
      </c>
      <c r="AD1120" s="48" t="s">
        <v>2029</v>
      </c>
    </row>
    <row r="1121" spans="1:30" x14ac:dyDescent="0.25">
      <c r="A1121" s="27" t="s">
        <v>3337</v>
      </c>
      <c r="B1121" s="28">
        <v>13</v>
      </c>
      <c r="C1121" s="28" t="s">
        <v>27</v>
      </c>
      <c r="D1121" t="s">
        <v>2593</v>
      </c>
      <c r="E1121" s="28" t="s">
        <v>2594</v>
      </c>
      <c r="F1121" s="28">
        <v>13</v>
      </c>
      <c r="G1121" s="28" t="s">
        <v>102</v>
      </c>
      <c r="H1121" s="28">
        <v>9218</v>
      </c>
      <c r="I1121" s="28" t="s">
        <v>191</v>
      </c>
      <c r="J1121" s="28">
        <v>825</v>
      </c>
      <c r="K1121" s="28" t="s">
        <v>2024</v>
      </c>
      <c r="L1121" s="41">
        <v>7097</v>
      </c>
      <c r="M1121" s="44">
        <v>2036</v>
      </c>
      <c r="N1121" s="6">
        <v>0.28689999999999999</v>
      </c>
      <c r="O1121">
        <v>0</v>
      </c>
      <c r="P1121" s="29" t="s">
        <v>29</v>
      </c>
      <c r="Q1121" s="28" t="s">
        <v>104</v>
      </c>
      <c r="R1121" s="28" t="s">
        <v>196</v>
      </c>
      <c r="S1121" s="28" t="s">
        <v>2025</v>
      </c>
      <c r="T1121" s="57" t="s">
        <v>8128</v>
      </c>
      <c r="U1121" s="57" t="s">
        <v>8129</v>
      </c>
      <c r="V1121" s="57" t="s">
        <v>8130</v>
      </c>
      <c r="W1121" s="30">
        <v>46037</v>
      </c>
      <c r="X1121" s="30">
        <v>46386</v>
      </c>
      <c r="Y1121" s="28">
        <v>2026</v>
      </c>
      <c r="Z1121" s="28" t="s">
        <v>268</v>
      </c>
      <c r="AA1121" s="28" t="s">
        <v>193</v>
      </c>
      <c r="AB1121" s="28" t="s">
        <v>194</v>
      </c>
      <c r="AC1121" s="28" t="s">
        <v>4847</v>
      </c>
      <c r="AD1121" s="48" t="s">
        <v>4559</v>
      </c>
    </row>
    <row r="1122" spans="1:30" x14ac:dyDescent="0.25">
      <c r="A1122" s="27" t="s">
        <v>3337</v>
      </c>
      <c r="B1122" s="28">
        <v>13</v>
      </c>
      <c r="C1122" s="28" t="s">
        <v>27</v>
      </c>
      <c r="D1122" t="s">
        <v>2593</v>
      </c>
      <c r="E1122" s="28" t="s">
        <v>2613</v>
      </c>
      <c r="F1122" s="28">
        <v>13</v>
      </c>
      <c r="G1122" s="28" t="s">
        <v>102</v>
      </c>
      <c r="H1122" s="28">
        <v>9218</v>
      </c>
      <c r="I1122" s="28" t="s">
        <v>191</v>
      </c>
      <c r="J1122" s="28">
        <v>812</v>
      </c>
      <c r="K1122" s="28" t="s">
        <v>652</v>
      </c>
      <c r="L1122" s="41">
        <v>2504</v>
      </c>
      <c r="M1122" s="44">
        <v>212</v>
      </c>
      <c r="N1122" s="6">
        <v>8.4699999999999998E-2</v>
      </c>
      <c r="O1122">
        <v>0</v>
      </c>
      <c r="P1122" s="29" t="s">
        <v>29</v>
      </c>
      <c r="Q1122" s="28" t="s">
        <v>104</v>
      </c>
      <c r="R1122" s="28" t="s">
        <v>196</v>
      </c>
      <c r="S1122" s="28" t="s">
        <v>654</v>
      </c>
      <c r="T1122" s="57" t="s">
        <v>8128</v>
      </c>
      <c r="U1122" s="57" t="s">
        <v>8129</v>
      </c>
      <c r="V1122" s="57" t="s">
        <v>8130</v>
      </c>
      <c r="W1122" s="30">
        <v>46037</v>
      </c>
      <c r="X1122" s="30">
        <v>46386</v>
      </c>
      <c r="Y1122" s="28">
        <v>2026</v>
      </c>
      <c r="Z1122" s="28" t="s">
        <v>192</v>
      </c>
      <c r="AA1122" s="28" t="s">
        <v>193</v>
      </c>
      <c r="AB1122" s="28" t="s">
        <v>194</v>
      </c>
      <c r="AC1122" s="28" t="s">
        <v>4847</v>
      </c>
      <c r="AD1122" s="48" t="s">
        <v>47</v>
      </c>
    </row>
    <row r="1123" spans="1:30" x14ac:dyDescent="0.25">
      <c r="A1123" s="27" t="s">
        <v>3337</v>
      </c>
      <c r="B1123" s="28">
        <v>13</v>
      </c>
      <c r="C1123" s="28" t="s">
        <v>27</v>
      </c>
      <c r="D1123" t="s">
        <v>2593</v>
      </c>
      <c r="E1123" s="28" t="s">
        <v>2594</v>
      </c>
      <c r="F1123" s="28">
        <v>13</v>
      </c>
      <c r="G1123" s="28" t="s">
        <v>102</v>
      </c>
      <c r="H1123" s="28">
        <v>9304</v>
      </c>
      <c r="I1123" s="28" t="s">
        <v>338</v>
      </c>
      <c r="J1123" s="28">
        <v>825</v>
      </c>
      <c r="K1123" s="28" t="s">
        <v>2024</v>
      </c>
      <c r="L1123" s="41">
        <v>2590</v>
      </c>
      <c r="M1123" s="44">
        <v>423</v>
      </c>
      <c r="N1123" s="6">
        <v>0.1633</v>
      </c>
      <c r="O1123">
        <v>0</v>
      </c>
      <c r="P1123" s="29" t="s">
        <v>29</v>
      </c>
      <c r="Q1123" s="28" t="s">
        <v>104</v>
      </c>
      <c r="R1123" s="28" t="s">
        <v>340</v>
      </c>
      <c r="S1123" s="28" t="s">
        <v>2025</v>
      </c>
      <c r="T1123" s="57" t="s">
        <v>8131</v>
      </c>
      <c r="U1123" s="57" t="s">
        <v>3662</v>
      </c>
      <c r="V1123" s="57" t="s">
        <v>8132</v>
      </c>
      <c r="W1123" s="30">
        <v>46037</v>
      </c>
      <c r="X1123" s="30">
        <v>46386</v>
      </c>
      <c r="Y1123" s="28">
        <v>2026</v>
      </c>
      <c r="Z1123" s="28" t="s">
        <v>3663</v>
      </c>
      <c r="AA1123" s="28" t="s">
        <v>2118</v>
      </c>
      <c r="AB1123" s="28" t="s">
        <v>4497</v>
      </c>
      <c r="AC1123" s="28" t="s">
        <v>401</v>
      </c>
      <c r="AD1123" s="48" t="s">
        <v>1080</v>
      </c>
    </row>
    <row r="1124" spans="1:30" x14ac:dyDescent="0.25">
      <c r="A1124" s="27" t="s">
        <v>3337</v>
      </c>
      <c r="B1124" s="28">
        <v>13</v>
      </c>
      <c r="C1124" s="28" t="s">
        <v>27</v>
      </c>
      <c r="D1124" t="s">
        <v>2593</v>
      </c>
      <c r="E1124" s="28" t="s">
        <v>2613</v>
      </c>
      <c r="F1124" s="28">
        <v>13</v>
      </c>
      <c r="G1124" s="28" t="s">
        <v>102</v>
      </c>
      <c r="H1124" s="28">
        <v>9304</v>
      </c>
      <c r="I1124" s="28" t="s">
        <v>338</v>
      </c>
      <c r="J1124" s="28">
        <v>812</v>
      </c>
      <c r="K1124" s="28" t="s">
        <v>652</v>
      </c>
      <c r="L1124" s="41">
        <v>2563</v>
      </c>
      <c r="M1124" s="44">
        <v>672</v>
      </c>
      <c r="N1124" s="6">
        <v>0.26219999999999999</v>
      </c>
      <c r="O1124">
        <v>0</v>
      </c>
      <c r="P1124" s="29" t="s">
        <v>29</v>
      </c>
      <c r="Q1124" s="28" t="s">
        <v>104</v>
      </c>
      <c r="R1124" s="28" t="s">
        <v>340</v>
      </c>
      <c r="S1124" s="28" t="s">
        <v>654</v>
      </c>
      <c r="T1124" s="57" t="s">
        <v>8131</v>
      </c>
      <c r="U1124" s="57" t="s">
        <v>3662</v>
      </c>
      <c r="V1124" s="57" t="s">
        <v>8132</v>
      </c>
      <c r="W1124" s="30">
        <v>46037</v>
      </c>
      <c r="X1124" s="30">
        <v>46386</v>
      </c>
      <c r="Y1124" s="28">
        <v>2026</v>
      </c>
      <c r="Z1124" s="28" t="s">
        <v>3663</v>
      </c>
      <c r="AA1124" s="28" t="s">
        <v>2118</v>
      </c>
      <c r="AB1124" s="28" t="s">
        <v>4497</v>
      </c>
      <c r="AC1124" s="28" t="s">
        <v>339</v>
      </c>
      <c r="AD1124" s="48" t="s">
        <v>1084</v>
      </c>
    </row>
    <row r="1125" spans="1:30" x14ac:dyDescent="0.25">
      <c r="A1125" s="27" t="s">
        <v>3337</v>
      </c>
      <c r="B1125" s="28">
        <v>13</v>
      </c>
      <c r="C1125" s="28" t="s">
        <v>27</v>
      </c>
      <c r="D1125" t="s">
        <v>2593</v>
      </c>
      <c r="E1125" s="28" t="s">
        <v>2594</v>
      </c>
      <c r="F1125" s="28">
        <v>15</v>
      </c>
      <c r="G1125" s="28" t="s">
        <v>211</v>
      </c>
      <c r="H1125" s="28">
        <v>9111</v>
      </c>
      <c r="I1125" s="28" t="s">
        <v>2584</v>
      </c>
      <c r="J1125" s="28">
        <v>825</v>
      </c>
      <c r="K1125" s="28" t="s">
        <v>2024</v>
      </c>
      <c r="L1125" s="41">
        <v>3073</v>
      </c>
      <c r="M1125" s="44">
        <v>871</v>
      </c>
      <c r="N1125" s="6">
        <v>0.28339999999999999</v>
      </c>
      <c r="O1125">
        <v>0</v>
      </c>
      <c r="P1125" s="29" t="s">
        <v>29</v>
      </c>
      <c r="Q1125" s="28" t="s">
        <v>215</v>
      </c>
      <c r="R1125" s="28" t="s">
        <v>2585</v>
      </c>
      <c r="S1125" s="28" t="s">
        <v>2025</v>
      </c>
      <c r="T1125" s="57" t="s">
        <v>8133</v>
      </c>
      <c r="U1125" s="57" t="s">
        <v>8134</v>
      </c>
      <c r="V1125" s="57" t="s">
        <v>8135</v>
      </c>
      <c r="W1125" s="30">
        <v>46051</v>
      </c>
      <c r="X1125" s="30">
        <v>46368</v>
      </c>
      <c r="Y1125" s="28">
        <v>2026</v>
      </c>
      <c r="Z1125" s="28" t="s">
        <v>3677</v>
      </c>
      <c r="AA1125" s="28" t="s">
        <v>4498</v>
      </c>
      <c r="AB1125" s="28" t="s">
        <v>4499</v>
      </c>
      <c r="AC1125" s="28" t="s">
        <v>3954</v>
      </c>
      <c r="AD1125" s="48" t="s">
        <v>1085</v>
      </c>
    </row>
    <row r="1126" spans="1:30" x14ac:dyDescent="0.25">
      <c r="A1126" s="27" t="s">
        <v>3337</v>
      </c>
      <c r="B1126" s="28">
        <v>13</v>
      </c>
      <c r="C1126" s="28" t="s">
        <v>27</v>
      </c>
      <c r="D1126" t="s">
        <v>2593</v>
      </c>
      <c r="E1126" s="28" t="s">
        <v>2613</v>
      </c>
      <c r="F1126" s="28">
        <v>15</v>
      </c>
      <c r="G1126" s="28" t="s">
        <v>211</v>
      </c>
      <c r="H1126" s="28">
        <v>9111</v>
      </c>
      <c r="I1126" s="28" t="s">
        <v>2584</v>
      </c>
      <c r="J1126" s="28">
        <v>812</v>
      </c>
      <c r="K1126" s="28" t="s">
        <v>652</v>
      </c>
      <c r="L1126" s="41">
        <v>300</v>
      </c>
      <c r="M1126" s="44">
        <v>60</v>
      </c>
      <c r="N1126" s="6">
        <v>0.2</v>
      </c>
      <c r="O1126">
        <v>0</v>
      </c>
      <c r="P1126" s="29" t="s">
        <v>29</v>
      </c>
      <c r="Q1126" s="28" t="s">
        <v>215</v>
      </c>
      <c r="R1126" s="28" t="s">
        <v>2585</v>
      </c>
      <c r="S1126" s="28" t="s">
        <v>654</v>
      </c>
      <c r="T1126" s="57" t="s">
        <v>8133</v>
      </c>
      <c r="U1126" s="57" t="s">
        <v>8134</v>
      </c>
      <c r="V1126" s="57" t="s">
        <v>8135</v>
      </c>
      <c r="W1126" s="30">
        <v>46051</v>
      </c>
      <c r="X1126" s="30">
        <v>46368</v>
      </c>
      <c r="Y1126" s="28">
        <v>2026</v>
      </c>
      <c r="Z1126" s="28" t="s">
        <v>3677</v>
      </c>
      <c r="AA1126" s="28" t="s">
        <v>4498</v>
      </c>
      <c r="AB1126" s="28" t="s">
        <v>4499</v>
      </c>
      <c r="AC1126" s="28" t="s">
        <v>3954</v>
      </c>
      <c r="AD1126" s="48" t="s">
        <v>1085</v>
      </c>
    </row>
    <row r="1127" spans="1:30" x14ac:dyDescent="0.25">
      <c r="A1127" s="27" t="s">
        <v>3337</v>
      </c>
      <c r="B1127" s="28">
        <v>13</v>
      </c>
      <c r="C1127" s="28" t="s">
        <v>27</v>
      </c>
      <c r="D1127" t="s">
        <v>2593</v>
      </c>
      <c r="E1127" s="28" t="s">
        <v>2594</v>
      </c>
      <c r="F1127" s="28">
        <v>15</v>
      </c>
      <c r="G1127" s="28" t="s">
        <v>211</v>
      </c>
      <c r="H1127" s="28">
        <v>9551</v>
      </c>
      <c r="I1127" s="28" t="s">
        <v>348</v>
      </c>
      <c r="J1127" s="28">
        <v>825</v>
      </c>
      <c r="K1127" s="28" t="s">
        <v>2024</v>
      </c>
      <c r="L1127" s="41">
        <v>3057</v>
      </c>
      <c r="M1127" s="44">
        <v>805</v>
      </c>
      <c r="N1127" s="6">
        <v>0.26329999999999998</v>
      </c>
      <c r="O1127">
        <v>0</v>
      </c>
      <c r="P1127" s="29" t="s">
        <v>29</v>
      </c>
      <c r="Q1127" s="28" t="s">
        <v>215</v>
      </c>
      <c r="R1127" s="28" t="s">
        <v>349</v>
      </c>
      <c r="S1127" s="28" t="s">
        <v>2025</v>
      </c>
      <c r="T1127" s="57" t="s">
        <v>8136</v>
      </c>
      <c r="U1127" s="57" t="s">
        <v>8137</v>
      </c>
      <c r="V1127" s="57" t="s">
        <v>8138</v>
      </c>
      <c r="W1127" s="30">
        <v>46048</v>
      </c>
      <c r="X1127" s="30">
        <v>46376</v>
      </c>
      <c r="Y1127" s="28">
        <v>2026</v>
      </c>
      <c r="Z1127" s="28" t="s">
        <v>3678</v>
      </c>
      <c r="AA1127" s="28" t="s">
        <v>1404</v>
      </c>
      <c r="AB1127" s="28" t="s">
        <v>4504</v>
      </c>
      <c r="AC1127" s="28" t="s">
        <v>3680</v>
      </c>
      <c r="AD1127" s="48" t="s">
        <v>3681</v>
      </c>
    </row>
    <row r="1128" spans="1:30" x14ac:dyDescent="0.25">
      <c r="A1128" s="27" t="s">
        <v>3337</v>
      </c>
      <c r="B1128" s="28">
        <v>13</v>
      </c>
      <c r="C1128" s="28" t="s">
        <v>27</v>
      </c>
      <c r="D1128" t="s">
        <v>2593</v>
      </c>
      <c r="E1128" s="28" t="s">
        <v>2613</v>
      </c>
      <c r="F1128" s="28">
        <v>15</v>
      </c>
      <c r="G1128" s="28" t="s">
        <v>211</v>
      </c>
      <c r="H1128" s="28">
        <v>9551</v>
      </c>
      <c r="I1128" s="28" t="s">
        <v>348</v>
      </c>
      <c r="J1128" s="28">
        <v>812</v>
      </c>
      <c r="K1128" s="28" t="s">
        <v>652</v>
      </c>
      <c r="L1128" s="41">
        <v>315</v>
      </c>
      <c r="M1128" s="44">
        <v>129</v>
      </c>
      <c r="N1128" s="6">
        <v>0.40949999999999998</v>
      </c>
      <c r="O1128">
        <v>0</v>
      </c>
      <c r="P1128" s="29" t="s">
        <v>29</v>
      </c>
      <c r="Q1128" s="28" t="s">
        <v>215</v>
      </c>
      <c r="R1128" s="28" t="s">
        <v>349</v>
      </c>
      <c r="S1128" s="28" t="s">
        <v>654</v>
      </c>
      <c r="T1128" s="57" t="s">
        <v>8136</v>
      </c>
      <c r="U1128" s="57" t="s">
        <v>8137</v>
      </c>
      <c r="V1128" s="57" t="s">
        <v>8138</v>
      </c>
      <c r="W1128" s="30">
        <v>46048</v>
      </c>
      <c r="X1128" s="30">
        <v>46374</v>
      </c>
      <c r="Y1128" s="28">
        <v>2026</v>
      </c>
      <c r="Z1128" s="28" t="s">
        <v>3678</v>
      </c>
      <c r="AA1128" s="28" t="s">
        <v>1404</v>
      </c>
      <c r="AB1128" s="28" t="s">
        <v>4504</v>
      </c>
      <c r="AC1128" s="28" t="s">
        <v>3680</v>
      </c>
      <c r="AD1128" s="48" t="s">
        <v>3681</v>
      </c>
    </row>
    <row r="1129" spans="1:30" x14ac:dyDescent="0.25">
      <c r="A1129" s="27" t="s">
        <v>3337</v>
      </c>
      <c r="B1129" s="28">
        <v>13</v>
      </c>
      <c r="C1129" s="28" t="s">
        <v>27</v>
      </c>
      <c r="D1129" t="s">
        <v>2593</v>
      </c>
      <c r="E1129" s="28" t="s">
        <v>2594</v>
      </c>
      <c r="F1129" s="28">
        <v>17</v>
      </c>
      <c r="G1129" s="28" t="s">
        <v>83</v>
      </c>
      <c r="H1129" s="28">
        <v>9219</v>
      </c>
      <c r="I1129" s="28" t="s">
        <v>84</v>
      </c>
      <c r="J1129" s="28">
        <v>825</v>
      </c>
      <c r="K1129" s="28" t="s">
        <v>2024</v>
      </c>
      <c r="L1129" s="41">
        <v>1367</v>
      </c>
      <c r="M1129" s="44">
        <v>1011</v>
      </c>
      <c r="N1129" s="6">
        <v>0.73960000000000004</v>
      </c>
      <c r="O1129">
        <v>0</v>
      </c>
      <c r="P1129" s="29" t="s">
        <v>29</v>
      </c>
      <c r="Q1129" s="28" t="s">
        <v>85</v>
      </c>
      <c r="R1129" s="28" t="s">
        <v>86</v>
      </c>
      <c r="S1129" s="28" t="s">
        <v>2025</v>
      </c>
      <c r="T1129" s="57" t="s">
        <v>8206</v>
      </c>
      <c r="U1129" s="57" t="s">
        <v>8207</v>
      </c>
      <c r="V1129" s="57" t="s">
        <v>8208</v>
      </c>
      <c r="W1129" s="30">
        <v>46024</v>
      </c>
      <c r="X1129" s="30">
        <v>46381</v>
      </c>
      <c r="Y1129" s="28">
        <v>2026</v>
      </c>
      <c r="Z1129" s="28" t="s">
        <v>4505</v>
      </c>
      <c r="AA1129" s="28" t="s">
        <v>4848</v>
      </c>
      <c r="AB1129" s="28" t="s">
        <v>4849</v>
      </c>
      <c r="AC1129" s="28" t="s">
        <v>4850</v>
      </c>
      <c r="AD1129" s="48" t="s">
        <v>2575</v>
      </c>
    </row>
    <row r="1130" spans="1:30" x14ac:dyDescent="0.25">
      <c r="A1130" s="27" t="s">
        <v>3337</v>
      </c>
      <c r="B1130" s="28">
        <v>13</v>
      </c>
      <c r="C1130" s="28" t="s">
        <v>27</v>
      </c>
      <c r="D1130" t="s">
        <v>2593</v>
      </c>
      <c r="E1130" s="28" t="s">
        <v>2594</v>
      </c>
      <c r="F1130" s="28">
        <v>20</v>
      </c>
      <c r="G1130" s="28" t="s">
        <v>321</v>
      </c>
      <c r="H1130" s="28">
        <v>9520</v>
      </c>
      <c r="I1130" s="28" t="s">
        <v>327</v>
      </c>
      <c r="J1130" s="28">
        <v>825</v>
      </c>
      <c r="K1130" s="28" t="s">
        <v>2024</v>
      </c>
      <c r="L1130" s="41">
        <v>13152</v>
      </c>
      <c r="M1130" s="44">
        <v>1662</v>
      </c>
      <c r="N1130" s="6">
        <v>0.12640000000000001</v>
      </c>
      <c r="O1130">
        <v>0</v>
      </c>
      <c r="P1130" s="29" t="s">
        <v>29</v>
      </c>
      <c r="Q1130" s="28" t="s">
        <v>323</v>
      </c>
      <c r="R1130" s="28" t="s">
        <v>328</v>
      </c>
      <c r="S1130" s="28" t="s">
        <v>2025</v>
      </c>
      <c r="T1130" s="57" t="s">
        <v>8139</v>
      </c>
      <c r="U1130" s="57" t="s">
        <v>8140</v>
      </c>
      <c r="V1130" s="57" t="s">
        <v>8141</v>
      </c>
      <c r="W1130" s="30">
        <v>46023</v>
      </c>
      <c r="X1130" s="30">
        <v>46386</v>
      </c>
      <c r="Y1130" s="28">
        <v>2026</v>
      </c>
      <c r="Z1130" s="28" t="s">
        <v>3687</v>
      </c>
      <c r="AA1130" s="28" t="s">
        <v>3688</v>
      </c>
      <c r="AB1130" s="28" t="s">
        <v>3689</v>
      </c>
      <c r="AC1130" s="28" t="s">
        <v>4396</v>
      </c>
      <c r="AD1130" s="48" t="s">
        <v>4397</v>
      </c>
    </row>
    <row r="1131" spans="1:30" x14ac:dyDescent="0.25">
      <c r="A1131" s="27" t="s">
        <v>3337</v>
      </c>
      <c r="B1131" s="28">
        <v>13</v>
      </c>
      <c r="C1131" s="28" t="s">
        <v>27</v>
      </c>
      <c r="D1131" t="s">
        <v>2593</v>
      </c>
      <c r="E1131" s="28" t="s">
        <v>2613</v>
      </c>
      <c r="F1131" s="28">
        <v>20</v>
      </c>
      <c r="G1131" s="28" t="s">
        <v>321</v>
      </c>
      <c r="H1131" s="28">
        <v>9520</v>
      </c>
      <c r="I1131" s="28" t="s">
        <v>327</v>
      </c>
      <c r="J1131" s="28">
        <v>812</v>
      </c>
      <c r="K1131" s="28" t="s">
        <v>652</v>
      </c>
      <c r="L1131" s="41">
        <v>873</v>
      </c>
      <c r="M1131" s="44">
        <v>135</v>
      </c>
      <c r="N1131" s="6">
        <v>0.15459999999999999</v>
      </c>
      <c r="O1131">
        <v>0</v>
      </c>
      <c r="P1131" s="29" t="s">
        <v>29</v>
      </c>
      <c r="Q1131" s="28" t="s">
        <v>323</v>
      </c>
      <c r="R1131" s="28" t="s">
        <v>328</v>
      </c>
      <c r="S1131" s="28" t="s">
        <v>654</v>
      </c>
      <c r="T1131" s="57" t="s">
        <v>8139</v>
      </c>
      <c r="U1131" s="57" t="s">
        <v>8140</v>
      </c>
      <c r="V1131" s="57" t="s">
        <v>8141</v>
      </c>
      <c r="W1131" s="30">
        <v>46023</v>
      </c>
      <c r="X1131" s="30">
        <v>46386</v>
      </c>
      <c r="Y1131" s="28">
        <v>2026</v>
      </c>
      <c r="Z1131" s="28" t="s">
        <v>3687</v>
      </c>
      <c r="AA1131" s="28" t="s">
        <v>3688</v>
      </c>
      <c r="AB1131" s="28" t="s">
        <v>3689</v>
      </c>
      <c r="AC1131" s="28" t="s">
        <v>4396</v>
      </c>
      <c r="AD1131" s="48" t="s">
        <v>4397</v>
      </c>
    </row>
    <row r="1132" spans="1:30" x14ac:dyDescent="0.25">
      <c r="A1132" s="27" t="s">
        <v>3337</v>
      </c>
      <c r="B1132" s="28">
        <v>13</v>
      </c>
      <c r="C1132" s="28" t="s">
        <v>27</v>
      </c>
      <c r="D1132" t="s">
        <v>2593</v>
      </c>
      <c r="E1132" s="28" t="s">
        <v>2613</v>
      </c>
      <c r="F1132" s="28">
        <v>27</v>
      </c>
      <c r="G1132" s="28" t="s">
        <v>234</v>
      </c>
      <c r="H1132" s="28">
        <v>9522</v>
      </c>
      <c r="I1132" s="28" t="s">
        <v>235</v>
      </c>
      <c r="J1132" s="28">
        <v>812</v>
      </c>
      <c r="K1132" s="28" t="s">
        <v>652</v>
      </c>
      <c r="L1132" s="41">
        <v>355</v>
      </c>
      <c r="M1132" s="44">
        <v>74</v>
      </c>
      <c r="N1132" s="6">
        <v>0.20849999999999999</v>
      </c>
      <c r="O1132">
        <v>0</v>
      </c>
      <c r="P1132" s="29" t="s">
        <v>29</v>
      </c>
      <c r="Q1132" s="28" t="s">
        <v>236</v>
      </c>
      <c r="R1132" s="28" t="s">
        <v>237</v>
      </c>
      <c r="S1132" s="28" t="s">
        <v>654</v>
      </c>
      <c r="T1132" s="57" t="s">
        <v>8082</v>
      </c>
      <c r="U1132" s="57" t="s">
        <v>3540</v>
      </c>
      <c r="V1132" s="57" t="s">
        <v>8083</v>
      </c>
      <c r="W1132" s="30">
        <v>46051</v>
      </c>
      <c r="X1132" s="30">
        <v>46368</v>
      </c>
      <c r="Y1132" s="28">
        <v>2026</v>
      </c>
      <c r="Z1132" s="28" t="s">
        <v>1797</v>
      </c>
      <c r="AA1132" s="28" t="s">
        <v>1798</v>
      </c>
      <c r="AB1132" s="28" t="s">
        <v>1799</v>
      </c>
      <c r="AC1132" s="28" t="s">
        <v>4851</v>
      </c>
      <c r="AD1132" s="48" t="s">
        <v>4518</v>
      </c>
    </row>
    <row r="1133" spans="1:30" x14ac:dyDescent="0.25">
      <c r="A1133" s="27" t="s">
        <v>3337</v>
      </c>
      <c r="B1133" s="28">
        <v>13</v>
      </c>
      <c r="C1133" s="28" t="s">
        <v>27</v>
      </c>
      <c r="D1133" t="s">
        <v>2593</v>
      </c>
      <c r="E1133" s="28" t="s">
        <v>2594</v>
      </c>
      <c r="F1133" s="28">
        <v>41</v>
      </c>
      <c r="G1133" s="28" t="s">
        <v>110</v>
      </c>
      <c r="H1133" s="28">
        <v>9116</v>
      </c>
      <c r="I1133" s="28" t="s">
        <v>141</v>
      </c>
      <c r="J1133" s="28">
        <v>825</v>
      </c>
      <c r="K1133" s="28" t="s">
        <v>2024</v>
      </c>
      <c r="L1133" s="41">
        <v>14575</v>
      </c>
      <c r="M1133" s="44">
        <v>2858</v>
      </c>
      <c r="N1133" s="6">
        <v>0.1961</v>
      </c>
      <c r="O1133">
        <v>0</v>
      </c>
      <c r="P1133" s="29" t="s">
        <v>29</v>
      </c>
      <c r="Q1133" s="28" t="s">
        <v>114</v>
      </c>
      <c r="R1133" s="28" t="s">
        <v>143</v>
      </c>
      <c r="S1133" s="28" t="s">
        <v>2025</v>
      </c>
      <c r="T1133" s="57" t="s">
        <v>8084</v>
      </c>
      <c r="U1133" s="57" t="s">
        <v>8085</v>
      </c>
      <c r="V1133" s="57" t="s">
        <v>8086</v>
      </c>
      <c r="W1133" s="30">
        <v>46051</v>
      </c>
      <c r="X1133" s="30">
        <v>46371</v>
      </c>
      <c r="Y1133" s="28">
        <v>2026</v>
      </c>
      <c r="Z1133" s="28" t="s">
        <v>4852</v>
      </c>
      <c r="AA1133" s="28" t="s">
        <v>4853</v>
      </c>
      <c r="AB1133" s="28" t="s">
        <v>4854</v>
      </c>
      <c r="AC1133" s="28" t="s">
        <v>4656</v>
      </c>
      <c r="AD1133" s="48" t="s">
        <v>3770</v>
      </c>
    </row>
    <row r="1134" spans="1:30" x14ac:dyDescent="0.25">
      <c r="A1134" s="27" t="s">
        <v>3337</v>
      </c>
      <c r="B1134" s="28">
        <v>13</v>
      </c>
      <c r="C1134" s="28" t="s">
        <v>27</v>
      </c>
      <c r="D1134" t="s">
        <v>2593</v>
      </c>
      <c r="E1134" s="28" t="s">
        <v>2613</v>
      </c>
      <c r="F1134" s="28">
        <v>41</v>
      </c>
      <c r="G1134" s="28" t="s">
        <v>110</v>
      </c>
      <c r="H1134" s="28">
        <v>9116</v>
      </c>
      <c r="I1134" s="28" t="s">
        <v>141</v>
      </c>
      <c r="J1134" s="28">
        <v>812</v>
      </c>
      <c r="K1134" s="28" t="s">
        <v>652</v>
      </c>
      <c r="L1134" s="41">
        <v>1363</v>
      </c>
      <c r="M1134" s="44">
        <v>401</v>
      </c>
      <c r="N1134" s="6">
        <v>0.29420000000000002</v>
      </c>
      <c r="O1134">
        <v>0</v>
      </c>
      <c r="P1134" s="29" t="s">
        <v>29</v>
      </c>
      <c r="Q1134" s="28" t="s">
        <v>114</v>
      </c>
      <c r="R1134" s="28" t="s">
        <v>143</v>
      </c>
      <c r="S1134" s="28" t="s">
        <v>654</v>
      </c>
      <c r="T1134" s="57" t="s">
        <v>8084</v>
      </c>
      <c r="U1134" s="57" t="s">
        <v>8085</v>
      </c>
      <c r="V1134" s="57" t="s">
        <v>8086</v>
      </c>
      <c r="W1134" s="30">
        <v>46051</v>
      </c>
      <c r="X1134" s="30">
        <v>46371</v>
      </c>
      <c r="Y1134" s="28">
        <v>2026</v>
      </c>
      <c r="Z1134" s="28" t="s">
        <v>3544</v>
      </c>
      <c r="AA1134" s="28" t="s">
        <v>4852</v>
      </c>
      <c r="AB1134" s="28" t="s">
        <v>4655</v>
      </c>
      <c r="AC1134" s="28" t="s">
        <v>4656</v>
      </c>
      <c r="AD1134" s="48" t="s">
        <v>4855</v>
      </c>
    </row>
    <row r="1135" spans="1:30" x14ac:dyDescent="0.25">
      <c r="A1135" s="27" t="s">
        <v>3337</v>
      </c>
      <c r="B1135" s="28">
        <v>13</v>
      </c>
      <c r="C1135" s="28" t="s">
        <v>27</v>
      </c>
      <c r="D1135" t="s">
        <v>2593</v>
      </c>
      <c r="E1135" s="28" t="s">
        <v>2594</v>
      </c>
      <c r="F1135" s="28">
        <v>41</v>
      </c>
      <c r="G1135" s="28" t="s">
        <v>110</v>
      </c>
      <c r="H1135" s="28">
        <v>9525</v>
      </c>
      <c r="I1135" s="28" t="s">
        <v>111</v>
      </c>
      <c r="J1135" s="28">
        <v>825</v>
      </c>
      <c r="K1135" s="28" t="s">
        <v>2024</v>
      </c>
      <c r="L1135" s="41">
        <v>8649</v>
      </c>
      <c r="M1135" s="44">
        <v>1691</v>
      </c>
      <c r="N1135" s="6">
        <v>0.19550000000000001</v>
      </c>
      <c r="O1135">
        <v>0</v>
      </c>
      <c r="P1135" s="29" t="s">
        <v>29</v>
      </c>
      <c r="Q1135" s="28" t="s">
        <v>114</v>
      </c>
      <c r="R1135" s="28" t="s">
        <v>115</v>
      </c>
      <c r="S1135" s="28" t="s">
        <v>2025</v>
      </c>
      <c r="T1135" s="57" t="s">
        <v>8142</v>
      </c>
      <c r="U1135" s="57" t="s">
        <v>3701</v>
      </c>
      <c r="V1135" s="57" t="s">
        <v>8143</v>
      </c>
      <c r="W1135" s="30">
        <v>46048</v>
      </c>
      <c r="X1135" s="30">
        <v>46371</v>
      </c>
      <c r="Y1135" s="28">
        <v>2026</v>
      </c>
      <c r="Z1135" s="28" t="s">
        <v>1389</v>
      </c>
      <c r="AA1135" s="28" t="s">
        <v>112</v>
      </c>
      <c r="AB1135" s="28" t="s">
        <v>371</v>
      </c>
      <c r="AC1135" s="28" t="s">
        <v>4395</v>
      </c>
      <c r="AD1135" s="48" t="s">
        <v>113</v>
      </c>
    </row>
    <row r="1136" spans="1:30" x14ac:dyDescent="0.25">
      <c r="A1136" s="27" t="s">
        <v>3337</v>
      </c>
      <c r="B1136" s="28">
        <v>13</v>
      </c>
      <c r="C1136" s="28" t="s">
        <v>27</v>
      </c>
      <c r="D1136" t="s">
        <v>2593</v>
      </c>
      <c r="E1136" s="28" t="s">
        <v>2613</v>
      </c>
      <c r="F1136" s="28">
        <v>41</v>
      </c>
      <c r="G1136" s="28" t="s">
        <v>110</v>
      </c>
      <c r="H1136" s="28">
        <v>9525</v>
      </c>
      <c r="I1136" s="28" t="s">
        <v>111</v>
      </c>
      <c r="J1136" s="28">
        <v>812</v>
      </c>
      <c r="K1136" s="28" t="s">
        <v>652</v>
      </c>
      <c r="L1136" s="41">
        <v>1377</v>
      </c>
      <c r="M1136" s="44">
        <v>446</v>
      </c>
      <c r="N1136" s="6">
        <v>0.32390000000000002</v>
      </c>
      <c r="O1136">
        <v>0</v>
      </c>
      <c r="P1136" s="29" t="s">
        <v>29</v>
      </c>
      <c r="Q1136" s="28" t="s">
        <v>114</v>
      </c>
      <c r="R1136" s="28" t="s">
        <v>115</v>
      </c>
      <c r="S1136" s="28" t="s">
        <v>654</v>
      </c>
      <c r="T1136" s="57" t="s">
        <v>8142</v>
      </c>
      <c r="U1136" s="57" t="s">
        <v>3701</v>
      </c>
      <c r="V1136" s="57" t="s">
        <v>8143</v>
      </c>
      <c r="W1136" s="30">
        <v>46048</v>
      </c>
      <c r="X1136" s="30">
        <v>46371</v>
      </c>
      <c r="Y1136" s="28">
        <v>2026</v>
      </c>
      <c r="Z1136" s="28" t="s">
        <v>1389</v>
      </c>
      <c r="AA1136" s="28" t="s">
        <v>112</v>
      </c>
      <c r="AB1136" s="28" t="s">
        <v>371</v>
      </c>
      <c r="AC1136" s="28" t="s">
        <v>4395</v>
      </c>
      <c r="AD1136" s="48" t="s">
        <v>1126</v>
      </c>
    </row>
    <row r="1137" spans="1:30" x14ac:dyDescent="0.25">
      <c r="A1137" s="27" t="s">
        <v>3337</v>
      </c>
      <c r="B1137" s="28">
        <v>13</v>
      </c>
      <c r="C1137" s="28" t="s">
        <v>27</v>
      </c>
      <c r="D1137" t="s">
        <v>2593</v>
      </c>
      <c r="E1137" s="28" t="s">
        <v>2594</v>
      </c>
      <c r="F1137" s="28">
        <v>41</v>
      </c>
      <c r="G1137" s="28" t="s">
        <v>110</v>
      </c>
      <c r="H1137" s="28">
        <v>9526</v>
      </c>
      <c r="I1137" s="28" t="s">
        <v>154</v>
      </c>
      <c r="J1137" s="28">
        <v>825</v>
      </c>
      <c r="K1137" s="28" t="s">
        <v>2024</v>
      </c>
      <c r="L1137" s="41">
        <v>5888</v>
      </c>
      <c r="M1137" s="44">
        <v>2030</v>
      </c>
      <c r="N1137" s="6">
        <v>0.3448</v>
      </c>
      <c r="O1137">
        <v>0</v>
      </c>
      <c r="P1137" s="29" t="s">
        <v>29</v>
      </c>
      <c r="Q1137" s="28" t="s">
        <v>114</v>
      </c>
      <c r="R1137" s="28" t="s">
        <v>155</v>
      </c>
      <c r="S1137" s="28" t="s">
        <v>2025</v>
      </c>
      <c r="T1137" s="57" t="s">
        <v>8087</v>
      </c>
      <c r="U1137" s="57" t="s">
        <v>8088</v>
      </c>
      <c r="V1137" s="57" t="s">
        <v>8089</v>
      </c>
      <c r="W1137" s="30">
        <v>46051</v>
      </c>
      <c r="X1137" s="30">
        <v>46371</v>
      </c>
      <c r="Y1137" s="28">
        <v>2026</v>
      </c>
      <c r="Z1137" s="28" t="s">
        <v>1930</v>
      </c>
      <c r="AA1137" s="28" t="s">
        <v>1392</v>
      </c>
      <c r="AB1137" s="28" t="s">
        <v>4522</v>
      </c>
      <c r="AC1137" s="28" t="s">
        <v>3549</v>
      </c>
      <c r="AD1137" s="48" t="s">
        <v>51</v>
      </c>
    </row>
    <row r="1138" spans="1:30" x14ac:dyDescent="0.25">
      <c r="A1138" s="27" t="s">
        <v>3337</v>
      </c>
      <c r="B1138" s="28">
        <v>13</v>
      </c>
      <c r="C1138" s="28" t="s">
        <v>27</v>
      </c>
      <c r="D1138" t="s">
        <v>2593</v>
      </c>
      <c r="E1138" s="28" t="s">
        <v>2613</v>
      </c>
      <c r="F1138" s="28">
        <v>41</v>
      </c>
      <c r="G1138" s="28" t="s">
        <v>110</v>
      </c>
      <c r="H1138" s="28">
        <v>9526</v>
      </c>
      <c r="I1138" s="28" t="s">
        <v>154</v>
      </c>
      <c r="J1138" s="28">
        <v>812</v>
      </c>
      <c r="K1138" s="28" t="s">
        <v>652</v>
      </c>
      <c r="L1138" s="41">
        <v>1404</v>
      </c>
      <c r="M1138" s="44">
        <v>341</v>
      </c>
      <c r="N1138" s="6">
        <v>0.2429</v>
      </c>
      <c r="O1138">
        <v>0</v>
      </c>
      <c r="P1138" s="29" t="s">
        <v>29</v>
      </c>
      <c r="Q1138" s="28" t="s">
        <v>114</v>
      </c>
      <c r="R1138" s="28" t="s">
        <v>155</v>
      </c>
      <c r="S1138" s="28" t="s">
        <v>654</v>
      </c>
      <c r="T1138" s="57" t="s">
        <v>8087</v>
      </c>
      <c r="U1138" s="57" t="s">
        <v>8088</v>
      </c>
      <c r="V1138" s="57" t="s">
        <v>8089</v>
      </c>
      <c r="W1138" s="30">
        <v>46051</v>
      </c>
      <c r="X1138" s="30">
        <v>46371</v>
      </c>
      <c r="Y1138" s="28">
        <v>2026</v>
      </c>
      <c r="Z1138" s="28" t="s">
        <v>1930</v>
      </c>
      <c r="AA1138" s="28" t="s">
        <v>1392</v>
      </c>
      <c r="AB1138" s="28" t="s">
        <v>1393</v>
      </c>
      <c r="AC1138" s="28" t="s">
        <v>3549</v>
      </c>
      <c r="AD1138" s="48" t="s">
        <v>51</v>
      </c>
    </row>
    <row r="1139" spans="1:30" x14ac:dyDescent="0.25">
      <c r="A1139" s="27" t="s">
        <v>3337</v>
      </c>
      <c r="B1139" s="28">
        <v>13</v>
      </c>
      <c r="C1139" s="28" t="s">
        <v>27</v>
      </c>
      <c r="D1139" t="s">
        <v>2593</v>
      </c>
      <c r="E1139" s="28" t="s">
        <v>2594</v>
      </c>
      <c r="F1139" s="28">
        <v>41</v>
      </c>
      <c r="G1139" s="28" t="s">
        <v>110</v>
      </c>
      <c r="H1139" s="28">
        <v>9527</v>
      </c>
      <c r="I1139" s="28" t="s">
        <v>149</v>
      </c>
      <c r="J1139" s="28">
        <v>825</v>
      </c>
      <c r="K1139" s="28" t="s">
        <v>2024</v>
      </c>
      <c r="L1139" s="41">
        <v>2866</v>
      </c>
      <c r="M1139" s="44">
        <v>331</v>
      </c>
      <c r="N1139" s="6">
        <v>0.11550000000000001</v>
      </c>
      <c r="O1139">
        <v>0</v>
      </c>
      <c r="P1139" s="29" t="s">
        <v>29</v>
      </c>
      <c r="Q1139" s="28" t="s">
        <v>114</v>
      </c>
      <c r="R1139" s="28" t="s">
        <v>150</v>
      </c>
      <c r="S1139" s="28" t="s">
        <v>2025</v>
      </c>
      <c r="T1139" s="57" t="s">
        <v>8227</v>
      </c>
      <c r="U1139" s="57" t="s">
        <v>8228</v>
      </c>
      <c r="V1139" s="57" t="s">
        <v>8229</v>
      </c>
      <c r="W1139" s="30">
        <v>46048</v>
      </c>
      <c r="X1139" s="30">
        <v>46371</v>
      </c>
      <c r="Y1139" s="28">
        <v>2026</v>
      </c>
      <c r="Z1139" s="28" t="s">
        <v>529</v>
      </c>
      <c r="AA1139" s="28" t="s">
        <v>418</v>
      </c>
      <c r="AB1139" s="28" t="s">
        <v>530</v>
      </c>
      <c r="AC1139" s="28" t="s">
        <v>4657</v>
      </c>
      <c r="AD1139" s="48" t="s">
        <v>3466</v>
      </c>
    </row>
    <row r="1140" spans="1:30" x14ac:dyDescent="0.25">
      <c r="A1140" s="27" t="s">
        <v>3337</v>
      </c>
      <c r="B1140" s="28">
        <v>13</v>
      </c>
      <c r="C1140" s="28" t="s">
        <v>27</v>
      </c>
      <c r="D1140" t="s">
        <v>2593</v>
      </c>
      <c r="E1140" s="28" t="s">
        <v>2613</v>
      </c>
      <c r="F1140" s="28">
        <v>41</v>
      </c>
      <c r="G1140" s="28" t="s">
        <v>110</v>
      </c>
      <c r="H1140" s="28">
        <v>9527</v>
      </c>
      <c r="I1140" s="28" t="s">
        <v>149</v>
      </c>
      <c r="J1140" s="28">
        <v>812</v>
      </c>
      <c r="K1140" s="28" t="s">
        <v>652</v>
      </c>
      <c r="L1140" s="41">
        <v>1462</v>
      </c>
      <c r="M1140" s="44">
        <v>1147</v>
      </c>
      <c r="N1140" s="6">
        <v>0.78449999999999998</v>
      </c>
      <c r="O1140">
        <v>0</v>
      </c>
      <c r="P1140" s="29" t="s">
        <v>29</v>
      </c>
      <c r="Q1140" s="28" t="s">
        <v>114</v>
      </c>
      <c r="R1140" s="28" t="s">
        <v>150</v>
      </c>
      <c r="S1140" s="28" t="s">
        <v>654</v>
      </c>
      <c r="T1140" s="57" t="s">
        <v>8227</v>
      </c>
      <c r="U1140" s="57" t="s">
        <v>8228</v>
      </c>
      <c r="V1140" s="57" t="s">
        <v>8229</v>
      </c>
      <c r="W1140" s="30">
        <v>46048</v>
      </c>
      <c r="X1140" s="30">
        <v>46371</v>
      </c>
      <c r="Y1140" s="28">
        <v>2026</v>
      </c>
      <c r="Z1140" s="28" t="s">
        <v>1389</v>
      </c>
      <c r="AA1140" s="28" t="s">
        <v>112</v>
      </c>
      <c r="AB1140" s="28" t="s">
        <v>371</v>
      </c>
      <c r="AC1140" s="28" t="s">
        <v>4657</v>
      </c>
      <c r="AD1140" s="48" t="s">
        <v>3466</v>
      </c>
    </row>
    <row r="1141" spans="1:30" x14ac:dyDescent="0.25">
      <c r="A1141" s="27" t="s">
        <v>3337</v>
      </c>
      <c r="B1141" s="28">
        <v>13</v>
      </c>
      <c r="C1141" s="28" t="s">
        <v>27</v>
      </c>
      <c r="D1141" t="s">
        <v>2593</v>
      </c>
      <c r="E1141" s="28" t="s">
        <v>2594</v>
      </c>
      <c r="F1141" s="28">
        <v>41</v>
      </c>
      <c r="G1141" s="28" t="s">
        <v>110</v>
      </c>
      <c r="H1141" s="28">
        <v>9528</v>
      </c>
      <c r="I1141" s="28" t="s">
        <v>137</v>
      </c>
      <c r="J1141" s="28">
        <v>825</v>
      </c>
      <c r="K1141" s="28" t="s">
        <v>2024</v>
      </c>
      <c r="L1141" s="41">
        <v>9642</v>
      </c>
      <c r="M1141" s="44">
        <v>2222</v>
      </c>
      <c r="N1141" s="6">
        <v>0.23050000000000001</v>
      </c>
      <c r="O1141">
        <v>0</v>
      </c>
      <c r="P1141" s="29" t="s">
        <v>29</v>
      </c>
      <c r="Q1141" s="28" t="s">
        <v>114</v>
      </c>
      <c r="R1141" s="28" t="s">
        <v>138</v>
      </c>
      <c r="S1141" s="28" t="s">
        <v>2025</v>
      </c>
      <c r="T1141" s="57" t="s">
        <v>8144</v>
      </c>
      <c r="U1141" s="57" t="s">
        <v>8145</v>
      </c>
      <c r="V1141" s="57" t="s">
        <v>8146</v>
      </c>
      <c r="W1141" s="30">
        <v>46048</v>
      </c>
      <c r="X1141" s="30">
        <v>46371</v>
      </c>
      <c r="Y1141" s="28">
        <v>2026</v>
      </c>
      <c r="Z1141" s="28" t="s">
        <v>4856</v>
      </c>
      <c r="AA1141" s="28" t="s">
        <v>4857</v>
      </c>
      <c r="AB1141" s="28" t="s">
        <v>4858</v>
      </c>
      <c r="AC1141" s="28" t="s">
        <v>4382</v>
      </c>
      <c r="AD1141" s="48" t="s">
        <v>4383</v>
      </c>
    </row>
    <row r="1142" spans="1:30" x14ac:dyDescent="0.25">
      <c r="A1142" s="27" t="s">
        <v>3337</v>
      </c>
      <c r="B1142" s="28">
        <v>13</v>
      </c>
      <c r="C1142" s="28" t="s">
        <v>27</v>
      </c>
      <c r="D1142" t="s">
        <v>2593</v>
      </c>
      <c r="E1142" s="28" t="s">
        <v>2613</v>
      </c>
      <c r="F1142" s="28">
        <v>41</v>
      </c>
      <c r="G1142" s="28" t="s">
        <v>110</v>
      </c>
      <c r="H1142" s="28">
        <v>9528</v>
      </c>
      <c r="I1142" s="28" t="s">
        <v>137</v>
      </c>
      <c r="J1142" s="28">
        <v>812</v>
      </c>
      <c r="K1142" s="28" t="s">
        <v>652</v>
      </c>
      <c r="L1142" s="41">
        <v>1489</v>
      </c>
      <c r="M1142" s="44">
        <v>520</v>
      </c>
      <c r="N1142" s="6">
        <v>0.34920000000000001</v>
      </c>
      <c r="O1142">
        <v>0</v>
      </c>
      <c r="P1142" s="29" t="s">
        <v>29</v>
      </c>
      <c r="Q1142" s="28" t="s">
        <v>114</v>
      </c>
      <c r="R1142" s="28" t="s">
        <v>138</v>
      </c>
      <c r="S1142" s="28" t="s">
        <v>654</v>
      </c>
      <c r="T1142" s="57" t="s">
        <v>8144</v>
      </c>
      <c r="U1142" s="57" t="s">
        <v>8145</v>
      </c>
      <c r="V1142" s="57" t="s">
        <v>8146</v>
      </c>
      <c r="W1142" s="30">
        <v>46048</v>
      </c>
      <c r="X1142" s="30">
        <v>46371</v>
      </c>
      <c r="Y1142" s="28">
        <v>2026</v>
      </c>
      <c r="Z1142" s="28" t="s">
        <v>4859</v>
      </c>
      <c r="AA1142" s="28" t="s">
        <v>4860</v>
      </c>
      <c r="AB1142" s="28" t="s">
        <v>4861</v>
      </c>
      <c r="AC1142" s="28" t="s">
        <v>4382</v>
      </c>
      <c r="AD1142" s="48" t="s">
        <v>4383</v>
      </c>
    </row>
    <row r="1143" spans="1:30" x14ac:dyDescent="0.25">
      <c r="A1143" s="27" t="s">
        <v>3337</v>
      </c>
      <c r="B1143" s="28">
        <v>13</v>
      </c>
      <c r="C1143" s="28" t="s">
        <v>27</v>
      </c>
      <c r="D1143" t="s">
        <v>2593</v>
      </c>
      <c r="E1143" s="28" t="s">
        <v>2594</v>
      </c>
      <c r="F1143" s="28">
        <v>44</v>
      </c>
      <c r="G1143" s="28" t="s">
        <v>58</v>
      </c>
      <c r="H1143" s="28">
        <v>9222</v>
      </c>
      <c r="I1143" s="28" t="s">
        <v>59</v>
      </c>
      <c r="J1143" s="28">
        <v>825</v>
      </c>
      <c r="K1143" s="28" t="s">
        <v>2024</v>
      </c>
      <c r="L1143" s="41">
        <v>2500</v>
      </c>
      <c r="M1143" s="44">
        <v>856</v>
      </c>
      <c r="N1143" s="6">
        <v>0.34239999999999998</v>
      </c>
      <c r="O1143">
        <v>0</v>
      </c>
      <c r="P1143" s="29" t="s">
        <v>29</v>
      </c>
      <c r="Q1143" s="28" t="s">
        <v>60</v>
      </c>
      <c r="R1143" s="28" t="s">
        <v>61</v>
      </c>
      <c r="S1143" s="28" t="s">
        <v>2025</v>
      </c>
      <c r="T1143" s="57" t="s">
        <v>8147</v>
      </c>
      <c r="U1143" s="57" t="s">
        <v>8148</v>
      </c>
      <c r="V1143" s="57" t="s">
        <v>3718</v>
      </c>
      <c r="W1143" s="30">
        <v>46051</v>
      </c>
      <c r="X1143" s="30">
        <v>46368</v>
      </c>
      <c r="Y1143" s="28">
        <v>2026</v>
      </c>
      <c r="Z1143" s="28" t="s">
        <v>4862</v>
      </c>
      <c r="AA1143" s="28" t="s">
        <v>4863</v>
      </c>
      <c r="AB1143" s="28" t="s">
        <v>4864</v>
      </c>
      <c r="AC1143" s="28" t="s">
        <v>4865</v>
      </c>
      <c r="AD1143" s="48" t="s">
        <v>1281</v>
      </c>
    </row>
    <row r="1144" spans="1:30" x14ac:dyDescent="0.25">
      <c r="A1144" s="27" t="s">
        <v>3337</v>
      </c>
      <c r="B1144" s="28">
        <v>13</v>
      </c>
      <c r="C1144" s="28" t="s">
        <v>27</v>
      </c>
      <c r="D1144" t="s">
        <v>2593</v>
      </c>
      <c r="E1144" s="28" t="s">
        <v>2613</v>
      </c>
      <c r="F1144" s="28">
        <v>44</v>
      </c>
      <c r="G1144" s="28" t="s">
        <v>58</v>
      </c>
      <c r="H1144" s="28">
        <v>9222</v>
      </c>
      <c r="I1144" s="28" t="s">
        <v>59</v>
      </c>
      <c r="J1144" s="28">
        <v>812</v>
      </c>
      <c r="K1144" s="28" t="s">
        <v>652</v>
      </c>
      <c r="L1144" s="41">
        <v>3073</v>
      </c>
      <c r="M1144" s="44">
        <v>564</v>
      </c>
      <c r="N1144" s="6">
        <v>0.1835</v>
      </c>
      <c r="O1144">
        <v>0</v>
      </c>
      <c r="P1144" s="29" t="s">
        <v>29</v>
      </c>
      <c r="Q1144" s="28" t="s">
        <v>60</v>
      </c>
      <c r="R1144" s="28" t="s">
        <v>61</v>
      </c>
      <c r="S1144" s="28" t="s">
        <v>654</v>
      </c>
      <c r="T1144" s="57" t="s">
        <v>8147</v>
      </c>
      <c r="U1144" s="57" t="s">
        <v>8148</v>
      </c>
      <c r="V1144" s="57" t="s">
        <v>3718</v>
      </c>
      <c r="W1144" s="30">
        <v>46051</v>
      </c>
      <c r="X1144" s="30">
        <v>46368</v>
      </c>
      <c r="Y1144" s="28">
        <v>2026</v>
      </c>
      <c r="Z1144" s="28" t="s">
        <v>1624</v>
      </c>
      <c r="AA1144" s="28" t="s">
        <v>1625</v>
      </c>
      <c r="AB1144" s="28" t="s">
        <v>4866</v>
      </c>
      <c r="AC1144" s="28" t="s">
        <v>404</v>
      </c>
      <c r="AD1144" s="48" t="s">
        <v>405</v>
      </c>
    </row>
    <row r="1145" spans="1:30" x14ac:dyDescent="0.25">
      <c r="A1145" s="27" t="s">
        <v>3337</v>
      </c>
      <c r="B1145" s="28">
        <v>13</v>
      </c>
      <c r="C1145" s="28" t="s">
        <v>27</v>
      </c>
      <c r="D1145" t="s">
        <v>2593</v>
      </c>
      <c r="E1145" s="28" t="s">
        <v>2594</v>
      </c>
      <c r="F1145" s="28">
        <v>44</v>
      </c>
      <c r="G1145" s="28" t="s">
        <v>58</v>
      </c>
      <c r="H1145" s="28">
        <v>9524</v>
      </c>
      <c r="I1145" s="28" t="s">
        <v>70</v>
      </c>
      <c r="J1145" s="28">
        <v>825</v>
      </c>
      <c r="K1145" s="28" t="s">
        <v>2024</v>
      </c>
      <c r="L1145" s="41">
        <v>8965</v>
      </c>
      <c r="M1145" s="44">
        <v>2019</v>
      </c>
      <c r="N1145" s="6">
        <v>0.22520000000000001</v>
      </c>
      <c r="O1145">
        <v>0</v>
      </c>
      <c r="P1145" s="29" t="s">
        <v>29</v>
      </c>
      <c r="Q1145" s="28" t="s">
        <v>60</v>
      </c>
      <c r="R1145" s="28" t="s">
        <v>72</v>
      </c>
      <c r="S1145" s="28" t="s">
        <v>2025</v>
      </c>
      <c r="T1145" s="57" t="s">
        <v>8149</v>
      </c>
      <c r="U1145" s="57" t="s">
        <v>8150</v>
      </c>
      <c r="V1145" s="57" t="s">
        <v>3720</v>
      </c>
      <c r="W1145" s="30">
        <v>46051</v>
      </c>
      <c r="X1145" s="30">
        <v>46368</v>
      </c>
      <c r="Y1145" s="28">
        <v>2026</v>
      </c>
      <c r="Z1145" s="28" t="s">
        <v>4867</v>
      </c>
      <c r="AA1145" s="28" t="s">
        <v>4868</v>
      </c>
      <c r="AB1145" s="28" t="s">
        <v>4868</v>
      </c>
      <c r="AC1145" s="28" t="s">
        <v>4869</v>
      </c>
      <c r="AD1145" s="48" t="s">
        <v>3725</v>
      </c>
    </row>
    <row r="1146" spans="1:30" x14ac:dyDescent="0.25">
      <c r="A1146" s="27" t="s">
        <v>3337</v>
      </c>
      <c r="B1146" s="28">
        <v>13</v>
      </c>
      <c r="C1146" s="28" t="s">
        <v>27</v>
      </c>
      <c r="D1146" t="s">
        <v>2593</v>
      </c>
      <c r="E1146" s="28" t="s">
        <v>2613</v>
      </c>
      <c r="F1146" s="28">
        <v>44</v>
      </c>
      <c r="G1146" s="28" t="s">
        <v>58</v>
      </c>
      <c r="H1146" s="28">
        <v>9524</v>
      </c>
      <c r="I1146" s="28" t="s">
        <v>70</v>
      </c>
      <c r="J1146" s="28">
        <v>812</v>
      </c>
      <c r="K1146" s="28" t="s">
        <v>652</v>
      </c>
      <c r="L1146" s="41">
        <v>3130</v>
      </c>
      <c r="M1146" s="44">
        <v>932</v>
      </c>
      <c r="N1146" s="6">
        <v>0.29780000000000001</v>
      </c>
      <c r="O1146">
        <v>0</v>
      </c>
      <c r="P1146" s="29" t="s">
        <v>29</v>
      </c>
      <c r="Q1146" s="28" t="s">
        <v>60</v>
      </c>
      <c r="R1146" s="28" t="s">
        <v>72</v>
      </c>
      <c r="S1146" s="28" t="s">
        <v>654</v>
      </c>
      <c r="T1146" s="57" t="s">
        <v>8149</v>
      </c>
      <c r="U1146" s="57" t="s">
        <v>8150</v>
      </c>
      <c r="V1146" s="57" t="s">
        <v>3720</v>
      </c>
      <c r="W1146" s="30">
        <v>46051</v>
      </c>
      <c r="X1146" s="30">
        <v>46368</v>
      </c>
      <c r="Y1146" s="28">
        <v>2026</v>
      </c>
      <c r="Z1146" s="28" t="s">
        <v>4870</v>
      </c>
      <c r="AA1146" s="28" t="s">
        <v>4871</v>
      </c>
      <c r="AB1146" s="28" t="s">
        <v>4872</v>
      </c>
      <c r="AC1146" s="28" t="s">
        <v>4869</v>
      </c>
      <c r="AD1146" s="48" t="s">
        <v>3725</v>
      </c>
    </row>
    <row r="1147" spans="1:30" x14ac:dyDescent="0.25">
      <c r="A1147" s="27" t="s">
        <v>3337</v>
      </c>
      <c r="B1147" s="28">
        <v>13</v>
      </c>
      <c r="C1147" s="28" t="s">
        <v>27</v>
      </c>
      <c r="D1147" t="s">
        <v>2593</v>
      </c>
      <c r="E1147" s="28" t="s">
        <v>2613</v>
      </c>
      <c r="F1147" s="28">
        <v>47</v>
      </c>
      <c r="G1147" s="28" t="s">
        <v>49</v>
      </c>
      <c r="H1147" s="28">
        <v>9118</v>
      </c>
      <c r="I1147" s="28" t="s">
        <v>50</v>
      </c>
      <c r="J1147" s="28">
        <v>812</v>
      </c>
      <c r="K1147" s="28" t="s">
        <v>652</v>
      </c>
      <c r="L1147" s="41">
        <v>107</v>
      </c>
      <c r="M1147" s="44">
        <v>20</v>
      </c>
      <c r="N1147" s="6">
        <v>0.18690000000000001</v>
      </c>
      <c r="O1147">
        <v>0</v>
      </c>
      <c r="P1147" s="29" t="s">
        <v>29</v>
      </c>
      <c r="Q1147" s="28" t="s">
        <v>52</v>
      </c>
      <c r="R1147" s="28" t="s">
        <v>53</v>
      </c>
      <c r="S1147" s="28" t="s">
        <v>654</v>
      </c>
      <c r="T1147" s="57" t="s">
        <v>8151</v>
      </c>
      <c r="U1147" s="57" t="s">
        <v>3731</v>
      </c>
      <c r="V1147" s="57" t="s">
        <v>8152</v>
      </c>
      <c r="W1147" s="30">
        <v>46042</v>
      </c>
      <c r="X1147" s="30">
        <v>46386</v>
      </c>
      <c r="Y1147" s="28">
        <v>2026</v>
      </c>
      <c r="Z1147" s="28" t="s">
        <v>4873</v>
      </c>
      <c r="AA1147" s="28" t="s">
        <v>4874</v>
      </c>
      <c r="AB1147" s="28" t="s">
        <v>4875</v>
      </c>
      <c r="AC1147" s="28" t="s">
        <v>1586</v>
      </c>
      <c r="AD1147" s="48" t="s">
        <v>4876</v>
      </c>
    </row>
    <row r="1148" spans="1:30" x14ac:dyDescent="0.25">
      <c r="A1148" s="27" t="s">
        <v>3337</v>
      </c>
      <c r="B1148" s="28">
        <v>13</v>
      </c>
      <c r="C1148" s="28" t="s">
        <v>27</v>
      </c>
      <c r="D1148" t="s">
        <v>2593</v>
      </c>
      <c r="E1148" s="28" t="s">
        <v>2594</v>
      </c>
      <c r="F1148" s="28">
        <v>47</v>
      </c>
      <c r="G1148" s="28" t="s">
        <v>49</v>
      </c>
      <c r="H1148" s="28">
        <v>9118</v>
      </c>
      <c r="I1148" s="28" t="s">
        <v>50</v>
      </c>
      <c r="J1148" s="28">
        <v>825</v>
      </c>
      <c r="K1148" s="28" t="s">
        <v>2024</v>
      </c>
      <c r="L1148" s="41">
        <v>5293</v>
      </c>
      <c r="M1148" s="44">
        <v>450</v>
      </c>
      <c r="N1148" s="6">
        <v>8.5000000000000006E-2</v>
      </c>
      <c r="O1148">
        <v>0</v>
      </c>
      <c r="P1148" s="29" t="s">
        <v>29</v>
      </c>
      <c r="Q1148" s="28" t="s">
        <v>52</v>
      </c>
      <c r="R1148" s="28" t="s">
        <v>53</v>
      </c>
      <c r="S1148" s="28" t="s">
        <v>2025</v>
      </c>
      <c r="T1148" s="57" t="s">
        <v>8151</v>
      </c>
      <c r="U1148" s="57" t="s">
        <v>3731</v>
      </c>
      <c r="V1148" s="57" t="s">
        <v>8152</v>
      </c>
      <c r="W1148" s="30">
        <v>46037</v>
      </c>
      <c r="X1148" s="30">
        <v>46386</v>
      </c>
      <c r="Y1148" s="28">
        <v>2026</v>
      </c>
      <c r="Z1148" s="28" t="s">
        <v>4877</v>
      </c>
      <c r="AA1148" s="28" t="s">
        <v>4874</v>
      </c>
      <c r="AB1148" s="28" t="s">
        <v>4878</v>
      </c>
      <c r="AC1148" s="28" t="s">
        <v>4879</v>
      </c>
      <c r="AD1148" s="48" t="s">
        <v>4880</v>
      </c>
    </row>
    <row r="1149" spans="1:30" x14ac:dyDescent="0.25">
      <c r="A1149" s="27" t="s">
        <v>3337</v>
      </c>
      <c r="B1149" s="28">
        <v>13</v>
      </c>
      <c r="C1149" s="28" t="s">
        <v>27</v>
      </c>
      <c r="D1149" t="s">
        <v>2593</v>
      </c>
      <c r="E1149" s="28" t="s">
        <v>2613</v>
      </c>
      <c r="F1149" s="28">
        <v>50</v>
      </c>
      <c r="G1149" s="28" t="s">
        <v>354</v>
      </c>
      <c r="H1149" s="28">
        <v>9117</v>
      </c>
      <c r="I1149" s="28" t="s">
        <v>355</v>
      </c>
      <c r="J1149" s="28">
        <v>812</v>
      </c>
      <c r="K1149" s="28" t="s">
        <v>652</v>
      </c>
      <c r="L1149" s="41">
        <v>460</v>
      </c>
      <c r="M1149" s="44">
        <v>43</v>
      </c>
      <c r="N1149" s="6">
        <v>9.35E-2</v>
      </c>
      <c r="O1149">
        <v>0</v>
      </c>
      <c r="P1149" s="29" t="s">
        <v>29</v>
      </c>
      <c r="Q1149" s="28" t="s">
        <v>356</v>
      </c>
      <c r="R1149" s="28" t="s">
        <v>357</v>
      </c>
      <c r="S1149" s="28" t="s">
        <v>654</v>
      </c>
      <c r="T1149" s="57" t="s">
        <v>8153</v>
      </c>
      <c r="U1149" s="57" t="s">
        <v>8154</v>
      </c>
      <c r="V1149" s="57" t="s">
        <v>3736</v>
      </c>
      <c r="W1149" s="30">
        <v>46054</v>
      </c>
      <c r="X1149" s="30">
        <v>46353</v>
      </c>
      <c r="Y1149" s="28">
        <v>2026</v>
      </c>
      <c r="Z1149" s="28" t="s">
        <v>4881</v>
      </c>
      <c r="AA1149" s="28" t="s">
        <v>4882</v>
      </c>
      <c r="AB1149" s="28" t="s">
        <v>4883</v>
      </c>
      <c r="AC1149" s="28" t="s">
        <v>4884</v>
      </c>
      <c r="AD1149" s="48" t="s">
        <v>1410</v>
      </c>
    </row>
    <row r="1150" spans="1:30" x14ac:dyDescent="0.25">
      <c r="A1150" s="27" t="s">
        <v>3337</v>
      </c>
      <c r="B1150" s="28">
        <v>13</v>
      </c>
      <c r="C1150" s="28" t="s">
        <v>27</v>
      </c>
      <c r="D1150" t="s">
        <v>2593</v>
      </c>
      <c r="E1150" s="28" t="s">
        <v>2594</v>
      </c>
      <c r="F1150" s="28">
        <v>50</v>
      </c>
      <c r="G1150" s="28" t="s">
        <v>354</v>
      </c>
      <c r="H1150" s="28">
        <v>9117</v>
      </c>
      <c r="I1150" s="28" t="s">
        <v>355</v>
      </c>
      <c r="J1150" s="28">
        <v>825</v>
      </c>
      <c r="K1150" s="28" t="s">
        <v>2024</v>
      </c>
      <c r="L1150" s="41">
        <v>5097</v>
      </c>
      <c r="M1150" s="44">
        <v>720</v>
      </c>
      <c r="N1150" s="6">
        <v>0.14130000000000001</v>
      </c>
      <c r="O1150">
        <v>0</v>
      </c>
      <c r="P1150" s="29" t="s">
        <v>29</v>
      </c>
      <c r="Q1150" s="28" t="s">
        <v>356</v>
      </c>
      <c r="R1150" s="28" t="s">
        <v>357</v>
      </c>
      <c r="S1150" s="28" t="s">
        <v>2025</v>
      </c>
      <c r="T1150" s="57" t="s">
        <v>8153</v>
      </c>
      <c r="U1150" s="57" t="s">
        <v>8154</v>
      </c>
      <c r="V1150" s="57" t="s">
        <v>3736</v>
      </c>
      <c r="W1150" s="30">
        <v>46051</v>
      </c>
      <c r="X1150" s="30">
        <v>46368</v>
      </c>
      <c r="Y1150" s="28">
        <v>2026</v>
      </c>
      <c r="Z1150" s="28" t="s">
        <v>4885</v>
      </c>
      <c r="AA1150" s="28" t="s">
        <v>4886</v>
      </c>
      <c r="AB1150" s="28" t="s">
        <v>4887</v>
      </c>
      <c r="AC1150" s="28" t="s">
        <v>4888</v>
      </c>
      <c r="AD1150" s="48" t="s">
        <v>4889</v>
      </c>
    </row>
    <row r="1151" spans="1:30" x14ac:dyDescent="0.25">
      <c r="A1151" s="27" t="s">
        <v>3337</v>
      </c>
      <c r="B1151" s="28">
        <v>13</v>
      </c>
      <c r="C1151" s="28" t="s">
        <v>27</v>
      </c>
      <c r="D1151" t="s">
        <v>2593</v>
      </c>
      <c r="E1151" s="28" t="s">
        <v>2594</v>
      </c>
      <c r="F1151" s="28">
        <v>52</v>
      </c>
      <c r="G1151" s="28" t="s">
        <v>165</v>
      </c>
      <c r="H1151" s="28">
        <v>9534</v>
      </c>
      <c r="I1151" s="28" t="s">
        <v>179</v>
      </c>
      <c r="J1151" s="28">
        <v>825</v>
      </c>
      <c r="K1151" s="28" t="s">
        <v>2024</v>
      </c>
      <c r="L1151" s="41">
        <v>10707</v>
      </c>
      <c r="M1151" s="44">
        <v>3084</v>
      </c>
      <c r="N1151" s="6">
        <v>0.28799999999999998</v>
      </c>
      <c r="O1151">
        <v>0</v>
      </c>
      <c r="P1151" s="29" t="s">
        <v>29</v>
      </c>
      <c r="Q1151" s="28" t="s">
        <v>167</v>
      </c>
      <c r="R1151" s="28" t="s">
        <v>180</v>
      </c>
      <c r="S1151" s="28" t="s">
        <v>2025</v>
      </c>
      <c r="T1151" s="57" t="s">
        <v>8090</v>
      </c>
      <c r="U1151" s="57" t="s">
        <v>8091</v>
      </c>
      <c r="V1151" s="57" t="s">
        <v>8092</v>
      </c>
      <c r="W1151" s="30">
        <v>46051</v>
      </c>
      <c r="X1151" s="30">
        <v>46368</v>
      </c>
      <c r="Y1151" s="28">
        <v>2026</v>
      </c>
      <c r="Z1151" s="28" t="s">
        <v>4274</v>
      </c>
      <c r="AA1151" s="28" t="s">
        <v>4071</v>
      </c>
      <c r="AB1151" s="28" t="s">
        <v>4072</v>
      </c>
      <c r="AC1151" s="28" t="s">
        <v>1437</v>
      </c>
      <c r="AD1151" s="48" t="s">
        <v>71</v>
      </c>
    </row>
    <row r="1152" spans="1:30" x14ac:dyDescent="0.25">
      <c r="A1152" s="27" t="s">
        <v>3337</v>
      </c>
      <c r="B1152" s="28">
        <v>13</v>
      </c>
      <c r="C1152" s="28" t="s">
        <v>27</v>
      </c>
      <c r="D1152" t="s">
        <v>2593</v>
      </c>
      <c r="E1152" s="28" t="s">
        <v>2613</v>
      </c>
      <c r="F1152" s="28">
        <v>52</v>
      </c>
      <c r="G1152" s="28" t="s">
        <v>165</v>
      </c>
      <c r="H1152" s="28">
        <v>9534</v>
      </c>
      <c r="I1152" s="28" t="s">
        <v>179</v>
      </c>
      <c r="J1152" s="28">
        <v>812</v>
      </c>
      <c r="K1152" s="28" t="s">
        <v>652</v>
      </c>
      <c r="L1152" s="41">
        <v>405</v>
      </c>
      <c r="M1152" s="44">
        <v>136</v>
      </c>
      <c r="N1152" s="6">
        <v>0.33579999999999999</v>
      </c>
      <c r="O1152">
        <v>0</v>
      </c>
      <c r="P1152" s="29" t="s">
        <v>29</v>
      </c>
      <c r="Q1152" s="28" t="s">
        <v>167</v>
      </c>
      <c r="R1152" s="28" t="s">
        <v>180</v>
      </c>
      <c r="S1152" s="28" t="s">
        <v>654</v>
      </c>
      <c r="T1152" s="57" t="s">
        <v>8090</v>
      </c>
      <c r="U1152" s="57" t="s">
        <v>8091</v>
      </c>
      <c r="V1152" s="57" t="s">
        <v>8092</v>
      </c>
      <c r="W1152" s="30">
        <v>46051</v>
      </c>
      <c r="X1152" s="30">
        <v>46368</v>
      </c>
      <c r="Y1152" s="28">
        <v>2026</v>
      </c>
      <c r="Z1152" s="28" t="s">
        <v>4274</v>
      </c>
      <c r="AA1152" s="28" t="s">
        <v>4071</v>
      </c>
      <c r="AB1152" s="28" t="s">
        <v>4072</v>
      </c>
      <c r="AC1152" s="28" t="s">
        <v>1437</v>
      </c>
      <c r="AD1152" s="48" t="s">
        <v>71</v>
      </c>
    </row>
    <row r="1153" spans="1:30" x14ac:dyDescent="0.25">
      <c r="A1153" s="27" t="s">
        <v>3337</v>
      </c>
      <c r="B1153" s="28">
        <v>13</v>
      </c>
      <c r="C1153" s="28" t="s">
        <v>27</v>
      </c>
      <c r="D1153" t="s">
        <v>2593</v>
      </c>
      <c r="E1153" s="28" t="s">
        <v>2594</v>
      </c>
      <c r="F1153" s="28">
        <v>52</v>
      </c>
      <c r="G1153" s="28" t="s">
        <v>165</v>
      </c>
      <c r="H1153" s="28">
        <v>9535</v>
      </c>
      <c r="I1153" s="28" t="s">
        <v>166</v>
      </c>
      <c r="J1153" s="28">
        <v>825</v>
      </c>
      <c r="K1153" s="28" t="s">
        <v>2024</v>
      </c>
      <c r="L1153" s="41">
        <v>8561</v>
      </c>
      <c r="M1153" s="44">
        <v>1540</v>
      </c>
      <c r="N1153" s="6">
        <v>0.1799</v>
      </c>
      <c r="O1153">
        <v>0</v>
      </c>
      <c r="P1153" s="29" t="s">
        <v>29</v>
      </c>
      <c r="Q1153" s="28" t="s">
        <v>167</v>
      </c>
      <c r="R1153" s="28" t="s">
        <v>168</v>
      </c>
      <c r="S1153" s="28" t="s">
        <v>2025</v>
      </c>
      <c r="T1153" s="57" t="s">
        <v>8155</v>
      </c>
      <c r="U1153" s="57" t="s">
        <v>8156</v>
      </c>
      <c r="V1153" s="57" t="s">
        <v>8157</v>
      </c>
      <c r="W1153" s="30">
        <v>46051</v>
      </c>
      <c r="X1153" s="30">
        <v>46368</v>
      </c>
      <c r="Y1153" s="28">
        <v>2026</v>
      </c>
      <c r="Z1153" s="28" t="s">
        <v>3983</v>
      </c>
      <c r="AA1153" s="28" t="s">
        <v>3758</v>
      </c>
      <c r="AB1153" s="28" t="s">
        <v>4890</v>
      </c>
      <c r="AC1153" s="28" t="s">
        <v>3760</v>
      </c>
      <c r="AD1153" s="48" t="s">
        <v>4891</v>
      </c>
    </row>
    <row r="1154" spans="1:30" x14ac:dyDescent="0.25">
      <c r="A1154" s="27" t="s">
        <v>3337</v>
      </c>
      <c r="B1154" s="28">
        <v>13</v>
      </c>
      <c r="C1154" s="28" t="s">
        <v>27</v>
      </c>
      <c r="D1154" t="s">
        <v>2593</v>
      </c>
      <c r="E1154" s="28" t="s">
        <v>2613</v>
      </c>
      <c r="F1154" s="28">
        <v>52</v>
      </c>
      <c r="G1154" s="28" t="s">
        <v>165</v>
      </c>
      <c r="H1154" s="28">
        <v>9535</v>
      </c>
      <c r="I1154" s="28" t="s">
        <v>166</v>
      </c>
      <c r="J1154" s="28">
        <v>812</v>
      </c>
      <c r="K1154" s="28" t="s">
        <v>652</v>
      </c>
      <c r="L1154" s="41">
        <v>422</v>
      </c>
      <c r="M1154" s="44">
        <v>225</v>
      </c>
      <c r="N1154" s="6">
        <v>0.53320000000000001</v>
      </c>
      <c r="O1154">
        <v>0</v>
      </c>
      <c r="P1154" s="29" t="s">
        <v>29</v>
      </c>
      <c r="Q1154" s="28" t="s">
        <v>167</v>
      </c>
      <c r="R1154" s="28" t="s">
        <v>168</v>
      </c>
      <c r="S1154" s="28" t="s">
        <v>654</v>
      </c>
      <c r="T1154" s="57" t="s">
        <v>8155</v>
      </c>
      <c r="U1154" s="57" t="s">
        <v>8156</v>
      </c>
      <c r="V1154" s="57" t="s">
        <v>8157</v>
      </c>
      <c r="W1154" s="30">
        <v>46051</v>
      </c>
      <c r="X1154" s="30">
        <v>46368</v>
      </c>
      <c r="Y1154" s="28">
        <v>2026</v>
      </c>
      <c r="Z1154" s="28" t="s">
        <v>3757</v>
      </c>
      <c r="AA1154" s="28" t="s">
        <v>3761</v>
      </c>
      <c r="AB1154" s="28" t="s">
        <v>3762</v>
      </c>
      <c r="AC1154" s="28" t="s">
        <v>3760</v>
      </c>
      <c r="AD1154" s="48" t="s">
        <v>389</v>
      </c>
    </row>
    <row r="1155" spans="1:30" x14ac:dyDescent="0.25">
      <c r="A1155" s="27" t="s">
        <v>3337</v>
      </c>
      <c r="B1155" s="28">
        <v>13</v>
      </c>
      <c r="C1155" s="28" t="s">
        <v>27</v>
      </c>
      <c r="D1155" t="s">
        <v>2593</v>
      </c>
      <c r="E1155" s="28" t="s">
        <v>2594</v>
      </c>
      <c r="F1155" s="28">
        <v>54</v>
      </c>
      <c r="G1155" s="28" t="s">
        <v>119</v>
      </c>
      <c r="H1155" s="28">
        <v>9537</v>
      </c>
      <c r="I1155" s="28" t="s">
        <v>120</v>
      </c>
      <c r="J1155" s="28">
        <v>825</v>
      </c>
      <c r="K1155" s="28" t="s">
        <v>2024</v>
      </c>
      <c r="L1155" s="41">
        <v>10105</v>
      </c>
      <c r="M1155" s="44">
        <v>3272</v>
      </c>
      <c r="N1155" s="6">
        <v>0.32379999999999998</v>
      </c>
      <c r="O1155">
        <v>0</v>
      </c>
      <c r="P1155" s="29" t="s">
        <v>29</v>
      </c>
      <c r="Q1155" s="28" t="s">
        <v>121</v>
      </c>
      <c r="R1155" s="28" t="s">
        <v>122</v>
      </c>
      <c r="S1155" s="28" t="s">
        <v>2025</v>
      </c>
      <c r="T1155" s="57" t="s">
        <v>8158</v>
      </c>
      <c r="U1155" s="57" t="s">
        <v>3766</v>
      </c>
      <c r="V1155" s="57" t="s">
        <v>8159</v>
      </c>
      <c r="W1155" s="30">
        <v>46051</v>
      </c>
      <c r="X1155" s="30">
        <v>46368</v>
      </c>
      <c r="Y1155" s="28">
        <v>2026</v>
      </c>
      <c r="Z1155" s="28" t="s">
        <v>3767</v>
      </c>
      <c r="AA1155" s="28" t="s">
        <v>4677</v>
      </c>
      <c r="AB1155" s="28" t="s">
        <v>4678</v>
      </c>
      <c r="AC1155" s="28" t="s">
        <v>1687</v>
      </c>
      <c r="AD1155" s="48" t="s">
        <v>3770</v>
      </c>
    </row>
    <row r="1156" spans="1:30" x14ac:dyDescent="0.25">
      <c r="A1156" s="27" t="s">
        <v>3337</v>
      </c>
      <c r="B1156" s="28">
        <v>13</v>
      </c>
      <c r="C1156" s="28" t="s">
        <v>27</v>
      </c>
      <c r="D1156" t="s">
        <v>2593</v>
      </c>
      <c r="E1156" s="28" t="s">
        <v>2613</v>
      </c>
      <c r="F1156" s="28">
        <v>54</v>
      </c>
      <c r="G1156" s="28" t="s">
        <v>119</v>
      </c>
      <c r="H1156" s="28">
        <v>9537</v>
      </c>
      <c r="I1156" s="28" t="s">
        <v>120</v>
      </c>
      <c r="J1156" s="28">
        <v>812</v>
      </c>
      <c r="K1156" s="28" t="s">
        <v>652</v>
      </c>
      <c r="L1156" s="41">
        <v>2967</v>
      </c>
      <c r="M1156" s="44">
        <v>1032</v>
      </c>
      <c r="N1156" s="6">
        <v>0.3478</v>
      </c>
      <c r="O1156">
        <v>0</v>
      </c>
      <c r="P1156" s="29" t="s">
        <v>29</v>
      </c>
      <c r="Q1156" s="28" t="s">
        <v>121</v>
      </c>
      <c r="R1156" s="28" t="s">
        <v>122</v>
      </c>
      <c r="S1156" s="28" t="s">
        <v>654</v>
      </c>
      <c r="T1156" s="57" t="s">
        <v>8158</v>
      </c>
      <c r="U1156" s="57" t="s">
        <v>3766</v>
      </c>
      <c r="V1156" s="57" t="s">
        <v>8159</v>
      </c>
      <c r="W1156" s="30">
        <v>46051</v>
      </c>
      <c r="X1156" s="30">
        <v>46368</v>
      </c>
      <c r="Y1156" s="28">
        <v>2026</v>
      </c>
      <c r="Z1156" s="28" t="s">
        <v>3767</v>
      </c>
      <c r="AA1156" s="28" t="s">
        <v>4677</v>
      </c>
      <c r="AB1156" s="28" t="s">
        <v>4678</v>
      </c>
      <c r="AC1156" s="28" t="s">
        <v>1687</v>
      </c>
      <c r="AD1156" s="48" t="s">
        <v>3770</v>
      </c>
    </row>
    <row r="1157" spans="1:30" x14ac:dyDescent="0.25">
      <c r="A1157" s="27" t="s">
        <v>3337</v>
      </c>
      <c r="B1157" s="28">
        <v>13</v>
      </c>
      <c r="C1157" s="28" t="s">
        <v>27</v>
      </c>
      <c r="D1157" t="s">
        <v>2593</v>
      </c>
      <c r="E1157" s="28" t="s">
        <v>2594</v>
      </c>
      <c r="F1157" s="28">
        <v>63</v>
      </c>
      <c r="G1157" s="28" t="s">
        <v>217</v>
      </c>
      <c r="H1157" s="28">
        <v>9120</v>
      </c>
      <c r="I1157" s="28" t="s">
        <v>221</v>
      </c>
      <c r="J1157" s="28">
        <v>825</v>
      </c>
      <c r="K1157" s="28" t="s">
        <v>2024</v>
      </c>
      <c r="L1157" s="41">
        <v>4951</v>
      </c>
      <c r="M1157" s="44">
        <v>1493</v>
      </c>
      <c r="N1157" s="6">
        <v>0.30159999999999998</v>
      </c>
      <c r="O1157">
        <v>0</v>
      </c>
      <c r="P1157" s="29" t="s">
        <v>29</v>
      </c>
      <c r="Q1157" s="28" t="s">
        <v>219</v>
      </c>
      <c r="R1157" s="28" t="s">
        <v>223</v>
      </c>
      <c r="S1157" s="28" t="s">
        <v>2025</v>
      </c>
      <c r="T1157" s="57" t="s">
        <v>8160</v>
      </c>
      <c r="U1157" s="57" t="s">
        <v>8161</v>
      </c>
      <c r="V1157" s="57" t="s">
        <v>8162</v>
      </c>
      <c r="W1157" s="30">
        <v>46023</v>
      </c>
      <c r="X1157" s="30">
        <v>46386</v>
      </c>
      <c r="Y1157" s="28">
        <v>2026</v>
      </c>
      <c r="Z1157" s="28" t="s">
        <v>2026</v>
      </c>
      <c r="AA1157" s="28" t="s">
        <v>4892</v>
      </c>
      <c r="AB1157" s="28" t="s">
        <v>2027</v>
      </c>
      <c r="AC1157" s="28" t="s">
        <v>2028</v>
      </c>
      <c r="AD1157" s="48" t="s">
        <v>2029</v>
      </c>
    </row>
    <row r="1158" spans="1:30" x14ac:dyDescent="0.25">
      <c r="A1158" s="27" t="s">
        <v>3337</v>
      </c>
      <c r="B1158" s="28">
        <v>13</v>
      </c>
      <c r="C1158" s="28" t="s">
        <v>27</v>
      </c>
      <c r="D1158" t="s">
        <v>2593</v>
      </c>
      <c r="E1158" s="28" t="s">
        <v>2613</v>
      </c>
      <c r="F1158" s="28">
        <v>63</v>
      </c>
      <c r="G1158" s="28" t="s">
        <v>217</v>
      </c>
      <c r="H1158" s="28">
        <v>9120</v>
      </c>
      <c r="I1158" s="28" t="s">
        <v>221</v>
      </c>
      <c r="J1158" s="28">
        <v>812</v>
      </c>
      <c r="K1158" s="28" t="s">
        <v>652</v>
      </c>
      <c r="L1158" s="41">
        <v>736</v>
      </c>
      <c r="M1158" s="44">
        <v>262</v>
      </c>
      <c r="N1158" s="6">
        <v>0.35599999999999998</v>
      </c>
      <c r="O1158">
        <v>0</v>
      </c>
      <c r="P1158" s="29" t="s">
        <v>29</v>
      </c>
      <c r="Q1158" s="28" t="s">
        <v>219</v>
      </c>
      <c r="R1158" s="28" t="s">
        <v>223</v>
      </c>
      <c r="S1158" s="28" t="s">
        <v>654</v>
      </c>
      <c r="T1158" s="57" t="s">
        <v>8160</v>
      </c>
      <c r="U1158" s="57" t="s">
        <v>8161</v>
      </c>
      <c r="V1158" s="57" t="s">
        <v>8162</v>
      </c>
      <c r="W1158" s="30">
        <v>46023</v>
      </c>
      <c r="X1158" s="30">
        <v>46386</v>
      </c>
      <c r="Y1158" s="28">
        <v>2026</v>
      </c>
      <c r="Z1158" s="28" t="s">
        <v>4893</v>
      </c>
      <c r="AA1158" s="28" t="s">
        <v>4892</v>
      </c>
      <c r="AB1158" s="28" t="s">
        <v>1596</v>
      </c>
      <c r="AC1158" s="28" t="s">
        <v>2028</v>
      </c>
      <c r="AD1158" s="48" t="s">
        <v>4894</v>
      </c>
    </row>
    <row r="1159" spans="1:30" x14ac:dyDescent="0.25">
      <c r="A1159" s="27" t="s">
        <v>3337</v>
      </c>
      <c r="B1159" s="28">
        <v>13</v>
      </c>
      <c r="C1159" s="28" t="s">
        <v>27</v>
      </c>
      <c r="D1159" t="s">
        <v>2593</v>
      </c>
      <c r="E1159" s="28" t="s">
        <v>2594</v>
      </c>
      <c r="F1159" s="28">
        <v>68</v>
      </c>
      <c r="G1159" s="28" t="s">
        <v>283</v>
      </c>
      <c r="H1159" s="28">
        <v>9122</v>
      </c>
      <c r="I1159" s="28" t="s">
        <v>299</v>
      </c>
      <c r="J1159" s="28">
        <v>825</v>
      </c>
      <c r="K1159" s="28" t="s">
        <v>2024</v>
      </c>
      <c r="L1159" s="41">
        <v>8477</v>
      </c>
      <c r="M1159" s="44">
        <v>2224</v>
      </c>
      <c r="N1159" s="6">
        <v>0.26240000000000002</v>
      </c>
      <c r="O1159">
        <v>0</v>
      </c>
      <c r="P1159" s="29" t="s">
        <v>29</v>
      </c>
      <c r="Q1159" s="28" t="s">
        <v>285</v>
      </c>
      <c r="R1159" s="28" t="s">
        <v>300</v>
      </c>
      <c r="S1159" s="28" t="s">
        <v>2025</v>
      </c>
      <c r="T1159" s="57" t="s">
        <v>8043</v>
      </c>
      <c r="U1159" s="57" t="s">
        <v>8044</v>
      </c>
      <c r="V1159" s="57" t="s">
        <v>8045</v>
      </c>
      <c r="W1159" s="30">
        <v>46023</v>
      </c>
      <c r="X1159" s="30">
        <v>46053</v>
      </c>
      <c r="Y1159" s="28">
        <v>2026</v>
      </c>
      <c r="Z1159" s="28" t="s">
        <v>4895</v>
      </c>
      <c r="AA1159" s="28" t="s">
        <v>4896</v>
      </c>
      <c r="AB1159" s="28" t="s">
        <v>4897</v>
      </c>
      <c r="AC1159" s="28" t="s">
        <v>4190</v>
      </c>
      <c r="AD1159" s="48" t="s">
        <v>4898</v>
      </c>
    </row>
    <row r="1160" spans="1:30" x14ac:dyDescent="0.25">
      <c r="A1160" s="27" t="s">
        <v>3337</v>
      </c>
      <c r="B1160" s="28">
        <v>13</v>
      </c>
      <c r="C1160" s="28" t="s">
        <v>27</v>
      </c>
      <c r="D1160" t="s">
        <v>2593</v>
      </c>
      <c r="E1160" s="28" t="s">
        <v>2594</v>
      </c>
      <c r="F1160" s="28">
        <v>73</v>
      </c>
      <c r="G1160" s="28" t="s">
        <v>312</v>
      </c>
      <c r="H1160" s="28">
        <v>9226</v>
      </c>
      <c r="I1160" s="28" t="s">
        <v>319</v>
      </c>
      <c r="J1160" s="28">
        <v>825</v>
      </c>
      <c r="K1160" s="28" t="s">
        <v>2024</v>
      </c>
      <c r="L1160" s="41">
        <v>2707</v>
      </c>
      <c r="M1160" s="44">
        <v>1631</v>
      </c>
      <c r="N1160" s="6">
        <v>0.60250000000000004</v>
      </c>
      <c r="O1160">
        <v>0</v>
      </c>
      <c r="P1160" s="29" t="s">
        <v>29</v>
      </c>
      <c r="Q1160" s="28" t="s">
        <v>315</v>
      </c>
      <c r="R1160" s="28" t="s">
        <v>320</v>
      </c>
      <c r="S1160" s="28" t="s">
        <v>2025</v>
      </c>
      <c r="T1160" s="57" t="s">
        <v>8163</v>
      </c>
      <c r="U1160" s="57" t="s">
        <v>8164</v>
      </c>
      <c r="V1160" s="57" t="s">
        <v>8165</v>
      </c>
      <c r="W1160" s="30">
        <v>46051</v>
      </c>
      <c r="X1160" s="30">
        <v>46368</v>
      </c>
      <c r="Y1160" s="28">
        <v>2026</v>
      </c>
      <c r="Z1160" s="28" t="s">
        <v>4899</v>
      </c>
      <c r="AA1160" s="28" t="s">
        <v>2031</v>
      </c>
      <c r="AB1160" s="28" t="s">
        <v>4900</v>
      </c>
      <c r="AC1160" s="28" t="s">
        <v>4901</v>
      </c>
      <c r="AD1160" s="48" t="s">
        <v>71</v>
      </c>
    </row>
    <row r="1161" spans="1:30" x14ac:dyDescent="0.25">
      <c r="A1161" s="27" t="s">
        <v>3337</v>
      </c>
      <c r="B1161" s="28">
        <v>13</v>
      </c>
      <c r="C1161" s="28" t="s">
        <v>27</v>
      </c>
      <c r="D1161" t="s">
        <v>2593</v>
      </c>
      <c r="E1161" s="28" t="s">
        <v>2613</v>
      </c>
      <c r="F1161" s="28">
        <v>73</v>
      </c>
      <c r="G1161" s="28" t="s">
        <v>312</v>
      </c>
      <c r="H1161" s="28">
        <v>9226</v>
      </c>
      <c r="I1161" s="28" t="s">
        <v>319</v>
      </c>
      <c r="J1161" s="28">
        <v>812</v>
      </c>
      <c r="K1161" s="28" t="s">
        <v>652</v>
      </c>
      <c r="L1161" s="41">
        <v>1176</v>
      </c>
      <c r="M1161" s="44">
        <v>478</v>
      </c>
      <c r="N1161" s="6">
        <v>0.40649999999999997</v>
      </c>
      <c r="O1161">
        <v>0</v>
      </c>
      <c r="P1161" s="29" t="s">
        <v>29</v>
      </c>
      <c r="Q1161" s="28" t="s">
        <v>315</v>
      </c>
      <c r="R1161" s="28" t="s">
        <v>320</v>
      </c>
      <c r="S1161" s="28" t="s">
        <v>654</v>
      </c>
      <c r="T1161" s="57" t="s">
        <v>8163</v>
      </c>
      <c r="U1161" s="57" t="s">
        <v>8164</v>
      </c>
      <c r="V1161" s="57" t="s">
        <v>8165</v>
      </c>
      <c r="W1161" s="30">
        <v>46051</v>
      </c>
      <c r="X1161" s="30">
        <v>46368</v>
      </c>
      <c r="Y1161" s="28">
        <v>2026</v>
      </c>
      <c r="Z1161" s="28" t="s">
        <v>2109</v>
      </c>
      <c r="AA1161" s="28" t="s">
        <v>1636</v>
      </c>
      <c r="AB1161" s="28" t="s">
        <v>4902</v>
      </c>
      <c r="AC1161" s="28" t="s">
        <v>4903</v>
      </c>
      <c r="AD1161" s="48" t="s">
        <v>4559</v>
      </c>
    </row>
    <row r="1162" spans="1:30" x14ac:dyDescent="0.25">
      <c r="A1162" s="27" t="s">
        <v>3337</v>
      </c>
      <c r="B1162" s="28">
        <v>13</v>
      </c>
      <c r="C1162" s="28" t="s">
        <v>27</v>
      </c>
      <c r="D1162" t="s">
        <v>2593</v>
      </c>
      <c r="E1162" s="28" t="s">
        <v>2594</v>
      </c>
      <c r="F1162" s="28">
        <v>76</v>
      </c>
      <c r="G1162" s="28" t="s">
        <v>253</v>
      </c>
      <c r="H1162" s="28">
        <v>9124</v>
      </c>
      <c r="I1162" s="28" t="s">
        <v>257</v>
      </c>
      <c r="J1162" s="28">
        <v>825</v>
      </c>
      <c r="K1162" s="28" t="s">
        <v>2024</v>
      </c>
      <c r="L1162" s="41">
        <v>8439</v>
      </c>
      <c r="M1162" s="44">
        <v>2058</v>
      </c>
      <c r="N1162" s="6">
        <v>0.24390000000000001</v>
      </c>
      <c r="O1162">
        <v>0</v>
      </c>
      <c r="P1162" s="29" t="s">
        <v>29</v>
      </c>
      <c r="Q1162" s="28" t="s">
        <v>255</v>
      </c>
      <c r="R1162" s="28" t="s">
        <v>259</v>
      </c>
      <c r="S1162" s="28" t="s">
        <v>2025</v>
      </c>
      <c r="T1162" s="57" t="s">
        <v>8191</v>
      </c>
      <c r="U1162" s="57" t="s">
        <v>8192</v>
      </c>
      <c r="V1162" s="57" t="s">
        <v>8193</v>
      </c>
      <c r="W1162" s="30">
        <v>46051</v>
      </c>
      <c r="X1162" s="30">
        <v>46375</v>
      </c>
      <c r="Y1162" s="28">
        <v>2026</v>
      </c>
      <c r="Z1162" s="28" t="s">
        <v>1321</v>
      </c>
      <c r="AA1162" s="28" t="s">
        <v>1322</v>
      </c>
      <c r="AB1162" s="28" t="s">
        <v>1081</v>
      </c>
      <c r="AC1162" s="28" t="s">
        <v>4904</v>
      </c>
      <c r="AD1162" s="48" t="s">
        <v>258</v>
      </c>
    </row>
    <row r="1163" spans="1:30" x14ac:dyDescent="0.25">
      <c r="A1163" s="27" t="s">
        <v>3337</v>
      </c>
      <c r="B1163" s="28">
        <v>13</v>
      </c>
      <c r="C1163" s="28" t="s">
        <v>27</v>
      </c>
      <c r="D1163" t="s">
        <v>2593</v>
      </c>
      <c r="E1163" s="28" t="s">
        <v>2594</v>
      </c>
      <c r="F1163" s="28">
        <v>76</v>
      </c>
      <c r="G1163" s="28" t="s">
        <v>253</v>
      </c>
      <c r="H1163" s="28">
        <v>9227</v>
      </c>
      <c r="I1163" s="28" t="s">
        <v>265</v>
      </c>
      <c r="J1163" s="28">
        <v>825</v>
      </c>
      <c r="K1163" s="28" t="s">
        <v>2024</v>
      </c>
      <c r="L1163" s="41">
        <v>959</v>
      </c>
      <c r="M1163" s="44">
        <v>438</v>
      </c>
      <c r="N1163" s="6">
        <v>0.45669999999999999</v>
      </c>
      <c r="O1163">
        <v>0</v>
      </c>
      <c r="P1163" s="29" t="s">
        <v>29</v>
      </c>
      <c r="Q1163" s="28" t="s">
        <v>255</v>
      </c>
      <c r="R1163" s="28" t="s">
        <v>266</v>
      </c>
      <c r="S1163" s="28" t="s">
        <v>2025</v>
      </c>
      <c r="T1163" s="57" t="s">
        <v>8166</v>
      </c>
      <c r="U1163" s="57" t="s">
        <v>3778</v>
      </c>
      <c r="V1163" s="57" t="s">
        <v>8167</v>
      </c>
      <c r="W1163" s="30">
        <v>46051</v>
      </c>
      <c r="X1163" s="30">
        <v>46368</v>
      </c>
      <c r="Y1163" s="28">
        <v>2026</v>
      </c>
      <c r="Z1163" s="28" t="s">
        <v>1335</v>
      </c>
      <c r="AA1163" s="28" t="s">
        <v>1336</v>
      </c>
      <c r="AB1163" s="28" t="s">
        <v>1764</v>
      </c>
      <c r="AC1163" s="28" t="s">
        <v>3779</v>
      </c>
      <c r="AD1163" s="48" t="s">
        <v>593</v>
      </c>
    </row>
    <row r="1164" spans="1:30" x14ac:dyDescent="0.25">
      <c r="A1164" s="27" t="s">
        <v>3337</v>
      </c>
      <c r="B1164" s="28">
        <v>13</v>
      </c>
      <c r="C1164" s="28" t="s">
        <v>27</v>
      </c>
      <c r="D1164" t="s">
        <v>2593</v>
      </c>
      <c r="E1164" s="28" t="s">
        <v>2613</v>
      </c>
      <c r="F1164" s="28">
        <v>76</v>
      </c>
      <c r="G1164" s="28" t="s">
        <v>253</v>
      </c>
      <c r="H1164" s="28">
        <v>9227</v>
      </c>
      <c r="I1164" s="28" t="s">
        <v>265</v>
      </c>
      <c r="J1164" s="28">
        <v>812</v>
      </c>
      <c r="K1164" s="28" t="s">
        <v>652</v>
      </c>
      <c r="L1164" s="41">
        <v>645</v>
      </c>
      <c r="M1164" s="44">
        <v>315</v>
      </c>
      <c r="N1164" s="6">
        <v>0.4884</v>
      </c>
      <c r="O1164">
        <v>0</v>
      </c>
      <c r="P1164" s="29" t="s">
        <v>29</v>
      </c>
      <c r="Q1164" s="28" t="s">
        <v>255</v>
      </c>
      <c r="R1164" s="28" t="s">
        <v>266</v>
      </c>
      <c r="S1164" s="28" t="s">
        <v>654</v>
      </c>
      <c r="T1164" s="57" t="s">
        <v>8166</v>
      </c>
      <c r="U1164" s="57" t="s">
        <v>3778</v>
      </c>
      <c r="V1164" s="57" t="s">
        <v>8167</v>
      </c>
      <c r="W1164" s="30">
        <v>46051</v>
      </c>
      <c r="X1164" s="30">
        <v>46368</v>
      </c>
      <c r="Y1164" s="28">
        <v>2026</v>
      </c>
      <c r="Z1164" s="28" t="s">
        <v>1335</v>
      </c>
      <c r="AA1164" s="28" t="s">
        <v>1340</v>
      </c>
      <c r="AB1164" s="28" t="s">
        <v>1337</v>
      </c>
      <c r="AC1164" s="28" t="s">
        <v>4000</v>
      </c>
      <c r="AD1164" s="48" t="s">
        <v>4416</v>
      </c>
    </row>
    <row r="1165" spans="1:30" x14ac:dyDescent="0.25">
      <c r="A1165" s="27" t="s">
        <v>3337</v>
      </c>
      <c r="B1165" s="28">
        <v>13</v>
      </c>
      <c r="C1165" s="28" t="s">
        <v>27</v>
      </c>
      <c r="D1165" t="s">
        <v>2593</v>
      </c>
      <c r="E1165" s="28" t="s">
        <v>2613</v>
      </c>
      <c r="F1165" s="28">
        <v>76</v>
      </c>
      <c r="G1165" s="28" t="s">
        <v>253</v>
      </c>
      <c r="H1165" s="28">
        <v>9311</v>
      </c>
      <c r="I1165" s="28" t="s">
        <v>267</v>
      </c>
      <c r="J1165" s="28">
        <v>812</v>
      </c>
      <c r="K1165" s="28" t="s">
        <v>652</v>
      </c>
      <c r="L1165" s="41">
        <v>725</v>
      </c>
      <c r="M1165" s="44">
        <v>122</v>
      </c>
      <c r="N1165" s="6">
        <v>0.16830000000000001</v>
      </c>
      <c r="O1165">
        <v>0</v>
      </c>
      <c r="P1165" s="29" t="s">
        <v>29</v>
      </c>
      <c r="Q1165" s="28" t="s">
        <v>255</v>
      </c>
      <c r="R1165" s="28" t="s">
        <v>270</v>
      </c>
      <c r="S1165" s="28" t="s">
        <v>654</v>
      </c>
      <c r="T1165" s="57" t="s">
        <v>8168</v>
      </c>
      <c r="U1165" s="57" t="s">
        <v>3780</v>
      </c>
      <c r="V1165" s="57" t="s">
        <v>8169</v>
      </c>
      <c r="W1165" s="30">
        <v>46051</v>
      </c>
      <c r="X1165" s="30">
        <v>46368</v>
      </c>
      <c r="Y1165" s="28">
        <v>2026</v>
      </c>
      <c r="Z1165" s="28" t="s">
        <v>671</v>
      </c>
      <c r="AA1165" s="28" t="s">
        <v>672</v>
      </c>
      <c r="AB1165" s="28" t="s">
        <v>534</v>
      </c>
      <c r="AC1165" s="28" t="s">
        <v>1354</v>
      </c>
      <c r="AD1165" s="48" t="s">
        <v>2575</v>
      </c>
    </row>
    <row r="1166" spans="1:30" x14ac:dyDescent="0.25">
      <c r="A1166" s="27" t="s">
        <v>3337</v>
      </c>
      <c r="B1166" s="28">
        <v>13</v>
      </c>
      <c r="C1166" s="28" t="s">
        <v>27</v>
      </c>
      <c r="D1166" t="s">
        <v>2593</v>
      </c>
      <c r="E1166" s="28" t="s">
        <v>2594</v>
      </c>
      <c r="F1166" s="28">
        <v>76</v>
      </c>
      <c r="G1166" s="28" t="s">
        <v>253</v>
      </c>
      <c r="H1166" s="28">
        <v>9543</v>
      </c>
      <c r="I1166" s="28" t="s">
        <v>276</v>
      </c>
      <c r="J1166" s="28">
        <v>825</v>
      </c>
      <c r="K1166" s="28" t="s">
        <v>2024</v>
      </c>
      <c r="L1166" s="41">
        <v>6888</v>
      </c>
      <c r="M1166" s="44">
        <v>1614</v>
      </c>
      <c r="N1166" s="6">
        <v>0.23430000000000001</v>
      </c>
      <c r="O1166">
        <v>0</v>
      </c>
      <c r="P1166" s="29" t="s">
        <v>29</v>
      </c>
      <c r="Q1166" s="28" t="s">
        <v>255</v>
      </c>
      <c r="R1166" s="28" t="s">
        <v>277</v>
      </c>
      <c r="S1166" s="28" t="s">
        <v>2025</v>
      </c>
      <c r="T1166" s="57" t="s">
        <v>8236</v>
      </c>
      <c r="U1166" s="57" t="s">
        <v>8237</v>
      </c>
      <c r="V1166" s="57" t="s">
        <v>8238</v>
      </c>
      <c r="W1166" s="30">
        <v>46051</v>
      </c>
      <c r="X1166" s="30">
        <v>46375</v>
      </c>
      <c r="Y1166" s="28">
        <v>2026</v>
      </c>
      <c r="Z1166" s="28" t="s">
        <v>4905</v>
      </c>
      <c r="AA1166" s="28" t="s">
        <v>4906</v>
      </c>
      <c r="AB1166" s="28" t="s">
        <v>4907</v>
      </c>
      <c r="AC1166" s="28" t="s">
        <v>1357</v>
      </c>
      <c r="AD1166" s="48" t="s">
        <v>389</v>
      </c>
    </row>
    <row r="1167" spans="1:30" x14ac:dyDescent="0.25">
      <c r="A1167" s="27" t="s">
        <v>3337</v>
      </c>
      <c r="B1167" s="28">
        <v>13</v>
      </c>
      <c r="C1167" s="28" t="s">
        <v>27</v>
      </c>
      <c r="D1167" t="s">
        <v>2593</v>
      </c>
      <c r="E1167" s="28" t="s">
        <v>2613</v>
      </c>
      <c r="F1167" s="28">
        <v>76</v>
      </c>
      <c r="G1167" s="28" t="s">
        <v>253</v>
      </c>
      <c r="H1167" s="28">
        <v>9543</v>
      </c>
      <c r="I1167" s="28" t="s">
        <v>276</v>
      </c>
      <c r="J1167" s="28">
        <v>812</v>
      </c>
      <c r="K1167" s="28" t="s">
        <v>652</v>
      </c>
      <c r="L1167" s="41">
        <v>851</v>
      </c>
      <c r="M1167" s="44">
        <v>636</v>
      </c>
      <c r="N1167" s="6">
        <v>0.74739999999999995</v>
      </c>
      <c r="O1167">
        <v>0</v>
      </c>
      <c r="P1167" s="29" t="s">
        <v>29</v>
      </c>
      <c r="Q1167" s="28" t="s">
        <v>255</v>
      </c>
      <c r="R1167" s="28" t="s">
        <v>277</v>
      </c>
      <c r="S1167" s="28" t="s">
        <v>654</v>
      </c>
      <c r="T1167" s="57" t="s">
        <v>8236</v>
      </c>
      <c r="U1167" s="57" t="s">
        <v>8237</v>
      </c>
      <c r="V1167" s="57" t="s">
        <v>8238</v>
      </c>
      <c r="W1167" s="30">
        <v>46051</v>
      </c>
      <c r="X1167" s="30">
        <v>46375</v>
      </c>
      <c r="Y1167" s="28">
        <v>2026</v>
      </c>
      <c r="Z1167" s="28" t="s">
        <v>4908</v>
      </c>
      <c r="AA1167" s="28" t="s">
        <v>4909</v>
      </c>
      <c r="AB1167" s="28" t="s">
        <v>4910</v>
      </c>
      <c r="AC1167" s="28" t="s">
        <v>1357</v>
      </c>
      <c r="AD1167" s="48" t="s">
        <v>389</v>
      </c>
    </row>
    <row r="1168" spans="1:30" x14ac:dyDescent="0.25">
      <c r="A1168" s="27" t="s">
        <v>3337</v>
      </c>
      <c r="B1168" s="28">
        <v>13</v>
      </c>
      <c r="C1168" s="28" t="s">
        <v>27</v>
      </c>
      <c r="D1168" t="s">
        <v>2593</v>
      </c>
      <c r="E1168" s="28" t="s">
        <v>2613</v>
      </c>
      <c r="F1168" s="28">
        <v>76</v>
      </c>
      <c r="G1168" s="28" t="s">
        <v>253</v>
      </c>
      <c r="H1168" s="28">
        <v>9544</v>
      </c>
      <c r="I1168" s="28" t="s">
        <v>360</v>
      </c>
      <c r="J1168" s="28">
        <v>812</v>
      </c>
      <c r="K1168" s="28" t="s">
        <v>652</v>
      </c>
      <c r="L1168" s="41">
        <v>660</v>
      </c>
      <c r="M1168" s="44">
        <v>113</v>
      </c>
      <c r="N1168" s="6">
        <v>0.17119999999999999</v>
      </c>
      <c r="O1168">
        <v>0</v>
      </c>
      <c r="P1168" s="29" t="s">
        <v>29</v>
      </c>
      <c r="Q1168" s="28" t="s">
        <v>255</v>
      </c>
      <c r="R1168" s="28" t="s">
        <v>361</v>
      </c>
      <c r="S1168" s="28" t="s">
        <v>654</v>
      </c>
      <c r="T1168" s="57" t="s">
        <v>8170</v>
      </c>
      <c r="U1168" s="57" t="s">
        <v>8171</v>
      </c>
      <c r="V1168" s="57" t="s">
        <v>8172</v>
      </c>
      <c r="W1168" s="30">
        <v>46052</v>
      </c>
      <c r="X1168" s="30">
        <v>46372</v>
      </c>
      <c r="Y1168" s="28">
        <v>2026</v>
      </c>
      <c r="Z1168" s="28" t="s">
        <v>4004</v>
      </c>
      <c r="AA1168" s="28" t="s">
        <v>4572</v>
      </c>
      <c r="AB1168" s="28" t="s">
        <v>4911</v>
      </c>
      <c r="AC1168" s="28" t="s">
        <v>4912</v>
      </c>
      <c r="AD1168" s="48" t="s">
        <v>71</v>
      </c>
    </row>
    <row r="1169" spans="1:30" x14ac:dyDescent="0.25">
      <c r="A1169" s="27" t="s">
        <v>3337</v>
      </c>
      <c r="B1169" s="28">
        <v>13</v>
      </c>
      <c r="C1169" s="28" t="s">
        <v>27</v>
      </c>
      <c r="D1169" t="s">
        <v>2593</v>
      </c>
      <c r="E1169" s="28" t="s">
        <v>2594</v>
      </c>
      <c r="F1169" s="28">
        <v>76</v>
      </c>
      <c r="G1169" s="28" t="s">
        <v>253</v>
      </c>
      <c r="H1169" s="28">
        <v>9544</v>
      </c>
      <c r="I1169" s="28" t="s">
        <v>360</v>
      </c>
      <c r="J1169" s="28">
        <v>825</v>
      </c>
      <c r="K1169" s="28" t="s">
        <v>2024</v>
      </c>
      <c r="L1169" s="41">
        <v>10811</v>
      </c>
      <c r="M1169" s="44">
        <v>2227</v>
      </c>
      <c r="N1169" s="6">
        <v>0.20599999999999999</v>
      </c>
      <c r="O1169">
        <v>0</v>
      </c>
      <c r="P1169" s="29" t="s">
        <v>29</v>
      </c>
      <c r="Q1169" s="28" t="s">
        <v>255</v>
      </c>
      <c r="R1169" s="28" t="s">
        <v>361</v>
      </c>
      <c r="S1169" s="28" t="s">
        <v>2025</v>
      </c>
      <c r="T1169" s="57" t="s">
        <v>8170</v>
      </c>
      <c r="U1169" s="57" t="s">
        <v>8171</v>
      </c>
      <c r="V1169" s="57" t="s">
        <v>8172</v>
      </c>
      <c r="W1169" s="30">
        <v>46051</v>
      </c>
      <c r="X1169" s="30">
        <v>46371</v>
      </c>
      <c r="Y1169" s="28">
        <v>2026</v>
      </c>
      <c r="Z1169" s="28" t="s">
        <v>4004</v>
      </c>
      <c r="AA1169" s="28" t="s">
        <v>4572</v>
      </c>
      <c r="AB1169" s="28" t="s">
        <v>4913</v>
      </c>
      <c r="AC1169" s="28" t="s">
        <v>4912</v>
      </c>
      <c r="AD1169" s="48" t="s">
        <v>71</v>
      </c>
    </row>
    <row r="1170" spans="1:30" x14ac:dyDescent="0.25">
      <c r="A1170" s="27" t="s">
        <v>3337</v>
      </c>
      <c r="B1170" s="28">
        <v>13</v>
      </c>
      <c r="C1170" s="28" t="s">
        <v>27</v>
      </c>
      <c r="D1170" t="s">
        <v>2593</v>
      </c>
      <c r="E1170" s="28" t="s">
        <v>2594</v>
      </c>
      <c r="F1170" s="28">
        <v>81</v>
      </c>
      <c r="G1170" s="28" t="s">
        <v>308</v>
      </c>
      <c r="H1170" s="28">
        <v>9530</v>
      </c>
      <c r="I1170" s="28" t="s">
        <v>309</v>
      </c>
      <c r="J1170" s="28">
        <v>825</v>
      </c>
      <c r="K1170" s="28" t="s">
        <v>2024</v>
      </c>
      <c r="L1170" s="41">
        <v>5436</v>
      </c>
      <c r="M1170" s="44">
        <v>1141</v>
      </c>
      <c r="N1170" s="6">
        <v>0.2099</v>
      </c>
      <c r="O1170">
        <v>0</v>
      </c>
      <c r="P1170" s="29" t="s">
        <v>29</v>
      </c>
      <c r="Q1170" s="28" t="s">
        <v>310</v>
      </c>
      <c r="R1170" s="28" t="s">
        <v>311</v>
      </c>
      <c r="S1170" s="28" t="s">
        <v>2025</v>
      </c>
      <c r="T1170" s="57" t="s">
        <v>8054</v>
      </c>
      <c r="U1170" s="57" t="s">
        <v>8055</v>
      </c>
      <c r="V1170" s="57" t="s">
        <v>8056</v>
      </c>
      <c r="W1170" s="30">
        <v>46051</v>
      </c>
      <c r="X1170" s="30">
        <v>46368</v>
      </c>
      <c r="Y1170" s="28">
        <v>2026</v>
      </c>
      <c r="Z1170" s="28" t="s">
        <v>4914</v>
      </c>
      <c r="AA1170" s="28" t="s">
        <v>4915</v>
      </c>
      <c r="AB1170" s="28" t="s">
        <v>1081</v>
      </c>
      <c r="AC1170" s="28" t="s">
        <v>4916</v>
      </c>
      <c r="AD1170" s="48" t="s">
        <v>4917</v>
      </c>
    </row>
    <row r="1171" spans="1:30" x14ac:dyDescent="0.25">
      <c r="A1171" s="27" t="s">
        <v>3337</v>
      </c>
      <c r="B1171" s="28">
        <v>13</v>
      </c>
      <c r="C1171" s="28" t="s">
        <v>27</v>
      </c>
      <c r="D1171" t="s">
        <v>2593</v>
      </c>
      <c r="E1171" s="28" t="s">
        <v>2613</v>
      </c>
      <c r="F1171" s="28">
        <v>81</v>
      </c>
      <c r="G1171" s="28" t="s">
        <v>308</v>
      </c>
      <c r="H1171" s="28">
        <v>9530</v>
      </c>
      <c r="I1171" s="28" t="s">
        <v>309</v>
      </c>
      <c r="J1171" s="28">
        <v>812</v>
      </c>
      <c r="K1171" s="28" t="s">
        <v>652</v>
      </c>
      <c r="L1171" s="41">
        <v>360</v>
      </c>
      <c r="M1171" s="44">
        <v>138</v>
      </c>
      <c r="N1171" s="6">
        <v>0.38329999999999997</v>
      </c>
      <c r="O1171">
        <v>0</v>
      </c>
      <c r="P1171" s="29" t="s">
        <v>29</v>
      </c>
      <c r="Q1171" s="28" t="s">
        <v>310</v>
      </c>
      <c r="R1171" s="28" t="s">
        <v>311</v>
      </c>
      <c r="S1171" s="28" t="s">
        <v>654</v>
      </c>
      <c r="T1171" s="57" t="s">
        <v>8054</v>
      </c>
      <c r="U1171" s="57" t="s">
        <v>8055</v>
      </c>
      <c r="V1171" s="57" t="s">
        <v>8056</v>
      </c>
      <c r="W1171" s="30">
        <v>46051</v>
      </c>
      <c r="X1171" s="30">
        <v>46368</v>
      </c>
      <c r="Y1171" s="28">
        <v>2026</v>
      </c>
      <c r="Z1171" s="28" t="s">
        <v>4918</v>
      </c>
      <c r="AA1171" s="28" t="s">
        <v>4606</v>
      </c>
      <c r="AB1171" s="28" t="s">
        <v>1081</v>
      </c>
      <c r="AC1171" s="28" t="s">
        <v>4919</v>
      </c>
      <c r="AD1171" s="48" t="s">
        <v>4917</v>
      </c>
    </row>
    <row r="1172" spans="1:30" x14ac:dyDescent="0.25">
      <c r="A1172" s="27" t="s">
        <v>3337</v>
      </c>
      <c r="B1172" s="28">
        <v>13</v>
      </c>
      <c r="C1172" s="28" t="s">
        <v>27</v>
      </c>
      <c r="D1172" t="s">
        <v>2593</v>
      </c>
      <c r="E1172" s="28" t="s">
        <v>2594</v>
      </c>
      <c r="F1172" s="28">
        <v>94</v>
      </c>
      <c r="G1172" s="28" t="s">
        <v>730</v>
      </c>
      <c r="H1172" s="28">
        <v>9547</v>
      </c>
      <c r="I1172" s="28" t="s">
        <v>731</v>
      </c>
      <c r="J1172" s="28">
        <v>825</v>
      </c>
      <c r="K1172" s="28" t="s">
        <v>2024</v>
      </c>
      <c r="L1172" s="41">
        <v>1185</v>
      </c>
      <c r="M1172" s="44">
        <v>156</v>
      </c>
      <c r="N1172" s="6">
        <v>0.13159999999999999</v>
      </c>
      <c r="O1172">
        <v>0</v>
      </c>
      <c r="P1172" s="29" t="s">
        <v>29</v>
      </c>
      <c r="Q1172" s="28" t="s">
        <v>732</v>
      </c>
      <c r="R1172" s="28" t="s">
        <v>733</v>
      </c>
      <c r="S1172" s="28" t="s">
        <v>2025</v>
      </c>
      <c r="T1172" s="57" t="s">
        <v>8241</v>
      </c>
      <c r="U1172" s="57" t="s">
        <v>8242</v>
      </c>
      <c r="V1172" s="57" t="s">
        <v>8243</v>
      </c>
      <c r="W1172" s="30">
        <v>46048</v>
      </c>
      <c r="X1172" s="30">
        <v>46371</v>
      </c>
      <c r="Y1172" s="28">
        <v>2026</v>
      </c>
      <c r="Z1172" s="28" t="s">
        <v>4579</v>
      </c>
      <c r="AA1172" s="28" t="s">
        <v>4580</v>
      </c>
      <c r="AB1172" s="28" t="s">
        <v>4581</v>
      </c>
      <c r="AC1172" s="28" t="s">
        <v>4582</v>
      </c>
      <c r="AD1172" s="48" t="s">
        <v>4583</v>
      </c>
    </row>
    <row r="1173" spans="1:30" x14ac:dyDescent="0.25">
      <c r="A1173" s="27" t="s">
        <v>3337</v>
      </c>
      <c r="B1173" s="28">
        <v>13</v>
      </c>
      <c r="C1173" s="28" t="s">
        <v>27</v>
      </c>
      <c r="D1173" t="s">
        <v>2593</v>
      </c>
      <c r="E1173" s="28" t="s">
        <v>2613</v>
      </c>
      <c r="F1173" s="28">
        <v>94</v>
      </c>
      <c r="G1173" s="28" t="s">
        <v>730</v>
      </c>
      <c r="H1173" s="28">
        <v>9547</v>
      </c>
      <c r="I1173" s="28" t="s">
        <v>731</v>
      </c>
      <c r="J1173" s="28">
        <v>812</v>
      </c>
      <c r="K1173" s="28" t="s">
        <v>652</v>
      </c>
      <c r="L1173" s="41">
        <v>105</v>
      </c>
      <c r="M1173" s="44">
        <v>76</v>
      </c>
      <c r="N1173" s="6">
        <v>0.7238</v>
      </c>
      <c r="O1173">
        <v>0</v>
      </c>
      <c r="P1173" s="29" t="s">
        <v>29</v>
      </c>
      <c r="Q1173" s="28" t="s">
        <v>732</v>
      </c>
      <c r="R1173" s="28" t="s">
        <v>733</v>
      </c>
      <c r="S1173" s="28" t="s">
        <v>654</v>
      </c>
      <c r="T1173" s="57" t="s">
        <v>8241</v>
      </c>
      <c r="U1173" s="57" t="s">
        <v>8242</v>
      </c>
      <c r="V1173" s="57" t="s">
        <v>8243</v>
      </c>
      <c r="W1173" s="30">
        <v>46048</v>
      </c>
      <c r="X1173" s="30">
        <v>46371</v>
      </c>
      <c r="Y1173" s="28">
        <v>2026</v>
      </c>
      <c r="Z1173" s="28" t="s">
        <v>4579</v>
      </c>
      <c r="AA1173" s="28" t="s">
        <v>4580</v>
      </c>
      <c r="AB1173" s="28" t="s">
        <v>4581</v>
      </c>
      <c r="AC1173" s="28" t="s">
        <v>4582</v>
      </c>
      <c r="AD1173" s="48" t="s">
        <v>4583</v>
      </c>
    </row>
    <row r="1174" spans="1:30" x14ac:dyDescent="0.25">
      <c r="A1174" s="27" t="s">
        <v>3337</v>
      </c>
      <c r="B1174" s="28">
        <v>13</v>
      </c>
      <c r="C1174" s="28" t="s">
        <v>27</v>
      </c>
      <c r="D1174" t="s">
        <v>2593</v>
      </c>
      <c r="E1174" s="28" t="s">
        <v>2594</v>
      </c>
      <c r="F1174" s="28">
        <v>95</v>
      </c>
      <c r="G1174" s="28" t="s">
        <v>224</v>
      </c>
      <c r="H1174" s="28">
        <v>9533</v>
      </c>
      <c r="I1174" s="28" t="s">
        <v>225</v>
      </c>
      <c r="J1174" s="28">
        <v>825</v>
      </c>
      <c r="K1174" s="28" t="s">
        <v>2024</v>
      </c>
      <c r="L1174" s="41">
        <v>4965</v>
      </c>
      <c r="M1174" s="44">
        <v>1675</v>
      </c>
      <c r="N1174" s="6">
        <v>0.33739999999999998</v>
      </c>
      <c r="O1174">
        <v>0</v>
      </c>
      <c r="P1174" s="29" t="s">
        <v>29</v>
      </c>
      <c r="Q1174" s="28" t="s">
        <v>226</v>
      </c>
      <c r="R1174" s="28" t="s">
        <v>227</v>
      </c>
      <c r="S1174" s="28" t="s">
        <v>2025</v>
      </c>
      <c r="T1174" s="57" t="s">
        <v>8062</v>
      </c>
      <c r="U1174" s="57" t="s">
        <v>8063</v>
      </c>
      <c r="V1174" s="57" t="s">
        <v>8064</v>
      </c>
      <c r="W1174" s="30">
        <v>46023</v>
      </c>
      <c r="X1174" s="30">
        <v>46053</v>
      </c>
      <c r="Y1174" s="28">
        <v>2026</v>
      </c>
      <c r="Z1174" s="28" t="s">
        <v>3509</v>
      </c>
      <c r="AA1174" s="28" t="s">
        <v>3510</v>
      </c>
      <c r="AB1174" s="28" t="s">
        <v>3511</v>
      </c>
      <c r="AC1174" s="28" t="s">
        <v>3512</v>
      </c>
      <c r="AD1174" s="48" t="s">
        <v>2370</v>
      </c>
    </row>
    <row r="1175" spans="1:30" x14ac:dyDescent="0.25">
      <c r="A1175" s="27" t="s">
        <v>3337</v>
      </c>
      <c r="B1175" s="28">
        <v>13</v>
      </c>
      <c r="C1175" s="28" t="s">
        <v>27</v>
      </c>
      <c r="D1175" t="s">
        <v>2593</v>
      </c>
      <c r="E1175" s="28" t="s">
        <v>2594</v>
      </c>
      <c r="F1175" s="28">
        <v>97</v>
      </c>
      <c r="G1175" s="28" t="s">
        <v>207</v>
      </c>
      <c r="H1175" s="28">
        <v>9548</v>
      </c>
      <c r="I1175" s="28" t="s">
        <v>208</v>
      </c>
      <c r="J1175" s="28">
        <v>825</v>
      </c>
      <c r="K1175" s="28" t="s">
        <v>2024</v>
      </c>
      <c r="L1175" s="41">
        <v>915</v>
      </c>
      <c r="M1175" s="44">
        <v>15</v>
      </c>
      <c r="N1175" s="6">
        <v>1.6400000000000001E-2</v>
      </c>
      <c r="O1175">
        <v>0</v>
      </c>
      <c r="P1175" s="29" t="s">
        <v>29</v>
      </c>
      <c r="Q1175" s="28" t="s">
        <v>209</v>
      </c>
      <c r="R1175" s="28" t="s">
        <v>210</v>
      </c>
      <c r="S1175" s="28" t="s">
        <v>2025</v>
      </c>
      <c r="T1175" s="57" t="s">
        <v>8173</v>
      </c>
      <c r="U1175" s="57" t="s">
        <v>8174</v>
      </c>
      <c r="V1175" s="57" t="s">
        <v>8175</v>
      </c>
      <c r="W1175" s="30">
        <v>46023</v>
      </c>
      <c r="X1175" s="30">
        <v>46386</v>
      </c>
      <c r="Y1175" s="28">
        <v>2026</v>
      </c>
      <c r="Z1175" s="28" t="s">
        <v>4329</v>
      </c>
      <c r="AA1175" s="28" t="s">
        <v>1441</v>
      </c>
      <c r="AB1175" s="28" t="s">
        <v>4330</v>
      </c>
      <c r="AC1175" s="28" t="s">
        <v>1442</v>
      </c>
      <c r="AD1175" s="48" t="s">
        <v>71</v>
      </c>
    </row>
    <row r="1176" spans="1:30" x14ac:dyDescent="0.25">
      <c r="A1176" s="27" t="s">
        <v>3337</v>
      </c>
      <c r="B1176" s="28">
        <v>13</v>
      </c>
      <c r="C1176" s="28" t="s">
        <v>27</v>
      </c>
      <c r="D1176" t="s">
        <v>2593</v>
      </c>
      <c r="E1176" s="28" t="s">
        <v>2613</v>
      </c>
      <c r="F1176" s="28">
        <v>97</v>
      </c>
      <c r="G1176" s="28" t="s">
        <v>207</v>
      </c>
      <c r="H1176" s="28">
        <v>9548</v>
      </c>
      <c r="I1176" s="28" t="s">
        <v>208</v>
      </c>
      <c r="J1176" s="28">
        <v>812</v>
      </c>
      <c r="K1176" s="28" t="s">
        <v>652</v>
      </c>
      <c r="L1176" s="41">
        <v>120</v>
      </c>
      <c r="M1176" s="44">
        <v>163</v>
      </c>
      <c r="N1176" s="6">
        <v>1.3583000000000001</v>
      </c>
      <c r="O1176">
        <v>0</v>
      </c>
      <c r="P1176" s="29" t="s">
        <v>29</v>
      </c>
      <c r="Q1176" s="28" t="s">
        <v>209</v>
      </c>
      <c r="R1176" s="28" t="s">
        <v>210</v>
      </c>
      <c r="S1176" s="28" t="s">
        <v>654</v>
      </c>
      <c r="T1176" s="57" t="s">
        <v>8173</v>
      </c>
      <c r="U1176" s="57" t="s">
        <v>8174</v>
      </c>
      <c r="V1176" s="57" t="s">
        <v>8175</v>
      </c>
      <c r="W1176" s="30">
        <v>46023</v>
      </c>
      <c r="X1176" s="30">
        <v>46386</v>
      </c>
      <c r="Y1176" s="28">
        <v>2026</v>
      </c>
      <c r="Z1176" s="28" t="s">
        <v>4329</v>
      </c>
      <c r="AA1176" s="28" t="s">
        <v>1441</v>
      </c>
      <c r="AB1176" s="28" t="s">
        <v>4330</v>
      </c>
      <c r="AC1176" s="28" t="s">
        <v>1442</v>
      </c>
      <c r="AD1176" s="48" t="s">
        <v>71</v>
      </c>
    </row>
    <row r="1177" spans="1:30" x14ac:dyDescent="0.25">
      <c r="A1177" s="27" t="s">
        <v>3337</v>
      </c>
      <c r="B1177" s="28">
        <v>13</v>
      </c>
      <c r="C1177" s="28" t="s">
        <v>27</v>
      </c>
      <c r="D1177" t="s">
        <v>2593</v>
      </c>
      <c r="E1177" s="28" t="s">
        <v>2613</v>
      </c>
      <c r="F1177" s="28">
        <v>11</v>
      </c>
      <c r="G1177" s="28" t="s">
        <v>133</v>
      </c>
      <c r="H1177" s="28">
        <v>9211</v>
      </c>
      <c r="I1177" s="28" t="s">
        <v>2586</v>
      </c>
      <c r="J1177" s="28">
        <v>812</v>
      </c>
      <c r="K1177" s="28" t="s">
        <v>652</v>
      </c>
      <c r="L1177" s="41">
        <v>490</v>
      </c>
      <c r="M1177" s="44">
        <v>265</v>
      </c>
      <c r="N1177" s="6">
        <v>0.54079999999999995</v>
      </c>
      <c r="O1177">
        <v>0</v>
      </c>
      <c r="P1177" s="29" t="s">
        <v>29</v>
      </c>
      <c r="Q1177" s="28" t="s">
        <v>135</v>
      </c>
      <c r="R1177" s="28" t="s">
        <v>2587</v>
      </c>
      <c r="S1177" s="28" t="s">
        <v>654</v>
      </c>
      <c r="T1177" s="57" t="s">
        <v>8179</v>
      </c>
      <c r="U1177" s="57" t="s">
        <v>8180</v>
      </c>
      <c r="V1177" s="57" t="s">
        <v>8181</v>
      </c>
      <c r="W1177" s="30">
        <v>46054</v>
      </c>
      <c r="X1177" s="30">
        <v>46372</v>
      </c>
      <c r="Y1177" s="28">
        <v>2026</v>
      </c>
      <c r="Z1177" s="28" t="s">
        <v>1197</v>
      </c>
      <c r="AA1177" s="28" t="s">
        <v>1200</v>
      </c>
      <c r="AB1177" s="28" t="s">
        <v>407</v>
      </c>
      <c r="AC1177" s="28" t="s">
        <v>4920</v>
      </c>
      <c r="AD1177" s="48" t="s">
        <v>4921</v>
      </c>
    </row>
    <row r="1178" spans="1:30" x14ac:dyDescent="0.25">
      <c r="A1178" s="27" t="s">
        <v>3337</v>
      </c>
      <c r="B1178" s="28">
        <v>13</v>
      </c>
      <c r="C1178" s="28" t="s">
        <v>27</v>
      </c>
      <c r="D1178" t="s">
        <v>2593</v>
      </c>
      <c r="E1178" s="28" t="s">
        <v>2594</v>
      </c>
      <c r="F1178" s="28">
        <v>11</v>
      </c>
      <c r="G1178" s="28" t="s">
        <v>133</v>
      </c>
      <c r="H1178" s="28">
        <v>9213</v>
      </c>
      <c r="I1178" s="28" t="s">
        <v>151</v>
      </c>
      <c r="J1178" s="28">
        <v>825</v>
      </c>
      <c r="K1178" s="28" t="s">
        <v>2024</v>
      </c>
      <c r="L1178" s="41">
        <v>466</v>
      </c>
      <c r="M1178" s="44">
        <v>193</v>
      </c>
      <c r="N1178" s="6">
        <v>0.41420000000000001</v>
      </c>
      <c r="O1178">
        <v>0</v>
      </c>
      <c r="P1178" s="29" t="s">
        <v>29</v>
      </c>
      <c r="Q1178" s="28" t="s">
        <v>135</v>
      </c>
      <c r="R1178" s="28" t="s">
        <v>153</v>
      </c>
      <c r="S1178" s="28" t="s">
        <v>2025</v>
      </c>
      <c r="T1178" s="57" t="s">
        <v>8182</v>
      </c>
      <c r="U1178" s="57" t="s">
        <v>8183</v>
      </c>
      <c r="V1178" s="57" t="s">
        <v>8184</v>
      </c>
      <c r="W1178" s="30">
        <v>46050</v>
      </c>
      <c r="X1178" s="30">
        <v>46368</v>
      </c>
      <c r="Y1178" s="28">
        <v>2026</v>
      </c>
      <c r="Z1178" s="28" t="s">
        <v>4014</v>
      </c>
      <c r="AA1178" s="28" t="s">
        <v>4922</v>
      </c>
      <c r="AB1178" s="28" t="s">
        <v>71</v>
      </c>
      <c r="AC1178" s="28" t="s">
        <v>152</v>
      </c>
      <c r="AD1178" s="48" t="s">
        <v>71</v>
      </c>
    </row>
    <row r="1179" spans="1:30" x14ac:dyDescent="0.25">
      <c r="A1179" s="27" t="s">
        <v>3337</v>
      </c>
      <c r="B1179" s="28">
        <v>13</v>
      </c>
      <c r="C1179" s="28" t="s">
        <v>27</v>
      </c>
      <c r="D1179" t="s">
        <v>2593</v>
      </c>
      <c r="E1179" s="28" t="s">
        <v>2613</v>
      </c>
      <c r="F1179" s="28">
        <v>11</v>
      </c>
      <c r="G1179" s="28" t="s">
        <v>133</v>
      </c>
      <c r="H1179" s="28">
        <v>9213</v>
      </c>
      <c r="I1179" s="28" t="s">
        <v>151</v>
      </c>
      <c r="J1179" s="28">
        <v>812</v>
      </c>
      <c r="K1179" s="28" t="s">
        <v>652</v>
      </c>
      <c r="L1179" s="41">
        <v>460</v>
      </c>
      <c r="M1179" s="44">
        <v>191</v>
      </c>
      <c r="N1179" s="6">
        <v>0.41520000000000001</v>
      </c>
      <c r="O1179">
        <v>0</v>
      </c>
      <c r="P1179" s="29" t="s">
        <v>29</v>
      </c>
      <c r="Q1179" s="28" t="s">
        <v>135</v>
      </c>
      <c r="R1179" s="28" t="s">
        <v>153</v>
      </c>
      <c r="S1179" s="28" t="s">
        <v>654</v>
      </c>
      <c r="T1179" s="57" t="s">
        <v>8182</v>
      </c>
      <c r="U1179" s="57" t="s">
        <v>8183</v>
      </c>
      <c r="V1179" s="57" t="s">
        <v>8184</v>
      </c>
      <c r="W1179" s="30">
        <v>46050</v>
      </c>
      <c r="X1179" s="30">
        <v>46368</v>
      </c>
      <c r="Y1179" s="28">
        <v>2026</v>
      </c>
      <c r="Z1179" s="28" t="s">
        <v>4923</v>
      </c>
      <c r="AA1179" s="28" t="s">
        <v>4924</v>
      </c>
      <c r="AB1179" s="28" t="s">
        <v>4925</v>
      </c>
      <c r="AC1179" s="28" t="s">
        <v>152</v>
      </c>
      <c r="AD1179" s="48" t="s">
        <v>71</v>
      </c>
    </row>
    <row r="1180" spans="1:30" x14ac:dyDescent="0.25">
      <c r="A1180" s="27" t="s">
        <v>3337</v>
      </c>
      <c r="B1180" s="28">
        <v>13</v>
      </c>
      <c r="C1180" s="28" t="s">
        <v>27</v>
      </c>
      <c r="D1180" t="s">
        <v>2593</v>
      </c>
      <c r="E1180" s="28" t="s">
        <v>2613</v>
      </c>
      <c r="F1180" s="28">
        <v>76</v>
      </c>
      <c r="G1180" s="28" t="s">
        <v>253</v>
      </c>
      <c r="H1180" s="28">
        <v>9229</v>
      </c>
      <c r="I1180" s="28" t="s">
        <v>263</v>
      </c>
      <c r="J1180" s="28">
        <v>812</v>
      </c>
      <c r="K1180" s="28" t="s">
        <v>652</v>
      </c>
      <c r="L1180" s="41">
        <v>340</v>
      </c>
      <c r="M1180" s="44">
        <v>63</v>
      </c>
      <c r="N1180" s="6">
        <v>0.18529999999999999</v>
      </c>
      <c r="O1180">
        <v>0</v>
      </c>
      <c r="P1180" s="29" t="s">
        <v>29</v>
      </c>
      <c r="Q1180" s="28" t="s">
        <v>255</v>
      </c>
      <c r="R1180" s="28" t="s">
        <v>264</v>
      </c>
      <c r="S1180" s="28" t="s">
        <v>654</v>
      </c>
      <c r="T1180" s="57" t="s">
        <v>3808</v>
      </c>
      <c r="U1180" s="57" t="s">
        <v>8185</v>
      </c>
      <c r="V1180" s="57" t="s">
        <v>8186</v>
      </c>
      <c r="W1180" s="30">
        <v>46051</v>
      </c>
      <c r="X1180" s="30">
        <v>46371</v>
      </c>
      <c r="Y1180" s="28">
        <v>2026</v>
      </c>
      <c r="Z1180" s="28" t="s">
        <v>4926</v>
      </c>
      <c r="AA1180" s="28" t="s">
        <v>4704</v>
      </c>
      <c r="AB1180" s="28" t="s">
        <v>4927</v>
      </c>
      <c r="AC1180" s="28" t="s">
        <v>4706</v>
      </c>
      <c r="AD1180" s="48" t="s">
        <v>389</v>
      </c>
    </row>
    <row r="1181" spans="1:30" x14ac:dyDescent="0.25">
      <c r="A1181" s="27" t="s">
        <v>3337</v>
      </c>
      <c r="B1181" s="28">
        <v>13</v>
      </c>
      <c r="C1181" s="28" t="s">
        <v>27</v>
      </c>
      <c r="D1181" t="s">
        <v>2593</v>
      </c>
      <c r="E1181" s="28" t="s">
        <v>2594</v>
      </c>
      <c r="F1181" s="28">
        <v>5</v>
      </c>
      <c r="G1181" s="28" t="s">
        <v>25</v>
      </c>
      <c r="H1181" s="28">
        <v>9201</v>
      </c>
      <c r="I1181" s="28" t="s">
        <v>34</v>
      </c>
      <c r="J1181" s="28">
        <v>825</v>
      </c>
      <c r="K1181" s="28" t="s">
        <v>2024</v>
      </c>
      <c r="L1181" s="41">
        <v>1940</v>
      </c>
      <c r="M1181" s="44">
        <v>529</v>
      </c>
      <c r="N1181" s="6">
        <v>0.2727</v>
      </c>
      <c r="O1181">
        <v>0</v>
      </c>
      <c r="P1181" s="29" t="s">
        <v>29</v>
      </c>
      <c r="Q1181" s="28" t="s">
        <v>30</v>
      </c>
      <c r="R1181" s="28" t="s">
        <v>36</v>
      </c>
      <c r="S1181" s="28" t="s">
        <v>2025</v>
      </c>
      <c r="T1181" s="57" t="s">
        <v>8109</v>
      </c>
      <c r="U1181" s="57" t="s">
        <v>8110</v>
      </c>
      <c r="V1181" s="57" t="s">
        <v>8111</v>
      </c>
      <c r="W1181" s="30">
        <v>46055</v>
      </c>
      <c r="X1181" s="30">
        <v>46386</v>
      </c>
      <c r="Y1181" s="28">
        <v>2026</v>
      </c>
      <c r="Z1181" s="28" t="s">
        <v>1100</v>
      </c>
      <c r="AA1181" s="28" t="s">
        <v>35</v>
      </c>
      <c r="AB1181" s="28" t="s">
        <v>1101</v>
      </c>
      <c r="AC1181" s="28" t="s">
        <v>4460</v>
      </c>
      <c r="AD1181" s="48" t="s">
        <v>2575</v>
      </c>
    </row>
    <row r="1182" spans="1:30" x14ac:dyDescent="0.25">
      <c r="A1182" s="27" t="s">
        <v>3337</v>
      </c>
      <c r="B1182" s="28">
        <v>13</v>
      </c>
      <c r="C1182" s="28" t="s">
        <v>27</v>
      </c>
      <c r="D1182" t="s">
        <v>2593</v>
      </c>
      <c r="E1182" s="28" t="s">
        <v>2594</v>
      </c>
      <c r="F1182" s="28">
        <v>5</v>
      </c>
      <c r="G1182" s="28" t="s">
        <v>25</v>
      </c>
      <c r="H1182" s="28">
        <v>9206</v>
      </c>
      <c r="I1182" s="28" t="s">
        <v>66</v>
      </c>
      <c r="J1182" s="28">
        <v>825</v>
      </c>
      <c r="K1182" s="28" t="s">
        <v>2024</v>
      </c>
      <c r="L1182" s="41">
        <v>8285</v>
      </c>
      <c r="M1182" s="44">
        <v>2177</v>
      </c>
      <c r="N1182" s="6">
        <v>0.26279999999999998</v>
      </c>
      <c r="O1182">
        <v>0</v>
      </c>
      <c r="P1182" s="29" t="s">
        <v>29</v>
      </c>
      <c r="Q1182" s="28" t="s">
        <v>30</v>
      </c>
      <c r="R1182" s="28" t="s">
        <v>67</v>
      </c>
      <c r="S1182" s="28" t="s">
        <v>2025</v>
      </c>
      <c r="T1182" s="57" t="s">
        <v>8115</v>
      </c>
      <c r="U1182" s="57" t="s">
        <v>3636</v>
      </c>
      <c r="V1182" s="57" t="s">
        <v>8116</v>
      </c>
      <c r="W1182" s="30">
        <v>46055</v>
      </c>
      <c r="X1182" s="30">
        <v>46370</v>
      </c>
      <c r="Y1182" s="28">
        <v>2026</v>
      </c>
      <c r="Z1182" s="28" t="s">
        <v>4928</v>
      </c>
      <c r="AA1182" s="28" t="s">
        <v>4929</v>
      </c>
      <c r="AB1182" s="28" t="s">
        <v>4930</v>
      </c>
      <c r="AC1182" s="28" t="s">
        <v>366</v>
      </c>
      <c r="AD1182" s="48" t="s">
        <v>2575</v>
      </c>
    </row>
    <row r="1183" spans="1:30" x14ac:dyDescent="0.25">
      <c r="A1183" s="27" t="s">
        <v>3337</v>
      </c>
      <c r="B1183" s="28">
        <v>13</v>
      </c>
      <c r="C1183" s="28" t="s">
        <v>27</v>
      </c>
      <c r="D1183" t="s">
        <v>2593</v>
      </c>
      <c r="E1183" s="28" t="s">
        <v>2594</v>
      </c>
      <c r="F1183" s="28">
        <v>5</v>
      </c>
      <c r="G1183" s="28" t="s">
        <v>25</v>
      </c>
      <c r="H1183" s="28">
        <v>9501</v>
      </c>
      <c r="I1183" s="28" t="s">
        <v>81</v>
      </c>
      <c r="J1183" s="28">
        <v>825</v>
      </c>
      <c r="K1183" s="28" t="s">
        <v>2024</v>
      </c>
      <c r="L1183" s="41">
        <v>5442</v>
      </c>
      <c r="M1183" s="44">
        <v>1571</v>
      </c>
      <c r="N1183" s="6">
        <v>0.28870000000000001</v>
      </c>
      <c r="O1183">
        <v>0</v>
      </c>
      <c r="P1183" s="29" t="s">
        <v>29</v>
      </c>
      <c r="Q1183" s="28" t="s">
        <v>30</v>
      </c>
      <c r="R1183" s="28" t="s">
        <v>82</v>
      </c>
      <c r="S1183" s="28" t="s">
        <v>2025</v>
      </c>
      <c r="T1183" s="57" t="s">
        <v>8218</v>
      </c>
      <c r="U1183" s="57" t="s">
        <v>8219</v>
      </c>
      <c r="V1183" s="57" t="s">
        <v>8220</v>
      </c>
      <c r="W1183" s="30">
        <v>46055</v>
      </c>
      <c r="X1183" s="30">
        <v>46386</v>
      </c>
      <c r="Y1183" s="28">
        <v>2026</v>
      </c>
      <c r="Z1183" s="28" t="s">
        <v>1113</v>
      </c>
      <c r="AA1183" s="28" t="s">
        <v>3850</v>
      </c>
      <c r="AB1183" s="28" t="s">
        <v>3851</v>
      </c>
      <c r="AC1183" s="28" t="s">
        <v>4931</v>
      </c>
      <c r="AD1183" s="48" t="s">
        <v>1535</v>
      </c>
    </row>
    <row r="1184" spans="1:30" x14ac:dyDescent="0.25">
      <c r="A1184" s="27" t="s">
        <v>3337</v>
      </c>
      <c r="B1184" s="28">
        <v>13</v>
      </c>
      <c r="C1184" s="28" t="s">
        <v>27</v>
      </c>
      <c r="D1184" t="s">
        <v>2593</v>
      </c>
      <c r="E1184" s="28" t="s">
        <v>2594</v>
      </c>
      <c r="F1184" s="28">
        <v>5</v>
      </c>
      <c r="G1184" s="28" t="s">
        <v>25</v>
      </c>
      <c r="H1184" s="28">
        <v>9504</v>
      </c>
      <c r="I1184" s="28" t="s">
        <v>98</v>
      </c>
      <c r="J1184" s="28">
        <v>825</v>
      </c>
      <c r="K1184" s="28" t="s">
        <v>2024</v>
      </c>
      <c r="L1184" s="41">
        <v>9633</v>
      </c>
      <c r="M1184" s="44">
        <v>2351</v>
      </c>
      <c r="N1184" s="6">
        <v>0.24410000000000001</v>
      </c>
      <c r="O1184">
        <v>0</v>
      </c>
      <c r="P1184" s="29" t="s">
        <v>29</v>
      </c>
      <c r="Q1184" s="28" t="s">
        <v>30</v>
      </c>
      <c r="R1184" s="28" t="s">
        <v>99</v>
      </c>
      <c r="S1184" s="28" t="s">
        <v>2025</v>
      </c>
      <c r="T1184" s="57" t="s">
        <v>8221</v>
      </c>
      <c r="U1184" s="57" t="s">
        <v>8222</v>
      </c>
      <c r="V1184" s="57" t="s">
        <v>8223</v>
      </c>
      <c r="W1184" s="30">
        <v>46055</v>
      </c>
      <c r="X1184" s="30">
        <v>46386</v>
      </c>
      <c r="Y1184" s="28">
        <v>2026</v>
      </c>
      <c r="Z1184" s="28" t="s">
        <v>1844</v>
      </c>
      <c r="AA1184" s="28" t="s">
        <v>1122</v>
      </c>
      <c r="AB1184" s="28" t="s">
        <v>4932</v>
      </c>
      <c r="AC1184" s="28" t="s">
        <v>4933</v>
      </c>
      <c r="AD1184" s="48" t="s">
        <v>71</v>
      </c>
    </row>
    <row r="1185" spans="1:30" x14ac:dyDescent="0.25">
      <c r="A1185" s="27" t="s">
        <v>3337</v>
      </c>
      <c r="B1185" s="28">
        <v>13</v>
      </c>
      <c r="C1185" s="28" t="s">
        <v>27</v>
      </c>
      <c r="D1185" t="s">
        <v>2593</v>
      </c>
      <c r="E1185" s="28" t="s">
        <v>2594</v>
      </c>
      <c r="F1185" s="28">
        <v>11</v>
      </c>
      <c r="G1185" s="28" t="s">
        <v>133</v>
      </c>
      <c r="H1185" s="28">
        <v>9211</v>
      </c>
      <c r="I1185" s="28" t="s">
        <v>2586</v>
      </c>
      <c r="J1185" s="28">
        <v>825</v>
      </c>
      <c r="K1185" s="28" t="s">
        <v>2024</v>
      </c>
      <c r="L1185" s="41">
        <v>346</v>
      </c>
      <c r="M1185" s="44">
        <v>154</v>
      </c>
      <c r="N1185" s="6">
        <v>0.4451</v>
      </c>
      <c r="O1185">
        <v>0</v>
      </c>
      <c r="P1185" s="29" t="s">
        <v>29</v>
      </c>
      <c r="Q1185" s="28" t="s">
        <v>135</v>
      </c>
      <c r="R1185" s="28" t="s">
        <v>2587</v>
      </c>
      <c r="S1185" s="28" t="s">
        <v>2025</v>
      </c>
      <c r="T1185" s="57" t="s">
        <v>8179</v>
      </c>
      <c r="U1185" s="57" t="s">
        <v>8180</v>
      </c>
      <c r="V1185" s="57" t="s">
        <v>8181</v>
      </c>
      <c r="W1185" s="30">
        <v>46055</v>
      </c>
      <c r="X1185" s="30">
        <v>46372</v>
      </c>
      <c r="Y1185" s="28">
        <v>2026</v>
      </c>
      <c r="Z1185" s="28" t="s">
        <v>1197</v>
      </c>
      <c r="AA1185" s="28" t="s">
        <v>1200</v>
      </c>
      <c r="AB1185" s="28" t="s">
        <v>407</v>
      </c>
      <c r="AC1185" s="28" t="s">
        <v>4920</v>
      </c>
      <c r="AD1185" s="48" t="s">
        <v>4921</v>
      </c>
    </row>
    <row r="1186" spans="1:30" x14ac:dyDescent="0.25">
      <c r="A1186" s="27" t="s">
        <v>3337</v>
      </c>
      <c r="B1186" s="28">
        <v>13</v>
      </c>
      <c r="C1186" s="28" t="s">
        <v>27</v>
      </c>
      <c r="D1186" t="s">
        <v>2593</v>
      </c>
      <c r="E1186" s="28" t="s">
        <v>2594</v>
      </c>
      <c r="F1186" s="28">
        <v>11</v>
      </c>
      <c r="G1186" s="28" t="s">
        <v>133</v>
      </c>
      <c r="H1186" s="28">
        <v>9214</v>
      </c>
      <c r="I1186" s="28" t="s">
        <v>156</v>
      </c>
      <c r="J1186" s="28">
        <v>825</v>
      </c>
      <c r="K1186" s="28" t="s">
        <v>2024</v>
      </c>
      <c r="L1186" s="41">
        <v>150</v>
      </c>
      <c r="M1186" s="44">
        <v>50</v>
      </c>
      <c r="N1186" s="6">
        <v>0.33329999999999999</v>
      </c>
      <c r="O1186">
        <v>0</v>
      </c>
      <c r="P1186" s="29" t="s">
        <v>29</v>
      </c>
      <c r="Q1186" s="28" t="s">
        <v>135</v>
      </c>
      <c r="R1186" s="28" t="s">
        <v>157</v>
      </c>
      <c r="S1186" s="28" t="s">
        <v>2025</v>
      </c>
      <c r="T1186" s="57" t="s">
        <v>8176</v>
      </c>
      <c r="U1186" s="57" t="s">
        <v>8177</v>
      </c>
      <c r="V1186" s="57" t="s">
        <v>8178</v>
      </c>
      <c r="W1186" s="30">
        <v>46055</v>
      </c>
      <c r="X1186" s="30">
        <v>46368</v>
      </c>
      <c r="Y1186" s="28">
        <v>2026</v>
      </c>
      <c r="Z1186" s="28" t="s">
        <v>3802</v>
      </c>
      <c r="AA1186" s="28" t="s">
        <v>3802</v>
      </c>
      <c r="AB1186" s="28" t="s">
        <v>3802</v>
      </c>
      <c r="AC1186" s="28" t="s">
        <v>3803</v>
      </c>
      <c r="AD1186" s="48" t="s">
        <v>3804</v>
      </c>
    </row>
    <row r="1187" spans="1:30" x14ac:dyDescent="0.25">
      <c r="A1187" s="27" t="s">
        <v>3337</v>
      </c>
      <c r="B1187" s="28">
        <v>13</v>
      </c>
      <c r="C1187" s="28" t="s">
        <v>27</v>
      </c>
      <c r="D1187" t="s">
        <v>2593</v>
      </c>
      <c r="E1187" s="28" t="s">
        <v>2594</v>
      </c>
      <c r="F1187" s="28">
        <v>11</v>
      </c>
      <c r="G1187" s="28" t="s">
        <v>133</v>
      </c>
      <c r="H1187" s="28">
        <v>9216</v>
      </c>
      <c r="I1187" s="28" t="s">
        <v>2578</v>
      </c>
      <c r="J1187" s="28">
        <v>825</v>
      </c>
      <c r="K1187" s="28" t="s">
        <v>2024</v>
      </c>
      <c r="L1187" s="41">
        <v>168</v>
      </c>
      <c r="M1187" s="44">
        <v>18</v>
      </c>
      <c r="N1187" s="6">
        <v>0.1071</v>
      </c>
      <c r="O1187">
        <v>0</v>
      </c>
      <c r="P1187" s="29" t="s">
        <v>29</v>
      </c>
      <c r="Q1187" s="28" t="s">
        <v>135</v>
      </c>
      <c r="R1187" s="28" t="s">
        <v>2579</v>
      </c>
      <c r="S1187" s="28" t="s">
        <v>2025</v>
      </c>
      <c r="T1187" s="57" t="s">
        <v>8200</v>
      </c>
      <c r="U1187" s="57" t="s">
        <v>8201</v>
      </c>
      <c r="V1187" s="57" t="s">
        <v>8202</v>
      </c>
      <c r="W1187" s="30">
        <v>46055</v>
      </c>
      <c r="X1187" s="30">
        <v>46368</v>
      </c>
      <c r="Y1187" s="28">
        <v>2026</v>
      </c>
      <c r="Z1187" s="28" t="s">
        <v>2174</v>
      </c>
      <c r="AA1187" s="28" t="s">
        <v>4017</v>
      </c>
      <c r="AB1187" s="28" t="s">
        <v>2175</v>
      </c>
      <c r="AC1187" s="28" t="s">
        <v>562</v>
      </c>
      <c r="AD1187" s="48" t="s">
        <v>2575</v>
      </c>
    </row>
    <row r="1188" spans="1:30" x14ac:dyDescent="0.25">
      <c r="A1188" s="27" t="s">
        <v>3337</v>
      </c>
      <c r="B1188" s="28">
        <v>13</v>
      </c>
      <c r="C1188" s="28" t="s">
        <v>27</v>
      </c>
      <c r="D1188" t="s">
        <v>2593</v>
      </c>
      <c r="E1188" s="28" t="s">
        <v>2594</v>
      </c>
      <c r="F1188" s="28">
        <v>11</v>
      </c>
      <c r="G1188" s="28" t="s">
        <v>133</v>
      </c>
      <c r="H1188" s="28">
        <v>9217</v>
      </c>
      <c r="I1188" s="28" t="s">
        <v>169</v>
      </c>
      <c r="J1188" s="28">
        <v>825</v>
      </c>
      <c r="K1188" s="28" t="s">
        <v>2024</v>
      </c>
      <c r="L1188" s="41">
        <v>179</v>
      </c>
      <c r="M1188" s="44">
        <v>55</v>
      </c>
      <c r="N1188" s="6">
        <v>0.30730000000000002</v>
      </c>
      <c r="O1188">
        <v>0</v>
      </c>
      <c r="P1188" s="29" t="s">
        <v>29</v>
      </c>
      <c r="Q1188" s="28" t="s">
        <v>135</v>
      </c>
      <c r="R1188" s="28" t="s">
        <v>173</v>
      </c>
      <c r="S1188" s="28" t="s">
        <v>2025</v>
      </c>
      <c r="T1188" s="57" t="s">
        <v>8203</v>
      </c>
      <c r="U1188" s="57" t="s">
        <v>8204</v>
      </c>
      <c r="V1188" s="57" t="s">
        <v>8205</v>
      </c>
      <c r="W1188" s="30">
        <v>46055</v>
      </c>
      <c r="X1188" s="30">
        <v>46368</v>
      </c>
      <c r="Y1188" s="28">
        <v>2026</v>
      </c>
      <c r="Z1188" s="28" t="s">
        <v>490</v>
      </c>
      <c r="AA1188" s="28" t="s">
        <v>170</v>
      </c>
      <c r="AB1188" s="28" t="s">
        <v>1258</v>
      </c>
      <c r="AC1188" s="28" t="s">
        <v>171</v>
      </c>
      <c r="AD1188" s="48" t="s">
        <v>172</v>
      </c>
    </row>
    <row r="1189" spans="1:30" x14ac:dyDescent="0.25">
      <c r="A1189" s="27" t="s">
        <v>3337</v>
      </c>
      <c r="B1189" s="28">
        <v>13</v>
      </c>
      <c r="C1189" s="28" t="s">
        <v>27</v>
      </c>
      <c r="D1189" t="s">
        <v>2593</v>
      </c>
      <c r="E1189" s="28" t="s">
        <v>2594</v>
      </c>
      <c r="F1189" s="28">
        <v>76</v>
      </c>
      <c r="G1189" s="28" t="s">
        <v>253</v>
      </c>
      <c r="H1189" s="28">
        <v>9125</v>
      </c>
      <c r="I1189" s="28" t="s">
        <v>271</v>
      </c>
      <c r="J1189" s="28">
        <v>825</v>
      </c>
      <c r="K1189" s="28" t="s">
        <v>2024</v>
      </c>
      <c r="L1189" s="41">
        <v>9403</v>
      </c>
      <c r="M1189" s="44">
        <v>2924</v>
      </c>
      <c r="N1189" s="6">
        <v>0.311</v>
      </c>
      <c r="O1189">
        <v>0</v>
      </c>
      <c r="P1189" s="29" t="s">
        <v>29</v>
      </c>
      <c r="Q1189" s="28" t="s">
        <v>255</v>
      </c>
      <c r="R1189" s="28" t="s">
        <v>272</v>
      </c>
      <c r="S1189" s="28" t="s">
        <v>2025</v>
      </c>
      <c r="T1189" s="57" t="s">
        <v>8194</v>
      </c>
      <c r="U1189" s="57" t="s">
        <v>8195</v>
      </c>
      <c r="V1189" s="57" t="s">
        <v>8196</v>
      </c>
      <c r="W1189" s="30">
        <v>46055</v>
      </c>
      <c r="X1189" s="30">
        <v>46071</v>
      </c>
      <c r="Y1189" s="28">
        <v>2026</v>
      </c>
      <c r="Z1189" s="28" t="s">
        <v>4561</v>
      </c>
      <c r="AA1189" s="28" t="s">
        <v>4562</v>
      </c>
      <c r="AB1189" s="28" t="s">
        <v>4934</v>
      </c>
      <c r="AC1189" s="28" t="s">
        <v>1331</v>
      </c>
      <c r="AD1189" s="48" t="s">
        <v>1080</v>
      </c>
    </row>
    <row r="1190" spans="1:30" x14ac:dyDescent="0.25">
      <c r="A1190" s="27" t="s">
        <v>3337</v>
      </c>
      <c r="B1190" s="28">
        <v>13</v>
      </c>
      <c r="C1190" s="28" t="s">
        <v>27</v>
      </c>
      <c r="D1190" t="s">
        <v>2593</v>
      </c>
      <c r="E1190" s="28" t="s">
        <v>2594</v>
      </c>
      <c r="F1190" s="28">
        <v>68</v>
      </c>
      <c r="G1190" s="28" t="s">
        <v>283</v>
      </c>
      <c r="H1190" s="28">
        <v>9309</v>
      </c>
      <c r="I1190" s="28" t="s">
        <v>289</v>
      </c>
      <c r="J1190" s="28">
        <v>825</v>
      </c>
      <c r="K1190" s="28" t="s">
        <v>2024</v>
      </c>
      <c r="L1190" s="41">
        <v>1635</v>
      </c>
      <c r="M1190" s="44">
        <v>501</v>
      </c>
      <c r="N1190" s="6">
        <v>0.30640000000000001</v>
      </c>
      <c r="O1190">
        <v>0</v>
      </c>
      <c r="P1190" s="29" t="s">
        <v>29</v>
      </c>
      <c r="Q1190" s="28" t="s">
        <v>285</v>
      </c>
      <c r="R1190" s="28" t="s">
        <v>290</v>
      </c>
      <c r="S1190" s="28" t="s">
        <v>2025</v>
      </c>
      <c r="T1190" s="57" t="s">
        <v>8215</v>
      </c>
      <c r="U1190" s="57" t="s">
        <v>8216</v>
      </c>
      <c r="V1190" s="57" t="s">
        <v>8217</v>
      </c>
      <c r="W1190" s="30">
        <v>46055</v>
      </c>
      <c r="X1190" s="30">
        <v>46374</v>
      </c>
      <c r="Y1190" s="28">
        <v>2026</v>
      </c>
      <c r="Z1190" s="28" t="s">
        <v>435</v>
      </c>
      <c r="AA1190" s="28" t="s">
        <v>4935</v>
      </c>
      <c r="AB1190" s="28" t="s">
        <v>4936</v>
      </c>
      <c r="AC1190" s="28" t="s">
        <v>4724</v>
      </c>
      <c r="AD1190" s="48" t="s">
        <v>51</v>
      </c>
    </row>
    <row r="1191" spans="1:30" x14ac:dyDescent="0.25">
      <c r="A1191" s="27" t="s">
        <v>3337</v>
      </c>
      <c r="B1191" s="28">
        <v>13</v>
      </c>
      <c r="C1191" s="28" t="s">
        <v>27</v>
      </c>
      <c r="D1191" t="s">
        <v>2593</v>
      </c>
      <c r="E1191" s="28" t="s">
        <v>2594</v>
      </c>
      <c r="F1191" s="28">
        <v>68</v>
      </c>
      <c r="G1191" s="28" t="s">
        <v>283</v>
      </c>
      <c r="H1191" s="28">
        <v>9546</v>
      </c>
      <c r="I1191" s="28" t="s">
        <v>303</v>
      </c>
      <c r="J1191" s="28">
        <v>825</v>
      </c>
      <c r="K1191" s="28" t="s">
        <v>2024</v>
      </c>
      <c r="L1191" s="41">
        <v>8387</v>
      </c>
      <c r="M1191" s="44">
        <v>1920</v>
      </c>
      <c r="N1191" s="6">
        <v>0.22889999999999999</v>
      </c>
      <c r="O1191">
        <v>0</v>
      </c>
      <c r="P1191" s="29" t="s">
        <v>29</v>
      </c>
      <c r="Q1191" s="28" t="s">
        <v>285</v>
      </c>
      <c r="R1191" s="28" t="s">
        <v>305</v>
      </c>
      <c r="S1191" s="28" t="s">
        <v>2025</v>
      </c>
      <c r="T1191" s="57" t="s">
        <v>8239</v>
      </c>
      <c r="U1191" s="57" t="s">
        <v>3868</v>
      </c>
      <c r="V1191" s="57" t="s">
        <v>8240</v>
      </c>
      <c r="W1191" s="30">
        <v>46055</v>
      </c>
      <c r="X1191" s="30">
        <v>46368</v>
      </c>
      <c r="Y1191" s="28">
        <v>2026</v>
      </c>
      <c r="Z1191" s="28" t="s">
        <v>4937</v>
      </c>
      <c r="AA1191" s="28" t="s">
        <v>4938</v>
      </c>
      <c r="AB1191" s="28" t="s">
        <v>4939</v>
      </c>
      <c r="AC1191" s="28" t="s">
        <v>4940</v>
      </c>
      <c r="AD1191" s="48" t="s">
        <v>4941</v>
      </c>
    </row>
    <row r="1192" spans="1:30" x14ac:dyDescent="0.25">
      <c r="A1192" s="27" t="s">
        <v>3337</v>
      </c>
      <c r="B1192" s="28">
        <v>13</v>
      </c>
      <c r="C1192" s="28" t="s">
        <v>27</v>
      </c>
      <c r="D1192" t="s">
        <v>2593</v>
      </c>
      <c r="E1192" s="28" t="s">
        <v>2594</v>
      </c>
      <c r="F1192" s="28">
        <v>25</v>
      </c>
      <c r="G1192" s="28" t="s">
        <v>95</v>
      </c>
      <c r="H1192" s="28">
        <v>9509</v>
      </c>
      <c r="I1192" s="28" t="s">
        <v>734</v>
      </c>
      <c r="J1192" s="28">
        <v>825</v>
      </c>
      <c r="K1192" s="28" t="s">
        <v>2024</v>
      </c>
      <c r="L1192" s="41">
        <v>12320</v>
      </c>
      <c r="M1192" s="44">
        <v>3058</v>
      </c>
      <c r="N1192" s="6">
        <v>0.2482</v>
      </c>
      <c r="O1192">
        <v>0</v>
      </c>
      <c r="P1192" s="29" t="s">
        <v>29</v>
      </c>
      <c r="Q1192" s="28" t="s">
        <v>97</v>
      </c>
      <c r="R1192" s="28" t="s">
        <v>736</v>
      </c>
      <c r="S1192" s="28" t="s">
        <v>2025</v>
      </c>
      <c r="T1192" s="57" t="s">
        <v>8224</v>
      </c>
      <c r="U1192" s="57" t="s">
        <v>8225</v>
      </c>
      <c r="V1192" s="57" t="s">
        <v>8226</v>
      </c>
      <c r="W1192" s="30">
        <v>46055</v>
      </c>
      <c r="X1192" s="30">
        <v>46368</v>
      </c>
      <c r="Y1192" s="28">
        <v>2026</v>
      </c>
      <c r="Z1192" s="28" t="s">
        <v>2044</v>
      </c>
      <c r="AA1192" s="28" t="s">
        <v>2045</v>
      </c>
      <c r="AB1192" s="28" t="s">
        <v>1452</v>
      </c>
      <c r="AC1192" s="28" t="s">
        <v>735</v>
      </c>
      <c r="AD1192" s="48" t="s">
        <v>51</v>
      </c>
    </row>
    <row r="1193" spans="1:30" x14ac:dyDescent="0.25">
      <c r="A1193" s="27" t="s">
        <v>3337</v>
      </c>
      <c r="B1193" s="28">
        <v>13</v>
      </c>
      <c r="C1193" s="28" t="s">
        <v>27</v>
      </c>
      <c r="D1193" t="s">
        <v>2593</v>
      </c>
      <c r="E1193" s="28" t="s">
        <v>2594</v>
      </c>
      <c r="F1193" s="28">
        <v>17</v>
      </c>
      <c r="G1193" s="28" t="s">
        <v>83</v>
      </c>
      <c r="H1193" s="28">
        <v>9220</v>
      </c>
      <c r="I1193" s="28" t="s">
        <v>131</v>
      </c>
      <c r="J1193" s="28">
        <v>825</v>
      </c>
      <c r="K1193" s="28" t="s">
        <v>2024</v>
      </c>
      <c r="L1193" s="41">
        <v>2366</v>
      </c>
      <c r="M1193" s="44">
        <v>436</v>
      </c>
      <c r="N1193" s="6">
        <v>0.18429999999999999</v>
      </c>
      <c r="O1193">
        <v>0</v>
      </c>
      <c r="P1193" s="29" t="s">
        <v>29</v>
      </c>
      <c r="Q1193" s="28" t="s">
        <v>85</v>
      </c>
      <c r="R1193" s="28" t="s">
        <v>132</v>
      </c>
      <c r="S1193" s="28" t="s">
        <v>2025</v>
      </c>
      <c r="T1193" s="57" t="s">
        <v>3523</v>
      </c>
      <c r="U1193" s="57" t="s">
        <v>8074</v>
      </c>
      <c r="V1193" s="57" t="s">
        <v>8075</v>
      </c>
      <c r="W1193" s="30">
        <v>46055</v>
      </c>
      <c r="X1193" s="30">
        <v>46377</v>
      </c>
      <c r="Y1193" s="28">
        <v>2026</v>
      </c>
      <c r="Z1193" s="28" t="s">
        <v>4942</v>
      </c>
      <c r="AA1193" s="28" t="s">
        <v>4943</v>
      </c>
      <c r="AB1193" s="28" t="s">
        <v>4944</v>
      </c>
      <c r="AC1193" s="28" t="s">
        <v>4945</v>
      </c>
      <c r="AD1193" s="48" t="s">
        <v>47</v>
      </c>
    </row>
    <row r="1194" spans="1:30" x14ac:dyDescent="0.25">
      <c r="A1194" s="27" t="s">
        <v>3337</v>
      </c>
      <c r="B1194" s="28">
        <v>13</v>
      </c>
      <c r="C1194" s="28" t="s">
        <v>27</v>
      </c>
      <c r="D1194" t="s">
        <v>2593</v>
      </c>
      <c r="E1194" s="28" t="s">
        <v>2594</v>
      </c>
      <c r="F1194" s="28">
        <v>8</v>
      </c>
      <c r="G1194" s="28" t="s">
        <v>106</v>
      </c>
      <c r="H1194" s="28">
        <v>9103</v>
      </c>
      <c r="I1194" s="28" t="s">
        <v>107</v>
      </c>
      <c r="J1194" s="28">
        <v>825</v>
      </c>
      <c r="K1194" s="28" t="s">
        <v>2024</v>
      </c>
      <c r="L1194" s="41">
        <v>5000</v>
      </c>
      <c r="M1194" s="44">
        <v>1094</v>
      </c>
      <c r="N1194" s="6">
        <v>0.21879999999999999</v>
      </c>
      <c r="O1194">
        <v>0</v>
      </c>
      <c r="P1194" s="29" t="s">
        <v>29</v>
      </c>
      <c r="Q1194" s="28" t="s">
        <v>108</v>
      </c>
      <c r="R1194" s="28" t="s">
        <v>109</v>
      </c>
      <c r="S1194" s="28" t="s">
        <v>2025</v>
      </c>
      <c r="T1194" s="57" t="s">
        <v>8187</v>
      </c>
      <c r="U1194" s="57" t="s">
        <v>8188</v>
      </c>
      <c r="V1194" s="57" t="s">
        <v>8189</v>
      </c>
      <c r="W1194" s="30">
        <v>46055</v>
      </c>
      <c r="X1194" s="30">
        <v>46367</v>
      </c>
      <c r="Y1194" s="28">
        <v>2026</v>
      </c>
      <c r="Z1194" s="28" t="s">
        <v>976</v>
      </c>
      <c r="AA1194" s="28" t="s">
        <v>1560</v>
      </c>
      <c r="AB1194" s="28" t="s">
        <v>1561</v>
      </c>
      <c r="AC1194" s="28" t="s">
        <v>4596</v>
      </c>
      <c r="AD1194" s="48" t="s">
        <v>389</v>
      </c>
    </row>
    <row r="1195" spans="1:30" x14ac:dyDescent="0.25">
      <c r="A1195" s="27" t="s">
        <v>3337</v>
      </c>
      <c r="B1195" s="28">
        <v>13</v>
      </c>
      <c r="C1195" s="28" t="s">
        <v>27</v>
      </c>
      <c r="D1195" t="s">
        <v>2593</v>
      </c>
      <c r="E1195" s="28" t="s">
        <v>2594</v>
      </c>
      <c r="F1195" s="28">
        <v>13</v>
      </c>
      <c r="G1195" s="28" t="s">
        <v>102</v>
      </c>
      <c r="H1195" s="28">
        <v>9104</v>
      </c>
      <c r="I1195" s="28" t="s">
        <v>103</v>
      </c>
      <c r="J1195" s="28">
        <v>825</v>
      </c>
      <c r="K1195" s="28" t="s">
        <v>2024</v>
      </c>
      <c r="L1195" s="41">
        <v>14120</v>
      </c>
      <c r="M1195" s="44">
        <v>3038</v>
      </c>
      <c r="N1195" s="6">
        <v>0.2152</v>
      </c>
      <c r="O1195">
        <v>0</v>
      </c>
      <c r="P1195" s="29" t="s">
        <v>29</v>
      </c>
      <c r="Q1195" s="28" t="s">
        <v>104</v>
      </c>
      <c r="R1195" s="28" t="s">
        <v>105</v>
      </c>
      <c r="S1195" s="28" t="s">
        <v>2025</v>
      </c>
      <c r="T1195" s="57" t="s">
        <v>3815</v>
      </c>
      <c r="U1195" s="57" t="s">
        <v>3816</v>
      </c>
      <c r="V1195" s="57" t="s">
        <v>8190</v>
      </c>
      <c r="W1195" s="30">
        <v>46055</v>
      </c>
      <c r="X1195" s="30">
        <v>46371</v>
      </c>
      <c r="Y1195" s="28">
        <v>2026</v>
      </c>
      <c r="Z1195" s="28" t="s">
        <v>1557</v>
      </c>
      <c r="AA1195" s="28" t="s">
        <v>1552</v>
      </c>
      <c r="AB1195" s="28" t="s">
        <v>1549</v>
      </c>
      <c r="AC1195" s="28" t="s">
        <v>4946</v>
      </c>
      <c r="AD1195" s="48" t="s">
        <v>2575</v>
      </c>
    </row>
    <row r="1196" spans="1:30" x14ac:dyDescent="0.25">
      <c r="A1196" s="27" t="s">
        <v>3337</v>
      </c>
      <c r="B1196" s="28">
        <v>13</v>
      </c>
      <c r="C1196" s="28" t="s">
        <v>27</v>
      </c>
      <c r="D1196" t="s">
        <v>2593</v>
      </c>
      <c r="E1196" s="28" t="s">
        <v>2594</v>
      </c>
      <c r="F1196" s="28">
        <v>23</v>
      </c>
      <c r="G1196" s="28" t="s">
        <v>230</v>
      </c>
      <c r="H1196" s="28">
        <v>9115</v>
      </c>
      <c r="I1196" s="28" t="s">
        <v>743</v>
      </c>
      <c r="J1196" s="28">
        <v>825</v>
      </c>
      <c r="K1196" s="28" t="s">
        <v>2024</v>
      </c>
      <c r="L1196" s="41">
        <v>18641</v>
      </c>
      <c r="M1196" s="44">
        <v>5676</v>
      </c>
      <c r="N1196" s="6">
        <v>0.30449999999999999</v>
      </c>
      <c r="O1196">
        <v>0</v>
      </c>
      <c r="P1196" s="29" t="s">
        <v>29</v>
      </c>
      <c r="Q1196" s="28" t="s">
        <v>232</v>
      </c>
      <c r="R1196" s="28" t="s">
        <v>744</v>
      </c>
      <c r="S1196" s="28" t="s">
        <v>2025</v>
      </c>
      <c r="T1196" s="57" t="s">
        <v>8244</v>
      </c>
      <c r="U1196" s="57" t="s">
        <v>8245</v>
      </c>
      <c r="V1196" s="57" t="s">
        <v>8246</v>
      </c>
      <c r="W1196" s="30">
        <v>46055</v>
      </c>
      <c r="X1196" s="30">
        <v>46367</v>
      </c>
      <c r="Y1196" s="28">
        <v>2026</v>
      </c>
      <c r="Z1196" s="28" t="s">
        <v>4947</v>
      </c>
      <c r="AA1196" s="28" t="s">
        <v>4948</v>
      </c>
      <c r="AB1196" s="28" t="s">
        <v>4949</v>
      </c>
      <c r="AC1196" s="28" t="s">
        <v>4028</v>
      </c>
      <c r="AD1196" s="48" t="s">
        <v>1126</v>
      </c>
    </row>
    <row r="1197" spans="1:30" x14ac:dyDescent="0.25">
      <c r="A1197" s="27" t="s">
        <v>3337</v>
      </c>
      <c r="B1197" s="28">
        <v>13</v>
      </c>
      <c r="C1197" s="28" t="s">
        <v>27</v>
      </c>
      <c r="D1197" t="s">
        <v>2593</v>
      </c>
      <c r="E1197" s="28" t="s">
        <v>2594</v>
      </c>
      <c r="F1197" s="28">
        <v>19</v>
      </c>
      <c r="G1197" s="28" t="s">
        <v>158</v>
      </c>
      <c r="H1197" s="28">
        <v>9221</v>
      </c>
      <c r="I1197" s="28" t="s">
        <v>336</v>
      </c>
      <c r="J1197" s="28">
        <v>825</v>
      </c>
      <c r="K1197" s="28" t="s">
        <v>2024</v>
      </c>
      <c r="L1197" s="41">
        <v>7005</v>
      </c>
      <c r="M1197" s="44">
        <v>1583</v>
      </c>
      <c r="N1197" s="6">
        <v>0.22600000000000001</v>
      </c>
      <c r="O1197">
        <v>0</v>
      </c>
      <c r="P1197" s="29" t="s">
        <v>29</v>
      </c>
      <c r="Q1197" s="28" t="s">
        <v>161</v>
      </c>
      <c r="R1197" s="28" t="s">
        <v>337</v>
      </c>
      <c r="S1197" s="28" t="s">
        <v>2025</v>
      </c>
      <c r="T1197" s="57" t="s">
        <v>8209</v>
      </c>
      <c r="U1197" s="57" t="s">
        <v>8210</v>
      </c>
      <c r="V1197" s="57" t="s">
        <v>8211</v>
      </c>
      <c r="W1197" s="30">
        <v>46055</v>
      </c>
      <c r="X1197" s="30">
        <v>46375</v>
      </c>
      <c r="Y1197" s="28">
        <v>2026</v>
      </c>
      <c r="Z1197" s="28" t="s">
        <v>4950</v>
      </c>
      <c r="AA1197" s="28" t="s">
        <v>4951</v>
      </c>
      <c r="AB1197" s="28" t="s">
        <v>4952</v>
      </c>
      <c r="AC1197" s="28" t="s">
        <v>4953</v>
      </c>
      <c r="AD1197" s="48" t="s">
        <v>1281</v>
      </c>
    </row>
    <row r="1198" spans="1:30" x14ac:dyDescent="0.25">
      <c r="A1198" s="27" t="s">
        <v>3337</v>
      </c>
      <c r="B1198" s="28">
        <v>13</v>
      </c>
      <c r="C1198" s="28" t="s">
        <v>27</v>
      </c>
      <c r="D1198" t="s">
        <v>2593</v>
      </c>
      <c r="E1198" s="28" t="s">
        <v>2594</v>
      </c>
      <c r="F1198" s="28">
        <v>19</v>
      </c>
      <c r="G1198" s="28" t="s">
        <v>158</v>
      </c>
      <c r="H1198" s="28">
        <v>9307</v>
      </c>
      <c r="I1198" s="28" t="s">
        <v>174</v>
      </c>
      <c r="J1198" s="28">
        <v>825</v>
      </c>
      <c r="K1198" s="28" t="s">
        <v>2024</v>
      </c>
      <c r="L1198" s="41">
        <v>12990</v>
      </c>
      <c r="M1198" s="44">
        <v>3979</v>
      </c>
      <c r="N1198" s="6">
        <v>0.30630000000000002</v>
      </c>
      <c r="O1198">
        <v>0</v>
      </c>
      <c r="P1198" s="29" t="s">
        <v>29</v>
      </c>
      <c r="Q1198" s="28" t="s">
        <v>161</v>
      </c>
      <c r="R1198" s="28" t="s">
        <v>175</v>
      </c>
      <c r="S1198" s="28" t="s">
        <v>2025</v>
      </c>
      <c r="T1198" s="57" t="s">
        <v>8212</v>
      </c>
      <c r="U1198" s="57" t="s">
        <v>8213</v>
      </c>
      <c r="V1198" s="57" t="s">
        <v>8214</v>
      </c>
      <c r="W1198" s="30">
        <v>46055</v>
      </c>
      <c r="X1198" s="30">
        <v>46371</v>
      </c>
      <c r="Y1198" s="28">
        <v>2026</v>
      </c>
      <c r="Z1198" s="28" t="s">
        <v>1432</v>
      </c>
      <c r="AA1198" s="28" t="s">
        <v>1433</v>
      </c>
      <c r="AB1198" s="28" t="s">
        <v>3845</v>
      </c>
      <c r="AC1198" s="28" t="s">
        <v>4954</v>
      </c>
      <c r="AD1198" s="48" t="s">
        <v>2575</v>
      </c>
    </row>
    <row r="1199" spans="1:30" x14ac:dyDescent="0.25">
      <c r="A1199" s="27" t="s">
        <v>3337</v>
      </c>
      <c r="B1199" s="28">
        <v>13</v>
      </c>
      <c r="C1199" s="28" t="s">
        <v>27</v>
      </c>
      <c r="D1199" t="s">
        <v>2593</v>
      </c>
      <c r="E1199" s="28" t="s">
        <v>2594</v>
      </c>
      <c r="F1199" s="28">
        <v>99</v>
      </c>
      <c r="G1199" s="28" t="s">
        <v>745</v>
      </c>
      <c r="H1199" s="28">
        <v>9531</v>
      </c>
      <c r="I1199" s="28" t="s">
        <v>746</v>
      </c>
      <c r="J1199" s="28">
        <v>825</v>
      </c>
      <c r="K1199" s="28" t="s">
        <v>2024</v>
      </c>
      <c r="L1199" s="41">
        <v>1410</v>
      </c>
      <c r="M1199" s="44">
        <v>157</v>
      </c>
      <c r="N1199" s="6">
        <v>0.1113</v>
      </c>
      <c r="O1199">
        <v>0</v>
      </c>
      <c r="P1199" s="29" t="s">
        <v>29</v>
      </c>
      <c r="Q1199" s="28" t="s">
        <v>747</v>
      </c>
      <c r="R1199" s="28" t="s">
        <v>748</v>
      </c>
      <c r="S1199" s="28" t="s">
        <v>2025</v>
      </c>
      <c r="T1199" s="57" t="s">
        <v>8103</v>
      </c>
      <c r="U1199" s="57" t="s">
        <v>8104</v>
      </c>
      <c r="V1199" s="57" t="s">
        <v>3596</v>
      </c>
      <c r="W1199" s="30">
        <v>46055</v>
      </c>
      <c r="X1199" s="30">
        <v>46371</v>
      </c>
      <c r="Y1199" s="28">
        <v>2026</v>
      </c>
      <c r="Z1199" s="28" t="s">
        <v>3597</v>
      </c>
      <c r="AA1199" s="28" t="s">
        <v>4100</v>
      </c>
      <c r="AB1199" s="28" t="s">
        <v>4955</v>
      </c>
      <c r="AC1199" s="28" t="s">
        <v>4956</v>
      </c>
      <c r="AD1199" s="48" t="s">
        <v>4227</v>
      </c>
    </row>
    <row r="1200" spans="1:30" x14ac:dyDescent="0.25">
      <c r="A1200" s="27" t="s">
        <v>3337</v>
      </c>
      <c r="B1200" s="28">
        <v>13</v>
      </c>
      <c r="C1200" s="28" t="s">
        <v>27</v>
      </c>
      <c r="D1200" t="s">
        <v>2593</v>
      </c>
      <c r="E1200" s="28" t="s">
        <v>2594</v>
      </c>
      <c r="F1200" s="28">
        <v>52</v>
      </c>
      <c r="G1200" s="28" t="s">
        <v>165</v>
      </c>
      <c r="H1200" s="28">
        <v>9536</v>
      </c>
      <c r="I1200" s="28" t="s">
        <v>242</v>
      </c>
      <c r="J1200" s="28">
        <v>825</v>
      </c>
      <c r="K1200" s="28" t="s">
        <v>2024</v>
      </c>
      <c r="L1200" s="41">
        <v>15983</v>
      </c>
      <c r="M1200" s="44">
        <v>3175</v>
      </c>
      <c r="N1200" s="6">
        <v>0.1986</v>
      </c>
      <c r="O1200">
        <v>0</v>
      </c>
      <c r="P1200" s="29" t="s">
        <v>29</v>
      </c>
      <c r="Q1200" s="28" t="s">
        <v>167</v>
      </c>
      <c r="R1200" s="28" t="s">
        <v>243</v>
      </c>
      <c r="S1200" s="28" t="s">
        <v>2025</v>
      </c>
      <c r="T1200" s="57" t="s">
        <v>8233</v>
      </c>
      <c r="U1200" s="57" t="s">
        <v>8234</v>
      </c>
      <c r="V1200" s="57" t="s">
        <v>8235</v>
      </c>
      <c r="W1200" s="30">
        <v>46055</v>
      </c>
      <c r="X1200" s="30">
        <v>46371</v>
      </c>
      <c r="Y1200" s="28">
        <v>2026</v>
      </c>
      <c r="Z1200" s="28" t="s">
        <v>3859</v>
      </c>
      <c r="AA1200" s="28" t="s">
        <v>3860</v>
      </c>
      <c r="AB1200" s="28" t="s">
        <v>3861</v>
      </c>
      <c r="AC1200" s="28" t="s">
        <v>3862</v>
      </c>
      <c r="AD1200" s="48" t="s">
        <v>3863</v>
      </c>
    </row>
    <row r="1201" spans="1:30" x14ac:dyDescent="0.25">
      <c r="A1201" s="27" t="s">
        <v>3337</v>
      </c>
      <c r="B1201" s="28">
        <v>13</v>
      </c>
      <c r="C1201" s="28" t="s">
        <v>27</v>
      </c>
      <c r="D1201" t="s">
        <v>2593</v>
      </c>
      <c r="E1201" s="28" t="s">
        <v>2613</v>
      </c>
      <c r="F1201" s="28">
        <v>8</v>
      </c>
      <c r="G1201" s="28" t="s">
        <v>106</v>
      </c>
      <c r="H1201" s="28">
        <v>9103</v>
      </c>
      <c r="I1201" s="28" t="s">
        <v>107</v>
      </c>
      <c r="J1201" s="28">
        <v>812</v>
      </c>
      <c r="K1201" s="28" t="s">
        <v>652</v>
      </c>
      <c r="L1201" s="41">
        <v>1379</v>
      </c>
      <c r="M1201" s="44">
        <v>269</v>
      </c>
      <c r="N1201" s="6">
        <v>0.1951</v>
      </c>
      <c r="O1201">
        <v>0</v>
      </c>
      <c r="P1201" s="29" t="s">
        <v>29</v>
      </c>
      <c r="Q1201" s="28" t="s">
        <v>108</v>
      </c>
      <c r="R1201" s="28" t="s">
        <v>109</v>
      </c>
      <c r="S1201" s="28" t="s">
        <v>654</v>
      </c>
      <c r="T1201" s="57" t="s">
        <v>8187</v>
      </c>
      <c r="U1201" s="57" t="s">
        <v>8188</v>
      </c>
      <c r="V1201" s="57" t="s">
        <v>8189</v>
      </c>
      <c r="W1201" s="30">
        <v>46055</v>
      </c>
      <c r="X1201" s="30">
        <v>46367</v>
      </c>
      <c r="Y1201" s="28">
        <v>2026</v>
      </c>
      <c r="Z1201" s="28" t="s">
        <v>976</v>
      </c>
      <c r="AA1201" s="28" t="s">
        <v>1560</v>
      </c>
      <c r="AB1201" s="28" t="s">
        <v>1561</v>
      </c>
      <c r="AC1201" s="28" t="s">
        <v>4596</v>
      </c>
      <c r="AD1201" s="48" t="s">
        <v>389</v>
      </c>
    </row>
    <row r="1202" spans="1:30" x14ac:dyDescent="0.25">
      <c r="A1202" s="27" t="s">
        <v>3337</v>
      </c>
      <c r="B1202" s="28">
        <v>13</v>
      </c>
      <c r="C1202" s="28" t="s">
        <v>27</v>
      </c>
      <c r="D1202" t="s">
        <v>2593</v>
      </c>
      <c r="E1202" s="28" t="s">
        <v>2613</v>
      </c>
      <c r="F1202" s="28">
        <v>13</v>
      </c>
      <c r="G1202" s="28" t="s">
        <v>102</v>
      </c>
      <c r="H1202" s="28">
        <v>9104</v>
      </c>
      <c r="I1202" s="28" t="s">
        <v>103</v>
      </c>
      <c r="J1202" s="28">
        <v>812</v>
      </c>
      <c r="K1202" s="28" t="s">
        <v>652</v>
      </c>
      <c r="L1202" s="41">
        <v>2474</v>
      </c>
      <c r="M1202" s="44">
        <v>1051</v>
      </c>
      <c r="N1202" s="6">
        <v>0.42480000000000001</v>
      </c>
      <c r="O1202">
        <v>0</v>
      </c>
      <c r="P1202" s="29" t="s">
        <v>29</v>
      </c>
      <c r="Q1202" s="28" t="s">
        <v>104</v>
      </c>
      <c r="R1202" s="28" t="s">
        <v>105</v>
      </c>
      <c r="S1202" s="28" t="s">
        <v>654</v>
      </c>
      <c r="T1202" s="57" t="s">
        <v>3815</v>
      </c>
      <c r="U1202" s="57" t="s">
        <v>3816</v>
      </c>
      <c r="V1202" s="57" t="s">
        <v>8190</v>
      </c>
      <c r="W1202" s="30">
        <v>46055</v>
      </c>
      <c r="X1202" s="30">
        <v>46371</v>
      </c>
      <c r="Y1202" s="28">
        <v>2026</v>
      </c>
      <c r="Z1202" s="28" t="s">
        <v>1557</v>
      </c>
      <c r="AA1202" s="28" t="s">
        <v>1552</v>
      </c>
      <c r="AB1202" s="28" t="s">
        <v>1549</v>
      </c>
      <c r="AC1202" s="28" t="s">
        <v>4946</v>
      </c>
      <c r="AD1202" s="48" t="s">
        <v>2575</v>
      </c>
    </row>
    <row r="1203" spans="1:30" x14ac:dyDescent="0.25">
      <c r="A1203" s="27" t="s">
        <v>3337</v>
      </c>
      <c r="B1203" s="28">
        <v>13</v>
      </c>
      <c r="C1203" s="28" t="s">
        <v>27</v>
      </c>
      <c r="D1203" t="s">
        <v>2593</v>
      </c>
      <c r="E1203" s="28" t="s">
        <v>2613</v>
      </c>
      <c r="F1203" s="28">
        <v>23</v>
      </c>
      <c r="G1203" s="28" t="s">
        <v>230</v>
      </c>
      <c r="H1203" s="28">
        <v>9115</v>
      </c>
      <c r="I1203" s="28" t="s">
        <v>743</v>
      </c>
      <c r="J1203" s="28">
        <v>812</v>
      </c>
      <c r="K1203" s="28" t="s">
        <v>652</v>
      </c>
      <c r="L1203" s="41">
        <v>1024</v>
      </c>
      <c r="M1203" s="44">
        <v>309</v>
      </c>
      <c r="N1203" s="6">
        <v>0.30180000000000001</v>
      </c>
      <c r="O1203">
        <v>0</v>
      </c>
      <c r="P1203" s="29" t="s">
        <v>29</v>
      </c>
      <c r="Q1203" s="28" t="s">
        <v>232</v>
      </c>
      <c r="R1203" s="28" t="s">
        <v>744</v>
      </c>
      <c r="S1203" s="28" t="s">
        <v>654</v>
      </c>
      <c r="T1203" s="57" t="s">
        <v>8244</v>
      </c>
      <c r="U1203" s="57" t="s">
        <v>8245</v>
      </c>
      <c r="V1203" s="57" t="s">
        <v>8246</v>
      </c>
      <c r="W1203" s="30">
        <v>46055</v>
      </c>
      <c r="X1203" s="30">
        <v>46367</v>
      </c>
      <c r="Y1203" s="28">
        <v>2026</v>
      </c>
      <c r="Z1203" s="28" t="s">
        <v>4957</v>
      </c>
      <c r="AA1203" s="28" t="s">
        <v>4958</v>
      </c>
      <c r="AB1203" s="28" t="s">
        <v>4959</v>
      </c>
      <c r="AC1203" s="28" t="s">
        <v>4028</v>
      </c>
      <c r="AD1203" s="48" t="s">
        <v>1126</v>
      </c>
    </row>
    <row r="1204" spans="1:30" x14ac:dyDescent="0.25">
      <c r="A1204" s="27" t="s">
        <v>3337</v>
      </c>
      <c r="B1204" s="28">
        <v>13</v>
      </c>
      <c r="C1204" s="28" t="s">
        <v>27</v>
      </c>
      <c r="D1204" t="s">
        <v>2593</v>
      </c>
      <c r="E1204" s="28" t="s">
        <v>2613</v>
      </c>
      <c r="F1204" s="28">
        <v>76</v>
      </c>
      <c r="G1204" s="28" t="s">
        <v>253</v>
      </c>
      <c r="H1204" s="28">
        <v>9124</v>
      </c>
      <c r="I1204" s="28" t="s">
        <v>257</v>
      </c>
      <c r="J1204" s="28">
        <v>812</v>
      </c>
      <c r="K1204" s="28" t="s">
        <v>652</v>
      </c>
      <c r="L1204" s="41">
        <v>847</v>
      </c>
      <c r="M1204" s="44">
        <v>409</v>
      </c>
      <c r="N1204" s="6">
        <v>0.4829</v>
      </c>
      <c r="O1204">
        <v>0</v>
      </c>
      <c r="P1204" s="29" t="s">
        <v>29</v>
      </c>
      <c r="Q1204" s="28" t="s">
        <v>255</v>
      </c>
      <c r="R1204" s="28" t="s">
        <v>259</v>
      </c>
      <c r="S1204" s="28" t="s">
        <v>654</v>
      </c>
      <c r="T1204" s="57" t="s">
        <v>8191</v>
      </c>
      <c r="U1204" s="57" t="s">
        <v>8192</v>
      </c>
      <c r="V1204" s="57" t="s">
        <v>8193</v>
      </c>
      <c r="W1204" s="30">
        <v>46055</v>
      </c>
      <c r="X1204" s="30">
        <v>46375</v>
      </c>
      <c r="Y1204" s="28">
        <v>2026</v>
      </c>
      <c r="Z1204" s="28" t="s">
        <v>1321</v>
      </c>
      <c r="AA1204" s="28" t="s">
        <v>1322</v>
      </c>
      <c r="AB1204" s="28" t="s">
        <v>1081</v>
      </c>
      <c r="AC1204" s="28" t="s">
        <v>4960</v>
      </c>
      <c r="AD1204" s="48" t="s">
        <v>258</v>
      </c>
    </row>
    <row r="1205" spans="1:30" x14ac:dyDescent="0.25">
      <c r="A1205" s="27" t="s">
        <v>3337</v>
      </c>
      <c r="B1205" s="28">
        <v>13</v>
      </c>
      <c r="C1205" s="28" t="s">
        <v>27</v>
      </c>
      <c r="D1205" t="s">
        <v>2593</v>
      </c>
      <c r="E1205" s="28" t="s">
        <v>2613</v>
      </c>
      <c r="F1205" s="28">
        <v>76</v>
      </c>
      <c r="G1205" s="28" t="s">
        <v>253</v>
      </c>
      <c r="H1205" s="28">
        <v>9125</v>
      </c>
      <c r="I1205" s="28" t="s">
        <v>271</v>
      </c>
      <c r="J1205" s="28">
        <v>812</v>
      </c>
      <c r="K1205" s="28" t="s">
        <v>652</v>
      </c>
      <c r="L1205" s="41">
        <v>410</v>
      </c>
      <c r="M1205" s="44">
        <v>127</v>
      </c>
      <c r="N1205" s="6">
        <v>0.30980000000000002</v>
      </c>
      <c r="O1205">
        <v>0</v>
      </c>
      <c r="P1205" s="29" t="s">
        <v>29</v>
      </c>
      <c r="Q1205" s="28" t="s">
        <v>255</v>
      </c>
      <c r="R1205" s="28" t="s">
        <v>272</v>
      </c>
      <c r="S1205" s="28" t="s">
        <v>654</v>
      </c>
      <c r="T1205" s="57" t="s">
        <v>8194</v>
      </c>
      <c r="U1205" s="57" t="s">
        <v>8195</v>
      </c>
      <c r="V1205" s="57" t="s">
        <v>8196</v>
      </c>
      <c r="W1205" s="30">
        <v>46055</v>
      </c>
      <c r="X1205" s="30">
        <v>46374</v>
      </c>
      <c r="Y1205" s="28">
        <v>2026</v>
      </c>
      <c r="Z1205" s="28" t="s">
        <v>4561</v>
      </c>
      <c r="AA1205" s="28" t="s">
        <v>4562</v>
      </c>
      <c r="AB1205" s="28" t="s">
        <v>4934</v>
      </c>
      <c r="AC1205" s="28" t="s">
        <v>1331</v>
      </c>
      <c r="AD1205" s="48" t="s">
        <v>1080</v>
      </c>
    </row>
    <row r="1206" spans="1:30" x14ac:dyDescent="0.25">
      <c r="A1206" s="27" t="s">
        <v>3337</v>
      </c>
      <c r="B1206" s="28">
        <v>13</v>
      </c>
      <c r="C1206" s="28" t="s">
        <v>27</v>
      </c>
      <c r="D1206" t="s">
        <v>2593</v>
      </c>
      <c r="E1206" s="28" t="s">
        <v>2613</v>
      </c>
      <c r="F1206" s="28">
        <v>5</v>
      </c>
      <c r="G1206" s="28" t="s">
        <v>25</v>
      </c>
      <c r="H1206" s="28">
        <v>9201</v>
      </c>
      <c r="I1206" s="28" t="s">
        <v>34</v>
      </c>
      <c r="J1206" s="28">
        <v>812</v>
      </c>
      <c r="K1206" s="28" t="s">
        <v>652</v>
      </c>
      <c r="L1206" s="41">
        <v>560</v>
      </c>
      <c r="M1206" s="44">
        <v>190</v>
      </c>
      <c r="N1206" s="6">
        <v>0.33929999999999999</v>
      </c>
      <c r="O1206">
        <v>0</v>
      </c>
      <c r="P1206" s="29" t="s">
        <v>29</v>
      </c>
      <c r="Q1206" s="28" t="s">
        <v>30</v>
      </c>
      <c r="R1206" s="28" t="s">
        <v>36</v>
      </c>
      <c r="S1206" s="28" t="s">
        <v>654</v>
      </c>
      <c r="T1206" s="57" t="s">
        <v>8109</v>
      </c>
      <c r="U1206" s="57" t="s">
        <v>8110</v>
      </c>
      <c r="V1206" s="57" t="s">
        <v>8111</v>
      </c>
      <c r="W1206" s="30">
        <v>46055</v>
      </c>
      <c r="X1206" s="30">
        <v>46386</v>
      </c>
      <c r="Y1206" s="28">
        <v>2026</v>
      </c>
      <c r="Z1206" s="28" t="s">
        <v>1100</v>
      </c>
      <c r="AA1206" s="28" t="s">
        <v>35</v>
      </c>
      <c r="AB1206" s="28" t="s">
        <v>1101</v>
      </c>
      <c r="AC1206" s="28" t="s">
        <v>4460</v>
      </c>
      <c r="AD1206" s="48" t="s">
        <v>2575</v>
      </c>
    </row>
    <row r="1207" spans="1:30" x14ac:dyDescent="0.25">
      <c r="A1207" s="27" t="s">
        <v>3337</v>
      </c>
      <c r="B1207" s="28">
        <v>13</v>
      </c>
      <c r="C1207" s="28" t="s">
        <v>27</v>
      </c>
      <c r="D1207" t="s">
        <v>2593</v>
      </c>
      <c r="E1207" s="28" t="s">
        <v>2613</v>
      </c>
      <c r="F1207" s="28">
        <v>5</v>
      </c>
      <c r="G1207" s="28" t="s">
        <v>25</v>
      </c>
      <c r="H1207" s="28">
        <v>9206</v>
      </c>
      <c r="I1207" s="28" t="s">
        <v>66</v>
      </c>
      <c r="J1207" s="28">
        <v>812</v>
      </c>
      <c r="K1207" s="28" t="s">
        <v>652</v>
      </c>
      <c r="L1207" s="41">
        <v>477</v>
      </c>
      <c r="M1207" s="44">
        <v>173</v>
      </c>
      <c r="N1207" s="6">
        <v>0.36270000000000002</v>
      </c>
      <c r="O1207">
        <v>0</v>
      </c>
      <c r="P1207" s="29" t="s">
        <v>29</v>
      </c>
      <c r="Q1207" s="28" t="s">
        <v>30</v>
      </c>
      <c r="R1207" s="28" t="s">
        <v>67</v>
      </c>
      <c r="S1207" s="28" t="s">
        <v>654</v>
      </c>
      <c r="T1207" s="57" t="s">
        <v>8115</v>
      </c>
      <c r="U1207" s="57" t="s">
        <v>3636</v>
      </c>
      <c r="V1207" s="57" t="s">
        <v>8116</v>
      </c>
      <c r="W1207" s="30">
        <v>46055</v>
      </c>
      <c r="X1207" s="30">
        <v>46360</v>
      </c>
      <c r="Y1207" s="28">
        <v>2026</v>
      </c>
      <c r="Z1207" s="28" t="s">
        <v>3341</v>
      </c>
      <c r="AA1207" s="28" t="s">
        <v>4961</v>
      </c>
      <c r="AB1207" s="28" t="s">
        <v>4962</v>
      </c>
      <c r="AC1207" s="28" t="s">
        <v>366</v>
      </c>
      <c r="AD1207" s="48" t="s">
        <v>2575</v>
      </c>
    </row>
    <row r="1208" spans="1:30" x14ac:dyDescent="0.25">
      <c r="A1208" s="27" t="s">
        <v>3337</v>
      </c>
      <c r="B1208" s="28">
        <v>13</v>
      </c>
      <c r="C1208" s="28" t="s">
        <v>27</v>
      </c>
      <c r="D1208" t="s">
        <v>2593</v>
      </c>
      <c r="E1208" s="28" t="s">
        <v>2613</v>
      </c>
      <c r="F1208" s="28">
        <v>11</v>
      </c>
      <c r="G1208" s="28" t="s">
        <v>133</v>
      </c>
      <c r="H1208" s="28">
        <v>9214</v>
      </c>
      <c r="I1208" s="28" t="s">
        <v>156</v>
      </c>
      <c r="J1208" s="28">
        <v>812</v>
      </c>
      <c r="K1208" s="28" t="s">
        <v>652</v>
      </c>
      <c r="L1208" s="41">
        <v>165</v>
      </c>
      <c r="M1208" s="44">
        <v>138</v>
      </c>
      <c r="N1208" s="6">
        <v>0.83640000000000003</v>
      </c>
      <c r="O1208">
        <v>0</v>
      </c>
      <c r="P1208" s="29" t="s">
        <v>29</v>
      </c>
      <c r="Q1208" s="28" t="s">
        <v>135</v>
      </c>
      <c r="R1208" s="28" t="s">
        <v>157</v>
      </c>
      <c r="S1208" s="28" t="s">
        <v>654</v>
      </c>
      <c r="T1208" s="57" t="s">
        <v>8176</v>
      </c>
      <c r="U1208" s="57" t="s">
        <v>8177</v>
      </c>
      <c r="V1208" s="57" t="s">
        <v>8178</v>
      </c>
      <c r="W1208" s="30">
        <v>46055</v>
      </c>
      <c r="X1208" s="30">
        <v>46368</v>
      </c>
      <c r="Y1208" s="28">
        <v>2026</v>
      </c>
      <c r="Z1208" s="28" t="s">
        <v>3802</v>
      </c>
      <c r="AA1208" s="28" t="s">
        <v>3802</v>
      </c>
      <c r="AB1208" s="28" t="s">
        <v>3802</v>
      </c>
      <c r="AC1208" s="28" t="s">
        <v>3803</v>
      </c>
      <c r="AD1208" s="48" t="s">
        <v>3836</v>
      </c>
    </row>
    <row r="1209" spans="1:30" x14ac:dyDescent="0.25">
      <c r="A1209" s="27" t="s">
        <v>3337</v>
      </c>
      <c r="B1209" s="28">
        <v>13</v>
      </c>
      <c r="C1209" s="28" t="s">
        <v>27</v>
      </c>
      <c r="D1209" t="s">
        <v>2593</v>
      </c>
      <c r="E1209" s="28" t="s">
        <v>2613</v>
      </c>
      <c r="F1209" s="28">
        <v>11</v>
      </c>
      <c r="G1209" s="28" t="s">
        <v>133</v>
      </c>
      <c r="H1209" s="28">
        <v>9216</v>
      </c>
      <c r="I1209" s="28" t="s">
        <v>2578</v>
      </c>
      <c r="J1209" s="28">
        <v>812</v>
      </c>
      <c r="K1209" s="28" t="s">
        <v>652</v>
      </c>
      <c r="L1209" s="41">
        <v>430</v>
      </c>
      <c r="M1209" s="44">
        <v>24</v>
      </c>
      <c r="N1209" s="6">
        <v>5.5800000000000002E-2</v>
      </c>
      <c r="O1209">
        <v>0</v>
      </c>
      <c r="P1209" s="29" t="s">
        <v>29</v>
      </c>
      <c r="Q1209" s="28" t="s">
        <v>135</v>
      </c>
      <c r="R1209" s="28" t="s">
        <v>2579</v>
      </c>
      <c r="S1209" s="28" t="s">
        <v>654</v>
      </c>
      <c r="T1209" s="57" t="s">
        <v>8200</v>
      </c>
      <c r="U1209" s="57" t="s">
        <v>8201</v>
      </c>
      <c r="V1209" s="57" t="s">
        <v>8202</v>
      </c>
      <c r="W1209" s="30">
        <v>46055</v>
      </c>
      <c r="X1209" s="30">
        <v>46368</v>
      </c>
      <c r="Y1209" s="28">
        <v>2026</v>
      </c>
      <c r="Z1209" s="28" t="s">
        <v>2308</v>
      </c>
      <c r="AA1209" s="28" t="s">
        <v>2309</v>
      </c>
      <c r="AB1209" s="28" t="s">
        <v>2310</v>
      </c>
      <c r="AC1209" s="28" t="s">
        <v>1244</v>
      </c>
      <c r="AD1209" s="48" t="s">
        <v>2575</v>
      </c>
    </row>
    <row r="1210" spans="1:30" x14ac:dyDescent="0.25">
      <c r="A1210" s="27" t="s">
        <v>3337</v>
      </c>
      <c r="B1210" s="28">
        <v>13</v>
      </c>
      <c r="C1210" s="28" t="s">
        <v>27</v>
      </c>
      <c r="D1210" t="s">
        <v>2593</v>
      </c>
      <c r="E1210" s="28" t="s">
        <v>2613</v>
      </c>
      <c r="F1210" s="28">
        <v>11</v>
      </c>
      <c r="G1210" s="28" t="s">
        <v>133</v>
      </c>
      <c r="H1210" s="28">
        <v>9217</v>
      </c>
      <c r="I1210" s="28" t="s">
        <v>169</v>
      </c>
      <c r="J1210" s="28">
        <v>812</v>
      </c>
      <c r="K1210" s="28" t="s">
        <v>652</v>
      </c>
      <c r="L1210" s="41">
        <v>430</v>
      </c>
      <c r="M1210" s="44">
        <v>40</v>
      </c>
      <c r="N1210" s="6">
        <v>9.2999999999999999E-2</v>
      </c>
      <c r="O1210">
        <v>0</v>
      </c>
      <c r="P1210" s="29" t="s">
        <v>29</v>
      </c>
      <c r="Q1210" s="28" t="s">
        <v>135</v>
      </c>
      <c r="R1210" s="28" t="s">
        <v>173</v>
      </c>
      <c r="S1210" s="28" t="s">
        <v>654</v>
      </c>
      <c r="T1210" s="57" t="s">
        <v>8203</v>
      </c>
      <c r="U1210" s="57" t="s">
        <v>8204</v>
      </c>
      <c r="V1210" s="57" t="s">
        <v>8205</v>
      </c>
      <c r="W1210" s="30">
        <v>46055</v>
      </c>
      <c r="X1210" s="30">
        <v>46368</v>
      </c>
      <c r="Y1210" s="28">
        <v>2026</v>
      </c>
      <c r="Z1210" s="28" t="s">
        <v>1259</v>
      </c>
      <c r="AA1210" s="28" t="s">
        <v>396</v>
      </c>
      <c r="AB1210" s="28" t="s">
        <v>1260</v>
      </c>
      <c r="AC1210" s="28" t="s">
        <v>1260</v>
      </c>
      <c r="AD1210" s="48" t="s">
        <v>2284</v>
      </c>
    </row>
    <row r="1211" spans="1:30" x14ac:dyDescent="0.25">
      <c r="A1211" s="27" t="s">
        <v>3337</v>
      </c>
      <c r="B1211" s="28">
        <v>13</v>
      </c>
      <c r="C1211" s="28" t="s">
        <v>27</v>
      </c>
      <c r="D1211" t="s">
        <v>2593</v>
      </c>
      <c r="E1211" s="28" t="s">
        <v>2613</v>
      </c>
      <c r="F1211" s="28">
        <v>17</v>
      </c>
      <c r="G1211" s="28" t="s">
        <v>83</v>
      </c>
      <c r="H1211" s="28">
        <v>9219</v>
      </c>
      <c r="I1211" s="28" t="s">
        <v>84</v>
      </c>
      <c r="J1211" s="28">
        <v>812</v>
      </c>
      <c r="K1211" s="28" t="s">
        <v>652</v>
      </c>
      <c r="L1211" s="41">
        <v>628</v>
      </c>
      <c r="M1211" s="44">
        <v>393</v>
      </c>
      <c r="N1211" s="6">
        <v>0.62580000000000002</v>
      </c>
      <c r="O1211">
        <v>0</v>
      </c>
      <c r="P1211" s="29" t="s">
        <v>29</v>
      </c>
      <c r="Q1211" s="28" t="s">
        <v>85</v>
      </c>
      <c r="R1211" s="28" t="s">
        <v>86</v>
      </c>
      <c r="S1211" s="28" t="s">
        <v>654</v>
      </c>
      <c r="T1211" s="57" t="s">
        <v>8206</v>
      </c>
      <c r="U1211" s="57" t="s">
        <v>8207</v>
      </c>
      <c r="V1211" s="57" t="s">
        <v>8208</v>
      </c>
      <c r="W1211" s="30">
        <v>46055</v>
      </c>
      <c r="X1211" s="30">
        <v>46381</v>
      </c>
      <c r="Y1211" s="28">
        <v>2026</v>
      </c>
      <c r="Z1211" s="28" t="s">
        <v>4505</v>
      </c>
      <c r="AA1211" s="28" t="s">
        <v>4506</v>
      </c>
      <c r="AB1211" s="28" t="s">
        <v>4849</v>
      </c>
      <c r="AC1211" s="28" t="s">
        <v>4850</v>
      </c>
      <c r="AD1211" s="48" t="s">
        <v>2575</v>
      </c>
    </row>
    <row r="1212" spans="1:30" x14ac:dyDescent="0.25">
      <c r="A1212" s="27" t="s">
        <v>3337</v>
      </c>
      <c r="B1212" s="28">
        <v>13</v>
      </c>
      <c r="C1212" s="28" t="s">
        <v>27</v>
      </c>
      <c r="D1212" t="s">
        <v>2593</v>
      </c>
      <c r="E1212" s="28" t="s">
        <v>2613</v>
      </c>
      <c r="F1212" s="28">
        <v>17</v>
      </c>
      <c r="G1212" s="28" t="s">
        <v>83</v>
      </c>
      <c r="H1212" s="28">
        <v>9220</v>
      </c>
      <c r="I1212" s="28" t="s">
        <v>131</v>
      </c>
      <c r="J1212" s="28">
        <v>812</v>
      </c>
      <c r="K1212" s="28" t="s">
        <v>652</v>
      </c>
      <c r="L1212" s="41">
        <v>585</v>
      </c>
      <c r="M1212" s="44">
        <v>127</v>
      </c>
      <c r="N1212" s="6">
        <v>0.21709999999999999</v>
      </c>
      <c r="O1212">
        <v>0</v>
      </c>
      <c r="P1212" s="29" t="s">
        <v>29</v>
      </c>
      <c r="Q1212" s="28" t="s">
        <v>85</v>
      </c>
      <c r="R1212" s="28" t="s">
        <v>132</v>
      </c>
      <c r="S1212" s="28" t="s">
        <v>654</v>
      </c>
      <c r="T1212" s="57" t="s">
        <v>3523</v>
      </c>
      <c r="U1212" s="57" t="s">
        <v>8074</v>
      </c>
      <c r="V1212" s="57" t="s">
        <v>8075</v>
      </c>
      <c r="W1212" s="30">
        <v>46055</v>
      </c>
      <c r="X1212" s="30">
        <v>46368</v>
      </c>
      <c r="Y1212" s="28">
        <v>2026</v>
      </c>
      <c r="Z1212" s="28" t="s">
        <v>4942</v>
      </c>
      <c r="AA1212" s="28" t="s">
        <v>4943</v>
      </c>
      <c r="AB1212" s="28" t="s">
        <v>4944</v>
      </c>
      <c r="AC1212" s="28" t="s">
        <v>4511</v>
      </c>
      <c r="AD1212" s="48" t="s">
        <v>2575</v>
      </c>
    </row>
    <row r="1213" spans="1:30" x14ac:dyDescent="0.25">
      <c r="A1213" s="27" t="s">
        <v>3337</v>
      </c>
      <c r="B1213" s="28">
        <v>13</v>
      </c>
      <c r="C1213" s="28" t="s">
        <v>27</v>
      </c>
      <c r="D1213" t="s">
        <v>2593</v>
      </c>
      <c r="E1213" s="28" t="s">
        <v>2613</v>
      </c>
      <c r="F1213" s="28">
        <v>19</v>
      </c>
      <c r="G1213" s="28" t="s">
        <v>158</v>
      </c>
      <c r="H1213" s="28">
        <v>9221</v>
      </c>
      <c r="I1213" s="28" t="s">
        <v>336</v>
      </c>
      <c r="J1213" s="28">
        <v>812</v>
      </c>
      <c r="K1213" s="28" t="s">
        <v>652</v>
      </c>
      <c r="L1213" s="41">
        <v>1549</v>
      </c>
      <c r="M1213" s="44">
        <v>840</v>
      </c>
      <c r="N1213" s="6">
        <v>0.5423</v>
      </c>
      <c r="O1213">
        <v>0</v>
      </c>
      <c r="P1213" s="29" t="s">
        <v>29</v>
      </c>
      <c r="Q1213" s="28" t="s">
        <v>161</v>
      </c>
      <c r="R1213" s="28" t="s">
        <v>337</v>
      </c>
      <c r="S1213" s="28" t="s">
        <v>654</v>
      </c>
      <c r="T1213" s="57" t="s">
        <v>8209</v>
      </c>
      <c r="U1213" s="57" t="s">
        <v>8210</v>
      </c>
      <c r="V1213" s="57" t="s">
        <v>8211</v>
      </c>
      <c r="W1213" s="30">
        <v>46055</v>
      </c>
      <c r="X1213" s="30">
        <v>46375</v>
      </c>
      <c r="Y1213" s="28">
        <v>2026</v>
      </c>
      <c r="Z1213" s="28" t="s">
        <v>4963</v>
      </c>
      <c r="AA1213" s="28" t="s">
        <v>4964</v>
      </c>
      <c r="AB1213" s="28" t="s">
        <v>4965</v>
      </c>
      <c r="AC1213" s="28" t="s">
        <v>4953</v>
      </c>
      <c r="AD1213" s="48" t="s">
        <v>4966</v>
      </c>
    </row>
    <row r="1214" spans="1:30" x14ac:dyDescent="0.25">
      <c r="A1214" s="27" t="s">
        <v>3337</v>
      </c>
      <c r="B1214" s="28">
        <v>13</v>
      </c>
      <c r="C1214" s="28" t="s">
        <v>27</v>
      </c>
      <c r="D1214" t="s">
        <v>2593</v>
      </c>
      <c r="E1214" s="28" t="s">
        <v>2613</v>
      </c>
      <c r="F1214" s="28">
        <v>19</v>
      </c>
      <c r="G1214" s="28" t="s">
        <v>158</v>
      </c>
      <c r="H1214" s="28">
        <v>9307</v>
      </c>
      <c r="I1214" s="28" t="s">
        <v>174</v>
      </c>
      <c r="J1214" s="28">
        <v>812</v>
      </c>
      <c r="K1214" s="28" t="s">
        <v>652</v>
      </c>
      <c r="L1214" s="41">
        <v>1888</v>
      </c>
      <c r="M1214" s="44">
        <v>1073</v>
      </c>
      <c r="N1214" s="6">
        <v>0.56830000000000003</v>
      </c>
      <c r="O1214">
        <v>0</v>
      </c>
      <c r="P1214" s="29" t="s">
        <v>29</v>
      </c>
      <c r="Q1214" s="28" t="s">
        <v>161</v>
      </c>
      <c r="R1214" s="28" t="s">
        <v>175</v>
      </c>
      <c r="S1214" s="28" t="s">
        <v>654</v>
      </c>
      <c r="T1214" s="57" t="s">
        <v>8212</v>
      </c>
      <c r="U1214" s="57" t="s">
        <v>8213</v>
      </c>
      <c r="V1214" s="57" t="s">
        <v>8214</v>
      </c>
      <c r="W1214" s="30">
        <v>46055</v>
      </c>
      <c r="X1214" s="30">
        <v>46371</v>
      </c>
      <c r="Y1214" s="28">
        <v>2026</v>
      </c>
      <c r="Z1214" s="28" t="s">
        <v>1432</v>
      </c>
      <c r="AA1214" s="28" t="s">
        <v>1433</v>
      </c>
      <c r="AB1214" s="28" t="s">
        <v>3845</v>
      </c>
      <c r="AC1214" s="28" t="s">
        <v>4605</v>
      </c>
      <c r="AD1214" s="48" t="s">
        <v>2575</v>
      </c>
    </row>
    <row r="1215" spans="1:30" x14ac:dyDescent="0.25">
      <c r="A1215" s="27" t="s">
        <v>3337</v>
      </c>
      <c r="B1215" s="28">
        <v>13</v>
      </c>
      <c r="C1215" s="28" t="s">
        <v>27</v>
      </c>
      <c r="D1215" t="s">
        <v>2593</v>
      </c>
      <c r="E1215" s="28" t="s">
        <v>2613</v>
      </c>
      <c r="F1215" s="28">
        <v>68</v>
      </c>
      <c r="G1215" s="28" t="s">
        <v>283</v>
      </c>
      <c r="H1215" s="28">
        <v>9309</v>
      </c>
      <c r="I1215" s="28" t="s">
        <v>289</v>
      </c>
      <c r="J1215" s="28">
        <v>812</v>
      </c>
      <c r="K1215" s="28" t="s">
        <v>652</v>
      </c>
      <c r="L1215" s="41">
        <v>655</v>
      </c>
      <c r="M1215" s="44">
        <v>199</v>
      </c>
      <c r="N1215" s="6">
        <v>0.30380000000000001</v>
      </c>
      <c r="O1215">
        <v>0</v>
      </c>
      <c r="P1215" s="29" t="s">
        <v>29</v>
      </c>
      <c r="Q1215" s="28" t="s">
        <v>285</v>
      </c>
      <c r="R1215" s="28" t="s">
        <v>290</v>
      </c>
      <c r="S1215" s="28" t="s">
        <v>654</v>
      </c>
      <c r="T1215" s="57" t="s">
        <v>8215</v>
      </c>
      <c r="U1215" s="57" t="s">
        <v>8216</v>
      </c>
      <c r="V1215" s="57" t="s">
        <v>8217</v>
      </c>
      <c r="W1215" s="30">
        <v>46055</v>
      </c>
      <c r="X1215" s="30">
        <v>46374</v>
      </c>
      <c r="Y1215" s="28">
        <v>2026</v>
      </c>
      <c r="Z1215" s="28" t="s">
        <v>435</v>
      </c>
      <c r="AA1215" s="28" t="s">
        <v>4967</v>
      </c>
      <c r="AB1215" s="28" t="s">
        <v>4936</v>
      </c>
      <c r="AC1215" s="28" t="s">
        <v>4724</v>
      </c>
      <c r="AD1215" s="48" t="s">
        <v>51</v>
      </c>
    </row>
    <row r="1216" spans="1:30" x14ac:dyDescent="0.25">
      <c r="A1216" s="27" t="s">
        <v>3337</v>
      </c>
      <c r="B1216" s="28">
        <v>13</v>
      </c>
      <c r="C1216" s="28" t="s">
        <v>27</v>
      </c>
      <c r="D1216" t="s">
        <v>2593</v>
      </c>
      <c r="E1216" s="28" t="s">
        <v>2613</v>
      </c>
      <c r="F1216" s="28">
        <v>5</v>
      </c>
      <c r="G1216" s="28" t="s">
        <v>25</v>
      </c>
      <c r="H1216" s="28">
        <v>9501</v>
      </c>
      <c r="I1216" s="28" t="s">
        <v>81</v>
      </c>
      <c r="J1216" s="28">
        <v>812</v>
      </c>
      <c r="K1216" s="28" t="s">
        <v>652</v>
      </c>
      <c r="L1216" s="41">
        <v>420</v>
      </c>
      <c r="M1216" s="44">
        <v>360</v>
      </c>
      <c r="N1216" s="6">
        <v>0.85709999999999997</v>
      </c>
      <c r="O1216">
        <v>0</v>
      </c>
      <c r="P1216" s="29" t="s">
        <v>29</v>
      </c>
      <c r="Q1216" s="28" t="s">
        <v>30</v>
      </c>
      <c r="R1216" s="28" t="s">
        <v>82</v>
      </c>
      <c r="S1216" s="28" t="s">
        <v>654</v>
      </c>
      <c r="T1216" s="57" t="s">
        <v>8218</v>
      </c>
      <c r="U1216" s="57" t="s">
        <v>8219</v>
      </c>
      <c r="V1216" s="57" t="s">
        <v>8220</v>
      </c>
      <c r="W1216" s="30">
        <v>46055</v>
      </c>
      <c r="X1216" s="30">
        <v>46386</v>
      </c>
      <c r="Y1216" s="28">
        <v>2026</v>
      </c>
      <c r="Z1216" s="28" t="s">
        <v>1113</v>
      </c>
      <c r="AA1216" s="28" t="s">
        <v>3850</v>
      </c>
      <c r="AB1216" s="28" t="s">
        <v>3851</v>
      </c>
      <c r="AC1216" s="28" t="s">
        <v>4931</v>
      </c>
      <c r="AD1216" s="48" t="s">
        <v>1535</v>
      </c>
    </row>
    <row r="1217" spans="1:30" x14ac:dyDescent="0.25">
      <c r="A1217" s="27" t="s">
        <v>3337</v>
      </c>
      <c r="B1217" s="28">
        <v>13</v>
      </c>
      <c r="C1217" s="28" t="s">
        <v>27</v>
      </c>
      <c r="D1217" t="s">
        <v>2593</v>
      </c>
      <c r="E1217" s="28" t="s">
        <v>2613</v>
      </c>
      <c r="F1217" s="28">
        <v>5</v>
      </c>
      <c r="G1217" s="28" t="s">
        <v>25</v>
      </c>
      <c r="H1217" s="28">
        <v>9504</v>
      </c>
      <c r="I1217" s="28" t="s">
        <v>98</v>
      </c>
      <c r="J1217" s="28">
        <v>812</v>
      </c>
      <c r="K1217" s="28" t="s">
        <v>652</v>
      </c>
      <c r="L1217" s="41">
        <v>269</v>
      </c>
      <c r="M1217" s="44">
        <v>28</v>
      </c>
      <c r="N1217" s="6">
        <v>0.1041</v>
      </c>
      <c r="O1217">
        <v>0</v>
      </c>
      <c r="P1217" s="29" t="s">
        <v>29</v>
      </c>
      <c r="Q1217" s="28" t="s">
        <v>30</v>
      </c>
      <c r="R1217" s="28" t="s">
        <v>99</v>
      </c>
      <c r="S1217" s="28" t="s">
        <v>654</v>
      </c>
      <c r="T1217" s="57" t="s">
        <v>8221</v>
      </c>
      <c r="U1217" s="57" t="s">
        <v>8222</v>
      </c>
      <c r="V1217" s="57" t="s">
        <v>8223</v>
      </c>
      <c r="W1217" s="30">
        <v>46055</v>
      </c>
      <c r="X1217" s="30">
        <v>46386</v>
      </c>
      <c r="Y1217" s="28">
        <v>2026</v>
      </c>
      <c r="Z1217" s="28" t="s">
        <v>2295</v>
      </c>
      <c r="AA1217" s="28" t="s">
        <v>1122</v>
      </c>
      <c r="AB1217" s="28" t="s">
        <v>1178</v>
      </c>
      <c r="AC1217" s="28" t="s">
        <v>4726</v>
      </c>
      <c r="AD1217" s="48" t="s">
        <v>113</v>
      </c>
    </row>
    <row r="1218" spans="1:30" x14ac:dyDescent="0.25">
      <c r="A1218" s="27" t="s">
        <v>3337</v>
      </c>
      <c r="B1218" s="28">
        <v>13</v>
      </c>
      <c r="C1218" s="28" t="s">
        <v>27</v>
      </c>
      <c r="D1218" t="s">
        <v>2593</v>
      </c>
      <c r="E1218" s="28" t="s">
        <v>2613</v>
      </c>
      <c r="F1218" s="28">
        <v>25</v>
      </c>
      <c r="G1218" s="28" t="s">
        <v>95</v>
      </c>
      <c r="H1218" s="28">
        <v>9509</v>
      </c>
      <c r="I1218" s="28" t="s">
        <v>734</v>
      </c>
      <c r="J1218" s="28">
        <v>812</v>
      </c>
      <c r="K1218" s="28" t="s">
        <v>652</v>
      </c>
      <c r="L1218" s="41">
        <v>1506</v>
      </c>
      <c r="M1218" s="44">
        <v>1465</v>
      </c>
      <c r="N1218" s="6">
        <v>0.9728</v>
      </c>
      <c r="O1218">
        <v>0</v>
      </c>
      <c r="P1218" s="29" t="s">
        <v>29</v>
      </c>
      <c r="Q1218" s="28" t="s">
        <v>97</v>
      </c>
      <c r="R1218" s="28" t="s">
        <v>736</v>
      </c>
      <c r="S1218" s="28" t="s">
        <v>654</v>
      </c>
      <c r="T1218" s="57" t="s">
        <v>8224</v>
      </c>
      <c r="U1218" s="57" t="s">
        <v>8225</v>
      </c>
      <c r="V1218" s="57" t="s">
        <v>8226</v>
      </c>
      <c r="W1218" s="30">
        <v>46055</v>
      </c>
      <c r="X1218" s="30">
        <v>46368</v>
      </c>
      <c r="Y1218" s="28">
        <v>2026</v>
      </c>
      <c r="Z1218" s="28" t="s">
        <v>2044</v>
      </c>
      <c r="AA1218" s="28" t="s">
        <v>4968</v>
      </c>
      <c r="AB1218" s="28" t="s">
        <v>1452</v>
      </c>
      <c r="AC1218" s="28" t="s">
        <v>1453</v>
      </c>
      <c r="AD1218" s="48" t="s">
        <v>4969</v>
      </c>
    </row>
    <row r="1219" spans="1:30" x14ac:dyDescent="0.25">
      <c r="A1219" s="27" t="s">
        <v>3337</v>
      </c>
      <c r="B1219" s="28">
        <v>13</v>
      </c>
      <c r="C1219" s="28" t="s">
        <v>27</v>
      </c>
      <c r="D1219" t="s">
        <v>2593</v>
      </c>
      <c r="E1219" s="28" t="s">
        <v>2613</v>
      </c>
      <c r="F1219" s="28">
        <v>47</v>
      </c>
      <c r="G1219" s="28" t="s">
        <v>49</v>
      </c>
      <c r="H1219" s="28">
        <v>9529</v>
      </c>
      <c r="I1219" s="28" t="s">
        <v>199</v>
      </c>
      <c r="J1219" s="28">
        <v>812</v>
      </c>
      <c r="K1219" s="28" t="s">
        <v>652</v>
      </c>
      <c r="L1219" s="41">
        <v>777</v>
      </c>
      <c r="M1219" s="44">
        <v>87</v>
      </c>
      <c r="N1219" s="6">
        <v>0.112</v>
      </c>
      <c r="O1219">
        <v>0</v>
      </c>
      <c r="P1219" s="29" t="s">
        <v>29</v>
      </c>
      <c r="Q1219" s="28" t="s">
        <v>52</v>
      </c>
      <c r="R1219" s="28" t="s">
        <v>200</v>
      </c>
      <c r="S1219" s="28" t="s">
        <v>654</v>
      </c>
      <c r="T1219" s="57" t="s">
        <v>8230</v>
      </c>
      <c r="U1219" s="57" t="s">
        <v>8231</v>
      </c>
      <c r="V1219" s="57" t="s">
        <v>8232</v>
      </c>
      <c r="W1219" s="30">
        <v>46055</v>
      </c>
      <c r="X1219" s="30">
        <v>46368</v>
      </c>
      <c r="Y1219" s="28">
        <v>2026</v>
      </c>
      <c r="Z1219" s="28" t="s">
        <v>3855</v>
      </c>
      <c r="AA1219" s="28" t="s">
        <v>3856</v>
      </c>
      <c r="AB1219" s="28" t="s">
        <v>3857</v>
      </c>
      <c r="AC1219" s="28" t="s">
        <v>399</v>
      </c>
      <c r="AD1219" s="48" t="s">
        <v>51</v>
      </c>
    </row>
    <row r="1220" spans="1:30" x14ac:dyDescent="0.25">
      <c r="A1220" s="27" t="s">
        <v>3337</v>
      </c>
      <c r="B1220" s="28">
        <v>13</v>
      </c>
      <c r="C1220" s="28" t="s">
        <v>27</v>
      </c>
      <c r="D1220" t="s">
        <v>2593</v>
      </c>
      <c r="E1220" s="28" t="s">
        <v>2613</v>
      </c>
      <c r="F1220" s="28">
        <v>52</v>
      </c>
      <c r="G1220" s="28" t="s">
        <v>165</v>
      </c>
      <c r="H1220" s="28">
        <v>9536</v>
      </c>
      <c r="I1220" s="28" t="s">
        <v>242</v>
      </c>
      <c r="J1220" s="28">
        <v>812</v>
      </c>
      <c r="K1220" s="28" t="s">
        <v>652</v>
      </c>
      <c r="L1220" s="41">
        <v>488</v>
      </c>
      <c r="M1220" s="44">
        <v>664</v>
      </c>
      <c r="N1220" s="6">
        <v>1.3607</v>
      </c>
      <c r="O1220">
        <v>0</v>
      </c>
      <c r="P1220" s="29" t="s">
        <v>29</v>
      </c>
      <c r="Q1220" s="28" t="s">
        <v>167</v>
      </c>
      <c r="R1220" s="28" t="s">
        <v>243</v>
      </c>
      <c r="S1220" s="28" t="s">
        <v>654</v>
      </c>
      <c r="T1220" s="57" t="s">
        <v>8233</v>
      </c>
      <c r="U1220" s="57" t="s">
        <v>8234</v>
      </c>
      <c r="V1220" s="57" t="s">
        <v>8235</v>
      </c>
      <c r="W1220" s="30">
        <v>46055</v>
      </c>
      <c r="X1220" s="30">
        <v>46371</v>
      </c>
      <c r="Y1220" s="28">
        <v>2026</v>
      </c>
      <c r="Z1220" s="28" t="s">
        <v>3859</v>
      </c>
      <c r="AA1220" s="28" t="s">
        <v>3860</v>
      </c>
      <c r="AB1220" s="28" t="s">
        <v>3861</v>
      </c>
      <c r="AC1220" s="28" t="s">
        <v>3862</v>
      </c>
      <c r="AD1220" s="48" t="s">
        <v>3863</v>
      </c>
    </row>
    <row r="1221" spans="1:30" x14ac:dyDescent="0.25">
      <c r="A1221" s="27" t="s">
        <v>3337</v>
      </c>
      <c r="B1221" s="28">
        <v>13</v>
      </c>
      <c r="C1221" s="28" t="s">
        <v>27</v>
      </c>
      <c r="D1221" t="s">
        <v>2593</v>
      </c>
      <c r="E1221" s="28" t="s">
        <v>2613</v>
      </c>
      <c r="F1221" s="28">
        <v>68</v>
      </c>
      <c r="G1221" s="28" t="s">
        <v>283</v>
      </c>
      <c r="H1221" s="28">
        <v>9546</v>
      </c>
      <c r="I1221" s="28" t="s">
        <v>303</v>
      </c>
      <c r="J1221" s="28">
        <v>812</v>
      </c>
      <c r="K1221" s="28" t="s">
        <v>652</v>
      </c>
      <c r="L1221" s="41">
        <v>668</v>
      </c>
      <c r="M1221" s="44">
        <v>194</v>
      </c>
      <c r="N1221" s="6">
        <v>0.29039999999999999</v>
      </c>
      <c r="O1221">
        <v>0</v>
      </c>
      <c r="P1221" s="29" t="s">
        <v>29</v>
      </c>
      <c r="Q1221" s="28" t="s">
        <v>285</v>
      </c>
      <c r="R1221" s="28" t="s">
        <v>305</v>
      </c>
      <c r="S1221" s="28" t="s">
        <v>654</v>
      </c>
      <c r="T1221" s="57" t="s">
        <v>8239</v>
      </c>
      <c r="U1221" s="57" t="s">
        <v>3868</v>
      </c>
      <c r="V1221" s="57" t="s">
        <v>8240</v>
      </c>
      <c r="W1221" s="30">
        <v>46055</v>
      </c>
      <c r="X1221" s="30">
        <v>46369</v>
      </c>
      <c r="Y1221" s="28">
        <v>2026</v>
      </c>
      <c r="Z1221" s="28" t="s">
        <v>4937</v>
      </c>
      <c r="AA1221" s="28" t="s">
        <v>4970</v>
      </c>
      <c r="AB1221" s="28" t="s">
        <v>3939</v>
      </c>
      <c r="AC1221" s="28" t="s">
        <v>4555</v>
      </c>
      <c r="AD1221" s="48" t="s">
        <v>4556</v>
      </c>
    </row>
    <row r="1222" spans="1:30" x14ac:dyDescent="0.25">
      <c r="A1222" s="27" t="s">
        <v>3337</v>
      </c>
      <c r="B1222" s="28">
        <v>13</v>
      </c>
      <c r="C1222" s="28" t="s">
        <v>27</v>
      </c>
      <c r="D1222" t="s">
        <v>2593</v>
      </c>
      <c r="E1222" s="28" t="s">
        <v>2075</v>
      </c>
      <c r="F1222" s="28">
        <v>1</v>
      </c>
      <c r="G1222" s="28" t="s">
        <v>796</v>
      </c>
      <c r="H1222" s="28">
        <v>6060</v>
      </c>
      <c r="I1222" s="28" t="s">
        <v>29</v>
      </c>
      <c r="J1222" s="28">
        <v>930</v>
      </c>
      <c r="K1222" s="28" t="s">
        <v>2438</v>
      </c>
      <c r="L1222" s="41">
        <v>1</v>
      </c>
      <c r="M1222" s="44">
        <v>0.79500000000000004</v>
      </c>
      <c r="N1222" s="6">
        <v>0.79500000000000004</v>
      </c>
      <c r="O1222">
        <v>0</v>
      </c>
      <c r="P1222" s="29" t="s">
        <v>29</v>
      </c>
      <c r="Q1222" s="28" t="s">
        <v>3318</v>
      </c>
      <c r="R1222" s="28" t="s">
        <v>913</v>
      </c>
      <c r="S1222" s="28" t="s">
        <v>2439</v>
      </c>
      <c r="T1222" s="57" t="s">
        <v>8272</v>
      </c>
      <c r="U1222" s="57" t="s">
        <v>8273</v>
      </c>
      <c r="V1222" s="57" t="s">
        <v>8274</v>
      </c>
      <c r="W1222" s="30">
        <v>46051</v>
      </c>
      <c r="X1222" s="30">
        <v>46368</v>
      </c>
      <c r="Y1222" s="28">
        <v>2026</v>
      </c>
      <c r="Z1222" s="28" t="s">
        <v>2317</v>
      </c>
      <c r="AA1222" s="28" t="s">
        <v>4971</v>
      </c>
      <c r="AB1222" s="28" t="s">
        <v>2326</v>
      </c>
      <c r="AC1222" s="28" t="s">
        <v>2319</v>
      </c>
      <c r="AD1222" s="48" t="s">
        <v>4450</v>
      </c>
    </row>
    <row r="1223" spans="1:30" x14ac:dyDescent="0.25">
      <c r="A1223" s="27" t="s">
        <v>3337</v>
      </c>
      <c r="B1223" s="28">
        <v>4</v>
      </c>
      <c r="C1223" s="28" t="s">
        <v>27</v>
      </c>
      <c r="D1223" t="s">
        <v>2593</v>
      </c>
      <c r="E1223" s="28" t="s">
        <v>435</v>
      </c>
      <c r="F1223" s="28">
        <v>5</v>
      </c>
      <c r="G1223" s="28" t="s">
        <v>25</v>
      </c>
      <c r="H1223" s="28">
        <v>9101</v>
      </c>
      <c r="I1223" s="28" t="s">
        <v>26</v>
      </c>
      <c r="J1223" s="28">
        <v>641</v>
      </c>
      <c r="K1223" s="28" t="s">
        <v>557</v>
      </c>
      <c r="L1223" s="41">
        <v>14264</v>
      </c>
      <c r="M1223" s="44">
        <v>4775</v>
      </c>
      <c r="N1223" s="6">
        <v>0.33479999999999999</v>
      </c>
      <c r="O1223">
        <v>0</v>
      </c>
      <c r="P1223" s="29" t="s">
        <v>653</v>
      </c>
      <c r="Q1223" s="28" t="s">
        <v>30</v>
      </c>
      <c r="R1223" s="28" t="s">
        <v>31</v>
      </c>
      <c r="S1223" s="28" t="s">
        <v>558</v>
      </c>
      <c r="T1223" s="57" t="s">
        <v>3601</v>
      </c>
      <c r="U1223" s="57" t="s">
        <v>3602</v>
      </c>
      <c r="V1223" s="57" t="s">
        <v>8105</v>
      </c>
      <c r="W1223" s="30">
        <v>46051</v>
      </c>
      <c r="X1223" s="30">
        <v>46386</v>
      </c>
      <c r="Y1223" s="28">
        <v>2026</v>
      </c>
      <c r="Z1223" s="28" t="s">
        <v>533</v>
      </c>
      <c r="AA1223" s="28" t="s">
        <v>1095</v>
      </c>
      <c r="AB1223" s="28" t="s">
        <v>1096</v>
      </c>
      <c r="AC1223" s="28" t="s">
        <v>3603</v>
      </c>
      <c r="AD1223" s="48" t="s">
        <v>389</v>
      </c>
    </row>
    <row r="1224" spans="1:30" x14ac:dyDescent="0.25">
      <c r="A1224" s="27" t="s">
        <v>3337</v>
      </c>
      <c r="B1224" s="28">
        <v>4</v>
      </c>
      <c r="C1224" s="28" t="s">
        <v>27</v>
      </c>
      <c r="D1224" t="s">
        <v>2593</v>
      </c>
      <c r="E1224" s="28" t="s">
        <v>2083</v>
      </c>
      <c r="F1224" s="28">
        <v>5</v>
      </c>
      <c r="G1224" s="28" t="s">
        <v>25</v>
      </c>
      <c r="H1224" s="28">
        <v>9101</v>
      </c>
      <c r="I1224" s="28" t="s">
        <v>26</v>
      </c>
      <c r="J1224" s="28">
        <v>816</v>
      </c>
      <c r="K1224" s="28" t="s">
        <v>683</v>
      </c>
      <c r="L1224" s="41">
        <v>304</v>
      </c>
      <c r="M1224" s="44">
        <v>33</v>
      </c>
      <c r="N1224" s="6">
        <v>0.1086</v>
      </c>
      <c r="O1224">
        <v>0</v>
      </c>
      <c r="P1224" s="29" t="s">
        <v>653</v>
      </c>
      <c r="Q1224" s="28" t="s">
        <v>30</v>
      </c>
      <c r="R1224" s="28" t="s">
        <v>31</v>
      </c>
      <c r="S1224" s="28" t="s">
        <v>684</v>
      </c>
      <c r="T1224" s="57" t="s">
        <v>3601</v>
      </c>
      <c r="U1224" s="57" t="s">
        <v>3602</v>
      </c>
      <c r="V1224" s="57" t="s">
        <v>8105</v>
      </c>
      <c r="W1224" s="30">
        <v>46051</v>
      </c>
      <c r="X1224" s="30">
        <v>46386</v>
      </c>
      <c r="Y1224" s="28">
        <v>2026</v>
      </c>
      <c r="Z1224" s="28" t="s">
        <v>1117</v>
      </c>
      <c r="AA1224" s="28" t="s">
        <v>1095</v>
      </c>
      <c r="AB1224" s="28" t="s">
        <v>1096</v>
      </c>
      <c r="AC1224" s="28" t="s">
        <v>3603</v>
      </c>
      <c r="AD1224" s="48" t="s">
        <v>113</v>
      </c>
    </row>
    <row r="1225" spans="1:30" x14ac:dyDescent="0.25">
      <c r="A1225" s="27" t="s">
        <v>3337</v>
      </c>
      <c r="B1225" s="28">
        <v>4</v>
      </c>
      <c r="C1225" s="28" t="s">
        <v>27</v>
      </c>
      <c r="D1225" t="s">
        <v>2593</v>
      </c>
      <c r="E1225" s="28" t="s">
        <v>435</v>
      </c>
      <c r="F1225" s="28">
        <v>5</v>
      </c>
      <c r="G1225" s="28" t="s">
        <v>25</v>
      </c>
      <c r="H1225" s="28">
        <v>9127</v>
      </c>
      <c r="I1225" s="28" t="s">
        <v>32</v>
      </c>
      <c r="J1225" s="28">
        <v>641</v>
      </c>
      <c r="K1225" s="28" t="s">
        <v>557</v>
      </c>
      <c r="L1225" s="41">
        <v>6570</v>
      </c>
      <c r="M1225" s="44">
        <v>3668</v>
      </c>
      <c r="N1225" s="6">
        <v>0.55830000000000002</v>
      </c>
      <c r="O1225">
        <v>0</v>
      </c>
      <c r="P1225" s="29" t="s">
        <v>653</v>
      </c>
      <c r="Q1225" s="28" t="s">
        <v>30</v>
      </c>
      <c r="R1225" s="28" t="s">
        <v>33</v>
      </c>
      <c r="S1225" s="28" t="s">
        <v>558</v>
      </c>
      <c r="T1225" s="57" t="s">
        <v>8106</v>
      </c>
      <c r="U1225" s="57" t="s">
        <v>8107</v>
      </c>
      <c r="V1225" s="57" t="s">
        <v>8108</v>
      </c>
      <c r="W1225" s="30">
        <v>46051</v>
      </c>
      <c r="X1225" s="30">
        <v>46368</v>
      </c>
      <c r="Y1225" s="28">
        <v>2026</v>
      </c>
      <c r="Z1225" s="28" t="s">
        <v>1118</v>
      </c>
      <c r="AA1225" s="28" t="s">
        <v>1098</v>
      </c>
      <c r="AB1225" s="28" t="s">
        <v>2096</v>
      </c>
      <c r="AC1225" s="28" t="s">
        <v>4822</v>
      </c>
      <c r="AD1225" s="48" t="s">
        <v>1080</v>
      </c>
    </row>
    <row r="1226" spans="1:30" x14ac:dyDescent="0.25">
      <c r="A1226" s="27" t="s">
        <v>3337</v>
      </c>
      <c r="B1226" s="28">
        <v>4</v>
      </c>
      <c r="C1226" s="28" t="s">
        <v>27</v>
      </c>
      <c r="D1226" t="s">
        <v>2593</v>
      </c>
      <c r="E1226" s="28" t="s">
        <v>2083</v>
      </c>
      <c r="F1226" s="28">
        <v>5</v>
      </c>
      <c r="G1226" s="28" t="s">
        <v>25</v>
      </c>
      <c r="H1226" s="28">
        <v>9127</v>
      </c>
      <c r="I1226" s="28" t="s">
        <v>32</v>
      </c>
      <c r="J1226" s="28">
        <v>816</v>
      </c>
      <c r="K1226" s="28" t="s">
        <v>683</v>
      </c>
      <c r="L1226" s="41">
        <v>104</v>
      </c>
      <c r="M1226" s="44">
        <v>12</v>
      </c>
      <c r="N1226" s="6">
        <v>0.1154</v>
      </c>
      <c r="O1226">
        <v>0</v>
      </c>
      <c r="P1226" s="29" t="s">
        <v>653</v>
      </c>
      <c r="Q1226" s="28" t="s">
        <v>30</v>
      </c>
      <c r="R1226" s="28" t="s">
        <v>33</v>
      </c>
      <c r="S1226" s="28" t="s">
        <v>684</v>
      </c>
      <c r="T1226" s="57" t="s">
        <v>8106</v>
      </c>
      <c r="U1226" s="57" t="s">
        <v>8107</v>
      </c>
      <c r="V1226" s="57" t="s">
        <v>8108</v>
      </c>
      <c r="W1226" s="30">
        <v>46051</v>
      </c>
      <c r="X1226" s="30">
        <v>46368</v>
      </c>
      <c r="Y1226" s="28">
        <v>2026</v>
      </c>
      <c r="Z1226" s="28" t="s">
        <v>2094</v>
      </c>
      <c r="AA1226" s="28" t="s">
        <v>2095</v>
      </c>
      <c r="AB1226" s="28" t="s">
        <v>4972</v>
      </c>
      <c r="AC1226" s="28" t="s">
        <v>4822</v>
      </c>
      <c r="AD1226" s="48" t="s">
        <v>1080</v>
      </c>
    </row>
    <row r="1227" spans="1:30" x14ac:dyDescent="0.25">
      <c r="A1227" s="27" t="s">
        <v>3337</v>
      </c>
      <c r="B1227" s="28">
        <v>4</v>
      </c>
      <c r="C1227" s="28" t="s">
        <v>27</v>
      </c>
      <c r="D1227" t="s">
        <v>2593</v>
      </c>
      <c r="E1227" s="28" t="s">
        <v>2083</v>
      </c>
      <c r="F1227" s="28">
        <v>5</v>
      </c>
      <c r="G1227" s="28" t="s">
        <v>25</v>
      </c>
      <c r="H1227" s="28">
        <v>9202</v>
      </c>
      <c r="I1227" s="28" t="s">
        <v>37</v>
      </c>
      <c r="J1227" s="28">
        <v>816</v>
      </c>
      <c r="K1227" s="28" t="s">
        <v>683</v>
      </c>
      <c r="L1227" s="41">
        <v>282</v>
      </c>
      <c r="M1227" s="44">
        <v>58</v>
      </c>
      <c r="N1227" s="6">
        <v>0.20569999999999999</v>
      </c>
      <c r="O1227">
        <v>0</v>
      </c>
      <c r="P1227" s="29" t="s">
        <v>653</v>
      </c>
      <c r="Q1227" s="28" t="s">
        <v>30</v>
      </c>
      <c r="R1227" s="28" t="s">
        <v>38</v>
      </c>
      <c r="S1227" s="28" t="s">
        <v>684</v>
      </c>
      <c r="T1227" s="57" t="s">
        <v>8112</v>
      </c>
      <c r="U1227" s="57" t="s">
        <v>3611</v>
      </c>
      <c r="V1227" s="57" t="s">
        <v>8113</v>
      </c>
      <c r="W1227" s="30">
        <v>46051</v>
      </c>
      <c r="X1227" s="30">
        <v>46386</v>
      </c>
      <c r="Y1227" s="28">
        <v>2026</v>
      </c>
      <c r="Z1227" s="28" t="s">
        <v>4973</v>
      </c>
      <c r="AA1227" s="28" t="s">
        <v>4974</v>
      </c>
      <c r="AB1227" s="28" t="s">
        <v>4975</v>
      </c>
      <c r="AC1227" s="28" t="s">
        <v>4976</v>
      </c>
      <c r="AD1227" s="48" t="s">
        <v>4977</v>
      </c>
    </row>
    <row r="1228" spans="1:30" x14ac:dyDescent="0.25">
      <c r="A1228" s="27" t="s">
        <v>3337</v>
      </c>
      <c r="B1228" s="28">
        <v>4</v>
      </c>
      <c r="C1228" s="28" t="s">
        <v>27</v>
      </c>
      <c r="D1228" t="s">
        <v>2593</v>
      </c>
      <c r="E1228" s="28" t="s">
        <v>435</v>
      </c>
      <c r="F1228" s="28">
        <v>5</v>
      </c>
      <c r="G1228" s="28" t="s">
        <v>25</v>
      </c>
      <c r="H1228" s="28">
        <v>9202</v>
      </c>
      <c r="I1228" s="28" t="s">
        <v>37</v>
      </c>
      <c r="J1228" s="28">
        <v>641</v>
      </c>
      <c r="K1228" s="28" t="s">
        <v>557</v>
      </c>
      <c r="L1228" s="41">
        <v>10698</v>
      </c>
      <c r="M1228" s="44">
        <v>2300</v>
      </c>
      <c r="N1228" s="6">
        <v>0.215</v>
      </c>
      <c r="O1228">
        <v>0</v>
      </c>
      <c r="P1228" s="29" t="s">
        <v>653</v>
      </c>
      <c r="Q1228" s="28" t="s">
        <v>30</v>
      </c>
      <c r="R1228" s="28" t="s">
        <v>38</v>
      </c>
      <c r="S1228" s="28" t="s">
        <v>558</v>
      </c>
      <c r="T1228" s="57" t="s">
        <v>8112</v>
      </c>
      <c r="U1228" s="57" t="s">
        <v>3611</v>
      </c>
      <c r="V1228" s="57" t="s">
        <v>8113</v>
      </c>
      <c r="W1228" s="30">
        <v>46051</v>
      </c>
      <c r="X1228" s="30">
        <v>46368</v>
      </c>
      <c r="Y1228" s="28">
        <v>2026</v>
      </c>
      <c r="Z1228" s="28" t="s">
        <v>4420</v>
      </c>
      <c r="AA1228" s="28" t="s">
        <v>4421</v>
      </c>
      <c r="AB1228" s="28" t="s">
        <v>4978</v>
      </c>
      <c r="AC1228" s="28" t="s">
        <v>4979</v>
      </c>
      <c r="AD1228" s="48" t="s">
        <v>4980</v>
      </c>
    </row>
    <row r="1229" spans="1:30" x14ac:dyDescent="0.25">
      <c r="A1229" s="27" t="s">
        <v>3337</v>
      </c>
      <c r="B1229" s="28">
        <v>4</v>
      </c>
      <c r="C1229" s="28" t="s">
        <v>27</v>
      </c>
      <c r="D1229" t="s">
        <v>2593</v>
      </c>
      <c r="E1229" s="28" t="s">
        <v>435</v>
      </c>
      <c r="F1229" s="28">
        <v>5</v>
      </c>
      <c r="G1229" s="28" t="s">
        <v>25</v>
      </c>
      <c r="H1229" s="28">
        <v>9205</v>
      </c>
      <c r="I1229" s="28" t="s">
        <v>46</v>
      </c>
      <c r="J1229" s="28">
        <v>641</v>
      </c>
      <c r="K1229" s="28" t="s">
        <v>557</v>
      </c>
      <c r="L1229" s="41">
        <v>11059</v>
      </c>
      <c r="M1229" s="44">
        <v>4721</v>
      </c>
      <c r="N1229" s="6">
        <v>0.4269</v>
      </c>
      <c r="O1229">
        <v>0</v>
      </c>
      <c r="P1229" s="29" t="s">
        <v>653</v>
      </c>
      <c r="Q1229" s="28" t="s">
        <v>30</v>
      </c>
      <c r="R1229" s="28" t="s">
        <v>48</v>
      </c>
      <c r="S1229" s="28" t="s">
        <v>558</v>
      </c>
      <c r="T1229" s="57" t="s">
        <v>3626</v>
      </c>
      <c r="U1229" s="57" t="s">
        <v>3627</v>
      </c>
      <c r="V1229" s="57" t="s">
        <v>8114</v>
      </c>
      <c r="W1229" s="30">
        <v>46051</v>
      </c>
      <c r="X1229" s="30">
        <v>46368</v>
      </c>
      <c r="Y1229" s="28">
        <v>2026</v>
      </c>
      <c r="Z1229" s="28" t="s">
        <v>4831</v>
      </c>
      <c r="AA1229" s="28" t="s">
        <v>4832</v>
      </c>
      <c r="AB1229" s="28" t="s">
        <v>1081</v>
      </c>
      <c r="AC1229" s="28" t="s">
        <v>4981</v>
      </c>
      <c r="AD1229" s="48" t="s">
        <v>47</v>
      </c>
    </row>
    <row r="1230" spans="1:30" x14ac:dyDescent="0.25">
      <c r="A1230" s="27" t="s">
        <v>3337</v>
      </c>
      <c r="B1230" s="28">
        <v>4</v>
      </c>
      <c r="C1230" s="28" t="s">
        <v>27</v>
      </c>
      <c r="D1230" t="s">
        <v>2593</v>
      </c>
      <c r="E1230" s="28" t="s">
        <v>2083</v>
      </c>
      <c r="F1230" s="28">
        <v>5</v>
      </c>
      <c r="G1230" s="28" t="s">
        <v>25</v>
      </c>
      <c r="H1230" s="28">
        <v>9205</v>
      </c>
      <c r="I1230" s="28" t="s">
        <v>46</v>
      </c>
      <c r="J1230" s="28">
        <v>816</v>
      </c>
      <c r="K1230" s="28" t="s">
        <v>683</v>
      </c>
      <c r="L1230" s="41">
        <v>570</v>
      </c>
      <c r="M1230" s="44">
        <v>323</v>
      </c>
      <c r="N1230" s="6">
        <v>0.56669999999999998</v>
      </c>
      <c r="O1230">
        <v>0</v>
      </c>
      <c r="P1230" s="29" t="s">
        <v>653</v>
      </c>
      <c r="Q1230" s="28" t="s">
        <v>30</v>
      </c>
      <c r="R1230" s="28" t="s">
        <v>48</v>
      </c>
      <c r="S1230" s="28" t="s">
        <v>684</v>
      </c>
      <c r="T1230" s="57" t="s">
        <v>3626</v>
      </c>
      <c r="U1230" s="57" t="s">
        <v>3627</v>
      </c>
      <c r="V1230" s="57" t="s">
        <v>8114</v>
      </c>
      <c r="W1230" s="30">
        <v>46051</v>
      </c>
      <c r="X1230" s="30">
        <v>46368</v>
      </c>
      <c r="Y1230" s="28">
        <v>2026</v>
      </c>
      <c r="Z1230" s="28" t="s">
        <v>4831</v>
      </c>
      <c r="AA1230" s="28" t="s">
        <v>4832</v>
      </c>
      <c r="AB1230" s="28" t="s">
        <v>1081</v>
      </c>
      <c r="AC1230" s="28" t="s">
        <v>4982</v>
      </c>
      <c r="AD1230" s="48" t="s">
        <v>4559</v>
      </c>
    </row>
    <row r="1231" spans="1:30" x14ac:dyDescent="0.25">
      <c r="A1231" s="27" t="s">
        <v>3337</v>
      </c>
      <c r="B1231" s="28">
        <v>4</v>
      </c>
      <c r="C1231" s="28" t="s">
        <v>27</v>
      </c>
      <c r="D1231" t="s">
        <v>2593</v>
      </c>
      <c r="E1231" s="28" t="s">
        <v>2083</v>
      </c>
      <c r="F1231" s="28">
        <v>5</v>
      </c>
      <c r="G1231" s="28" t="s">
        <v>25</v>
      </c>
      <c r="H1231" s="28">
        <v>9206</v>
      </c>
      <c r="I1231" s="28" t="s">
        <v>66</v>
      </c>
      <c r="J1231" s="28">
        <v>816</v>
      </c>
      <c r="K1231" s="28" t="s">
        <v>683</v>
      </c>
      <c r="L1231" s="41">
        <v>444</v>
      </c>
      <c r="M1231" s="44">
        <v>134</v>
      </c>
      <c r="N1231" s="6">
        <v>0.30180000000000001</v>
      </c>
      <c r="O1231">
        <v>0</v>
      </c>
      <c r="P1231" s="29" t="s">
        <v>653</v>
      </c>
      <c r="Q1231" s="28" t="s">
        <v>30</v>
      </c>
      <c r="R1231" s="28" t="s">
        <v>67</v>
      </c>
      <c r="S1231" s="28" t="s">
        <v>684</v>
      </c>
      <c r="T1231" s="57" t="s">
        <v>8115</v>
      </c>
      <c r="U1231" s="57" t="s">
        <v>3636</v>
      </c>
      <c r="V1231" s="57" t="s">
        <v>8116</v>
      </c>
      <c r="W1231" s="30">
        <v>46054</v>
      </c>
      <c r="X1231" s="30">
        <v>46359</v>
      </c>
      <c r="Y1231" s="28">
        <v>2026</v>
      </c>
      <c r="Z1231" s="28" t="s">
        <v>3341</v>
      </c>
      <c r="AA1231" s="28" t="s">
        <v>268</v>
      </c>
      <c r="AB1231" s="28" t="s">
        <v>4983</v>
      </c>
      <c r="AC1231" s="28" t="s">
        <v>4984</v>
      </c>
      <c r="AD1231" s="48" t="s">
        <v>2575</v>
      </c>
    </row>
    <row r="1232" spans="1:30" x14ac:dyDescent="0.25">
      <c r="A1232" s="27" t="s">
        <v>3337</v>
      </c>
      <c r="B1232" s="28">
        <v>4</v>
      </c>
      <c r="C1232" s="28" t="s">
        <v>27</v>
      </c>
      <c r="D1232" t="s">
        <v>2593</v>
      </c>
      <c r="E1232" s="28" t="s">
        <v>435</v>
      </c>
      <c r="F1232" s="28">
        <v>5</v>
      </c>
      <c r="G1232" s="28" t="s">
        <v>25</v>
      </c>
      <c r="H1232" s="28">
        <v>9402</v>
      </c>
      <c r="I1232" s="28" t="s">
        <v>75</v>
      </c>
      <c r="J1232" s="28">
        <v>641</v>
      </c>
      <c r="K1232" s="28" t="s">
        <v>557</v>
      </c>
      <c r="L1232" s="41">
        <v>12285</v>
      </c>
      <c r="M1232" s="44">
        <v>7261</v>
      </c>
      <c r="N1232" s="6">
        <v>0.59099999999999997</v>
      </c>
      <c r="O1232">
        <v>0</v>
      </c>
      <c r="P1232" s="29" t="s">
        <v>653</v>
      </c>
      <c r="Q1232" s="28" t="s">
        <v>30</v>
      </c>
      <c r="R1232" s="28" t="s">
        <v>76</v>
      </c>
      <c r="S1232" s="28" t="s">
        <v>558</v>
      </c>
      <c r="T1232" s="57" t="s">
        <v>8117</v>
      </c>
      <c r="U1232" s="57" t="s">
        <v>8118</v>
      </c>
      <c r="V1232" s="57" t="s">
        <v>8119</v>
      </c>
      <c r="W1232" s="30">
        <v>46037</v>
      </c>
      <c r="X1232" s="30">
        <v>46386</v>
      </c>
      <c r="Y1232" s="28">
        <v>2026</v>
      </c>
      <c r="Z1232" s="28" t="s">
        <v>1110</v>
      </c>
      <c r="AA1232" s="28" t="s">
        <v>1111</v>
      </c>
      <c r="AB1232" s="28" t="s">
        <v>1112</v>
      </c>
      <c r="AC1232" s="28" t="s">
        <v>4985</v>
      </c>
      <c r="AD1232" s="48" t="s">
        <v>1535</v>
      </c>
    </row>
    <row r="1233" spans="1:30" x14ac:dyDescent="0.25">
      <c r="A1233" s="27" t="s">
        <v>3337</v>
      </c>
      <c r="B1233" s="28">
        <v>4</v>
      </c>
      <c r="C1233" s="28" t="s">
        <v>27</v>
      </c>
      <c r="D1233" t="s">
        <v>2593</v>
      </c>
      <c r="E1233" s="28" t="s">
        <v>2083</v>
      </c>
      <c r="F1233" s="28">
        <v>5</v>
      </c>
      <c r="G1233" s="28" t="s">
        <v>25</v>
      </c>
      <c r="H1233" s="28">
        <v>9402</v>
      </c>
      <c r="I1233" s="28" t="s">
        <v>75</v>
      </c>
      <c r="J1233" s="28">
        <v>816</v>
      </c>
      <c r="K1233" s="28" t="s">
        <v>683</v>
      </c>
      <c r="L1233" s="41">
        <v>619</v>
      </c>
      <c r="M1233" s="44">
        <v>78</v>
      </c>
      <c r="N1233" s="6">
        <v>0.126</v>
      </c>
      <c r="O1233">
        <v>0</v>
      </c>
      <c r="P1233" s="29" t="s">
        <v>653</v>
      </c>
      <c r="Q1233" s="28" t="s">
        <v>30</v>
      </c>
      <c r="R1233" s="28" t="s">
        <v>76</v>
      </c>
      <c r="S1233" s="28" t="s">
        <v>684</v>
      </c>
      <c r="T1233" s="57" t="s">
        <v>8117</v>
      </c>
      <c r="U1233" s="57" t="s">
        <v>8118</v>
      </c>
      <c r="V1233" s="57" t="s">
        <v>8119</v>
      </c>
      <c r="W1233" s="30">
        <v>46037</v>
      </c>
      <c r="X1233" s="30">
        <v>46386</v>
      </c>
      <c r="Y1233" s="28">
        <v>2026</v>
      </c>
      <c r="Z1233" s="28" t="s">
        <v>1110</v>
      </c>
      <c r="AA1233" s="28" t="s">
        <v>1111</v>
      </c>
      <c r="AB1233" s="28" t="s">
        <v>1112</v>
      </c>
      <c r="AC1233" s="28" t="s">
        <v>4474</v>
      </c>
      <c r="AD1233" s="48" t="s">
        <v>1535</v>
      </c>
    </row>
    <row r="1234" spans="1:30" x14ac:dyDescent="0.25">
      <c r="A1234" s="27" t="s">
        <v>3337</v>
      </c>
      <c r="B1234" s="28">
        <v>4</v>
      </c>
      <c r="C1234" s="28" t="s">
        <v>27</v>
      </c>
      <c r="D1234" t="s">
        <v>2593</v>
      </c>
      <c r="E1234" s="28" t="s">
        <v>435</v>
      </c>
      <c r="F1234" s="28">
        <v>5</v>
      </c>
      <c r="G1234" s="28" t="s">
        <v>25</v>
      </c>
      <c r="H1234" s="28">
        <v>9502</v>
      </c>
      <c r="I1234" s="28" t="s">
        <v>87</v>
      </c>
      <c r="J1234" s="28">
        <v>641</v>
      </c>
      <c r="K1234" s="28" t="s">
        <v>557</v>
      </c>
      <c r="L1234" s="41">
        <v>23581</v>
      </c>
      <c r="M1234" s="44">
        <v>9191</v>
      </c>
      <c r="N1234" s="6">
        <v>0.38979999999999998</v>
      </c>
      <c r="O1234">
        <v>0</v>
      </c>
      <c r="P1234" s="29" t="s">
        <v>653</v>
      </c>
      <c r="Q1234" s="28" t="s">
        <v>30</v>
      </c>
      <c r="R1234" s="28" t="s">
        <v>88</v>
      </c>
      <c r="S1234" s="28" t="s">
        <v>558</v>
      </c>
      <c r="T1234" s="57" t="s">
        <v>8120</v>
      </c>
      <c r="U1234" s="57" t="s">
        <v>3644</v>
      </c>
      <c r="V1234" s="57" t="s">
        <v>8121</v>
      </c>
      <c r="W1234" s="30">
        <v>46048</v>
      </c>
      <c r="X1234" s="30">
        <v>46368</v>
      </c>
      <c r="Y1234" s="28">
        <v>2026</v>
      </c>
      <c r="Z1234" s="28" t="s">
        <v>3645</v>
      </c>
      <c r="AA1234" s="28" t="s">
        <v>3646</v>
      </c>
      <c r="AB1234" s="28" t="s">
        <v>3647</v>
      </c>
      <c r="AC1234" s="28" t="s">
        <v>4476</v>
      </c>
      <c r="AD1234" s="48" t="s">
        <v>2575</v>
      </c>
    </row>
    <row r="1235" spans="1:30" x14ac:dyDescent="0.25">
      <c r="A1235" s="27" t="s">
        <v>3337</v>
      </c>
      <c r="B1235" s="28">
        <v>4</v>
      </c>
      <c r="C1235" s="28" t="s">
        <v>27</v>
      </c>
      <c r="D1235" t="s">
        <v>2593</v>
      </c>
      <c r="E1235" s="28" t="s">
        <v>2083</v>
      </c>
      <c r="F1235" s="28">
        <v>5</v>
      </c>
      <c r="G1235" s="28" t="s">
        <v>25</v>
      </c>
      <c r="H1235" s="28">
        <v>9502</v>
      </c>
      <c r="I1235" s="28" t="s">
        <v>87</v>
      </c>
      <c r="J1235" s="28">
        <v>816</v>
      </c>
      <c r="K1235" s="28" t="s">
        <v>683</v>
      </c>
      <c r="L1235" s="41">
        <v>233</v>
      </c>
      <c r="M1235" s="44">
        <v>33</v>
      </c>
      <c r="N1235" s="6">
        <v>0.1416</v>
      </c>
      <c r="O1235">
        <v>0</v>
      </c>
      <c r="P1235" s="29" t="s">
        <v>653</v>
      </c>
      <c r="Q1235" s="28" t="s">
        <v>30</v>
      </c>
      <c r="R1235" s="28" t="s">
        <v>88</v>
      </c>
      <c r="S1235" s="28" t="s">
        <v>684</v>
      </c>
      <c r="T1235" s="57" t="s">
        <v>8120</v>
      </c>
      <c r="U1235" s="57" t="s">
        <v>3644</v>
      </c>
      <c r="V1235" s="57" t="s">
        <v>8121</v>
      </c>
      <c r="W1235" s="30">
        <v>46048</v>
      </c>
      <c r="X1235" s="30">
        <v>46368</v>
      </c>
      <c r="Y1235" s="28">
        <v>2026</v>
      </c>
      <c r="Z1235" s="28" t="s">
        <v>3645</v>
      </c>
      <c r="AA1235" s="28" t="s">
        <v>3646</v>
      </c>
      <c r="AB1235" s="28" t="s">
        <v>3647</v>
      </c>
      <c r="AC1235" s="28" t="s">
        <v>4986</v>
      </c>
      <c r="AD1235" s="48" t="s">
        <v>2575</v>
      </c>
    </row>
    <row r="1236" spans="1:30" x14ac:dyDescent="0.25">
      <c r="A1236" s="27" t="s">
        <v>3337</v>
      </c>
      <c r="B1236" s="28">
        <v>4</v>
      </c>
      <c r="C1236" s="28" t="s">
        <v>27</v>
      </c>
      <c r="D1236" t="s">
        <v>2593</v>
      </c>
      <c r="E1236" s="28" t="s">
        <v>435</v>
      </c>
      <c r="F1236" s="28">
        <v>5</v>
      </c>
      <c r="G1236" s="28" t="s">
        <v>25</v>
      </c>
      <c r="H1236" s="28">
        <v>9503</v>
      </c>
      <c r="I1236" s="28" t="s">
        <v>92</v>
      </c>
      <c r="J1236" s="28">
        <v>641</v>
      </c>
      <c r="K1236" s="28" t="s">
        <v>557</v>
      </c>
      <c r="L1236" s="41">
        <v>15627</v>
      </c>
      <c r="M1236" s="44">
        <v>8976</v>
      </c>
      <c r="N1236" s="6">
        <v>0.57440000000000002</v>
      </c>
      <c r="O1236">
        <v>0</v>
      </c>
      <c r="P1236" s="29" t="s">
        <v>653</v>
      </c>
      <c r="Q1236" s="28" t="s">
        <v>30</v>
      </c>
      <c r="R1236" s="28" t="s">
        <v>94</v>
      </c>
      <c r="S1236" s="28" t="s">
        <v>558</v>
      </c>
      <c r="T1236" s="57" t="s">
        <v>8071</v>
      </c>
      <c r="U1236" s="57" t="s">
        <v>8072</v>
      </c>
      <c r="V1236" s="57" t="s">
        <v>8073</v>
      </c>
      <c r="W1236" s="30">
        <v>46051</v>
      </c>
      <c r="X1236" s="30">
        <v>46368</v>
      </c>
      <c r="Y1236" s="28">
        <v>2026</v>
      </c>
      <c r="Z1236" s="28" t="s">
        <v>2149</v>
      </c>
      <c r="AA1236" s="28" t="s">
        <v>1168</v>
      </c>
      <c r="AB1236" s="28" t="s">
        <v>2137</v>
      </c>
      <c r="AC1236" s="28" t="s">
        <v>4477</v>
      </c>
      <c r="AD1236" s="48" t="s">
        <v>2575</v>
      </c>
    </row>
    <row r="1237" spans="1:30" x14ac:dyDescent="0.25">
      <c r="A1237" s="27" t="s">
        <v>3337</v>
      </c>
      <c r="B1237" s="28">
        <v>4</v>
      </c>
      <c r="C1237" s="28" t="s">
        <v>27</v>
      </c>
      <c r="D1237" t="s">
        <v>2593</v>
      </c>
      <c r="E1237" s="28" t="s">
        <v>2083</v>
      </c>
      <c r="F1237" s="28">
        <v>5</v>
      </c>
      <c r="G1237" s="28" t="s">
        <v>25</v>
      </c>
      <c r="H1237" s="28">
        <v>9503</v>
      </c>
      <c r="I1237" s="28" t="s">
        <v>92</v>
      </c>
      <c r="J1237" s="28">
        <v>816</v>
      </c>
      <c r="K1237" s="28" t="s">
        <v>683</v>
      </c>
      <c r="L1237" s="41">
        <v>487</v>
      </c>
      <c r="M1237" s="44">
        <v>378</v>
      </c>
      <c r="N1237" s="6">
        <v>0.7762</v>
      </c>
      <c r="O1237">
        <v>0</v>
      </c>
      <c r="P1237" s="29" t="s">
        <v>653</v>
      </c>
      <c r="Q1237" s="28" t="s">
        <v>30</v>
      </c>
      <c r="R1237" s="28" t="s">
        <v>94</v>
      </c>
      <c r="S1237" s="28" t="s">
        <v>684</v>
      </c>
      <c r="T1237" s="57" t="s">
        <v>8071</v>
      </c>
      <c r="U1237" s="57" t="s">
        <v>8072</v>
      </c>
      <c r="V1237" s="57" t="s">
        <v>8073</v>
      </c>
      <c r="W1237" s="30">
        <v>46051</v>
      </c>
      <c r="X1237" s="30">
        <v>46368</v>
      </c>
      <c r="Y1237" s="28">
        <v>2026</v>
      </c>
      <c r="Z1237" s="28" t="s">
        <v>1173</v>
      </c>
      <c r="AA1237" s="28" t="s">
        <v>2124</v>
      </c>
      <c r="AB1237" s="28" t="s">
        <v>685</v>
      </c>
      <c r="AC1237" s="28" t="s">
        <v>4987</v>
      </c>
      <c r="AD1237" s="48" t="s">
        <v>2575</v>
      </c>
    </row>
    <row r="1238" spans="1:30" x14ac:dyDescent="0.25">
      <c r="A1238" s="27" t="s">
        <v>3337</v>
      </c>
      <c r="B1238" s="28">
        <v>4</v>
      </c>
      <c r="C1238" s="28" t="s">
        <v>27</v>
      </c>
      <c r="D1238" t="s">
        <v>2593</v>
      </c>
      <c r="E1238" s="28" t="s">
        <v>435</v>
      </c>
      <c r="F1238" s="28">
        <v>5</v>
      </c>
      <c r="G1238" s="28" t="s">
        <v>25</v>
      </c>
      <c r="H1238" s="28">
        <v>9549</v>
      </c>
      <c r="I1238" s="28" t="s">
        <v>100</v>
      </c>
      <c r="J1238" s="28">
        <v>641</v>
      </c>
      <c r="K1238" s="28" t="s">
        <v>557</v>
      </c>
      <c r="L1238" s="41">
        <v>14046</v>
      </c>
      <c r="M1238" s="44">
        <v>9588</v>
      </c>
      <c r="N1238" s="6">
        <v>0.68259999999999998</v>
      </c>
      <c r="O1238">
        <v>0</v>
      </c>
      <c r="P1238" s="29" t="s">
        <v>653</v>
      </c>
      <c r="Q1238" s="28" t="s">
        <v>30</v>
      </c>
      <c r="R1238" s="28" t="s">
        <v>101</v>
      </c>
      <c r="S1238" s="28" t="s">
        <v>558</v>
      </c>
      <c r="T1238" s="57" t="s">
        <v>8122</v>
      </c>
      <c r="U1238" s="57" t="s">
        <v>8123</v>
      </c>
      <c r="V1238" s="57" t="s">
        <v>8124</v>
      </c>
      <c r="W1238" s="30">
        <v>46023</v>
      </c>
      <c r="X1238" s="30">
        <v>46386</v>
      </c>
      <c r="Y1238" s="28">
        <v>2026</v>
      </c>
      <c r="Z1238" s="28" t="s">
        <v>1143</v>
      </c>
      <c r="AA1238" s="28" t="s">
        <v>1122</v>
      </c>
      <c r="AB1238" s="28" t="s">
        <v>1178</v>
      </c>
      <c r="AC1238" s="28" t="s">
        <v>1181</v>
      </c>
      <c r="AD1238" s="48" t="s">
        <v>2575</v>
      </c>
    </row>
    <row r="1239" spans="1:30" x14ac:dyDescent="0.25">
      <c r="A1239" s="27" t="s">
        <v>3337</v>
      </c>
      <c r="B1239" s="28">
        <v>4</v>
      </c>
      <c r="C1239" s="28" t="s">
        <v>27</v>
      </c>
      <c r="D1239" t="s">
        <v>2593</v>
      </c>
      <c r="E1239" s="28" t="s">
        <v>2083</v>
      </c>
      <c r="F1239" s="28">
        <v>5</v>
      </c>
      <c r="G1239" s="28" t="s">
        <v>25</v>
      </c>
      <c r="H1239" s="28">
        <v>9549</v>
      </c>
      <c r="I1239" s="28" t="s">
        <v>100</v>
      </c>
      <c r="J1239" s="28">
        <v>816</v>
      </c>
      <c r="K1239" s="28" t="s">
        <v>683</v>
      </c>
      <c r="L1239" s="41">
        <v>292</v>
      </c>
      <c r="M1239" s="44">
        <v>67</v>
      </c>
      <c r="N1239" s="6">
        <v>0.22950000000000001</v>
      </c>
      <c r="O1239">
        <v>0</v>
      </c>
      <c r="P1239" s="29" t="s">
        <v>653</v>
      </c>
      <c r="Q1239" s="28" t="s">
        <v>30</v>
      </c>
      <c r="R1239" s="28" t="s">
        <v>101</v>
      </c>
      <c r="S1239" s="28" t="s">
        <v>684</v>
      </c>
      <c r="T1239" s="57" t="s">
        <v>8122</v>
      </c>
      <c r="U1239" s="57" t="s">
        <v>8123</v>
      </c>
      <c r="V1239" s="57" t="s">
        <v>8124</v>
      </c>
      <c r="W1239" s="30">
        <v>46023</v>
      </c>
      <c r="X1239" s="30">
        <v>46386</v>
      </c>
      <c r="Y1239" s="28">
        <v>2026</v>
      </c>
      <c r="Z1239" s="28" t="s">
        <v>1143</v>
      </c>
      <c r="AA1239" s="28" t="s">
        <v>1122</v>
      </c>
      <c r="AB1239" s="28" t="s">
        <v>1178</v>
      </c>
      <c r="AC1239" s="28" t="s">
        <v>4480</v>
      </c>
      <c r="AD1239" s="48" t="s">
        <v>2575</v>
      </c>
    </row>
    <row r="1240" spans="1:30" x14ac:dyDescent="0.25">
      <c r="A1240" s="27" t="s">
        <v>3337</v>
      </c>
      <c r="B1240" s="28">
        <v>4</v>
      </c>
      <c r="C1240" s="28" t="s">
        <v>27</v>
      </c>
      <c r="D1240" t="s">
        <v>2593</v>
      </c>
      <c r="E1240" s="28" t="s">
        <v>435</v>
      </c>
      <c r="F1240" s="28">
        <v>11</v>
      </c>
      <c r="G1240" s="28" t="s">
        <v>133</v>
      </c>
      <c r="H1240" s="28">
        <v>9209</v>
      </c>
      <c r="I1240" s="28" t="s">
        <v>134</v>
      </c>
      <c r="J1240" s="28">
        <v>641</v>
      </c>
      <c r="K1240" s="28" t="s">
        <v>557</v>
      </c>
      <c r="L1240" s="41">
        <v>13129</v>
      </c>
      <c r="M1240" s="44">
        <v>4196</v>
      </c>
      <c r="N1240" s="6">
        <v>0.3196</v>
      </c>
      <c r="O1240">
        <v>0</v>
      </c>
      <c r="P1240" s="29" t="s">
        <v>653</v>
      </c>
      <c r="Q1240" s="28" t="s">
        <v>135</v>
      </c>
      <c r="R1240" s="28" t="s">
        <v>136</v>
      </c>
      <c r="S1240" s="28" t="s">
        <v>558</v>
      </c>
      <c r="T1240" s="57" t="s">
        <v>8247</v>
      </c>
      <c r="U1240" s="57" t="s">
        <v>8248</v>
      </c>
      <c r="V1240" s="57" t="s">
        <v>8249</v>
      </c>
      <c r="W1240" s="30">
        <v>46051</v>
      </c>
      <c r="X1240" s="30">
        <v>46368</v>
      </c>
      <c r="Y1240" s="28">
        <v>2026</v>
      </c>
      <c r="Z1240" s="28" t="s">
        <v>4988</v>
      </c>
      <c r="AA1240" s="28" t="s">
        <v>4989</v>
      </c>
      <c r="AB1240" s="28" t="s">
        <v>4990</v>
      </c>
      <c r="AC1240" s="28" t="s">
        <v>4991</v>
      </c>
      <c r="AD1240" s="48" t="s">
        <v>47</v>
      </c>
    </row>
    <row r="1241" spans="1:30" x14ac:dyDescent="0.25">
      <c r="A1241" s="27" t="s">
        <v>3337</v>
      </c>
      <c r="B1241" s="28">
        <v>4</v>
      </c>
      <c r="C1241" s="28" t="s">
        <v>27</v>
      </c>
      <c r="D1241" t="s">
        <v>2593</v>
      </c>
      <c r="E1241" s="28" t="s">
        <v>2083</v>
      </c>
      <c r="F1241" s="28">
        <v>11</v>
      </c>
      <c r="G1241" s="28" t="s">
        <v>133</v>
      </c>
      <c r="H1241" s="28">
        <v>9209</v>
      </c>
      <c r="I1241" s="28" t="s">
        <v>134</v>
      </c>
      <c r="J1241" s="28">
        <v>816</v>
      </c>
      <c r="K1241" s="28" t="s">
        <v>683</v>
      </c>
      <c r="L1241" s="41">
        <v>510</v>
      </c>
      <c r="M1241" s="44">
        <v>166</v>
      </c>
      <c r="N1241" s="6">
        <v>0.32550000000000001</v>
      </c>
      <c r="O1241">
        <v>0</v>
      </c>
      <c r="P1241" s="29" t="s">
        <v>653</v>
      </c>
      <c r="Q1241" s="28" t="s">
        <v>135</v>
      </c>
      <c r="R1241" s="28" t="s">
        <v>136</v>
      </c>
      <c r="S1241" s="28" t="s">
        <v>684</v>
      </c>
      <c r="T1241" s="57" t="s">
        <v>8247</v>
      </c>
      <c r="U1241" s="57" t="s">
        <v>8248</v>
      </c>
      <c r="V1241" s="57" t="s">
        <v>8249</v>
      </c>
      <c r="W1241" s="30">
        <v>46051</v>
      </c>
      <c r="X1241" s="30">
        <v>46368</v>
      </c>
      <c r="Y1241" s="28">
        <v>2026</v>
      </c>
      <c r="Z1241" s="28" t="s">
        <v>4325</v>
      </c>
      <c r="AA1241" s="28" t="s">
        <v>4992</v>
      </c>
      <c r="AB1241" s="28" t="s">
        <v>4993</v>
      </c>
      <c r="AC1241" s="28" t="s">
        <v>4419</v>
      </c>
      <c r="AD1241" s="48" t="s">
        <v>2575</v>
      </c>
    </row>
    <row r="1242" spans="1:30" x14ac:dyDescent="0.25">
      <c r="A1242" s="27" t="s">
        <v>3337</v>
      </c>
      <c r="B1242" s="28">
        <v>4</v>
      </c>
      <c r="C1242" s="28" t="s">
        <v>27</v>
      </c>
      <c r="D1242" t="s">
        <v>2593</v>
      </c>
      <c r="E1242" s="28" t="s">
        <v>435</v>
      </c>
      <c r="F1242" s="28">
        <v>11</v>
      </c>
      <c r="G1242" s="28" t="s">
        <v>133</v>
      </c>
      <c r="H1242" s="28">
        <v>9212</v>
      </c>
      <c r="I1242" s="28" t="s">
        <v>147</v>
      </c>
      <c r="J1242" s="28">
        <v>641</v>
      </c>
      <c r="K1242" s="28" t="s">
        <v>557</v>
      </c>
      <c r="L1242" s="41">
        <v>9441</v>
      </c>
      <c r="M1242" s="44">
        <v>6113</v>
      </c>
      <c r="N1242" s="6">
        <v>0.64749999999999996</v>
      </c>
      <c r="O1242">
        <v>0</v>
      </c>
      <c r="P1242" s="29" t="s">
        <v>653</v>
      </c>
      <c r="Q1242" s="28" t="s">
        <v>135</v>
      </c>
      <c r="R1242" s="28" t="s">
        <v>148</v>
      </c>
      <c r="S1242" s="28" t="s">
        <v>558</v>
      </c>
      <c r="T1242" s="57" t="s">
        <v>8197</v>
      </c>
      <c r="U1242" s="57" t="s">
        <v>8198</v>
      </c>
      <c r="V1242" s="57" t="s">
        <v>8199</v>
      </c>
      <c r="W1242" s="30">
        <v>46051</v>
      </c>
      <c r="X1242" s="30">
        <v>46371</v>
      </c>
      <c r="Y1242" s="28">
        <v>2026</v>
      </c>
      <c r="Z1242" s="28" t="s">
        <v>4841</v>
      </c>
      <c r="AA1242" s="28" t="s">
        <v>4487</v>
      </c>
      <c r="AB1242" s="28" t="s">
        <v>4488</v>
      </c>
      <c r="AC1242" s="28" t="s">
        <v>3831</v>
      </c>
      <c r="AD1242" s="48" t="s">
        <v>3832</v>
      </c>
    </row>
    <row r="1243" spans="1:30" x14ac:dyDescent="0.25">
      <c r="A1243" s="27" t="s">
        <v>3337</v>
      </c>
      <c r="B1243" s="28">
        <v>4</v>
      </c>
      <c r="C1243" s="28" t="s">
        <v>27</v>
      </c>
      <c r="D1243" t="s">
        <v>2593</v>
      </c>
      <c r="E1243" s="28" t="s">
        <v>2083</v>
      </c>
      <c r="F1243" s="28">
        <v>11</v>
      </c>
      <c r="G1243" s="28" t="s">
        <v>133</v>
      </c>
      <c r="H1243" s="28">
        <v>9212</v>
      </c>
      <c r="I1243" s="28" t="s">
        <v>147</v>
      </c>
      <c r="J1243" s="28">
        <v>816</v>
      </c>
      <c r="K1243" s="28" t="s">
        <v>683</v>
      </c>
      <c r="L1243" s="41">
        <v>420</v>
      </c>
      <c r="M1243" s="44">
        <v>137</v>
      </c>
      <c r="N1243" s="6">
        <v>0.32619999999999999</v>
      </c>
      <c r="O1243">
        <v>0</v>
      </c>
      <c r="P1243" s="29" t="s">
        <v>653</v>
      </c>
      <c r="Q1243" s="28" t="s">
        <v>135</v>
      </c>
      <c r="R1243" s="28" t="s">
        <v>148</v>
      </c>
      <c r="S1243" s="28" t="s">
        <v>684</v>
      </c>
      <c r="T1243" s="57" t="s">
        <v>8197</v>
      </c>
      <c r="U1243" s="57" t="s">
        <v>8198</v>
      </c>
      <c r="V1243" s="57" t="s">
        <v>8199</v>
      </c>
      <c r="W1243" s="30">
        <v>46051</v>
      </c>
      <c r="X1243" s="30">
        <v>46371</v>
      </c>
      <c r="Y1243" s="28">
        <v>2026</v>
      </c>
      <c r="Z1243" s="28" t="s">
        <v>4841</v>
      </c>
      <c r="AA1243" s="28" t="s">
        <v>4487</v>
      </c>
      <c r="AB1243" s="28" t="s">
        <v>4488</v>
      </c>
      <c r="AC1243" s="28" t="s">
        <v>3831</v>
      </c>
      <c r="AD1243" s="48" t="s">
        <v>3832</v>
      </c>
    </row>
    <row r="1244" spans="1:30" x14ac:dyDescent="0.25">
      <c r="A1244" s="27" t="s">
        <v>3337</v>
      </c>
      <c r="B1244" s="28">
        <v>4</v>
      </c>
      <c r="C1244" s="28" t="s">
        <v>27</v>
      </c>
      <c r="D1244" t="s">
        <v>2593</v>
      </c>
      <c r="E1244" s="28" t="s">
        <v>435</v>
      </c>
      <c r="F1244" s="28">
        <v>13</v>
      </c>
      <c r="G1244" s="28" t="s">
        <v>102</v>
      </c>
      <c r="H1244" s="28">
        <v>9105</v>
      </c>
      <c r="I1244" s="28" t="s">
        <v>341</v>
      </c>
      <c r="J1244" s="28">
        <v>641</v>
      </c>
      <c r="K1244" s="28" t="s">
        <v>557</v>
      </c>
      <c r="L1244" s="41">
        <v>35508</v>
      </c>
      <c r="M1244" s="44">
        <v>13340</v>
      </c>
      <c r="N1244" s="6">
        <v>0.37569999999999998</v>
      </c>
      <c r="O1244">
        <v>0</v>
      </c>
      <c r="P1244" s="29" t="s">
        <v>653</v>
      </c>
      <c r="Q1244" s="28" t="s">
        <v>104</v>
      </c>
      <c r="R1244" s="28" t="s">
        <v>342</v>
      </c>
      <c r="S1244" s="28" t="s">
        <v>558</v>
      </c>
      <c r="T1244" s="57" t="s">
        <v>8125</v>
      </c>
      <c r="U1244" s="57" t="s">
        <v>8126</v>
      </c>
      <c r="V1244" s="57" t="s">
        <v>8127</v>
      </c>
      <c r="W1244" s="30">
        <v>46037</v>
      </c>
      <c r="X1244" s="30">
        <v>46386</v>
      </c>
      <c r="Y1244" s="28">
        <v>2026</v>
      </c>
      <c r="Z1244" s="28" t="s">
        <v>4842</v>
      </c>
      <c r="AA1244" s="28" t="s">
        <v>3652</v>
      </c>
      <c r="AB1244" s="28" t="s">
        <v>194</v>
      </c>
      <c r="AC1244" s="28" t="s">
        <v>4843</v>
      </c>
      <c r="AD1244" s="48" t="s">
        <v>1281</v>
      </c>
    </row>
    <row r="1245" spans="1:30" x14ac:dyDescent="0.25">
      <c r="A1245" s="27" t="s">
        <v>3337</v>
      </c>
      <c r="B1245" s="28">
        <v>4</v>
      </c>
      <c r="C1245" s="28" t="s">
        <v>27</v>
      </c>
      <c r="D1245" t="s">
        <v>2593</v>
      </c>
      <c r="E1245" s="28" t="s">
        <v>2083</v>
      </c>
      <c r="F1245" s="28">
        <v>13</v>
      </c>
      <c r="G1245" s="28" t="s">
        <v>102</v>
      </c>
      <c r="H1245" s="28">
        <v>9105</v>
      </c>
      <c r="I1245" s="28" t="s">
        <v>341</v>
      </c>
      <c r="J1245" s="28">
        <v>816</v>
      </c>
      <c r="K1245" s="28" t="s">
        <v>683</v>
      </c>
      <c r="L1245" s="41">
        <v>380</v>
      </c>
      <c r="M1245" s="44">
        <v>15</v>
      </c>
      <c r="N1245" s="6">
        <v>3.95E-2</v>
      </c>
      <c r="O1245">
        <v>0</v>
      </c>
      <c r="P1245" s="29" t="s">
        <v>653</v>
      </c>
      <c r="Q1245" s="28" t="s">
        <v>104</v>
      </c>
      <c r="R1245" s="28" t="s">
        <v>342</v>
      </c>
      <c r="S1245" s="28" t="s">
        <v>684</v>
      </c>
      <c r="T1245" s="57" t="s">
        <v>8125</v>
      </c>
      <c r="U1245" s="57" t="s">
        <v>8126</v>
      </c>
      <c r="V1245" s="57" t="s">
        <v>8127</v>
      </c>
      <c r="W1245" s="30">
        <v>46037</v>
      </c>
      <c r="X1245" s="30">
        <v>46386</v>
      </c>
      <c r="Y1245" s="28">
        <v>2026</v>
      </c>
      <c r="Z1245" s="28" t="s">
        <v>4994</v>
      </c>
      <c r="AA1245" s="28" t="s">
        <v>3652</v>
      </c>
      <c r="AB1245" s="28" t="s">
        <v>4995</v>
      </c>
      <c r="AC1245" s="28" t="s">
        <v>4843</v>
      </c>
      <c r="AD1245" s="48" t="s">
        <v>4996</v>
      </c>
    </row>
    <row r="1246" spans="1:30" x14ac:dyDescent="0.25">
      <c r="A1246" s="27" t="s">
        <v>3337</v>
      </c>
      <c r="B1246" s="28">
        <v>4</v>
      </c>
      <c r="C1246" s="28" t="s">
        <v>27</v>
      </c>
      <c r="D1246" t="s">
        <v>2593</v>
      </c>
      <c r="E1246" s="28" t="s">
        <v>435</v>
      </c>
      <c r="F1246" s="28">
        <v>13</v>
      </c>
      <c r="G1246" s="28" t="s">
        <v>102</v>
      </c>
      <c r="H1246" s="28">
        <v>9218</v>
      </c>
      <c r="I1246" s="28" t="s">
        <v>191</v>
      </c>
      <c r="J1246" s="28">
        <v>641</v>
      </c>
      <c r="K1246" s="28" t="s">
        <v>557</v>
      </c>
      <c r="L1246" s="41">
        <v>44799</v>
      </c>
      <c r="M1246" s="44">
        <v>16053</v>
      </c>
      <c r="N1246" s="6">
        <v>0.35830000000000001</v>
      </c>
      <c r="O1246">
        <v>0</v>
      </c>
      <c r="P1246" s="29" t="s">
        <v>653</v>
      </c>
      <c r="Q1246" s="28" t="s">
        <v>104</v>
      </c>
      <c r="R1246" s="28" t="s">
        <v>196</v>
      </c>
      <c r="S1246" s="28" t="s">
        <v>558</v>
      </c>
      <c r="T1246" s="57" t="s">
        <v>8128</v>
      </c>
      <c r="U1246" s="57" t="s">
        <v>8129</v>
      </c>
      <c r="V1246" s="57" t="s">
        <v>8130</v>
      </c>
      <c r="W1246" s="30">
        <v>46037</v>
      </c>
      <c r="X1246" s="30">
        <v>46386</v>
      </c>
      <c r="Y1246" s="28">
        <v>2026</v>
      </c>
      <c r="Z1246" s="28" t="s">
        <v>192</v>
      </c>
      <c r="AA1246" s="28" t="s">
        <v>193</v>
      </c>
      <c r="AB1246" s="28" t="s">
        <v>194</v>
      </c>
      <c r="AC1246" s="28" t="s">
        <v>195</v>
      </c>
      <c r="AD1246" s="48" t="s">
        <v>2575</v>
      </c>
    </row>
    <row r="1247" spans="1:30" x14ac:dyDescent="0.25">
      <c r="A1247" s="27" t="s">
        <v>3337</v>
      </c>
      <c r="B1247" s="28">
        <v>4</v>
      </c>
      <c r="C1247" s="28" t="s">
        <v>27</v>
      </c>
      <c r="D1247" t="s">
        <v>2593</v>
      </c>
      <c r="E1247" s="28" t="s">
        <v>2083</v>
      </c>
      <c r="F1247" s="28">
        <v>13</v>
      </c>
      <c r="G1247" s="28" t="s">
        <v>102</v>
      </c>
      <c r="H1247" s="28">
        <v>9218</v>
      </c>
      <c r="I1247" s="28" t="s">
        <v>191</v>
      </c>
      <c r="J1247" s="28">
        <v>816</v>
      </c>
      <c r="K1247" s="28" t="s">
        <v>683</v>
      </c>
      <c r="L1247" s="41">
        <v>796</v>
      </c>
      <c r="M1247" s="44">
        <v>244</v>
      </c>
      <c r="N1247" s="6">
        <v>0.30649999999999999</v>
      </c>
      <c r="O1247">
        <v>0</v>
      </c>
      <c r="P1247" s="29" t="s">
        <v>653</v>
      </c>
      <c r="Q1247" s="28" t="s">
        <v>104</v>
      </c>
      <c r="R1247" s="28" t="s">
        <v>196</v>
      </c>
      <c r="S1247" s="28" t="s">
        <v>684</v>
      </c>
      <c r="T1247" s="57" t="s">
        <v>8128</v>
      </c>
      <c r="U1247" s="57" t="s">
        <v>8129</v>
      </c>
      <c r="V1247" s="57" t="s">
        <v>8130</v>
      </c>
      <c r="W1247" s="30">
        <v>46037</v>
      </c>
      <c r="X1247" s="30">
        <v>46386</v>
      </c>
      <c r="Y1247" s="28">
        <v>2026</v>
      </c>
      <c r="Z1247" s="28" t="s">
        <v>192</v>
      </c>
      <c r="AA1247" s="28" t="s">
        <v>193</v>
      </c>
      <c r="AB1247" s="28" t="s">
        <v>194</v>
      </c>
      <c r="AC1247" s="28" t="s">
        <v>195</v>
      </c>
      <c r="AD1247" s="48" t="s">
        <v>2575</v>
      </c>
    </row>
    <row r="1248" spans="1:30" x14ac:dyDescent="0.25">
      <c r="A1248" s="27" t="s">
        <v>3337</v>
      </c>
      <c r="B1248" s="28">
        <v>4</v>
      </c>
      <c r="C1248" s="28" t="s">
        <v>27</v>
      </c>
      <c r="D1248" t="s">
        <v>2593</v>
      </c>
      <c r="E1248" s="28" t="s">
        <v>435</v>
      </c>
      <c r="F1248" s="28">
        <v>13</v>
      </c>
      <c r="G1248" s="28" t="s">
        <v>102</v>
      </c>
      <c r="H1248" s="28">
        <v>9304</v>
      </c>
      <c r="I1248" s="28" t="s">
        <v>338</v>
      </c>
      <c r="J1248" s="28">
        <v>641</v>
      </c>
      <c r="K1248" s="28" t="s">
        <v>557</v>
      </c>
      <c r="L1248" s="41">
        <v>46265</v>
      </c>
      <c r="M1248" s="44">
        <v>16406</v>
      </c>
      <c r="N1248" s="6">
        <v>0.35460000000000003</v>
      </c>
      <c r="O1248">
        <v>0</v>
      </c>
      <c r="P1248" s="29" t="s">
        <v>653</v>
      </c>
      <c r="Q1248" s="28" t="s">
        <v>104</v>
      </c>
      <c r="R1248" s="28" t="s">
        <v>340</v>
      </c>
      <c r="S1248" s="28" t="s">
        <v>558</v>
      </c>
      <c r="T1248" s="57" t="s">
        <v>8131</v>
      </c>
      <c r="U1248" s="57" t="s">
        <v>3662</v>
      </c>
      <c r="V1248" s="57" t="s">
        <v>8132</v>
      </c>
      <c r="W1248" s="30">
        <v>46037</v>
      </c>
      <c r="X1248" s="30">
        <v>46386</v>
      </c>
      <c r="Y1248" s="28">
        <v>2026</v>
      </c>
      <c r="Z1248" s="28" t="s">
        <v>3663</v>
      </c>
      <c r="AA1248" s="28" t="s">
        <v>2118</v>
      </c>
      <c r="AB1248" s="28" t="s">
        <v>4497</v>
      </c>
      <c r="AC1248" s="28" t="s">
        <v>339</v>
      </c>
      <c r="AD1248" s="48" t="s">
        <v>1080</v>
      </c>
    </row>
    <row r="1249" spans="1:30" x14ac:dyDescent="0.25">
      <c r="A1249" s="27" t="s">
        <v>3337</v>
      </c>
      <c r="B1249" s="28">
        <v>4</v>
      </c>
      <c r="C1249" s="28" t="s">
        <v>27</v>
      </c>
      <c r="D1249" t="s">
        <v>2593</v>
      </c>
      <c r="E1249" s="28" t="s">
        <v>2083</v>
      </c>
      <c r="F1249" s="28">
        <v>13</v>
      </c>
      <c r="G1249" s="28" t="s">
        <v>102</v>
      </c>
      <c r="H1249" s="28">
        <v>9304</v>
      </c>
      <c r="I1249" s="28" t="s">
        <v>338</v>
      </c>
      <c r="J1249" s="28">
        <v>816</v>
      </c>
      <c r="K1249" s="28" t="s">
        <v>683</v>
      </c>
      <c r="L1249" s="41">
        <v>702</v>
      </c>
      <c r="M1249" s="44">
        <v>79</v>
      </c>
      <c r="N1249" s="6">
        <v>0.1125</v>
      </c>
      <c r="O1249">
        <v>0</v>
      </c>
      <c r="P1249" s="29" t="s">
        <v>653</v>
      </c>
      <c r="Q1249" s="28" t="s">
        <v>104</v>
      </c>
      <c r="R1249" s="28" t="s">
        <v>340</v>
      </c>
      <c r="S1249" s="28" t="s">
        <v>684</v>
      </c>
      <c r="T1249" s="57" t="s">
        <v>8131</v>
      </c>
      <c r="U1249" s="57" t="s">
        <v>3662</v>
      </c>
      <c r="V1249" s="57" t="s">
        <v>8132</v>
      </c>
      <c r="W1249" s="30">
        <v>46037</v>
      </c>
      <c r="X1249" s="30">
        <v>46386</v>
      </c>
      <c r="Y1249" s="28">
        <v>2026</v>
      </c>
      <c r="Z1249" s="28" t="s">
        <v>3663</v>
      </c>
      <c r="AA1249" s="28" t="s">
        <v>2118</v>
      </c>
      <c r="AB1249" s="28" t="s">
        <v>4497</v>
      </c>
      <c r="AC1249" s="28" t="s">
        <v>4997</v>
      </c>
      <c r="AD1249" s="48" t="s">
        <v>1080</v>
      </c>
    </row>
    <row r="1250" spans="1:30" x14ac:dyDescent="0.25">
      <c r="A1250" s="27" t="s">
        <v>3337</v>
      </c>
      <c r="B1250" s="28">
        <v>4</v>
      </c>
      <c r="C1250" s="28" t="s">
        <v>27</v>
      </c>
      <c r="D1250" t="s">
        <v>2593</v>
      </c>
      <c r="E1250" s="28" t="s">
        <v>435</v>
      </c>
      <c r="F1250" s="28">
        <v>15</v>
      </c>
      <c r="G1250" s="28" t="s">
        <v>211</v>
      </c>
      <c r="H1250" s="28">
        <v>9111</v>
      </c>
      <c r="I1250" s="28" t="s">
        <v>2584</v>
      </c>
      <c r="J1250" s="28">
        <v>641</v>
      </c>
      <c r="K1250" s="28" t="s">
        <v>557</v>
      </c>
      <c r="L1250" s="41">
        <v>6870</v>
      </c>
      <c r="M1250" s="44">
        <v>2605</v>
      </c>
      <c r="N1250" s="6">
        <v>0.37919999999999998</v>
      </c>
      <c r="O1250">
        <v>0</v>
      </c>
      <c r="P1250" s="29" t="s">
        <v>653</v>
      </c>
      <c r="Q1250" s="28" t="s">
        <v>215</v>
      </c>
      <c r="R1250" s="28" t="s">
        <v>2585</v>
      </c>
      <c r="S1250" s="28" t="s">
        <v>558</v>
      </c>
      <c r="T1250" s="57" t="s">
        <v>8133</v>
      </c>
      <c r="U1250" s="57" t="s">
        <v>8134</v>
      </c>
      <c r="V1250" s="57" t="s">
        <v>8135</v>
      </c>
      <c r="W1250" s="30">
        <v>46051</v>
      </c>
      <c r="X1250" s="30">
        <v>46368</v>
      </c>
      <c r="Y1250" s="28">
        <v>2026</v>
      </c>
      <c r="Z1250" s="28" t="s">
        <v>3677</v>
      </c>
      <c r="AA1250" s="28" t="s">
        <v>4498</v>
      </c>
      <c r="AB1250" s="28" t="s">
        <v>4499</v>
      </c>
      <c r="AC1250" s="28" t="s">
        <v>3954</v>
      </c>
      <c r="AD1250" s="48" t="s">
        <v>1085</v>
      </c>
    </row>
    <row r="1251" spans="1:30" x14ac:dyDescent="0.25">
      <c r="A1251" s="27" t="s">
        <v>3337</v>
      </c>
      <c r="B1251" s="28">
        <v>4</v>
      </c>
      <c r="C1251" s="28" t="s">
        <v>27</v>
      </c>
      <c r="D1251" t="s">
        <v>2593</v>
      </c>
      <c r="E1251" s="28" t="s">
        <v>2083</v>
      </c>
      <c r="F1251" s="28">
        <v>15</v>
      </c>
      <c r="G1251" s="28" t="s">
        <v>211</v>
      </c>
      <c r="H1251" s="28">
        <v>9111</v>
      </c>
      <c r="I1251" s="28" t="s">
        <v>2584</v>
      </c>
      <c r="J1251" s="28">
        <v>816</v>
      </c>
      <c r="K1251" s="28" t="s">
        <v>683</v>
      </c>
      <c r="L1251" s="41">
        <v>118</v>
      </c>
      <c r="M1251" s="44">
        <v>26</v>
      </c>
      <c r="N1251" s="6">
        <v>0.2203</v>
      </c>
      <c r="O1251">
        <v>0</v>
      </c>
      <c r="P1251" s="29" t="s">
        <v>653</v>
      </c>
      <c r="Q1251" s="28" t="s">
        <v>215</v>
      </c>
      <c r="R1251" s="28" t="s">
        <v>2585</v>
      </c>
      <c r="S1251" s="28" t="s">
        <v>684</v>
      </c>
      <c r="T1251" s="57" t="s">
        <v>8133</v>
      </c>
      <c r="U1251" s="57" t="s">
        <v>8134</v>
      </c>
      <c r="V1251" s="57" t="s">
        <v>8135</v>
      </c>
      <c r="W1251" s="30">
        <v>46051</v>
      </c>
      <c r="X1251" s="30">
        <v>46368</v>
      </c>
      <c r="Y1251" s="28">
        <v>2026</v>
      </c>
      <c r="Z1251" s="28" t="s">
        <v>3677</v>
      </c>
      <c r="AA1251" s="28" t="s">
        <v>4498</v>
      </c>
      <c r="AB1251" s="28" t="s">
        <v>4499</v>
      </c>
      <c r="AC1251" s="28" t="s">
        <v>3954</v>
      </c>
      <c r="AD1251" s="48" t="s">
        <v>1085</v>
      </c>
    </row>
    <row r="1252" spans="1:30" x14ac:dyDescent="0.25">
      <c r="A1252" s="27" t="s">
        <v>3337</v>
      </c>
      <c r="B1252" s="28">
        <v>4</v>
      </c>
      <c r="C1252" s="28" t="s">
        <v>27</v>
      </c>
      <c r="D1252" t="s">
        <v>2593</v>
      </c>
      <c r="E1252" s="28" t="s">
        <v>435</v>
      </c>
      <c r="F1252" s="28">
        <v>15</v>
      </c>
      <c r="G1252" s="28" t="s">
        <v>211</v>
      </c>
      <c r="H1252" s="28">
        <v>9551</v>
      </c>
      <c r="I1252" s="28" t="s">
        <v>348</v>
      </c>
      <c r="J1252" s="28">
        <v>641</v>
      </c>
      <c r="K1252" s="28" t="s">
        <v>557</v>
      </c>
      <c r="L1252" s="41">
        <v>4432</v>
      </c>
      <c r="M1252" s="44">
        <v>2284</v>
      </c>
      <c r="N1252" s="6">
        <v>0.51529999999999998</v>
      </c>
      <c r="O1252">
        <v>0</v>
      </c>
      <c r="P1252" s="29" t="s">
        <v>653</v>
      </c>
      <c r="Q1252" s="28" t="s">
        <v>215</v>
      </c>
      <c r="R1252" s="28" t="s">
        <v>349</v>
      </c>
      <c r="S1252" s="28" t="s">
        <v>558</v>
      </c>
      <c r="T1252" s="57" t="s">
        <v>8136</v>
      </c>
      <c r="U1252" s="57" t="s">
        <v>8137</v>
      </c>
      <c r="V1252" s="57" t="s">
        <v>8138</v>
      </c>
      <c r="W1252" s="30">
        <v>46048</v>
      </c>
      <c r="X1252" s="30">
        <v>46374</v>
      </c>
      <c r="Y1252" s="28">
        <v>2026</v>
      </c>
      <c r="Z1252" s="28" t="s">
        <v>4998</v>
      </c>
      <c r="AA1252" s="28" t="s">
        <v>1404</v>
      </c>
      <c r="AB1252" s="28" t="s">
        <v>4504</v>
      </c>
      <c r="AC1252" s="28" t="s">
        <v>3680</v>
      </c>
      <c r="AD1252" s="48" t="s">
        <v>3681</v>
      </c>
    </row>
    <row r="1253" spans="1:30" x14ac:dyDescent="0.25">
      <c r="A1253" s="27" t="s">
        <v>3337</v>
      </c>
      <c r="B1253" s="28">
        <v>4</v>
      </c>
      <c r="C1253" s="28" t="s">
        <v>27</v>
      </c>
      <c r="D1253" t="s">
        <v>2593</v>
      </c>
      <c r="E1253" s="28" t="s">
        <v>2083</v>
      </c>
      <c r="F1253" s="28">
        <v>15</v>
      </c>
      <c r="G1253" s="28" t="s">
        <v>211</v>
      </c>
      <c r="H1253" s="28">
        <v>9551</v>
      </c>
      <c r="I1253" s="28" t="s">
        <v>348</v>
      </c>
      <c r="J1253" s="28">
        <v>816</v>
      </c>
      <c r="K1253" s="28" t="s">
        <v>683</v>
      </c>
      <c r="L1253" s="41">
        <v>58</v>
      </c>
      <c r="M1253" s="44">
        <v>6</v>
      </c>
      <c r="N1253" s="6">
        <v>0.10340000000000001</v>
      </c>
      <c r="O1253">
        <v>0</v>
      </c>
      <c r="P1253" s="29" t="s">
        <v>653</v>
      </c>
      <c r="Q1253" s="28" t="s">
        <v>215</v>
      </c>
      <c r="R1253" s="28" t="s">
        <v>349</v>
      </c>
      <c r="S1253" s="28" t="s">
        <v>684</v>
      </c>
      <c r="T1253" s="57" t="s">
        <v>8136</v>
      </c>
      <c r="U1253" s="57" t="s">
        <v>8137</v>
      </c>
      <c r="V1253" s="57" t="s">
        <v>8138</v>
      </c>
      <c r="W1253" s="30">
        <v>46048</v>
      </c>
      <c r="X1253" s="30">
        <v>46374</v>
      </c>
      <c r="Y1253" s="28">
        <v>2026</v>
      </c>
      <c r="Z1253" s="28" t="s">
        <v>3678</v>
      </c>
      <c r="AA1253" s="28" t="s">
        <v>1404</v>
      </c>
      <c r="AB1253" s="28" t="s">
        <v>4504</v>
      </c>
      <c r="AC1253" s="28" t="s">
        <v>3680</v>
      </c>
      <c r="AD1253" s="48" t="s">
        <v>3681</v>
      </c>
    </row>
    <row r="1254" spans="1:30" x14ac:dyDescent="0.25">
      <c r="A1254" s="27" t="s">
        <v>3337</v>
      </c>
      <c r="B1254" s="28">
        <v>4</v>
      </c>
      <c r="C1254" s="28" t="s">
        <v>27</v>
      </c>
      <c r="D1254" t="s">
        <v>2593</v>
      </c>
      <c r="E1254" s="28" t="s">
        <v>435</v>
      </c>
      <c r="F1254" s="28">
        <v>17</v>
      </c>
      <c r="G1254" s="28" t="s">
        <v>83</v>
      </c>
      <c r="H1254" s="28">
        <v>9219</v>
      </c>
      <c r="I1254" s="28" t="s">
        <v>84</v>
      </c>
      <c r="J1254" s="28">
        <v>641</v>
      </c>
      <c r="K1254" s="28" t="s">
        <v>557</v>
      </c>
      <c r="L1254" s="41">
        <v>6380</v>
      </c>
      <c r="M1254" s="44">
        <v>3216</v>
      </c>
      <c r="N1254" s="6">
        <v>0.50409999999999999</v>
      </c>
      <c r="O1254">
        <v>0</v>
      </c>
      <c r="P1254" s="29" t="s">
        <v>653</v>
      </c>
      <c r="Q1254" s="28" t="s">
        <v>85</v>
      </c>
      <c r="R1254" s="28" t="s">
        <v>86</v>
      </c>
      <c r="S1254" s="28" t="s">
        <v>558</v>
      </c>
      <c r="T1254" s="57" t="s">
        <v>8206</v>
      </c>
      <c r="U1254" s="57" t="s">
        <v>8207</v>
      </c>
      <c r="V1254" s="57" t="s">
        <v>8208</v>
      </c>
      <c r="W1254" s="30">
        <v>46024</v>
      </c>
      <c r="X1254" s="30">
        <v>46382</v>
      </c>
      <c r="Y1254" s="28">
        <v>2026</v>
      </c>
      <c r="Z1254" s="28" t="s">
        <v>4505</v>
      </c>
      <c r="AA1254" s="28" t="s">
        <v>4506</v>
      </c>
      <c r="AB1254" s="28" t="s">
        <v>4507</v>
      </c>
      <c r="AC1254" s="28" t="s">
        <v>4999</v>
      </c>
      <c r="AD1254" s="48" t="s">
        <v>389</v>
      </c>
    </row>
    <row r="1255" spans="1:30" x14ac:dyDescent="0.25">
      <c r="A1255" s="27" t="s">
        <v>3337</v>
      </c>
      <c r="B1255" s="28">
        <v>4</v>
      </c>
      <c r="C1255" s="28" t="s">
        <v>27</v>
      </c>
      <c r="D1255" t="s">
        <v>2593</v>
      </c>
      <c r="E1255" s="28" t="s">
        <v>2083</v>
      </c>
      <c r="F1255" s="28">
        <v>17</v>
      </c>
      <c r="G1255" s="28" t="s">
        <v>83</v>
      </c>
      <c r="H1255" s="28">
        <v>9219</v>
      </c>
      <c r="I1255" s="28" t="s">
        <v>84</v>
      </c>
      <c r="J1255" s="28">
        <v>816</v>
      </c>
      <c r="K1255" s="28" t="s">
        <v>683</v>
      </c>
      <c r="L1255" s="41">
        <v>104</v>
      </c>
      <c r="M1255" s="44">
        <v>59</v>
      </c>
      <c r="N1255" s="6">
        <v>0.56730000000000003</v>
      </c>
      <c r="O1255">
        <v>0</v>
      </c>
      <c r="P1255" s="29" t="s">
        <v>653</v>
      </c>
      <c r="Q1255" s="28" t="s">
        <v>85</v>
      </c>
      <c r="R1255" s="28" t="s">
        <v>86</v>
      </c>
      <c r="S1255" s="28" t="s">
        <v>684</v>
      </c>
      <c r="T1255" s="57" t="s">
        <v>8206</v>
      </c>
      <c r="U1255" s="57" t="s">
        <v>8207</v>
      </c>
      <c r="V1255" s="57" t="s">
        <v>8208</v>
      </c>
      <c r="W1255" s="30">
        <v>46024</v>
      </c>
      <c r="X1255" s="30">
        <v>46381</v>
      </c>
      <c r="Y1255" s="28">
        <v>2026</v>
      </c>
      <c r="Z1255" s="28" t="s">
        <v>4505</v>
      </c>
      <c r="AA1255" s="28" t="s">
        <v>4506</v>
      </c>
      <c r="AB1255" s="28" t="s">
        <v>4849</v>
      </c>
      <c r="AC1255" s="28" t="s">
        <v>4850</v>
      </c>
      <c r="AD1255" s="48" t="s">
        <v>2575</v>
      </c>
    </row>
    <row r="1256" spans="1:30" x14ac:dyDescent="0.25">
      <c r="A1256" s="27" t="s">
        <v>3337</v>
      </c>
      <c r="B1256" s="28">
        <v>4</v>
      </c>
      <c r="C1256" s="28" t="s">
        <v>27</v>
      </c>
      <c r="D1256" t="s">
        <v>2593</v>
      </c>
      <c r="E1256" s="28" t="s">
        <v>435</v>
      </c>
      <c r="F1256" s="28">
        <v>20</v>
      </c>
      <c r="G1256" s="28" t="s">
        <v>321</v>
      </c>
      <c r="H1256" s="28">
        <v>9520</v>
      </c>
      <c r="I1256" s="28" t="s">
        <v>327</v>
      </c>
      <c r="J1256" s="28">
        <v>641</v>
      </c>
      <c r="K1256" s="28" t="s">
        <v>557</v>
      </c>
      <c r="L1256" s="41">
        <v>27610</v>
      </c>
      <c r="M1256" s="44">
        <v>11166</v>
      </c>
      <c r="N1256" s="6">
        <v>0.40439999999999998</v>
      </c>
      <c r="O1256">
        <v>0</v>
      </c>
      <c r="P1256" s="29" t="s">
        <v>653</v>
      </c>
      <c r="Q1256" s="28" t="s">
        <v>323</v>
      </c>
      <c r="R1256" s="28" t="s">
        <v>328</v>
      </c>
      <c r="S1256" s="28" t="s">
        <v>558</v>
      </c>
      <c r="T1256" s="57" t="s">
        <v>8139</v>
      </c>
      <c r="U1256" s="57" t="s">
        <v>8140</v>
      </c>
      <c r="V1256" s="57" t="s">
        <v>8141</v>
      </c>
      <c r="W1256" s="30">
        <v>46023</v>
      </c>
      <c r="X1256" s="30">
        <v>46386</v>
      </c>
      <c r="Y1256" s="28">
        <v>2026</v>
      </c>
      <c r="Z1256" s="28" t="s">
        <v>3687</v>
      </c>
      <c r="AA1256" s="28" t="s">
        <v>3688</v>
      </c>
      <c r="AB1256" s="28" t="s">
        <v>3689</v>
      </c>
      <c r="AC1256" s="28" t="s">
        <v>4396</v>
      </c>
      <c r="AD1256" s="48" t="s">
        <v>4397</v>
      </c>
    </row>
    <row r="1257" spans="1:30" x14ac:dyDescent="0.25">
      <c r="A1257" s="27" t="s">
        <v>3337</v>
      </c>
      <c r="B1257" s="28">
        <v>4</v>
      </c>
      <c r="C1257" s="28" t="s">
        <v>27</v>
      </c>
      <c r="D1257" t="s">
        <v>2593</v>
      </c>
      <c r="E1257" s="28" t="s">
        <v>2083</v>
      </c>
      <c r="F1257" s="28">
        <v>20</v>
      </c>
      <c r="G1257" s="28" t="s">
        <v>321</v>
      </c>
      <c r="H1257" s="28">
        <v>9520</v>
      </c>
      <c r="I1257" s="28" t="s">
        <v>327</v>
      </c>
      <c r="J1257" s="28">
        <v>816</v>
      </c>
      <c r="K1257" s="28" t="s">
        <v>683</v>
      </c>
      <c r="L1257" s="41">
        <v>147</v>
      </c>
      <c r="M1257" s="44">
        <v>19</v>
      </c>
      <c r="N1257" s="6">
        <v>0.1293</v>
      </c>
      <c r="O1257">
        <v>0</v>
      </c>
      <c r="P1257" s="29" t="s">
        <v>653</v>
      </c>
      <c r="Q1257" s="28" t="s">
        <v>323</v>
      </c>
      <c r="R1257" s="28" t="s">
        <v>328</v>
      </c>
      <c r="S1257" s="28" t="s">
        <v>684</v>
      </c>
      <c r="T1257" s="57" t="s">
        <v>8139</v>
      </c>
      <c r="U1257" s="57" t="s">
        <v>8140</v>
      </c>
      <c r="V1257" s="57" t="s">
        <v>8141</v>
      </c>
      <c r="W1257" s="30">
        <v>46023</v>
      </c>
      <c r="X1257" s="30">
        <v>46386</v>
      </c>
      <c r="Y1257" s="28">
        <v>2026</v>
      </c>
      <c r="Z1257" s="28" t="s">
        <v>3687</v>
      </c>
      <c r="AA1257" s="28" t="s">
        <v>3688</v>
      </c>
      <c r="AB1257" s="28" t="s">
        <v>3689</v>
      </c>
      <c r="AC1257" s="28" t="s">
        <v>4512</v>
      </c>
      <c r="AD1257" s="48" t="s">
        <v>71</v>
      </c>
    </row>
    <row r="1258" spans="1:30" x14ac:dyDescent="0.25">
      <c r="A1258" s="27" t="s">
        <v>3337</v>
      </c>
      <c r="B1258" s="28">
        <v>4</v>
      </c>
      <c r="C1258" s="28" t="s">
        <v>27</v>
      </c>
      <c r="D1258" t="s">
        <v>2593</v>
      </c>
      <c r="E1258" s="28" t="s">
        <v>435</v>
      </c>
      <c r="F1258" s="28">
        <v>27</v>
      </c>
      <c r="G1258" s="28" t="s">
        <v>234</v>
      </c>
      <c r="H1258" s="28">
        <v>9522</v>
      </c>
      <c r="I1258" s="28" t="s">
        <v>235</v>
      </c>
      <c r="J1258" s="28">
        <v>641</v>
      </c>
      <c r="K1258" s="28" t="s">
        <v>557</v>
      </c>
      <c r="L1258" s="41">
        <v>40047</v>
      </c>
      <c r="M1258" s="44">
        <v>20195</v>
      </c>
      <c r="N1258" s="6">
        <v>0.50429999999999997</v>
      </c>
      <c r="O1258">
        <v>0</v>
      </c>
      <c r="P1258" s="29" t="s">
        <v>653</v>
      </c>
      <c r="Q1258" s="28" t="s">
        <v>236</v>
      </c>
      <c r="R1258" s="28" t="s">
        <v>237</v>
      </c>
      <c r="S1258" s="28" t="s">
        <v>558</v>
      </c>
      <c r="T1258" s="57" t="s">
        <v>8082</v>
      </c>
      <c r="U1258" s="57" t="s">
        <v>3540</v>
      </c>
      <c r="V1258" s="57" t="s">
        <v>8083</v>
      </c>
      <c r="W1258" s="30">
        <v>46051</v>
      </c>
      <c r="X1258" s="30">
        <v>46368</v>
      </c>
      <c r="Y1258" s="28">
        <v>2026</v>
      </c>
      <c r="Z1258" s="28" t="s">
        <v>2039</v>
      </c>
      <c r="AA1258" s="28" t="s">
        <v>1679</v>
      </c>
      <c r="AB1258" s="28" t="s">
        <v>2154</v>
      </c>
      <c r="AC1258" s="28" t="s">
        <v>2155</v>
      </c>
      <c r="AD1258" s="48" t="s">
        <v>2156</v>
      </c>
    </row>
    <row r="1259" spans="1:30" x14ac:dyDescent="0.25">
      <c r="A1259" s="27" t="s">
        <v>3337</v>
      </c>
      <c r="B1259" s="28">
        <v>4</v>
      </c>
      <c r="C1259" s="28" t="s">
        <v>27</v>
      </c>
      <c r="D1259" t="s">
        <v>2593</v>
      </c>
      <c r="E1259" s="28" t="s">
        <v>2083</v>
      </c>
      <c r="F1259" s="28">
        <v>27</v>
      </c>
      <c r="G1259" s="28" t="s">
        <v>234</v>
      </c>
      <c r="H1259" s="28">
        <v>9522</v>
      </c>
      <c r="I1259" s="28" t="s">
        <v>235</v>
      </c>
      <c r="J1259" s="28">
        <v>816</v>
      </c>
      <c r="K1259" s="28" t="s">
        <v>683</v>
      </c>
      <c r="L1259" s="41">
        <v>26</v>
      </c>
      <c r="M1259" s="44">
        <v>11</v>
      </c>
      <c r="N1259" s="6">
        <v>0.42309999999999998</v>
      </c>
      <c r="O1259">
        <v>0</v>
      </c>
      <c r="P1259" s="29" t="s">
        <v>653</v>
      </c>
      <c r="Q1259" s="28" t="s">
        <v>236</v>
      </c>
      <c r="R1259" s="28" t="s">
        <v>237</v>
      </c>
      <c r="S1259" s="28" t="s">
        <v>684</v>
      </c>
      <c r="T1259" s="57" t="s">
        <v>8082</v>
      </c>
      <c r="U1259" s="57" t="s">
        <v>3540</v>
      </c>
      <c r="V1259" s="57" t="s">
        <v>8083</v>
      </c>
      <c r="W1259" s="30">
        <v>46051</v>
      </c>
      <c r="X1259" s="30">
        <v>46368</v>
      </c>
      <c r="Y1259" s="28">
        <v>2026</v>
      </c>
      <c r="Z1259" s="28" t="s">
        <v>2039</v>
      </c>
      <c r="AA1259" s="28" t="s">
        <v>1679</v>
      </c>
      <c r="AB1259" s="28" t="s">
        <v>5000</v>
      </c>
      <c r="AC1259" s="28" t="s">
        <v>5001</v>
      </c>
      <c r="AD1259" s="48" t="s">
        <v>5002</v>
      </c>
    </row>
    <row r="1260" spans="1:30" x14ac:dyDescent="0.25">
      <c r="A1260" s="27" t="s">
        <v>3337</v>
      </c>
      <c r="B1260" s="28">
        <v>4</v>
      </c>
      <c r="C1260" s="28" t="s">
        <v>27</v>
      </c>
      <c r="D1260" t="s">
        <v>2593</v>
      </c>
      <c r="E1260" s="28" t="s">
        <v>435</v>
      </c>
      <c r="F1260" s="28">
        <v>41</v>
      </c>
      <c r="G1260" s="28" t="s">
        <v>110</v>
      </c>
      <c r="H1260" s="28">
        <v>9116</v>
      </c>
      <c r="I1260" s="28" t="s">
        <v>141</v>
      </c>
      <c r="J1260" s="28">
        <v>641</v>
      </c>
      <c r="K1260" s="28" t="s">
        <v>557</v>
      </c>
      <c r="L1260" s="41">
        <v>13071</v>
      </c>
      <c r="M1260" s="44">
        <v>5237</v>
      </c>
      <c r="N1260" s="6">
        <v>0.4007</v>
      </c>
      <c r="O1260">
        <v>0</v>
      </c>
      <c r="P1260" s="29" t="s">
        <v>653</v>
      </c>
      <c r="Q1260" s="28" t="s">
        <v>114</v>
      </c>
      <c r="R1260" s="28" t="s">
        <v>143</v>
      </c>
      <c r="S1260" s="28" t="s">
        <v>558</v>
      </c>
      <c r="T1260" s="57" t="s">
        <v>8084</v>
      </c>
      <c r="U1260" s="57" t="s">
        <v>8085</v>
      </c>
      <c r="V1260" s="57" t="s">
        <v>8086</v>
      </c>
      <c r="W1260" s="30">
        <v>46051</v>
      </c>
      <c r="X1260" s="30">
        <v>46371</v>
      </c>
      <c r="Y1260" s="28">
        <v>2026</v>
      </c>
      <c r="Z1260" s="28" t="s">
        <v>5003</v>
      </c>
      <c r="AA1260" s="28" t="s">
        <v>4520</v>
      </c>
      <c r="AB1260" s="28" t="s">
        <v>4655</v>
      </c>
      <c r="AC1260" s="28" t="s">
        <v>4656</v>
      </c>
      <c r="AD1260" s="48" t="s">
        <v>3770</v>
      </c>
    </row>
    <row r="1261" spans="1:30" x14ac:dyDescent="0.25">
      <c r="A1261" s="27" t="s">
        <v>3337</v>
      </c>
      <c r="B1261" s="28">
        <v>4</v>
      </c>
      <c r="C1261" s="28" t="s">
        <v>27</v>
      </c>
      <c r="D1261" t="s">
        <v>2593</v>
      </c>
      <c r="E1261" s="28" t="s">
        <v>2083</v>
      </c>
      <c r="F1261" s="28">
        <v>41</v>
      </c>
      <c r="G1261" s="28" t="s">
        <v>110</v>
      </c>
      <c r="H1261" s="28">
        <v>9116</v>
      </c>
      <c r="I1261" s="28" t="s">
        <v>141</v>
      </c>
      <c r="J1261" s="28">
        <v>816</v>
      </c>
      <c r="K1261" s="28" t="s">
        <v>683</v>
      </c>
      <c r="L1261" s="41">
        <v>134</v>
      </c>
      <c r="M1261" s="44">
        <v>9</v>
      </c>
      <c r="N1261" s="6">
        <v>6.7199999999999996E-2</v>
      </c>
      <c r="O1261">
        <v>0</v>
      </c>
      <c r="P1261" s="29" t="s">
        <v>653</v>
      </c>
      <c r="Q1261" s="28" t="s">
        <v>114</v>
      </c>
      <c r="R1261" s="28" t="s">
        <v>143</v>
      </c>
      <c r="S1261" s="28" t="s">
        <v>684</v>
      </c>
      <c r="T1261" s="57" t="s">
        <v>8084</v>
      </c>
      <c r="U1261" s="57" t="s">
        <v>8085</v>
      </c>
      <c r="V1261" s="57" t="s">
        <v>8086</v>
      </c>
      <c r="W1261" s="30">
        <v>46051</v>
      </c>
      <c r="X1261" s="30">
        <v>46371</v>
      </c>
      <c r="Y1261" s="28">
        <v>2026</v>
      </c>
      <c r="Z1261" s="28" t="s">
        <v>3544</v>
      </c>
      <c r="AA1261" s="28" t="s">
        <v>4520</v>
      </c>
      <c r="AB1261" s="28" t="s">
        <v>4655</v>
      </c>
      <c r="AC1261" s="28" t="s">
        <v>4656</v>
      </c>
      <c r="AD1261" s="48" t="s">
        <v>3770</v>
      </c>
    </row>
    <row r="1262" spans="1:30" x14ac:dyDescent="0.25">
      <c r="A1262" s="27" t="s">
        <v>3337</v>
      </c>
      <c r="B1262" s="28">
        <v>4</v>
      </c>
      <c r="C1262" s="28" t="s">
        <v>27</v>
      </c>
      <c r="D1262" t="s">
        <v>2593</v>
      </c>
      <c r="E1262" s="28" t="s">
        <v>435</v>
      </c>
      <c r="F1262" s="28">
        <v>41</v>
      </c>
      <c r="G1262" s="28" t="s">
        <v>110</v>
      </c>
      <c r="H1262" s="28">
        <v>9525</v>
      </c>
      <c r="I1262" s="28" t="s">
        <v>111</v>
      </c>
      <c r="J1262" s="28">
        <v>641</v>
      </c>
      <c r="K1262" s="28" t="s">
        <v>557</v>
      </c>
      <c r="L1262" s="41">
        <v>10503</v>
      </c>
      <c r="M1262" s="44">
        <v>5425</v>
      </c>
      <c r="N1262" s="6">
        <v>0.51649999999999996</v>
      </c>
      <c r="O1262">
        <v>0</v>
      </c>
      <c r="P1262" s="29" t="s">
        <v>653</v>
      </c>
      <c r="Q1262" s="28" t="s">
        <v>114</v>
      </c>
      <c r="R1262" s="28" t="s">
        <v>115</v>
      </c>
      <c r="S1262" s="28" t="s">
        <v>558</v>
      </c>
      <c r="T1262" s="57" t="s">
        <v>8142</v>
      </c>
      <c r="U1262" s="57" t="s">
        <v>3701</v>
      </c>
      <c r="V1262" s="57" t="s">
        <v>8143</v>
      </c>
      <c r="W1262" s="30">
        <v>46048</v>
      </c>
      <c r="X1262" s="30">
        <v>46371</v>
      </c>
      <c r="Y1262" s="28">
        <v>2026</v>
      </c>
      <c r="Z1262" s="28" t="s">
        <v>1389</v>
      </c>
      <c r="AA1262" s="28" t="s">
        <v>112</v>
      </c>
      <c r="AB1262" s="28" t="s">
        <v>371</v>
      </c>
      <c r="AC1262" s="28" t="s">
        <v>4395</v>
      </c>
      <c r="AD1262" s="48" t="s">
        <v>113</v>
      </c>
    </row>
    <row r="1263" spans="1:30" x14ac:dyDescent="0.25">
      <c r="A1263" s="27" t="s">
        <v>3337</v>
      </c>
      <c r="B1263" s="28">
        <v>4</v>
      </c>
      <c r="C1263" s="28" t="s">
        <v>27</v>
      </c>
      <c r="D1263" t="s">
        <v>2593</v>
      </c>
      <c r="E1263" s="28" t="s">
        <v>2083</v>
      </c>
      <c r="F1263" s="28">
        <v>41</v>
      </c>
      <c r="G1263" s="28" t="s">
        <v>110</v>
      </c>
      <c r="H1263" s="28">
        <v>9525</v>
      </c>
      <c r="I1263" s="28" t="s">
        <v>111</v>
      </c>
      <c r="J1263" s="28">
        <v>816</v>
      </c>
      <c r="K1263" s="28" t="s">
        <v>683</v>
      </c>
      <c r="L1263" s="41">
        <v>64</v>
      </c>
      <c r="M1263" s="44">
        <v>10</v>
      </c>
      <c r="N1263" s="6">
        <v>0.15629999999999999</v>
      </c>
      <c r="O1263">
        <v>0</v>
      </c>
      <c r="P1263" s="29" t="s">
        <v>653</v>
      </c>
      <c r="Q1263" s="28" t="s">
        <v>114</v>
      </c>
      <c r="R1263" s="28" t="s">
        <v>115</v>
      </c>
      <c r="S1263" s="28" t="s">
        <v>684</v>
      </c>
      <c r="T1263" s="57" t="s">
        <v>8142</v>
      </c>
      <c r="U1263" s="57" t="s">
        <v>3701</v>
      </c>
      <c r="V1263" s="57" t="s">
        <v>8143</v>
      </c>
      <c r="W1263" s="30">
        <v>46048</v>
      </c>
      <c r="X1263" s="30">
        <v>46371</v>
      </c>
      <c r="Y1263" s="28">
        <v>2026</v>
      </c>
      <c r="Z1263" s="28" t="s">
        <v>1389</v>
      </c>
      <c r="AA1263" s="28" t="s">
        <v>112</v>
      </c>
      <c r="AB1263" s="28" t="s">
        <v>371</v>
      </c>
      <c r="AC1263" s="28" t="s">
        <v>4395</v>
      </c>
      <c r="AD1263" s="48" t="s">
        <v>113</v>
      </c>
    </row>
    <row r="1264" spans="1:30" x14ac:dyDescent="0.25">
      <c r="A1264" s="27" t="s">
        <v>3337</v>
      </c>
      <c r="B1264" s="28">
        <v>4</v>
      </c>
      <c r="C1264" s="28" t="s">
        <v>27</v>
      </c>
      <c r="D1264" t="s">
        <v>2593</v>
      </c>
      <c r="E1264" s="28" t="s">
        <v>435</v>
      </c>
      <c r="F1264" s="28">
        <v>41</v>
      </c>
      <c r="G1264" s="28" t="s">
        <v>110</v>
      </c>
      <c r="H1264" s="28">
        <v>9526</v>
      </c>
      <c r="I1264" s="28" t="s">
        <v>154</v>
      </c>
      <c r="J1264" s="28">
        <v>641</v>
      </c>
      <c r="K1264" s="28" t="s">
        <v>557</v>
      </c>
      <c r="L1264" s="41">
        <v>10048</v>
      </c>
      <c r="M1264" s="44">
        <v>3413</v>
      </c>
      <c r="N1264" s="6">
        <v>0.3397</v>
      </c>
      <c r="O1264">
        <v>0</v>
      </c>
      <c r="P1264" s="29" t="s">
        <v>653</v>
      </c>
      <c r="Q1264" s="28" t="s">
        <v>114</v>
      </c>
      <c r="R1264" s="28" t="s">
        <v>155</v>
      </c>
      <c r="S1264" s="28" t="s">
        <v>558</v>
      </c>
      <c r="T1264" s="57" t="s">
        <v>8087</v>
      </c>
      <c r="U1264" s="57" t="s">
        <v>8088</v>
      </c>
      <c r="V1264" s="57" t="s">
        <v>8089</v>
      </c>
      <c r="W1264" s="30">
        <v>46051</v>
      </c>
      <c r="X1264" s="30">
        <v>46371</v>
      </c>
      <c r="Y1264" s="28">
        <v>2026</v>
      </c>
      <c r="Z1264" s="28" t="s">
        <v>1930</v>
      </c>
      <c r="AA1264" s="28" t="s">
        <v>1392</v>
      </c>
      <c r="AB1264" s="28" t="s">
        <v>2157</v>
      </c>
      <c r="AC1264" s="28" t="s">
        <v>1398</v>
      </c>
      <c r="AD1264" s="48" t="s">
        <v>4213</v>
      </c>
    </row>
    <row r="1265" spans="1:30" x14ac:dyDescent="0.25">
      <c r="A1265" s="27" t="s">
        <v>3337</v>
      </c>
      <c r="B1265" s="28">
        <v>4</v>
      </c>
      <c r="C1265" s="28" t="s">
        <v>27</v>
      </c>
      <c r="D1265" t="s">
        <v>2593</v>
      </c>
      <c r="E1265" s="28" t="s">
        <v>2083</v>
      </c>
      <c r="F1265" s="28">
        <v>41</v>
      </c>
      <c r="G1265" s="28" t="s">
        <v>110</v>
      </c>
      <c r="H1265" s="28">
        <v>9526</v>
      </c>
      <c r="I1265" s="28" t="s">
        <v>154</v>
      </c>
      <c r="J1265" s="28">
        <v>816</v>
      </c>
      <c r="K1265" s="28" t="s">
        <v>683</v>
      </c>
      <c r="L1265" s="41">
        <v>90</v>
      </c>
      <c r="M1265" s="44">
        <v>22</v>
      </c>
      <c r="N1265" s="6">
        <v>0.24440000000000001</v>
      </c>
      <c r="O1265">
        <v>0</v>
      </c>
      <c r="P1265" s="29" t="s">
        <v>653</v>
      </c>
      <c r="Q1265" s="28" t="s">
        <v>114</v>
      </c>
      <c r="R1265" s="28" t="s">
        <v>155</v>
      </c>
      <c r="S1265" s="28" t="s">
        <v>684</v>
      </c>
      <c r="T1265" s="57" t="s">
        <v>8087</v>
      </c>
      <c r="U1265" s="57" t="s">
        <v>8088</v>
      </c>
      <c r="V1265" s="57" t="s">
        <v>8089</v>
      </c>
      <c r="W1265" s="30">
        <v>46051</v>
      </c>
      <c r="X1265" s="30">
        <v>46371</v>
      </c>
      <c r="Y1265" s="28">
        <v>2026</v>
      </c>
      <c r="Z1265" s="28" t="s">
        <v>1930</v>
      </c>
      <c r="AA1265" s="28" t="s">
        <v>1392</v>
      </c>
      <c r="AB1265" s="28" t="s">
        <v>2157</v>
      </c>
      <c r="AC1265" s="28" t="s">
        <v>1398</v>
      </c>
      <c r="AD1265" s="48" t="s">
        <v>4213</v>
      </c>
    </row>
    <row r="1266" spans="1:30" x14ac:dyDescent="0.25">
      <c r="A1266" s="27" t="s">
        <v>3337</v>
      </c>
      <c r="B1266" s="28">
        <v>4</v>
      </c>
      <c r="C1266" s="28" t="s">
        <v>27</v>
      </c>
      <c r="D1266" t="s">
        <v>2593</v>
      </c>
      <c r="E1266" s="28" t="s">
        <v>435</v>
      </c>
      <c r="F1266" s="28">
        <v>41</v>
      </c>
      <c r="G1266" s="28" t="s">
        <v>110</v>
      </c>
      <c r="H1266" s="28">
        <v>9527</v>
      </c>
      <c r="I1266" s="28" t="s">
        <v>149</v>
      </c>
      <c r="J1266" s="28">
        <v>641</v>
      </c>
      <c r="K1266" s="28" t="s">
        <v>557</v>
      </c>
      <c r="L1266" s="41">
        <v>22292</v>
      </c>
      <c r="M1266" s="44">
        <v>8825</v>
      </c>
      <c r="N1266" s="6">
        <v>0.39589999999999997</v>
      </c>
      <c r="O1266">
        <v>0</v>
      </c>
      <c r="P1266" s="29" t="s">
        <v>653</v>
      </c>
      <c r="Q1266" s="28" t="s">
        <v>114</v>
      </c>
      <c r="R1266" s="28" t="s">
        <v>150</v>
      </c>
      <c r="S1266" s="28" t="s">
        <v>558</v>
      </c>
      <c r="T1266" s="57" t="s">
        <v>8227</v>
      </c>
      <c r="U1266" s="57" t="s">
        <v>8228</v>
      </c>
      <c r="V1266" s="57" t="s">
        <v>8229</v>
      </c>
      <c r="W1266" s="30">
        <v>46048</v>
      </c>
      <c r="X1266" s="30">
        <v>46371</v>
      </c>
      <c r="Y1266" s="28">
        <v>2026</v>
      </c>
      <c r="Z1266" s="28" t="s">
        <v>1389</v>
      </c>
      <c r="AA1266" s="28" t="s">
        <v>112</v>
      </c>
      <c r="AB1266" s="28" t="s">
        <v>371</v>
      </c>
      <c r="AC1266" s="28" t="s">
        <v>4657</v>
      </c>
      <c r="AD1266" s="48" t="s">
        <v>3466</v>
      </c>
    </row>
    <row r="1267" spans="1:30" x14ac:dyDescent="0.25">
      <c r="A1267" s="27" t="s">
        <v>3337</v>
      </c>
      <c r="B1267" s="28">
        <v>4</v>
      </c>
      <c r="C1267" s="28" t="s">
        <v>27</v>
      </c>
      <c r="D1267" t="s">
        <v>2593</v>
      </c>
      <c r="E1267" s="28" t="s">
        <v>2083</v>
      </c>
      <c r="F1267" s="28">
        <v>41</v>
      </c>
      <c r="G1267" s="28" t="s">
        <v>110</v>
      </c>
      <c r="H1267" s="28">
        <v>9527</v>
      </c>
      <c r="I1267" s="28" t="s">
        <v>149</v>
      </c>
      <c r="J1267" s="28">
        <v>816</v>
      </c>
      <c r="K1267" s="28" t="s">
        <v>683</v>
      </c>
      <c r="L1267" s="41">
        <v>308</v>
      </c>
      <c r="M1267" s="44">
        <v>50</v>
      </c>
      <c r="N1267" s="6">
        <v>0.1623</v>
      </c>
      <c r="O1267">
        <v>0</v>
      </c>
      <c r="P1267" s="29" t="s">
        <v>653</v>
      </c>
      <c r="Q1267" s="28" t="s">
        <v>114</v>
      </c>
      <c r="R1267" s="28" t="s">
        <v>150</v>
      </c>
      <c r="S1267" s="28" t="s">
        <v>684</v>
      </c>
      <c r="T1267" s="57" t="s">
        <v>8227</v>
      </c>
      <c r="U1267" s="57" t="s">
        <v>8228</v>
      </c>
      <c r="V1267" s="57" t="s">
        <v>8229</v>
      </c>
      <c r="W1267" s="30">
        <v>46048</v>
      </c>
      <c r="X1267" s="30">
        <v>46371</v>
      </c>
      <c r="Y1267" s="28">
        <v>2026</v>
      </c>
      <c r="Z1267" s="28" t="s">
        <v>1389</v>
      </c>
      <c r="AA1267" s="28" t="s">
        <v>112</v>
      </c>
      <c r="AB1267" s="28" t="s">
        <v>371</v>
      </c>
      <c r="AC1267" s="28" t="s">
        <v>4657</v>
      </c>
      <c r="AD1267" s="48" t="s">
        <v>3466</v>
      </c>
    </row>
    <row r="1268" spans="1:30" x14ac:dyDescent="0.25">
      <c r="A1268" s="27" t="s">
        <v>3337</v>
      </c>
      <c r="B1268" s="28">
        <v>4</v>
      </c>
      <c r="C1268" s="28" t="s">
        <v>27</v>
      </c>
      <c r="D1268" t="s">
        <v>2593</v>
      </c>
      <c r="E1268" s="28" t="s">
        <v>435</v>
      </c>
      <c r="F1268" s="28">
        <v>41</v>
      </c>
      <c r="G1268" s="28" t="s">
        <v>110</v>
      </c>
      <c r="H1268" s="28">
        <v>9528</v>
      </c>
      <c r="I1268" s="28" t="s">
        <v>137</v>
      </c>
      <c r="J1268" s="28">
        <v>641</v>
      </c>
      <c r="K1268" s="28" t="s">
        <v>557</v>
      </c>
      <c r="L1268" s="41">
        <v>18116</v>
      </c>
      <c r="M1268" s="44">
        <v>9110</v>
      </c>
      <c r="N1268" s="6">
        <v>0.50290000000000001</v>
      </c>
      <c r="O1268">
        <v>0</v>
      </c>
      <c r="P1268" s="29" t="s">
        <v>653</v>
      </c>
      <c r="Q1268" s="28" t="s">
        <v>114</v>
      </c>
      <c r="R1268" s="28" t="s">
        <v>138</v>
      </c>
      <c r="S1268" s="28" t="s">
        <v>558</v>
      </c>
      <c r="T1268" s="57" t="s">
        <v>8144</v>
      </c>
      <c r="U1268" s="57" t="s">
        <v>8145</v>
      </c>
      <c r="V1268" s="57" t="s">
        <v>8146</v>
      </c>
      <c r="W1268" s="30">
        <v>46048</v>
      </c>
      <c r="X1268" s="30">
        <v>46371</v>
      </c>
      <c r="Y1268" s="28">
        <v>2026</v>
      </c>
      <c r="Z1268" s="28" t="s">
        <v>5004</v>
      </c>
      <c r="AA1268" s="28" t="s">
        <v>5005</v>
      </c>
      <c r="AB1268" s="28" t="s">
        <v>5006</v>
      </c>
      <c r="AC1268" s="28" t="s">
        <v>4382</v>
      </c>
      <c r="AD1268" s="48" t="s">
        <v>4383</v>
      </c>
    </row>
    <row r="1269" spans="1:30" x14ac:dyDescent="0.25">
      <c r="A1269" s="27" t="s">
        <v>3337</v>
      </c>
      <c r="B1269" s="28">
        <v>4</v>
      </c>
      <c r="C1269" s="28" t="s">
        <v>27</v>
      </c>
      <c r="D1269" t="s">
        <v>2593</v>
      </c>
      <c r="E1269" s="28" t="s">
        <v>2083</v>
      </c>
      <c r="F1269" s="28">
        <v>41</v>
      </c>
      <c r="G1269" s="28" t="s">
        <v>110</v>
      </c>
      <c r="H1269" s="28">
        <v>9528</v>
      </c>
      <c r="I1269" s="28" t="s">
        <v>137</v>
      </c>
      <c r="J1269" s="28">
        <v>816</v>
      </c>
      <c r="K1269" s="28" t="s">
        <v>683</v>
      </c>
      <c r="L1269" s="41">
        <v>195</v>
      </c>
      <c r="M1269" s="44">
        <v>46</v>
      </c>
      <c r="N1269" s="6">
        <v>0.2359</v>
      </c>
      <c r="O1269">
        <v>0</v>
      </c>
      <c r="P1269" s="29" t="s">
        <v>653</v>
      </c>
      <c r="Q1269" s="28" t="s">
        <v>114</v>
      </c>
      <c r="R1269" s="28" t="s">
        <v>138</v>
      </c>
      <c r="S1269" s="28" t="s">
        <v>684</v>
      </c>
      <c r="T1269" s="57" t="s">
        <v>8144</v>
      </c>
      <c r="U1269" s="57" t="s">
        <v>8145</v>
      </c>
      <c r="V1269" s="57" t="s">
        <v>8146</v>
      </c>
      <c r="W1269" s="30">
        <v>46048</v>
      </c>
      <c r="X1269" s="30">
        <v>46371</v>
      </c>
      <c r="Y1269" s="28">
        <v>2026</v>
      </c>
      <c r="Z1269" s="28" t="s">
        <v>5007</v>
      </c>
      <c r="AA1269" s="28" t="s">
        <v>5008</v>
      </c>
      <c r="AB1269" s="28" t="s">
        <v>5009</v>
      </c>
      <c r="AC1269" s="28" t="s">
        <v>4382</v>
      </c>
      <c r="AD1269" s="48" t="s">
        <v>4383</v>
      </c>
    </row>
    <row r="1270" spans="1:30" x14ac:dyDescent="0.25">
      <c r="A1270" s="27" t="s">
        <v>3337</v>
      </c>
      <c r="B1270" s="28">
        <v>4</v>
      </c>
      <c r="C1270" s="28" t="s">
        <v>27</v>
      </c>
      <c r="D1270" t="s">
        <v>2593</v>
      </c>
      <c r="E1270" s="28" t="s">
        <v>435</v>
      </c>
      <c r="F1270" s="28">
        <v>44</v>
      </c>
      <c r="G1270" s="28" t="s">
        <v>58</v>
      </c>
      <c r="H1270" s="28">
        <v>9222</v>
      </c>
      <c r="I1270" s="28" t="s">
        <v>59</v>
      </c>
      <c r="J1270" s="28">
        <v>641</v>
      </c>
      <c r="K1270" s="28" t="s">
        <v>557</v>
      </c>
      <c r="L1270" s="41">
        <v>15247</v>
      </c>
      <c r="M1270" s="44">
        <v>7512</v>
      </c>
      <c r="N1270" s="6">
        <v>0.49270000000000003</v>
      </c>
      <c r="O1270">
        <v>0</v>
      </c>
      <c r="P1270" s="29" t="s">
        <v>653</v>
      </c>
      <c r="Q1270" s="28" t="s">
        <v>60</v>
      </c>
      <c r="R1270" s="28" t="s">
        <v>61</v>
      </c>
      <c r="S1270" s="28" t="s">
        <v>558</v>
      </c>
      <c r="T1270" s="57" t="s">
        <v>8147</v>
      </c>
      <c r="U1270" s="57" t="s">
        <v>8148</v>
      </c>
      <c r="V1270" s="57" t="s">
        <v>3718</v>
      </c>
      <c r="W1270" s="30">
        <v>46051</v>
      </c>
      <c r="X1270" s="30">
        <v>46368</v>
      </c>
      <c r="Y1270" s="28">
        <v>2026</v>
      </c>
      <c r="Z1270" s="28" t="s">
        <v>2107</v>
      </c>
      <c r="AA1270" s="28" t="s">
        <v>2108</v>
      </c>
      <c r="AB1270" s="28" t="s">
        <v>1135</v>
      </c>
      <c r="AC1270" s="28" t="s">
        <v>5010</v>
      </c>
      <c r="AD1270" s="48" t="s">
        <v>1084</v>
      </c>
    </row>
    <row r="1271" spans="1:30" x14ac:dyDescent="0.25">
      <c r="A1271" s="27" t="s">
        <v>3337</v>
      </c>
      <c r="B1271" s="28">
        <v>4</v>
      </c>
      <c r="C1271" s="28" t="s">
        <v>27</v>
      </c>
      <c r="D1271" t="s">
        <v>2593</v>
      </c>
      <c r="E1271" s="28" t="s">
        <v>2083</v>
      </c>
      <c r="F1271" s="28">
        <v>44</v>
      </c>
      <c r="G1271" s="28" t="s">
        <v>58</v>
      </c>
      <c r="H1271" s="28">
        <v>9222</v>
      </c>
      <c r="I1271" s="28" t="s">
        <v>59</v>
      </c>
      <c r="J1271" s="28">
        <v>816</v>
      </c>
      <c r="K1271" s="28" t="s">
        <v>683</v>
      </c>
      <c r="L1271" s="41">
        <v>209</v>
      </c>
      <c r="M1271" s="44">
        <v>25</v>
      </c>
      <c r="N1271" s="6">
        <v>0.1196</v>
      </c>
      <c r="O1271">
        <v>0</v>
      </c>
      <c r="P1271" s="29" t="s">
        <v>653</v>
      </c>
      <c r="Q1271" s="28" t="s">
        <v>60</v>
      </c>
      <c r="R1271" s="28" t="s">
        <v>61</v>
      </c>
      <c r="S1271" s="28" t="s">
        <v>684</v>
      </c>
      <c r="T1271" s="57" t="s">
        <v>8147</v>
      </c>
      <c r="U1271" s="57" t="s">
        <v>8148</v>
      </c>
      <c r="V1271" s="57" t="s">
        <v>3718</v>
      </c>
      <c r="W1271" s="30">
        <v>46051</v>
      </c>
      <c r="X1271" s="30">
        <v>46368</v>
      </c>
      <c r="Y1271" s="28">
        <v>2026</v>
      </c>
      <c r="Z1271" s="28" t="s">
        <v>2107</v>
      </c>
      <c r="AA1271" s="28" t="s">
        <v>2108</v>
      </c>
      <c r="AB1271" s="28" t="s">
        <v>1135</v>
      </c>
      <c r="AC1271" s="28" t="s">
        <v>5011</v>
      </c>
      <c r="AD1271" s="48" t="s">
        <v>5012</v>
      </c>
    </row>
    <row r="1272" spans="1:30" x14ac:dyDescent="0.25">
      <c r="A1272" s="27" t="s">
        <v>3337</v>
      </c>
      <c r="B1272" s="28">
        <v>4</v>
      </c>
      <c r="C1272" s="28" t="s">
        <v>27</v>
      </c>
      <c r="D1272" t="s">
        <v>2593</v>
      </c>
      <c r="E1272" s="28" t="s">
        <v>435</v>
      </c>
      <c r="F1272" s="28">
        <v>44</v>
      </c>
      <c r="G1272" s="28" t="s">
        <v>58</v>
      </c>
      <c r="H1272" s="28">
        <v>9524</v>
      </c>
      <c r="I1272" s="28" t="s">
        <v>70</v>
      </c>
      <c r="J1272" s="28">
        <v>641</v>
      </c>
      <c r="K1272" s="28" t="s">
        <v>557</v>
      </c>
      <c r="L1272" s="41">
        <v>21619</v>
      </c>
      <c r="M1272" s="44">
        <v>14008</v>
      </c>
      <c r="N1272" s="6">
        <v>0.64790000000000003</v>
      </c>
      <c r="O1272">
        <v>0</v>
      </c>
      <c r="P1272" s="29" t="s">
        <v>653</v>
      </c>
      <c r="Q1272" s="28" t="s">
        <v>60</v>
      </c>
      <c r="R1272" s="28" t="s">
        <v>72</v>
      </c>
      <c r="S1272" s="28" t="s">
        <v>558</v>
      </c>
      <c r="T1272" s="57" t="s">
        <v>8149</v>
      </c>
      <c r="U1272" s="57" t="s">
        <v>8150</v>
      </c>
      <c r="V1272" s="57" t="s">
        <v>3720</v>
      </c>
      <c r="W1272" s="30">
        <v>46051</v>
      </c>
      <c r="X1272" s="30">
        <v>46368</v>
      </c>
      <c r="Y1272" s="28">
        <v>2026</v>
      </c>
      <c r="Z1272" s="28" t="s">
        <v>5013</v>
      </c>
      <c r="AA1272" s="28" t="s">
        <v>5014</v>
      </c>
      <c r="AB1272" s="28" t="s">
        <v>5015</v>
      </c>
      <c r="AC1272" s="28" t="s">
        <v>5016</v>
      </c>
      <c r="AD1272" s="48" t="s">
        <v>5017</v>
      </c>
    </row>
    <row r="1273" spans="1:30" x14ac:dyDescent="0.25">
      <c r="A1273" s="27" t="s">
        <v>3337</v>
      </c>
      <c r="B1273" s="28">
        <v>4</v>
      </c>
      <c r="C1273" s="28" t="s">
        <v>27</v>
      </c>
      <c r="D1273" t="s">
        <v>2593</v>
      </c>
      <c r="E1273" s="28" t="s">
        <v>2083</v>
      </c>
      <c r="F1273" s="28">
        <v>44</v>
      </c>
      <c r="G1273" s="28" t="s">
        <v>58</v>
      </c>
      <c r="H1273" s="28">
        <v>9524</v>
      </c>
      <c r="I1273" s="28" t="s">
        <v>70</v>
      </c>
      <c r="J1273" s="28">
        <v>816</v>
      </c>
      <c r="K1273" s="28" t="s">
        <v>683</v>
      </c>
      <c r="L1273" s="41">
        <v>209</v>
      </c>
      <c r="M1273" s="44">
        <v>26</v>
      </c>
      <c r="N1273" s="6">
        <v>0.1244</v>
      </c>
      <c r="O1273">
        <v>0</v>
      </c>
      <c r="P1273" s="29" t="s">
        <v>653</v>
      </c>
      <c r="Q1273" s="28" t="s">
        <v>60</v>
      </c>
      <c r="R1273" s="28" t="s">
        <v>72</v>
      </c>
      <c r="S1273" s="28" t="s">
        <v>684</v>
      </c>
      <c r="T1273" s="57" t="s">
        <v>8149</v>
      </c>
      <c r="U1273" s="57" t="s">
        <v>8150</v>
      </c>
      <c r="V1273" s="57" t="s">
        <v>3720</v>
      </c>
      <c r="W1273" s="30">
        <v>46051</v>
      </c>
      <c r="X1273" s="30">
        <v>46368</v>
      </c>
      <c r="Y1273" s="28">
        <v>2026</v>
      </c>
      <c r="Z1273" s="28" t="s">
        <v>5018</v>
      </c>
      <c r="AA1273" s="28" t="s">
        <v>5019</v>
      </c>
      <c r="AB1273" s="28" t="s">
        <v>5020</v>
      </c>
      <c r="AC1273" s="28" t="s">
        <v>5021</v>
      </c>
      <c r="AD1273" s="48" t="s">
        <v>71</v>
      </c>
    </row>
    <row r="1274" spans="1:30" x14ac:dyDescent="0.25">
      <c r="A1274" s="27" t="s">
        <v>3337</v>
      </c>
      <c r="B1274" s="28">
        <v>4</v>
      </c>
      <c r="C1274" s="28" t="s">
        <v>27</v>
      </c>
      <c r="D1274" t="s">
        <v>2593</v>
      </c>
      <c r="E1274" s="28" t="s">
        <v>435</v>
      </c>
      <c r="F1274" s="28">
        <v>47</v>
      </c>
      <c r="G1274" s="28" t="s">
        <v>49</v>
      </c>
      <c r="H1274" s="28">
        <v>9118</v>
      </c>
      <c r="I1274" s="28" t="s">
        <v>50</v>
      </c>
      <c r="J1274" s="28">
        <v>641</v>
      </c>
      <c r="K1274" s="28" t="s">
        <v>557</v>
      </c>
      <c r="L1274" s="41">
        <v>21345</v>
      </c>
      <c r="M1274" s="44">
        <v>5198</v>
      </c>
      <c r="N1274" s="6">
        <v>0.24349999999999999</v>
      </c>
      <c r="O1274">
        <v>0</v>
      </c>
      <c r="P1274" s="29" t="s">
        <v>653</v>
      </c>
      <c r="Q1274" s="28" t="s">
        <v>52</v>
      </c>
      <c r="R1274" s="28" t="s">
        <v>53</v>
      </c>
      <c r="S1274" s="28" t="s">
        <v>558</v>
      </c>
      <c r="T1274" s="57" t="s">
        <v>8151</v>
      </c>
      <c r="U1274" s="57" t="s">
        <v>3731</v>
      </c>
      <c r="V1274" s="57" t="s">
        <v>8152</v>
      </c>
      <c r="W1274" s="30">
        <v>46042</v>
      </c>
      <c r="X1274" s="30">
        <v>46386</v>
      </c>
      <c r="Y1274" s="28">
        <v>2026</v>
      </c>
      <c r="Z1274" s="28" t="s">
        <v>5022</v>
      </c>
      <c r="AA1274" s="28" t="s">
        <v>4874</v>
      </c>
      <c r="AB1274" s="28" t="s">
        <v>5023</v>
      </c>
      <c r="AC1274" s="28" t="s">
        <v>1586</v>
      </c>
      <c r="AD1274" s="48" t="s">
        <v>4876</v>
      </c>
    </row>
    <row r="1275" spans="1:30" x14ac:dyDescent="0.25">
      <c r="A1275" s="27" t="s">
        <v>3337</v>
      </c>
      <c r="B1275" s="28">
        <v>4</v>
      </c>
      <c r="C1275" s="28" t="s">
        <v>27</v>
      </c>
      <c r="D1275" t="s">
        <v>2593</v>
      </c>
      <c r="E1275" s="28" t="s">
        <v>2083</v>
      </c>
      <c r="F1275" s="28">
        <v>47</v>
      </c>
      <c r="G1275" s="28" t="s">
        <v>49</v>
      </c>
      <c r="H1275" s="28">
        <v>9118</v>
      </c>
      <c r="I1275" s="28" t="s">
        <v>50</v>
      </c>
      <c r="J1275" s="28">
        <v>816</v>
      </c>
      <c r="K1275" s="28" t="s">
        <v>683</v>
      </c>
      <c r="L1275" s="41">
        <v>143</v>
      </c>
      <c r="M1275" s="44">
        <v>50</v>
      </c>
      <c r="N1275" s="6">
        <v>0.34970000000000001</v>
      </c>
      <c r="O1275">
        <v>0</v>
      </c>
      <c r="P1275" s="29" t="s">
        <v>653</v>
      </c>
      <c r="Q1275" s="28" t="s">
        <v>52</v>
      </c>
      <c r="R1275" s="28" t="s">
        <v>53</v>
      </c>
      <c r="S1275" s="28" t="s">
        <v>684</v>
      </c>
      <c r="T1275" s="57" t="s">
        <v>8151</v>
      </c>
      <c r="U1275" s="57" t="s">
        <v>3731</v>
      </c>
      <c r="V1275" s="57" t="s">
        <v>8152</v>
      </c>
      <c r="W1275" s="30">
        <v>46042</v>
      </c>
      <c r="X1275" s="30">
        <v>46386</v>
      </c>
      <c r="Y1275" s="28">
        <v>2026</v>
      </c>
      <c r="Z1275" s="28" t="s">
        <v>5022</v>
      </c>
      <c r="AA1275" s="28" t="s">
        <v>4874</v>
      </c>
      <c r="AB1275" s="28" t="s">
        <v>5024</v>
      </c>
      <c r="AC1275" s="28" t="s">
        <v>1586</v>
      </c>
      <c r="AD1275" s="48" t="s">
        <v>4876</v>
      </c>
    </row>
    <row r="1276" spans="1:30" x14ac:dyDescent="0.25">
      <c r="A1276" s="27" t="s">
        <v>3337</v>
      </c>
      <c r="B1276" s="28">
        <v>4</v>
      </c>
      <c r="C1276" s="28" t="s">
        <v>27</v>
      </c>
      <c r="D1276" t="s">
        <v>2593</v>
      </c>
      <c r="E1276" s="28" t="s">
        <v>435</v>
      </c>
      <c r="F1276" s="28">
        <v>50</v>
      </c>
      <c r="G1276" s="28" t="s">
        <v>354</v>
      </c>
      <c r="H1276" s="28">
        <v>9117</v>
      </c>
      <c r="I1276" s="28" t="s">
        <v>355</v>
      </c>
      <c r="J1276" s="28">
        <v>641</v>
      </c>
      <c r="K1276" s="28" t="s">
        <v>557</v>
      </c>
      <c r="L1276" s="41">
        <v>22447</v>
      </c>
      <c r="M1276" s="44">
        <v>6099</v>
      </c>
      <c r="N1276" s="6">
        <v>0.2717</v>
      </c>
      <c r="O1276">
        <v>0</v>
      </c>
      <c r="P1276" s="29" t="s">
        <v>653</v>
      </c>
      <c r="Q1276" s="28" t="s">
        <v>356</v>
      </c>
      <c r="R1276" s="28" t="s">
        <v>357</v>
      </c>
      <c r="S1276" s="28" t="s">
        <v>558</v>
      </c>
      <c r="T1276" s="57" t="s">
        <v>8153</v>
      </c>
      <c r="U1276" s="57" t="s">
        <v>8154</v>
      </c>
      <c r="V1276" s="57" t="s">
        <v>3736</v>
      </c>
      <c r="W1276" s="30">
        <v>46051</v>
      </c>
      <c r="X1276" s="30">
        <v>46368</v>
      </c>
      <c r="Y1276" s="28">
        <v>2026</v>
      </c>
      <c r="Z1276" s="28" t="s">
        <v>5025</v>
      </c>
      <c r="AA1276" s="28" t="s">
        <v>5026</v>
      </c>
      <c r="AB1276" s="28" t="s">
        <v>5027</v>
      </c>
      <c r="AC1276" s="28" t="s">
        <v>5028</v>
      </c>
      <c r="AD1276" s="48" t="s">
        <v>5029</v>
      </c>
    </row>
    <row r="1277" spans="1:30" x14ac:dyDescent="0.25">
      <c r="A1277" s="27" t="s">
        <v>3337</v>
      </c>
      <c r="B1277" s="28">
        <v>4</v>
      </c>
      <c r="C1277" s="28" t="s">
        <v>27</v>
      </c>
      <c r="D1277" t="s">
        <v>2593</v>
      </c>
      <c r="E1277" s="28" t="s">
        <v>2083</v>
      </c>
      <c r="F1277" s="28">
        <v>50</v>
      </c>
      <c r="G1277" s="28" t="s">
        <v>354</v>
      </c>
      <c r="H1277" s="28">
        <v>9117</v>
      </c>
      <c r="I1277" s="28" t="s">
        <v>355</v>
      </c>
      <c r="J1277" s="28">
        <v>816</v>
      </c>
      <c r="K1277" s="28" t="s">
        <v>683</v>
      </c>
      <c r="L1277" s="41">
        <v>275</v>
      </c>
      <c r="M1277" s="44">
        <v>18</v>
      </c>
      <c r="N1277" s="6">
        <v>6.5500000000000003E-2</v>
      </c>
      <c r="O1277">
        <v>0</v>
      </c>
      <c r="P1277" s="29" t="s">
        <v>653</v>
      </c>
      <c r="Q1277" s="28" t="s">
        <v>356</v>
      </c>
      <c r="R1277" s="28" t="s">
        <v>357</v>
      </c>
      <c r="S1277" s="28" t="s">
        <v>684</v>
      </c>
      <c r="T1277" s="57" t="s">
        <v>8153</v>
      </c>
      <c r="U1277" s="57" t="s">
        <v>8154</v>
      </c>
      <c r="V1277" s="57" t="s">
        <v>3736</v>
      </c>
      <c r="W1277" s="30">
        <v>46051</v>
      </c>
      <c r="X1277" s="30">
        <v>46368</v>
      </c>
      <c r="Y1277" s="28">
        <v>2026</v>
      </c>
      <c r="Z1277" s="28" t="s">
        <v>5030</v>
      </c>
      <c r="AA1277" s="28" t="s">
        <v>5031</v>
      </c>
      <c r="AB1277" s="28" t="s">
        <v>5032</v>
      </c>
      <c r="AC1277" s="28" t="s">
        <v>5028</v>
      </c>
      <c r="AD1277" s="48" t="s">
        <v>5033</v>
      </c>
    </row>
    <row r="1278" spans="1:30" x14ac:dyDescent="0.25">
      <c r="A1278" s="27" t="s">
        <v>3337</v>
      </c>
      <c r="B1278" s="28">
        <v>4</v>
      </c>
      <c r="C1278" s="28" t="s">
        <v>27</v>
      </c>
      <c r="D1278" t="s">
        <v>2593</v>
      </c>
      <c r="E1278" s="28" t="s">
        <v>435</v>
      </c>
      <c r="F1278" s="28">
        <v>52</v>
      </c>
      <c r="G1278" s="28" t="s">
        <v>165</v>
      </c>
      <c r="H1278" s="28">
        <v>9534</v>
      </c>
      <c r="I1278" s="28" t="s">
        <v>179</v>
      </c>
      <c r="J1278" s="28">
        <v>641</v>
      </c>
      <c r="K1278" s="28" t="s">
        <v>557</v>
      </c>
      <c r="L1278" s="41">
        <v>10439</v>
      </c>
      <c r="M1278" s="44">
        <v>2826</v>
      </c>
      <c r="N1278" s="6">
        <v>0.2707</v>
      </c>
      <c r="O1278">
        <v>0</v>
      </c>
      <c r="P1278" s="29" t="s">
        <v>653</v>
      </c>
      <c r="Q1278" s="28" t="s">
        <v>167</v>
      </c>
      <c r="R1278" s="28" t="s">
        <v>180</v>
      </c>
      <c r="S1278" s="28" t="s">
        <v>558</v>
      </c>
      <c r="T1278" s="57" t="s">
        <v>8090</v>
      </c>
      <c r="U1278" s="57" t="s">
        <v>8091</v>
      </c>
      <c r="V1278" s="57" t="s">
        <v>8092</v>
      </c>
      <c r="W1278" s="30">
        <v>46052</v>
      </c>
      <c r="X1278" s="30">
        <v>46368</v>
      </c>
      <c r="Y1278" s="28">
        <v>2026</v>
      </c>
      <c r="Z1278" s="28" t="s">
        <v>4274</v>
      </c>
      <c r="AA1278" s="28" t="s">
        <v>4071</v>
      </c>
      <c r="AB1278" s="28" t="s">
        <v>4072</v>
      </c>
      <c r="AC1278" s="28" t="s">
        <v>1437</v>
      </c>
      <c r="AD1278" s="48" t="s">
        <v>71</v>
      </c>
    </row>
    <row r="1279" spans="1:30" x14ac:dyDescent="0.25">
      <c r="A1279" s="27" t="s">
        <v>3337</v>
      </c>
      <c r="B1279" s="28">
        <v>4</v>
      </c>
      <c r="C1279" s="28" t="s">
        <v>27</v>
      </c>
      <c r="D1279" t="s">
        <v>2593</v>
      </c>
      <c r="E1279" s="28" t="s">
        <v>435</v>
      </c>
      <c r="F1279" s="28">
        <v>52</v>
      </c>
      <c r="G1279" s="28" t="s">
        <v>165</v>
      </c>
      <c r="H1279" s="28">
        <v>9535</v>
      </c>
      <c r="I1279" s="28" t="s">
        <v>166</v>
      </c>
      <c r="J1279" s="28">
        <v>641</v>
      </c>
      <c r="K1279" s="28" t="s">
        <v>557</v>
      </c>
      <c r="L1279" s="41">
        <v>27776</v>
      </c>
      <c r="M1279" s="44">
        <v>6975</v>
      </c>
      <c r="N1279" s="6">
        <v>0.25109999999999999</v>
      </c>
      <c r="O1279">
        <v>0</v>
      </c>
      <c r="P1279" s="29" t="s">
        <v>653</v>
      </c>
      <c r="Q1279" s="28" t="s">
        <v>167</v>
      </c>
      <c r="R1279" s="28" t="s">
        <v>168</v>
      </c>
      <c r="S1279" s="28" t="s">
        <v>558</v>
      </c>
      <c r="T1279" s="57" t="s">
        <v>8155</v>
      </c>
      <c r="U1279" s="57" t="s">
        <v>8156</v>
      </c>
      <c r="V1279" s="57" t="s">
        <v>8157</v>
      </c>
      <c r="W1279" s="30">
        <v>46051</v>
      </c>
      <c r="X1279" s="30">
        <v>46368</v>
      </c>
      <c r="Y1279" s="28">
        <v>2026</v>
      </c>
      <c r="Z1279" s="28" t="s">
        <v>3757</v>
      </c>
      <c r="AA1279" s="28" t="s">
        <v>3761</v>
      </c>
      <c r="AB1279" s="28" t="s">
        <v>4890</v>
      </c>
      <c r="AC1279" s="28" t="s">
        <v>3760</v>
      </c>
      <c r="AD1279" s="48" t="s">
        <v>5034</v>
      </c>
    </row>
    <row r="1280" spans="1:30" x14ac:dyDescent="0.25">
      <c r="A1280" s="27" t="s">
        <v>3337</v>
      </c>
      <c r="B1280" s="28">
        <v>4</v>
      </c>
      <c r="C1280" s="28" t="s">
        <v>27</v>
      </c>
      <c r="D1280" t="s">
        <v>2593</v>
      </c>
      <c r="E1280" s="28" t="s">
        <v>2083</v>
      </c>
      <c r="F1280" s="28">
        <v>52</v>
      </c>
      <c r="G1280" s="28" t="s">
        <v>165</v>
      </c>
      <c r="H1280" s="28">
        <v>9535</v>
      </c>
      <c r="I1280" s="28" t="s">
        <v>166</v>
      </c>
      <c r="J1280" s="28">
        <v>816</v>
      </c>
      <c r="K1280" s="28" t="s">
        <v>683</v>
      </c>
      <c r="L1280" s="41">
        <v>75</v>
      </c>
      <c r="M1280" s="44">
        <v>1</v>
      </c>
      <c r="N1280" s="6">
        <v>1.3299999999999999E-2</v>
      </c>
      <c r="O1280">
        <v>0</v>
      </c>
      <c r="P1280" s="29" t="s">
        <v>653</v>
      </c>
      <c r="Q1280" s="28" t="s">
        <v>167</v>
      </c>
      <c r="R1280" s="28" t="s">
        <v>168</v>
      </c>
      <c r="S1280" s="28" t="s">
        <v>684</v>
      </c>
      <c r="T1280" s="57" t="s">
        <v>8155</v>
      </c>
      <c r="U1280" s="57" t="s">
        <v>8156</v>
      </c>
      <c r="V1280" s="57" t="s">
        <v>8157</v>
      </c>
      <c r="W1280" s="30">
        <v>46051</v>
      </c>
      <c r="X1280" s="30">
        <v>46368</v>
      </c>
      <c r="Y1280" s="28">
        <v>2026</v>
      </c>
      <c r="Z1280" s="28" t="s">
        <v>3757</v>
      </c>
      <c r="AA1280" s="28" t="s">
        <v>3761</v>
      </c>
      <c r="AB1280" s="28" t="s">
        <v>3762</v>
      </c>
      <c r="AC1280" s="28" t="s">
        <v>3764</v>
      </c>
      <c r="AD1280" s="48" t="s">
        <v>389</v>
      </c>
    </row>
    <row r="1281" spans="1:30" x14ac:dyDescent="0.25">
      <c r="A1281" s="27" t="s">
        <v>3337</v>
      </c>
      <c r="B1281" s="28">
        <v>4</v>
      </c>
      <c r="C1281" s="28" t="s">
        <v>27</v>
      </c>
      <c r="D1281" t="s">
        <v>2593</v>
      </c>
      <c r="E1281" s="28" t="s">
        <v>435</v>
      </c>
      <c r="F1281" s="28">
        <v>54</v>
      </c>
      <c r="G1281" s="28" t="s">
        <v>119</v>
      </c>
      <c r="H1281" s="28">
        <v>9537</v>
      </c>
      <c r="I1281" s="28" t="s">
        <v>120</v>
      </c>
      <c r="J1281" s="28">
        <v>641</v>
      </c>
      <c r="K1281" s="28" t="s">
        <v>557</v>
      </c>
      <c r="L1281" s="41">
        <v>40852</v>
      </c>
      <c r="M1281" s="44">
        <v>27710</v>
      </c>
      <c r="N1281" s="6">
        <v>0.67830000000000001</v>
      </c>
      <c r="O1281">
        <v>0</v>
      </c>
      <c r="P1281" s="29" t="s">
        <v>653</v>
      </c>
      <c r="Q1281" s="28" t="s">
        <v>121</v>
      </c>
      <c r="R1281" s="28" t="s">
        <v>122</v>
      </c>
      <c r="S1281" s="28" t="s">
        <v>558</v>
      </c>
      <c r="T1281" s="57" t="s">
        <v>8158</v>
      </c>
      <c r="U1281" s="57" t="s">
        <v>3766</v>
      </c>
      <c r="V1281" s="57" t="s">
        <v>8159</v>
      </c>
      <c r="W1281" s="30">
        <v>46051</v>
      </c>
      <c r="X1281" s="30">
        <v>46368</v>
      </c>
      <c r="Y1281" s="28">
        <v>2026</v>
      </c>
      <c r="Z1281" s="28" t="s">
        <v>3767</v>
      </c>
      <c r="AA1281" s="28" t="s">
        <v>4677</v>
      </c>
      <c r="AB1281" s="28" t="s">
        <v>4678</v>
      </c>
      <c r="AC1281" s="28" t="s">
        <v>5035</v>
      </c>
      <c r="AD1281" s="48" t="s">
        <v>1673</v>
      </c>
    </row>
    <row r="1282" spans="1:30" x14ac:dyDescent="0.25">
      <c r="A1282" s="27" t="s">
        <v>3337</v>
      </c>
      <c r="B1282" s="28">
        <v>4</v>
      </c>
      <c r="C1282" s="28" t="s">
        <v>27</v>
      </c>
      <c r="D1282" t="s">
        <v>2593</v>
      </c>
      <c r="E1282" s="28" t="s">
        <v>2083</v>
      </c>
      <c r="F1282" s="28">
        <v>54</v>
      </c>
      <c r="G1282" s="28" t="s">
        <v>119</v>
      </c>
      <c r="H1282" s="28">
        <v>9537</v>
      </c>
      <c r="I1282" s="28" t="s">
        <v>120</v>
      </c>
      <c r="J1282" s="28">
        <v>816</v>
      </c>
      <c r="K1282" s="28" t="s">
        <v>683</v>
      </c>
      <c r="L1282" s="41">
        <v>272</v>
      </c>
      <c r="M1282" s="44">
        <v>114</v>
      </c>
      <c r="N1282" s="6">
        <v>0.41909999999999997</v>
      </c>
      <c r="O1282">
        <v>0</v>
      </c>
      <c r="P1282" s="29" t="s">
        <v>653</v>
      </c>
      <c r="Q1282" s="28" t="s">
        <v>121</v>
      </c>
      <c r="R1282" s="28" t="s">
        <v>122</v>
      </c>
      <c r="S1282" s="28" t="s">
        <v>684</v>
      </c>
      <c r="T1282" s="57" t="s">
        <v>8158</v>
      </c>
      <c r="U1282" s="57" t="s">
        <v>3766</v>
      </c>
      <c r="V1282" s="57" t="s">
        <v>8159</v>
      </c>
      <c r="W1282" s="30">
        <v>46051</v>
      </c>
      <c r="X1282" s="30">
        <v>46368</v>
      </c>
      <c r="Y1282" s="28">
        <v>2026</v>
      </c>
      <c r="Z1282" s="28" t="s">
        <v>3767</v>
      </c>
      <c r="AA1282" s="28" t="s">
        <v>4677</v>
      </c>
      <c r="AB1282" s="28" t="s">
        <v>4678</v>
      </c>
      <c r="AC1282" s="28" t="s">
        <v>1687</v>
      </c>
      <c r="AD1282" s="48" t="s">
        <v>3770</v>
      </c>
    </row>
    <row r="1283" spans="1:30" x14ac:dyDescent="0.25">
      <c r="A1283" s="27" t="s">
        <v>3337</v>
      </c>
      <c r="B1283" s="28">
        <v>4</v>
      </c>
      <c r="C1283" s="28" t="s">
        <v>27</v>
      </c>
      <c r="D1283" t="s">
        <v>2593</v>
      </c>
      <c r="E1283" s="28" t="s">
        <v>435</v>
      </c>
      <c r="F1283" s="28">
        <v>63</v>
      </c>
      <c r="G1283" s="28" t="s">
        <v>217</v>
      </c>
      <c r="H1283" s="28">
        <v>9120</v>
      </c>
      <c r="I1283" s="28" t="s">
        <v>221</v>
      </c>
      <c r="J1283" s="28">
        <v>641</v>
      </c>
      <c r="K1283" s="28" t="s">
        <v>557</v>
      </c>
      <c r="L1283" s="41">
        <v>28907</v>
      </c>
      <c r="M1283" s="44">
        <v>9506</v>
      </c>
      <c r="N1283" s="6">
        <v>0.32879999999999998</v>
      </c>
      <c r="O1283">
        <v>0</v>
      </c>
      <c r="P1283" s="29" t="s">
        <v>653</v>
      </c>
      <c r="Q1283" s="28" t="s">
        <v>219</v>
      </c>
      <c r="R1283" s="28" t="s">
        <v>223</v>
      </c>
      <c r="S1283" s="28" t="s">
        <v>558</v>
      </c>
      <c r="T1283" s="57" t="s">
        <v>8160</v>
      </c>
      <c r="U1283" s="57" t="s">
        <v>8161</v>
      </c>
      <c r="V1283" s="57" t="s">
        <v>8162</v>
      </c>
      <c r="W1283" s="30">
        <v>46023</v>
      </c>
      <c r="X1283" s="30">
        <v>46386</v>
      </c>
      <c r="Y1283" s="28">
        <v>2026</v>
      </c>
      <c r="Z1283" s="28" t="s">
        <v>2088</v>
      </c>
      <c r="AA1283" s="28" t="s">
        <v>4892</v>
      </c>
      <c r="AB1283" s="28" t="s">
        <v>565</v>
      </c>
      <c r="AC1283" s="28" t="s">
        <v>3988</v>
      </c>
      <c r="AD1283" s="48" t="s">
        <v>1281</v>
      </c>
    </row>
    <row r="1284" spans="1:30" x14ac:dyDescent="0.25">
      <c r="A1284" s="27" t="s">
        <v>3337</v>
      </c>
      <c r="B1284" s="28">
        <v>4</v>
      </c>
      <c r="C1284" s="28" t="s">
        <v>27</v>
      </c>
      <c r="D1284" t="s">
        <v>2593</v>
      </c>
      <c r="E1284" s="28" t="s">
        <v>2083</v>
      </c>
      <c r="F1284" s="28">
        <v>63</v>
      </c>
      <c r="G1284" s="28" t="s">
        <v>217</v>
      </c>
      <c r="H1284" s="28">
        <v>9120</v>
      </c>
      <c r="I1284" s="28" t="s">
        <v>221</v>
      </c>
      <c r="J1284" s="28">
        <v>816</v>
      </c>
      <c r="K1284" s="28" t="s">
        <v>683</v>
      </c>
      <c r="L1284" s="41">
        <v>779</v>
      </c>
      <c r="M1284" s="44">
        <v>389</v>
      </c>
      <c r="N1284" s="6">
        <v>0.49940000000000001</v>
      </c>
      <c r="O1284">
        <v>0</v>
      </c>
      <c r="P1284" s="29" t="s">
        <v>653</v>
      </c>
      <c r="Q1284" s="28" t="s">
        <v>219</v>
      </c>
      <c r="R1284" s="28" t="s">
        <v>223</v>
      </c>
      <c r="S1284" s="28" t="s">
        <v>684</v>
      </c>
      <c r="T1284" s="57" t="s">
        <v>8160</v>
      </c>
      <c r="U1284" s="57" t="s">
        <v>8161</v>
      </c>
      <c r="V1284" s="57" t="s">
        <v>8162</v>
      </c>
      <c r="W1284" s="30">
        <v>46023</v>
      </c>
      <c r="X1284" s="30">
        <v>46386</v>
      </c>
      <c r="Y1284" s="28">
        <v>2026</v>
      </c>
      <c r="Z1284" s="28" t="s">
        <v>2088</v>
      </c>
      <c r="AA1284" s="28" t="s">
        <v>4892</v>
      </c>
      <c r="AB1284" s="28" t="s">
        <v>565</v>
      </c>
      <c r="AC1284" s="28" t="s">
        <v>3988</v>
      </c>
      <c r="AD1284" s="48" t="s">
        <v>1281</v>
      </c>
    </row>
    <row r="1285" spans="1:30" x14ac:dyDescent="0.25">
      <c r="A1285" s="27" t="s">
        <v>3337</v>
      </c>
      <c r="B1285" s="28">
        <v>4</v>
      </c>
      <c r="C1285" s="28" t="s">
        <v>27</v>
      </c>
      <c r="D1285" t="s">
        <v>2593</v>
      </c>
      <c r="E1285" s="28" t="s">
        <v>435</v>
      </c>
      <c r="F1285" s="28">
        <v>68</v>
      </c>
      <c r="G1285" s="28" t="s">
        <v>283</v>
      </c>
      <c r="H1285" s="28">
        <v>9309</v>
      </c>
      <c r="I1285" s="28" t="s">
        <v>289</v>
      </c>
      <c r="J1285" s="28">
        <v>641</v>
      </c>
      <c r="K1285" s="28" t="s">
        <v>557</v>
      </c>
      <c r="L1285" s="41">
        <v>20559</v>
      </c>
      <c r="M1285" s="44">
        <v>6285</v>
      </c>
      <c r="N1285" s="6">
        <v>0.30570000000000003</v>
      </c>
      <c r="O1285">
        <v>0</v>
      </c>
      <c r="P1285" s="29" t="s">
        <v>653</v>
      </c>
      <c r="Q1285" s="28" t="s">
        <v>285</v>
      </c>
      <c r="R1285" s="28" t="s">
        <v>290</v>
      </c>
      <c r="S1285" s="28" t="s">
        <v>558</v>
      </c>
      <c r="T1285" s="57" t="s">
        <v>8215</v>
      </c>
      <c r="U1285" s="57" t="s">
        <v>8216</v>
      </c>
      <c r="V1285" s="57" t="s">
        <v>8217</v>
      </c>
      <c r="W1285" s="30">
        <v>46023</v>
      </c>
      <c r="X1285" s="30">
        <v>46374</v>
      </c>
      <c r="Y1285" s="28">
        <v>2026</v>
      </c>
      <c r="Z1285" s="28" t="s">
        <v>435</v>
      </c>
      <c r="AA1285" s="28" t="s">
        <v>3847</v>
      </c>
      <c r="AB1285" s="28" t="s">
        <v>4936</v>
      </c>
      <c r="AC1285" s="28" t="s">
        <v>4724</v>
      </c>
      <c r="AD1285" s="48" t="s">
        <v>51</v>
      </c>
    </row>
    <row r="1286" spans="1:30" x14ac:dyDescent="0.25">
      <c r="A1286" s="27" t="s">
        <v>3337</v>
      </c>
      <c r="B1286" s="28">
        <v>4</v>
      </c>
      <c r="C1286" s="28" t="s">
        <v>27</v>
      </c>
      <c r="D1286" t="s">
        <v>2593</v>
      </c>
      <c r="E1286" s="28" t="s">
        <v>435</v>
      </c>
      <c r="F1286" s="28">
        <v>73</v>
      </c>
      <c r="G1286" s="28" t="s">
        <v>312</v>
      </c>
      <c r="H1286" s="28">
        <v>9226</v>
      </c>
      <c r="I1286" s="28" t="s">
        <v>319</v>
      </c>
      <c r="J1286" s="28">
        <v>641</v>
      </c>
      <c r="K1286" s="28" t="s">
        <v>557</v>
      </c>
      <c r="L1286" s="41">
        <v>46922</v>
      </c>
      <c r="M1286" s="44">
        <v>15206</v>
      </c>
      <c r="N1286" s="6">
        <v>0.3241</v>
      </c>
      <c r="O1286">
        <v>0</v>
      </c>
      <c r="P1286" s="29" t="s">
        <v>653</v>
      </c>
      <c r="Q1286" s="28" t="s">
        <v>315</v>
      </c>
      <c r="R1286" s="28" t="s">
        <v>320</v>
      </c>
      <c r="S1286" s="28" t="s">
        <v>558</v>
      </c>
      <c r="T1286" s="57" t="s">
        <v>8163</v>
      </c>
      <c r="U1286" s="57" t="s">
        <v>8164</v>
      </c>
      <c r="V1286" s="57" t="s">
        <v>8165</v>
      </c>
      <c r="W1286" s="30">
        <v>46051</v>
      </c>
      <c r="X1286" s="30">
        <v>46368</v>
      </c>
      <c r="Y1286" s="28">
        <v>2026</v>
      </c>
      <c r="Z1286" s="28" t="s">
        <v>5036</v>
      </c>
      <c r="AA1286" s="28" t="s">
        <v>2140</v>
      </c>
      <c r="AB1286" s="28" t="s">
        <v>5037</v>
      </c>
      <c r="AC1286" s="28" t="s">
        <v>4901</v>
      </c>
      <c r="AD1286" s="48" t="s">
        <v>71</v>
      </c>
    </row>
    <row r="1287" spans="1:30" x14ac:dyDescent="0.25">
      <c r="A1287" s="27" t="s">
        <v>3337</v>
      </c>
      <c r="B1287" s="28">
        <v>4</v>
      </c>
      <c r="C1287" s="28" t="s">
        <v>27</v>
      </c>
      <c r="D1287" t="s">
        <v>2593</v>
      </c>
      <c r="E1287" s="28" t="s">
        <v>2083</v>
      </c>
      <c r="F1287" s="28">
        <v>73</v>
      </c>
      <c r="G1287" s="28" t="s">
        <v>312</v>
      </c>
      <c r="H1287" s="28">
        <v>9226</v>
      </c>
      <c r="I1287" s="28" t="s">
        <v>319</v>
      </c>
      <c r="J1287" s="28">
        <v>816</v>
      </c>
      <c r="K1287" s="28" t="s">
        <v>683</v>
      </c>
      <c r="L1287" s="41">
        <v>692</v>
      </c>
      <c r="M1287" s="44">
        <v>199</v>
      </c>
      <c r="N1287" s="6">
        <v>0.28760000000000002</v>
      </c>
      <c r="O1287">
        <v>0</v>
      </c>
      <c r="P1287" s="29" t="s">
        <v>653</v>
      </c>
      <c r="Q1287" s="28" t="s">
        <v>315</v>
      </c>
      <c r="R1287" s="28" t="s">
        <v>320</v>
      </c>
      <c r="S1287" s="28" t="s">
        <v>684</v>
      </c>
      <c r="T1287" s="57" t="s">
        <v>8163</v>
      </c>
      <c r="U1287" s="57" t="s">
        <v>8164</v>
      </c>
      <c r="V1287" s="57" t="s">
        <v>8165</v>
      </c>
      <c r="W1287" s="30">
        <v>46051</v>
      </c>
      <c r="X1287" s="30">
        <v>46368</v>
      </c>
      <c r="Y1287" s="28">
        <v>2026</v>
      </c>
      <c r="Z1287" s="28" t="s">
        <v>5038</v>
      </c>
      <c r="AA1287" s="28" t="s">
        <v>1636</v>
      </c>
      <c r="AB1287" s="28" t="s">
        <v>4902</v>
      </c>
      <c r="AC1287" s="28" t="s">
        <v>4903</v>
      </c>
      <c r="AD1287" s="48" t="s">
        <v>4559</v>
      </c>
    </row>
    <row r="1288" spans="1:30" x14ac:dyDescent="0.25">
      <c r="A1288" s="27" t="s">
        <v>3337</v>
      </c>
      <c r="B1288" s="28">
        <v>4</v>
      </c>
      <c r="C1288" s="28" t="s">
        <v>27</v>
      </c>
      <c r="D1288" t="s">
        <v>2593</v>
      </c>
      <c r="E1288" s="28" t="s">
        <v>435</v>
      </c>
      <c r="F1288" s="28">
        <v>76</v>
      </c>
      <c r="G1288" s="28" t="s">
        <v>253</v>
      </c>
      <c r="H1288" s="28">
        <v>9124</v>
      </c>
      <c r="I1288" s="28" t="s">
        <v>257</v>
      </c>
      <c r="J1288" s="28">
        <v>641</v>
      </c>
      <c r="K1288" s="28" t="s">
        <v>557</v>
      </c>
      <c r="L1288" s="41">
        <v>17919</v>
      </c>
      <c r="M1288" s="44">
        <v>12043</v>
      </c>
      <c r="N1288" s="6">
        <v>0.67210000000000003</v>
      </c>
      <c r="O1288">
        <v>0</v>
      </c>
      <c r="P1288" s="29" t="s">
        <v>653</v>
      </c>
      <c r="Q1288" s="28" t="s">
        <v>255</v>
      </c>
      <c r="R1288" s="28" t="s">
        <v>259</v>
      </c>
      <c r="S1288" s="28" t="s">
        <v>558</v>
      </c>
      <c r="T1288" s="57" t="s">
        <v>8191</v>
      </c>
      <c r="U1288" s="57" t="s">
        <v>8192</v>
      </c>
      <c r="V1288" s="57" t="s">
        <v>8193</v>
      </c>
      <c r="W1288" s="30">
        <v>46048</v>
      </c>
      <c r="X1288" s="30">
        <v>46375</v>
      </c>
      <c r="Y1288" s="28">
        <v>2026</v>
      </c>
      <c r="Z1288" s="28" t="s">
        <v>1321</v>
      </c>
      <c r="AA1288" s="28" t="s">
        <v>1322</v>
      </c>
      <c r="AB1288" s="28" t="s">
        <v>1323</v>
      </c>
      <c r="AC1288" s="28" t="s">
        <v>4904</v>
      </c>
      <c r="AD1288" s="48" t="s">
        <v>258</v>
      </c>
    </row>
    <row r="1289" spans="1:30" x14ac:dyDescent="0.25">
      <c r="A1289" s="27" t="s">
        <v>3337</v>
      </c>
      <c r="B1289" s="28">
        <v>4</v>
      </c>
      <c r="C1289" s="28" t="s">
        <v>27</v>
      </c>
      <c r="D1289" t="s">
        <v>2593</v>
      </c>
      <c r="E1289" s="28" t="s">
        <v>2083</v>
      </c>
      <c r="F1289" s="28">
        <v>76</v>
      </c>
      <c r="G1289" s="28" t="s">
        <v>253</v>
      </c>
      <c r="H1289" s="28">
        <v>9124</v>
      </c>
      <c r="I1289" s="28" t="s">
        <v>257</v>
      </c>
      <c r="J1289" s="28">
        <v>816</v>
      </c>
      <c r="K1289" s="28" t="s">
        <v>683</v>
      </c>
      <c r="L1289" s="41">
        <v>160</v>
      </c>
      <c r="M1289" s="44">
        <v>266</v>
      </c>
      <c r="N1289" s="6">
        <v>1.6625000000000001</v>
      </c>
      <c r="O1289">
        <v>0</v>
      </c>
      <c r="P1289" s="29" t="s">
        <v>653</v>
      </c>
      <c r="Q1289" s="28" t="s">
        <v>255</v>
      </c>
      <c r="R1289" s="28" t="s">
        <v>259</v>
      </c>
      <c r="S1289" s="28" t="s">
        <v>684</v>
      </c>
      <c r="T1289" s="57" t="s">
        <v>8191</v>
      </c>
      <c r="U1289" s="57" t="s">
        <v>8192</v>
      </c>
      <c r="V1289" s="57" t="s">
        <v>8193</v>
      </c>
      <c r="W1289" s="30">
        <v>46051</v>
      </c>
      <c r="X1289" s="30">
        <v>46375</v>
      </c>
      <c r="Y1289" s="28">
        <v>2026</v>
      </c>
      <c r="Z1289" s="28" t="s">
        <v>1321</v>
      </c>
      <c r="AA1289" s="28" t="s">
        <v>1322</v>
      </c>
      <c r="AB1289" s="28" t="s">
        <v>1081</v>
      </c>
      <c r="AC1289" s="28" t="s">
        <v>4904</v>
      </c>
      <c r="AD1289" s="48" t="s">
        <v>258</v>
      </c>
    </row>
    <row r="1290" spans="1:30" x14ac:dyDescent="0.25">
      <c r="A1290" s="27" t="s">
        <v>3337</v>
      </c>
      <c r="B1290" s="28">
        <v>4</v>
      </c>
      <c r="C1290" s="28" t="s">
        <v>27</v>
      </c>
      <c r="D1290" t="s">
        <v>2593</v>
      </c>
      <c r="E1290" s="28" t="s">
        <v>435</v>
      </c>
      <c r="F1290" s="28">
        <v>76</v>
      </c>
      <c r="G1290" s="28" t="s">
        <v>253</v>
      </c>
      <c r="H1290" s="28">
        <v>9227</v>
      </c>
      <c r="I1290" s="28" t="s">
        <v>265</v>
      </c>
      <c r="J1290" s="28">
        <v>641</v>
      </c>
      <c r="K1290" s="28" t="s">
        <v>557</v>
      </c>
      <c r="L1290" s="41">
        <v>7015</v>
      </c>
      <c r="M1290" s="44">
        <v>3527</v>
      </c>
      <c r="N1290" s="6">
        <v>0.50280000000000002</v>
      </c>
      <c r="O1290">
        <v>0</v>
      </c>
      <c r="P1290" s="29" t="s">
        <v>653</v>
      </c>
      <c r="Q1290" s="28" t="s">
        <v>255</v>
      </c>
      <c r="R1290" s="28" t="s">
        <v>266</v>
      </c>
      <c r="S1290" s="28" t="s">
        <v>558</v>
      </c>
      <c r="T1290" s="57" t="s">
        <v>8166</v>
      </c>
      <c r="U1290" s="57" t="s">
        <v>3778</v>
      </c>
      <c r="V1290" s="57" t="s">
        <v>8167</v>
      </c>
      <c r="W1290" s="30">
        <v>46051</v>
      </c>
      <c r="X1290" s="30">
        <v>46368</v>
      </c>
      <c r="Y1290" s="28">
        <v>2026</v>
      </c>
      <c r="Z1290" s="28" t="s">
        <v>1335</v>
      </c>
      <c r="AA1290" s="28" t="s">
        <v>1336</v>
      </c>
      <c r="AB1290" s="28" t="s">
        <v>1337</v>
      </c>
      <c r="AC1290" s="28" t="s">
        <v>4000</v>
      </c>
      <c r="AD1290" s="48" t="s">
        <v>385</v>
      </c>
    </row>
    <row r="1291" spans="1:30" x14ac:dyDescent="0.25">
      <c r="A1291" s="27" t="s">
        <v>3337</v>
      </c>
      <c r="B1291" s="28">
        <v>4</v>
      </c>
      <c r="C1291" s="28" t="s">
        <v>27</v>
      </c>
      <c r="D1291" t="s">
        <v>2593</v>
      </c>
      <c r="E1291" s="28" t="s">
        <v>2083</v>
      </c>
      <c r="F1291" s="28">
        <v>76</v>
      </c>
      <c r="G1291" s="28" t="s">
        <v>253</v>
      </c>
      <c r="H1291" s="28">
        <v>9227</v>
      </c>
      <c r="I1291" s="28" t="s">
        <v>265</v>
      </c>
      <c r="J1291" s="28">
        <v>816</v>
      </c>
      <c r="K1291" s="28" t="s">
        <v>683</v>
      </c>
      <c r="L1291" s="41">
        <v>104</v>
      </c>
      <c r="M1291" s="44">
        <v>58</v>
      </c>
      <c r="N1291" s="6">
        <v>0.55769999999999997</v>
      </c>
      <c r="O1291">
        <v>0</v>
      </c>
      <c r="P1291" s="29" t="s">
        <v>653</v>
      </c>
      <c r="Q1291" s="28" t="s">
        <v>255</v>
      </c>
      <c r="R1291" s="28" t="s">
        <v>266</v>
      </c>
      <c r="S1291" s="28" t="s">
        <v>684</v>
      </c>
      <c r="T1291" s="57" t="s">
        <v>8166</v>
      </c>
      <c r="U1291" s="57" t="s">
        <v>3778</v>
      </c>
      <c r="V1291" s="57" t="s">
        <v>8167</v>
      </c>
      <c r="W1291" s="30">
        <v>46051</v>
      </c>
      <c r="X1291" s="30">
        <v>46368</v>
      </c>
      <c r="Y1291" s="28">
        <v>2026</v>
      </c>
      <c r="Z1291" s="28" t="s">
        <v>1335</v>
      </c>
      <c r="AA1291" s="28" t="s">
        <v>1336</v>
      </c>
      <c r="AB1291" s="28" t="s">
        <v>1337</v>
      </c>
      <c r="AC1291" s="28" t="s">
        <v>4000</v>
      </c>
      <c r="AD1291" s="48" t="s">
        <v>385</v>
      </c>
    </row>
    <row r="1292" spans="1:30" x14ac:dyDescent="0.25">
      <c r="A1292" s="27" t="s">
        <v>3337</v>
      </c>
      <c r="B1292" s="28">
        <v>4</v>
      </c>
      <c r="C1292" s="28" t="s">
        <v>27</v>
      </c>
      <c r="D1292" t="s">
        <v>2593</v>
      </c>
      <c r="E1292" s="28" t="s">
        <v>435</v>
      </c>
      <c r="F1292" s="28">
        <v>76</v>
      </c>
      <c r="G1292" s="28" t="s">
        <v>253</v>
      </c>
      <c r="H1292" s="28">
        <v>9311</v>
      </c>
      <c r="I1292" s="28" t="s">
        <v>267</v>
      </c>
      <c r="J1292" s="28">
        <v>641</v>
      </c>
      <c r="K1292" s="28" t="s">
        <v>557</v>
      </c>
      <c r="L1292" s="41">
        <v>18540</v>
      </c>
      <c r="M1292" s="44">
        <v>10392</v>
      </c>
      <c r="N1292" s="6">
        <v>0.5605</v>
      </c>
      <c r="O1292">
        <v>0</v>
      </c>
      <c r="P1292" s="29" t="s">
        <v>653</v>
      </c>
      <c r="Q1292" s="28" t="s">
        <v>255</v>
      </c>
      <c r="R1292" s="28" t="s">
        <v>270</v>
      </c>
      <c r="S1292" s="28" t="s">
        <v>558</v>
      </c>
      <c r="T1292" s="57" t="s">
        <v>8168</v>
      </c>
      <c r="U1292" s="57" t="s">
        <v>3780</v>
      </c>
      <c r="V1292" s="57" t="s">
        <v>8169</v>
      </c>
      <c r="W1292" s="30">
        <v>46051</v>
      </c>
      <c r="X1292" s="30">
        <v>46368</v>
      </c>
      <c r="Y1292" s="28">
        <v>2026</v>
      </c>
      <c r="Z1292" s="28" t="s">
        <v>671</v>
      </c>
      <c r="AA1292" s="28" t="s">
        <v>269</v>
      </c>
      <c r="AB1292" s="28" t="s">
        <v>1123</v>
      </c>
      <c r="AC1292" s="28" t="s">
        <v>1706</v>
      </c>
      <c r="AD1292" s="48" t="s">
        <v>2575</v>
      </c>
    </row>
    <row r="1293" spans="1:30" x14ac:dyDescent="0.25">
      <c r="A1293" s="27" t="s">
        <v>3337</v>
      </c>
      <c r="B1293" s="28">
        <v>4</v>
      </c>
      <c r="C1293" s="28" t="s">
        <v>27</v>
      </c>
      <c r="D1293" t="s">
        <v>2593</v>
      </c>
      <c r="E1293" s="28" t="s">
        <v>2083</v>
      </c>
      <c r="F1293" s="28">
        <v>76</v>
      </c>
      <c r="G1293" s="28" t="s">
        <v>253</v>
      </c>
      <c r="H1293" s="28">
        <v>9311</v>
      </c>
      <c r="I1293" s="28" t="s">
        <v>267</v>
      </c>
      <c r="J1293" s="28">
        <v>816</v>
      </c>
      <c r="K1293" s="28" t="s">
        <v>683</v>
      </c>
      <c r="L1293" s="41">
        <v>244</v>
      </c>
      <c r="M1293" s="44">
        <v>49</v>
      </c>
      <c r="N1293" s="6">
        <v>0.20080000000000001</v>
      </c>
      <c r="O1293">
        <v>0</v>
      </c>
      <c r="P1293" s="29" t="s">
        <v>653</v>
      </c>
      <c r="Q1293" s="28" t="s">
        <v>255</v>
      </c>
      <c r="R1293" s="28" t="s">
        <v>270</v>
      </c>
      <c r="S1293" s="28" t="s">
        <v>684</v>
      </c>
      <c r="T1293" s="57" t="s">
        <v>8168</v>
      </c>
      <c r="U1293" s="57" t="s">
        <v>3780</v>
      </c>
      <c r="V1293" s="57" t="s">
        <v>8169</v>
      </c>
      <c r="W1293" s="30">
        <v>46051</v>
      </c>
      <c r="X1293" s="30">
        <v>46368</v>
      </c>
      <c r="Y1293" s="28">
        <v>2026</v>
      </c>
      <c r="Z1293" s="28" t="s">
        <v>671</v>
      </c>
      <c r="AA1293" s="28" t="s">
        <v>672</v>
      </c>
      <c r="AB1293" s="28" t="s">
        <v>534</v>
      </c>
      <c r="AC1293" s="28" t="s">
        <v>1354</v>
      </c>
      <c r="AD1293" s="48" t="s">
        <v>2575</v>
      </c>
    </row>
    <row r="1294" spans="1:30" x14ac:dyDescent="0.25">
      <c r="A1294" s="27" t="s">
        <v>3337</v>
      </c>
      <c r="B1294" s="28">
        <v>4</v>
      </c>
      <c r="C1294" s="28" t="s">
        <v>27</v>
      </c>
      <c r="D1294" t="s">
        <v>2593</v>
      </c>
      <c r="E1294" s="28" t="s">
        <v>2083</v>
      </c>
      <c r="F1294" s="28">
        <v>76</v>
      </c>
      <c r="G1294" s="28" t="s">
        <v>253</v>
      </c>
      <c r="H1294" s="28">
        <v>9543</v>
      </c>
      <c r="I1294" s="28" t="s">
        <v>276</v>
      </c>
      <c r="J1294" s="28">
        <v>816</v>
      </c>
      <c r="K1294" s="28" t="s">
        <v>683</v>
      </c>
      <c r="L1294" s="41">
        <v>160</v>
      </c>
      <c r="M1294" s="44">
        <v>62</v>
      </c>
      <c r="N1294" s="6">
        <v>0.38750000000000001</v>
      </c>
      <c r="O1294">
        <v>0</v>
      </c>
      <c r="P1294" s="29" t="s">
        <v>653</v>
      </c>
      <c r="Q1294" s="28" t="s">
        <v>255</v>
      </c>
      <c r="R1294" s="28" t="s">
        <v>277</v>
      </c>
      <c r="S1294" s="28" t="s">
        <v>684</v>
      </c>
      <c r="T1294" s="57" t="s">
        <v>8236</v>
      </c>
      <c r="U1294" s="57" t="s">
        <v>8237</v>
      </c>
      <c r="V1294" s="57" t="s">
        <v>8238</v>
      </c>
      <c r="W1294" s="30">
        <v>46051</v>
      </c>
      <c r="X1294" s="30">
        <v>46375</v>
      </c>
      <c r="Y1294" s="28">
        <v>2026</v>
      </c>
      <c r="Z1294" s="28" t="s">
        <v>5039</v>
      </c>
      <c r="AA1294" s="28" t="s">
        <v>5040</v>
      </c>
      <c r="AB1294" s="28" t="s">
        <v>5041</v>
      </c>
      <c r="AC1294" s="28" t="s">
        <v>1357</v>
      </c>
      <c r="AD1294" s="48" t="s">
        <v>389</v>
      </c>
    </row>
    <row r="1295" spans="1:30" x14ac:dyDescent="0.25">
      <c r="A1295" s="27" t="s">
        <v>3337</v>
      </c>
      <c r="B1295" s="28">
        <v>4</v>
      </c>
      <c r="C1295" s="28" t="s">
        <v>27</v>
      </c>
      <c r="D1295" t="s">
        <v>2593</v>
      </c>
      <c r="E1295" s="28" t="s">
        <v>435</v>
      </c>
      <c r="F1295" s="28">
        <v>76</v>
      </c>
      <c r="G1295" s="28" t="s">
        <v>253</v>
      </c>
      <c r="H1295" s="28">
        <v>9544</v>
      </c>
      <c r="I1295" s="28" t="s">
        <v>360</v>
      </c>
      <c r="J1295" s="28">
        <v>641</v>
      </c>
      <c r="K1295" s="28" t="s">
        <v>557</v>
      </c>
      <c r="L1295" s="41">
        <v>13418</v>
      </c>
      <c r="M1295" s="44">
        <v>8283</v>
      </c>
      <c r="N1295" s="6">
        <v>0.61729999999999996</v>
      </c>
      <c r="O1295">
        <v>0</v>
      </c>
      <c r="P1295" s="29" t="s">
        <v>653</v>
      </c>
      <c r="Q1295" s="28" t="s">
        <v>255</v>
      </c>
      <c r="R1295" s="28" t="s">
        <v>361</v>
      </c>
      <c r="S1295" s="28" t="s">
        <v>558</v>
      </c>
      <c r="T1295" s="57" t="s">
        <v>8170</v>
      </c>
      <c r="U1295" s="57" t="s">
        <v>8171</v>
      </c>
      <c r="V1295" s="57" t="s">
        <v>8172</v>
      </c>
      <c r="W1295" s="30">
        <v>46052</v>
      </c>
      <c r="X1295" s="30">
        <v>46372</v>
      </c>
      <c r="Y1295" s="28">
        <v>2026</v>
      </c>
      <c r="Z1295" s="28" t="s">
        <v>4004</v>
      </c>
      <c r="AA1295" s="28" t="s">
        <v>4572</v>
      </c>
      <c r="AB1295" s="28" t="s">
        <v>5042</v>
      </c>
      <c r="AC1295" s="28" t="s">
        <v>3785</v>
      </c>
      <c r="AD1295" s="48" t="s">
        <v>3786</v>
      </c>
    </row>
    <row r="1296" spans="1:30" x14ac:dyDescent="0.25">
      <c r="A1296" s="27" t="s">
        <v>3337</v>
      </c>
      <c r="B1296" s="28">
        <v>4</v>
      </c>
      <c r="C1296" s="28" t="s">
        <v>27</v>
      </c>
      <c r="D1296" t="s">
        <v>2593</v>
      </c>
      <c r="E1296" s="28" t="s">
        <v>2083</v>
      </c>
      <c r="F1296" s="28">
        <v>76</v>
      </c>
      <c r="G1296" s="28" t="s">
        <v>253</v>
      </c>
      <c r="H1296" s="28">
        <v>9544</v>
      </c>
      <c r="I1296" s="28" t="s">
        <v>360</v>
      </c>
      <c r="J1296" s="28">
        <v>816</v>
      </c>
      <c r="K1296" s="28" t="s">
        <v>683</v>
      </c>
      <c r="L1296" s="41">
        <v>158</v>
      </c>
      <c r="M1296" s="44">
        <v>92</v>
      </c>
      <c r="N1296" s="6">
        <v>0.58230000000000004</v>
      </c>
      <c r="O1296">
        <v>0</v>
      </c>
      <c r="P1296" s="29" t="s">
        <v>653</v>
      </c>
      <c r="Q1296" s="28" t="s">
        <v>255</v>
      </c>
      <c r="R1296" s="28" t="s">
        <v>361</v>
      </c>
      <c r="S1296" s="28" t="s">
        <v>684</v>
      </c>
      <c r="T1296" s="57" t="s">
        <v>8170</v>
      </c>
      <c r="U1296" s="57" t="s">
        <v>8171</v>
      </c>
      <c r="V1296" s="57" t="s">
        <v>8172</v>
      </c>
      <c r="W1296" s="30">
        <v>46052</v>
      </c>
      <c r="X1296" s="30">
        <v>46372</v>
      </c>
      <c r="Y1296" s="28">
        <v>2026</v>
      </c>
      <c r="Z1296" s="28" t="s">
        <v>4004</v>
      </c>
      <c r="AA1296" s="28" t="s">
        <v>4572</v>
      </c>
      <c r="AB1296" s="28" t="s">
        <v>5042</v>
      </c>
      <c r="AC1296" s="28" t="s">
        <v>3785</v>
      </c>
      <c r="AD1296" s="48" t="s">
        <v>3786</v>
      </c>
    </row>
    <row r="1297" spans="1:30" x14ac:dyDescent="0.25">
      <c r="A1297" s="27" t="s">
        <v>3337</v>
      </c>
      <c r="B1297" s="28">
        <v>4</v>
      </c>
      <c r="C1297" s="28" t="s">
        <v>27</v>
      </c>
      <c r="D1297" t="s">
        <v>2593</v>
      </c>
      <c r="E1297" s="28" t="s">
        <v>435</v>
      </c>
      <c r="F1297" s="28">
        <v>81</v>
      </c>
      <c r="G1297" s="28" t="s">
        <v>308</v>
      </c>
      <c r="H1297" s="28">
        <v>9530</v>
      </c>
      <c r="I1297" s="28" t="s">
        <v>309</v>
      </c>
      <c r="J1297" s="28">
        <v>641</v>
      </c>
      <c r="K1297" s="28" t="s">
        <v>557</v>
      </c>
      <c r="L1297" s="41">
        <v>8321</v>
      </c>
      <c r="M1297" s="44">
        <v>4337</v>
      </c>
      <c r="N1297" s="6">
        <v>0.5212</v>
      </c>
      <c r="O1297">
        <v>0</v>
      </c>
      <c r="P1297" s="29" t="s">
        <v>653</v>
      </c>
      <c r="Q1297" s="28" t="s">
        <v>310</v>
      </c>
      <c r="R1297" s="28" t="s">
        <v>311</v>
      </c>
      <c r="S1297" s="28" t="s">
        <v>558</v>
      </c>
      <c r="T1297" s="57" t="s">
        <v>8054</v>
      </c>
      <c r="U1297" s="57" t="s">
        <v>8055</v>
      </c>
      <c r="V1297" s="57" t="s">
        <v>8056</v>
      </c>
      <c r="W1297" s="30">
        <v>46051</v>
      </c>
      <c r="X1297" s="30">
        <v>46368</v>
      </c>
      <c r="Y1297" s="28">
        <v>2026</v>
      </c>
      <c r="Z1297" s="28" t="s">
        <v>5043</v>
      </c>
      <c r="AA1297" s="28" t="s">
        <v>5044</v>
      </c>
      <c r="AB1297" s="28" t="s">
        <v>1081</v>
      </c>
      <c r="AC1297" s="28" t="s">
        <v>5045</v>
      </c>
      <c r="AD1297" s="48" t="s">
        <v>5046</v>
      </c>
    </row>
    <row r="1298" spans="1:30" x14ac:dyDescent="0.25">
      <c r="A1298" s="27" t="s">
        <v>3337</v>
      </c>
      <c r="B1298" s="28">
        <v>4</v>
      </c>
      <c r="C1298" s="28" t="s">
        <v>27</v>
      </c>
      <c r="D1298" t="s">
        <v>2593</v>
      </c>
      <c r="E1298" s="28" t="s">
        <v>2083</v>
      </c>
      <c r="F1298" s="28">
        <v>81</v>
      </c>
      <c r="G1298" s="28" t="s">
        <v>308</v>
      </c>
      <c r="H1298" s="28">
        <v>9530</v>
      </c>
      <c r="I1298" s="28" t="s">
        <v>309</v>
      </c>
      <c r="J1298" s="28">
        <v>816</v>
      </c>
      <c r="K1298" s="28" t="s">
        <v>683</v>
      </c>
      <c r="L1298" s="41">
        <v>70</v>
      </c>
      <c r="M1298" s="44">
        <v>10</v>
      </c>
      <c r="N1298" s="6">
        <v>0.1429</v>
      </c>
      <c r="O1298">
        <v>0</v>
      </c>
      <c r="P1298" s="29" t="s">
        <v>653</v>
      </c>
      <c r="Q1298" s="28" t="s">
        <v>310</v>
      </c>
      <c r="R1298" s="28" t="s">
        <v>311</v>
      </c>
      <c r="S1298" s="28" t="s">
        <v>684</v>
      </c>
      <c r="T1298" s="57" t="s">
        <v>8054</v>
      </c>
      <c r="U1298" s="57" t="s">
        <v>8055</v>
      </c>
      <c r="V1298" s="57" t="s">
        <v>8056</v>
      </c>
      <c r="W1298" s="30">
        <v>46051</v>
      </c>
      <c r="X1298" s="30">
        <v>46368</v>
      </c>
      <c r="Y1298" s="28">
        <v>2026</v>
      </c>
      <c r="Z1298" s="28" t="s">
        <v>5043</v>
      </c>
      <c r="AA1298" s="28" t="s">
        <v>5044</v>
      </c>
      <c r="AB1298" s="28" t="s">
        <v>573</v>
      </c>
      <c r="AC1298" s="28" t="s">
        <v>5047</v>
      </c>
      <c r="AD1298" s="48" t="s">
        <v>5046</v>
      </c>
    </row>
    <row r="1299" spans="1:30" x14ac:dyDescent="0.25">
      <c r="A1299" s="27" t="s">
        <v>3337</v>
      </c>
      <c r="B1299" s="28">
        <v>4</v>
      </c>
      <c r="C1299" s="28" t="s">
        <v>27</v>
      </c>
      <c r="D1299" t="s">
        <v>2593</v>
      </c>
      <c r="E1299" s="28" t="s">
        <v>435</v>
      </c>
      <c r="F1299" s="28">
        <v>94</v>
      </c>
      <c r="G1299" s="28" t="s">
        <v>730</v>
      </c>
      <c r="H1299" s="28">
        <v>9547</v>
      </c>
      <c r="I1299" s="28" t="s">
        <v>731</v>
      </c>
      <c r="J1299" s="28">
        <v>641</v>
      </c>
      <c r="K1299" s="28" t="s">
        <v>557</v>
      </c>
      <c r="L1299" s="41">
        <v>4543</v>
      </c>
      <c r="M1299" s="44">
        <v>2335</v>
      </c>
      <c r="N1299" s="6">
        <v>0.51400000000000001</v>
      </c>
      <c r="O1299">
        <v>0</v>
      </c>
      <c r="P1299" s="29" t="s">
        <v>653</v>
      </c>
      <c r="Q1299" s="28" t="s">
        <v>732</v>
      </c>
      <c r="R1299" s="28" t="s">
        <v>733</v>
      </c>
      <c r="S1299" s="28" t="s">
        <v>558</v>
      </c>
      <c r="T1299" s="57" t="s">
        <v>8241</v>
      </c>
      <c r="U1299" s="57" t="s">
        <v>8242</v>
      </c>
      <c r="V1299" s="57" t="s">
        <v>8243</v>
      </c>
      <c r="W1299" s="30">
        <v>46037</v>
      </c>
      <c r="X1299" s="30">
        <v>46386</v>
      </c>
      <c r="Y1299" s="28">
        <v>2026</v>
      </c>
      <c r="Z1299" s="28" t="s">
        <v>5048</v>
      </c>
      <c r="AA1299" s="28" t="s">
        <v>4788</v>
      </c>
      <c r="AB1299" s="28" t="s">
        <v>4791</v>
      </c>
      <c r="AC1299" s="28" t="s">
        <v>4698</v>
      </c>
      <c r="AD1299" s="48" t="s">
        <v>3466</v>
      </c>
    </row>
    <row r="1300" spans="1:30" x14ac:dyDescent="0.25">
      <c r="A1300" s="27" t="s">
        <v>3337</v>
      </c>
      <c r="B1300" s="28">
        <v>4</v>
      </c>
      <c r="C1300" s="28" t="s">
        <v>27</v>
      </c>
      <c r="D1300" t="s">
        <v>2593</v>
      </c>
      <c r="E1300" s="28" t="s">
        <v>2083</v>
      </c>
      <c r="F1300" s="28">
        <v>94</v>
      </c>
      <c r="G1300" s="28" t="s">
        <v>730</v>
      </c>
      <c r="H1300" s="28">
        <v>9547</v>
      </c>
      <c r="I1300" s="28" t="s">
        <v>731</v>
      </c>
      <c r="J1300" s="28">
        <v>816</v>
      </c>
      <c r="K1300" s="28" t="s">
        <v>683</v>
      </c>
      <c r="L1300" s="41">
        <v>54</v>
      </c>
      <c r="M1300" s="44">
        <v>6</v>
      </c>
      <c r="N1300" s="6">
        <v>0.1111</v>
      </c>
      <c r="O1300">
        <v>0</v>
      </c>
      <c r="P1300" s="29" t="s">
        <v>653</v>
      </c>
      <c r="Q1300" s="28" t="s">
        <v>732</v>
      </c>
      <c r="R1300" s="28" t="s">
        <v>733</v>
      </c>
      <c r="S1300" s="28" t="s">
        <v>684</v>
      </c>
      <c r="T1300" s="57" t="s">
        <v>8241</v>
      </c>
      <c r="U1300" s="57" t="s">
        <v>8242</v>
      </c>
      <c r="V1300" s="57" t="s">
        <v>8243</v>
      </c>
      <c r="W1300" s="30">
        <v>46037</v>
      </c>
      <c r="X1300" s="30">
        <v>46386</v>
      </c>
      <c r="Y1300" s="28">
        <v>2026</v>
      </c>
      <c r="Z1300" s="28" t="s">
        <v>5048</v>
      </c>
      <c r="AA1300" s="28" t="s">
        <v>4788</v>
      </c>
      <c r="AB1300" s="28" t="s">
        <v>5049</v>
      </c>
      <c r="AC1300" s="28" t="s">
        <v>4698</v>
      </c>
      <c r="AD1300" s="48" t="s">
        <v>3466</v>
      </c>
    </row>
    <row r="1301" spans="1:30" x14ac:dyDescent="0.25">
      <c r="A1301" s="27" t="s">
        <v>3337</v>
      </c>
      <c r="B1301" s="28">
        <v>4</v>
      </c>
      <c r="C1301" s="28" t="s">
        <v>27</v>
      </c>
      <c r="D1301" t="s">
        <v>2593</v>
      </c>
      <c r="E1301" s="28" t="s">
        <v>435</v>
      </c>
      <c r="F1301" s="28">
        <v>97</v>
      </c>
      <c r="G1301" s="28" t="s">
        <v>207</v>
      </c>
      <c r="H1301" s="28">
        <v>9548</v>
      </c>
      <c r="I1301" s="28" t="s">
        <v>208</v>
      </c>
      <c r="J1301" s="28">
        <v>641</v>
      </c>
      <c r="K1301" s="28" t="s">
        <v>557</v>
      </c>
      <c r="L1301" s="41">
        <v>1726</v>
      </c>
      <c r="M1301" s="44">
        <v>851</v>
      </c>
      <c r="N1301" s="6">
        <v>0.49299999999999999</v>
      </c>
      <c r="O1301">
        <v>0</v>
      </c>
      <c r="P1301" s="29" t="s">
        <v>653</v>
      </c>
      <c r="Q1301" s="28" t="s">
        <v>209</v>
      </c>
      <c r="R1301" s="28" t="s">
        <v>210</v>
      </c>
      <c r="S1301" s="28" t="s">
        <v>558</v>
      </c>
      <c r="T1301" s="57" t="s">
        <v>8173</v>
      </c>
      <c r="U1301" s="57" t="s">
        <v>8174</v>
      </c>
      <c r="V1301" s="57" t="s">
        <v>8175</v>
      </c>
      <c r="W1301" s="30">
        <v>46023</v>
      </c>
      <c r="X1301" s="30">
        <v>46386</v>
      </c>
      <c r="Y1301" s="28">
        <v>2026</v>
      </c>
      <c r="Z1301" s="28" t="s">
        <v>4329</v>
      </c>
      <c r="AA1301" s="28" t="s">
        <v>1441</v>
      </c>
      <c r="AB1301" s="28" t="s">
        <v>5050</v>
      </c>
      <c r="AC1301" s="28" t="s">
        <v>5051</v>
      </c>
      <c r="AD1301" s="48" t="s">
        <v>5052</v>
      </c>
    </row>
    <row r="1302" spans="1:30" x14ac:dyDescent="0.25">
      <c r="A1302" s="27" t="s">
        <v>3337</v>
      </c>
      <c r="B1302" s="28">
        <v>4</v>
      </c>
      <c r="C1302" s="28" t="s">
        <v>27</v>
      </c>
      <c r="D1302" t="s">
        <v>2593</v>
      </c>
      <c r="E1302" s="28" t="s">
        <v>435</v>
      </c>
      <c r="F1302" s="28">
        <v>63</v>
      </c>
      <c r="G1302" s="28" t="s">
        <v>217</v>
      </c>
      <c r="H1302" s="28">
        <v>9538</v>
      </c>
      <c r="I1302" s="28" t="s">
        <v>972</v>
      </c>
      <c r="J1302" s="28">
        <v>641</v>
      </c>
      <c r="K1302" s="28" t="s">
        <v>557</v>
      </c>
      <c r="L1302" s="41">
        <v>29189</v>
      </c>
      <c r="M1302" s="44">
        <v>9302</v>
      </c>
      <c r="N1302" s="6">
        <v>0.31869999999999998</v>
      </c>
      <c r="O1302">
        <v>0</v>
      </c>
      <c r="P1302" s="29" t="s">
        <v>653</v>
      </c>
      <c r="Q1302" s="28" t="s">
        <v>219</v>
      </c>
      <c r="R1302" s="28" t="s">
        <v>973</v>
      </c>
      <c r="S1302" s="28" t="s">
        <v>558</v>
      </c>
      <c r="T1302" s="57" t="s">
        <v>8065</v>
      </c>
      <c r="U1302" s="57" t="s">
        <v>8066</v>
      </c>
      <c r="V1302" s="57" t="s">
        <v>8067</v>
      </c>
      <c r="W1302" s="30">
        <v>46023</v>
      </c>
      <c r="X1302" s="30">
        <v>46053</v>
      </c>
      <c r="Y1302" s="28">
        <v>2026</v>
      </c>
      <c r="Z1302" s="28" t="s">
        <v>5053</v>
      </c>
      <c r="AA1302" s="28" t="s">
        <v>1439</v>
      </c>
      <c r="AB1302" s="28" t="s">
        <v>5054</v>
      </c>
      <c r="AC1302" s="28" t="s">
        <v>5055</v>
      </c>
      <c r="AD1302" s="48" t="s">
        <v>5056</v>
      </c>
    </row>
    <row r="1303" spans="1:30" x14ac:dyDescent="0.25">
      <c r="A1303" s="27" t="s">
        <v>3337</v>
      </c>
      <c r="B1303" s="28">
        <v>4</v>
      </c>
      <c r="C1303" s="28" t="s">
        <v>27</v>
      </c>
      <c r="D1303" t="s">
        <v>2593</v>
      </c>
      <c r="E1303" s="28" t="s">
        <v>2083</v>
      </c>
      <c r="F1303" s="28">
        <v>63</v>
      </c>
      <c r="G1303" s="28" t="s">
        <v>217</v>
      </c>
      <c r="H1303" s="28">
        <v>9538</v>
      </c>
      <c r="I1303" s="28" t="s">
        <v>972</v>
      </c>
      <c r="J1303" s="28">
        <v>816</v>
      </c>
      <c r="K1303" s="28" t="s">
        <v>683</v>
      </c>
      <c r="L1303" s="41">
        <v>953</v>
      </c>
      <c r="M1303" s="44">
        <v>297</v>
      </c>
      <c r="N1303" s="6">
        <v>0.31159999999999999</v>
      </c>
      <c r="O1303">
        <v>0</v>
      </c>
      <c r="P1303" s="29" t="s">
        <v>653</v>
      </c>
      <c r="Q1303" s="28" t="s">
        <v>219</v>
      </c>
      <c r="R1303" s="28" t="s">
        <v>973</v>
      </c>
      <c r="S1303" s="28" t="s">
        <v>684</v>
      </c>
      <c r="T1303" s="57" t="s">
        <v>8065</v>
      </c>
      <c r="U1303" s="57" t="s">
        <v>8066</v>
      </c>
      <c r="V1303" s="57" t="s">
        <v>8067</v>
      </c>
      <c r="W1303" s="30">
        <v>46023</v>
      </c>
      <c r="X1303" s="30">
        <v>46053</v>
      </c>
      <c r="Y1303" s="28">
        <v>2026</v>
      </c>
      <c r="Z1303" s="28" t="s">
        <v>5057</v>
      </c>
      <c r="AA1303" s="28" t="s">
        <v>1439</v>
      </c>
      <c r="AB1303" s="28" t="s">
        <v>1688</v>
      </c>
      <c r="AC1303" s="28" t="s">
        <v>5058</v>
      </c>
      <c r="AD1303" s="48" t="s">
        <v>5059</v>
      </c>
    </row>
    <row r="1304" spans="1:30" x14ac:dyDescent="0.25">
      <c r="A1304" s="27" t="s">
        <v>3337</v>
      </c>
      <c r="B1304" s="28">
        <v>4</v>
      </c>
      <c r="C1304" s="28" t="s">
        <v>27</v>
      </c>
      <c r="D1304" t="s">
        <v>2593</v>
      </c>
      <c r="E1304" s="28" t="s">
        <v>435</v>
      </c>
      <c r="F1304" s="28">
        <v>11</v>
      </c>
      <c r="G1304" s="28" t="s">
        <v>133</v>
      </c>
      <c r="H1304" s="28">
        <v>9211</v>
      </c>
      <c r="I1304" s="28" t="s">
        <v>2586</v>
      </c>
      <c r="J1304" s="28">
        <v>641</v>
      </c>
      <c r="K1304" s="28" t="s">
        <v>557</v>
      </c>
      <c r="L1304" s="41">
        <v>8104</v>
      </c>
      <c r="M1304" s="44">
        <v>2491</v>
      </c>
      <c r="N1304" s="6">
        <v>0.30740000000000001</v>
      </c>
      <c r="O1304">
        <v>0</v>
      </c>
      <c r="P1304" s="29" t="s">
        <v>653</v>
      </c>
      <c r="Q1304" s="28" t="s">
        <v>135</v>
      </c>
      <c r="R1304" s="28" t="s">
        <v>2587</v>
      </c>
      <c r="S1304" s="28" t="s">
        <v>558</v>
      </c>
      <c r="T1304" s="57" t="s">
        <v>8179</v>
      </c>
      <c r="U1304" s="57" t="s">
        <v>8180</v>
      </c>
      <c r="V1304" s="57" t="s">
        <v>8181</v>
      </c>
      <c r="W1304" s="30">
        <v>46053</v>
      </c>
      <c r="X1304" s="30">
        <v>46372</v>
      </c>
      <c r="Y1304" s="28">
        <v>2026</v>
      </c>
      <c r="Z1304" s="28" t="s">
        <v>2101</v>
      </c>
      <c r="AA1304" s="28" t="s">
        <v>2102</v>
      </c>
      <c r="AB1304" s="28" t="s">
        <v>561</v>
      </c>
      <c r="AC1304" s="28" t="s">
        <v>5060</v>
      </c>
      <c r="AD1304" s="48" t="s">
        <v>1281</v>
      </c>
    </row>
    <row r="1305" spans="1:30" x14ac:dyDescent="0.25">
      <c r="A1305" s="27" t="s">
        <v>3337</v>
      </c>
      <c r="B1305" s="28">
        <v>4</v>
      </c>
      <c r="C1305" s="28" t="s">
        <v>27</v>
      </c>
      <c r="D1305" t="s">
        <v>2593</v>
      </c>
      <c r="E1305" s="28" t="s">
        <v>2083</v>
      </c>
      <c r="F1305" s="28">
        <v>11</v>
      </c>
      <c r="G1305" s="28" t="s">
        <v>133</v>
      </c>
      <c r="H1305" s="28">
        <v>9211</v>
      </c>
      <c r="I1305" s="28" t="s">
        <v>2586</v>
      </c>
      <c r="J1305" s="28">
        <v>816</v>
      </c>
      <c r="K1305" s="28" t="s">
        <v>683</v>
      </c>
      <c r="L1305" s="41">
        <v>453</v>
      </c>
      <c r="M1305" s="44">
        <v>39</v>
      </c>
      <c r="N1305" s="6">
        <v>8.6099999999999996E-2</v>
      </c>
      <c r="O1305">
        <v>0</v>
      </c>
      <c r="P1305" s="29" t="s">
        <v>653</v>
      </c>
      <c r="Q1305" s="28" t="s">
        <v>135</v>
      </c>
      <c r="R1305" s="28" t="s">
        <v>2587</v>
      </c>
      <c r="S1305" s="28" t="s">
        <v>684</v>
      </c>
      <c r="T1305" s="57" t="s">
        <v>8179</v>
      </c>
      <c r="U1305" s="57" t="s">
        <v>8180</v>
      </c>
      <c r="V1305" s="57" t="s">
        <v>8181</v>
      </c>
      <c r="W1305" s="30">
        <v>46053</v>
      </c>
      <c r="X1305" s="30">
        <v>46372</v>
      </c>
      <c r="Y1305" s="28">
        <v>2026</v>
      </c>
      <c r="Z1305" s="28" t="s">
        <v>2101</v>
      </c>
      <c r="AA1305" s="28" t="s">
        <v>2102</v>
      </c>
      <c r="AB1305" s="28" t="s">
        <v>373</v>
      </c>
      <c r="AC1305" s="28" t="s">
        <v>5060</v>
      </c>
      <c r="AD1305" s="48" t="s">
        <v>146</v>
      </c>
    </row>
    <row r="1306" spans="1:30" x14ac:dyDescent="0.25">
      <c r="A1306" s="27" t="s">
        <v>3337</v>
      </c>
      <c r="B1306" s="28">
        <v>4</v>
      </c>
      <c r="C1306" s="28" t="s">
        <v>27</v>
      </c>
      <c r="D1306" t="s">
        <v>2593</v>
      </c>
      <c r="E1306" s="28" t="s">
        <v>2083</v>
      </c>
      <c r="F1306" s="28">
        <v>11</v>
      </c>
      <c r="G1306" s="28" t="s">
        <v>133</v>
      </c>
      <c r="H1306" s="28">
        <v>9213</v>
      </c>
      <c r="I1306" s="28" t="s">
        <v>151</v>
      </c>
      <c r="J1306" s="28">
        <v>816</v>
      </c>
      <c r="K1306" s="28" t="s">
        <v>683</v>
      </c>
      <c r="L1306" s="41">
        <v>371</v>
      </c>
      <c r="M1306" s="44">
        <v>19</v>
      </c>
      <c r="N1306" s="6">
        <v>5.1200000000000002E-2</v>
      </c>
      <c r="O1306">
        <v>0</v>
      </c>
      <c r="P1306" s="29" t="s">
        <v>653</v>
      </c>
      <c r="Q1306" s="28" t="s">
        <v>135</v>
      </c>
      <c r="R1306" s="28" t="s">
        <v>153</v>
      </c>
      <c r="S1306" s="28" t="s">
        <v>684</v>
      </c>
      <c r="T1306" s="57" t="s">
        <v>8182</v>
      </c>
      <c r="U1306" s="57" t="s">
        <v>8183</v>
      </c>
      <c r="V1306" s="57" t="s">
        <v>8184</v>
      </c>
      <c r="W1306" s="30">
        <v>46050</v>
      </c>
      <c r="X1306" s="30">
        <v>46368</v>
      </c>
      <c r="Y1306" s="28">
        <v>2026</v>
      </c>
      <c r="Z1306" s="28" t="s">
        <v>5061</v>
      </c>
      <c r="AA1306" s="28" t="s">
        <v>4100</v>
      </c>
      <c r="AB1306" s="28" t="s">
        <v>5062</v>
      </c>
      <c r="AC1306" s="28" t="s">
        <v>152</v>
      </c>
      <c r="AD1306" s="48" t="s">
        <v>71</v>
      </c>
    </row>
    <row r="1307" spans="1:30" x14ac:dyDescent="0.25">
      <c r="A1307" s="27" t="s">
        <v>3337</v>
      </c>
      <c r="B1307" s="28">
        <v>4</v>
      </c>
      <c r="C1307" s="28" t="s">
        <v>27</v>
      </c>
      <c r="D1307" t="s">
        <v>2593</v>
      </c>
      <c r="E1307" s="28" t="s">
        <v>435</v>
      </c>
      <c r="F1307" s="28">
        <v>76</v>
      </c>
      <c r="G1307" s="28" t="s">
        <v>253</v>
      </c>
      <c r="H1307" s="28">
        <v>9229</v>
      </c>
      <c r="I1307" s="28" t="s">
        <v>263</v>
      </c>
      <c r="J1307" s="28">
        <v>641</v>
      </c>
      <c r="K1307" s="28" t="s">
        <v>557</v>
      </c>
      <c r="L1307" s="41">
        <v>12607</v>
      </c>
      <c r="M1307" s="44">
        <v>4346</v>
      </c>
      <c r="N1307" s="6">
        <v>0.34470000000000001</v>
      </c>
      <c r="O1307">
        <v>0</v>
      </c>
      <c r="P1307" s="29" t="s">
        <v>653</v>
      </c>
      <c r="Q1307" s="28" t="s">
        <v>255</v>
      </c>
      <c r="R1307" s="28" t="s">
        <v>264</v>
      </c>
      <c r="S1307" s="28" t="s">
        <v>558</v>
      </c>
      <c r="T1307" s="57" t="s">
        <v>3808</v>
      </c>
      <c r="U1307" s="57" t="s">
        <v>8185</v>
      </c>
      <c r="V1307" s="57" t="s">
        <v>8186</v>
      </c>
      <c r="W1307" s="30">
        <v>46051</v>
      </c>
      <c r="X1307" s="30">
        <v>46371</v>
      </c>
      <c r="Y1307" s="28">
        <v>2026</v>
      </c>
      <c r="Z1307" s="28" t="s">
        <v>5063</v>
      </c>
      <c r="AA1307" s="28" t="s">
        <v>5064</v>
      </c>
      <c r="AB1307" s="28" t="s">
        <v>4705</v>
      </c>
      <c r="AC1307" s="28" t="s">
        <v>4706</v>
      </c>
      <c r="AD1307" s="48" t="s">
        <v>389</v>
      </c>
    </row>
    <row r="1308" spans="1:30" x14ac:dyDescent="0.25">
      <c r="A1308" s="27" t="s">
        <v>3337</v>
      </c>
      <c r="B1308" s="28">
        <v>4</v>
      </c>
      <c r="C1308" s="28" t="s">
        <v>27</v>
      </c>
      <c r="D1308" t="s">
        <v>2593</v>
      </c>
      <c r="E1308" s="28" t="s">
        <v>2083</v>
      </c>
      <c r="F1308" s="28">
        <v>76</v>
      </c>
      <c r="G1308" s="28" t="s">
        <v>253</v>
      </c>
      <c r="H1308" s="28">
        <v>9229</v>
      </c>
      <c r="I1308" s="28" t="s">
        <v>263</v>
      </c>
      <c r="J1308" s="28">
        <v>816</v>
      </c>
      <c r="K1308" s="28" t="s">
        <v>683</v>
      </c>
      <c r="L1308" s="41">
        <v>176</v>
      </c>
      <c r="M1308" s="44">
        <v>43</v>
      </c>
      <c r="N1308" s="6">
        <v>0.24429999999999999</v>
      </c>
      <c r="O1308">
        <v>0</v>
      </c>
      <c r="P1308" s="29" t="s">
        <v>653</v>
      </c>
      <c r="Q1308" s="28" t="s">
        <v>255</v>
      </c>
      <c r="R1308" s="28" t="s">
        <v>264</v>
      </c>
      <c r="S1308" s="28" t="s">
        <v>684</v>
      </c>
      <c r="T1308" s="57" t="s">
        <v>3808</v>
      </c>
      <c r="U1308" s="57" t="s">
        <v>8185</v>
      </c>
      <c r="V1308" s="57" t="s">
        <v>8186</v>
      </c>
      <c r="W1308" s="30">
        <v>46051</v>
      </c>
      <c r="X1308" s="30">
        <v>46371</v>
      </c>
      <c r="Y1308" s="28">
        <v>2026</v>
      </c>
      <c r="Z1308" s="28" t="s">
        <v>4926</v>
      </c>
      <c r="AA1308" s="28" t="s">
        <v>4704</v>
      </c>
      <c r="AB1308" s="28" t="s">
        <v>5065</v>
      </c>
      <c r="AC1308" s="28" t="s">
        <v>4706</v>
      </c>
      <c r="AD1308" s="48" t="s">
        <v>389</v>
      </c>
    </row>
    <row r="1309" spans="1:30" x14ac:dyDescent="0.25">
      <c r="A1309" s="27" t="s">
        <v>3337</v>
      </c>
      <c r="B1309" s="28">
        <v>4</v>
      </c>
      <c r="C1309" s="28" t="s">
        <v>27</v>
      </c>
      <c r="D1309" t="s">
        <v>2593</v>
      </c>
      <c r="E1309" s="28" t="s">
        <v>2602</v>
      </c>
      <c r="F1309" s="28">
        <v>13</v>
      </c>
      <c r="G1309" s="28" t="s">
        <v>102</v>
      </c>
      <c r="H1309" s="28">
        <v>13</v>
      </c>
      <c r="I1309" s="28" t="s">
        <v>793</v>
      </c>
      <c r="J1309" s="28">
        <v>872</v>
      </c>
      <c r="K1309" s="28" t="s">
        <v>2065</v>
      </c>
      <c r="L1309" s="41">
        <v>20038</v>
      </c>
      <c r="M1309" s="44">
        <v>5289</v>
      </c>
      <c r="N1309" s="6">
        <v>0.26390000000000002</v>
      </c>
      <c r="O1309">
        <v>0</v>
      </c>
      <c r="P1309" s="29" t="s">
        <v>653</v>
      </c>
      <c r="Q1309" s="28" t="s">
        <v>104</v>
      </c>
      <c r="R1309" s="28" t="s">
        <v>3264</v>
      </c>
      <c r="S1309" s="28" t="s">
        <v>2066</v>
      </c>
      <c r="T1309" s="57" t="s">
        <v>4736</v>
      </c>
      <c r="U1309" s="57" t="s">
        <v>4737</v>
      </c>
      <c r="V1309" s="57" t="s">
        <v>8307</v>
      </c>
      <c r="W1309" s="30">
        <v>46037</v>
      </c>
      <c r="X1309" s="30">
        <v>46386</v>
      </c>
      <c r="Y1309" s="28">
        <v>2026</v>
      </c>
      <c r="Z1309" s="28" t="s">
        <v>4738</v>
      </c>
      <c r="AA1309" s="28" t="s">
        <v>4739</v>
      </c>
      <c r="AB1309" s="28" t="s">
        <v>5066</v>
      </c>
      <c r="AC1309" s="28" t="s">
        <v>4741</v>
      </c>
      <c r="AD1309" s="48" t="s">
        <v>4742</v>
      </c>
    </row>
    <row r="1310" spans="1:30" x14ac:dyDescent="0.25">
      <c r="A1310" s="27" t="s">
        <v>3337</v>
      </c>
      <c r="B1310" s="28">
        <v>4</v>
      </c>
      <c r="C1310" s="28" t="s">
        <v>27</v>
      </c>
      <c r="D1310" t="s">
        <v>2593</v>
      </c>
      <c r="E1310" s="28" t="s">
        <v>2602</v>
      </c>
      <c r="F1310" s="28">
        <v>13</v>
      </c>
      <c r="G1310" s="28" t="s">
        <v>102</v>
      </c>
      <c r="H1310" s="28">
        <v>13</v>
      </c>
      <c r="I1310" s="28" t="s">
        <v>793</v>
      </c>
      <c r="J1310" s="28">
        <v>815</v>
      </c>
      <c r="K1310" s="28" t="s">
        <v>689</v>
      </c>
      <c r="L1310" s="41">
        <v>185</v>
      </c>
      <c r="M1310" s="44">
        <v>28</v>
      </c>
      <c r="N1310" s="6">
        <v>0.15140000000000001</v>
      </c>
      <c r="O1310">
        <v>0</v>
      </c>
      <c r="P1310" s="29" t="s">
        <v>653</v>
      </c>
      <c r="Q1310" s="28" t="s">
        <v>104</v>
      </c>
      <c r="R1310" s="28" t="s">
        <v>3264</v>
      </c>
      <c r="S1310" s="28" t="s">
        <v>690</v>
      </c>
      <c r="T1310" s="57" t="s">
        <v>4736</v>
      </c>
      <c r="U1310" s="57" t="s">
        <v>4737</v>
      </c>
      <c r="V1310" s="57" t="s">
        <v>8307</v>
      </c>
      <c r="W1310" s="30">
        <v>46037</v>
      </c>
      <c r="X1310" s="30">
        <v>46386</v>
      </c>
      <c r="Y1310" s="28">
        <v>2026</v>
      </c>
      <c r="Z1310" s="28" t="s">
        <v>4738</v>
      </c>
      <c r="AA1310" s="28" t="s">
        <v>4739</v>
      </c>
      <c r="AB1310" s="28" t="s">
        <v>5067</v>
      </c>
      <c r="AC1310" s="28" t="s">
        <v>4741</v>
      </c>
      <c r="AD1310" s="48" t="s">
        <v>4742</v>
      </c>
    </row>
    <row r="1311" spans="1:30" x14ac:dyDescent="0.25">
      <c r="A1311" s="27" t="s">
        <v>3337</v>
      </c>
      <c r="B1311" s="28">
        <v>4</v>
      </c>
      <c r="C1311" s="28" t="s">
        <v>27</v>
      </c>
      <c r="D1311" t="s">
        <v>2593</v>
      </c>
      <c r="E1311" s="28" t="s">
        <v>2613</v>
      </c>
      <c r="F1311" s="28">
        <v>13</v>
      </c>
      <c r="G1311" s="28" t="s">
        <v>102</v>
      </c>
      <c r="H1311" s="28">
        <v>13</v>
      </c>
      <c r="I1311" s="28" t="s">
        <v>793</v>
      </c>
      <c r="J1311" s="28">
        <v>910</v>
      </c>
      <c r="K1311" s="28" t="s">
        <v>2315</v>
      </c>
      <c r="L1311" s="41">
        <v>303</v>
      </c>
      <c r="M1311" s="44">
        <v>296</v>
      </c>
      <c r="N1311" s="6">
        <v>0.97689999999999999</v>
      </c>
      <c r="O1311">
        <v>0</v>
      </c>
      <c r="P1311" s="29" t="s">
        <v>653</v>
      </c>
      <c r="Q1311" s="28" t="s">
        <v>104</v>
      </c>
      <c r="R1311" s="28" t="s">
        <v>3264</v>
      </c>
      <c r="S1311" s="28" t="s">
        <v>2316</v>
      </c>
      <c r="T1311" s="57" t="s">
        <v>4736</v>
      </c>
      <c r="U1311" s="57" t="s">
        <v>4737</v>
      </c>
      <c r="V1311" s="57" t="s">
        <v>8307</v>
      </c>
      <c r="W1311" s="30">
        <v>46037</v>
      </c>
      <c r="X1311" s="30">
        <v>46386</v>
      </c>
      <c r="Y1311" s="28">
        <v>2026</v>
      </c>
      <c r="Z1311" s="28" t="s">
        <v>4738</v>
      </c>
      <c r="AA1311" s="28" t="s">
        <v>4739</v>
      </c>
      <c r="AB1311" s="28" t="s">
        <v>4740</v>
      </c>
      <c r="AC1311" s="28" t="s">
        <v>4741</v>
      </c>
      <c r="AD1311" s="48" t="s">
        <v>4742</v>
      </c>
    </row>
    <row r="1312" spans="1:30" x14ac:dyDescent="0.25">
      <c r="A1312" s="27" t="s">
        <v>3337</v>
      </c>
      <c r="B1312" s="28">
        <v>4</v>
      </c>
      <c r="C1312" s="28" t="s">
        <v>27</v>
      </c>
      <c r="D1312" t="s">
        <v>2593</v>
      </c>
      <c r="E1312" s="28" t="s">
        <v>2594</v>
      </c>
      <c r="F1312" s="28">
        <v>13</v>
      </c>
      <c r="G1312" s="28" t="s">
        <v>102</v>
      </c>
      <c r="H1312" s="28">
        <v>13</v>
      </c>
      <c r="I1312" s="28" t="s">
        <v>793</v>
      </c>
      <c r="J1312" s="28">
        <v>813</v>
      </c>
      <c r="K1312" s="28" t="s">
        <v>1037</v>
      </c>
      <c r="L1312" s="41">
        <v>4908</v>
      </c>
      <c r="M1312" s="44">
        <v>1172</v>
      </c>
      <c r="N1312" s="6">
        <v>0.23880000000000001</v>
      </c>
      <c r="O1312">
        <v>0</v>
      </c>
      <c r="P1312" s="29" t="s">
        <v>653</v>
      </c>
      <c r="Q1312" s="28" t="s">
        <v>104</v>
      </c>
      <c r="R1312" s="28" t="s">
        <v>3264</v>
      </c>
      <c r="S1312" s="28" t="s">
        <v>1038</v>
      </c>
      <c r="T1312" s="57" t="s">
        <v>4736</v>
      </c>
      <c r="U1312" s="57" t="s">
        <v>4737</v>
      </c>
      <c r="V1312" s="57" t="s">
        <v>8307</v>
      </c>
      <c r="W1312" s="30">
        <v>46037</v>
      </c>
      <c r="X1312" s="30">
        <v>46386</v>
      </c>
      <c r="Y1312" s="28">
        <v>2026</v>
      </c>
      <c r="Z1312" s="28" t="s">
        <v>4738</v>
      </c>
      <c r="AA1312" s="28" t="s">
        <v>4739</v>
      </c>
      <c r="AB1312" s="28" t="s">
        <v>5067</v>
      </c>
      <c r="AC1312" s="28" t="s">
        <v>4741</v>
      </c>
      <c r="AD1312" s="48" t="s">
        <v>5068</v>
      </c>
    </row>
    <row r="1313" spans="1:30" x14ac:dyDescent="0.25">
      <c r="A1313" s="27" t="s">
        <v>3337</v>
      </c>
      <c r="B1313" s="28">
        <v>4</v>
      </c>
      <c r="C1313" s="28" t="s">
        <v>27</v>
      </c>
      <c r="D1313" t="s">
        <v>2593</v>
      </c>
      <c r="E1313" s="28" t="s">
        <v>2602</v>
      </c>
      <c r="F1313" s="28">
        <v>47</v>
      </c>
      <c r="G1313" s="28" t="s">
        <v>49</v>
      </c>
      <c r="H1313" s="28">
        <v>47</v>
      </c>
      <c r="I1313" s="28" t="s">
        <v>793</v>
      </c>
      <c r="J1313" s="28">
        <v>872</v>
      </c>
      <c r="K1313" s="28" t="s">
        <v>2065</v>
      </c>
      <c r="L1313" s="41">
        <v>10498</v>
      </c>
      <c r="M1313" s="44">
        <v>2832</v>
      </c>
      <c r="N1313" s="6">
        <v>0.26979999999999998</v>
      </c>
      <c r="O1313">
        <v>0</v>
      </c>
      <c r="P1313" s="29" t="s">
        <v>653</v>
      </c>
      <c r="Q1313" s="28" t="s">
        <v>52</v>
      </c>
      <c r="R1313" s="28" t="s">
        <v>3275</v>
      </c>
      <c r="S1313" s="28" t="s">
        <v>2066</v>
      </c>
      <c r="T1313" s="57" t="s">
        <v>4342</v>
      </c>
      <c r="U1313" s="57" t="s">
        <v>4343</v>
      </c>
      <c r="V1313" s="57" t="s">
        <v>8290</v>
      </c>
      <c r="W1313" s="30">
        <v>46036</v>
      </c>
      <c r="X1313" s="30">
        <v>46051</v>
      </c>
      <c r="Y1313" s="28">
        <v>2026</v>
      </c>
      <c r="Z1313" s="28" t="s">
        <v>4344</v>
      </c>
      <c r="AA1313" s="28" t="s">
        <v>4345</v>
      </c>
      <c r="AB1313" s="28" t="s">
        <v>4346</v>
      </c>
      <c r="AC1313" s="28" t="s">
        <v>4347</v>
      </c>
      <c r="AD1313" s="48" t="s">
        <v>4348</v>
      </c>
    </row>
    <row r="1314" spans="1:30" x14ac:dyDescent="0.25">
      <c r="A1314" s="27" t="s">
        <v>3337</v>
      </c>
      <c r="B1314" s="28">
        <v>4</v>
      </c>
      <c r="C1314" s="28" t="s">
        <v>27</v>
      </c>
      <c r="D1314" t="s">
        <v>2593</v>
      </c>
      <c r="E1314" s="28" t="s">
        <v>2602</v>
      </c>
      <c r="F1314" s="28">
        <v>47</v>
      </c>
      <c r="G1314" s="28" t="s">
        <v>49</v>
      </c>
      <c r="H1314" s="28">
        <v>47</v>
      </c>
      <c r="I1314" s="28" t="s">
        <v>793</v>
      </c>
      <c r="J1314" s="28">
        <v>815</v>
      </c>
      <c r="K1314" s="28" t="s">
        <v>689</v>
      </c>
      <c r="L1314" s="41">
        <v>71</v>
      </c>
      <c r="M1314" s="44">
        <v>11</v>
      </c>
      <c r="N1314" s="6">
        <v>0.15490000000000001</v>
      </c>
      <c r="O1314">
        <v>0</v>
      </c>
      <c r="P1314" s="29" t="s">
        <v>653</v>
      </c>
      <c r="Q1314" s="28" t="s">
        <v>52</v>
      </c>
      <c r="R1314" s="28" t="s">
        <v>3275</v>
      </c>
      <c r="S1314" s="28" t="s">
        <v>690</v>
      </c>
      <c r="T1314" s="57" t="s">
        <v>4342</v>
      </c>
      <c r="U1314" s="57" t="s">
        <v>4343</v>
      </c>
      <c r="V1314" s="57" t="s">
        <v>8290</v>
      </c>
      <c r="W1314" s="30">
        <v>46036</v>
      </c>
      <c r="X1314" s="30">
        <v>46051</v>
      </c>
      <c r="Y1314" s="28">
        <v>2026</v>
      </c>
      <c r="Z1314" s="28" t="s">
        <v>4344</v>
      </c>
      <c r="AA1314" s="28" t="s">
        <v>4345</v>
      </c>
      <c r="AB1314" s="28" t="s">
        <v>4346</v>
      </c>
      <c r="AC1314" s="28" t="s">
        <v>4347</v>
      </c>
      <c r="AD1314" s="48" t="s">
        <v>4348</v>
      </c>
    </row>
    <row r="1315" spans="1:30" x14ac:dyDescent="0.25">
      <c r="A1315" s="27" t="s">
        <v>3337</v>
      </c>
      <c r="B1315" s="28">
        <v>4</v>
      </c>
      <c r="C1315" s="28" t="s">
        <v>27</v>
      </c>
      <c r="D1315" t="s">
        <v>2593</v>
      </c>
      <c r="E1315" s="28" t="s">
        <v>2613</v>
      </c>
      <c r="F1315" s="28">
        <v>47</v>
      </c>
      <c r="G1315" s="28" t="s">
        <v>49</v>
      </c>
      <c r="H1315" s="28">
        <v>47</v>
      </c>
      <c r="I1315" s="28" t="s">
        <v>793</v>
      </c>
      <c r="J1315" s="28">
        <v>910</v>
      </c>
      <c r="K1315" s="28" t="s">
        <v>2315</v>
      </c>
      <c r="L1315" s="41">
        <v>68</v>
      </c>
      <c r="M1315" s="44">
        <v>23</v>
      </c>
      <c r="N1315" s="6">
        <v>0.3382</v>
      </c>
      <c r="O1315">
        <v>0</v>
      </c>
      <c r="P1315" s="29" t="s">
        <v>653</v>
      </c>
      <c r="Q1315" s="28" t="s">
        <v>52</v>
      </c>
      <c r="R1315" s="28" t="s">
        <v>3275</v>
      </c>
      <c r="S1315" s="28" t="s">
        <v>2316</v>
      </c>
      <c r="T1315" s="57" t="s">
        <v>4342</v>
      </c>
      <c r="U1315" s="57" t="s">
        <v>4343</v>
      </c>
      <c r="V1315" s="57" t="s">
        <v>8290</v>
      </c>
      <c r="W1315" s="30">
        <v>46036</v>
      </c>
      <c r="X1315" s="30">
        <v>46051</v>
      </c>
      <c r="Y1315" s="28">
        <v>2026</v>
      </c>
      <c r="Z1315" s="28" t="s">
        <v>4344</v>
      </c>
      <c r="AA1315" s="28" t="s">
        <v>4345</v>
      </c>
      <c r="AB1315" s="28" t="s">
        <v>4346</v>
      </c>
      <c r="AC1315" s="28" t="s">
        <v>4347</v>
      </c>
      <c r="AD1315" s="48" t="s">
        <v>4348</v>
      </c>
    </row>
    <row r="1316" spans="1:30" x14ac:dyDescent="0.25">
      <c r="A1316" s="27" t="s">
        <v>3337</v>
      </c>
      <c r="B1316" s="28">
        <v>4</v>
      </c>
      <c r="C1316" s="28" t="s">
        <v>27</v>
      </c>
      <c r="D1316" t="s">
        <v>2593</v>
      </c>
      <c r="E1316" s="28" t="s">
        <v>2594</v>
      </c>
      <c r="F1316" s="28">
        <v>47</v>
      </c>
      <c r="G1316" s="28" t="s">
        <v>49</v>
      </c>
      <c r="H1316" s="28">
        <v>47</v>
      </c>
      <c r="I1316" s="28" t="s">
        <v>793</v>
      </c>
      <c r="J1316" s="28">
        <v>813</v>
      </c>
      <c r="K1316" s="28" t="s">
        <v>1037</v>
      </c>
      <c r="L1316" s="41">
        <v>3812</v>
      </c>
      <c r="M1316" s="44">
        <v>206</v>
      </c>
      <c r="N1316" s="6">
        <v>5.3999999999999999E-2</v>
      </c>
      <c r="O1316">
        <v>0</v>
      </c>
      <c r="P1316" s="29" t="s">
        <v>653</v>
      </c>
      <c r="Q1316" s="28" t="s">
        <v>52</v>
      </c>
      <c r="R1316" s="28" t="s">
        <v>3275</v>
      </c>
      <c r="S1316" s="28" t="s">
        <v>1038</v>
      </c>
      <c r="T1316" s="57" t="s">
        <v>4342</v>
      </c>
      <c r="U1316" s="57" t="s">
        <v>4343</v>
      </c>
      <c r="V1316" s="57" t="s">
        <v>8290</v>
      </c>
      <c r="W1316" s="30">
        <v>46036</v>
      </c>
      <c r="X1316" s="30">
        <v>46051</v>
      </c>
      <c r="Y1316" s="28">
        <v>2026</v>
      </c>
      <c r="Z1316" s="28" t="s">
        <v>4344</v>
      </c>
      <c r="AA1316" s="28" t="s">
        <v>4345</v>
      </c>
      <c r="AB1316" s="28" t="s">
        <v>4346</v>
      </c>
      <c r="AC1316" s="28" t="s">
        <v>4347</v>
      </c>
      <c r="AD1316" s="48" t="s">
        <v>4348</v>
      </c>
    </row>
    <row r="1317" spans="1:30" x14ac:dyDescent="0.25">
      <c r="A1317" s="27" t="s">
        <v>3337</v>
      </c>
      <c r="B1317" s="28">
        <v>4</v>
      </c>
      <c r="C1317" s="28" t="s">
        <v>27</v>
      </c>
      <c r="D1317" t="s">
        <v>2593</v>
      </c>
      <c r="E1317" s="28" t="s">
        <v>2602</v>
      </c>
      <c r="F1317" s="28">
        <v>66</v>
      </c>
      <c r="G1317" s="28" t="s">
        <v>54</v>
      </c>
      <c r="H1317" s="28">
        <v>66</v>
      </c>
      <c r="I1317" s="28" t="s">
        <v>793</v>
      </c>
      <c r="J1317" s="28">
        <v>872</v>
      </c>
      <c r="K1317" s="28" t="s">
        <v>2065</v>
      </c>
      <c r="L1317" s="41">
        <v>5802</v>
      </c>
      <c r="M1317" s="44">
        <v>932</v>
      </c>
      <c r="N1317" s="6">
        <v>0.16059999999999999</v>
      </c>
      <c r="O1317">
        <v>0</v>
      </c>
      <c r="P1317" s="29" t="s">
        <v>653</v>
      </c>
      <c r="Q1317" s="28" t="s">
        <v>56</v>
      </c>
      <c r="R1317" s="28" t="s">
        <v>3280</v>
      </c>
      <c r="S1317" s="28" t="s">
        <v>2066</v>
      </c>
      <c r="T1317" s="57" t="s">
        <v>8291</v>
      </c>
      <c r="U1317" s="57" t="s">
        <v>8292</v>
      </c>
      <c r="V1317" s="57" t="s">
        <v>8293</v>
      </c>
      <c r="W1317" s="30">
        <v>46037</v>
      </c>
      <c r="X1317" s="30">
        <v>46386</v>
      </c>
      <c r="Y1317" s="28">
        <v>2026</v>
      </c>
      <c r="Z1317" s="28" t="s">
        <v>5069</v>
      </c>
      <c r="AA1317" s="28" t="s">
        <v>4350</v>
      </c>
      <c r="AB1317" s="28" t="s">
        <v>5070</v>
      </c>
      <c r="AC1317" s="28" t="s">
        <v>4352</v>
      </c>
      <c r="AD1317" s="48" t="s">
        <v>4353</v>
      </c>
    </row>
    <row r="1318" spans="1:30" x14ac:dyDescent="0.25">
      <c r="A1318" s="27" t="s">
        <v>3337</v>
      </c>
      <c r="B1318" s="28">
        <v>4</v>
      </c>
      <c r="C1318" s="28" t="s">
        <v>27</v>
      </c>
      <c r="D1318" t="s">
        <v>2593</v>
      </c>
      <c r="E1318" s="28" t="s">
        <v>2594</v>
      </c>
      <c r="F1318" s="28">
        <v>66</v>
      </c>
      <c r="G1318" s="28" t="s">
        <v>54</v>
      </c>
      <c r="H1318" s="28">
        <v>66</v>
      </c>
      <c r="I1318" s="28" t="s">
        <v>793</v>
      </c>
      <c r="J1318" s="28">
        <v>813</v>
      </c>
      <c r="K1318" s="28" t="s">
        <v>1037</v>
      </c>
      <c r="L1318" s="41">
        <v>1691</v>
      </c>
      <c r="M1318" s="44">
        <v>65</v>
      </c>
      <c r="N1318" s="6">
        <v>3.8399999999999997E-2</v>
      </c>
      <c r="O1318">
        <v>0</v>
      </c>
      <c r="P1318" s="29" t="s">
        <v>653</v>
      </c>
      <c r="Q1318" s="28" t="s">
        <v>56</v>
      </c>
      <c r="R1318" s="28" t="s">
        <v>3280</v>
      </c>
      <c r="S1318" s="28" t="s">
        <v>1038</v>
      </c>
      <c r="T1318" s="57" t="s">
        <v>8291</v>
      </c>
      <c r="U1318" s="57" t="s">
        <v>8292</v>
      </c>
      <c r="V1318" s="57" t="s">
        <v>8293</v>
      </c>
      <c r="W1318" s="30">
        <v>46037</v>
      </c>
      <c r="X1318" s="30">
        <v>46386</v>
      </c>
      <c r="Y1318" s="28">
        <v>2026</v>
      </c>
      <c r="Z1318" s="28" t="s">
        <v>5071</v>
      </c>
      <c r="AA1318" s="28" t="s">
        <v>5072</v>
      </c>
      <c r="AB1318" s="28" t="s">
        <v>5073</v>
      </c>
      <c r="AC1318" s="28" t="s">
        <v>4352</v>
      </c>
      <c r="AD1318" s="48" t="s">
        <v>4353</v>
      </c>
    </row>
    <row r="1319" spans="1:30" x14ac:dyDescent="0.25">
      <c r="A1319" s="27" t="s">
        <v>3337</v>
      </c>
      <c r="B1319" s="28">
        <v>4</v>
      </c>
      <c r="C1319" s="28" t="s">
        <v>27</v>
      </c>
      <c r="D1319" t="s">
        <v>2593</v>
      </c>
      <c r="E1319" s="28" t="s">
        <v>2613</v>
      </c>
      <c r="F1319" s="28">
        <v>66</v>
      </c>
      <c r="G1319" s="28" t="s">
        <v>54</v>
      </c>
      <c r="H1319" s="28">
        <v>66</v>
      </c>
      <c r="I1319" s="28" t="s">
        <v>793</v>
      </c>
      <c r="J1319" s="28">
        <v>910</v>
      </c>
      <c r="K1319" s="28" t="s">
        <v>2315</v>
      </c>
      <c r="L1319" s="41">
        <v>208</v>
      </c>
      <c r="M1319" s="44">
        <v>176</v>
      </c>
      <c r="N1319" s="6">
        <v>0.84619999999999995</v>
      </c>
      <c r="O1319">
        <v>0</v>
      </c>
      <c r="P1319" s="29" t="s">
        <v>653</v>
      </c>
      <c r="Q1319" s="28" t="s">
        <v>56</v>
      </c>
      <c r="R1319" s="28" t="s">
        <v>3280</v>
      </c>
      <c r="S1319" s="28" t="s">
        <v>2316</v>
      </c>
      <c r="T1319" s="57" t="s">
        <v>8291</v>
      </c>
      <c r="U1319" s="57" t="s">
        <v>8292</v>
      </c>
      <c r="V1319" s="57" t="s">
        <v>8293</v>
      </c>
      <c r="W1319" s="30">
        <v>46037</v>
      </c>
      <c r="X1319" s="30">
        <v>46052</v>
      </c>
      <c r="Y1319" s="28">
        <v>2026</v>
      </c>
      <c r="Z1319" s="28" t="s">
        <v>5074</v>
      </c>
      <c r="AA1319" s="28" t="s">
        <v>5075</v>
      </c>
      <c r="AB1319" s="28" t="s">
        <v>4356</v>
      </c>
      <c r="AC1319" s="28" t="s">
        <v>4352</v>
      </c>
      <c r="AD1319" s="48" t="s">
        <v>4353</v>
      </c>
    </row>
    <row r="1320" spans="1:30" x14ac:dyDescent="0.25">
      <c r="A1320" s="27" t="s">
        <v>3337</v>
      </c>
      <c r="B1320" s="28">
        <v>4</v>
      </c>
      <c r="C1320" s="28" t="s">
        <v>27</v>
      </c>
      <c r="D1320" t="s">
        <v>2593</v>
      </c>
      <c r="E1320" s="28" t="s">
        <v>2602</v>
      </c>
      <c r="F1320" s="28">
        <v>86</v>
      </c>
      <c r="G1320" s="28" t="s">
        <v>350</v>
      </c>
      <c r="H1320" s="28">
        <v>86</v>
      </c>
      <c r="I1320" s="28" t="s">
        <v>793</v>
      </c>
      <c r="J1320" s="28">
        <v>872</v>
      </c>
      <c r="K1320" s="28" t="s">
        <v>2065</v>
      </c>
      <c r="L1320" s="41">
        <v>4212</v>
      </c>
      <c r="M1320" s="44">
        <v>1748</v>
      </c>
      <c r="N1320" s="6">
        <v>0.41499999999999998</v>
      </c>
      <c r="O1320">
        <v>0</v>
      </c>
      <c r="P1320" s="29" t="s">
        <v>653</v>
      </c>
      <c r="Q1320" s="28" t="s">
        <v>352</v>
      </c>
      <c r="R1320" s="28" t="s">
        <v>3287</v>
      </c>
      <c r="S1320" s="28" t="s">
        <v>2066</v>
      </c>
      <c r="T1320" s="57" t="s">
        <v>8325</v>
      </c>
      <c r="U1320" s="57" t="s">
        <v>8326</v>
      </c>
      <c r="V1320" s="57" t="s">
        <v>8327</v>
      </c>
      <c r="W1320" s="30">
        <v>46024</v>
      </c>
      <c r="X1320" s="30">
        <v>46053</v>
      </c>
      <c r="Y1320" s="28">
        <v>2026</v>
      </c>
      <c r="Z1320" s="28" t="s">
        <v>3672</v>
      </c>
      <c r="AA1320" s="28" t="s">
        <v>4100</v>
      </c>
      <c r="AB1320" s="28" t="s">
        <v>5076</v>
      </c>
      <c r="AC1320" s="28" t="s">
        <v>5077</v>
      </c>
      <c r="AD1320" s="48" t="s">
        <v>1279</v>
      </c>
    </row>
    <row r="1321" spans="1:30" x14ac:dyDescent="0.25">
      <c r="A1321" s="27" t="s">
        <v>3337</v>
      </c>
      <c r="B1321" s="28">
        <v>4</v>
      </c>
      <c r="C1321" s="28" t="s">
        <v>27</v>
      </c>
      <c r="D1321" t="s">
        <v>2593</v>
      </c>
      <c r="E1321" s="28" t="s">
        <v>2602</v>
      </c>
      <c r="F1321" s="28">
        <v>94</v>
      </c>
      <c r="G1321" s="28" t="s">
        <v>730</v>
      </c>
      <c r="H1321" s="28">
        <v>94</v>
      </c>
      <c r="I1321" s="28" t="s">
        <v>793</v>
      </c>
      <c r="J1321" s="28">
        <v>815</v>
      </c>
      <c r="K1321" s="28" t="s">
        <v>689</v>
      </c>
      <c r="L1321" s="41">
        <v>45</v>
      </c>
      <c r="M1321" s="44">
        <v>6</v>
      </c>
      <c r="N1321" s="6">
        <v>0.1333</v>
      </c>
      <c r="O1321">
        <v>0</v>
      </c>
      <c r="P1321" s="29" t="s">
        <v>653</v>
      </c>
      <c r="Q1321" s="28" t="s">
        <v>732</v>
      </c>
      <c r="R1321" s="28" t="s">
        <v>3290</v>
      </c>
      <c r="S1321" s="28" t="s">
        <v>690</v>
      </c>
      <c r="T1321" s="57" t="s">
        <v>8314</v>
      </c>
      <c r="U1321" s="57" t="s">
        <v>8315</v>
      </c>
      <c r="V1321" s="57" t="s">
        <v>8316</v>
      </c>
      <c r="W1321" s="30">
        <v>46024</v>
      </c>
      <c r="X1321" s="30">
        <v>46386</v>
      </c>
      <c r="Y1321" s="28">
        <v>2026</v>
      </c>
      <c r="Z1321" s="28" t="s">
        <v>4800</v>
      </c>
      <c r="AA1321" s="28" t="s">
        <v>4801</v>
      </c>
      <c r="AB1321" s="28" t="s">
        <v>4802</v>
      </c>
      <c r="AC1321" s="28" t="s">
        <v>2314</v>
      </c>
      <c r="AD1321" s="48" t="s">
        <v>177</v>
      </c>
    </row>
    <row r="1322" spans="1:30" x14ac:dyDescent="0.25">
      <c r="A1322" s="27" t="s">
        <v>3337</v>
      </c>
      <c r="B1322" s="28">
        <v>4</v>
      </c>
      <c r="C1322" s="28" t="s">
        <v>27</v>
      </c>
      <c r="D1322" t="s">
        <v>2593</v>
      </c>
      <c r="E1322" s="28" t="s">
        <v>2613</v>
      </c>
      <c r="F1322" s="28">
        <v>94</v>
      </c>
      <c r="G1322" s="28" t="s">
        <v>730</v>
      </c>
      <c r="H1322" s="28">
        <v>94</v>
      </c>
      <c r="I1322" s="28" t="s">
        <v>793</v>
      </c>
      <c r="J1322" s="28">
        <v>910</v>
      </c>
      <c r="K1322" s="28" t="s">
        <v>2315</v>
      </c>
      <c r="L1322" s="41">
        <v>40</v>
      </c>
      <c r="M1322" s="44">
        <v>43</v>
      </c>
      <c r="N1322" s="6">
        <v>1.075</v>
      </c>
      <c r="O1322">
        <v>0</v>
      </c>
      <c r="P1322" s="29" t="s">
        <v>653</v>
      </c>
      <c r="Q1322" s="28" t="s">
        <v>732</v>
      </c>
      <c r="R1322" s="28" t="s">
        <v>3290</v>
      </c>
      <c r="S1322" s="28" t="s">
        <v>2316</v>
      </c>
      <c r="T1322" s="57" t="s">
        <v>8314</v>
      </c>
      <c r="U1322" s="57" t="s">
        <v>8315</v>
      </c>
      <c r="V1322" s="57" t="s">
        <v>8316</v>
      </c>
      <c r="W1322" s="30">
        <v>46024</v>
      </c>
      <c r="X1322" s="30">
        <v>46386</v>
      </c>
      <c r="Y1322" s="28">
        <v>2026</v>
      </c>
      <c r="Z1322" s="28" t="s">
        <v>4800</v>
      </c>
      <c r="AA1322" s="28" t="s">
        <v>4801</v>
      </c>
      <c r="AB1322" s="28" t="s">
        <v>4802</v>
      </c>
      <c r="AC1322" s="28" t="s">
        <v>2314</v>
      </c>
      <c r="AD1322" s="48" t="s">
        <v>177</v>
      </c>
    </row>
    <row r="1323" spans="1:30" x14ac:dyDescent="0.25">
      <c r="A1323" s="27" t="s">
        <v>3337</v>
      </c>
      <c r="B1323" s="28">
        <v>4</v>
      </c>
      <c r="C1323" s="28" t="s">
        <v>27</v>
      </c>
      <c r="D1323" t="s">
        <v>2593</v>
      </c>
      <c r="E1323" s="28" t="s">
        <v>2594</v>
      </c>
      <c r="F1323" s="28">
        <v>94</v>
      </c>
      <c r="G1323" s="28" t="s">
        <v>730</v>
      </c>
      <c r="H1323" s="28">
        <v>94</v>
      </c>
      <c r="I1323" s="28" t="s">
        <v>793</v>
      </c>
      <c r="J1323" s="28">
        <v>813</v>
      </c>
      <c r="K1323" s="28" t="s">
        <v>1037</v>
      </c>
      <c r="L1323" s="41">
        <v>247</v>
      </c>
      <c r="M1323" s="44">
        <v>45</v>
      </c>
      <c r="N1323" s="6">
        <v>0.1822</v>
      </c>
      <c r="O1323">
        <v>0</v>
      </c>
      <c r="P1323" s="29" t="s">
        <v>653</v>
      </c>
      <c r="Q1323" s="28" t="s">
        <v>732</v>
      </c>
      <c r="R1323" s="28" t="s">
        <v>3290</v>
      </c>
      <c r="S1323" s="28" t="s">
        <v>1038</v>
      </c>
      <c r="T1323" s="57" t="s">
        <v>8314</v>
      </c>
      <c r="U1323" s="57" t="s">
        <v>8315</v>
      </c>
      <c r="V1323" s="57" t="s">
        <v>8316</v>
      </c>
      <c r="W1323" s="30">
        <v>46024</v>
      </c>
      <c r="X1323" s="30">
        <v>46386</v>
      </c>
      <c r="Y1323" s="28">
        <v>2026</v>
      </c>
      <c r="Z1323" s="28" t="s">
        <v>4800</v>
      </c>
      <c r="AA1323" s="28" t="s">
        <v>4801</v>
      </c>
      <c r="AB1323" s="28" t="s">
        <v>4802</v>
      </c>
      <c r="AC1323" s="28" t="s">
        <v>2314</v>
      </c>
      <c r="AD1323" s="48" t="s">
        <v>177</v>
      </c>
    </row>
    <row r="1324" spans="1:30" x14ac:dyDescent="0.25">
      <c r="A1324" s="27" t="s">
        <v>3337</v>
      </c>
      <c r="B1324" s="28">
        <v>4</v>
      </c>
      <c r="C1324" s="28" t="s">
        <v>27</v>
      </c>
      <c r="D1324" t="s">
        <v>2593</v>
      </c>
      <c r="E1324" s="28" t="s">
        <v>2602</v>
      </c>
      <c r="F1324" s="28">
        <v>94</v>
      </c>
      <c r="G1324" s="28" t="s">
        <v>730</v>
      </c>
      <c r="H1324" s="28">
        <v>94</v>
      </c>
      <c r="I1324" s="28" t="s">
        <v>793</v>
      </c>
      <c r="J1324" s="28">
        <v>872</v>
      </c>
      <c r="K1324" s="28" t="s">
        <v>2065</v>
      </c>
      <c r="L1324" s="41">
        <v>507</v>
      </c>
      <c r="M1324" s="44">
        <v>107</v>
      </c>
      <c r="N1324" s="6">
        <v>0.21099999999999999</v>
      </c>
      <c r="O1324">
        <v>0</v>
      </c>
      <c r="P1324" s="29" t="s">
        <v>653</v>
      </c>
      <c r="Q1324" s="28" t="s">
        <v>732</v>
      </c>
      <c r="R1324" s="28" t="s">
        <v>3290</v>
      </c>
      <c r="S1324" s="28" t="s">
        <v>2066</v>
      </c>
      <c r="T1324" s="57" t="s">
        <v>8314</v>
      </c>
      <c r="U1324" s="57" t="s">
        <v>8315</v>
      </c>
      <c r="V1324" s="57" t="s">
        <v>8316</v>
      </c>
      <c r="W1324" s="30">
        <v>46037</v>
      </c>
      <c r="X1324" s="30">
        <v>46386</v>
      </c>
      <c r="Y1324" s="28">
        <v>2026</v>
      </c>
      <c r="Z1324" s="28" t="s">
        <v>4787</v>
      </c>
      <c r="AA1324" s="28" t="s">
        <v>4788</v>
      </c>
      <c r="AB1324" s="28" t="s">
        <v>4789</v>
      </c>
      <c r="AC1324" s="28" t="s">
        <v>4698</v>
      </c>
      <c r="AD1324" s="48" t="s">
        <v>3466</v>
      </c>
    </row>
    <row r="1325" spans="1:30" x14ac:dyDescent="0.25">
      <c r="A1325" s="27" t="s">
        <v>3337</v>
      </c>
      <c r="B1325" s="28">
        <v>4</v>
      </c>
      <c r="C1325" s="28" t="s">
        <v>27</v>
      </c>
      <c r="D1325" t="s">
        <v>2593</v>
      </c>
      <c r="E1325" s="28" t="s">
        <v>2602</v>
      </c>
      <c r="F1325" s="28">
        <v>97</v>
      </c>
      <c r="G1325" s="28" t="s">
        <v>207</v>
      </c>
      <c r="H1325" s="28">
        <v>97</v>
      </c>
      <c r="I1325" s="28" t="s">
        <v>793</v>
      </c>
      <c r="J1325" s="28">
        <v>872</v>
      </c>
      <c r="K1325" s="28" t="s">
        <v>2065</v>
      </c>
      <c r="L1325" s="41">
        <v>277</v>
      </c>
      <c r="M1325" s="44">
        <v>36</v>
      </c>
      <c r="N1325" s="6">
        <v>0.13</v>
      </c>
      <c r="O1325">
        <v>0</v>
      </c>
      <c r="P1325" s="29" t="s">
        <v>653</v>
      </c>
      <c r="Q1325" s="28" t="s">
        <v>209</v>
      </c>
      <c r="R1325" s="28" t="s">
        <v>3292</v>
      </c>
      <c r="S1325" s="28" t="s">
        <v>2066</v>
      </c>
      <c r="T1325" s="57" t="s">
        <v>8294</v>
      </c>
      <c r="U1325" s="57" t="s">
        <v>8295</v>
      </c>
      <c r="V1325" s="57" t="s">
        <v>8296</v>
      </c>
      <c r="W1325" s="30">
        <v>46023</v>
      </c>
      <c r="X1325" s="30">
        <v>46386</v>
      </c>
      <c r="Y1325" s="28">
        <v>2026</v>
      </c>
      <c r="Z1325" s="28" t="s">
        <v>531</v>
      </c>
      <c r="AA1325" s="28" t="s">
        <v>1443</v>
      </c>
      <c r="AB1325" s="28" t="s">
        <v>4365</v>
      </c>
      <c r="AC1325" s="28" t="s">
        <v>4366</v>
      </c>
      <c r="AD1325" s="48" t="s">
        <v>4367</v>
      </c>
    </row>
    <row r="1326" spans="1:30" x14ac:dyDescent="0.25">
      <c r="A1326" s="27" t="s">
        <v>3337</v>
      </c>
      <c r="B1326" s="28">
        <v>4</v>
      </c>
      <c r="C1326" s="28" t="s">
        <v>27</v>
      </c>
      <c r="D1326" t="s">
        <v>2593</v>
      </c>
      <c r="E1326" s="28" t="s">
        <v>2602</v>
      </c>
      <c r="F1326" s="28">
        <v>97</v>
      </c>
      <c r="G1326" s="28" t="s">
        <v>207</v>
      </c>
      <c r="H1326" s="28">
        <v>97</v>
      </c>
      <c r="I1326" s="28" t="s">
        <v>793</v>
      </c>
      <c r="J1326" s="28">
        <v>815</v>
      </c>
      <c r="K1326" s="28" t="s">
        <v>689</v>
      </c>
      <c r="L1326" s="41">
        <v>38</v>
      </c>
      <c r="M1326" s="44">
        <v>5</v>
      </c>
      <c r="N1326" s="6">
        <v>0.13159999999999999</v>
      </c>
      <c r="O1326">
        <v>0</v>
      </c>
      <c r="P1326" s="29" t="s">
        <v>653</v>
      </c>
      <c r="Q1326" s="28" t="s">
        <v>209</v>
      </c>
      <c r="R1326" s="28" t="s">
        <v>3292</v>
      </c>
      <c r="S1326" s="28" t="s">
        <v>690</v>
      </c>
      <c r="T1326" s="57" t="s">
        <v>8294</v>
      </c>
      <c r="U1326" s="57" t="s">
        <v>8295</v>
      </c>
      <c r="V1326" s="57" t="s">
        <v>8296</v>
      </c>
      <c r="W1326" s="30">
        <v>46023</v>
      </c>
      <c r="X1326" s="30">
        <v>46386</v>
      </c>
      <c r="Y1326" s="28">
        <v>2026</v>
      </c>
      <c r="Z1326" s="28" t="s">
        <v>531</v>
      </c>
      <c r="AA1326" s="28" t="s">
        <v>1443</v>
      </c>
      <c r="AB1326" s="28" t="s">
        <v>5078</v>
      </c>
      <c r="AC1326" s="28" t="s">
        <v>5079</v>
      </c>
      <c r="AD1326" s="48" t="s">
        <v>5080</v>
      </c>
    </row>
    <row r="1327" spans="1:30" x14ac:dyDescent="0.25">
      <c r="A1327" s="27" t="s">
        <v>3337</v>
      </c>
      <c r="B1327" s="28">
        <v>4</v>
      </c>
      <c r="C1327" s="28" t="s">
        <v>27</v>
      </c>
      <c r="D1327" t="s">
        <v>2593</v>
      </c>
      <c r="E1327" s="28" t="s">
        <v>2613</v>
      </c>
      <c r="F1327" s="28">
        <v>97</v>
      </c>
      <c r="G1327" s="28" t="s">
        <v>207</v>
      </c>
      <c r="H1327" s="28">
        <v>97</v>
      </c>
      <c r="I1327" s="28" t="s">
        <v>793</v>
      </c>
      <c r="J1327" s="28">
        <v>910</v>
      </c>
      <c r="K1327" s="28" t="s">
        <v>2315</v>
      </c>
      <c r="L1327" s="41">
        <v>23</v>
      </c>
      <c r="M1327" s="44">
        <v>17</v>
      </c>
      <c r="N1327" s="6">
        <v>0.73909999999999998</v>
      </c>
      <c r="O1327">
        <v>0</v>
      </c>
      <c r="P1327" s="29" t="s">
        <v>653</v>
      </c>
      <c r="Q1327" s="28" t="s">
        <v>209</v>
      </c>
      <c r="R1327" s="28" t="s">
        <v>3292</v>
      </c>
      <c r="S1327" s="28" t="s">
        <v>2316</v>
      </c>
      <c r="T1327" s="57" t="s">
        <v>8294</v>
      </c>
      <c r="U1327" s="57" t="s">
        <v>8295</v>
      </c>
      <c r="V1327" s="57" t="s">
        <v>8296</v>
      </c>
      <c r="W1327" s="30">
        <v>46023</v>
      </c>
      <c r="X1327" s="30">
        <v>46052</v>
      </c>
      <c r="Y1327" s="28">
        <v>2026</v>
      </c>
      <c r="Z1327" s="28" t="s">
        <v>531</v>
      </c>
      <c r="AA1327" s="28" t="s">
        <v>1443</v>
      </c>
      <c r="AB1327" s="28" t="s">
        <v>4792</v>
      </c>
      <c r="AC1327" s="28" t="s">
        <v>4793</v>
      </c>
      <c r="AD1327" s="48" t="s">
        <v>4794</v>
      </c>
    </row>
    <row r="1328" spans="1:30" x14ac:dyDescent="0.25">
      <c r="A1328" s="27" t="s">
        <v>3337</v>
      </c>
      <c r="B1328" s="28">
        <v>4</v>
      </c>
      <c r="C1328" s="28" t="s">
        <v>27</v>
      </c>
      <c r="D1328" t="s">
        <v>2593</v>
      </c>
      <c r="E1328" s="28" t="s">
        <v>435</v>
      </c>
      <c r="F1328" s="28">
        <v>8</v>
      </c>
      <c r="G1328" s="28" t="s">
        <v>106</v>
      </c>
      <c r="H1328" s="28">
        <v>9103</v>
      </c>
      <c r="I1328" s="28" t="s">
        <v>107</v>
      </c>
      <c r="J1328" s="28">
        <v>641</v>
      </c>
      <c r="K1328" s="28" t="s">
        <v>557</v>
      </c>
      <c r="L1328" s="41">
        <v>36179</v>
      </c>
      <c r="M1328" s="44">
        <v>11944</v>
      </c>
      <c r="N1328" s="6">
        <v>0.3301</v>
      </c>
      <c r="O1328">
        <v>0</v>
      </c>
      <c r="P1328" s="29" t="s">
        <v>653</v>
      </c>
      <c r="Q1328" s="28" t="s">
        <v>108</v>
      </c>
      <c r="R1328" s="28" t="s">
        <v>109</v>
      </c>
      <c r="S1328" s="28" t="s">
        <v>558</v>
      </c>
      <c r="T1328" s="57" t="s">
        <v>8187</v>
      </c>
      <c r="U1328" s="57" t="s">
        <v>8188</v>
      </c>
      <c r="V1328" s="57" t="s">
        <v>8189</v>
      </c>
      <c r="W1328" s="30">
        <v>46055</v>
      </c>
      <c r="X1328" s="30">
        <v>46367</v>
      </c>
      <c r="Y1328" s="28">
        <v>2026</v>
      </c>
      <c r="Z1328" s="28" t="s">
        <v>1559</v>
      </c>
      <c r="AA1328" s="28" t="s">
        <v>1560</v>
      </c>
      <c r="AB1328" s="28" t="s">
        <v>1561</v>
      </c>
      <c r="AC1328" s="28" t="s">
        <v>4394</v>
      </c>
      <c r="AD1328" s="48" t="s">
        <v>2575</v>
      </c>
    </row>
    <row r="1329" spans="1:30" x14ac:dyDescent="0.25">
      <c r="A1329" s="27" t="s">
        <v>3337</v>
      </c>
      <c r="B1329" s="28">
        <v>4</v>
      </c>
      <c r="C1329" s="28" t="s">
        <v>27</v>
      </c>
      <c r="D1329" t="s">
        <v>2593</v>
      </c>
      <c r="E1329" s="28" t="s">
        <v>435</v>
      </c>
      <c r="F1329" s="28">
        <v>13</v>
      </c>
      <c r="G1329" s="28" t="s">
        <v>102</v>
      </c>
      <c r="H1329" s="28">
        <v>9104</v>
      </c>
      <c r="I1329" s="28" t="s">
        <v>103</v>
      </c>
      <c r="J1329" s="28">
        <v>641</v>
      </c>
      <c r="K1329" s="28" t="s">
        <v>557</v>
      </c>
      <c r="L1329" s="41">
        <v>60200</v>
      </c>
      <c r="M1329" s="44">
        <v>27147</v>
      </c>
      <c r="N1329" s="6">
        <v>0.45090000000000002</v>
      </c>
      <c r="O1329">
        <v>0</v>
      </c>
      <c r="P1329" s="29" t="s">
        <v>653</v>
      </c>
      <c r="Q1329" s="28" t="s">
        <v>104</v>
      </c>
      <c r="R1329" s="28" t="s">
        <v>105</v>
      </c>
      <c r="S1329" s="28" t="s">
        <v>558</v>
      </c>
      <c r="T1329" s="57" t="s">
        <v>3815</v>
      </c>
      <c r="U1329" s="57" t="s">
        <v>3816</v>
      </c>
      <c r="V1329" s="57" t="s">
        <v>8190</v>
      </c>
      <c r="W1329" s="30">
        <v>46055</v>
      </c>
      <c r="X1329" s="30">
        <v>46371</v>
      </c>
      <c r="Y1329" s="28">
        <v>2026</v>
      </c>
      <c r="Z1329" s="28" t="s">
        <v>1557</v>
      </c>
      <c r="AA1329" s="28" t="s">
        <v>1552</v>
      </c>
      <c r="AB1329" s="28" t="s">
        <v>1549</v>
      </c>
      <c r="AC1329" s="28" t="s">
        <v>5081</v>
      </c>
      <c r="AD1329" s="48" t="s">
        <v>1363</v>
      </c>
    </row>
    <row r="1330" spans="1:30" x14ac:dyDescent="0.25">
      <c r="A1330" s="27" t="s">
        <v>3337</v>
      </c>
      <c r="B1330" s="28">
        <v>4</v>
      </c>
      <c r="C1330" s="28" t="s">
        <v>27</v>
      </c>
      <c r="D1330" t="s">
        <v>2593</v>
      </c>
      <c r="E1330" s="28" t="s">
        <v>435</v>
      </c>
      <c r="F1330" s="28">
        <v>23</v>
      </c>
      <c r="G1330" s="28" t="s">
        <v>230</v>
      </c>
      <c r="H1330" s="28">
        <v>9115</v>
      </c>
      <c r="I1330" s="28" t="s">
        <v>743</v>
      </c>
      <c r="J1330" s="28">
        <v>641</v>
      </c>
      <c r="K1330" s="28" t="s">
        <v>557</v>
      </c>
      <c r="L1330" s="41">
        <v>40111</v>
      </c>
      <c r="M1330" s="44">
        <v>9269</v>
      </c>
      <c r="N1330" s="6">
        <v>0.2311</v>
      </c>
      <c r="O1330">
        <v>0</v>
      </c>
      <c r="P1330" s="29" t="s">
        <v>653</v>
      </c>
      <c r="Q1330" s="28" t="s">
        <v>232</v>
      </c>
      <c r="R1330" s="28" t="s">
        <v>744</v>
      </c>
      <c r="S1330" s="28" t="s">
        <v>558</v>
      </c>
      <c r="T1330" s="57" t="s">
        <v>8244</v>
      </c>
      <c r="U1330" s="57" t="s">
        <v>8245</v>
      </c>
      <c r="V1330" s="57" t="s">
        <v>8246</v>
      </c>
      <c r="W1330" s="30">
        <v>46055</v>
      </c>
      <c r="X1330" s="30">
        <v>46367</v>
      </c>
      <c r="Y1330" s="28">
        <v>2026</v>
      </c>
      <c r="Z1330" s="28" t="s">
        <v>5082</v>
      </c>
      <c r="AA1330" s="28" t="s">
        <v>5083</v>
      </c>
      <c r="AB1330" s="28" t="s">
        <v>5084</v>
      </c>
      <c r="AC1330" s="28" t="s">
        <v>4028</v>
      </c>
      <c r="AD1330" s="48" t="s">
        <v>1126</v>
      </c>
    </row>
    <row r="1331" spans="1:30" x14ac:dyDescent="0.25">
      <c r="A1331" s="27" t="s">
        <v>3337</v>
      </c>
      <c r="B1331" s="28">
        <v>4</v>
      </c>
      <c r="C1331" s="28" t="s">
        <v>27</v>
      </c>
      <c r="D1331" t="s">
        <v>2593</v>
      </c>
      <c r="E1331" s="28" t="s">
        <v>435</v>
      </c>
      <c r="F1331" s="28">
        <v>76</v>
      </c>
      <c r="G1331" s="28" t="s">
        <v>253</v>
      </c>
      <c r="H1331" s="28">
        <v>9125</v>
      </c>
      <c r="I1331" s="28" t="s">
        <v>271</v>
      </c>
      <c r="J1331" s="28">
        <v>641</v>
      </c>
      <c r="K1331" s="28" t="s">
        <v>557</v>
      </c>
      <c r="L1331" s="41">
        <v>17296</v>
      </c>
      <c r="M1331" s="44">
        <v>7613</v>
      </c>
      <c r="N1331" s="6">
        <v>0.44019999999999998</v>
      </c>
      <c r="O1331">
        <v>0</v>
      </c>
      <c r="P1331" s="29" t="s">
        <v>653</v>
      </c>
      <c r="Q1331" s="28" t="s">
        <v>255</v>
      </c>
      <c r="R1331" s="28" t="s">
        <v>272</v>
      </c>
      <c r="S1331" s="28" t="s">
        <v>558</v>
      </c>
      <c r="T1331" s="57" t="s">
        <v>8194</v>
      </c>
      <c r="U1331" s="57" t="s">
        <v>8195</v>
      </c>
      <c r="V1331" s="57" t="s">
        <v>8196</v>
      </c>
      <c r="W1331" s="30">
        <v>46055</v>
      </c>
      <c r="X1331" s="30">
        <v>46374</v>
      </c>
      <c r="Y1331" s="28">
        <v>2026</v>
      </c>
      <c r="Z1331" s="28" t="s">
        <v>4561</v>
      </c>
      <c r="AA1331" s="28" t="s">
        <v>4562</v>
      </c>
      <c r="AB1331" s="28" t="s">
        <v>4934</v>
      </c>
      <c r="AC1331" s="28" t="s">
        <v>1331</v>
      </c>
      <c r="AD1331" s="48" t="s">
        <v>1080</v>
      </c>
    </row>
    <row r="1332" spans="1:30" x14ac:dyDescent="0.25">
      <c r="A1332" s="27" t="s">
        <v>3337</v>
      </c>
      <c r="B1332" s="28">
        <v>4</v>
      </c>
      <c r="C1332" s="28" t="s">
        <v>27</v>
      </c>
      <c r="D1332" t="s">
        <v>2593</v>
      </c>
      <c r="E1332" s="28" t="s">
        <v>435</v>
      </c>
      <c r="F1332" s="28">
        <v>5</v>
      </c>
      <c r="G1332" s="28" t="s">
        <v>25</v>
      </c>
      <c r="H1332" s="28">
        <v>9201</v>
      </c>
      <c r="I1332" s="28" t="s">
        <v>34</v>
      </c>
      <c r="J1332" s="28">
        <v>641</v>
      </c>
      <c r="K1332" s="28" t="s">
        <v>557</v>
      </c>
      <c r="L1332" s="41">
        <v>5593</v>
      </c>
      <c r="M1332" s="44">
        <v>3398</v>
      </c>
      <c r="N1332" s="6">
        <v>0.60750000000000004</v>
      </c>
      <c r="O1332">
        <v>0</v>
      </c>
      <c r="P1332" s="29" t="s">
        <v>653</v>
      </c>
      <c r="Q1332" s="28" t="s">
        <v>30</v>
      </c>
      <c r="R1332" s="28" t="s">
        <v>36</v>
      </c>
      <c r="S1332" s="28" t="s">
        <v>558</v>
      </c>
      <c r="T1332" s="57" t="s">
        <v>8109</v>
      </c>
      <c r="U1332" s="57" t="s">
        <v>8110</v>
      </c>
      <c r="V1332" s="57" t="s">
        <v>8111</v>
      </c>
      <c r="W1332" s="30">
        <v>46055</v>
      </c>
      <c r="X1332" s="30">
        <v>46386</v>
      </c>
      <c r="Y1332" s="28">
        <v>2026</v>
      </c>
      <c r="Z1332" s="28" t="s">
        <v>1100</v>
      </c>
      <c r="AA1332" s="28" t="s">
        <v>35</v>
      </c>
      <c r="AB1332" s="28" t="s">
        <v>1101</v>
      </c>
      <c r="AC1332" s="28" t="s">
        <v>4460</v>
      </c>
      <c r="AD1332" s="48" t="s">
        <v>5085</v>
      </c>
    </row>
    <row r="1333" spans="1:30" x14ac:dyDescent="0.25">
      <c r="A1333" s="27" t="s">
        <v>3337</v>
      </c>
      <c r="B1333" s="28">
        <v>4</v>
      </c>
      <c r="C1333" s="28" t="s">
        <v>27</v>
      </c>
      <c r="D1333" t="s">
        <v>2593</v>
      </c>
      <c r="E1333" s="28" t="s">
        <v>435</v>
      </c>
      <c r="F1333" s="28">
        <v>5</v>
      </c>
      <c r="G1333" s="28" t="s">
        <v>25</v>
      </c>
      <c r="H1333" s="28">
        <v>9206</v>
      </c>
      <c r="I1333" s="28" t="s">
        <v>66</v>
      </c>
      <c r="J1333" s="28">
        <v>641</v>
      </c>
      <c r="K1333" s="28" t="s">
        <v>557</v>
      </c>
      <c r="L1333" s="41">
        <v>16331</v>
      </c>
      <c r="M1333" s="44">
        <v>9297</v>
      </c>
      <c r="N1333" s="6">
        <v>0.56930000000000003</v>
      </c>
      <c r="O1333">
        <v>0</v>
      </c>
      <c r="P1333" s="29" t="s">
        <v>653</v>
      </c>
      <c r="Q1333" s="28" t="s">
        <v>30</v>
      </c>
      <c r="R1333" s="28" t="s">
        <v>67</v>
      </c>
      <c r="S1333" s="28" t="s">
        <v>558</v>
      </c>
      <c r="T1333" s="57" t="s">
        <v>8115</v>
      </c>
      <c r="U1333" s="57" t="s">
        <v>3636</v>
      </c>
      <c r="V1333" s="57" t="s">
        <v>8116</v>
      </c>
      <c r="W1333" s="30">
        <v>46055</v>
      </c>
      <c r="X1333" s="30">
        <v>46360</v>
      </c>
      <c r="Y1333" s="28">
        <v>2026</v>
      </c>
      <c r="Z1333" s="28" t="s">
        <v>4928</v>
      </c>
      <c r="AA1333" s="28" t="s">
        <v>5086</v>
      </c>
      <c r="AB1333" s="28" t="s">
        <v>4983</v>
      </c>
      <c r="AC1333" s="28" t="s">
        <v>5087</v>
      </c>
      <c r="AD1333" s="48" t="s">
        <v>5088</v>
      </c>
    </row>
    <row r="1334" spans="1:30" x14ac:dyDescent="0.25">
      <c r="A1334" s="27" t="s">
        <v>3337</v>
      </c>
      <c r="B1334" s="28">
        <v>4</v>
      </c>
      <c r="C1334" s="28" t="s">
        <v>27</v>
      </c>
      <c r="D1334" t="s">
        <v>2593</v>
      </c>
      <c r="E1334" s="28" t="s">
        <v>435</v>
      </c>
      <c r="F1334" s="28">
        <v>11</v>
      </c>
      <c r="G1334" s="28" t="s">
        <v>133</v>
      </c>
      <c r="H1334" s="28">
        <v>9213</v>
      </c>
      <c r="I1334" s="28" t="s">
        <v>151</v>
      </c>
      <c r="J1334" s="28">
        <v>641</v>
      </c>
      <c r="K1334" s="28" t="s">
        <v>557</v>
      </c>
      <c r="L1334" s="41">
        <v>7539</v>
      </c>
      <c r="M1334" s="44">
        <v>2731</v>
      </c>
      <c r="N1334" s="6">
        <v>0.36220000000000002</v>
      </c>
      <c r="O1334">
        <v>0</v>
      </c>
      <c r="P1334" s="29" t="s">
        <v>653</v>
      </c>
      <c r="Q1334" s="28" t="s">
        <v>135</v>
      </c>
      <c r="R1334" s="28" t="s">
        <v>153</v>
      </c>
      <c r="S1334" s="28" t="s">
        <v>558</v>
      </c>
      <c r="T1334" s="57" t="s">
        <v>8182</v>
      </c>
      <c r="U1334" s="57" t="s">
        <v>8183</v>
      </c>
      <c r="V1334" s="57" t="s">
        <v>8184</v>
      </c>
      <c r="W1334" s="30">
        <v>46055</v>
      </c>
      <c r="X1334" s="30">
        <v>46368</v>
      </c>
      <c r="Y1334" s="28">
        <v>2026</v>
      </c>
      <c r="Z1334" s="28" t="s">
        <v>5089</v>
      </c>
      <c r="AA1334" s="28" t="s">
        <v>4100</v>
      </c>
      <c r="AB1334" s="28" t="s">
        <v>1081</v>
      </c>
      <c r="AC1334" s="28" t="s">
        <v>152</v>
      </c>
      <c r="AD1334" s="48" t="s">
        <v>71</v>
      </c>
    </row>
    <row r="1335" spans="1:30" x14ac:dyDescent="0.25">
      <c r="A1335" s="27" t="s">
        <v>3337</v>
      </c>
      <c r="B1335" s="28">
        <v>4</v>
      </c>
      <c r="C1335" s="28" t="s">
        <v>27</v>
      </c>
      <c r="D1335" t="s">
        <v>2593</v>
      </c>
      <c r="E1335" s="28" t="s">
        <v>435</v>
      </c>
      <c r="F1335" s="28">
        <v>11</v>
      </c>
      <c r="G1335" s="28" t="s">
        <v>133</v>
      </c>
      <c r="H1335" s="28">
        <v>9214</v>
      </c>
      <c r="I1335" s="28" t="s">
        <v>156</v>
      </c>
      <c r="J1335" s="28">
        <v>641</v>
      </c>
      <c r="K1335" s="28" t="s">
        <v>557</v>
      </c>
      <c r="L1335" s="41">
        <v>6154</v>
      </c>
      <c r="M1335" s="44">
        <v>1563</v>
      </c>
      <c r="N1335" s="6">
        <v>0.254</v>
      </c>
      <c r="O1335">
        <v>0</v>
      </c>
      <c r="P1335" s="29" t="s">
        <v>653</v>
      </c>
      <c r="Q1335" s="28" t="s">
        <v>135</v>
      </c>
      <c r="R1335" s="28" t="s">
        <v>157</v>
      </c>
      <c r="S1335" s="28" t="s">
        <v>558</v>
      </c>
      <c r="T1335" s="57" t="s">
        <v>8176</v>
      </c>
      <c r="U1335" s="57" t="s">
        <v>8177</v>
      </c>
      <c r="V1335" s="57" t="s">
        <v>8178</v>
      </c>
      <c r="W1335" s="30">
        <v>46055</v>
      </c>
      <c r="X1335" s="30">
        <v>46368</v>
      </c>
      <c r="Y1335" s="28">
        <v>2026</v>
      </c>
      <c r="Z1335" s="28" t="s">
        <v>3802</v>
      </c>
      <c r="AA1335" s="28" t="s">
        <v>3802</v>
      </c>
      <c r="AB1335" s="28" t="s">
        <v>3802</v>
      </c>
      <c r="AC1335" s="28" t="s">
        <v>3803</v>
      </c>
      <c r="AD1335" s="48" t="s">
        <v>3836</v>
      </c>
    </row>
    <row r="1336" spans="1:30" x14ac:dyDescent="0.25">
      <c r="A1336" s="27" t="s">
        <v>3337</v>
      </c>
      <c r="B1336" s="28">
        <v>4</v>
      </c>
      <c r="C1336" s="28" t="s">
        <v>27</v>
      </c>
      <c r="D1336" t="s">
        <v>2593</v>
      </c>
      <c r="E1336" s="28" t="s">
        <v>435</v>
      </c>
      <c r="F1336" s="28">
        <v>11</v>
      </c>
      <c r="G1336" s="28" t="s">
        <v>133</v>
      </c>
      <c r="H1336" s="28">
        <v>9216</v>
      </c>
      <c r="I1336" s="28" t="s">
        <v>2578</v>
      </c>
      <c r="J1336" s="28">
        <v>641</v>
      </c>
      <c r="K1336" s="28" t="s">
        <v>557</v>
      </c>
      <c r="L1336" s="41">
        <v>7479</v>
      </c>
      <c r="M1336" s="44">
        <v>2097</v>
      </c>
      <c r="N1336" s="6">
        <v>0.28039999999999998</v>
      </c>
      <c r="O1336">
        <v>0</v>
      </c>
      <c r="P1336" s="29" t="s">
        <v>653</v>
      </c>
      <c r="Q1336" s="28" t="s">
        <v>135</v>
      </c>
      <c r="R1336" s="28" t="s">
        <v>2579</v>
      </c>
      <c r="S1336" s="28" t="s">
        <v>558</v>
      </c>
      <c r="T1336" s="57" t="s">
        <v>8200</v>
      </c>
      <c r="U1336" s="57" t="s">
        <v>8201</v>
      </c>
      <c r="V1336" s="57" t="s">
        <v>8202</v>
      </c>
      <c r="W1336" s="30">
        <v>46055</v>
      </c>
      <c r="X1336" s="30">
        <v>46368</v>
      </c>
      <c r="Y1336" s="28">
        <v>2026</v>
      </c>
      <c r="Z1336" s="28" t="s">
        <v>2138</v>
      </c>
      <c r="AA1336" s="28" t="s">
        <v>2139</v>
      </c>
      <c r="AB1336" s="28" t="s">
        <v>1243</v>
      </c>
      <c r="AC1336" s="28" t="s">
        <v>562</v>
      </c>
      <c r="AD1336" s="48" t="s">
        <v>2575</v>
      </c>
    </row>
    <row r="1337" spans="1:30" x14ac:dyDescent="0.25">
      <c r="A1337" s="27" t="s">
        <v>3337</v>
      </c>
      <c r="B1337" s="28">
        <v>4</v>
      </c>
      <c r="C1337" s="28" t="s">
        <v>27</v>
      </c>
      <c r="D1337" t="s">
        <v>2593</v>
      </c>
      <c r="E1337" s="28" t="s">
        <v>435</v>
      </c>
      <c r="F1337" s="28">
        <v>11</v>
      </c>
      <c r="G1337" s="28" t="s">
        <v>133</v>
      </c>
      <c r="H1337" s="28">
        <v>9217</v>
      </c>
      <c r="I1337" s="28" t="s">
        <v>169</v>
      </c>
      <c r="J1337" s="28">
        <v>641</v>
      </c>
      <c r="K1337" s="28" t="s">
        <v>557</v>
      </c>
      <c r="L1337" s="41">
        <v>5956</v>
      </c>
      <c r="M1337" s="44">
        <v>2109</v>
      </c>
      <c r="N1337" s="6">
        <v>0.35410000000000003</v>
      </c>
      <c r="O1337">
        <v>0</v>
      </c>
      <c r="P1337" s="29" t="s">
        <v>653</v>
      </c>
      <c r="Q1337" s="28" t="s">
        <v>135</v>
      </c>
      <c r="R1337" s="28" t="s">
        <v>173</v>
      </c>
      <c r="S1337" s="28" t="s">
        <v>558</v>
      </c>
      <c r="T1337" s="57" t="s">
        <v>8203</v>
      </c>
      <c r="U1337" s="57" t="s">
        <v>8204</v>
      </c>
      <c r="V1337" s="57" t="s">
        <v>8205</v>
      </c>
      <c r="W1337" s="30">
        <v>46055</v>
      </c>
      <c r="X1337" s="30">
        <v>46368</v>
      </c>
      <c r="Y1337" s="28">
        <v>2026</v>
      </c>
      <c r="Z1337" s="28" t="s">
        <v>1257</v>
      </c>
      <c r="AA1337" s="28" t="s">
        <v>170</v>
      </c>
      <c r="AB1337" s="28" t="s">
        <v>1258</v>
      </c>
      <c r="AC1337" s="28" t="s">
        <v>5090</v>
      </c>
      <c r="AD1337" s="48" t="s">
        <v>2575</v>
      </c>
    </row>
    <row r="1338" spans="1:30" x14ac:dyDescent="0.25">
      <c r="A1338" s="27" t="s">
        <v>3337</v>
      </c>
      <c r="B1338" s="28">
        <v>4</v>
      </c>
      <c r="C1338" s="28" t="s">
        <v>27</v>
      </c>
      <c r="D1338" t="s">
        <v>2593</v>
      </c>
      <c r="E1338" s="28" t="s">
        <v>435</v>
      </c>
      <c r="F1338" s="28">
        <v>17</v>
      </c>
      <c r="G1338" s="28" t="s">
        <v>83</v>
      </c>
      <c r="H1338" s="28">
        <v>9220</v>
      </c>
      <c r="I1338" s="28" t="s">
        <v>131</v>
      </c>
      <c r="J1338" s="28">
        <v>641</v>
      </c>
      <c r="K1338" s="28" t="s">
        <v>557</v>
      </c>
      <c r="L1338" s="41">
        <v>7468</v>
      </c>
      <c r="M1338" s="44">
        <v>2355</v>
      </c>
      <c r="N1338" s="6">
        <v>0.31530000000000002</v>
      </c>
      <c r="O1338">
        <v>0</v>
      </c>
      <c r="P1338" s="29" t="s">
        <v>653</v>
      </c>
      <c r="Q1338" s="28" t="s">
        <v>85</v>
      </c>
      <c r="R1338" s="28" t="s">
        <v>132</v>
      </c>
      <c r="S1338" s="28" t="s">
        <v>558</v>
      </c>
      <c r="T1338" s="57" t="s">
        <v>3523</v>
      </c>
      <c r="U1338" s="57" t="s">
        <v>8074</v>
      </c>
      <c r="V1338" s="57" t="s">
        <v>8075</v>
      </c>
      <c r="W1338" s="30">
        <v>46055</v>
      </c>
      <c r="X1338" s="30">
        <v>46368</v>
      </c>
      <c r="Y1338" s="28">
        <v>2026</v>
      </c>
      <c r="Z1338" s="28" t="s">
        <v>4942</v>
      </c>
      <c r="AA1338" s="28" t="s">
        <v>4943</v>
      </c>
      <c r="AB1338" s="28" t="s">
        <v>4944</v>
      </c>
      <c r="AC1338" s="28" t="s">
        <v>4511</v>
      </c>
      <c r="AD1338" s="48" t="s">
        <v>47</v>
      </c>
    </row>
    <row r="1339" spans="1:30" x14ac:dyDescent="0.25">
      <c r="A1339" s="27" t="s">
        <v>3337</v>
      </c>
      <c r="B1339" s="28">
        <v>4</v>
      </c>
      <c r="C1339" s="28" t="s">
        <v>27</v>
      </c>
      <c r="D1339" t="s">
        <v>2593</v>
      </c>
      <c r="E1339" s="28" t="s">
        <v>435</v>
      </c>
      <c r="F1339" s="28">
        <v>19</v>
      </c>
      <c r="G1339" s="28" t="s">
        <v>158</v>
      </c>
      <c r="H1339" s="28">
        <v>9221</v>
      </c>
      <c r="I1339" s="28" t="s">
        <v>336</v>
      </c>
      <c r="J1339" s="28">
        <v>641</v>
      </c>
      <c r="K1339" s="28" t="s">
        <v>557</v>
      </c>
      <c r="L1339" s="41">
        <v>22598</v>
      </c>
      <c r="M1339" s="44">
        <v>12376</v>
      </c>
      <c r="N1339" s="6">
        <v>0.54769999999999996</v>
      </c>
      <c r="O1339">
        <v>0</v>
      </c>
      <c r="P1339" s="29" t="s">
        <v>653</v>
      </c>
      <c r="Q1339" s="28" t="s">
        <v>161</v>
      </c>
      <c r="R1339" s="28" t="s">
        <v>337</v>
      </c>
      <c r="S1339" s="28" t="s">
        <v>558</v>
      </c>
      <c r="T1339" s="57" t="s">
        <v>8209</v>
      </c>
      <c r="U1339" s="57" t="s">
        <v>8210</v>
      </c>
      <c r="V1339" s="57" t="s">
        <v>8211</v>
      </c>
      <c r="W1339" s="30">
        <v>46055</v>
      </c>
      <c r="X1339" s="30">
        <v>46375</v>
      </c>
      <c r="Y1339" s="28">
        <v>2026</v>
      </c>
      <c r="Z1339" s="28" t="s">
        <v>5091</v>
      </c>
      <c r="AA1339" s="28" t="s">
        <v>5092</v>
      </c>
      <c r="AB1339" s="28" t="s">
        <v>5093</v>
      </c>
      <c r="AC1339" s="28" t="s">
        <v>4953</v>
      </c>
      <c r="AD1339" s="48" t="s">
        <v>1281</v>
      </c>
    </row>
    <row r="1340" spans="1:30" x14ac:dyDescent="0.25">
      <c r="A1340" s="27" t="s">
        <v>3337</v>
      </c>
      <c r="B1340" s="28">
        <v>4</v>
      </c>
      <c r="C1340" s="28" t="s">
        <v>27</v>
      </c>
      <c r="D1340" t="s">
        <v>2593</v>
      </c>
      <c r="E1340" s="28" t="s">
        <v>435</v>
      </c>
      <c r="F1340" s="28">
        <v>19</v>
      </c>
      <c r="G1340" s="28" t="s">
        <v>158</v>
      </c>
      <c r="H1340" s="28">
        <v>9307</v>
      </c>
      <c r="I1340" s="28" t="s">
        <v>174</v>
      </c>
      <c r="J1340" s="28">
        <v>641</v>
      </c>
      <c r="K1340" s="28" t="s">
        <v>557</v>
      </c>
      <c r="L1340" s="41">
        <v>22740</v>
      </c>
      <c r="M1340" s="44">
        <v>13383</v>
      </c>
      <c r="N1340" s="6">
        <v>0.58850000000000002</v>
      </c>
      <c r="O1340">
        <v>0</v>
      </c>
      <c r="P1340" s="29" t="s">
        <v>653</v>
      </c>
      <c r="Q1340" s="28" t="s">
        <v>161</v>
      </c>
      <c r="R1340" s="28" t="s">
        <v>175</v>
      </c>
      <c r="S1340" s="28" t="s">
        <v>558</v>
      </c>
      <c r="T1340" s="57" t="s">
        <v>8212</v>
      </c>
      <c r="U1340" s="57" t="s">
        <v>8213</v>
      </c>
      <c r="V1340" s="57" t="s">
        <v>8214</v>
      </c>
      <c r="W1340" s="30">
        <v>46055</v>
      </c>
      <c r="X1340" s="30">
        <v>46371</v>
      </c>
      <c r="Y1340" s="28">
        <v>2026</v>
      </c>
      <c r="Z1340" s="28" t="s">
        <v>1432</v>
      </c>
      <c r="AA1340" s="28" t="s">
        <v>1433</v>
      </c>
      <c r="AB1340" s="28" t="s">
        <v>5094</v>
      </c>
      <c r="AC1340" s="28" t="s">
        <v>4605</v>
      </c>
      <c r="AD1340" s="48" t="s">
        <v>2575</v>
      </c>
    </row>
    <row r="1341" spans="1:30" x14ac:dyDescent="0.25">
      <c r="A1341" s="27" t="s">
        <v>3337</v>
      </c>
      <c r="B1341" s="28">
        <v>4</v>
      </c>
      <c r="C1341" s="28" t="s">
        <v>27</v>
      </c>
      <c r="D1341" t="s">
        <v>2593</v>
      </c>
      <c r="E1341" s="28" t="s">
        <v>435</v>
      </c>
      <c r="F1341" s="28">
        <v>5</v>
      </c>
      <c r="G1341" s="28" t="s">
        <v>25</v>
      </c>
      <c r="H1341" s="28">
        <v>9501</v>
      </c>
      <c r="I1341" s="28" t="s">
        <v>81</v>
      </c>
      <c r="J1341" s="28">
        <v>641</v>
      </c>
      <c r="K1341" s="28" t="s">
        <v>557</v>
      </c>
      <c r="L1341" s="41">
        <v>8349</v>
      </c>
      <c r="M1341" s="44">
        <v>6225</v>
      </c>
      <c r="N1341" s="6">
        <v>0.74560000000000004</v>
      </c>
      <c r="O1341">
        <v>0</v>
      </c>
      <c r="P1341" s="29" t="s">
        <v>653</v>
      </c>
      <c r="Q1341" s="28" t="s">
        <v>30</v>
      </c>
      <c r="R1341" s="28" t="s">
        <v>82</v>
      </c>
      <c r="S1341" s="28" t="s">
        <v>558</v>
      </c>
      <c r="T1341" s="57" t="s">
        <v>8218</v>
      </c>
      <c r="U1341" s="57" t="s">
        <v>8219</v>
      </c>
      <c r="V1341" s="57" t="s">
        <v>8220</v>
      </c>
      <c r="W1341" s="30">
        <v>46055</v>
      </c>
      <c r="X1341" s="30">
        <v>46386</v>
      </c>
      <c r="Y1341" s="28">
        <v>2026</v>
      </c>
      <c r="Z1341" s="28" t="s">
        <v>1113</v>
      </c>
      <c r="AA1341" s="28" t="s">
        <v>3850</v>
      </c>
      <c r="AB1341" s="28" t="s">
        <v>3851</v>
      </c>
      <c r="AC1341" s="28" t="s">
        <v>1161</v>
      </c>
      <c r="AD1341" s="48" t="s">
        <v>1535</v>
      </c>
    </row>
    <row r="1342" spans="1:30" x14ac:dyDescent="0.25">
      <c r="A1342" s="27" t="s">
        <v>3337</v>
      </c>
      <c r="B1342" s="28">
        <v>4</v>
      </c>
      <c r="C1342" s="28" t="s">
        <v>27</v>
      </c>
      <c r="D1342" t="s">
        <v>2593</v>
      </c>
      <c r="E1342" s="28" t="s">
        <v>435</v>
      </c>
      <c r="F1342" s="28">
        <v>5</v>
      </c>
      <c r="G1342" s="28" t="s">
        <v>25</v>
      </c>
      <c r="H1342" s="28">
        <v>9504</v>
      </c>
      <c r="I1342" s="28" t="s">
        <v>98</v>
      </c>
      <c r="J1342" s="28">
        <v>641</v>
      </c>
      <c r="K1342" s="28" t="s">
        <v>557</v>
      </c>
      <c r="L1342" s="41">
        <v>38376</v>
      </c>
      <c r="M1342" s="44">
        <v>17638</v>
      </c>
      <c r="N1342" s="6">
        <v>0.45960000000000001</v>
      </c>
      <c r="O1342">
        <v>0</v>
      </c>
      <c r="P1342" s="29" t="s">
        <v>653</v>
      </c>
      <c r="Q1342" s="28" t="s">
        <v>30</v>
      </c>
      <c r="R1342" s="28" t="s">
        <v>99</v>
      </c>
      <c r="S1342" s="28" t="s">
        <v>558</v>
      </c>
      <c r="T1342" s="57" t="s">
        <v>8221</v>
      </c>
      <c r="U1342" s="57" t="s">
        <v>8222</v>
      </c>
      <c r="V1342" s="57" t="s">
        <v>8223</v>
      </c>
      <c r="W1342" s="30">
        <v>46055</v>
      </c>
      <c r="X1342" s="30">
        <v>46386</v>
      </c>
      <c r="Y1342" s="28">
        <v>2026</v>
      </c>
      <c r="Z1342" s="28" t="s">
        <v>1143</v>
      </c>
      <c r="AA1342" s="28" t="s">
        <v>1122</v>
      </c>
      <c r="AB1342" s="28" t="s">
        <v>1178</v>
      </c>
      <c r="AC1342" s="28" t="s">
        <v>4933</v>
      </c>
      <c r="AD1342" s="48" t="s">
        <v>2575</v>
      </c>
    </row>
    <row r="1343" spans="1:30" x14ac:dyDescent="0.25">
      <c r="A1343" s="27" t="s">
        <v>3337</v>
      </c>
      <c r="B1343" s="28">
        <v>4</v>
      </c>
      <c r="C1343" s="28" t="s">
        <v>27</v>
      </c>
      <c r="D1343" t="s">
        <v>2593</v>
      </c>
      <c r="E1343" s="28" t="s">
        <v>435</v>
      </c>
      <c r="F1343" s="28">
        <v>25</v>
      </c>
      <c r="G1343" s="28" t="s">
        <v>95</v>
      </c>
      <c r="H1343" s="28">
        <v>9509</v>
      </c>
      <c r="I1343" s="28" t="s">
        <v>734</v>
      </c>
      <c r="J1343" s="28">
        <v>641</v>
      </c>
      <c r="K1343" s="28" t="s">
        <v>557</v>
      </c>
      <c r="L1343" s="41">
        <v>37875</v>
      </c>
      <c r="M1343" s="44">
        <v>10519</v>
      </c>
      <c r="N1343" s="6">
        <v>0.2777</v>
      </c>
      <c r="O1343">
        <v>0</v>
      </c>
      <c r="P1343" s="29" t="s">
        <v>653</v>
      </c>
      <c r="Q1343" s="28" t="s">
        <v>97</v>
      </c>
      <c r="R1343" s="28" t="s">
        <v>736</v>
      </c>
      <c r="S1343" s="28" t="s">
        <v>558</v>
      </c>
      <c r="T1343" s="57" t="s">
        <v>8224</v>
      </c>
      <c r="U1343" s="57" t="s">
        <v>8225</v>
      </c>
      <c r="V1343" s="57" t="s">
        <v>8226</v>
      </c>
      <c r="W1343" s="30">
        <v>46055</v>
      </c>
      <c r="X1343" s="30">
        <v>46368</v>
      </c>
      <c r="Y1343" s="28">
        <v>2026</v>
      </c>
      <c r="Z1343" s="28" t="s">
        <v>738</v>
      </c>
      <c r="AA1343" s="28" t="s">
        <v>2150</v>
      </c>
      <c r="AB1343" s="28" t="s">
        <v>5095</v>
      </c>
      <c r="AC1343" s="28" t="s">
        <v>5096</v>
      </c>
      <c r="AD1343" s="48" t="s">
        <v>1088</v>
      </c>
    </row>
    <row r="1344" spans="1:30" x14ac:dyDescent="0.25">
      <c r="A1344" s="27" t="s">
        <v>3337</v>
      </c>
      <c r="B1344" s="28">
        <v>4</v>
      </c>
      <c r="C1344" s="28" t="s">
        <v>27</v>
      </c>
      <c r="D1344" t="s">
        <v>2593</v>
      </c>
      <c r="E1344" s="28" t="s">
        <v>435</v>
      </c>
      <c r="F1344" s="28">
        <v>47</v>
      </c>
      <c r="G1344" s="28" t="s">
        <v>49</v>
      </c>
      <c r="H1344" s="28">
        <v>9529</v>
      </c>
      <c r="I1344" s="28" t="s">
        <v>199</v>
      </c>
      <c r="J1344" s="28">
        <v>641</v>
      </c>
      <c r="K1344" s="28" t="s">
        <v>557</v>
      </c>
      <c r="L1344" s="41">
        <v>20104</v>
      </c>
      <c r="M1344" s="44">
        <v>9658</v>
      </c>
      <c r="N1344" s="6">
        <v>0.48039999999999999</v>
      </c>
      <c r="O1344">
        <v>0</v>
      </c>
      <c r="P1344" s="29" t="s">
        <v>653</v>
      </c>
      <c r="Q1344" s="28" t="s">
        <v>52</v>
      </c>
      <c r="R1344" s="28" t="s">
        <v>200</v>
      </c>
      <c r="S1344" s="28" t="s">
        <v>558</v>
      </c>
      <c r="T1344" s="57" t="s">
        <v>8230</v>
      </c>
      <c r="U1344" s="57" t="s">
        <v>8231</v>
      </c>
      <c r="V1344" s="57" t="s">
        <v>8232</v>
      </c>
      <c r="W1344" s="30">
        <v>46055</v>
      </c>
      <c r="X1344" s="30">
        <v>46368</v>
      </c>
      <c r="Y1344" s="28">
        <v>2026</v>
      </c>
      <c r="Z1344" s="28" t="s">
        <v>3855</v>
      </c>
      <c r="AA1344" s="28" t="s">
        <v>3856</v>
      </c>
      <c r="AB1344" s="28" t="s">
        <v>3857</v>
      </c>
      <c r="AC1344" s="28" t="s">
        <v>399</v>
      </c>
      <c r="AD1344" s="48" t="s">
        <v>51</v>
      </c>
    </row>
    <row r="1345" spans="1:30" x14ac:dyDescent="0.25">
      <c r="A1345" s="27" t="s">
        <v>3337</v>
      </c>
      <c r="B1345" s="28">
        <v>4</v>
      </c>
      <c r="C1345" s="28" t="s">
        <v>27</v>
      </c>
      <c r="D1345" t="s">
        <v>2593</v>
      </c>
      <c r="E1345" s="28" t="s">
        <v>435</v>
      </c>
      <c r="F1345" s="28">
        <v>99</v>
      </c>
      <c r="G1345" s="28" t="s">
        <v>745</v>
      </c>
      <c r="H1345" s="28">
        <v>9531</v>
      </c>
      <c r="I1345" s="28" t="s">
        <v>746</v>
      </c>
      <c r="J1345" s="28">
        <v>641</v>
      </c>
      <c r="K1345" s="28" t="s">
        <v>557</v>
      </c>
      <c r="L1345" s="41">
        <v>3873</v>
      </c>
      <c r="M1345" s="44">
        <v>1667</v>
      </c>
      <c r="N1345" s="6">
        <v>0.4304</v>
      </c>
      <c r="O1345">
        <v>0</v>
      </c>
      <c r="P1345" s="29" t="s">
        <v>653</v>
      </c>
      <c r="Q1345" s="28" t="s">
        <v>747</v>
      </c>
      <c r="R1345" s="28" t="s">
        <v>748</v>
      </c>
      <c r="S1345" s="28" t="s">
        <v>558</v>
      </c>
      <c r="T1345" s="57" t="s">
        <v>8103</v>
      </c>
      <c r="U1345" s="57" t="s">
        <v>8104</v>
      </c>
      <c r="V1345" s="57" t="s">
        <v>3596</v>
      </c>
      <c r="W1345" s="30">
        <v>46055</v>
      </c>
      <c r="X1345" s="30">
        <v>46368</v>
      </c>
      <c r="Y1345" s="28">
        <v>2026</v>
      </c>
      <c r="Z1345" s="28" t="s">
        <v>3597</v>
      </c>
      <c r="AA1345" s="28" t="s">
        <v>3598</v>
      </c>
      <c r="AB1345" s="28" t="s">
        <v>5097</v>
      </c>
      <c r="AC1345" s="28" t="s">
        <v>4956</v>
      </c>
      <c r="AD1345" s="48" t="s">
        <v>4227</v>
      </c>
    </row>
    <row r="1346" spans="1:30" x14ac:dyDescent="0.25">
      <c r="A1346" s="27" t="s">
        <v>3337</v>
      </c>
      <c r="B1346" s="28">
        <v>4</v>
      </c>
      <c r="C1346" s="28" t="s">
        <v>27</v>
      </c>
      <c r="D1346" t="s">
        <v>2593</v>
      </c>
      <c r="E1346" s="28" t="s">
        <v>435</v>
      </c>
      <c r="F1346" s="28">
        <v>52</v>
      </c>
      <c r="G1346" s="28" t="s">
        <v>165</v>
      </c>
      <c r="H1346" s="28">
        <v>9536</v>
      </c>
      <c r="I1346" s="28" t="s">
        <v>242</v>
      </c>
      <c r="J1346" s="28">
        <v>641</v>
      </c>
      <c r="K1346" s="28" t="s">
        <v>557</v>
      </c>
      <c r="L1346" s="41">
        <v>21621</v>
      </c>
      <c r="M1346" s="44">
        <v>9567</v>
      </c>
      <c r="N1346" s="6">
        <v>0.4425</v>
      </c>
      <c r="O1346">
        <v>0</v>
      </c>
      <c r="P1346" s="29" t="s">
        <v>653</v>
      </c>
      <c r="Q1346" s="28" t="s">
        <v>167</v>
      </c>
      <c r="R1346" s="28" t="s">
        <v>243</v>
      </c>
      <c r="S1346" s="28" t="s">
        <v>558</v>
      </c>
      <c r="T1346" s="57" t="s">
        <v>8233</v>
      </c>
      <c r="U1346" s="57" t="s">
        <v>8234</v>
      </c>
      <c r="V1346" s="57" t="s">
        <v>8235</v>
      </c>
      <c r="W1346" s="30">
        <v>46055</v>
      </c>
      <c r="X1346" s="30">
        <v>46371</v>
      </c>
      <c r="Y1346" s="28">
        <v>2026</v>
      </c>
      <c r="Z1346" s="28" t="s">
        <v>3859</v>
      </c>
      <c r="AA1346" s="28" t="s">
        <v>3860</v>
      </c>
      <c r="AB1346" s="28" t="s">
        <v>3861</v>
      </c>
      <c r="AC1346" s="28" t="s">
        <v>3862</v>
      </c>
      <c r="AD1346" s="48" t="s">
        <v>3863</v>
      </c>
    </row>
    <row r="1347" spans="1:30" x14ac:dyDescent="0.25">
      <c r="A1347" s="27" t="s">
        <v>3337</v>
      </c>
      <c r="B1347" s="28">
        <v>4</v>
      </c>
      <c r="C1347" s="28" t="s">
        <v>27</v>
      </c>
      <c r="D1347" t="s">
        <v>2593</v>
      </c>
      <c r="E1347" s="28" t="s">
        <v>435</v>
      </c>
      <c r="F1347" s="28">
        <v>76</v>
      </c>
      <c r="G1347" s="28" t="s">
        <v>253</v>
      </c>
      <c r="H1347" s="28">
        <v>9543</v>
      </c>
      <c r="I1347" s="28" t="s">
        <v>276</v>
      </c>
      <c r="J1347" s="28">
        <v>641</v>
      </c>
      <c r="K1347" s="28" t="s">
        <v>557</v>
      </c>
      <c r="L1347" s="41">
        <v>9666</v>
      </c>
      <c r="M1347" s="44">
        <v>4800</v>
      </c>
      <c r="N1347" s="6">
        <v>0.49659999999999999</v>
      </c>
      <c r="O1347">
        <v>0</v>
      </c>
      <c r="P1347" s="29" t="s">
        <v>653</v>
      </c>
      <c r="Q1347" s="28" t="s">
        <v>255</v>
      </c>
      <c r="R1347" s="28" t="s">
        <v>277</v>
      </c>
      <c r="S1347" s="28" t="s">
        <v>558</v>
      </c>
      <c r="T1347" s="57" t="s">
        <v>8236</v>
      </c>
      <c r="U1347" s="57" t="s">
        <v>8237</v>
      </c>
      <c r="V1347" s="57" t="s">
        <v>8238</v>
      </c>
      <c r="W1347" s="30">
        <v>46055</v>
      </c>
      <c r="X1347" s="30">
        <v>46375</v>
      </c>
      <c r="Y1347" s="28">
        <v>2026</v>
      </c>
      <c r="Z1347" s="28" t="s">
        <v>5098</v>
      </c>
      <c r="AA1347" s="28" t="s">
        <v>5099</v>
      </c>
      <c r="AB1347" s="28" t="s">
        <v>5100</v>
      </c>
      <c r="AC1347" s="28" t="s">
        <v>1357</v>
      </c>
      <c r="AD1347" s="48" t="s">
        <v>389</v>
      </c>
    </row>
    <row r="1348" spans="1:30" x14ac:dyDescent="0.25">
      <c r="A1348" s="27" t="s">
        <v>3337</v>
      </c>
      <c r="B1348" s="28">
        <v>4</v>
      </c>
      <c r="C1348" s="28" t="s">
        <v>27</v>
      </c>
      <c r="D1348" t="s">
        <v>2593</v>
      </c>
      <c r="E1348" s="28" t="s">
        <v>435</v>
      </c>
      <c r="F1348" s="28">
        <v>68</v>
      </c>
      <c r="G1348" s="28" t="s">
        <v>283</v>
      </c>
      <c r="H1348" s="28">
        <v>9546</v>
      </c>
      <c r="I1348" s="28" t="s">
        <v>303</v>
      </c>
      <c r="J1348" s="28">
        <v>641</v>
      </c>
      <c r="K1348" s="28" t="s">
        <v>557</v>
      </c>
      <c r="L1348" s="41">
        <v>9866</v>
      </c>
      <c r="M1348" s="44">
        <v>5459</v>
      </c>
      <c r="N1348" s="6">
        <v>0.55330000000000001</v>
      </c>
      <c r="O1348">
        <v>0</v>
      </c>
      <c r="P1348" s="29" t="s">
        <v>653</v>
      </c>
      <c r="Q1348" s="28" t="s">
        <v>285</v>
      </c>
      <c r="R1348" s="28" t="s">
        <v>305</v>
      </c>
      <c r="S1348" s="28" t="s">
        <v>558</v>
      </c>
      <c r="T1348" s="57" t="s">
        <v>8239</v>
      </c>
      <c r="U1348" s="57" t="s">
        <v>3868</v>
      </c>
      <c r="V1348" s="57" t="s">
        <v>8240</v>
      </c>
      <c r="W1348" s="30">
        <v>46055</v>
      </c>
      <c r="X1348" s="30">
        <v>46368</v>
      </c>
      <c r="Y1348" s="28">
        <v>2026</v>
      </c>
      <c r="Z1348" s="28" t="s">
        <v>5101</v>
      </c>
      <c r="AA1348" s="28" t="s">
        <v>4970</v>
      </c>
      <c r="AB1348" s="28" t="s">
        <v>3939</v>
      </c>
      <c r="AC1348" s="28" t="s">
        <v>4555</v>
      </c>
      <c r="AD1348" s="48" t="s">
        <v>4556</v>
      </c>
    </row>
    <row r="1349" spans="1:30" x14ac:dyDescent="0.25">
      <c r="A1349" s="27" t="s">
        <v>3337</v>
      </c>
      <c r="B1349" s="28">
        <v>4</v>
      </c>
      <c r="C1349" s="28" t="s">
        <v>27</v>
      </c>
      <c r="D1349" t="s">
        <v>2593</v>
      </c>
      <c r="E1349" s="28" t="s">
        <v>2083</v>
      </c>
      <c r="F1349" s="28">
        <v>8</v>
      </c>
      <c r="G1349" s="28" t="s">
        <v>106</v>
      </c>
      <c r="H1349" s="28">
        <v>9103</v>
      </c>
      <c r="I1349" s="28" t="s">
        <v>107</v>
      </c>
      <c r="J1349" s="28">
        <v>816</v>
      </c>
      <c r="K1349" s="28" t="s">
        <v>683</v>
      </c>
      <c r="L1349" s="41">
        <v>603</v>
      </c>
      <c r="M1349" s="44">
        <v>206</v>
      </c>
      <c r="N1349" s="6">
        <v>0.34160000000000001</v>
      </c>
      <c r="O1349">
        <v>0</v>
      </c>
      <c r="P1349" s="29" t="s">
        <v>653</v>
      </c>
      <c r="Q1349" s="28" t="s">
        <v>108</v>
      </c>
      <c r="R1349" s="28" t="s">
        <v>109</v>
      </c>
      <c r="S1349" s="28" t="s">
        <v>684</v>
      </c>
      <c r="T1349" s="57" t="s">
        <v>8187</v>
      </c>
      <c r="U1349" s="57" t="s">
        <v>8188</v>
      </c>
      <c r="V1349" s="57" t="s">
        <v>8189</v>
      </c>
      <c r="W1349" s="30">
        <v>46055</v>
      </c>
      <c r="X1349" s="30">
        <v>46367</v>
      </c>
      <c r="Y1349" s="28">
        <v>2026</v>
      </c>
      <c r="Z1349" s="28" t="s">
        <v>1559</v>
      </c>
      <c r="AA1349" s="28" t="s">
        <v>1560</v>
      </c>
      <c r="AB1349" s="28" t="s">
        <v>1561</v>
      </c>
      <c r="AC1349" s="28" t="s">
        <v>4596</v>
      </c>
      <c r="AD1349" s="48" t="s">
        <v>389</v>
      </c>
    </row>
    <row r="1350" spans="1:30" x14ac:dyDescent="0.25">
      <c r="A1350" s="27" t="s">
        <v>3337</v>
      </c>
      <c r="B1350" s="28">
        <v>4</v>
      </c>
      <c r="C1350" s="28" t="s">
        <v>27</v>
      </c>
      <c r="D1350" t="s">
        <v>2593</v>
      </c>
      <c r="E1350" s="28" t="s">
        <v>2083</v>
      </c>
      <c r="F1350" s="28">
        <v>13</v>
      </c>
      <c r="G1350" s="28" t="s">
        <v>102</v>
      </c>
      <c r="H1350" s="28">
        <v>9104</v>
      </c>
      <c r="I1350" s="28" t="s">
        <v>103</v>
      </c>
      <c r="J1350" s="28">
        <v>816</v>
      </c>
      <c r="K1350" s="28" t="s">
        <v>683</v>
      </c>
      <c r="L1350" s="41">
        <v>710</v>
      </c>
      <c r="M1350" s="44">
        <v>98</v>
      </c>
      <c r="N1350" s="6">
        <v>0.13800000000000001</v>
      </c>
      <c r="O1350">
        <v>0</v>
      </c>
      <c r="P1350" s="29" t="s">
        <v>653</v>
      </c>
      <c r="Q1350" s="28" t="s">
        <v>104</v>
      </c>
      <c r="R1350" s="28" t="s">
        <v>105</v>
      </c>
      <c r="S1350" s="28" t="s">
        <v>684</v>
      </c>
      <c r="T1350" s="57" t="s">
        <v>3815</v>
      </c>
      <c r="U1350" s="57" t="s">
        <v>3816</v>
      </c>
      <c r="V1350" s="57" t="s">
        <v>8190</v>
      </c>
      <c r="W1350" s="30">
        <v>46055</v>
      </c>
      <c r="X1350" s="30">
        <v>46371</v>
      </c>
      <c r="Y1350" s="28">
        <v>2026</v>
      </c>
      <c r="Z1350" s="28" t="s">
        <v>1557</v>
      </c>
      <c r="AA1350" s="28" t="s">
        <v>1552</v>
      </c>
      <c r="AB1350" s="28" t="s">
        <v>1549</v>
      </c>
      <c r="AC1350" s="28" t="s">
        <v>5102</v>
      </c>
      <c r="AD1350" s="48" t="s">
        <v>47</v>
      </c>
    </row>
    <row r="1351" spans="1:30" x14ac:dyDescent="0.25">
      <c r="A1351" s="27" t="s">
        <v>3337</v>
      </c>
      <c r="B1351" s="28">
        <v>4</v>
      </c>
      <c r="C1351" s="28" t="s">
        <v>27</v>
      </c>
      <c r="D1351" t="s">
        <v>2593</v>
      </c>
      <c r="E1351" s="28" t="s">
        <v>2083</v>
      </c>
      <c r="F1351" s="28">
        <v>23</v>
      </c>
      <c r="G1351" s="28" t="s">
        <v>230</v>
      </c>
      <c r="H1351" s="28">
        <v>9115</v>
      </c>
      <c r="I1351" s="28" t="s">
        <v>743</v>
      </c>
      <c r="J1351" s="28">
        <v>816</v>
      </c>
      <c r="K1351" s="28" t="s">
        <v>683</v>
      </c>
      <c r="L1351" s="41">
        <v>130</v>
      </c>
      <c r="M1351" s="44">
        <v>14</v>
      </c>
      <c r="N1351" s="6">
        <v>0.1077</v>
      </c>
      <c r="O1351">
        <v>0</v>
      </c>
      <c r="P1351" s="29" t="s">
        <v>653</v>
      </c>
      <c r="Q1351" s="28" t="s">
        <v>232</v>
      </c>
      <c r="R1351" s="28" t="s">
        <v>744</v>
      </c>
      <c r="S1351" s="28" t="s">
        <v>684</v>
      </c>
      <c r="T1351" s="57" t="s">
        <v>8244</v>
      </c>
      <c r="U1351" s="57" t="s">
        <v>8245</v>
      </c>
      <c r="V1351" s="57" t="s">
        <v>8246</v>
      </c>
      <c r="W1351" s="30">
        <v>46055</v>
      </c>
      <c r="X1351" s="30">
        <v>46367</v>
      </c>
      <c r="Y1351" s="28">
        <v>2026</v>
      </c>
      <c r="Z1351" s="28" t="s">
        <v>5103</v>
      </c>
      <c r="AA1351" s="28" t="s">
        <v>5104</v>
      </c>
      <c r="AB1351" s="28" t="s">
        <v>5105</v>
      </c>
      <c r="AC1351" s="28" t="s">
        <v>4028</v>
      </c>
      <c r="AD1351" s="48" t="s">
        <v>1126</v>
      </c>
    </row>
    <row r="1352" spans="1:30" x14ac:dyDescent="0.25">
      <c r="A1352" s="27" t="s">
        <v>3337</v>
      </c>
      <c r="B1352" s="28">
        <v>4</v>
      </c>
      <c r="C1352" s="28" t="s">
        <v>27</v>
      </c>
      <c r="D1352" t="s">
        <v>2593</v>
      </c>
      <c r="E1352" s="28" t="s">
        <v>2083</v>
      </c>
      <c r="F1352" s="28">
        <v>76</v>
      </c>
      <c r="G1352" s="28" t="s">
        <v>253</v>
      </c>
      <c r="H1352" s="28">
        <v>9125</v>
      </c>
      <c r="I1352" s="28" t="s">
        <v>271</v>
      </c>
      <c r="J1352" s="28">
        <v>816</v>
      </c>
      <c r="K1352" s="28" t="s">
        <v>683</v>
      </c>
      <c r="L1352" s="41">
        <v>160</v>
      </c>
      <c r="M1352" s="44">
        <v>42</v>
      </c>
      <c r="N1352" s="6">
        <v>0.26250000000000001</v>
      </c>
      <c r="O1352">
        <v>0</v>
      </c>
      <c r="P1352" s="29" t="s">
        <v>653</v>
      </c>
      <c r="Q1352" s="28" t="s">
        <v>255</v>
      </c>
      <c r="R1352" s="28" t="s">
        <v>272</v>
      </c>
      <c r="S1352" s="28" t="s">
        <v>684</v>
      </c>
      <c r="T1352" s="57" t="s">
        <v>8194</v>
      </c>
      <c r="U1352" s="57" t="s">
        <v>8195</v>
      </c>
      <c r="V1352" s="57" t="s">
        <v>8196</v>
      </c>
      <c r="W1352" s="30">
        <v>46055</v>
      </c>
      <c r="X1352" s="30">
        <v>46374</v>
      </c>
      <c r="Y1352" s="28">
        <v>2026</v>
      </c>
      <c r="Z1352" s="28" t="s">
        <v>4710</v>
      </c>
      <c r="AA1352" s="28" t="s">
        <v>4562</v>
      </c>
      <c r="AB1352" s="28" t="s">
        <v>4711</v>
      </c>
      <c r="AC1352" s="28" t="s">
        <v>1880</v>
      </c>
      <c r="AD1352" s="48" t="s">
        <v>389</v>
      </c>
    </row>
    <row r="1353" spans="1:30" x14ac:dyDescent="0.25">
      <c r="A1353" s="27" t="s">
        <v>3337</v>
      </c>
      <c r="B1353" s="28">
        <v>4</v>
      </c>
      <c r="C1353" s="28" t="s">
        <v>27</v>
      </c>
      <c r="D1353" t="s">
        <v>2593</v>
      </c>
      <c r="E1353" s="28" t="s">
        <v>2083</v>
      </c>
      <c r="F1353" s="28">
        <v>5</v>
      </c>
      <c r="G1353" s="28" t="s">
        <v>25</v>
      </c>
      <c r="H1353" s="28">
        <v>9201</v>
      </c>
      <c r="I1353" s="28" t="s">
        <v>34</v>
      </c>
      <c r="J1353" s="28">
        <v>816</v>
      </c>
      <c r="K1353" s="28" t="s">
        <v>683</v>
      </c>
      <c r="L1353" s="41">
        <v>291</v>
      </c>
      <c r="M1353" s="44">
        <v>93</v>
      </c>
      <c r="N1353" s="6">
        <v>0.3196</v>
      </c>
      <c r="O1353">
        <v>0</v>
      </c>
      <c r="P1353" s="29" t="s">
        <v>653</v>
      </c>
      <c r="Q1353" s="28" t="s">
        <v>30</v>
      </c>
      <c r="R1353" s="28" t="s">
        <v>36</v>
      </c>
      <c r="S1353" s="28" t="s">
        <v>684</v>
      </c>
      <c r="T1353" s="57" t="s">
        <v>8109</v>
      </c>
      <c r="U1353" s="57" t="s">
        <v>8110</v>
      </c>
      <c r="V1353" s="57" t="s">
        <v>8111</v>
      </c>
      <c r="W1353" s="30">
        <v>46055</v>
      </c>
      <c r="X1353" s="30">
        <v>46386</v>
      </c>
      <c r="Y1353" s="28">
        <v>2026</v>
      </c>
      <c r="Z1353" s="28" t="s">
        <v>1100</v>
      </c>
      <c r="AA1353" s="28" t="s">
        <v>5106</v>
      </c>
      <c r="AB1353" s="28" t="s">
        <v>1101</v>
      </c>
      <c r="AC1353" s="28" t="s">
        <v>4460</v>
      </c>
      <c r="AD1353" s="48" t="s">
        <v>2575</v>
      </c>
    </row>
    <row r="1354" spans="1:30" x14ac:dyDescent="0.25">
      <c r="A1354" s="27" t="s">
        <v>3337</v>
      </c>
      <c r="B1354" s="28">
        <v>4</v>
      </c>
      <c r="C1354" s="28" t="s">
        <v>27</v>
      </c>
      <c r="D1354" t="s">
        <v>2593</v>
      </c>
      <c r="E1354" s="28" t="s">
        <v>2083</v>
      </c>
      <c r="F1354" s="28">
        <v>11</v>
      </c>
      <c r="G1354" s="28" t="s">
        <v>133</v>
      </c>
      <c r="H1354" s="28">
        <v>9214</v>
      </c>
      <c r="I1354" s="28" t="s">
        <v>156</v>
      </c>
      <c r="J1354" s="28">
        <v>816</v>
      </c>
      <c r="K1354" s="28" t="s">
        <v>683</v>
      </c>
      <c r="L1354" s="41">
        <v>371</v>
      </c>
      <c r="M1354" s="44">
        <v>16</v>
      </c>
      <c r="N1354" s="6">
        <v>4.3099999999999999E-2</v>
      </c>
      <c r="O1354">
        <v>0</v>
      </c>
      <c r="P1354" s="29" t="s">
        <v>653</v>
      </c>
      <c r="Q1354" s="28" t="s">
        <v>135</v>
      </c>
      <c r="R1354" s="28" t="s">
        <v>157</v>
      </c>
      <c r="S1354" s="28" t="s">
        <v>684</v>
      </c>
      <c r="T1354" s="57" t="s">
        <v>8176</v>
      </c>
      <c r="U1354" s="57" t="s">
        <v>8177</v>
      </c>
      <c r="V1354" s="57" t="s">
        <v>8178</v>
      </c>
      <c r="W1354" s="30">
        <v>46055</v>
      </c>
      <c r="X1354" s="30">
        <v>46368</v>
      </c>
      <c r="Y1354" s="28">
        <v>2026</v>
      </c>
      <c r="Z1354" s="28" t="s">
        <v>3802</v>
      </c>
      <c r="AA1354" s="28" t="s">
        <v>3802</v>
      </c>
      <c r="AB1354" s="28" t="s">
        <v>3802</v>
      </c>
      <c r="AC1354" s="28" t="s">
        <v>3803</v>
      </c>
      <c r="AD1354" s="48" t="s">
        <v>3836</v>
      </c>
    </row>
    <row r="1355" spans="1:30" x14ac:dyDescent="0.25">
      <c r="A1355" s="27" t="s">
        <v>3337</v>
      </c>
      <c r="B1355" s="28">
        <v>4</v>
      </c>
      <c r="C1355" s="28" t="s">
        <v>27</v>
      </c>
      <c r="D1355" t="s">
        <v>2593</v>
      </c>
      <c r="E1355" s="28" t="s">
        <v>2083</v>
      </c>
      <c r="F1355" s="28">
        <v>11</v>
      </c>
      <c r="G1355" s="28" t="s">
        <v>133</v>
      </c>
      <c r="H1355" s="28">
        <v>9216</v>
      </c>
      <c r="I1355" s="28" t="s">
        <v>2578</v>
      </c>
      <c r="J1355" s="28">
        <v>816</v>
      </c>
      <c r="K1355" s="28" t="s">
        <v>683</v>
      </c>
      <c r="L1355" s="41">
        <v>371</v>
      </c>
      <c r="M1355" s="44">
        <v>30</v>
      </c>
      <c r="N1355" s="6">
        <v>8.09E-2</v>
      </c>
      <c r="O1355">
        <v>0</v>
      </c>
      <c r="P1355" s="29" t="s">
        <v>653</v>
      </c>
      <c r="Q1355" s="28" t="s">
        <v>135</v>
      </c>
      <c r="R1355" s="28" t="s">
        <v>2579</v>
      </c>
      <c r="S1355" s="28" t="s">
        <v>684</v>
      </c>
      <c r="T1355" s="57" t="s">
        <v>8200</v>
      </c>
      <c r="U1355" s="57" t="s">
        <v>8201</v>
      </c>
      <c r="V1355" s="57" t="s">
        <v>8202</v>
      </c>
      <c r="W1355" s="30">
        <v>46055</v>
      </c>
      <c r="X1355" s="30">
        <v>46368</v>
      </c>
      <c r="Y1355" s="28">
        <v>2026</v>
      </c>
      <c r="Z1355" s="28" t="s">
        <v>2104</v>
      </c>
      <c r="AA1355" s="28" t="s">
        <v>2105</v>
      </c>
      <c r="AB1355" s="28" t="s">
        <v>2106</v>
      </c>
      <c r="AC1355" s="28" t="s">
        <v>1244</v>
      </c>
      <c r="AD1355" s="48" t="s">
        <v>2575</v>
      </c>
    </row>
    <row r="1356" spans="1:30" x14ac:dyDescent="0.25">
      <c r="A1356" s="27" t="s">
        <v>3337</v>
      </c>
      <c r="B1356" s="28">
        <v>4</v>
      </c>
      <c r="C1356" s="28" t="s">
        <v>27</v>
      </c>
      <c r="D1356" t="s">
        <v>2593</v>
      </c>
      <c r="E1356" s="28" t="s">
        <v>2083</v>
      </c>
      <c r="F1356" s="28">
        <v>11</v>
      </c>
      <c r="G1356" s="28" t="s">
        <v>133</v>
      </c>
      <c r="H1356" s="28">
        <v>9217</v>
      </c>
      <c r="I1356" s="28" t="s">
        <v>169</v>
      </c>
      <c r="J1356" s="28">
        <v>816</v>
      </c>
      <c r="K1356" s="28" t="s">
        <v>683</v>
      </c>
      <c r="L1356" s="41">
        <v>464</v>
      </c>
      <c r="M1356" s="44">
        <v>45</v>
      </c>
      <c r="N1356" s="6">
        <v>9.7000000000000003E-2</v>
      </c>
      <c r="O1356">
        <v>0</v>
      </c>
      <c r="P1356" s="29" t="s">
        <v>653</v>
      </c>
      <c r="Q1356" s="28" t="s">
        <v>135</v>
      </c>
      <c r="R1356" s="28" t="s">
        <v>173</v>
      </c>
      <c r="S1356" s="28" t="s">
        <v>684</v>
      </c>
      <c r="T1356" s="57" t="s">
        <v>8203</v>
      </c>
      <c r="U1356" s="57" t="s">
        <v>8204</v>
      </c>
      <c r="V1356" s="57" t="s">
        <v>8205</v>
      </c>
      <c r="W1356" s="30">
        <v>46055</v>
      </c>
      <c r="X1356" s="30">
        <v>46368</v>
      </c>
      <c r="Y1356" s="28">
        <v>2026</v>
      </c>
      <c r="Z1356" s="28" t="s">
        <v>1257</v>
      </c>
      <c r="AA1356" s="28" t="s">
        <v>170</v>
      </c>
      <c r="AB1356" s="28" t="s">
        <v>1258</v>
      </c>
      <c r="AC1356" s="28" t="s">
        <v>171</v>
      </c>
      <c r="AD1356" s="48" t="s">
        <v>172</v>
      </c>
    </row>
    <row r="1357" spans="1:30" x14ac:dyDescent="0.25">
      <c r="A1357" s="27" t="s">
        <v>3337</v>
      </c>
      <c r="B1357" s="28">
        <v>4</v>
      </c>
      <c r="C1357" s="28" t="s">
        <v>27</v>
      </c>
      <c r="D1357" t="s">
        <v>2593</v>
      </c>
      <c r="E1357" s="28" t="s">
        <v>2083</v>
      </c>
      <c r="F1357" s="28">
        <v>17</v>
      </c>
      <c r="G1357" s="28" t="s">
        <v>83</v>
      </c>
      <c r="H1357" s="28">
        <v>9220</v>
      </c>
      <c r="I1357" s="28" t="s">
        <v>131</v>
      </c>
      <c r="J1357" s="28">
        <v>816</v>
      </c>
      <c r="K1357" s="28" t="s">
        <v>683</v>
      </c>
      <c r="L1357" s="41">
        <v>108</v>
      </c>
      <c r="M1357" s="44">
        <v>27</v>
      </c>
      <c r="N1357" s="6">
        <v>0.25</v>
      </c>
      <c r="O1357">
        <v>0</v>
      </c>
      <c r="P1357" s="29" t="s">
        <v>653</v>
      </c>
      <c r="Q1357" s="28" t="s">
        <v>85</v>
      </c>
      <c r="R1357" s="28" t="s">
        <v>132</v>
      </c>
      <c r="S1357" s="28" t="s">
        <v>684</v>
      </c>
      <c r="T1357" s="57" t="s">
        <v>3523</v>
      </c>
      <c r="U1357" s="57" t="s">
        <v>8074</v>
      </c>
      <c r="V1357" s="57" t="s">
        <v>8075</v>
      </c>
      <c r="W1357" s="30">
        <v>46055</v>
      </c>
      <c r="X1357" s="30">
        <v>46368</v>
      </c>
      <c r="Y1357" s="28">
        <v>2026</v>
      </c>
      <c r="Z1357" s="28" t="s">
        <v>4942</v>
      </c>
      <c r="AA1357" s="28" t="s">
        <v>4943</v>
      </c>
      <c r="AB1357" s="28" t="s">
        <v>4944</v>
      </c>
      <c r="AC1357" s="28" t="s">
        <v>4945</v>
      </c>
      <c r="AD1357" s="48" t="s">
        <v>47</v>
      </c>
    </row>
    <row r="1358" spans="1:30" x14ac:dyDescent="0.25">
      <c r="A1358" s="27" t="s">
        <v>3337</v>
      </c>
      <c r="B1358" s="28">
        <v>4</v>
      </c>
      <c r="C1358" s="28" t="s">
        <v>27</v>
      </c>
      <c r="D1358" t="s">
        <v>2593</v>
      </c>
      <c r="E1358" s="28" t="s">
        <v>2083</v>
      </c>
      <c r="F1358" s="28">
        <v>19</v>
      </c>
      <c r="G1358" s="28" t="s">
        <v>158</v>
      </c>
      <c r="H1358" s="28">
        <v>9221</v>
      </c>
      <c r="I1358" s="28" t="s">
        <v>336</v>
      </c>
      <c r="J1358" s="28">
        <v>816</v>
      </c>
      <c r="K1358" s="28" t="s">
        <v>683</v>
      </c>
      <c r="L1358" s="41">
        <v>215</v>
      </c>
      <c r="M1358" s="44">
        <v>56</v>
      </c>
      <c r="N1358" s="6">
        <v>0.26050000000000001</v>
      </c>
      <c r="O1358">
        <v>0</v>
      </c>
      <c r="P1358" s="29" t="s">
        <v>653</v>
      </c>
      <c r="Q1358" s="28" t="s">
        <v>161</v>
      </c>
      <c r="R1358" s="28" t="s">
        <v>337</v>
      </c>
      <c r="S1358" s="28" t="s">
        <v>684</v>
      </c>
      <c r="T1358" s="57" t="s">
        <v>8209</v>
      </c>
      <c r="U1358" s="57" t="s">
        <v>8210</v>
      </c>
      <c r="V1358" s="57" t="s">
        <v>8211</v>
      </c>
      <c r="W1358" s="30">
        <v>46055</v>
      </c>
      <c r="X1358" s="30">
        <v>46375</v>
      </c>
      <c r="Y1358" s="28">
        <v>2026</v>
      </c>
      <c r="Z1358" s="28" t="s">
        <v>5107</v>
      </c>
      <c r="AA1358" s="28" t="s">
        <v>5108</v>
      </c>
      <c r="AB1358" s="28" t="s">
        <v>5109</v>
      </c>
      <c r="AC1358" s="28" t="s">
        <v>4953</v>
      </c>
      <c r="AD1358" s="48" t="s">
        <v>1080</v>
      </c>
    </row>
    <row r="1359" spans="1:30" x14ac:dyDescent="0.25">
      <c r="A1359" s="27" t="s">
        <v>3337</v>
      </c>
      <c r="B1359" s="28">
        <v>4</v>
      </c>
      <c r="C1359" s="28" t="s">
        <v>27</v>
      </c>
      <c r="D1359" t="s">
        <v>2593</v>
      </c>
      <c r="E1359" s="28" t="s">
        <v>2083</v>
      </c>
      <c r="F1359" s="28">
        <v>19</v>
      </c>
      <c r="G1359" s="28" t="s">
        <v>158</v>
      </c>
      <c r="H1359" s="28">
        <v>9307</v>
      </c>
      <c r="I1359" s="28" t="s">
        <v>174</v>
      </c>
      <c r="J1359" s="28">
        <v>816</v>
      </c>
      <c r="K1359" s="28" t="s">
        <v>683</v>
      </c>
      <c r="L1359" s="41">
        <v>344</v>
      </c>
      <c r="M1359" s="44">
        <v>91</v>
      </c>
      <c r="N1359" s="6">
        <v>0.26450000000000001</v>
      </c>
      <c r="O1359">
        <v>0</v>
      </c>
      <c r="P1359" s="29" t="s">
        <v>653</v>
      </c>
      <c r="Q1359" s="28" t="s">
        <v>161</v>
      </c>
      <c r="R1359" s="28" t="s">
        <v>175</v>
      </c>
      <c r="S1359" s="28" t="s">
        <v>684</v>
      </c>
      <c r="T1359" s="57" t="s">
        <v>8212</v>
      </c>
      <c r="U1359" s="57" t="s">
        <v>8213</v>
      </c>
      <c r="V1359" s="57" t="s">
        <v>8214</v>
      </c>
      <c r="W1359" s="30">
        <v>46055</v>
      </c>
      <c r="X1359" s="30">
        <v>46371</v>
      </c>
      <c r="Y1359" s="28">
        <v>2026</v>
      </c>
      <c r="Z1359" s="28" t="s">
        <v>5110</v>
      </c>
      <c r="AA1359" s="28" t="s">
        <v>1433</v>
      </c>
      <c r="AB1359" s="28" t="s">
        <v>1660</v>
      </c>
      <c r="AC1359" s="28" t="s">
        <v>4954</v>
      </c>
      <c r="AD1359" s="48" t="s">
        <v>2575</v>
      </c>
    </row>
    <row r="1360" spans="1:30" x14ac:dyDescent="0.25">
      <c r="A1360" s="27" t="s">
        <v>3337</v>
      </c>
      <c r="B1360" s="28">
        <v>4</v>
      </c>
      <c r="C1360" s="28" t="s">
        <v>27</v>
      </c>
      <c r="D1360" t="s">
        <v>2593</v>
      </c>
      <c r="E1360" s="28" t="s">
        <v>2083</v>
      </c>
      <c r="F1360" s="28">
        <v>68</v>
      </c>
      <c r="G1360" s="28" t="s">
        <v>283</v>
      </c>
      <c r="H1360" s="28">
        <v>9309</v>
      </c>
      <c r="I1360" s="28" t="s">
        <v>289</v>
      </c>
      <c r="J1360" s="28">
        <v>816</v>
      </c>
      <c r="K1360" s="28" t="s">
        <v>683</v>
      </c>
      <c r="L1360" s="41">
        <v>612</v>
      </c>
      <c r="M1360" s="44">
        <v>44</v>
      </c>
      <c r="N1360" s="6">
        <v>7.1900000000000006E-2</v>
      </c>
      <c r="O1360">
        <v>0</v>
      </c>
      <c r="P1360" s="29" t="s">
        <v>653</v>
      </c>
      <c r="Q1360" s="28" t="s">
        <v>285</v>
      </c>
      <c r="R1360" s="28" t="s">
        <v>290</v>
      </c>
      <c r="S1360" s="28" t="s">
        <v>684</v>
      </c>
      <c r="T1360" s="57" t="s">
        <v>8215</v>
      </c>
      <c r="U1360" s="57" t="s">
        <v>8216</v>
      </c>
      <c r="V1360" s="57" t="s">
        <v>8217</v>
      </c>
      <c r="W1360" s="30">
        <v>46055</v>
      </c>
      <c r="X1360" s="30">
        <v>46374</v>
      </c>
      <c r="Y1360" s="28">
        <v>2026</v>
      </c>
      <c r="Z1360" s="28" t="s">
        <v>435</v>
      </c>
      <c r="AA1360" s="28" t="s">
        <v>4967</v>
      </c>
      <c r="AB1360" s="28" t="s">
        <v>4936</v>
      </c>
      <c r="AC1360" s="28" t="s">
        <v>4724</v>
      </c>
      <c r="AD1360" s="48" t="s">
        <v>51</v>
      </c>
    </row>
    <row r="1361" spans="1:30" x14ac:dyDescent="0.25">
      <c r="A1361" s="27" t="s">
        <v>3337</v>
      </c>
      <c r="B1361" s="28">
        <v>4</v>
      </c>
      <c r="C1361" s="28" t="s">
        <v>27</v>
      </c>
      <c r="D1361" t="s">
        <v>2593</v>
      </c>
      <c r="E1361" s="28" t="s">
        <v>2083</v>
      </c>
      <c r="F1361" s="28">
        <v>5</v>
      </c>
      <c r="G1361" s="28" t="s">
        <v>25</v>
      </c>
      <c r="H1361" s="28">
        <v>9501</v>
      </c>
      <c r="I1361" s="28" t="s">
        <v>81</v>
      </c>
      <c r="J1361" s="28">
        <v>816</v>
      </c>
      <c r="K1361" s="28" t="s">
        <v>683</v>
      </c>
      <c r="L1361" s="41">
        <v>75</v>
      </c>
      <c r="M1361" s="44">
        <v>17</v>
      </c>
      <c r="N1361" s="6">
        <v>0.22670000000000001</v>
      </c>
      <c r="O1361">
        <v>0</v>
      </c>
      <c r="P1361" s="29" t="s">
        <v>653</v>
      </c>
      <c r="Q1361" s="28" t="s">
        <v>30</v>
      </c>
      <c r="R1361" s="28" t="s">
        <v>82</v>
      </c>
      <c r="S1361" s="28" t="s">
        <v>684</v>
      </c>
      <c r="T1361" s="57" t="s">
        <v>8218</v>
      </c>
      <c r="U1361" s="57" t="s">
        <v>8219</v>
      </c>
      <c r="V1361" s="57" t="s">
        <v>8220</v>
      </c>
      <c r="W1361" s="30">
        <v>46055</v>
      </c>
      <c r="X1361" s="30">
        <v>46386</v>
      </c>
      <c r="Y1361" s="28">
        <v>2026</v>
      </c>
      <c r="Z1361" s="28" t="s">
        <v>1113</v>
      </c>
      <c r="AA1361" s="28" t="s">
        <v>3850</v>
      </c>
      <c r="AB1361" s="28" t="s">
        <v>3851</v>
      </c>
      <c r="AC1361" s="28" t="s">
        <v>1161</v>
      </c>
      <c r="AD1361" s="48" t="s">
        <v>1535</v>
      </c>
    </row>
    <row r="1362" spans="1:30" x14ac:dyDescent="0.25">
      <c r="A1362" s="27" t="s">
        <v>3337</v>
      </c>
      <c r="B1362" s="28">
        <v>4</v>
      </c>
      <c r="C1362" s="28" t="s">
        <v>27</v>
      </c>
      <c r="D1362" t="s">
        <v>2593</v>
      </c>
      <c r="E1362" s="28" t="s">
        <v>2083</v>
      </c>
      <c r="F1362" s="28">
        <v>5</v>
      </c>
      <c r="G1362" s="28" t="s">
        <v>25</v>
      </c>
      <c r="H1362" s="28">
        <v>9504</v>
      </c>
      <c r="I1362" s="28" t="s">
        <v>98</v>
      </c>
      <c r="J1362" s="28">
        <v>816</v>
      </c>
      <c r="K1362" s="28" t="s">
        <v>683</v>
      </c>
      <c r="L1362" s="41">
        <v>88</v>
      </c>
      <c r="M1362" s="44">
        <v>40</v>
      </c>
      <c r="N1362" s="6">
        <v>0.45450000000000002</v>
      </c>
      <c r="O1362">
        <v>0</v>
      </c>
      <c r="P1362" s="29" t="s">
        <v>653</v>
      </c>
      <c r="Q1362" s="28" t="s">
        <v>30</v>
      </c>
      <c r="R1362" s="28" t="s">
        <v>99</v>
      </c>
      <c r="S1362" s="28" t="s">
        <v>684</v>
      </c>
      <c r="T1362" s="57" t="s">
        <v>8221</v>
      </c>
      <c r="U1362" s="57" t="s">
        <v>8222</v>
      </c>
      <c r="V1362" s="57" t="s">
        <v>8223</v>
      </c>
      <c r="W1362" s="30">
        <v>46055</v>
      </c>
      <c r="X1362" s="30">
        <v>46386</v>
      </c>
      <c r="Y1362" s="28">
        <v>2026</v>
      </c>
      <c r="Z1362" s="28" t="s">
        <v>1143</v>
      </c>
      <c r="AA1362" s="28" t="s">
        <v>1122</v>
      </c>
      <c r="AB1362" s="28" t="s">
        <v>1178</v>
      </c>
      <c r="AC1362" s="28" t="s">
        <v>4726</v>
      </c>
      <c r="AD1362" s="48" t="s">
        <v>113</v>
      </c>
    </row>
    <row r="1363" spans="1:30" x14ac:dyDescent="0.25">
      <c r="A1363" s="27" t="s">
        <v>3337</v>
      </c>
      <c r="B1363" s="28">
        <v>4</v>
      </c>
      <c r="C1363" s="28" t="s">
        <v>27</v>
      </c>
      <c r="D1363" t="s">
        <v>2593</v>
      </c>
      <c r="E1363" s="28" t="s">
        <v>2083</v>
      </c>
      <c r="F1363" s="28">
        <v>25</v>
      </c>
      <c r="G1363" s="28" t="s">
        <v>95</v>
      </c>
      <c r="H1363" s="28">
        <v>9509</v>
      </c>
      <c r="I1363" s="28" t="s">
        <v>734</v>
      </c>
      <c r="J1363" s="28">
        <v>816</v>
      </c>
      <c r="K1363" s="28" t="s">
        <v>683</v>
      </c>
      <c r="L1363" s="41">
        <v>865</v>
      </c>
      <c r="M1363" s="44">
        <v>202</v>
      </c>
      <c r="N1363" s="6">
        <v>0.23350000000000001</v>
      </c>
      <c r="O1363">
        <v>0</v>
      </c>
      <c r="P1363" s="29" t="s">
        <v>653</v>
      </c>
      <c r="Q1363" s="28" t="s">
        <v>97</v>
      </c>
      <c r="R1363" s="28" t="s">
        <v>736</v>
      </c>
      <c r="S1363" s="28" t="s">
        <v>684</v>
      </c>
      <c r="T1363" s="57" t="s">
        <v>8224</v>
      </c>
      <c r="U1363" s="57" t="s">
        <v>8225</v>
      </c>
      <c r="V1363" s="57" t="s">
        <v>8226</v>
      </c>
      <c r="W1363" s="30">
        <v>46055</v>
      </c>
      <c r="X1363" s="30">
        <v>46368</v>
      </c>
      <c r="Y1363" s="28">
        <v>2026</v>
      </c>
      <c r="Z1363" s="28" t="s">
        <v>755</v>
      </c>
      <c r="AA1363" s="28" t="s">
        <v>1448</v>
      </c>
      <c r="AB1363" s="28" t="s">
        <v>2125</v>
      </c>
      <c r="AC1363" s="28" t="s">
        <v>739</v>
      </c>
      <c r="AD1363" s="48" t="s">
        <v>1088</v>
      </c>
    </row>
    <row r="1364" spans="1:30" x14ac:dyDescent="0.25">
      <c r="A1364" s="27" t="s">
        <v>3337</v>
      </c>
      <c r="B1364" s="28">
        <v>4</v>
      </c>
      <c r="C1364" s="28" t="s">
        <v>27</v>
      </c>
      <c r="D1364" t="s">
        <v>2593</v>
      </c>
      <c r="E1364" s="28" t="s">
        <v>2083</v>
      </c>
      <c r="F1364" s="28">
        <v>47</v>
      </c>
      <c r="G1364" s="28" t="s">
        <v>49</v>
      </c>
      <c r="H1364" s="28">
        <v>9529</v>
      </c>
      <c r="I1364" s="28" t="s">
        <v>199</v>
      </c>
      <c r="J1364" s="28">
        <v>816</v>
      </c>
      <c r="K1364" s="28" t="s">
        <v>683</v>
      </c>
      <c r="L1364" s="41">
        <v>300</v>
      </c>
      <c r="M1364" s="44">
        <v>46</v>
      </c>
      <c r="N1364" s="6">
        <v>0.15329999999999999</v>
      </c>
      <c r="O1364">
        <v>0</v>
      </c>
      <c r="P1364" s="29" t="s">
        <v>653</v>
      </c>
      <c r="Q1364" s="28" t="s">
        <v>52</v>
      </c>
      <c r="R1364" s="28" t="s">
        <v>200</v>
      </c>
      <c r="S1364" s="28" t="s">
        <v>684</v>
      </c>
      <c r="T1364" s="57" t="s">
        <v>8230</v>
      </c>
      <c r="U1364" s="57" t="s">
        <v>8231</v>
      </c>
      <c r="V1364" s="57" t="s">
        <v>8232</v>
      </c>
      <c r="W1364" s="30">
        <v>46055</v>
      </c>
      <c r="X1364" s="30">
        <v>46368</v>
      </c>
      <c r="Y1364" s="28">
        <v>2026</v>
      </c>
      <c r="Z1364" s="28" t="s">
        <v>3855</v>
      </c>
      <c r="AA1364" s="28" t="s">
        <v>3856</v>
      </c>
      <c r="AB1364" s="28" t="s">
        <v>3857</v>
      </c>
      <c r="AC1364" s="28" t="s">
        <v>399</v>
      </c>
      <c r="AD1364" s="48" t="s">
        <v>51</v>
      </c>
    </row>
    <row r="1365" spans="1:30" x14ac:dyDescent="0.25">
      <c r="A1365" s="27" t="s">
        <v>3337</v>
      </c>
      <c r="B1365" s="28">
        <v>4</v>
      </c>
      <c r="C1365" s="28" t="s">
        <v>27</v>
      </c>
      <c r="D1365" t="s">
        <v>2593</v>
      </c>
      <c r="E1365" s="28" t="s">
        <v>2083</v>
      </c>
      <c r="F1365" s="28">
        <v>99</v>
      </c>
      <c r="G1365" s="28" t="s">
        <v>745</v>
      </c>
      <c r="H1365" s="28">
        <v>9531</v>
      </c>
      <c r="I1365" s="28" t="s">
        <v>746</v>
      </c>
      <c r="J1365" s="28">
        <v>816</v>
      </c>
      <c r="K1365" s="28" t="s">
        <v>683</v>
      </c>
      <c r="L1365" s="41">
        <v>43</v>
      </c>
      <c r="M1365" s="44">
        <v>4</v>
      </c>
      <c r="N1365" s="6">
        <v>9.2999999999999999E-2</v>
      </c>
      <c r="O1365">
        <v>0</v>
      </c>
      <c r="P1365" s="29" t="s">
        <v>653</v>
      </c>
      <c r="Q1365" s="28" t="s">
        <v>747</v>
      </c>
      <c r="R1365" s="28" t="s">
        <v>748</v>
      </c>
      <c r="S1365" s="28" t="s">
        <v>684</v>
      </c>
      <c r="T1365" s="57" t="s">
        <v>8103</v>
      </c>
      <c r="U1365" s="57" t="s">
        <v>8104</v>
      </c>
      <c r="V1365" s="57" t="s">
        <v>3596</v>
      </c>
      <c r="W1365" s="30">
        <v>46055</v>
      </c>
      <c r="X1365" s="30">
        <v>46368</v>
      </c>
      <c r="Y1365" s="28">
        <v>2026</v>
      </c>
      <c r="Z1365" s="28" t="s">
        <v>3597</v>
      </c>
      <c r="AA1365" s="28" t="s">
        <v>3598</v>
      </c>
      <c r="AB1365" s="28" t="s">
        <v>5097</v>
      </c>
      <c r="AC1365" s="28" t="s">
        <v>4956</v>
      </c>
      <c r="AD1365" s="48" t="s">
        <v>4227</v>
      </c>
    </row>
    <row r="1366" spans="1:30" x14ac:dyDescent="0.25">
      <c r="A1366" s="27" t="s">
        <v>3337</v>
      </c>
      <c r="B1366" s="28">
        <v>4</v>
      </c>
      <c r="C1366" s="28" t="s">
        <v>27</v>
      </c>
      <c r="D1366" t="s">
        <v>2593</v>
      </c>
      <c r="E1366" s="28" t="s">
        <v>2083</v>
      </c>
      <c r="F1366" s="28">
        <v>52</v>
      </c>
      <c r="G1366" s="28" t="s">
        <v>165</v>
      </c>
      <c r="H1366" s="28">
        <v>9536</v>
      </c>
      <c r="I1366" s="28" t="s">
        <v>242</v>
      </c>
      <c r="J1366" s="28">
        <v>816</v>
      </c>
      <c r="K1366" s="28" t="s">
        <v>683</v>
      </c>
      <c r="L1366" s="41">
        <v>189</v>
      </c>
      <c r="M1366" s="44">
        <v>22</v>
      </c>
      <c r="N1366" s="6">
        <v>0.1164</v>
      </c>
      <c r="O1366">
        <v>0</v>
      </c>
      <c r="P1366" s="29" t="s">
        <v>653</v>
      </c>
      <c r="Q1366" s="28" t="s">
        <v>167</v>
      </c>
      <c r="R1366" s="28" t="s">
        <v>243</v>
      </c>
      <c r="S1366" s="28" t="s">
        <v>684</v>
      </c>
      <c r="T1366" s="57" t="s">
        <v>8233</v>
      </c>
      <c r="U1366" s="57" t="s">
        <v>8234</v>
      </c>
      <c r="V1366" s="57" t="s">
        <v>8235</v>
      </c>
      <c r="W1366" s="30">
        <v>46055</v>
      </c>
      <c r="X1366" s="30">
        <v>46371</v>
      </c>
      <c r="Y1366" s="28">
        <v>2026</v>
      </c>
      <c r="Z1366" s="28" t="s">
        <v>3859</v>
      </c>
      <c r="AA1366" s="28" t="s">
        <v>3860</v>
      </c>
      <c r="AB1366" s="28" t="s">
        <v>3861</v>
      </c>
      <c r="AC1366" s="28" t="s">
        <v>3862</v>
      </c>
      <c r="AD1366" s="48" t="s">
        <v>3863</v>
      </c>
    </row>
    <row r="1367" spans="1:30" x14ac:dyDescent="0.25">
      <c r="A1367" s="27" t="s">
        <v>3337</v>
      </c>
      <c r="B1367" s="28">
        <v>4</v>
      </c>
      <c r="C1367" s="28" t="s">
        <v>27</v>
      </c>
      <c r="D1367" t="s">
        <v>2593</v>
      </c>
      <c r="E1367" s="28" t="s">
        <v>2083</v>
      </c>
      <c r="F1367" s="28">
        <v>68</v>
      </c>
      <c r="G1367" s="28" t="s">
        <v>283</v>
      </c>
      <c r="H1367" s="28">
        <v>9546</v>
      </c>
      <c r="I1367" s="28" t="s">
        <v>303</v>
      </c>
      <c r="J1367" s="28">
        <v>816</v>
      </c>
      <c r="K1367" s="28" t="s">
        <v>683</v>
      </c>
      <c r="L1367" s="41">
        <v>260</v>
      </c>
      <c r="M1367" s="44">
        <v>32</v>
      </c>
      <c r="N1367" s="6">
        <v>0.1231</v>
      </c>
      <c r="O1367">
        <v>0</v>
      </c>
      <c r="P1367" s="29" t="s">
        <v>653</v>
      </c>
      <c r="Q1367" s="28" t="s">
        <v>285</v>
      </c>
      <c r="R1367" s="28" t="s">
        <v>305</v>
      </c>
      <c r="S1367" s="28" t="s">
        <v>684</v>
      </c>
      <c r="T1367" s="57" t="s">
        <v>8239</v>
      </c>
      <c r="U1367" s="57" t="s">
        <v>3868</v>
      </c>
      <c r="V1367" s="57" t="s">
        <v>8240</v>
      </c>
      <c r="W1367" s="30">
        <v>46055</v>
      </c>
      <c r="X1367" s="30">
        <v>46368</v>
      </c>
      <c r="Y1367" s="28">
        <v>2026</v>
      </c>
      <c r="Z1367" s="28" t="s">
        <v>5111</v>
      </c>
      <c r="AA1367" s="28" t="s">
        <v>5112</v>
      </c>
      <c r="AB1367" s="28" t="s">
        <v>3939</v>
      </c>
      <c r="AC1367" s="28" t="s">
        <v>4555</v>
      </c>
      <c r="AD1367" s="48" t="s">
        <v>4556</v>
      </c>
    </row>
    <row r="1368" spans="1:30" x14ac:dyDescent="0.25">
      <c r="A1368" s="27" t="s">
        <v>3337</v>
      </c>
      <c r="B1368" s="28">
        <v>4</v>
      </c>
      <c r="C1368" s="28" t="s">
        <v>27</v>
      </c>
      <c r="D1368" t="s">
        <v>2593</v>
      </c>
      <c r="E1368" s="28" t="s">
        <v>2602</v>
      </c>
      <c r="F1368" s="28">
        <v>5</v>
      </c>
      <c r="G1368" s="28" t="s">
        <v>25</v>
      </c>
      <c r="H1368" s="28">
        <v>5</v>
      </c>
      <c r="I1368" s="28" t="s">
        <v>793</v>
      </c>
      <c r="J1368" s="28">
        <v>872</v>
      </c>
      <c r="K1368" s="28" t="s">
        <v>2065</v>
      </c>
      <c r="L1368" s="41">
        <v>44688</v>
      </c>
      <c r="M1368" s="44">
        <v>14883</v>
      </c>
      <c r="N1368" s="6">
        <v>0.33300000000000002</v>
      </c>
      <c r="O1368">
        <v>0</v>
      </c>
      <c r="P1368" s="29" t="s">
        <v>653</v>
      </c>
      <c r="Q1368" s="28" t="s">
        <v>30</v>
      </c>
      <c r="R1368" s="28" t="s">
        <v>3261</v>
      </c>
      <c r="S1368" s="28" t="s">
        <v>2066</v>
      </c>
      <c r="T1368" s="57" t="s">
        <v>8320</v>
      </c>
      <c r="U1368" s="57" t="s">
        <v>4799</v>
      </c>
      <c r="V1368" s="57" t="s">
        <v>8321</v>
      </c>
      <c r="W1368" s="30">
        <v>46055</v>
      </c>
      <c r="X1368" s="30">
        <v>46386</v>
      </c>
      <c r="Y1368" s="28">
        <v>2026</v>
      </c>
      <c r="Z1368" s="28" t="s">
        <v>1985</v>
      </c>
      <c r="AA1368" s="28" t="s">
        <v>1986</v>
      </c>
      <c r="AB1368" s="28" t="s">
        <v>1945</v>
      </c>
      <c r="AC1368" s="28" t="s">
        <v>939</v>
      </c>
      <c r="AD1368" s="48" t="s">
        <v>759</v>
      </c>
    </row>
    <row r="1369" spans="1:30" x14ac:dyDescent="0.25">
      <c r="A1369" s="27" t="s">
        <v>3337</v>
      </c>
      <c r="B1369" s="28">
        <v>4</v>
      </c>
      <c r="C1369" s="28" t="s">
        <v>27</v>
      </c>
      <c r="D1369" t="s">
        <v>2593</v>
      </c>
      <c r="E1369" s="28" t="s">
        <v>2602</v>
      </c>
      <c r="F1369" s="28">
        <v>5</v>
      </c>
      <c r="G1369" s="28" t="s">
        <v>25</v>
      </c>
      <c r="H1369" s="28">
        <v>5</v>
      </c>
      <c r="I1369" s="28" t="s">
        <v>793</v>
      </c>
      <c r="J1369" s="28">
        <v>815</v>
      </c>
      <c r="K1369" s="28" t="s">
        <v>689</v>
      </c>
      <c r="L1369" s="41">
        <v>162</v>
      </c>
      <c r="M1369" s="44">
        <v>11</v>
      </c>
      <c r="N1369" s="6">
        <v>6.7900000000000002E-2</v>
      </c>
      <c r="O1369">
        <v>0</v>
      </c>
      <c r="P1369" s="29" t="s">
        <v>653</v>
      </c>
      <c r="Q1369" s="28" t="s">
        <v>30</v>
      </c>
      <c r="R1369" s="28" t="s">
        <v>3261</v>
      </c>
      <c r="S1369" s="28" t="s">
        <v>690</v>
      </c>
      <c r="T1369" s="57" t="s">
        <v>8320</v>
      </c>
      <c r="U1369" s="57" t="s">
        <v>4799</v>
      </c>
      <c r="V1369" s="57" t="s">
        <v>8321</v>
      </c>
      <c r="W1369" s="30">
        <v>46055</v>
      </c>
      <c r="X1369" s="30">
        <v>46386</v>
      </c>
      <c r="Y1369" s="28">
        <v>2026</v>
      </c>
      <c r="Z1369" s="28" t="s">
        <v>1985</v>
      </c>
      <c r="AA1369" s="28" t="s">
        <v>1986</v>
      </c>
      <c r="AB1369" s="28" t="s">
        <v>1945</v>
      </c>
      <c r="AC1369" s="28" t="s">
        <v>939</v>
      </c>
      <c r="AD1369" s="48" t="s">
        <v>759</v>
      </c>
    </row>
    <row r="1370" spans="1:30" x14ac:dyDescent="0.25">
      <c r="A1370" s="27" t="s">
        <v>3337</v>
      </c>
      <c r="B1370" s="28">
        <v>4</v>
      </c>
      <c r="C1370" s="28" t="s">
        <v>27</v>
      </c>
      <c r="D1370" t="s">
        <v>2593</v>
      </c>
      <c r="E1370" s="28" t="s">
        <v>2602</v>
      </c>
      <c r="F1370" s="28">
        <v>52</v>
      </c>
      <c r="G1370" s="28" t="s">
        <v>165</v>
      </c>
      <c r="H1370" s="28">
        <v>52</v>
      </c>
      <c r="I1370" s="28" t="s">
        <v>793</v>
      </c>
      <c r="J1370" s="28">
        <v>872</v>
      </c>
      <c r="K1370" s="28" t="s">
        <v>2065</v>
      </c>
      <c r="L1370" s="41">
        <v>12936</v>
      </c>
      <c r="M1370" s="44">
        <v>3866</v>
      </c>
      <c r="N1370" s="6">
        <v>0.2989</v>
      </c>
      <c r="O1370">
        <v>0</v>
      </c>
      <c r="P1370" s="29" t="s">
        <v>653</v>
      </c>
      <c r="Q1370" s="28" t="s">
        <v>167</v>
      </c>
      <c r="R1370" s="28" t="s">
        <v>3277</v>
      </c>
      <c r="S1370" s="28" t="s">
        <v>2066</v>
      </c>
      <c r="T1370" s="57" t="s">
        <v>8322</v>
      </c>
      <c r="U1370" s="57" t="s">
        <v>8323</v>
      </c>
      <c r="V1370" s="57" t="s">
        <v>8324</v>
      </c>
      <c r="W1370" s="30">
        <v>46055</v>
      </c>
      <c r="X1370" s="30">
        <v>46386</v>
      </c>
      <c r="Y1370" s="28">
        <v>2026</v>
      </c>
      <c r="Z1370" s="28" t="s">
        <v>5113</v>
      </c>
      <c r="AA1370" s="28" t="s">
        <v>4810</v>
      </c>
      <c r="AB1370" s="28" t="s">
        <v>5114</v>
      </c>
      <c r="AC1370" s="28" t="s">
        <v>4807</v>
      </c>
      <c r="AD1370" s="48" t="s">
        <v>4808</v>
      </c>
    </row>
    <row r="1371" spans="1:30" x14ac:dyDescent="0.25">
      <c r="A1371" s="27" t="s">
        <v>3337</v>
      </c>
      <c r="B1371" s="28">
        <v>4</v>
      </c>
      <c r="C1371" s="28" t="s">
        <v>27</v>
      </c>
      <c r="D1371" t="s">
        <v>2593</v>
      </c>
      <c r="E1371" s="28" t="s">
        <v>2602</v>
      </c>
      <c r="F1371" s="28">
        <v>99</v>
      </c>
      <c r="G1371" s="28" t="s">
        <v>745</v>
      </c>
      <c r="H1371" s="28">
        <v>99</v>
      </c>
      <c r="I1371" s="28" t="s">
        <v>793</v>
      </c>
      <c r="J1371" s="28">
        <v>815</v>
      </c>
      <c r="K1371" s="28" t="s">
        <v>689</v>
      </c>
      <c r="L1371" s="41">
        <v>34</v>
      </c>
      <c r="M1371" s="44">
        <v>4</v>
      </c>
      <c r="N1371" s="6">
        <v>0.1176</v>
      </c>
      <c r="O1371">
        <v>0</v>
      </c>
      <c r="P1371" s="29" t="s">
        <v>653</v>
      </c>
      <c r="Q1371" s="28" t="s">
        <v>747</v>
      </c>
      <c r="R1371" s="28" t="s">
        <v>3293</v>
      </c>
      <c r="S1371" s="28" t="s">
        <v>690</v>
      </c>
      <c r="T1371" s="57" t="s">
        <v>8297</v>
      </c>
      <c r="U1371" s="57" t="s">
        <v>8298</v>
      </c>
      <c r="V1371" s="57" t="s">
        <v>8299</v>
      </c>
      <c r="W1371" s="30">
        <v>46055</v>
      </c>
      <c r="X1371" s="30">
        <v>46371</v>
      </c>
      <c r="Y1371" s="28">
        <v>2026</v>
      </c>
      <c r="Z1371" s="28" t="s">
        <v>3597</v>
      </c>
      <c r="AA1371" s="28" t="s">
        <v>3598</v>
      </c>
      <c r="AB1371" s="28" t="s">
        <v>5115</v>
      </c>
      <c r="AC1371" s="28" t="s">
        <v>5116</v>
      </c>
      <c r="AD1371" s="48" t="s">
        <v>5117</v>
      </c>
    </row>
    <row r="1372" spans="1:30" x14ac:dyDescent="0.25">
      <c r="A1372" s="27" t="s">
        <v>3337</v>
      </c>
      <c r="B1372" s="28">
        <v>4</v>
      </c>
      <c r="C1372" s="28" t="s">
        <v>27</v>
      </c>
      <c r="D1372" t="s">
        <v>2593</v>
      </c>
      <c r="E1372" s="28" t="s">
        <v>2613</v>
      </c>
      <c r="F1372" s="28">
        <v>5</v>
      </c>
      <c r="G1372" s="28" t="s">
        <v>25</v>
      </c>
      <c r="H1372" s="28">
        <v>5</v>
      </c>
      <c r="I1372" s="28" t="s">
        <v>793</v>
      </c>
      <c r="J1372" s="28">
        <v>910</v>
      </c>
      <c r="K1372" s="28" t="s">
        <v>2315</v>
      </c>
      <c r="L1372" s="41">
        <v>858</v>
      </c>
      <c r="M1372" s="44">
        <v>742</v>
      </c>
      <c r="N1372" s="6">
        <v>0.86480000000000001</v>
      </c>
      <c r="O1372">
        <v>0</v>
      </c>
      <c r="P1372" s="29" t="s">
        <v>653</v>
      </c>
      <c r="Q1372" s="28" t="s">
        <v>30</v>
      </c>
      <c r="R1372" s="28" t="s">
        <v>3261</v>
      </c>
      <c r="S1372" s="28" t="s">
        <v>2316</v>
      </c>
      <c r="T1372" s="57" t="s">
        <v>8320</v>
      </c>
      <c r="U1372" s="57" t="s">
        <v>4799</v>
      </c>
      <c r="V1372" s="57" t="s">
        <v>8321</v>
      </c>
      <c r="W1372" s="30">
        <v>46055</v>
      </c>
      <c r="X1372" s="30">
        <v>46386</v>
      </c>
      <c r="Y1372" s="28">
        <v>2026</v>
      </c>
      <c r="Z1372" s="28" t="s">
        <v>1985</v>
      </c>
      <c r="AA1372" s="28" t="s">
        <v>1986</v>
      </c>
      <c r="AB1372" s="28" t="s">
        <v>1945</v>
      </c>
      <c r="AC1372" s="28" t="s">
        <v>939</v>
      </c>
      <c r="AD1372" s="48" t="s">
        <v>759</v>
      </c>
    </row>
    <row r="1373" spans="1:30" x14ac:dyDescent="0.25">
      <c r="A1373" s="27" t="s">
        <v>3337</v>
      </c>
      <c r="B1373" s="28">
        <v>4</v>
      </c>
      <c r="C1373" s="28" t="s">
        <v>27</v>
      </c>
      <c r="D1373" t="s">
        <v>2593</v>
      </c>
      <c r="E1373" s="28" t="s">
        <v>2613</v>
      </c>
      <c r="F1373" s="28">
        <v>99</v>
      </c>
      <c r="G1373" s="28" t="s">
        <v>745</v>
      </c>
      <c r="H1373" s="28">
        <v>99</v>
      </c>
      <c r="I1373" s="28" t="s">
        <v>793</v>
      </c>
      <c r="J1373" s="28">
        <v>910</v>
      </c>
      <c r="K1373" s="28" t="s">
        <v>2315</v>
      </c>
      <c r="L1373" s="41">
        <v>26</v>
      </c>
      <c r="M1373" s="44">
        <v>35</v>
      </c>
      <c r="N1373" s="6">
        <v>1.3462000000000001</v>
      </c>
      <c r="O1373">
        <v>0</v>
      </c>
      <c r="P1373" s="29" t="s">
        <v>653</v>
      </c>
      <c r="Q1373" s="28" t="s">
        <v>747</v>
      </c>
      <c r="R1373" s="28" t="s">
        <v>3293</v>
      </c>
      <c r="S1373" s="28" t="s">
        <v>2316</v>
      </c>
      <c r="T1373" s="57" t="s">
        <v>8297</v>
      </c>
      <c r="U1373" s="57" t="s">
        <v>8298</v>
      </c>
      <c r="V1373" s="57" t="s">
        <v>8299</v>
      </c>
      <c r="W1373" s="30">
        <v>46055</v>
      </c>
      <c r="X1373" s="30">
        <v>46371</v>
      </c>
      <c r="Y1373" s="28">
        <v>2026</v>
      </c>
      <c r="Z1373" s="28" t="s">
        <v>3597</v>
      </c>
      <c r="AA1373" s="28" t="s">
        <v>3598</v>
      </c>
      <c r="AB1373" s="28" t="s">
        <v>4368</v>
      </c>
      <c r="AC1373" s="28" t="s">
        <v>4369</v>
      </c>
      <c r="AD1373" s="48" t="s">
        <v>4370</v>
      </c>
    </row>
    <row r="1374" spans="1:30" x14ac:dyDescent="0.25">
      <c r="A1374" s="27" t="s">
        <v>3337</v>
      </c>
      <c r="B1374" s="28">
        <v>4</v>
      </c>
      <c r="C1374" s="28" t="s">
        <v>27</v>
      </c>
      <c r="D1374" t="s">
        <v>2593</v>
      </c>
      <c r="E1374" s="28" t="s">
        <v>2594</v>
      </c>
      <c r="F1374" s="28">
        <v>5</v>
      </c>
      <c r="G1374" s="28" t="s">
        <v>25</v>
      </c>
      <c r="H1374" s="28">
        <v>5</v>
      </c>
      <c r="I1374" s="28" t="s">
        <v>793</v>
      </c>
      <c r="J1374" s="28">
        <v>813</v>
      </c>
      <c r="K1374" s="28" t="s">
        <v>1037</v>
      </c>
      <c r="L1374" s="41">
        <v>11793</v>
      </c>
      <c r="M1374" s="44">
        <v>1916</v>
      </c>
      <c r="N1374" s="6">
        <v>0.16250000000000001</v>
      </c>
      <c r="O1374">
        <v>0</v>
      </c>
      <c r="P1374" s="29" t="s">
        <v>653</v>
      </c>
      <c r="Q1374" s="28" t="s">
        <v>30</v>
      </c>
      <c r="R1374" s="28" t="s">
        <v>3261</v>
      </c>
      <c r="S1374" s="28" t="s">
        <v>1038</v>
      </c>
      <c r="T1374" s="57" t="s">
        <v>8320</v>
      </c>
      <c r="U1374" s="57" t="s">
        <v>4799</v>
      </c>
      <c r="V1374" s="57" t="s">
        <v>8321</v>
      </c>
      <c r="W1374" s="30">
        <v>46055</v>
      </c>
      <c r="X1374" s="30">
        <v>46386</v>
      </c>
      <c r="Y1374" s="28">
        <v>2026</v>
      </c>
      <c r="Z1374" s="28" t="s">
        <v>1985</v>
      </c>
      <c r="AA1374" s="28" t="s">
        <v>1986</v>
      </c>
      <c r="AB1374" s="28" t="s">
        <v>1945</v>
      </c>
      <c r="AC1374" s="28" t="s">
        <v>939</v>
      </c>
      <c r="AD1374" s="48" t="s">
        <v>759</v>
      </c>
    </row>
    <row r="1375" spans="1:30" x14ac:dyDescent="0.25">
      <c r="A1375" s="27" t="s">
        <v>3337</v>
      </c>
      <c r="B1375" s="28">
        <v>13</v>
      </c>
      <c r="C1375" s="28" t="s">
        <v>526</v>
      </c>
      <c r="D1375" t="s">
        <v>527</v>
      </c>
      <c r="E1375" s="28" t="s">
        <v>2354</v>
      </c>
      <c r="F1375" s="28">
        <v>1</v>
      </c>
      <c r="G1375" s="28" t="s">
        <v>796</v>
      </c>
      <c r="H1375" s="28">
        <v>6060</v>
      </c>
      <c r="I1375" s="28" t="s">
        <v>29</v>
      </c>
      <c r="J1375" s="28">
        <v>914</v>
      </c>
      <c r="K1375" s="28" t="s">
        <v>2355</v>
      </c>
      <c r="L1375" s="41">
        <v>1</v>
      </c>
      <c r="M1375" s="44">
        <v>1</v>
      </c>
      <c r="N1375" s="6">
        <v>1</v>
      </c>
      <c r="O1375">
        <v>0</v>
      </c>
      <c r="P1375" s="29" t="s">
        <v>29</v>
      </c>
      <c r="Q1375" s="28" t="s">
        <v>3318</v>
      </c>
      <c r="R1375" s="28" t="s">
        <v>913</v>
      </c>
      <c r="S1375" s="28" t="s">
        <v>2356</v>
      </c>
      <c r="T1375" s="57" t="s">
        <v>8272</v>
      </c>
      <c r="U1375" s="57" t="s">
        <v>8273</v>
      </c>
      <c r="V1375" s="57" t="s">
        <v>8274</v>
      </c>
      <c r="W1375" s="30">
        <v>46051</v>
      </c>
      <c r="X1375" s="30">
        <v>46387</v>
      </c>
      <c r="Y1375" s="28">
        <v>2026</v>
      </c>
      <c r="Z1375" s="28" t="s">
        <v>2317</v>
      </c>
      <c r="AA1375" s="28" t="s">
        <v>2318</v>
      </c>
      <c r="AB1375" s="28" t="s">
        <v>2357</v>
      </c>
      <c r="AC1375" s="28" t="s">
        <v>2319</v>
      </c>
      <c r="AD1375" s="48" t="s">
        <v>4450</v>
      </c>
    </row>
    <row r="1376" spans="1:30" x14ac:dyDescent="0.25">
      <c r="A1376" s="27" t="s">
        <v>3337</v>
      </c>
      <c r="B1376" s="28">
        <v>13</v>
      </c>
      <c r="C1376" s="28" t="s">
        <v>27</v>
      </c>
      <c r="D1376" t="s">
        <v>2593</v>
      </c>
      <c r="E1376" s="28" t="s">
        <v>2443</v>
      </c>
      <c r="F1376" s="28">
        <v>1</v>
      </c>
      <c r="G1376" s="28" t="s">
        <v>796</v>
      </c>
      <c r="H1376" s="28">
        <v>6060</v>
      </c>
      <c r="I1376" s="28" t="s">
        <v>29</v>
      </c>
      <c r="J1376" s="28">
        <v>903</v>
      </c>
      <c r="K1376" s="28" t="s">
        <v>2571</v>
      </c>
      <c r="L1376" s="41">
        <v>0.33</v>
      </c>
      <c r="M1376" s="44">
        <v>0.19800000000000001</v>
      </c>
      <c r="N1376" s="6">
        <v>0.6</v>
      </c>
      <c r="O1376">
        <v>0</v>
      </c>
      <c r="P1376" s="29" t="s">
        <v>29</v>
      </c>
      <c r="Q1376" s="28" t="s">
        <v>3318</v>
      </c>
      <c r="R1376" s="28" t="s">
        <v>913</v>
      </c>
      <c r="S1376" s="28" t="s">
        <v>2572</v>
      </c>
      <c r="T1376" s="57" t="s">
        <v>8272</v>
      </c>
      <c r="U1376" s="57" t="s">
        <v>8273</v>
      </c>
      <c r="V1376" s="57" t="s">
        <v>8274</v>
      </c>
      <c r="W1376" s="30">
        <v>46051</v>
      </c>
      <c r="X1376" s="30">
        <v>46387</v>
      </c>
      <c r="Y1376" s="28">
        <v>2026</v>
      </c>
      <c r="Z1376" s="28" t="s">
        <v>2317</v>
      </c>
      <c r="AA1376" s="28" t="s">
        <v>2318</v>
      </c>
      <c r="AB1376" s="28" t="s">
        <v>2444</v>
      </c>
      <c r="AC1376" s="28" t="s">
        <v>4272</v>
      </c>
      <c r="AD1376" s="48" t="s">
        <v>4273</v>
      </c>
    </row>
    <row r="1377" spans="1:30" x14ac:dyDescent="0.25">
      <c r="A1377" s="27" t="s">
        <v>3337</v>
      </c>
      <c r="B1377" s="28">
        <v>13</v>
      </c>
      <c r="C1377" s="28" t="s">
        <v>27</v>
      </c>
      <c r="D1377" t="s">
        <v>2374</v>
      </c>
      <c r="E1377" s="28" t="s">
        <v>2375</v>
      </c>
      <c r="F1377" s="28">
        <v>1</v>
      </c>
      <c r="G1377" s="28" t="s">
        <v>796</v>
      </c>
      <c r="H1377" s="28">
        <v>6060</v>
      </c>
      <c r="I1377" s="28" t="s">
        <v>29</v>
      </c>
      <c r="J1377" s="28">
        <v>936</v>
      </c>
      <c r="K1377" s="28" t="s">
        <v>2376</v>
      </c>
      <c r="L1377" s="41">
        <v>1</v>
      </c>
      <c r="M1377" s="44">
        <v>0.1</v>
      </c>
      <c r="N1377" s="6">
        <v>0.1</v>
      </c>
      <c r="O1377">
        <v>0</v>
      </c>
      <c r="P1377" s="29" t="s">
        <v>29</v>
      </c>
      <c r="Q1377" s="28" t="s">
        <v>3318</v>
      </c>
      <c r="R1377" s="28" t="s">
        <v>913</v>
      </c>
      <c r="S1377" s="28" t="s">
        <v>2377</v>
      </c>
      <c r="T1377" s="57" t="s">
        <v>8272</v>
      </c>
      <c r="U1377" s="57" t="s">
        <v>8273</v>
      </c>
      <c r="V1377" s="57" t="s">
        <v>8274</v>
      </c>
      <c r="W1377" s="30">
        <v>46051</v>
      </c>
      <c r="X1377" s="30">
        <v>46387</v>
      </c>
      <c r="Y1377" s="28">
        <v>2026</v>
      </c>
      <c r="Z1377" s="28" t="s">
        <v>2317</v>
      </c>
      <c r="AA1377" s="28" t="s">
        <v>2318</v>
      </c>
      <c r="AB1377" s="28" t="s">
        <v>4442</v>
      </c>
      <c r="AC1377" s="28" t="s">
        <v>4443</v>
      </c>
      <c r="AD1377" s="48" t="s">
        <v>4444</v>
      </c>
    </row>
    <row r="1378" spans="1:30" x14ac:dyDescent="0.25">
      <c r="A1378" s="27" t="s">
        <v>3337</v>
      </c>
      <c r="B1378" s="28">
        <v>13</v>
      </c>
      <c r="C1378" s="28" t="s">
        <v>526</v>
      </c>
      <c r="D1378" t="s">
        <v>527</v>
      </c>
      <c r="E1378" s="28" t="s">
        <v>586</v>
      </c>
      <c r="F1378" s="28">
        <v>1</v>
      </c>
      <c r="G1378" s="28" t="s">
        <v>796</v>
      </c>
      <c r="H1378" s="28">
        <v>6060</v>
      </c>
      <c r="I1378" s="28" t="s">
        <v>29</v>
      </c>
      <c r="J1378" s="28">
        <v>915</v>
      </c>
      <c r="K1378" s="28" t="s">
        <v>2333</v>
      </c>
      <c r="L1378" s="41">
        <v>200</v>
      </c>
      <c r="M1378" s="44">
        <v>11</v>
      </c>
      <c r="N1378" s="6">
        <v>5.5E-2</v>
      </c>
      <c r="O1378">
        <v>0</v>
      </c>
      <c r="P1378" s="29" t="s">
        <v>29</v>
      </c>
      <c r="Q1378" s="28" t="s">
        <v>3318</v>
      </c>
      <c r="R1378" s="28" t="s">
        <v>913</v>
      </c>
      <c r="S1378" s="28" t="s">
        <v>2334</v>
      </c>
      <c r="T1378" s="57" t="s">
        <v>8272</v>
      </c>
      <c r="U1378" s="57" t="s">
        <v>8273</v>
      </c>
      <c r="V1378" s="57" t="s">
        <v>8274</v>
      </c>
      <c r="W1378" s="30">
        <v>46051</v>
      </c>
      <c r="X1378" s="30">
        <v>46387</v>
      </c>
      <c r="Y1378" s="28">
        <v>2026</v>
      </c>
      <c r="Z1378" s="28" t="s">
        <v>2317</v>
      </c>
      <c r="AA1378" s="28" t="s">
        <v>2318</v>
      </c>
      <c r="AB1378" s="28" t="s">
        <v>2335</v>
      </c>
      <c r="AC1378" s="28" t="s">
        <v>2336</v>
      </c>
      <c r="AD1378" s="48" t="s">
        <v>5118</v>
      </c>
    </row>
    <row r="1379" spans="1:30" x14ac:dyDescent="0.25">
      <c r="A1379" s="27" t="s">
        <v>3337</v>
      </c>
      <c r="B1379" s="28">
        <v>13</v>
      </c>
      <c r="C1379" s="28" t="s">
        <v>526</v>
      </c>
      <c r="D1379" t="s">
        <v>527</v>
      </c>
      <c r="E1379" s="28" t="s">
        <v>2362</v>
      </c>
      <c r="F1379" s="28">
        <v>1</v>
      </c>
      <c r="G1379" s="28" t="s">
        <v>796</v>
      </c>
      <c r="H1379" s="28">
        <v>6060</v>
      </c>
      <c r="I1379" s="28" t="s">
        <v>29</v>
      </c>
      <c r="J1379" s="28">
        <v>941</v>
      </c>
      <c r="K1379" s="28" t="s">
        <v>2451</v>
      </c>
      <c r="L1379" s="41">
        <v>1</v>
      </c>
      <c r="M1379" s="44">
        <v>1</v>
      </c>
      <c r="N1379" s="6">
        <v>1</v>
      </c>
      <c r="O1379">
        <v>0</v>
      </c>
      <c r="P1379" s="29" t="s">
        <v>29</v>
      </c>
      <c r="Q1379" s="28" t="s">
        <v>3318</v>
      </c>
      <c r="R1379" s="28" t="s">
        <v>913</v>
      </c>
      <c r="S1379" s="28" t="s">
        <v>2452</v>
      </c>
      <c r="T1379" s="57" t="s">
        <v>8272</v>
      </c>
      <c r="U1379" s="57" t="s">
        <v>8273</v>
      </c>
      <c r="V1379" s="57" t="s">
        <v>8274</v>
      </c>
      <c r="W1379" s="30">
        <v>46051</v>
      </c>
      <c r="X1379" s="30">
        <v>46387</v>
      </c>
      <c r="Y1379" s="28">
        <v>2026</v>
      </c>
      <c r="Z1379" s="28" t="s">
        <v>2317</v>
      </c>
      <c r="AA1379" s="28" t="s">
        <v>2318</v>
      </c>
      <c r="AB1379" s="28" t="s">
        <v>2335</v>
      </c>
      <c r="AC1379" s="28" t="s">
        <v>2336</v>
      </c>
      <c r="AD1379" s="48" t="s">
        <v>5118</v>
      </c>
    </row>
    <row r="1380" spans="1:30" x14ac:dyDescent="0.25">
      <c r="A1380" s="27" t="s">
        <v>3337</v>
      </c>
      <c r="B1380" s="28">
        <v>13</v>
      </c>
      <c r="C1380" s="28" t="s">
        <v>526</v>
      </c>
      <c r="D1380" t="s">
        <v>527</v>
      </c>
      <c r="E1380" s="28" t="s">
        <v>2339</v>
      </c>
      <c r="F1380" s="28">
        <v>1</v>
      </c>
      <c r="G1380" s="28" t="s">
        <v>796</v>
      </c>
      <c r="H1380" s="28">
        <v>6060</v>
      </c>
      <c r="I1380" s="28" t="s">
        <v>29</v>
      </c>
      <c r="J1380" s="28">
        <v>944</v>
      </c>
      <c r="K1380" s="28" t="s">
        <v>2340</v>
      </c>
      <c r="L1380" s="41">
        <v>450</v>
      </c>
      <c r="M1380" s="44">
        <v>23</v>
      </c>
      <c r="N1380" s="6">
        <v>5.11E-2</v>
      </c>
      <c r="O1380">
        <v>0</v>
      </c>
      <c r="P1380" s="29" t="s">
        <v>29</v>
      </c>
      <c r="Q1380" s="28" t="s">
        <v>3318</v>
      </c>
      <c r="R1380" s="28" t="s">
        <v>913</v>
      </c>
      <c r="S1380" s="28" t="s">
        <v>2341</v>
      </c>
      <c r="T1380" s="57" t="s">
        <v>8272</v>
      </c>
      <c r="U1380" s="57" t="s">
        <v>8273</v>
      </c>
      <c r="V1380" s="57" t="s">
        <v>8274</v>
      </c>
      <c r="W1380" s="30">
        <v>46051</v>
      </c>
      <c r="X1380" s="30">
        <v>46387</v>
      </c>
      <c r="Y1380" s="28">
        <v>2026</v>
      </c>
      <c r="Z1380" s="28" t="s">
        <v>2317</v>
      </c>
      <c r="AA1380" s="28" t="s">
        <v>2318</v>
      </c>
      <c r="AB1380" s="28" t="s">
        <v>2335</v>
      </c>
      <c r="AC1380" s="28" t="s">
        <v>2336</v>
      </c>
      <c r="AD1380" s="48" t="s">
        <v>5118</v>
      </c>
    </row>
    <row r="1381" spans="1:30" x14ac:dyDescent="0.25">
      <c r="A1381" s="27" t="s">
        <v>3337</v>
      </c>
      <c r="B1381" s="28">
        <v>13</v>
      </c>
      <c r="C1381" s="28" t="s">
        <v>526</v>
      </c>
      <c r="D1381" t="s">
        <v>527</v>
      </c>
      <c r="E1381" s="28" t="s">
        <v>586</v>
      </c>
      <c r="F1381" s="28">
        <v>1</v>
      </c>
      <c r="G1381" s="28" t="s">
        <v>796</v>
      </c>
      <c r="H1381" s="28">
        <v>6060</v>
      </c>
      <c r="I1381" s="28" t="s">
        <v>29</v>
      </c>
      <c r="J1381" s="28">
        <v>826</v>
      </c>
      <c r="K1381" s="28" t="s">
        <v>585</v>
      </c>
      <c r="L1381" s="41">
        <v>200</v>
      </c>
      <c r="M1381" s="44">
        <v>40</v>
      </c>
      <c r="N1381" s="6">
        <v>0.2</v>
      </c>
      <c r="O1381">
        <v>0</v>
      </c>
      <c r="P1381" s="29" t="s">
        <v>29</v>
      </c>
      <c r="Q1381" s="28" t="s">
        <v>3318</v>
      </c>
      <c r="R1381" s="28" t="s">
        <v>913</v>
      </c>
      <c r="S1381" s="28" t="s">
        <v>587</v>
      </c>
      <c r="T1381" s="57" t="s">
        <v>8272</v>
      </c>
      <c r="U1381" s="57" t="s">
        <v>8273</v>
      </c>
      <c r="V1381" s="57" t="s">
        <v>8274</v>
      </c>
      <c r="W1381" s="30">
        <v>46051</v>
      </c>
      <c r="X1381" s="30">
        <v>46387</v>
      </c>
      <c r="Y1381" s="28">
        <v>2026</v>
      </c>
      <c r="Z1381" s="28" t="s">
        <v>2317</v>
      </c>
      <c r="AA1381" s="28" t="s">
        <v>2318</v>
      </c>
      <c r="AB1381" s="28" t="s">
        <v>2335</v>
      </c>
      <c r="AC1381" s="28" t="s">
        <v>2336</v>
      </c>
      <c r="AD1381" s="48" t="s">
        <v>5118</v>
      </c>
    </row>
    <row r="1382" spans="1:30" x14ac:dyDescent="0.25">
      <c r="A1382" s="27" t="s">
        <v>3337</v>
      </c>
      <c r="B1382" s="28">
        <v>6</v>
      </c>
      <c r="C1382" s="28" t="s">
        <v>27</v>
      </c>
      <c r="D1382" t="s">
        <v>2593</v>
      </c>
      <c r="E1382" s="28" t="s">
        <v>2594</v>
      </c>
      <c r="F1382" s="28">
        <v>5</v>
      </c>
      <c r="G1382" s="28" t="s">
        <v>25</v>
      </c>
      <c r="H1382" s="28">
        <v>9503</v>
      </c>
      <c r="I1382" s="28" t="s">
        <v>92</v>
      </c>
      <c r="J1382" s="28">
        <v>819</v>
      </c>
      <c r="K1382" s="28" t="s">
        <v>647</v>
      </c>
      <c r="L1382" s="41">
        <v>156</v>
      </c>
      <c r="M1382" s="44">
        <v>63</v>
      </c>
      <c r="N1382" s="6">
        <v>0.40379999999999999</v>
      </c>
      <c r="O1382">
        <v>0</v>
      </c>
      <c r="P1382" s="29" t="s">
        <v>648</v>
      </c>
      <c r="Q1382" s="28" t="s">
        <v>30</v>
      </c>
      <c r="R1382" s="28" t="s">
        <v>94</v>
      </c>
      <c r="S1382" s="28" t="s">
        <v>649</v>
      </c>
      <c r="T1382" s="57" t="s">
        <v>8071</v>
      </c>
      <c r="U1382" s="57" t="s">
        <v>8072</v>
      </c>
      <c r="V1382" s="57" t="s">
        <v>8073</v>
      </c>
      <c r="W1382" s="30">
        <v>46028</v>
      </c>
      <c r="X1382" s="30">
        <v>46387</v>
      </c>
      <c r="Y1382" s="28">
        <v>2026</v>
      </c>
      <c r="Z1382" s="28" t="s">
        <v>1837</v>
      </c>
      <c r="AA1382" s="28" t="s">
        <v>4062</v>
      </c>
      <c r="AB1382" s="28" t="s">
        <v>700</v>
      </c>
      <c r="AC1382" s="28" t="s">
        <v>1839</v>
      </c>
      <c r="AD1382" s="48" t="s">
        <v>651</v>
      </c>
    </row>
    <row r="1383" spans="1:30" x14ac:dyDescent="0.25">
      <c r="A1383" s="27" t="s">
        <v>3337</v>
      </c>
      <c r="B1383" s="28">
        <v>13</v>
      </c>
      <c r="C1383" s="28" t="s">
        <v>27</v>
      </c>
      <c r="D1383" t="s">
        <v>2593</v>
      </c>
      <c r="E1383" s="28" t="s">
        <v>2594</v>
      </c>
      <c r="F1383" s="28">
        <v>8</v>
      </c>
      <c r="G1383" s="28" t="s">
        <v>106</v>
      </c>
      <c r="H1383" s="28">
        <v>9208</v>
      </c>
      <c r="I1383" s="28" t="s">
        <v>123</v>
      </c>
      <c r="J1383" s="28">
        <v>825</v>
      </c>
      <c r="K1383" s="28" t="s">
        <v>2024</v>
      </c>
      <c r="L1383" s="41">
        <v>4237</v>
      </c>
      <c r="M1383" s="44">
        <v>829</v>
      </c>
      <c r="N1383" s="6">
        <v>0.19570000000000001</v>
      </c>
      <c r="O1383">
        <v>0</v>
      </c>
      <c r="P1383" s="29" t="s">
        <v>29</v>
      </c>
      <c r="Q1383" s="28" t="s">
        <v>108</v>
      </c>
      <c r="R1383" s="28" t="s">
        <v>127</v>
      </c>
      <c r="S1383" s="28" t="s">
        <v>2025</v>
      </c>
      <c r="T1383" s="57" t="s">
        <v>8250</v>
      </c>
      <c r="U1383" s="57" t="s">
        <v>4063</v>
      </c>
      <c r="V1383" s="57" t="s">
        <v>4064</v>
      </c>
      <c r="W1383" s="30">
        <v>46024</v>
      </c>
      <c r="X1383" s="30">
        <v>46387</v>
      </c>
      <c r="Y1383" s="28">
        <v>2026</v>
      </c>
      <c r="Z1383" s="28" t="s">
        <v>124</v>
      </c>
      <c r="AA1383" s="28" t="s">
        <v>125</v>
      </c>
      <c r="AB1383" s="28" t="s">
        <v>5119</v>
      </c>
      <c r="AC1383" s="28" t="s">
        <v>126</v>
      </c>
      <c r="AD1383" s="48" t="s">
        <v>51</v>
      </c>
    </row>
    <row r="1384" spans="1:30" x14ac:dyDescent="0.25">
      <c r="A1384" s="27" t="s">
        <v>3337</v>
      </c>
      <c r="B1384" s="28">
        <v>13</v>
      </c>
      <c r="C1384" s="28" t="s">
        <v>526</v>
      </c>
      <c r="D1384" t="s">
        <v>2248</v>
      </c>
      <c r="E1384" s="28" t="s">
        <v>595</v>
      </c>
      <c r="F1384" s="28">
        <v>8</v>
      </c>
      <c r="G1384" s="28" t="s">
        <v>106</v>
      </c>
      <c r="H1384" s="28">
        <v>9208</v>
      </c>
      <c r="I1384" s="28" t="s">
        <v>123</v>
      </c>
      <c r="J1384" s="28">
        <v>275</v>
      </c>
      <c r="K1384" s="28" t="s">
        <v>2249</v>
      </c>
      <c r="L1384" s="41">
        <v>17080</v>
      </c>
      <c r="M1384" s="44">
        <v>3213</v>
      </c>
      <c r="N1384" s="6">
        <v>0.18809999999999999</v>
      </c>
      <c r="O1384">
        <v>0</v>
      </c>
      <c r="P1384" s="29" t="s">
        <v>29</v>
      </c>
      <c r="Q1384" s="28" t="s">
        <v>108</v>
      </c>
      <c r="R1384" s="28" t="s">
        <v>127</v>
      </c>
      <c r="S1384" s="28" t="s">
        <v>2250</v>
      </c>
      <c r="T1384" s="57" t="s">
        <v>8250</v>
      </c>
      <c r="U1384" s="57" t="s">
        <v>4063</v>
      </c>
      <c r="V1384" s="57" t="s">
        <v>4064</v>
      </c>
      <c r="W1384" s="30">
        <v>46051</v>
      </c>
      <c r="X1384" s="30">
        <v>46387</v>
      </c>
      <c r="Y1384" s="28">
        <v>2026</v>
      </c>
      <c r="Z1384" s="28" t="s">
        <v>124</v>
      </c>
      <c r="AA1384" s="28" t="s">
        <v>125</v>
      </c>
      <c r="AB1384" s="28" t="s">
        <v>5120</v>
      </c>
      <c r="AC1384" s="28" t="s">
        <v>126</v>
      </c>
      <c r="AD1384" s="48" t="s">
        <v>51</v>
      </c>
    </row>
    <row r="1385" spans="1:30" x14ac:dyDescent="0.25">
      <c r="A1385" s="27" t="s">
        <v>3337</v>
      </c>
      <c r="B1385" s="28">
        <v>4</v>
      </c>
      <c r="C1385" s="28" t="s">
        <v>27</v>
      </c>
      <c r="D1385" t="s">
        <v>2593</v>
      </c>
      <c r="E1385" s="28" t="s">
        <v>435</v>
      </c>
      <c r="F1385" s="28">
        <v>8</v>
      </c>
      <c r="G1385" s="28" t="s">
        <v>106</v>
      </c>
      <c r="H1385" s="28">
        <v>9208</v>
      </c>
      <c r="I1385" s="28" t="s">
        <v>123</v>
      </c>
      <c r="J1385" s="28">
        <v>641</v>
      </c>
      <c r="K1385" s="28" t="s">
        <v>557</v>
      </c>
      <c r="L1385" s="41">
        <v>25023</v>
      </c>
      <c r="M1385" s="44">
        <v>12317</v>
      </c>
      <c r="N1385" s="6">
        <v>0.49220000000000003</v>
      </c>
      <c r="O1385">
        <v>0</v>
      </c>
      <c r="P1385" s="29" t="s">
        <v>653</v>
      </c>
      <c r="Q1385" s="28" t="s">
        <v>108</v>
      </c>
      <c r="R1385" s="28" t="s">
        <v>127</v>
      </c>
      <c r="S1385" s="28" t="s">
        <v>558</v>
      </c>
      <c r="T1385" s="57" t="s">
        <v>8250</v>
      </c>
      <c r="U1385" s="57" t="s">
        <v>4063</v>
      </c>
      <c r="V1385" s="57" t="s">
        <v>4064</v>
      </c>
      <c r="W1385" s="30">
        <v>46055</v>
      </c>
      <c r="X1385" s="30">
        <v>46387</v>
      </c>
      <c r="Y1385" s="28">
        <v>2026</v>
      </c>
      <c r="Z1385" s="28" t="s">
        <v>124</v>
      </c>
      <c r="AA1385" s="28" t="s">
        <v>125</v>
      </c>
      <c r="AB1385" s="28" t="s">
        <v>5119</v>
      </c>
      <c r="AC1385" s="28" t="s">
        <v>126</v>
      </c>
      <c r="AD1385" s="48" t="s">
        <v>51</v>
      </c>
    </row>
    <row r="1386" spans="1:30" x14ac:dyDescent="0.25">
      <c r="A1386" s="27" t="s">
        <v>3337</v>
      </c>
      <c r="B1386" s="28">
        <v>13</v>
      </c>
      <c r="C1386" s="28" t="s">
        <v>27</v>
      </c>
      <c r="D1386" t="s">
        <v>2593</v>
      </c>
      <c r="E1386" s="28" t="s">
        <v>2613</v>
      </c>
      <c r="F1386" s="28">
        <v>8</v>
      </c>
      <c r="G1386" s="28" t="s">
        <v>106</v>
      </c>
      <c r="H1386" s="28">
        <v>9208</v>
      </c>
      <c r="I1386" s="28" t="s">
        <v>123</v>
      </c>
      <c r="J1386" s="28">
        <v>812</v>
      </c>
      <c r="K1386" s="28" t="s">
        <v>652</v>
      </c>
      <c r="L1386" s="41">
        <v>722</v>
      </c>
      <c r="M1386" s="44">
        <v>213</v>
      </c>
      <c r="N1386" s="6">
        <v>0.29499999999999998</v>
      </c>
      <c r="O1386">
        <v>0</v>
      </c>
      <c r="P1386" s="29" t="s">
        <v>29</v>
      </c>
      <c r="Q1386" s="28" t="s">
        <v>108</v>
      </c>
      <c r="R1386" s="28" t="s">
        <v>127</v>
      </c>
      <c r="S1386" s="28" t="s">
        <v>654</v>
      </c>
      <c r="T1386" s="57" t="s">
        <v>8250</v>
      </c>
      <c r="U1386" s="57" t="s">
        <v>4063</v>
      </c>
      <c r="V1386" s="57" t="s">
        <v>4064</v>
      </c>
      <c r="W1386" s="30">
        <v>46055</v>
      </c>
      <c r="X1386" s="30">
        <v>46387</v>
      </c>
      <c r="Y1386" s="28">
        <v>2026</v>
      </c>
      <c r="Z1386" s="28" t="s">
        <v>124</v>
      </c>
      <c r="AA1386" s="28" t="s">
        <v>125</v>
      </c>
      <c r="AB1386" s="28" t="s">
        <v>5119</v>
      </c>
      <c r="AC1386" s="28" t="s">
        <v>126</v>
      </c>
      <c r="AD1386" s="48" t="s">
        <v>51</v>
      </c>
    </row>
    <row r="1387" spans="1:30" x14ac:dyDescent="0.25">
      <c r="A1387" s="27" t="s">
        <v>3337</v>
      </c>
      <c r="B1387" s="28">
        <v>4</v>
      </c>
      <c r="C1387" s="28" t="s">
        <v>27</v>
      </c>
      <c r="D1387" t="s">
        <v>2593</v>
      </c>
      <c r="E1387" s="28" t="s">
        <v>2083</v>
      </c>
      <c r="F1387" s="28">
        <v>8</v>
      </c>
      <c r="G1387" s="28" t="s">
        <v>106</v>
      </c>
      <c r="H1387" s="28">
        <v>9208</v>
      </c>
      <c r="I1387" s="28" t="s">
        <v>123</v>
      </c>
      <c r="J1387" s="28">
        <v>816</v>
      </c>
      <c r="K1387" s="28" t="s">
        <v>683</v>
      </c>
      <c r="L1387" s="41">
        <v>991</v>
      </c>
      <c r="M1387" s="44">
        <v>87</v>
      </c>
      <c r="N1387" s="6">
        <v>8.7800000000000003E-2</v>
      </c>
      <c r="O1387">
        <v>0</v>
      </c>
      <c r="P1387" s="29" t="s">
        <v>653</v>
      </c>
      <c r="Q1387" s="28" t="s">
        <v>108</v>
      </c>
      <c r="R1387" s="28" t="s">
        <v>127</v>
      </c>
      <c r="S1387" s="28" t="s">
        <v>684</v>
      </c>
      <c r="T1387" s="57" t="s">
        <v>8250</v>
      </c>
      <c r="U1387" s="57" t="s">
        <v>4063</v>
      </c>
      <c r="V1387" s="57" t="s">
        <v>4064</v>
      </c>
      <c r="W1387" s="30">
        <v>46055</v>
      </c>
      <c r="X1387" s="30">
        <v>46387</v>
      </c>
      <c r="Y1387" s="28">
        <v>2026</v>
      </c>
      <c r="Z1387" s="28" t="s">
        <v>124</v>
      </c>
      <c r="AA1387" s="28" t="s">
        <v>125</v>
      </c>
      <c r="AB1387" s="28" t="s">
        <v>5119</v>
      </c>
      <c r="AC1387" s="28" t="s">
        <v>126</v>
      </c>
      <c r="AD1387" s="48" t="s">
        <v>51</v>
      </c>
    </row>
    <row r="1388" spans="1:30" x14ac:dyDescent="0.25">
      <c r="A1388" s="27" t="s">
        <v>3337</v>
      </c>
      <c r="B1388" s="28">
        <v>13</v>
      </c>
      <c r="C1388" s="28" t="s">
        <v>526</v>
      </c>
      <c r="D1388" t="s">
        <v>2248</v>
      </c>
      <c r="E1388" s="28" t="s">
        <v>595</v>
      </c>
      <c r="F1388" s="28">
        <v>11</v>
      </c>
      <c r="G1388" s="28" t="s">
        <v>133</v>
      </c>
      <c r="H1388" s="28">
        <v>9405</v>
      </c>
      <c r="I1388" s="28" t="s">
        <v>188</v>
      </c>
      <c r="J1388" s="28">
        <v>275</v>
      </c>
      <c r="K1388" s="28" t="s">
        <v>2249</v>
      </c>
      <c r="L1388" s="41">
        <v>12760</v>
      </c>
      <c r="M1388" s="44">
        <v>2959</v>
      </c>
      <c r="N1388" s="6">
        <v>0.2319</v>
      </c>
      <c r="O1388">
        <v>0</v>
      </c>
      <c r="P1388" s="29" t="s">
        <v>29</v>
      </c>
      <c r="Q1388" s="28" t="s">
        <v>135</v>
      </c>
      <c r="R1388" s="28" t="s">
        <v>190</v>
      </c>
      <c r="S1388" s="28" t="s">
        <v>2250</v>
      </c>
      <c r="T1388" s="57" t="s">
        <v>8251</v>
      </c>
      <c r="U1388" s="57" t="s">
        <v>8252</v>
      </c>
      <c r="V1388" s="57" t="s">
        <v>8253</v>
      </c>
      <c r="W1388" s="30">
        <v>46055</v>
      </c>
      <c r="X1388" s="30">
        <v>46387</v>
      </c>
      <c r="Y1388" s="28">
        <v>2026</v>
      </c>
      <c r="Z1388" s="28" t="s">
        <v>2271</v>
      </c>
      <c r="AA1388" s="28" t="s">
        <v>1303</v>
      </c>
      <c r="AB1388" s="28" t="s">
        <v>380</v>
      </c>
      <c r="AC1388" s="28" t="s">
        <v>381</v>
      </c>
      <c r="AD1388" s="48" t="s">
        <v>2272</v>
      </c>
    </row>
    <row r="1389" spans="1:30" x14ac:dyDescent="0.25">
      <c r="A1389" s="27" t="s">
        <v>3337</v>
      </c>
      <c r="B1389" s="28">
        <v>4</v>
      </c>
      <c r="C1389" s="28" t="s">
        <v>27</v>
      </c>
      <c r="D1389" t="s">
        <v>2593</v>
      </c>
      <c r="E1389" s="28" t="s">
        <v>435</v>
      </c>
      <c r="F1389" s="28">
        <v>11</v>
      </c>
      <c r="G1389" s="28" t="s">
        <v>133</v>
      </c>
      <c r="H1389" s="28">
        <v>9405</v>
      </c>
      <c r="I1389" s="28" t="s">
        <v>188</v>
      </c>
      <c r="J1389" s="28">
        <v>641</v>
      </c>
      <c r="K1389" s="28" t="s">
        <v>557</v>
      </c>
      <c r="L1389" s="41">
        <v>17636</v>
      </c>
      <c r="M1389" s="44">
        <v>11906</v>
      </c>
      <c r="N1389" s="6">
        <v>0.67510000000000003</v>
      </c>
      <c r="O1389">
        <v>0</v>
      </c>
      <c r="P1389" s="29" t="s">
        <v>653</v>
      </c>
      <c r="Q1389" s="28" t="s">
        <v>135</v>
      </c>
      <c r="R1389" s="28" t="s">
        <v>190</v>
      </c>
      <c r="S1389" s="28" t="s">
        <v>558</v>
      </c>
      <c r="T1389" s="57" t="s">
        <v>8251</v>
      </c>
      <c r="U1389" s="57" t="s">
        <v>8252</v>
      </c>
      <c r="V1389" s="57" t="s">
        <v>8253</v>
      </c>
      <c r="W1389" s="30">
        <v>46055</v>
      </c>
      <c r="X1389" s="30">
        <v>46387</v>
      </c>
      <c r="Y1389" s="28">
        <v>2026</v>
      </c>
      <c r="Z1389" s="28" t="s">
        <v>2145</v>
      </c>
      <c r="AA1389" s="28" t="s">
        <v>2146</v>
      </c>
      <c r="AB1389" s="28" t="s">
        <v>380</v>
      </c>
      <c r="AC1389" s="28" t="s">
        <v>498</v>
      </c>
      <c r="AD1389" s="48" t="s">
        <v>564</v>
      </c>
    </row>
    <row r="1390" spans="1:30" x14ac:dyDescent="0.25">
      <c r="A1390" s="27" t="s">
        <v>3337</v>
      </c>
      <c r="B1390" s="28">
        <v>13</v>
      </c>
      <c r="C1390" s="28" t="s">
        <v>27</v>
      </c>
      <c r="D1390" t="s">
        <v>2593</v>
      </c>
      <c r="E1390" s="28" t="s">
        <v>2594</v>
      </c>
      <c r="F1390" s="28">
        <v>11</v>
      </c>
      <c r="G1390" s="28" t="s">
        <v>133</v>
      </c>
      <c r="H1390" s="28">
        <v>9405</v>
      </c>
      <c r="I1390" s="28" t="s">
        <v>188</v>
      </c>
      <c r="J1390" s="28">
        <v>825</v>
      </c>
      <c r="K1390" s="28" t="s">
        <v>2024</v>
      </c>
      <c r="L1390" s="41">
        <v>495</v>
      </c>
      <c r="M1390" s="44">
        <v>101</v>
      </c>
      <c r="N1390" s="6">
        <v>0.20399999999999999</v>
      </c>
      <c r="O1390">
        <v>0</v>
      </c>
      <c r="P1390" s="29" t="s">
        <v>29</v>
      </c>
      <c r="Q1390" s="28" t="s">
        <v>135</v>
      </c>
      <c r="R1390" s="28" t="s">
        <v>190</v>
      </c>
      <c r="S1390" s="28" t="s">
        <v>2025</v>
      </c>
      <c r="T1390" s="57" t="s">
        <v>8251</v>
      </c>
      <c r="U1390" s="57" t="s">
        <v>8252</v>
      </c>
      <c r="V1390" s="57" t="s">
        <v>8253</v>
      </c>
      <c r="W1390" s="30">
        <v>46055</v>
      </c>
      <c r="X1390" s="30">
        <v>46387</v>
      </c>
      <c r="Y1390" s="28">
        <v>2026</v>
      </c>
      <c r="Z1390" s="28" t="s">
        <v>1289</v>
      </c>
      <c r="AA1390" s="28" t="s">
        <v>1293</v>
      </c>
      <c r="AB1390" s="28" t="s">
        <v>1298</v>
      </c>
      <c r="AC1390" s="28" t="s">
        <v>687</v>
      </c>
      <c r="AD1390" s="48" t="s">
        <v>5121</v>
      </c>
    </row>
    <row r="1391" spans="1:30" x14ac:dyDescent="0.25">
      <c r="A1391" s="27" t="s">
        <v>3337</v>
      </c>
      <c r="B1391" s="28">
        <v>13</v>
      </c>
      <c r="C1391" s="28" t="s">
        <v>27</v>
      </c>
      <c r="D1391" t="s">
        <v>2593</v>
      </c>
      <c r="E1391" s="28" t="s">
        <v>2613</v>
      </c>
      <c r="F1391" s="28">
        <v>11</v>
      </c>
      <c r="G1391" s="28" t="s">
        <v>133</v>
      </c>
      <c r="H1391" s="28">
        <v>9405</v>
      </c>
      <c r="I1391" s="28" t="s">
        <v>188</v>
      </c>
      <c r="J1391" s="28">
        <v>812</v>
      </c>
      <c r="K1391" s="28" t="s">
        <v>652</v>
      </c>
      <c r="L1391" s="41">
        <v>600</v>
      </c>
      <c r="M1391" s="44">
        <v>205</v>
      </c>
      <c r="N1391" s="6">
        <v>0.3417</v>
      </c>
      <c r="O1391">
        <v>0</v>
      </c>
      <c r="P1391" s="29" t="s">
        <v>29</v>
      </c>
      <c r="Q1391" s="28" t="s">
        <v>135</v>
      </c>
      <c r="R1391" s="28" t="s">
        <v>190</v>
      </c>
      <c r="S1391" s="28" t="s">
        <v>654</v>
      </c>
      <c r="T1391" s="57" t="s">
        <v>8251</v>
      </c>
      <c r="U1391" s="57" t="s">
        <v>8252</v>
      </c>
      <c r="V1391" s="57" t="s">
        <v>8253</v>
      </c>
      <c r="W1391" s="30">
        <v>46055</v>
      </c>
      <c r="X1391" s="30">
        <v>46387</v>
      </c>
      <c r="Y1391" s="28">
        <v>2026</v>
      </c>
      <c r="Z1391" s="28" t="s">
        <v>1947</v>
      </c>
      <c r="AA1391" s="28" t="s">
        <v>2291</v>
      </c>
      <c r="AB1391" s="28" t="s">
        <v>2120</v>
      </c>
      <c r="AC1391" s="28" t="s">
        <v>687</v>
      </c>
      <c r="AD1391" s="48" t="s">
        <v>5121</v>
      </c>
    </row>
    <row r="1392" spans="1:30" x14ac:dyDescent="0.25">
      <c r="A1392" s="27" t="s">
        <v>3337</v>
      </c>
      <c r="B1392" s="28">
        <v>4</v>
      </c>
      <c r="C1392" s="28" t="s">
        <v>27</v>
      </c>
      <c r="D1392" t="s">
        <v>2593</v>
      </c>
      <c r="E1392" s="28" t="s">
        <v>2083</v>
      </c>
      <c r="F1392" s="28">
        <v>11</v>
      </c>
      <c r="G1392" s="28" t="s">
        <v>133</v>
      </c>
      <c r="H1392" s="28">
        <v>9405</v>
      </c>
      <c r="I1392" s="28" t="s">
        <v>188</v>
      </c>
      <c r="J1392" s="28">
        <v>816</v>
      </c>
      <c r="K1392" s="28" t="s">
        <v>683</v>
      </c>
      <c r="L1392" s="41">
        <v>827</v>
      </c>
      <c r="M1392" s="44">
        <v>289</v>
      </c>
      <c r="N1392" s="6">
        <v>0.34949999999999998</v>
      </c>
      <c r="O1392">
        <v>0</v>
      </c>
      <c r="P1392" s="29" t="s">
        <v>653</v>
      </c>
      <c r="Q1392" s="28" t="s">
        <v>135</v>
      </c>
      <c r="R1392" s="28" t="s">
        <v>190</v>
      </c>
      <c r="S1392" s="28" t="s">
        <v>684</v>
      </c>
      <c r="T1392" s="57" t="s">
        <v>8251</v>
      </c>
      <c r="U1392" s="57" t="s">
        <v>8252</v>
      </c>
      <c r="V1392" s="57" t="s">
        <v>8253</v>
      </c>
      <c r="W1392" s="30">
        <v>46055</v>
      </c>
      <c r="X1392" s="30">
        <v>46387</v>
      </c>
      <c r="Y1392" s="28">
        <v>2026</v>
      </c>
      <c r="Z1392" s="28" t="s">
        <v>1289</v>
      </c>
      <c r="AA1392" s="28" t="s">
        <v>1948</v>
      </c>
      <c r="AB1392" s="28" t="s">
        <v>2120</v>
      </c>
      <c r="AC1392" s="28" t="s">
        <v>687</v>
      </c>
      <c r="AD1392" s="48" t="s">
        <v>5121</v>
      </c>
    </row>
    <row r="1393" spans="1:30" x14ac:dyDescent="0.25">
      <c r="A1393" s="27" t="s">
        <v>3337</v>
      </c>
      <c r="B1393" s="28">
        <v>13</v>
      </c>
      <c r="C1393" s="28" t="s">
        <v>27</v>
      </c>
      <c r="D1393" t="s">
        <v>2593</v>
      </c>
      <c r="E1393" s="28" t="s">
        <v>2613</v>
      </c>
      <c r="F1393" s="28">
        <v>17</v>
      </c>
      <c r="G1393" s="28" t="s">
        <v>83</v>
      </c>
      <c r="H1393" s="28">
        <v>9306</v>
      </c>
      <c r="I1393" s="28" t="s">
        <v>228</v>
      </c>
      <c r="J1393" s="28">
        <v>812</v>
      </c>
      <c r="K1393" s="28" t="s">
        <v>652</v>
      </c>
      <c r="L1393" s="41">
        <v>680</v>
      </c>
      <c r="M1393" s="44">
        <v>311</v>
      </c>
      <c r="N1393" s="6">
        <v>0.45739999999999997</v>
      </c>
      <c r="O1393">
        <v>0</v>
      </c>
      <c r="P1393" s="29" t="s">
        <v>29</v>
      </c>
      <c r="Q1393" s="28" t="s">
        <v>85</v>
      </c>
      <c r="R1393" s="28" t="s">
        <v>229</v>
      </c>
      <c r="S1393" s="28" t="s">
        <v>654</v>
      </c>
      <c r="T1393" s="57" t="s">
        <v>8015</v>
      </c>
      <c r="U1393" s="57" t="s">
        <v>8016</v>
      </c>
      <c r="V1393" s="57" t="s">
        <v>8017</v>
      </c>
      <c r="W1393" s="30">
        <v>46055</v>
      </c>
      <c r="X1393" s="30">
        <v>46387</v>
      </c>
      <c r="Y1393" s="28">
        <v>2026</v>
      </c>
      <c r="Z1393" s="28" t="s">
        <v>1534</v>
      </c>
      <c r="AA1393" s="28" t="s">
        <v>4606</v>
      </c>
      <c r="AB1393" s="28" t="s">
        <v>971</v>
      </c>
      <c r="AC1393" s="28" t="s">
        <v>1535</v>
      </c>
      <c r="AD1393" s="48" t="s">
        <v>1535</v>
      </c>
    </row>
    <row r="1394" spans="1:30" x14ac:dyDescent="0.25">
      <c r="A1394" s="27" t="s">
        <v>3337</v>
      </c>
      <c r="B1394" s="28">
        <v>13</v>
      </c>
      <c r="C1394" s="28" t="s">
        <v>526</v>
      </c>
      <c r="D1394" t="s">
        <v>2248</v>
      </c>
      <c r="E1394" s="28" t="s">
        <v>595</v>
      </c>
      <c r="F1394" s="28">
        <v>19</v>
      </c>
      <c r="G1394" s="28" t="s">
        <v>158</v>
      </c>
      <c r="H1394" s="28">
        <v>9113</v>
      </c>
      <c r="I1394" s="28" t="s">
        <v>159</v>
      </c>
      <c r="J1394" s="28">
        <v>275</v>
      </c>
      <c r="K1394" s="28" t="s">
        <v>2249</v>
      </c>
      <c r="L1394" s="41">
        <v>4040</v>
      </c>
      <c r="M1394" s="44">
        <v>960</v>
      </c>
      <c r="N1394" s="6">
        <v>0.23760000000000001</v>
      </c>
      <c r="O1394">
        <v>0</v>
      </c>
      <c r="P1394" s="29" t="s">
        <v>29</v>
      </c>
      <c r="Q1394" s="28" t="s">
        <v>161</v>
      </c>
      <c r="R1394" s="28" t="s">
        <v>162</v>
      </c>
      <c r="S1394" s="28" t="s">
        <v>2250</v>
      </c>
      <c r="T1394" s="57" t="s">
        <v>8076</v>
      </c>
      <c r="U1394" s="57" t="s">
        <v>8077</v>
      </c>
      <c r="V1394" s="57" t="s">
        <v>8078</v>
      </c>
      <c r="W1394" s="30">
        <v>46055</v>
      </c>
      <c r="X1394" s="30">
        <v>46387</v>
      </c>
      <c r="Y1394" s="28">
        <v>2026</v>
      </c>
      <c r="Z1394" s="28" t="s">
        <v>160</v>
      </c>
      <c r="AA1394" s="28" t="s">
        <v>1411</v>
      </c>
      <c r="AB1394" s="28" t="s">
        <v>1579</v>
      </c>
      <c r="AC1394" s="28" t="s">
        <v>5122</v>
      </c>
      <c r="AD1394" s="48" t="s">
        <v>71</v>
      </c>
    </row>
    <row r="1395" spans="1:30" x14ac:dyDescent="0.25">
      <c r="A1395" s="27" t="s">
        <v>3337</v>
      </c>
      <c r="B1395" s="28">
        <v>4</v>
      </c>
      <c r="C1395" s="28" t="s">
        <v>27</v>
      </c>
      <c r="D1395" t="s">
        <v>2593</v>
      </c>
      <c r="E1395" s="28" t="s">
        <v>435</v>
      </c>
      <c r="F1395" s="28">
        <v>19</v>
      </c>
      <c r="G1395" s="28" t="s">
        <v>158</v>
      </c>
      <c r="H1395" s="28">
        <v>9113</v>
      </c>
      <c r="I1395" s="28" t="s">
        <v>159</v>
      </c>
      <c r="J1395" s="28">
        <v>641</v>
      </c>
      <c r="K1395" s="28" t="s">
        <v>557</v>
      </c>
      <c r="L1395" s="41">
        <v>26890</v>
      </c>
      <c r="M1395" s="44">
        <v>8261</v>
      </c>
      <c r="N1395" s="6">
        <v>0.30719999999999997</v>
      </c>
      <c r="O1395">
        <v>0</v>
      </c>
      <c r="P1395" s="29" t="s">
        <v>653</v>
      </c>
      <c r="Q1395" s="28" t="s">
        <v>161</v>
      </c>
      <c r="R1395" s="28" t="s">
        <v>162</v>
      </c>
      <c r="S1395" s="28" t="s">
        <v>558</v>
      </c>
      <c r="T1395" s="57" t="s">
        <v>8076</v>
      </c>
      <c r="U1395" s="57" t="s">
        <v>8077</v>
      </c>
      <c r="V1395" s="57" t="s">
        <v>8078</v>
      </c>
      <c r="W1395" s="30">
        <v>46055</v>
      </c>
      <c r="X1395" s="30">
        <v>46387</v>
      </c>
      <c r="Y1395" s="28">
        <v>2026</v>
      </c>
      <c r="Z1395" s="28" t="s">
        <v>5123</v>
      </c>
      <c r="AA1395" s="28" t="s">
        <v>1411</v>
      </c>
      <c r="AB1395" s="28" t="s">
        <v>2134</v>
      </c>
      <c r="AC1395" s="28" t="s">
        <v>5124</v>
      </c>
      <c r="AD1395" s="48" t="s">
        <v>1410</v>
      </c>
    </row>
    <row r="1396" spans="1:30" x14ac:dyDescent="0.25">
      <c r="A1396" s="27" t="s">
        <v>3337</v>
      </c>
      <c r="B1396" s="28">
        <v>13</v>
      </c>
      <c r="C1396" s="28" t="s">
        <v>27</v>
      </c>
      <c r="D1396" t="s">
        <v>2593</v>
      </c>
      <c r="E1396" s="28" t="s">
        <v>2594</v>
      </c>
      <c r="F1396" s="28">
        <v>19</v>
      </c>
      <c r="G1396" s="28" t="s">
        <v>158</v>
      </c>
      <c r="H1396" s="28">
        <v>9113</v>
      </c>
      <c r="I1396" s="28" t="s">
        <v>159</v>
      </c>
      <c r="J1396" s="28">
        <v>825</v>
      </c>
      <c r="K1396" s="28" t="s">
        <v>2024</v>
      </c>
      <c r="L1396" s="41">
        <v>16535</v>
      </c>
      <c r="M1396" s="44">
        <v>3688</v>
      </c>
      <c r="N1396" s="6">
        <v>0.223</v>
      </c>
      <c r="O1396">
        <v>0</v>
      </c>
      <c r="P1396" s="29" t="s">
        <v>29</v>
      </c>
      <c r="Q1396" s="28" t="s">
        <v>161</v>
      </c>
      <c r="R1396" s="28" t="s">
        <v>162</v>
      </c>
      <c r="S1396" s="28" t="s">
        <v>2025</v>
      </c>
      <c r="T1396" s="57" t="s">
        <v>8076</v>
      </c>
      <c r="U1396" s="57" t="s">
        <v>8077</v>
      </c>
      <c r="V1396" s="57" t="s">
        <v>8078</v>
      </c>
      <c r="W1396" s="30">
        <v>46055</v>
      </c>
      <c r="X1396" s="30">
        <v>46387</v>
      </c>
      <c r="Y1396" s="28">
        <v>2026</v>
      </c>
      <c r="Z1396" s="28" t="s">
        <v>160</v>
      </c>
      <c r="AA1396" s="28" t="s">
        <v>1411</v>
      </c>
      <c r="AB1396" s="28" t="s">
        <v>5125</v>
      </c>
      <c r="AC1396" s="28" t="s">
        <v>5124</v>
      </c>
      <c r="AD1396" s="48" t="s">
        <v>1410</v>
      </c>
    </row>
    <row r="1397" spans="1:30" x14ac:dyDescent="0.25">
      <c r="A1397" s="27" t="s">
        <v>3337</v>
      </c>
      <c r="B1397" s="28">
        <v>13</v>
      </c>
      <c r="C1397" s="28" t="s">
        <v>27</v>
      </c>
      <c r="D1397" t="s">
        <v>2593</v>
      </c>
      <c r="E1397" s="28" t="s">
        <v>2613</v>
      </c>
      <c r="F1397" s="28">
        <v>19</v>
      </c>
      <c r="G1397" s="28" t="s">
        <v>158</v>
      </c>
      <c r="H1397" s="28">
        <v>9113</v>
      </c>
      <c r="I1397" s="28" t="s">
        <v>159</v>
      </c>
      <c r="J1397" s="28">
        <v>812</v>
      </c>
      <c r="K1397" s="28" t="s">
        <v>652</v>
      </c>
      <c r="L1397" s="41">
        <v>1537</v>
      </c>
      <c r="M1397" s="44">
        <v>525</v>
      </c>
      <c r="N1397" s="6">
        <v>0.34160000000000001</v>
      </c>
      <c r="O1397">
        <v>0</v>
      </c>
      <c r="P1397" s="29" t="s">
        <v>29</v>
      </c>
      <c r="Q1397" s="28" t="s">
        <v>161</v>
      </c>
      <c r="R1397" s="28" t="s">
        <v>162</v>
      </c>
      <c r="S1397" s="28" t="s">
        <v>654</v>
      </c>
      <c r="T1397" s="57" t="s">
        <v>8076</v>
      </c>
      <c r="U1397" s="57" t="s">
        <v>8077</v>
      </c>
      <c r="V1397" s="57" t="s">
        <v>8078</v>
      </c>
      <c r="W1397" s="30">
        <v>46055</v>
      </c>
      <c r="X1397" s="30">
        <v>46387</v>
      </c>
      <c r="Y1397" s="28">
        <v>2026</v>
      </c>
      <c r="Z1397" s="28" t="s">
        <v>160</v>
      </c>
      <c r="AA1397" s="28" t="s">
        <v>1411</v>
      </c>
      <c r="AB1397" s="28" t="s">
        <v>5126</v>
      </c>
      <c r="AC1397" s="28" t="s">
        <v>5124</v>
      </c>
      <c r="AD1397" s="48" t="s">
        <v>4227</v>
      </c>
    </row>
    <row r="1398" spans="1:30" x14ac:dyDescent="0.25">
      <c r="A1398" s="27" t="s">
        <v>3337</v>
      </c>
      <c r="B1398" s="28">
        <v>4</v>
      </c>
      <c r="C1398" s="28" t="s">
        <v>27</v>
      </c>
      <c r="D1398" t="s">
        <v>2593</v>
      </c>
      <c r="E1398" s="28" t="s">
        <v>2083</v>
      </c>
      <c r="F1398" s="28">
        <v>19</v>
      </c>
      <c r="G1398" s="28" t="s">
        <v>158</v>
      </c>
      <c r="H1398" s="28">
        <v>9113</v>
      </c>
      <c r="I1398" s="28" t="s">
        <v>159</v>
      </c>
      <c r="J1398" s="28">
        <v>816</v>
      </c>
      <c r="K1398" s="28" t="s">
        <v>683</v>
      </c>
      <c r="L1398" s="41">
        <v>83</v>
      </c>
      <c r="M1398" s="44">
        <v>33</v>
      </c>
      <c r="N1398" s="6">
        <v>0.39760000000000001</v>
      </c>
      <c r="O1398">
        <v>0</v>
      </c>
      <c r="P1398" s="29" t="s">
        <v>653</v>
      </c>
      <c r="Q1398" s="28" t="s">
        <v>161</v>
      </c>
      <c r="R1398" s="28" t="s">
        <v>162</v>
      </c>
      <c r="S1398" s="28" t="s">
        <v>684</v>
      </c>
      <c r="T1398" s="57" t="s">
        <v>8076</v>
      </c>
      <c r="U1398" s="57" t="s">
        <v>8077</v>
      </c>
      <c r="V1398" s="57" t="s">
        <v>8078</v>
      </c>
      <c r="W1398" s="30">
        <v>46055</v>
      </c>
      <c r="X1398" s="30">
        <v>46387</v>
      </c>
      <c r="Y1398" s="28">
        <v>2026</v>
      </c>
      <c r="Z1398" s="28" t="s">
        <v>160</v>
      </c>
      <c r="AA1398" s="28" t="s">
        <v>1411</v>
      </c>
      <c r="AB1398" s="28" t="s">
        <v>2087</v>
      </c>
      <c r="AC1398" s="28" t="s">
        <v>5127</v>
      </c>
      <c r="AD1398" s="48" t="s">
        <v>71</v>
      </c>
    </row>
    <row r="1399" spans="1:30" x14ac:dyDescent="0.25">
      <c r="A1399" s="27" t="s">
        <v>3337</v>
      </c>
      <c r="B1399" s="28">
        <v>13</v>
      </c>
      <c r="C1399" s="28" t="s">
        <v>526</v>
      </c>
      <c r="D1399" t="s">
        <v>2248</v>
      </c>
      <c r="E1399" s="28" t="s">
        <v>595</v>
      </c>
      <c r="F1399" s="28">
        <v>23</v>
      </c>
      <c r="G1399" s="28" t="s">
        <v>230</v>
      </c>
      <c r="H1399" s="28">
        <v>9523</v>
      </c>
      <c r="I1399" s="28" t="s">
        <v>231</v>
      </c>
      <c r="J1399" s="28">
        <v>275</v>
      </c>
      <c r="K1399" s="28" t="s">
        <v>2249</v>
      </c>
      <c r="L1399" s="41">
        <v>5140</v>
      </c>
      <c r="M1399" s="44">
        <v>1120</v>
      </c>
      <c r="N1399" s="6">
        <v>0.21790000000000001</v>
      </c>
      <c r="O1399">
        <v>0</v>
      </c>
      <c r="P1399" s="29" t="s">
        <v>29</v>
      </c>
      <c r="Q1399" s="28" t="s">
        <v>232</v>
      </c>
      <c r="R1399" s="28" t="s">
        <v>233</v>
      </c>
      <c r="S1399" s="28" t="s">
        <v>2250</v>
      </c>
      <c r="T1399" s="57" t="s">
        <v>8079</v>
      </c>
      <c r="U1399" s="57" t="s">
        <v>8080</v>
      </c>
      <c r="V1399" s="57" t="s">
        <v>8081</v>
      </c>
      <c r="W1399" s="30">
        <v>46037</v>
      </c>
      <c r="X1399" s="30">
        <v>46387</v>
      </c>
      <c r="Y1399" s="28">
        <v>2026</v>
      </c>
      <c r="Z1399" s="28" t="s">
        <v>421</v>
      </c>
      <c r="AA1399" s="28" t="s">
        <v>5128</v>
      </c>
      <c r="AB1399" s="28" t="s">
        <v>5129</v>
      </c>
      <c r="AC1399" s="28" t="s">
        <v>5130</v>
      </c>
      <c r="AD1399" s="48" t="s">
        <v>3786</v>
      </c>
    </row>
    <row r="1400" spans="1:30" x14ac:dyDescent="0.25">
      <c r="A1400" s="27" t="s">
        <v>3337</v>
      </c>
      <c r="B1400" s="28">
        <v>4</v>
      </c>
      <c r="C1400" s="28" t="s">
        <v>27</v>
      </c>
      <c r="D1400" t="s">
        <v>2593</v>
      </c>
      <c r="E1400" s="28" t="s">
        <v>435</v>
      </c>
      <c r="F1400" s="28">
        <v>23</v>
      </c>
      <c r="G1400" s="28" t="s">
        <v>230</v>
      </c>
      <c r="H1400" s="28">
        <v>9523</v>
      </c>
      <c r="I1400" s="28" t="s">
        <v>231</v>
      </c>
      <c r="J1400" s="28">
        <v>641</v>
      </c>
      <c r="K1400" s="28" t="s">
        <v>557</v>
      </c>
      <c r="L1400" s="41">
        <v>41459</v>
      </c>
      <c r="M1400" s="44">
        <v>9143</v>
      </c>
      <c r="N1400" s="6">
        <v>0.2205</v>
      </c>
      <c r="O1400">
        <v>0</v>
      </c>
      <c r="P1400" s="29" t="s">
        <v>653</v>
      </c>
      <c r="Q1400" s="28" t="s">
        <v>232</v>
      </c>
      <c r="R1400" s="28" t="s">
        <v>233</v>
      </c>
      <c r="S1400" s="28" t="s">
        <v>558</v>
      </c>
      <c r="T1400" s="57" t="s">
        <v>8079</v>
      </c>
      <c r="U1400" s="57" t="s">
        <v>8080</v>
      </c>
      <c r="V1400" s="57" t="s">
        <v>8081</v>
      </c>
      <c r="W1400" s="30">
        <v>46037</v>
      </c>
      <c r="X1400" s="30">
        <v>46387</v>
      </c>
      <c r="Y1400" s="28">
        <v>2026</v>
      </c>
      <c r="Z1400" s="28" t="s">
        <v>5131</v>
      </c>
      <c r="AA1400" s="28" t="s">
        <v>5132</v>
      </c>
      <c r="AB1400" s="28" t="s">
        <v>5133</v>
      </c>
      <c r="AC1400" s="28" t="s">
        <v>5130</v>
      </c>
      <c r="AD1400" s="48" t="s">
        <v>3786</v>
      </c>
    </row>
    <row r="1401" spans="1:30" x14ac:dyDescent="0.25">
      <c r="A1401" s="27" t="s">
        <v>3337</v>
      </c>
      <c r="B1401" s="28">
        <v>13</v>
      </c>
      <c r="C1401" s="28" t="s">
        <v>27</v>
      </c>
      <c r="D1401" t="s">
        <v>2593</v>
      </c>
      <c r="E1401" s="28" t="s">
        <v>2594</v>
      </c>
      <c r="F1401" s="28">
        <v>23</v>
      </c>
      <c r="G1401" s="28" t="s">
        <v>230</v>
      </c>
      <c r="H1401" s="28">
        <v>9523</v>
      </c>
      <c r="I1401" s="28" t="s">
        <v>231</v>
      </c>
      <c r="J1401" s="28">
        <v>825</v>
      </c>
      <c r="K1401" s="28" t="s">
        <v>2024</v>
      </c>
      <c r="L1401" s="41">
        <v>18020</v>
      </c>
      <c r="M1401" s="44">
        <v>536</v>
      </c>
      <c r="N1401" s="6">
        <v>2.9700000000000001E-2</v>
      </c>
      <c r="O1401">
        <v>0</v>
      </c>
      <c r="P1401" s="29" t="s">
        <v>29</v>
      </c>
      <c r="Q1401" s="28" t="s">
        <v>232</v>
      </c>
      <c r="R1401" s="28" t="s">
        <v>233</v>
      </c>
      <c r="S1401" s="28" t="s">
        <v>2025</v>
      </c>
      <c r="T1401" s="57" t="s">
        <v>8079</v>
      </c>
      <c r="U1401" s="57" t="s">
        <v>8080</v>
      </c>
      <c r="V1401" s="57" t="s">
        <v>8081</v>
      </c>
      <c r="W1401" s="30">
        <v>46037</v>
      </c>
      <c r="X1401" s="30">
        <v>46387</v>
      </c>
      <c r="Y1401" s="28">
        <v>2026</v>
      </c>
      <c r="Z1401" s="28" t="s">
        <v>5131</v>
      </c>
      <c r="AA1401" s="28" t="s">
        <v>5132</v>
      </c>
      <c r="AB1401" s="28" t="s">
        <v>5133</v>
      </c>
      <c r="AC1401" s="28" t="s">
        <v>5130</v>
      </c>
      <c r="AD1401" s="48" t="s">
        <v>3786</v>
      </c>
    </row>
    <row r="1402" spans="1:30" x14ac:dyDescent="0.25">
      <c r="A1402" s="27" t="s">
        <v>3337</v>
      </c>
      <c r="B1402" s="28">
        <v>13</v>
      </c>
      <c r="C1402" s="28" t="s">
        <v>27</v>
      </c>
      <c r="D1402" t="s">
        <v>2593</v>
      </c>
      <c r="E1402" s="28" t="s">
        <v>2613</v>
      </c>
      <c r="F1402" s="28">
        <v>23</v>
      </c>
      <c r="G1402" s="28" t="s">
        <v>230</v>
      </c>
      <c r="H1402" s="28">
        <v>9523</v>
      </c>
      <c r="I1402" s="28" t="s">
        <v>231</v>
      </c>
      <c r="J1402" s="28">
        <v>812</v>
      </c>
      <c r="K1402" s="28" t="s">
        <v>652</v>
      </c>
      <c r="L1402" s="41">
        <v>1002</v>
      </c>
      <c r="M1402" s="44">
        <v>45</v>
      </c>
      <c r="N1402" s="6">
        <v>4.4900000000000002E-2</v>
      </c>
      <c r="O1402">
        <v>0</v>
      </c>
      <c r="P1402" s="29" t="s">
        <v>29</v>
      </c>
      <c r="Q1402" s="28" t="s">
        <v>232</v>
      </c>
      <c r="R1402" s="28" t="s">
        <v>233</v>
      </c>
      <c r="S1402" s="28" t="s">
        <v>654</v>
      </c>
      <c r="T1402" s="57" t="s">
        <v>8079</v>
      </c>
      <c r="U1402" s="57" t="s">
        <v>8080</v>
      </c>
      <c r="V1402" s="57" t="s">
        <v>8081</v>
      </c>
      <c r="W1402" s="30">
        <v>46054</v>
      </c>
      <c r="X1402" s="30">
        <v>46387</v>
      </c>
      <c r="Y1402" s="28">
        <v>2026</v>
      </c>
      <c r="Z1402" s="28" t="s">
        <v>5131</v>
      </c>
      <c r="AA1402" s="28" t="s">
        <v>5132</v>
      </c>
      <c r="AB1402" s="28" t="s">
        <v>5133</v>
      </c>
      <c r="AC1402" s="28" t="s">
        <v>5130</v>
      </c>
      <c r="AD1402" s="48" t="s">
        <v>3786</v>
      </c>
    </row>
    <row r="1403" spans="1:30" x14ac:dyDescent="0.25">
      <c r="A1403" s="27" t="s">
        <v>3337</v>
      </c>
      <c r="B1403" s="28">
        <v>4</v>
      </c>
      <c r="C1403" s="28" t="s">
        <v>27</v>
      </c>
      <c r="D1403" t="s">
        <v>2593</v>
      </c>
      <c r="E1403" s="28" t="s">
        <v>2083</v>
      </c>
      <c r="F1403" s="28">
        <v>23</v>
      </c>
      <c r="G1403" s="28" t="s">
        <v>230</v>
      </c>
      <c r="H1403" s="28">
        <v>9523</v>
      </c>
      <c r="I1403" s="28" t="s">
        <v>231</v>
      </c>
      <c r="J1403" s="28">
        <v>816</v>
      </c>
      <c r="K1403" s="28" t="s">
        <v>683</v>
      </c>
      <c r="L1403" s="41">
        <v>151</v>
      </c>
      <c r="M1403" s="44">
        <v>24</v>
      </c>
      <c r="N1403" s="6">
        <v>0.15890000000000001</v>
      </c>
      <c r="O1403">
        <v>0</v>
      </c>
      <c r="P1403" s="29" t="s">
        <v>653</v>
      </c>
      <c r="Q1403" s="28" t="s">
        <v>232</v>
      </c>
      <c r="R1403" s="28" t="s">
        <v>233</v>
      </c>
      <c r="S1403" s="28" t="s">
        <v>684</v>
      </c>
      <c r="T1403" s="57" t="s">
        <v>8079</v>
      </c>
      <c r="U1403" s="57" t="s">
        <v>8080</v>
      </c>
      <c r="V1403" s="57" t="s">
        <v>8081</v>
      </c>
      <c r="W1403" s="30">
        <v>46037</v>
      </c>
      <c r="X1403" s="30">
        <v>46387</v>
      </c>
      <c r="Y1403" s="28">
        <v>2026</v>
      </c>
      <c r="Z1403" s="28" t="s">
        <v>5134</v>
      </c>
      <c r="AA1403" s="28" t="s">
        <v>5135</v>
      </c>
      <c r="AB1403" s="28" t="s">
        <v>5136</v>
      </c>
      <c r="AC1403" s="28" t="s">
        <v>5130</v>
      </c>
      <c r="AD1403" s="48" t="s">
        <v>3786</v>
      </c>
    </row>
    <row r="1404" spans="1:30" x14ac:dyDescent="0.25">
      <c r="A1404" s="27" t="s">
        <v>3337</v>
      </c>
      <c r="B1404" s="28">
        <v>13</v>
      </c>
      <c r="C1404" s="28" t="s">
        <v>27</v>
      </c>
      <c r="D1404" t="s">
        <v>2593</v>
      </c>
      <c r="E1404" s="28" t="s">
        <v>2594</v>
      </c>
      <c r="F1404" s="28">
        <v>27</v>
      </c>
      <c r="G1404" s="28" t="s">
        <v>234</v>
      </c>
      <c r="H1404" s="28">
        <v>9522</v>
      </c>
      <c r="I1404" s="28" t="s">
        <v>235</v>
      </c>
      <c r="J1404" s="28">
        <v>825</v>
      </c>
      <c r="K1404" s="28" t="s">
        <v>2024</v>
      </c>
      <c r="L1404" s="41">
        <v>6760</v>
      </c>
      <c r="M1404" s="44">
        <v>1146</v>
      </c>
      <c r="N1404" s="6">
        <v>0.16950000000000001</v>
      </c>
      <c r="O1404">
        <v>0</v>
      </c>
      <c r="P1404" s="29" t="s">
        <v>29</v>
      </c>
      <c r="Q1404" s="28" t="s">
        <v>236</v>
      </c>
      <c r="R1404" s="28" t="s">
        <v>237</v>
      </c>
      <c r="S1404" s="28" t="s">
        <v>2025</v>
      </c>
      <c r="T1404" s="57" t="s">
        <v>8082</v>
      </c>
      <c r="U1404" s="57" t="s">
        <v>3540</v>
      </c>
      <c r="V1404" s="57" t="s">
        <v>8083</v>
      </c>
      <c r="W1404" s="30">
        <v>46051</v>
      </c>
      <c r="X1404" s="30">
        <v>46387</v>
      </c>
      <c r="Y1404" s="28">
        <v>2026</v>
      </c>
      <c r="Z1404" s="28" t="s">
        <v>2039</v>
      </c>
      <c r="AA1404" s="28" t="s">
        <v>1679</v>
      </c>
      <c r="AB1404" s="28" t="s">
        <v>1682</v>
      </c>
      <c r="AC1404" s="28" t="s">
        <v>5137</v>
      </c>
      <c r="AD1404" s="48" t="s">
        <v>5138</v>
      </c>
    </row>
    <row r="1405" spans="1:30" x14ac:dyDescent="0.25">
      <c r="A1405" s="27" t="s">
        <v>3337</v>
      </c>
      <c r="B1405" s="28">
        <v>4</v>
      </c>
      <c r="C1405" s="28" t="s">
        <v>27</v>
      </c>
      <c r="D1405" t="s">
        <v>2593</v>
      </c>
      <c r="E1405" s="28" t="s">
        <v>2083</v>
      </c>
      <c r="F1405" s="28">
        <v>52</v>
      </c>
      <c r="G1405" s="28" t="s">
        <v>165</v>
      </c>
      <c r="H1405" s="28">
        <v>9534</v>
      </c>
      <c r="I1405" s="28" t="s">
        <v>179</v>
      </c>
      <c r="J1405" s="28">
        <v>816</v>
      </c>
      <c r="K1405" s="28" t="s">
        <v>683</v>
      </c>
      <c r="L1405" s="41">
        <v>80</v>
      </c>
      <c r="M1405" s="44">
        <v>24</v>
      </c>
      <c r="N1405" s="6">
        <v>0.3</v>
      </c>
      <c r="O1405">
        <v>0</v>
      </c>
      <c r="P1405" s="29" t="s">
        <v>653</v>
      </c>
      <c r="Q1405" s="28" t="s">
        <v>167</v>
      </c>
      <c r="R1405" s="28" t="s">
        <v>180</v>
      </c>
      <c r="S1405" s="28" t="s">
        <v>684</v>
      </c>
      <c r="T1405" s="57" t="s">
        <v>8090</v>
      </c>
      <c r="U1405" s="57" t="s">
        <v>8091</v>
      </c>
      <c r="V1405" s="57" t="s">
        <v>8092</v>
      </c>
      <c r="W1405" s="30">
        <v>46051</v>
      </c>
      <c r="X1405" s="30">
        <v>46387</v>
      </c>
      <c r="Y1405" s="28">
        <v>2026</v>
      </c>
      <c r="Z1405" s="28" t="s">
        <v>4274</v>
      </c>
      <c r="AA1405" s="28" t="s">
        <v>4071</v>
      </c>
      <c r="AB1405" s="28" t="s">
        <v>4072</v>
      </c>
      <c r="AC1405" s="28" t="s">
        <v>1684</v>
      </c>
      <c r="AD1405" s="48" t="s">
        <v>71</v>
      </c>
    </row>
    <row r="1406" spans="1:30" x14ac:dyDescent="0.25">
      <c r="A1406" s="27" t="s">
        <v>3337</v>
      </c>
      <c r="B1406" s="28">
        <v>13</v>
      </c>
      <c r="C1406" s="28" t="s">
        <v>526</v>
      </c>
      <c r="D1406" t="s">
        <v>2248</v>
      </c>
      <c r="E1406" s="28" t="s">
        <v>595</v>
      </c>
      <c r="F1406" s="28">
        <v>63</v>
      </c>
      <c r="G1406" s="28" t="s">
        <v>217</v>
      </c>
      <c r="H1406" s="28">
        <v>9120</v>
      </c>
      <c r="I1406" s="28" t="s">
        <v>221</v>
      </c>
      <c r="J1406" s="28">
        <v>275</v>
      </c>
      <c r="K1406" s="28" t="s">
        <v>2249</v>
      </c>
      <c r="L1406" s="41">
        <v>14095</v>
      </c>
      <c r="M1406" s="44">
        <v>3435</v>
      </c>
      <c r="N1406" s="6">
        <v>0.2437</v>
      </c>
      <c r="O1406">
        <v>0</v>
      </c>
      <c r="P1406" s="29" t="s">
        <v>29</v>
      </c>
      <c r="Q1406" s="28" t="s">
        <v>219</v>
      </c>
      <c r="R1406" s="28" t="s">
        <v>223</v>
      </c>
      <c r="S1406" s="28" t="s">
        <v>2250</v>
      </c>
      <c r="T1406" s="57" t="s">
        <v>8160</v>
      </c>
      <c r="U1406" s="57" t="s">
        <v>8161</v>
      </c>
      <c r="V1406" s="57" t="s">
        <v>8162</v>
      </c>
      <c r="W1406" s="30">
        <v>46024</v>
      </c>
      <c r="X1406" s="30">
        <v>46387</v>
      </c>
      <c r="Y1406" s="28">
        <v>2026</v>
      </c>
      <c r="Z1406" s="28" t="s">
        <v>2252</v>
      </c>
      <c r="AA1406" s="28" t="s">
        <v>2253</v>
      </c>
      <c r="AB1406" s="28" t="s">
        <v>1081</v>
      </c>
      <c r="AC1406" s="28" t="s">
        <v>604</v>
      </c>
      <c r="AD1406" s="48" t="s">
        <v>1683</v>
      </c>
    </row>
    <row r="1407" spans="1:30" x14ac:dyDescent="0.25">
      <c r="A1407" s="27" t="s">
        <v>3337</v>
      </c>
      <c r="B1407" s="28">
        <v>13</v>
      </c>
      <c r="C1407" s="28" t="s">
        <v>526</v>
      </c>
      <c r="D1407" t="s">
        <v>2248</v>
      </c>
      <c r="E1407" s="28" t="s">
        <v>595</v>
      </c>
      <c r="F1407" s="28">
        <v>70</v>
      </c>
      <c r="G1407" s="28" t="s">
        <v>238</v>
      </c>
      <c r="H1407" s="28">
        <v>9542</v>
      </c>
      <c r="I1407" s="28" t="s">
        <v>239</v>
      </c>
      <c r="J1407" s="28">
        <v>275</v>
      </c>
      <c r="K1407" s="28" t="s">
        <v>2249</v>
      </c>
      <c r="L1407" s="41">
        <v>4490</v>
      </c>
      <c r="M1407" s="44">
        <v>960</v>
      </c>
      <c r="N1407" s="6">
        <v>0.21379999999999999</v>
      </c>
      <c r="O1407">
        <v>0</v>
      </c>
      <c r="P1407" s="29" t="s">
        <v>29</v>
      </c>
      <c r="Q1407" s="28" t="s">
        <v>240</v>
      </c>
      <c r="R1407" s="28" t="s">
        <v>241</v>
      </c>
      <c r="S1407" s="28" t="s">
        <v>2250</v>
      </c>
      <c r="T1407" s="57" t="s">
        <v>8093</v>
      </c>
      <c r="U1407" s="57" t="s">
        <v>8094</v>
      </c>
      <c r="V1407" s="57" t="s">
        <v>3554</v>
      </c>
      <c r="W1407" s="30">
        <v>46051</v>
      </c>
      <c r="X1407" s="30">
        <v>46387</v>
      </c>
      <c r="Y1407" s="28">
        <v>2026</v>
      </c>
      <c r="Z1407" s="28" t="s">
        <v>5139</v>
      </c>
      <c r="AA1407" s="28" t="s">
        <v>5140</v>
      </c>
      <c r="AB1407" s="28" t="s">
        <v>5141</v>
      </c>
      <c r="AC1407" s="28" t="s">
        <v>3558</v>
      </c>
      <c r="AD1407" s="48" t="s">
        <v>51</v>
      </c>
    </row>
    <row r="1408" spans="1:30" x14ac:dyDescent="0.25">
      <c r="A1408" s="27" t="s">
        <v>3337</v>
      </c>
      <c r="B1408" s="28">
        <v>4</v>
      </c>
      <c r="C1408" s="28" t="s">
        <v>27</v>
      </c>
      <c r="D1408" t="s">
        <v>2593</v>
      </c>
      <c r="E1408" s="28" t="s">
        <v>435</v>
      </c>
      <c r="F1408" s="28">
        <v>70</v>
      </c>
      <c r="G1408" s="28" t="s">
        <v>238</v>
      </c>
      <c r="H1408" s="28">
        <v>9542</v>
      </c>
      <c r="I1408" s="28" t="s">
        <v>239</v>
      </c>
      <c r="J1408" s="28">
        <v>641</v>
      </c>
      <c r="K1408" s="28" t="s">
        <v>557</v>
      </c>
      <c r="L1408" s="41">
        <v>35381</v>
      </c>
      <c r="M1408" s="44">
        <v>7226</v>
      </c>
      <c r="N1408" s="6">
        <v>0.20419999999999999</v>
      </c>
      <c r="O1408">
        <v>0</v>
      </c>
      <c r="P1408" s="29" t="s">
        <v>653</v>
      </c>
      <c r="Q1408" s="28" t="s">
        <v>240</v>
      </c>
      <c r="R1408" s="28" t="s">
        <v>241</v>
      </c>
      <c r="S1408" s="28" t="s">
        <v>558</v>
      </c>
      <c r="T1408" s="57" t="s">
        <v>8093</v>
      </c>
      <c r="U1408" s="57" t="s">
        <v>8094</v>
      </c>
      <c r="V1408" s="57" t="s">
        <v>3554</v>
      </c>
      <c r="W1408" s="30">
        <v>46051</v>
      </c>
      <c r="X1408" s="30">
        <v>46387</v>
      </c>
      <c r="Y1408" s="28">
        <v>2026</v>
      </c>
      <c r="Z1408" s="28" t="s">
        <v>5142</v>
      </c>
      <c r="AA1408" s="28" t="s">
        <v>5143</v>
      </c>
      <c r="AB1408" s="28" t="s">
        <v>5144</v>
      </c>
      <c r="AC1408" s="28" t="s">
        <v>3558</v>
      </c>
      <c r="AD1408" s="48" t="s">
        <v>51</v>
      </c>
    </row>
    <row r="1409" spans="1:30" x14ac:dyDescent="0.25">
      <c r="A1409" s="27" t="s">
        <v>3337</v>
      </c>
      <c r="B1409" s="28">
        <v>13</v>
      </c>
      <c r="C1409" s="28" t="s">
        <v>27</v>
      </c>
      <c r="D1409" t="s">
        <v>2593</v>
      </c>
      <c r="E1409" s="28" t="s">
        <v>2594</v>
      </c>
      <c r="F1409" s="28">
        <v>70</v>
      </c>
      <c r="G1409" s="28" t="s">
        <v>238</v>
      </c>
      <c r="H1409" s="28">
        <v>9542</v>
      </c>
      <c r="I1409" s="28" t="s">
        <v>239</v>
      </c>
      <c r="J1409" s="28">
        <v>825</v>
      </c>
      <c r="K1409" s="28" t="s">
        <v>2024</v>
      </c>
      <c r="L1409" s="41">
        <v>20929</v>
      </c>
      <c r="M1409" s="44">
        <v>1344</v>
      </c>
      <c r="N1409" s="6">
        <v>6.4199999999999993E-2</v>
      </c>
      <c r="O1409">
        <v>0</v>
      </c>
      <c r="P1409" s="29" t="s">
        <v>29</v>
      </c>
      <c r="Q1409" s="28" t="s">
        <v>240</v>
      </c>
      <c r="R1409" s="28" t="s">
        <v>241</v>
      </c>
      <c r="S1409" s="28" t="s">
        <v>2025</v>
      </c>
      <c r="T1409" s="57" t="s">
        <v>8093</v>
      </c>
      <c r="U1409" s="57" t="s">
        <v>8094</v>
      </c>
      <c r="V1409" s="57" t="s">
        <v>3554</v>
      </c>
      <c r="W1409" s="30">
        <v>46051</v>
      </c>
      <c r="X1409" s="30">
        <v>46387</v>
      </c>
      <c r="Y1409" s="28">
        <v>2026</v>
      </c>
      <c r="Z1409" s="28" t="s">
        <v>5145</v>
      </c>
      <c r="AA1409" s="28" t="s">
        <v>5146</v>
      </c>
      <c r="AB1409" s="28" t="s">
        <v>5147</v>
      </c>
      <c r="AC1409" s="28" t="s">
        <v>3558</v>
      </c>
      <c r="AD1409" s="48" t="s">
        <v>51</v>
      </c>
    </row>
    <row r="1410" spans="1:30" x14ac:dyDescent="0.25">
      <c r="A1410" s="27" t="s">
        <v>3337</v>
      </c>
      <c r="B1410" s="28">
        <v>13</v>
      </c>
      <c r="C1410" s="28" t="s">
        <v>27</v>
      </c>
      <c r="D1410" t="s">
        <v>2593</v>
      </c>
      <c r="E1410" s="28" t="s">
        <v>2613</v>
      </c>
      <c r="F1410" s="28">
        <v>70</v>
      </c>
      <c r="G1410" s="28" t="s">
        <v>238</v>
      </c>
      <c r="H1410" s="28">
        <v>9542</v>
      </c>
      <c r="I1410" s="28" t="s">
        <v>239</v>
      </c>
      <c r="J1410" s="28">
        <v>812</v>
      </c>
      <c r="K1410" s="28" t="s">
        <v>652</v>
      </c>
      <c r="L1410" s="41">
        <v>1306</v>
      </c>
      <c r="M1410" s="44">
        <v>82</v>
      </c>
      <c r="N1410" s="6">
        <v>6.2799999999999995E-2</v>
      </c>
      <c r="O1410">
        <v>0</v>
      </c>
      <c r="P1410" s="29" t="s">
        <v>29</v>
      </c>
      <c r="Q1410" s="28" t="s">
        <v>240</v>
      </c>
      <c r="R1410" s="28" t="s">
        <v>241</v>
      </c>
      <c r="S1410" s="28" t="s">
        <v>654</v>
      </c>
      <c r="T1410" s="57" t="s">
        <v>8093</v>
      </c>
      <c r="U1410" s="57" t="s">
        <v>8094</v>
      </c>
      <c r="V1410" s="57" t="s">
        <v>3554</v>
      </c>
      <c r="W1410" s="30">
        <v>46051</v>
      </c>
      <c r="X1410" s="30">
        <v>46387</v>
      </c>
      <c r="Y1410" s="28">
        <v>2026</v>
      </c>
      <c r="Z1410" s="28" t="s">
        <v>5148</v>
      </c>
      <c r="AA1410" s="28" t="s">
        <v>5149</v>
      </c>
      <c r="AB1410" s="28" t="s">
        <v>5150</v>
      </c>
      <c r="AC1410" s="28" t="s">
        <v>3558</v>
      </c>
      <c r="AD1410" s="48" t="s">
        <v>51</v>
      </c>
    </row>
    <row r="1411" spans="1:30" x14ac:dyDescent="0.25">
      <c r="A1411" s="27" t="s">
        <v>3337</v>
      </c>
      <c r="B1411" s="28">
        <v>4</v>
      </c>
      <c r="C1411" s="28" t="s">
        <v>27</v>
      </c>
      <c r="D1411" t="s">
        <v>2593</v>
      </c>
      <c r="E1411" s="28" t="s">
        <v>2083</v>
      </c>
      <c r="F1411" s="28">
        <v>70</v>
      </c>
      <c r="G1411" s="28" t="s">
        <v>238</v>
      </c>
      <c r="H1411" s="28">
        <v>9542</v>
      </c>
      <c r="I1411" s="28" t="s">
        <v>239</v>
      </c>
      <c r="J1411" s="28">
        <v>816</v>
      </c>
      <c r="K1411" s="28" t="s">
        <v>683</v>
      </c>
      <c r="L1411" s="41">
        <v>288</v>
      </c>
      <c r="M1411" s="44">
        <v>18</v>
      </c>
      <c r="N1411" s="6">
        <v>6.25E-2</v>
      </c>
      <c r="O1411">
        <v>0</v>
      </c>
      <c r="P1411" s="29" t="s">
        <v>653</v>
      </c>
      <c r="Q1411" s="28" t="s">
        <v>240</v>
      </c>
      <c r="R1411" s="28" t="s">
        <v>241</v>
      </c>
      <c r="S1411" s="28" t="s">
        <v>684</v>
      </c>
      <c r="T1411" s="57" t="s">
        <v>8093</v>
      </c>
      <c r="U1411" s="57" t="s">
        <v>8094</v>
      </c>
      <c r="V1411" s="57" t="s">
        <v>3554</v>
      </c>
      <c r="W1411" s="30">
        <v>46051</v>
      </c>
      <c r="X1411" s="30">
        <v>46387</v>
      </c>
      <c r="Y1411" s="28">
        <v>2026</v>
      </c>
      <c r="Z1411" s="28" t="s">
        <v>5151</v>
      </c>
      <c r="AA1411" s="28" t="s">
        <v>5152</v>
      </c>
      <c r="AB1411" s="28" t="s">
        <v>5153</v>
      </c>
      <c r="AC1411" s="28" t="s">
        <v>3558</v>
      </c>
      <c r="AD1411" s="48" t="s">
        <v>51</v>
      </c>
    </row>
    <row r="1412" spans="1:30" x14ac:dyDescent="0.25">
      <c r="A1412" s="27" t="s">
        <v>3337</v>
      </c>
      <c r="B1412" s="28">
        <v>13</v>
      </c>
      <c r="C1412" s="28" t="s">
        <v>526</v>
      </c>
      <c r="D1412" t="s">
        <v>2248</v>
      </c>
      <c r="E1412" s="28" t="s">
        <v>595</v>
      </c>
      <c r="F1412" s="28">
        <v>73</v>
      </c>
      <c r="G1412" s="28" t="s">
        <v>312</v>
      </c>
      <c r="H1412" s="28">
        <v>9310</v>
      </c>
      <c r="I1412" s="28" t="s">
        <v>313</v>
      </c>
      <c r="J1412" s="28">
        <v>275</v>
      </c>
      <c r="K1412" s="28" t="s">
        <v>2249</v>
      </c>
      <c r="L1412" s="41">
        <v>11590</v>
      </c>
      <c r="M1412" s="44">
        <v>2560</v>
      </c>
      <c r="N1412" s="6">
        <v>0.22090000000000001</v>
      </c>
      <c r="O1412">
        <v>0</v>
      </c>
      <c r="P1412" s="29" t="s">
        <v>29</v>
      </c>
      <c r="Q1412" s="28" t="s">
        <v>315</v>
      </c>
      <c r="R1412" s="28" t="s">
        <v>316</v>
      </c>
      <c r="S1412" s="28" t="s">
        <v>2250</v>
      </c>
      <c r="T1412" s="57" t="s">
        <v>8095</v>
      </c>
      <c r="U1412" s="57" t="s">
        <v>8096</v>
      </c>
      <c r="V1412" s="57" t="s">
        <v>8097</v>
      </c>
      <c r="W1412" s="30">
        <v>46051</v>
      </c>
      <c r="X1412" s="30">
        <v>46387</v>
      </c>
      <c r="Y1412" s="28">
        <v>2026</v>
      </c>
      <c r="Z1412" s="28" t="s">
        <v>1434</v>
      </c>
      <c r="AA1412" s="28" t="s">
        <v>1435</v>
      </c>
      <c r="AB1412" s="28" t="s">
        <v>387</v>
      </c>
      <c r="AC1412" s="28" t="s">
        <v>5154</v>
      </c>
      <c r="AD1412" s="48" t="s">
        <v>4490</v>
      </c>
    </row>
    <row r="1413" spans="1:30" x14ac:dyDescent="0.25">
      <c r="A1413" s="27" t="s">
        <v>3337</v>
      </c>
      <c r="B1413" s="28">
        <v>4</v>
      </c>
      <c r="C1413" s="28" t="s">
        <v>27</v>
      </c>
      <c r="D1413" t="s">
        <v>2593</v>
      </c>
      <c r="E1413" s="28" t="s">
        <v>435</v>
      </c>
      <c r="F1413" s="28">
        <v>73</v>
      </c>
      <c r="G1413" s="28" t="s">
        <v>312</v>
      </c>
      <c r="H1413" s="28">
        <v>9310</v>
      </c>
      <c r="I1413" s="28" t="s">
        <v>313</v>
      </c>
      <c r="J1413" s="28">
        <v>641</v>
      </c>
      <c r="K1413" s="28" t="s">
        <v>557</v>
      </c>
      <c r="L1413" s="41">
        <v>23111</v>
      </c>
      <c r="M1413" s="44">
        <v>7611</v>
      </c>
      <c r="N1413" s="6">
        <v>0.32929999999999998</v>
      </c>
      <c r="O1413">
        <v>0</v>
      </c>
      <c r="P1413" s="29" t="s">
        <v>653</v>
      </c>
      <c r="Q1413" s="28" t="s">
        <v>315</v>
      </c>
      <c r="R1413" s="28" t="s">
        <v>316</v>
      </c>
      <c r="S1413" s="28" t="s">
        <v>558</v>
      </c>
      <c r="T1413" s="57" t="s">
        <v>8095</v>
      </c>
      <c r="U1413" s="57" t="s">
        <v>8096</v>
      </c>
      <c r="V1413" s="57" t="s">
        <v>8097</v>
      </c>
      <c r="W1413" s="30">
        <v>46051</v>
      </c>
      <c r="X1413" s="30">
        <v>46387</v>
      </c>
      <c r="Y1413" s="28">
        <v>2026</v>
      </c>
      <c r="Z1413" s="28" t="s">
        <v>1434</v>
      </c>
      <c r="AA1413" s="28" t="s">
        <v>1435</v>
      </c>
      <c r="AB1413" s="28" t="s">
        <v>387</v>
      </c>
      <c r="AC1413" s="28" t="s">
        <v>1669</v>
      </c>
      <c r="AD1413" s="48" t="s">
        <v>47</v>
      </c>
    </row>
    <row r="1414" spans="1:30" x14ac:dyDescent="0.25">
      <c r="A1414" s="27" t="s">
        <v>3337</v>
      </c>
      <c r="B1414" s="28">
        <v>13</v>
      </c>
      <c r="C1414" s="28" t="s">
        <v>27</v>
      </c>
      <c r="D1414" t="s">
        <v>2593</v>
      </c>
      <c r="E1414" s="28" t="s">
        <v>2594</v>
      </c>
      <c r="F1414" s="28">
        <v>73</v>
      </c>
      <c r="G1414" s="28" t="s">
        <v>312</v>
      </c>
      <c r="H1414" s="28">
        <v>9310</v>
      </c>
      <c r="I1414" s="28" t="s">
        <v>313</v>
      </c>
      <c r="J1414" s="28">
        <v>825</v>
      </c>
      <c r="K1414" s="28" t="s">
        <v>2024</v>
      </c>
      <c r="L1414" s="41">
        <v>4889</v>
      </c>
      <c r="M1414" s="44">
        <v>982</v>
      </c>
      <c r="N1414" s="6">
        <v>0.2009</v>
      </c>
      <c r="O1414">
        <v>0</v>
      </c>
      <c r="P1414" s="29" t="s">
        <v>29</v>
      </c>
      <c r="Q1414" s="28" t="s">
        <v>315</v>
      </c>
      <c r="R1414" s="28" t="s">
        <v>316</v>
      </c>
      <c r="S1414" s="28" t="s">
        <v>2025</v>
      </c>
      <c r="T1414" s="57" t="s">
        <v>8095</v>
      </c>
      <c r="U1414" s="57" t="s">
        <v>8096</v>
      </c>
      <c r="V1414" s="57" t="s">
        <v>8097</v>
      </c>
      <c r="W1414" s="30">
        <v>46051</v>
      </c>
      <c r="X1414" s="30">
        <v>46387</v>
      </c>
      <c r="Y1414" s="28">
        <v>2026</v>
      </c>
      <c r="Z1414" s="28" t="s">
        <v>1434</v>
      </c>
      <c r="AA1414" s="28" t="s">
        <v>1435</v>
      </c>
      <c r="AB1414" s="28" t="s">
        <v>387</v>
      </c>
      <c r="AC1414" s="28" t="s">
        <v>1669</v>
      </c>
      <c r="AD1414" s="48" t="s">
        <v>47</v>
      </c>
    </row>
    <row r="1415" spans="1:30" x14ac:dyDescent="0.25">
      <c r="A1415" s="27" t="s">
        <v>3337</v>
      </c>
      <c r="B1415" s="28">
        <v>13</v>
      </c>
      <c r="C1415" s="28" t="s">
        <v>27</v>
      </c>
      <c r="D1415" t="s">
        <v>2593</v>
      </c>
      <c r="E1415" s="28" t="s">
        <v>2613</v>
      </c>
      <c r="F1415" s="28">
        <v>73</v>
      </c>
      <c r="G1415" s="28" t="s">
        <v>312</v>
      </c>
      <c r="H1415" s="28">
        <v>9310</v>
      </c>
      <c r="I1415" s="28" t="s">
        <v>313</v>
      </c>
      <c r="J1415" s="28">
        <v>812</v>
      </c>
      <c r="K1415" s="28" t="s">
        <v>652</v>
      </c>
      <c r="L1415" s="41">
        <v>1152</v>
      </c>
      <c r="M1415" s="44">
        <v>234</v>
      </c>
      <c r="N1415" s="6">
        <v>0.2031</v>
      </c>
      <c r="O1415">
        <v>0</v>
      </c>
      <c r="P1415" s="29" t="s">
        <v>29</v>
      </c>
      <c r="Q1415" s="28" t="s">
        <v>315</v>
      </c>
      <c r="R1415" s="28" t="s">
        <v>316</v>
      </c>
      <c r="S1415" s="28" t="s">
        <v>654</v>
      </c>
      <c r="T1415" s="57" t="s">
        <v>8095</v>
      </c>
      <c r="U1415" s="57" t="s">
        <v>8096</v>
      </c>
      <c r="V1415" s="57" t="s">
        <v>8097</v>
      </c>
      <c r="W1415" s="30">
        <v>46051</v>
      </c>
      <c r="X1415" s="30">
        <v>46387</v>
      </c>
      <c r="Y1415" s="28">
        <v>2026</v>
      </c>
      <c r="Z1415" s="28" t="s">
        <v>1434</v>
      </c>
      <c r="AA1415" s="28" t="s">
        <v>1435</v>
      </c>
      <c r="AB1415" s="28" t="s">
        <v>387</v>
      </c>
      <c r="AC1415" s="28" t="s">
        <v>2290</v>
      </c>
      <c r="AD1415" s="48" t="s">
        <v>2575</v>
      </c>
    </row>
    <row r="1416" spans="1:30" x14ac:dyDescent="0.25">
      <c r="A1416" s="27" t="s">
        <v>3337</v>
      </c>
      <c r="B1416" s="28">
        <v>4</v>
      </c>
      <c r="C1416" s="28" t="s">
        <v>27</v>
      </c>
      <c r="D1416" t="s">
        <v>2593</v>
      </c>
      <c r="E1416" s="28" t="s">
        <v>2083</v>
      </c>
      <c r="F1416" s="28">
        <v>73</v>
      </c>
      <c r="G1416" s="28" t="s">
        <v>312</v>
      </c>
      <c r="H1416" s="28">
        <v>9310</v>
      </c>
      <c r="I1416" s="28" t="s">
        <v>313</v>
      </c>
      <c r="J1416" s="28">
        <v>816</v>
      </c>
      <c r="K1416" s="28" t="s">
        <v>683</v>
      </c>
      <c r="L1416" s="41">
        <v>679</v>
      </c>
      <c r="M1416" s="44">
        <v>89</v>
      </c>
      <c r="N1416" s="6">
        <v>0.13109999999999999</v>
      </c>
      <c r="O1416">
        <v>0</v>
      </c>
      <c r="P1416" s="29" t="s">
        <v>653</v>
      </c>
      <c r="Q1416" s="28" t="s">
        <v>315</v>
      </c>
      <c r="R1416" s="28" t="s">
        <v>316</v>
      </c>
      <c r="S1416" s="28" t="s">
        <v>684</v>
      </c>
      <c r="T1416" s="57" t="s">
        <v>8095</v>
      </c>
      <c r="U1416" s="57" t="s">
        <v>8096</v>
      </c>
      <c r="V1416" s="57" t="s">
        <v>8097</v>
      </c>
      <c r="W1416" s="30">
        <v>46051</v>
      </c>
      <c r="X1416" s="30">
        <v>46387</v>
      </c>
      <c r="Y1416" s="28">
        <v>2026</v>
      </c>
      <c r="Z1416" s="28" t="s">
        <v>1434</v>
      </c>
      <c r="AA1416" s="28" t="s">
        <v>1435</v>
      </c>
      <c r="AB1416" s="28" t="s">
        <v>387</v>
      </c>
      <c r="AC1416" s="28" t="s">
        <v>1669</v>
      </c>
      <c r="AD1416" s="48" t="s">
        <v>47</v>
      </c>
    </row>
    <row r="1417" spans="1:30" x14ac:dyDescent="0.25">
      <c r="A1417" s="27" t="s">
        <v>3337</v>
      </c>
      <c r="B1417" s="28">
        <v>13</v>
      </c>
      <c r="C1417" s="28" t="s">
        <v>526</v>
      </c>
      <c r="D1417" t="s">
        <v>2248</v>
      </c>
      <c r="E1417" s="28" t="s">
        <v>595</v>
      </c>
      <c r="F1417" s="28">
        <v>76</v>
      </c>
      <c r="G1417" s="28" t="s">
        <v>253</v>
      </c>
      <c r="H1417" s="28">
        <v>9230</v>
      </c>
      <c r="I1417" s="28" t="s">
        <v>254</v>
      </c>
      <c r="J1417" s="28">
        <v>275</v>
      </c>
      <c r="K1417" s="28" t="s">
        <v>2249</v>
      </c>
      <c r="L1417" s="41">
        <v>3960</v>
      </c>
      <c r="M1417" s="44">
        <v>960</v>
      </c>
      <c r="N1417" s="6">
        <v>0.2424</v>
      </c>
      <c r="O1417">
        <v>0</v>
      </c>
      <c r="P1417" s="29" t="s">
        <v>29</v>
      </c>
      <c r="Q1417" s="28" t="s">
        <v>255</v>
      </c>
      <c r="R1417" s="28" t="s">
        <v>256</v>
      </c>
      <c r="S1417" s="28" t="s">
        <v>2250</v>
      </c>
      <c r="T1417" s="57" t="s">
        <v>8098</v>
      </c>
      <c r="U1417" s="57" t="s">
        <v>8099</v>
      </c>
      <c r="V1417" s="57" t="s">
        <v>8100</v>
      </c>
      <c r="W1417" s="30">
        <v>46055</v>
      </c>
      <c r="X1417" s="30">
        <v>46387</v>
      </c>
      <c r="Y1417" s="28">
        <v>2026</v>
      </c>
      <c r="Z1417" s="28" t="s">
        <v>2270</v>
      </c>
      <c r="AA1417" s="28" t="s">
        <v>605</v>
      </c>
      <c r="AB1417" s="28" t="s">
        <v>5155</v>
      </c>
      <c r="AC1417" s="28" t="s">
        <v>5156</v>
      </c>
      <c r="AD1417" s="48" t="s">
        <v>5157</v>
      </c>
    </row>
    <row r="1418" spans="1:30" x14ac:dyDescent="0.25">
      <c r="A1418" s="27" t="s">
        <v>3337</v>
      </c>
      <c r="B1418" s="28">
        <v>4</v>
      </c>
      <c r="C1418" s="28" t="s">
        <v>27</v>
      </c>
      <c r="D1418" t="s">
        <v>2593</v>
      </c>
      <c r="E1418" s="28" t="s">
        <v>435</v>
      </c>
      <c r="F1418" s="28">
        <v>76</v>
      </c>
      <c r="G1418" s="28" t="s">
        <v>253</v>
      </c>
      <c r="H1418" s="28">
        <v>9230</v>
      </c>
      <c r="I1418" s="28" t="s">
        <v>254</v>
      </c>
      <c r="J1418" s="28">
        <v>641</v>
      </c>
      <c r="K1418" s="28" t="s">
        <v>557</v>
      </c>
      <c r="L1418" s="41">
        <v>6772</v>
      </c>
      <c r="M1418" s="44">
        <v>3779</v>
      </c>
      <c r="N1418" s="6">
        <v>0.55800000000000005</v>
      </c>
      <c r="O1418">
        <v>0</v>
      </c>
      <c r="P1418" s="29" t="s">
        <v>653</v>
      </c>
      <c r="Q1418" s="28" t="s">
        <v>255</v>
      </c>
      <c r="R1418" s="28" t="s">
        <v>256</v>
      </c>
      <c r="S1418" s="28" t="s">
        <v>558</v>
      </c>
      <c r="T1418" s="57" t="s">
        <v>8098</v>
      </c>
      <c r="U1418" s="57" t="s">
        <v>8099</v>
      </c>
      <c r="V1418" s="57" t="s">
        <v>8100</v>
      </c>
      <c r="W1418" s="30">
        <v>46055</v>
      </c>
      <c r="X1418" s="30">
        <v>46387</v>
      </c>
      <c r="Y1418" s="28">
        <v>2026</v>
      </c>
      <c r="Z1418" s="28" t="s">
        <v>5158</v>
      </c>
      <c r="AA1418" s="28" t="s">
        <v>5159</v>
      </c>
      <c r="AB1418" s="28" t="s">
        <v>5155</v>
      </c>
      <c r="AC1418" s="28" t="s">
        <v>5160</v>
      </c>
      <c r="AD1418" s="48" t="s">
        <v>5161</v>
      </c>
    </row>
    <row r="1419" spans="1:30" x14ac:dyDescent="0.25">
      <c r="A1419" s="27" t="s">
        <v>3337</v>
      </c>
      <c r="B1419" s="28">
        <v>13</v>
      </c>
      <c r="C1419" s="28" t="s">
        <v>27</v>
      </c>
      <c r="D1419" t="s">
        <v>2593</v>
      </c>
      <c r="E1419" s="28" t="s">
        <v>2613</v>
      </c>
      <c r="F1419" s="28">
        <v>76</v>
      </c>
      <c r="G1419" s="28" t="s">
        <v>253</v>
      </c>
      <c r="H1419" s="28">
        <v>9230</v>
      </c>
      <c r="I1419" s="28" t="s">
        <v>254</v>
      </c>
      <c r="J1419" s="28">
        <v>812</v>
      </c>
      <c r="K1419" s="28" t="s">
        <v>652</v>
      </c>
      <c r="L1419" s="41">
        <v>739</v>
      </c>
      <c r="M1419" s="44">
        <v>152</v>
      </c>
      <c r="N1419" s="6">
        <v>0.20569999999999999</v>
      </c>
      <c r="O1419">
        <v>0</v>
      </c>
      <c r="P1419" s="29" t="s">
        <v>29</v>
      </c>
      <c r="Q1419" s="28" t="s">
        <v>255</v>
      </c>
      <c r="R1419" s="28" t="s">
        <v>256</v>
      </c>
      <c r="S1419" s="28" t="s">
        <v>654</v>
      </c>
      <c r="T1419" s="57" t="s">
        <v>8098</v>
      </c>
      <c r="U1419" s="57" t="s">
        <v>8099</v>
      </c>
      <c r="V1419" s="57" t="s">
        <v>8100</v>
      </c>
      <c r="W1419" s="30">
        <v>46055</v>
      </c>
      <c r="X1419" s="30">
        <v>46387</v>
      </c>
      <c r="Y1419" s="28">
        <v>2026</v>
      </c>
      <c r="Z1419" s="28" t="s">
        <v>1007</v>
      </c>
      <c r="AA1419" s="28" t="s">
        <v>5162</v>
      </c>
      <c r="AB1419" s="28" t="s">
        <v>3570</v>
      </c>
      <c r="AC1419" s="28" t="s">
        <v>4316</v>
      </c>
      <c r="AD1419" s="48" t="s">
        <v>1535</v>
      </c>
    </row>
    <row r="1420" spans="1:30" x14ac:dyDescent="0.25">
      <c r="A1420" s="27" t="s">
        <v>3337</v>
      </c>
      <c r="B1420" s="28">
        <v>4</v>
      </c>
      <c r="C1420" s="28" t="s">
        <v>27</v>
      </c>
      <c r="D1420" t="s">
        <v>2593</v>
      </c>
      <c r="E1420" s="28" t="s">
        <v>2083</v>
      </c>
      <c r="F1420" s="28">
        <v>76</v>
      </c>
      <c r="G1420" s="28" t="s">
        <v>253</v>
      </c>
      <c r="H1420" s="28">
        <v>9230</v>
      </c>
      <c r="I1420" s="28" t="s">
        <v>254</v>
      </c>
      <c r="J1420" s="28">
        <v>816</v>
      </c>
      <c r="K1420" s="28" t="s">
        <v>683</v>
      </c>
      <c r="L1420" s="41">
        <v>63</v>
      </c>
      <c r="M1420" s="44">
        <v>25</v>
      </c>
      <c r="N1420" s="6">
        <v>0.39679999999999999</v>
      </c>
      <c r="O1420">
        <v>0</v>
      </c>
      <c r="P1420" s="29" t="s">
        <v>653</v>
      </c>
      <c r="Q1420" s="28" t="s">
        <v>255</v>
      </c>
      <c r="R1420" s="28" t="s">
        <v>256</v>
      </c>
      <c r="S1420" s="28" t="s">
        <v>684</v>
      </c>
      <c r="T1420" s="57" t="s">
        <v>8098</v>
      </c>
      <c r="U1420" s="57" t="s">
        <v>8099</v>
      </c>
      <c r="V1420" s="57" t="s">
        <v>8100</v>
      </c>
      <c r="W1420" s="30">
        <v>46055</v>
      </c>
      <c r="X1420" s="30">
        <v>46387</v>
      </c>
      <c r="Y1420" s="28">
        <v>2026</v>
      </c>
      <c r="Z1420" s="28" t="s">
        <v>5158</v>
      </c>
      <c r="AA1420" s="28" t="s">
        <v>5163</v>
      </c>
      <c r="AB1420" s="28" t="s">
        <v>5155</v>
      </c>
      <c r="AC1420" s="28" t="s">
        <v>2457</v>
      </c>
      <c r="AD1420" s="48" t="s">
        <v>1126</v>
      </c>
    </row>
    <row r="1421" spans="1:30" x14ac:dyDescent="0.25">
      <c r="A1421" s="27" t="s">
        <v>3337</v>
      </c>
      <c r="B1421" s="28">
        <v>13</v>
      </c>
      <c r="C1421" s="28" t="s">
        <v>526</v>
      </c>
      <c r="D1421" t="s">
        <v>2248</v>
      </c>
      <c r="E1421" s="28" t="s">
        <v>595</v>
      </c>
      <c r="F1421" s="28">
        <v>86</v>
      </c>
      <c r="G1421" s="28" t="s">
        <v>350</v>
      </c>
      <c r="H1421" s="28">
        <v>9518</v>
      </c>
      <c r="I1421" s="28" t="s">
        <v>351</v>
      </c>
      <c r="J1421" s="28">
        <v>275</v>
      </c>
      <c r="K1421" s="28" t="s">
        <v>2249</v>
      </c>
      <c r="L1421" s="41">
        <v>3185</v>
      </c>
      <c r="M1421" s="44">
        <v>640</v>
      </c>
      <c r="N1421" s="6">
        <v>0.2009</v>
      </c>
      <c r="O1421">
        <v>0</v>
      </c>
      <c r="P1421" s="29" t="s">
        <v>29</v>
      </c>
      <c r="Q1421" s="28" t="s">
        <v>352</v>
      </c>
      <c r="R1421" s="28" t="s">
        <v>353</v>
      </c>
      <c r="S1421" s="28" t="s">
        <v>2250</v>
      </c>
      <c r="T1421" s="57" t="s">
        <v>8101</v>
      </c>
      <c r="U1421" s="57" t="s">
        <v>8102</v>
      </c>
      <c r="V1421" s="57" t="s">
        <v>3572</v>
      </c>
      <c r="W1421" s="30">
        <v>46024</v>
      </c>
      <c r="X1421" s="30">
        <v>46387</v>
      </c>
      <c r="Y1421" s="28">
        <v>2026</v>
      </c>
      <c r="Z1421" s="28" t="s">
        <v>5164</v>
      </c>
      <c r="AA1421" s="28" t="s">
        <v>5165</v>
      </c>
      <c r="AB1421" s="28" t="s">
        <v>5166</v>
      </c>
      <c r="AC1421" s="28" t="s">
        <v>5167</v>
      </c>
      <c r="AD1421" s="48" t="s">
        <v>47</v>
      </c>
    </row>
    <row r="1422" spans="1:30" x14ac:dyDescent="0.25">
      <c r="A1422" s="27" t="s">
        <v>3337</v>
      </c>
      <c r="B1422" s="28">
        <v>4</v>
      </c>
      <c r="C1422" s="28" t="s">
        <v>27</v>
      </c>
      <c r="D1422" t="s">
        <v>2593</v>
      </c>
      <c r="E1422" s="28" t="s">
        <v>435</v>
      </c>
      <c r="F1422" s="28">
        <v>86</v>
      </c>
      <c r="G1422" s="28" t="s">
        <v>350</v>
      </c>
      <c r="H1422" s="28">
        <v>9518</v>
      </c>
      <c r="I1422" s="28" t="s">
        <v>351</v>
      </c>
      <c r="J1422" s="28">
        <v>641</v>
      </c>
      <c r="K1422" s="28" t="s">
        <v>557</v>
      </c>
      <c r="L1422" s="41">
        <v>26591</v>
      </c>
      <c r="M1422" s="44">
        <v>16088</v>
      </c>
      <c r="N1422" s="6">
        <v>0.60499999999999998</v>
      </c>
      <c r="O1422">
        <v>0</v>
      </c>
      <c r="P1422" s="29" t="s">
        <v>653</v>
      </c>
      <c r="Q1422" s="28" t="s">
        <v>352</v>
      </c>
      <c r="R1422" s="28" t="s">
        <v>353</v>
      </c>
      <c r="S1422" s="28" t="s">
        <v>558</v>
      </c>
      <c r="T1422" s="57" t="s">
        <v>8101</v>
      </c>
      <c r="U1422" s="57" t="s">
        <v>8102</v>
      </c>
      <c r="V1422" s="57" t="s">
        <v>3572</v>
      </c>
      <c r="W1422" s="30">
        <v>46024</v>
      </c>
      <c r="X1422" s="30">
        <v>46387</v>
      </c>
      <c r="Y1422" s="28">
        <v>2026</v>
      </c>
      <c r="Z1422" s="28" t="s">
        <v>5168</v>
      </c>
      <c r="AA1422" s="28" t="s">
        <v>5169</v>
      </c>
      <c r="AB1422" s="28" t="s">
        <v>5170</v>
      </c>
      <c r="AC1422" s="28" t="s">
        <v>4320</v>
      </c>
      <c r="AD1422" s="48" t="s">
        <v>1363</v>
      </c>
    </row>
    <row r="1423" spans="1:30" x14ac:dyDescent="0.25">
      <c r="A1423" s="27" t="s">
        <v>3337</v>
      </c>
      <c r="B1423" s="28">
        <v>13</v>
      </c>
      <c r="C1423" s="28" t="s">
        <v>27</v>
      </c>
      <c r="D1423" t="s">
        <v>2593</v>
      </c>
      <c r="E1423" s="28" t="s">
        <v>2594</v>
      </c>
      <c r="F1423" s="28">
        <v>86</v>
      </c>
      <c r="G1423" s="28" t="s">
        <v>350</v>
      </c>
      <c r="H1423" s="28">
        <v>9518</v>
      </c>
      <c r="I1423" s="28" t="s">
        <v>351</v>
      </c>
      <c r="J1423" s="28">
        <v>825</v>
      </c>
      <c r="K1423" s="28" t="s">
        <v>2024</v>
      </c>
      <c r="L1423" s="41">
        <v>5129</v>
      </c>
      <c r="M1423" s="44">
        <v>1418</v>
      </c>
      <c r="N1423" s="6">
        <v>0.27650000000000002</v>
      </c>
      <c r="O1423">
        <v>0</v>
      </c>
      <c r="P1423" s="29" t="s">
        <v>29</v>
      </c>
      <c r="Q1423" s="28" t="s">
        <v>352</v>
      </c>
      <c r="R1423" s="28" t="s">
        <v>353</v>
      </c>
      <c r="S1423" s="28" t="s">
        <v>2025</v>
      </c>
      <c r="T1423" s="57" t="s">
        <v>8101</v>
      </c>
      <c r="U1423" s="57" t="s">
        <v>8102</v>
      </c>
      <c r="V1423" s="57" t="s">
        <v>3572</v>
      </c>
      <c r="W1423" s="30">
        <v>46024</v>
      </c>
      <c r="X1423" s="30">
        <v>46387</v>
      </c>
      <c r="Y1423" s="28">
        <v>2026</v>
      </c>
      <c r="Z1423" s="28" t="s">
        <v>5171</v>
      </c>
      <c r="AA1423" s="28" t="s">
        <v>5172</v>
      </c>
      <c r="AB1423" s="28" t="s">
        <v>5173</v>
      </c>
      <c r="AC1423" s="28" t="s">
        <v>4320</v>
      </c>
      <c r="AD1423" s="48" t="s">
        <v>1363</v>
      </c>
    </row>
    <row r="1424" spans="1:30" x14ac:dyDescent="0.25">
      <c r="A1424" s="27" t="s">
        <v>3337</v>
      </c>
      <c r="B1424" s="28">
        <v>13</v>
      </c>
      <c r="C1424" s="28" t="s">
        <v>27</v>
      </c>
      <c r="D1424" t="s">
        <v>2593</v>
      </c>
      <c r="E1424" s="28" t="s">
        <v>2613</v>
      </c>
      <c r="F1424" s="28">
        <v>86</v>
      </c>
      <c r="G1424" s="28" t="s">
        <v>350</v>
      </c>
      <c r="H1424" s="28">
        <v>9518</v>
      </c>
      <c r="I1424" s="28" t="s">
        <v>351</v>
      </c>
      <c r="J1424" s="28">
        <v>812</v>
      </c>
      <c r="K1424" s="28" t="s">
        <v>652</v>
      </c>
      <c r="L1424" s="41">
        <v>1420</v>
      </c>
      <c r="M1424" s="44">
        <v>519</v>
      </c>
      <c r="N1424" s="6">
        <v>0.36549999999999999</v>
      </c>
      <c r="O1424">
        <v>0</v>
      </c>
      <c r="P1424" s="29" t="s">
        <v>29</v>
      </c>
      <c r="Q1424" s="28" t="s">
        <v>352</v>
      </c>
      <c r="R1424" s="28" t="s">
        <v>353</v>
      </c>
      <c r="S1424" s="28" t="s">
        <v>654</v>
      </c>
      <c r="T1424" s="57" t="s">
        <v>8101</v>
      </c>
      <c r="U1424" s="57" t="s">
        <v>8102</v>
      </c>
      <c r="V1424" s="57" t="s">
        <v>3572</v>
      </c>
      <c r="W1424" s="30">
        <v>46024</v>
      </c>
      <c r="X1424" s="30">
        <v>46387</v>
      </c>
      <c r="Y1424" s="28">
        <v>2026</v>
      </c>
      <c r="Z1424" s="28" t="s">
        <v>5174</v>
      </c>
      <c r="AA1424" s="28" t="s">
        <v>5175</v>
      </c>
      <c r="AB1424" s="28" t="s">
        <v>5176</v>
      </c>
      <c r="AC1424" s="28" t="s">
        <v>4320</v>
      </c>
      <c r="AD1424" s="48" t="s">
        <v>1363</v>
      </c>
    </row>
    <row r="1425" spans="1:30" x14ac:dyDescent="0.25">
      <c r="A1425" s="27" t="s">
        <v>3337</v>
      </c>
      <c r="B1425" s="28">
        <v>4</v>
      </c>
      <c r="C1425" s="28" t="s">
        <v>27</v>
      </c>
      <c r="D1425" t="s">
        <v>2593</v>
      </c>
      <c r="E1425" s="28" t="s">
        <v>2083</v>
      </c>
      <c r="F1425" s="28">
        <v>86</v>
      </c>
      <c r="G1425" s="28" t="s">
        <v>350</v>
      </c>
      <c r="H1425" s="28">
        <v>9518</v>
      </c>
      <c r="I1425" s="28" t="s">
        <v>351</v>
      </c>
      <c r="J1425" s="28">
        <v>816</v>
      </c>
      <c r="K1425" s="28" t="s">
        <v>683</v>
      </c>
      <c r="L1425" s="41">
        <v>135</v>
      </c>
      <c r="M1425" s="44">
        <v>37</v>
      </c>
      <c r="N1425" s="6">
        <v>0.27410000000000001</v>
      </c>
      <c r="O1425">
        <v>0</v>
      </c>
      <c r="P1425" s="29" t="s">
        <v>653</v>
      </c>
      <c r="Q1425" s="28" t="s">
        <v>352</v>
      </c>
      <c r="R1425" s="28" t="s">
        <v>353</v>
      </c>
      <c r="S1425" s="28" t="s">
        <v>684</v>
      </c>
      <c r="T1425" s="57" t="s">
        <v>8101</v>
      </c>
      <c r="U1425" s="57" t="s">
        <v>8102</v>
      </c>
      <c r="V1425" s="57" t="s">
        <v>3572</v>
      </c>
      <c r="W1425" s="30">
        <v>46024</v>
      </c>
      <c r="X1425" s="30">
        <v>46387</v>
      </c>
      <c r="Y1425" s="28">
        <v>2026</v>
      </c>
      <c r="Z1425" s="28" t="s">
        <v>5177</v>
      </c>
      <c r="AA1425" s="28" t="s">
        <v>5178</v>
      </c>
      <c r="AB1425" s="28" t="s">
        <v>5179</v>
      </c>
      <c r="AC1425" s="28" t="s">
        <v>4320</v>
      </c>
      <c r="AD1425" s="48" t="s">
        <v>1363</v>
      </c>
    </row>
    <row r="1426" spans="1:30" x14ac:dyDescent="0.25">
      <c r="A1426" s="27" t="s">
        <v>3337</v>
      </c>
      <c r="B1426" s="28">
        <v>4</v>
      </c>
      <c r="C1426" s="28" t="s">
        <v>27</v>
      </c>
      <c r="D1426" t="s">
        <v>2593</v>
      </c>
      <c r="E1426" s="28" t="s">
        <v>435</v>
      </c>
      <c r="F1426" s="28">
        <v>88</v>
      </c>
      <c r="G1426" s="28" t="s">
        <v>203</v>
      </c>
      <c r="H1426" s="28">
        <v>9539</v>
      </c>
      <c r="I1426" s="28" t="s">
        <v>204</v>
      </c>
      <c r="J1426" s="28">
        <v>641</v>
      </c>
      <c r="K1426" s="28" t="s">
        <v>557</v>
      </c>
      <c r="L1426" s="41">
        <v>13653</v>
      </c>
      <c r="M1426" s="44">
        <v>9531</v>
      </c>
      <c r="N1426" s="6">
        <v>0.69810000000000005</v>
      </c>
      <c r="O1426">
        <v>0</v>
      </c>
      <c r="P1426" s="29" t="s">
        <v>653</v>
      </c>
      <c r="Q1426" s="28" t="s">
        <v>205</v>
      </c>
      <c r="R1426" s="28" t="s">
        <v>206</v>
      </c>
      <c r="S1426" s="28" t="s">
        <v>558</v>
      </c>
      <c r="T1426" s="57" t="s">
        <v>8057</v>
      </c>
      <c r="U1426" s="57" t="s">
        <v>8058</v>
      </c>
      <c r="V1426" s="57" t="s">
        <v>3493</v>
      </c>
      <c r="W1426" s="30">
        <v>46051</v>
      </c>
      <c r="X1426" s="30">
        <v>46387</v>
      </c>
      <c r="Y1426" s="28">
        <v>2026</v>
      </c>
      <c r="Z1426" s="28" t="s">
        <v>5180</v>
      </c>
      <c r="AA1426" s="28" t="s">
        <v>5181</v>
      </c>
      <c r="AB1426" s="28" t="s">
        <v>5182</v>
      </c>
      <c r="AC1426" s="28" t="s">
        <v>5183</v>
      </c>
      <c r="AD1426" s="48" t="s">
        <v>947</v>
      </c>
    </row>
    <row r="1427" spans="1:30" x14ac:dyDescent="0.25">
      <c r="A1427" s="27" t="s">
        <v>3337</v>
      </c>
      <c r="B1427" s="28">
        <v>13</v>
      </c>
      <c r="C1427" s="28" t="s">
        <v>27</v>
      </c>
      <c r="D1427" t="s">
        <v>2593</v>
      </c>
      <c r="E1427" s="28" t="s">
        <v>2594</v>
      </c>
      <c r="F1427" s="28">
        <v>88</v>
      </c>
      <c r="G1427" s="28" t="s">
        <v>203</v>
      </c>
      <c r="H1427" s="28">
        <v>9539</v>
      </c>
      <c r="I1427" s="28" t="s">
        <v>204</v>
      </c>
      <c r="J1427" s="28">
        <v>825</v>
      </c>
      <c r="K1427" s="28" t="s">
        <v>2024</v>
      </c>
      <c r="L1427" s="41">
        <v>1533</v>
      </c>
      <c r="M1427" s="44">
        <v>188</v>
      </c>
      <c r="N1427" s="6">
        <v>0.1226</v>
      </c>
      <c r="O1427">
        <v>0</v>
      </c>
      <c r="P1427" s="29" t="s">
        <v>29</v>
      </c>
      <c r="Q1427" s="28" t="s">
        <v>205</v>
      </c>
      <c r="R1427" s="28" t="s">
        <v>206</v>
      </c>
      <c r="S1427" s="28" t="s">
        <v>2025</v>
      </c>
      <c r="T1427" s="57" t="s">
        <v>8057</v>
      </c>
      <c r="U1427" s="57" t="s">
        <v>8058</v>
      </c>
      <c r="V1427" s="57" t="s">
        <v>3493</v>
      </c>
      <c r="W1427" s="30">
        <v>46051</v>
      </c>
      <c r="X1427" s="30">
        <v>46387</v>
      </c>
      <c r="Y1427" s="28">
        <v>2026</v>
      </c>
      <c r="Z1427" s="28" t="s">
        <v>5184</v>
      </c>
      <c r="AA1427" s="28" t="s">
        <v>5185</v>
      </c>
      <c r="AB1427" s="28" t="s">
        <v>5186</v>
      </c>
      <c r="AC1427" s="28" t="s">
        <v>5187</v>
      </c>
      <c r="AD1427" s="48" t="s">
        <v>5188</v>
      </c>
    </row>
    <row r="1428" spans="1:30" x14ac:dyDescent="0.25">
      <c r="A1428" s="27" t="s">
        <v>3337</v>
      </c>
      <c r="B1428" s="28">
        <v>13</v>
      </c>
      <c r="C1428" s="28" t="s">
        <v>27</v>
      </c>
      <c r="D1428" t="s">
        <v>2593</v>
      </c>
      <c r="E1428" s="28" t="s">
        <v>2613</v>
      </c>
      <c r="F1428" s="28">
        <v>88</v>
      </c>
      <c r="G1428" s="28" t="s">
        <v>203</v>
      </c>
      <c r="H1428" s="28">
        <v>9539</v>
      </c>
      <c r="I1428" s="28" t="s">
        <v>204</v>
      </c>
      <c r="J1428" s="28">
        <v>812</v>
      </c>
      <c r="K1428" s="28" t="s">
        <v>652</v>
      </c>
      <c r="L1428" s="41">
        <v>1197</v>
      </c>
      <c r="M1428" s="44">
        <v>260</v>
      </c>
      <c r="N1428" s="6">
        <v>0.2172</v>
      </c>
      <c r="O1428">
        <v>0</v>
      </c>
      <c r="P1428" s="29" t="s">
        <v>29</v>
      </c>
      <c r="Q1428" s="28" t="s">
        <v>205</v>
      </c>
      <c r="R1428" s="28" t="s">
        <v>206</v>
      </c>
      <c r="S1428" s="28" t="s">
        <v>654</v>
      </c>
      <c r="T1428" s="57" t="s">
        <v>8057</v>
      </c>
      <c r="U1428" s="57" t="s">
        <v>8058</v>
      </c>
      <c r="V1428" s="57" t="s">
        <v>3493</v>
      </c>
      <c r="W1428" s="30">
        <v>46051</v>
      </c>
      <c r="X1428" s="30">
        <v>46387</v>
      </c>
      <c r="Y1428" s="28">
        <v>2026</v>
      </c>
      <c r="Z1428" s="28" t="s">
        <v>5189</v>
      </c>
      <c r="AA1428" s="28" t="s">
        <v>5190</v>
      </c>
      <c r="AB1428" s="28" t="s">
        <v>5191</v>
      </c>
      <c r="AC1428" s="28" t="s">
        <v>5192</v>
      </c>
      <c r="AD1428" s="48" t="s">
        <v>5188</v>
      </c>
    </row>
    <row r="1429" spans="1:30" x14ac:dyDescent="0.25">
      <c r="A1429" s="27" t="s">
        <v>3337</v>
      </c>
      <c r="B1429" s="28">
        <v>4</v>
      </c>
      <c r="C1429" s="28" t="s">
        <v>27</v>
      </c>
      <c r="D1429" t="s">
        <v>2593</v>
      </c>
      <c r="E1429" s="28" t="s">
        <v>2083</v>
      </c>
      <c r="F1429" s="28">
        <v>88</v>
      </c>
      <c r="G1429" s="28" t="s">
        <v>203</v>
      </c>
      <c r="H1429" s="28">
        <v>9539</v>
      </c>
      <c r="I1429" s="28" t="s">
        <v>204</v>
      </c>
      <c r="J1429" s="28">
        <v>816</v>
      </c>
      <c r="K1429" s="28" t="s">
        <v>683</v>
      </c>
      <c r="L1429" s="41">
        <v>622</v>
      </c>
      <c r="M1429" s="44">
        <v>69</v>
      </c>
      <c r="N1429" s="6">
        <v>0.1109</v>
      </c>
      <c r="O1429">
        <v>0</v>
      </c>
      <c r="P1429" s="29" t="s">
        <v>653</v>
      </c>
      <c r="Q1429" s="28" t="s">
        <v>205</v>
      </c>
      <c r="R1429" s="28" t="s">
        <v>206</v>
      </c>
      <c r="S1429" s="28" t="s">
        <v>684</v>
      </c>
      <c r="T1429" s="57" t="s">
        <v>8057</v>
      </c>
      <c r="U1429" s="57" t="s">
        <v>8058</v>
      </c>
      <c r="V1429" s="57" t="s">
        <v>3493</v>
      </c>
      <c r="W1429" s="30">
        <v>46051</v>
      </c>
      <c r="X1429" s="30">
        <v>46387</v>
      </c>
      <c r="Y1429" s="28">
        <v>2026</v>
      </c>
      <c r="Z1429" s="28" t="s">
        <v>5193</v>
      </c>
      <c r="AA1429" s="28" t="s">
        <v>5194</v>
      </c>
      <c r="AB1429" s="28" t="s">
        <v>5195</v>
      </c>
      <c r="AC1429" s="28" t="s">
        <v>5196</v>
      </c>
      <c r="AD1429" s="48" t="s">
        <v>5197</v>
      </c>
    </row>
    <row r="1430" spans="1:30" x14ac:dyDescent="0.25">
      <c r="A1430" s="27" t="s">
        <v>3337</v>
      </c>
      <c r="B1430" s="28">
        <v>6</v>
      </c>
      <c r="C1430" s="28" t="s">
        <v>27</v>
      </c>
      <c r="D1430" t="s">
        <v>2593</v>
      </c>
      <c r="E1430" s="28" t="s">
        <v>2611</v>
      </c>
      <c r="F1430" s="28">
        <v>1</v>
      </c>
      <c r="G1430" s="28" t="s">
        <v>796</v>
      </c>
      <c r="H1430" s="28">
        <v>7070</v>
      </c>
      <c r="I1430" s="28" t="s">
        <v>859</v>
      </c>
      <c r="J1430" s="28">
        <v>838</v>
      </c>
      <c r="K1430" s="28" t="s">
        <v>2358</v>
      </c>
      <c r="L1430" s="41">
        <v>1</v>
      </c>
      <c r="M1430" s="44">
        <v>1</v>
      </c>
      <c r="N1430" s="6">
        <v>1</v>
      </c>
      <c r="O1430">
        <v>0</v>
      </c>
      <c r="P1430" s="29" t="s">
        <v>648</v>
      </c>
      <c r="Q1430" s="28" t="s">
        <v>3318</v>
      </c>
      <c r="R1430" s="28" t="s">
        <v>860</v>
      </c>
      <c r="S1430" s="28" t="s">
        <v>2359</v>
      </c>
      <c r="T1430" s="57" t="s">
        <v>8254</v>
      </c>
      <c r="U1430" s="57" t="s">
        <v>4102</v>
      </c>
      <c r="V1430" s="57" t="s">
        <v>8255</v>
      </c>
      <c r="W1430" s="30">
        <v>46055</v>
      </c>
      <c r="X1430" s="30">
        <v>46387</v>
      </c>
      <c r="Y1430" s="28">
        <v>2026</v>
      </c>
      <c r="Z1430" s="28" t="s">
        <v>5198</v>
      </c>
      <c r="AA1430" s="28" t="s">
        <v>5199</v>
      </c>
      <c r="AB1430" s="28" t="s">
        <v>5200</v>
      </c>
      <c r="AC1430" s="28" t="s">
        <v>861</v>
      </c>
      <c r="AD1430" s="48" t="s">
        <v>4106</v>
      </c>
    </row>
    <row r="1431" spans="1:30" x14ac:dyDescent="0.25">
      <c r="A1431" s="27" t="s">
        <v>3337</v>
      </c>
      <c r="B1431" s="28">
        <v>6</v>
      </c>
      <c r="C1431" s="28" t="s">
        <v>27</v>
      </c>
      <c r="D1431" t="s">
        <v>2593</v>
      </c>
      <c r="E1431" s="28" t="s">
        <v>2075</v>
      </c>
      <c r="F1431" s="28">
        <v>1</v>
      </c>
      <c r="G1431" s="28" t="s">
        <v>796</v>
      </c>
      <c r="H1431" s="28">
        <v>7070</v>
      </c>
      <c r="I1431" s="28" t="s">
        <v>859</v>
      </c>
      <c r="J1431" s="28">
        <v>916</v>
      </c>
      <c r="K1431" s="28" t="s">
        <v>2615</v>
      </c>
      <c r="L1431" s="41">
        <v>1</v>
      </c>
      <c r="M1431" s="44">
        <v>1</v>
      </c>
      <c r="N1431" s="6">
        <v>1</v>
      </c>
      <c r="O1431">
        <v>0</v>
      </c>
      <c r="P1431" s="29" t="s">
        <v>648</v>
      </c>
      <c r="Q1431" s="28" t="s">
        <v>3318</v>
      </c>
      <c r="R1431" s="28" t="s">
        <v>860</v>
      </c>
      <c r="S1431" s="28" t="s">
        <v>2616</v>
      </c>
      <c r="T1431" s="57" t="s">
        <v>8254</v>
      </c>
      <c r="U1431" s="57" t="s">
        <v>4102</v>
      </c>
      <c r="V1431" s="57" t="s">
        <v>8255</v>
      </c>
      <c r="W1431" s="30">
        <v>46055</v>
      </c>
      <c r="X1431" s="30">
        <v>46387</v>
      </c>
      <c r="Y1431" s="28">
        <v>2026</v>
      </c>
      <c r="Z1431" s="28" t="s">
        <v>5201</v>
      </c>
      <c r="AA1431" s="28" t="s">
        <v>5202</v>
      </c>
      <c r="AB1431" s="28" t="s">
        <v>5203</v>
      </c>
      <c r="AC1431" s="28" t="s">
        <v>861</v>
      </c>
      <c r="AD1431" s="48" t="s">
        <v>862</v>
      </c>
    </row>
    <row r="1432" spans="1:30" x14ac:dyDescent="0.25">
      <c r="A1432" s="27" t="s">
        <v>3337</v>
      </c>
      <c r="B1432" s="28">
        <v>11</v>
      </c>
      <c r="C1432" s="28" t="s">
        <v>782</v>
      </c>
      <c r="D1432" t="s">
        <v>2599</v>
      </c>
      <c r="E1432" s="28" t="s">
        <v>2388</v>
      </c>
      <c r="F1432" s="28">
        <v>1</v>
      </c>
      <c r="G1432" s="28" t="s">
        <v>796</v>
      </c>
      <c r="H1432" s="28">
        <v>1011</v>
      </c>
      <c r="I1432" s="28" t="s">
        <v>885</v>
      </c>
      <c r="J1432" s="28">
        <v>846</v>
      </c>
      <c r="K1432" s="28" t="s">
        <v>886</v>
      </c>
      <c r="L1432" s="41">
        <v>100</v>
      </c>
      <c r="M1432" s="44">
        <v>14.46</v>
      </c>
      <c r="N1432" s="6">
        <v>0.14460000000000001</v>
      </c>
      <c r="O1432">
        <v>0</v>
      </c>
      <c r="P1432" s="29" t="s">
        <v>885</v>
      </c>
      <c r="Q1432" s="28" t="s">
        <v>3318</v>
      </c>
      <c r="R1432" s="28" t="s">
        <v>887</v>
      </c>
      <c r="S1432" s="28" t="s">
        <v>888</v>
      </c>
      <c r="T1432" s="57" t="s">
        <v>8300</v>
      </c>
      <c r="U1432" s="57" t="s">
        <v>4427</v>
      </c>
      <c r="V1432" s="57" t="s">
        <v>8301</v>
      </c>
      <c r="W1432" s="30">
        <v>46052</v>
      </c>
      <c r="X1432" s="30">
        <v>46387</v>
      </c>
      <c r="Y1432" s="28">
        <v>2026</v>
      </c>
      <c r="Z1432" s="28" t="s">
        <v>2391</v>
      </c>
      <c r="AA1432" s="28" t="s">
        <v>5204</v>
      </c>
      <c r="AB1432" s="28" t="s">
        <v>5205</v>
      </c>
      <c r="AC1432" s="28" t="s">
        <v>4429</v>
      </c>
      <c r="AD1432" s="48" t="s">
        <v>2394</v>
      </c>
    </row>
    <row r="1433" spans="1:30" x14ac:dyDescent="0.25">
      <c r="A1433" s="27" t="s">
        <v>3337</v>
      </c>
      <c r="B1433" s="28">
        <v>2</v>
      </c>
      <c r="C1433" s="28" t="s">
        <v>526</v>
      </c>
      <c r="D1433" t="s">
        <v>822</v>
      </c>
      <c r="E1433" s="28" t="s">
        <v>2395</v>
      </c>
      <c r="F1433" s="28">
        <v>1</v>
      </c>
      <c r="G1433" s="28" t="s">
        <v>796</v>
      </c>
      <c r="H1433" s="28">
        <v>8080</v>
      </c>
      <c r="I1433" s="28" t="s">
        <v>609</v>
      </c>
      <c r="J1433" s="28">
        <v>99</v>
      </c>
      <c r="K1433" s="28" t="s">
        <v>2396</v>
      </c>
      <c r="L1433" s="41">
        <v>420</v>
      </c>
      <c r="M1433" s="44">
        <v>8</v>
      </c>
      <c r="N1433" s="6">
        <v>1.9E-2</v>
      </c>
      <c r="O1433">
        <v>0</v>
      </c>
      <c r="P1433" s="29" t="s">
        <v>609</v>
      </c>
      <c r="Q1433" s="28" t="s">
        <v>3318</v>
      </c>
      <c r="R1433" s="28" t="s">
        <v>820</v>
      </c>
      <c r="S1433" s="28" t="s">
        <v>2397</v>
      </c>
      <c r="T1433" s="57" t="s">
        <v>8302</v>
      </c>
      <c r="U1433" s="57" t="s">
        <v>4435</v>
      </c>
      <c r="V1433" s="57" t="s">
        <v>8303</v>
      </c>
      <c r="W1433" s="30">
        <v>46054</v>
      </c>
      <c r="X1433" s="30">
        <v>46387</v>
      </c>
      <c r="Y1433" s="28">
        <v>2026</v>
      </c>
      <c r="Z1433" s="28" t="s">
        <v>4436</v>
      </c>
      <c r="AA1433" s="28" t="s">
        <v>5206</v>
      </c>
      <c r="AB1433" s="28" t="s">
        <v>5207</v>
      </c>
      <c r="AC1433" s="28" t="s">
        <v>823</v>
      </c>
      <c r="AD1433" s="48" t="s">
        <v>824</v>
      </c>
    </row>
    <row r="1434" spans="1:30" x14ac:dyDescent="0.25">
      <c r="A1434" s="27" t="s">
        <v>3337</v>
      </c>
      <c r="B1434" s="28">
        <v>2</v>
      </c>
      <c r="C1434" s="28" t="s">
        <v>526</v>
      </c>
      <c r="D1434" t="s">
        <v>822</v>
      </c>
      <c r="E1434" s="28" t="s">
        <v>2395</v>
      </c>
      <c r="F1434" s="28">
        <v>1</v>
      </c>
      <c r="G1434" s="28" t="s">
        <v>796</v>
      </c>
      <c r="H1434" s="28">
        <v>8080</v>
      </c>
      <c r="I1434" s="28" t="s">
        <v>609</v>
      </c>
      <c r="J1434" s="28">
        <v>497</v>
      </c>
      <c r="K1434" s="28" t="s">
        <v>2398</v>
      </c>
      <c r="L1434" s="41">
        <v>6000</v>
      </c>
      <c r="M1434" s="44">
        <v>572</v>
      </c>
      <c r="N1434" s="6">
        <v>9.5299999999999996E-2</v>
      </c>
      <c r="O1434">
        <v>0</v>
      </c>
      <c r="P1434" s="29" t="s">
        <v>609</v>
      </c>
      <c r="Q1434" s="28" t="s">
        <v>3318</v>
      </c>
      <c r="R1434" s="28" t="s">
        <v>820</v>
      </c>
      <c r="S1434" s="28" t="s">
        <v>2399</v>
      </c>
      <c r="T1434" s="57" t="s">
        <v>8302</v>
      </c>
      <c r="U1434" s="57" t="s">
        <v>4435</v>
      </c>
      <c r="V1434" s="57" t="s">
        <v>8303</v>
      </c>
      <c r="W1434" s="30">
        <v>46054</v>
      </c>
      <c r="X1434" s="30">
        <v>46387</v>
      </c>
      <c r="Y1434" s="28">
        <v>2026</v>
      </c>
      <c r="Z1434" s="28" t="s">
        <v>4436</v>
      </c>
      <c r="AA1434" s="28" t="s">
        <v>421</v>
      </c>
      <c r="AB1434" s="28" t="s">
        <v>5207</v>
      </c>
      <c r="AC1434" s="28" t="s">
        <v>823</v>
      </c>
      <c r="AD1434" s="48" t="s">
        <v>824</v>
      </c>
    </row>
    <row r="1435" spans="1:30" x14ac:dyDescent="0.25">
      <c r="A1435" s="27" t="s">
        <v>3337</v>
      </c>
      <c r="B1435" s="28">
        <v>2</v>
      </c>
      <c r="C1435" s="28" t="s">
        <v>526</v>
      </c>
      <c r="D1435" t="s">
        <v>822</v>
      </c>
      <c r="E1435" s="28" t="s">
        <v>2395</v>
      </c>
      <c r="F1435" s="28">
        <v>1</v>
      </c>
      <c r="G1435" s="28" t="s">
        <v>796</v>
      </c>
      <c r="H1435" s="28">
        <v>8080</v>
      </c>
      <c r="I1435" s="28" t="s">
        <v>609</v>
      </c>
      <c r="J1435" s="28">
        <v>591</v>
      </c>
      <c r="K1435" s="28" t="s">
        <v>2400</v>
      </c>
      <c r="L1435" s="41">
        <v>20</v>
      </c>
      <c r="M1435" s="44">
        <v>7</v>
      </c>
      <c r="N1435" s="6">
        <v>0.35</v>
      </c>
      <c r="O1435">
        <v>0</v>
      </c>
      <c r="P1435" s="29" t="s">
        <v>609</v>
      </c>
      <c r="Q1435" s="28" t="s">
        <v>3318</v>
      </c>
      <c r="R1435" s="28" t="s">
        <v>820</v>
      </c>
      <c r="S1435" s="28" t="s">
        <v>2401</v>
      </c>
      <c r="T1435" s="57" t="s">
        <v>8302</v>
      </c>
      <c r="U1435" s="57" t="s">
        <v>4435</v>
      </c>
      <c r="V1435" s="57" t="s">
        <v>8303</v>
      </c>
      <c r="W1435" s="30">
        <v>46037</v>
      </c>
      <c r="X1435" s="30">
        <v>46387</v>
      </c>
      <c r="Y1435" s="28">
        <v>2026</v>
      </c>
      <c r="Z1435" s="28" t="s">
        <v>4436</v>
      </c>
      <c r="AA1435" s="28" t="s">
        <v>5208</v>
      </c>
      <c r="AB1435" s="28" t="s">
        <v>5209</v>
      </c>
      <c r="AC1435" s="28" t="s">
        <v>823</v>
      </c>
      <c r="AD1435" s="48" t="s">
        <v>824</v>
      </c>
    </row>
    <row r="1436" spans="1:30" x14ac:dyDescent="0.25">
      <c r="A1436" s="27" t="s">
        <v>3337</v>
      </c>
      <c r="B1436" s="28">
        <v>2</v>
      </c>
      <c r="C1436" s="28" t="s">
        <v>526</v>
      </c>
      <c r="D1436" t="s">
        <v>822</v>
      </c>
      <c r="E1436" s="28" t="s">
        <v>2601</v>
      </c>
      <c r="F1436" s="28">
        <v>1</v>
      </c>
      <c r="G1436" s="28" t="s">
        <v>796</v>
      </c>
      <c r="H1436" s="28">
        <v>8080</v>
      </c>
      <c r="I1436" s="28" t="s">
        <v>609</v>
      </c>
      <c r="J1436" s="28">
        <v>592</v>
      </c>
      <c r="K1436" s="28" t="s">
        <v>2448</v>
      </c>
      <c r="L1436" s="41">
        <v>2500000000</v>
      </c>
      <c r="M1436" s="44">
        <v>2459948449</v>
      </c>
      <c r="N1436" s="6">
        <v>0.98399999999999999</v>
      </c>
      <c r="O1436">
        <v>0</v>
      </c>
      <c r="P1436" s="29" t="s">
        <v>609</v>
      </c>
      <c r="Q1436" s="28" t="s">
        <v>3318</v>
      </c>
      <c r="R1436" s="28" t="s">
        <v>820</v>
      </c>
      <c r="S1436" s="28" t="s">
        <v>2449</v>
      </c>
      <c r="T1436" s="57" t="s">
        <v>8302</v>
      </c>
      <c r="U1436" s="57" t="s">
        <v>4435</v>
      </c>
      <c r="V1436" s="57" t="s">
        <v>8303</v>
      </c>
      <c r="W1436" s="30">
        <v>46037</v>
      </c>
      <c r="X1436" s="30">
        <v>46387</v>
      </c>
      <c r="Y1436" s="28">
        <v>2026</v>
      </c>
      <c r="Z1436" s="28" t="s">
        <v>4436</v>
      </c>
      <c r="AA1436" s="28" t="s">
        <v>5210</v>
      </c>
      <c r="AB1436" s="28" t="s">
        <v>5207</v>
      </c>
      <c r="AC1436" s="28" t="s">
        <v>823</v>
      </c>
      <c r="AD1436" s="48" t="s">
        <v>824</v>
      </c>
    </row>
    <row r="1437" spans="1:30" x14ac:dyDescent="0.25">
      <c r="A1437" s="27" t="s">
        <v>3337</v>
      </c>
      <c r="B1437" s="28">
        <v>4</v>
      </c>
      <c r="C1437" s="28" t="s">
        <v>27</v>
      </c>
      <c r="D1437" t="s">
        <v>2593</v>
      </c>
      <c r="E1437" s="28" t="s">
        <v>2602</v>
      </c>
      <c r="F1437" s="28">
        <v>1</v>
      </c>
      <c r="G1437" s="28" t="s">
        <v>796</v>
      </c>
      <c r="H1437" s="28">
        <v>5050</v>
      </c>
      <c r="I1437" s="28" t="s">
        <v>653</v>
      </c>
      <c r="J1437" s="28">
        <v>956</v>
      </c>
      <c r="K1437" s="28" t="s">
        <v>2609</v>
      </c>
      <c r="L1437" s="41">
        <v>29481</v>
      </c>
      <c r="M1437" s="44">
        <v>8174</v>
      </c>
      <c r="N1437" s="6">
        <v>0.27729999999999999</v>
      </c>
      <c r="O1437">
        <v>0</v>
      </c>
      <c r="P1437" s="29" t="s">
        <v>653</v>
      </c>
      <c r="Q1437" s="28" t="s">
        <v>3318</v>
      </c>
      <c r="R1437" s="28" t="s">
        <v>838</v>
      </c>
      <c r="S1437" s="28" t="s">
        <v>2610</v>
      </c>
      <c r="T1437" s="57" t="s">
        <v>8281</v>
      </c>
      <c r="U1437" s="57" t="s">
        <v>8282</v>
      </c>
      <c r="V1437" s="57" t="s">
        <v>8283</v>
      </c>
      <c r="W1437" s="30">
        <v>46053</v>
      </c>
      <c r="X1437" s="30">
        <v>46387</v>
      </c>
      <c r="Y1437" s="28">
        <v>2026</v>
      </c>
      <c r="Z1437" s="28" t="s">
        <v>5211</v>
      </c>
      <c r="AA1437" s="28" t="s">
        <v>5212</v>
      </c>
      <c r="AB1437" s="28" t="s">
        <v>5213</v>
      </c>
      <c r="AC1437" s="28" t="s">
        <v>4297</v>
      </c>
      <c r="AD1437" s="48" t="s">
        <v>4298</v>
      </c>
    </row>
    <row r="1438" spans="1:30" x14ac:dyDescent="0.25">
      <c r="A1438" s="27" t="s">
        <v>3337</v>
      </c>
      <c r="B1438" s="28">
        <v>4</v>
      </c>
      <c r="C1438" s="28" t="s">
        <v>27</v>
      </c>
      <c r="D1438" t="s">
        <v>2593</v>
      </c>
      <c r="E1438" s="28" t="s">
        <v>2602</v>
      </c>
      <c r="F1438" s="28">
        <v>1</v>
      </c>
      <c r="G1438" s="28" t="s">
        <v>796</v>
      </c>
      <c r="H1438" s="28">
        <v>5050</v>
      </c>
      <c r="I1438" s="28" t="s">
        <v>653</v>
      </c>
      <c r="J1438" s="28">
        <v>911</v>
      </c>
      <c r="K1438" s="28" t="s">
        <v>2081</v>
      </c>
      <c r="L1438" s="41">
        <v>48330</v>
      </c>
      <c r="M1438" s="44">
        <v>14301</v>
      </c>
      <c r="N1438" s="6">
        <v>0.2959</v>
      </c>
      <c r="O1438">
        <v>0</v>
      </c>
      <c r="P1438" s="29" t="s">
        <v>653</v>
      </c>
      <c r="Q1438" s="28" t="s">
        <v>3318</v>
      </c>
      <c r="R1438" s="28" t="s">
        <v>838</v>
      </c>
      <c r="S1438" s="28" t="s">
        <v>2082</v>
      </c>
      <c r="T1438" s="57" t="s">
        <v>8281</v>
      </c>
      <c r="U1438" s="57" t="s">
        <v>8282</v>
      </c>
      <c r="V1438" s="57" t="s">
        <v>8283</v>
      </c>
      <c r="W1438" s="30">
        <v>46053</v>
      </c>
      <c r="X1438" s="30">
        <v>46387</v>
      </c>
      <c r="Y1438" s="28">
        <v>2026</v>
      </c>
      <c r="Z1438" s="28" t="s">
        <v>5211</v>
      </c>
      <c r="AA1438" s="28" t="s">
        <v>5212</v>
      </c>
      <c r="AB1438" s="28" t="s">
        <v>5213</v>
      </c>
      <c r="AC1438" s="28" t="s">
        <v>4297</v>
      </c>
      <c r="AD1438" s="48" t="s">
        <v>4298</v>
      </c>
    </row>
    <row r="1439" spans="1:30" x14ac:dyDescent="0.25">
      <c r="A1439" s="27" t="s">
        <v>3337</v>
      </c>
      <c r="B1439" s="28">
        <v>4</v>
      </c>
      <c r="C1439" s="28" t="s">
        <v>27</v>
      </c>
      <c r="D1439" t="s">
        <v>2593</v>
      </c>
      <c r="E1439" s="28" t="s">
        <v>2606</v>
      </c>
      <c r="F1439" s="28">
        <v>1</v>
      </c>
      <c r="G1439" s="28" t="s">
        <v>796</v>
      </c>
      <c r="H1439" s="28">
        <v>5050</v>
      </c>
      <c r="I1439" s="28" t="s">
        <v>653</v>
      </c>
      <c r="J1439" s="28">
        <v>879</v>
      </c>
      <c r="K1439" s="28" t="s">
        <v>2607</v>
      </c>
      <c r="L1439" s="41">
        <v>29723</v>
      </c>
      <c r="M1439" s="44">
        <v>8943</v>
      </c>
      <c r="N1439" s="6">
        <v>0.3009</v>
      </c>
      <c r="O1439">
        <v>0</v>
      </c>
      <c r="P1439" s="29" t="s">
        <v>653</v>
      </c>
      <c r="Q1439" s="28" t="s">
        <v>3318</v>
      </c>
      <c r="R1439" s="28" t="s">
        <v>838</v>
      </c>
      <c r="S1439" s="28" t="s">
        <v>2608</v>
      </c>
      <c r="T1439" s="57" t="s">
        <v>8281</v>
      </c>
      <c r="U1439" s="57" t="s">
        <v>8282</v>
      </c>
      <c r="V1439" s="57" t="s">
        <v>8283</v>
      </c>
      <c r="W1439" s="30">
        <v>46053</v>
      </c>
      <c r="X1439" s="30">
        <v>46387</v>
      </c>
      <c r="Y1439" s="28">
        <v>2026</v>
      </c>
      <c r="Z1439" s="28" t="s">
        <v>5211</v>
      </c>
      <c r="AA1439" s="28" t="s">
        <v>5212</v>
      </c>
      <c r="AB1439" s="28" t="s">
        <v>5213</v>
      </c>
      <c r="AC1439" s="28" t="s">
        <v>4297</v>
      </c>
      <c r="AD1439" s="48" t="s">
        <v>4298</v>
      </c>
    </row>
    <row r="1440" spans="1:30" x14ac:dyDescent="0.25">
      <c r="A1440" s="27" t="s">
        <v>3337</v>
      </c>
      <c r="B1440" s="28">
        <v>4</v>
      </c>
      <c r="C1440" s="28" t="s">
        <v>27</v>
      </c>
      <c r="D1440" t="s">
        <v>2593</v>
      </c>
      <c r="E1440" s="28" t="s">
        <v>2075</v>
      </c>
      <c r="F1440" s="28">
        <v>1</v>
      </c>
      <c r="G1440" s="28" t="s">
        <v>796</v>
      </c>
      <c r="H1440" s="28">
        <v>5050</v>
      </c>
      <c r="I1440" s="28" t="s">
        <v>653</v>
      </c>
      <c r="J1440" s="28">
        <v>931</v>
      </c>
      <c r="K1440" s="28" t="s">
        <v>2076</v>
      </c>
      <c r="L1440" s="41">
        <v>1</v>
      </c>
      <c r="M1440" s="44">
        <v>2.86</v>
      </c>
      <c r="N1440" s="6">
        <v>2.86</v>
      </c>
      <c r="O1440">
        <v>0</v>
      </c>
      <c r="P1440" s="29" t="s">
        <v>653</v>
      </c>
      <c r="Q1440" s="28" t="s">
        <v>3318</v>
      </c>
      <c r="R1440" s="28" t="s">
        <v>838</v>
      </c>
      <c r="S1440" s="28" t="s">
        <v>2077</v>
      </c>
      <c r="T1440" s="57" t="s">
        <v>8281</v>
      </c>
      <c r="U1440" s="57" t="s">
        <v>8282</v>
      </c>
      <c r="V1440" s="57" t="s">
        <v>8283</v>
      </c>
      <c r="W1440" s="30">
        <v>46053</v>
      </c>
      <c r="X1440" s="30">
        <v>46387</v>
      </c>
      <c r="Y1440" s="28">
        <v>2026</v>
      </c>
      <c r="Z1440" s="28" t="s">
        <v>4295</v>
      </c>
      <c r="AA1440" s="28" t="s">
        <v>5214</v>
      </c>
      <c r="AB1440" s="28" t="s">
        <v>839</v>
      </c>
      <c r="AC1440" s="28" t="s">
        <v>4297</v>
      </c>
      <c r="AD1440" s="48" t="s">
        <v>4298</v>
      </c>
    </row>
    <row r="1441" spans="1:30" x14ac:dyDescent="0.25">
      <c r="A1441" s="27" t="s">
        <v>3337</v>
      </c>
      <c r="B1441" s="28">
        <v>4</v>
      </c>
      <c r="C1441" s="28" t="s">
        <v>27</v>
      </c>
      <c r="D1441" t="s">
        <v>2593</v>
      </c>
      <c r="E1441" s="28" t="s">
        <v>2602</v>
      </c>
      <c r="F1441" s="28">
        <v>1</v>
      </c>
      <c r="G1441" s="28" t="s">
        <v>796</v>
      </c>
      <c r="H1441" s="28">
        <v>5050</v>
      </c>
      <c r="I1441" s="28" t="s">
        <v>653</v>
      </c>
      <c r="J1441" s="28">
        <v>875</v>
      </c>
      <c r="K1441" s="28" t="s">
        <v>844</v>
      </c>
      <c r="L1441" s="41">
        <v>143981</v>
      </c>
      <c r="M1441" s="44">
        <v>48967</v>
      </c>
      <c r="N1441" s="6">
        <v>0.34010000000000001</v>
      </c>
      <c r="O1441">
        <v>0</v>
      </c>
      <c r="P1441" s="29" t="s">
        <v>653</v>
      </c>
      <c r="Q1441" s="28" t="s">
        <v>3318</v>
      </c>
      <c r="R1441" s="28" t="s">
        <v>838</v>
      </c>
      <c r="S1441" s="28" t="s">
        <v>845</v>
      </c>
      <c r="T1441" s="57" t="s">
        <v>8281</v>
      </c>
      <c r="U1441" s="57" t="s">
        <v>8282</v>
      </c>
      <c r="V1441" s="57" t="s">
        <v>8283</v>
      </c>
      <c r="W1441" s="30">
        <v>46053</v>
      </c>
      <c r="X1441" s="30">
        <v>46387</v>
      </c>
      <c r="Y1441" s="28">
        <v>2026</v>
      </c>
      <c r="Z1441" s="28" t="s">
        <v>5211</v>
      </c>
      <c r="AA1441" s="28" t="s">
        <v>5215</v>
      </c>
      <c r="AB1441" s="28" t="s">
        <v>5213</v>
      </c>
      <c r="AC1441" s="28" t="s">
        <v>4297</v>
      </c>
      <c r="AD1441" s="48" t="s">
        <v>4298</v>
      </c>
    </row>
    <row r="1442" spans="1:30" x14ac:dyDescent="0.25">
      <c r="A1442" s="27" t="s">
        <v>3337</v>
      </c>
      <c r="B1442" s="28">
        <v>4</v>
      </c>
      <c r="C1442" s="28" t="s">
        <v>27</v>
      </c>
      <c r="D1442" t="s">
        <v>2593</v>
      </c>
      <c r="E1442" s="28" t="s">
        <v>2602</v>
      </c>
      <c r="F1442" s="28">
        <v>1</v>
      </c>
      <c r="G1442" s="28" t="s">
        <v>796</v>
      </c>
      <c r="H1442" s="28">
        <v>5050</v>
      </c>
      <c r="I1442" s="28" t="s">
        <v>653</v>
      </c>
      <c r="J1442" s="28">
        <v>877</v>
      </c>
      <c r="K1442" s="28" t="s">
        <v>846</v>
      </c>
      <c r="L1442" s="41">
        <v>1913</v>
      </c>
      <c r="M1442" s="44">
        <v>340</v>
      </c>
      <c r="N1442" s="6">
        <v>0.1777</v>
      </c>
      <c r="O1442">
        <v>0</v>
      </c>
      <c r="P1442" s="29" t="s">
        <v>653</v>
      </c>
      <c r="Q1442" s="28" t="s">
        <v>3318</v>
      </c>
      <c r="R1442" s="28" t="s">
        <v>838</v>
      </c>
      <c r="S1442" s="28" t="s">
        <v>847</v>
      </c>
      <c r="T1442" s="57" t="s">
        <v>8281</v>
      </c>
      <c r="U1442" s="57" t="s">
        <v>8282</v>
      </c>
      <c r="V1442" s="57" t="s">
        <v>8283</v>
      </c>
      <c r="W1442" s="30">
        <v>46053</v>
      </c>
      <c r="X1442" s="30">
        <v>46387</v>
      </c>
      <c r="Y1442" s="28">
        <v>2026</v>
      </c>
      <c r="Z1442" s="28" t="s">
        <v>5211</v>
      </c>
      <c r="AA1442" s="28" t="s">
        <v>5216</v>
      </c>
      <c r="AB1442" s="28" t="s">
        <v>5213</v>
      </c>
      <c r="AC1442" s="28" t="s">
        <v>4297</v>
      </c>
      <c r="AD1442" s="48" t="s">
        <v>4298</v>
      </c>
    </row>
    <row r="1443" spans="1:30" x14ac:dyDescent="0.25">
      <c r="A1443" s="27" t="s">
        <v>3337</v>
      </c>
      <c r="B1443" s="28">
        <v>4</v>
      </c>
      <c r="C1443" s="28" t="s">
        <v>27</v>
      </c>
      <c r="D1443" t="s">
        <v>2593</v>
      </c>
      <c r="E1443" s="28" t="s">
        <v>2602</v>
      </c>
      <c r="F1443" s="28">
        <v>1</v>
      </c>
      <c r="G1443" s="28" t="s">
        <v>796</v>
      </c>
      <c r="H1443" s="28">
        <v>5050</v>
      </c>
      <c r="I1443" s="28" t="s">
        <v>653</v>
      </c>
      <c r="J1443" s="28">
        <v>814</v>
      </c>
      <c r="K1443" s="28" t="s">
        <v>1009</v>
      </c>
      <c r="L1443" s="41">
        <v>462718</v>
      </c>
      <c r="M1443" s="44">
        <v>375402</v>
      </c>
      <c r="N1443" s="6">
        <v>0.81130000000000002</v>
      </c>
      <c r="O1443">
        <v>0</v>
      </c>
      <c r="P1443" s="29" t="s">
        <v>653</v>
      </c>
      <c r="Q1443" s="28" t="s">
        <v>3318</v>
      </c>
      <c r="R1443" s="28" t="s">
        <v>838</v>
      </c>
      <c r="S1443" s="28" t="s">
        <v>1010</v>
      </c>
      <c r="T1443" s="57" t="s">
        <v>8281</v>
      </c>
      <c r="U1443" s="57" t="s">
        <v>8282</v>
      </c>
      <c r="V1443" s="57" t="s">
        <v>8283</v>
      </c>
      <c r="W1443" s="30">
        <v>46053</v>
      </c>
      <c r="X1443" s="30">
        <v>46387</v>
      </c>
      <c r="Y1443" s="28">
        <v>2026</v>
      </c>
      <c r="Z1443" s="28" t="s">
        <v>5211</v>
      </c>
      <c r="AA1443" s="28" t="s">
        <v>5212</v>
      </c>
      <c r="AB1443" s="28" t="s">
        <v>5213</v>
      </c>
      <c r="AC1443" s="28" t="s">
        <v>4297</v>
      </c>
      <c r="AD1443" s="48" t="s">
        <v>4298</v>
      </c>
    </row>
    <row r="1444" spans="1:30" x14ac:dyDescent="0.25">
      <c r="A1444" s="27" t="s">
        <v>3337</v>
      </c>
      <c r="B1444" s="28">
        <v>4</v>
      </c>
      <c r="C1444" s="28" t="s">
        <v>27</v>
      </c>
      <c r="D1444" t="s">
        <v>2593</v>
      </c>
      <c r="E1444" s="28" t="s">
        <v>2602</v>
      </c>
      <c r="F1444" s="28">
        <v>1</v>
      </c>
      <c r="G1444" s="28" t="s">
        <v>796</v>
      </c>
      <c r="H1444" s="28">
        <v>5050</v>
      </c>
      <c r="I1444" s="28" t="s">
        <v>653</v>
      </c>
      <c r="J1444" s="28">
        <v>909</v>
      </c>
      <c r="K1444" s="28" t="s">
        <v>2603</v>
      </c>
      <c r="L1444" s="41">
        <v>258004</v>
      </c>
      <c r="M1444" s="44">
        <v>202697</v>
      </c>
      <c r="N1444" s="6">
        <v>0.78559999999999997</v>
      </c>
      <c r="O1444">
        <v>0</v>
      </c>
      <c r="P1444" s="29" t="s">
        <v>653</v>
      </c>
      <c r="Q1444" s="28" t="s">
        <v>3318</v>
      </c>
      <c r="R1444" s="28" t="s">
        <v>838</v>
      </c>
      <c r="S1444" s="28" t="s">
        <v>2604</v>
      </c>
      <c r="T1444" s="57" t="s">
        <v>8281</v>
      </c>
      <c r="U1444" s="57" t="s">
        <v>8282</v>
      </c>
      <c r="V1444" s="57" t="s">
        <v>8283</v>
      </c>
      <c r="W1444" s="30">
        <v>46053</v>
      </c>
      <c r="X1444" s="30">
        <v>46387</v>
      </c>
      <c r="Y1444" s="28">
        <v>2026</v>
      </c>
      <c r="Z1444" s="28" t="s">
        <v>5211</v>
      </c>
      <c r="AA1444" s="28" t="s">
        <v>5212</v>
      </c>
      <c r="AB1444" s="28" t="s">
        <v>5213</v>
      </c>
      <c r="AC1444" s="28" t="s">
        <v>4297</v>
      </c>
      <c r="AD1444" s="48" t="s">
        <v>4298</v>
      </c>
    </row>
    <row r="1445" spans="1:30" x14ac:dyDescent="0.25">
      <c r="A1445" s="27" t="s">
        <v>3337</v>
      </c>
      <c r="B1445" s="28">
        <v>4</v>
      </c>
      <c r="C1445" s="28" t="s">
        <v>27</v>
      </c>
      <c r="D1445" t="s">
        <v>2593</v>
      </c>
      <c r="E1445" s="28" t="s">
        <v>2075</v>
      </c>
      <c r="F1445" s="28">
        <v>1</v>
      </c>
      <c r="G1445" s="28" t="s">
        <v>796</v>
      </c>
      <c r="H1445" s="28">
        <v>5050</v>
      </c>
      <c r="I1445" s="28" t="s">
        <v>653</v>
      </c>
      <c r="J1445" s="28">
        <v>932</v>
      </c>
      <c r="K1445" s="28" t="s">
        <v>2360</v>
      </c>
      <c r="L1445" s="41">
        <v>1</v>
      </c>
      <c r="M1445" s="44">
        <v>1</v>
      </c>
      <c r="N1445" s="6">
        <v>1</v>
      </c>
      <c r="O1445">
        <v>0</v>
      </c>
      <c r="P1445" s="29" t="s">
        <v>653</v>
      </c>
      <c r="Q1445" s="28" t="s">
        <v>3318</v>
      </c>
      <c r="R1445" s="28" t="s">
        <v>838</v>
      </c>
      <c r="S1445" s="28" t="s">
        <v>2361</v>
      </c>
      <c r="T1445" s="57" t="s">
        <v>8281</v>
      </c>
      <c r="U1445" s="57" t="s">
        <v>8282</v>
      </c>
      <c r="V1445" s="57" t="s">
        <v>8283</v>
      </c>
      <c r="W1445" s="30">
        <v>46082</v>
      </c>
      <c r="X1445" s="30">
        <v>46387</v>
      </c>
      <c r="Y1445" s="28">
        <v>2026</v>
      </c>
      <c r="Z1445" s="28" t="s">
        <v>4290</v>
      </c>
      <c r="AA1445" s="28" t="s">
        <v>4291</v>
      </c>
      <c r="AB1445" s="28" t="s">
        <v>4292</v>
      </c>
      <c r="AC1445" s="28" t="s">
        <v>4293</v>
      </c>
      <c r="AD1445" s="48" t="s">
        <v>4294</v>
      </c>
    </row>
    <row r="1446" spans="1:30" x14ac:dyDescent="0.25">
      <c r="A1446" s="27" t="s">
        <v>3337</v>
      </c>
      <c r="B1446" s="28">
        <v>4</v>
      </c>
      <c r="C1446" s="28" t="s">
        <v>27</v>
      </c>
      <c r="D1446" t="s">
        <v>2593</v>
      </c>
      <c r="E1446" s="28" t="s">
        <v>2611</v>
      </c>
      <c r="F1446" s="28">
        <v>1</v>
      </c>
      <c r="G1446" s="28" t="s">
        <v>796</v>
      </c>
      <c r="H1446" s="28">
        <v>5050</v>
      </c>
      <c r="I1446" s="28" t="s">
        <v>653</v>
      </c>
      <c r="J1446" s="28">
        <v>881</v>
      </c>
      <c r="K1446" s="28" t="s">
        <v>850</v>
      </c>
      <c r="L1446" s="41">
        <v>218000</v>
      </c>
      <c r="M1446" s="44">
        <v>55172</v>
      </c>
      <c r="N1446" s="6">
        <v>0.25309999999999999</v>
      </c>
      <c r="O1446">
        <v>0</v>
      </c>
      <c r="P1446" s="29" t="s">
        <v>653</v>
      </c>
      <c r="Q1446" s="28" t="s">
        <v>3318</v>
      </c>
      <c r="R1446" s="28" t="s">
        <v>838</v>
      </c>
      <c r="S1446" s="28" t="s">
        <v>851</v>
      </c>
      <c r="T1446" s="57" t="s">
        <v>8281</v>
      </c>
      <c r="U1446" s="57" t="s">
        <v>8282</v>
      </c>
      <c r="V1446" s="57" t="s">
        <v>8283</v>
      </c>
      <c r="W1446" s="30">
        <v>46053</v>
      </c>
      <c r="X1446" s="30">
        <v>46387</v>
      </c>
      <c r="Y1446" s="28">
        <v>2026</v>
      </c>
      <c r="Z1446" s="28" t="s">
        <v>5211</v>
      </c>
      <c r="AA1446" s="28" t="s">
        <v>5215</v>
      </c>
      <c r="AB1446" s="28" t="s">
        <v>5213</v>
      </c>
      <c r="AC1446" s="28" t="s">
        <v>4297</v>
      </c>
      <c r="AD1446" s="48" t="s">
        <v>4298</v>
      </c>
    </row>
    <row r="1447" spans="1:30" x14ac:dyDescent="0.25">
      <c r="A1447" s="27" t="s">
        <v>3337</v>
      </c>
      <c r="B1447" s="28">
        <v>13</v>
      </c>
      <c r="C1447" s="28" t="s">
        <v>27</v>
      </c>
      <c r="D1447" t="s">
        <v>2574</v>
      </c>
      <c r="E1447" s="28" t="s">
        <v>764</v>
      </c>
      <c r="F1447" s="28">
        <v>1</v>
      </c>
      <c r="G1447" s="28" t="s">
        <v>796</v>
      </c>
      <c r="H1447" s="28">
        <v>6060</v>
      </c>
      <c r="I1447" s="28" t="s">
        <v>29</v>
      </c>
      <c r="J1447" s="28">
        <v>937</v>
      </c>
      <c r="K1447" s="28" t="s">
        <v>2337</v>
      </c>
      <c r="L1447" s="41">
        <v>3766</v>
      </c>
      <c r="M1447" s="44">
        <v>75</v>
      </c>
      <c r="N1447" s="6">
        <v>1.9900000000000001E-2</v>
      </c>
      <c r="O1447">
        <v>0</v>
      </c>
      <c r="P1447" s="29" t="s">
        <v>29</v>
      </c>
      <c r="Q1447" s="28" t="s">
        <v>3318</v>
      </c>
      <c r="R1447" s="28" t="s">
        <v>913</v>
      </c>
      <c r="S1447" s="28" t="s">
        <v>2338</v>
      </c>
      <c r="T1447" s="57" t="s">
        <v>8272</v>
      </c>
      <c r="U1447" s="57" t="s">
        <v>8273</v>
      </c>
      <c r="V1447" s="57" t="s">
        <v>8274</v>
      </c>
      <c r="W1447" s="30">
        <v>46051</v>
      </c>
      <c r="X1447" s="30">
        <v>46387</v>
      </c>
      <c r="Y1447" s="28">
        <v>2026</v>
      </c>
      <c r="Z1447" s="28" t="s">
        <v>2317</v>
      </c>
      <c r="AA1447" s="28" t="s">
        <v>2318</v>
      </c>
      <c r="AB1447" s="28" t="s">
        <v>2335</v>
      </c>
      <c r="AC1447" s="28" t="s">
        <v>2336</v>
      </c>
      <c r="AD1447" s="48" t="s">
        <v>5118</v>
      </c>
    </row>
    <row r="1448" spans="1:30" x14ac:dyDescent="0.25">
      <c r="A1448" s="27" t="s">
        <v>3337</v>
      </c>
      <c r="B1448" s="28">
        <v>2</v>
      </c>
      <c r="C1448" s="28" t="s">
        <v>27</v>
      </c>
      <c r="D1448" t="s">
        <v>2574</v>
      </c>
      <c r="E1448" s="28" t="s">
        <v>2598</v>
      </c>
      <c r="F1448" s="28">
        <v>5</v>
      </c>
      <c r="G1448" s="28" t="s">
        <v>25</v>
      </c>
      <c r="H1448" s="28">
        <v>9503</v>
      </c>
      <c r="I1448" s="28" t="s">
        <v>92</v>
      </c>
      <c r="J1448" s="28">
        <v>822</v>
      </c>
      <c r="K1448" s="28" t="s">
        <v>608</v>
      </c>
      <c r="L1448" s="41">
        <v>3640</v>
      </c>
      <c r="M1448" s="44">
        <v>1872</v>
      </c>
      <c r="N1448" s="6">
        <v>0.51429999999999998</v>
      </c>
      <c r="O1448">
        <v>0</v>
      </c>
      <c r="P1448" s="29" t="s">
        <v>609</v>
      </c>
      <c r="Q1448" s="28" t="s">
        <v>30</v>
      </c>
      <c r="R1448" s="28" t="s">
        <v>94</v>
      </c>
      <c r="S1448" s="28" t="s">
        <v>610</v>
      </c>
      <c r="T1448" s="57" t="s">
        <v>8071</v>
      </c>
      <c r="U1448" s="57" t="s">
        <v>8072</v>
      </c>
      <c r="V1448" s="57" t="s">
        <v>8073</v>
      </c>
      <c r="W1448" s="30">
        <v>46028</v>
      </c>
      <c r="X1448" s="30">
        <v>46387</v>
      </c>
      <c r="Y1448" s="28">
        <v>2026</v>
      </c>
      <c r="Z1448" s="28" t="s">
        <v>1919</v>
      </c>
      <c r="AA1448" s="28" t="s">
        <v>1165</v>
      </c>
      <c r="AB1448" s="28" t="s">
        <v>1370</v>
      </c>
      <c r="AC1448" s="28" t="s">
        <v>5217</v>
      </c>
      <c r="AD1448" s="48" t="s">
        <v>389</v>
      </c>
    </row>
    <row r="1449" spans="1:30" x14ac:dyDescent="0.25">
      <c r="A1449" s="27" t="s">
        <v>3337</v>
      </c>
      <c r="B1449" s="28">
        <v>2</v>
      </c>
      <c r="C1449" s="28" t="s">
        <v>27</v>
      </c>
      <c r="D1449" t="s">
        <v>2574</v>
      </c>
      <c r="E1449" s="28" t="s">
        <v>2598</v>
      </c>
      <c r="F1449" s="28">
        <v>8</v>
      </c>
      <c r="G1449" s="28" t="s">
        <v>106</v>
      </c>
      <c r="H1449" s="28">
        <v>9208</v>
      </c>
      <c r="I1449" s="28" t="s">
        <v>123</v>
      </c>
      <c r="J1449" s="28">
        <v>822</v>
      </c>
      <c r="K1449" s="28" t="s">
        <v>608</v>
      </c>
      <c r="L1449" s="41">
        <v>3410</v>
      </c>
      <c r="M1449" s="44">
        <v>1108</v>
      </c>
      <c r="N1449" s="6">
        <v>0.32490000000000002</v>
      </c>
      <c r="O1449">
        <v>0</v>
      </c>
      <c r="P1449" s="29" t="s">
        <v>609</v>
      </c>
      <c r="Q1449" s="28" t="s">
        <v>108</v>
      </c>
      <c r="R1449" s="28" t="s">
        <v>127</v>
      </c>
      <c r="S1449" s="28" t="s">
        <v>610</v>
      </c>
      <c r="T1449" s="57" t="s">
        <v>8250</v>
      </c>
      <c r="U1449" s="57" t="s">
        <v>4063</v>
      </c>
      <c r="V1449" s="57" t="s">
        <v>4064</v>
      </c>
      <c r="W1449" s="30">
        <v>46055</v>
      </c>
      <c r="X1449" s="30">
        <v>46387</v>
      </c>
      <c r="Y1449" s="28">
        <v>2026</v>
      </c>
      <c r="Z1449" s="28" t="s">
        <v>124</v>
      </c>
      <c r="AA1449" s="28" t="s">
        <v>125</v>
      </c>
      <c r="AB1449" s="28" t="s">
        <v>5119</v>
      </c>
      <c r="AC1449" s="28" t="s">
        <v>126</v>
      </c>
      <c r="AD1449" s="48" t="s">
        <v>51</v>
      </c>
    </row>
    <row r="1450" spans="1:30" x14ac:dyDescent="0.25">
      <c r="A1450" s="27" t="s">
        <v>3337</v>
      </c>
      <c r="B1450" s="28">
        <v>2</v>
      </c>
      <c r="C1450" s="28" t="s">
        <v>27</v>
      </c>
      <c r="D1450" t="s">
        <v>2574</v>
      </c>
      <c r="E1450" s="28" t="s">
        <v>2598</v>
      </c>
      <c r="F1450" s="28">
        <v>11</v>
      </c>
      <c r="G1450" s="28" t="s">
        <v>133</v>
      </c>
      <c r="H1450" s="28">
        <v>9405</v>
      </c>
      <c r="I1450" s="28" t="s">
        <v>188</v>
      </c>
      <c r="J1450" s="28">
        <v>822</v>
      </c>
      <c r="K1450" s="28" t="s">
        <v>608</v>
      </c>
      <c r="L1450" s="41">
        <v>15462</v>
      </c>
      <c r="M1450" s="44">
        <v>8397</v>
      </c>
      <c r="N1450" s="6">
        <v>0.54310000000000003</v>
      </c>
      <c r="O1450">
        <v>0</v>
      </c>
      <c r="P1450" s="29" t="s">
        <v>609</v>
      </c>
      <c r="Q1450" s="28" t="s">
        <v>135</v>
      </c>
      <c r="R1450" s="28" t="s">
        <v>190</v>
      </c>
      <c r="S1450" s="28" t="s">
        <v>610</v>
      </c>
      <c r="T1450" s="57" t="s">
        <v>8251</v>
      </c>
      <c r="U1450" s="57" t="s">
        <v>8252</v>
      </c>
      <c r="V1450" s="57" t="s">
        <v>8253</v>
      </c>
      <c r="W1450" s="30">
        <v>46055</v>
      </c>
      <c r="X1450" s="30">
        <v>46387</v>
      </c>
      <c r="Y1450" s="28">
        <v>2026</v>
      </c>
      <c r="Z1450" s="28" t="s">
        <v>1295</v>
      </c>
      <c r="AA1450" s="28" t="s">
        <v>1293</v>
      </c>
      <c r="AB1450" s="28" t="s">
        <v>632</v>
      </c>
      <c r="AC1450" s="28" t="s">
        <v>5218</v>
      </c>
      <c r="AD1450" s="48" t="s">
        <v>632</v>
      </c>
    </row>
    <row r="1451" spans="1:30" x14ac:dyDescent="0.25">
      <c r="A1451" s="27" t="s">
        <v>3337</v>
      </c>
      <c r="B1451" s="28">
        <v>2</v>
      </c>
      <c r="C1451" s="28" t="s">
        <v>27</v>
      </c>
      <c r="D1451" t="s">
        <v>2574</v>
      </c>
      <c r="E1451" s="28" t="s">
        <v>2598</v>
      </c>
      <c r="F1451" s="28">
        <v>19</v>
      </c>
      <c r="G1451" s="28" t="s">
        <v>158</v>
      </c>
      <c r="H1451" s="28">
        <v>9113</v>
      </c>
      <c r="I1451" s="28" t="s">
        <v>159</v>
      </c>
      <c r="J1451" s="28">
        <v>822</v>
      </c>
      <c r="K1451" s="28" t="s">
        <v>608</v>
      </c>
      <c r="L1451" s="41">
        <v>1124</v>
      </c>
      <c r="M1451" s="44">
        <v>573</v>
      </c>
      <c r="N1451" s="6">
        <v>0.50980000000000003</v>
      </c>
      <c r="O1451">
        <v>0</v>
      </c>
      <c r="P1451" s="29" t="s">
        <v>609</v>
      </c>
      <c r="Q1451" s="28" t="s">
        <v>161</v>
      </c>
      <c r="R1451" s="28" t="s">
        <v>162</v>
      </c>
      <c r="S1451" s="28" t="s">
        <v>610</v>
      </c>
      <c r="T1451" s="57" t="s">
        <v>8076</v>
      </c>
      <c r="U1451" s="57" t="s">
        <v>8077</v>
      </c>
      <c r="V1451" s="57" t="s">
        <v>8078</v>
      </c>
      <c r="W1451" s="30">
        <v>46055</v>
      </c>
      <c r="X1451" s="30">
        <v>46387</v>
      </c>
      <c r="Y1451" s="28">
        <v>2026</v>
      </c>
      <c r="Z1451" s="28" t="s">
        <v>160</v>
      </c>
      <c r="AA1451" s="28" t="s">
        <v>1411</v>
      </c>
      <c r="AB1451" s="28" t="s">
        <v>5219</v>
      </c>
      <c r="AC1451" s="28" t="s">
        <v>5220</v>
      </c>
      <c r="AD1451" s="48" t="s">
        <v>5221</v>
      </c>
    </row>
    <row r="1452" spans="1:30" x14ac:dyDescent="0.25">
      <c r="A1452" s="27" t="s">
        <v>3337</v>
      </c>
      <c r="B1452" s="28">
        <v>2</v>
      </c>
      <c r="C1452" s="28" t="s">
        <v>27</v>
      </c>
      <c r="D1452" t="s">
        <v>2574</v>
      </c>
      <c r="E1452" s="28" t="s">
        <v>2598</v>
      </c>
      <c r="F1452" s="28">
        <v>23</v>
      </c>
      <c r="G1452" s="28" t="s">
        <v>230</v>
      </c>
      <c r="H1452" s="28">
        <v>9523</v>
      </c>
      <c r="I1452" s="28" t="s">
        <v>231</v>
      </c>
      <c r="J1452" s="28">
        <v>822</v>
      </c>
      <c r="K1452" s="28" t="s">
        <v>608</v>
      </c>
      <c r="L1452" s="41">
        <v>2248</v>
      </c>
      <c r="M1452" s="44">
        <v>1094</v>
      </c>
      <c r="N1452" s="6">
        <v>0.48670000000000002</v>
      </c>
      <c r="O1452">
        <v>0</v>
      </c>
      <c r="P1452" s="29" t="s">
        <v>609</v>
      </c>
      <c r="Q1452" s="28" t="s">
        <v>232</v>
      </c>
      <c r="R1452" s="28" t="s">
        <v>233</v>
      </c>
      <c r="S1452" s="28" t="s">
        <v>610</v>
      </c>
      <c r="T1452" s="57" t="s">
        <v>8079</v>
      </c>
      <c r="U1452" s="57" t="s">
        <v>8080</v>
      </c>
      <c r="V1452" s="57" t="s">
        <v>8081</v>
      </c>
      <c r="W1452" s="30">
        <v>46037</v>
      </c>
      <c r="X1452" s="30">
        <v>46387</v>
      </c>
      <c r="Y1452" s="28">
        <v>2026</v>
      </c>
      <c r="Z1452" s="28" t="s">
        <v>5222</v>
      </c>
      <c r="AA1452" s="28" t="s">
        <v>5223</v>
      </c>
      <c r="AB1452" s="28" t="s">
        <v>5224</v>
      </c>
      <c r="AC1452" s="28" t="s">
        <v>5225</v>
      </c>
      <c r="AD1452" s="48" t="s">
        <v>948</v>
      </c>
    </row>
    <row r="1453" spans="1:30" x14ac:dyDescent="0.25">
      <c r="A1453" s="27" t="s">
        <v>3337</v>
      </c>
      <c r="B1453" s="28">
        <v>2</v>
      </c>
      <c r="C1453" s="28" t="s">
        <v>27</v>
      </c>
      <c r="D1453" t="s">
        <v>2574</v>
      </c>
      <c r="E1453" s="28" t="s">
        <v>2598</v>
      </c>
      <c r="F1453" s="28">
        <v>52</v>
      </c>
      <c r="G1453" s="28" t="s">
        <v>165</v>
      </c>
      <c r="H1453" s="28">
        <v>9534</v>
      </c>
      <c r="I1453" s="28" t="s">
        <v>179</v>
      </c>
      <c r="J1453" s="28">
        <v>822</v>
      </c>
      <c r="K1453" s="28" t="s">
        <v>608</v>
      </c>
      <c r="L1453" s="41">
        <v>793</v>
      </c>
      <c r="M1453" s="44">
        <v>600</v>
      </c>
      <c r="N1453" s="6">
        <v>0.75660000000000005</v>
      </c>
      <c r="O1453">
        <v>0</v>
      </c>
      <c r="P1453" s="29" t="s">
        <v>609</v>
      </c>
      <c r="Q1453" s="28" t="s">
        <v>167</v>
      </c>
      <c r="R1453" s="28" t="s">
        <v>180</v>
      </c>
      <c r="S1453" s="28" t="s">
        <v>610</v>
      </c>
      <c r="T1453" s="57" t="s">
        <v>8090</v>
      </c>
      <c r="U1453" s="57" t="s">
        <v>8091</v>
      </c>
      <c r="V1453" s="57" t="s">
        <v>8092</v>
      </c>
      <c r="W1453" s="30">
        <v>46051</v>
      </c>
      <c r="X1453" s="30">
        <v>46387</v>
      </c>
      <c r="Y1453" s="28">
        <v>2026</v>
      </c>
      <c r="Z1453" s="28" t="s">
        <v>1341</v>
      </c>
      <c r="AA1453" s="28" t="s">
        <v>3756</v>
      </c>
      <c r="AB1453" s="28" t="s">
        <v>3552</v>
      </c>
      <c r="AC1453" s="28" t="s">
        <v>1933</v>
      </c>
      <c r="AD1453" s="48" t="s">
        <v>5226</v>
      </c>
    </row>
    <row r="1454" spans="1:30" x14ac:dyDescent="0.25">
      <c r="A1454" s="27" t="s">
        <v>3337</v>
      </c>
      <c r="B1454" s="28">
        <v>2</v>
      </c>
      <c r="C1454" s="28" t="s">
        <v>27</v>
      </c>
      <c r="D1454" t="s">
        <v>2574</v>
      </c>
      <c r="E1454" s="28" t="s">
        <v>2598</v>
      </c>
      <c r="F1454" s="28">
        <v>73</v>
      </c>
      <c r="G1454" s="28" t="s">
        <v>312</v>
      </c>
      <c r="H1454" s="28">
        <v>9310</v>
      </c>
      <c r="I1454" s="28" t="s">
        <v>313</v>
      </c>
      <c r="J1454" s="28">
        <v>822</v>
      </c>
      <c r="K1454" s="28" t="s">
        <v>608</v>
      </c>
      <c r="L1454" s="41">
        <v>2824</v>
      </c>
      <c r="M1454" s="44">
        <v>1603</v>
      </c>
      <c r="N1454" s="6">
        <v>0.56759999999999999</v>
      </c>
      <c r="O1454">
        <v>0</v>
      </c>
      <c r="P1454" s="29" t="s">
        <v>609</v>
      </c>
      <c r="Q1454" s="28" t="s">
        <v>315</v>
      </c>
      <c r="R1454" s="28" t="s">
        <v>316</v>
      </c>
      <c r="S1454" s="28" t="s">
        <v>610</v>
      </c>
      <c r="T1454" s="57" t="s">
        <v>8095</v>
      </c>
      <c r="U1454" s="57" t="s">
        <v>8096</v>
      </c>
      <c r="V1454" s="57" t="s">
        <v>8097</v>
      </c>
      <c r="W1454" s="30">
        <v>46051</v>
      </c>
      <c r="X1454" s="30">
        <v>46387</v>
      </c>
      <c r="Y1454" s="28">
        <v>2026</v>
      </c>
      <c r="Z1454" s="28" t="s">
        <v>1778</v>
      </c>
      <c r="AA1454" s="28" t="s">
        <v>1435</v>
      </c>
      <c r="AB1454" s="28" t="s">
        <v>642</v>
      </c>
      <c r="AC1454" s="28" t="s">
        <v>643</v>
      </c>
      <c r="AD1454" s="48" t="s">
        <v>644</v>
      </c>
    </row>
    <row r="1455" spans="1:30" x14ac:dyDescent="0.25">
      <c r="A1455" s="27" t="s">
        <v>3337</v>
      </c>
      <c r="B1455" s="28">
        <v>2</v>
      </c>
      <c r="C1455" s="28" t="s">
        <v>27</v>
      </c>
      <c r="D1455" t="s">
        <v>2574</v>
      </c>
      <c r="E1455" s="28" t="s">
        <v>2598</v>
      </c>
      <c r="F1455" s="28">
        <v>76</v>
      </c>
      <c r="G1455" s="28" t="s">
        <v>253</v>
      </c>
      <c r="H1455" s="28">
        <v>9230</v>
      </c>
      <c r="I1455" s="28" t="s">
        <v>254</v>
      </c>
      <c r="J1455" s="28">
        <v>822</v>
      </c>
      <c r="K1455" s="28" t="s">
        <v>608</v>
      </c>
      <c r="L1455" s="41">
        <v>1328</v>
      </c>
      <c r="M1455" s="44">
        <v>511</v>
      </c>
      <c r="N1455" s="6">
        <v>0.38479999999999998</v>
      </c>
      <c r="O1455">
        <v>0</v>
      </c>
      <c r="P1455" s="29" t="s">
        <v>609</v>
      </c>
      <c r="Q1455" s="28" t="s">
        <v>255</v>
      </c>
      <c r="R1455" s="28" t="s">
        <v>256</v>
      </c>
      <c r="S1455" s="28" t="s">
        <v>610</v>
      </c>
      <c r="T1455" s="57" t="s">
        <v>8098</v>
      </c>
      <c r="U1455" s="57" t="s">
        <v>8099</v>
      </c>
      <c r="V1455" s="57" t="s">
        <v>8100</v>
      </c>
      <c r="W1455" s="30">
        <v>46055</v>
      </c>
      <c r="X1455" s="30">
        <v>46387</v>
      </c>
      <c r="Y1455" s="28">
        <v>2026</v>
      </c>
      <c r="Z1455" s="28" t="s">
        <v>5227</v>
      </c>
      <c r="AA1455" s="28" t="s">
        <v>5228</v>
      </c>
      <c r="AB1455" s="28" t="s">
        <v>5229</v>
      </c>
      <c r="AC1455" s="28" t="s">
        <v>2457</v>
      </c>
      <c r="AD1455" s="48" t="s">
        <v>5230</v>
      </c>
    </row>
    <row r="1456" spans="1:30" x14ac:dyDescent="0.25">
      <c r="A1456" s="27" t="s">
        <v>3337</v>
      </c>
      <c r="B1456" s="28">
        <v>2</v>
      </c>
      <c r="C1456" s="28" t="s">
        <v>27</v>
      </c>
      <c r="D1456" t="s">
        <v>2574</v>
      </c>
      <c r="E1456" s="28" t="s">
        <v>2598</v>
      </c>
      <c r="F1456" s="28">
        <v>86</v>
      </c>
      <c r="G1456" s="28" t="s">
        <v>350</v>
      </c>
      <c r="H1456" s="28">
        <v>9518</v>
      </c>
      <c r="I1456" s="28" t="s">
        <v>351</v>
      </c>
      <c r="J1456" s="28">
        <v>822</v>
      </c>
      <c r="K1456" s="28" t="s">
        <v>608</v>
      </c>
      <c r="L1456" s="41">
        <v>503</v>
      </c>
      <c r="M1456" s="44">
        <v>522</v>
      </c>
      <c r="N1456" s="6">
        <v>1.0378000000000001</v>
      </c>
      <c r="O1456">
        <v>0</v>
      </c>
      <c r="P1456" s="29" t="s">
        <v>609</v>
      </c>
      <c r="Q1456" s="28" t="s">
        <v>352</v>
      </c>
      <c r="R1456" s="28" t="s">
        <v>353</v>
      </c>
      <c r="S1456" s="28" t="s">
        <v>610</v>
      </c>
      <c r="T1456" s="57" t="s">
        <v>8101</v>
      </c>
      <c r="U1456" s="57" t="s">
        <v>8102</v>
      </c>
      <c r="V1456" s="57" t="s">
        <v>3572</v>
      </c>
      <c r="W1456" s="30">
        <v>46024</v>
      </c>
      <c r="X1456" s="30">
        <v>46387</v>
      </c>
      <c r="Y1456" s="28">
        <v>2026</v>
      </c>
      <c r="Z1456" s="28" t="s">
        <v>5231</v>
      </c>
      <c r="AA1456" s="28" t="s">
        <v>5232</v>
      </c>
      <c r="AB1456" s="28" t="s">
        <v>5233</v>
      </c>
      <c r="AC1456" s="28" t="s">
        <v>5234</v>
      </c>
      <c r="AD1456" s="48" t="s">
        <v>1946</v>
      </c>
    </row>
    <row r="1457" spans="1:30" x14ac:dyDescent="0.25">
      <c r="A1457" s="27" t="s">
        <v>3337</v>
      </c>
      <c r="B1457" s="28">
        <v>2</v>
      </c>
      <c r="C1457" s="28" t="s">
        <v>27</v>
      </c>
      <c r="D1457" t="s">
        <v>2574</v>
      </c>
      <c r="E1457" s="28" t="s">
        <v>2598</v>
      </c>
      <c r="F1457" s="28">
        <v>88</v>
      </c>
      <c r="G1457" s="28" t="s">
        <v>203</v>
      </c>
      <c r="H1457" s="28">
        <v>9539</v>
      </c>
      <c r="I1457" s="28" t="s">
        <v>204</v>
      </c>
      <c r="J1457" s="28">
        <v>822</v>
      </c>
      <c r="K1457" s="28" t="s">
        <v>608</v>
      </c>
      <c r="L1457" s="41">
        <v>511</v>
      </c>
      <c r="M1457" s="44">
        <v>279</v>
      </c>
      <c r="N1457" s="6">
        <v>0.54600000000000004</v>
      </c>
      <c r="O1457">
        <v>0</v>
      </c>
      <c r="P1457" s="29" t="s">
        <v>609</v>
      </c>
      <c r="Q1457" s="28" t="s">
        <v>205</v>
      </c>
      <c r="R1457" s="28" t="s">
        <v>206</v>
      </c>
      <c r="S1457" s="28" t="s">
        <v>610</v>
      </c>
      <c r="T1457" s="57" t="s">
        <v>8057</v>
      </c>
      <c r="U1457" s="57" t="s">
        <v>8058</v>
      </c>
      <c r="V1457" s="57" t="s">
        <v>3493</v>
      </c>
      <c r="W1457" s="30">
        <v>46051</v>
      </c>
      <c r="X1457" s="30">
        <v>46387</v>
      </c>
      <c r="Y1457" s="28">
        <v>2026</v>
      </c>
      <c r="Z1457" s="28" t="s">
        <v>5235</v>
      </c>
      <c r="AA1457" s="28" t="s">
        <v>5236</v>
      </c>
      <c r="AB1457" s="28" t="s">
        <v>5237</v>
      </c>
      <c r="AC1457" s="28" t="s">
        <v>1934</v>
      </c>
      <c r="AD1457" s="48" t="s">
        <v>633</v>
      </c>
    </row>
    <row r="1458" spans="1:30" x14ac:dyDescent="0.25">
      <c r="A1458" s="27" t="s">
        <v>3337</v>
      </c>
      <c r="B1458" s="28">
        <v>2</v>
      </c>
      <c r="C1458" s="28" t="s">
        <v>27</v>
      </c>
      <c r="D1458" t="s">
        <v>2574</v>
      </c>
      <c r="E1458" s="28" t="s">
        <v>2598</v>
      </c>
      <c r="F1458" s="28">
        <v>99</v>
      </c>
      <c r="G1458" s="28" t="s">
        <v>745</v>
      </c>
      <c r="H1458" s="28">
        <v>9531</v>
      </c>
      <c r="I1458" s="28" t="s">
        <v>746</v>
      </c>
      <c r="J1458" s="28">
        <v>822</v>
      </c>
      <c r="K1458" s="28" t="s">
        <v>608</v>
      </c>
      <c r="L1458" s="41">
        <v>200</v>
      </c>
      <c r="M1458" s="44">
        <v>108</v>
      </c>
      <c r="N1458" s="6">
        <v>0.54</v>
      </c>
      <c r="O1458">
        <v>0</v>
      </c>
      <c r="P1458" s="29" t="s">
        <v>609</v>
      </c>
      <c r="Q1458" s="28" t="s">
        <v>747</v>
      </c>
      <c r="R1458" s="28" t="s">
        <v>748</v>
      </c>
      <c r="S1458" s="28" t="s">
        <v>610</v>
      </c>
      <c r="T1458" s="57" t="s">
        <v>8103</v>
      </c>
      <c r="U1458" s="57" t="s">
        <v>8104</v>
      </c>
      <c r="V1458" s="57" t="s">
        <v>3596</v>
      </c>
      <c r="W1458" s="30">
        <v>46055</v>
      </c>
      <c r="X1458" s="30">
        <v>46387</v>
      </c>
      <c r="Y1458" s="28">
        <v>2026</v>
      </c>
      <c r="Z1458" s="28" t="s">
        <v>3597</v>
      </c>
      <c r="AA1458" s="28" t="s">
        <v>5238</v>
      </c>
      <c r="AB1458" s="28" t="s">
        <v>5239</v>
      </c>
      <c r="AC1458" s="28" t="s">
        <v>2540</v>
      </c>
      <c r="AD1458" s="48" t="s">
        <v>5240</v>
      </c>
    </row>
    <row r="1459" spans="1:30" x14ac:dyDescent="0.25">
      <c r="A1459" s="27" t="s">
        <v>3337</v>
      </c>
      <c r="B1459" s="28">
        <v>6</v>
      </c>
      <c r="C1459" s="28" t="s">
        <v>27</v>
      </c>
      <c r="D1459" t="s">
        <v>2574</v>
      </c>
      <c r="E1459" s="28" t="s">
        <v>1016</v>
      </c>
      <c r="F1459" s="28">
        <v>5</v>
      </c>
      <c r="G1459" s="28" t="s">
        <v>25</v>
      </c>
      <c r="H1459" s="28">
        <v>9503</v>
      </c>
      <c r="I1459" s="28" t="s">
        <v>92</v>
      </c>
      <c r="J1459" s="28">
        <v>821</v>
      </c>
      <c r="K1459" s="28" t="s">
        <v>692</v>
      </c>
      <c r="L1459" s="41">
        <v>2246</v>
      </c>
      <c r="M1459" s="44">
        <v>94</v>
      </c>
      <c r="N1459" s="6">
        <v>4.19E-2</v>
      </c>
      <c r="O1459">
        <v>0</v>
      </c>
      <c r="P1459" s="29" t="s">
        <v>648</v>
      </c>
      <c r="Q1459" s="28" t="s">
        <v>30</v>
      </c>
      <c r="R1459" s="28" t="s">
        <v>94</v>
      </c>
      <c r="S1459" s="28" t="s">
        <v>693</v>
      </c>
      <c r="T1459" s="57" t="s">
        <v>8071</v>
      </c>
      <c r="U1459" s="57" t="s">
        <v>8072</v>
      </c>
      <c r="V1459" s="57" t="s">
        <v>8073</v>
      </c>
      <c r="W1459" s="30">
        <v>46028</v>
      </c>
      <c r="X1459" s="30">
        <v>46387</v>
      </c>
      <c r="Y1459" s="28">
        <v>2026</v>
      </c>
      <c r="Z1459" s="28" t="s">
        <v>1837</v>
      </c>
      <c r="AA1459" s="28" t="s">
        <v>5241</v>
      </c>
      <c r="AB1459" s="28" t="s">
        <v>700</v>
      </c>
      <c r="AC1459" s="28" t="s">
        <v>1839</v>
      </c>
      <c r="AD1459" s="48" t="s">
        <v>651</v>
      </c>
    </row>
    <row r="1460" spans="1:30" x14ac:dyDescent="0.25">
      <c r="A1460" s="27" t="s">
        <v>3337</v>
      </c>
      <c r="B1460" s="28">
        <v>6</v>
      </c>
      <c r="C1460" s="28" t="s">
        <v>27</v>
      </c>
      <c r="D1460" t="s">
        <v>2574</v>
      </c>
      <c r="E1460" s="28" t="s">
        <v>1016</v>
      </c>
      <c r="F1460" s="28">
        <v>5</v>
      </c>
      <c r="G1460" s="28" t="s">
        <v>25</v>
      </c>
      <c r="H1460" s="28">
        <v>9503</v>
      </c>
      <c r="I1460" s="28" t="s">
        <v>92</v>
      </c>
      <c r="J1460" s="28">
        <v>295</v>
      </c>
      <c r="K1460" s="28" t="s">
        <v>694</v>
      </c>
      <c r="L1460" s="41">
        <v>1941</v>
      </c>
      <c r="M1460" s="44">
        <v>94</v>
      </c>
      <c r="N1460" s="6">
        <v>4.8399999999999999E-2</v>
      </c>
      <c r="O1460">
        <v>0</v>
      </c>
      <c r="P1460" s="29" t="s">
        <v>648</v>
      </c>
      <c r="Q1460" s="28" t="s">
        <v>30</v>
      </c>
      <c r="R1460" s="28" t="s">
        <v>94</v>
      </c>
      <c r="S1460" s="28" t="s">
        <v>695</v>
      </c>
      <c r="T1460" s="57" t="s">
        <v>8071</v>
      </c>
      <c r="U1460" s="57" t="s">
        <v>8072</v>
      </c>
      <c r="V1460" s="57" t="s">
        <v>8073</v>
      </c>
      <c r="W1460" s="30">
        <v>46028</v>
      </c>
      <c r="X1460" s="30">
        <v>46387</v>
      </c>
      <c r="Y1460" s="28">
        <v>2026</v>
      </c>
      <c r="Z1460" s="28" t="s">
        <v>1837</v>
      </c>
      <c r="AA1460" s="28" t="s">
        <v>1838</v>
      </c>
      <c r="AB1460" s="28" t="s">
        <v>700</v>
      </c>
      <c r="AC1460" s="28" t="s">
        <v>5242</v>
      </c>
      <c r="AD1460" s="48" t="s">
        <v>651</v>
      </c>
    </row>
    <row r="1461" spans="1:30" x14ac:dyDescent="0.25">
      <c r="A1461" s="27" t="s">
        <v>3337</v>
      </c>
      <c r="B1461" s="28">
        <v>6</v>
      </c>
      <c r="C1461" s="28" t="s">
        <v>27</v>
      </c>
      <c r="D1461" t="s">
        <v>2574</v>
      </c>
      <c r="E1461" s="28" t="s">
        <v>1016</v>
      </c>
      <c r="F1461" s="28">
        <v>8</v>
      </c>
      <c r="G1461" s="28" t="s">
        <v>106</v>
      </c>
      <c r="H1461" s="28">
        <v>9208</v>
      </c>
      <c r="I1461" s="28" t="s">
        <v>123</v>
      </c>
      <c r="J1461" s="28">
        <v>565</v>
      </c>
      <c r="K1461" s="28" t="s">
        <v>1015</v>
      </c>
      <c r="L1461" s="41">
        <v>2561</v>
      </c>
      <c r="M1461" s="44">
        <v>17</v>
      </c>
      <c r="N1461" s="6">
        <v>6.6E-3</v>
      </c>
      <c r="O1461">
        <v>0</v>
      </c>
      <c r="P1461" s="29" t="s">
        <v>648</v>
      </c>
      <c r="Q1461" s="28" t="s">
        <v>108</v>
      </c>
      <c r="R1461" s="28" t="s">
        <v>127</v>
      </c>
      <c r="S1461" s="28" t="s">
        <v>1017</v>
      </c>
      <c r="T1461" s="57" t="s">
        <v>8250</v>
      </c>
      <c r="U1461" s="57" t="s">
        <v>4063</v>
      </c>
      <c r="V1461" s="57" t="s">
        <v>4064</v>
      </c>
      <c r="W1461" s="30">
        <v>46051</v>
      </c>
      <c r="X1461" s="30">
        <v>46387</v>
      </c>
      <c r="Y1461" s="28">
        <v>2026</v>
      </c>
      <c r="Z1461" s="28" t="s">
        <v>124</v>
      </c>
      <c r="AA1461" s="28" t="s">
        <v>5243</v>
      </c>
      <c r="AB1461" s="28" t="s">
        <v>4065</v>
      </c>
      <c r="AC1461" s="28" t="s">
        <v>126</v>
      </c>
      <c r="AD1461" s="48" t="s">
        <v>51</v>
      </c>
    </row>
    <row r="1462" spans="1:30" x14ac:dyDescent="0.25">
      <c r="A1462" s="27" t="s">
        <v>3337</v>
      </c>
      <c r="B1462" s="28">
        <v>6</v>
      </c>
      <c r="C1462" s="28" t="s">
        <v>27</v>
      </c>
      <c r="D1462" t="s">
        <v>2574</v>
      </c>
      <c r="E1462" s="28" t="s">
        <v>1016</v>
      </c>
      <c r="F1462" s="28">
        <v>8</v>
      </c>
      <c r="G1462" s="28" t="s">
        <v>106</v>
      </c>
      <c r="H1462" s="28">
        <v>9208</v>
      </c>
      <c r="I1462" s="28" t="s">
        <v>123</v>
      </c>
      <c r="J1462" s="28">
        <v>295</v>
      </c>
      <c r="K1462" s="28" t="s">
        <v>694</v>
      </c>
      <c r="L1462" s="41">
        <v>2515</v>
      </c>
      <c r="M1462" s="44">
        <v>8</v>
      </c>
      <c r="N1462" s="6">
        <v>3.2000000000000002E-3</v>
      </c>
      <c r="O1462">
        <v>0</v>
      </c>
      <c r="P1462" s="29" t="s">
        <v>648</v>
      </c>
      <c r="Q1462" s="28" t="s">
        <v>108</v>
      </c>
      <c r="R1462" s="28" t="s">
        <v>127</v>
      </c>
      <c r="S1462" s="28" t="s">
        <v>695</v>
      </c>
      <c r="T1462" s="57" t="s">
        <v>8250</v>
      </c>
      <c r="U1462" s="57" t="s">
        <v>4063</v>
      </c>
      <c r="V1462" s="57" t="s">
        <v>4064</v>
      </c>
      <c r="W1462" s="30">
        <v>46051</v>
      </c>
      <c r="X1462" s="30">
        <v>46387</v>
      </c>
      <c r="Y1462" s="28">
        <v>2026</v>
      </c>
      <c r="Z1462" s="28" t="s">
        <v>124</v>
      </c>
      <c r="AA1462" s="28" t="s">
        <v>5243</v>
      </c>
      <c r="AB1462" s="28" t="s">
        <v>4065</v>
      </c>
      <c r="AC1462" s="28" t="s">
        <v>126</v>
      </c>
      <c r="AD1462" s="48" t="s">
        <v>51</v>
      </c>
    </row>
    <row r="1463" spans="1:30" x14ac:dyDescent="0.25">
      <c r="A1463" s="27" t="s">
        <v>3337</v>
      </c>
      <c r="B1463" s="28">
        <v>6</v>
      </c>
      <c r="C1463" s="28" t="s">
        <v>27</v>
      </c>
      <c r="D1463" t="s">
        <v>2574</v>
      </c>
      <c r="E1463" s="28" t="s">
        <v>1016</v>
      </c>
      <c r="F1463" s="28">
        <v>8</v>
      </c>
      <c r="G1463" s="28" t="s">
        <v>106</v>
      </c>
      <c r="H1463" s="28">
        <v>9208</v>
      </c>
      <c r="I1463" s="28" t="s">
        <v>123</v>
      </c>
      <c r="J1463" s="28">
        <v>821</v>
      </c>
      <c r="K1463" s="28" t="s">
        <v>692</v>
      </c>
      <c r="L1463" s="41">
        <v>2693</v>
      </c>
      <c r="M1463" s="44">
        <v>15</v>
      </c>
      <c r="N1463" s="6">
        <v>5.5999999999999999E-3</v>
      </c>
      <c r="O1463">
        <v>0</v>
      </c>
      <c r="P1463" s="29" t="s">
        <v>648</v>
      </c>
      <c r="Q1463" s="28" t="s">
        <v>108</v>
      </c>
      <c r="R1463" s="28" t="s">
        <v>127</v>
      </c>
      <c r="S1463" s="28" t="s">
        <v>693</v>
      </c>
      <c r="T1463" s="57" t="s">
        <v>8250</v>
      </c>
      <c r="U1463" s="57" t="s">
        <v>4063</v>
      </c>
      <c r="V1463" s="57" t="s">
        <v>4064</v>
      </c>
      <c r="W1463" s="30">
        <v>46055</v>
      </c>
      <c r="X1463" s="30">
        <v>46387</v>
      </c>
      <c r="Y1463" s="28">
        <v>2026</v>
      </c>
      <c r="Z1463" s="28" t="s">
        <v>124</v>
      </c>
      <c r="AA1463" s="28" t="s">
        <v>5243</v>
      </c>
      <c r="AB1463" s="28" t="s">
        <v>4065</v>
      </c>
      <c r="AC1463" s="28" t="s">
        <v>126</v>
      </c>
      <c r="AD1463" s="48" t="s">
        <v>51</v>
      </c>
    </row>
    <row r="1464" spans="1:30" x14ac:dyDescent="0.25">
      <c r="A1464" s="27" t="s">
        <v>3337</v>
      </c>
      <c r="B1464" s="28">
        <v>6</v>
      </c>
      <c r="C1464" s="28" t="s">
        <v>27</v>
      </c>
      <c r="D1464" t="s">
        <v>2574</v>
      </c>
      <c r="E1464" s="28" t="s">
        <v>1016</v>
      </c>
      <c r="F1464" s="28">
        <v>8</v>
      </c>
      <c r="G1464" s="28" t="s">
        <v>106</v>
      </c>
      <c r="H1464" s="28">
        <v>9208</v>
      </c>
      <c r="I1464" s="28" t="s">
        <v>123</v>
      </c>
      <c r="J1464" s="28">
        <v>566</v>
      </c>
      <c r="K1464" s="28" t="s">
        <v>696</v>
      </c>
      <c r="L1464" s="41">
        <v>2561</v>
      </c>
      <c r="M1464" s="44">
        <v>16</v>
      </c>
      <c r="N1464" s="6">
        <v>6.1999999999999998E-3</v>
      </c>
      <c r="O1464">
        <v>0</v>
      </c>
      <c r="P1464" s="29" t="s">
        <v>648</v>
      </c>
      <c r="Q1464" s="28" t="s">
        <v>108</v>
      </c>
      <c r="R1464" s="28" t="s">
        <v>127</v>
      </c>
      <c r="S1464" s="28" t="s">
        <v>697</v>
      </c>
      <c r="T1464" s="57" t="s">
        <v>8250</v>
      </c>
      <c r="U1464" s="57" t="s">
        <v>4063</v>
      </c>
      <c r="V1464" s="57" t="s">
        <v>4064</v>
      </c>
      <c r="W1464" s="30">
        <v>46055</v>
      </c>
      <c r="X1464" s="30">
        <v>46387</v>
      </c>
      <c r="Y1464" s="28">
        <v>2026</v>
      </c>
      <c r="Z1464" s="28" t="s">
        <v>124</v>
      </c>
      <c r="AA1464" s="28" t="s">
        <v>5243</v>
      </c>
      <c r="AB1464" s="28" t="s">
        <v>4065</v>
      </c>
      <c r="AC1464" s="28" t="s">
        <v>126</v>
      </c>
      <c r="AD1464" s="48" t="s">
        <v>51</v>
      </c>
    </row>
    <row r="1465" spans="1:30" x14ac:dyDescent="0.25">
      <c r="A1465" s="27" t="s">
        <v>3337</v>
      </c>
      <c r="B1465" s="28">
        <v>6</v>
      </c>
      <c r="C1465" s="28" t="s">
        <v>27</v>
      </c>
      <c r="D1465" t="s">
        <v>2574</v>
      </c>
      <c r="E1465" s="28" t="s">
        <v>1016</v>
      </c>
      <c r="F1465" s="28">
        <v>11</v>
      </c>
      <c r="G1465" s="28" t="s">
        <v>133</v>
      </c>
      <c r="H1465" s="28">
        <v>9405</v>
      </c>
      <c r="I1465" s="28" t="s">
        <v>188</v>
      </c>
      <c r="J1465" s="28">
        <v>821</v>
      </c>
      <c r="K1465" s="28" t="s">
        <v>692</v>
      </c>
      <c r="L1465" s="41">
        <v>3384</v>
      </c>
      <c r="M1465" s="44">
        <v>100</v>
      </c>
      <c r="N1465" s="6">
        <v>2.9600000000000001E-2</v>
      </c>
      <c r="O1465">
        <v>0</v>
      </c>
      <c r="P1465" s="29" t="s">
        <v>648</v>
      </c>
      <c r="Q1465" s="28" t="s">
        <v>135</v>
      </c>
      <c r="R1465" s="28" t="s">
        <v>190</v>
      </c>
      <c r="S1465" s="28" t="s">
        <v>693</v>
      </c>
      <c r="T1465" s="57" t="s">
        <v>8251</v>
      </c>
      <c r="U1465" s="57" t="s">
        <v>8252</v>
      </c>
      <c r="V1465" s="57" t="s">
        <v>8253</v>
      </c>
      <c r="W1465" s="30">
        <v>46055</v>
      </c>
      <c r="X1465" s="30">
        <v>46387</v>
      </c>
      <c r="Y1465" s="28">
        <v>2026</v>
      </c>
      <c r="Z1465" s="28" t="s">
        <v>425</v>
      </c>
      <c r="AA1465" s="28" t="s">
        <v>1783</v>
      </c>
      <c r="AB1465" s="28" t="s">
        <v>710</v>
      </c>
      <c r="AC1465" s="28" t="s">
        <v>709</v>
      </c>
      <c r="AD1465" s="48" t="s">
        <v>5244</v>
      </c>
    </row>
    <row r="1466" spans="1:30" x14ac:dyDescent="0.25">
      <c r="A1466" s="27" t="s">
        <v>3337</v>
      </c>
      <c r="B1466" s="28">
        <v>6</v>
      </c>
      <c r="C1466" s="28" t="s">
        <v>27</v>
      </c>
      <c r="D1466" t="s">
        <v>2574</v>
      </c>
      <c r="E1466" s="28" t="s">
        <v>1016</v>
      </c>
      <c r="F1466" s="28">
        <v>11</v>
      </c>
      <c r="G1466" s="28" t="s">
        <v>133</v>
      </c>
      <c r="H1466" s="28">
        <v>9405</v>
      </c>
      <c r="I1466" s="28" t="s">
        <v>188</v>
      </c>
      <c r="J1466" s="28">
        <v>565</v>
      </c>
      <c r="K1466" s="28" t="s">
        <v>1015</v>
      </c>
      <c r="L1466" s="41">
        <v>3428</v>
      </c>
      <c r="M1466" s="44">
        <v>244</v>
      </c>
      <c r="N1466" s="6">
        <v>7.1199999999999999E-2</v>
      </c>
      <c r="O1466">
        <v>0</v>
      </c>
      <c r="P1466" s="29" t="s">
        <v>648</v>
      </c>
      <c r="Q1466" s="28" t="s">
        <v>135</v>
      </c>
      <c r="R1466" s="28" t="s">
        <v>190</v>
      </c>
      <c r="S1466" s="28" t="s">
        <v>1017</v>
      </c>
      <c r="T1466" s="57" t="s">
        <v>8251</v>
      </c>
      <c r="U1466" s="57" t="s">
        <v>8252</v>
      </c>
      <c r="V1466" s="57" t="s">
        <v>8253</v>
      </c>
      <c r="W1466" s="30">
        <v>46055</v>
      </c>
      <c r="X1466" s="30">
        <v>46387</v>
      </c>
      <c r="Y1466" s="28">
        <v>2026</v>
      </c>
      <c r="Z1466" s="28" t="s">
        <v>425</v>
      </c>
      <c r="AA1466" s="28" t="s">
        <v>1783</v>
      </c>
      <c r="AB1466" s="28" t="s">
        <v>708</v>
      </c>
      <c r="AC1466" s="28" t="s">
        <v>709</v>
      </c>
      <c r="AD1466" s="48" t="s">
        <v>1784</v>
      </c>
    </row>
    <row r="1467" spans="1:30" x14ac:dyDescent="0.25">
      <c r="A1467" s="27" t="s">
        <v>3337</v>
      </c>
      <c r="B1467" s="28">
        <v>6</v>
      </c>
      <c r="C1467" s="28" t="s">
        <v>27</v>
      </c>
      <c r="D1467" t="s">
        <v>2574</v>
      </c>
      <c r="E1467" s="28" t="s">
        <v>1016</v>
      </c>
      <c r="F1467" s="28">
        <v>11</v>
      </c>
      <c r="G1467" s="28" t="s">
        <v>133</v>
      </c>
      <c r="H1467" s="28">
        <v>9405</v>
      </c>
      <c r="I1467" s="28" t="s">
        <v>188</v>
      </c>
      <c r="J1467" s="28">
        <v>295</v>
      </c>
      <c r="K1467" s="28" t="s">
        <v>694</v>
      </c>
      <c r="L1467" s="41">
        <v>2922</v>
      </c>
      <c r="M1467" s="44">
        <v>100</v>
      </c>
      <c r="N1467" s="6">
        <v>3.4200000000000001E-2</v>
      </c>
      <c r="O1467">
        <v>0</v>
      </c>
      <c r="P1467" s="29" t="s">
        <v>648</v>
      </c>
      <c r="Q1467" s="28" t="s">
        <v>135</v>
      </c>
      <c r="R1467" s="28" t="s">
        <v>190</v>
      </c>
      <c r="S1467" s="28" t="s">
        <v>695</v>
      </c>
      <c r="T1467" s="57" t="s">
        <v>8251</v>
      </c>
      <c r="U1467" s="57" t="s">
        <v>8252</v>
      </c>
      <c r="V1467" s="57" t="s">
        <v>8253</v>
      </c>
      <c r="W1467" s="30">
        <v>46055</v>
      </c>
      <c r="X1467" s="30">
        <v>46387</v>
      </c>
      <c r="Y1467" s="28">
        <v>2026</v>
      </c>
      <c r="Z1467" s="28" t="s">
        <v>425</v>
      </c>
      <c r="AA1467" s="28" t="s">
        <v>1783</v>
      </c>
      <c r="AB1467" s="28" t="s">
        <v>708</v>
      </c>
      <c r="AC1467" s="28" t="s">
        <v>709</v>
      </c>
      <c r="AD1467" s="48" t="s">
        <v>1784</v>
      </c>
    </row>
    <row r="1468" spans="1:30" x14ac:dyDescent="0.25">
      <c r="A1468" s="27" t="s">
        <v>3337</v>
      </c>
      <c r="B1468" s="28">
        <v>6</v>
      </c>
      <c r="C1468" s="28" t="s">
        <v>27</v>
      </c>
      <c r="D1468" t="s">
        <v>2574</v>
      </c>
      <c r="E1468" s="28" t="s">
        <v>1016</v>
      </c>
      <c r="F1468" s="28">
        <v>11</v>
      </c>
      <c r="G1468" s="28" t="s">
        <v>133</v>
      </c>
      <c r="H1468" s="28">
        <v>9405</v>
      </c>
      <c r="I1468" s="28" t="s">
        <v>188</v>
      </c>
      <c r="J1468" s="28">
        <v>566</v>
      </c>
      <c r="K1468" s="28" t="s">
        <v>696</v>
      </c>
      <c r="L1468" s="41">
        <v>2978</v>
      </c>
      <c r="M1468" s="44">
        <v>216</v>
      </c>
      <c r="N1468" s="6">
        <v>7.2499999999999995E-2</v>
      </c>
      <c r="O1468">
        <v>0</v>
      </c>
      <c r="P1468" s="29" t="s">
        <v>648</v>
      </c>
      <c r="Q1468" s="28" t="s">
        <v>135</v>
      </c>
      <c r="R1468" s="28" t="s">
        <v>190</v>
      </c>
      <c r="S1468" s="28" t="s">
        <v>697</v>
      </c>
      <c r="T1468" s="57" t="s">
        <v>8251</v>
      </c>
      <c r="U1468" s="57" t="s">
        <v>8252</v>
      </c>
      <c r="V1468" s="57" t="s">
        <v>8253</v>
      </c>
      <c r="W1468" s="30">
        <v>46055</v>
      </c>
      <c r="X1468" s="30">
        <v>46387</v>
      </c>
      <c r="Y1468" s="28">
        <v>2026</v>
      </c>
      <c r="Z1468" s="28" t="s">
        <v>425</v>
      </c>
      <c r="AA1468" s="28" t="s">
        <v>1783</v>
      </c>
      <c r="AB1468" s="28" t="s">
        <v>708</v>
      </c>
      <c r="AC1468" s="28" t="s">
        <v>709</v>
      </c>
      <c r="AD1468" s="48" t="s">
        <v>1784</v>
      </c>
    </row>
    <row r="1469" spans="1:30" x14ac:dyDescent="0.25">
      <c r="A1469" s="27" t="s">
        <v>3337</v>
      </c>
      <c r="B1469" s="28">
        <v>2</v>
      </c>
      <c r="C1469" s="28" t="s">
        <v>27</v>
      </c>
      <c r="D1469" t="s">
        <v>2574</v>
      </c>
      <c r="E1469" s="28" t="s">
        <v>2598</v>
      </c>
      <c r="F1469" s="28">
        <v>11</v>
      </c>
      <c r="G1469" s="28" t="s">
        <v>133</v>
      </c>
      <c r="H1469" s="28">
        <v>11</v>
      </c>
      <c r="I1469" s="28" t="s">
        <v>793</v>
      </c>
      <c r="J1469" s="28">
        <v>807</v>
      </c>
      <c r="K1469" s="28" t="s">
        <v>779</v>
      </c>
      <c r="L1469" s="41">
        <v>102372</v>
      </c>
      <c r="M1469" s="44">
        <v>63120</v>
      </c>
      <c r="N1469" s="6">
        <v>0.61660000000000004</v>
      </c>
      <c r="O1469">
        <v>0</v>
      </c>
      <c r="P1469" s="29" t="s">
        <v>609</v>
      </c>
      <c r="Q1469" s="28" t="s">
        <v>135</v>
      </c>
      <c r="R1469" s="28" t="s">
        <v>3263</v>
      </c>
      <c r="S1469" s="28" t="s">
        <v>780</v>
      </c>
      <c r="T1469" s="57" t="s">
        <v>8304</v>
      </c>
      <c r="U1469" s="57" t="s">
        <v>8305</v>
      </c>
      <c r="V1469" s="57" t="s">
        <v>8306</v>
      </c>
      <c r="W1469" s="30">
        <v>46029</v>
      </c>
      <c r="X1469" s="30">
        <v>46387</v>
      </c>
      <c r="Y1469" s="28">
        <v>2026</v>
      </c>
      <c r="Z1469" s="28" t="s">
        <v>1947</v>
      </c>
      <c r="AA1469" s="28" t="s">
        <v>1948</v>
      </c>
      <c r="AB1469" s="28" t="s">
        <v>1949</v>
      </c>
      <c r="AC1469" s="28" t="s">
        <v>5245</v>
      </c>
      <c r="AD1469" s="48" t="s">
        <v>5246</v>
      </c>
    </row>
    <row r="1470" spans="1:30" x14ac:dyDescent="0.25">
      <c r="A1470" s="27" t="s">
        <v>3337</v>
      </c>
      <c r="B1470" s="28">
        <v>2</v>
      </c>
      <c r="C1470" s="28" t="s">
        <v>27</v>
      </c>
      <c r="D1470" t="s">
        <v>2574</v>
      </c>
      <c r="E1470" s="28" t="s">
        <v>2598</v>
      </c>
      <c r="F1470" s="28">
        <v>11</v>
      </c>
      <c r="G1470" s="28" t="s">
        <v>133</v>
      </c>
      <c r="H1470" s="28">
        <v>11</v>
      </c>
      <c r="I1470" s="28" t="s">
        <v>793</v>
      </c>
      <c r="J1470" s="28">
        <v>809</v>
      </c>
      <c r="K1470" s="28" t="s">
        <v>773</v>
      </c>
      <c r="L1470" s="41">
        <v>14604</v>
      </c>
      <c r="M1470" s="44">
        <v>14080</v>
      </c>
      <c r="N1470" s="6">
        <v>0.96409999999999996</v>
      </c>
      <c r="O1470">
        <v>0</v>
      </c>
      <c r="P1470" s="29" t="s">
        <v>609</v>
      </c>
      <c r="Q1470" s="28" t="s">
        <v>135</v>
      </c>
      <c r="R1470" s="28" t="s">
        <v>3263</v>
      </c>
      <c r="S1470" s="28" t="s">
        <v>774</v>
      </c>
      <c r="T1470" s="57" t="s">
        <v>8304</v>
      </c>
      <c r="U1470" s="57" t="s">
        <v>8305</v>
      </c>
      <c r="V1470" s="57" t="s">
        <v>8306</v>
      </c>
      <c r="W1470" s="30">
        <v>46029</v>
      </c>
      <c r="X1470" s="30">
        <v>46387</v>
      </c>
      <c r="Y1470" s="28">
        <v>2026</v>
      </c>
      <c r="Z1470" s="28" t="s">
        <v>5247</v>
      </c>
      <c r="AA1470" s="28" t="s">
        <v>1948</v>
      </c>
      <c r="AB1470" s="28" t="s">
        <v>1949</v>
      </c>
      <c r="AC1470" s="28" t="s">
        <v>5245</v>
      </c>
      <c r="AD1470" s="48" t="s">
        <v>5246</v>
      </c>
    </row>
    <row r="1471" spans="1:30" x14ac:dyDescent="0.25">
      <c r="A1471" s="27" t="s">
        <v>3337</v>
      </c>
      <c r="B1471" s="28">
        <v>2</v>
      </c>
      <c r="C1471" s="28" t="s">
        <v>27</v>
      </c>
      <c r="D1471" t="s">
        <v>2574</v>
      </c>
      <c r="E1471" s="28" t="s">
        <v>2598</v>
      </c>
      <c r="F1471" s="28">
        <v>11</v>
      </c>
      <c r="G1471" s="28" t="s">
        <v>133</v>
      </c>
      <c r="H1471" s="28">
        <v>11</v>
      </c>
      <c r="I1471" s="28" t="s">
        <v>793</v>
      </c>
      <c r="J1471" s="28">
        <v>810</v>
      </c>
      <c r="K1471" s="28" t="s">
        <v>775</v>
      </c>
      <c r="L1471" s="41">
        <v>600</v>
      </c>
      <c r="M1471" s="44">
        <v>346</v>
      </c>
      <c r="N1471" s="6">
        <v>0.57669999999999999</v>
      </c>
      <c r="O1471">
        <v>0</v>
      </c>
      <c r="P1471" s="29" t="s">
        <v>609</v>
      </c>
      <c r="Q1471" s="28" t="s">
        <v>135</v>
      </c>
      <c r="R1471" s="28" t="s">
        <v>3263</v>
      </c>
      <c r="S1471" s="28" t="s">
        <v>776</v>
      </c>
      <c r="T1471" s="57" t="s">
        <v>8304</v>
      </c>
      <c r="U1471" s="57" t="s">
        <v>8305</v>
      </c>
      <c r="V1471" s="57" t="s">
        <v>8306</v>
      </c>
      <c r="W1471" s="30">
        <v>46029</v>
      </c>
      <c r="X1471" s="30">
        <v>46387</v>
      </c>
      <c r="Y1471" s="28">
        <v>2026</v>
      </c>
      <c r="Z1471" s="28" t="s">
        <v>5247</v>
      </c>
      <c r="AA1471" s="28" t="s">
        <v>1948</v>
      </c>
      <c r="AB1471" s="28" t="s">
        <v>1949</v>
      </c>
      <c r="AC1471" s="28" t="s">
        <v>5245</v>
      </c>
      <c r="AD1471" s="48" t="s">
        <v>5246</v>
      </c>
    </row>
    <row r="1472" spans="1:30" x14ac:dyDescent="0.25">
      <c r="A1472" s="27" t="s">
        <v>3337</v>
      </c>
      <c r="B1472" s="28">
        <v>2</v>
      </c>
      <c r="C1472" s="28" t="s">
        <v>27</v>
      </c>
      <c r="D1472" t="s">
        <v>2574</v>
      </c>
      <c r="E1472" s="28" t="s">
        <v>2598</v>
      </c>
      <c r="F1472" s="28">
        <v>11</v>
      </c>
      <c r="G1472" s="28" t="s">
        <v>133</v>
      </c>
      <c r="H1472" s="28">
        <v>11</v>
      </c>
      <c r="I1472" s="28" t="s">
        <v>793</v>
      </c>
      <c r="J1472" s="28">
        <v>808</v>
      </c>
      <c r="K1472" s="28" t="s">
        <v>777</v>
      </c>
      <c r="L1472" s="41">
        <v>34948</v>
      </c>
      <c r="M1472" s="44">
        <v>26580</v>
      </c>
      <c r="N1472" s="6">
        <v>0.76060000000000005</v>
      </c>
      <c r="O1472">
        <v>0</v>
      </c>
      <c r="P1472" s="29" t="s">
        <v>609</v>
      </c>
      <c r="Q1472" s="28" t="s">
        <v>135</v>
      </c>
      <c r="R1472" s="28" t="s">
        <v>3263</v>
      </c>
      <c r="S1472" s="28" t="s">
        <v>778</v>
      </c>
      <c r="T1472" s="57" t="s">
        <v>8304</v>
      </c>
      <c r="U1472" s="57" t="s">
        <v>8305</v>
      </c>
      <c r="V1472" s="57" t="s">
        <v>8306</v>
      </c>
      <c r="W1472" s="30">
        <v>46029</v>
      </c>
      <c r="X1472" s="30">
        <v>46387</v>
      </c>
      <c r="Y1472" s="28">
        <v>2026</v>
      </c>
      <c r="Z1472" s="28" t="s">
        <v>1947</v>
      </c>
      <c r="AA1472" s="28" t="s">
        <v>1948</v>
      </c>
      <c r="AB1472" s="28" t="s">
        <v>1949</v>
      </c>
      <c r="AC1472" s="28" t="s">
        <v>5245</v>
      </c>
      <c r="AD1472" s="48" t="s">
        <v>5246</v>
      </c>
    </row>
    <row r="1473" spans="1:30" x14ac:dyDescent="0.25">
      <c r="A1473" s="27" t="s">
        <v>3337</v>
      </c>
      <c r="B1473" s="28">
        <v>2</v>
      </c>
      <c r="C1473" s="28" t="s">
        <v>27</v>
      </c>
      <c r="D1473" t="s">
        <v>2574</v>
      </c>
      <c r="E1473" s="28" t="s">
        <v>2598</v>
      </c>
      <c r="F1473" s="28">
        <v>19</v>
      </c>
      <c r="G1473" s="28" t="s">
        <v>158</v>
      </c>
      <c r="H1473" s="28">
        <v>19</v>
      </c>
      <c r="I1473" s="28" t="s">
        <v>793</v>
      </c>
      <c r="J1473" s="28">
        <v>807</v>
      </c>
      <c r="K1473" s="28" t="s">
        <v>779</v>
      </c>
      <c r="L1473" s="41">
        <v>4902</v>
      </c>
      <c r="M1473" s="44">
        <v>2842</v>
      </c>
      <c r="N1473" s="6">
        <v>0.57979999999999998</v>
      </c>
      <c r="O1473">
        <v>0</v>
      </c>
      <c r="P1473" s="29" t="s">
        <v>609</v>
      </c>
      <c r="Q1473" s="28" t="s">
        <v>161</v>
      </c>
      <c r="R1473" s="28" t="s">
        <v>3268</v>
      </c>
      <c r="S1473" s="28" t="s">
        <v>780</v>
      </c>
      <c r="T1473" s="57" t="s">
        <v>8328</v>
      </c>
      <c r="U1473" s="57" t="s">
        <v>8329</v>
      </c>
      <c r="V1473" s="57" t="s">
        <v>8330</v>
      </c>
      <c r="W1473" s="30">
        <v>46024</v>
      </c>
      <c r="X1473" s="30">
        <v>46387</v>
      </c>
      <c r="Y1473" s="28">
        <v>2026</v>
      </c>
      <c r="Z1473" s="28" t="s">
        <v>5248</v>
      </c>
      <c r="AA1473" s="28" t="s">
        <v>5249</v>
      </c>
      <c r="AB1473" s="28" t="s">
        <v>5250</v>
      </c>
      <c r="AC1473" s="28" t="s">
        <v>5251</v>
      </c>
      <c r="AD1473" s="48" t="s">
        <v>5252</v>
      </c>
    </row>
    <row r="1474" spans="1:30" x14ac:dyDescent="0.25">
      <c r="A1474" s="27" t="s">
        <v>3337</v>
      </c>
      <c r="B1474" s="28">
        <v>2</v>
      </c>
      <c r="C1474" s="28" t="s">
        <v>27</v>
      </c>
      <c r="D1474" t="s">
        <v>2574</v>
      </c>
      <c r="E1474" s="28" t="s">
        <v>2598</v>
      </c>
      <c r="F1474" s="28">
        <v>19</v>
      </c>
      <c r="G1474" s="28" t="s">
        <v>158</v>
      </c>
      <c r="H1474" s="28">
        <v>19</v>
      </c>
      <c r="I1474" s="28" t="s">
        <v>793</v>
      </c>
      <c r="J1474" s="28">
        <v>809</v>
      </c>
      <c r="K1474" s="28" t="s">
        <v>773</v>
      </c>
      <c r="L1474" s="41">
        <v>351</v>
      </c>
      <c r="M1474" s="44">
        <v>325</v>
      </c>
      <c r="N1474" s="6">
        <v>0.92589999999999995</v>
      </c>
      <c r="O1474">
        <v>0</v>
      </c>
      <c r="P1474" s="29" t="s">
        <v>609</v>
      </c>
      <c r="Q1474" s="28" t="s">
        <v>161</v>
      </c>
      <c r="R1474" s="28" t="s">
        <v>3268</v>
      </c>
      <c r="S1474" s="28" t="s">
        <v>774</v>
      </c>
      <c r="T1474" s="57" t="s">
        <v>8328</v>
      </c>
      <c r="U1474" s="57" t="s">
        <v>8329</v>
      </c>
      <c r="V1474" s="57" t="s">
        <v>8330</v>
      </c>
      <c r="W1474" s="30">
        <v>46024</v>
      </c>
      <c r="X1474" s="30">
        <v>46387</v>
      </c>
      <c r="Y1474" s="28">
        <v>2026</v>
      </c>
      <c r="Z1474" s="28" t="s">
        <v>5248</v>
      </c>
      <c r="AA1474" s="28" t="s">
        <v>5249</v>
      </c>
      <c r="AB1474" s="28" t="s">
        <v>5253</v>
      </c>
      <c r="AC1474" s="28" t="s">
        <v>5251</v>
      </c>
      <c r="AD1474" s="48" t="s">
        <v>5254</v>
      </c>
    </row>
    <row r="1475" spans="1:30" x14ac:dyDescent="0.25">
      <c r="A1475" s="27" t="s">
        <v>3337</v>
      </c>
      <c r="B1475" s="28">
        <v>2</v>
      </c>
      <c r="C1475" s="28" t="s">
        <v>27</v>
      </c>
      <c r="D1475" t="s">
        <v>2574</v>
      </c>
      <c r="E1475" s="28" t="s">
        <v>2598</v>
      </c>
      <c r="F1475" s="28">
        <v>19</v>
      </c>
      <c r="G1475" s="28" t="s">
        <v>158</v>
      </c>
      <c r="H1475" s="28">
        <v>19</v>
      </c>
      <c r="I1475" s="28" t="s">
        <v>793</v>
      </c>
      <c r="J1475" s="28">
        <v>810</v>
      </c>
      <c r="K1475" s="28" t="s">
        <v>775</v>
      </c>
      <c r="L1475" s="41">
        <v>44</v>
      </c>
      <c r="M1475" s="44">
        <v>24</v>
      </c>
      <c r="N1475" s="6">
        <v>0.54549999999999998</v>
      </c>
      <c r="O1475">
        <v>0</v>
      </c>
      <c r="P1475" s="29" t="s">
        <v>609</v>
      </c>
      <c r="Q1475" s="28" t="s">
        <v>161</v>
      </c>
      <c r="R1475" s="28" t="s">
        <v>3268</v>
      </c>
      <c r="S1475" s="28" t="s">
        <v>776</v>
      </c>
      <c r="T1475" s="57" t="s">
        <v>8328</v>
      </c>
      <c r="U1475" s="57" t="s">
        <v>8329</v>
      </c>
      <c r="V1475" s="57" t="s">
        <v>8330</v>
      </c>
      <c r="W1475" s="30">
        <v>46024</v>
      </c>
      <c r="X1475" s="30">
        <v>46387</v>
      </c>
      <c r="Y1475" s="28">
        <v>2026</v>
      </c>
      <c r="Z1475" s="28" t="s">
        <v>5248</v>
      </c>
      <c r="AA1475" s="28" t="s">
        <v>5249</v>
      </c>
      <c r="AB1475" s="28" t="s">
        <v>5253</v>
      </c>
      <c r="AC1475" s="28" t="s">
        <v>5251</v>
      </c>
      <c r="AD1475" s="48" t="s">
        <v>5254</v>
      </c>
    </row>
    <row r="1476" spans="1:30" x14ac:dyDescent="0.25">
      <c r="A1476" s="27" t="s">
        <v>3337</v>
      </c>
      <c r="B1476" s="28">
        <v>2</v>
      </c>
      <c r="C1476" s="28" t="s">
        <v>27</v>
      </c>
      <c r="D1476" t="s">
        <v>2574</v>
      </c>
      <c r="E1476" s="28" t="s">
        <v>2598</v>
      </c>
      <c r="F1476" s="28">
        <v>19</v>
      </c>
      <c r="G1476" s="28" t="s">
        <v>158</v>
      </c>
      <c r="H1476" s="28">
        <v>19</v>
      </c>
      <c r="I1476" s="28" t="s">
        <v>793</v>
      </c>
      <c r="J1476" s="28">
        <v>808</v>
      </c>
      <c r="K1476" s="28" t="s">
        <v>777</v>
      </c>
      <c r="L1476" s="41">
        <v>550</v>
      </c>
      <c r="M1476" s="44">
        <v>273</v>
      </c>
      <c r="N1476" s="6">
        <v>0.49640000000000001</v>
      </c>
      <c r="O1476">
        <v>0</v>
      </c>
      <c r="P1476" s="29" t="s">
        <v>609</v>
      </c>
      <c r="Q1476" s="28" t="s">
        <v>161</v>
      </c>
      <c r="R1476" s="28" t="s">
        <v>3268</v>
      </c>
      <c r="S1476" s="28" t="s">
        <v>778</v>
      </c>
      <c r="T1476" s="57" t="s">
        <v>8328</v>
      </c>
      <c r="U1476" s="57" t="s">
        <v>8329</v>
      </c>
      <c r="V1476" s="57" t="s">
        <v>8330</v>
      </c>
      <c r="W1476" s="30">
        <v>46024</v>
      </c>
      <c r="X1476" s="30">
        <v>46387</v>
      </c>
      <c r="Y1476" s="28">
        <v>2026</v>
      </c>
      <c r="Z1476" s="28" t="s">
        <v>5248</v>
      </c>
      <c r="AA1476" s="28" t="s">
        <v>5249</v>
      </c>
      <c r="AB1476" s="28" t="s">
        <v>5255</v>
      </c>
      <c r="AC1476" s="28" t="s">
        <v>5251</v>
      </c>
      <c r="AD1476" s="48" t="s">
        <v>5252</v>
      </c>
    </row>
    <row r="1477" spans="1:30" x14ac:dyDescent="0.25">
      <c r="A1477" s="27" t="s">
        <v>3337</v>
      </c>
      <c r="B1477" s="28">
        <v>2</v>
      </c>
      <c r="C1477" s="28" t="s">
        <v>27</v>
      </c>
      <c r="D1477" t="s">
        <v>2574</v>
      </c>
      <c r="E1477" s="28" t="s">
        <v>2598</v>
      </c>
      <c r="F1477" s="28">
        <v>23</v>
      </c>
      <c r="G1477" s="28" t="s">
        <v>230</v>
      </c>
      <c r="H1477" s="28">
        <v>23</v>
      </c>
      <c r="I1477" s="28" t="s">
        <v>793</v>
      </c>
      <c r="J1477" s="28">
        <v>807</v>
      </c>
      <c r="K1477" s="28" t="s">
        <v>779</v>
      </c>
      <c r="L1477" s="41">
        <v>4712</v>
      </c>
      <c r="M1477" s="44">
        <v>2944</v>
      </c>
      <c r="N1477" s="6">
        <v>0.62480000000000002</v>
      </c>
      <c r="O1477">
        <v>0</v>
      </c>
      <c r="P1477" s="29" t="s">
        <v>609</v>
      </c>
      <c r="Q1477" s="28" t="s">
        <v>232</v>
      </c>
      <c r="R1477" s="28" t="s">
        <v>3270</v>
      </c>
      <c r="S1477" s="28" t="s">
        <v>780</v>
      </c>
      <c r="T1477" s="57" t="s">
        <v>8284</v>
      </c>
      <c r="U1477" s="57" t="s">
        <v>8285</v>
      </c>
      <c r="V1477" s="57" t="s">
        <v>8286</v>
      </c>
      <c r="W1477" s="30">
        <v>46051</v>
      </c>
      <c r="X1477" s="30">
        <v>46387</v>
      </c>
      <c r="Y1477" s="28">
        <v>2026</v>
      </c>
      <c r="Z1477" s="28" t="s">
        <v>5256</v>
      </c>
      <c r="AA1477" s="28" t="s">
        <v>4301</v>
      </c>
      <c r="AB1477" s="28" t="s">
        <v>4302</v>
      </c>
      <c r="AC1477" s="28" t="s">
        <v>5257</v>
      </c>
      <c r="AD1477" s="48" t="s">
        <v>633</v>
      </c>
    </row>
    <row r="1478" spans="1:30" x14ac:dyDescent="0.25">
      <c r="A1478" s="27" t="s">
        <v>3337</v>
      </c>
      <c r="B1478" s="28">
        <v>2</v>
      </c>
      <c r="C1478" s="28" t="s">
        <v>27</v>
      </c>
      <c r="D1478" t="s">
        <v>2574</v>
      </c>
      <c r="E1478" s="28" t="s">
        <v>2598</v>
      </c>
      <c r="F1478" s="28">
        <v>23</v>
      </c>
      <c r="G1478" s="28" t="s">
        <v>230</v>
      </c>
      <c r="H1478" s="28">
        <v>23</v>
      </c>
      <c r="I1478" s="28" t="s">
        <v>793</v>
      </c>
      <c r="J1478" s="28">
        <v>809</v>
      </c>
      <c r="K1478" s="28" t="s">
        <v>773</v>
      </c>
      <c r="L1478" s="41">
        <v>426</v>
      </c>
      <c r="M1478" s="44">
        <v>444</v>
      </c>
      <c r="N1478" s="6">
        <v>1.0423</v>
      </c>
      <c r="O1478">
        <v>0</v>
      </c>
      <c r="P1478" s="29" t="s">
        <v>609</v>
      </c>
      <c r="Q1478" s="28" t="s">
        <v>232</v>
      </c>
      <c r="R1478" s="28" t="s">
        <v>3270</v>
      </c>
      <c r="S1478" s="28" t="s">
        <v>774</v>
      </c>
      <c r="T1478" s="57" t="s">
        <v>8284</v>
      </c>
      <c r="U1478" s="57" t="s">
        <v>8285</v>
      </c>
      <c r="V1478" s="57" t="s">
        <v>8286</v>
      </c>
      <c r="W1478" s="30">
        <v>46051</v>
      </c>
      <c r="X1478" s="30">
        <v>46387</v>
      </c>
      <c r="Y1478" s="28">
        <v>2026</v>
      </c>
      <c r="Z1478" s="28" t="s">
        <v>4300</v>
      </c>
      <c r="AA1478" s="28" t="s">
        <v>4301</v>
      </c>
      <c r="AB1478" s="28" t="s">
        <v>4302</v>
      </c>
      <c r="AC1478" s="28" t="s">
        <v>5257</v>
      </c>
      <c r="AD1478" s="48" t="s">
        <v>633</v>
      </c>
    </row>
    <row r="1479" spans="1:30" x14ac:dyDescent="0.25">
      <c r="A1479" s="27" t="s">
        <v>3337</v>
      </c>
      <c r="B1479" s="28">
        <v>2</v>
      </c>
      <c r="C1479" s="28" t="s">
        <v>27</v>
      </c>
      <c r="D1479" t="s">
        <v>2574</v>
      </c>
      <c r="E1479" s="28" t="s">
        <v>2598</v>
      </c>
      <c r="F1479" s="28">
        <v>23</v>
      </c>
      <c r="G1479" s="28" t="s">
        <v>230</v>
      </c>
      <c r="H1479" s="28">
        <v>23</v>
      </c>
      <c r="I1479" s="28" t="s">
        <v>793</v>
      </c>
      <c r="J1479" s="28">
        <v>810</v>
      </c>
      <c r="K1479" s="28" t="s">
        <v>775</v>
      </c>
      <c r="L1479" s="41">
        <v>67</v>
      </c>
      <c r="M1479" s="44">
        <v>30</v>
      </c>
      <c r="N1479" s="6">
        <v>0.44779999999999998</v>
      </c>
      <c r="O1479">
        <v>0</v>
      </c>
      <c r="P1479" s="29" t="s">
        <v>609</v>
      </c>
      <c r="Q1479" s="28" t="s">
        <v>232</v>
      </c>
      <c r="R1479" s="28" t="s">
        <v>3270</v>
      </c>
      <c r="S1479" s="28" t="s">
        <v>776</v>
      </c>
      <c r="T1479" s="57" t="s">
        <v>8284</v>
      </c>
      <c r="U1479" s="57" t="s">
        <v>8285</v>
      </c>
      <c r="V1479" s="57" t="s">
        <v>8286</v>
      </c>
      <c r="W1479" s="30">
        <v>46051</v>
      </c>
      <c r="X1479" s="30">
        <v>46387</v>
      </c>
      <c r="Y1479" s="28">
        <v>2026</v>
      </c>
      <c r="Z1479" s="28" t="s">
        <v>4300</v>
      </c>
      <c r="AA1479" s="28" t="s">
        <v>4301</v>
      </c>
      <c r="AB1479" s="28" t="s">
        <v>4302</v>
      </c>
      <c r="AC1479" s="28" t="s">
        <v>5257</v>
      </c>
      <c r="AD1479" s="48" t="s">
        <v>633</v>
      </c>
    </row>
    <row r="1480" spans="1:30" x14ac:dyDescent="0.25">
      <c r="A1480" s="27" t="s">
        <v>3337</v>
      </c>
      <c r="B1480" s="28">
        <v>2</v>
      </c>
      <c r="C1480" s="28" t="s">
        <v>27</v>
      </c>
      <c r="D1480" t="s">
        <v>2574</v>
      </c>
      <c r="E1480" s="28" t="s">
        <v>2598</v>
      </c>
      <c r="F1480" s="28">
        <v>23</v>
      </c>
      <c r="G1480" s="28" t="s">
        <v>230</v>
      </c>
      <c r="H1480" s="28">
        <v>23</v>
      </c>
      <c r="I1480" s="28" t="s">
        <v>793</v>
      </c>
      <c r="J1480" s="28">
        <v>808</v>
      </c>
      <c r="K1480" s="28" t="s">
        <v>777</v>
      </c>
      <c r="L1480" s="41">
        <v>1414</v>
      </c>
      <c r="M1480" s="44">
        <v>1242</v>
      </c>
      <c r="N1480" s="6">
        <v>0.87839999999999996</v>
      </c>
      <c r="O1480">
        <v>0</v>
      </c>
      <c r="P1480" s="29" t="s">
        <v>609</v>
      </c>
      <c r="Q1480" s="28" t="s">
        <v>232</v>
      </c>
      <c r="R1480" s="28" t="s">
        <v>3270</v>
      </c>
      <c r="S1480" s="28" t="s">
        <v>778</v>
      </c>
      <c r="T1480" s="57" t="s">
        <v>8284</v>
      </c>
      <c r="U1480" s="57" t="s">
        <v>8285</v>
      </c>
      <c r="V1480" s="57" t="s">
        <v>8286</v>
      </c>
      <c r="W1480" s="30">
        <v>46051</v>
      </c>
      <c r="X1480" s="30">
        <v>46387</v>
      </c>
      <c r="Y1480" s="28">
        <v>2026</v>
      </c>
      <c r="Z1480" s="28" t="s">
        <v>4300</v>
      </c>
      <c r="AA1480" s="28" t="s">
        <v>4301</v>
      </c>
      <c r="AB1480" s="28" t="s">
        <v>4302</v>
      </c>
      <c r="AC1480" s="28" t="s">
        <v>5257</v>
      </c>
      <c r="AD1480" s="48" t="s">
        <v>633</v>
      </c>
    </row>
    <row r="1481" spans="1:30" x14ac:dyDescent="0.25">
      <c r="A1481" s="27" t="s">
        <v>3337</v>
      </c>
      <c r="B1481" s="28">
        <v>2</v>
      </c>
      <c r="C1481" s="28" t="s">
        <v>27</v>
      </c>
      <c r="D1481" t="s">
        <v>2574</v>
      </c>
      <c r="E1481" s="28" t="s">
        <v>2598</v>
      </c>
      <c r="F1481" s="28">
        <v>44</v>
      </c>
      <c r="G1481" s="28" t="s">
        <v>58</v>
      </c>
      <c r="H1481" s="28">
        <v>44</v>
      </c>
      <c r="I1481" s="28" t="s">
        <v>793</v>
      </c>
      <c r="J1481" s="28">
        <v>807</v>
      </c>
      <c r="K1481" s="28" t="s">
        <v>779</v>
      </c>
      <c r="L1481" s="41">
        <v>3278</v>
      </c>
      <c r="M1481" s="44">
        <v>1605</v>
      </c>
      <c r="N1481" s="6">
        <v>0.48959999999999998</v>
      </c>
      <c r="O1481">
        <v>0</v>
      </c>
      <c r="P1481" s="29" t="s">
        <v>609</v>
      </c>
      <c r="Q1481" s="28" t="s">
        <v>60</v>
      </c>
      <c r="R1481" s="28" t="s">
        <v>3274</v>
      </c>
      <c r="S1481" s="28" t="s">
        <v>780</v>
      </c>
      <c r="T1481" s="57" t="s">
        <v>8331</v>
      </c>
      <c r="U1481" s="57" t="s">
        <v>8332</v>
      </c>
      <c r="V1481" s="57" t="s">
        <v>8333</v>
      </c>
      <c r="W1481" s="30">
        <v>46024</v>
      </c>
      <c r="X1481" s="30">
        <v>46387</v>
      </c>
      <c r="Y1481" s="28">
        <v>2026</v>
      </c>
      <c r="Z1481" s="28" t="s">
        <v>1970</v>
      </c>
      <c r="AA1481" s="28" t="s">
        <v>5258</v>
      </c>
      <c r="AB1481" s="28" t="s">
        <v>5259</v>
      </c>
      <c r="AC1481" s="28" t="s">
        <v>5260</v>
      </c>
      <c r="AD1481" s="48" t="s">
        <v>633</v>
      </c>
    </row>
    <row r="1482" spans="1:30" x14ac:dyDescent="0.25">
      <c r="A1482" s="27" t="s">
        <v>3337</v>
      </c>
      <c r="B1482" s="28">
        <v>2</v>
      </c>
      <c r="C1482" s="28" t="s">
        <v>27</v>
      </c>
      <c r="D1482" t="s">
        <v>2574</v>
      </c>
      <c r="E1482" s="28" t="s">
        <v>2598</v>
      </c>
      <c r="F1482" s="28">
        <v>44</v>
      </c>
      <c r="G1482" s="28" t="s">
        <v>58</v>
      </c>
      <c r="H1482" s="28">
        <v>44</v>
      </c>
      <c r="I1482" s="28" t="s">
        <v>793</v>
      </c>
      <c r="J1482" s="28">
        <v>809</v>
      </c>
      <c r="K1482" s="28" t="s">
        <v>773</v>
      </c>
      <c r="L1482" s="41">
        <v>133</v>
      </c>
      <c r="M1482" s="44">
        <v>119</v>
      </c>
      <c r="N1482" s="6">
        <v>0.89470000000000005</v>
      </c>
      <c r="O1482">
        <v>0</v>
      </c>
      <c r="P1482" s="29" t="s">
        <v>609</v>
      </c>
      <c r="Q1482" s="28" t="s">
        <v>60</v>
      </c>
      <c r="R1482" s="28" t="s">
        <v>3274</v>
      </c>
      <c r="S1482" s="28" t="s">
        <v>774</v>
      </c>
      <c r="T1482" s="57" t="s">
        <v>8331</v>
      </c>
      <c r="U1482" s="57" t="s">
        <v>8332</v>
      </c>
      <c r="V1482" s="57" t="s">
        <v>8333</v>
      </c>
      <c r="W1482" s="30">
        <v>46024</v>
      </c>
      <c r="X1482" s="30">
        <v>46387</v>
      </c>
      <c r="Y1482" s="28">
        <v>2026</v>
      </c>
      <c r="Z1482" s="28" t="s">
        <v>5261</v>
      </c>
      <c r="AA1482" s="28" t="s">
        <v>5262</v>
      </c>
      <c r="AB1482" s="28" t="s">
        <v>5259</v>
      </c>
      <c r="AC1482" s="28" t="s">
        <v>5263</v>
      </c>
      <c r="AD1482" s="48" t="s">
        <v>5264</v>
      </c>
    </row>
    <row r="1483" spans="1:30" x14ac:dyDescent="0.25">
      <c r="A1483" s="27" t="s">
        <v>3337</v>
      </c>
      <c r="B1483" s="28">
        <v>2</v>
      </c>
      <c r="C1483" s="28" t="s">
        <v>27</v>
      </c>
      <c r="D1483" t="s">
        <v>2574</v>
      </c>
      <c r="E1483" s="28" t="s">
        <v>2598</v>
      </c>
      <c r="F1483" s="28">
        <v>44</v>
      </c>
      <c r="G1483" s="28" t="s">
        <v>58</v>
      </c>
      <c r="H1483" s="28">
        <v>44</v>
      </c>
      <c r="I1483" s="28" t="s">
        <v>793</v>
      </c>
      <c r="J1483" s="28">
        <v>810</v>
      </c>
      <c r="K1483" s="28" t="s">
        <v>775</v>
      </c>
      <c r="L1483" s="41">
        <v>20</v>
      </c>
      <c r="M1483" s="44">
        <v>13</v>
      </c>
      <c r="N1483" s="6">
        <v>0.65</v>
      </c>
      <c r="O1483">
        <v>0</v>
      </c>
      <c r="P1483" s="29" t="s">
        <v>609</v>
      </c>
      <c r="Q1483" s="28" t="s">
        <v>60</v>
      </c>
      <c r="R1483" s="28" t="s">
        <v>3274</v>
      </c>
      <c r="S1483" s="28" t="s">
        <v>776</v>
      </c>
      <c r="T1483" s="57" t="s">
        <v>8331</v>
      </c>
      <c r="U1483" s="57" t="s">
        <v>8332</v>
      </c>
      <c r="V1483" s="57" t="s">
        <v>8333</v>
      </c>
      <c r="W1483" s="30">
        <v>46024</v>
      </c>
      <c r="X1483" s="30">
        <v>46387</v>
      </c>
      <c r="Y1483" s="28">
        <v>2026</v>
      </c>
      <c r="Z1483" s="28" t="s">
        <v>616</v>
      </c>
      <c r="AA1483" s="28" t="s">
        <v>5262</v>
      </c>
      <c r="AB1483" s="28" t="s">
        <v>5259</v>
      </c>
      <c r="AC1483" s="28" t="s">
        <v>5263</v>
      </c>
      <c r="AD1483" s="48" t="s">
        <v>5265</v>
      </c>
    </row>
    <row r="1484" spans="1:30" x14ac:dyDescent="0.25">
      <c r="A1484" s="27" t="s">
        <v>3337</v>
      </c>
      <c r="B1484" s="28">
        <v>2</v>
      </c>
      <c r="C1484" s="28" t="s">
        <v>27</v>
      </c>
      <c r="D1484" t="s">
        <v>2574</v>
      </c>
      <c r="E1484" s="28" t="s">
        <v>2598</v>
      </c>
      <c r="F1484" s="28">
        <v>44</v>
      </c>
      <c r="G1484" s="28" t="s">
        <v>58</v>
      </c>
      <c r="H1484" s="28">
        <v>44</v>
      </c>
      <c r="I1484" s="28" t="s">
        <v>793</v>
      </c>
      <c r="J1484" s="28">
        <v>808</v>
      </c>
      <c r="K1484" s="28" t="s">
        <v>777</v>
      </c>
      <c r="L1484" s="41">
        <v>360</v>
      </c>
      <c r="M1484" s="44">
        <v>104</v>
      </c>
      <c r="N1484" s="6">
        <v>0.28889999999999999</v>
      </c>
      <c r="O1484">
        <v>0</v>
      </c>
      <c r="P1484" s="29" t="s">
        <v>609</v>
      </c>
      <c r="Q1484" s="28" t="s">
        <v>60</v>
      </c>
      <c r="R1484" s="28" t="s">
        <v>3274</v>
      </c>
      <c r="S1484" s="28" t="s">
        <v>778</v>
      </c>
      <c r="T1484" s="57" t="s">
        <v>8331</v>
      </c>
      <c r="U1484" s="57" t="s">
        <v>8332</v>
      </c>
      <c r="V1484" s="57" t="s">
        <v>8333</v>
      </c>
      <c r="W1484" s="30">
        <v>46024</v>
      </c>
      <c r="X1484" s="30">
        <v>46387</v>
      </c>
      <c r="Y1484" s="28">
        <v>2026</v>
      </c>
      <c r="Z1484" s="28" t="s">
        <v>1970</v>
      </c>
      <c r="AA1484" s="28" t="s">
        <v>5262</v>
      </c>
      <c r="AB1484" s="28" t="s">
        <v>5259</v>
      </c>
      <c r="AC1484" s="28" t="s">
        <v>5266</v>
      </c>
      <c r="AD1484" s="48" t="s">
        <v>5267</v>
      </c>
    </row>
    <row r="1485" spans="1:30" x14ac:dyDescent="0.25">
      <c r="A1485" s="27" t="s">
        <v>3337</v>
      </c>
      <c r="B1485" s="28">
        <v>2</v>
      </c>
      <c r="C1485" s="28" t="s">
        <v>27</v>
      </c>
      <c r="D1485" t="s">
        <v>2574</v>
      </c>
      <c r="E1485" s="28" t="s">
        <v>2598</v>
      </c>
      <c r="F1485" s="28">
        <v>52</v>
      </c>
      <c r="G1485" s="28" t="s">
        <v>165</v>
      </c>
      <c r="H1485" s="28">
        <v>52</v>
      </c>
      <c r="I1485" s="28" t="s">
        <v>793</v>
      </c>
      <c r="J1485" s="28">
        <v>807</v>
      </c>
      <c r="K1485" s="28" t="s">
        <v>779</v>
      </c>
      <c r="L1485" s="41">
        <v>3168</v>
      </c>
      <c r="M1485" s="44">
        <v>2071</v>
      </c>
      <c r="N1485" s="6">
        <v>0.65369999999999995</v>
      </c>
      <c r="O1485">
        <v>0</v>
      </c>
      <c r="P1485" s="29" t="s">
        <v>609</v>
      </c>
      <c r="Q1485" s="28" t="s">
        <v>167</v>
      </c>
      <c r="R1485" s="28" t="s">
        <v>3277</v>
      </c>
      <c r="S1485" s="28" t="s">
        <v>780</v>
      </c>
      <c r="T1485" s="57" t="s">
        <v>8322</v>
      </c>
      <c r="U1485" s="57" t="s">
        <v>8323</v>
      </c>
      <c r="V1485" s="57" t="s">
        <v>8324</v>
      </c>
      <c r="W1485" s="30">
        <v>46038</v>
      </c>
      <c r="X1485" s="30">
        <v>46387</v>
      </c>
      <c r="Y1485" s="28">
        <v>2026</v>
      </c>
      <c r="Z1485" s="28" t="s">
        <v>5268</v>
      </c>
      <c r="AA1485" s="28" t="s">
        <v>5269</v>
      </c>
      <c r="AB1485" s="28" t="s">
        <v>5270</v>
      </c>
      <c r="AC1485" s="28" t="s">
        <v>5271</v>
      </c>
      <c r="AD1485" s="48" t="s">
        <v>5272</v>
      </c>
    </row>
    <row r="1486" spans="1:30" x14ac:dyDescent="0.25">
      <c r="A1486" s="27" t="s">
        <v>3337</v>
      </c>
      <c r="B1486" s="28">
        <v>2</v>
      </c>
      <c r="C1486" s="28" t="s">
        <v>27</v>
      </c>
      <c r="D1486" t="s">
        <v>2574</v>
      </c>
      <c r="E1486" s="28" t="s">
        <v>2598</v>
      </c>
      <c r="F1486" s="28">
        <v>52</v>
      </c>
      <c r="G1486" s="28" t="s">
        <v>165</v>
      </c>
      <c r="H1486" s="28">
        <v>52</v>
      </c>
      <c r="I1486" s="28" t="s">
        <v>793</v>
      </c>
      <c r="J1486" s="28">
        <v>809</v>
      </c>
      <c r="K1486" s="28" t="s">
        <v>773</v>
      </c>
      <c r="L1486" s="41">
        <v>353</v>
      </c>
      <c r="M1486" s="44">
        <v>352</v>
      </c>
      <c r="N1486" s="6">
        <v>0.99719999999999998</v>
      </c>
      <c r="O1486">
        <v>0</v>
      </c>
      <c r="P1486" s="29" t="s">
        <v>609</v>
      </c>
      <c r="Q1486" s="28" t="s">
        <v>167</v>
      </c>
      <c r="R1486" s="28" t="s">
        <v>3277</v>
      </c>
      <c r="S1486" s="28" t="s">
        <v>774</v>
      </c>
      <c r="T1486" s="57" t="s">
        <v>8322</v>
      </c>
      <c r="U1486" s="57" t="s">
        <v>8323</v>
      </c>
      <c r="V1486" s="57" t="s">
        <v>8324</v>
      </c>
      <c r="W1486" s="30">
        <v>46038</v>
      </c>
      <c r="X1486" s="30">
        <v>46387</v>
      </c>
      <c r="Y1486" s="28">
        <v>2026</v>
      </c>
      <c r="Z1486" s="28" t="s">
        <v>5268</v>
      </c>
      <c r="AA1486" s="28" t="s">
        <v>5269</v>
      </c>
      <c r="AB1486" s="28" t="s">
        <v>5270</v>
      </c>
      <c r="AC1486" s="28" t="s">
        <v>5271</v>
      </c>
      <c r="AD1486" s="48" t="s">
        <v>5272</v>
      </c>
    </row>
    <row r="1487" spans="1:30" x14ac:dyDescent="0.25">
      <c r="A1487" s="27" t="s">
        <v>3337</v>
      </c>
      <c r="B1487" s="28">
        <v>2</v>
      </c>
      <c r="C1487" s="28" t="s">
        <v>27</v>
      </c>
      <c r="D1487" t="s">
        <v>2574</v>
      </c>
      <c r="E1487" s="28" t="s">
        <v>2598</v>
      </c>
      <c r="F1487" s="28">
        <v>52</v>
      </c>
      <c r="G1487" s="28" t="s">
        <v>165</v>
      </c>
      <c r="H1487" s="28">
        <v>52</v>
      </c>
      <c r="I1487" s="28" t="s">
        <v>793</v>
      </c>
      <c r="J1487" s="28">
        <v>810</v>
      </c>
      <c r="K1487" s="28" t="s">
        <v>775</v>
      </c>
      <c r="L1487" s="41">
        <v>28</v>
      </c>
      <c r="M1487" s="44">
        <v>28</v>
      </c>
      <c r="N1487" s="6">
        <v>1</v>
      </c>
      <c r="O1487">
        <v>0</v>
      </c>
      <c r="P1487" s="29" t="s">
        <v>609</v>
      </c>
      <c r="Q1487" s="28" t="s">
        <v>167</v>
      </c>
      <c r="R1487" s="28" t="s">
        <v>3277</v>
      </c>
      <c r="S1487" s="28" t="s">
        <v>776</v>
      </c>
      <c r="T1487" s="57" t="s">
        <v>8322</v>
      </c>
      <c r="U1487" s="57" t="s">
        <v>8323</v>
      </c>
      <c r="V1487" s="57" t="s">
        <v>8324</v>
      </c>
      <c r="W1487" s="30">
        <v>46038</v>
      </c>
      <c r="X1487" s="30">
        <v>46387</v>
      </c>
      <c r="Y1487" s="28">
        <v>2026</v>
      </c>
      <c r="Z1487" s="28" t="s">
        <v>5268</v>
      </c>
      <c r="AA1487" s="28" t="s">
        <v>5269</v>
      </c>
      <c r="AB1487" s="28" t="s">
        <v>5270</v>
      </c>
      <c r="AC1487" s="28" t="s">
        <v>5271</v>
      </c>
      <c r="AD1487" s="48" t="s">
        <v>5272</v>
      </c>
    </row>
    <row r="1488" spans="1:30" x14ac:dyDescent="0.25">
      <c r="A1488" s="27" t="s">
        <v>3337</v>
      </c>
      <c r="B1488" s="28">
        <v>2</v>
      </c>
      <c r="C1488" s="28" t="s">
        <v>27</v>
      </c>
      <c r="D1488" t="s">
        <v>2574</v>
      </c>
      <c r="E1488" s="28" t="s">
        <v>2598</v>
      </c>
      <c r="F1488" s="28">
        <v>52</v>
      </c>
      <c r="G1488" s="28" t="s">
        <v>165</v>
      </c>
      <c r="H1488" s="28">
        <v>52</v>
      </c>
      <c r="I1488" s="28" t="s">
        <v>793</v>
      </c>
      <c r="J1488" s="28">
        <v>808</v>
      </c>
      <c r="K1488" s="28" t="s">
        <v>777</v>
      </c>
      <c r="L1488" s="41">
        <v>230</v>
      </c>
      <c r="M1488" s="44">
        <v>154</v>
      </c>
      <c r="N1488" s="6">
        <v>0.66959999999999997</v>
      </c>
      <c r="O1488">
        <v>0</v>
      </c>
      <c r="P1488" s="29" t="s">
        <v>609</v>
      </c>
      <c r="Q1488" s="28" t="s">
        <v>167</v>
      </c>
      <c r="R1488" s="28" t="s">
        <v>3277</v>
      </c>
      <c r="S1488" s="28" t="s">
        <v>778</v>
      </c>
      <c r="T1488" s="57" t="s">
        <v>8322</v>
      </c>
      <c r="U1488" s="57" t="s">
        <v>8323</v>
      </c>
      <c r="V1488" s="57" t="s">
        <v>8324</v>
      </c>
      <c r="W1488" s="30">
        <v>46038</v>
      </c>
      <c r="X1488" s="30">
        <v>46387</v>
      </c>
      <c r="Y1488" s="28">
        <v>2026</v>
      </c>
      <c r="Z1488" s="28" t="s">
        <v>5268</v>
      </c>
      <c r="AA1488" s="28" t="s">
        <v>5269</v>
      </c>
      <c r="AB1488" s="28" t="s">
        <v>5270</v>
      </c>
      <c r="AC1488" s="28" t="s">
        <v>5271</v>
      </c>
      <c r="AD1488" s="48" t="s">
        <v>5272</v>
      </c>
    </row>
    <row r="1489" spans="1:30" x14ac:dyDescent="0.25">
      <c r="A1489" s="27" t="s">
        <v>3337</v>
      </c>
      <c r="B1489" s="28">
        <v>2</v>
      </c>
      <c r="C1489" s="28" t="s">
        <v>27</v>
      </c>
      <c r="D1489" t="s">
        <v>2574</v>
      </c>
      <c r="E1489" s="28" t="s">
        <v>2598</v>
      </c>
      <c r="F1489" s="28">
        <v>70</v>
      </c>
      <c r="G1489" s="28" t="s">
        <v>238</v>
      </c>
      <c r="H1489" s="28">
        <v>70</v>
      </c>
      <c r="I1489" s="28" t="s">
        <v>793</v>
      </c>
      <c r="J1489" s="28">
        <v>807</v>
      </c>
      <c r="K1489" s="28" t="s">
        <v>779</v>
      </c>
      <c r="L1489" s="41">
        <v>1992</v>
      </c>
      <c r="M1489" s="44">
        <v>975</v>
      </c>
      <c r="N1489" s="6">
        <v>0.48949999999999999</v>
      </c>
      <c r="O1489">
        <v>0</v>
      </c>
      <c r="P1489" s="29" t="s">
        <v>609</v>
      </c>
      <c r="Q1489" s="28" t="s">
        <v>240</v>
      </c>
      <c r="R1489" s="28" t="s">
        <v>3282</v>
      </c>
      <c r="S1489" s="28" t="s">
        <v>780</v>
      </c>
      <c r="T1489" s="57" t="s">
        <v>8275</v>
      </c>
      <c r="U1489" s="57" t="s">
        <v>8276</v>
      </c>
      <c r="V1489" s="57" t="s">
        <v>8277</v>
      </c>
      <c r="W1489" s="30">
        <v>46037</v>
      </c>
      <c r="X1489" s="30">
        <v>46387</v>
      </c>
      <c r="Y1489" s="28">
        <v>2026</v>
      </c>
      <c r="Z1489" s="28" t="s">
        <v>5273</v>
      </c>
      <c r="AA1489" s="28" t="s">
        <v>5274</v>
      </c>
      <c r="AB1489" s="28" t="s">
        <v>5275</v>
      </c>
      <c r="AC1489" s="28" t="s">
        <v>5276</v>
      </c>
      <c r="AD1489" s="48" t="s">
        <v>948</v>
      </c>
    </row>
    <row r="1490" spans="1:30" x14ac:dyDescent="0.25">
      <c r="A1490" s="27" t="s">
        <v>3337</v>
      </c>
      <c r="B1490" s="28">
        <v>2</v>
      </c>
      <c r="C1490" s="28" t="s">
        <v>27</v>
      </c>
      <c r="D1490" t="s">
        <v>2574</v>
      </c>
      <c r="E1490" s="28" t="s">
        <v>2598</v>
      </c>
      <c r="F1490" s="28">
        <v>70</v>
      </c>
      <c r="G1490" s="28" t="s">
        <v>238</v>
      </c>
      <c r="H1490" s="28">
        <v>70</v>
      </c>
      <c r="I1490" s="28" t="s">
        <v>793</v>
      </c>
      <c r="J1490" s="28">
        <v>809</v>
      </c>
      <c r="K1490" s="28" t="s">
        <v>773</v>
      </c>
      <c r="L1490" s="41">
        <v>180</v>
      </c>
      <c r="M1490" s="44">
        <v>175</v>
      </c>
      <c r="N1490" s="6">
        <v>0.97219999999999995</v>
      </c>
      <c r="O1490">
        <v>0</v>
      </c>
      <c r="P1490" s="29" t="s">
        <v>609</v>
      </c>
      <c r="Q1490" s="28" t="s">
        <v>240</v>
      </c>
      <c r="R1490" s="28" t="s">
        <v>3282</v>
      </c>
      <c r="S1490" s="28" t="s">
        <v>774</v>
      </c>
      <c r="T1490" s="57" t="s">
        <v>8275</v>
      </c>
      <c r="U1490" s="57" t="s">
        <v>8276</v>
      </c>
      <c r="V1490" s="57" t="s">
        <v>8277</v>
      </c>
      <c r="W1490" s="30">
        <v>46037</v>
      </c>
      <c r="X1490" s="30">
        <v>46387</v>
      </c>
      <c r="Y1490" s="28">
        <v>2026</v>
      </c>
      <c r="Z1490" s="28" t="s">
        <v>5277</v>
      </c>
      <c r="AA1490" s="28" t="s">
        <v>5278</v>
      </c>
      <c r="AB1490" s="28" t="s">
        <v>5279</v>
      </c>
      <c r="AC1490" s="28" t="s">
        <v>5276</v>
      </c>
      <c r="AD1490" s="48" t="s">
        <v>948</v>
      </c>
    </row>
    <row r="1491" spans="1:30" x14ac:dyDescent="0.25">
      <c r="A1491" s="27" t="s">
        <v>3337</v>
      </c>
      <c r="B1491" s="28">
        <v>2</v>
      </c>
      <c r="C1491" s="28" t="s">
        <v>27</v>
      </c>
      <c r="D1491" t="s">
        <v>2574</v>
      </c>
      <c r="E1491" s="28" t="s">
        <v>2598</v>
      </c>
      <c r="F1491" s="28">
        <v>70</v>
      </c>
      <c r="G1491" s="28" t="s">
        <v>238</v>
      </c>
      <c r="H1491" s="28">
        <v>70</v>
      </c>
      <c r="I1491" s="28" t="s">
        <v>793</v>
      </c>
      <c r="J1491" s="28">
        <v>810</v>
      </c>
      <c r="K1491" s="28" t="s">
        <v>775</v>
      </c>
      <c r="L1491" s="41">
        <v>36</v>
      </c>
      <c r="M1491" s="44">
        <v>12</v>
      </c>
      <c r="N1491" s="6">
        <v>0.33329999999999999</v>
      </c>
      <c r="O1491">
        <v>0</v>
      </c>
      <c r="P1491" s="29" t="s">
        <v>609</v>
      </c>
      <c r="Q1491" s="28" t="s">
        <v>240</v>
      </c>
      <c r="R1491" s="28" t="s">
        <v>3282</v>
      </c>
      <c r="S1491" s="28" t="s">
        <v>776</v>
      </c>
      <c r="T1491" s="57" t="s">
        <v>8275</v>
      </c>
      <c r="U1491" s="57" t="s">
        <v>8276</v>
      </c>
      <c r="V1491" s="57" t="s">
        <v>8277</v>
      </c>
      <c r="W1491" s="30">
        <v>46037</v>
      </c>
      <c r="X1491" s="30">
        <v>46387</v>
      </c>
      <c r="Y1491" s="28">
        <v>2026</v>
      </c>
      <c r="Z1491" s="28" t="s">
        <v>5280</v>
      </c>
      <c r="AA1491" s="28" t="s">
        <v>5281</v>
      </c>
      <c r="AB1491" s="28" t="s">
        <v>5282</v>
      </c>
      <c r="AC1491" s="28" t="s">
        <v>5283</v>
      </c>
      <c r="AD1491" s="48" t="s">
        <v>948</v>
      </c>
    </row>
    <row r="1492" spans="1:30" x14ac:dyDescent="0.25">
      <c r="A1492" s="27" t="s">
        <v>3337</v>
      </c>
      <c r="B1492" s="28">
        <v>2</v>
      </c>
      <c r="C1492" s="28" t="s">
        <v>27</v>
      </c>
      <c r="D1492" t="s">
        <v>2574</v>
      </c>
      <c r="E1492" s="28" t="s">
        <v>2598</v>
      </c>
      <c r="F1492" s="28">
        <v>70</v>
      </c>
      <c r="G1492" s="28" t="s">
        <v>238</v>
      </c>
      <c r="H1492" s="28">
        <v>70</v>
      </c>
      <c r="I1492" s="28" t="s">
        <v>793</v>
      </c>
      <c r="J1492" s="28">
        <v>808</v>
      </c>
      <c r="K1492" s="28" t="s">
        <v>777</v>
      </c>
      <c r="L1492" s="41">
        <v>100</v>
      </c>
      <c r="M1492" s="44">
        <v>67</v>
      </c>
      <c r="N1492" s="6">
        <v>0.67</v>
      </c>
      <c r="O1492">
        <v>0</v>
      </c>
      <c r="P1492" s="29" t="s">
        <v>609</v>
      </c>
      <c r="Q1492" s="28" t="s">
        <v>240</v>
      </c>
      <c r="R1492" s="28" t="s">
        <v>3282</v>
      </c>
      <c r="S1492" s="28" t="s">
        <v>778</v>
      </c>
      <c r="T1492" s="57" t="s">
        <v>8275</v>
      </c>
      <c r="U1492" s="57" t="s">
        <v>8276</v>
      </c>
      <c r="V1492" s="57" t="s">
        <v>8277</v>
      </c>
      <c r="W1492" s="30">
        <v>46037</v>
      </c>
      <c r="X1492" s="30">
        <v>46387</v>
      </c>
      <c r="Y1492" s="28">
        <v>2026</v>
      </c>
      <c r="Z1492" s="28" t="s">
        <v>5284</v>
      </c>
      <c r="AA1492" s="28" t="s">
        <v>5285</v>
      </c>
      <c r="AB1492" s="28" t="s">
        <v>5286</v>
      </c>
      <c r="AC1492" s="28" t="s">
        <v>5276</v>
      </c>
      <c r="AD1492" s="48" t="s">
        <v>948</v>
      </c>
    </row>
    <row r="1493" spans="1:30" x14ac:dyDescent="0.25">
      <c r="A1493" s="27" t="s">
        <v>3337</v>
      </c>
      <c r="B1493" s="28">
        <v>2</v>
      </c>
      <c r="C1493" s="28" t="s">
        <v>27</v>
      </c>
      <c r="D1493" t="s">
        <v>2574</v>
      </c>
      <c r="E1493" s="28" t="s">
        <v>2598</v>
      </c>
      <c r="F1493" s="28">
        <v>81</v>
      </c>
      <c r="G1493" s="28" t="s">
        <v>308</v>
      </c>
      <c r="H1493" s="28">
        <v>81</v>
      </c>
      <c r="I1493" s="28" t="s">
        <v>793</v>
      </c>
      <c r="J1493" s="28">
        <v>809</v>
      </c>
      <c r="K1493" s="28" t="s">
        <v>773</v>
      </c>
      <c r="L1493" s="41">
        <v>46</v>
      </c>
      <c r="M1493" s="44">
        <v>47</v>
      </c>
      <c r="N1493" s="6">
        <v>1.0217000000000001</v>
      </c>
      <c r="O1493">
        <v>0</v>
      </c>
      <c r="P1493" s="29" t="s">
        <v>609</v>
      </c>
      <c r="Q1493" s="28" t="s">
        <v>310</v>
      </c>
      <c r="R1493" s="28" t="s">
        <v>3285</v>
      </c>
      <c r="S1493" s="28" t="s">
        <v>774</v>
      </c>
      <c r="T1493" s="57" t="s">
        <v>8334</v>
      </c>
      <c r="U1493" s="57" t="s">
        <v>8335</v>
      </c>
      <c r="V1493" s="57" t="s">
        <v>8336</v>
      </c>
      <c r="W1493" s="30">
        <v>46051</v>
      </c>
      <c r="X1493" s="30">
        <v>46387</v>
      </c>
      <c r="Y1493" s="28">
        <v>2026</v>
      </c>
      <c r="Z1493" s="28" t="s">
        <v>3797</v>
      </c>
      <c r="AA1493" s="28" t="s">
        <v>5287</v>
      </c>
      <c r="AB1493" s="28" t="s">
        <v>5288</v>
      </c>
      <c r="AC1493" s="28" t="s">
        <v>5289</v>
      </c>
      <c r="AD1493" s="48" t="s">
        <v>2303</v>
      </c>
    </row>
    <row r="1494" spans="1:30" x14ac:dyDescent="0.25">
      <c r="A1494" s="27" t="s">
        <v>3337</v>
      </c>
      <c r="B1494" s="28">
        <v>2</v>
      </c>
      <c r="C1494" s="28" t="s">
        <v>27</v>
      </c>
      <c r="D1494" t="s">
        <v>2574</v>
      </c>
      <c r="E1494" s="28" t="s">
        <v>2598</v>
      </c>
      <c r="F1494" s="28">
        <v>81</v>
      </c>
      <c r="G1494" s="28" t="s">
        <v>308</v>
      </c>
      <c r="H1494" s="28">
        <v>81</v>
      </c>
      <c r="I1494" s="28" t="s">
        <v>793</v>
      </c>
      <c r="J1494" s="28">
        <v>810</v>
      </c>
      <c r="K1494" s="28" t="s">
        <v>775</v>
      </c>
      <c r="L1494" s="41">
        <v>22</v>
      </c>
      <c r="M1494" s="44">
        <v>9</v>
      </c>
      <c r="N1494" s="6">
        <v>0.40910000000000002</v>
      </c>
      <c r="O1494">
        <v>0</v>
      </c>
      <c r="P1494" s="29" t="s">
        <v>609</v>
      </c>
      <c r="Q1494" s="28" t="s">
        <v>310</v>
      </c>
      <c r="R1494" s="28" t="s">
        <v>3285</v>
      </c>
      <c r="S1494" s="28" t="s">
        <v>776</v>
      </c>
      <c r="T1494" s="57" t="s">
        <v>8334</v>
      </c>
      <c r="U1494" s="57" t="s">
        <v>8335</v>
      </c>
      <c r="V1494" s="57" t="s">
        <v>8336</v>
      </c>
      <c r="W1494" s="30">
        <v>46051</v>
      </c>
      <c r="X1494" s="30">
        <v>46387</v>
      </c>
      <c r="Y1494" s="28">
        <v>2026</v>
      </c>
      <c r="Z1494" s="28" t="s">
        <v>3797</v>
      </c>
      <c r="AA1494" s="28" t="s">
        <v>4010</v>
      </c>
      <c r="AB1494" s="28" t="s">
        <v>5290</v>
      </c>
      <c r="AC1494" s="28" t="s">
        <v>5289</v>
      </c>
      <c r="AD1494" s="48" t="s">
        <v>2303</v>
      </c>
    </row>
    <row r="1495" spans="1:30" x14ac:dyDescent="0.25">
      <c r="A1495" s="27" t="s">
        <v>3337</v>
      </c>
      <c r="B1495" s="28">
        <v>2</v>
      </c>
      <c r="C1495" s="28" t="s">
        <v>27</v>
      </c>
      <c r="D1495" t="s">
        <v>2574</v>
      </c>
      <c r="E1495" s="28" t="s">
        <v>2598</v>
      </c>
      <c r="F1495" s="28">
        <v>86</v>
      </c>
      <c r="G1495" s="28" t="s">
        <v>350</v>
      </c>
      <c r="H1495" s="28">
        <v>86</v>
      </c>
      <c r="I1495" s="28" t="s">
        <v>793</v>
      </c>
      <c r="J1495" s="28">
        <v>807</v>
      </c>
      <c r="K1495" s="28" t="s">
        <v>779</v>
      </c>
      <c r="L1495" s="41">
        <v>511</v>
      </c>
      <c r="M1495" s="44">
        <v>529</v>
      </c>
      <c r="N1495" s="6">
        <v>1.0351999999999999</v>
      </c>
      <c r="O1495">
        <v>0</v>
      </c>
      <c r="P1495" s="29" t="s">
        <v>609</v>
      </c>
      <c r="Q1495" s="28" t="s">
        <v>352</v>
      </c>
      <c r="R1495" s="28" t="s">
        <v>3287</v>
      </c>
      <c r="S1495" s="28" t="s">
        <v>780</v>
      </c>
      <c r="T1495" s="57" t="s">
        <v>8325</v>
      </c>
      <c r="U1495" s="57" t="s">
        <v>8326</v>
      </c>
      <c r="V1495" s="57" t="s">
        <v>8327</v>
      </c>
      <c r="W1495" s="30">
        <v>46024</v>
      </c>
      <c r="X1495" s="30">
        <v>46387</v>
      </c>
      <c r="Y1495" s="28">
        <v>2026</v>
      </c>
      <c r="Z1495" s="28" t="s">
        <v>5291</v>
      </c>
      <c r="AA1495" s="28" t="s">
        <v>5292</v>
      </c>
      <c r="AB1495" s="28" t="s">
        <v>5293</v>
      </c>
      <c r="AC1495" s="28" t="s">
        <v>5294</v>
      </c>
      <c r="AD1495" s="48" t="s">
        <v>1946</v>
      </c>
    </row>
    <row r="1496" spans="1:30" x14ac:dyDescent="0.25">
      <c r="A1496" s="27" t="s">
        <v>3337</v>
      </c>
      <c r="B1496" s="28">
        <v>2</v>
      </c>
      <c r="C1496" s="28" t="s">
        <v>27</v>
      </c>
      <c r="D1496" t="s">
        <v>2574</v>
      </c>
      <c r="E1496" s="28" t="s">
        <v>2598</v>
      </c>
      <c r="F1496" s="28">
        <v>86</v>
      </c>
      <c r="G1496" s="28" t="s">
        <v>350</v>
      </c>
      <c r="H1496" s="28">
        <v>86</v>
      </c>
      <c r="I1496" s="28" t="s">
        <v>793</v>
      </c>
      <c r="J1496" s="28">
        <v>810</v>
      </c>
      <c r="K1496" s="28" t="s">
        <v>775</v>
      </c>
      <c r="L1496" s="41">
        <v>23</v>
      </c>
      <c r="M1496" s="44">
        <v>13</v>
      </c>
      <c r="N1496" s="6">
        <v>0.56520000000000004</v>
      </c>
      <c r="O1496">
        <v>0</v>
      </c>
      <c r="P1496" s="29" t="s">
        <v>609</v>
      </c>
      <c r="Q1496" s="28" t="s">
        <v>352</v>
      </c>
      <c r="R1496" s="28" t="s">
        <v>3287</v>
      </c>
      <c r="S1496" s="28" t="s">
        <v>776</v>
      </c>
      <c r="T1496" s="57" t="s">
        <v>8325</v>
      </c>
      <c r="U1496" s="57" t="s">
        <v>8326</v>
      </c>
      <c r="V1496" s="57" t="s">
        <v>8327</v>
      </c>
      <c r="W1496" s="30">
        <v>46024</v>
      </c>
      <c r="X1496" s="30">
        <v>46387</v>
      </c>
      <c r="Y1496" s="28">
        <v>2026</v>
      </c>
      <c r="Z1496" s="28" t="s">
        <v>435</v>
      </c>
      <c r="AA1496" s="28" t="s">
        <v>435</v>
      </c>
      <c r="AB1496" s="28" t="s">
        <v>435</v>
      </c>
      <c r="AC1496" s="28" t="s">
        <v>5294</v>
      </c>
      <c r="AD1496" s="48" t="s">
        <v>1946</v>
      </c>
    </row>
    <row r="1497" spans="1:30" x14ac:dyDescent="0.25">
      <c r="A1497" s="27" t="s">
        <v>3337</v>
      </c>
      <c r="B1497" s="28">
        <v>2</v>
      </c>
      <c r="C1497" s="28" t="s">
        <v>27</v>
      </c>
      <c r="D1497" t="s">
        <v>2574</v>
      </c>
      <c r="E1497" s="28" t="s">
        <v>2598</v>
      </c>
      <c r="F1497" s="28">
        <v>86</v>
      </c>
      <c r="G1497" s="28" t="s">
        <v>350</v>
      </c>
      <c r="H1497" s="28">
        <v>86</v>
      </c>
      <c r="I1497" s="28" t="s">
        <v>793</v>
      </c>
      <c r="J1497" s="28">
        <v>808</v>
      </c>
      <c r="K1497" s="28" t="s">
        <v>777</v>
      </c>
      <c r="L1497" s="41">
        <v>8</v>
      </c>
      <c r="M1497" s="44">
        <v>7</v>
      </c>
      <c r="N1497" s="6">
        <v>0.875</v>
      </c>
      <c r="O1497">
        <v>0</v>
      </c>
      <c r="P1497" s="29" t="s">
        <v>609</v>
      </c>
      <c r="Q1497" s="28" t="s">
        <v>352</v>
      </c>
      <c r="R1497" s="28" t="s">
        <v>3287</v>
      </c>
      <c r="S1497" s="28" t="s">
        <v>778</v>
      </c>
      <c r="T1497" s="57" t="s">
        <v>8325</v>
      </c>
      <c r="U1497" s="57" t="s">
        <v>8326</v>
      </c>
      <c r="V1497" s="57" t="s">
        <v>8327</v>
      </c>
      <c r="W1497" s="30">
        <v>46024</v>
      </c>
      <c r="X1497" s="30">
        <v>46387</v>
      </c>
      <c r="Y1497" s="28">
        <v>2026</v>
      </c>
      <c r="Z1497" s="28" t="s">
        <v>435</v>
      </c>
      <c r="AA1497" s="28" t="s">
        <v>435</v>
      </c>
      <c r="AB1497" s="28" t="s">
        <v>435</v>
      </c>
      <c r="AC1497" s="28" t="s">
        <v>5294</v>
      </c>
      <c r="AD1497" s="48" t="s">
        <v>1946</v>
      </c>
    </row>
    <row r="1498" spans="1:30" x14ac:dyDescent="0.25">
      <c r="A1498" s="27" t="s">
        <v>3337</v>
      </c>
      <c r="B1498" s="28">
        <v>2</v>
      </c>
      <c r="C1498" s="28" t="s">
        <v>27</v>
      </c>
      <c r="D1498" t="s">
        <v>2574</v>
      </c>
      <c r="E1498" s="28" t="s">
        <v>2598</v>
      </c>
      <c r="F1498" s="28">
        <v>88</v>
      </c>
      <c r="G1498" s="28" t="s">
        <v>203</v>
      </c>
      <c r="H1498" s="28">
        <v>88</v>
      </c>
      <c r="I1498" s="28" t="s">
        <v>793</v>
      </c>
      <c r="J1498" s="28">
        <v>807</v>
      </c>
      <c r="K1498" s="28" t="s">
        <v>779</v>
      </c>
      <c r="L1498" s="41">
        <v>551</v>
      </c>
      <c r="M1498" s="44">
        <v>293</v>
      </c>
      <c r="N1498" s="6">
        <v>0.53180000000000005</v>
      </c>
      <c r="O1498">
        <v>0</v>
      </c>
      <c r="P1498" s="29" t="s">
        <v>609</v>
      </c>
      <c r="Q1498" s="28" t="s">
        <v>205</v>
      </c>
      <c r="R1498" s="28" t="s">
        <v>3288</v>
      </c>
      <c r="S1498" s="28" t="s">
        <v>780</v>
      </c>
      <c r="T1498" s="57" t="s">
        <v>8278</v>
      </c>
      <c r="U1498" s="57" t="s">
        <v>8279</v>
      </c>
      <c r="V1498" s="57" t="s">
        <v>8280</v>
      </c>
      <c r="W1498" s="30">
        <v>46051</v>
      </c>
      <c r="X1498" s="30">
        <v>46387</v>
      </c>
      <c r="Y1498" s="28">
        <v>2026</v>
      </c>
      <c r="Z1498" s="28" t="s">
        <v>5295</v>
      </c>
      <c r="AA1498" s="28" t="s">
        <v>5296</v>
      </c>
      <c r="AB1498" s="28" t="s">
        <v>5297</v>
      </c>
      <c r="AC1498" s="28" t="s">
        <v>5298</v>
      </c>
      <c r="AD1498" s="48" t="s">
        <v>5265</v>
      </c>
    </row>
    <row r="1499" spans="1:30" x14ac:dyDescent="0.25">
      <c r="A1499" s="27" t="s">
        <v>3337</v>
      </c>
      <c r="B1499" s="28">
        <v>2</v>
      </c>
      <c r="C1499" s="28" t="s">
        <v>27</v>
      </c>
      <c r="D1499" t="s">
        <v>2574</v>
      </c>
      <c r="E1499" s="28" t="s">
        <v>2598</v>
      </c>
      <c r="F1499" s="28">
        <v>88</v>
      </c>
      <c r="G1499" s="28" t="s">
        <v>203</v>
      </c>
      <c r="H1499" s="28">
        <v>88</v>
      </c>
      <c r="I1499" s="28" t="s">
        <v>793</v>
      </c>
      <c r="J1499" s="28">
        <v>809</v>
      </c>
      <c r="K1499" s="28" t="s">
        <v>773</v>
      </c>
      <c r="L1499" s="41">
        <v>127</v>
      </c>
      <c r="M1499" s="44">
        <v>130</v>
      </c>
      <c r="N1499" s="6">
        <v>1.0236000000000001</v>
      </c>
      <c r="O1499">
        <v>0</v>
      </c>
      <c r="P1499" s="29" t="s">
        <v>609</v>
      </c>
      <c r="Q1499" s="28" t="s">
        <v>205</v>
      </c>
      <c r="R1499" s="28" t="s">
        <v>3288</v>
      </c>
      <c r="S1499" s="28" t="s">
        <v>774</v>
      </c>
      <c r="T1499" s="57" t="s">
        <v>8278</v>
      </c>
      <c r="U1499" s="57" t="s">
        <v>8279</v>
      </c>
      <c r="V1499" s="57" t="s">
        <v>8280</v>
      </c>
      <c r="W1499" s="30">
        <v>46051</v>
      </c>
      <c r="X1499" s="30">
        <v>46387</v>
      </c>
      <c r="Y1499" s="28">
        <v>2026</v>
      </c>
      <c r="Z1499" s="28" t="s">
        <v>5299</v>
      </c>
      <c r="AA1499" s="28" t="s">
        <v>5300</v>
      </c>
      <c r="AB1499" s="28" t="s">
        <v>5301</v>
      </c>
      <c r="AC1499" s="28" t="s">
        <v>5302</v>
      </c>
      <c r="AD1499" s="48" t="s">
        <v>5265</v>
      </c>
    </row>
    <row r="1500" spans="1:30" x14ac:dyDescent="0.25">
      <c r="A1500" s="27" t="s">
        <v>3337</v>
      </c>
      <c r="B1500" s="28">
        <v>2</v>
      </c>
      <c r="C1500" s="28" t="s">
        <v>27</v>
      </c>
      <c r="D1500" t="s">
        <v>2574</v>
      </c>
      <c r="E1500" s="28" t="s">
        <v>2598</v>
      </c>
      <c r="F1500" s="28">
        <v>88</v>
      </c>
      <c r="G1500" s="28" t="s">
        <v>203</v>
      </c>
      <c r="H1500" s="28">
        <v>88</v>
      </c>
      <c r="I1500" s="28" t="s">
        <v>793</v>
      </c>
      <c r="J1500" s="28">
        <v>810</v>
      </c>
      <c r="K1500" s="28" t="s">
        <v>775</v>
      </c>
      <c r="L1500" s="41">
        <v>7</v>
      </c>
      <c r="M1500" s="44">
        <v>3</v>
      </c>
      <c r="N1500" s="6">
        <v>0.42859999999999998</v>
      </c>
      <c r="O1500">
        <v>0</v>
      </c>
      <c r="P1500" s="29" t="s">
        <v>609</v>
      </c>
      <c r="Q1500" s="28" t="s">
        <v>205</v>
      </c>
      <c r="R1500" s="28" t="s">
        <v>3288</v>
      </c>
      <c r="S1500" s="28" t="s">
        <v>776</v>
      </c>
      <c r="T1500" s="57" t="s">
        <v>8278</v>
      </c>
      <c r="U1500" s="57" t="s">
        <v>8279</v>
      </c>
      <c r="V1500" s="57" t="s">
        <v>8280</v>
      </c>
      <c r="W1500" s="30">
        <v>46051</v>
      </c>
      <c r="X1500" s="30">
        <v>46387</v>
      </c>
      <c r="Y1500" s="28">
        <v>2026</v>
      </c>
      <c r="Z1500" s="28" t="s">
        <v>5303</v>
      </c>
      <c r="AA1500" s="28" t="s">
        <v>5304</v>
      </c>
      <c r="AB1500" s="28" t="s">
        <v>5305</v>
      </c>
      <c r="AC1500" s="28" t="s">
        <v>5302</v>
      </c>
      <c r="AD1500" s="48" t="s">
        <v>5264</v>
      </c>
    </row>
    <row r="1501" spans="1:30" x14ac:dyDescent="0.25">
      <c r="A1501" s="27" t="s">
        <v>3337</v>
      </c>
      <c r="B1501" s="28">
        <v>2</v>
      </c>
      <c r="C1501" s="28" t="s">
        <v>27</v>
      </c>
      <c r="D1501" t="s">
        <v>2574</v>
      </c>
      <c r="E1501" s="28" t="s">
        <v>2598</v>
      </c>
      <c r="F1501" s="28">
        <v>88</v>
      </c>
      <c r="G1501" s="28" t="s">
        <v>203</v>
      </c>
      <c r="H1501" s="28">
        <v>88</v>
      </c>
      <c r="I1501" s="28" t="s">
        <v>793</v>
      </c>
      <c r="J1501" s="28">
        <v>808</v>
      </c>
      <c r="K1501" s="28" t="s">
        <v>777</v>
      </c>
      <c r="L1501" s="41">
        <v>40</v>
      </c>
      <c r="M1501" s="44">
        <v>14</v>
      </c>
      <c r="N1501" s="6">
        <v>0.35</v>
      </c>
      <c r="O1501">
        <v>0</v>
      </c>
      <c r="P1501" s="29" t="s">
        <v>609</v>
      </c>
      <c r="Q1501" s="28" t="s">
        <v>205</v>
      </c>
      <c r="R1501" s="28" t="s">
        <v>3288</v>
      </c>
      <c r="S1501" s="28" t="s">
        <v>778</v>
      </c>
      <c r="T1501" s="57" t="s">
        <v>8278</v>
      </c>
      <c r="U1501" s="57" t="s">
        <v>8279</v>
      </c>
      <c r="V1501" s="57" t="s">
        <v>8280</v>
      </c>
      <c r="W1501" s="30">
        <v>46051</v>
      </c>
      <c r="X1501" s="30">
        <v>46387</v>
      </c>
      <c r="Y1501" s="28">
        <v>2026</v>
      </c>
      <c r="Z1501" s="28" t="s">
        <v>5295</v>
      </c>
      <c r="AA1501" s="28" t="s">
        <v>5296</v>
      </c>
      <c r="AB1501" s="28" t="s">
        <v>5297</v>
      </c>
      <c r="AC1501" s="28" t="s">
        <v>5302</v>
      </c>
      <c r="AD1501" s="48" t="s">
        <v>5265</v>
      </c>
    </row>
    <row r="1502" spans="1:30" x14ac:dyDescent="0.25">
      <c r="A1502" s="27" t="s">
        <v>3337</v>
      </c>
      <c r="B1502" s="28">
        <v>2</v>
      </c>
      <c r="C1502" s="28" t="s">
        <v>27</v>
      </c>
      <c r="D1502" t="s">
        <v>2574</v>
      </c>
      <c r="E1502" s="28" t="s">
        <v>2598</v>
      </c>
      <c r="F1502" s="28">
        <v>99</v>
      </c>
      <c r="G1502" s="28" t="s">
        <v>745</v>
      </c>
      <c r="H1502" s="28">
        <v>99</v>
      </c>
      <c r="I1502" s="28" t="s">
        <v>793</v>
      </c>
      <c r="J1502" s="28">
        <v>807</v>
      </c>
      <c r="K1502" s="28" t="s">
        <v>779</v>
      </c>
      <c r="L1502" s="41">
        <v>201</v>
      </c>
      <c r="M1502" s="44">
        <v>109</v>
      </c>
      <c r="N1502" s="6">
        <v>0.5423</v>
      </c>
      <c r="O1502">
        <v>0</v>
      </c>
      <c r="P1502" s="29" t="s">
        <v>609</v>
      </c>
      <c r="Q1502" s="28" t="s">
        <v>747</v>
      </c>
      <c r="R1502" s="28" t="s">
        <v>3293</v>
      </c>
      <c r="S1502" s="28" t="s">
        <v>780</v>
      </c>
      <c r="T1502" s="57" t="s">
        <v>8297</v>
      </c>
      <c r="U1502" s="57" t="s">
        <v>8298</v>
      </c>
      <c r="V1502" s="57" t="s">
        <v>8299</v>
      </c>
      <c r="W1502" s="30">
        <v>46055</v>
      </c>
      <c r="X1502" s="30">
        <v>46387</v>
      </c>
      <c r="Y1502" s="28">
        <v>2026</v>
      </c>
      <c r="Z1502" s="28" t="s">
        <v>3597</v>
      </c>
      <c r="AA1502" s="28" t="s">
        <v>5306</v>
      </c>
      <c r="AB1502" s="28" t="s">
        <v>5239</v>
      </c>
      <c r="AC1502" s="28" t="s">
        <v>2540</v>
      </c>
      <c r="AD1502" s="48" t="s">
        <v>5240</v>
      </c>
    </row>
    <row r="1503" spans="1:30" x14ac:dyDescent="0.25">
      <c r="A1503" s="27" t="s">
        <v>3337</v>
      </c>
      <c r="B1503" s="28">
        <v>2</v>
      </c>
      <c r="C1503" s="28" t="s">
        <v>27</v>
      </c>
      <c r="D1503" t="s">
        <v>2574</v>
      </c>
      <c r="E1503" s="28" t="s">
        <v>2598</v>
      </c>
      <c r="F1503" s="28">
        <v>99</v>
      </c>
      <c r="G1503" s="28" t="s">
        <v>745</v>
      </c>
      <c r="H1503" s="28">
        <v>99</v>
      </c>
      <c r="I1503" s="28" t="s">
        <v>793</v>
      </c>
      <c r="J1503" s="28">
        <v>809</v>
      </c>
      <c r="K1503" s="28" t="s">
        <v>773</v>
      </c>
      <c r="L1503" s="41">
        <v>15</v>
      </c>
      <c r="M1503" s="44">
        <v>12</v>
      </c>
      <c r="N1503" s="6">
        <v>0.8</v>
      </c>
      <c r="O1503">
        <v>0</v>
      </c>
      <c r="P1503" s="29" t="s">
        <v>609</v>
      </c>
      <c r="Q1503" s="28" t="s">
        <v>747</v>
      </c>
      <c r="R1503" s="28" t="s">
        <v>3293</v>
      </c>
      <c r="S1503" s="28" t="s">
        <v>774</v>
      </c>
      <c r="T1503" s="57" t="s">
        <v>8297</v>
      </c>
      <c r="U1503" s="57" t="s">
        <v>8298</v>
      </c>
      <c r="V1503" s="57" t="s">
        <v>8299</v>
      </c>
      <c r="W1503" s="30">
        <v>46055</v>
      </c>
      <c r="X1503" s="30">
        <v>46387</v>
      </c>
      <c r="Y1503" s="28">
        <v>2026</v>
      </c>
      <c r="Z1503" s="28" t="s">
        <v>3597</v>
      </c>
      <c r="AA1503" s="28" t="s">
        <v>5306</v>
      </c>
      <c r="AB1503" s="28" t="s">
        <v>5239</v>
      </c>
      <c r="AC1503" s="28" t="s">
        <v>2540</v>
      </c>
      <c r="AD1503" s="48" t="s">
        <v>5240</v>
      </c>
    </row>
    <row r="1504" spans="1:30" x14ac:dyDescent="0.25">
      <c r="A1504" s="27" t="s">
        <v>3337</v>
      </c>
      <c r="B1504" s="28">
        <v>2</v>
      </c>
      <c r="C1504" s="28" t="s">
        <v>27</v>
      </c>
      <c r="D1504" t="s">
        <v>2574</v>
      </c>
      <c r="E1504" s="28" t="s">
        <v>2598</v>
      </c>
      <c r="F1504" s="28">
        <v>99</v>
      </c>
      <c r="G1504" s="28" t="s">
        <v>745</v>
      </c>
      <c r="H1504" s="28">
        <v>99</v>
      </c>
      <c r="I1504" s="28" t="s">
        <v>793</v>
      </c>
      <c r="J1504" s="28">
        <v>810</v>
      </c>
      <c r="K1504" s="28" t="s">
        <v>775</v>
      </c>
      <c r="L1504" s="41">
        <v>3</v>
      </c>
      <c r="M1504" s="44">
        <v>2</v>
      </c>
      <c r="N1504" s="6">
        <v>0.66669999999999996</v>
      </c>
      <c r="O1504">
        <v>0</v>
      </c>
      <c r="P1504" s="29" t="s">
        <v>609</v>
      </c>
      <c r="Q1504" s="28" t="s">
        <v>747</v>
      </c>
      <c r="R1504" s="28" t="s">
        <v>3293</v>
      </c>
      <c r="S1504" s="28" t="s">
        <v>776</v>
      </c>
      <c r="T1504" s="57" t="s">
        <v>8297</v>
      </c>
      <c r="U1504" s="57" t="s">
        <v>8298</v>
      </c>
      <c r="V1504" s="57" t="s">
        <v>8299</v>
      </c>
      <c r="W1504" s="30">
        <v>46055</v>
      </c>
      <c r="X1504" s="30">
        <v>46387</v>
      </c>
      <c r="Y1504" s="28">
        <v>2026</v>
      </c>
      <c r="Z1504" s="28" t="s">
        <v>3597</v>
      </c>
      <c r="AA1504" s="28" t="s">
        <v>5306</v>
      </c>
      <c r="AB1504" s="28" t="s">
        <v>5239</v>
      </c>
      <c r="AC1504" s="28" t="s">
        <v>2540</v>
      </c>
      <c r="AD1504" s="48" t="s">
        <v>5240</v>
      </c>
    </row>
    <row r="1505" spans="1:30" x14ac:dyDescent="0.25">
      <c r="A1505" s="27" t="s">
        <v>3337</v>
      </c>
      <c r="B1505" s="28">
        <v>2</v>
      </c>
      <c r="C1505" s="28" t="s">
        <v>27</v>
      </c>
      <c r="D1505" t="s">
        <v>2574</v>
      </c>
      <c r="E1505" s="28" t="s">
        <v>2598</v>
      </c>
      <c r="F1505" s="28">
        <v>99</v>
      </c>
      <c r="G1505" s="28" t="s">
        <v>745</v>
      </c>
      <c r="H1505" s="28">
        <v>99</v>
      </c>
      <c r="I1505" s="28" t="s">
        <v>793</v>
      </c>
      <c r="J1505" s="28">
        <v>808</v>
      </c>
      <c r="K1505" s="28" t="s">
        <v>777</v>
      </c>
      <c r="L1505" s="41">
        <v>1</v>
      </c>
      <c r="M1505" s="44">
        <v>1</v>
      </c>
      <c r="N1505" s="6">
        <v>1</v>
      </c>
      <c r="O1505">
        <v>0</v>
      </c>
      <c r="P1505" s="29" t="s">
        <v>609</v>
      </c>
      <c r="Q1505" s="28" t="s">
        <v>747</v>
      </c>
      <c r="R1505" s="28" t="s">
        <v>3293</v>
      </c>
      <c r="S1505" s="28" t="s">
        <v>778</v>
      </c>
      <c r="T1505" s="57" t="s">
        <v>8297</v>
      </c>
      <c r="U1505" s="57" t="s">
        <v>8298</v>
      </c>
      <c r="V1505" s="57" t="s">
        <v>8299</v>
      </c>
      <c r="W1505" s="30">
        <v>46055</v>
      </c>
      <c r="X1505" s="30">
        <v>46387</v>
      </c>
      <c r="Y1505" s="28">
        <v>2026</v>
      </c>
      <c r="Z1505" s="28" t="s">
        <v>3597</v>
      </c>
      <c r="AA1505" s="28" t="s">
        <v>5306</v>
      </c>
      <c r="AB1505" s="28" t="s">
        <v>5239</v>
      </c>
      <c r="AC1505" s="28" t="s">
        <v>2540</v>
      </c>
      <c r="AD1505" s="48" t="s">
        <v>5240</v>
      </c>
    </row>
    <row r="1506" spans="1:30" x14ac:dyDescent="0.25">
      <c r="A1506" s="27" t="s">
        <v>3337</v>
      </c>
      <c r="B1506" s="28">
        <v>2</v>
      </c>
      <c r="C1506" s="28" t="s">
        <v>27</v>
      </c>
      <c r="D1506" t="s">
        <v>2574</v>
      </c>
      <c r="E1506" s="28" t="s">
        <v>2598</v>
      </c>
      <c r="F1506" s="28">
        <v>25</v>
      </c>
      <c r="G1506" s="28" t="s">
        <v>95</v>
      </c>
      <c r="H1506" s="28">
        <v>25</v>
      </c>
      <c r="I1506" s="28" t="s">
        <v>793</v>
      </c>
      <c r="J1506" s="28">
        <v>807</v>
      </c>
      <c r="K1506" s="28" t="s">
        <v>779</v>
      </c>
      <c r="L1506" s="41">
        <v>28139</v>
      </c>
      <c r="M1506" s="44">
        <v>16348</v>
      </c>
      <c r="N1506" s="6">
        <v>0.58099999999999996</v>
      </c>
      <c r="O1506">
        <v>0</v>
      </c>
      <c r="P1506" s="29" t="s">
        <v>609</v>
      </c>
      <c r="Q1506" s="28" t="s">
        <v>97</v>
      </c>
      <c r="R1506" s="28" t="s">
        <v>3271</v>
      </c>
      <c r="S1506" s="28" t="s">
        <v>780</v>
      </c>
      <c r="T1506" s="57" t="s">
        <v>8337</v>
      </c>
      <c r="U1506" s="57" t="s">
        <v>8338</v>
      </c>
      <c r="V1506" s="57" t="s">
        <v>8339</v>
      </c>
      <c r="W1506" s="30">
        <v>46024</v>
      </c>
      <c r="X1506" s="30">
        <v>46387</v>
      </c>
      <c r="Y1506" s="28">
        <v>2026</v>
      </c>
      <c r="Z1506" s="28" t="s">
        <v>1961</v>
      </c>
      <c r="AA1506" s="28" t="s">
        <v>1962</v>
      </c>
      <c r="AB1506" s="28" t="s">
        <v>5307</v>
      </c>
      <c r="AC1506" s="28" t="s">
        <v>1963</v>
      </c>
      <c r="AD1506" s="48" t="s">
        <v>934</v>
      </c>
    </row>
    <row r="1507" spans="1:30" x14ac:dyDescent="0.25">
      <c r="A1507" s="27" t="s">
        <v>3337</v>
      </c>
      <c r="B1507" s="28">
        <v>2</v>
      </c>
      <c r="C1507" s="28" t="s">
        <v>27</v>
      </c>
      <c r="D1507" t="s">
        <v>2574</v>
      </c>
      <c r="E1507" s="28" t="s">
        <v>2598</v>
      </c>
      <c r="F1507" s="28">
        <v>25</v>
      </c>
      <c r="G1507" s="28" t="s">
        <v>95</v>
      </c>
      <c r="H1507" s="28">
        <v>25</v>
      </c>
      <c r="I1507" s="28" t="s">
        <v>793</v>
      </c>
      <c r="J1507" s="28">
        <v>809</v>
      </c>
      <c r="K1507" s="28" t="s">
        <v>773</v>
      </c>
      <c r="L1507" s="41">
        <v>2334</v>
      </c>
      <c r="M1507" s="44">
        <v>2387</v>
      </c>
      <c r="N1507" s="6">
        <v>1.0226999999999999</v>
      </c>
      <c r="O1507">
        <v>0</v>
      </c>
      <c r="P1507" s="29" t="s">
        <v>609</v>
      </c>
      <c r="Q1507" s="28" t="s">
        <v>97</v>
      </c>
      <c r="R1507" s="28" t="s">
        <v>3271</v>
      </c>
      <c r="S1507" s="28" t="s">
        <v>774</v>
      </c>
      <c r="T1507" s="57" t="s">
        <v>8337</v>
      </c>
      <c r="U1507" s="57" t="s">
        <v>8338</v>
      </c>
      <c r="V1507" s="57" t="s">
        <v>8339</v>
      </c>
      <c r="W1507" s="30">
        <v>46024</v>
      </c>
      <c r="X1507" s="30">
        <v>46387</v>
      </c>
      <c r="Y1507" s="28">
        <v>2026</v>
      </c>
      <c r="Z1507" s="28" t="s">
        <v>1961</v>
      </c>
      <c r="AA1507" s="28" t="s">
        <v>1962</v>
      </c>
      <c r="AB1507" s="28" t="s">
        <v>5307</v>
      </c>
      <c r="AC1507" s="28" t="s">
        <v>1963</v>
      </c>
      <c r="AD1507" s="48" t="s">
        <v>934</v>
      </c>
    </row>
    <row r="1508" spans="1:30" x14ac:dyDescent="0.25">
      <c r="A1508" s="27" t="s">
        <v>3337</v>
      </c>
      <c r="B1508" s="28">
        <v>2</v>
      </c>
      <c r="C1508" s="28" t="s">
        <v>27</v>
      </c>
      <c r="D1508" t="s">
        <v>2574</v>
      </c>
      <c r="E1508" s="28" t="s">
        <v>2598</v>
      </c>
      <c r="F1508" s="28">
        <v>25</v>
      </c>
      <c r="G1508" s="28" t="s">
        <v>95</v>
      </c>
      <c r="H1508" s="28">
        <v>25</v>
      </c>
      <c r="I1508" s="28" t="s">
        <v>793</v>
      </c>
      <c r="J1508" s="28">
        <v>810</v>
      </c>
      <c r="K1508" s="28" t="s">
        <v>775</v>
      </c>
      <c r="L1508" s="41">
        <v>110</v>
      </c>
      <c r="M1508" s="44">
        <v>50</v>
      </c>
      <c r="N1508" s="6">
        <v>0.45450000000000002</v>
      </c>
      <c r="O1508">
        <v>0</v>
      </c>
      <c r="P1508" s="29" t="s">
        <v>609</v>
      </c>
      <c r="Q1508" s="28" t="s">
        <v>97</v>
      </c>
      <c r="R1508" s="28" t="s">
        <v>3271</v>
      </c>
      <c r="S1508" s="28" t="s">
        <v>776</v>
      </c>
      <c r="T1508" s="57" t="s">
        <v>8337</v>
      </c>
      <c r="U1508" s="57" t="s">
        <v>8338</v>
      </c>
      <c r="V1508" s="57" t="s">
        <v>8339</v>
      </c>
      <c r="W1508" s="30">
        <v>46024</v>
      </c>
      <c r="X1508" s="30">
        <v>46387</v>
      </c>
      <c r="Y1508" s="28">
        <v>2026</v>
      </c>
      <c r="Z1508" s="28" t="s">
        <v>1961</v>
      </c>
      <c r="AA1508" s="28" t="s">
        <v>1962</v>
      </c>
      <c r="AB1508" s="28" t="s">
        <v>5307</v>
      </c>
      <c r="AC1508" s="28" t="s">
        <v>1963</v>
      </c>
      <c r="AD1508" s="48" t="s">
        <v>934</v>
      </c>
    </row>
    <row r="1509" spans="1:30" x14ac:dyDescent="0.25">
      <c r="A1509" s="27" t="s">
        <v>3337</v>
      </c>
      <c r="B1509" s="28">
        <v>2</v>
      </c>
      <c r="C1509" s="28" t="s">
        <v>27</v>
      </c>
      <c r="D1509" t="s">
        <v>2574</v>
      </c>
      <c r="E1509" s="28" t="s">
        <v>2598</v>
      </c>
      <c r="F1509" s="28">
        <v>25</v>
      </c>
      <c r="G1509" s="28" t="s">
        <v>95</v>
      </c>
      <c r="H1509" s="28">
        <v>25</v>
      </c>
      <c r="I1509" s="28" t="s">
        <v>793</v>
      </c>
      <c r="J1509" s="28">
        <v>808</v>
      </c>
      <c r="K1509" s="28" t="s">
        <v>777</v>
      </c>
      <c r="L1509" s="41">
        <v>8440</v>
      </c>
      <c r="M1509" s="44">
        <v>5520</v>
      </c>
      <c r="N1509" s="6">
        <v>0.65400000000000003</v>
      </c>
      <c r="O1509">
        <v>0</v>
      </c>
      <c r="P1509" s="29" t="s">
        <v>609</v>
      </c>
      <c r="Q1509" s="28" t="s">
        <v>97</v>
      </c>
      <c r="R1509" s="28" t="s">
        <v>3271</v>
      </c>
      <c r="S1509" s="28" t="s">
        <v>778</v>
      </c>
      <c r="T1509" s="57" t="s">
        <v>8337</v>
      </c>
      <c r="U1509" s="57" t="s">
        <v>8338</v>
      </c>
      <c r="V1509" s="57" t="s">
        <v>8339</v>
      </c>
      <c r="W1509" s="30">
        <v>46024</v>
      </c>
      <c r="X1509" s="30">
        <v>46387</v>
      </c>
      <c r="Y1509" s="28">
        <v>2026</v>
      </c>
      <c r="Z1509" s="28" t="s">
        <v>1961</v>
      </c>
      <c r="AA1509" s="28" t="s">
        <v>1962</v>
      </c>
      <c r="AB1509" s="28" t="s">
        <v>5307</v>
      </c>
      <c r="AC1509" s="28" t="s">
        <v>1963</v>
      </c>
      <c r="AD1509" s="48" t="s">
        <v>934</v>
      </c>
    </row>
    <row r="1510" spans="1:30" x14ac:dyDescent="0.25">
      <c r="A1510" s="27" t="s">
        <v>3337</v>
      </c>
      <c r="B1510" s="28">
        <v>4</v>
      </c>
      <c r="C1510" s="28" t="s">
        <v>27</v>
      </c>
      <c r="D1510" t="s">
        <v>2593</v>
      </c>
      <c r="E1510" s="28" t="s">
        <v>2602</v>
      </c>
      <c r="F1510" s="28">
        <v>11</v>
      </c>
      <c r="G1510" s="28" t="s">
        <v>133</v>
      </c>
      <c r="H1510" s="28">
        <v>11</v>
      </c>
      <c r="I1510" s="28" t="s">
        <v>793</v>
      </c>
      <c r="J1510" s="28">
        <v>872</v>
      </c>
      <c r="K1510" s="28" t="s">
        <v>2065</v>
      </c>
      <c r="L1510" s="41">
        <v>19674</v>
      </c>
      <c r="M1510" s="44">
        <v>3582</v>
      </c>
      <c r="N1510" s="6">
        <v>0.18210000000000001</v>
      </c>
      <c r="O1510">
        <v>0</v>
      </c>
      <c r="P1510" s="29" t="s">
        <v>653</v>
      </c>
      <c r="Q1510" s="28" t="s">
        <v>135</v>
      </c>
      <c r="R1510" s="28" t="s">
        <v>3263</v>
      </c>
      <c r="S1510" s="28" t="s">
        <v>2066</v>
      </c>
      <c r="T1510" s="57" t="s">
        <v>8304</v>
      </c>
      <c r="U1510" s="57" t="s">
        <v>8305</v>
      </c>
      <c r="V1510" s="57" t="s">
        <v>8306</v>
      </c>
      <c r="W1510" s="30">
        <v>46029</v>
      </c>
      <c r="X1510" s="30">
        <v>46387</v>
      </c>
      <c r="Y1510" s="28">
        <v>2026</v>
      </c>
      <c r="Z1510" s="28" t="s">
        <v>1947</v>
      </c>
      <c r="AA1510" s="28" t="s">
        <v>1948</v>
      </c>
      <c r="AB1510" s="28" t="s">
        <v>1949</v>
      </c>
      <c r="AC1510" s="28" t="s">
        <v>758</v>
      </c>
      <c r="AD1510" s="48" t="s">
        <v>759</v>
      </c>
    </row>
    <row r="1511" spans="1:30" x14ac:dyDescent="0.25">
      <c r="A1511" s="27" t="s">
        <v>3337</v>
      </c>
      <c r="B1511" s="28">
        <v>4</v>
      </c>
      <c r="C1511" s="28" t="s">
        <v>27</v>
      </c>
      <c r="D1511" t="s">
        <v>2593</v>
      </c>
      <c r="E1511" s="28" t="s">
        <v>2602</v>
      </c>
      <c r="F1511" s="28">
        <v>11</v>
      </c>
      <c r="G1511" s="28" t="s">
        <v>133</v>
      </c>
      <c r="H1511" s="28">
        <v>11</v>
      </c>
      <c r="I1511" s="28" t="s">
        <v>793</v>
      </c>
      <c r="J1511" s="28">
        <v>815</v>
      </c>
      <c r="K1511" s="28" t="s">
        <v>689</v>
      </c>
      <c r="L1511" s="41">
        <v>77</v>
      </c>
      <c r="M1511" s="44">
        <v>17</v>
      </c>
      <c r="N1511" s="6">
        <v>0.2208</v>
      </c>
      <c r="O1511">
        <v>0</v>
      </c>
      <c r="P1511" s="29" t="s">
        <v>653</v>
      </c>
      <c r="Q1511" s="28" t="s">
        <v>135</v>
      </c>
      <c r="R1511" s="28" t="s">
        <v>3263</v>
      </c>
      <c r="S1511" s="28" t="s">
        <v>690</v>
      </c>
      <c r="T1511" s="57" t="s">
        <v>8304</v>
      </c>
      <c r="U1511" s="57" t="s">
        <v>8305</v>
      </c>
      <c r="V1511" s="57" t="s">
        <v>8306</v>
      </c>
      <c r="W1511" s="30">
        <v>46029</v>
      </c>
      <c r="X1511" s="30">
        <v>46387</v>
      </c>
      <c r="Y1511" s="28">
        <v>2026</v>
      </c>
      <c r="Z1511" s="28" t="s">
        <v>1947</v>
      </c>
      <c r="AA1511" s="28" t="s">
        <v>1948</v>
      </c>
      <c r="AB1511" s="28" t="s">
        <v>1949</v>
      </c>
      <c r="AC1511" s="28" t="s">
        <v>758</v>
      </c>
      <c r="AD1511" s="48" t="s">
        <v>759</v>
      </c>
    </row>
    <row r="1512" spans="1:30" x14ac:dyDescent="0.25">
      <c r="A1512" s="27" t="s">
        <v>3337</v>
      </c>
      <c r="B1512" s="28">
        <v>4</v>
      </c>
      <c r="C1512" s="28" t="s">
        <v>27</v>
      </c>
      <c r="D1512" t="s">
        <v>2593</v>
      </c>
      <c r="E1512" s="28" t="s">
        <v>2613</v>
      </c>
      <c r="F1512" s="28">
        <v>11</v>
      </c>
      <c r="G1512" s="28" t="s">
        <v>133</v>
      </c>
      <c r="H1512" s="28">
        <v>11</v>
      </c>
      <c r="I1512" s="28" t="s">
        <v>793</v>
      </c>
      <c r="J1512" s="28">
        <v>910</v>
      </c>
      <c r="K1512" s="28" t="s">
        <v>2315</v>
      </c>
      <c r="L1512" s="41">
        <v>975</v>
      </c>
      <c r="M1512" s="44">
        <v>38</v>
      </c>
      <c r="N1512" s="6">
        <v>3.9E-2</v>
      </c>
      <c r="O1512">
        <v>0</v>
      </c>
      <c r="P1512" s="29" t="s">
        <v>653</v>
      </c>
      <c r="Q1512" s="28" t="s">
        <v>135</v>
      </c>
      <c r="R1512" s="28" t="s">
        <v>3263</v>
      </c>
      <c r="S1512" s="28" t="s">
        <v>2316</v>
      </c>
      <c r="T1512" s="57" t="s">
        <v>8304</v>
      </c>
      <c r="U1512" s="57" t="s">
        <v>8305</v>
      </c>
      <c r="V1512" s="57" t="s">
        <v>8306</v>
      </c>
      <c r="W1512" s="30">
        <v>46029</v>
      </c>
      <c r="X1512" s="30">
        <v>46387</v>
      </c>
      <c r="Y1512" s="28">
        <v>2026</v>
      </c>
      <c r="Z1512" s="28" t="s">
        <v>1947</v>
      </c>
      <c r="AA1512" s="28" t="s">
        <v>1948</v>
      </c>
      <c r="AB1512" s="28" t="s">
        <v>1949</v>
      </c>
      <c r="AC1512" s="28" t="s">
        <v>758</v>
      </c>
      <c r="AD1512" s="48" t="s">
        <v>759</v>
      </c>
    </row>
    <row r="1513" spans="1:30" x14ac:dyDescent="0.25">
      <c r="A1513" s="27" t="s">
        <v>3337</v>
      </c>
      <c r="B1513" s="28">
        <v>4</v>
      </c>
      <c r="C1513" s="28" t="s">
        <v>27</v>
      </c>
      <c r="D1513" t="s">
        <v>2593</v>
      </c>
      <c r="E1513" s="28" t="s">
        <v>2594</v>
      </c>
      <c r="F1513" s="28">
        <v>11</v>
      </c>
      <c r="G1513" s="28" t="s">
        <v>133</v>
      </c>
      <c r="H1513" s="28">
        <v>11</v>
      </c>
      <c r="I1513" s="28" t="s">
        <v>793</v>
      </c>
      <c r="J1513" s="28">
        <v>813</v>
      </c>
      <c r="K1513" s="28" t="s">
        <v>1037</v>
      </c>
      <c r="L1513" s="41">
        <v>296</v>
      </c>
      <c r="M1513" s="44">
        <v>70</v>
      </c>
      <c r="N1513" s="6">
        <v>0.23649999999999999</v>
      </c>
      <c r="O1513">
        <v>0</v>
      </c>
      <c r="P1513" s="29" t="s">
        <v>653</v>
      </c>
      <c r="Q1513" s="28" t="s">
        <v>135</v>
      </c>
      <c r="R1513" s="28" t="s">
        <v>3263</v>
      </c>
      <c r="S1513" s="28" t="s">
        <v>1038</v>
      </c>
      <c r="T1513" s="57" t="s">
        <v>8304</v>
      </c>
      <c r="U1513" s="57" t="s">
        <v>8305</v>
      </c>
      <c r="V1513" s="57" t="s">
        <v>8306</v>
      </c>
      <c r="W1513" s="30">
        <v>46029</v>
      </c>
      <c r="X1513" s="30">
        <v>46387</v>
      </c>
      <c r="Y1513" s="28">
        <v>2026</v>
      </c>
      <c r="Z1513" s="28" t="s">
        <v>1947</v>
      </c>
      <c r="AA1513" s="28" t="s">
        <v>1948</v>
      </c>
      <c r="AB1513" s="28" t="s">
        <v>1949</v>
      </c>
      <c r="AC1513" s="28" t="s">
        <v>758</v>
      </c>
      <c r="AD1513" s="48" t="s">
        <v>759</v>
      </c>
    </row>
    <row r="1514" spans="1:30" x14ac:dyDescent="0.25">
      <c r="A1514" s="27" t="s">
        <v>3337</v>
      </c>
      <c r="B1514" s="28">
        <v>4</v>
      </c>
      <c r="C1514" s="28" t="s">
        <v>27</v>
      </c>
      <c r="D1514" t="s">
        <v>3926</v>
      </c>
      <c r="E1514" s="28" t="s">
        <v>1939</v>
      </c>
      <c r="F1514" s="28">
        <v>11</v>
      </c>
      <c r="G1514" s="28" t="s">
        <v>133</v>
      </c>
      <c r="H1514" s="28">
        <v>11</v>
      </c>
      <c r="I1514" s="28" t="s">
        <v>793</v>
      </c>
      <c r="J1514" s="28">
        <v>960</v>
      </c>
      <c r="K1514" s="28" t="s">
        <v>4247</v>
      </c>
      <c r="L1514" s="41">
        <v>208</v>
      </c>
      <c r="M1514" s="44">
        <v>13</v>
      </c>
      <c r="N1514" s="6">
        <v>6.25E-2</v>
      </c>
      <c r="O1514">
        <v>0</v>
      </c>
      <c r="P1514" s="29" t="s">
        <v>653</v>
      </c>
      <c r="Q1514" s="28" t="s">
        <v>135</v>
      </c>
      <c r="R1514" s="28" t="s">
        <v>3263</v>
      </c>
      <c r="S1514" s="28" t="s">
        <v>4248</v>
      </c>
      <c r="T1514" s="57" t="s">
        <v>8304</v>
      </c>
      <c r="U1514" s="57" t="s">
        <v>8305</v>
      </c>
      <c r="V1514" s="57" t="s">
        <v>8306</v>
      </c>
      <c r="W1514" s="30">
        <v>46029</v>
      </c>
      <c r="X1514" s="30">
        <v>46387</v>
      </c>
      <c r="Y1514" s="28">
        <v>2026</v>
      </c>
      <c r="Z1514" s="28" t="s">
        <v>1947</v>
      </c>
      <c r="AA1514" s="28" t="s">
        <v>1948</v>
      </c>
      <c r="AB1514" s="28" t="s">
        <v>1949</v>
      </c>
      <c r="AC1514" s="28" t="s">
        <v>758</v>
      </c>
      <c r="AD1514" s="48" t="s">
        <v>759</v>
      </c>
    </row>
    <row r="1515" spans="1:30" x14ac:dyDescent="0.25">
      <c r="A1515" s="27" t="s">
        <v>3337</v>
      </c>
      <c r="B1515" s="28">
        <v>4</v>
      </c>
      <c r="C1515" s="28" t="s">
        <v>27</v>
      </c>
      <c r="D1515" t="s">
        <v>2593</v>
      </c>
      <c r="E1515" s="28" t="s">
        <v>2602</v>
      </c>
      <c r="F1515" s="28">
        <v>19</v>
      </c>
      <c r="G1515" s="28" t="s">
        <v>158</v>
      </c>
      <c r="H1515" s="28">
        <v>19</v>
      </c>
      <c r="I1515" s="28" t="s">
        <v>793</v>
      </c>
      <c r="J1515" s="28">
        <v>872</v>
      </c>
      <c r="K1515" s="28" t="s">
        <v>2065</v>
      </c>
      <c r="L1515" s="41">
        <v>7114</v>
      </c>
      <c r="M1515" s="44">
        <v>1375</v>
      </c>
      <c r="N1515" s="6">
        <v>0.1933</v>
      </c>
      <c r="O1515">
        <v>0</v>
      </c>
      <c r="P1515" s="29" t="s">
        <v>653</v>
      </c>
      <c r="Q1515" s="28" t="s">
        <v>161</v>
      </c>
      <c r="R1515" s="28" t="s">
        <v>3268</v>
      </c>
      <c r="S1515" s="28" t="s">
        <v>2066</v>
      </c>
      <c r="T1515" s="57" t="s">
        <v>8328</v>
      </c>
      <c r="U1515" s="57" t="s">
        <v>8329</v>
      </c>
      <c r="V1515" s="57" t="s">
        <v>8330</v>
      </c>
      <c r="W1515" s="30">
        <v>46024</v>
      </c>
      <c r="X1515" s="30">
        <v>46387</v>
      </c>
      <c r="Y1515" s="28">
        <v>2026</v>
      </c>
      <c r="Z1515" s="28" t="s">
        <v>5248</v>
      </c>
      <c r="AA1515" s="28" t="s">
        <v>5249</v>
      </c>
      <c r="AB1515" s="28" t="s">
        <v>5308</v>
      </c>
      <c r="AC1515" s="28" t="s">
        <v>945</v>
      </c>
      <c r="AD1515" s="48" t="s">
        <v>5309</v>
      </c>
    </row>
    <row r="1516" spans="1:30" x14ac:dyDescent="0.25">
      <c r="A1516" s="27" t="s">
        <v>3337</v>
      </c>
      <c r="B1516" s="28">
        <v>4</v>
      </c>
      <c r="C1516" s="28" t="s">
        <v>27</v>
      </c>
      <c r="D1516" t="s">
        <v>2593</v>
      </c>
      <c r="E1516" s="28" t="s">
        <v>2602</v>
      </c>
      <c r="F1516" s="28">
        <v>19</v>
      </c>
      <c r="G1516" s="28" t="s">
        <v>158</v>
      </c>
      <c r="H1516" s="28">
        <v>19</v>
      </c>
      <c r="I1516" s="28" t="s">
        <v>793</v>
      </c>
      <c r="J1516" s="28">
        <v>815</v>
      </c>
      <c r="K1516" s="28" t="s">
        <v>689</v>
      </c>
      <c r="L1516" s="41">
        <v>106</v>
      </c>
      <c r="M1516" s="44">
        <v>15</v>
      </c>
      <c r="N1516" s="6">
        <v>0.14149999999999999</v>
      </c>
      <c r="O1516">
        <v>0</v>
      </c>
      <c r="P1516" s="29" t="s">
        <v>653</v>
      </c>
      <c r="Q1516" s="28" t="s">
        <v>161</v>
      </c>
      <c r="R1516" s="28" t="s">
        <v>3268</v>
      </c>
      <c r="S1516" s="28" t="s">
        <v>690</v>
      </c>
      <c r="T1516" s="57" t="s">
        <v>8328</v>
      </c>
      <c r="U1516" s="57" t="s">
        <v>8329</v>
      </c>
      <c r="V1516" s="57" t="s">
        <v>8330</v>
      </c>
      <c r="W1516" s="30">
        <v>46024</v>
      </c>
      <c r="X1516" s="30">
        <v>46387</v>
      </c>
      <c r="Y1516" s="28">
        <v>2026</v>
      </c>
      <c r="Z1516" s="28" t="s">
        <v>5248</v>
      </c>
      <c r="AA1516" s="28" t="s">
        <v>5249</v>
      </c>
      <c r="AB1516" s="28" t="s">
        <v>5310</v>
      </c>
      <c r="AC1516" s="28" t="s">
        <v>2070</v>
      </c>
      <c r="AD1516" s="48" t="s">
        <v>2071</v>
      </c>
    </row>
    <row r="1517" spans="1:30" x14ac:dyDescent="0.25">
      <c r="A1517" s="27" t="s">
        <v>3337</v>
      </c>
      <c r="B1517" s="28">
        <v>4</v>
      </c>
      <c r="C1517" s="28" t="s">
        <v>27</v>
      </c>
      <c r="D1517" t="s">
        <v>2593</v>
      </c>
      <c r="E1517" s="28" t="s">
        <v>2613</v>
      </c>
      <c r="F1517" s="28">
        <v>19</v>
      </c>
      <c r="G1517" s="28" t="s">
        <v>158</v>
      </c>
      <c r="H1517" s="28">
        <v>19</v>
      </c>
      <c r="I1517" s="28" t="s">
        <v>793</v>
      </c>
      <c r="J1517" s="28">
        <v>910</v>
      </c>
      <c r="K1517" s="28" t="s">
        <v>2315</v>
      </c>
      <c r="L1517" s="41">
        <v>253</v>
      </c>
      <c r="M1517" s="44">
        <v>859</v>
      </c>
      <c r="N1517" s="6">
        <v>3.3953000000000002</v>
      </c>
      <c r="O1517">
        <v>0</v>
      </c>
      <c r="P1517" s="29" t="s">
        <v>653</v>
      </c>
      <c r="Q1517" s="28" t="s">
        <v>161</v>
      </c>
      <c r="R1517" s="28" t="s">
        <v>3268</v>
      </c>
      <c r="S1517" s="28" t="s">
        <v>2316</v>
      </c>
      <c r="T1517" s="57" t="s">
        <v>8328</v>
      </c>
      <c r="U1517" s="57" t="s">
        <v>8329</v>
      </c>
      <c r="V1517" s="57" t="s">
        <v>8330</v>
      </c>
      <c r="W1517" s="30">
        <v>46037</v>
      </c>
      <c r="X1517" s="30">
        <v>46387</v>
      </c>
      <c r="Y1517" s="28">
        <v>2026</v>
      </c>
      <c r="Z1517" s="28" t="s">
        <v>5248</v>
      </c>
      <c r="AA1517" s="28" t="s">
        <v>5249</v>
      </c>
      <c r="AB1517" s="28" t="s">
        <v>5311</v>
      </c>
      <c r="AC1517" s="28" t="s">
        <v>5312</v>
      </c>
      <c r="AD1517" s="48" t="s">
        <v>5313</v>
      </c>
    </row>
    <row r="1518" spans="1:30" x14ac:dyDescent="0.25">
      <c r="A1518" s="27" t="s">
        <v>3337</v>
      </c>
      <c r="B1518" s="28">
        <v>4</v>
      </c>
      <c r="C1518" s="28" t="s">
        <v>27</v>
      </c>
      <c r="D1518" t="s">
        <v>2593</v>
      </c>
      <c r="E1518" s="28" t="s">
        <v>2594</v>
      </c>
      <c r="F1518" s="28">
        <v>19</v>
      </c>
      <c r="G1518" s="28" t="s">
        <v>158</v>
      </c>
      <c r="H1518" s="28">
        <v>19</v>
      </c>
      <c r="I1518" s="28" t="s">
        <v>793</v>
      </c>
      <c r="J1518" s="28">
        <v>813</v>
      </c>
      <c r="K1518" s="28" t="s">
        <v>1037</v>
      </c>
      <c r="L1518" s="41">
        <v>8250</v>
      </c>
      <c r="M1518" s="44">
        <v>2701</v>
      </c>
      <c r="N1518" s="6">
        <v>0.32740000000000002</v>
      </c>
      <c r="O1518">
        <v>0</v>
      </c>
      <c r="P1518" s="29" t="s">
        <v>653</v>
      </c>
      <c r="Q1518" s="28" t="s">
        <v>161</v>
      </c>
      <c r="R1518" s="28" t="s">
        <v>3268</v>
      </c>
      <c r="S1518" s="28" t="s">
        <v>1038</v>
      </c>
      <c r="T1518" s="57" t="s">
        <v>8328</v>
      </c>
      <c r="U1518" s="57" t="s">
        <v>8329</v>
      </c>
      <c r="V1518" s="57" t="s">
        <v>8330</v>
      </c>
      <c r="W1518" s="30">
        <v>46024</v>
      </c>
      <c r="X1518" s="30">
        <v>46387</v>
      </c>
      <c r="Y1518" s="28">
        <v>2026</v>
      </c>
      <c r="Z1518" s="28" t="s">
        <v>5248</v>
      </c>
      <c r="AA1518" s="28" t="s">
        <v>5249</v>
      </c>
      <c r="AB1518" s="28" t="s">
        <v>5253</v>
      </c>
      <c r="AC1518" s="28" t="s">
        <v>5251</v>
      </c>
      <c r="AD1518" s="48" t="s">
        <v>5254</v>
      </c>
    </row>
    <row r="1519" spans="1:30" x14ac:dyDescent="0.25">
      <c r="A1519" s="27" t="s">
        <v>3337</v>
      </c>
      <c r="B1519" s="28">
        <v>4</v>
      </c>
      <c r="C1519" s="28" t="s">
        <v>27</v>
      </c>
      <c r="D1519" t="s">
        <v>3926</v>
      </c>
      <c r="E1519" s="28" t="s">
        <v>1939</v>
      </c>
      <c r="F1519" s="28">
        <v>19</v>
      </c>
      <c r="G1519" s="28" t="s">
        <v>158</v>
      </c>
      <c r="H1519" s="28">
        <v>19</v>
      </c>
      <c r="I1519" s="28" t="s">
        <v>793</v>
      </c>
      <c r="J1519" s="28">
        <v>960</v>
      </c>
      <c r="K1519" s="28" t="s">
        <v>4247</v>
      </c>
      <c r="L1519" s="41">
        <v>149</v>
      </c>
      <c r="M1519" s="44">
        <v>26</v>
      </c>
      <c r="N1519" s="6">
        <v>0.17449999999999999</v>
      </c>
      <c r="O1519">
        <v>0</v>
      </c>
      <c r="P1519" s="29" t="s">
        <v>653</v>
      </c>
      <c r="Q1519" s="28" t="s">
        <v>161</v>
      </c>
      <c r="R1519" s="28" t="s">
        <v>3268</v>
      </c>
      <c r="S1519" s="28" t="s">
        <v>4248</v>
      </c>
      <c r="T1519" s="57" t="s">
        <v>8328</v>
      </c>
      <c r="U1519" s="57" t="s">
        <v>8329</v>
      </c>
      <c r="V1519" s="57" t="s">
        <v>8330</v>
      </c>
      <c r="W1519" s="30">
        <v>46037</v>
      </c>
      <c r="X1519" s="30">
        <v>46387</v>
      </c>
      <c r="Y1519" s="28">
        <v>2026</v>
      </c>
      <c r="Z1519" s="28" t="s">
        <v>5248</v>
      </c>
      <c r="AA1519" s="28" t="s">
        <v>5249</v>
      </c>
      <c r="AB1519" s="28" t="s">
        <v>5311</v>
      </c>
      <c r="AC1519" s="28" t="s">
        <v>5312</v>
      </c>
      <c r="AD1519" s="48" t="s">
        <v>5313</v>
      </c>
    </row>
    <row r="1520" spans="1:30" x14ac:dyDescent="0.25">
      <c r="A1520" s="27" t="s">
        <v>3337</v>
      </c>
      <c r="B1520" s="28">
        <v>4</v>
      </c>
      <c r="C1520" s="28" t="s">
        <v>27</v>
      </c>
      <c r="D1520" t="s">
        <v>2593</v>
      </c>
      <c r="E1520" s="28" t="s">
        <v>2602</v>
      </c>
      <c r="F1520" s="28">
        <v>23</v>
      </c>
      <c r="G1520" s="28" t="s">
        <v>230</v>
      </c>
      <c r="H1520" s="28">
        <v>23</v>
      </c>
      <c r="I1520" s="28" t="s">
        <v>793</v>
      </c>
      <c r="J1520" s="28">
        <v>872</v>
      </c>
      <c r="K1520" s="28" t="s">
        <v>2065</v>
      </c>
      <c r="L1520" s="41">
        <v>7792</v>
      </c>
      <c r="M1520" s="44">
        <v>2718</v>
      </c>
      <c r="N1520" s="6">
        <v>0.3488</v>
      </c>
      <c r="O1520">
        <v>0</v>
      </c>
      <c r="P1520" s="29" t="s">
        <v>653</v>
      </c>
      <c r="Q1520" s="28" t="s">
        <v>232</v>
      </c>
      <c r="R1520" s="28" t="s">
        <v>3270</v>
      </c>
      <c r="S1520" s="28" t="s">
        <v>2066</v>
      </c>
      <c r="T1520" s="57" t="s">
        <v>8284</v>
      </c>
      <c r="U1520" s="57" t="s">
        <v>8285</v>
      </c>
      <c r="V1520" s="57" t="s">
        <v>8286</v>
      </c>
      <c r="W1520" s="30">
        <v>46051</v>
      </c>
      <c r="X1520" s="30">
        <v>46387</v>
      </c>
      <c r="Y1520" s="28">
        <v>2026</v>
      </c>
      <c r="Z1520" s="28" t="s">
        <v>4300</v>
      </c>
      <c r="AA1520" s="28" t="s">
        <v>4301</v>
      </c>
      <c r="AB1520" s="28" t="s">
        <v>4302</v>
      </c>
      <c r="AC1520" s="28" t="s">
        <v>5314</v>
      </c>
      <c r="AD1520" s="48" t="s">
        <v>5315</v>
      </c>
    </row>
    <row r="1521" spans="1:30" x14ac:dyDescent="0.25">
      <c r="A1521" s="27" t="s">
        <v>3337</v>
      </c>
      <c r="B1521" s="28">
        <v>4</v>
      </c>
      <c r="C1521" s="28" t="s">
        <v>27</v>
      </c>
      <c r="D1521" t="s">
        <v>2593</v>
      </c>
      <c r="E1521" s="28" t="s">
        <v>2602</v>
      </c>
      <c r="F1521" s="28">
        <v>23</v>
      </c>
      <c r="G1521" s="28" t="s">
        <v>230</v>
      </c>
      <c r="H1521" s="28">
        <v>23</v>
      </c>
      <c r="I1521" s="28" t="s">
        <v>793</v>
      </c>
      <c r="J1521" s="28">
        <v>815</v>
      </c>
      <c r="K1521" s="28" t="s">
        <v>689</v>
      </c>
      <c r="L1521" s="41">
        <v>105</v>
      </c>
      <c r="M1521" s="44">
        <v>27</v>
      </c>
      <c r="N1521" s="6">
        <v>0.2571</v>
      </c>
      <c r="O1521">
        <v>0</v>
      </c>
      <c r="P1521" s="29" t="s">
        <v>653</v>
      </c>
      <c r="Q1521" s="28" t="s">
        <v>232</v>
      </c>
      <c r="R1521" s="28" t="s">
        <v>3270</v>
      </c>
      <c r="S1521" s="28" t="s">
        <v>690</v>
      </c>
      <c r="T1521" s="57" t="s">
        <v>8284</v>
      </c>
      <c r="U1521" s="57" t="s">
        <v>8285</v>
      </c>
      <c r="V1521" s="57" t="s">
        <v>8286</v>
      </c>
      <c r="W1521" s="30">
        <v>46051</v>
      </c>
      <c r="X1521" s="30">
        <v>46387</v>
      </c>
      <c r="Y1521" s="28">
        <v>2026</v>
      </c>
      <c r="Z1521" s="28" t="s">
        <v>4300</v>
      </c>
      <c r="AA1521" s="28" t="s">
        <v>4301</v>
      </c>
      <c r="AB1521" s="28" t="s">
        <v>4302</v>
      </c>
      <c r="AC1521" s="28" t="s">
        <v>4303</v>
      </c>
      <c r="AD1521" s="48" t="s">
        <v>2300</v>
      </c>
    </row>
    <row r="1522" spans="1:30" x14ac:dyDescent="0.25">
      <c r="A1522" s="27" t="s">
        <v>3337</v>
      </c>
      <c r="B1522" s="28">
        <v>4</v>
      </c>
      <c r="C1522" s="28" t="s">
        <v>27</v>
      </c>
      <c r="D1522" t="s">
        <v>2593</v>
      </c>
      <c r="E1522" s="28" t="s">
        <v>2613</v>
      </c>
      <c r="F1522" s="28">
        <v>23</v>
      </c>
      <c r="G1522" s="28" t="s">
        <v>230</v>
      </c>
      <c r="H1522" s="28">
        <v>23</v>
      </c>
      <c r="I1522" s="28" t="s">
        <v>793</v>
      </c>
      <c r="J1522" s="28">
        <v>910</v>
      </c>
      <c r="K1522" s="28" t="s">
        <v>2315</v>
      </c>
      <c r="L1522" s="41">
        <v>226</v>
      </c>
      <c r="M1522" s="44">
        <v>133</v>
      </c>
      <c r="N1522" s="6">
        <v>0.58850000000000002</v>
      </c>
      <c r="O1522">
        <v>0</v>
      </c>
      <c r="P1522" s="29" t="s">
        <v>653</v>
      </c>
      <c r="Q1522" s="28" t="s">
        <v>232</v>
      </c>
      <c r="R1522" s="28" t="s">
        <v>3270</v>
      </c>
      <c r="S1522" s="28" t="s">
        <v>2316</v>
      </c>
      <c r="T1522" s="57" t="s">
        <v>8284</v>
      </c>
      <c r="U1522" s="57" t="s">
        <v>8285</v>
      </c>
      <c r="V1522" s="57" t="s">
        <v>8286</v>
      </c>
      <c r="W1522" s="30">
        <v>46051</v>
      </c>
      <c r="X1522" s="30">
        <v>46387</v>
      </c>
      <c r="Y1522" s="28">
        <v>2026</v>
      </c>
      <c r="Z1522" s="28" t="s">
        <v>4300</v>
      </c>
      <c r="AA1522" s="28" t="s">
        <v>4301</v>
      </c>
      <c r="AB1522" s="28" t="s">
        <v>4302</v>
      </c>
      <c r="AC1522" s="28" t="s">
        <v>4303</v>
      </c>
      <c r="AD1522" s="48" t="s">
        <v>2300</v>
      </c>
    </row>
    <row r="1523" spans="1:30" x14ac:dyDescent="0.25">
      <c r="A1523" s="27" t="s">
        <v>3337</v>
      </c>
      <c r="B1523" s="28">
        <v>4</v>
      </c>
      <c r="C1523" s="28" t="s">
        <v>27</v>
      </c>
      <c r="D1523" t="s">
        <v>2593</v>
      </c>
      <c r="E1523" s="28" t="s">
        <v>2594</v>
      </c>
      <c r="F1523" s="28">
        <v>23</v>
      </c>
      <c r="G1523" s="28" t="s">
        <v>230</v>
      </c>
      <c r="H1523" s="28">
        <v>23</v>
      </c>
      <c r="I1523" s="28" t="s">
        <v>793</v>
      </c>
      <c r="J1523" s="28">
        <v>813</v>
      </c>
      <c r="K1523" s="28" t="s">
        <v>1037</v>
      </c>
      <c r="L1523" s="41">
        <v>7652</v>
      </c>
      <c r="M1523" s="44">
        <v>753</v>
      </c>
      <c r="N1523" s="6">
        <v>9.8400000000000001E-2</v>
      </c>
      <c r="O1523">
        <v>0</v>
      </c>
      <c r="P1523" s="29" t="s">
        <v>653</v>
      </c>
      <c r="Q1523" s="28" t="s">
        <v>232</v>
      </c>
      <c r="R1523" s="28" t="s">
        <v>3270</v>
      </c>
      <c r="S1523" s="28" t="s">
        <v>1038</v>
      </c>
      <c r="T1523" s="57" t="s">
        <v>8284</v>
      </c>
      <c r="U1523" s="57" t="s">
        <v>8285</v>
      </c>
      <c r="V1523" s="57" t="s">
        <v>8286</v>
      </c>
      <c r="W1523" s="30">
        <v>46051</v>
      </c>
      <c r="X1523" s="30">
        <v>46387</v>
      </c>
      <c r="Y1523" s="28">
        <v>2026</v>
      </c>
      <c r="Z1523" s="28" t="s">
        <v>4300</v>
      </c>
      <c r="AA1523" s="28" t="s">
        <v>4301</v>
      </c>
      <c r="AB1523" s="28" t="s">
        <v>4302</v>
      </c>
      <c r="AC1523" s="28" t="s">
        <v>4303</v>
      </c>
      <c r="AD1523" s="48" t="s">
        <v>2300</v>
      </c>
    </row>
    <row r="1524" spans="1:30" x14ac:dyDescent="0.25">
      <c r="A1524" s="27" t="s">
        <v>3337</v>
      </c>
      <c r="B1524" s="28">
        <v>4</v>
      </c>
      <c r="C1524" s="28" t="s">
        <v>27</v>
      </c>
      <c r="D1524" t="s">
        <v>3926</v>
      </c>
      <c r="E1524" s="28" t="s">
        <v>1939</v>
      </c>
      <c r="F1524" s="28">
        <v>23</v>
      </c>
      <c r="G1524" s="28" t="s">
        <v>230</v>
      </c>
      <c r="H1524" s="28">
        <v>23</v>
      </c>
      <c r="I1524" s="28" t="s">
        <v>793</v>
      </c>
      <c r="J1524" s="28">
        <v>960</v>
      </c>
      <c r="K1524" s="28" t="s">
        <v>4247</v>
      </c>
      <c r="L1524" s="41">
        <v>111</v>
      </c>
      <c r="M1524" s="44">
        <v>4</v>
      </c>
      <c r="N1524" s="6">
        <v>3.5999999999999997E-2</v>
      </c>
      <c r="O1524">
        <v>0</v>
      </c>
      <c r="P1524" s="29" t="s">
        <v>653</v>
      </c>
      <c r="Q1524" s="28" t="s">
        <v>232</v>
      </c>
      <c r="R1524" s="28" t="s">
        <v>3270</v>
      </c>
      <c r="S1524" s="28" t="s">
        <v>4248</v>
      </c>
      <c r="T1524" s="57" t="s">
        <v>8284</v>
      </c>
      <c r="U1524" s="57" t="s">
        <v>8285</v>
      </c>
      <c r="V1524" s="57" t="s">
        <v>8286</v>
      </c>
      <c r="W1524" s="30">
        <v>46051</v>
      </c>
      <c r="X1524" s="30">
        <v>46387</v>
      </c>
      <c r="Y1524" s="28">
        <v>2026</v>
      </c>
      <c r="Z1524" s="28" t="s">
        <v>4300</v>
      </c>
      <c r="AA1524" s="28" t="s">
        <v>4301</v>
      </c>
      <c r="AB1524" s="28" t="s">
        <v>4302</v>
      </c>
      <c r="AC1524" s="28" t="s">
        <v>4303</v>
      </c>
      <c r="AD1524" s="48" t="s">
        <v>2300</v>
      </c>
    </row>
    <row r="1525" spans="1:30" x14ac:dyDescent="0.25">
      <c r="A1525" s="27" t="s">
        <v>3337</v>
      </c>
      <c r="B1525" s="28">
        <v>4</v>
      </c>
      <c r="C1525" s="28" t="s">
        <v>27</v>
      </c>
      <c r="D1525" t="s">
        <v>2593</v>
      </c>
      <c r="E1525" s="28" t="s">
        <v>2602</v>
      </c>
      <c r="F1525" s="28">
        <v>27</v>
      </c>
      <c r="G1525" s="28" t="s">
        <v>234</v>
      </c>
      <c r="H1525" s="28">
        <v>27</v>
      </c>
      <c r="I1525" s="28" t="s">
        <v>793</v>
      </c>
      <c r="J1525" s="28">
        <v>872</v>
      </c>
      <c r="K1525" s="28" t="s">
        <v>2065</v>
      </c>
      <c r="L1525" s="41">
        <v>7466</v>
      </c>
      <c r="M1525" s="44">
        <v>1942</v>
      </c>
      <c r="N1525" s="6">
        <v>0.2601</v>
      </c>
      <c r="O1525">
        <v>0</v>
      </c>
      <c r="P1525" s="29" t="s">
        <v>653</v>
      </c>
      <c r="Q1525" s="28" t="s">
        <v>236</v>
      </c>
      <c r="R1525" s="28" t="s">
        <v>3272</v>
      </c>
      <c r="S1525" s="28" t="s">
        <v>2066</v>
      </c>
      <c r="T1525" s="57" t="s">
        <v>8310</v>
      </c>
      <c r="U1525" s="57" t="s">
        <v>4760</v>
      </c>
      <c r="V1525" s="57" t="s">
        <v>4761</v>
      </c>
      <c r="W1525" s="30">
        <v>46038</v>
      </c>
      <c r="X1525" s="30">
        <v>46387</v>
      </c>
      <c r="Y1525" s="28">
        <v>2026</v>
      </c>
      <c r="Z1525" s="28" t="s">
        <v>1964</v>
      </c>
      <c r="AA1525" s="28" t="s">
        <v>1965</v>
      </c>
      <c r="AB1525" s="28" t="s">
        <v>2067</v>
      </c>
      <c r="AC1525" s="28" t="s">
        <v>4762</v>
      </c>
      <c r="AD1525" s="48" t="s">
        <v>4763</v>
      </c>
    </row>
    <row r="1526" spans="1:30" x14ac:dyDescent="0.25">
      <c r="A1526" s="27" t="s">
        <v>3337</v>
      </c>
      <c r="B1526" s="28">
        <v>4</v>
      </c>
      <c r="C1526" s="28" t="s">
        <v>27</v>
      </c>
      <c r="D1526" t="s">
        <v>2593</v>
      </c>
      <c r="E1526" s="28" t="s">
        <v>2602</v>
      </c>
      <c r="F1526" s="28">
        <v>27</v>
      </c>
      <c r="G1526" s="28" t="s">
        <v>234</v>
      </c>
      <c r="H1526" s="28">
        <v>27</v>
      </c>
      <c r="I1526" s="28" t="s">
        <v>793</v>
      </c>
      <c r="J1526" s="28">
        <v>815</v>
      </c>
      <c r="K1526" s="28" t="s">
        <v>689</v>
      </c>
      <c r="L1526" s="41">
        <v>137</v>
      </c>
      <c r="M1526" s="44">
        <v>30</v>
      </c>
      <c r="N1526" s="6">
        <v>0.219</v>
      </c>
      <c r="O1526">
        <v>0</v>
      </c>
      <c r="P1526" s="29" t="s">
        <v>653</v>
      </c>
      <c r="Q1526" s="28" t="s">
        <v>236</v>
      </c>
      <c r="R1526" s="28" t="s">
        <v>3272</v>
      </c>
      <c r="S1526" s="28" t="s">
        <v>690</v>
      </c>
      <c r="T1526" s="57" t="s">
        <v>8310</v>
      </c>
      <c r="U1526" s="57" t="s">
        <v>4760</v>
      </c>
      <c r="V1526" s="57" t="s">
        <v>4761</v>
      </c>
      <c r="W1526" s="30">
        <v>46038</v>
      </c>
      <c r="X1526" s="30">
        <v>46387</v>
      </c>
      <c r="Y1526" s="28">
        <v>2026</v>
      </c>
      <c r="Z1526" s="28" t="s">
        <v>1964</v>
      </c>
      <c r="AA1526" s="28" t="s">
        <v>2305</v>
      </c>
      <c r="AB1526" s="28" t="s">
        <v>2306</v>
      </c>
      <c r="AC1526" s="28" t="s">
        <v>2307</v>
      </c>
      <c r="AD1526" s="48" t="s">
        <v>5316</v>
      </c>
    </row>
    <row r="1527" spans="1:30" x14ac:dyDescent="0.25">
      <c r="A1527" s="27" t="s">
        <v>3337</v>
      </c>
      <c r="B1527" s="28">
        <v>4</v>
      </c>
      <c r="C1527" s="28" t="s">
        <v>27</v>
      </c>
      <c r="D1527" t="s">
        <v>2593</v>
      </c>
      <c r="E1527" s="28" t="s">
        <v>2613</v>
      </c>
      <c r="F1527" s="28">
        <v>27</v>
      </c>
      <c r="G1527" s="28" t="s">
        <v>234</v>
      </c>
      <c r="H1527" s="28">
        <v>27</v>
      </c>
      <c r="I1527" s="28" t="s">
        <v>793</v>
      </c>
      <c r="J1527" s="28">
        <v>910</v>
      </c>
      <c r="K1527" s="28" t="s">
        <v>2315</v>
      </c>
      <c r="L1527" s="41">
        <v>118</v>
      </c>
      <c r="M1527" s="44">
        <v>114</v>
      </c>
      <c r="N1527" s="6">
        <v>0.96609999999999996</v>
      </c>
      <c r="O1527">
        <v>0</v>
      </c>
      <c r="P1527" s="29" t="s">
        <v>653</v>
      </c>
      <c r="Q1527" s="28" t="s">
        <v>236</v>
      </c>
      <c r="R1527" s="28" t="s">
        <v>3272</v>
      </c>
      <c r="S1527" s="28" t="s">
        <v>2316</v>
      </c>
      <c r="T1527" s="57" t="s">
        <v>8310</v>
      </c>
      <c r="U1527" s="57" t="s">
        <v>4760</v>
      </c>
      <c r="V1527" s="57" t="s">
        <v>4761</v>
      </c>
      <c r="W1527" s="30">
        <v>46038</v>
      </c>
      <c r="X1527" s="30">
        <v>46387</v>
      </c>
      <c r="Y1527" s="28">
        <v>2026</v>
      </c>
      <c r="Z1527" s="28" t="s">
        <v>1964</v>
      </c>
      <c r="AA1527" s="28" t="s">
        <v>2305</v>
      </c>
      <c r="AB1527" s="28" t="s">
        <v>2313</v>
      </c>
      <c r="AC1527" s="28" t="s">
        <v>2307</v>
      </c>
      <c r="AD1527" s="48" t="s">
        <v>5316</v>
      </c>
    </row>
    <row r="1528" spans="1:30" x14ac:dyDescent="0.25">
      <c r="A1528" s="27" t="s">
        <v>3337</v>
      </c>
      <c r="B1528" s="28">
        <v>4</v>
      </c>
      <c r="C1528" s="28" t="s">
        <v>27</v>
      </c>
      <c r="D1528" t="s">
        <v>2593</v>
      </c>
      <c r="E1528" s="28" t="s">
        <v>2594</v>
      </c>
      <c r="F1528" s="28">
        <v>27</v>
      </c>
      <c r="G1528" s="28" t="s">
        <v>234</v>
      </c>
      <c r="H1528" s="28">
        <v>27</v>
      </c>
      <c r="I1528" s="28" t="s">
        <v>793</v>
      </c>
      <c r="J1528" s="28">
        <v>813</v>
      </c>
      <c r="K1528" s="28" t="s">
        <v>1037</v>
      </c>
      <c r="L1528" s="41">
        <v>2633</v>
      </c>
      <c r="M1528" s="44">
        <v>513</v>
      </c>
      <c r="N1528" s="6">
        <v>0.1948</v>
      </c>
      <c r="O1528">
        <v>0</v>
      </c>
      <c r="P1528" s="29" t="s">
        <v>653</v>
      </c>
      <c r="Q1528" s="28" t="s">
        <v>236</v>
      </c>
      <c r="R1528" s="28" t="s">
        <v>3272</v>
      </c>
      <c r="S1528" s="28" t="s">
        <v>1038</v>
      </c>
      <c r="T1528" s="57" t="s">
        <v>8310</v>
      </c>
      <c r="U1528" s="57" t="s">
        <v>4760</v>
      </c>
      <c r="V1528" s="57" t="s">
        <v>4761</v>
      </c>
      <c r="W1528" s="30">
        <v>46038</v>
      </c>
      <c r="X1528" s="30">
        <v>46387</v>
      </c>
      <c r="Y1528" s="28">
        <v>2026</v>
      </c>
      <c r="Z1528" s="28" t="s">
        <v>1964</v>
      </c>
      <c r="AA1528" s="28" t="s">
        <v>2305</v>
      </c>
      <c r="AB1528" s="28" t="s">
        <v>2306</v>
      </c>
      <c r="AC1528" s="28" t="s">
        <v>2307</v>
      </c>
      <c r="AD1528" s="48" t="s">
        <v>5316</v>
      </c>
    </row>
    <row r="1529" spans="1:30" x14ac:dyDescent="0.25">
      <c r="A1529" s="27" t="s">
        <v>3337</v>
      </c>
      <c r="B1529" s="28">
        <v>4</v>
      </c>
      <c r="C1529" s="28" t="s">
        <v>27</v>
      </c>
      <c r="D1529" t="s">
        <v>3926</v>
      </c>
      <c r="E1529" s="28" t="s">
        <v>1939</v>
      </c>
      <c r="F1529" s="28">
        <v>27</v>
      </c>
      <c r="G1529" s="28" t="s">
        <v>234</v>
      </c>
      <c r="H1529" s="28">
        <v>27</v>
      </c>
      <c r="I1529" s="28" t="s">
        <v>793</v>
      </c>
      <c r="J1529" s="28">
        <v>960</v>
      </c>
      <c r="K1529" s="28" t="s">
        <v>4247</v>
      </c>
      <c r="L1529" s="41">
        <v>74</v>
      </c>
      <c r="M1529" s="44">
        <v>8</v>
      </c>
      <c r="N1529" s="6">
        <v>0.1081</v>
      </c>
      <c r="O1529">
        <v>0</v>
      </c>
      <c r="P1529" s="29" t="s">
        <v>653</v>
      </c>
      <c r="Q1529" s="28" t="s">
        <v>236</v>
      </c>
      <c r="R1529" s="28" t="s">
        <v>3272</v>
      </c>
      <c r="S1529" s="28" t="s">
        <v>4248</v>
      </c>
      <c r="T1529" s="57" t="s">
        <v>8310</v>
      </c>
      <c r="U1529" s="57" t="s">
        <v>4760</v>
      </c>
      <c r="V1529" s="57" t="s">
        <v>4761</v>
      </c>
      <c r="W1529" s="30">
        <v>46038</v>
      </c>
      <c r="X1529" s="30">
        <v>46387</v>
      </c>
      <c r="Y1529" s="28">
        <v>2026</v>
      </c>
      <c r="Z1529" s="28" t="s">
        <v>1964</v>
      </c>
      <c r="AA1529" s="28" t="s">
        <v>2305</v>
      </c>
      <c r="AB1529" s="28" t="s">
        <v>2313</v>
      </c>
      <c r="AC1529" s="28" t="s">
        <v>2307</v>
      </c>
      <c r="AD1529" s="48" t="s">
        <v>5316</v>
      </c>
    </row>
    <row r="1530" spans="1:30" x14ac:dyDescent="0.25">
      <c r="A1530" s="27" t="s">
        <v>3337</v>
      </c>
      <c r="B1530" s="28">
        <v>4</v>
      </c>
      <c r="C1530" s="28" t="s">
        <v>27</v>
      </c>
      <c r="D1530" t="s">
        <v>2593</v>
      </c>
      <c r="E1530" s="28" t="s">
        <v>2602</v>
      </c>
      <c r="F1530" s="28">
        <v>44</v>
      </c>
      <c r="G1530" s="28" t="s">
        <v>58</v>
      </c>
      <c r="H1530" s="28">
        <v>44</v>
      </c>
      <c r="I1530" s="28" t="s">
        <v>793</v>
      </c>
      <c r="J1530" s="28">
        <v>872</v>
      </c>
      <c r="K1530" s="28" t="s">
        <v>2065</v>
      </c>
      <c r="L1530" s="41">
        <v>10893</v>
      </c>
      <c r="M1530" s="44">
        <v>3618</v>
      </c>
      <c r="N1530" s="6">
        <v>0.33210000000000001</v>
      </c>
      <c r="O1530">
        <v>0</v>
      </c>
      <c r="P1530" s="29" t="s">
        <v>653</v>
      </c>
      <c r="Q1530" s="28" t="s">
        <v>60</v>
      </c>
      <c r="R1530" s="28" t="s">
        <v>3274</v>
      </c>
      <c r="S1530" s="28" t="s">
        <v>2066</v>
      </c>
      <c r="T1530" s="57" t="s">
        <v>8331</v>
      </c>
      <c r="U1530" s="57" t="s">
        <v>8332</v>
      </c>
      <c r="V1530" s="57" t="s">
        <v>8333</v>
      </c>
      <c r="W1530" s="30">
        <v>46024</v>
      </c>
      <c r="X1530" s="30">
        <v>46387</v>
      </c>
      <c r="Y1530" s="28">
        <v>2026</v>
      </c>
      <c r="Z1530" s="28" t="s">
        <v>5317</v>
      </c>
      <c r="AA1530" s="28" t="s">
        <v>5318</v>
      </c>
      <c r="AB1530" s="28" t="s">
        <v>5319</v>
      </c>
      <c r="AC1530" s="28" t="s">
        <v>5320</v>
      </c>
      <c r="AD1530" s="48" t="s">
        <v>4348</v>
      </c>
    </row>
    <row r="1531" spans="1:30" x14ac:dyDescent="0.25">
      <c r="A1531" s="27" t="s">
        <v>3337</v>
      </c>
      <c r="B1531" s="28">
        <v>4</v>
      </c>
      <c r="C1531" s="28" t="s">
        <v>27</v>
      </c>
      <c r="D1531" t="s">
        <v>2593</v>
      </c>
      <c r="E1531" s="28" t="s">
        <v>2602</v>
      </c>
      <c r="F1531" s="28">
        <v>44</v>
      </c>
      <c r="G1531" s="28" t="s">
        <v>58</v>
      </c>
      <c r="H1531" s="28">
        <v>44</v>
      </c>
      <c r="I1531" s="28" t="s">
        <v>793</v>
      </c>
      <c r="J1531" s="28">
        <v>815</v>
      </c>
      <c r="K1531" s="28" t="s">
        <v>689</v>
      </c>
      <c r="L1531" s="41">
        <v>79</v>
      </c>
      <c r="M1531" s="44">
        <v>12</v>
      </c>
      <c r="N1531" s="6">
        <v>0.15190000000000001</v>
      </c>
      <c r="O1531">
        <v>0</v>
      </c>
      <c r="P1531" s="29" t="s">
        <v>653</v>
      </c>
      <c r="Q1531" s="28" t="s">
        <v>60</v>
      </c>
      <c r="R1531" s="28" t="s">
        <v>3274</v>
      </c>
      <c r="S1531" s="28" t="s">
        <v>690</v>
      </c>
      <c r="T1531" s="57" t="s">
        <v>8331</v>
      </c>
      <c r="U1531" s="57" t="s">
        <v>8332</v>
      </c>
      <c r="V1531" s="57" t="s">
        <v>8333</v>
      </c>
      <c r="W1531" s="30">
        <v>46024</v>
      </c>
      <c r="X1531" s="30">
        <v>46387</v>
      </c>
      <c r="Y1531" s="28">
        <v>2026</v>
      </c>
      <c r="Z1531" s="28" t="s">
        <v>5321</v>
      </c>
      <c r="AA1531" s="28" t="s">
        <v>5322</v>
      </c>
      <c r="AB1531" s="28" t="s">
        <v>5323</v>
      </c>
      <c r="AC1531" s="28" t="s">
        <v>5324</v>
      </c>
      <c r="AD1531" s="48" t="s">
        <v>5313</v>
      </c>
    </row>
    <row r="1532" spans="1:30" x14ac:dyDescent="0.25">
      <c r="A1532" s="27" t="s">
        <v>3337</v>
      </c>
      <c r="B1532" s="28">
        <v>4</v>
      </c>
      <c r="C1532" s="28" t="s">
        <v>27</v>
      </c>
      <c r="D1532" t="s">
        <v>2593</v>
      </c>
      <c r="E1532" s="28" t="s">
        <v>2613</v>
      </c>
      <c r="F1532" s="28">
        <v>44</v>
      </c>
      <c r="G1532" s="28" t="s">
        <v>58</v>
      </c>
      <c r="H1532" s="28">
        <v>44</v>
      </c>
      <c r="I1532" s="28" t="s">
        <v>793</v>
      </c>
      <c r="J1532" s="28">
        <v>910</v>
      </c>
      <c r="K1532" s="28" t="s">
        <v>2315</v>
      </c>
      <c r="L1532" s="41">
        <v>239</v>
      </c>
      <c r="M1532" s="44">
        <v>488</v>
      </c>
      <c r="N1532" s="6">
        <v>2.0417999999999998</v>
      </c>
      <c r="O1532">
        <v>0</v>
      </c>
      <c r="P1532" s="29" t="s">
        <v>653</v>
      </c>
      <c r="Q1532" s="28" t="s">
        <v>60</v>
      </c>
      <c r="R1532" s="28" t="s">
        <v>3274</v>
      </c>
      <c r="S1532" s="28" t="s">
        <v>2316</v>
      </c>
      <c r="T1532" s="57" t="s">
        <v>8331</v>
      </c>
      <c r="U1532" s="57" t="s">
        <v>8332</v>
      </c>
      <c r="V1532" s="57" t="s">
        <v>8333</v>
      </c>
      <c r="W1532" s="30">
        <v>46024</v>
      </c>
      <c r="X1532" s="30">
        <v>46387</v>
      </c>
      <c r="Y1532" s="28">
        <v>2026</v>
      </c>
      <c r="Z1532" s="28" t="s">
        <v>5325</v>
      </c>
      <c r="AA1532" s="28" t="s">
        <v>5322</v>
      </c>
      <c r="AB1532" s="28" t="s">
        <v>5323</v>
      </c>
      <c r="AC1532" s="28" t="s">
        <v>5326</v>
      </c>
      <c r="AD1532" s="48" t="s">
        <v>5313</v>
      </c>
    </row>
    <row r="1533" spans="1:30" x14ac:dyDescent="0.25">
      <c r="A1533" s="27" t="s">
        <v>3337</v>
      </c>
      <c r="B1533" s="28">
        <v>4</v>
      </c>
      <c r="C1533" s="28" t="s">
        <v>27</v>
      </c>
      <c r="D1533" t="s">
        <v>2593</v>
      </c>
      <c r="E1533" s="28" t="s">
        <v>2594</v>
      </c>
      <c r="F1533" s="28">
        <v>44</v>
      </c>
      <c r="G1533" s="28" t="s">
        <v>58</v>
      </c>
      <c r="H1533" s="28">
        <v>44</v>
      </c>
      <c r="I1533" s="28" t="s">
        <v>793</v>
      </c>
      <c r="J1533" s="28">
        <v>813</v>
      </c>
      <c r="K1533" s="28" t="s">
        <v>1037</v>
      </c>
      <c r="L1533" s="41">
        <v>4299</v>
      </c>
      <c r="M1533" s="44">
        <v>713</v>
      </c>
      <c r="N1533" s="6">
        <v>0.16589999999999999</v>
      </c>
      <c r="O1533">
        <v>0</v>
      </c>
      <c r="P1533" s="29" t="s">
        <v>653</v>
      </c>
      <c r="Q1533" s="28" t="s">
        <v>60</v>
      </c>
      <c r="R1533" s="28" t="s">
        <v>3274</v>
      </c>
      <c r="S1533" s="28" t="s">
        <v>1038</v>
      </c>
      <c r="T1533" s="57" t="s">
        <v>8331</v>
      </c>
      <c r="U1533" s="57" t="s">
        <v>8332</v>
      </c>
      <c r="V1533" s="57" t="s">
        <v>8333</v>
      </c>
      <c r="W1533" s="30">
        <v>46024</v>
      </c>
      <c r="X1533" s="30">
        <v>46387</v>
      </c>
      <c r="Y1533" s="28">
        <v>2026</v>
      </c>
      <c r="Z1533" s="28" t="s">
        <v>5327</v>
      </c>
      <c r="AA1533" s="28" t="s">
        <v>5322</v>
      </c>
      <c r="AB1533" s="28" t="s">
        <v>5323</v>
      </c>
      <c r="AC1533" s="28" t="s">
        <v>5324</v>
      </c>
      <c r="AD1533" s="48" t="s">
        <v>5328</v>
      </c>
    </row>
    <row r="1534" spans="1:30" x14ac:dyDescent="0.25">
      <c r="A1534" s="27" t="s">
        <v>3337</v>
      </c>
      <c r="B1534" s="28">
        <v>4</v>
      </c>
      <c r="C1534" s="28" t="s">
        <v>27</v>
      </c>
      <c r="D1534" t="s">
        <v>3926</v>
      </c>
      <c r="E1534" s="28" t="s">
        <v>1939</v>
      </c>
      <c r="F1534" s="28">
        <v>44</v>
      </c>
      <c r="G1534" s="28" t="s">
        <v>58</v>
      </c>
      <c r="H1534" s="28">
        <v>44</v>
      </c>
      <c r="I1534" s="28" t="s">
        <v>793</v>
      </c>
      <c r="J1534" s="28">
        <v>960</v>
      </c>
      <c r="K1534" s="28" t="s">
        <v>4247</v>
      </c>
      <c r="L1534" s="41">
        <v>117</v>
      </c>
      <c r="M1534" s="44">
        <v>39</v>
      </c>
      <c r="N1534" s="6">
        <v>0.33329999999999999</v>
      </c>
      <c r="O1534">
        <v>0</v>
      </c>
      <c r="P1534" s="29" t="s">
        <v>653</v>
      </c>
      <c r="Q1534" s="28" t="s">
        <v>60</v>
      </c>
      <c r="R1534" s="28" t="s">
        <v>3274</v>
      </c>
      <c r="S1534" s="28" t="s">
        <v>4248</v>
      </c>
      <c r="T1534" s="57" t="s">
        <v>8331</v>
      </c>
      <c r="U1534" s="57" t="s">
        <v>8332</v>
      </c>
      <c r="V1534" s="57" t="s">
        <v>8333</v>
      </c>
      <c r="W1534" s="30">
        <v>46024</v>
      </c>
      <c r="X1534" s="30">
        <v>46387</v>
      </c>
      <c r="Y1534" s="28">
        <v>2026</v>
      </c>
      <c r="Z1534" s="28" t="s">
        <v>5329</v>
      </c>
      <c r="AA1534" s="28" t="s">
        <v>5330</v>
      </c>
      <c r="AB1534" s="28" t="s">
        <v>5331</v>
      </c>
      <c r="AC1534" s="28" t="s">
        <v>5332</v>
      </c>
      <c r="AD1534" s="48" t="s">
        <v>5333</v>
      </c>
    </row>
    <row r="1535" spans="1:30" x14ac:dyDescent="0.25">
      <c r="A1535" s="27" t="s">
        <v>3337</v>
      </c>
      <c r="B1535" s="28">
        <v>4</v>
      </c>
      <c r="C1535" s="28" t="s">
        <v>27</v>
      </c>
      <c r="D1535" t="s">
        <v>2593</v>
      </c>
      <c r="E1535" s="28" t="s">
        <v>2602</v>
      </c>
      <c r="F1535" s="28">
        <v>52</v>
      </c>
      <c r="G1535" s="28" t="s">
        <v>165</v>
      </c>
      <c r="H1535" s="28">
        <v>52</v>
      </c>
      <c r="I1535" s="28" t="s">
        <v>793</v>
      </c>
      <c r="J1535" s="28">
        <v>815</v>
      </c>
      <c r="K1535" s="28" t="s">
        <v>689</v>
      </c>
      <c r="L1535" s="41">
        <v>152</v>
      </c>
      <c r="M1535" s="44">
        <v>21</v>
      </c>
      <c r="N1535" s="6">
        <v>0.13819999999999999</v>
      </c>
      <c r="O1535">
        <v>0</v>
      </c>
      <c r="P1535" s="29" t="s">
        <v>653</v>
      </c>
      <c r="Q1535" s="28" t="s">
        <v>167</v>
      </c>
      <c r="R1535" s="28" t="s">
        <v>3277</v>
      </c>
      <c r="S1535" s="28" t="s">
        <v>690</v>
      </c>
      <c r="T1535" s="57" t="s">
        <v>8322</v>
      </c>
      <c r="U1535" s="57" t="s">
        <v>8323</v>
      </c>
      <c r="V1535" s="57" t="s">
        <v>8324</v>
      </c>
      <c r="W1535" s="30">
        <v>46038</v>
      </c>
      <c r="X1535" s="30">
        <v>46387</v>
      </c>
      <c r="Y1535" s="28">
        <v>2026</v>
      </c>
      <c r="Z1535" s="28" t="s">
        <v>5334</v>
      </c>
      <c r="AA1535" s="28" t="s">
        <v>5335</v>
      </c>
      <c r="AB1535" s="28" t="s">
        <v>5336</v>
      </c>
      <c r="AC1535" s="28" t="s">
        <v>5337</v>
      </c>
      <c r="AD1535" s="48" t="s">
        <v>5338</v>
      </c>
    </row>
    <row r="1536" spans="1:30" x14ac:dyDescent="0.25">
      <c r="A1536" s="27" t="s">
        <v>3337</v>
      </c>
      <c r="B1536" s="28">
        <v>4</v>
      </c>
      <c r="C1536" s="28" t="s">
        <v>27</v>
      </c>
      <c r="D1536" t="s">
        <v>2593</v>
      </c>
      <c r="E1536" s="28" t="s">
        <v>2613</v>
      </c>
      <c r="F1536" s="28">
        <v>52</v>
      </c>
      <c r="G1536" s="28" t="s">
        <v>165</v>
      </c>
      <c r="H1536" s="28">
        <v>52</v>
      </c>
      <c r="I1536" s="28" t="s">
        <v>793</v>
      </c>
      <c r="J1536" s="28">
        <v>910</v>
      </c>
      <c r="K1536" s="28" t="s">
        <v>2315</v>
      </c>
      <c r="L1536" s="41">
        <v>357</v>
      </c>
      <c r="M1536" s="44">
        <v>1151</v>
      </c>
      <c r="N1536" s="6">
        <v>3.2241</v>
      </c>
      <c r="O1536">
        <v>0</v>
      </c>
      <c r="P1536" s="29" t="s">
        <v>653</v>
      </c>
      <c r="Q1536" s="28" t="s">
        <v>167</v>
      </c>
      <c r="R1536" s="28" t="s">
        <v>3277</v>
      </c>
      <c r="S1536" s="28" t="s">
        <v>2316</v>
      </c>
      <c r="T1536" s="57" t="s">
        <v>8322</v>
      </c>
      <c r="U1536" s="57" t="s">
        <v>8323</v>
      </c>
      <c r="V1536" s="57" t="s">
        <v>8324</v>
      </c>
      <c r="W1536" s="30">
        <v>46038</v>
      </c>
      <c r="X1536" s="30">
        <v>46387</v>
      </c>
      <c r="Y1536" s="28">
        <v>2026</v>
      </c>
      <c r="Z1536" s="28" t="s">
        <v>5334</v>
      </c>
      <c r="AA1536" s="28" t="s">
        <v>5335</v>
      </c>
      <c r="AB1536" s="28" t="s">
        <v>5339</v>
      </c>
      <c r="AC1536" s="28" t="s">
        <v>5337</v>
      </c>
      <c r="AD1536" s="48" t="s">
        <v>5338</v>
      </c>
    </row>
    <row r="1537" spans="1:30" x14ac:dyDescent="0.25">
      <c r="A1537" s="27" t="s">
        <v>3337</v>
      </c>
      <c r="B1537" s="28">
        <v>4</v>
      </c>
      <c r="C1537" s="28" t="s">
        <v>27</v>
      </c>
      <c r="D1537" t="s">
        <v>2593</v>
      </c>
      <c r="E1537" s="28" t="s">
        <v>2594</v>
      </c>
      <c r="F1537" s="28">
        <v>52</v>
      </c>
      <c r="G1537" s="28" t="s">
        <v>165</v>
      </c>
      <c r="H1537" s="28">
        <v>52</v>
      </c>
      <c r="I1537" s="28" t="s">
        <v>793</v>
      </c>
      <c r="J1537" s="28">
        <v>813</v>
      </c>
      <c r="K1537" s="28" t="s">
        <v>1037</v>
      </c>
      <c r="L1537" s="41">
        <v>7711</v>
      </c>
      <c r="M1537" s="44">
        <v>1100</v>
      </c>
      <c r="N1537" s="6">
        <v>0.14269999999999999</v>
      </c>
      <c r="O1537">
        <v>0</v>
      </c>
      <c r="P1537" s="29" t="s">
        <v>653</v>
      </c>
      <c r="Q1537" s="28" t="s">
        <v>167</v>
      </c>
      <c r="R1537" s="28" t="s">
        <v>3277</v>
      </c>
      <c r="S1537" s="28" t="s">
        <v>1038</v>
      </c>
      <c r="T1537" s="57" t="s">
        <v>8322</v>
      </c>
      <c r="U1537" s="57" t="s">
        <v>8323</v>
      </c>
      <c r="V1537" s="57" t="s">
        <v>8324</v>
      </c>
      <c r="W1537" s="30">
        <v>46038</v>
      </c>
      <c r="X1537" s="30">
        <v>46387</v>
      </c>
      <c r="Y1537" s="28">
        <v>2026</v>
      </c>
      <c r="Z1537" s="28" t="s">
        <v>5334</v>
      </c>
      <c r="AA1537" s="28" t="s">
        <v>5335</v>
      </c>
      <c r="AB1537" s="28" t="s">
        <v>5339</v>
      </c>
      <c r="AC1537" s="28" t="s">
        <v>5337</v>
      </c>
      <c r="AD1537" s="48" t="s">
        <v>5338</v>
      </c>
    </row>
    <row r="1538" spans="1:30" x14ac:dyDescent="0.25">
      <c r="A1538" s="27" t="s">
        <v>3337</v>
      </c>
      <c r="B1538" s="28">
        <v>4</v>
      </c>
      <c r="C1538" s="28" t="s">
        <v>27</v>
      </c>
      <c r="D1538" t="s">
        <v>3926</v>
      </c>
      <c r="E1538" s="28" t="s">
        <v>1939</v>
      </c>
      <c r="F1538" s="28">
        <v>52</v>
      </c>
      <c r="G1538" s="28" t="s">
        <v>165</v>
      </c>
      <c r="H1538" s="28">
        <v>52</v>
      </c>
      <c r="I1538" s="28" t="s">
        <v>793</v>
      </c>
      <c r="J1538" s="28">
        <v>960</v>
      </c>
      <c r="K1538" s="28" t="s">
        <v>4247</v>
      </c>
      <c r="L1538" s="41">
        <v>106</v>
      </c>
      <c r="M1538" s="44">
        <v>25</v>
      </c>
      <c r="N1538" s="6">
        <v>0.23580000000000001</v>
      </c>
      <c r="O1538">
        <v>0</v>
      </c>
      <c r="P1538" s="29" t="s">
        <v>653</v>
      </c>
      <c r="Q1538" s="28" t="s">
        <v>167</v>
      </c>
      <c r="R1538" s="28" t="s">
        <v>3277</v>
      </c>
      <c r="S1538" s="28" t="s">
        <v>4248</v>
      </c>
      <c r="T1538" s="57" t="s">
        <v>8322</v>
      </c>
      <c r="U1538" s="57" t="s">
        <v>8323</v>
      </c>
      <c r="V1538" s="57" t="s">
        <v>8324</v>
      </c>
      <c r="W1538" s="30">
        <v>46038</v>
      </c>
      <c r="X1538" s="30">
        <v>46387</v>
      </c>
      <c r="Y1538" s="28">
        <v>2026</v>
      </c>
      <c r="Z1538" s="28" t="s">
        <v>5334</v>
      </c>
      <c r="AA1538" s="28" t="s">
        <v>5335</v>
      </c>
      <c r="AB1538" s="28" t="s">
        <v>5339</v>
      </c>
      <c r="AC1538" s="28" t="s">
        <v>5337</v>
      </c>
      <c r="AD1538" s="48" t="s">
        <v>5338</v>
      </c>
    </row>
    <row r="1539" spans="1:30" x14ac:dyDescent="0.25">
      <c r="A1539" s="27" t="s">
        <v>3337</v>
      </c>
      <c r="B1539" s="28">
        <v>4</v>
      </c>
      <c r="C1539" s="28" t="s">
        <v>27</v>
      </c>
      <c r="D1539" t="s">
        <v>2593</v>
      </c>
      <c r="E1539" s="28" t="s">
        <v>2602</v>
      </c>
      <c r="F1539" s="28">
        <v>70</v>
      </c>
      <c r="G1539" s="28" t="s">
        <v>238</v>
      </c>
      <c r="H1539" s="28">
        <v>70</v>
      </c>
      <c r="I1539" s="28" t="s">
        <v>793</v>
      </c>
      <c r="J1539" s="28">
        <v>872</v>
      </c>
      <c r="K1539" s="28" t="s">
        <v>2065</v>
      </c>
      <c r="L1539" s="41">
        <v>10440</v>
      </c>
      <c r="M1539" s="44">
        <v>2987</v>
      </c>
      <c r="N1539" s="6">
        <v>0.28610000000000002</v>
      </c>
      <c r="O1539">
        <v>0</v>
      </c>
      <c r="P1539" s="29" t="s">
        <v>653</v>
      </c>
      <c r="Q1539" s="28" t="s">
        <v>240</v>
      </c>
      <c r="R1539" s="28" t="s">
        <v>3282</v>
      </c>
      <c r="S1539" s="28" t="s">
        <v>2066</v>
      </c>
      <c r="T1539" s="57" t="s">
        <v>8275</v>
      </c>
      <c r="U1539" s="57" t="s">
        <v>8276</v>
      </c>
      <c r="V1539" s="57" t="s">
        <v>8277</v>
      </c>
      <c r="W1539" s="30">
        <v>46037</v>
      </c>
      <c r="X1539" s="30">
        <v>46387</v>
      </c>
      <c r="Y1539" s="28">
        <v>2026</v>
      </c>
      <c r="Z1539" s="28" t="s">
        <v>5340</v>
      </c>
      <c r="AA1539" s="28" t="s">
        <v>5341</v>
      </c>
      <c r="AB1539" s="28" t="s">
        <v>5342</v>
      </c>
      <c r="AC1539" s="28" t="s">
        <v>4283</v>
      </c>
      <c r="AD1539" s="48" t="s">
        <v>4284</v>
      </c>
    </row>
    <row r="1540" spans="1:30" x14ac:dyDescent="0.25">
      <c r="A1540" s="27" t="s">
        <v>3337</v>
      </c>
      <c r="B1540" s="28">
        <v>4</v>
      </c>
      <c r="C1540" s="28" t="s">
        <v>27</v>
      </c>
      <c r="D1540" t="s">
        <v>2593</v>
      </c>
      <c r="E1540" s="28" t="s">
        <v>2602</v>
      </c>
      <c r="F1540" s="28">
        <v>70</v>
      </c>
      <c r="G1540" s="28" t="s">
        <v>238</v>
      </c>
      <c r="H1540" s="28">
        <v>70</v>
      </c>
      <c r="I1540" s="28" t="s">
        <v>793</v>
      </c>
      <c r="J1540" s="28">
        <v>815</v>
      </c>
      <c r="K1540" s="28" t="s">
        <v>689</v>
      </c>
      <c r="L1540" s="41">
        <v>63</v>
      </c>
      <c r="M1540" s="44">
        <v>13</v>
      </c>
      <c r="N1540" s="6">
        <v>0.20630000000000001</v>
      </c>
      <c r="O1540">
        <v>0</v>
      </c>
      <c r="P1540" s="29" t="s">
        <v>653</v>
      </c>
      <c r="Q1540" s="28" t="s">
        <v>240</v>
      </c>
      <c r="R1540" s="28" t="s">
        <v>3282</v>
      </c>
      <c r="S1540" s="28" t="s">
        <v>690</v>
      </c>
      <c r="T1540" s="57" t="s">
        <v>8275</v>
      </c>
      <c r="U1540" s="57" t="s">
        <v>8276</v>
      </c>
      <c r="V1540" s="57" t="s">
        <v>8277</v>
      </c>
      <c r="W1540" s="30">
        <v>46037</v>
      </c>
      <c r="X1540" s="30">
        <v>46387</v>
      </c>
      <c r="Y1540" s="28">
        <v>2026</v>
      </c>
      <c r="Z1540" s="28" t="s">
        <v>5343</v>
      </c>
      <c r="AA1540" s="28" t="s">
        <v>5344</v>
      </c>
      <c r="AB1540" s="28" t="s">
        <v>5345</v>
      </c>
      <c r="AC1540" s="28" t="s">
        <v>4283</v>
      </c>
      <c r="AD1540" s="48" t="s">
        <v>4284</v>
      </c>
    </row>
    <row r="1541" spans="1:30" x14ac:dyDescent="0.25">
      <c r="A1541" s="27" t="s">
        <v>3337</v>
      </c>
      <c r="B1541" s="28">
        <v>4</v>
      </c>
      <c r="C1541" s="28" t="s">
        <v>27</v>
      </c>
      <c r="D1541" t="s">
        <v>2593</v>
      </c>
      <c r="E1541" s="28" t="s">
        <v>2594</v>
      </c>
      <c r="F1541" s="28">
        <v>70</v>
      </c>
      <c r="G1541" s="28" t="s">
        <v>238</v>
      </c>
      <c r="H1541" s="28">
        <v>70</v>
      </c>
      <c r="I1541" s="28" t="s">
        <v>793</v>
      </c>
      <c r="J1541" s="28">
        <v>813</v>
      </c>
      <c r="K1541" s="28" t="s">
        <v>1037</v>
      </c>
      <c r="L1541" s="41">
        <v>3126</v>
      </c>
      <c r="M1541" s="44">
        <v>353</v>
      </c>
      <c r="N1541" s="6">
        <v>0.1129</v>
      </c>
      <c r="O1541">
        <v>0</v>
      </c>
      <c r="P1541" s="29" t="s">
        <v>653</v>
      </c>
      <c r="Q1541" s="28" t="s">
        <v>240</v>
      </c>
      <c r="R1541" s="28" t="s">
        <v>3282</v>
      </c>
      <c r="S1541" s="28" t="s">
        <v>1038</v>
      </c>
      <c r="T1541" s="57" t="s">
        <v>8275</v>
      </c>
      <c r="U1541" s="57" t="s">
        <v>8276</v>
      </c>
      <c r="V1541" s="57" t="s">
        <v>8277</v>
      </c>
      <c r="W1541" s="30">
        <v>46037</v>
      </c>
      <c r="X1541" s="30">
        <v>46387</v>
      </c>
      <c r="Y1541" s="28">
        <v>2026</v>
      </c>
      <c r="Z1541" s="28" t="s">
        <v>5346</v>
      </c>
      <c r="AA1541" s="28" t="s">
        <v>4281</v>
      </c>
      <c r="AB1541" s="28" t="s">
        <v>5347</v>
      </c>
      <c r="AC1541" s="28" t="s">
        <v>4307</v>
      </c>
      <c r="AD1541" s="48" t="s">
        <v>4284</v>
      </c>
    </row>
    <row r="1542" spans="1:30" x14ac:dyDescent="0.25">
      <c r="A1542" s="27" t="s">
        <v>3337</v>
      </c>
      <c r="B1542" s="28">
        <v>4</v>
      </c>
      <c r="C1542" s="28" t="s">
        <v>27</v>
      </c>
      <c r="D1542" t="s">
        <v>3926</v>
      </c>
      <c r="E1542" s="28" t="s">
        <v>1939</v>
      </c>
      <c r="F1542" s="28">
        <v>70</v>
      </c>
      <c r="G1542" s="28" t="s">
        <v>238</v>
      </c>
      <c r="H1542" s="28">
        <v>70</v>
      </c>
      <c r="I1542" s="28" t="s">
        <v>793</v>
      </c>
      <c r="J1542" s="28">
        <v>960</v>
      </c>
      <c r="K1542" s="28" t="s">
        <v>4247</v>
      </c>
      <c r="L1542" s="41">
        <v>105</v>
      </c>
      <c r="M1542" s="44">
        <v>8</v>
      </c>
      <c r="N1542" s="6">
        <v>7.6200000000000004E-2</v>
      </c>
      <c r="O1542">
        <v>0</v>
      </c>
      <c r="P1542" s="29" t="s">
        <v>653</v>
      </c>
      <c r="Q1542" s="28" t="s">
        <v>240</v>
      </c>
      <c r="R1542" s="28" t="s">
        <v>3282</v>
      </c>
      <c r="S1542" s="28" t="s">
        <v>4248</v>
      </c>
      <c r="T1542" s="57" t="s">
        <v>8275</v>
      </c>
      <c r="U1542" s="57" t="s">
        <v>8276</v>
      </c>
      <c r="V1542" s="57" t="s">
        <v>8277</v>
      </c>
      <c r="W1542" s="30">
        <v>46037</v>
      </c>
      <c r="X1542" s="30">
        <v>46387</v>
      </c>
      <c r="Y1542" s="28">
        <v>2026</v>
      </c>
      <c r="Z1542" s="28" t="s">
        <v>5348</v>
      </c>
      <c r="AA1542" s="28" t="s">
        <v>5349</v>
      </c>
      <c r="AB1542" s="28" t="s">
        <v>5350</v>
      </c>
      <c r="AC1542" s="28" t="s">
        <v>4283</v>
      </c>
      <c r="AD1542" s="48" t="s">
        <v>4284</v>
      </c>
    </row>
    <row r="1543" spans="1:30" x14ac:dyDescent="0.25">
      <c r="A1543" s="27" t="s">
        <v>3337</v>
      </c>
      <c r="B1543" s="28">
        <v>4</v>
      </c>
      <c r="C1543" s="28" t="s">
        <v>27</v>
      </c>
      <c r="D1543" t="s">
        <v>2593</v>
      </c>
      <c r="E1543" s="28" t="s">
        <v>2602</v>
      </c>
      <c r="F1543" s="28">
        <v>76</v>
      </c>
      <c r="G1543" s="28" t="s">
        <v>253</v>
      </c>
      <c r="H1543" s="28">
        <v>76</v>
      </c>
      <c r="I1543" s="28" t="s">
        <v>793</v>
      </c>
      <c r="J1543" s="28">
        <v>815</v>
      </c>
      <c r="K1543" s="28" t="s">
        <v>689</v>
      </c>
      <c r="L1543" s="41">
        <v>152</v>
      </c>
      <c r="M1543" s="44">
        <v>24</v>
      </c>
      <c r="N1543" s="6">
        <v>0.15790000000000001</v>
      </c>
      <c r="O1543">
        <v>0</v>
      </c>
      <c r="P1543" s="29" t="s">
        <v>653</v>
      </c>
      <c r="Q1543" s="28" t="s">
        <v>255</v>
      </c>
      <c r="R1543" s="28" t="s">
        <v>3284</v>
      </c>
      <c r="S1543" s="28" t="s">
        <v>690</v>
      </c>
      <c r="T1543" s="57" t="s">
        <v>8340</v>
      </c>
      <c r="U1543" s="57" t="s">
        <v>8341</v>
      </c>
      <c r="V1543" s="57" t="s">
        <v>8342</v>
      </c>
      <c r="W1543" s="30">
        <v>46037</v>
      </c>
      <c r="X1543" s="30">
        <v>46387</v>
      </c>
      <c r="Y1543" s="28">
        <v>2026</v>
      </c>
      <c r="Z1543" s="28" t="s">
        <v>5351</v>
      </c>
      <c r="AA1543" s="28" t="s">
        <v>5352</v>
      </c>
      <c r="AB1543" s="28" t="s">
        <v>5353</v>
      </c>
      <c r="AC1543" s="28" t="s">
        <v>5354</v>
      </c>
      <c r="AD1543" s="48" t="s">
        <v>5355</v>
      </c>
    </row>
    <row r="1544" spans="1:30" x14ac:dyDescent="0.25">
      <c r="A1544" s="27" t="s">
        <v>3337</v>
      </c>
      <c r="B1544" s="28">
        <v>4</v>
      </c>
      <c r="C1544" s="28" t="s">
        <v>27</v>
      </c>
      <c r="D1544" t="s">
        <v>2593</v>
      </c>
      <c r="E1544" s="28" t="s">
        <v>2613</v>
      </c>
      <c r="F1544" s="28">
        <v>76</v>
      </c>
      <c r="G1544" s="28" t="s">
        <v>253</v>
      </c>
      <c r="H1544" s="28">
        <v>76</v>
      </c>
      <c r="I1544" s="28" t="s">
        <v>793</v>
      </c>
      <c r="J1544" s="28">
        <v>910</v>
      </c>
      <c r="K1544" s="28" t="s">
        <v>2315</v>
      </c>
      <c r="L1544" s="41">
        <v>814</v>
      </c>
      <c r="M1544" s="44">
        <v>560</v>
      </c>
      <c r="N1544" s="6">
        <v>0.68799999999999994</v>
      </c>
      <c r="O1544">
        <v>0</v>
      </c>
      <c r="P1544" s="29" t="s">
        <v>653</v>
      </c>
      <c r="Q1544" s="28" t="s">
        <v>255</v>
      </c>
      <c r="R1544" s="28" t="s">
        <v>3284</v>
      </c>
      <c r="S1544" s="28" t="s">
        <v>2316</v>
      </c>
      <c r="T1544" s="57" t="s">
        <v>8340</v>
      </c>
      <c r="U1544" s="57" t="s">
        <v>8341</v>
      </c>
      <c r="V1544" s="57" t="s">
        <v>8342</v>
      </c>
      <c r="W1544" s="30">
        <v>46037</v>
      </c>
      <c r="X1544" s="30">
        <v>46387</v>
      </c>
      <c r="Y1544" s="28">
        <v>2026</v>
      </c>
      <c r="Z1544" s="28" t="s">
        <v>5356</v>
      </c>
      <c r="AA1544" s="28" t="s">
        <v>5357</v>
      </c>
      <c r="AB1544" s="28" t="s">
        <v>5358</v>
      </c>
      <c r="AC1544" s="28" t="s">
        <v>5354</v>
      </c>
      <c r="AD1544" s="48" t="s">
        <v>5359</v>
      </c>
    </row>
    <row r="1545" spans="1:30" x14ac:dyDescent="0.25">
      <c r="A1545" s="27" t="s">
        <v>3337</v>
      </c>
      <c r="B1545" s="28">
        <v>4</v>
      </c>
      <c r="C1545" s="28" t="s">
        <v>27</v>
      </c>
      <c r="D1545" t="s">
        <v>2593</v>
      </c>
      <c r="E1545" s="28" t="s">
        <v>2594</v>
      </c>
      <c r="F1545" s="28">
        <v>76</v>
      </c>
      <c r="G1545" s="28" t="s">
        <v>253</v>
      </c>
      <c r="H1545" s="28">
        <v>76</v>
      </c>
      <c r="I1545" s="28" t="s">
        <v>793</v>
      </c>
      <c r="J1545" s="28">
        <v>813</v>
      </c>
      <c r="K1545" s="28" t="s">
        <v>1037</v>
      </c>
      <c r="L1545" s="41">
        <v>5772</v>
      </c>
      <c r="M1545" s="44">
        <v>1124</v>
      </c>
      <c r="N1545" s="6">
        <v>0.19470000000000001</v>
      </c>
      <c r="O1545">
        <v>0</v>
      </c>
      <c r="P1545" s="29" t="s">
        <v>653</v>
      </c>
      <c r="Q1545" s="28" t="s">
        <v>255</v>
      </c>
      <c r="R1545" s="28" t="s">
        <v>3284</v>
      </c>
      <c r="S1545" s="28" t="s">
        <v>1038</v>
      </c>
      <c r="T1545" s="57" t="s">
        <v>8340</v>
      </c>
      <c r="U1545" s="57" t="s">
        <v>8341</v>
      </c>
      <c r="V1545" s="57" t="s">
        <v>8342</v>
      </c>
      <c r="W1545" s="30">
        <v>46037</v>
      </c>
      <c r="X1545" s="30">
        <v>46387</v>
      </c>
      <c r="Y1545" s="28">
        <v>2026</v>
      </c>
      <c r="Z1545" s="28" t="s">
        <v>5360</v>
      </c>
      <c r="AA1545" s="28" t="s">
        <v>5361</v>
      </c>
      <c r="AB1545" s="28" t="s">
        <v>5362</v>
      </c>
      <c r="AC1545" s="28" t="s">
        <v>5363</v>
      </c>
      <c r="AD1545" s="48" t="s">
        <v>5359</v>
      </c>
    </row>
    <row r="1546" spans="1:30" x14ac:dyDescent="0.25">
      <c r="A1546" s="27" t="s">
        <v>3337</v>
      </c>
      <c r="B1546" s="28">
        <v>4</v>
      </c>
      <c r="C1546" s="28" t="s">
        <v>27</v>
      </c>
      <c r="D1546" t="s">
        <v>3926</v>
      </c>
      <c r="E1546" s="28" t="s">
        <v>1939</v>
      </c>
      <c r="F1546" s="28">
        <v>76</v>
      </c>
      <c r="G1546" s="28" t="s">
        <v>253</v>
      </c>
      <c r="H1546" s="28">
        <v>76</v>
      </c>
      <c r="I1546" s="28" t="s">
        <v>793</v>
      </c>
      <c r="J1546" s="28">
        <v>960</v>
      </c>
      <c r="K1546" s="28" t="s">
        <v>4247</v>
      </c>
      <c r="L1546" s="41">
        <v>455</v>
      </c>
      <c r="M1546" s="44">
        <v>31</v>
      </c>
      <c r="N1546" s="6">
        <v>6.8099999999999994E-2</v>
      </c>
      <c r="O1546">
        <v>0</v>
      </c>
      <c r="P1546" s="29" t="s">
        <v>653</v>
      </c>
      <c r="Q1546" s="28" t="s">
        <v>255</v>
      </c>
      <c r="R1546" s="28" t="s">
        <v>3284</v>
      </c>
      <c r="S1546" s="28" t="s">
        <v>4248</v>
      </c>
      <c r="T1546" s="57" t="s">
        <v>8340</v>
      </c>
      <c r="U1546" s="57" t="s">
        <v>8341</v>
      </c>
      <c r="V1546" s="57" t="s">
        <v>8342</v>
      </c>
      <c r="W1546" s="30">
        <v>46037</v>
      </c>
      <c r="X1546" s="30">
        <v>46387</v>
      </c>
      <c r="Y1546" s="28">
        <v>2026</v>
      </c>
      <c r="Z1546" s="28" t="s">
        <v>5356</v>
      </c>
      <c r="AA1546" s="28" t="s">
        <v>5357</v>
      </c>
      <c r="AB1546" s="28" t="s">
        <v>5358</v>
      </c>
      <c r="AC1546" s="28" t="s">
        <v>5354</v>
      </c>
      <c r="AD1546" s="48" t="s">
        <v>5359</v>
      </c>
    </row>
    <row r="1547" spans="1:30" x14ac:dyDescent="0.25">
      <c r="A1547" s="27" t="s">
        <v>3337</v>
      </c>
      <c r="B1547" s="28">
        <v>4</v>
      </c>
      <c r="C1547" s="28" t="s">
        <v>27</v>
      </c>
      <c r="D1547" t="s">
        <v>2593</v>
      </c>
      <c r="E1547" s="28" t="s">
        <v>2602</v>
      </c>
      <c r="F1547" s="28">
        <v>81</v>
      </c>
      <c r="G1547" s="28" t="s">
        <v>308</v>
      </c>
      <c r="H1547" s="28">
        <v>81</v>
      </c>
      <c r="I1547" s="28" t="s">
        <v>793</v>
      </c>
      <c r="J1547" s="28">
        <v>815</v>
      </c>
      <c r="K1547" s="28" t="s">
        <v>689</v>
      </c>
      <c r="L1547" s="41">
        <v>62</v>
      </c>
      <c r="M1547" s="44">
        <v>9</v>
      </c>
      <c r="N1547" s="6">
        <v>0.1452</v>
      </c>
      <c r="O1547">
        <v>0</v>
      </c>
      <c r="P1547" s="29" t="s">
        <v>653</v>
      </c>
      <c r="Q1547" s="28" t="s">
        <v>310</v>
      </c>
      <c r="R1547" s="28" t="s">
        <v>3285</v>
      </c>
      <c r="S1547" s="28" t="s">
        <v>690</v>
      </c>
      <c r="T1547" s="57" t="s">
        <v>8334</v>
      </c>
      <c r="U1547" s="57" t="s">
        <v>8335</v>
      </c>
      <c r="V1547" s="57" t="s">
        <v>8336</v>
      </c>
      <c r="W1547" s="30">
        <v>46051</v>
      </c>
      <c r="X1547" s="30">
        <v>46387</v>
      </c>
      <c r="Y1547" s="28">
        <v>2026</v>
      </c>
      <c r="Z1547" s="28" t="s">
        <v>3797</v>
      </c>
      <c r="AA1547" s="28" t="s">
        <v>4010</v>
      </c>
      <c r="AB1547" s="28" t="s">
        <v>5364</v>
      </c>
      <c r="AC1547" s="28" t="s">
        <v>5289</v>
      </c>
      <c r="AD1547" s="48" t="s">
        <v>2303</v>
      </c>
    </row>
    <row r="1548" spans="1:30" x14ac:dyDescent="0.25">
      <c r="A1548" s="27" t="s">
        <v>3337</v>
      </c>
      <c r="B1548" s="28">
        <v>4</v>
      </c>
      <c r="C1548" s="28" t="s">
        <v>27</v>
      </c>
      <c r="D1548" t="s">
        <v>2593</v>
      </c>
      <c r="E1548" s="28" t="s">
        <v>2613</v>
      </c>
      <c r="F1548" s="28">
        <v>81</v>
      </c>
      <c r="G1548" s="28" t="s">
        <v>308</v>
      </c>
      <c r="H1548" s="28">
        <v>81</v>
      </c>
      <c r="I1548" s="28" t="s">
        <v>793</v>
      </c>
      <c r="J1548" s="28">
        <v>910</v>
      </c>
      <c r="K1548" s="28" t="s">
        <v>2315</v>
      </c>
      <c r="L1548" s="41">
        <v>98</v>
      </c>
      <c r="M1548" s="44">
        <v>65</v>
      </c>
      <c r="N1548" s="6">
        <v>0.6633</v>
      </c>
      <c r="O1548">
        <v>0</v>
      </c>
      <c r="P1548" s="29" t="s">
        <v>653</v>
      </c>
      <c r="Q1548" s="28" t="s">
        <v>310</v>
      </c>
      <c r="R1548" s="28" t="s">
        <v>3285</v>
      </c>
      <c r="S1548" s="28" t="s">
        <v>2316</v>
      </c>
      <c r="T1548" s="57" t="s">
        <v>8334</v>
      </c>
      <c r="U1548" s="57" t="s">
        <v>8335</v>
      </c>
      <c r="V1548" s="57" t="s">
        <v>8336</v>
      </c>
      <c r="W1548" s="30">
        <v>46051</v>
      </c>
      <c r="X1548" s="30">
        <v>46387</v>
      </c>
      <c r="Y1548" s="28">
        <v>2026</v>
      </c>
      <c r="Z1548" s="28" t="s">
        <v>3797</v>
      </c>
      <c r="AA1548" s="28" t="s">
        <v>4010</v>
      </c>
      <c r="AB1548" s="28" t="s">
        <v>5364</v>
      </c>
      <c r="AC1548" s="28" t="s">
        <v>5365</v>
      </c>
      <c r="AD1548" s="48" t="s">
        <v>2303</v>
      </c>
    </row>
    <row r="1549" spans="1:30" x14ac:dyDescent="0.25">
      <c r="A1549" s="27" t="s">
        <v>3337</v>
      </c>
      <c r="B1549" s="28">
        <v>4</v>
      </c>
      <c r="C1549" s="28" t="s">
        <v>27</v>
      </c>
      <c r="D1549" t="s">
        <v>2593</v>
      </c>
      <c r="E1549" s="28" t="s">
        <v>2594</v>
      </c>
      <c r="F1549" s="28">
        <v>81</v>
      </c>
      <c r="G1549" s="28" t="s">
        <v>308</v>
      </c>
      <c r="H1549" s="28">
        <v>81</v>
      </c>
      <c r="I1549" s="28" t="s">
        <v>793</v>
      </c>
      <c r="J1549" s="28">
        <v>813</v>
      </c>
      <c r="K1549" s="28" t="s">
        <v>1037</v>
      </c>
      <c r="L1549" s="41">
        <v>887</v>
      </c>
      <c r="M1549" s="44">
        <v>247</v>
      </c>
      <c r="N1549" s="6">
        <v>0.27850000000000003</v>
      </c>
      <c r="O1549">
        <v>0</v>
      </c>
      <c r="P1549" s="29" t="s">
        <v>653</v>
      </c>
      <c r="Q1549" s="28" t="s">
        <v>310</v>
      </c>
      <c r="R1549" s="28" t="s">
        <v>3285</v>
      </c>
      <c r="S1549" s="28" t="s">
        <v>1038</v>
      </c>
      <c r="T1549" s="57" t="s">
        <v>8334</v>
      </c>
      <c r="U1549" s="57" t="s">
        <v>8335</v>
      </c>
      <c r="V1549" s="57" t="s">
        <v>8336</v>
      </c>
      <c r="W1549" s="30">
        <v>46051</v>
      </c>
      <c r="X1549" s="30">
        <v>46387</v>
      </c>
      <c r="Y1549" s="28">
        <v>2026</v>
      </c>
      <c r="Z1549" s="28" t="s">
        <v>3797</v>
      </c>
      <c r="AA1549" s="28" t="s">
        <v>5287</v>
      </c>
      <c r="AB1549" s="28" t="s">
        <v>5364</v>
      </c>
      <c r="AC1549" s="28" t="s">
        <v>5289</v>
      </c>
      <c r="AD1549" s="48" t="s">
        <v>2303</v>
      </c>
    </row>
    <row r="1550" spans="1:30" x14ac:dyDescent="0.25">
      <c r="A1550" s="27" t="s">
        <v>3337</v>
      </c>
      <c r="B1550" s="28">
        <v>4</v>
      </c>
      <c r="C1550" s="28" t="s">
        <v>27</v>
      </c>
      <c r="D1550" t="s">
        <v>3926</v>
      </c>
      <c r="E1550" s="28" t="s">
        <v>1939</v>
      </c>
      <c r="F1550" s="28">
        <v>81</v>
      </c>
      <c r="G1550" s="28" t="s">
        <v>308</v>
      </c>
      <c r="H1550" s="28">
        <v>81</v>
      </c>
      <c r="I1550" s="28" t="s">
        <v>793</v>
      </c>
      <c r="J1550" s="28">
        <v>960</v>
      </c>
      <c r="K1550" s="28" t="s">
        <v>4247</v>
      </c>
      <c r="L1550" s="41">
        <v>77</v>
      </c>
      <c r="M1550" s="44">
        <v>35</v>
      </c>
      <c r="N1550" s="6">
        <v>0.45450000000000002</v>
      </c>
      <c r="O1550">
        <v>0</v>
      </c>
      <c r="P1550" s="29" t="s">
        <v>653</v>
      </c>
      <c r="Q1550" s="28" t="s">
        <v>310</v>
      </c>
      <c r="R1550" s="28" t="s">
        <v>3285</v>
      </c>
      <c r="S1550" s="28" t="s">
        <v>4248</v>
      </c>
      <c r="T1550" s="57" t="s">
        <v>8334</v>
      </c>
      <c r="U1550" s="57" t="s">
        <v>8335</v>
      </c>
      <c r="V1550" s="57" t="s">
        <v>8336</v>
      </c>
      <c r="W1550" s="30">
        <v>46051</v>
      </c>
      <c r="X1550" s="30">
        <v>46387</v>
      </c>
      <c r="Y1550" s="28">
        <v>2026</v>
      </c>
      <c r="Z1550" s="28" t="s">
        <v>3797</v>
      </c>
      <c r="AA1550" s="28" t="s">
        <v>4010</v>
      </c>
      <c r="AB1550" s="28" t="s">
        <v>5364</v>
      </c>
      <c r="AC1550" s="28" t="s">
        <v>5289</v>
      </c>
      <c r="AD1550" s="48" t="s">
        <v>2303</v>
      </c>
    </row>
    <row r="1551" spans="1:30" x14ac:dyDescent="0.25">
      <c r="A1551" s="27" t="s">
        <v>3337</v>
      </c>
      <c r="B1551" s="28">
        <v>4</v>
      </c>
      <c r="C1551" s="28" t="s">
        <v>27</v>
      </c>
      <c r="D1551" t="s">
        <v>2593</v>
      </c>
      <c r="E1551" s="28" t="s">
        <v>2602</v>
      </c>
      <c r="F1551" s="28">
        <v>86</v>
      </c>
      <c r="G1551" s="28" t="s">
        <v>350</v>
      </c>
      <c r="H1551" s="28">
        <v>86</v>
      </c>
      <c r="I1551" s="28" t="s">
        <v>793</v>
      </c>
      <c r="J1551" s="28">
        <v>815</v>
      </c>
      <c r="K1551" s="28" t="s">
        <v>689</v>
      </c>
      <c r="L1551" s="41">
        <v>57</v>
      </c>
      <c r="M1551" s="44">
        <v>8</v>
      </c>
      <c r="N1551" s="6">
        <v>0.1404</v>
      </c>
      <c r="O1551">
        <v>0</v>
      </c>
      <c r="P1551" s="29" t="s">
        <v>653</v>
      </c>
      <c r="Q1551" s="28" t="s">
        <v>352</v>
      </c>
      <c r="R1551" s="28" t="s">
        <v>3287</v>
      </c>
      <c r="S1551" s="28" t="s">
        <v>690</v>
      </c>
      <c r="T1551" s="57" t="s">
        <v>8325</v>
      </c>
      <c r="U1551" s="57" t="s">
        <v>8326</v>
      </c>
      <c r="V1551" s="57" t="s">
        <v>8327</v>
      </c>
      <c r="W1551" s="30">
        <v>46024</v>
      </c>
      <c r="X1551" s="30">
        <v>46387</v>
      </c>
      <c r="Y1551" s="28">
        <v>2026</v>
      </c>
      <c r="Z1551" s="28" t="s">
        <v>435</v>
      </c>
      <c r="AA1551" s="28" t="s">
        <v>435</v>
      </c>
      <c r="AB1551" s="28" t="s">
        <v>435</v>
      </c>
      <c r="AC1551" s="28" t="s">
        <v>4320</v>
      </c>
      <c r="AD1551" s="48" t="s">
        <v>1363</v>
      </c>
    </row>
    <row r="1552" spans="1:30" x14ac:dyDescent="0.25">
      <c r="A1552" s="27" t="s">
        <v>3337</v>
      </c>
      <c r="B1552" s="28">
        <v>4</v>
      </c>
      <c r="C1552" s="28" t="s">
        <v>27</v>
      </c>
      <c r="D1552" t="s">
        <v>2593</v>
      </c>
      <c r="E1552" s="28" t="s">
        <v>2613</v>
      </c>
      <c r="F1552" s="28">
        <v>86</v>
      </c>
      <c r="G1552" s="28" t="s">
        <v>350</v>
      </c>
      <c r="H1552" s="28">
        <v>86</v>
      </c>
      <c r="I1552" s="28" t="s">
        <v>793</v>
      </c>
      <c r="J1552" s="28">
        <v>910</v>
      </c>
      <c r="K1552" s="28" t="s">
        <v>2315</v>
      </c>
      <c r="L1552" s="41">
        <v>114</v>
      </c>
      <c r="M1552" s="44">
        <v>161</v>
      </c>
      <c r="N1552" s="6">
        <v>1.4123000000000001</v>
      </c>
      <c r="O1552">
        <v>0</v>
      </c>
      <c r="P1552" s="29" t="s">
        <v>653</v>
      </c>
      <c r="Q1552" s="28" t="s">
        <v>352</v>
      </c>
      <c r="R1552" s="28" t="s">
        <v>3287</v>
      </c>
      <c r="S1552" s="28" t="s">
        <v>2316</v>
      </c>
      <c r="T1552" s="57" t="s">
        <v>8325</v>
      </c>
      <c r="U1552" s="57" t="s">
        <v>8326</v>
      </c>
      <c r="V1552" s="57" t="s">
        <v>8327</v>
      </c>
      <c r="W1552" s="30">
        <v>46024</v>
      </c>
      <c r="X1552" s="30">
        <v>46387</v>
      </c>
      <c r="Y1552" s="28">
        <v>2026</v>
      </c>
      <c r="Z1552" s="28" t="s">
        <v>435</v>
      </c>
      <c r="AA1552" s="28" t="s">
        <v>435</v>
      </c>
      <c r="AB1552" s="28" t="s">
        <v>435</v>
      </c>
      <c r="AC1552" s="28" t="s">
        <v>5366</v>
      </c>
      <c r="AD1552" s="48" t="s">
        <v>5367</v>
      </c>
    </row>
    <row r="1553" spans="1:30" x14ac:dyDescent="0.25">
      <c r="A1553" s="27" t="s">
        <v>3337</v>
      </c>
      <c r="B1553" s="28">
        <v>4</v>
      </c>
      <c r="C1553" s="28" t="s">
        <v>27</v>
      </c>
      <c r="D1553" t="s">
        <v>2593</v>
      </c>
      <c r="E1553" s="28" t="s">
        <v>2594</v>
      </c>
      <c r="F1553" s="28">
        <v>86</v>
      </c>
      <c r="G1553" s="28" t="s">
        <v>350</v>
      </c>
      <c r="H1553" s="28">
        <v>86</v>
      </c>
      <c r="I1553" s="28" t="s">
        <v>793</v>
      </c>
      <c r="J1553" s="28">
        <v>813</v>
      </c>
      <c r="K1553" s="28" t="s">
        <v>1037</v>
      </c>
      <c r="L1553" s="41">
        <v>1524</v>
      </c>
      <c r="M1553" s="44">
        <v>486</v>
      </c>
      <c r="N1553" s="6">
        <v>0.31890000000000002</v>
      </c>
      <c r="O1553">
        <v>0</v>
      </c>
      <c r="P1553" s="29" t="s">
        <v>653</v>
      </c>
      <c r="Q1553" s="28" t="s">
        <v>352</v>
      </c>
      <c r="R1553" s="28" t="s">
        <v>3287</v>
      </c>
      <c r="S1553" s="28" t="s">
        <v>1038</v>
      </c>
      <c r="T1553" s="57" t="s">
        <v>8325</v>
      </c>
      <c r="U1553" s="57" t="s">
        <v>8326</v>
      </c>
      <c r="V1553" s="57" t="s">
        <v>8327</v>
      </c>
      <c r="W1553" s="30">
        <v>46024</v>
      </c>
      <c r="X1553" s="30">
        <v>46387</v>
      </c>
      <c r="Y1553" s="28">
        <v>2026</v>
      </c>
      <c r="Z1553" s="28" t="s">
        <v>435</v>
      </c>
      <c r="AA1553" s="28" t="s">
        <v>435</v>
      </c>
      <c r="AB1553" s="28" t="s">
        <v>435</v>
      </c>
      <c r="AC1553" s="28" t="s">
        <v>5366</v>
      </c>
      <c r="AD1553" s="48" t="s">
        <v>5367</v>
      </c>
    </row>
    <row r="1554" spans="1:30" x14ac:dyDescent="0.25">
      <c r="A1554" s="27" t="s">
        <v>3337</v>
      </c>
      <c r="B1554" s="28">
        <v>4</v>
      </c>
      <c r="C1554" s="28" t="s">
        <v>27</v>
      </c>
      <c r="D1554" t="s">
        <v>3926</v>
      </c>
      <c r="E1554" s="28" t="s">
        <v>1939</v>
      </c>
      <c r="F1554" s="28">
        <v>86</v>
      </c>
      <c r="G1554" s="28" t="s">
        <v>350</v>
      </c>
      <c r="H1554" s="28">
        <v>86</v>
      </c>
      <c r="I1554" s="28" t="s">
        <v>793</v>
      </c>
      <c r="J1554" s="28">
        <v>960</v>
      </c>
      <c r="K1554" s="28" t="s">
        <v>4247</v>
      </c>
      <c r="L1554" s="41">
        <v>61</v>
      </c>
      <c r="M1554" s="44">
        <v>13</v>
      </c>
      <c r="N1554" s="6">
        <v>0.21310000000000001</v>
      </c>
      <c r="O1554">
        <v>0</v>
      </c>
      <c r="P1554" s="29" t="s">
        <v>653</v>
      </c>
      <c r="Q1554" s="28" t="s">
        <v>352</v>
      </c>
      <c r="R1554" s="28" t="s">
        <v>3287</v>
      </c>
      <c r="S1554" s="28" t="s">
        <v>4248</v>
      </c>
      <c r="T1554" s="57" t="s">
        <v>8325</v>
      </c>
      <c r="U1554" s="57" t="s">
        <v>8326</v>
      </c>
      <c r="V1554" s="57" t="s">
        <v>8327</v>
      </c>
      <c r="W1554" s="30">
        <v>46024</v>
      </c>
      <c r="X1554" s="30">
        <v>46387</v>
      </c>
      <c r="Y1554" s="28">
        <v>2026</v>
      </c>
      <c r="Z1554" s="28" t="s">
        <v>435</v>
      </c>
      <c r="AA1554" s="28" t="s">
        <v>435</v>
      </c>
      <c r="AB1554" s="28" t="s">
        <v>435</v>
      </c>
      <c r="AC1554" s="28" t="s">
        <v>5368</v>
      </c>
      <c r="AD1554" s="48" t="s">
        <v>5367</v>
      </c>
    </row>
    <row r="1555" spans="1:30" x14ac:dyDescent="0.25">
      <c r="A1555" s="27" t="s">
        <v>3337</v>
      </c>
      <c r="B1555" s="28">
        <v>4</v>
      </c>
      <c r="C1555" s="28" t="s">
        <v>27</v>
      </c>
      <c r="D1555" t="s">
        <v>2593</v>
      </c>
      <c r="E1555" s="28" t="s">
        <v>2613</v>
      </c>
      <c r="F1555" s="28">
        <v>88</v>
      </c>
      <c r="G1555" s="28" t="s">
        <v>203</v>
      </c>
      <c r="H1555" s="28">
        <v>88</v>
      </c>
      <c r="I1555" s="28" t="s">
        <v>793</v>
      </c>
      <c r="J1555" s="28">
        <v>910</v>
      </c>
      <c r="K1555" s="28" t="s">
        <v>2315</v>
      </c>
      <c r="L1555" s="41">
        <v>60</v>
      </c>
      <c r="M1555" s="44">
        <v>343</v>
      </c>
      <c r="N1555" s="6">
        <v>5.7167000000000003</v>
      </c>
      <c r="O1555">
        <v>0</v>
      </c>
      <c r="P1555" s="29" t="s">
        <v>653</v>
      </c>
      <c r="Q1555" s="28" t="s">
        <v>205</v>
      </c>
      <c r="R1555" s="28" t="s">
        <v>3288</v>
      </c>
      <c r="S1555" s="28" t="s">
        <v>2316</v>
      </c>
      <c r="T1555" s="57" t="s">
        <v>8278</v>
      </c>
      <c r="U1555" s="57" t="s">
        <v>8279</v>
      </c>
      <c r="V1555" s="57" t="s">
        <v>8280</v>
      </c>
      <c r="W1555" s="30">
        <v>46051</v>
      </c>
      <c r="X1555" s="30">
        <v>46387</v>
      </c>
      <c r="Y1555" s="28">
        <v>2026</v>
      </c>
      <c r="Z1555" s="28" t="s">
        <v>4285</v>
      </c>
      <c r="AA1555" s="28" t="s">
        <v>4286</v>
      </c>
      <c r="AB1555" s="28" t="s">
        <v>5369</v>
      </c>
      <c r="AC1555" s="28" t="s">
        <v>4288</v>
      </c>
      <c r="AD1555" s="48" t="s">
        <v>4289</v>
      </c>
    </row>
    <row r="1556" spans="1:30" x14ac:dyDescent="0.25">
      <c r="A1556" s="27" t="s">
        <v>3337</v>
      </c>
      <c r="B1556" s="28">
        <v>4</v>
      </c>
      <c r="C1556" s="28" t="s">
        <v>27</v>
      </c>
      <c r="D1556" t="s">
        <v>2593</v>
      </c>
      <c r="E1556" s="28" t="s">
        <v>2594</v>
      </c>
      <c r="F1556" s="28">
        <v>88</v>
      </c>
      <c r="G1556" s="28" t="s">
        <v>203</v>
      </c>
      <c r="H1556" s="28">
        <v>88</v>
      </c>
      <c r="I1556" s="28" t="s">
        <v>793</v>
      </c>
      <c r="J1556" s="28">
        <v>813</v>
      </c>
      <c r="K1556" s="28" t="s">
        <v>1037</v>
      </c>
      <c r="L1556" s="41">
        <v>24</v>
      </c>
      <c r="M1556" s="44">
        <v>34</v>
      </c>
      <c r="N1556" s="6">
        <v>1.4167000000000001</v>
      </c>
      <c r="O1556">
        <v>0</v>
      </c>
      <c r="P1556" s="29" t="s">
        <v>653</v>
      </c>
      <c r="Q1556" s="28" t="s">
        <v>205</v>
      </c>
      <c r="R1556" s="28" t="s">
        <v>3288</v>
      </c>
      <c r="S1556" s="28" t="s">
        <v>1038</v>
      </c>
      <c r="T1556" s="57" t="s">
        <v>8278</v>
      </c>
      <c r="U1556" s="57" t="s">
        <v>8279</v>
      </c>
      <c r="V1556" s="57" t="s">
        <v>8280</v>
      </c>
      <c r="W1556" s="30">
        <v>46051</v>
      </c>
      <c r="X1556" s="30">
        <v>46387</v>
      </c>
      <c r="Y1556" s="28">
        <v>2026</v>
      </c>
      <c r="Z1556" s="28" t="s">
        <v>4285</v>
      </c>
      <c r="AA1556" s="28" t="s">
        <v>4286</v>
      </c>
      <c r="AB1556" s="28" t="s">
        <v>5370</v>
      </c>
      <c r="AC1556" s="28" t="s">
        <v>4288</v>
      </c>
      <c r="AD1556" s="48" t="s">
        <v>5371</v>
      </c>
    </row>
    <row r="1557" spans="1:30" x14ac:dyDescent="0.25">
      <c r="A1557" s="27" t="s">
        <v>3337</v>
      </c>
      <c r="B1557" s="28">
        <v>4</v>
      </c>
      <c r="C1557" s="28" t="s">
        <v>27</v>
      </c>
      <c r="D1557" t="s">
        <v>2593</v>
      </c>
      <c r="E1557" s="28" t="s">
        <v>2602</v>
      </c>
      <c r="F1557" s="28">
        <v>99</v>
      </c>
      <c r="G1557" s="28" t="s">
        <v>745</v>
      </c>
      <c r="H1557" s="28">
        <v>99</v>
      </c>
      <c r="I1557" s="28" t="s">
        <v>793</v>
      </c>
      <c r="J1557" s="28">
        <v>872</v>
      </c>
      <c r="K1557" s="28" t="s">
        <v>2065</v>
      </c>
      <c r="L1557" s="41">
        <v>372</v>
      </c>
      <c r="M1557" s="44">
        <v>102</v>
      </c>
      <c r="N1557" s="6">
        <v>0.2742</v>
      </c>
      <c r="O1557">
        <v>0</v>
      </c>
      <c r="P1557" s="29" t="s">
        <v>653</v>
      </c>
      <c r="Q1557" s="28" t="s">
        <v>747</v>
      </c>
      <c r="R1557" s="28" t="s">
        <v>3293</v>
      </c>
      <c r="S1557" s="28" t="s">
        <v>2066</v>
      </c>
      <c r="T1557" s="57" t="s">
        <v>8297</v>
      </c>
      <c r="U1557" s="57" t="s">
        <v>8298</v>
      </c>
      <c r="V1557" s="57" t="s">
        <v>8299</v>
      </c>
      <c r="W1557" s="30">
        <v>46038</v>
      </c>
      <c r="X1557" s="30">
        <v>46387</v>
      </c>
      <c r="Y1557" s="28">
        <v>2026</v>
      </c>
      <c r="Z1557" s="28" t="s">
        <v>3597</v>
      </c>
      <c r="AA1557" s="28" t="s">
        <v>3598</v>
      </c>
      <c r="AB1557" s="28" t="s">
        <v>5372</v>
      </c>
      <c r="AC1557" s="28" t="s">
        <v>5373</v>
      </c>
      <c r="AD1557" s="48" t="s">
        <v>5374</v>
      </c>
    </row>
    <row r="1558" spans="1:30" x14ac:dyDescent="0.25">
      <c r="A1558" s="27" t="s">
        <v>3337</v>
      </c>
      <c r="B1558" s="28">
        <v>4</v>
      </c>
      <c r="C1558" s="28" t="s">
        <v>27</v>
      </c>
      <c r="D1558" t="s">
        <v>2593</v>
      </c>
      <c r="E1558" s="28" t="s">
        <v>2594</v>
      </c>
      <c r="F1558" s="28">
        <v>99</v>
      </c>
      <c r="G1558" s="28" t="s">
        <v>745</v>
      </c>
      <c r="H1558" s="28">
        <v>99</v>
      </c>
      <c r="I1558" s="28" t="s">
        <v>793</v>
      </c>
      <c r="J1558" s="28">
        <v>813</v>
      </c>
      <c r="K1558" s="28" t="s">
        <v>1037</v>
      </c>
      <c r="L1558" s="41">
        <v>745</v>
      </c>
      <c r="M1558" s="44">
        <v>28</v>
      </c>
      <c r="N1558" s="6">
        <v>3.7600000000000001E-2</v>
      </c>
      <c r="O1558">
        <v>0</v>
      </c>
      <c r="P1558" s="29" t="s">
        <v>653</v>
      </c>
      <c r="Q1558" s="28" t="s">
        <v>747</v>
      </c>
      <c r="R1558" s="28" t="s">
        <v>3293</v>
      </c>
      <c r="S1558" s="28" t="s">
        <v>1038</v>
      </c>
      <c r="T1558" s="57" t="s">
        <v>8297</v>
      </c>
      <c r="U1558" s="57" t="s">
        <v>8298</v>
      </c>
      <c r="V1558" s="57" t="s">
        <v>8299</v>
      </c>
      <c r="W1558" s="30">
        <v>46055</v>
      </c>
      <c r="X1558" s="30">
        <v>46387</v>
      </c>
      <c r="Y1558" s="28">
        <v>2026</v>
      </c>
      <c r="Z1558" s="28" t="s">
        <v>3597</v>
      </c>
      <c r="AA1558" s="28" t="s">
        <v>3598</v>
      </c>
      <c r="AB1558" s="28" t="s">
        <v>4368</v>
      </c>
      <c r="AC1558" s="28" t="s">
        <v>4369</v>
      </c>
      <c r="AD1558" s="48" t="s">
        <v>4370</v>
      </c>
    </row>
    <row r="1559" spans="1:30" x14ac:dyDescent="0.25">
      <c r="A1559" s="27" t="s">
        <v>3337</v>
      </c>
      <c r="B1559" s="28">
        <v>4</v>
      </c>
      <c r="C1559" s="28" t="s">
        <v>27</v>
      </c>
      <c r="D1559" t="s">
        <v>2593</v>
      </c>
      <c r="E1559" s="28" t="s">
        <v>2602</v>
      </c>
      <c r="F1559" s="28">
        <v>25</v>
      </c>
      <c r="G1559" s="28" t="s">
        <v>95</v>
      </c>
      <c r="H1559" s="28">
        <v>25</v>
      </c>
      <c r="I1559" s="28" t="s">
        <v>793</v>
      </c>
      <c r="J1559" s="28">
        <v>872</v>
      </c>
      <c r="K1559" s="28" t="s">
        <v>2065</v>
      </c>
      <c r="L1559" s="41">
        <v>14083</v>
      </c>
      <c r="M1559" s="44">
        <v>3945</v>
      </c>
      <c r="N1559" s="6">
        <v>0.28010000000000002</v>
      </c>
      <c r="O1559">
        <v>0</v>
      </c>
      <c r="P1559" s="29" t="s">
        <v>653</v>
      </c>
      <c r="Q1559" s="28" t="s">
        <v>97</v>
      </c>
      <c r="R1559" s="28" t="s">
        <v>3271</v>
      </c>
      <c r="S1559" s="28" t="s">
        <v>2066</v>
      </c>
      <c r="T1559" s="57" t="s">
        <v>8337</v>
      </c>
      <c r="U1559" s="57" t="s">
        <v>8338</v>
      </c>
      <c r="V1559" s="57" t="s">
        <v>8339</v>
      </c>
      <c r="W1559" s="30">
        <v>46024</v>
      </c>
      <c r="X1559" s="30">
        <v>46387</v>
      </c>
      <c r="Y1559" s="28">
        <v>2026</v>
      </c>
      <c r="Z1559" s="28" t="s">
        <v>1995</v>
      </c>
      <c r="AA1559" s="28" t="s">
        <v>5375</v>
      </c>
      <c r="AB1559" s="28" t="s">
        <v>5376</v>
      </c>
      <c r="AC1559" s="28" t="s">
        <v>1996</v>
      </c>
      <c r="AD1559" s="48" t="s">
        <v>1997</v>
      </c>
    </row>
    <row r="1560" spans="1:30" x14ac:dyDescent="0.25">
      <c r="A1560" s="27" t="s">
        <v>3337</v>
      </c>
      <c r="B1560" s="28">
        <v>4</v>
      </c>
      <c r="C1560" s="28" t="s">
        <v>27</v>
      </c>
      <c r="D1560" t="s">
        <v>2593</v>
      </c>
      <c r="E1560" s="28" t="s">
        <v>2602</v>
      </c>
      <c r="F1560" s="28">
        <v>25</v>
      </c>
      <c r="G1560" s="28" t="s">
        <v>95</v>
      </c>
      <c r="H1560" s="28">
        <v>25</v>
      </c>
      <c r="I1560" s="28" t="s">
        <v>793</v>
      </c>
      <c r="J1560" s="28">
        <v>815</v>
      </c>
      <c r="K1560" s="28" t="s">
        <v>689</v>
      </c>
      <c r="L1560" s="41">
        <v>156</v>
      </c>
      <c r="M1560" s="44">
        <v>22</v>
      </c>
      <c r="N1560" s="6">
        <v>0.14099999999999999</v>
      </c>
      <c r="O1560">
        <v>0</v>
      </c>
      <c r="P1560" s="29" t="s">
        <v>653</v>
      </c>
      <c r="Q1560" s="28" t="s">
        <v>97</v>
      </c>
      <c r="R1560" s="28" t="s">
        <v>3271</v>
      </c>
      <c r="S1560" s="28" t="s">
        <v>690</v>
      </c>
      <c r="T1560" s="57" t="s">
        <v>8337</v>
      </c>
      <c r="U1560" s="57" t="s">
        <v>8338</v>
      </c>
      <c r="V1560" s="57" t="s">
        <v>8339</v>
      </c>
      <c r="W1560" s="30">
        <v>46024</v>
      </c>
      <c r="X1560" s="30">
        <v>46387</v>
      </c>
      <c r="Y1560" s="28">
        <v>2026</v>
      </c>
      <c r="Z1560" s="28" t="s">
        <v>1995</v>
      </c>
      <c r="AA1560" s="28" t="s">
        <v>5375</v>
      </c>
      <c r="AB1560" s="28" t="s">
        <v>5377</v>
      </c>
      <c r="AC1560" s="28" t="s">
        <v>1996</v>
      </c>
      <c r="AD1560" s="48" t="s">
        <v>1997</v>
      </c>
    </row>
    <row r="1561" spans="1:30" x14ac:dyDescent="0.25">
      <c r="A1561" s="27" t="s">
        <v>3337</v>
      </c>
      <c r="B1561" s="28">
        <v>4</v>
      </c>
      <c r="C1561" s="28" t="s">
        <v>27</v>
      </c>
      <c r="D1561" t="s">
        <v>2593</v>
      </c>
      <c r="E1561" s="28" t="s">
        <v>2613</v>
      </c>
      <c r="F1561" s="28">
        <v>25</v>
      </c>
      <c r="G1561" s="28" t="s">
        <v>95</v>
      </c>
      <c r="H1561" s="28">
        <v>25</v>
      </c>
      <c r="I1561" s="28" t="s">
        <v>793</v>
      </c>
      <c r="J1561" s="28">
        <v>910</v>
      </c>
      <c r="K1561" s="28" t="s">
        <v>2315</v>
      </c>
      <c r="L1561" s="41">
        <v>467</v>
      </c>
      <c r="M1561" s="44">
        <v>367</v>
      </c>
      <c r="N1561" s="6">
        <v>0.78590000000000004</v>
      </c>
      <c r="O1561">
        <v>0</v>
      </c>
      <c r="P1561" s="29" t="s">
        <v>653</v>
      </c>
      <c r="Q1561" s="28" t="s">
        <v>97</v>
      </c>
      <c r="R1561" s="28" t="s">
        <v>3271</v>
      </c>
      <c r="S1561" s="28" t="s">
        <v>2316</v>
      </c>
      <c r="T1561" s="57" t="s">
        <v>8337</v>
      </c>
      <c r="U1561" s="57" t="s">
        <v>8338</v>
      </c>
      <c r="V1561" s="57" t="s">
        <v>8339</v>
      </c>
      <c r="W1561" s="30">
        <v>46024</v>
      </c>
      <c r="X1561" s="30">
        <v>46387</v>
      </c>
      <c r="Y1561" s="28">
        <v>2026</v>
      </c>
      <c r="Z1561" s="28" t="s">
        <v>1995</v>
      </c>
      <c r="AA1561" s="28" t="s">
        <v>5378</v>
      </c>
      <c r="AB1561" s="28" t="s">
        <v>5379</v>
      </c>
      <c r="AC1561" s="28" t="s">
        <v>2365</v>
      </c>
      <c r="AD1561" s="48" t="s">
        <v>2366</v>
      </c>
    </row>
    <row r="1562" spans="1:30" x14ac:dyDescent="0.25">
      <c r="A1562" s="27" t="s">
        <v>3337</v>
      </c>
      <c r="B1562" s="28">
        <v>4</v>
      </c>
      <c r="C1562" s="28" t="s">
        <v>27</v>
      </c>
      <c r="D1562" t="s">
        <v>2593</v>
      </c>
      <c r="E1562" s="28" t="s">
        <v>2594</v>
      </c>
      <c r="F1562" s="28">
        <v>25</v>
      </c>
      <c r="G1562" s="28" t="s">
        <v>95</v>
      </c>
      <c r="H1562" s="28">
        <v>25</v>
      </c>
      <c r="I1562" s="28" t="s">
        <v>793</v>
      </c>
      <c r="J1562" s="28">
        <v>813</v>
      </c>
      <c r="K1562" s="28" t="s">
        <v>1037</v>
      </c>
      <c r="L1562" s="41">
        <v>7023</v>
      </c>
      <c r="M1562" s="44">
        <v>1422</v>
      </c>
      <c r="N1562" s="6">
        <v>0.20250000000000001</v>
      </c>
      <c r="O1562">
        <v>0</v>
      </c>
      <c r="P1562" s="29" t="s">
        <v>653</v>
      </c>
      <c r="Q1562" s="28" t="s">
        <v>97</v>
      </c>
      <c r="R1562" s="28" t="s">
        <v>3271</v>
      </c>
      <c r="S1562" s="28" t="s">
        <v>1038</v>
      </c>
      <c r="T1562" s="57" t="s">
        <v>8337</v>
      </c>
      <c r="U1562" s="57" t="s">
        <v>8338</v>
      </c>
      <c r="V1562" s="57" t="s">
        <v>8339</v>
      </c>
      <c r="W1562" s="30">
        <v>46024</v>
      </c>
      <c r="X1562" s="30">
        <v>46387</v>
      </c>
      <c r="Y1562" s="28">
        <v>2026</v>
      </c>
      <c r="Z1562" s="28" t="s">
        <v>1995</v>
      </c>
      <c r="AA1562" s="28" t="s">
        <v>5378</v>
      </c>
      <c r="AB1562" s="28" t="s">
        <v>5380</v>
      </c>
      <c r="AC1562" s="28" t="s">
        <v>2365</v>
      </c>
      <c r="AD1562" s="48" t="s">
        <v>2366</v>
      </c>
    </row>
    <row r="1563" spans="1:30" x14ac:dyDescent="0.25">
      <c r="A1563" s="27" t="s">
        <v>3337</v>
      </c>
      <c r="B1563" s="28">
        <v>4</v>
      </c>
      <c r="C1563" s="28" t="s">
        <v>27</v>
      </c>
      <c r="D1563" t="s">
        <v>3926</v>
      </c>
      <c r="E1563" s="28" t="s">
        <v>1939</v>
      </c>
      <c r="F1563" s="28">
        <v>25</v>
      </c>
      <c r="G1563" s="28" t="s">
        <v>95</v>
      </c>
      <c r="H1563" s="28">
        <v>25</v>
      </c>
      <c r="I1563" s="28" t="s">
        <v>793</v>
      </c>
      <c r="J1563" s="28">
        <v>960</v>
      </c>
      <c r="K1563" s="28" t="s">
        <v>4247</v>
      </c>
      <c r="L1563" s="41">
        <v>259</v>
      </c>
      <c r="M1563" s="44">
        <v>5</v>
      </c>
      <c r="N1563" s="6">
        <v>1.9300000000000001E-2</v>
      </c>
      <c r="O1563">
        <v>0</v>
      </c>
      <c r="P1563" s="29" t="s">
        <v>653</v>
      </c>
      <c r="Q1563" s="28" t="s">
        <v>97</v>
      </c>
      <c r="R1563" s="28" t="s">
        <v>3271</v>
      </c>
      <c r="S1563" s="28" t="s">
        <v>4248</v>
      </c>
      <c r="T1563" s="57" t="s">
        <v>8337</v>
      </c>
      <c r="U1563" s="57" t="s">
        <v>8338</v>
      </c>
      <c r="V1563" s="57" t="s">
        <v>8339</v>
      </c>
      <c r="W1563" s="30">
        <v>46024</v>
      </c>
      <c r="X1563" s="30">
        <v>46387</v>
      </c>
      <c r="Y1563" s="28">
        <v>2026</v>
      </c>
      <c r="Z1563" s="28" t="s">
        <v>1995</v>
      </c>
      <c r="AA1563" s="28" t="s">
        <v>5378</v>
      </c>
      <c r="AB1563" s="28" t="s">
        <v>5379</v>
      </c>
      <c r="AC1563" s="28" t="s">
        <v>2365</v>
      </c>
      <c r="AD1563" s="48" t="s">
        <v>2366</v>
      </c>
    </row>
    <row r="1564" spans="1:30" x14ac:dyDescent="0.25">
      <c r="A1564" s="27" t="s">
        <v>3337</v>
      </c>
      <c r="B1564" s="28">
        <v>4</v>
      </c>
      <c r="C1564" s="28" t="s">
        <v>27</v>
      </c>
      <c r="D1564" t="s">
        <v>2574</v>
      </c>
      <c r="E1564" s="28" t="s">
        <v>1939</v>
      </c>
      <c r="F1564" s="28">
        <v>11</v>
      </c>
      <c r="G1564" s="28" t="s">
        <v>133</v>
      </c>
      <c r="H1564" s="28">
        <v>11</v>
      </c>
      <c r="I1564" s="28" t="s">
        <v>793</v>
      </c>
      <c r="J1564" s="28">
        <v>902</v>
      </c>
      <c r="K1564" s="28" t="s">
        <v>2296</v>
      </c>
      <c r="L1564" s="41">
        <v>235</v>
      </c>
      <c r="M1564" s="44">
        <v>26</v>
      </c>
      <c r="N1564" s="6">
        <v>0.1106</v>
      </c>
      <c r="O1564">
        <v>0</v>
      </c>
      <c r="P1564" s="29" t="s">
        <v>653</v>
      </c>
      <c r="Q1564" s="28" t="s">
        <v>135</v>
      </c>
      <c r="R1564" s="28" t="s">
        <v>3263</v>
      </c>
      <c r="S1564" s="28" t="s">
        <v>2297</v>
      </c>
      <c r="T1564" s="57" t="s">
        <v>8304</v>
      </c>
      <c r="U1564" s="57" t="s">
        <v>8305</v>
      </c>
      <c r="V1564" s="57" t="s">
        <v>8306</v>
      </c>
      <c r="W1564" s="30">
        <v>46029</v>
      </c>
      <c r="X1564" s="30">
        <v>46387</v>
      </c>
      <c r="Y1564" s="28">
        <v>2026</v>
      </c>
      <c r="Z1564" s="28" t="s">
        <v>1947</v>
      </c>
      <c r="AA1564" s="28" t="s">
        <v>1948</v>
      </c>
      <c r="AB1564" s="28" t="s">
        <v>1949</v>
      </c>
      <c r="AC1564" s="28" t="s">
        <v>758</v>
      </c>
      <c r="AD1564" s="48" t="s">
        <v>759</v>
      </c>
    </row>
    <row r="1565" spans="1:30" x14ac:dyDescent="0.25">
      <c r="A1565" s="27" t="s">
        <v>3337</v>
      </c>
      <c r="B1565" s="28">
        <v>4</v>
      </c>
      <c r="C1565" s="28" t="s">
        <v>27</v>
      </c>
      <c r="D1565" t="s">
        <v>2574</v>
      </c>
      <c r="E1565" s="28" t="s">
        <v>2605</v>
      </c>
      <c r="F1565" s="28">
        <v>11</v>
      </c>
      <c r="G1565" s="28" t="s">
        <v>133</v>
      </c>
      <c r="H1565" s="28">
        <v>11</v>
      </c>
      <c r="I1565" s="28" t="s">
        <v>793</v>
      </c>
      <c r="J1565" s="28">
        <v>283</v>
      </c>
      <c r="K1565" s="28" t="s">
        <v>760</v>
      </c>
      <c r="L1565" s="41">
        <v>296930</v>
      </c>
      <c r="M1565" s="44">
        <v>70548</v>
      </c>
      <c r="N1565" s="6">
        <v>0.23760000000000001</v>
      </c>
      <c r="O1565">
        <v>0</v>
      </c>
      <c r="P1565" s="29" t="s">
        <v>653</v>
      </c>
      <c r="Q1565" s="28" t="s">
        <v>135</v>
      </c>
      <c r="R1565" s="28" t="s">
        <v>3263</v>
      </c>
      <c r="S1565" s="28" t="s">
        <v>761</v>
      </c>
      <c r="T1565" s="57" t="s">
        <v>8304</v>
      </c>
      <c r="U1565" s="57" t="s">
        <v>8305</v>
      </c>
      <c r="V1565" s="57" t="s">
        <v>8306</v>
      </c>
      <c r="W1565" s="30">
        <v>46029</v>
      </c>
      <c r="X1565" s="30">
        <v>46387</v>
      </c>
      <c r="Y1565" s="28">
        <v>2026</v>
      </c>
      <c r="Z1565" s="28" t="s">
        <v>5381</v>
      </c>
      <c r="AA1565" s="28" t="s">
        <v>5382</v>
      </c>
      <c r="AB1565" s="28" t="s">
        <v>5383</v>
      </c>
      <c r="AC1565" s="28" t="s">
        <v>5384</v>
      </c>
      <c r="AD1565" s="48" t="s">
        <v>759</v>
      </c>
    </row>
    <row r="1566" spans="1:30" x14ac:dyDescent="0.25">
      <c r="A1566" s="27" t="s">
        <v>3337</v>
      </c>
      <c r="B1566" s="28">
        <v>4</v>
      </c>
      <c r="C1566" s="28" t="s">
        <v>27</v>
      </c>
      <c r="D1566" t="s">
        <v>2574</v>
      </c>
      <c r="E1566" s="28" t="s">
        <v>2605</v>
      </c>
      <c r="F1566" s="28">
        <v>11</v>
      </c>
      <c r="G1566" s="28" t="s">
        <v>133</v>
      </c>
      <c r="H1566" s="28">
        <v>11</v>
      </c>
      <c r="I1566" s="28" t="s">
        <v>793</v>
      </c>
      <c r="J1566" s="28">
        <v>284</v>
      </c>
      <c r="K1566" s="28" t="s">
        <v>762</v>
      </c>
      <c r="L1566" s="41">
        <v>201171</v>
      </c>
      <c r="M1566" s="44">
        <v>25910</v>
      </c>
      <c r="N1566" s="6">
        <v>0.1288</v>
      </c>
      <c r="O1566">
        <v>0</v>
      </c>
      <c r="P1566" s="29" t="s">
        <v>653</v>
      </c>
      <c r="Q1566" s="28" t="s">
        <v>135</v>
      </c>
      <c r="R1566" s="28" t="s">
        <v>3263</v>
      </c>
      <c r="S1566" s="28" t="s">
        <v>763</v>
      </c>
      <c r="T1566" s="57" t="s">
        <v>8304</v>
      </c>
      <c r="U1566" s="57" t="s">
        <v>8305</v>
      </c>
      <c r="V1566" s="57" t="s">
        <v>8306</v>
      </c>
      <c r="W1566" s="30">
        <v>46029</v>
      </c>
      <c r="X1566" s="30">
        <v>46387</v>
      </c>
      <c r="Y1566" s="28">
        <v>2026</v>
      </c>
      <c r="Z1566" s="28" t="s">
        <v>1947</v>
      </c>
      <c r="AA1566" s="28" t="s">
        <v>1949</v>
      </c>
      <c r="AB1566" s="28" t="s">
        <v>1948</v>
      </c>
      <c r="AC1566" s="28" t="s">
        <v>758</v>
      </c>
      <c r="AD1566" s="48" t="s">
        <v>5385</v>
      </c>
    </row>
    <row r="1567" spans="1:30" x14ac:dyDescent="0.25">
      <c r="A1567" s="27" t="s">
        <v>3337</v>
      </c>
      <c r="B1567" s="28">
        <v>4</v>
      </c>
      <c r="C1567" s="28" t="s">
        <v>27</v>
      </c>
      <c r="D1567" t="s">
        <v>2574</v>
      </c>
      <c r="E1567" s="28" t="s">
        <v>2605</v>
      </c>
      <c r="F1567" s="28">
        <v>11</v>
      </c>
      <c r="G1567" s="28" t="s">
        <v>133</v>
      </c>
      <c r="H1567" s="28">
        <v>11</v>
      </c>
      <c r="I1567" s="28" t="s">
        <v>793</v>
      </c>
      <c r="J1567" s="28">
        <v>801</v>
      </c>
      <c r="K1567" s="28" t="s">
        <v>767</v>
      </c>
      <c r="L1567" s="41">
        <v>98609</v>
      </c>
      <c r="M1567" s="44">
        <v>18781</v>
      </c>
      <c r="N1567" s="6">
        <v>0.1905</v>
      </c>
      <c r="O1567">
        <v>0</v>
      </c>
      <c r="P1567" s="29" t="s">
        <v>653</v>
      </c>
      <c r="Q1567" s="28" t="s">
        <v>135</v>
      </c>
      <c r="R1567" s="28" t="s">
        <v>3263</v>
      </c>
      <c r="S1567" s="28" t="s">
        <v>768</v>
      </c>
      <c r="T1567" s="57" t="s">
        <v>8304</v>
      </c>
      <c r="U1567" s="57" t="s">
        <v>8305</v>
      </c>
      <c r="V1567" s="57" t="s">
        <v>8306</v>
      </c>
      <c r="W1567" s="30">
        <v>46029</v>
      </c>
      <c r="X1567" s="30">
        <v>46387</v>
      </c>
      <c r="Y1567" s="28">
        <v>2026</v>
      </c>
      <c r="Z1567" s="28" t="s">
        <v>5386</v>
      </c>
      <c r="AA1567" s="28" t="s">
        <v>1948</v>
      </c>
      <c r="AB1567" s="28" t="s">
        <v>1949</v>
      </c>
      <c r="AC1567" s="28" t="s">
        <v>5387</v>
      </c>
      <c r="AD1567" s="48" t="s">
        <v>759</v>
      </c>
    </row>
    <row r="1568" spans="1:30" x14ac:dyDescent="0.25">
      <c r="A1568" s="27" t="s">
        <v>3337</v>
      </c>
      <c r="B1568" s="28">
        <v>4</v>
      </c>
      <c r="C1568" s="28" t="s">
        <v>27</v>
      </c>
      <c r="D1568" t="s">
        <v>2574</v>
      </c>
      <c r="E1568" s="28" t="s">
        <v>2605</v>
      </c>
      <c r="F1568" s="28">
        <v>11</v>
      </c>
      <c r="G1568" s="28" t="s">
        <v>133</v>
      </c>
      <c r="H1568" s="28">
        <v>11</v>
      </c>
      <c r="I1568" s="28" t="s">
        <v>793</v>
      </c>
      <c r="J1568" s="28">
        <v>802</v>
      </c>
      <c r="K1568" s="28" t="s">
        <v>769</v>
      </c>
      <c r="L1568" s="41">
        <v>82145</v>
      </c>
      <c r="M1568" s="44">
        <v>14129</v>
      </c>
      <c r="N1568" s="6">
        <v>0.17199999999999999</v>
      </c>
      <c r="O1568">
        <v>0</v>
      </c>
      <c r="P1568" s="29" t="s">
        <v>653</v>
      </c>
      <c r="Q1568" s="28" t="s">
        <v>135</v>
      </c>
      <c r="R1568" s="28" t="s">
        <v>3263</v>
      </c>
      <c r="S1568" s="28" t="s">
        <v>770</v>
      </c>
      <c r="T1568" s="57" t="s">
        <v>8304</v>
      </c>
      <c r="U1568" s="57" t="s">
        <v>8305</v>
      </c>
      <c r="V1568" s="57" t="s">
        <v>8306</v>
      </c>
      <c r="W1568" s="30">
        <v>46029</v>
      </c>
      <c r="X1568" s="30">
        <v>46387</v>
      </c>
      <c r="Y1568" s="28">
        <v>2026</v>
      </c>
      <c r="Z1568" s="28" t="s">
        <v>5388</v>
      </c>
      <c r="AA1568" s="28" t="s">
        <v>1948</v>
      </c>
      <c r="AB1568" s="28" t="s">
        <v>1949</v>
      </c>
      <c r="AC1568" s="28" t="s">
        <v>758</v>
      </c>
      <c r="AD1568" s="48" t="s">
        <v>759</v>
      </c>
    </row>
    <row r="1569" spans="1:30" x14ac:dyDescent="0.25">
      <c r="A1569" s="27" t="s">
        <v>3337</v>
      </c>
      <c r="B1569" s="28">
        <v>4</v>
      </c>
      <c r="C1569" s="28" t="s">
        <v>27</v>
      </c>
      <c r="D1569" t="s">
        <v>2574</v>
      </c>
      <c r="E1569" s="28" t="s">
        <v>2605</v>
      </c>
      <c r="F1569" s="28">
        <v>11</v>
      </c>
      <c r="G1569" s="28" t="s">
        <v>133</v>
      </c>
      <c r="H1569" s="28">
        <v>11</v>
      </c>
      <c r="I1569" s="28" t="s">
        <v>793</v>
      </c>
      <c r="J1569" s="28">
        <v>803</v>
      </c>
      <c r="K1569" s="28" t="s">
        <v>771</v>
      </c>
      <c r="L1569" s="41">
        <v>0.63</v>
      </c>
      <c r="M1569" s="44">
        <v>0.46650000000000003</v>
      </c>
      <c r="N1569" s="6">
        <v>0.74050000000000005</v>
      </c>
      <c r="O1569">
        <v>0</v>
      </c>
      <c r="P1569" s="29" t="s">
        <v>653</v>
      </c>
      <c r="Q1569" s="28" t="s">
        <v>135</v>
      </c>
      <c r="R1569" s="28" t="s">
        <v>3263</v>
      </c>
      <c r="S1569" s="28" t="s">
        <v>772</v>
      </c>
      <c r="T1569" s="57" t="s">
        <v>8304</v>
      </c>
      <c r="U1569" s="57" t="s">
        <v>8305</v>
      </c>
      <c r="V1569" s="57" t="s">
        <v>8306</v>
      </c>
      <c r="W1569" s="30">
        <v>46029</v>
      </c>
      <c r="X1569" s="30">
        <v>46387</v>
      </c>
      <c r="Y1569" s="28">
        <v>2026</v>
      </c>
      <c r="Z1569" s="28" t="s">
        <v>750</v>
      </c>
      <c r="AA1569" s="28" t="s">
        <v>5389</v>
      </c>
      <c r="AB1569" s="28" t="s">
        <v>5390</v>
      </c>
      <c r="AC1569" s="28" t="s">
        <v>758</v>
      </c>
      <c r="AD1569" s="48" t="s">
        <v>759</v>
      </c>
    </row>
    <row r="1570" spans="1:30" x14ac:dyDescent="0.25">
      <c r="A1570" s="27" t="s">
        <v>3337</v>
      </c>
      <c r="B1570" s="28">
        <v>4</v>
      </c>
      <c r="C1570" s="28" t="s">
        <v>27</v>
      </c>
      <c r="D1570" t="s">
        <v>2574</v>
      </c>
      <c r="E1570" s="28" t="s">
        <v>2605</v>
      </c>
      <c r="F1570" s="28">
        <v>13</v>
      </c>
      <c r="G1570" s="28" t="s">
        <v>102</v>
      </c>
      <c r="H1570" s="28">
        <v>13</v>
      </c>
      <c r="I1570" s="28" t="s">
        <v>793</v>
      </c>
      <c r="J1570" s="28">
        <v>283</v>
      </c>
      <c r="K1570" s="28" t="s">
        <v>760</v>
      </c>
      <c r="L1570" s="41">
        <v>16178</v>
      </c>
      <c r="M1570" s="44">
        <v>4292</v>
      </c>
      <c r="N1570" s="6">
        <v>0.26529999999999998</v>
      </c>
      <c r="O1570">
        <v>0</v>
      </c>
      <c r="P1570" s="29" t="s">
        <v>653</v>
      </c>
      <c r="Q1570" s="28" t="s">
        <v>104</v>
      </c>
      <c r="R1570" s="28" t="s">
        <v>3264</v>
      </c>
      <c r="S1570" s="28" t="s">
        <v>761</v>
      </c>
      <c r="T1570" s="57" t="s">
        <v>4736</v>
      </c>
      <c r="U1570" s="57" t="s">
        <v>4737</v>
      </c>
      <c r="V1570" s="57" t="s">
        <v>8307</v>
      </c>
      <c r="W1570" s="30">
        <v>46037</v>
      </c>
      <c r="X1570" s="30">
        <v>46387</v>
      </c>
      <c r="Y1570" s="28">
        <v>2026</v>
      </c>
      <c r="Z1570" s="28" t="s">
        <v>5391</v>
      </c>
      <c r="AA1570" s="28" t="s">
        <v>5392</v>
      </c>
      <c r="AB1570" s="28" t="s">
        <v>5393</v>
      </c>
      <c r="AC1570" s="28" t="s">
        <v>5394</v>
      </c>
      <c r="AD1570" s="48" t="s">
        <v>5395</v>
      </c>
    </row>
    <row r="1571" spans="1:30" x14ac:dyDescent="0.25">
      <c r="A1571" s="27" t="s">
        <v>3337</v>
      </c>
      <c r="B1571" s="28">
        <v>4</v>
      </c>
      <c r="C1571" s="28" t="s">
        <v>27</v>
      </c>
      <c r="D1571" t="s">
        <v>2574</v>
      </c>
      <c r="E1571" s="28" t="s">
        <v>2605</v>
      </c>
      <c r="F1571" s="28">
        <v>13</v>
      </c>
      <c r="G1571" s="28" t="s">
        <v>102</v>
      </c>
      <c r="H1571" s="28">
        <v>13</v>
      </c>
      <c r="I1571" s="28" t="s">
        <v>793</v>
      </c>
      <c r="J1571" s="28">
        <v>284</v>
      </c>
      <c r="K1571" s="28" t="s">
        <v>762</v>
      </c>
      <c r="L1571" s="41">
        <v>49247</v>
      </c>
      <c r="M1571" s="44">
        <v>9777</v>
      </c>
      <c r="N1571" s="6">
        <v>0.19850000000000001</v>
      </c>
      <c r="O1571">
        <v>0</v>
      </c>
      <c r="P1571" s="29" t="s">
        <v>653</v>
      </c>
      <c r="Q1571" s="28" t="s">
        <v>104</v>
      </c>
      <c r="R1571" s="28" t="s">
        <v>3264</v>
      </c>
      <c r="S1571" s="28" t="s">
        <v>763</v>
      </c>
      <c r="T1571" s="57" t="s">
        <v>4736</v>
      </c>
      <c r="U1571" s="57" t="s">
        <v>4737</v>
      </c>
      <c r="V1571" s="57" t="s">
        <v>8307</v>
      </c>
      <c r="W1571" s="30">
        <v>46037</v>
      </c>
      <c r="X1571" s="30">
        <v>46387</v>
      </c>
      <c r="Y1571" s="28">
        <v>2026</v>
      </c>
      <c r="Z1571" s="28" t="s">
        <v>5396</v>
      </c>
      <c r="AA1571" s="28" t="s">
        <v>4749</v>
      </c>
      <c r="AB1571" s="28" t="s">
        <v>4752</v>
      </c>
      <c r="AC1571" s="28" t="s">
        <v>4741</v>
      </c>
      <c r="AD1571" s="48" t="s">
        <v>4751</v>
      </c>
    </row>
    <row r="1572" spans="1:30" x14ac:dyDescent="0.25">
      <c r="A1572" s="27" t="s">
        <v>3337</v>
      </c>
      <c r="B1572" s="28">
        <v>4</v>
      </c>
      <c r="C1572" s="28" t="s">
        <v>27</v>
      </c>
      <c r="D1572" t="s">
        <v>2574</v>
      </c>
      <c r="E1572" s="28" t="s">
        <v>1939</v>
      </c>
      <c r="F1572" s="28">
        <v>19</v>
      </c>
      <c r="G1572" s="28" t="s">
        <v>158</v>
      </c>
      <c r="H1572" s="28">
        <v>19</v>
      </c>
      <c r="I1572" s="28" t="s">
        <v>793</v>
      </c>
      <c r="J1572" s="28">
        <v>902</v>
      </c>
      <c r="K1572" s="28" t="s">
        <v>2296</v>
      </c>
      <c r="L1572" s="41">
        <v>183</v>
      </c>
      <c r="M1572" s="44">
        <v>31</v>
      </c>
      <c r="N1572" s="6">
        <v>0.1694</v>
      </c>
      <c r="O1572">
        <v>0</v>
      </c>
      <c r="P1572" s="29" t="s">
        <v>653</v>
      </c>
      <c r="Q1572" s="28" t="s">
        <v>161</v>
      </c>
      <c r="R1572" s="28" t="s">
        <v>3268</v>
      </c>
      <c r="S1572" s="28" t="s">
        <v>2297</v>
      </c>
      <c r="T1572" s="57" t="s">
        <v>8328</v>
      </c>
      <c r="U1572" s="57" t="s">
        <v>8329</v>
      </c>
      <c r="V1572" s="57" t="s">
        <v>8330</v>
      </c>
      <c r="W1572" s="30">
        <v>46037</v>
      </c>
      <c r="X1572" s="30">
        <v>46387</v>
      </c>
      <c r="Y1572" s="28">
        <v>2026</v>
      </c>
      <c r="Z1572" s="28" t="s">
        <v>5248</v>
      </c>
      <c r="AA1572" s="28" t="s">
        <v>5249</v>
      </c>
      <c r="AB1572" s="28" t="s">
        <v>5311</v>
      </c>
      <c r="AC1572" s="28" t="s">
        <v>5397</v>
      </c>
      <c r="AD1572" s="48" t="s">
        <v>5313</v>
      </c>
    </row>
    <row r="1573" spans="1:30" x14ac:dyDescent="0.25">
      <c r="A1573" s="27" t="s">
        <v>3337</v>
      </c>
      <c r="B1573" s="28">
        <v>4</v>
      </c>
      <c r="C1573" s="28" t="s">
        <v>27</v>
      </c>
      <c r="D1573" t="s">
        <v>2574</v>
      </c>
      <c r="E1573" s="28" t="s">
        <v>2605</v>
      </c>
      <c r="F1573" s="28">
        <v>19</v>
      </c>
      <c r="G1573" s="28" t="s">
        <v>158</v>
      </c>
      <c r="H1573" s="28">
        <v>19</v>
      </c>
      <c r="I1573" s="28" t="s">
        <v>793</v>
      </c>
      <c r="J1573" s="28">
        <v>283</v>
      </c>
      <c r="K1573" s="28" t="s">
        <v>760</v>
      </c>
      <c r="L1573" s="41">
        <v>8413</v>
      </c>
      <c r="M1573" s="44">
        <v>1995</v>
      </c>
      <c r="N1573" s="6">
        <v>0.23710000000000001</v>
      </c>
      <c r="O1573">
        <v>0</v>
      </c>
      <c r="P1573" s="29" t="s">
        <v>653</v>
      </c>
      <c r="Q1573" s="28" t="s">
        <v>161</v>
      </c>
      <c r="R1573" s="28" t="s">
        <v>3268</v>
      </c>
      <c r="S1573" s="28" t="s">
        <v>761</v>
      </c>
      <c r="T1573" s="57" t="s">
        <v>8328</v>
      </c>
      <c r="U1573" s="57" t="s">
        <v>8329</v>
      </c>
      <c r="V1573" s="57" t="s">
        <v>8330</v>
      </c>
      <c r="W1573" s="30">
        <v>46024</v>
      </c>
      <c r="X1573" s="30">
        <v>46387</v>
      </c>
      <c r="Y1573" s="28">
        <v>2026</v>
      </c>
      <c r="Z1573" s="28" t="s">
        <v>5248</v>
      </c>
      <c r="AA1573" s="28" t="s">
        <v>5249</v>
      </c>
      <c r="AB1573" s="28" t="s">
        <v>5308</v>
      </c>
      <c r="AC1573" s="28" t="s">
        <v>945</v>
      </c>
      <c r="AD1573" s="48" t="s">
        <v>5309</v>
      </c>
    </row>
    <row r="1574" spans="1:30" x14ac:dyDescent="0.25">
      <c r="A1574" s="27" t="s">
        <v>3337</v>
      </c>
      <c r="B1574" s="28">
        <v>4</v>
      </c>
      <c r="C1574" s="28" t="s">
        <v>27</v>
      </c>
      <c r="D1574" t="s">
        <v>2574</v>
      </c>
      <c r="E1574" s="28" t="s">
        <v>2605</v>
      </c>
      <c r="F1574" s="28">
        <v>19</v>
      </c>
      <c r="G1574" s="28" t="s">
        <v>158</v>
      </c>
      <c r="H1574" s="28">
        <v>19</v>
      </c>
      <c r="I1574" s="28" t="s">
        <v>793</v>
      </c>
      <c r="J1574" s="28">
        <v>284</v>
      </c>
      <c r="K1574" s="28" t="s">
        <v>762</v>
      </c>
      <c r="L1574" s="41">
        <v>19786</v>
      </c>
      <c r="M1574" s="44">
        <v>3318</v>
      </c>
      <c r="N1574" s="6">
        <v>0.16769999999999999</v>
      </c>
      <c r="O1574">
        <v>0</v>
      </c>
      <c r="P1574" s="29" t="s">
        <v>653</v>
      </c>
      <c r="Q1574" s="28" t="s">
        <v>161</v>
      </c>
      <c r="R1574" s="28" t="s">
        <v>3268</v>
      </c>
      <c r="S1574" s="28" t="s">
        <v>763</v>
      </c>
      <c r="T1574" s="57" t="s">
        <v>8328</v>
      </c>
      <c r="U1574" s="57" t="s">
        <v>8329</v>
      </c>
      <c r="V1574" s="57" t="s">
        <v>8330</v>
      </c>
      <c r="W1574" s="30">
        <v>46024</v>
      </c>
      <c r="X1574" s="30">
        <v>46387</v>
      </c>
      <c r="Y1574" s="28">
        <v>2026</v>
      </c>
      <c r="Z1574" s="28" t="s">
        <v>5248</v>
      </c>
      <c r="AA1574" s="28" t="s">
        <v>5249</v>
      </c>
      <c r="AB1574" s="28" t="s">
        <v>5308</v>
      </c>
      <c r="AC1574" s="28" t="s">
        <v>945</v>
      </c>
      <c r="AD1574" s="48" t="s">
        <v>5309</v>
      </c>
    </row>
    <row r="1575" spans="1:30" x14ac:dyDescent="0.25">
      <c r="A1575" s="27" t="s">
        <v>3337</v>
      </c>
      <c r="B1575" s="28">
        <v>4</v>
      </c>
      <c r="C1575" s="28" t="s">
        <v>27</v>
      </c>
      <c r="D1575" t="s">
        <v>2574</v>
      </c>
      <c r="E1575" s="28" t="s">
        <v>2605</v>
      </c>
      <c r="F1575" s="28">
        <v>19</v>
      </c>
      <c r="G1575" s="28" t="s">
        <v>158</v>
      </c>
      <c r="H1575" s="28">
        <v>19</v>
      </c>
      <c r="I1575" s="28" t="s">
        <v>793</v>
      </c>
      <c r="J1575" s="28">
        <v>800</v>
      </c>
      <c r="K1575" s="28" t="s">
        <v>765</v>
      </c>
      <c r="L1575" s="41">
        <v>5300</v>
      </c>
      <c r="M1575" s="44">
        <v>1303</v>
      </c>
      <c r="N1575" s="6">
        <v>0.24579999999999999</v>
      </c>
      <c r="O1575">
        <v>0</v>
      </c>
      <c r="P1575" s="29" t="s">
        <v>653</v>
      </c>
      <c r="Q1575" s="28" t="s">
        <v>161</v>
      </c>
      <c r="R1575" s="28" t="s">
        <v>3268</v>
      </c>
      <c r="S1575" s="28" t="s">
        <v>766</v>
      </c>
      <c r="T1575" s="57" t="s">
        <v>8328</v>
      </c>
      <c r="U1575" s="57" t="s">
        <v>8329</v>
      </c>
      <c r="V1575" s="57" t="s">
        <v>8330</v>
      </c>
      <c r="W1575" s="30">
        <v>46024</v>
      </c>
      <c r="X1575" s="30">
        <v>46387</v>
      </c>
      <c r="Y1575" s="28">
        <v>2026</v>
      </c>
      <c r="Z1575" s="28" t="s">
        <v>5248</v>
      </c>
      <c r="AA1575" s="28" t="s">
        <v>5249</v>
      </c>
      <c r="AB1575" s="28" t="s">
        <v>5308</v>
      </c>
      <c r="AC1575" s="28" t="s">
        <v>945</v>
      </c>
      <c r="AD1575" s="48" t="s">
        <v>5309</v>
      </c>
    </row>
    <row r="1576" spans="1:30" x14ac:dyDescent="0.25">
      <c r="A1576" s="27" t="s">
        <v>3337</v>
      </c>
      <c r="B1576" s="28">
        <v>4</v>
      </c>
      <c r="C1576" s="28" t="s">
        <v>27</v>
      </c>
      <c r="D1576" t="s">
        <v>2574</v>
      </c>
      <c r="E1576" s="28" t="s">
        <v>2605</v>
      </c>
      <c r="F1576" s="28">
        <v>19</v>
      </c>
      <c r="G1576" s="28" t="s">
        <v>158</v>
      </c>
      <c r="H1576" s="28">
        <v>19</v>
      </c>
      <c r="I1576" s="28" t="s">
        <v>793</v>
      </c>
      <c r="J1576" s="28">
        <v>801</v>
      </c>
      <c r="K1576" s="28" t="s">
        <v>767</v>
      </c>
      <c r="L1576" s="41">
        <v>3571</v>
      </c>
      <c r="M1576" s="44">
        <v>998</v>
      </c>
      <c r="N1576" s="6">
        <v>0.27950000000000003</v>
      </c>
      <c r="O1576">
        <v>0</v>
      </c>
      <c r="P1576" s="29" t="s">
        <v>653</v>
      </c>
      <c r="Q1576" s="28" t="s">
        <v>161</v>
      </c>
      <c r="R1576" s="28" t="s">
        <v>3268</v>
      </c>
      <c r="S1576" s="28" t="s">
        <v>768</v>
      </c>
      <c r="T1576" s="57" t="s">
        <v>8328</v>
      </c>
      <c r="U1576" s="57" t="s">
        <v>8329</v>
      </c>
      <c r="V1576" s="57" t="s">
        <v>8330</v>
      </c>
      <c r="W1576" s="30">
        <v>46024</v>
      </c>
      <c r="X1576" s="30">
        <v>46387</v>
      </c>
      <c r="Y1576" s="28">
        <v>2026</v>
      </c>
      <c r="Z1576" s="28" t="s">
        <v>5248</v>
      </c>
      <c r="AA1576" s="28" t="s">
        <v>5249</v>
      </c>
      <c r="AB1576" s="28" t="s">
        <v>5249</v>
      </c>
      <c r="AC1576" s="28" t="s">
        <v>945</v>
      </c>
      <c r="AD1576" s="48" t="s">
        <v>5309</v>
      </c>
    </row>
    <row r="1577" spans="1:30" x14ac:dyDescent="0.25">
      <c r="A1577" s="27" t="s">
        <v>3337</v>
      </c>
      <c r="B1577" s="28">
        <v>4</v>
      </c>
      <c r="C1577" s="28" t="s">
        <v>27</v>
      </c>
      <c r="D1577" t="s">
        <v>2574</v>
      </c>
      <c r="E1577" s="28" t="s">
        <v>2605</v>
      </c>
      <c r="F1577" s="28">
        <v>19</v>
      </c>
      <c r="G1577" s="28" t="s">
        <v>158</v>
      </c>
      <c r="H1577" s="28">
        <v>19</v>
      </c>
      <c r="I1577" s="28" t="s">
        <v>793</v>
      </c>
      <c r="J1577" s="28">
        <v>802</v>
      </c>
      <c r="K1577" s="28" t="s">
        <v>769</v>
      </c>
      <c r="L1577" s="41">
        <v>1729</v>
      </c>
      <c r="M1577" s="44">
        <v>305</v>
      </c>
      <c r="N1577" s="6">
        <v>0.1764</v>
      </c>
      <c r="O1577">
        <v>0</v>
      </c>
      <c r="P1577" s="29" t="s">
        <v>653</v>
      </c>
      <c r="Q1577" s="28" t="s">
        <v>161</v>
      </c>
      <c r="R1577" s="28" t="s">
        <v>3268</v>
      </c>
      <c r="S1577" s="28" t="s">
        <v>770</v>
      </c>
      <c r="T1577" s="57" t="s">
        <v>8328</v>
      </c>
      <c r="U1577" s="57" t="s">
        <v>8329</v>
      </c>
      <c r="V1577" s="57" t="s">
        <v>8330</v>
      </c>
      <c r="W1577" s="30">
        <v>46024</v>
      </c>
      <c r="X1577" s="30">
        <v>46387</v>
      </c>
      <c r="Y1577" s="28">
        <v>2026</v>
      </c>
      <c r="Z1577" s="28" t="s">
        <v>5248</v>
      </c>
      <c r="AA1577" s="28" t="s">
        <v>5249</v>
      </c>
      <c r="AB1577" s="28" t="s">
        <v>5308</v>
      </c>
      <c r="AC1577" s="28" t="s">
        <v>945</v>
      </c>
      <c r="AD1577" s="48" t="s">
        <v>5309</v>
      </c>
    </row>
    <row r="1578" spans="1:30" x14ac:dyDescent="0.25">
      <c r="A1578" s="27" t="s">
        <v>3337</v>
      </c>
      <c r="B1578" s="28">
        <v>4</v>
      </c>
      <c r="C1578" s="28" t="s">
        <v>27</v>
      </c>
      <c r="D1578" t="s">
        <v>2574</v>
      </c>
      <c r="E1578" s="28" t="s">
        <v>2605</v>
      </c>
      <c r="F1578" s="28">
        <v>19</v>
      </c>
      <c r="G1578" s="28" t="s">
        <v>158</v>
      </c>
      <c r="H1578" s="28">
        <v>19</v>
      </c>
      <c r="I1578" s="28" t="s">
        <v>793</v>
      </c>
      <c r="J1578" s="28">
        <v>803</v>
      </c>
      <c r="K1578" s="28" t="s">
        <v>771</v>
      </c>
      <c r="L1578" s="41">
        <v>0.63</v>
      </c>
      <c r="M1578" s="44">
        <v>0.65310000000000001</v>
      </c>
      <c r="N1578" s="6">
        <v>1.0367</v>
      </c>
      <c r="O1578">
        <v>0</v>
      </c>
      <c r="P1578" s="29" t="s">
        <v>653</v>
      </c>
      <c r="Q1578" s="28" t="s">
        <v>161</v>
      </c>
      <c r="R1578" s="28" t="s">
        <v>3268</v>
      </c>
      <c r="S1578" s="28" t="s">
        <v>772</v>
      </c>
      <c r="T1578" s="57" t="s">
        <v>8328</v>
      </c>
      <c r="U1578" s="57" t="s">
        <v>8329</v>
      </c>
      <c r="V1578" s="57" t="s">
        <v>8330</v>
      </c>
      <c r="W1578" s="30">
        <v>46024</v>
      </c>
      <c r="X1578" s="30">
        <v>46387</v>
      </c>
      <c r="Y1578" s="28">
        <v>2026</v>
      </c>
      <c r="Z1578" s="28" t="s">
        <v>5248</v>
      </c>
      <c r="AA1578" s="28" t="s">
        <v>5249</v>
      </c>
      <c r="AB1578" s="28" t="s">
        <v>5308</v>
      </c>
      <c r="AC1578" s="28" t="s">
        <v>945</v>
      </c>
      <c r="AD1578" s="48" t="s">
        <v>5309</v>
      </c>
    </row>
    <row r="1579" spans="1:30" x14ac:dyDescent="0.25">
      <c r="A1579" s="27" t="s">
        <v>3337</v>
      </c>
      <c r="B1579" s="28">
        <v>4</v>
      </c>
      <c r="C1579" s="28" t="s">
        <v>27</v>
      </c>
      <c r="D1579" t="s">
        <v>2574</v>
      </c>
      <c r="E1579" s="28" t="s">
        <v>2605</v>
      </c>
      <c r="F1579" s="28">
        <v>23</v>
      </c>
      <c r="G1579" s="28" t="s">
        <v>230</v>
      </c>
      <c r="H1579" s="28">
        <v>23</v>
      </c>
      <c r="I1579" s="28" t="s">
        <v>793</v>
      </c>
      <c r="J1579" s="28">
        <v>283</v>
      </c>
      <c r="K1579" s="28" t="s">
        <v>760</v>
      </c>
      <c r="L1579" s="41">
        <v>16847</v>
      </c>
      <c r="M1579" s="44">
        <v>3710</v>
      </c>
      <c r="N1579" s="6">
        <v>0.22020000000000001</v>
      </c>
      <c r="O1579">
        <v>0</v>
      </c>
      <c r="P1579" s="29" t="s">
        <v>653</v>
      </c>
      <c r="Q1579" s="28" t="s">
        <v>232</v>
      </c>
      <c r="R1579" s="28" t="s">
        <v>3270</v>
      </c>
      <c r="S1579" s="28" t="s">
        <v>761</v>
      </c>
      <c r="T1579" s="57" t="s">
        <v>8284</v>
      </c>
      <c r="U1579" s="57" t="s">
        <v>8285</v>
      </c>
      <c r="V1579" s="57" t="s">
        <v>8286</v>
      </c>
      <c r="W1579" s="30">
        <v>46051</v>
      </c>
      <c r="X1579" s="30">
        <v>46387</v>
      </c>
      <c r="Y1579" s="28">
        <v>2026</v>
      </c>
      <c r="Z1579" s="28" t="s">
        <v>5256</v>
      </c>
      <c r="AA1579" s="28" t="s">
        <v>4301</v>
      </c>
      <c r="AB1579" s="28" t="s">
        <v>4302</v>
      </c>
      <c r="AC1579" s="28" t="s">
        <v>5314</v>
      </c>
      <c r="AD1579" s="48" t="s">
        <v>4284</v>
      </c>
    </row>
    <row r="1580" spans="1:30" x14ac:dyDescent="0.25">
      <c r="A1580" s="27" t="s">
        <v>3337</v>
      </c>
      <c r="B1580" s="28">
        <v>4</v>
      </c>
      <c r="C1580" s="28" t="s">
        <v>27</v>
      </c>
      <c r="D1580" t="s">
        <v>2574</v>
      </c>
      <c r="E1580" s="28" t="s">
        <v>2605</v>
      </c>
      <c r="F1580" s="28">
        <v>23</v>
      </c>
      <c r="G1580" s="28" t="s">
        <v>230</v>
      </c>
      <c r="H1580" s="28">
        <v>23</v>
      </c>
      <c r="I1580" s="28" t="s">
        <v>793</v>
      </c>
      <c r="J1580" s="28">
        <v>284</v>
      </c>
      <c r="K1580" s="28" t="s">
        <v>762</v>
      </c>
      <c r="L1580" s="41">
        <v>35520</v>
      </c>
      <c r="M1580" s="44">
        <v>6124</v>
      </c>
      <c r="N1580" s="6">
        <v>0.1724</v>
      </c>
      <c r="O1580">
        <v>0</v>
      </c>
      <c r="P1580" s="29" t="s">
        <v>653</v>
      </c>
      <c r="Q1580" s="28" t="s">
        <v>232</v>
      </c>
      <c r="R1580" s="28" t="s">
        <v>3270</v>
      </c>
      <c r="S1580" s="28" t="s">
        <v>763</v>
      </c>
      <c r="T1580" s="57" t="s">
        <v>8284</v>
      </c>
      <c r="U1580" s="57" t="s">
        <v>8285</v>
      </c>
      <c r="V1580" s="57" t="s">
        <v>8286</v>
      </c>
      <c r="W1580" s="30">
        <v>46051</v>
      </c>
      <c r="X1580" s="30">
        <v>46387</v>
      </c>
      <c r="Y1580" s="28">
        <v>2026</v>
      </c>
      <c r="Z1580" s="28" t="s">
        <v>4300</v>
      </c>
      <c r="AA1580" s="28" t="s">
        <v>4301</v>
      </c>
      <c r="AB1580" s="28" t="s">
        <v>4302</v>
      </c>
      <c r="AC1580" s="28" t="s">
        <v>5314</v>
      </c>
      <c r="AD1580" s="48" t="s">
        <v>5315</v>
      </c>
    </row>
    <row r="1581" spans="1:30" x14ac:dyDescent="0.25">
      <c r="A1581" s="27" t="s">
        <v>3337</v>
      </c>
      <c r="B1581" s="28">
        <v>4</v>
      </c>
      <c r="C1581" s="28" t="s">
        <v>27</v>
      </c>
      <c r="D1581" t="s">
        <v>2574</v>
      </c>
      <c r="E1581" s="28" t="s">
        <v>2605</v>
      </c>
      <c r="F1581" s="28">
        <v>23</v>
      </c>
      <c r="G1581" s="28" t="s">
        <v>230</v>
      </c>
      <c r="H1581" s="28">
        <v>23</v>
      </c>
      <c r="I1581" s="28" t="s">
        <v>793</v>
      </c>
      <c r="J1581" s="28">
        <v>800</v>
      </c>
      <c r="K1581" s="28" t="s">
        <v>765</v>
      </c>
      <c r="L1581" s="41">
        <v>10426</v>
      </c>
      <c r="M1581" s="44">
        <v>2680</v>
      </c>
      <c r="N1581" s="6">
        <v>0.25700000000000001</v>
      </c>
      <c r="O1581">
        <v>0</v>
      </c>
      <c r="P1581" s="29" t="s">
        <v>653</v>
      </c>
      <c r="Q1581" s="28" t="s">
        <v>232</v>
      </c>
      <c r="R1581" s="28" t="s">
        <v>3270</v>
      </c>
      <c r="S1581" s="28" t="s">
        <v>766</v>
      </c>
      <c r="T1581" s="57" t="s">
        <v>8284</v>
      </c>
      <c r="U1581" s="57" t="s">
        <v>8285</v>
      </c>
      <c r="V1581" s="57" t="s">
        <v>8286</v>
      </c>
      <c r="W1581" s="30">
        <v>46051</v>
      </c>
      <c r="X1581" s="30">
        <v>46387</v>
      </c>
      <c r="Y1581" s="28">
        <v>2026</v>
      </c>
      <c r="Z1581" s="28" t="s">
        <v>4300</v>
      </c>
      <c r="AA1581" s="28" t="s">
        <v>4301</v>
      </c>
      <c r="AB1581" s="28" t="s">
        <v>4302</v>
      </c>
      <c r="AC1581" s="28" t="s">
        <v>5314</v>
      </c>
      <c r="AD1581" s="48" t="s">
        <v>5315</v>
      </c>
    </row>
    <row r="1582" spans="1:30" x14ac:dyDescent="0.25">
      <c r="A1582" s="27" t="s">
        <v>3337</v>
      </c>
      <c r="B1582" s="28">
        <v>4</v>
      </c>
      <c r="C1582" s="28" t="s">
        <v>27</v>
      </c>
      <c r="D1582" t="s">
        <v>2574</v>
      </c>
      <c r="E1582" s="28" t="s">
        <v>2605</v>
      </c>
      <c r="F1582" s="28">
        <v>23</v>
      </c>
      <c r="G1582" s="28" t="s">
        <v>230</v>
      </c>
      <c r="H1582" s="28">
        <v>23</v>
      </c>
      <c r="I1582" s="28" t="s">
        <v>793</v>
      </c>
      <c r="J1582" s="28">
        <v>801</v>
      </c>
      <c r="K1582" s="28" t="s">
        <v>767</v>
      </c>
      <c r="L1582" s="41">
        <v>5446</v>
      </c>
      <c r="M1582" s="44">
        <v>1104</v>
      </c>
      <c r="N1582" s="6">
        <v>0.20269999999999999</v>
      </c>
      <c r="O1582">
        <v>0</v>
      </c>
      <c r="P1582" s="29" t="s">
        <v>653</v>
      </c>
      <c r="Q1582" s="28" t="s">
        <v>232</v>
      </c>
      <c r="R1582" s="28" t="s">
        <v>3270</v>
      </c>
      <c r="S1582" s="28" t="s">
        <v>768</v>
      </c>
      <c r="T1582" s="57" t="s">
        <v>8284</v>
      </c>
      <c r="U1582" s="57" t="s">
        <v>8285</v>
      </c>
      <c r="V1582" s="57" t="s">
        <v>8286</v>
      </c>
      <c r="W1582" s="30">
        <v>46051</v>
      </c>
      <c r="X1582" s="30">
        <v>46387</v>
      </c>
      <c r="Y1582" s="28">
        <v>2026</v>
      </c>
      <c r="Z1582" s="28" t="s">
        <v>4300</v>
      </c>
      <c r="AA1582" s="28" t="s">
        <v>4301</v>
      </c>
      <c r="AB1582" s="28" t="s">
        <v>4302</v>
      </c>
      <c r="AC1582" s="28" t="s">
        <v>5314</v>
      </c>
      <c r="AD1582" s="48" t="s">
        <v>5315</v>
      </c>
    </row>
    <row r="1583" spans="1:30" x14ac:dyDescent="0.25">
      <c r="A1583" s="27" t="s">
        <v>3337</v>
      </c>
      <c r="B1583" s="28">
        <v>4</v>
      </c>
      <c r="C1583" s="28" t="s">
        <v>27</v>
      </c>
      <c r="D1583" t="s">
        <v>2574</v>
      </c>
      <c r="E1583" s="28" t="s">
        <v>2605</v>
      </c>
      <c r="F1583" s="28">
        <v>23</v>
      </c>
      <c r="G1583" s="28" t="s">
        <v>230</v>
      </c>
      <c r="H1583" s="28">
        <v>23</v>
      </c>
      <c r="I1583" s="28" t="s">
        <v>793</v>
      </c>
      <c r="J1583" s="28">
        <v>802</v>
      </c>
      <c r="K1583" s="28" t="s">
        <v>769</v>
      </c>
      <c r="L1583" s="41">
        <v>4980</v>
      </c>
      <c r="M1583" s="44">
        <v>1576</v>
      </c>
      <c r="N1583" s="6">
        <v>0.3165</v>
      </c>
      <c r="O1583">
        <v>0</v>
      </c>
      <c r="P1583" s="29" t="s">
        <v>653</v>
      </c>
      <c r="Q1583" s="28" t="s">
        <v>232</v>
      </c>
      <c r="R1583" s="28" t="s">
        <v>3270</v>
      </c>
      <c r="S1583" s="28" t="s">
        <v>770</v>
      </c>
      <c r="T1583" s="57" t="s">
        <v>8284</v>
      </c>
      <c r="U1583" s="57" t="s">
        <v>8285</v>
      </c>
      <c r="V1583" s="57" t="s">
        <v>8286</v>
      </c>
      <c r="W1583" s="30">
        <v>46051</v>
      </c>
      <c r="X1583" s="30">
        <v>46387</v>
      </c>
      <c r="Y1583" s="28">
        <v>2026</v>
      </c>
      <c r="Z1583" s="28" t="s">
        <v>4300</v>
      </c>
      <c r="AA1583" s="28" t="s">
        <v>4301</v>
      </c>
      <c r="AB1583" s="28" t="s">
        <v>4302</v>
      </c>
      <c r="AC1583" s="28" t="s">
        <v>5314</v>
      </c>
      <c r="AD1583" s="48" t="s">
        <v>5315</v>
      </c>
    </row>
    <row r="1584" spans="1:30" x14ac:dyDescent="0.25">
      <c r="A1584" s="27" t="s">
        <v>3337</v>
      </c>
      <c r="B1584" s="28">
        <v>4</v>
      </c>
      <c r="C1584" s="28" t="s">
        <v>27</v>
      </c>
      <c r="D1584" t="s">
        <v>2574</v>
      </c>
      <c r="E1584" s="28" t="s">
        <v>2605</v>
      </c>
      <c r="F1584" s="28">
        <v>23</v>
      </c>
      <c r="G1584" s="28" t="s">
        <v>230</v>
      </c>
      <c r="H1584" s="28">
        <v>23</v>
      </c>
      <c r="I1584" s="28" t="s">
        <v>793</v>
      </c>
      <c r="J1584" s="28">
        <v>803</v>
      </c>
      <c r="K1584" s="28" t="s">
        <v>771</v>
      </c>
      <c r="L1584" s="41">
        <v>0.63</v>
      </c>
      <c r="M1584" s="44">
        <v>0.72240000000000004</v>
      </c>
      <c r="N1584" s="6">
        <v>1.1467000000000001</v>
      </c>
      <c r="O1584">
        <v>0</v>
      </c>
      <c r="P1584" s="29" t="s">
        <v>653</v>
      </c>
      <c r="Q1584" s="28" t="s">
        <v>232</v>
      </c>
      <c r="R1584" s="28" t="s">
        <v>3270</v>
      </c>
      <c r="S1584" s="28" t="s">
        <v>772</v>
      </c>
      <c r="T1584" s="57" t="s">
        <v>8284</v>
      </c>
      <c r="U1584" s="57" t="s">
        <v>8285</v>
      </c>
      <c r="V1584" s="57" t="s">
        <v>8286</v>
      </c>
      <c r="W1584" s="30">
        <v>46051</v>
      </c>
      <c r="X1584" s="30">
        <v>46387</v>
      </c>
      <c r="Y1584" s="28">
        <v>2026</v>
      </c>
      <c r="Z1584" s="28" t="s">
        <v>4300</v>
      </c>
      <c r="AA1584" s="28" t="s">
        <v>4301</v>
      </c>
      <c r="AB1584" s="28" t="s">
        <v>4302</v>
      </c>
      <c r="AC1584" s="28" t="s">
        <v>5314</v>
      </c>
      <c r="AD1584" s="48" t="s">
        <v>5315</v>
      </c>
    </row>
    <row r="1585" spans="1:30" x14ac:dyDescent="0.25">
      <c r="A1585" s="27" t="s">
        <v>3337</v>
      </c>
      <c r="B1585" s="28">
        <v>4</v>
      </c>
      <c r="C1585" s="28" t="s">
        <v>27</v>
      </c>
      <c r="D1585" t="s">
        <v>2574</v>
      </c>
      <c r="E1585" s="28" t="s">
        <v>1939</v>
      </c>
      <c r="F1585" s="28">
        <v>27</v>
      </c>
      <c r="G1585" s="28" t="s">
        <v>234</v>
      </c>
      <c r="H1585" s="28">
        <v>27</v>
      </c>
      <c r="I1585" s="28" t="s">
        <v>793</v>
      </c>
      <c r="J1585" s="28">
        <v>902</v>
      </c>
      <c r="K1585" s="28" t="s">
        <v>2296</v>
      </c>
      <c r="L1585" s="41">
        <v>123</v>
      </c>
      <c r="M1585" s="44">
        <v>24</v>
      </c>
      <c r="N1585" s="6">
        <v>0.1951</v>
      </c>
      <c r="O1585">
        <v>0</v>
      </c>
      <c r="P1585" s="29" t="s">
        <v>653</v>
      </c>
      <c r="Q1585" s="28" t="s">
        <v>236</v>
      </c>
      <c r="R1585" s="28" t="s">
        <v>3272</v>
      </c>
      <c r="S1585" s="28" t="s">
        <v>2297</v>
      </c>
      <c r="T1585" s="57" t="s">
        <v>8310</v>
      </c>
      <c r="U1585" s="57" t="s">
        <v>4760</v>
      </c>
      <c r="V1585" s="57" t="s">
        <v>4761</v>
      </c>
      <c r="W1585" s="30">
        <v>46038</v>
      </c>
      <c r="X1585" s="30">
        <v>46387</v>
      </c>
      <c r="Y1585" s="28">
        <v>2026</v>
      </c>
      <c r="Z1585" s="28" t="s">
        <v>1964</v>
      </c>
      <c r="AA1585" s="28" t="s">
        <v>2305</v>
      </c>
      <c r="AB1585" s="28" t="s">
        <v>2313</v>
      </c>
      <c r="AC1585" s="28" t="s">
        <v>2307</v>
      </c>
      <c r="AD1585" s="48" t="s">
        <v>5316</v>
      </c>
    </row>
    <row r="1586" spans="1:30" x14ac:dyDescent="0.25">
      <c r="A1586" s="27" t="s">
        <v>3337</v>
      </c>
      <c r="B1586" s="28">
        <v>4</v>
      </c>
      <c r="C1586" s="28" t="s">
        <v>27</v>
      </c>
      <c r="D1586" t="s">
        <v>2574</v>
      </c>
      <c r="E1586" s="28" t="s">
        <v>1939</v>
      </c>
      <c r="F1586" s="28">
        <v>44</v>
      </c>
      <c r="G1586" s="28" t="s">
        <v>58</v>
      </c>
      <c r="H1586" s="28">
        <v>44</v>
      </c>
      <c r="I1586" s="28" t="s">
        <v>793</v>
      </c>
      <c r="J1586" s="28">
        <v>902</v>
      </c>
      <c r="K1586" s="28" t="s">
        <v>2296</v>
      </c>
      <c r="L1586" s="41">
        <v>134</v>
      </c>
      <c r="M1586" s="44">
        <v>3</v>
      </c>
      <c r="N1586" s="6">
        <v>2.24E-2</v>
      </c>
      <c r="O1586">
        <v>0</v>
      </c>
      <c r="P1586" s="29" t="s">
        <v>653</v>
      </c>
      <c r="Q1586" s="28" t="s">
        <v>60</v>
      </c>
      <c r="R1586" s="28" t="s">
        <v>3274</v>
      </c>
      <c r="S1586" s="28" t="s">
        <v>2297</v>
      </c>
      <c r="T1586" s="57" t="s">
        <v>8331</v>
      </c>
      <c r="U1586" s="57" t="s">
        <v>8332</v>
      </c>
      <c r="V1586" s="57" t="s">
        <v>8333</v>
      </c>
      <c r="W1586" s="30">
        <v>46024</v>
      </c>
      <c r="X1586" s="30">
        <v>46387</v>
      </c>
      <c r="Y1586" s="28">
        <v>2026</v>
      </c>
      <c r="Z1586" s="28" t="s">
        <v>5329</v>
      </c>
      <c r="AA1586" s="28" t="s">
        <v>5398</v>
      </c>
      <c r="AB1586" s="28" t="s">
        <v>5399</v>
      </c>
      <c r="AC1586" s="28" t="s">
        <v>5400</v>
      </c>
      <c r="AD1586" s="48" t="s">
        <v>5313</v>
      </c>
    </row>
    <row r="1587" spans="1:30" x14ac:dyDescent="0.25">
      <c r="A1587" s="27" t="s">
        <v>3337</v>
      </c>
      <c r="B1587" s="28">
        <v>4</v>
      </c>
      <c r="C1587" s="28" t="s">
        <v>27</v>
      </c>
      <c r="D1587" t="s">
        <v>2574</v>
      </c>
      <c r="E1587" s="28" t="s">
        <v>2605</v>
      </c>
      <c r="F1587" s="28">
        <v>44</v>
      </c>
      <c r="G1587" s="28" t="s">
        <v>58</v>
      </c>
      <c r="H1587" s="28">
        <v>44</v>
      </c>
      <c r="I1587" s="28" t="s">
        <v>793</v>
      </c>
      <c r="J1587" s="28">
        <v>283</v>
      </c>
      <c r="K1587" s="28" t="s">
        <v>760</v>
      </c>
      <c r="L1587" s="41">
        <v>6850</v>
      </c>
      <c r="M1587" s="44">
        <v>2204</v>
      </c>
      <c r="N1587" s="6">
        <v>0.32179999999999997</v>
      </c>
      <c r="O1587">
        <v>0</v>
      </c>
      <c r="P1587" s="29" t="s">
        <v>653</v>
      </c>
      <c r="Q1587" s="28" t="s">
        <v>60</v>
      </c>
      <c r="R1587" s="28" t="s">
        <v>3274</v>
      </c>
      <c r="S1587" s="28" t="s">
        <v>761</v>
      </c>
      <c r="T1587" s="57" t="s">
        <v>8331</v>
      </c>
      <c r="U1587" s="57" t="s">
        <v>8332</v>
      </c>
      <c r="V1587" s="57" t="s">
        <v>8333</v>
      </c>
      <c r="W1587" s="30">
        <v>46024</v>
      </c>
      <c r="X1587" s="30">
        <v>46387</v>
      </c>
      <c r="Y1587" s="28">
        <v>2026</v>
      </c>
      <c r="Z1587" s="28" t="s">
        <v>5401</v>
      </c>
      <c r="AA1587" s="28" t="s">
        <v>5402</v>
      </c>
      <c r="AB1587" s="28" t="s">
        <v>5403</v>
      </c>
      <c r="AC1587" s="28" t="s">
        <v>2001</v>
      </c>
      <c r="AD1587" s="48" t="s">
        <v>4348</v>
      </c>
    </row>
    <row r="1588" spans="1:30" x14ac:dyDescent="0.25">
      <c r="A1588" s="27" t="s">
        <v>3337</v>
      </c>
      <c r="B1588" s="28">
        <v>4</v>
      </c>
      <c r="C1588" s="28" t="s">
        <v>27</v>
      </c>
      <c r="D1588" t="s">
        <v>2574</v>
      </c>
      <c r="E1588" s="28" t="s">
        <v>2605</v>
      </c>
      <c r="F1588" s="28">
        <v>44</v>
      </c>
      <c r="G1588" s="28" t="s">
        <v>58</v>
      </c>
      <c r="H1588" s="28">
        <v>44</v>
      </c>
      <c r="I1588" s="28" t="s">
        <v>793</v>
      </c>
      <c r="J1588" s="28">
        <v>284</v>
      </c>
      <c r="K1588" s="28" t="s">
        <v>762</v>
      </c>
      <c r="L1588" s="41">
        <v>15958</v>
      </c>
      <c r="M1588" s="44">
        <v>4799</v>
      </c>
      <c r="N1588" s="6">
        <v>0.30070000000000002</v>
      </c>
      <c r="O1588">
        <v>0</v>
      </c>
      <c r="P1588" s="29" t="s">
        <v>653</v>
      </c>
      <c r="Q1588" s="28" t="s">
        <v>60</v>
      </c>
      <c r="R1588" s="28" t="s">
        <v>3274</v>
      </c>
      <c r="S1588" s="28" t="s">
        <v>763</v>
      </c>
      <c r="T1588" s="57" t="s">
        <v>8331</v>
      </c>
      <c r="U1588" s="57" t="s">
        <v>8332</v>
      </c>
      <c r="V1588" s="57" t="s">
        <v>8333</v>
      </c>
      <c r="W1588" s="30">
        <v>46024</v>
      </c>
      <c r="X1588" s="30">
        <v>46387</v>
      </c>
      <c r="Y1588" s="28">
        <v>2026</v>
      </c>
      <c r="Z1588" s="28" t="s">
        <v>5401</v>
      </c>
      <c r="AA1588" s="28" t="s">
        <v>5402</v>
      </c>
      <c r="AB1588" s="28" t="s">
        <v>5403</v>
      </c>
      <c r="AC1588" s="28" t="s">
        <v>2001</v>
      </c>
      <c r="AD1588" s="48" t="s">
        <v>4348</v>
      </c>
    </row>
    <row r="1589" spans="1:30" x14ac:dyDescent="0.25">
      <c r="A1589" s="27" t="s">
        <v>3337</v>
      </c>
      <c r="B1589" s="28">
        <v>4</v>
      </c>
      <c r="C1589" s="28" t="s">
        <v>27</v>
      </c>
      <c r="D1589" t="s">
        <v>2574</v>
      </c>
      <c r="E1589" s="28" t="s">
        <v>2605</v>
      </c>
      <c r="F1589" s="28">
        <v>44</v>
      </c>
      <c r="G1589" s="28" t="s">
        <v>58</v>
      </c>
      <c r="H1589" s="28">
        <v>44</v>
      </c>
      <c r="I1589" s="28" t="s">
        <v>793</v>
      </c>
      <c r="J1589" s="28">
        <v>800</v>
      </c>
      <c r="K1589" s="28" t="s">
        <v>765</v>
      </c>
      <c r="L1589" s="41">
        <v>4316</v>
      </c>
      <c r="M1589" s="44">
        <v>1560</v>
      </c>
      <c r="N1589" s="6">
        <v>0.3614</v>
      </c>
      <c r="O1589">
        <v>0</v>
      </c>
      <c r="P1589" s="29" t="s">
        <v>653</v>
      </c>
      <c r="Q1589" s="28" t="s">
        <v>60</v>
      </c>
      <c r="R1589" s="28" t="s">
        <v>3274</v>
      </c>
      <c r="S1589" s="28" t="s">
        <v>766</v>
      </c>
      <c r="T1589" s="57" t="s">
        <v>8331</v>
      </c>
      <c r="U1589" s="57" t="s">
        <v>8332</v>
      </c>
      <c r="V1589" s="57" t="s">
        <v>8333</v>
      </c>
      <c r="W1589" s="30">
        <v>46024</v>
      </c>
      <c r="X1589" s="30">
        <v>46387</v>
      </c>
      <c r="Y1589" s="28">
        <v>2026</v>
      </c>
      <c r="Z1589" s="28" t="s">
        <v>5401</v>
      </c>
      <c r="AA1589" s="28" t="s">
        <v>5402</v>
      </c>
      <c r="AB1589" s="28" t="s">
        <v>5403</v>
      </c>
      <c r="AC1589" s="28" t="s">
        <v>2001</v>
      </c>
      <c r="AD1589" s="48" t="s">
        <v>759</v>
      </c>
    </row>
    <row r="1590" spans="1:30" x14ac:dyDescent="0.25">
      <c r="A1590" s="27" t="s">
        <v>3337</v>
      </c>
      <c r="B1590" s="28">
        <v>4</v>
      </c>
      <c r="C1590" s="28" t="s">
        <v>27</v>
      </c>
      <c r="D1590" t="s">
        <v>2574</v>
      </c>
      <c r="E1590" s="28" t="s">
        <v>2605</v>
      </c>
      <c r="F1590" s="28">
        <v>44</v>
      </c>
      <c r="G1590" s="28" t="s">
        <v>58</v>
      </c>
      <c r="H1590" s="28">
        <v>44</v>
      </c>
      <c r="I1590" s="28" t="s">
        <v>793</v>
      </c>
      <c r="J1590" s="28">
        <v>801</v>
      </c>
      <c r="K1590" s="28" t="s">
        <v>767</v>
      </c>
      <c r="L1590" s="41">
        <v>2604</v>
      </c>
      <c r="M1590" s="44">
        <v>842</v>
      </c>
      <c r="N1590" s="6">
        <v>0.32329999999999998</v>
      </c>
      <c r="O1590">
        <v>0</v>
      </c>
      <c r="P1590" s="29" t="s">
        <v>653</v>
      </c>
      <c r="Q1590" s="28" t="s">
        <v>60</v>
      </c>
      <c r="R1590" s="28" t="s">
        <v>3274</v>
      </c>
      <c r="S1590" s="28" t="s">
        <v>768</v>
      </c>
      <c r="T1590" s="57" t="s">
        <v>8331</v>
      </c>
      <c r="U1590" s="57" t="s">
        <v>8332</v>
      </c>
      <c r="V1590" s="57" t="s">
        <v>8333</v>
      </c>
      <c r="W1590" s="30">
        <v>46024</v>
      </c>
      <c r="X1590" s="30">
        <v>46387</v>
      </c>
      <c r="Y1590" s="28">
        <v>2026</v>
      </c>
      <c r="Z1590" s="28" t="s">
        <v>5401</v>
      </c>
      <c r="AA1590" s="28" t="s">
        <v>5402</v>
      </c>
      <c r="AB1590" s="28" t="s">
        <v>5403</v>
      </c>
      <c r="AC1590" s="28" t="s">
        <v>2001</v>
      </c>
      <c r="AD1590" s="48" t="s">
        <v>4348</v>
      </c>
    </row>
    <row r="1591" spans="1:30" x14ac:dyDescent="0.25">
      <c r="A1591" s="27" t="s">
        <v>3337</v>
      </c>
      <c r="B1591" s="28">
        <v>4</v>
      </c>
      <c r="C1591" s="28" t="s">
        <v>27</v>
      </c>
      <c r="D1591" t="s">
        <v>2574</v>
      </c>
      <c r="E1591" s="28" t="s">
        <v>2605</v>
      </c>
      <c r="F1591" s="28">
        <v>44</v>
      </c>
      <c r="G1591" s="28" t="s">
        <v>58</v>
      </c>
      <c r="H1591" s="28">
        <v>44</v>
      </c>
      <c r="I1591" s="28" t="s">
        <v>793</v>
      </c>
      <c r="J1591" s="28">
        <v>802</v>
      </c>
      <c r="K1591" s="28" t="s">
        <v>769</v>
      </c>
      <c r="L1591" s="41">
        <v>1712</v>
      </c>
      <c r="M1591" s="44">
        <v>718</v>
      </c>
      <c r="N1591" s="6">
        <v>0.4194</v>
      </c>
      <c r="O1591">
        <v>0</v>
      </c>
      <c r="P1591" s="29" t="s">
        <v>653</v>
      </c>
      <c r="Q1591" s="28" t="s">
        <v>60</v>
      </c>
      <c r="R1591" s="28" t="s">
        <v>3274</v>
      </c>
      <c r="S1591" s="28" t="s">
        <v>770</v>
      </c>
      <c r="T1591" s="57" t="s">
        <v>8331</v>
      </c>
      <c r="U1591" s="57" t="s">
        <v>8332</v>
      </c>
      <c r="V1591" s="57" t="s">
        <v>8333</v>
      </c>
      <c r="W1591" s="30">
        <v>46024</v>
      </c>
      <c r="X1591" s="30">
        <v>46387</v>
      </c>
      <c r="Y1591" s="28">
        <v>2026</v>
      </c>
      <c r="Z1591" s="28" t="s">
        <v>5401</v>
      </c>
      <c r="AA1591" s="28" t="s">
        <v>5402</v>
      </c>
      <c r="AB1591" s="28" t="s">
        <v>5403</v>
      </c>
      <c r="AC1591" s="28" t="s">
        <v>2001</v>
      </c>
      <c r="AD1591" s="48" t="s">
        <v>4348</v>
      </c>
    </row>
    <row r="1592" spans="1:30" x14ac:dyDescent="0.25">
      <c r="A1592" s="27" t="s">
        <v>3337</v>
      </c>
      <c r="B1592" s="28">
        <v>4</v>
      </c>
      <c r="C1592" s="28" t="s">
        <v>27</v>
      </c>
      <c r="D1592" t="s">
        <v>2574</v>
      </c>
      <c r="E1592" s="28" t="s">
        <v>2605</v>
      </c>
      <c r="F1592" s="28">
        <v>44</v>
      </c>
      <c r="G1592" s="28" t="s">
        <v>58</v>
      </c>
      <c r="H1592" s="28">
        <v>44</v>
      </c>
      <c r="I1592" s="28" t="s">
        <v>793</v>
      </c>
      <c r="J1592" s="28">
        <v>803</v>
      </c>
      <c r="K1592" s="28" t="s">
        <v>771</v>
      </c>
      <c r="L1592" s="41">
        <v>0.63</v>
      </c>
      <c r="M1592" s="44">
        <v>0.70779999999999998</v>
      </c>
      <c r="N1592" s="6">
        <v>1.1234999999999999</v>
      </c>
      <c r="O1592">
        <v>0</v>
      </c>
      <c r="P1592" s="29" t="s">
        <v>653</v>
      </c>
      <c r="Q1592" s="28" t="s">
        <v>60</v>
      </c>
      <c r="R1592" s="28" t="s">
        <v>3274</v>
      </c>
      <c r="S1592" s="28" t="s">
        <v>772</v>
      </c>
      <c r="T1592" s="57" t="s">
        <v>8331</v>
      </c>
      <c r="U1592" s="57" t="s">
        <v>8332</v>
      </c>
      <c r="V1592" s="57" t="s">
        <v>8333</v>
      </c>
      <c r="W1592" s="30">
        <v>46024</v>
      </c>
      <c r="X1592" s="30">
        <v>46387</v>
      </c>
      <c r="Y1592" s="28">
        <v>2026</v>
      </c>
      <c r="Z1592" s="28" t="s">
        <v>5401</v>
      </c>
      <c r="AA1592" s="28" t="s">
        <v>5402</v>
      </c>
      <c r="AB1592" s="28" t="s">
        <v>5403</v>
      </c>
      <c r="AC1592" s="28" t="s">
        <v>2001</v>
      </c>
      <c r="AD1592" s="48" t="s">
        <v>4348</v>
      </c>
    </row>
    <row r="1593" spans="1:30" x14ac:dyDescent="0.25">
      <c r="A1593" s="27" t="s">
        <v>3337</v>
      </c>
      <c r="B1593" s="28">
        <v>4</v>
      </c>
      <c r="C1593" s="28" t="s">
        <v>27</v>
      </c>
      <c r="D1593" t="s">
        <v>2574</v>
      </c>
      <c r="E1593" s="28" t="s">
        <v>1939</v>
      </c>
      <c r="F1593" s="28">
        <v>52</v>
      </c>
      <c r="G1593" s="28" t="s">
        <v>165</v>
      </c>
      <c r="H1593" s="28">
        <v>52</v>
      </c>
      <c r="I1593" s="28" t="s">
        <v>793</v>
      </c>
      <c r="J1593" s="28">
        <v>902</v>
      </c>
      <c r="K1593" s="28" t="s">
        <v>2296</v>
      </c>
      <c r="L1593" s="41">
        <v>232</v>
      </c>
      <c r="M1593" s="44">
        <v>58</v>
      </c>
      <c r="N1593" s="6">
        <v>0.25</v>
      </c>
      <c r="O1593">
        <v>0</v>
      </c>
      <c r="P1593" s="29" t="s">
        <v>653</v>
      </c>
      <c r="Q1593" s="28" t="s">
        <v>167</v>
      </c>
      <c r="R1593" s="28" t="s">
        <v>3277</v>
      </c>
      <c r="S1593" s="28" t="s">
        <v>2297</v>
      </c>
      <c r="T1593" s="57" t="s">
        <v>8322</v>
      </c>
      <c r="U1593" s="57" t="s">
        <v>8323</v>
      </c>
      <c r="V1593" s="57" t="s">
        <v>8324</v>
      </c>
      <c r="W1593" s="30">
        <v>46038</v>
      </c>
      <c r="X1593" s="30">
        <v>46387</v>
      </c>
      <c r="Y1593" s="28">
        <v>2026</v>
      </c>
      <c r="Z1593" s="28" t="s">
        <v>5334</v>
      </c>
      <c r="AA1593" s="28" t="s">
        <v>5335</v>
      </c>
      <c r="AB1593" s="28" t="s">
        <v>5339</v>
      </c>
      <c r="AC1593" s="28" t="s">
        <v>5337</v>
      </c>
      <c r="AD1593" s="48" t="s">
        <v>5338</v>
      </c>
    </row>
    <row r="1594" spans="1:30" x14ac:dyDescent="0.25">
      <c r="A1594" s="27" t="s">
        <v>3337</v>
      </c>
      <c r="B1594" s="28">
        <v>4</v>
      </c>
      <c r="C1594" s="28" t="s">
        <v>27</v>
      </c>
      <c r="D1594" t="s">
        <v>2574</v>
      </c>
      <c r="E1594" s="28" t="s">
        <v>2605</v>
      </c>
      <c r="F1594" s="28">
        <v>70</v>
      </c>
      <c r="G1594" s="28" t="s">
        <v>238</v>
      </c>
      <c r="H1594" s="28">
        <v>70</v>
      </c>
      <c r="I1594" s="28" t="s">
        <v>793</v>
      </c>
      <c r="J1594" s="28">
        <v>283</v>
      </c>
      <c r="K1594" s="28" t="s">
        <v>760</v>
      </c>
      <c r="L1594" s="41">
        <v>6343</v>
      </c>
      <c r="M1594" s="44">
        <v>774</v>
      </c>
      <c r="N1594" s="6">
        <v>0.122</v>
      </c>
      <c r="O1594">
        <v>0</v>
      </c>
      <c r="P1594" s="29" t="s">
        <v>653</v>
      </c>
      <c r="Q1594" s="28" t="s">
        <v>240</v>
      </c>
      <c r="R1594" s="28" t="s">
        <v>3282</v>
      </c>
      <c r="S1594" s="28" t="s">
        <v>761</v>
      </c>
      <c r="T1594" s="57" t="s">
        <v>8275</v>
      </c>
      <c r="U1594" s="57" t="s">
        <v>8276</v>
      </c>
      <c r="V1594" s="57" t="s">
        <v>8277</v>
      </c>
      <c r="W1594" s="30">
        <v>46037</v>
      </c>
      <c r="X1594" s="30">
        <v>46387</v>
      </c>
      <c r="Y1594" s="28">
        <v>2026</v>
      </c>
      <c r="Z1594" s="28" t="s">
        <v>5404</v>
      </c>
      <c r="AA1594" s="28" t="s">
        <v>5405</v>
      </c>
      <c r="AB1594" s="28" t="s">
        <v>5406</v>
      </c>
      <c r="AC1594" s="28" t="s">
        <v>4283</v>
      </c>
      <c r="AD1594" s="48" t="s">
        <v>2072</v>
      </c>
    </row>
    <row r="1595" spans="1:30" x14ac:dyDescent="0.25">
      <c r="A1595" s="27" t="s">
        <v>3337</v>
      </c>
      <c r="B1595" s="28">
        <v>4</v>
      </c>
      <c r="C1595" s="28" t="s">
        <v>27</v>
      </c>
      <c r="D1595" t="s">
        <v>2574</v>
      </c>
      <c r="E1595" s="28" t="s">
        <v>2605</v>
      </c>
      <c r="F1595" s="28">
        <v>70</v>
      </c>
      <c r="G1595" s="28" t="s">
        <v>238</v>
      </c>
      <c r="H1595" s="28">
        <v>70</v>
      </c>
      <c r="I1595" s="28" t="s">
        <v>793</v>
      </c>
      <c r="J1595" s="28">
        <v>284</v>
      </c>
      <c r="K1595" s="28" t="s">
        <v>762</v>
      </c>
      <c r="L1595" s="41">
        <v>15200</v>
      </c>
      <c r="M1595" s="44">
        <v>3376</v>
      </c>
      <c r="N1595" s="6">
        <v>0.22209999999999999</v>
      </c>
      <c r="O1595">
        <v>0</v>
      </c>
      <c r="P1595" s="29" t="s">
        <v>653</v>
      </c>
      <c r="Q1595" s="28" t="s">
        <v>240</v>
      </c>
      <c r="R1595" s="28" t="s">
        <v>3282</v>
      </c>
      <c r="S1595" s="28" t="s">
        <v>763</v>
      </c>
      <c r="T1595" s="57" t="s">
        <v>8275</v>
      </c>
      <c r="U1595" s="57" t="s">
        <v>8276</v>
      </c>
      <c r="V1595" s="57" t="s">
        <v>8277</v>
      </c>
      <c r="W1595" s="30">
        <v>46037</v>
      </c>
      <c r="X1595" s="30">
        <v>46387</v>
      </c>
      <c r="Y1595" s="28">
        <v>2026</v>
      </c>
      <c r="Z1595" s="28" t="s">
        <v>5407</v>
      </c>
      <c r="AA1595" s="28" t="s">
        <v>5408</v>
      </c>
      <c r="AB1595" s="28" t="s">
        <v>5409</v>
      </c>
      <c r="AC1595" s="28" t="s">
        <v>5410</v>
      </c>
      <c r="AD1595" s="48" t="s">
        <v>2072</v>
      </c>
    </row>
    <row r="1596" spans="1:30" x14ac:dyDescent="0.25">
      <c r="A1596" s="27" t="s">
        <v>3337</v>
      </c>
      <c r="B1596" s="28">
        <v>4</v>
      </c>
      <c r="C1596" s="28" t="s">
        <v>27</v>
      </c>
      <c r="D1596" t="s">
        <v>2574</v>
      </c>
      <c r="E1596" s="28" t="s">
        <v>2605</v>
      </c>
      <c r="F1596" s="28">
        <v>70</v>
      </c>
      <c r="G1596" s="28" t="s">
        <v>238</v>
      </c>
      <c r="H1596" s="28">
        <v>70</v>
      </c>
      <c r="I1596" s="28" t="s">
        <v>793</v>
      </c>
      <c r="J1596" s="28">
        <v>801</v>
      </c>
      <c r="K1596" s="28" t="s">
        <v>767</v>
      </c>
      <c r="L1596" s="41">
        <v>2136</v>
      </c>
      <c r="M1596" s="44">
        <v>142</v>
      </c>
      <c r="N1596" s="6">
        <v>6.6500000000000004E-2</v>
      </c>
      <c r="O1596">
        <v>0</v>
      </c>
      <c r="P1596" s="29" t="s">
        <v>653</v>
      </c>
      <c r="Q1596" s="28" t="s">
        <v>240</v>
      </c>
      <c r="R1596" s="28" t="s">
        <v>3282</v>
      </c>
      <c r="S1596" s="28" t="s">
        <v>768</v>
      </c>
      <c r="T1596" s="57" t="s">
        <v>8275</v>
      </c>
      <c r="U1596" s="57" t="s">
        <v>8276</v>
      </c>
      <c r="V1596" s="57" t="s">
        <v>8277</v>
      </c>
      <c r="W1596" s="30">
        <v>46037</v>
      </c>
      <c r="X1596" s="30">
        <v>46387</v>
      </c>
      <c r="Y1596" s="28">
        <v>2026</v>
      </c>
      <c r="Z1596" s="28" t="s">
        <v>5411</v>
      </c>
      <c r="AA1596" s="28" t="s">
        <v>5412</v>
      </c>
      <c r="AB1596" s="28" t="s">
        <v>5413</v>
      </c>
      <c r="AC1596" s="28" t="s">
        <v>5276</v>
      </c>
      <c r="AD1596" s="48" t="s">
        <v>948</v>
      </c>
    </row>
    <row r="1597" spans="1:30" x14ac:dyDescent="0.25">
      <c r="A1597" s="27" t="s">
        <v>3337</v>
      </c>
      <c r="B1597" s="28">
        <v>4</v>
      </c>
      <c r="C1597" s="28" t="s">
        <v>27</v>
      </c>
      <c r="D1597" t="s">
        <v>2574</v>
      </c>
      <c r="E1597" s="28" t="s">
        <v>2605</v>
      </c>
      <c r="F1597" s="28">
        <v>70</v>
      </c>
      <c r="G1597" s="28" t="s">
        <v>238</v>
      </c>
      <c r="H1597" s="28">
        <v>70</v>
      </c>
      <c r="I1597" s="28" t="s">
        <v>793</v>
      </c>
      <c r="J1597" s="28">
        <v>802</v>
      </c>
      <c r="K1597" s="28" t="s">
        <v>769</v>
      </c>
      <c r="L1597" s="41">
        <v>1809</v>
      </c>
      <c r="M1597" s="44">
        <v>170</v>
      </c>
      <c r="N1597" s="6">
        <v>9.4E-2</v>
      </c>
      <c r="O1597">
        <v>0</v>
      </c>
      <c r="P1597" s="29" t="s">
        <v>653</v>
      </c>
      <c r="Q1597" s="28" t="s">
        <v>240</v>
      </c>
      <c r="R1597" s="28" t="s">
        <v>3282</v>
      </c>
      <c r="S1597" s="28" t="s">
        <v>770</v>
      </c>
      <c r="T1597" s="57" t="s">
        <v>8275</v>
      </c>
      <c r="U1597" s="57" t="s">
        <v>8276</v>
      </c>
      <c r="V1597" s="57" t="s">
        <v>8277</v>
      </c>
      <c r="W1597" s="30">
        <v>46037</v>
      </c>
      <c r="X1597" s="30">
        <v>46387</v>
      </c>
      <c r="Y1597" s="28">
        <v>2026</v>
      </c>
      <c r="Z1597" s="28" t="s">
        <v>5414</v>
      </c>
      <c r="AA1597" s="28" t="s">
        <v>5415</v>
      </c>
      <c r="AB1597" s="28" t="s">
        <v>5416</v>
      </c>
      <c r="AC1597" s="28" t="s">
        <v>5276</v>
      </c>
      <c r="AD1597" s="48" t="s">
        <v>948</v>
      </c>
    </row>
    <row r="1598" spans="1:30" x14ac:dyDescent="0.25">
      <c r="A1598" s="27" t="s">
        <v>3337</v>
      </c>
      <c r="B1598" s="28">
        <v>4</v>
      </c>
      <c r="C1598" s="28" t="s">
        <v>27</v>
      </c>
      <c r="D1598" t="s">
        <v>2574</v>
      </c>
      <c r="E1598" s="28" t="s">
        <v>2605</v>
      </c>
      <c r="F1598" s="28">
        <v>70</v>
      </c>
      <c r="G1598" s="28" t="s">
        <v>238</v>
      </c>
      <c r="H1598" s="28">
        <v>70</v>
      </c>
      <c r="I1598" s="28" t="s">
        <v>793</v>
      </c>
      <c r="J1598" s="28">
        <v>800</v>
      </c>
      <c r="K1598" s="28" t="s">
        <v>765</v>
      </c>
      <c r="L1598" s="41">
        <v>3945</v>
      </c>
      <c r="M1598" s="44">
        <v>312</v>
      </c>
      <c r="N1598" s="6">
        <v>7.9100000000000004E-2</v>
      </c>
      <c r="O1598">
        <v>0</v>
      </c>
      <c r="P1598" s="29" t="s">
        <v>653</v>
      </c>
      <c r="Q1598" s="28" t="s">
        <v>240</v>
      </c>
      <c r="R1598" s="28" t="s">
        <v>3282</v>
      </c>
      <c r="S1598" s="28" t="s">
        <v>766</v>
      </c>
      <c r="T1598" s="57" t="s">
        <v>8275</v>
      </c>
      <c r="U1598" s="57" t="s">
        <v>8276</v>
      </c>
      <c r="V1598" s="57" t="s">
        <v>8277</v>
      </c>
      <c r="W1598" s="30">
        <v>46037</v>
      </c>
      <c r="X1598" s="30">
        <v>46387</v>
      </c>
      <c r="Y1598" s="28">
        <v>2026</v>
      </c>
      <c r="Z1598" s="28" t="s">
        <v>5417</v>
      </c>
      <c r="AA1598" s="28" t="s">
        <v>5418</v>
      </c>
      <c r="AB1598" s="28" t="s">
        <v>5419</v>
      </c>
      <c r="AC1598" s="28" t="s">
        <v>5276</v>
      </c>
      <c r="AD1598" s="48" t="s">
        <v>948</v>
      </c>
    </row>
    <row r="1599" spans="1:30" x14ac:dyDescent="0.25">
      <c r="A1599" s="27" t="s">
        <v>3337</v>
      </c>
      <c r="B1599" s="28">
        <v>4</v>
      </c>
      <c r="C1599" s="28" t="s">
        <v>27</v>
      </c>
      <c r="D1599" t="s">
        <v>2574</v>
      </c>
      <c r="E1599" s="28" t="s">
        <v>2605</v>
      </c>
      <c r="F1599" s="28">
        <v>70</v>
      </c>
      <c r="G1599" s="28" t="s">
        <v>238</v>
      </c>
      <c r="H1599" s="28">
        <v>70</v>
      </c>
      <c r="I1599" s="28" t="s">
        <v>793</v>
      </c>
      <c r="J1599" s="28">
        <v>803</v>
      </c>
      <c r="K1599" s="28" t="s">
        <v>771</v>
      </c>
      <c r="L1599" s="41">
        <v>0.63</v>
      </c>
      <c r="M1599" s="44">
        <v>0.40310000000000001</v>
      </c>
      <c r="N1599" s="6">
        <v>0.63980000000000004</v>
      </c>
      <c r="O1599">
        <v>0</v>
      </c>
      <c r="P1599" s="29" t="s">
        <v>653</v>
      </c>
      <c r="Q1599" s="28" t="s">
        <v>240</v>
      </c>
      <c r="R1599" s="28" t="s">
        <v>3282</v>
      </c>
      <c r="S1599" s="28" t="s">
        <v>772</v>
      </c>
      <c r="T1599" s="57" t="s">
        <v>8275</v>
      </c>
      <c r="U1599" s="57" t="s">
        <v>8276</v>
      </c>
      <c r="V1599" s="57" t="s">
        <v>8277</v>
      </c>
      <c r="W1599" s="30">
        <v>46037</v>
      </c>
      <c r="X1599" s="30">
        <v>46387</v>
      </c>
      <c r="Y1599" s="28">
        <v>2026</v>
      </c>
      <c r="Z1599" s="28" t="s">
        <v>5420</v>
      </c>
      <c r="AA1599" s="28" t="s">
        <v>5421</v>
      </c>
      <c r="AB1599" s="28" t="s">
        <v>5422</v>
      </c>
      <c r="AC1599" s="28" t="s">
        <v>5276</v>
      </c>
      <c r="AD1599" s="48" t="s">
        <v>948</v>
      </c>
    </row>
    <row r="1600" spans="1:30" x14ac:dyDescent="0.25">
      <c r="A1600" s="27" t="s">
        <v>3337</v>
      </c>
      <c r="B1600" s="28">
        <v>4</v>
      </c>
      <c r="C1600" s="28" t="s">
        <v>27</v>
      </c>
      <c r="D1600" t="s">
        <v>2574</v>
      </c>
      <c r="E1600" s="28" t="s">
        <v>1939</v>
      </c>
      <c r="F1600" s="28">
        <v>76</v>
      </c>
      <c r="G1600" s="28" t="s">
        <v>253</v>
      </c>
      <c r="H1600" s="28">
        <v>76</v>
      </c>
      <c r="I1600" s="28" t="s">
        <v>793</v>
      </c>
      <c r="J1600" s="28">
        <v>902</v>
      </c>
      <c r="K1600" s="28" t="s">
        <v>2296</v>
      </c>
      <c r="L1600" s="41">
        <v>400</v>
      </c>
      <c r="M1600" s="44">
        <v>25</v>
      </c>
      <c r="N1600" s="6">
        <v>6.25E-2</v>
      </c>
      <c r="O1600">
        <v>0</v>
      </c>
      <c r="P1600" s="29" t="s">
        <v>653</v>
      </c>
      <c r="Q1600" s="28" t="s">
        <v>255</v>
      </c>
      <c r="R1600" s="28" t="s">
        <v>3284</v>
      </c>
      <c r="S1600" s="28" t="s">
        <v>2297</v>
      </c>
      <c r="T1600" s="57" t="s">
        <v>8340</v>
      </c>
      <c r="U1600" s="57" t="s">
        <v>8341</v>
      </c>
      <c r="V1600" s="57" t="s">
        <v>8342</v>
      </c>
      <c r="W1600" s="30">
        <v>46037</v>
      </c>
      <c r="X1600" s="30">
        <v>46387</v>
      </c>
      <c r="Y1600" s="28">
        <v>2026</v>
      </c>
      <c r="Z1600" s="28" t="s">
        <v>5356</v>
      </c>
      <c r="AA1600" s="28" t="s">
        <v>5357</v>
      </c>
      <c r="AB1600" s="28" t="s">
        <v>5358</v>
      </c>
      <c r="AC1600" s="28" t="s">
        <v>5354</v>
      </c>
      <c r="AD1600" s="48" t="s">
        <v>5359</v>
      </c>
    </row>
    <row r="1601" spans="1:30" x14ac:dyDescent="0.25">
      <c r="A1601" s="27" t="s">
        <v>3337</v>
      </c>
      <c r="B1601" s="28">
        <v>4</v>
      </c>
      <c r="C1601" s="28" t="s">
        <v>27</v>
      </c>
      <c r="D1601" t="s">
        <v>2574</v>
      </c>
      <c r="E1601" s="28" t="s">
        <v>1939</v>
      </c>
      <c r="F1601" s="28">
        <v>81</v>
      </c>
      <c r="G1601" s="28" t="s">
        <v>308</v>
      </c>
      <c r="H1601" s="28">
        <v>81</v>
      </c>
      <c r="I1601" s="28" t="s">
        <v>793</v>
      </c>
      <c r="J1601" s="28">
        <v>902</v>
      </c>
      <c r="K1601" s="28" t="s">
        <v>2296</v>
      </c>
      <c r="L1601" s="41">
        <v>71</v>
      </c>
      <c r="M1601" s="44">
        <v>24</v>
      </c>
      <c r="N1601" s="6">
        <v>0.33800000000000002</v>
      </c>
      <c r="O1601">
        <v>0</v>
      </c>
      <c r="P1601" s="29" t="s">
        <v>653</v>
      </c>
      <c r="Q1601" s="28" t="s">
        <v>310</v>
      </c>
      <c r="R1601" s="28" t="s">
        <v>3285</v>
      </c>
      <c r="S1601" s="28" t="s">
        <v>2297</v>
      </c>
      <c r="T1601" s="57" t="s">
        <v>8334</v>
      </c>
      <c r="U1601" s="57" t="s">
        <v>8335</v>
      </c>
      <c r="V1601" s="57" t="s">
        <v>8336</v>
      </c>
      <c r="W1601" s="30">
        <v>46051</v>
      </c>
      <c r="X1601" s="30">
        <v>46387</v>
      </c>
      <c r="Y1601" s="28">
        <v>2026</v>
      </c>
      <c r="Z1601" s="28" t="s">
        <v>3797</v>
      </c>
      <c r="AA1601" s="28" t="s">
        <v>5423</v>
      </c>
      <c r="AB1601" s="28" t="s">
        <v>5364</v>
      </c>
      <c r="AC1601" s="28" t="s">
        <v>5289</v>
      </c>
      <c r="AD1601" s="48" t="s">
        <v>2303</v>
      </c>
    </row>
    <row r="1602" spans="1:30" x14ac:dyDescent="0.25">
      <c r="A1602" s="27" t="s">
        <v>3337</v>
      </c>
      <c r="B1602" s="28">
        <v>4</v>
      </c>
      <c r="C1602" s="28" t="s">
        <v>27</v>
      </c>
      <c r="D1602" t="s">
        <v>2574</v>
      </c>
      <c r="E1602" s="28" t="s">
        <v>2605</v>
      </c>
      <c r="F1602" s="28">
        <v>81</v>
      </c>
      <c r="G1602" s="28" t="s">
        <v>308</v>
      </c>
      <c r="H1602" s="28">
        <v>81</v>
      </c>
      <c r="I1602" s="28" t="s">
        <v>793</v>
      </c>
      <c r="J1602" s="28">
        <v>801</v>
      </c>
      <c r="K1602" s="28" t="s">
        <v>767</v>
      </c>
      <c r="L1602" s="41">
        <v>1618</v>
      </c>
      <c r="M1602" s="44">
        <v>456</v>
      </c>
      <c r="N1602" s="6">
        <v>0.28179999999999999</v>
      </c>
      <c r="O1602">
        <v>0</v>
      </c>
      <c r="P1602" s="29" t="s">
        <v>653</v>
      </c>
      <c r="Q1602" s="28" t="s">
        <v>310</v>
      </c>
      <c r="R1602" s="28" t="s">
        <v>3285</v>
      </c>
      <c r="S1602" s="28" t="s">
        <v>768</v>
      </c>
      <c r="T1602" s="57" t="s">
        <v>8334</v>
      </c>
      <c r="U1602" s="57" t="s">
        <v>8335</v>
      </c>
      <c r="V1602" s="57" t="s">
        <v>8336</v>
      </c>
      <c r="W1602" s="30">
        <v>46051</v>
      </c>
      <c r="X1602" s="30">
        <v>46387</v>
      </c>
      <c r="Y1602" s="28">
        <v>2026</v>
      </c>
      <c r="Z1602" s="28" t="s">
        <v>3797</v>
      </c>
      <c r="AA1602" s="28" t="s">
        <v>5424</v>
      </c>
      <c r="AB1602" s="28" t="s">
        <v>5425</v>
      </c>
      <c r="AC1602" s="28" t="s">
        <v>5426</v>
      </c>
      <c r="AD1602" s="48" t="s">
        <v>5427</v>
      </c>
    </row>
    <row r="1603" spans="1:30" x14ac:dyDescent="0.25">
      <c r="A1603" s="27" t="s">
        <v>3337</v>
      </c>
      <c r="B1603" s="28">
        <v>4</v>
      </c>
      <c r="C1603" s="28" t="s">
        <v>27</v>
      </c>
      <c r="D1603" t="s">
        <v>2574</v>
      </c>
      <c r="E1603" s="28" t="s">
        <v>1939</v>
      </c>
      <c r="F1603" s="28">
        <v>86</v>
      </c>
      <c r="G1603" s="28" t="s">
        <v>350</v>
      </c>
      <c r="H1603" s="28">
        <v>86</v>
      </c>
      <c r="I1603" s="28" t="s">
        <v>793</v>
      </c>
      <c r="J1603" s="28">
        <v>902</v>
      </c>
      <c r="K1603" s="28" t="s">
        <v>2296</v>
      </c>
      <c r="L1603" s="41">
        <v>74</v>
      </c>
      <c r="M1603" s="44">
        <v>3</v>
      </c>
      <c r="N1603" s="6">
        <v>4.0500000000000001E-2</v>
      </c>
      <c r="O1603">
        <v>0</v>
      </c>
      <c r="P1603" s="29" t="s">
        <v>653</v>
      </c>
      <c r="Q1603" s="28" t="s">
        <v>352</v>
      </c>
      <c r="R1603" s="28" t="s">
        <v>3287</v>
      </c>
      <c r="S1603" s="28" t="s">
        <v>2297</v>
      </c>
      <c r="T1603" s="57" t="s">
        <v>8325</v>
      </c>
      <c r="U1603" s="57" t="s">
        <v>8326</v>
      </c>
      <c r="V1603" s="57" t="s">
        <v>8327</v>
      </c>
      <c r="W1603" s="30">
        <v>46024</v>
      </c>
      <c r="X1603" s="30">
        <v>46387</v>
      </c>
      <c r="Y1603" s="28">
        <v>2026</v>
      </c>
      <c r="Z1603" s="28" t="s">
        <v>435</v>
      </c>
      <c r="AA1603" s="28" t="s">
        <v>435</v>
      </c>
      <c r="AB1603" s="28" t="s">
        <v>435</v>
      </c>
      <c r="AC1603" s="28" t="s">
        <v>5366</v>
      </c>
      <c r="AD1603" s="48" t="s">
        <v>5428</v>
      </c>
    </row>
    <row r="1604" spans="1:30" x14ac:dyDescent="0.25">
      <c r="A1604" s="27" t="s">
        <v>3337</v>
      </c>
      <c r="B1604" s="28">
        <v>4</v>
      </c>
      <c r="C1604" s="28" t="s">
        <v>27</v>
      </c>
      <c r="D1604" t="s">
        <v>2574</v>
      </c>
      <c r="E1604" s="28" t="s">
        <v>2605</v>
      </c>
      <c r="F1604" s="28">
        <v>86</v>
      </c>
      <c r="G1604" s="28" t="s">
        <v>350</v>
      </c>
      <c r="H1604" s="28">
        <v>86</v>
      </c>
      <c r="I1604" s="28" t="s">
        <v>793</v>
      </c>
      <c r="J1604" s="28">
        <v>283</v>
      </c>
      <c r="K1604" s="28" t="s">
        <v>760</v>
      </c>
      <c r="L1604" s="41">
        <v>4444</v>
      </c>
      <c r="M1604" s="44">
        <v>1494</v>
      </c>
      <c r="N1604" s="6">
        <v>0.3362</v>
      </c>
      <c r="O1604">
        <v>0</v>
      </c>
      <c r="P1604" s="29" t="s">
        <v>653</v>
      </c>
      <c r="Q1604" s="28" t="s">
        <v>352</v>
      </c>
      <c r="R1604" s="28" t="s">
        <v>3287</v>
      </c>
      <c r="S1604" s="28" t="s">
        <v>761</v>
      </c>
      <c r="T1604" s="57" t="s">
        <v>8325</v>
      </c>
      <c r="U1604" s="57" t="s">
        <v>8326</v>
      </c>
      <c r="V1604" s="57" t="s">
        <v>8327</v>
      </c>
      <c r="W1604" s="30">
        <v>46024</v>
      </c>
      <c r="X1604" s="30">
        <v>46387</v>
      </c>
      <c r="Y1604" s="28">
        <v>2026</v>
      </c>
      <c r="Z1604" s="28" t="s">
        <v>5429</v>
      </c>
      <c r="AA1604" s="28" t="s">
        <v>5430</v>
      </c>
      <c r="AB1604" s="28" t="s">
        <v>5431</v>
      </c>
      <c r="AC1604" s="28" t="s">
        <v>5077</v>
      </c>
      <c r="AD1604" s="48" t="s">
        <v>1279</v>
      </c>
    </row>
    <row r="1605" spans="1:30" x14ac:dyDescent="0.25">
      <c r="A1605" s="27" t="s">
        <v>3337</v>
      </c>
      <c r="B1605" s="28">
        <v>4</v>
      </c>
      <c r="C1605" s="28" t="s">
        <v>27</v>
      </c>
      <c r="D1605" t="s">
        <v>2574</v>
      </c>
      <c r="E1605" s="28" t="s">
        <v>2605</v>
      </c>
      <c r="F1605" s="28">
        <v>86</v>
      </c>
      <c r="G1605" s="28" t="s">
        <v>350</v>
      </c>
      <c r="H1605" s="28">
        <v>86</v>
      </c>
      <c r="I1605" s="28" t="s">
        <v>793</v>
      </c>
      <c r="J1605" s="28">
        <v>284</v>
      </c>
      <c r="K1605" s="28" t="s">
        <v>762</v>
      </c>
      <c r="L1605" s="41">
        <v>8600</v>
      </c>
      <c r="M1605" s="44">
        <v>3083</v>
      </c>
      <c r="N1605" s="6">
        <v>0.35849999999999999</v>
      </c>
      <c r="O1605">
        <v>0</v>
      </c>
      <c r="P1605" s="29" t="s">
        <v>653</v>
      </c>
      <c r="Q1605" s="28" t="s">
        <v>352</v>
      </c>
      <c r="R1605" s="28" t="s">
        <v>3287</v>
      </c>
      <c r="S1605" s="28" t="s">
        <v>763</v>
      </c>
      <c r="T1605" s="57" t="s">
        <v>8325</v>
      </c>
      <c r="U1605" s="57" t="s">
        <v>8326</v>
      </c>
      <c r="V1605" s="57" t="s">
        <v>8327</v>
      </c>
      <c r="W1605" s="30">
        <v>46024</v>
      </c>
      <c r="X1605" s="30">
        <v>46387</v>
      </c>
      <c r="Y1605" s="28">
        <v>2026</v>
      </c>
      <c r="Z1605" s="28" t="s">
        <v>5432</v>
      </c>
      <c r="AA1605" s="28" t="s">
        <v>5433</v>
      </c>
      <c r="AB1605" s="28" t="s">
        <v>5434</v>
      </c>
      <c r="AC1605" s="28" t="s">
        <v>5077</v>
      </c>
      <c r="AD1605" s="48" t="s">
        <v>1279</v>
      </c>
    </row>
    <row r="1606" spans="1:30" x14ac:dyDescent="0.25">
      <c r="A1606" s="27" t="s">
        <v>3337</v>
      </c>
      <c r="B1606" s="28">
        <v>4</v>
      </c>
      <c r="C1606" s="28" t="s">
        <v>27</v>
      </c>
      <c r="D1606" t="s">
        <v>2574</v>
      </c>
      <c r="E1606" s="28" t="s">
        <v>2605</v>
      </c>
      <c r="F1606" s="28">
        <v>86</v>
      </c>
      <c r="G1606" s="28" t="s">
        <v>350</v>
      </c>
      <c r="H1606" s="28">
        <v>86</v>
      </c>
      <c r="I1606" s="28" t="s">
        <v>793</v>
      </c>
      <c r="J1606" s="28">
        <v>801</v>
      </c>
      <c r="K1606" s="28" t="s">
        <v>767</v>
      </c>
      <c r="L1606" s="41">
        <v>1677</v>
      </c>
      <c r="M1606" s="44">
        <v>410</v>
      </c>
      <c r="N1606" s="6">
        <v>0.2445</v>
      </c>
      <c r="O1606">
        <v>0</v>
      </c>
      <c r="P1606" s="29" t="s">
        <v>653</v>
      </c>
      <c r="Q1606" s="28" t="s">
        <v>352</v>
      </c>
      <c r="R1606" s="28" t="s">
        <v>3287</v>
      </c>
      <c r="S1606" s="28" t="s">
        <v>768</v>
      </c>
      <c r="T1606" s="57" t="s">
        <v>8325</v>
      </c>
      <c r="U1606" s="57" t="s">
        <v>8326</v>
      </c>
      <c r="V1606" s="57" t="s">
        <v>8327</v>
      </c>
      <c r="W1606" s="30">
        <v>46024</v>
      </c>
      <c r="X1606" s="30">
        <v>46387</v>
      </c>
      <c r="Y1606" s="28">
        <v>2026</v>
      </c>
      <c r="Z1606" s="28" t="s">
        <v>5435</v>
      </c>
      <c r="AA1606" s="28" t="s">
        <v>5436</v>
      </c>
      <c r="AB1606" s="28" t="s">
        <v>5437</v>
      </c>
      <c r="AC1606" s="28" t="s">
        <v>5077</v>
      </c>
      <c r="AD1606" s="48" t="s">
        <v>1279</v>
      </c>
    </row>
    <row r="1607" spans="1:30" x14ac:dyDescent="0.25">
      <c r="A1607" s="27" t="s">
        <v>3337</v>
      </c>
      <c r="B1607" s="28">
        <v>4</v>
      </c>
      <c r="C1607" s="28" t="s">
        <v>27</v>
      </c>
      <c r="D1607" t="s">
        <v>2574</v>
      </c>
      <c r="E1607" s="28" t="s">
        <v>2605</v>
      </c>
      <c r="F1607" s="28">
        <v>86</v>
      </c>
      <c r="G1607" s="28" t="s">
        <v>350</v>
      </c>
      <c r="H1607" s="28">
        <v>86</v>
      </c>
      <c r="I1607" s="28" t="s">
        <v>793</v>
      </c>
      <c r="J1607" s="28">
        <v>802</v>
      </c>
      <c r="K1607" s="28" t="s">
        <v>769</v>
      </c>
      <c r="L1607" s="41">
        <v>1123</v>
      </c>
      <c r="M1607" s="44">
        <v>225</v>
      </c>
      <c r="N1607" s="6">
        <v>0.20039999999999999</v>
      </c>
      <c r="O1607">
        <v>0</v>
      </c>
      <c r="P1607" s="29" t="s">
        <v>653</v>
      </c>
      <c r="Q1607" s="28" t="s">
        <v>352</v>
      </c>
      <c r="R1607" s="28" t="s">
        <v>3287</v>
      </c>
      <c r="S1607" s="28" t="s">
        <v>770</v>
      </c>
      <c r="T1607" s="57" t="s">
        <v>8325</v>
      </c>
      <c r="U1607" s="57" t="s">
        <v>8326</v>
      </c>
      <c r="V1607" s="57" t="s">
        <v>8327</v>
      </c>
      <c r="W1607" s="30">
        <v>46024</v>
      </c>
      <c r="X1607" s="30">
        <v>46387</v>
      </c>
      <c r="Y1607" s="28">
        <v>2026</v>
      </c>
      <c r="Z1607" s="28" t="s">
        <v>5435</v>
      </c>
      <c r="AA1607" s="28" t="s">
        <v>5438</v>
      </c>
      <c r="AB1607" s="28" t="s">
        <v>5437</v>
      </c>
      <c r="AC1607" s="28" t="s">
        <v>5077</v>
      </c>
      <c r="AD1607" s="48" t="s">
        <v>1279</v>
      </c>
    </row>
    <row r="1608" spans="1:30" x14ac:dyDescent="0.25">
      <c r="A1608" s="27" t="s">
        <v>3337</v>
      </c>
      <c r="B1608" s="28">
        <v>4</v>
      </c>
      <c r="C1608" s="28" t="s">
        <v>27</v>
      </c>
      <c r="D1608" t="s">
        <v>2574</v>
      </c>
      <c r="E1608" s="28" t="s">
        <v>2605</v>
      </c>
      <c r="F1608" s="28">
        <v>86</v>
      </c>
      <c r="G1608" s="28" t="s">
        <v>350</v>
      </c>
      <c r="H1608" s="28">
        <v>86</v>
      </c>
      <c r="I1608" s="28" t="s">
        <v>793</v>
      </c>
      <c r="J1608" s="28">
        <v>800</v>
      </c>
      <c r="K1608" s="28" t="s">
        <v>765</v>
      </c>
      <c r="L1608" s="41">
        <v>2800</v>
      </c>
      <c r="M1608" s="44">
        <v>635</v>
      </c>
      <c r="N1608" s="6">
        <v>0.2268</v>
      </c>
      <c r="O1608">
        <v>0</v>
      </c>
      <c r="P1608" s="29" t="s">
        <v>653</v>
      </c>
      <c r="Q1608" s="28" t="s">
        <v>352</v>
      </c>
      <c r="R1608" s="28" t="s">
        <v>3287</v>
      </c>
      <c r="S1608" s="28" t="s">
        <v>766</v>
      </c>
      <c r="T1608" s="57" t="s">
        <v>8325</v>
      </c>
      <c r="U1608" s="57" t="s">
        <v>8326</v>
      </c>
      <c r="V1608" s="57" t="s">
        <v>8327</v>
      </c>
      <c r="W1608" s="30">
        <v>46024</v>
      </c>
      <c r="X1608" s="30">
        <v>46387</v>
      </c>
      <c r="Y1608" s="28">
        <v>2026</v>
      </c>
      <c r="Z1608" s="28" t="s">
        <v>5435</v>
      </c>
      <c r="AA1608" s="28" t="s">
        <v>5439</v>
      </c>
      <c r="AB1608" s="28" t="s">
        <v>5434</v>
      </c>
      <c r="AC1608" s="28" t="s">
        <v>5077</v>
      </c>
      <c r="AD1608" s="48" t="s">
        <v>1279</v>
      </c>
    </row>
    <row r="1609" spans="1:30" x14ac:dyDescent="0.25">
      <c r="A1609" s="27" t="s">
        <v>3337</v>
      </c>
      <c r="B1609" s="28">
        <v>4</v>
      </c>
      <c r="C1609" s="28" t="s">
        <v>27</v>
      </c>
      <c r="D1609" t="s">
        <v>2574</v>
      </c>
      <c r="E1609" s="28" t="s">
        <v>2605</v>
      </c>
      <c r="F1609" s="28">
        <v>86</v>
      </c>
      <c r="G1609" s="28" t="s">
        <v>350</v>
      </c>
      <c r="H1609" s="28">
        <v>86</v>
      </c>
      <c r="I1609" s="28" t="s">
        <v>793</v>
      </c>
      <c r="J1609" s="28">
        <v>803</v>
      </c>
      <c r="K1609" s="28" t="s">
        <v>771</v>
      </c>
      <c r="L1609" s="41">
        <v>0.63</v>
      </c>
      <c r="M1609" s="44">
        <v>0.42499999999999999</v>
      </c>
      <c r="N1609" s="6">
        <v>0.67459999999999998</v>
      </c>
      <c r="O1609">
        <v>0</v>
      </c>
      <c r="P1609" s="29" t="s">
        <v>653</v>
      </c>
      <c r="Q1609" s="28" t="s">
        <v>352</v>
      </c>
      <c r="R1609" s="28" t="s">
        <v>3287</v>
      </c>
      <c r="S1609" s="28" t="s">
        <v>772</v>
      </c>
      <c r="T1609" s="57" t="s">
        <v>8325</v>
      </c>
      <c r="U1609" s="57" t="s">
        <v>8326</v>
      </c>
      <c r="V1609" s="57" t="s">
        <v>8327</v>
      </c>
      <c r="W1609" s="30">
        <v>46024</v>
      </c>
      <c r="X1609" s="30">
        <v>46387</v>
      </c>
      <c r="Y1609" s="28">
        <v>2026</v>
      </c>
      <c r="Z1609" s="28" t="s">
        <v>5435</v>
      </c>
      <c r="AA1609" s="28" t="s">
        <v>5439</v>
      </c>
      <c r="AB1609" s="28" t="s">
        <v>5437</v>
      </c>
      <c r="AC1609" s="28" t="s">
        <v>5077</v>
      </c>
      <c r="AD1609" s="48" t="s">
        <v>1279</v>
      </c>
    </row>
    <row r="1610" spans="1:30" x14ac:dyDescent="0.25">
      <c r="A1610" s="27" t="s">
        <v>3337</v>
      </c>
      <c r="B1610" s="28">
        <v>4</v>
      </c>
      <c r="C1610" s="28" t="s">
        <v>27</v>
      </c>
      <c r="D1610" t="s">
        <v>2574</v>
      </c>
      <c r="E1610" s="28" t="s">
        <v>2605</v>
      </c>
      <c r="F1610" s="28">
        <v>88</v>
      </c>
      <c r="G1610" s="28" t="s">
        <v>203</v>
      </c>
      <c r="H1610" s="28">
        <v>88</v>
      </c>
      <c r="I1610" s="28" t="s">
        <v>793</v>
      </c>
      <c r="J1610" s="28">
        <v>283</v>
      </c>
      <c r="K1610" s="28" t="s">
        <v>760</v>
      </c>
      <c r="L1610" s="41">
        <v>2224</v>
      </c>
      <c r="M1610" s="44">
        <v>467</v>
      </c>
      <c r="N1610" s="6">
        <v>0.21</v>
      </c>
      <c r="O1610">
        <v>0</v>
      </c>
      <c r="P1610" s="29" t="s">
        <v>653</v>
      </c>
      <c r="Q1610" s="28" t="s">
        <v>205</v>
      </c>
      <c r="R1610" s="28" t="s">
        <v>3288</v>
      </c>
      <c r="S1610" s="28" t="s">
        <v>761</v>
      </c>
      <c r="T1610" s="57" t="s">
        <v>8278</v>
      </c>
      <c r="U1610" s="57" t="s">
        <v>8279</v>
      </c>
      <c r="V1610" s="57" t="s">
        <v>8280</v>
      </c>
      <c r="W1610" s="30">
        <v>46051</v>
      </c>
      <c r="X1610" s="30">
        <v>46387</v>
      </c>
      <c r="Y1610" s="28">
        <v>2026</v>
      </c>
      <c r="Z1610" s="28" t="s">
        <v>5440</v>
      </c>
      <c r="AA1610" s="28" t="s">
        <v>5441</v>
      </c>
      <c r="AB1610" s="28" t="s">
        <v>5442</v>
      </c>
      <c r="AC1610" s="28" t="s">
        <v>5183</v>
      </c>
      <c r="AD1610" s="48" t="s">
        <v>947</v>
      </c>
    </row>
    <row r="1611" spans="1:30" x14ac:dyDescent="0.25">
      <c r="A1611" s="27" t="s">
        <v>3337</v>
      </c>
      <c r="B1611" s="28">
        <v>4</v>
      </c>
      <c r="C1611" s="28" t="s">
        <v>27</v>
      </c>
      <c r="D1611" t="s">
        <v>2574</v>
      </c>
      <c r="E1611" s="28" t="s">
        <v>2605</v>
      </c>
      <c r="F1611" s="28">
        <v>88</v>
      </c>
      <c r="G1611" s="28" t="s">
        <v>203</v>
      </c>
      <c r="H1611" s="28">
        <v>88</v>
      </c>
      <c r="I1611" s="28" t="s">
        <v>793</v>
      </c>
      <c r="J1611" s="28">
        <v>284</v>
      </c>
      <c r="K1611" s="28" t="s">
        <v>762</v>
      </c>
      <c r="L1611" s="41">
        <v>1000</v>
      </c>
      <c r="M1611" s="44">
        <v>238</v>
      </c>
      <c r="N1611" s="6">
        <v>0.23799999999999999</v>
      </c>
      <c r="O1611">
        <v>0</v>
      </c>
      <c r="P1611" s="29" t="s">
        <v>653</v>
      </c>
      <c r="Q1611" s="28" t="s">
        <v>205</v>
      </c>
      <c r="R1611" s="28" t="s">
        <v>3288</v>
      </c>
      <c r="S1611" s="28" t="s">
        <v>763</v>
      </c>
      <c r="T1611" s="57" t="s">
        <v>8278</v>
      </c>
      <c r="U1611" s="57" t="s">
        <v>8279</v>
      </c>
      <c r="V1611" s="57" t="s">
        <v>8280</v>
      </c>
      <c r="W1611" s="30">
        <v>46051</v>
      </c>
      <c r="X1611" s="30">
        <v>46387</v>
      </c>
      <c r="Y1611" s="28">
        <v>2026</v>
      </c>
      <c r="Z1611" s="28" t="s">
        <v>5443</v>
      </c>
      <c r="AA1611" s="28" t="s">
        <v>5444</v>
      </c>
      <c r="AB1611" s="28" t="s">
        <v>5444</v>
      </c>
      <c r="AC1611" s="28" t="s">
        <v>5183</v>
      </c>
      <c r="AD1611" s="48" t="s">
        <v>4751</v>
      </c>
    </row>
    <row r="1612" spans="1:30" x14ac:dyDescent="0.25">
      <c r="A1612" s="27" t="s">
        <v>3337</v>
      </c>
      <c r="B1612" s="28">
        <v>4</v>
      </c>
      <c r="C1612" s="28" t="s">
        <v>27</v>
      </c>
      <c r="D1612" t="s">
        <v>2574</v>
      </c>
      <c r="E1612" s="28" t="s">
        <v>2605</v>
      </c>
      <c r="F1612" s="28">
        <v>88</v>
      </c>
      <c r="G1612" s="28" t="s">
        <v>203</v>
      </c>
      <c r="H1612" s="28">
        <v>88</v>
      </c>
      <c r="I1612" s="28" t="s">
        <v>793</v>
      </c>
      <c r="J1612" s="28">
        <v>801</v>
      </c>
      <c r="K1612" s="28" t="s">
        <v>767</v>
      </c>
      <c r="L1612" s="41">
        <v>906</v>
      </c>
      <c r="M1612" s="44">
        <v>176</v>
      </c>
      <c r="N1612" s="6">
        <v>0.1943</v>
      </c>
      <c r="O1612">
        <v>0</v>
      </c>
      <c r="P1612" s="29" t="s">
        <v>653</v>
      </c>
      <c r="Q1612" s="28" t="s">
        <v>205</v>
      </c>
      <c r="R1612" s="28" t="s">
        <v>3288</v>
      </c>
      <c r="S1612" s="28" t="s">
        <v>768</v>
      </c>
      <c r="T1612" s="57" t="s">
        <v>8278</v>
      </c>
      <c r="U1612" s="57" t="s">
        <v>8279</v>
      </c>
      <c r="V1612" s="57" t="s">
        <v>8280</v>
      </c>
      <c r="W1612" s="30">
        <v>46051</v>
      </c>
      <c r="X1612" s="30">
        <v>46387</v>
      </c>
      <c r="Y1612" s="28">
        <v>2026</v>
      </c>
      <c r="Z1612" s="28" t="s">
        <v>5445</v>
      </c>
      <c r="AA1612" s="28" t="s">
        <v>5446</v>
      </c>
      <c r="AB1612" s="28" t="s">
        <v>5447</v>
      </c>
      <c r="AC1612" s="28" t="s">
        <v>5183</v>
      </c>
      <c r="AD1612" s="48" t="s">
        <v>947</v>
      </c>
    </row>
    <row r="1613" spans="1:30" x14ac:dyDescent="0.25">
      <c r="A1613" s="27" t="s">
        <v>3337</v>
      </c>
      <c r="B1613" s="28">
        <v>4</v>
      </c>
      <c r="C1613" s="28" t="s">
        <v>27</v>
      </c>
      <c r="D1613" t="s">
        <v>2574</v>
      </c>
      <c r="E1613" s="28" t="s">
        <v>2605</v>
      </c>
      <c r="F1613" s="28">
        <v>88</v>
      </c>
      <c r="G1613" s="28" t="s">
        <v>203</v>
      </c>
      <c r="H1613" s="28">
        <v>88</v>
      </c>
      <c r="I1613" s="28" t="s">
        <v>793</v>
      </c>
      <c r="J1613" s="28">
        <v>802</v>
      </c>
      <c r="K1613" s="28" t="s">
        <v>769</v>
      </c>
      <c r="L1613" s="41">
        <v>495</v>
      </c>
      <c r="M1613" s="44">
        <v>122</v>
      </c>
      <c r="N1613" s="6">
        <v>0.2465</v>
      </c>
      <c r="O1613">
        <v>0</v>
      </c>
      <c r="P1613" s="29" t="s">
        <v>653</v>
      </c>
      <c r="Q1613" s="28" t="s">
        <v>205</v>
      </c>
      <c r="R1613" s="28" t="s">
        <v>3288</v>
      </c>
      <c r="S1613" s="28" t="s">
        <v>770</v>
      </c>
      <c r="T1613" s="57" t="s">
        <v>8278</v>
      </c>
      <c r="U1613" s="57" t="s">
        <v>8279</v>
      </c>
      <c r="V1613" s="57" t="s">
        <v>8280</v>
      </c>
      <c r="W1613" s="30">
        <v>46051</v>
      </c>
      <c r="X1613" s="30">
        <v>46387</v>
      </c>
      <c r="Y1613" s="28">
        <v>2026</v>
      </c>
      <c r="Z1613" s="28" t="s">
        <v>5448</v>
      </c>
      <c r="AA1613" s="28" t="s">
        <v>5449</v>
      </c>
      <c r="AB1613" s="28" t="s">
        <v>5450</v>
      </c>
      <c r="AC1613" s="28" t="s">
        <v>5183</v>
      </c>
      <c r="AD1613" s="48" t="s">
        <v>947</v>
      </c>
    </row>
    <row r="1614" spans="1:30" x14ac:dyDescent="0.25">
      <c r="A1614" s="27" t="s">
        <v>3337</v>
      </c>
      <c r="B1614" s="28">
        <v>4</v>
      </c>
      <c r="C1614" s="28" t="s">
        <v>27</v>
      </c>
      <c r="D1614" t="s">
        <v>2574</v>
      </c>
      <c r="E1614" s="28" t="s">
        <v>2605</v>
      </c>
      <c r="F1614" s="28">
        <v>88</v>
      </c>
      <c r="G1614" s="28" t="s">
        <v>203</v>
      </c>
      <c r="H1614" s="28">
        <v>88</v>
      </c>
      <c r="I1614" s="28" t="s">
        <v>793</v>
      </c>
      <c r="J1614" s="28">
        <v>800</v>
      </c>
      <c r="K1614" s="28" t="s">
        <v>765</v>
      </c>
      <c r="L1614" s="41">
        <v>1401</v>
      </c>
      <c r="M1614" s="44">
        <v>298</v>
      </c>
      <c r="N1614" s="6">
        <v>0.2127</v>
      </c>
      <c r="O1614">
        <v>0</v>
      </c>
      <c r="P1614" s="29" t="s">
        <v>653</v>
      </c>
      <c r="Q1614" s="28" t="s">
        <v>205</v>
      </c>
      <c r="R1614" s="28" t="s">
        <v>3288</v>
      </c>
      <c r="S1614" s="28" t="s">
        <v>766</v>
      </c>
      <c r="T1614" s="57" t="s">
        <v>8278</v>
      </c>
      <c r="U1614" s="57" t="s">
        <v>8279</v>
      </c>
      <c r="V1614" s="57" t="s">
        <v>8280</v>
      </c>
      <c r="W1614" s="30">
        <v>46051</v>
      </c>
      <c r="X1614" s="30">
        <v>46387</v>
      </c>
      <c r="Y1614" s="28">
        <v>2026</v>
      </c>
      <c r="Z1614" s="28" t="s">
        <v>5451</v>
      </c>
      <c r="AA1614" s="28" t="s">
        <v>5452</v>
      </c>
      <c r="AB1614" s="28" t="s">
        <v>5453</v>
      </c>
      <c r="AC1614" s="28" t="s">
        <v>5183</v>
      </c>
      <c r="AD1614" s="48" t="s">
        <v>2005</v>
      </c>
    </row>
    <row r="1615" spans="1:30" x14ac:dyDescent="0.25">
      <c r="A1615" s="27" t="s">
        <v>3337</v>
      </c>
      <c r="B1615" s="28">
        <v>4</v>
      </c>
      <c r="C1615" s="28" t="s">
        <v>27</v>
      </c>
      <c r="D1615" t="s">
        <v>2574</v>
      </c>
      <c r="E1615" s="28" t="s">
        <v>2605</v>
      </c>
      <c r="F1615" s="28">
        <v>88</v>
      </c>
      <c r="G1615" s="28" t="s">
        <v>203</v>
      </c>
      <c r="H1615" s="28">
        <v>88</v>
      </c>
      <c r="I1615" s="28" t="s">
        <v>793</v>
      </c>
      <c r="J1615" s="28">
        <v>803</v>
      </c>
      <c r="K1615" s="28" t="s">
        <v>771</v>
      </c>
      <c r="L1615" s="41">
        <v>0.63</v>
      </c>
      <c r="M1615" s="44">
        <v>0.6381</v>
      </c>
      <c r="N1615" s="6">
        <v>1.0128999999999999</v>
      </c>
      <c r="O1615">
        <v>0</v>
      </c>
      <c r="P1615" s="29" t="s">
        <v>653</v>
      </c>
      <c r="Q1615" s="28" t="s">
        <v>205</v>
      </c>
      <c r="R1615" s="28" t="s">
        <v>3288</v>
      </c>
      <c r="S1615" s="28" t="s">
        <v>772</v>
      </c>
      <c r="T1615" s="57" t="s">
        <v>8278</v>
      </c>
      <c r="U1615" s="57" t="s">
        <v>8279</v>
      </c>
      <c r="V1615" s="57" t="s">
        <v>8280</v>
      </c>
      <c r="W1615" s="30">
        <v>46051</v>
      </c>
      <c r="X1615" s="30">
        <v>46387</v>
      </c>
      <c r="Y1615" s="28">
        <v>2026</v>
      </c>
      <c r="Z1615" s="28" t="s">
        <v>5448</v>
      </c>
      <c r="AA1615" s="28" t="s">
        <v>5454</v>
      </c>
      <c r="AB1615" s="28" t="s">
        <v>5455</v>
      </c>
      <c r="AC1615" s="28" t="s">
        <v>5183</v>
      </c>
      <c r="AD1615" s="48" t="s">
        <v>947</v>
      </c>
    </row>
    <row r="1616" spans="1:30" x14ac:dyDescent="0.25">
      <c r="A1616" s="27" t="s">
        <v>3337</v>
      </c>
      <c r="B1616" s="28">
        <v>4</v>
      </c>
      <c r="C1616" s="28" t="s">
        <v>27</v>
      </c>
      <c r="D1616" t="s">
        <v>2574</v>
      </c>
      <c r="E1616" s="28" t="s">
        <v>2605</v>
      </c>
      <c r="F1616" s="28">
        <v>95</v>
      </c>
      <c r="G1616" s="28" t="s">
        <v>224</v>
      </c>
      <c r="H1616" s="28">
        <v>95</v>
      </c>
      <c r="I1616" s="28" t="s">
        <v>793</v>
      </c>
      <c r="J1616" s="28">
        <v>283</v>
      </c>
      <c r="K1616" s="28" t="s">
        <v>760</v>
      </c>
      <c r="L1616" s="41">
        <v>1462</v>
      </c>
      <c r="M1616" s="44">
        <v>518</v>
      </c>
      <c r="N1616" s="6">
        <v>0.3543</v>
      </c>
      <c r="O1616">
        <v>0</v>
      </c>
      <c r="P1616" s="29" t="s">
        <v>653</v>
      </c>
      <c r="Q1616" s="28" t="s">
        <v>226</v>
      </c>
      <c r="R1616" s="28" t="s">
        <v>3291</v>
      </c>
      <c r="S1616" s="28" t="s">
        <v>761</v>
      </c>
      <c r="T1616" s="57" t="s">
        <v>8269</v>
      </c>
      <c r="U1616" s="57" t="s">
        <v>8270</v>
      </c>
      <c r="V1616" s="57" t="s">
        <v>8271</v>
      </c>
      <c r="W1616" s="30">
        <v>46037</v>
      </c>
      <c r="X1616" s="30">
        <v>46387</v>
      </c>
      <c r="Y1616" s="28">
        <v>2026</v>
      </c>
      <c r="Z1616" s="28" t="s">
        <v>1941</v>
      </c>
      <c r="AA1616" s="28" t="s">
        <v>5456</v>
      </c>
      <c r="AB1616" s="28" t="s">
        <v>4270</v>
      </c>
      <c r="AC1616" s="28" t="s">
        <v>5457</v>
      </c>
      <c r="AD1616" s="48" t="s">
        <v>5458</v>
      </c>
    </row>
    <row r="1617" spans="1:30" x14ac:dyDescent="0.25">
      <c r="A1617" s="27" t="s">
        <v>3337</v>
      </c>
      <c r="B1617" s="28">
        <v>4</v>
      </c>
      <c r="C1617" s="28" t="s">
        <v>27</v>
      </c>
      <c r="D1617" t="s">
        <v>2574</v>
      </c>
      <c r="E1617" s="28" t="s">
        <v>2605</v>
      </c>
      <c r="F1617" s="28">
        <v>99</v>
      </c>
      <c r="G1617" s="28" t="s">
        <v>745</v>
      </c>
      <c r="H1617" s="28">
        <v>99</v>
      </c>
      <c r="I1617" s="28" t="s">
        <v>793</v>
      </c>
      <c r="J1617" s="28">
        <v>283</v>
      </c>
      <c r="K1617" s="28" t="s">
        <v>760</v>
      </c>
      <c r="L1617" s="41">
        <v>762</v>
      </c>
      <c r="M1617" s="44">
        <v>250</v>
      </c>
      <c r="N1617" s="6">
        <v>0.3281</v>
      </c>
      <c r="O1617">
        <v>0</v>
      </c>
      <c r="P1617" s="29" t="s">
        <v>653</v>
      </c>
      <c r="Q1617" s="28" t="s">
        <v>747</v>
      </c>
      <c r="R1617" s="28" t="s">
        <v>3293</v>
      </c>
      <c r="S1617" s="28" t="s">
        <v>761</v>
      </c>
      <c r="T1617" s="57" t="s">
        <v>8297</v>
      </c>
      <c r="U1617" s="57" t="s">
        <v>8298</v>
      </c>
      <c r="V1617" s="57" t="s">
        <v>8299</v>
      </c>
      <c r="W1617" s="30">
        <v>46038</v>
      </c>
      <c r="X1617" s="30">
        <v>46387</v>
      </c>
      <c r="Y1617" s="28">
        <v>2026</v>
      </c>
      <c r="Z1617" s="28" t="s">
        <v>5459</v>
      </c>
      <c r="AA1617" s="28" t="s">
        <v>5460</v>
      </c>
      <c r="AB1617" s="28" t="s">
        <v>5372</v>
      </c>
      <c r="AC1617" s="28" t="s">
        <v>5373</v>
      </c>
      <c r="AD1617" s="48" t="s">
        <v>5374</v>
      </c>
    </row>
    <row r="1618" spans="1:30" x14ac:dyDescent="0.25">
      <c r="A1618" s="27" t="s">
        <v>3337</v>
      </c>
      <c r="B1618" s="28">
        <v>4</v>
      </c>
      <c r="C1618" s="28" t="s">
        <v>27</v>
      </c>
      <c r="D1618" t="s">
        <v>2574</v>
      </c>
      <c r="E1618" s="28" t="s">
        <v>2605</v>
      </c>
      <c r="F1618" s="28">
        <v>99</v>
      </c>
      <c r="G1618" s="28" t="s">
        <v>745</v>
      </c>
      <c r="H1618" s="28">
        <v>99</v>
      </c>
      <c r="I1618" s="28" t="s">
        <v>793</v>
      </c>
      <c r="J1618" s="28">
        <v>284</v>
      </c>
      <c r="K1618" s="28" t="s">
        <v>762</v>
      </c>
      <c r="L1618" s="41">
        <v>1368</v>
      </c>
      <c r="M1618" s="44">
        <v>437</v>
      </c>
      <c r="N1618" s="6">
        <v>0.31940000000000002</v>
      </c>
      <c r="O1618">
        <v>0</v>
      </c>
      <c r="P1618" s="29" t="s">
        <v>653</v>
      </c>
      <c r="Q1618" s="28" t="s">
        <v>747</v>
      </c>
      <c r="R1618" s="28" t="s">
        <v>3293</v>
      </c>
      <c r="S1618" s="28" t="s">
        <v>763</v>
      </c>
      <c r="T1618" s="57" t="s">
        <v>8297</v>
      </c>
      <c r="U1618" s="57" t="s">
        <v>8298</v>
      </c>
      <c r="V1618" s="57" t="s">
        <v>8299</v>
      </c>
      <c r="W1618" s="30">
        <v>46038</v>
      </c>
      <c r="X1618" s="30">
        <v>46387</v>
      </c>
      <c r="Y1618" s="28">
        <v>2026</v>
      </c>
      <c r="Z1618" s="28" t="s">
        <v>5459</v>
      </c>
      <c r="AA1618" s="28" t="s">
        <v>5460</v>
      </c>
      <c r="AB1618" s="28" t="s">
        <v>5372</v>
      </c>
      <c r="AC1618" s="28" t="s">
        <v>5373</v>
      </c>
      <c r="AD1618" s="48" t="s">
        <v>5374</v>
      </c>
    </row>
    <row r="1619" spans="1:30" x14ac:dyDescent="0.25">
      <c r="A1619" s="27" t="s">
        <v>3337</v>
      </c>
      <c r="B1619" s="28">
        <v>4</v>
      </c>
      <c r="C1619" s="28" t="s">
        <v>27</v>
      </c>
      <c r="D1619" t="s">
        <v>2574</v>
      </c>
      <c r="E1619" s="28" t="s">
        <v>2605</v>
      </c>
      <c r="F1619" s="28">
        <v>99</v>
      </c>
      <c r="G1619" s="28" t="s">
        <v>745</v>
      </c>
      <c r="H1619" s="28">
        <v>99</v>
      </c>
      <c r="I1619" s="28" t="s">
        <v>793</v>
      </c>
      <c r="J1619" s="28">
        <v>801</v>
      </c>
      <c r="K1619" s="28" t="s">
        <v>767</v>
      </c>
      <c r="L1619" s="41">
        <v>262</v>
      </c>
      <c r="M1619" s="44">
        <v>138</v>
      </c>
      <c r="N1619" s="6">
        <v>0.52669999999999995</v>
      </c>
      <c r="O1619">
        <v>0</v>
      </c>
      <c r="P1619" s="29" t="s">
        <v>653</v>
      </c>
      <c r="Q1619" s="28" t="s">
        <v>747</v>
      </c>
      <c r="R1619" s="28" t="s">
        <v>3293</v>
      </c>
      <c r="S1619" s="28" t="s">
        <v>768</v>
      </c>
      <c r="T1619" s="57" t="s">
        <v>8297</v>
      </c>
      <c r="U1619" s="57" t="s">
        <v>8298</v>
      </c>
      <c r="V1619" s="57" t="s">
        <v>8299</v>
      </c>
      <c r="W1619" s="30">
        <v>46038</v>
      </c>
      <c r="X1619" s="30">
        <v>46387</v>
      </c>
      <c r="Y1619" s="28">
        <v>2026</v>
      </c>
      <c r="Z1619" s="28" t="s">
        <v>5459</v>
      </c>
      <c r="AA1619" s="28" t="s">
        <v>5460</v>
      </c>
      <c r="AB1619" s="28" t="s">
        <v>5372</v>
      </c>
      <c r="AC1619" s="28" t="s">
        <v>5373</v>
      </c>
      <c r="AD1619" s="48" t="s">
        <v>5374</v>
      </c>
    </row>
    <row r="1620" spans="1:30" x14ac:dyDescent="0.25">
      <c r="A1620" s="27" t="s">
        <v>3337</v>
      </c>
      <c r="B1620" s="28">
        <v>4</v>
      </c>
      <c r="C1620" s="28" t="s">
        <v>27</v>
      </c>
      <c r="D1620" t="s">
        <v>2574</v>
      </c>
      <c r="E1620" s="28" t="s">
        <v>2605</v>
      </c>
      <c r="F1620" s="28">
        <v>99</v>
      </c>
      <c r="G1620" s="28" t="s">
        <v>745</v>
      </c>
      <c r="H1620" s="28">
        <v>99</v>
      </c>
      <c r="I1620" s="28" t="s">
        <v>793</v>
      </c>
      <c r="J1620" s="28">
        <v>802</v>
      </c>
      <c r="K1620" s="28" t="s">
        <v>769</v>
      </c>
      <c r="L1620" s="41">
        <v>218</v>
      </c>
      <c r="M1620" s="44">
        <v>61</v>
      </c>
      <c r="N1620" s="6">
        <v>0.27979999999999999</v>
      </c>
      <c r="O1620">
        <v>0</v>
      </c>
      <c r="P1620" s="29" t="s">
        <v>653</v>
      </c>
      <c r="Q1620" s="28" t="s">
        <v>747</v>
      </c>
      <c r="R1620" s="28" t="s">
        <v>3293</v>
      </c>
      <c r="S1620" s="28" t="s">
        <v>770</v>
      </c>
      <c r="T1620" s="57" t="s">
        <v>8297</v>
      </c>
      <c r="U1620" s="57" t="s">
        <v>8298</v>
      </c>
      <c r="V1620" s="57" t="s">
        <v>8299</v>
      </c>
      <c r="W1620" s="30">
        <v>46038</v>
      </c>
      <c r="X1620" s="30">
        <v>46387</v>
      </c>
      <c r="Y1620" s="28">
        <v>2026</v>
      </c>
      <c r="Z1620" s="28" t="s">
        <v>5459</v>
      </c>
      <c r="AA1620" s="28" t="s">
        <v>5460</v>
      </c>
      <c r="AB1620" s="28" t="s">
        <v>5372</v>
      </c>
      <c r="AC1620" s="28" t="s">
        <v>5373</v>
      </c>
      <c r="AD1620" s="48" t="s">
        <v>5374</v>
      </c>
    </row>
    <row r="1621" spans="1:30" x14ac:dyDescent="0.25">
      <c r="A1621" s="27" t="s">
        <v>3337</v>
      </c>
      <c r="B1621" s="28">
        <v>4</v>
      </c>
      <c r="C1621" s="28" t="s">
        <v>27</v>
      </c>
      <c r="D1621" t="s">
        <v>2574</v>
      </c>
      <c r="E1621" s="28" t="s">
        <v>2605</v>
      </c>
      <c r="F1621" s="28">
        <v>99</v>
      </c>
      <c r="G1621" s="28" t="s">
        <v>745</v>
      </c>
      <c r="H1621" s="28">
        <v>99</v>
      </c>
      <c r="I1621" s="28" t="s">
        <v>793</v>
      </c>
      <c r="J1621" s="28">
        <v>800</v>
      </c>
      <c r="K1621" s="28" t="s">
        <v>765</v>
      </c>
      <c r="L1621" s="41">
        <v>480</v>
      </c>
      <c r="M1621" s="44">
        <v>199</v>
      </c>
      <c r="N1621" s="6">
        <v>0.41460000000000002</v>
      </c>
      <c r="O1621">
        <v>0</v>
      </c>
      <c r="P1621" s="29" t="s">
        <v>653</v>
      </c>
      <c r="Q1621" s="28" t="s">
        <v>747</v>
      </c>
      <c r="R1621" s="28" t="s">
        <v>3293</v>
      </c>
      <c r="S1621" s="28" t="s">
        <v>766</v>
      </c>
      <c r="T1621" s="57" t="s">
        <v>8297</v>
      </c>
      <c r="U1621" s="57" t="s">
        <v>8298</v>
      </c>
      <c r="V1621" s="57" t="s">
        <v>8299</v>
      </c>
      <c r="W1621" s="30">
        <v>46038</v>
      </c>
      <c r="X1621" s="30">
        <v>46387</v>
      </c>
      <c r="Y1621" s="28">
        <v>2026</v>
      </c>
      <c r="Z1621" s="28" t="s">
        <v>5459</v>
      </c>
      <c r="AA1621" s="28" t="s">
        <v>5460</v>
      </c>
      <c r="AB1621" s="28" t="s">
        <v>5372</v>
      </c>
      <c r="AC1621" s="28" t="s">
        <v>5373</v>
      </c>
      <c r="AD1621" s="48" t="s">
        <v>5374</v>
      </c>
    </row>
    <row r="1622" spans="1:30" x14ac:dyDescent="0.25">
      <c r="A1622" s="27" t="s">
        <v>3337</v>
      </c>
      <c r="B1622" s="28">
        <v>4</v>
      </c>
      <c r="C1622" s="28" t="s">
        <v>27</v>
      </c>
      <c r="D1622" t="s">
        <v>2574</v>
      </c>
      <c r="E1622" s="28" t="s">
        <v>2605</v>
      </c>
      <c r="F1622" s="28">
        <v>99</v>
      </c>
      <c r="G1622" s="28" t="s">
        <v>745</v>
      </c>
      <c r="H1622" s="28">
        <v>99</v>
      </c>
      <c r="I1622" s="28" t="s">
        <v>793</v>
      </c>
      <c r="J1622" s="28">
        <v>803</v>
      </c>
      <c r="K1622" s="28" t="s">
        <v>771</v>
      </c>
      <c r="L1622" s="41">
        <v>0.63</v>
      </c>
      <c r="M1622" s="44">
        <v>0.79600000000000004</v>
      </c>
      <c r="N1622" s="6">
        <v>1.2635000000000001</v>
      </c>
      <c r="O1622">
        <v>0</v>
      </c>
      <c r="P1622" s="29" t="s">
        <v>653</v>
      </c>
      <c r="Q1622" s="28" t="s">
        <v>747</v>
      </c>
      <c r="R1622" s="28" t="s">
        <v>3293</v>
      </c>
      <c r="S1622" s="28" t="s">
        <v>772</v>
      </c>
      <c r="T1622" s="57" t="s">
        <v>8297</v>
      </c>
      <c r="U1622" s="57" t="s">
        <v>8298</v>
      </c>
      <c r="V1622" s="57" t="s">
        <v>8299</v>
      </c>
      <c r="W1622" s="30">
        <v>46038</v>
      </c>
      <c r="X1622" s="30">
        <v>46387</v>
      </c>
      <c r="Y1622" s="28">
        <v>2026</v>
      </c>
      <c r="Z1622" s="28" t="s">
        <v>5459</v>
      </c>
      <c r="AA1622" s="28" t="s">
        <v>5460</v>
      </c>
      <c r="AB1622" s="28" t="s">
        <v>5372</v>
      </c>
      <c r="AC1622" s="28" t="s">
        <v>5373</v>
      </c>
      <c r="AD1622" s="48" t="s">
        <v>5374</v>
      </c>
    </row>
    <row r="1623" spans="1:30" x14ac:dyDescent="0.25">
      <c r="A1623" s="27" t="s">
        <v>3337</v>
      </c>
      <c r="B1623" s="28">
        <v>4</v>
      </c>
      <c r="C1623" s="28" t="s">
        <v>27</v>
      </c>
      <c r="D1623" t="s">
        <v>2574</v>
      </c>
      <c r="E1623" s="28" t="s">
        <v>1939</v>
      </c>
      <c r="F1623" s="28">
        <v>25</v>
      </c>
      <c r="G1623" s="28" t="s">
        <v>95</v>
      </c>
      <c r="H1623" s="28">
        <v>25</v>
      </c>
      <c r="I1623" s="28" t="s">
        <v>793</v>
      </c>
      <c r="J1623" s="28">
        <v>902</v>
      </c>
      <c r="K1623" s="28" t="s">
        <v>2296</v>
      </c>
      <c r="L1623" s="41">
        <v>247</v>
      </c>
      <c r="M1623" s="44">
        <v>68</v>
      </c>
      <c r="N1623" s="6">
        <v>0.27529999999999999</v>
      </c>
      <c r="O1623">
        <v>0</v>
      </c>
      <c r="P1623" s="29" t="s">
        <v>653</v>
      </c>
      <c r="Q1623" s="28" t="s">
        <v>97</v>
      </c>
      <c r="R1623" s="28" t="s">
        <v>3271</v>
      </c>
      <c r="S1623" s="28" t="s">
        <v>2297</v>
      </c>
      <c r="T1623" s="57" t="s">
        <v>8337</v>
      </c>
      <c r="U1623" s="57" t="s">
        <v>8338</v>
      </c>
      <c r="V1623" s="57" t="s">
        <v>8339</v>
      </c>
      <c r="W1623" s="30">
        <v>46024</v>
      </c>
      <c r="X1623" s="30">
        <v>46387</v>
      </c>
      <c r="Y1623" s="28">
        <v>2026</v>
      </c>
      <c r="Z1623" s="28" t="s">
        <v>1995</v>
      </c>
      <c r="AA1623" s="28" t="s">
        <v>5378</v>
      </c>
      <c r="AB1623" s="28" t="s">
        <v>5379</v>
      </c>
      <c r="AC1623" s="28" t="s">
        <v>2365</v>
      </c>
      <c r="AD1623" s="48" t="s">
        <v>2366</v>
      </c>
    </row>
    <row r="1624" spans="1:30" x14ac:dyDescent="0.25">
      <c r="A1624" s="27" t="s">
        <v>3337</v>
      </c>
      <c r="B1624" s="28">
        <v>4</v>
      </c>
      <c r="C1624" s="28" t="s">
        <v>27</v>
      </c>
      <c r="D1624" t="s">
        <v>2574</v>
      </c>
      <c r="E1624" s="28" t="s">
        <v>2605</v>
      </c>
      <c r="F1624" s="28">
        <v>25</v>
      </c>
      <c r="G1624" s="28" t="s">
        <v>95</v>
      </c>
      <c r="H1624" s="28">
        <v>25</v>
      </c>
      <c r="I1624" s="28" t="s">
        <v>793</v>
      </c>
      <c r="J1624" s="28">
        <v>283</v>
      </c>
      <c r="K1624" s="28" t="s">
        <v>760</v>
      </c>
      <c r="L1624" s="41">
        <v>117512</v>
      </c>
      <c r="M1624" s="44">
        <v>27837</v>
      </c>
      <c r="N1624" s="6">
        <v>0.2369</v>
      </c>
      <c r="O1624">
        <v>0</v>
      </c>
      <c r="P1624" s="29" t="s">
        <v>653</v>
      </c>
      <c r="Q1624" s="28" t="s">
        <v>97</v>
      </c>
      <c r="R1624" s="28" t="s">
        <v>3271</v>
      </c>
      <c r="S1624" s="28" t="s">
        <v>761</v>
      </c>
      <c r="T1624" s="57" t="s">
        <v>8337</v>
      </c>
      <c r="U1624" s="57" t="s">
        <v>8338</v>
      </c>
      <c r="V1624" s="57" t="s">
        <v>8339</v>
      </c>
      <c r="W1624" s="30">
        <v>46024</v>
      </c>
      <c r="X1624" s="30">
        <v>46387</v>
      </c>
      <c r="Y1624" s="28">
        <v>2026</v>
      </c>
      <c r="Z1624" s="28" t="s">
        <v>1995</v>
      </c>
      <c r="AA1624" s="28" t="s">
        <v>5375</v>
      </c>
      <c r="AB1624" s="28" t="s">
        <v>5461</v>
      </c>
      <c r="AC1624" s="28" t="s">
        <v>1996</v>
      </c>
      <c r="AD1624" s="48" t="s">
        <v>1997</v>
      </c>
    </row>
    <row r="1625" spans="1:30" x14ac:dyDescent="0.25">
      <c r="A1625" s="27" t="s">
        <v>3337</v>
      </c>
      <c r="B1625" s="28">
        <v>4</v>
      </c>
      <c r="C1625" s="28" t="s">
        <v>27</v>
      </c>
      <c r="D1625" t="s">
        <v>2574</v>
      </c>
      <c r="E1625" s="28" t="s">
        <v>2605</v>
      </c>
      <c r="F1625" s="28">
        <v>25</v>
      </c>
      <c r="G1625" s="28" t="s">
        <v>95</v>
      </c>
      <c r="H1625" s="28">
        <v>25</v>
      </c>
      <c r="I1625" s="28" t="s">
        <v>793</v>
      </c>
      <c r="J1625" s="28">
        <v>284</v>
      </c>
      <c r="K1625" s="28" t="s">
        <v>762</v>
      </c>
      <c r="L1625" s="41">
        <v>130231</v>
      </c>
      <c r="M1625" s="44">
        <v>22661</v>
      </c>
      <c r="N1625" s="6">
        <v>0.17399999999999999</v>
      </c>
      <c r="O1625">
        <v>0</v>
      </c>
      <c r="P1625" s="29" t="s">
        <v>653</v>
      </c>
      <c r="Q1625" s="28" t="s">
        <v>97</v>
      </c>
      <c r="R1625" s="28" t="s">
        <v>3271</v>
      </c>
      <c r="S1625" s="28" t="s">
        <v>763</v>
      </c>
      <c r="T1625" s="57" t="s">
        <v>8337</v>
      </c>
      <c r="U1625" s="57" t="s">
        <v>8338</v>
      </c>
      <c r="V1625" s="57" t="s">
        <v>8339</v>
      </c>
      <c r="W1625" s="30">
        <v>46024</v>
      </c>
      <c r="X1625" s="30">
        <v>46387</v>
      </c>
      <c r="Y1625" s="28">
        <v>2026</v>
      </c>
      <c r="Z1625" s="28" t="s">
        <v>1995</v>
      </c>
      <c r="AA1625" s="28" t="s">
        <v>5375</v>
      </c>
      <c r="AB1625" s="28" t="s">
        <v>5461</v>
      </c>
      <c r="AC1625" s="28" t="s">
        <v>1996</v>
      </c>
      <c r="AD1625" s="48" t="s">
        <v>1997</v>
      </c>
    </row>
    <row r="1626" spans="1:30" x14ac:dyDescent="0.25">
      <c r="A1626" s="27" t="s">
        <v>3337</v>
      </c>
      <c r="B1626" s="28">
        <v>4</v>
      </c>
      <c r="C1626" s="28" t="s">
        <v>27</v>
      </c>
      <c r="D1626" t="s">
        <v>2574</v>
      </c>
      <c r="E1626" s="28" t="s">
        <v>2605</v>
      </c>
      <c r="F1626" s="28">
        <v>25</v>
      </c>
      <c r="G1626" s="28" t="s">
        <v>95</v>
      </c>
      <c r="H1626" s="28">
        <v>25</v>
      </c>
      <c r="I1626" s="28" t="s">
        <v>793</v>
      </c>
      <c r="J1626" s="28">
        <v>800</v>
      </c>
      <c r="K1626" s="28" t="s">
        <v>765</v>
      </c>
      <c r="L1626" s="41">
        <v>67982</v>
      </c>
      <c r="M1626" s="44">
        <v>17411</v>
      </c>
      <c r="N1626" s="6">
        <v>0.25609999999999999</v>
      </c>
      <c r="O1626">
        <v>0</v>
      </c>
      <c r="P1626" s="29" t="s">
        <v>653</v>
      </c>
      <c r="Q1626" s="28" t="s">
        <v>97</v>
      </c>
      <c r="R1626" s="28" t="s">
        <v>3271</v>
      </c>
      <c r="S1626" s="28" t="s">
        <v>766</v>
      </c>
      <c r="T1626" s="57" t="s">
        <v>8337</v>
      </c>
      <c r="U1626" s="57" t="s">
        <v>8338</v>
      </c>
      <c r="V1626" s="57" t="s">
        <v>8339</v>
      </c>
      <c r="W1626" s="30">
        <v>46024</v>
      </c>
      <c r="X1626" s="30">
        <v>46387</v>
      </c>
      <c r="Y1626" s="28">
        <v>2026</v>
      </c>
      <c r="Z1626" s="28" t="s">
        <v>1995</v>
      </c>
      <c r="AA1626" s="28" t="s">
        <v>5375</v>
      </c>
      <c r="AB1626" s="28" t="s">
        <v>5461</v>
      </c>
      <c r="AC1626" s="28" t="s">
        <v>1996</v>
      </c>
      <c r="AD1626" s="48" t="s">
        <v>1997</v>
      </c>
    </row>
    <row r="1627" spans="1:30" x14ac:dyDescent="0.25">
      <c r="A1627" s="27" t="s">
        <v>3337</v>
      </c>
      <c r="B1627" s="28">
        <v>4</v>
      </c>
      <c r="C1627" s="28" t="s">
        <v>27</v>
      </c>
      <c r="D1627" t="s">
        <v>2574</v>
      </c>
      <c r="E1627" s="28" t="s">
        <v>2605</v>
      </c>
      <c r="F1627" s="28">
        <v>25</v>
      </c>
      <c r="G1627" s="28" t="s">
        <v>95</v>
      </c>
      <c r="H1627" s="28">
        <v>25</v>
      </c>
      <c r="I1627" s="28" t="s">
        <v>793</v>
      </c>
      <c r="J1627" s="28">
        <v>801</v>
      </c>
      <c r="K1627" s="28" t="s">
        <v>767</v>
      </c>
      <c r="L1627" s="41">
        <v>35214</v>
      </c>
      <c r="M1627" s="44">
        <v>7956</v>
      </c>
      <c r="N1627" s="6">
        <v>0.22589999999999999</v>
      </c>
      <c r="O1627">
        <v>0</v>
      </c>
      <c r="P1627" s="29" t="s">
        <v>653</v>
      </c>
      <c r="Q1627" s="28" t="s">
        <v>97</v>
      </c>
      <c r="R1627" s="28" t="s">
        <v>3271</v>
      </c>
      <c r="S1627" s="28" t="s">
        <v>768</v>
      </c>
      <c r="T1627" s="57" t="s">
        <v>8337</v>
      </c>
      <c r="U1627" s="57" t="s">
        <v>8338</v>
      </c>
      <c r="V1627" s="57" t="s">
        <v>8339</v>
      </c>
      <c r="W1627" s="30">
        <v>46024</v>
      </c>
      <c r="X1627" s="30">
        <v>46387</v>
      </c>
      <c r="Y1627" s="28">
        <v>2026</v>
      </c>
      <c r="Z1627" s="28" t="s">
        <v>1995</v>
      </c>
      <c r="AA1627" s="28" t="s">
        <v>5375</v>
      </c>
      <c r="AB1627" s="28" t="s">
        <v>5461</v>
      </c>
      <c r="AC1627" s="28" t="s">
        <v>1996</v>
      </c>
      <c r="AD1627" s="48" t="s">
        <v>1997</v>
      </c>
    </row>
    <row r="1628" spans="1:30" x14ac:dyDescent="0.25">
      <c r="A1628" s="27" t="s">
        <v>3337</v>
      </c>
      <c r="B1628" s="28">
        <v>4</v>
      </c>
      <c r="C1628" s="28" t="s">
        <v>27</v>
      </c>
      <c r="D1628" t="s">
        <v>2574</v>
      </c>
      <c r="E1628" s="28" t="s">
        <v>2605</v>
      </c>
      <c r="F1628" s="28">
        <v>25</v>
      </c>
      <c r="G1628" s="28" t="s">
        <v>95</v>
      </c>
      <c r="H1628" s="28">
        <v>25</v>
      </c>
      <c r="I1628" s="28" t="s">
        <v>793</v>
      </c>
      <c r="J1628" s="28">
        <v>802</v>
      </c>
      <c r="K1628" s="28" t="s">
        <v>769</v>
      </c>
      <c r="L1628" s="41">
        <v>32768</v>
      </c>
      <c r="M1628" s="44">
        <v>9455</v>
      </c>
      <c r="N1628" s="6">
        <v>0.28849999999999998</v>
      </c>
      <c r="O1628">
        <v>0</v>
      </c>
      <c r="P1628" s="29" t="s">
        <v>653</v>
      </c>
      <c r="Q1628" s="28" t="s">
        <v>97</v>
      </c>
      <c r="R1628" s="28" t="s">
        <v>3271</v>
      </c>
      <c r="S1628" s="28" t="s">
        <v>770</v>
      </c>
      <c r="T1628" s="57" t="s">
        <v>8337</v>
      </c>
      <c r="U1628" s="57" t="s">
        <v>8338</v>
      </c>
      <c r="V1628" s="57" t="s">
        <v>8339</v>
      </c>
      <c r="W1628" s="30">
        <v>46024</v>
      </c>
      <c r="X1628" s="30">
        <v>46387</v>
      </c>
      <c r="Y1628" s="28">
        <v>2026</v>
      </c>
      <c r="Z1628" s="28" t="s">
        <v>1995</v>
      </c>
      <c r="AA1628" s="28" t="s">
        <v>5375</v>
      </c>
      <c r="AB1628" s="28" t="s">
        <v>5461</v>
      </c>
      <c r="AC1628" s="28" t="s">
        <v>1996</v>
      </c>
      <c r="AD1628" s="48" t="s">
        <v>1997</v>
      </c>
    </row>
    <row r="1629" spans="1:30" x14ac:dyDescent="0.25">
      <c r="A1629" s="27" t="s">
        <v>3337</v>
      </c>
      <c r="B1629" s="28">
        <v>4</v>
      </c>
      <c r="C1629" s="28" t="s">
        <v>27</v>
      </c>
      <c r="D1629" t="s">
        <v>2574</v>
      </c>
      <c r="E1629" s="28" t="s">
        <v>2605</v>
      </c>
      <c r="F1629" s="28">
        <v>25</v>
      </c>
      <c r="G1629" s="28" t="s">
        <v>95</v>
      </c>
      <c r="H1629" s="28">
        <v>25</v>
      </c>
      <c r="I1629" s="28" t="s">
        <v>793</v>
      </c>
      <c r="J1629" s="28">
        <v>803</v>
      </c>
      <c r="K1629" s="28" t="s">
        <v>771</v>
      </c>
      <c r="L1629" s="41">
        <v>0.63</v>
      </c>
      <c r="M1629" s="44">
        <v>0.62549999999999994</v>
      </c>
      <c r="N1629" s="6">
        <v>0.9929</v>
      </c>
      <c r="O1629">
        <v>0</v>
      </c>
      <c r="P1629" s="29" t="s">
        <v>653</v>
      </c>
      <c r="Q1629" s="28" t="s">
        <v>97</v>
      </c>
      <c r="R1629" s="28" t="s">
        <v>3271</v>
      </c>
      <c r="S1629" s="28" t="s">
        <v>772</v>
      </c>
      <c r="T1629" s="57" t="s">
        <v>8337</v>
      </c>
      <c r="U1629" s="57" t="s">
        <v>8338</v>
      </c>
      <c r="V1629" s="57" t="s">
        <v>8339</v>
      </c>
      <c r="W1629" s="30">
        <v>46024</v>
      </c>
      <c r="X1629" s="30">
        <v>46387</v>
      </c>
      <c r="Y1629" s="28">
        <v>2026</v>
      </c>
      <c r="Z1629" s="28" t="s">
        <v>5462</v>
      </c>
      <c r="AA1629" s="28" t="s">
        <v>5375</v>
      </c>
      <c r="AB1629" s="28" t="s">
        <v>5461</v>
      </c>
      <c r="AC1629" s="28" t="s">
        <v>1996</v>
      </c>
      <c r="AD1629" s="48" t="s">
        <v>1997</v>
      </c>
    </row>
    <row r="1630" spans="1:30" x14ac:dyDescent="0.25">
      <c r="A1630" s="27" t="s">
        <v>3337</v>
      </c>
      <c r="B1630" s="28">
        <v>6</v>
      </c>
      <c r="C1630" s="28" t="s">
        <v>27</v>
      </c>
      <c r="D1630" t="s">
        <v>2574</v>
      </c>
      <c r="E1630" s="28" t="s">
        <v>1016</v>
      </c>
      <c r="F1630" s="28">
        <v>5</v>
      </c>
      <c r="G1630" s="28" t="s">
        <v>25</v>
      </c>
      <c r="H1630" s="28">
        <v>9203</v>
      </c>
      <c r="I1630" s="28" t="s">
        <v>39</v>
      </c>
      <c r="J1630" s="28">
        <v>565</v>
      </c>
      <c r="K1630" s="28" t="s">
        <v>1015</v>
      </c>
      <c r="L1630" s="41">
        <v>2094</v>
      </c>
      <c r="M1630" s="44">
        <v>12</v>
      </c>
      <c r="N1630" s="6">
        <v>5.7000000000000002E-3</v>
      </c>
      <c r="O1630">
        <v>0</v>
      </c>
      <c r="P1630" s="29" t="s">
        <v>648</v>
      </c>
      <c r="Q1630" s="28" t="s">
        <v>30</v>
      </c>
      <c r="R1630" s="28" t="s">
        <v>42</v>
      </c>
      <c r="S1630" s="28" t="s">
        <v>1017</v>
      </c>
      <c r="T1630" s="57" t="s">
        <v>3338</v>
      </c>
      <c r="U1630" s="57" t="s">
        <v>3339</v>
      </c>
      <c r="V1630" s="57" t="s">
        <v>7949</v>
      </c>
      <c r="W1630" s="30">
        <v>46023</v>
      </c>
      <c r="X1630" s="30">
        <v>46387</v>
      </c>
      <c r="Y1630" s="28">
        <v>2026</v>
      </c>
      <c r="Z1630" s="28" t="s">
        <v>1102</v>
      </c>
      <c r="AA1630" s="28" t="s">
        <v>40</v>
      </c>
      <c r="AB1630" s="28" t="s">
        <v>1846</v>
      </c>
      <c r="AC1630" s="28" t="s">
        <v>2159</v>
      </c>
      <c r="AD1630" s="48" t="s">
        <v>389</v>
      </c>
    </row>
    <row r="1631" spans="1:30" x14ac:dyDescent="0.25">
      <c r="A1631" s="27" t="s">
        <v>3337</v>
      </c>
      <c r="B1631" s="28">
        <v>6</v>
      </c>
      <c r="C1631" s="28" t="s">
        <v>27</v>
      </c>
      <c r="D1631" t="s">
        <v>2574</v>
      </c>
      <c r="E1631" s="28" t="s">
        <v>1016</v>
      </c>
      <c r="F1631" s="28">
        <v>5</v>
      </c>
      <c r="G1631" s="28" t="s">
        <v>25</v>
      </c>
      <c r="H1631" s="28">
        <v>9203</v>
      </c>
      <c r="I1631" s="28" t="s">
        <v>39</v>
      </c>
      <c r="J1631" s="28">
        <v>566</v>
      </c>
      <c r="K1631" s="28" t="s">
        <v>696</v>
      </c>
      <c r="L1631" s="41">
        <v>2094</v>
      </c>
      <c r="M1631" s="44">
        <v>12</v>
      </c>
      <c r="N1631" s="6">
        <v>5.7000000000000002E-3</v>
      </c>
      <c r="O1631">
        <v>0</v>
      </c>
      <c r="P1631" s="29" t="s">
        <v>648</v>
      </c>
      <c r="Q1631" s="28" t="s">
        <v>30</v>
      </c>
      <c r="R1631" s="28" t="s">
        <v>42</v>
      </c>
      <c r="S1631" s="28" t="s">
        <v>697</v>
      </c>
      <c r="T1631" s="57" t="s">
        <v>3338</v>
      </c>
      <c r="U1631" s="57" t="s">
        <v>3339</v>
      </c>
      <c r="V1631" s="57" t="s">
        <v>7949</v>
      </c>
      <c r="W1631" s="30">
        <v>46023</v>
      </c>
      <c r="X1631" s="30">
        <v>46387</v>
      </c>
      <c r="Y1631" s="28">
        <v>2026</v>
      </c>
      <c r="Z1631" s="28" t="s">
        <v>1102</v>
      </c>
      <c r="AA1631" s="28" t="s">
        <v>1122</v>
      </c>
      <c r="AB1631" s="28" t="s">
        <v>1826</v>
      </c>
      <c r="AC1631" s="28" t="s">
        <v>2159</v>
      </c>
      <c r="AD1631" s="48" t="s">
        <v>389</v>
      </c>
    </row>
    <row r="1632" spans="1:30" x14ac:dyDescent="0.25">
      <c r="A1632" s="27" t="s">
        <v>3337</v>
      </c>
      <c r="B1632" s="28">
        <v>13</v>
      </c>
      <c r="C1632" s="28" t="s">
        <v>526</v>
      </c>
      <c r="D1632" t="s">
        <v>2248</v>
      </c>
      <c r="E1632" s="28" t="s">
        <v>595</v>
      </c>
      <c r="F1632" s="28">
        <v>5</v>
      </c>
      <c r="G1632" s="28" t="s">
        <v>25</v>
      </c>
      <c r="H1632" s="28">
        <v>9203</v>
      </c>
      <c r="I1632" s="28" t="s">
        <v>39</v>
      </c>
      <c r="J1632" s="28">
        <v>275</v>
      </c>
      <c r="K1632" s="28" t="s">
        <v>2249</v>
      </c>
      <c r="L1632" s="41">
        <v>6440</v>
      </c>
      <c r="M1632" s="44">
        <v>2129</v>
      </c>
      <c r="N1632" s="6">
        <v>0.3306</v>
      </c>
      <c r="O1632">
        <v>0</v>
      </c>
      <c r="P1632" s="29" t="s">
        <v>29</v>
      </c>
      <c r="Q1632" s="28" t="s">
        <v>30</v>
      </c>
      <c r="R1632" s="28" t="s">
        <v>42</v>
      </c>
      <c r="S1632" s="28" t="s">
        <v>2250</v>
      </c>
      <c r="T1632" s="57" t="s">
        <v>3338</v>
      </c>
      <c r="U1632" s="57" t="s">
        <v>3339</v>
      </c>
      <c r="V1632" s="57" t="s">
        <v>7949</v>
      </c>
      <c r="W1632" s="30">
        <v>46023</v>
      </c>
      <c r="X1632" s="30">
        <v>46387</v>
      </c>
      <c r="Y1632" s="28">
        <v>2026</v>
      </c>
      <c r="Z1632" s="28" t="s">
        <v>1102</v>
      </c>
      <c r="AA1632" s="28" t="s">
        <v>1122</v>
      </c>
      <c r="AB1632" s="28" t="s">
        <v>41</v>
      </c>
      <c r="AC1632" s="28" t="s">
        <v>5463</v>
      </c>
      <c r="AD1632" s="48" t="s">
        <v>2575</v>
      </c>
    </row>
    <row r="1633" spans="1:30" x14ac:dyDescent="0.25">
      <c r="A1633" s="27" t="s">
        <v>3337</v>
      </c>
      <c r="B1633" s="28">
        <v>2</v>
      </c>
      <c r="C1633" s="28" t="s">
        <v>27</v>
      </c>
      <c r="D1633" t="s">
        <v>2574</v>
      </c>
      <c r="E1633" s="28" t="s">
        <v>2598</v>
      </c>
      <c r="F1633" s="28">
        <v>5</v>
      </c>
      <c r="G1633" s="28" t="s">
        <v>25</v>
      </c>
      <c r="H1633" s="28">
        <v>9203</v>
      </c>
      <c r="I1633" s="28" t="s">
        <v>39</v>
      </c>
      <c r="J1633" s="28">
        <v>822</v>
      </c>
      <c r="K1633" s="28" t="s">
        <v>608</v>
      </c>
      <c r="L1633" s="41">
        <v>1669</v>
      </c>
      <c r="M1633" s="44">
        <v>887</v>
      </c>
      <c r="N1633" s="6">
        <v>0.53149999999999997</v>
      </c>
      <c r="O1633">
        <v>0</v>
      </c>
      <c r="P1633" s="29" t="s">
        <v>609</v>
      </c>
      <c r="Q1633" s="28" t="s">
        <v>30</v>
      </c>
      <c r="R1633" s="28" t="s">
        <v>42</v>
      </c>
      <c r="S1633" s="28" t="s">
        <v>610</v>
      </c>
      <c r="T1633" s="57" t="s">
        <v>3338</v>
      </c>
      <c r="U1633" s="57" t="s">
        <v>3339</v>
      </c>
      <c r="V1633" s="57" t="s">
        <v>7949</v>
      </c>
      <c r="W1633" s="30">
        <v>46023</v>
      </c>
      <c r="X1633" s="30">
        <v>46387</v>
      </c>
      <c r="Y1633" s="28">
        <v>2026</v>
      </c>
      <c r="Z1633" s="28" t="s">
        <v>1102</v>
      </c>
      <c r="AA1633" s="28" t="s">
        <v>40</v>
      </c>
      <c r="AB1633" s="28" t="s">
        <v>41</v>
      </c>
      <c r="AC1633" s="28" t="s">
        <v>2159</v>
      </c>
      <c r="AD1633" s="48" t="s">
        <v>389</v>
      </c>
    </row>
    <row r="1634" spans="1:30" x14ac:dyDescent="0.25">
      <c r="A1634" s="27" t="s">
        <v>3337</v>
      </c>
      <c r="B1634" s="28">
        <v>13</v>
      </c>
      <c r="C1634" s="28" t="s">
        <v>526</v>
      </c>
      <c r="D1634" t="s">
        <v>527</v>
      </c>
      <c r="E1634" s="28" t="s">
        <v>2435</v>
      </c>
      <c r="F1634" s="28">
        <v>1</v>
      </c>
      <c r="G1634" s="28" t="s">
        <v>796</v>
      </c>
      <c r="H1634" s="28">
        <v>6060</v>
      </c>
      <c r="I1634" s="28" t="s">
        <v>29</v>
      </c>
      <c r="J1634" s="28">
        <v>943</v>
      </c>
      <c r="K1634" s="28" t="s">
        <v>2436</v>
      </c>
      <c r="L1634" s="41">
        <v>1</v>
      </c>
      <c r="M1634" s="44">
        <v>0.33</v>
      </c>
      <c r="N1634" s="6">
        <v>0.33</v>
      </c>
      <c r="O1634">
        <v>0</v>
      </c>
      <c r="P1634" s="29" t="s">
        <v>29</v>
      </c>
      <c r="Q1634" s="28" t="s">
        <v>3318</v>
      </c>
      <c r="R1634" s="28" t="s">
        <v>913</v>
      </c>
      <c r="S1634" s="28" t="s">
        <v>2437</v>
      </c>
      <c r="T1634" s="57" t="s">
        <v>8272</v>
      </c>
      <c r="U1634" s="57" t="s">
        <v>8273</v>
      </c>
      <c r="V1634" s="57" t="s">
        <v>8274</v>
      </c>
      <c r="W1634" s="30">
        <v>46023</v>
      </c>
      <c r="X1634" s="30">
        <v>46387</v>
      </c>
      <c r="Y1634" s="28">
        <v>2026</v>
      </c>
      <c r="Z1634" s="28" t="s">
        <v>2317</v>
      </c>
      <c r="AA1634" s="28" t="s">
        <v>2318</v>
      </c>
      <c r="AB1634" s="28" t="s">
        <v>4442</v>
      </c>
      <c r="AC1634" s="28" t="s">
        <v>4443</v>
      </c>
      <c r="AD1634" s="48" t="s">
        <v>4444</v>
      </c>
    </row>
    <row r="1635" spans="1:30" x14ac:dyDescent="0.25">
      <c r="A1635" s="27" t="s">
        <v>3337</v>
      </c>
      <c r="B1635" s="28">
        <v>2</v>
      </c>
      <c r="C1635" s="28" t="s">
        <v>27</v>
      </c>
      <c r="D1635" t="s">
        <v>2574</v>
      </c>
      <c r="E1635" s="28" t="s">
        <v>2598</v>
      </c>
      <c r="F1635" s="28">
        <v>11</v>
      </c>
      <c r="G1635" s="28" t="s">
        <v>133</v>
      </c>
      <c r="H1635" s="28">
        <v>9215</v>
      </c>
      <c r="I1635" s="28" t="s">
        <v>163</v>
      </c>
      <c r="J1635" s="28">
        <v>822</v>
      </c>
      <c r="K1635" s="28" t="s">
        <v>608</v>
      </c>
      <c r="L1635" s="41">
        <v>1182</v>
      </c>
      <c r="M1635" s="44">
        <v>579</v>
      </c>
      <c r="N1635" s="6">
        <v>0.48980000000000001</v>
      </c>
      <c r="O1635">
        <v>0</v>
      </c>
      <c r="P1635" s="29" t="s">
        <v>609</v>
      </c>
      <c r="Q1635" s="28" t="s">
        <v>135</v>
      </c>
      <c r="R1635" s="28" t="s">
        <v>164</v>
      </c>
      <c r="S1635" s="28" t="s">
        <v>610</v>
      </c>
      <c r="T1635" s="57" t="s">
        <v>7950</v>
      </c>
      <c r="U1635" s="57" t="s">
        <v>7951</v>
      </c>
      <c r="V1635" s="57" t="s">
        <v>7952</v>
      </c>
      <c r="W1635" s="30">
        <v>46023</v>
      </c>
      <c r="X1635" s="30">
        <v>46387</v>
      </c>
      <c r="Y1635" s="28">
        <v>2026</v>
      </c>
      <c r="Z1635" s="28" t="s">
        <v>5464</v>
      </c>
      <c r="AA1635" s="28" t="s">
        <v>1889</v>
      </c>
      <c r="AB1635" s="28" t="s">
        <v>1207</v>
      </c>
      <c r="AC1635" s="28" t="s">
        <v>5465</v>
      </c>
      <c r="AD1635" s="48" t="s">
        <v>1890</v>
      </c>
    </row>
    <row r="1636" spans="1:30" x14ac:dyDescent="0.25">
      <c r="A1636" s="27" t="s">
        <v>3337</v>
      </c>
      <c r="B1636" s="28">
        <v>13</v>
      </c>
      <c r="C1636" s="28" t="s">
        <v>526</v>
      </c>
      <c r="D1636" t="s">
        <v>2248</v>
      </c>
      <c r="E1636" s="28" t="s">
        <v>595</v>
      </c>
      <c r="F1636" s="28">
        <v>76</v>
      </c>
      <c r="G1636" s="28" t="s">
        <v>253</v>
      </c>
      <c r="H1636" s="28">
        <v>9126</v>
      </c>
      <c r="I1636" s="28" t="s">
        <v>273</v>
      </c>
      <c r="J1636" s="28">
        <v>275</v>
      </c>
      <c r="K1636" s="28" t="s">
        <v>2249</v>
      </c>
      <c r="L1636" s="41">
        <v>4415</v>
      </c>
      <c r="M1636" s="44">
        <v>980</v>
      </c>
      <c r="N1636" s="6">
        <v>0.222</v>
      </c>
      <c r="O1636">
        <v>0</v>
      </c>
      <c r="P1636" s="29" t="s">
        <v>29</v>
      </c>
      <c r="Q1636" s="28" t="s">
        <v>255</v>
      </c>
      <c r="R1636" s="28" t="s">
        <v>275</v>
      </c>
      <c r="S1636" s="28" t="s">
        <v>2250</v>
      </c>
      <c r="T1636" s="57" t="s">
        <v>7953</v>
      </c>
      <c r="U1636" s="57" t="s">
        <v>7954</v>
      </c>
      <c r="V1636" s="57" t="s">
        <v>7955</v>
      </c>
      <c r="W1636" s="30">
        <v>46023</v>
      </c>
      <c r="X1636" s="30">
        <v>46387</v>
      </c>
      <c r="Y1636" s="28">
        <v>2026</v>
      </c>
      <c r="Z1636" s="28" t="s">
        <v>1332</v>
      </c>
      <c r="AA1636" s="28" t="s">
        <v>1333</v>
      </c>
      <c r="AB1636" s="28" t="s">
        <v>1334</v>
      </c>
      <c r="AC1636" s="28" t="s">
        <v>274</v>
      </c>
      <c r="AD1636" s="48" t="s">
        <v>2575</v>
      </c>
    </row>
    <row r="1637" spans="1:30" x14ac:dyDescent="0.25">
      <c r="A1637" s="27" t="s">
        <v>3337</v>
      </c>
      <c r="B1637" s="28">
        <v>2</v>
      </c>
      <c r="C1637" s="28" t="s">
        <v>27</v>
      </c>
      <c r="D1637" t="s">
        <v>2574</v>
      </c>
      <c r="E1637" s="28" t="s">
        <v>2598</v>
      </c>
      <c r="F1637" s="28">
        <v>76</v>
      </c>
      <c r="G1637" s="28" t="s">
        <v>253</v>
      </c>
      <c r="H1637" s="28">
        <v>9126</v>
      </c>
      <c r="I1637" s="28" t="s">
        <v>273</v>
      </c>
      <c r="J1637" s="28">
        <v>822</v>
      </c>
      <c r="K1637" s="28" t="s">
        <v>608</v>
      </c>
      <c r="L1637" s="41">
        <v>1256</v>
      </c>
      <c r="M1637" s="44">
        <v>652</v>
      </c>
      <c r="N1637" s="6">
        <v>0.51910000000000001</v>
      </c>
      <c r="O1637">
        <v>0</v>
      </c>
      <c r="P1637" s="29" t="s">
        <v>609</v>
      </c>
      <c r="Q1637" s="28" t="s">
        <v>255</v>
      </c>
      <c r="R1637" s="28" t="s">
        <v>275</v>
      </c>
      <c r="S1637" s="28" t="s">
        <v>610</v>
      </c>
      <c r="T1637" s="57" t="s">
        <v>7953</v>
      </c>
      <c r="U1637" s="57" t="s">
        <v>7954</v>
      </c>
      <c r="V1637" s="57" t="s">
        <v>7955</v>
      </c>
      <c r="W1637" s="30">
        <v>46023</v>
      </c>
      <c r="X1637" s="30">
        <v>46387</v>
      </c>
      <c r="Y1637" s="28">
        <v>2026</v>
      </c>
      <c r="Z1637" s="28" t="s">
        <v>1881</v>
      </c>
      <c r="AA1637" s="28" t="s">
        <v>1882</v>
      </c>
      <c r="AB1637" s="28" t="s">
        <v>621</v>
      </c>
      <c r="AC1637" s="28" t="s">
        <v>274</v>
      </c>
      <c r="AD1637" s="48" t="s">
        <v>2575</v>
      </c>
    </row>
    <row r="1638" spans="1:30" x14ac:dyDescent="0.25">
      <c r="A1638" s="27" t="s">
        <v>3337</v>
      </c>
      <c r="B1638" s="28">
        <v>2</v>
      </c>
      <c r="C1638" s="28" t="s">
        <v>27</v>
      </c>
      <c r="D1638" t="s">
        <v>2574</v>
      </c>
      <c r="E1638" s="28" t="s">
        <v>2598</v>
      </c>
      <c r="F1638" s="28">
        <v>5</v>
      </c>
      <c r="G1638" s="28" t="s">
        <v>25</v>
      </c>
      <c r="H1638" s="28">
        <v>9127</v>
      </c>
      <c r="I1638" s="28" t="s">
        <v>32</v>
      </c>
      <c r="J1638" s="28">
        <v>822</v>
      </c>
      <c r="K1638" s="28" t="s">
        <v>608</v>
      </c>
      <c r="L1638" s="41">
        <v>370</v>
      </c>
      <c r="M1638" s="44">
        <v>217</v>
      </c>
      <c r="N1638" s="6">
        <v>0.58650000000000002</v>
      </c>
      <c r="O1638">
        <v>0</v>
      </c>
      <c r="P1638" s="29" t="s">
        <v>609</v>
      </c>
      <c r="Q1638" s="28" t="s">
        <v>30</v>
      </c>
      <c r="R1638" s="28" t="s">
        <v>33</v>
      </c>
      <c r="S1638" s="28" t="s">
        <v>610</v>
      </c>
      <c r="T1638" s="57" t="s">
        <v>8106</v>
      </c>
      <c r="U1638" s="57" t="s">
        <v>8107</v>
      </c>
      <c r="V1638" s="57" t="s">
        <v>8108</v>
      </c>
      <c r="W1638" s="30">
        <v>46023</v>
      </c>
      <c r="X1638" s="30">
        <v>46387</v>
      </c>
      <c r="Y1638" s="28">
        <v>2026</v>
      </c>
      <c r="Z1638" s="28" t="s">
        <v>611</v>
      </c>
      <c r="AA1638" s="28" t="s">
        <v>612</v>
      </c>
      <c r="AB1638" s="28" t="s">
        <v>1884</v>
      </c>
      <c r="AC1638" s="28" t="s">
        <v>5466</v>
      </c>
      <c r="AD1638" s="48" t="s">
        <v>389</v>
      </c>
    </row>
    <row r="1639" spans="1:30" x14ac:dyDescent="0.25">
      <c r="A1639" s="27" t="s">
        <v>3337</v>
      </c>
      <c r="B1639" s="28">
        <v>13</v>
      </c>
      <c r="C1639" s="28" t="s">
        <v>526</v>
      </c>
      <c r="D1639" t="s">
        <v>2248</v>
      </c>
      <c r="E1639" s="28" t="s">
        <v>595</v>
      </c>
      <c r="F1639" s="28">
        <v>76</v>
      </c>
      <c r="G1639" s="28" t="s">
        <v>253</v>
      </c>
      <c r="H1639" s="28">
        <v>9228</v>
      </c>
      <c r="I1639" s="28" t="s">
        <v>260</v>
      </c>
      <c r="J1639" s="28">
        <v>275</v>
      </c>
      <c r="K1639" s="28" t="s">
        <v>2249</v>
      </c>
      <c r="L1639" s="41">
        <v>6450</v>
      </c>
      <c r="M1639" s="44">
        <v>1424</v>
      </c>
      <c r="N1639" s="6">
        <v>0.2208</v>
      </c>
      <c r="O1639">
        <v>0</v>
      </c>
      <c r="P1639" s="29" t="s">
        <v>29</v>
      </c>
      <c r="Q1639" s="28" t="s">
        <v>255</v>
      </c>
      <c r="R1639" s="28" t="s">
        <v>262</v>
      </c>
      <c r="S1639" s="28" t="s">
        <v>2250</v>
      </c>
      <c r="T1639" s="57" t="s">
        <v>7956</v>
      </c>
      <c r="U1639" s="57" t="s">
        <v>7957</v>
      </c>
      <c r="V1639" s="57" t="s">
        <v>7958</v>
      </c>
      <c r="W1639" s="30">
        <v>46023</v>
      </c>
      <c r="X1639" s="30">
        <v>46387</v>
      </c>
      <c r="Y1639" s="28">
        <v>2026</v>
      </c>
      <c r="Z1639" s="28" t="s">
        <v>2557</v>
      </c>
      <c r="AA1639" s="28" t="s">
        <v>261</v>
      </c>
      <c r="AB1639" s="28" t="s">
        <v>1704</v>
      </c>
      <c r="AC1639" s="28" t="s">
        <v>5467</v>
      </c>
      <c r="AD1639" s="48" t="s">
        <v>2575</v>
      </c>
    </row>
    <row r="1640" spans="1:30" x14ac:dyDescent="0.25">
      <c r="A1640" s="27" t="s">
        <v>3337</v>
      </c>
      <c r="B1640" s="28">
        <v>2</v>
      </c>
      <c r="C1640" s="28" t="s">
        <v>27</v>
      </c>
      <c r="D1640" t="s">
        <v>2574</v>
      </c>
      <c r="E1640" s="28" t="s">
        <v>2598</v>
      </c>
      <c r="F1640" s="28">
        <v>76</v>
      </c>
      <c r="G1640" s="28" t="s">
        <v>253</v>
      </c>
      <c r="H1640" s="28">
        <v>9228</v>
      </c>
      <c r="I1640" s="28" t="s">
        <v>260</v>
      </c>
      <c r="J1640" s="28">
        <v>822</v>
      </c>
      <c r="K1640" s="28" t="s">
        <v>608</v>
      </c>
      <c r="L1640" s="41">
        <v>1770</v>
      </c>
      <c r="M1640" s="44">
        <v>778</v>
      </c>
      <c r="N1640" s="6">
        <v>0.4395</v>
      </c>
      <c r="O1640">
        <v>0</v>
      </c>
      <c r="P1640" s="29" t="s">
        <v>609</v>
      </c>
      <c r="Q1640" s="28" t="s">
        <v>255</v>
      </c>
      <c r="R1640" s="28" t="s">
        <v>262</v>
      </c>
      <c r="S1640" s="28" t="s">
        <v>610</v>
      </c>
      <c r="T1640" s="57" t="s">
        <v>7956</v>
      </c>
      <c r="U1640" s="57" t="s">
        <v>7957</v>
      </c>
      <c r="V1640" s="57" t="s">
        <v>7958</v>
      </c>
      <c r="W1640" s="30">
        <v>46023</v>
      </c>
      <c r="X1640" s="30">
        <v>46387</v>
      </c>
      <c r="Y1640" s="28">
        <v>2026</v>
      </c>
      <c r="Z1640" s="28" t="s">
        <v>584</v>
      </c>
      <c r="AA1640" s="28" t="s">
        <v>261</v>
      </c>
      <c r="AB1640" s="28" t="s">
        <v>1902</v>
      </c>
      <c r="AC1640" s="28" t="s">
        <v>5468</v>
      </c>
      <c r="AD1640" s="48" t="s">
        <v>512</v>
      </c>
    </row>
    <row r="1641" spans="1:30" x14ac:dyDescent="0.25">
      <c r="A1641" s="27" t="s">
        <v>3337</v>
      </c>
      <c r="B1641" s="28">
        <v>13</v>
      </c>
      <c r="C1641" s="28" t="s">
        <v>526</v>
      </c>
      <c r="D1641" t="s">
        <v>2248</v>
      </c>
      <c r="E1641" s="28" t="s">
        <v>595</v>
      </c>
      <c r="F1641" s="28">
        <v>68</v>
      </c>
      <c r="G1641" s="28" t="s">
        <v>283</v>
      </c>
      <c r="H1641" s="28">
        <v>9540</v>
      </c>
      <c r="I1641" s="28" t="s">
        <v>291</v>
      </c>
      <c r="J1641" s="28">
        <v>275</v>
      </c>
      <c r="K1641" s="28" t="s">
        <v>2249</v>
      </c>
      <c r="L1641" s="41">
        <v>4560</v>
      </c>
      <c r="M1641" s="44">
        <v>1269</v>
      </c>
      <c r="N1641" s="6">
        <v>0.27829999999999999</v>
      </c>
      <c r="O1641">
        <v>0</v>
      </c>
      <c r="P1641" s="29" t="s">
        <v>29</v>
      </c>
      <c r="Q1641" s="28" t="s">
        <v>285</v>
      </c>
      <c r="R1641" s="28" t="s">
        <v>293</v>
      </c>
      <c r="S1641" s="28" t="s">
        <v>2250</v>
      </c>
      <c r="T1641" s="57" t="s">
        <v>7959</v>
      </c>
      <c r="U1641" s="57" t="s">
        <v>3346</v>
      </c>
      <c r="V1641" s="57" t="s">
        <v>7960</v>
      </c>
      <c r="W1641" s="30">
        <v>46023</v>
      </c>
      <c r="X1641" s="30">
        <v>46387</v>
      </c>
      <c r="Y1641" s="28">
        <v>2026</v>
      </c>
      <c r="Z1641" s="28" t="s">
        <v>1378</v>
      </c>
      <c r="AA1641" s="28" t="s">
        <v>1381</v>
      </c>
      <c r="AB1641" s="28" t="s">
        <v>1382</v>
      </c>
      <c r="AC1641" s="28" t="s">
        <v>292</v>
      </c>
      <c r="AD1641" s="48" t="s">
        <v>2575</v>
      </c>
    </row>
    <row r="1642" spans="1:30" x14ac:dyDescent="0.25">
      <c r="A1642" s="27" t="s">
        <v>3337</v>
      </c>
      <c r="B1642" s="28">
        <v>2</v>
      </c>
      <c r="C1642" s="28" t="s">
        <v>27</v>
      </c>
      <c r="D1642" t="s">
        <v>2574</v>
      </c>
      <c r="E1642" s="28" t="s">
        <v>2598</v>
      </c>
      <c r="F1642" s="28">
        <v>68</v>
      </c>
      <c r="G1642" s="28" t="s">
        <v>283</v>
      </c>
      <c r="H1642" s="28">
        <v>9540</v>
      </c>
      <c r="I1642" s="28" t="s">
        <v>291</v>
      </c>
      <c r="J1642" s="28">
        <v>822</v>
      </c>
      <c r="K1642" s="28" t="s">
        <v>608</v>
      </c>
      <c r="L1642" s="41">
        <v>1286</v>
      </c>
      <c r="M1642" s="44">
        <v>809</v>
      </c>
      <c r="N1642" s="6">
        <v>0.62909999999999999</v>
      </c>
      <c r="O1642">
        <v>0</v>
      </c>
      <c r="P1642" s="29" t="s">
        <v>609</v>
      </c>
      <c r="Q1642" s="28" t="s">
        <v>285</v>
      </c>
      <c r="R1642" s="28" t="s">
        <v>293</v>
      </c>
      <c r="S1642" s="28" t="s">
        <v>610</v>
      </c>
      <c r="T1642" s="57" t="s">
        <v>7959</v>
      </c>
      <c r="U1642" s="57" t="s">
        <v>3346</v>
      </c>
      <c r="V1642" s="57" t="s">
        <v>7960</v>
      </c>
      <c r="W1642" s="30">
        <v>46023</v>
      </c>
      <c r="X1642" s="30">
        <v>46387</v>
      </c>
      <c r="Y1642" s="28">
        <v>2026</v>
      </c>
      <c r="Z1642" s="28" t="s">
        <v>676</v>
      </c>
      <c r="AA1642" s="28" t="s">
        <v>1376</v>
      </c>
      <c r="AB1642" s="28" t="s">
        <v>641</v>
      </c>
      <c r="AC1642" s="28" t="s">
        <v>467</v>
      </c>
      <c r="AD1642" s="48" t="s">
        <v>626</v>
      </c>
    </row>
    <row r="1643" spans="1:30" x14ac:dyDescent="0.25">
      <c r="A1643" s="27" t="s">
        <v>3337</v>
      </c>
      <c r="B1643" s="28">
        <v>13</v>
      </c>
      <c r="C1643" s="28" t="s">
        <v>526</v>
      </c>
      <c r="D1643" t="s">
        <v>2248</v>
      </c>
      <c r="E1643" s="28" t="s">
        <v>595</v>
      </c>
      <c r="F1643" s="28">
        <v>25</v>
      </c>
      <c r="G1643" s="28" t="s">
        <v>95</v>
      </c>
      <c r="H1643" s="28">
        <v>9232</v>
      </c>
      <c r="I1643" s="28" t="s">
        <v>244</v>
      </c>
      <c r="J1643" s="28">
        <v>275</v>
      </c>
      <c r="K1643" s="28" t="s">
        <v>2249</v>
      </c>
      <c r="L1643" s="41">
        <v>9070</v>
      </c>
      <c r="M1643" s="44">
        <v>2294</v>
      </c>
      <c r="N1643" s="6">
        <v>0.25290000000000001</v>
      </c>
      <c r="O1643">
        <v>0</v>
      </c>
      <c r="P1643" s="29" t="s">
        <v>29</v>
      </c>
      <c r="Q1643" s="28" t="s">
        <v>97</v>
      </c>
      <c r="R1643" s="28" t="s">
        <v>246</v>
      </c>
      <c r="S1643" s="28" t="s">
        <v>2250</v>
      </c>
      <c r="T1643" s="57" t="s">
        <v>7961</v>
      </c>
      <c r="U1643" s="57" t="s">
        <v>7962</v>
      </c>
      <c r="V1643" s="57" t="s">
        <v>7963</v>
      </c>
      <c r="W1643" s="30">
        <v>46023</v>
      </c>
      <c r="X1643" s="30">
        <v>46387</v>
      </c>
      <c r="Y1643" s="28">
        <v>2026</v>
      </c>
      <c r="Z1643" s="28" t="s">
        <v>1444</v>
      </c>
      <c r="AA1643" s="28" t="s">
        <v>1445</v>
      </c>
      <c r="AB1643" s="28" t="s">
        <v>1446</v>
      </c>
      <c r="AC1643" s="28" t="s">
        <v>383</v>
      </c>
      <c r="AD1643" s="48" t="s">
        <v>2575</v>
      </c>
    </row>
    <row r="1644" spans="1:30" x14ac:dyDescent="0.25">
      <c r="A1644" s="27" t="s">
        <v>3337</v>
      </c>
      <c r="B1644" s="28">
        <v>2</v>
      </c>
      <c r="C1644" s="28" t="s">
        <v>27</v>
      </c>
      <c r="D1644" t="s">
        <v>2574</v>
      </c>
      <c r="E1644" s="28" t="s">
        <v>2598</v>
      </c>
      <c r="F1644" s="28">
        <v>25</v>
      </c>
      <c r="G1644" s="28" t="s">
        <v>95</v>
      </c>
      <c r="H1644" s="28">
        <v>9232</v>
      </c>
      <c r="I1644" s="28" t="s">
        <v>244</v>
      </c>
      <c r="J1644" s="28">
        <v>822</v>
      </c>
      <c r="K1644" s="28" t="s">
        <v>608</v>
      </c>
      <c r="L1644" s="41">
        <v>3908</v>
      </c>
      <c r="M1644" s="44">
        <v>2059</v>
      </c>
      <c r="N1644" s="6">
        <v>0.52690000000000003</v>
      </c>
      <c r="O1644">
        <v>0</v>
      </c>
      <c r="P1644" s="29" t="s">
        <v>609</v>
      </c>
      <c r="Q1644" s="28" t="s">
        <v>97</v>
      </c>
      <c r="R1644" s="28" t="s">
        <v>246</v>
      </c>
      <c r="S1644" s="28" t="s">
        <v>610</v>
      </c>
      <c r="T1644" s="57" t="s">
        <v>7961</v>
      </c>
      <c r="U1644" s="57" t="s">
        <v>7962</v>
      </c>
      <c r="V1644" s="57" t="s">
        <v>7963</v>
      </c>
      <c r="W1644" s="30">
        <v>46023</v>
      </c>
      <c r="X1644" s="30">
        <v>46387</v>
      </c>
      <c r="Y1644" s="28">
        <v>2026</v>
      </c>
      <c r="Z1644" s="28" t="s">
        <v>1341</v>
      </c>
      <c r="AA1644" s="28" t="s">
        <v>1773</v>
      </c>
      <c r="AB1644" s="28" t="s">
        <v>3953</v>
      </c>
      <c r="AC1644" s="28" t="s">
        <v>1906</v>
      </c>
      <c r="AD1644" s="48" t="s">
        <v>3413</v>
      </c>
    </row>
    <row r="1645" spans="1:30" x14ac:dyDescent="0.25">
      <c r="A1645" s="27" t="s">
        <v>3337</v>
      </c>
      <c r="B1645" s="28">
        <v>2</v>
      </c>
      <c r="C1645" s="28" t="s">
        <v>27</v>
      </c>
      <c r="D1645" t="s">
        <v>2574</v>
      </c>
      <c r="E1645" s="28" t="s">
        <v>2598</v>
      </c>
      <c r="F1645" s="28">
        <v>15</v>
      </c>
      <c r="G1645" s="28" t="s">
        <v>211</v>
      </c>
      <c r="H1645" s="28">
        <v>9514</v>
      </c>
      <c r="I1645" s="28" t="s">
        <v>212</v>
      </c>
      <c r="J1645" s="28">
        <v>822</v>
      </c>
      <c r="K1645" s="28" t="s">
        <v>608</v>
      </c>
      <c r="L1645" s="41">
        <v>1700</v>
      </c>
      <c r="M1645" s="44">
        <v>1368</v>
      </c>
      <c r="N1645" s="6">
        <v>0.80469999999999997</v>
      </c>
      <c r="O1645">
        <v>0</v>
      </c>
      <c r="P1645" s="29" t="s">
        <v>609</v>
      </c>
      <c r="Q1645" s="28" t="s">
        <v>215</v>
      </c>
      <c r="R1645" s="28" t="s">
        <v>216</v>
      </c>
      <c r="S1645" s="28" t="s">
        <v>610</v>
      </c>
      <c r="T1645" s="57" t="s">
        <v>8068</v>
      </c>
      <c r="U1645" s="57" t="s">
        <v>8069</v>
      </c>
      <c r="V1645" s="57" t="s">
        <v>8070</v>
      </c>
      <c r="W1645" s="30">
        <v>46023</v>
      </c>
      <c r="X1645" s="30">
        <v>46387</v>
      </c>
      <c r="Y1645" s="28">
        <v>2026</v>
      </c>
      <c r="Z1645" s="28" t="s">
        <v>1402</v>
      </c>
      <c r="AA1645" s="28" t="s">
        <v>213</v>
      </c>
      <c r="AB1645" s="28" t="s">
        <v>4466</v>
      </c>
      <c r="AC1645" s="28" t="s">
        <v>1524</v>
      </c>
      <c r="AD1645" s="48" t="s">
        <v>3466</v>
      </c>
    </row>
    <row r="1646" spans="1:30" x14ac:dyDescent="0.25">
      <c r="A1646" s="27" t="s">
        <v>3337</v>
      </c>
      <c r="B1646" s="28">
        <v>2</v>
      </c>
      <c r="C1646" s="28" t="s">
        <v>27</v>
      </c>
      <c r="D1646" t="s">
        <v>2574</v>
      </c>
      <c r="E1646" s="28" t="s">
        <v>2598</v>
      </c>
      <c r="F1646" s="28">
        <v>5</v>
      </c>
      <c r="G1646" s="28" t="s">
        <v>25</v>
      </c>
      <c r="H1646" s="28">
        <v>9204</v>
      </c>
      <c r="I1646" s="28" t="s">
        <v>43</v>
      </c>
      <c r="J1646" s="28">
        <v>822</v>
      </c>
      <c r="K1646" s="28" t="s">
        <v>608</v>
      </c>
      <c r="L1646" s="41">
        <v>3942</v>
      </c>
      <c r="M1646" s="44">
        <v>1770</v>
      </c>
      <c r="N1646" s="6">
        <v>0.44900000000000001</v>
      </c>
      <c r="O1646">
        <v>0</v>
      </c>
      <c r="P1646" s="29" t="s">
        <v>609</v>
      </c>
      <c r="Q1646" s="28" t="s">
        <v>30</v>
      </c>
      <c r="R1646" s="28" t="s">
        <v>45</v>
      </c>
      <c r="S1646" s="28" t="s">
        <v>610</v>
      </c>
      <c r="T1646" s="57" t="s">
        <v>3348</v>
      </c>
      <c r="U1646" s="57" t="s">
        <v>3349</v>
      </c>
      <c r="V1646" s="57" t="s">
        <v>7964</v>
      </c>
      <c r="W1646" s="30">
        <v>46023</v>
      </c>
      <c r="X1646" s="30">
        <v>46387</v>
      </c>
      <c r="Y1646" s="28">
        <v>2026</v>
      </c>
      <c r="Z1646" s="28" t="s">
        <v>1885</v>
      </c>
      <c r="AA1646" s="28" t="s">
        <v>1105</v>
      </c>
      <c r="AB1646" s="28" t="s">
        <v>1106</v>
      </c>
      <c r="AC1646" s="28" t="s">
        <v>5469</v>
      </c>
      <c r="AD1646" s="48" t="s">
        <v>477</v>
      </c>
    </row>
    <row r="1647" spans="1:30" x14ac:dyDescent="0.25">
      <c r="A1647" s="27" t="s">
        <v>3337</v>
      </c>
      <c r="B1647" s="28">
        <v>13</v>
      </c>
      <c r="C1647" s="28" t="s">
        <v>526</v>
      </c>
      <c r="D1647" t="s">
        <v>2248</v>
      </c>
      <c r="E1647" s="28" t="s">
        <v>595</v>
      </c>
      <c r="F1647" s="28">
        <v>63</v>
      </c>
      <c r="G1647" s="28" t="s">
        <v>217</v>
      </c>
      <c r="H1647" s="28">
        <v>9231</v>
      </c>
      <c r="I1647" s="28" t="s">
        <v>218</v>
      </c>
      <c r="J1647" s="28">
        <v>275</v>
      </c>
      <c r="K1647" s="28" t="s">
        <v>2249</v>
      </c>
      <c r="L1647" s="41">
        <v>9030</v>
      </c>
      <c r="M1647" s="44">
        <v>1943</v>
      </c>
      <c r="N1647" s="6">
        <v>0.2152</v>
      </c>
      <c r="O1647">
        <v>0</v>
      </c>
      <c r="P1647" s="29" t="s">
        <v>29</v>
      </c>
      <c r="Q1647" s="28" t="s">
        <v>219</v>
      </c>
      <c r="R1647" s="28" t="s">
        <v>220</v>
      </c>
      <c r="S1647" s="28" t="s">
        <v>2250</v>
      </c>
      <c r="T1647" s="57" t="s">
        <v>7965</v>
      </c>
      <c r="U1647" s="57" t="s">
        <v>3351</v>
      </c>
      <c r="V1647" s="57" t="s">
        <v>7966</v>
      </c>
      <c r="W1647" s="30">
        <v>46023</v>
      </c>
      <c r="X1647" s="30">
        <v>46387</v>
      </c>
      <c r="Y1647" s="28">
        <v>2026</v>
      </c>
      <c r="Z1647" s="28" t="s">
        <v>2032</v>
      </c>
      <c r="AA1647" s="28" t="s">
        <v>1658</v>
      </c>
      <c r="AB1647" s="28" t="s">
        <v>2257</v>
      </c>
      <c r="AC1647" s="28" t="s">
        <v>2258</v>
      </c>
      <c r="AD1647" s="48" t="s">
        <v>2259</v>
      </c>
    </row>
    <row r="1648" spans="1:30" x14ac:dyDescent="0.25">
      <c r="A1648" s="27" t="s">
        <v>3337</v>
      </c>
      <c r="B1648" s="28">
        <v>2</v>
      </c>
      <c r="C1648" s="28" t="s">
        <v>27</v>
      </c>
      <c r="D1648" t="s">
        <v>2574</v>
      </c>
      <c r="E1648" s="28" t="s">
        <v>2598</v>
      </c>
      <c r="F1648" s="28">
        <v>63</v>
      </c>
      <c r="G1648" s="28" t="s">
        <v>217</v>
      </c>
      <c r="H1648" s="28">
        <v>9231</v>
      </c>
      <c r="I1648" s="28" t="s">
        <v>218</v>
      </c>
      <c r="J1648" s="28">
        <v>822</v>
      </c>
      <c r="K1648" s="28" t="s">
        <v>608</v>
      </c>
      <c r="L1648" s="41">
        <v>617</v>
      </c>
      <c r="M1648" s="44">
        <v>237</v>
      </c>
      <c r="N1648" s="6">
        <v>0.3841</v>
      </c>
      <c r="O1648">
        <v>0</v>
      </c>
      <c r="P1648" s="29" t="s">
        <v>609</v>
      </c>
      <c r="Q1648" s="28" t="s">
        <v>219</v>
      </c>
      <c r="R1648" s="28" t="s">
        <v>220</v>
      </c>
      <c r="S1648" s="28" t="s">
        <v>610</v>
      </c>
      <c r="T1648" s="57" t="s">
        <v>7965</v>
      </c>
      <c r="U1648" s="57" t="s">
        <v>3351</v>
      </c>
      <c r="V1648" s="57" t="s">
        <v>7966</v>
      </c>
      <c r="W1648" s="30">
        <v>46023</v>
      </c>
      <c r="X1648" s="30">
        <v>46387</v>
      </c>
      <c r="Y1648" s="28">
        <v>2026</v>
      </c>
      <c r="Z1648" s="28" t="s">
        <v>1429</v>
      </c>
      <c r="AA1648" s="28" t="s">
        <v>1658</v>
      </c>
      <c r="AB1648" s="28" t="s">
        <v>1903</v>
      </c>
      <c r="AC1648" s="28" t="s">
        <v>1904</v>
      </c>
      <c r="AD1648" s="48" t="s">
        <v>1905</v>
      </c>
    </row>
    <row r="1649" spans="1:30" x14ac:dyDescent="0.25">
      <c r="A1649" s="27" t="s">
        <v>3337</v>
      </c>
      <c r="B1649" s="28">
        <v>13</v>
      </c>
      <c r="C1649" s="28" t="s">
        <v>526</v>
      </c>
      <c r="D1649" t="s">
        <v>2248</v>
      </c>
      <c r="E1649" s="28" t="s">
        <v>595</v>
      </c>
      <c r="F1649" s="28">
        <v>66</v>
      </c>
      <c r="G1649" s="28" t="s">
        <v>54</v>
      </c>
      <c r="H1649" s="28">
        <v>9308</v>
      </c>
      <c r="I1649" s="28" t="s">
        <v>62</v>
      </c>
      <c r="J1649" s="28">
        <v>275</v>
      </c>
      <c r="K1649" s="28" t="s">
        <v>2249</v>
      </c>
      <c r="L1649" s="41">
        <v>12100</v>
      </c>
      <c r="M1649" s="44">
        <v>3065</v>
      </c>
      <c r="N1649" s="6">
        <v>0.25330000000000003</v>
      </c>
      <c r="O1649">
        <v>0</v>
      </c>
      <c r="P1649" s="29" t="s">
        <v>29</v>
      </c>
      <c r="Q1649" s="28" t="s">
        <v>56</v>
      </c>
      <c r="R1649" s="28" t="s">
        <v>65</v>
      </c>
      <c r="S1649" s="28" t="s">
        <v>2250</v>
      </c>
      <c r="T1649" s="57" t="s">
        <v>7967</v>
      </c>
      <c r="U1649" s="57" t="s">
        <v>7968</v>
      </c>
      <c r="V1649" s="57" t="s">
        <v>7969</v>
      </c>
      <c r="W1649" s="30">
        <v>46023</v>
      </c>
      <c r="X1649" s="30">
        <v>46387</v>
      </c>
      <c r="Y1649" s="28">
        <v>2026</v>
      </c>
      <c r="Z1649" s="28" t="s">
        <v>2260</v>
      </c>
      <c r="AA1649" s="28" t="s">
        <v>2261</v>
      </c>
      <c r="AB1649" s="28" t="s">
        <v>365</v>
      </c>
      <c r="AC1649" s="28" t="s">
        <v>5470</v>
      </c>
      <c r="AD1649" s="48" t="s">
        <v>2575</v>
      </c>
    </row>
    <row r="1650" spans="1:30" x14ac:dyDescent="0.25">
      <c r="A1650" s="27" t="s">
        <v>3337</v>
      </c>
      <c r="B1650" s="28">
        <v>2</v>
      </c>
      <c r="C1650" s="28" t="s">
        <v>27</v>
      </c>
      <c r="D1650" t="s">
        <v>2574</v>
      </c>
      <c r="E1650" s="28" t="s">
        <v>2598</v>
      </c>
      <c r="F1650" s="28">
        <v>66</v>
      </c>
      <c r="G1650" s="28" t="s">
        <v>54</v>
      </c>
      <c r="H1650" s="28">
        <v>9308</v>
      </c>
      <c r="I1650" s="28" t="s">
        <v>62</v>
      </c>
      <c r="J1650" s="28">
        <v>822</v>
      </c>
      <c r="K1650" s="28" t="s">
        <v>608</v>
      </c>
      <c r="L1650" s="41">
        <v>2704</v>
      </c>
      <c r="M1650" s="44">
        <v>1787</v>
      </c>
      <c r="N1650" s="6">
        <v>0.66090000000000004</v>
      </c>
      <c r="O1650">
        <v>0</v>
      </c>
      <c r="P1650" s="29" t="s">
        <v>609</v>
      </c>
      <c r="Q1650" s="28" t="s">
        <v>56</v>
      </c>
      <c r="R1650" s="28" t="s">
        <v>65</v>
      </c>
      <c r="S1650" s="28" t="s">
        <v>610</v>
      </c>
      <c r="T1650" s="57" t="s">
        <v>7967</v>
      </c>
      <c r="U1650" s="57" t="s">
        <v>7968</v>
      </c>
      <c r="V1650" s="57" t="s">
        <v>7969</v>
      </c>
      <c r="W1650" s="30">
        <v>46023</v>
      </c>
      <c r="X1650" s="30">
        <v>46387</v>
      </c>
      <c r="Y1650" s="28">
        <v>2026</v>
      </c>
      <c r="Z1650" s="28" t="s">
        <v>1907</v>
      </c>
      <c r="AA1650" s="28" t="s">
        <v>5471</v>
      </c>
      <c r="AB1650" s="28" t="s">
        <v>365</v>
      </c>
      <c r="AC1650" s="28" t="s">
        <v>1908</v>
      </c>
      <c r="AD1650" s="48" t="s">
        <v>5472</v>
      </c>
    </row>
    <row r="1651" spans="1:30" x14ac:dyDescent="0.25">
      <c r="A1651" s="27" t="s">
        <v>3337</v>
      </c>
      <c r="B1651" s="28">
        <v>13</v>
      </c>
      <c r="C1651" s="28" t="s">
        <v>526</v>
      </c>
      <c r="D1651" t="s">
        <v>2248</v>
      </c>
      <c r="E1651" s="28" t="s">
        <v>595</v>
      </c>
      <c r="F1651" s="28">
        <v>5</v>
      </c>
      <c r="G1651" s="28" t="s">
        <v>25</v>
      </c>
      <c r="H1651" s="28">
        <v>9301</v>
      </c>
      <c r="I1651" s="28" t="s">
        <v>68</v>
      </c>
      <c r="J1651" s="28">
        <v>275</v>
      </c>
      <c r="K1651" s="28" t="s">
        <v>2249</v>
      </c>
      <c r="L1651" s="41">
        <v>8950</v>
      </c>
      <c r="M1651" s="44">
        <v>2160</v>
      </c>
      <c r="N1651" s="6">
        <v>0.24129999999999999</v>
      </c>
      <c r="O1651">
        <v>0</v>
      </c>
      <c r="P1651" s="29" t="s">
        <v>29</v>
      </c>
      <c r="Q1651" s="28" t="s">
        <v>30</v>
      </c>
      <c r="R1651" s="28" t="s">
        <v>69</v>
      </c>
      <c r="S1651" s="28" t="s">
        <v>2250</v>
      </c>
      <c r="T1651" s="57" t="s">
        <v>7970</v>
      </c>
      <c r="U1651" s="57" t="s">
        <v>3353</v>
      </c>
      <c r="V1651" s="57" t="s">
        <v>3354</v>
      </c>
      <c r="W1651" s="30">
        <v>46023</v>
      </c>
      <c r="X1651" s="30">
        <v>46387</v>
      </c>
      <c r="Y1651" s="28">
        <v>2026</v>
      </c>
      <c r="Z1651" s="28" t="s">
        <v>1121</v>
      </c>
      <c r="AA1651" s="28" t="s">
        <v>596</v>
      </c>
      <c r="AB1651" s="28" t="s">
        <v>2277</v>
      </c>
      <c r="AC1651" s="28" t="s">
        <v>5473</v>
      </c>
      <c r="AD1651" s="48" t="s">
        <v>1535</v>
      </c>
    </row>
    <row r="1652" spans="1:30" x14ac:dyDescent="0.25">
      <c r="A1652" s="27" t="s">
        <v>3337</v>
      </c>
      <c r="B1652" s="28">
        <v>2</v>
      </c>
      <c r="C1652" s="28" t="s">
        <v>27</v>
      </c>
      <c r="D1652" t="s">
        <v>2574</v>
      </c>
      <c r="E1652" s="28" t="s">
        <v>2598</v>
      </c>
      <c r="F1652" s="28">
        <v>5</v>
      </c>
      <c r="G1652" s="28" t="s">
        <v>25</v>
      </c>
      <c r="H1652" s="28">
        <v>9301</v>
      </c>
      <c r="I1652" s="28" t="s">
        <v>68</v>
      </c>
      <c r="J1652" s="28">
        <v>822</v>
      </c>
      <c r="K1652" s="28" t="s">
        <v>608</v>
      </c>
      <c r="L1652" s="41">
        <v>7590</v>
      </c>
      <c r="M1652" s="44">
        <v>3669</v>
      </c>
      <c r="N1652" s="6">
        <v>0.4834</v>
      </c>
      <c r="O1652">
        <v>0</v>
      </c>
      <c r="P1652" s="29" t="s">
        <v>609</v>
      </c>
      <c r="Q1652" s="28" t="s">
        <v>30</v>
      </c>
      <c r="R1652" s="28" t="s">
        <v>69</v>
      </c>
      <c r="S1652" s="28" t="s">
        <v>610</v>
      </c>
      <c r="T1652" s="57" t="s">
        <v>7970</v>
      </c>
      <c r="U1652" s="57" t="s">
        <v>3353</v>
      </c>
      <c r="V1652" s="57" t="s">
        <v>3354</v>
      </c>
      <c r="W1652" s="30">
        <v>46023</v>
      </c>
      <c r="X1652" s="30">
        <v>46387</v>
      </c>
      <c r="Y1652" s="28">
        <v>2026</v>
      </c>
      <c r="Z1652" s="28" t="s">
        <v>1121</v>
      </c>
      <c r="AA1652" s="28" t="s">
        <v>392</v>
      </c>
      <c r="AB1652" s="28" t="s">
        <v>5474</v>
      </c>
      <c r="AC1652" s="28" t="s">
        <v>5475</v>
      </c>
      <c r="AD1652" s="48" t="s">
        <v>1535</v>
      </c>
    </row>
    <row r="1653" spans="1:30" x14ac:dyDescent="0.25">
      <c r="A1653" s="27" t="s">
        <v>3337</v>
      </c>
      <c r="B1653" s="28">
        <v>13</v>
      </c>
      <c r="C1653" s="28" t="s">
        <v>526</v>
      </c>
      <c r="D1653" t="s">
        <v>2248</v>
      </c>
      <c r="E1653" s="28" t="s">
        <v>595</v>
      </c>
      <c r="F1653" s="28">
        <v>66</v>
      </c>
      <c r="G1653" s="28" t="s">
        <v>54</v>
      </c>
      <c r="H1653" s="28">
        <v>9121</v>
      </c>
      <c r="I1653" s="28" t="s">
        <v>55</v>
      </c>
      <c r="J1653" s="28">
        <v>275</v>
      </c>
      <c r="K1653" s="28" t="s">
        <v>2249</v>
      </c>
      <c r="L1653" s="41">
        <v>7175</v>
      </c>
      <c r="M1653" s="44">
        <v>1060</v>
      </c>
      <c r="N1653" s="6">
        <v>0.1477</v>
      </c>
      <c r="O1653">
        <v>0</v>
      </c>
      <c r="P1653" s="29" t="s">
        <v>29</v>
      </c>
      <c r="Q1653" s="28" t="s">
        <v>56</v>
      </c>
      <c r="R1653" s="28" t="s">
        <v>57</v>
      </c>
      <c r="S1653" s="28" t="s">
        <v>2250</v>
      </c>
      <c r="T1653" s="57" t="s">
        <v>7971</v>
      </c>
      <c r="U1653" s="57" t="s">
        <v>7972</v>
      </c>
      <c r="V1653" s="57" t="s">
        <v>7973</v>
      </c>
      <c r="W1653" s="30">
        <v>46023</v>
      </c>
      <c r="X1653" s="30">
        <v>46387</v>
      </c>
      <c r="Y1653" s="28">
        <v>2026</v>
      </c>
      <c r="Z1653" s="28" t="s">
        <v>2089</v>
      </c>
      <c r="AA1653" s="28" t="s">
        <v>1611</v>
      </c>
      <c r="AB1653" s="28" t="s">
        <v>1614</v>
      </c>
      <c r="AC1653" s="28" t="s">
        <v>2254</v>
      </c>
      <c r="AD1653" s="48" t="s">
        <v>47</v>
      </c>
    </row>
    <row r="1654" spans="1:30" x14ac:dyDescent="0.25">
      <c r="A1654" s="27" t="s">
        <v>3337</v>
      </c>
      <c r="B1654" s="28">
        <v>2</v>
      </c>
      <c r="C1654" s="28" t="s">
        <v>27</v>
      </c>
      <c r="D1654" t="s">
        <v>2574</v>
      </c>
      <c r="E1654" s="28" t="s">
        <v>2598</v>
      </c>
      <c r="F1654" s="28">
        <v>66</v>
      </c>
      <c r="G1654" s="28" t="s">
        <v>54</v>
      </c>
      <c r="H1654" s="28">
        <v>9121</v>
      </c>
      <c r="I1654" s="28" t="s">
        <v>55</v>
      </c>
      <c r="J1654" s="28">
        <v>822</v>
      </c>
      <c r="K1654" s="28" t="s">
        <v>608</v>
      </c>
      <c r="L1654" s="41">
        <v>820</v>
      </c>
      <c r="M1654" s="44">
        <v>508</v>
      </c>
      <c r="N1654" s="6">
        <v>0.61950000000000005</v>
      </c>
      <c r="O1654">
        <v>0</v>
      </c>
      <c r="P1654" s="29" t="s">
        <v>609</v>
      </c>
      <c r="Q1654" s="28" t="s">
        <v>56</v>
      </c>
      <c r="R1654" s="28" t="s">
        <v>57</v>
      </c>
      <c r="S1654" s="28" t="s">
        <v>610</v>
      </c>
      <c r="T1654" s="57" t="s">
        <v>7971</v>
      </c>
      <c r="U1654" s="57" t="s">
        <v>7972</v>
      </c>
      <c r="V1654" s="57" t="s">
        <v>7973</v>
      </c>
      <c r="W1654" s="30">
        <v>46023</v>
      </c>
      <c r="X1654" s="30">
        <v>46387</v>
      </c>
      <c r="Y1654" s="28">
        <v>2026</v>
      </c>
      <c r="Z1654" s="28" t="s">
        <v>614</v>
      </c>
      <c r="AA1654" s="28" t="s">
        <v>1739</v>
      </c>
      <c r="AB1654" s="28" t="s">
        <v>1876</v>
      </c>
      <c r="AC1654" s="28" t="s">
        <v>1877</v>
      </c>
      <c r="AD1654" s="48" t="s">
        <v>615</v>
      </c>
    </row>
    <row r="1655" spans="1:30" x14ac:dyDescent="0.25">
      <c r="A1655" s="27" t="s">
        <v>3337</v>
      </c>
      <c r="B1655" s="28">
        <v>13</v>
      </c>
      <c r="C1655" s="28" t="s">
        <v>526</v>
      </c>
      <c r="D1655" t="s">
        <v>2248</v>
      </c>
      <c r="E1655" s="28" t="s">
        <v>595</v>
      </c>
      <c r="F1655" s="28">
        <v>5</v>
      </c>
      <c r="G1655" s="28" t="s">
        <v>25</v>
      </c>
      <c r="H1655" s="28">
        <v>9401</v>
      </c>
      <c r="I1655" s="28" t="s">
        <v>73</v>
      </c>
      <c r="J1655" s="28">
        <v>275</v>
      </c>
      <c r="K1655" s="28" t="s">
        <v>2249</v>
      </c>
      <c r="L1655" s="41">
        <v>5120</v>
      </c>
      <c r="M1655" s="44">
        <v>1280</v>
      </c>
      <c r="N1655" s="6">
        <v>0.25</v>
      </c>
      <c r="O1655">
        <v>0</v>
      </c>
      <c r="P1655" s="29" t="s">
        <v>29</v>
      </c>
      <c r="Q1655" s="28" t="s">
        <v>30</v>
      </c>
      <c r="R1655" s="28" t="s">
        <v>74</v>
      </c>
      <c r="S1655" s="28" t="s">
        <v>2250</v>
      </c>
      <c r="T1655" s="57" t="s">
        <v>7974</v>
      </c>
      <c r="U1655" s="57" t="s">
        <v>7975</v>
      </c>
      <c r="V1655" s="57" t="s">
        <v>3356</v>
      </c>
      <c r="W1655" s="30">
        <v>46023</v>
      </c>
      <c r="X1655" s="30">
        <v>46387</v>
      </c>
      <c r="Y1655" s="28">
        <v>2026</v>
      </c>
      <c r="Z1655" s="28" t="s">
        <v>3357</v>
      </c>
      <c r="AA1655" s="28" t="s">
        <v>3358</v>
      </c>
      <c r="AB1655" s="28" t="s">
        <v>3359</v>
      </c>
      <c r="AC1655" s="28" t="s">
        <v>3360</v>
      </c>
      <c r="AD1655" s="48" t="s">
        <v>3360</v>
      </c>
    </row>
    <row r="1656" spans="1:30" x14ac:dyDescent="0.25">
      <c r="A1656" s="27" t="s">
        <v>3337</v>
      </c>
      <c r="B1656" s="28">
        <v>2</v>
      </c>
      <c r="C1656" s="28" t="s">
        <v>27</v>
      </c>
      <c r="D1656" t="s">
        <v>2574</v>
      </c>
      <c r="E1656" s="28" t="s">
        <v>2598</v>
      </c>
      <c r="F1656" s="28">
        <v>5</v>
      </c>
      <c r="G1656" s="28" t="s">
        <v>25</v>
      </c>
      <c r="H1656" s="28">
        <v>9401</v>
      </c>
      <c r="I1656" s="28" t="s">
        <v>73</v>
      </c>
      <c r="J1656" s="28">
        <v>822</v>
      </c>
      <c r="K1656" s="28" t="s">
        <v>608</v>
      </c>
      <c r="L1656" s="41">
        <v>2922</v>
      </c>
      <c r="M1656" s="44">
        <v>1134</v>
      </c>
      <c r="N1656" s="6">
        <v>0.3881</v>
      </c>
      <c r="O1656">
        <v>0</v>
      </c>
      <c r="P1656" s="29" t="s">
        <v>609</v>
      </c>
      <c r="Q1656" s="28" t="s">
        <v>30</v>
      </c>
      <c r="R1656" s="28" t="s">
        <v>74</v>
      </c>
      <c r="S1656" s="28" t="s">
        <v>610</v>
      </c>
      <c r="T1656" s="57" t="s">
        <v>7974</v>
      </c>
      <c r="U1656" s="57" t="s">
        <v>7975</v>
      </c>
      <c r="V1656" s="57" t="s">
        <v>3356</v>
      </c>
      <c r="W1656" s="30">
        <v>46023</v>
      </c>
      <c r="X1656" s="30">
        <v>46387</v>
      </c>
      <c r="Y1656" s="28">
        <v>2026</v>
      </c>
      <c r="Z1656" s="28" t="s">
        <v>3357</v>
      </c>
      <c r="AA1656" s="28" t="s">
        <v>3361</v>
      </c>
      <c r="AB1656" s="28" t="s">
        <v>3359</v>
      </c>
      <c r="AC1656" s="28" t="s">
        <v>3360</v>
      </c>
      <c r="AD1656" s="48" t="s">
        <v>3360</v>
      </c>
    </row>
    <row r="1657" spans="1:30" x14ac:dyDescent="0.25">
      <c r="A1657" s="27" t="s">
        <v>3337</v>
      </c>
      <c r="B1657" s="28">
        <v>13</v>
      </c>
      <c r="C1657" s="28" t="s">
        <v>526</v>
      </c>
      <c r="D1657" t="s">
        <v>2248</v>
      </c>
      <c r="E1657" s="28" t="s">
        <v>595</v>
      </c>
      <c r="F1657" s="28">
        <v>8</v>
      </c>
      <c r="G1657" s="28" t="s">
        <v>106</v>
      </c>
      <c r="H1657" s="28">
        <v>9207</v>
      </c>
      <c r="I1657" s="28" t="s">
        <v>116</v>
      </c>
      <c r="J1657" s="28">
        <v>275</v>
      </c>
      <c r="K1657" s="28" t="s">
        <v>2249</v>
      </c>
      <c r="L1657" s="41">
        <v>26040</v>
      </c>
      <c r="M1657" s="44">
        <v>6269</v>
      </c>
      <c r="N1657" s="6">
        <v>0.2407</v>
      </c>
      <c r="O1657">
        <v>0</v>
      </c>
      <c r="P1657" s="29" t="s">
        <v>29</v>
      </c>
      <c r="Q1657" s="28" t="s">
        <v>108</v>
      </c>
      <c r="R1657" s="28" t="s">
        <v>118</v>
      </c>
      <c r="S1657" s="28" t="s">
        <v>2250</v>
      </c>
      <c r="T1657" s="57" t="s">
        <v>7976</v>
      </c>
      <c r="U1657" s="57" t="s">
        <v>3362</v>
      </c>
      <c r="V1657" s="57" t="s">
        <v>3363</v>
      </c>
      <c r="W1657" s="30">
        <v>46023</v>
      </c>
      <c r="X1657" s="30">
        <v>46387</v>
      </c>
      <c r="Y1657" s="28">
        <v>2026</v>
      </c>
      <c r="Z1657" s="28" t="s">
        <v>440</v>
      </c>
      <c r="AA1657" s="28" t="s">
        <v>441</v>
      </c>
      <c r="AB1657" s="28" t="s">
        <v>442</v>
      </c>
      <c r="AC1657" s="28" t="s">
        <v>117</v>
      </c>
      <c r="AD1657" s="48" t="s">
        <v>443</v>
      </c>
    </row>
    <row r="1658" spans="1:30" x14ac:dyDescent="0.25">
      <c r="A1658" s="27" t="s">
        <v>3337</v>
      </c>
      <c r="B1658" s="28">
        <v>2</v>
      </c>
      <c r="C1658" s="28" t="s">
        <v>27</v>
      </c>
      <c r="D1658" t="s">
        <v>2574</v>
      </c>
      <c r="E1658" s="28" t="s">
        <v>2598</v>
      </c>
      <c r="F1658" s="28">
        <v>8</v>
      </c>
      <c r="G1658" s="28" t="s">
        <v>106</v>
      </c>
      <c r="H1658" s="28">
        <v>9207</v>
      </c>
      <c r="I1658" s="28" t="s">
        <v>116</v>
      </c>
      <c r="J1658" s="28">
        <v>822</v>
      </c>
      <c r="K1658" s="28" t="s">
        <v>608</v>
      </c>
      <c r="L1658" s="41">
        <v>3049</v>
      </c>
      <c r="M1658" s="44">
        <v>1651</v>
      </c>
      <c r="N1658" s="6">
        <v>0.54149999999999998</v>
      </c>
      <c r="O1658">
        <v>0</v>
      </c>
      <c r="P1658" s="29" t="s">
        <v>609</v>
      </c>
      <c r="Q1658" s="28" t="s">
        <v>108</v>
      </c>
      <c r="R1658" s="28" t="s">
        <v>118</v>
      </c>
      <c r="S1658" s="28" t="s">
        <v>610</v>
      </c>
      <c r="T1658" s="57" t="s">
        <v>7976</v>
      </c>
      <c r="U1658" s="57" t="s">
        <v>3362</v>
      </c>
      <c r="V1658" s="57" t="s">
        <v>3363</v>
      </c>
      <c r="W1658" s="30">
        <v>46023</v>
      </c>
      <c r="X1658" s="30">
        <v>46387</v>
      </c>
      <c r="Y1658" s="28">
        <v>2026</v>
      </c>
      <c r="Z1658" s="28" t="s">
        <v>545</v>
      </c>
      <c r="AA1658" s="28" t="s">
        <v>620</v>
      </c>
      <c r="AB1658" s="28" t="s">
        <v>1886</v>
      </c>
      <c r="AC1658" s="28" t="s">
        <v>5476</v>
      </c>
      <c r="AD1658" s="48" t="s">
        <v>1883</v>
      </c>
    </row>
    <row r="1659" spans="1:30" x14ac:dyDescent="0.25">
      <c r="A1659" s="27" t="s">
        <v>3337</v>
      </c>
      <c r="B1659" s="28">
        <v>13</v>
      </c>
      <c r="C1659" s="28" t="s">
        <v>526</v>
      </c>
      <c r="D1659" t="s">
        <v>2248</v>
      </c>
      <c r="E1659" s="28" t="s">
        <v>595</v>
      </c>
      <c r="F1659" s="28">
        <v>8</v>
      </c>
      <c r="G1659" s="28" t="s">
        <v>106</v>
      </c>
      <c r="H1659" s="28">
        <v>9302</v>
      </c>
      <c r="I1659" s="28" t="s">
        <v>128</v>
      </c>
      <c r="J1659" s="28">
        <v>275</v>
      </c>
      <c r="K1659" s="28" t="s">
        <v>2249</v>
      </c>
      <c r="L1659" s="41">
        <v>37560</v>
      </c>
      <c r="M1659" s="44">
        <v>8640</v>
      </c>
      <c r="N1659" s="6">
        <v>0.23</v>
      </c>
      <c r="O1659">
        <v>0</v>
      </c>
      <c r="P1659" s="29" t="s">
        <v>29</v>
      </c>
      <c r="Q1659" s="28" t="s">
        <v>108</v>
      </c>
      <c r="R1659" s="28" t="s">
        <v>130</v>
      </c>
      <c r="S1659" s="28" t="s">
        <v>2250</v>
      </c>
      <c r="T1659" s="57" t="s">
        <v>7977</v>
      </c>
      <c r="U1659" s="57" t="s">
        <v>7978</v>
      </c>
      <c r="V1659" s="57" t="s">
        <v>7979</v>
      </c>
      <c r="W1659" s="30">
        <v>46023</v>
      </c>
      <c r="X1659" s="30">
        <v>46387</v>
      </c>
      <c r="Y1659" s="28">
        <v>2026</v>
      </c>
      <c r="Z1659" s="28" t="s">
        <v>1572</v>
      </c>
      <c r="AA1659" s="28" t="s">
        <v>5477</v>
      </c>
      <c r="AB1659" s="28" t="s">
        <v>1574</v>
      </c>
      <c r="AC1659" s="28" t="s">
        <v>444</v>
      </c>
      <c r="AD1659" s="48" t="s">
        <v>71</v>
      </c>
    </row>
    <row r="1660" spans="1:30" x14ac:dyDescent="0.25">
      <c r="A1660" s="27" t="s">
        <v>3337</v>
      </c>
      <c r="B1660" s="28">
        <v>2</v>
      </c>
      <c r="C1660" s="28" t="s">
        <v>27</v>
      </c>
      <c r="D1660" t="s">
        <v>2574</v>
      </c>
      <c r="E1660" s="28" t="s">
        <v>2598</v>
      </c>
      <c r="F1660" s="28">
        <v>8</v>
      </c>
      <c r="G1660" s="28" t="s">
        <v>106</v>
      </c>
      <c r="H1660" s="28">
        <v>9302</v>
      </c>
      <c r="I1660" s="28" t="s">
        <v>128</v>
      </c>
      <c r="J1660" s="28">
        <v>822</v>
      </c>
      <c r="K1660" s="28" t="s">
        <v>608</v>
      </c>
      <c r="L1660" s="41">
        <v>8188</v>
      </c>
      <c r="M1660" s="44">
        <v>4614</v>
      </c>
      <c r="N1660" s="6">
        <v>0.5635</v>
      </c>
      <c r="O1660">
        <v>0</v>
      </c>
      <c r="P1660" s="29" t="s">
        <v>609</v>
      </c>
      <c r="Q1660" s="28" t="s">
        <v>108</v>
      </c>
      <c r="R1660" s="28" t="s">
        <v>130</v>
      </c>
      <c r="S1660" s="28" t="s">
        <v>610</v>
      </c>
      <c r="T1660" s="57" t="s">
        <v>7977</v>
      </c>
      <c r="U1660" s="57" t="s">
        <v>7978</v>
      </c>
      <c r="V1660" s="57" t="s">
        <v>7979</v>
      </c>
      <c r="W1660" s="30">
        <v>46023</v>
      </c>
      <c r="X1660" s="30">
        <v>46387</v>
      </c>
      <c r="Y1660" s="28">
        <v>2026</v>
      </c>
      <c r="Z1660" s="28" t="s">
        <v>5478</v>
      </c>
      <c r="AA1660" s="28" t="s">
        <v>5479</v>
      </c>
      <c r="AB1660" s="28" t="s">
        <v>622</v>
      </c>
      <c r="AC1660" s="28" t="s">
        <v>623</v>
      </c>
      <c r="AD1660" s="48" t="s">
        <v>624</v>
      </c>
    </row>
    <row r="1661" spans="1:30" x14ac:dyDescent="0.25">
      <c r="A1661" s="27" t="s">
        <v>3337</v>
      </c>
      <c r="B1661" s="28">
        <v>6</v>
      </c>
      <c r="C1661" s="28" t="s">
        <v>27</v>
      </c>
      <c r="D1661" t="s">
        <v>2574</v>
      </c>
      <c r="E1661" s="28" t="s">
        <v>1016</v>
      </c>
      <c r="F1661" s="28">
        <v>11</v>
      </c>
      <c r="G1661" s="28" t="s">
        <v>133</v>
      </c>
      <c r="H1661" s="28">
        <v>9210</v>
      </c>
      <c r="I1661" s="28" t="s">
        <v>139</v>
      </c>
      <c r="J1661" s="28">
        <v>821</v>
      </c>
      <c r="K1661" s="28" t="s">
        <v>692</v>
      </c>
      <c r="L1661" s="41">
        <v>2588</v>
      </c>
      <c r="M1661" s="44">
        <v>140</v>
      </c>
      <c r="N1661" s="6">
        <v>5.4100000000000002E-2</v>
      </c>
      <c r="O1661">
        <v>0</v>
      </c>
      <c r="P1661" s="29" t="s">
        <v>648</v>
      </c>
      <c r="Q1661" s="28" t="s">
        <v>135</v>
      </c>
      <c r="R1661" s="28" t="s">
        <v>140</v>
      </c>
      <c r="S1661" s="28" t="s">
        <v>693</v>
      </c>
      <c r="T1661" s="57" t="s">
        <v>3364</v>
      </c>
      <c r="U1661" s="57" t="s">
        <v>3365</v>
      </c>
      <c r="V1661" s="57" t="s">
        <v>7980</v>
      </c>
      <c r="W1661" s="30">
        <v>46023</v>
      </c>
      <c r="X1661" s="30">
        <v>46387</v>
      </c>
      <c r="Y1661" s="28">
        <v>2026</v>
      </c>
      <c r="Z1661" s="28" t="s">
        <v>1191</v>
      </c>
      <c r="AA1661" s="28" t="s">
        <v>1195</v>
      </c>
      <c r="AB1661" s="28" t="s">
        <v>1195</v>
      </c>
      <c r="AC1661" s="28" t="s">
        <v>3366</v>
      </c>
      <c r="AD1661" s="48" t="s">
        <v>703</v>
      </c>
    </row>
    <row r="1662" spans="1:30" x14ac:dyDescent="0.25">
      <c r="A1662" s="27" t="s">
        <v>3337</v>
      </c>
      <c r="B1662" s="28">
        <v>6</v>
      </c>
      <c r="C1662" s="28" t="s">
        <v>27</v>
      </c>
      <c r="D1662" t="s">
        <v>2574</v>
      </c>
      <c r="E1662" s="28" t="s">
        <v>1016</v>
      </c>
      <c r="F1662" s="28">
        <v>11</v>
      </c>
      <c r="G1662" s="28" t="s">
        <v>133</v>
      </c>
      <c r="H1662" s="28">
        <v>9210</v>
      </c>
      <c r="I1662" s="28" t="s">
        <v>139</v>
      </c>
      <c r="J1662" s="28">
        <v>295</v>
      </c>
      <c r="K1662" s="28" t="s">
        <v>694</v>
      </c>
      <c r="L1662" s="41">
        <v>2103</v>
      </c>
      <c r="M1662" s="44">
        <v>140</v>
      </c>
      <c r="N1662" s="6">
        <v>6.6600000000000006E-2</v>
      </c>
      <c r="O1662">
        <v>0</v>
      </c>
      <c r="P1662" s="29" t="s">
        <v>648</v>
      </c>
      <c r="Q1662" s="28" t="s">
        <v>135</v>
      </c>
      <c r="R1662" s="28" t="s">
        <v>140</v>
      </c>
      <c r="S1662" s="28" t="s">
        <v>695</v>
      </c>
      <c r="T1662" s="57" t="s">
        <v>3364</v>
      </c>
      <c r="U1662" s="57" t="s">
        <v>3365</v>
      </c>
      <c r="V1662" s="57" t="s">
        <v>7980</v>
      </c>
      <c r="W1662" s="30">
        <v>46023</v>
      </c>
      <c r="X1662" s="30">
        <v>46387</v>
      </c>
      <c r="Y1662" s="28">
        <v>2026</v>
      </c>
      <c r="Z1662" s="28" t="s">
        <v>1191</v>
      </c>
      <c r="AA1662" s="28" t="s">
        <v>1195</v>
      </c>
      <c r="AB1662" s="28" t="s">
        <v>1193</v>
      </c>
      <c r="AC1662" s="28" t="s">
        <v>3366</v>
      </c>
      <c r="AD1662" s="48" t="s">
        <v>703</v>
      </c>
    </row>
    <row r="1663" spans="1:30" x14ac:dyDescent="0.25">
      <c r="A1663" s="27" t="s">
        <v>3337</v>
      </c>
      <c r="B1663" s="28">
        <v>13</v>
      </c>
      <c r="C1663" s="28" t="s">
        <v>526</v>
      </c>
      <c r="D1663" t="s">
        <v>2248</v>
      </c>
      <c r="E1663" s="28" t="s">
        <v>595</v>
      </c>
      <c r="F1663" s="28">
        <v>11</v>
      </c>
      <c r="G1663" s="28" t="s">
        <v>133</v>
      </c>
      <c r="H1663" s="28">
        <v>9210</v>
      </c>
      <c r="I1663" s="28" t="s">
        <v>139</v>
      </c>
      <c r="J1663" s="28">
        <v>275</v>
      </c>
      <c r="K1663" s="28" t="s">
        <v>2249</v>
      </c>
      <c r="L1663" s="41">
        <v>8940</v>
      </c>
      <c r="M1663" s="44">
        <v>2226</v>
      </c>
      <c r="N1663" s="6">
        <v>0.249</v>
      </c>
      <c r="O1663">
        <v>0</v>
      </c>
      <c r="P1663" s="29" t="s">
        <v>29</v>
      </c>
      <c r="Q1663" s="28" t="s">
        <v>135</v>
      </c>
      <c r="R1663" s="28" t="s">
        <v>140</v>
      </c>
      <c r="S1663" s="28" t="s">
        <v>2250</v>
      </c>
      <c r="T1663" s="57" t="s">
        <v>3364</v>
      </c>
      <c r="U1663" s="57" t="s">
        <v>3365</v>
      </c>
      <c r="V1663" s="57" t="s">
        <v>7980</v>
      </c>
      <c r="W1663" s="30">
        <v>46023</v>
      </c>
      <c r="X1663" s="30">
        <v>46387</v>
      </c>
      <c r="Y1663" s="28">
        <v>2026</v>
      </c>
      <c r="Z1663" s="28" t="s">
        <v>1191</v>
      </c>
      <c r="AA1663" s="28" t="s">
        <v>1195</v>
      </c>
      <c r="AB1663" s="28" t="s">
        <v>1193</v>
      </c>
      <c r="AC1663" s="28" t="s">
        <v>1187</v>
      </c>
      <c r="AD1663" s="48" t="s">
        <v>3413</v>
      </c>
    </row>
    <row r="1664" spans="1:30" x14ac:dyDescent="0.25">
      <c r="A1664" s="27" t="s">
        <v>3337</v>
      </c>
      <c r="B1664" s="28">
        <v>2</v>
      </c>
      <c r="C1664" s="28" t="s">
        <v>27</v>
      </c>
      <c r="D1664" t="s">
        <v>2574</v>
      </c>
      <c r="E1664" s="28" t="s">
        <v>2598</v>
      </c>
      <c r="F1664" s="28">
        <v>11</v>
      </c>
      <c r="G1664" s="28" t="s">
        <v>133</v>
      </c>
      <c r="H1664" s="28">
        <v>9210</v>
      </c>
      <c r="I1664" s="28" t="s">
        <v>139</v>
      </c>
      <c r="J1664" s="28">
        <v>822</v>
      </c>
      <c r="K1664" s="28" t="s">
        <v>608</v>
      </c>
      <c r="L1664" s="41">
        <v>4276</v>
      </c>
      <c r="M1664" s="44">
        <v>2936</v>
      </c>
      <c r="N1664" s="6">
        <v>0.68659999999999999</v>
      </c>
      <c r="O1664">
        <v>0</v>
      </c>
      <c r="P1664" s="29" t="s">
        <v>609</v>
      </c>
      <c r="Q1664" s="28" t="s">
        <v>135</v>
      </c>
      <c r="R1664" s="28" t="s">
        <v>140</v>
      </c>
      <c r="S1664" s="28" t="s">
        <v>610</v>
      </c>
      <c r="T1664" s="57" t="s">
        <v>3364</v>
      </c>
      <c r="U1664" s="57" t="s">
        <v>3365</v>
      </c>
      <c r="V1664" s="57" t="s">
        <v>7980</v>
      </c>
      <c r="W1664" s="30">
        <v>46023</v>
      </c>
      <c r="X1664" s="30">
        <v>46387</v>
      </c>
      <c r="Y1664" s="28">
        <v>2026</v>
      </c>
      <c r="Z1664" s="28" t="s">
        <v>1191</v>
      </c>
      <c r="AA1664" s="28" t="s">
        <v>1195</v>
      </c>
      <c r="AB1664" s="28" t="s">
        <v>1193</v>
      </c>
      <c r="AC1664" s="28" t="s">
        <v>1887</v>
      </c>
      <c r="AD1664" s="48" t="s">
        <v>625</v>
      </c>
    </row>
    <row r="1665" spans="1:30" x14ac:dyDescent="0.25">
      <c r="A1665" s="27" t="s">
        <v>3337</v>
      </c>
      <c r="B1665" s="28">
        <v>13</v>
      </c>
      <c r="C1665" s="28" t="s">
        <v>526</v>
      </c>
      <c r="D1665" t="s">
        <v>2248</v>
      </c>
      <c r="E1665" s="28" t="s">
        <v>595</v>
      </c>
      <c r="F1665" s="28">
        <v>25</v>
      </c>
      <c r="G1665" s="28" t="s">
        <v>95</v>
      </c>
      <c r="H1665" s="28">
        <v>9512</v>
      </c>
      <c r="I1665" s="28" t="s">
        <v>247</v>
      </c>
      <c r="J1665" s="28">
        <v>275</v>
      </c>
      <c r="K1665" s="28" t="s">
        <v>2249</v>
      </c>
      <c r="L1665" s="41">
        <v>4500</v>
      </c>
      <c r="M1665" s="44">
        <v>1197</v>
      </c>
      <c r="N1665" s="6">
        <v>0.26600000000000001</v>
      </c>
      <c r="O1665">
        <v>0</v>
      </c>
      <c r="P1665" s="29" t="s">
        <v>29</v>
      </c>
      <c r="Q1665" s="28" t="s">
        <v>97</v>
      </c>
      <c r="R1665" s="28" t="s">
        <v>248</v>
      </c>
      <c r="S1665" s="28" t="s">
        <v>2250</v>
      </c>
      <c r="T1665" s="57" t="s">
        <v>7981</v>
      </c>
      <c r="U1665" s="57" t="s">
        <v>7982</v>
      </c>
      <c r="V1665" s="57" t="s">
        <v>7983</v>
      </c>
      <c r="W1665" s="30">
        <v>46023</v>
      </c>
      <c r="X1665" s="30">
        <v>46387</v>
      </c>
      <c r="Y1665" s="28">
        <v>2026</v>
      </c>
      <c r="Z1665" s="28" t="s">
        <v>5480</v>
      </c>
      <c r="AA1665" s="28" t="s">
        <v>2266</v>
      </c>
      <c r="AB1665" s="28" t="s">
        <v>2267</v>
      </c>
      <c r="AC1665" s="28" t="s">
        <v>5481</v>
      </c>
      <c r="AD1665" s="48" t="s">
        <v>607</v>
      </c>
    </row>
    <row r="1666" spans="1:30" x14ac:dyDescent="0.25">
      <c r="A1666" s="27" t="s">
        <v>3337</v>
      </c>
      <c r="B1666" s="28">
        <v>2</v>
      </c>
      <c r="C1666" s="28" t="s">
        <v>27</v>
      </c>
      <c r="D1666" t="s">
        <v>2574</v>
      </c>
      <c r="E1666" s="28" t="s">
        <v>2598</v>
      </c>
      <c r="F1666" s="28">
        <v>25</v>
      </c>
      <c r="G1666" s="28" t="s">
        <v>95</v>
      </c>
      <c r="H1666" s="28">
        <v>9512</v>
      </c>
      <c r="I1666" s="28" t="s">
        <v>247</v>
      </c>
      <c r="J1666" s="28">
        <v>822</v>
      </c>
      <c r="K1666" s="28" t="s">
        <v>608</v>
      </c>
      <c r="L1666" s="41">
        <v>4693</v>
      </c>
      <c r="M1666" s="44">
        <v>2618</v>
      </c>
      <c r="N1666" s="6">
        <v>0.55789999999999995</v>
      </c>
      <c r="O1666">
        <v>0</v>
      </c>
      <c r="P1666" s="29" t="s">
        <v>609</v>
      </c>
      <c r="Q1666" s="28" t="s">
        <v>97</v>
      </c>
      <c r="R1666" s="28" t="s">
        <v>248</v>
      </c>
      <c r="S1666" s="28" t="s">
        <v>610</v>
      </c>
      <c r="T1666" s="57" t="s">
        <v>7981</v>
      </c>
      <c r="U1666" s="57" t="s">
        <v>7982</v>
      </c>
      <c r="V1666" s="57" t="s">
        <v>7983</v>
      </c>
      <c r="W1666" s="30">
        <v>46023</v>
      </c>
      <c r="X1666" s="30">
        <v>46387</v>
      </c>
      <c r="Y1666" s="28">
        <v>2026</v>
      </c>
      <c r="Z1666" s="28" t="s">
        <v>5482</v>
      </c>
      <c r="AA1666" s="28" t="s">
        <v>1923</v>
      </c>
      <c r="AB1666" s="28" t="s">
        <v>5483</v>
      </c>
      <c r="AC1666" s="28" t="s">
        <v>5484</v>
      </c>
      <c r="AD1666" s="48" t="s">
        <v>5485</v>
      </c>
    </row>
    <row r="1667" spans="1:30" x14ac:dyDescent="0.25">
      <c r="A1667" s="27" t="s">
        <v>3337</v>
      </c>
      <c r="B1667" s="28">
        <v>6</v>
      </c>
      <c r="C1667" s="28" t="s">
        <v>27</v>
      </c>
      <c r="D1667" t="s">
        <v>2574</v>
      </c>
      <c r="E1667" s="28" t="s">
        <v>1016</v>
      </c>
      <c r="F1667" s="28">
        <v>25</v>
      </c>
      <c r="G1667" s="28" t="s">
        <v>95</v>
      </c>
      <c r="H1667" s="28">
        <v>9511</v>
      </c>
      <c r="I1667" s="28" t="s">
        <v>346</v>
      </c>
      <c r="J1667" s="28">
        <v>821</v>
      </c>
      <c r="K1667" s="28" t="s">
        <v>692</v>
      </c>
      <c r="L1667" s="41">
        <v>5104</v>
      </c>
      <c r="M1667" s="44">
        <v>24</v>
      </c>
      <c r="N1667" s="6">
        <v>4.7000000000000002E-3</v>
      </c>
      <c r="O1667">
        <v>0</v>
      </c>
      <c r="P1667" s="29" t="s">
        <v>648</v>
      </c>
      <c r="Q1667" s="28" t="s">
        <v>97</v>
      </c>
      <c r="R1667" s="28" t="s">
        <v>347</v>
      </c>
      <c r="S1667" s="28" t="s">
        <v>693</v>
      </c>
      <c r="T1667" s="57" t="s">
        <v>7984</v>
      </c>
      <c r="U1667" s="57" t="s">
        <v>7985</v>
      </c>
      <c r="V1667" s="57" t="s">
        <v>7986</v>
      </c>
      <c r="W1667" s="30">
        <v>46023</v>
      </c>
      <c r="X1667" s="30">
        <v>46387</v>
      </c>
      <c r="Y1667" s="28">
        <v>2026</v>
      </c>
      <c r="Z1667" s="28" t="s">
        <v>1464</v>
      </c>
      <c r="AA1667" s="28" t="s">
        <v>1816</v>
      </c>
      <c r="AB1667" s="28" t="s">
        <v>1789</v>
      </c>
      <c r="AC1667" s="28" t="s">
        <v>682</v>
      </c>
      <c r="AD1667" s="48" t="s">
        <v>3377</v>
      </c>
    </row>
    <row r="1668" spans="1:30" x14ac:dyDescent="0.25">
      <c r="A1668" s="27" t="s">
        <v>3337</v>
      </c>
      <c r="B1668" s="28">
        <v>6</v>
      </c>
      <c r="C1668" s="28" t="s">
        <v>27</v>
      </c>
      <c r="D1668" t="s">
        <v>2574</v>
      </c>
      <c r="E1668" s="28" t="s">
        <v>1016</v>
      </c>
      <c r="F1668" s="28">
        <v>25</v>
      </c>
      <c r="G1668" s="28" t="s">
        <v>95</v>
      </c>
      <c r="H1668" s="28">
        <v>9511</v>
      </c>
      <c r="I1668" s="28" t="s">
        <v>346</v>
      </c>
      <c r="J1668" s="28">
        <v>295</v>
      </c>
      <c r="K1668" s="28" t="s">
        <v>694</v>
      </c>
      <c r="L1668" s="41">
        <v>4483</v>
      </c>
      <c r="M1668" s="44">
        <v>24</v>
      </c>
      <c r="N1668" s="6">
        <v>5.4000000000000003E-3</v>
      </c>
      <c r="O1668">
        <v>0</v>
      </c>
      <c r="P1668" s="29" t="s">
        <v>648</v>
      </c>
      <c r="Q1668" s="28" t="s">
        <v>97</v>
      </c>
      <c r="R1668" s="28" t="s">
        <v>347</v>
      </c>
      <c r="S1668" s="28" t="s">
        <v>695</v>
      </c>
      <c r="T1668" s="57" t="s">
        <v>7984</v>
      </c>
      <c r="U1668" s="57" t="s">
        <v>7985</v>
      </c>
      <c r="V1668" s="57" t="s">
        <v>7986</v>
      </c>
      <c r="W1668" s="30">
        <v>46023</v>
      </c>
      <c r="X1668" s="30">
        <v>46387</v>
      </c>
      <c r="Y1668" s="28">
        <v>2026</v>
      </c>
      <c r="Z1668" s="28" t="s">
        <v>1464</v>
      </c>
      <c r="AA1668" s="28" t="s">
        <v>1788</v>
      </c>
      <c r="AB1668" s="28" t="s">
        <v>1789</v>
      </c>
      <c r="AC1668" s="28" t="s">
        <v>682</v>
      </c>
      <c r="AD1668" s="48" t="s">
        <v>4125</v>
      </c>
    </row>
    <row r="1669" spans="1:30" x14ac:dyDescent="0.25">
      <c r="A1669" s="27" t="s">
        <v>3337</v>
      </c>
      <c r="B1669" s="28">
        <v>13</v>
      </c>
      <c r="C1669" s="28" t="s">
        <v>526</v>
      </c>
      <c r="D1669" t="s">
        <v>2248</v>
      </c>
      <c r="E1669" s="28" t="s">
        <v>595</v>
      </c>
      <c r="F1669" s="28">
        <v>25</v>
      </c>
      <c r="G1669" s="28" t="s">
        <v>95</v>
      </c>
      <c r="H1669" s="28">
        <v>9511</v>
      </c>
      <c r="I1669" s="28" t="s">
        <v>346</v>
      </c>
      <c r="J1669" s="28">
        <v>275</v>
      </c>
      <c r="K1669" s="28" t="s">
        <v>2249</v>
      </c>
      <c r="L1669" s="41">
        <v>8340</v>
      </c>
      <c r="M1669" s="44">
        <v>1920</v>
      </c>
      <c r="N1669" s="6">
        <v>0.23019999999999999</v>
      </c>
      <c r="O1669">
        <v>0</v>
      </c>
      <c r="P1669" s="29" t="s">
        <v>29</v>
      </c>
      <c r="Q1669" s="28" t="s">
        <v>97</v>
      </c>
      <c r="R1669" s="28" t="s">
        <v>347</v>
      </c>
      <c r="S1669" s="28" t="s">
        <v>2250</v>
      </c>
      <c r="T1669" s="57" t="s">
        <v>7984</v>
      </c>
      <c r="U1669" s="57" t="s">
        <v>7985</v>
      </c>
      <c r="V1669" s="57" t="s">
        <v>7986</v>
      </c>
      <c r="W1669" s="30">
        <v>46023</v>
      </c>
      <c r="X1669" s="30">
        <v>46387</v>
      </c>
      <c r="Y1669" s="28">
        <v>2026</v>
      </c>
      <c r="Z1669" s="28" t="s">
        <v>1464</v>
      </c>
      <c r="AA1669" s="28" t="s">
        <v>1465</v>
      </c>
      <c r="AB1669" s="28" t="s">
        <v>2265</v>
      </c>
      <c r="AC1669" s="28" t="s">
        <v>606</v>
      </c>
      <c r="AD1669" s="48" t="s">
        <v>607</v>
      </c>
    </row>
    <row r="1670" spans="1:30" x14ac:dyDescent="0.25">
      <c r="A1670" s="27" t="s">
        <v>3337</v>
      </c>
      <c r="B1670" s="28">
        <v>2</v>
      </c>
      <c r="C1670" s="28" t="s">
        <v>27</v>
      </c>
      <c r="D1670" t="s">
        <v>2574</v>
      </c>
      <c r="E1670" s="28" t="s">
        <v>2598</v>
      </c>
      <c r="F1670" s="28">
        <v>25</v>
      </c>
      <c r="G1670" s="28" t="s">
        <v>95</v>
      </c>
      <c r="H1670" s="28">
        <v>9511</v>
      </c>
      <c r="I1670" s="28" t="s">
        <v>346</v>
      </c>
      <c r="J1670" s="28">
        <v>822</v>
      </c>
      <c r="K1670" s="28" t="s">
        <v>608</v>
      </c>
      <c r="L1670" s="41">
        <v>1799</v>
      </c>
      <c r="M1670" s="44">
        <v>750</v>
      </c>
      <c r="N1670" s="6">
        <v>0.41689999999999999</v>
      </c>
      <c r="O1670">
        <v>0</v>
      </c>
      <c r="P1670" s="29" t="s">
        <v>609</v>
      </c>
      <c r="Q1670" s="28" t="s">
        <v>97</v>
      </c>
      <c r="R1670" s="28" t="s">
        <v>347</v>
      </c>
      <c r="S1670" s="28" t="s">
        <v>610</v>
      </c>
      <c r="T1670" s="57" t="s">
        <v>7984</v>
      </c>
      <c r="U1670" s="57" t="s">
        <v>7985</v>
      </c>
      <c r="V1670" s="57" t="s">
        <v>7986</v>
      </c>
      <c r="W1670" s="30">
        <v>46023</v>
      </c>
      <c r="X1670" s="30">
        <v>46387</v>
      </c>
      <c r="Y1670" s="28">
        <v>2026</v>
      </c>
      <c r="Z1670" s="28" t="s">
        <v>1464</v>
      </c>
      <c r="AA1670" s="28" t="s">
        <v>1465</v>
      </c>
      <c r="AB1670" s="28" t="s">
        <v>1466</v>
      </c>
      <c r="AC1670" s="28" t="s">
        <v>388</v>
      </c>
      <c r="AD1670" s="48" t="s">
        <v>3391</v>
      </c>
    </row>
    <row r="1671" spans="1:30" x14ac:dyDescent="0.25">
      <c r="A1671" s="27" t="s">
        <v>3337</v>
      </c>
      <c r="B1671" s="28">
        <v>6</v>
      </c>
      <c r="C1671" s="28" t="s">
        <v>27</v>
      </c>
      <c r="D1671" t="s">
        <v>2574</v>
      </c>
      <c r="E1671" s="28" t="s">
        <v>1016</v>
      </c>
      <c r="F1671" s="28">
        <v>11</v>
      </c>
      <c r="G1671" s="28" t="s">
        <v>133</v>
      </c>
      <c r="H1671" s="28">
        <v>9403</v>
      </c>
      <c r="I1671" s="28" t="s">
        <v>181</v>
      </c>
      <c r="J1671" s="28">
        <v>565</v>
      </c>
      <c r="K1671" s="28" t="s">
        <v>1015</v>
      </c>
      <c r="L1671" s="41">
        <v>3631</v>
      </c>
      <c r="M1671" s="44">
        <v>27</v>
      </c>
      <c r="N1671" s="6">
        <v>7.4000000000000003E-3</v>
      </c>
      <c r="O1671">
        <v>0</v>
      </c>
      <c r="P1671" s="29" t="s">
        <v>648</v>
      </c>
      <c r="Q1671" s="28" t="s">
        <v>135</v>
      </c>
      <c r="R1671" s="28" t="s">
        <v>183</v>
      </c>
      <c r="S1671" s="28" t="s">
        <v>1017</v>
      </c>
      <c r="T1671" s="57" t="s">
        <v>7987</v>
      </c>
      <c r="U1671" s="57" t="s">
        <v>7988</v>
      </c>
      <c r="V1671" s="57" t="s">
        <v>7989</v>
      </c>
      <c r="W1671" s="30">
        <v>46023</v>
      </c>
      <c r="X1671" s="30">
        <v>46387</v>
      </c>
      <c r="Y1671" s="28">
        <v>2026</v>
      </c>
      <c r="Z1671" s="28" t="s">
        <v>182</v>
      </c>
      <c r="AA1671" s="28" t="s">
        <v>706</v>
      </c>
      <c r="AB1671" s="28" t="s">
        <v>1274</v>
      </c>
      <c r="AC1671" s="28" t="s">
        <v>1278</v>
      </c>
      <c r="AD1671" s="48" t="s">
        <v>1279</v>
      </c>
    </row>
    <row r="1672" spans="1:30" x14ac:dyDescent="0.25">
      <c r="A1672" s="27" t="s">
        <v>3337</v>
      </c>
      <c r="B1672" s="28">
        <v>6</v>
      </c>
      <c r="C1672" s="28" t="s">
        <v>27</v>
      </c>
      <c r="D1672" t="s">
        <v>2574</v>
      </c>
      <c r="E1672" s="28" t="s">
        <v>1016</v>
      </c>
      <c r="F1672" s="28">
        <v>11</v>
      </c>
      <c r="G1672" s="28" t="s">
        <v>133</v>
      </c>
      <c r="H1672" s="28">
        <v>9403</v>
      </c>
      <c r="I1672" s="28" t="s">
        <v>181</v>
      </c>
      <c r="J1672" s="28">
        <v>566</v>
      </c>
      <c r="K1672" s="28" t="s">
        <v>696</v>
      </c>
      <c r="L1672" s="41">
        <v>3129</v>
      </c>
      <c r="M1672" s="44">
        <v>27</v>
      </c>
      <c r="N1672" s="6">
        <v>8.6E-3</v>
      </c>
      <c r="O1672">
        <v>0</v>
      </c>
      <c r="P1672" s="29" t="s">
        <v>648</v>
      </c>
      <c r="Q1672" s="28" t="s">
        <v>135</v>
      </c>
      <c r="R1672" s="28" t="s">
        <v>183</v>
      </c>
      <c r="S1672" s="28" t="s">
        <v>697</v>
      </c>
      <c r="T1672" s="57" t="s">
        <v>7987</v>
      </c>
      <c r="U1672" s="57" t="s">
        <v>7988</v>
      </c>
      <c r="V1672" s="57" t="s">
        <v>7989</v>
      </c>
      <c r="W1672" s="30">
        <v>46023</v>
      </c>
      <c r="X1672" s="30">
        <v>46387</v>
      </c>
      <c r="Y1672" s="28">
        <v>2026</v>
      </c>
      <c r="Z1672" s="28" t="s">
        <v>182</v>
      </c>
      <c r="AA1672" s="28" t="s">
        <v>1280</v>
      </c>
      <c r="AB1672" s="28" t="s">
        <v>1274</v>
      </c>
      <c r="AC1672" s="28" t="s">
        <v>3378</v>
      </c>
      <c r="AD1672" s="48" t="s">
        <v>1279</v>
      </c>
    </row>
    <row r="1673" spans="1:30" x14ac:dyDescent="0.25">
      <c r="A1673" s="27" t="s">
        <v>3337</v>
      </c>
      <c r="B1673" s="28">
        <v>2</v>
      </c>
      <c r="C1673" s="28" t="s">
        <v>27</v>
      </c>
      <c r="D1673" t="s">
        <v>2574</v>
      </c>
      <c r="E1673" s="28" t="s">
        <v>2598</v>
      </c>
      <c r="F1673" s="28">
        <v>11</v>
      </c>
      <c r="G1673" s="28" t="s">
        <v>133</v>
      </c>
      <c r="H1673" s="28">
        <v>9403</v>
      </c>
      <c r="I1673" s="28" t="s">
        <v>181</v>
      </c>
      <c r="J1673" s="28">
        <v>822</v>
      </c>
      <c r="K1673" s="28" t="s">
        <v>608</v>
      </c>
      <c r="L1673" s="41">
        <v>3866</v>
      </c>
      <c r="M1673" s="44">
        <v>2271</v>
      </c>
      <c r="N1673" s="6">
        <v>0.58740000000000003</v>
      </c>
      <c r="O1673">
        <v>0</v>
      </c>
      <c r="P1673" s="29" t="s">
        <v>609</v>
      </c>
      <c r="Q1673" s="28" t="s">
        <v>135</v>
      </c>
      <c r="R1673" s="28" t="s">
        <v>183</v>
      </c>
      <c r="S1673" s="28" t="s">
        <v>610</v>
      </c>
      <c r="T1673" s="57" t="s">
        <v>7987</v>
      </c>
      <c r="U1673" s="57" t="s">
        <v>7988</v>
      </c>
      <c r="V1673" s="57" t="s">
        <v>7989</v>
      </c>
      <c r="W1673" s="30">
        <v>46023</v>
      </c>
      <c r="X1673" s="30">
        <v>46387</v>
      </c>
      <c r="Y1673" s="28">
        <v>2026</v>
      </c>
      <c r="Z1673" s="28" t="s">
        <v>629</v>
      </c>
      <c r="AA1673" s="28" t="s">
        <v>1280</v>
      </c>
      <c r="AB1673" s="28" t="s">
        <v>1274</v>
      </c>
      <c r="AC1673" s="28" t="s">
        <v>1910</v>
      </c>
      <c r="AD1673" s="48" t="s">
        <v>1911</v>
      </c>
    </row>
    <row r="1674" spans="1:30" x14ac:dyDescent="0.25">
      <c r="A1674" s="27" t="s">
        <v>3337</v>
      </c>
      <c r="B1674" s="28">
        <v>13</v>
      </c>
      <c r="C1674" s="28" t="s">
        <v>526</v>
      </c>
      <c r="D1674" t="s">
        <v>2248</v>
      </c>
      <c r="E1674" s="28" t="s">
        <v>595</v>
      </c>
      <c r="F1674" s="28">
        <v>25</v>
      </c>
      <c r="G1674" s="28" t="s">
        <v>95</v>
      </c>
      <c r="H1674" s="28">
        <v>9513</v>
      </c>
      <c r="I1674" s="28" t="s">
        <v>249</v>
      </c>
      <c r="J1674" s="28">
        <v>275</v>
      </c>
      <c r="K1674" s="28" t="s">
        <v>2249</v>
      </c>
      <c r="L1674" s="41">
        <v>12880</v>
      </c>
      <c r="M1674" s="44">
        <v>2698</v>
      </c>
      <c r="N1674" s="6">
        <v>0.20949999999999999</v>
      </c>
      <c r="O1674">
        <v>0</v>
      </c>
      <c r="P1674" s="29" t="s">
        <v>29</v>
      </c>
      <c r="Q1674" s="28" t="s">
        <v>97</v>
      </c>
      <c r="R1674" s="28" t="s">
        <v>250</v>
      </c>
      <c r="S1674" s="28" t="s">
        <v>2250</v>
      </c>
      <c r="T1674" s="57" t="s">
        <v>7990</v>
      </c>
      <c r="U1674" s="57" t="s">
        <v>3379</v>
      </c>
      <c r="V1674" s="57" t="s">
        <v>7991</v>
      </c>
      <c r="W1674" s="30">
        <v>46023</v>
      </c>
      <c r="X1674" s="30">
        <v>46387</v>
      </c>
      <c r="Y1674" s="28">
        <v>2026</v>
      </c>
      <c r="Z1674" s="28" t="s">
        <v>5486</v>
      </c>
      <c r="AA1674" s="28" t="s">
        <v>2048</v>
      </c>
      <c r="AB1674" s="28" t="s">
        <v>5487</v>
      </c>
      <c r="AC1674" s="28" t="s">
        <v>430</v>
      </c>
      <c r="AD1674" s="48" t="s">
        <v>1080</v>
      </c>
    </row>
    <row r="1675" spans="1:30" x14ac:dyDescent="0.25">
      <c r="A1675" s="27" t="s">
        <v>3337</v>
      </c>
      <c r="B1675" s="28">
        <v>2</v>
      </c>
      <c r="C1675" s="28" t="s">
        <v>27</v>
      </c>
      <c r="D1675" t="s">
        <v>2574</v>
      </c>
      <c r="E1675" s="28" t="s">
        <v>2598</v>
      </c>
      <c r="F1675" s="28">
        <v>25</v>
      </c>
      <c r="G1675" s="28" t="s">
        <v>95</v>
      </c>
      <c r="H1675" s="28">
        <v>9513</v>
      </c>
      <c r="I1675" s="28" t="s">
        <v>249</v>
      </c>
      <c r="J1675" s="28">
        <v>822</v>
      </c>
      <c r="K1675" s="28" t="s">
        <v>608</v>
      </c>
      <c r="L1675" s="41">
        <v>5927</v>
      </c>
      <c r="M1675" s="44">
        <v>3539</v>
      </c>
      <c r="N1675" s="6">
        <v>0.59709999999999996</v>
      </c>
      <c r="O1675">
        <v>0</v>
      </c>
      <c r="P1675" s="29" t="s">
        <v>609</v>
      </c>
      <c r="Q1675" s="28" t="s">
        <v>97</v>
      </c>
      <c r="R1675" s="28" t="s">
        <v>250</v>
      </c>
      <c r="S1675" s="28" t="s">
        <v>610</v>
      </c>
      <c r="T1675" s="57" t="s">
        <v>7990</v>
      </c>
      <c r="U1675" s="57" t="s">
        <v>3379</v>
      </c>
      <c r="V1675" s="57" t="s">
        <v>7991</v>
      </c>
      <c r="W1675" s="30">
        <v>46023</v>
      </c>
      <c r="X1675" s="30">
        <v>46387</v>
      </c>
      <c r="Y1675" s="28">
        <v>2026</v>
      </c>
      <c r="Z1675" s="28" t="s">
        <v>1924</v>
      </c>
      <c r="AA1675" s="28" t="s">
        <v>1711</v>
      </c>
      <c r="AB1675" s="28" t="s">
        <v>1925</v>
      </c>
      <c r="AC1675" s="28" t="s">
        <v>2455</v>
      </c>
      <c r="AD1675" s="48" t="s">
        <v>1484</v>
      </c>
    </row>
    <row r="1676" spans="1:30" x14ac:dyDescent="0.25">
      <c r="A1676" s="27" t="s">
        <v>3337</v>
      </c>
      <c r="B1676" s="28">
        <v>13</v>
      </c>
      <c r="C1676" s="28" t="s">
        <v>526</v>
      </c>
      <c r="D1676" t="s">
        <v>2248</v>
      </c>
      <c r="E1676" s="28" t="s">
        <v>595</v>
      </c>
      <c r="F1676" s="28">
        <v>11</v>
      </c>
      <c r="G1676" s="28" t="s">
        <v>133</v>
      </c>
      <c r="H1676" s="28">
        <v>9404</v>
      </c>
      <c r="I1676" s="28" t="s">
        <v>184</v>
      </c>
      <c r="J1676" s="28">
        <v>275</v>
      </c>
      <c r="K1676" s="28" t="s">
        <v>2249</v>
      </c>
      <c r="L1676" s="41">
        <v>4860</v>
      </c>
      <c r="M1676" s="44">
        <v>1213</v>
      </c>
      <c r="N1676" s="6">
        <v>0.24959999999999999</v>
      </c>
      <c r="O1676">
        <v>0</v>
      </c>
      <c r="P1676" s="29" t="s">
        <v>29</v>
      </c>
      <c r="Q1676" s="28" t="s">
        <v>135</v>
      </c>
      <c r="R1676" s="28" t="s">
        <v>187</v>
      </c>
      <c r="S1676" s="28" t="s">
        <v>2250</v>
      </c>
      <c r="T1676" s="57" t="s">
        <v>7992</v>
      </c>
      <c r="U1676" s="57" t="s">
        <v>7993</v>
      </c>
      <c r="V1676" s="57" t="s">
        <v>7994</v>
      </c>
      <c r="W1676" s="30">
        <v>46023</v>
      </c>
      <c r="X1676" s="30">
        <v>46387</v>
      </c>
      <c r="Y1676" s="28">
        <v>2026</v>
      </c>
      <c r="Z1676" s="28" t="s">
        <v>1282</v>
      </c>
      <c r="AA1676" s="28" t="s">
        <v>1283</v>
      </c>
      <c r="AB1676" s="28" t="s">
        <v>1284</v>
      </c>
      <c r="AC1676" s="28" t="s">
        <v>602</v>
      </c>
      <c r="AD1676" s="48" t="s">
        <v>603</v>
      </c>
    </row>
    <row r="1677" spans="1:30" x14ac:dyDescent="0.25">
      <c r="A1677" s="27" t="s">
        <v>3337</v>
      </c>
      <c r="B1677" s="28">
        <v>2</v>
      </c>
      <c r="C1677" s="28" t="s">
        <v>27</v>
      </c>
      <c r="D1677" t="s">
        <v>2574</v>
      </c>
      <c r="E1677" s="28" t="s">
        <v>2598</v>
      </c>
      <c r="F1677" s="28">
        <v>11</v>
      </c>
      <c r="G1677" s="28" t="s">
        <v>133</v>
      </c>
      <c r="H1677" s="28">
        <v>9404</v>
      </c>
      <c r="I1677" s="28" t="s">
        <v>184</v>
      </c>
      <c r="J1677" s="28">
        <v>822</v>
      </c>
      <c r="K1677" s="28" t="s">
        <v>608</v>
      </c>
      <c r="L1677" s="41">
        <v>11783</v>
      </c>
      <c r="M1677" s="44">
        <v>6191</v>
      </c>
      <c r="N1677" s="6">
        <v>0.52539999999999998</v>
      </c>
      <c r="O1677">
        <v>0</v>
      </c>
      <c r="P1677" s="29" t="s">
        <v>609</v>
      </c>
      <c r="Q1677" s="28" t="s">
        <v>135</v>
      </c>
      <c r="R1677" s="28" t="s">
        <v>187</v>
      </c>
      <c r="S1677" s="28" t="s">
        <v>610</v>
      </c>
      <c r="T1677" s="57" t="s">
        <v>7992</v>
      </c>
      <c r="U1677" s="57" t="s">
        <v>7993</v>
      </c>
      <c r="V1677" s="57" t="s">
        <v>7994</v>
      </c>
      <c r="W1677" s="30">
        <v>46023</v>
      </c>
      <c r="X1677" s="30">
        <v>46387</v>
      </c>
      <c r="Y1677" s="28">
        <v>2026</v>
      </c>
      <c r="Z1677" s="28" t="s">
        <v>1282</v>
      </c>
      <c r="AA1677" s="28" t="s">
        <v>1283</v>
      </c>
      <c r="AB1677" s="28" t="s">
        <v>1912</v>
      </c>
      <c r="AC1677" s="28" t="s">
        <v>630</v>
      </c>
      <c r="AD1677" s="48" t="s">
        <v>631</v>
      </c>
    </row>
    <row r="1678" spans="1:30" x14ac:dyDescent="0.25">
      <c r="A1678" s="27" t="s">
        <v>3337</v>
      </c>
      <c r="B1678" s="28">
        <v>13</v>
      </c>
      <c r="C1678" s="28" t="s">
        <v>526</v>
      </c>
      <c r="D1678" t="s">
        <v>2248</v>
      </c>
      <c r="E1678" s="28" t="s">
        <v>595</v>
      </c>
      <c r="F1678" s="28">
        <v>11</v>
      </c>
      <c r="G1678" s="28" t="s">
        <v>133</v>
      </c>
      <c r="H1678" s="28">
        <v>9406</v>
      </c>
      <c r="I1678" s="28" t="s">
        <v>197</v>
      </c>
      <c r="J1678" s="28">
        <v>275</v>
      </c>
      <c r="K1678" s="28" t="s">
        <v>2249</v>
      </c>
      <c r="L1678" s="41">
        <v>12250</v>
      </c>
      <c r="M1678" s="44">
        <v>2988</v>
      </c>
      <c r="N1678" s="6">
        <v>0.24390000000000001</v>
      </c>
      <c r="O1678">
        <v>0</v>
      </c>
      <c r="P1678" s="29" t="s">
        <v>29</v>
      </c>
      <c r="Q1678" s="28" t="s">
        <v>135</v>
      </c>
      <c r="R1678" s="28" t="s">
        <v>198</v>
      </c>
      <c r="S1678" s="28" t="s">
        <v>2250</v>
      </c>
      <c r="T1678" s="57" t="s">
        <v>7995</v>
      </c>
      <c r="U1678" s="57" t="s">
        <v>7996</v>
      </c>
      <c r="V1678" s="57" t="s">
        <v>7997</v>
      </c>
      <c r="W1678" s="30">
        <v>46023</v>
      </c>
      <c r="X1678" s="30">
        <v>46387</v>
      </c>
      <c r="Y1678" s="28">
        <v>2026</v>
      </c>
      <c r="Z1678" s="28" t="s">
        <v>2121</v>
      </c>
      <c r="AA1678" s="28" t="s">
        <v>2273</v>
      </c>
      <c r="AB1678" s="28" t="s">
        <v>2148</v>
      </c>
      <c r="AC1678" s="28" t="s">
        <v>2274</v>
      </c>
      <c r="AD1678" s="48" t="s">
        <v>4490</v>
      </c>
    </row>
    <row r="1679" spans="1:30" x14ac:dyDescent="0.25">
      <c r="A1679" s="27" t="s">
        <v>3337</v>
      </c>
      <c r="B1679" s="28">
        <v>13</v>
      </c>
      <c r="C1679" s="28" t="s">
        <v>526</v>
      </c>
      <c r="D1679" t="s">
        <v>2248</v>
      </c>
      <c r="E1679" s="28" t="s">
        <v>595</v>
      </c>
      <c r="F1679" s="28">
        <v>11</v>
      </c>
      <c r="G1679" s="28" t="s">
        <v>133</v>
      </c>
      <c r="H1679" s="28">
        <v>9508</v>
      </c>
      <c r="I1679" s="28" t="s">
        <v>201</v>
      </c>
      <c r="J1679" s="28">
        <v>275</v>
      </c>
      <c r="K1679" s="28" t="s">
        <v>2249</v>
      </c>
      <c r="L1679" s="41">
        <v>4500</v>
      </c>
      <c r="M1679" s="44">
        <v>1118</v>
      </c>
      <c r="N1679" s="6">
        <v>0.24840000000000001</v>
      </c>
      <c r="O1679">
        <v>0</v>
      </c>
      <c r="P1679" s="29" t="s">
        <v>29</v>
      </c>
      <c r="Q1679" s="28" t="s">
        <v>135</v>
      </c>
      <c r="R1679" s="28" t="s">
        <v>202</v>
      </c>
      <c r="S1679" s="28" t="s">
        <v>2250</v>
      </c>
      <c r="T1679" s="57" t="s">
        <v>7998</v>
      </c>
      <c r="U1679" s="57" t="s">
        <v>3382</v>
      </c>
      <c r="V1679" s="57" t="s">
        <v>7999</v>
      </c>
      <c r="W1679" s="30">
        <v>46023</v>
      </c>
      <c r="X1679" s="30">
        <v>46387</v>
      </c>
      <c r="Y1679" s="28">
        <v>2026</v>
      </c>
      <c r="Z1679" s="28" t="s">
        <v>5488</v>
      </c>
      <c r="AA1679" s="28" t="s">
        <v>3384</v>
      </c>
      <c r="AB1679" s="28" t="s">
        <v>5489</v>
      </c>
      <c r="AC1679" s="28" t="s">
        <v>5490</v>
      </c>
      <c r="AD1679" s="48" t="s">
        <v>5491</v>
      </c>
    </row>
    <row r="1680" spans="1:30" x14ac:dyDescent="0.25">
      <c r="A1680" s="27" t="s">
        <v>3337</v>
      </c>
      <c r="B1680" s="28">
        <v>2</v>
      </c>
      <c r="C1680" s="28" t="s">
        <v>27</v>
      </c>
      <c r="D1680" t="s">
        <v>2574</v>
      </c>
      <c r="E1680" s="28" t="s">
        <v>2598</v>
      </c>
      <c r="F1680" s="28">
        <v>11</v>
      </c>
      <c r="G1680" s="28" t="s">
        <v>133</v>
      </c>
      <c r="H1680" s="28">
        <v>9508</v>
      </c>
      <c r="I1680" s="28" t="s">
        <v>201</v>
      </c>
      <c r="J1680" s="28">
        <v>822</v>
      </c>
      <c r="K1680" s="28" t="s">
        <v>608</v>
      </c>
      <c r="L1680" s="41">
        <v>1337</v>
      </c>
      <c r="M1680" s="44">
        <v>909</v>
      </c>
      <c r="N1680" s="6">
        <v>0.67989999999999995</v>
      </c>
      <c r="O1680">
        <v>0</v>
      </c>
      <c r="P1680" s="29" t="s">
        <v>609</v>
      </c>
      <c r="Q1680" s="28" t="s">
        <v>135</v>
      </c>
      <c r="R1680" s="28" t="s">
        <v>202</v>
      </c>
      <c r="S1680" s="28" t="s">
        <v>610</v>
      </c>
      <c r="T1680" s="57" t="s">
        <v>7998</v>
      </c>
      <c r="U1680" s="57" t="s">
        <v>3382</v>
      </c>
      <c r="V1680" s="57" t="s">
        <v>7999</v>
      </c>
      <c r="W1680" s="30">
        <v>46023</v>
      </c>
      <c r="X1680" s="30">
        <v>46387</v>
      </c>
      <c r="Y1680" s="28">
        <v>2026</v>
      </c>
      <c r="Z1680" s="28" t="s">
        <v>5488</v>
      </c>
      <c r="AA1680" s="28" t="s">
        <v>3384</v>
      </c>
      <c r="AB1680" s="28" t="s">
        <v>617</v>
      </c>
      <c r="AC1680" s="28" t="s">
        <v>5492</v>
      </c>
      <c r="AD1680" s="48" t="s">
        <v>5493</v>
      </c>
    </row>
    <row r="1681" spans="1:30" x14ac:dyDescent="0.25">
      <c r="A1681" s="27" t="s">
        <v>3337</v>
      </c>
      <c r="B1681" s="28">
        <v>13</v>
      </c>
      <c r="C1681" s="28" t="s">
        <v>526</v>
      </c>
      <c r="D1681" t="s">
        <v>2248</v>
      </c>
      <c r="E1681" s="28" t="s">
        <v>595</v>
      </c>
      <c r="F1681" s="28">
        <v>15</v>
      </c>
      <c r="G1681" s="28" t="s">
        <v>211</v>
      </c>
      <c r="H1681" s="28">
        <v>9110</v>
      </c>
      <c r="I1681" s="28" t="s">
        <v>329</v>
      </c>
      <c r="J1681" s="28">
        <v>275</v>
      </c>
      <c r="K1681" s="28" t="s">
        <v>2249</v>
      </c>
      <c r="L1681" s="41">
        <v>2660</v>
      </c>
      <c r="M1681" s="44">
        <v>666</v>
      </c>
      <c r="N1681" s="6">
        <v>0.25040000000000001</v>
      </c>
      <c r="O1681">
        <v>0</v>
      </c>
      <c r="P1681" s="29" t="s">
        <v>29</v>
      </c>
      <c r="Q1681" s="28" t="s">
        <v>215</v>
      </c>
      <c r="R1681" s="28" t="s">
        <v>331</v>
      </c>
      <c r="S1681" s="28" t="s">
        <v>2250</v>
      </c>
      <c r="T1681" s="57" t="s">
        <v>8000</v>
      </c>
      <c r="U1681" s="57" t="s">
        <v>8001</v>
      </c>
      <c r="V1681" s="57" t="s">
        <v>8002</v>
      </c>
      <c r="W1681" s="30">
        <v>46023</v>
      </c>
      <c r="X1681" s="30">
        <v>46387</v>
      </c>
      <c r="Y1681" s="28">
        <v>2026</v>
      </c>
      <c r="Z1681" s="28" t="s">
        <v>1506</v>
      </c>
      <c r="AA1681" s="28" t="s">
        <v>1496</v>
      </c>
      <c r="AB1681" s="28" t="s">
        <v>2262</v>
      </c>
      <c r="AC1681" s="28" t="s">
        <v>330</v>
      </c>
      <c r="AD1681" s="48" t="s">
        <v>1281</v>
      </c>
    </row>
    <row r="1682" spans="1:30" x14ac:dyDescent="0.25">
      <c r="A1682" s="27" t="s">
        <v>3337</v>
      </c>
      <c r="B1682" s="28">
        <v>2</v>
      </c>
      <c r="C1682" s="28" t="s">
        <v>27</v>
      </c>
      <c r="D1682" t="s">
        <v>2574</v>
      </c>
      <c r="E1682" s="28" t="s">
        <v>2598</v>
      </c>
      <c r="F1682" s="28">
        <v>15</v>
      </c>
      <c r="G1682" s="28" t="s">
        <v>211</v>
      </c>
      <c r="H1682" s="28">
        <v>9110</v>
      </c>
      <c r="I1682" s="28" t="s">
        <v>329</v>
      </c>
      <c r="J1682" s="28">
        <v>822</v>
      </c>
      <c r="K1682" s="28" t="s">
        <v>608</v>
      </c>
      <c r="L1682" s="41">
        <v>540</v>
      </c>
      <c r="M1682" s="44">
        <v>207</v>
      </c>
      <c r="N1682" s="6">
        <v>0.38329999999999997</v>
      </c>
      <c r="O1682">
        <v>0</v>
      </c>
      <c r="P1682" s="29" t="s">
        <v>609</v>
      </c>
      <c r="Q1682" s="28" t="s">
        <v>215</v>
      </c>
      <c r="R1682" s="28" t="s">
        <v>331</v>
      </c>
      <c r="S1682" s="28" t="s">
        <v>610</v>
      </c>
      <c r="T1682" s="57" t="s">
        <v>8000</v>
      </c>
      <c r="U1682" s="57" t="s">
        <v>8001</v>
      </c>
      <c r="V1682" s="57" t="s">
        <v>8002</v>
      </c>
      <c r="W1682" s="30">
        <v>46023</v>
      </c>
      <c r="X1682" s="30">
        <v>46387</v>
      </c>
      <c r="Y1682" s="28">
        <v>2026</v>
      </c>
      <c r="Z1682" s="28" t="s">
        <v>1871</v>
      </c>
      <c r="AA1682" s="28" t="s">
        <v>1872</v>
      </c>
      <c r="AB1682" s="28" t="s">
        <v>751</v>
      </c>
      <c r="AC1682" s="28" t="s">
        <v>742</v>
      </c>
      <c r="AD1682" s="48" t="s">
        <v>3466</v>
      </c>
    </row>
    <row r="1683" spans="1:30" x14ac:dyDescent="0.25">
      <c r="A1683" s="27" t="s">
        <v>3337</v>
      </c>
      <c r="B1683" s="28">
        <v>13</v>
      </c>
      <c r="C1683" s="28" t="s">
        <v>526</v>
      </c>
      <c r="D1683" t="s">
        <v>2248</v>
      </c>
      <c r="E1683" s="28" t="s">
        <v>595</v>
      </c>
      <c r="F1683" s="28">
        <v>15</v>
      </c>
      <c r="G1683" s="28" t="s">
        <v>211</v>
      </c>
      <c r="H1683" s="28">
        <v>9305</v>
      </c>
      <c r="I1683" s="28" t="s">
        <v>306</v>
      </c>
      <c r="J1683" s="28">
        <v>275</v>
      </c>
      <c r="K1683" s="28" t="s">
        <v>2249</v>
      </c>
      <c r="L1683" s="41">
        <v>9590</v>
      </c>
      <c r="M1683" s="44">
        <v>2155</v>
      </c>
      <c r="N1683" s="6">
        <v>0.22470000000000001</v>
      </c>
      <c r="O1683">
        <v>0</v>
      </c>
      <c r="P1683" s="29" t="s">
        <v>29</v>
      </c>
      <c r="Q1683" s="28" t="s">
        <v>215</v>
      </c>
      <c r="R1683" s="28" t="s">
        <v>307</v>
      </c>
      <c r="S1683" s="28" t="s">
        <v>2250</v>
      </c>
      <c r="T1683" s="57" t="s">
        <v>8003</v>
      </c>
      <c r="U1683" s="57" t="s">
        <v>8004</v>
      </c>
      <c r="V1683" s="57" t="s">
        <v>8005</v>
      </c>
      <c r="W1683" s="30">
        <v>46023</v>
      </c>
      <c r="X1683" s="30">
        <v>46387</v>
      </c>
      <c r="Y1683" s="28">
        <v>2026</v>
      </c>
      <c r="Z1683" s="28" t="s">
        <v>1403</v>
      </c>
      <c r="AA1683" s="28" t="s">
        <v>1522</v>
      </c>
      <c r="AB1683" s="28" t="s">
        <v>5494</v>
      </c>
      <c r="AC1683" s="28" t="s">
        <v>3390</v>
      </c>
      <c r="AD1683" s="48" t="s">
        <v>3391</v>
      </c>
    </row>
    <row r="1684" spans="1:30" x14ac:dyDescent="0.25">
      <c r="A1684" s="27" t="s">
        <v>3337</v>
      </c>
      <c r="B1684" s="28">
        <v>2</v>
      </c>
      <c r="C1684" s="28" t="s">
        <v>27</v>
      </c>
      <c r="D1684" t="s">
        <v>2574</v>
      </c>
      <c r="E1684" s="28" t="s">
        <v>2598</v>
      </c>
      <c r="F1684" s="28">
        <v>15</v>
      </c>
      <c r="G1684" s="28" t="s">
        <v>211</v>
      </c>
      <c r="H1684" s="28">
        <v>9305</v>
      </c>
      <c r="I1684" s="28" t="s">
        <v>306</v>
      </c>
      <c r="J1684" s="28">
        <v>822</v>
      </c>
      <c r="K1684" s="28" t="s">
        <v>608</v>
      </c>
      <c r="L1684" s="41">
        <v>2200</v>
      </c>
      <c r="M1684" s="44">
        <v>1195</v>
      </c>
      <c r="N1684" s="6">
        <v>0.54320000000000002</v>
      </c>
      <c r="O1684">
        <v>0</v>
      </c>
      <c r="P1684" s="29" t="s">
        <v>609</v>
      </c>
      <c r="Q1684" s="28" t="s">
        <v>215</v>
      </c>
      <c r="R1684" s="28" t="s">
        <v>307</v>
      </c>
      <c r="S1684" s="28" t="s">
        <v>610</v>
      </c>
      <c r="T1684" s="57" t="s">
        <v>8003</v>
      </c>
      <c r="U1684" s="57" t="s">
        <v>8004</v>
      </c>
      <c r="V1684" s="57" t="s">
        <v>8005</v>
      </c>
      <c r="W1684" s="30">
        <v>46023</v>
      </c>
      <c r="X1684" s="30">
        <v>46387</v>
      </c>
      <c r="Y1684" s="28">
        <v>2026</v>
      </c>
      <c r="Z1684" s="28" t="s">
        <v>5495</v>
      </c>
      <c r="AA1684" s="28" t="s">
        <v>5496</v>
      </c>
      <c r="AB1684" s="28" t="s">
        <v>5497</v>
      </c>
      <c r="AC1684" s="28" t="s">
        <v>3390</v>
      </c>
      <c r="AD1684" s="48" t="s">
        <v>3391</v>
      </c>
    </row>
    <row r="1685" spans="1:30" x14ac:dyDescent="0.25">
      <c r="A1685" s="27" t="s">
        <v>3337</v>
      </c>
      <c r="B1685" s="28">
        <v>13</v>
      </c>
      <c r="C1685" s="28" t="s">
        <v>526</v>
      </c>
      <c r="D1685" t="s">
        <v>2248</v>
      </c>
      <c r="E1685" s="28" t="s">
        <v>595</v>
      </c>
      <c r="F1685" s="28">
        <v>68</v>
      </c>
      <c r="G1685" s="28" t="s">
        <v>283</v>
      </c>
      <c r="H1685" s="28">
        <v>9225</v>
      </c>
      <c r="I1685" s="28" t="s">
        <v>287</v>
      </c>
      <c r="J1685" s="28">
        <v>275</v>
      </c>
      <c r="K1685" s="28" t="s">
        <v>2249</v>
      </c>
      <c r="L1685" s="41">
        <v>4800</v>
      </c>
      <c r="M1685" s="44">
        <v>1138</v>
      </c>
      <c r="N1685" s="6">
        <v>0.23710000000000001</v>
      </c>
      <c r="O1685">
        <v>0</v>
      </c>
      <c r="P1685" s="29" t="s">
        <v>29</v>
      </c>
      <c r="Q1685" s="28" t="s">
        <v>285</v>
      </c>
      <c r="R1685" s="28" t="s">
        <v>288</v>
      </c>
      <c r="S1685" s="28" t="s">
        <v>2250</v>
      </c>
      <c r="T1685" s="57" t="s">
        <v>8006</v>
      </c>
      <c r="U1685" s="57" t="s">
        <v>8007</v>
      </c>
      <c r="V1685" s="57" t="s">
        <v>8008</v>
      </c>
      <c r="W1685" s="30">
        <v>46023</v>
      </c>
      <c r="X1685" s="30">
        <v>46387</v>
      </c>
      <c r="Y1685" s="28">
        <v>2026</v>
      </c>
      <c r="Z1685" s="28" t="s">
        <v>1365</v>
      </c>
      <c r="AA1685" s="28" t="s">
        <v>2268</v>
      </c>
      <c r="AB1685" s="28" t="s">
        <v>2269</v>
      </c>
      <c r="AC1685" s="28" t="s">
        <v>4212</v>
      </c>
      <c r="AD1685" s="48" t="s">
        <v>4227</v>
      </c>
    </row>
    <row r="1686" spans="1:30" x14ac:dyDescent="0.25">
      <c r="A1686" s="27" t="s">
        <v>3337</v>
      </c>
      <c r="B1686" s="28">
        <v>2</v>
      </c>
      <c r="C1686" s="28" t="s">
        <v>27</v>
      </c>
      <c r="D1686" t="s">
        <v>2574</v>
      </c>
      <c r="E1686" s="28" t="s">
        <v>2598</v>
      </c>
      <c r="F1686" s="28">
        <v>68</v>
      </c>
      <c r="G1686" s="28" t="s">
        <v>283</v>
      </c>
      <c r="H1686" s="28">
        <v>9225</v>
      </c>
      <c r="I1686" s="28" t="s">
        <v>287</v>
      </c>
      <c r="J1686" s="28">
        <v>822</v>
      </c>
      <c r="K1686" s="28" t="s">
        <v>608</v>
      </c>
      <c r="L1686" s="41">
        <v>1020</v>
      </c>
      <c r="M1686" s="44">
        <v>457</v>
      </c>
      <c r="N1686" s="6">
        <v>0.44800000000000001</v>
      </c>
      <c r="O1686">
        <v>0</v>
      </c>
      <c r="P1686" s="29" t="s">
        <v>609</v>
      </c>
      <c r="Q1686" s="28" t="s">
        <v>285</v>
      </c>
      <c r="R1686" s="28" t="s">
        <v>288</v>
      </c>
      <c r="S1686" s="28" t="s">
        <v>610</v>
      </c>
      <c r="T1686" s="57" t="s">
        <v>8006</v>
      </c>
      <c r="U1686" s="57" t="s">
        <v>8007</v>
      </c>
      <c r="V1686" s="57" t="s">
        <v>8008</v>
      </c>
      <c r="W1686" s="30">
        <v>46023</v>
      </c>
      <c r="X1686" s="30">
        <v>46387</v>
      </c>
      <c r="Y1686" s="28">
        <v>2026</v>
      </c>
      <c r="Z1686" s="28" t="s">
        <v>639</v>
      </c>
      <c r="AA1686" s="28" t="s">
        <v>640</v>
      </c>
      <c r="AB1686" s="28" t="s">
        <v>583</v>
      </c>
      <c r="AC1686" s="28" t="s">
        <v>3394</v>
      </c>
      <c r="AD1686" s="48" t="s">
        <v>3396</v>
      </c>
    </row>
    <row r="1687" spans="1:30" x14ac:dyDescent="0.25">
      <c r="A1687" s="27" t="s">
        <v>3337</v>
      </c>
      <c r="B1687" s="28">
        <v>13</v>
      </c>
      <c r="C1687" s="28" t="s">
        <v>526</v>
      </c>
      <c r="D1687" t="s">
        <v>2248</v>
      </c>
      <c r="E1687" s="28" t="s">
        <v>595</v>
      </c>
      <c r="F1687" s="28">
        <v>17</v>
      </c>
      <c r="G1687" s="28" t="s">
        <v>83</v>
      </c>
      <c r="H1687" s="28">
        <v>9112</v>
      </c>
      <c r="I1687" s="28" t="s">
        <v>332</v>
      </c>
      <c r="J1687" s="28">
        <v>275</v>
      </c>
      <c r="K1687" s="28" t="s">
        <v>2249</v>
      </c>
      <c r="L1687" s="41">
        <v>5120</v>
      </c>
      <c r="M1687" s="44">
        <v>1280</v>
      </c>
      <c r="N1687" s="6">
        <v>0.25</v>
      </c>
      <c r="O1687">
        <v>0</v>
      </c>
      <c r="P1687" s="29" t="s">
        <v>29</v>
      </c>
      <c r="Q1687" s="28" t="s">
        <v>85</v>
      </c>
      <c r="R1687" s="28" t="s">
        <v>335</v>
      </c>
      <c r="S1687" s="28" t="s">
        <v>2250</v>
      </c>
      <c r="T1687" s="57" t="s">
        <v>8009</v>
      </c>
      <c r="U1687" s="57" t="s">
        <v>8010</v>
      </c>
      <c r="V1687" s="57" t="s">
        <v>8011</v>
      </c>
      <c r="W1687" s="30">
        <v>46023</v>
      </c>
      <c r="X1687" s="30">
        <v>46387</v>
      </c>
      <c r="Y1687" s="28">
        <v>2026</v>
      </c>
      <c r="Z1687" s="28" t="s">
        <v>2263</v>
      </c>
      <c r="AA1687" s="28" t="s">
        <v>1526</v>
      </c>
      <c r="AB1687" s="28" t="s">
        <v>1529</v>
      </c>
      <c r="AC1687" s="28" t="s">
        <v>5498</v>
      </c>
      <c r="AD1687" s="48" t="s">
        <v>4490</v>
      </c>
    </row>
    <row r="1688" spans="1:30" x14ac:dyDescent="0.25">
      <c r="A1688" s="27" t="s">
        <v>3337</v>
      </c>
      <c r="B1688" s="28">
        <v>2</v>
      </c>
      <c r="C1688" s="28" t="s">
        <v>27</v>
      </c>
      <c r="D1688" t="s">
        <v>2574</v>
      </c>
      <c r="E1688" s="28" t="s">
        <v>2598</v>
      </c>
      <c r="F1688" s="28">
        <v>17</v>
      </c>
      <c r="G1688" s="28" t="s">
        <v>83</v>
      </c>
      <c r="H1688" s="28">
        <v>9112</v>
      </c>
      <c r="I1688" s="28" t="s">
        <v>332</v>
      </c>
      <c r="J1688" s="28">
        <v>822</v>
      </c>
      <c r="K1688" s="28" t="s">
        <v>608</v>
      </c>
      <c r="L1688" s="41">
        <v>490</v>
      </c>
      <c r="M1688" s="44">
        <v>299</v>
      </c>
      <c r="N1688" s="6">
        <v>0.61019999999999996</v>
      </c>
      <c r="O1688">
        <v>0</v>
      </c>
      <c r="P1688" s="29" t="s">
        <v>609</v>
      </c>
      <c r="Q1688" s="28" t="s">
        <v>85</v>
      </c>
      <c r="R1688" s="28" t="s">
        <v>335</v>
      </c>
      <c r="S1688" s="28" t="s">
        <v>610</v>
      </c>
      <c r="T1688" s="57" t="s">
        <v>8009</v>
      </c>
      <c r="U1688" s="57" t="s">
        <v>8010</v>
      </c>
      <c r="V1688" s="57" t="s">
        <v>8011</v>
      </c>
      <c r="W1688" s="30">
        <v>46023</v>
      </c>
      <c r="X1688" s="30">
        <v>46387</v>
      </c>
      <c r="Y1688" s="28">
        <v>2026</v>
      </c>
      <c r="Z1688" s="28" t="s">
        <v>645</v>
      </c>
      <c r="AA1688" s="28" t="s">
        <v>646</v>
      </c>
      <c r="AB1688" s="28" t="s">
        <v>1873</v>
      </c>
      <c r="AC1688" s="28" t="s">
        <v>4174</v>
      </c>
      <c r="AD1688" s="48" t="s">
        <v>334</v>
      </c>
    </row>
    <row r="1689" spans="1:30" x14ac:dyDescent="0.25">
      <c r="A1689" s="27" t="s">
        <v>3337</v>
      </c>
      <c r="B1689" s="28">
        <v>2</v>
      </c>
      <c r="C1689" s="28" t="s">
        <v>27</v>
      </c>
      <c r="D1689" t="s">
        <v>2574</v>
      </c>
      <c r="E1689" s="28" t="s">
        <v>2598</v>
      </c>
      <c r="F1689" s="28">
        <v>17</v>
      </c>
      <c r="G1689" s="28" t="s">
        <v>83</v>
      </c>
      <c r="H1689" s="28">
        <v>9220</v>
      </c>
      <c r="I1689" s="28" t="s">
        <v>131</v>
      </c>
      <c r="J1689" s="28">
        <v>822</v>
      </c>
      <c r="K1689" s="28" t="s">
        <v>608</v>
      </c>
      <c r="L1689" s="41">
        <v>1000</v>
      </c>
      <c r="M1689" s="44">
        <v>519</v>
      </c>
      <c r="N1689" s="6">
        <v>0.51900000000000002</v>
      </c>
      <c r="O1689">
        <v>0</v>
      </c>
      <c r="P1689" s="29" t="s">
        <v>609</v>
      </c>
      <c r="Q1689" s="28" t="s">
        <v>85</v>
      </c>
      <c r="R1689" s="28" t="s">
        <v>132</v>
      </c>
      <c r="S1689" s="28" t="s">
        <v>610</v>
      </c>
      <c r="T1689" s="57" t="s">
        <v>3523</v>
      </c>
      <c r="U1689" s="57" t="s">
        <v>8074</v>
      </c>
      <c r="V1689" s="57" t="s">
        <v>8075</v>
      </c>
      <c r="W1689" s="30">
        <v>46023</v>
      </c>
      <c r="X1689" s="30">
        <v>46387</v>
      </c>
      <c r="Y1689" s="28">
        <v>2026</v>
      </c>
      <c r="Z1689" s="28" t="s">
        <v>5499</v>
      </c>
      <c r="AA1689" s="28" t="s">
        <v>5500</v>
      </c>
      <c r="AB1689" s="28" t="s">
        <v>5501</v>
      </c>
      <c r="AC1689" s="28" t="s">
        <v>5502</v>
      </c>
      <c r="AD1689" s="48" t="s">
        <v>5503</v>
      </c>
    </row>
    <row r="1690" spans="1:30" x14ac:dyDescent="0.25">
      <c r="A1690" s="27" t="s">
        <v>3337</v>
      </c>
      <c r="B1690" s="28">
        <v>13</v>
      </c>
      <c r="C1690" s="28" t="s">
        <v>526</v>
      </c>
      <c r="D1690" t="s">
        <v>2248</v>
      </c>
      <c r="E1690" s="28" t="s">
        <v>595</v>
      </c>
      <c r="F1690" s="28">
        <v>68</v>
      </c>
      <c r="G1690" s="28" t="s">
        <v>283</v>
      </c>
      <c r="H1690" s="28">
        <v>9541</v>
      </c>
      <c r="I1690" s="28" t="s">
        <v>301</v>
      </c>
      <c r="J1690" s="28">
        <v>275</v>
      </c>
      <c r="K1690" s="28" t="s">
        <v>2249</v>
      </c>
      <c r="L1690" s="41">
        <v>4440</v>
      </c>
      <c r="M1690" s="44">
        <v>1078</v>
      </c>
      <c r="N1690" s="6">
        <v>0.24279999999999999</v>
      </c>
      <c r="O1690">
        <v>0</v>
      </c>
      <c r="P1690" s="29" t="s">
        <v>29</v>
      </c>
      <c r="Q1690" s="28" t="s">
        <v>285</v>
      </c>
      <c r="R1690" s="28" t="s">
        <v>302</v>
      </c>
      <c r="S1690" s="28" t="s">
        <v>2250</v>
      </c>
      <c r="T1690" s="57" t="s">
        <v>8012</v>
      </c>
      <c r="U1690" s="57" t="s">
        <v>8013</v>
      </c>
      <c r="V1690" s="57" t="s">
        <v>8014</v>
      </c>
      <c r="W1690" s="30">
        <v>46023</v>
      </c>
      <c r="X1690" s="30">
        <v>46387</v>
      </c>
      <c r="Y1690" s="28">
        <v>2026</v>
      </c>
      <c r="Z1690" s="28" t="s">
        <v>5504</v>
      </c>
      <c r="AA1690" s="28" t="s">
        <v>5505</v>
      </c>
      <c r="AB1690" s="28" t="s">
        <v>5506</v>
      </c>
      <c r="AC1690" s="28" t="s">
        <v>5507</v>
      </c>
      <c r="AD1690" s="48" t="s">
        <v>4537</v>
      </c>
    </row>
    <row r="1691" spans="1:30" x14ac:dyDescent="0.25">
      <c r="A1691" s="27" t="s">
        <v>3337</v>
      </c>
      <c r="B1691" s="28">
        <v>13</v>
      </c>
      <c r="C1691" s="28" t="s">
        <v>526</v>
      </c>
      <c r="D1691" t="s">
        <v>2248</v>
      </c>
      <c r="E1691" s="28" t="s">
        <v>595</v>
      </c>
      <c r="F1691" s="28">
        <v>17</v>
      </c>
      <c r="G1691" s="28" t="s">
        <v>83</v>
      </c>
      <c r="H1691" s="28">
        <v>9306</v>
      </c>
      <c r="I1691" s="28" t="s">
        <v>228</v>
      </c>
      <c r="J1691" s="28">
        <v>275</v>
      </c>
      <c r="K1691" s="28" t="s">
        <v>2249</v>
      </c>
      <c r="L1691" s="41">
        <v>3840</v>
      </c>
      <c r="M1691" s="44">
        <v>960</v>
      </c>
      <c r="N1691" s="6">
        <v>0.25</v>
      </c>
      <c r="O1691">
        <v>0</v>
      </c>
      <c r="P1691" s="29" t="s">
        <v>29</v>
      </c>
      <c r="Q1691" s="28" t="s">
        <v>85</v>
      </c>
      <c r="R1691" s="28" t="s">
        <v>229</v>
      </c>
      <c r="S1691" s="28" t="s">
        <v>2250</v>
      </c>
      <c r="T1691" s="57" t="s">
        <v>8015</v>
      </c>
      <c r="U1691" s="57" t="s">
        <v>8016</v>
      </c>
      <c r="V1691" s="57" t="s">
        <v>8017</v>
      </c>
      <c r="W1691" s="30">
        <v>46023</v>
      </c>
      <c r="X1691" s="30">
        <v>46387</v>
      </c>
      <c r="Y1691" s="28">
        <v>2026</v>
      </c>
      <c r="Z1691" s="28" t="s">
        <v>1534</v>
      </c>
      <c r="AA1691" s="28" t="s">
        <v>4606</v>
      </c>
      <c r="AB1691" s="28" t="s">
        <v>971</v>
      </c>
      <c r="AC1691" s="28" t="s">
        <v>1535</v>
      </c>
      <c r="AD1691" s="48" t="s">
        <v>1535</v>
      </c>
    </row>
    <row r="1692" spans="1:30" x14ac:dyDescent="0.25">
      <c r="A1692" s="27" t="s">
        <v>3337</v>
      </c>
      <c r="B1692" s="28">
        <v>2</v>
      </c>
      <c r="C1692" s="28" t="s">
        <v>27</v>
      </c>
      <c r="D1692" t="s">
        <v>2574</v>
      </c>
      <c r="E1692" s="28" t="s">
        <v>2598</v>
      </c>
      <c r="F1692" s="28">
        <v>17</v>
      </c>
      <c r="G1692" s="28" t="s">
        <v>83</v>
      </c>
      <c r="H1692" s="28">
        <v>9306</v>
      </c>
      <c r="I1692" s="28" t="s">
        <v>228</v>
      </c>
      <c r="J1692" s="28">
        <v>822</v>
      </c>
      <c r="K1692" s="28" t="s">
        <v>608</v>
      </c>
      <c r="L1692" s="41">
        <v>1590</v>
      </c>
      <c r="M1692" s="44">
        <v>903</v>
      </c>
      <c r="N1692" s="6">
        <v>0.56789999999999996</v>
      </c>
      <c r="O1692">
        <v>0</v>
      </c>
      <c r="P1692" s="29" t="s">
        <v>609</v>
      </c>
      <c r="Q1692" s="28" t="s">
        <v>85</v>
      </c>
      <c r="R1692" s="28" t="s">
        <v>229</v>
      </c>
      <c r="S1692" s="28" t="s">
        <v>610</v>
      </c>
      <c r="T1692" s="57" t="s">
        <v>8015</v>
      </c>
      <c r="U1692" s="57" t="s">
        <v>8016</v>
      </c>
      <c r="V1692" s="57" t="s">
        <v>8017</v>
      </c>
      <c r="W1692" s="30">
        <v>46023</v>
      </c>
      <c r="X1692" s="30">
        <v>46387</v>
      </c>
      <c r="Y1692" s="28">
        <v>2026</v>
      </c>
      <c r="Z1692" s="28" t="s">
        <v>634</v>
      </c>
      <c r="AA1692" s="28" t="s">
        <v>635</v>
      </c>
      <c r="AB1692" s="28" t="s">
        <v>1012</v>
      </c>
      <c r="AC1692" s="28" t="s">
        <v>633</v>
      </c>
      <c r="AD1692" s="48" t="s">
        <v>633</v>
      </c>
    </row>
    <row r="1693" spans="1:30" x14ac:dyDescent="0.25">
      <c r="A1693" s="27" t="s">
        <v>3337</v>
      </c>
      <c r="B1693" s="28">
        <v>2</v>
      </c>
      <c r="C1693" s="28" t="s">
        <v>27</v>
      </c>
      <c r="D1693" t="s">
        <v>2574</v>
      </c>
      <c r="E1693" s="28" t="s">
        <v>2598</v>
      </c>
      <c r="F1693" s="28">
        <v>17</v>
      </c>
      <c r="G1693" s="28" t="s">
        <v>83</v>
      </c>
      <c r="H1693" s="28">
        <v>9515</v>
      </c>
      <c r="I1693" s="28" t="s">
        <v>89</v>
      </c>
      <c r="J1693" s="28">
        <v>822</v>
      </c>
      <c r="K1693" s="28" t="s">
        <v>608</v>
      </c>
      <c r="L1693" s="41">
        <v>476</v>
      </c>
      <c r="M1693" s="44">
        <v>211</v>
      </c>
      <c r="N1693" s="6">
        <v>0.44330000000000003</v>
      </c>
      <c r="O1693">
        <v>0</v>
      </c>
      <c r="P1693" s="29" t="s">
        <v>609</v>
      </c>
      <c r="Q1693" s="28" t="s">
        <v>85</v>
      </c>
      <c r="R1693" s="28" t="s">
        <v>91</v>
      </c>
      <c r="S1693" s="28" t="s">
        <v>610</v>
      </c>
      <c r="T1693" s="57" t="s">
        <v>8018</v>
      </c>
      <c r="U1693" s="57" t="s">
        <v>8019</v>
      </c>
      <c r="V1693" s="57" t="s">
        <v>8020</v>
      </c>
      <c r="W1693" s="30">
        <v>46023</v>
      </c>
      <c r="X1693" s="30">
        <v>46387</v>
      </c>
      <c r="Y1693" s="28">
        <v>2026</v>
      </c>
      <c r="Z1693" s="28" t="s">
        <v>1407</v>
      </c>
      <c r="AA1693" s="28" t="s">
        <v>5508</v>
      </c>
      <c r="AB1693" s="28" t="s">
        <v>1926</v>
      </c>
      <c r="AC1693" s="28" t="s">
        <v>1541</v>
      </c>
      <c r="AD1693" s="48" t="s">
        <v>503</v>
      </c>
    </row>
    <row r="1694" spans="1:30" x14ac:dyDescent="0.25">
      <c r="A1694" s="27" t="s">
        <v>3337</v>
      </c>
      <c r="B1694" s="28">
        <v>13</v>
      </c>
      <c r="C1694" s="28" t="s">
        <v>526</v>
      </c>
      <c r="D1694" t="s">
        <v>2248</v>
      </c>
      <c r="E1694" s="28" t="s">
        <v>595</v>
      </c>
      <c r="F1694" s="28">
        <v>18</v>
      </c>
      <c r="G1694" s="28" t="s">
        <v>77</v>
      </c>
      <c r="H1694" s="28">
        <v>9516</v>
      </c>
      <c r="I1694" s="28" t="s">
        <v>78</v>
      </c>
      <c r="J1694" s="28">
        <v>275</v>
      </c>
      <c r="K1694" s="28" t="s">
        <v>2249</v>
      </c>
      <c r="L1694" s="41">
        <v>3840</v>
      </c>
      <c r="M1694" s="44">
        <v>640</v>
      </c>
      <c r="N1694" s="6">
        <v>0.16669999999999999</v>
      </c>
      <c r="O1694">
        <v>0</v>
      </c>
      <c r="P1694" s="29" t="s">
        <v>29</v>
      </c>
      <c r="Q1694" s="28" t="s">
        <v>79</v>
      </c>
      <c r="R1694" s="28" t="s">
        <v>80</v>
      </c>
      <c r="S1694" s="28" t="s">
        <v>2250</v>
      </c>
      <c r="T1694" s="57" t="s">
        <v>8021</v>
      </c>
      <c r="U1694" s="57" t="s">
        <v>8022</v>
      </c>
      <c r="V1694" s="57" t="s">
        <v>8023</v>
      </c>
      <c r="W1694" s="30">
        <v>46023</v>
      </c>
      <c r="X1694" s="30">
        <v>46387</v>
      </c>
      <c r="Y1694" s="28">
        <v>2026</v>
      </c>
      <c r="Z1694" s="28" t="s">
        <v>3410</v>
      </c>
      <c r="AA1694" s="28" t="s">
        <v>5509</v>
      </c>
      <c r="AB1694" s="28" t="s">
        <v>5510</v>
      </c>
      <c r="AC1694" s="28" t="s">
        <v>1672</v>
      </c>
      <c r="AD1694" s="48" t="s">
        <v>3413</v>
      </c>
    </row>
    <row r="1695" spans="1:30" x14ac:dyDescent="0.25">
      <c r="A1695" s="27" t="s">
        <v>3337</v>
      </c>
      <c r="B1695" s="28">
        <v>2</v>
      </c>
      <c r="C1695" s="28" t="s">
        <v>27</v>
      </c>
      <c r="D1695" t="s">
        <v>2574</v>
      </c>
      <c r="E1695" s="28" t="s">
        <v>2598</v>
      </c>
      <c r="F1695" s="28">
        <v>18</v>
      </c>
      <c r="G1695" s="28" t="s">
        <v>77</v>
      </c>
      <c r="H1695" s="28">
        <v>9516</v>
      </c>
      <c r="I1695" s="28" t="s">
        <v>78</v>
      </c>
      <c r="J1695" s="28">
        <v>822</v>
      </c>
      <c r="K1695" s="28" t="s">
        <v>608</v>
      </c>
      <c r="L1695" s="41">
        <v>862</v>
      </c>
      <c r="M1695" s="44">
        <v>469</v>
      </c>
      <c r="N1695" s="6">
        <v>0.54410000000000003</v>
      </c>
      <c r="O1695">
        <v>0</v>
      </c>
      <c r="P1695" s="29" t="s">
        <v>609</v>
      </c>
      <c r="Q1695" s="28" t="s">
        <v>79</v>
      </c>
      <c r="R1695" s="28" t="s">
        <v>80</v>
      </c>
      <c r="S1695" s="28" t="s">
        <v>610</v>
      </c>
      <c r="T1695" s="57" t="s">
        <v>8021</v>
      </c>
      <c r="U1695" s="57" t="s">
        <v>8022</v>
      </c>
      <c r="V1695" s="57" t="s">
        <v>8023</v>
      </c>
      <c r="W1695" s="30">
        <v>46023</v>
      </c>
      <c r="X1695" s="30">
        <v>46387</v>
      </c>
      <c r="Y1695" s="28">
        <v>2026</v>
      </c>
      <c r="Z1695" s="28" t="s">
        <v>3410</v>
      </c>
      <c r="AA1695" s="28" t="s">
        <v>3411</v>
      </c>
      <c r="AB1695" s="28" t="s">
        <v>3412</v>
      </c>
      <c r="AC1695" s="28" t="s">
        <v>1672</v>
      </c>
      <c r="AD1695" s="48" t="s">
        <v>3413</v>
      </c>
    </row>
    <row r="1696" spans="1:30" x14ac:dyDescent="0.25">
      <c r="A1696" s="27" t="s">
        <v>3337</v>
      </c>
      <c r="B1696" s="28">
        <v>13</v>
      </c>
      <c r="C1696" s="28" t="s">
        <v>526</v>
      </c>
      <c r="D1696" t="s">
        <v>2248</v>
      </c>
      <c r="E1696" s="28" t="s">
        <v>595</v>
      </c>
      <c r="F1696" s="28">
        <v>20</v>
      </c>
      <c r="G1696" s="28" t="s">
        <v>321</v>
      </c>
      <c r="H1696" s="28">
        <v>9114</v>
      </c>
      <c r="I1696" s="28" t="s">
        <v>322</v>
      </c>
      <c r="J1696" s="28">
        <v>275</v>
      </c>
      <c r="K1696" s="28" t="s">
        <v>2249</v>
      </c>
      <c r="L1696" s="41">
        <v>4090</v>
      </c>
      <c r="M1696" s="44">
        <v>960</v>
      </c>
      <c r="N1696" s="6">
        <v>0.23469999999999999</v>
      </c>
      <c r="O1696">
        <v>0</v>
      </c>
      <c r="P1696" s="29" t="s">
        <v>29</v>
      </c>
      <c r="Q1696" s="28" t="s">
        <v>323</v>
      </c>
      <c r="R1696" s="28" t="s">
        <v>324</v>
      </c>
      <c r="S1696" s="28" t="s">
        <v>2250</v>
      </c>
      <c r="T1696" s="57" t="s">
        <v>8024</v>
      </c>
      <c r="U1696" s="57" t="s">
        <v>8025</v>
      </c>
      <c r="V1696" s="57" t="s">
        <v>8026</v>
      </c>
      <c r="W1696" s="30">
        <v>46023</v>
      </c>
      <c r="X1696" s="30">
        <v>46387</v>
      </c>
      <c r="Y1696" s="28">
        <v>2026</v>
      </c>
      <c r="Z1696" s="28" t="s">
        <v>3417</v>
      </c>
      <c r="AA1696" s="28" t="s">
        <v>3417</v>
      </c>
      <c r="AB1696" s="28" t="s">
        <v>3417</v>
      </c>
      <c r="AC1696" s="28" t="s">
        <v>3417</v>
      </c>
      <c r="AD1696" s="48" t="s">
        <v>3417</v>
      </c>
    </row>
    <row r="1697" spans="1:30" x14ac:dyDescent="0.25">
      <c r="A1697" s="27" t="s">
        <v>3337</v>
      </c>
      <c r="B1697" s="28">
        <v>2</v>
      </c>
      <c r="C1697" s="28" t="s">
        <v>27</v>
      </c>
      <c r="D1697" t="s">
        <v>2574</v>
      </c>
      <c r="E1697" s="28" t="s">
        <v>2598</v>
      </c>
      <c r="F1697" s="28">
        <v>20</v>
      </c>
      <c r="G1697" s="28" t="s">
        <v>321</v>
      </c>
      <c r="H1697" s="28">
        <v>9114</v>
      </c>
      <c r="I1697" s="28" t="s">
        <v>322</v>
      </c>
      <c r="J1697" s="28">
        <v>822</v>
      </c>
      <c r="K1697" s="28" t="s">
        <v>608</v>
      </c>
      <c r="L1697" s="41">
        <v>916</v>
      </c>
      <c r="M1697" s="44">
        <v>530</v>
      </c>
      <c r="N1697" s="6">
        <v>0.5786</v>
      </c>
      <c r="O1697">
        <v>0</v>
      </c>
      <c r="P1697" s="29" t="s">
        <v>609</v>
      </c>
      <c r="Q1697" s="28" t="s">
        <v>323</v>
      </c>
      <c r="R1697" s="28" t="s">
        <v>324</v>
      </c>
      <c r="S1697" s="28" t="s">
        <v>610</v>
      </c>
      <c r="T1697" s="57" t="s">
        <v>8024</v>
      </c>
      <c r="U1697" s="57" t="s">
        <v>8025</v>
      </c>
      <c r="V1697" s="57" t="s">
        <v>8026</v>
      </c>
      <c r="W1697" s="30">
        <v>46023</v>
      </c>
      <c r="X1697" s="30">
        <v>46387</v>
      </c>
      <c r="Y1697" s="28">
        <v>2026</v>
      </c>
      <c r="Z1697" s="28" t="s">
        <v>3417</v>
      </c>
      <c r="AA1697" s="28" t="s">
        <v>3417</v>
      </c>
      <c r="AB1697" s="28" t="s">
        <v>3417</v>
      </c>
      <c r="AC1697" s="28" t="s">
        <v>3417</v>
      </c>
      <c r="AD1697" s="48" t="s">
        <v>3417</v>
      </c>
    </row>
    <row r="1698" spans="1:30" x14ac:dyDescent="0.25">
      <c r="A1698" s="27" t="s">
        <v>3337</v>
      </c>
      <c r="B1698" s="28">
        <v>13</v>
      </c>
      <c r="C1698" s="28" t="s">
        <v>526</v>
      </c>
      <c r="D1698" t="s">
        <v>2248</v>
      </c>
      <c r="E1698" s="28" t="s">
        <v>595</v>
      </c>
      <c r="F1698" s="28">
        <v>20</v>
      </c>
      <c r="G1698" s="28" t="s">
        <v>321</v>
      </c>
      <c r="H1698" s="28">
        <v>9521</v>
      </c>
      <c r="I1698" s="28" t="s">
        <v>325</v>
      </c>
      <c r="J1698" s="28">
        <v>275</v>
      </c>
      <c r="K1698" s="28" t="s">
        <v>2249</v>
      </c>
      <c r="L1698" s="41">
        <v>3840</v>
      </c>
      <c r="M1698" s="44">
        <v>960</v>
      </c>
      <c r="N1698" s="6">
        <v>0.25</v>
      </c>
      <c r="O1698">
        <v>0</v>
      </c>
      <c r="P1698" s="29" t="s">
        <v>29</v>
      </c>
      <c r="Q1698" s="28" t="s">
        <v>323</v>
      </c>
      <c r="R1698" s="28" t="s">
        <v>326</v>
      </c>
      <c r="S1698" s="28" t="s">
        <v>2250</v>
      </c>
      <c r="T1698" s="57" t="s">
        <v>8027</v>
      </c>
      <c r="U1698" s="57" t="s">
        <v>8028</v>
      </c>
      <c r="V1698" s="57" t="s">
        <v>8029</v>
      </c>
      <c r="W1698" s="30">
        <v>46023</v>
      </c>
      <c r="X1698" s="30">
        <v>46387</v>
      </c>
      <c r="Y1698" s="28">
        <v>2026</v>
      </c>
      <c r="Z1698" s="28" t="s">
        <v>5511</v>
      </c>
      <c r="AA1698" s="28" t="s">
        <v>3419</v>
      </c>
      <c r="AB1698" s="28" t="s">
        <v>4142</v>
      </c>
      <c r="AC1698" s="28" t="s">
        <v>5512</v>
      </c>
      <c r="AD1698" s="48" t="s">
        <v>3413</v>
      </c>
    </row>
    <row r="1699" spans="1:30" x14ac:dyDescent="0.25">
      <c r="A1699" s="27" t="s">
        <v>3337</v>
      </c>
      <c r="B1699" s="28">
        <v>2</v>
      </c>
      <c r="C1699" s="28" t="s">
        <v>27</v>
      </c>
      <c r="D1699" t="s">
        <v>2574</v>
      </c>
      <c r="E1699" s="28" t="s">
        <v>2598</v>
      </c>
      <c r="F1699" s="28">
        <v>20</v>
      </c>
      <c r="G1699" s="28" t="s">
        <v>321</v>
      </c>
      <c r="H1699" s="28">
        <v>9521</v>
      </c>
      <c r="I1699" s="28" t="s">
        <v>325</v>
      </c>
      <c r="J1699" s="28">
        <v>822</v>
      </c>
      <c r="K1699" s="28" t="s">
        <v>608</v>
      </c>
      <c r="L1699" s="41">
        <v>2119</v>
      </c>
      <c r="M1699" s="44">
        <v>1093</v>
      </c>
      <c r="N1699" s="6">
        <v>0.51580000000000004</v>
      </c>
      <c r="O1699">
        <v>0</v>
      </c>
      <c r="P1699" s="29" t="s">
        <v>609</v>
      </c>
      <c r="Q1699" s="28" t="s">
        <v>323</v>
      </c>
      <c r="R1699" s="28" t="s">
        <v>326</v>
      </c>
      <c r="S1699" s="28" t="s">
        <v>610</v>
      </c>
      <c r="T1699" s="57" t="s">
        <v>8027</v>
      </c>
      <c r="U1699" s="57" t="s">
        <v>8028</v>
      </c>
      <c r="V1699" s="57" t="s">
        <v>8029</v>
      </c>
      <c r="W1699" s="30">
        <v>46023</v>
      </c>
      <c r="X1699" s="30">
        <v>46387</v>
      </c>
      <c r="Y1699" s="28">
        <v>2026</v>
      </c>
      <c r="Z1699" s="28" t="s">
        <v>4141</v>
      </c>
      <c r="AA1699" s="28" t="s">
        <v>3419</v>
      </c>
      <c r="AB1699" s="28" t="s">
        <v>5513</v>
      </c>
      <c r="AC1699" s="28" t="s">
        <v>5512</v>
      </c>
      <c r="AD1699" s="48" t="s">
        <v>3413</v>
      </c>
    </row>
    <row r="1700" spans="1:30" x14ac:dyDescent="0.25">
      <c r="A1700" s="27" t="s">
        <v>3337</v>
      </c>
      <c r="B1700" s="28">
        <v>13</v>
      </c>
      <c r="C1700" s="28" t="s">
        <v>526</v>
      </c>
      <c r="D1700" t="s">
        <v>2248</v>
      </c>
      <c r="E1700" s="28" t="s">
        <v>595</v>
      </c>
      <c r="F1700" s="28">
        <v>25</v>
      </c>
      <c r="G1700" s="28" t="s">
        <v>95</v>
      </c>
      <c r="H1700" s="28">
        <v>9510</v>
      </c>
      <c r="I1700" s="28" t="s">
        <v>2582</v>
      </c>
      <c r="J1700" s="28">
        <v>275</v>
      </c>
      <c r="K1700" s="28" t="s">
        <v>2249</v>
      </c>
      <c r="L1700" s="41">
        <v>4560</v>
      </c>
      <c r="M1700" s="44">
        <v>1167</v>
      </c>
      <c r="N1700" s="6">
        <v>0.25590000000000002</v>
      </c>
      <c r="O1700">
        <v>0</v>
      </c>
      <c r="P1700" s="29" t="s">
        <v>29</v>
      </c>
      <c r="Q1700" s="28" t="s">
        <v>97</v>
      </c>
      <c r="R1700" s="28" t="s">
        <v>2583</v>
      </c>
      <c r="S1700" s="28" t="s">
        <v>2250</v>
      </c>
      <c r="T1700" s="57" t="s">
        <v>8030</v>
      </c>
      <c r="U1700" s="57" t="s">
        <v>8031</v>
      </c>
      <c r="V1700" s="57" t="s">
        <v>8032</v>
      </c>
      <c r="W1700" s="30">
        <v>46023</v>
      </c>
      <c r="X1700" s="30">
        <v>46387</v>
      </c>
      <c r="Y1700" s="28">
        <v>2026</v>
      </c>
      <c r="Z1700" s="28" t="s">
        <v>1459</v>
      </c>
      <c r="AA1700" s="28" t="s">
        <v>1460</v>
      </c>
      <c r="AB1700" s="28" t="s">
        <v>1461</v>
      </c>
      <c r="AC1700" s="28" t="s">
        <v>5514</v>
      </c>
      <c r="AD1700" s="48" t="s">
        <v>96</v>
      </c>
    </row>
    <row r="1701" spans="1:30" x14ac:dyDescent="0.25">
      <c r="A1701" s="27" t="s">
        <v>3337</v>
      </c>
      <c r="B1701" s="28">
        <v>2</v>
      </c>
      <c r="C1701" s="28" t="s">
        <v>27</v>
      </c>
      <c r="D1701" t="s">
        <v>2574</v>
      </c>
      <c r="E1701" s="28" t="s">
        <v>2598</v>
      </c>
      <c r="F1701" s="28">
        <v>25</v>
      </c>
      <c r="G1701" s="28" t="s">
        <v>95</v>
      </c>
      <c r="H1701" s="28">
        <v>9510</v>
      </c>
      <c r="I1701" s="28" t="s">
        <v>2582</v>
      </c>
      <c r="J1701" s="28">
        <v>822</v>
      </c>
      <c r="K1701" s="28" t="s">
        <v>608</v>
      </c>
      <c r="L1701" s="41">
        <v>1491</v>
      </c>
      <c r="M1701" s="44">
        <v>833</v>
      </c>
      <c r="N1701" s="6">
        <v>0.55869999999999997</v>
      </c>
      <c r="O1701">
        <v>0</v>
      </c>
      <c r="P1701" s="29" t="s">
        <v>609</v>
      </c>
      <c r="Q1701" s="28" t="s">
        <v>97</v>
      </c>
      <c r="R1701" s="28" t="s">
        <v>2583</v>
      </c>
      <c r="S1701" s="28" t="s">
        <v>610</v>
      </c>
      <c r="T1701" s="57" t="s">
        <v>8030</v>
      </c>
      <c r="U1701" s="57" t="s">
        <v>8031</v>
      </c>
      <c r="V1701" s="57" t="s">
        <v>8032</v>
      </c>
      <c r="W1701" s="30">
        <v>46023</v>
      </c>
      <c r="X1701" s="30">
        <v>46387</v>
      </c>
      <c r="Y1701" s="28">
        <v>2026</v>
      </c>
      <c r="Z1701" s="28" t="s">
        <v>634</v>
      </c>
      <c r="AA1701" s="28" t="s">
        <v>1463</v>
      </c>
      <c r="AB1701" s="28" t="s">
        <v>1922</v>
      </c>
      <c r="AC1701" s="28" t="s">
        <v>618</v>
      </c>
      <c r="AD1701" s="48" t="s">
        <v>5515</v>
      </c>
    </row>
    <row r="1702" spans="1:30" x14ac:dyDescent="0.25">
      <c r="A1702" s="27" t="s">
        <v>3337</v>
      </c>
      <c r="B1702" s="28">
        <v>2</v>
      </c>
      <c r="C1702" s="28" t="s">
        <v>27</v>
      </c>
      <c r="D1702" t="s">
        <v>2574</v>
      </c>
      <c r="E1702" s="28" t="s">
        <v>2598</v>
      </c>
      <c r="F1702" s="28">
        <v>27</v>
      </c>
      <c r="G1702" s="28" t="s">
        <v>234</v>
      </c>
      <c r="H1702" s="28">
        <v>9522</v>
      </c>
      <c r="I1702" s="28" t="s">
        <v>235</v>
      </c>
      <c r="J1702" s="28">
        <v>822</v>
      </c>
      <c r="K1702" s="28" t="s">
        <v>608</v>
      </c>
      <c r="L1702" s="41">
        <v>639</v>
      </c>
      <c r="M1702" s="44">
        <v>414</v>
      </c>
      <c r="N1702" s="6">
        <v>0.64790000000000003</v>
      </c>
      <c r="O1702">
        <v>0</v>
      </c>
      <c r="P1702" s="29" t="s">
        <v>609</v>
      </c>
      <c r="Q1702" s="28" t="s">
        <v>236</v>
      </c>
      <c r="R1702" s="28" t="s">
        <v>237</v>
      </c>
      <c r="S1702" s="28" t="s">
        <v>610</v>
      </c>
      <c r="T1702" s="57" t="s">
        <v>8082</v>
      </c>
      <c r="U1702" s="57" t="s">
        <v>3540</v>
      </c>
      <c r="V1702" s="57" t="s">
        <v>8083</v>
      </c>
      <c r="W1702" s="30">
        <v>46023</v>
      </c>
      <c r="X1702" s="30">
        <v>46387</v>
      </c>
      <c r="Y1702" s="28">
        <v>2026</v>
      </c>
      <c r="Z1702" s="28" t="s">
        <v>1928</v>
      </c>
      <c r="AA1702" s="28" t="s">
        <v>1929</v>
      </c>
      <c r="AB1702" s="28" t="s">
        <v>5516</v>
      </c>
      <c r="AC1702" s="28" t="s">
        <v>636</v>
      </c>
      <c r="AD1702" s="48" t="s">
        <v>5517</v>
      </c>
    </row>
    <row r="1703" spans="1:30" x14ac:dyDescent="0.25">
      <c r="A1703" s="27" t="s">
        <v>3337</v>
      </c>
      <c r="B1703" s="28">
        <v>2</v>
      </c>
      <c r="C1703" s="28" t="s">
        <v>27</v>
      </c>
      <c r="D1703" t="s">
        <v>2574</v>
      </c>
      <c r="E1703" s="28" t="s">
        <v>2598</v>
      </c>
      <c r="F1703" s="28">
        <v>41</v>
      </c>
      <c r="G1703" s="28" t="s">
        <v>110</v>
      </c>
      <c r="H1703" s="28">
        <v>9526</v>
      </c>
      <c r="I1703" s="28" t="s">
        <v>154</v>
      </c>
      <c r="J1703" s="28">
        <v>822</v>
      </c>
      <c r="K1703" s="28" t="s">
        <v>608</v>
      </c>
      <c r="L1703" s="41">
        <v>360</v>
      </c>
      <c r="M1703" s="44">
        <v>172</v>
      </c>
      <c r="N1703" s="6">
        <v>0.4778</v>
      </c>
      <c r="O1703">
        <v>0</v>
      </c>
      <c r="P1703" s="29" t="s">
        <v>609</v>
      </c>
      <c r="Q1703" s="28" t="s">
        <v>114</v>
      </c>
      <c r="R1703" s="28" t="s">
        <v>155</v>
      </c>
      <c r="S1703" s="28" t="s">
        <v>610</v>
      </c>
      <c r="T1703" s="57" t="s">
        <v>8087</v>
      </c>
      <c r="U1703" s="57" t="s">
        <v>8088</v>
      </c>
      <c r="V1703" s="57" t="s">
        <v>8089</v>
      </c>
      <c r="W1703" s="30">
        <v>46023</v>
      </c>
      <c r="X1703" s="30">
        <v>46387</v>
      </c>
      <c r="Y1703" s="28">
        <v>2026</v>
      </c>
      <c r="Z1703" s="28" t="s">
        <v>1930</v>
      </c>
      <c r="AA1703" s="28" t="s">
        <v>1392</v>
      </c>
      <c r="AB1703" s="28" t="s">
        <v>1931</v>
      </c>
      <c r="AC1703" s="28" t="s">
        <v>1932</v>
      </c>
      <c r="AD1703" s="48" t="s">
        <v>1080</v>
      </c>
    </row>
    <row r="1704" spans="1:30" x14ac:dyDescent="0.25">
      <c r="A1704" s="27" t="s">
        <v>3337</v>
      </c>
      <c r="B1704" s="28">
        <v>13</v>
      </c>
      <c r="C1704" s="28" t="s">
        <v>526</v>
      </c>
      <c r="D1704" t="s">
        <v>2248</v>
      </c>
      <c r="E1704" s="28" t="s">
        <v>595</v>
      </c>
      <c r="F1704" s="28">
        <v>50</v>
      </c>
      <c r="G1704" s="28" t="s">
        <v>354</v>
      </c>
      <c r="H1704" s="28">
        <v>9532</v>
      </c>
      <c r="I1704" s="28" t="s">
        <v>358</v>
      </c>
      <c r="J1704" s="28">
        <v>275</v>
      </c>
      <c r="K1704" s="28" t="s">
        <v>2249</v>
      </c>
      <c r="L1704" s="41">
        <v>4200</v>
      </c>
      <c r="M1704" s="44">
        <v>960</v>
      </c>
      <c r="N1704" s="6">
        <v>0.2286</v>
      </c>
      <c r="O1704">
        <v>0</v>
      </c>
      <c r="P1704" s="29" t="s">
        <v>29</v>
      </c>
      <c r="Q1704" s="28" t="s">
        <v>356</v>
      </c>
      <c r="R1704" s="28" t="s">
        <v>359</v>
      </c>
      <c r="S1704" s="28" t="s">
        <v>2250</v>
      </c>
      <c r="T1704" s="57" t="s">
        <v>8033</v>
      </c>
      <c r="U1704" s="57" t="s">
        <v>8034</v>
      </c>
      <c r="V1704" s="57" t="s">
        <v>3423</v>
      </c>
      <c r="W1704" s="30">
        <v>46023</v>
      </c>
      <c r="X1704" s="30">
        <v>46387</v>
      </c>
      <c r="Y1704" s="28">
        <v>2026</v>
      </c>
      <c r="Z1704" s="28" t="s">
        <v>5518</v>
      </c>
      <c r="AA1704" s="28" t="s">
        <v>5519</v>
      </c>
      <c r="AB1704" s="28" t="s">
        <v>3434</v>
      </c>
      <c r="AC1704" s="28" t="s">
        <v>5520</v>
      </c>
      <c r="AD1704" s="48" t="s">
        <v>4559</v>
      </c>
    </row>
    <row r="1705" spans="1:30" x14ac:dyDescent="0.25">
      <c r="A1705" s="27" t="s">
        <v>3337</v>
      </c>
      <c r="B1705" s="28">
        <v>2</v>
      </c>
      <c r="C1705" s="28" t="s">
        <v>27</v>
      </c>
      <c r="D1705" t="s">
        <v>2574</v>
      </c>
      <c r="E1705" s="28" t="s">
        <v>2598</v>
      </c>
      <c r="F1705" s="28">
        <v>50</v>
      </c>
      <c r="G1705" s="28" t="s">
        <v>354</v>
      </c>
      <c r="H1705" s="28">
        <v>9532</v>
      </c>
      <c r="I1705" s="28" t="s">
        <v>358</v>
      </c>
      <c r="J1705" s="28">
        <v>822</v>
      </c>
      <c r="K1705" s="28" t="s">
        <v>608</v>
      </c>
      <c r="L1705" s="41">
        <v>1915</v>
      </c>
      <c r="M1705" s="44">
        <v>1161</v>
      </c>
      <c r="N1705" s="6">
        <v>0.60629999999999995</v>
      </c>
      <c r="O1705">
        <v>0</v>
      </c>
      <c r="P1705" s="29" t="s">
        <v>609</v>
      </c>
      <c r="Q1705" s="28" t="s">
        <v>356</v>
      </c>
      <c r="R1705" s="28" t="s">
        <v>359</v>
      </c>
      <c r="S1705" s="28" t="s">
        <v>610</v>
      </c>
      <c r="T1705" s="57" t="s">
        <v>8033</v>
      </c>
      <c r="U1705" s="57" t="s">
        <v>8034</v>
      </c>
      <c r="V1705" s="57" t="s">
        <v>3423</v>
      </c>
      <c r="W1705" s="30">
        <v>46023</v>
      </c>
      <c r="X1705" s="30">
        <v>46387</v>
      </c>
      <c r="Y1705" s="28">
        <v>2026</v>
      </c>
      <c r="Z1705" s="28" t="s">
        <v>616</v>
      </c>
      <c r="AA1705" s="28" t="s">
        <v>5521</v>
      </c>
      <c r="AB1705" s="28" t="s">
        <v>5522</v>
      </c>
      <c r="AC1705" s="28" t="s">
        <v>5523</v>
      </c>
      <c r="AD1705" s="48" t="s">
        <v>5524</v>
      </c>
    </row>
    <row r="1706" spans="1:30" x14ac:dyDescent="0.25">
      <c r="A1706" s="27" t="s">
        <v>3337</v>
      </c>
      <c r="B1706" s="28">
        <v>13</v>
      </c>
      <c r="C1706" s="28" t="s">
        <v>526</v>
      </c>
      <c r="D1706" t="s">
        <v>2248</v>
      </c>
      <c r="E1706" s="28" t="s">
        <v>595</v>
      </c>
      <c r="F1706" s="28">
        <v>54</v>
      </c>
      <c r="G1706" s="28" t="s">
        <v>119</v>
      </c>
      <c r="H1706" s="28">
        <v>9119</v>
      </c>
      <c r="I1706" s="28" t="s">
        <v>251</v>
      </c>
      <c r="J1706" s="28">
        <v>275</v>
      </c>
      <c r="K1706" s="28" t="s">
        <v>2249</v>
      </c>
      <c r="L1706" s="41">
        <v>5140</v>
      </c>
      <c r="M1706" s="44">
        <v>900</v>
      </c>
      <c r="N1706" s="6">
        <v>0.17510000000000001</v>
      </c>
      <c r="O1706">
        <v>0</v>
      </c>
      <c r="P1706" s="29" t="s">
        <v>29</v>
      </c>
      <c r="Q1706" s="28" t="s">
        <v>121</v>
      </c>
      <c r="R1706" s="28" t="s">
        <v>252</v>
      </c>
      <c r="S1706" s="28" t="s">
        <v>2250</v>
      </c>
      <c r="T1706" s="57" t="s">
        <v>3436</v>
      </c>
      <c r="U1706" s="57" t="s">
        <v>8035</v>
      </c>
      <c r="V1706" s="57" t="s">
        <v>8036</v>
      </c>
      <c r="W1706" s="30">
        <v>46023</v>
      </c>
      <c r="X1706" s="30">
        <v>46387</v>
      </c>
      <c r="Y1706" s="28">
        <v>2026</v>
      </c>
      <c r="Z1706" s="28" t="s">
        <v>1738</v>
      </c>
      <c r="AA1706" s="28" t="s">
        <v>1738</v>
      </c>
      <c r="AB1706" s="28" t="s">
        <v>5525</v>
      </c>
      <c r="AC1706" s="28" t="s">
        <v>3441</v>
      </c>
      <c r="AD1706" s="48" t="s">
        <v>3442</v>
      </c>
    </row>
    <row r="1707" spans="1:30" x14ac:dyDescent="0.25">
      <c r="A1707" s="27" t="s">
        <v>3337</v>
      </c>
      <c r="B1707" s="28">
        <v>2</v>
      </c>
      <c r="C1707" s="28" t="s">
        <v>27</v>
      </c>
      <c r="D1707" t="s">
        <v>2574</v>
      </c>
      <c r="E1707" s="28" t="s">
        <v>2598</v>
      </c>
      <c r="F1707" s="28">
        <v>54</v>
      </c>
      <c r="G1707" s="28" t="s">
        <v>119</v>
      </c>
      <c r="H1707" s="28">
        <v>9119</v>
      </c>
      <c r="I1707" s="28" t="s">
        <v>251</v>
      </c>
      <c r="J1707" s="28">
        <v>822</v>
      </c>
      <c r="K1707" s="28" t="s">
        <v>608</v>
      </c>
      <c r="L1707" s="41">
        <v>1740</v>
      </c>
      <c r="M1707" s="44">
        <v>904</v>
      </c>
      <c r="N1707" s="6">
        <v>0.51949999999999996</v>
      </c>
      <c r="O1707">
        <v>0</v>
      </c>
      <c r="P1707" s="29" t="s">
        <v>609</v>
      </c>
      <c r="Q1707" s="28" t="s">
        <v>121</v>
      </c>
      <c r="R1707" s="28" t="s">
        <v>252</v>
      </c>
      <c r="S1707" s="28" t="s">
        <v>610</v>
      </c>
      <c r="T1707" s="57" t="s">
        <v>3436</v>
      </c>
      <c r="U1707" s="57" t="s">
        <v>8035</v>
      </c>
      <c r="V1707" s="57" t="s">
        <v>8036</v>
      </c>
      <c r="W1707" s="30">
        <v>46023</v>
      </c>
      <c r="X1707" s="30">
        <v>46387</v>
      </c>
      <c r="Y1707" s="28">
        <v>2026</v>
      </c>
      <c r="Z1707" s="28" t="s">
        <v>5526</v>
      </c>
      <c r="AA1707" s="28" t="s">
        <v>5527</v>
      </c>
      <c r="AB1707" s="28" t="s">
        <v>5528</v>
      </c>
      <c r="AC1707" s="28" t="s">
        <v>3441</v>
      </c>
      <c r="AD1707" s="48" t="s">
        <v>3442</v>
      </c>
    </row>
    <row r="1708" spans="1:30" x14ac:dyDescent="0.25">
      <c r="A1708" s="27" t="s">
        <v>3337</v>
      </c>
      <c r="B1708" s="28">
        <v>13</v>
      </c>
      <c r="C1708" s="28" t="s">
        <v>526</v>
      </c>
      <c r="D1708" t="s">
        <v>2248</v>
      </c>
      <c r="E1708" s="28" t="s">
        <v>595</v>
      </c>
      <c r="F1708" s="28">
        <v>66</v>
      </c>
      <c r="G1708" s="28" t="s">
        <v>54</v>
      </c>
      <c r="H1708" s="28">
        <v>9223</v>
      </c>
      <c r="I1708" s="28" t="s">
        <v>278</v>
      </c>
      <c r="J1708" s="28">
        <v>275</v>
      </c>
      <c r="K1708" s="28" t="s">
        <v>2249</v>
      </c>
      <c r="L1708" s="41">
        <v>7750</v>
      </c>
      <c r="M1708" s="44">
        <v>2026</v>
      </c>
      <c r="N1708" s="6">
        <v>0.26140000000000002</v>
      </c>
      <c r="O1708">
        <v>0</v>
      </c>
      <c r="P1708" s="29" t="s">
        <v>29</v>
      </c>
      <c r="Q1708" s="28" t="s">
        <v>56</v>
      </c>
      <c r="R1708" s="28" t="s">
        <v>280</v>
      </c>
      <c r="S1708" s="28" t="s">
        <v>2250</v>
      </c>
      <c r="T1708" s="57" t="s">
        <v>8037</v>
      </c>
      <c r="U1708" s="57" t="s">
        <v>8038</v>
      </c>
      <c r="V1708" s="57" t="s">
        <v>8039</v>
      </c>
      <c r="W1708" s="30">
        <v>46023</v>
      </c>
      <c r="X1708" s="30">
        <v>46387</v>
      </c>
      <c r="Y1708" s="28">
        <v>2026</v>
      </c>
      <c r="Z1708" s="28" t="s">
        <v>1424</v>
      </c>
      <c r="AA1708" s="28" t="s">
        <v>1425</v>
      </c>
      <c r="AB1708" s="28" t="s">
        <v>279</v>
      </c>
      <c r="AC1708" s="28" t="s">
        <v>4185</v>
      </c>
      <c r="AD1708" s="48" t="s">
        <v>3446</v>
      </c>
    </row>
    <row r="1709" spans="1:30" x14ac:dyDescent="0.25">
      <c r="A1709" s="27" t="s">
        <v>3337</v>
      </c>
      <c r="B1709" s="28">
        <v>2</v>
      </c>
      <c r="C1709" s="28" t="s">
        <v>27</v>
      </c>
      <c r="D1709" t="s">
        <v>2574</v>
      </c>
      <c r="E1709" s="28" t="s">
        <v>2598</v>
      </c>
      <c r="F1709" s="28">
        <v>66</v>
      </c>
      <c r="G1709" s="28" t="s">
        <v>54</v>
      </c>
      <c r="H1709" s="28">
        <v>9223</v>
      </c>
      <c r="I1709" s="28" t="s">
        <v>278</v>
      </c>
      <c r="J1709" s="28">
        <v>822</v>
      </c>
      <c r="K1709" s="28" t="s">
        <v>608</v>
      </c>
      <c r="L1709" s="41">
        <v>1820</v>
      </c>
      <c r="M1709" s="44">
        <v>1115</v>
      </c>
      <c r="N1709" s="6">
        <v>0.61260000000000003</v>
      </c>
      <c r="O1709">
        <v>0</v>
      </c>
      <c r="P1709" s="29" t="s">
        <v>609</v>
      </c>
      <c r="Q1709" s="28" t="s">
        <v>56</v>
      </c>
      <c r="R1709" s="28" t="s">
        <v>280</v>
      </c>
      <c r="S1709" s="28" t="s">
        <v>610</v>
      </c>
      <c r="T1709" s="57" t="s">
        <v>8037</v>
      </c>
      <c r="U1709" s="57" t="s">
        <v>8038</v>
      </c>
      <c r="V1709" s="57" t="s">
        <v>8039</v>
      </c>
      <c r="W1709" s="30">
        <v>46023</v>
      </c>
      <c r="X1709" s="30">
        <v>46387</v>
      </c>
      <c r="Y1709" s="28">
        <v>2026</v>
      </c>
      <c r="Z1709" s="28" t="s">
        <v>1424</v>
      </c>
      <c r="AA1709" s="28" t="s">
        <v>1425</v>
      </c>
      <c r="AB1709" s="28" t="s">
        <v>279</v>
      </c>
      <c r="AC1709" s="28" t="s">
        <v>5529</v>
      </c>
      <c r="AD1709" s="48" t="s">
        <v>5530</v>
      </c>
    </row>
    <row r="1710" spans="1:30" x14ac:dyDescent="0.25">
      <c r="A1710" s="27" t="s">
        <v>3337</v>
      </c>
      <c r="B1710" s="28">
        <v>13</v>
      </c>
      <c r="C1710" s="28" t="s">
        <v>526</v>
      </c>
      <c r="D1710" t="s">
        <v>2248</v>
      </c>
      <c r="E1710" s="28" t="s">
        <v>595</v>
      </c>
      <c r="F1710" s="28">
        <v>11</v>
      </c>
      <c r="G1710" s="28" t="s">
        <v>133</v>
      </c>
      <c r="H1710" s="28">
        <v>9303</v>
      </c>
      <c r="I1710" s="28" t="s">
        <v>176</v>
      </c>
      <c r="J1710" s="28">
        <v>275</v>
      </c>
      <c r="K1710" s="28" t="s">
        <v>2249</v>
      </c>
      <c r="L1710" s="41">
        <v>12810</v>
      </c>
      <c r="M1710" s="44">
        <v>3775</v>
      </c>
      <c r="N1710" s="6">
        <v>0.29470000000000002</v>
      </c>
      <c r="O1710">
        <v>0</v>
      </c>
      <c r="P1710" s="29" t="s">
        <v>29</v>
      </c>
      <c r="Q1710" s="28" t="s">
        <v>135</v>
      </c>
      <c r="R1710" s="28" t="s">
        <v>178</v>
      </c>
      <c r="S1710" s="28" t="s">
        <v>2250</v>
      </c>
      <c r="T1710" s="57" t="s">
        <v>8040</v>
      </c>
      <c r="U1710" s="57" t="s">
        <v>8041</v>
      </c>
      <c r="V1710" s="57" t="s">
        <v>8042</v>
      </c>
      <c r="W1710" s="30">
        <v>46023</v>
      </c>
      <c r="X1710" s="30">
        <v>46387</v>
      </c>
      <c r="Y1710" s="28">
        <v>2026</v>
      </c>
      <c r="Z1710" s="28" t="s">
        <v>1265</v>
      </c>
      <c r="AA1710" s="28" t="s">
        <v>1266</v>
      </c>
      <c r="AB1710" s="28" t="s">
        <v>1264</v>
      </c>
      <c r="AC1710" s="28" t="s">
        <v>375</v>
      </c>
      <c r="AD1710" s="48" t="s">
        <v>376</v>
      </c>
    </row>
    <row r="1711" spans="1:30" x14ac:dyDescent="0.25">
      <c r="A1711" s="27" t="s">
        <v>3337</v>
      </c>
      <c r="B1711" s="28">
        <v>2</v>
      </c>
      <c r="C1711" s="28" t="s">
        <v>27</v>
      </c>
      <c r="D1711" t="s">
        <v>2574</v>
      </c>
      <c r="E1711" s="28" t="s">
        <v>2598</v>
      </c>
      <c r="F1711" s="28">
        <v>11</v>
      </c>
      <c r="G1711" s="28" t="s">
        <v>133</v>
      </c>
      <c r="H1711" s="28">
        <v>9303</v>
      </c>
      <c r="I1711" s="28" t="s">
        <v>176</v>
      </c>
      <c r="J1711" s="28">
        <v>822</v>
      </c>
      <c r="K1711" s="28" t="s">
        <v>608</v>
      </c>
      <c r="L1711" s="41">
        <v>8594</v>
      </c>
      <c r="M1711" s="44">
        <v>4713</v>
      </c>
      <c r="N1711" s="6">
        <v>0.5484</v>
      </c>
      <c r="O1711">
        <v>0</v>
      </c>
      <c r="P1711" s="29" t="s">
        <v>609</v>
      </c>
      <c r="Q1711" s="28" t="s">
        <v>135</v>
      </c>
      <c r="R1711" s="28" t="s">
        <v>178</v>
      </c>
      <c r="S1711" s="28" t="s">
        <v>610</v>
      </c>
      <c r="T1711" s="57" t="s">
        <v>8040</v>
      </c>
      <c r="U1711" s="57" t="s">
        <v>8041</v>
      </c>
      <c r="V1711" s="57" t="s">
        <v>8042</v>
      </c>
      <c r="W1711" s="30">
        <v>46023</v>
      </c>
      <c r="X1711" s="30">
        <v>46387</v>
      </c>
      <c r="Y1711" s="28">
        <v>2026</v>
      </c>
      <c r="Z1711" s="28" t="s">
        <v>1265</v>
      </c>
      <c r="AA1711" s="28" t="s">
        <v>1266</v>
      </c>
      <c r="AB1711" s="28" t="s">
        <v>1264</v>
      </c>
      <c r="AC1711" s="28" t="s">
        <v>375</v>
      </c>
      <c r="AD1711" s="48" t="s">
        <v>376</v>
      </c>
    </row>
    <row r="1712" spans="1:30" x14ac:dyDescent="0.25">
      <c r="A1712" s="27" t="s">
        <v>3337</v>
      </c>
      <c r="B1712" s="28">
        <v>13</v>
      </c>
      <c r="C1712" s="28" t="s">
        <v>526</v>
      </c>
      <c r="D1712" t="s">
        <v>2248</v>
      </c>
      <c r="E1712" s="28" t="s">
        <v>595</v>
      </c>
      <c r="F1712" s="28">
        <v>68</v>
      </c>
      <c r="G1712" s="28" t="s">
        <v>283</v>
      </c>
      <c r="H1712" s="28">
        <v>9122</v>
      </c>
      <c r="I1712" s="28" t="s">
        <v>299</v>
      </c>
      <c r="J1712" s="28">
        <v>275</v>
      </c>
      <c r="K1712" s="28" t="s">
        <v>2249</v>
      </c>
      <c r="L1712" s="41">
        <v>5040</v>
      </c>
      <c r="M1712" s="44">
        <v>1203</v>
      </c>
      <c r="N1712" s="6">
        <v>0.2387</v>
      </c>
      <c r="O1712">
        <v>0</v>
      </c>
      <c r="P1712" s="29" t="s">
        <v>29</v>
      </c>
      <c r="Q1712" s="28" t="s">
        <v>285</v>
      </c>
      <c r="R1712" s="28" t="s">
        <v>300</v>
      </c>
      <c r="S1712" s="28" t="s">
        <v>2250</v>
      </c>
      <c r="T1712" s="57" t="s">
        <v>8043</v>
      </c>
      <c r="U1712" s="57" t="s">
        <v>8044</v>
      </c>
      <c r="V1712" s="57" t="s">
        <v>8045</v>
      </c>
      <c r="W1712" s="30">
        <v>46023</v>
      </c>
      <c r="X1712" s="30">
        <v>46387</v>
      </c>
      <c r="Y1712" s="28">
        <v>2026</v>
      </c>
      <c r="Z1712" s="28" t="s">
        <v>5531</v>
      </c>
      <c r="AA1712" s="28" t="s">
        <v>5532</v>
      </c>
      <c r="AB1712" s="28" t="s">
        <v>5533</v>
      </c>
      <c r="AC1712" s="28" t="s">
        <v>3457</v>
      </c>
      <c r="AD1712" s="48" t="s">
        <v>482</v>
      </c>
    </row>
    <row r="1713" spans="1:30" x14ac:dyDescent="0.25">
      <c r="A1713" s="27" t="s">
        <v>3337</v>
      </c>
      <c r="B1713" s="28">
        <v>2</v>
      </c>
      <c r="C1713" s="28" t="s">
        <v>27</v>
      </c>
      <c r="D1713" t="s">
        <v>2574</v>
      </c>
      <c r="E1713" s="28" t="s">
        <v>2598</v>
      </c>
      <c r="F1713" s="28">
        <v>68</v>
      </c>
      <c r="G1713" s="28" t="s">
        <v>283</v>
      </c>
      <c r="H1713" s="28">
        <v>9122</v>
      </c>
      <c r="I1713" s="28" t="s">
        <v>299</v>
      </c>
      <c r="J1713" s="28">
        <v>822</v>
      </c>
      <c r="K1713" s="28" t="s">
        <v>608</v>
      </c>
      <c r="L1713" s="41">
        <v>1050</v>
      </c>
      <c r="M1713" s="44">
        <v>642</v>
      </c>
      <c r="N1713" s="6">
        <v>0.61140000000000005</v>
      </c>
      <c r="O1713">
        <v>0</v>
      </c>
      <c r="P1713" s="29" t="s">
        <v>609</v>
      </c>
      <c r="Q1713" s="28" t="s">
        <v>285</v>
      </c>
      <c r="R1713" s="28" t="s">
        <v>300</v>
      </c>
      <c r="S1713" s="28" t="s">
        <v>610</v>
      </c>
      <c r="T1713" s="57" t="s">
        <v>8043</v>
      </c>
      <c r="U1713" s="57" t="s">
        <v>8044</v>
      </c>
      <c r="V1713" s="57" t="s">
        <v>8045</v>
      </c>
      <c r="W1713" s="30">
        <v>46023</v>
      </c>
      <c r="X1713" s="30">
        <v>46387</v>
      </c>
      <c r="Y1713" s="28">
        <v>2026</v>
      </c>
      <c r="Z1713" s="28" t="s">
        <v>5534</v>
      </c>
      <c r="AA1713" s="28" t="s">
        <v>5535</v>
      </c>
      <c r="AB1713" s="28" t="s">
        <v>5536</v>
      </c>
      <c r="AC1713" s="28" t="s">
        <v>3450</v>
      </c>
      <c r="AD1713" s="48" t="s">
        <v>482</v>
      </c>
    </row>
    <row r="1714" spans="1:30" x14ac:dyDescent="0.25">
      <c r="A1714" s="27" t="s">
        <v>3337</v>
      </c>
      <c r="B1714" s="28">
        <v>13</v>
      </c>
      <c r="C1714" s="28" t="s">
        <v>526</v>
      </c>
      <c r="D1714" t="s">
        <v>2248</v>
      </c>
      <c r="E1714" s="28" t="s">
        <v>595</v>
      </c>
      <c r="F1714" s="28">
        <v>68</v>
      </c>
      <c r="G1714" s="28" t="s">
        <v>283</v>
      </c>
      <c r="H1714" s="28">
        <v>9224</v>
      </c>
      <c r="I1714" s="28" t="s">
        <v>284</v>
      </c>
      <c r="J1714" s="28">
        <v>275</v>
      </c>
      <c r="K1714" s="28" t="s">
        <v>2249</v>
      </c>
      <c r="L1714" s="41">
        <v>5160</v>
      </c>
      <c r="M1714" s="44">
        <v>1227</v>
      </c>
      <c r="N1714" s="6">
        <v>0.23780000000000001</v>
      </c>
      <c r="O1714">
        <v>0</v>
      </c>
      <c r="P1714" s="29" t="s">
        <v>29</v>
      </c>
      <c r="Q1714" s="28" t="s">
        <v>285</v>
      </c>
      <c r="R1714" s="28" t="s">
        <v>286</v>
      </c>
      <c r="S1714" s="28" t="s">
        <v>2250</v>
      </c>
      <c r="T1714" s="57" t="s">
        <v>8046</v>
      </c>
      <c r="U1714" s="57" t="s">
        <v>8047</v>
      </c>
      <c r="V1714" s="57" t="s">
        <v>8048</v>
      </c>
      <c r="W1714" s="30">
        <v>46023</v>
      </c>
      <c r="X1714" s="30">
        <v>46387</v>
      </c>
      <c r="Y1714" s="28">
        <v>2026</v>
      </c>
      <c r="Z1714" s="28" t="s">
        <v>5537</v>
      </c>
      <c r="AA1714" s="28" t="s">
        <v>5538</v>
      </c>
      <c r="AB1714" s="28" t="s">
        <v>5539</v>
      </c>
      <c r="AC1714" s="28" t="s">
        <v>5540</v>
      </c>
      <c r="AD1714" s="48" t="s">
        <v>5541</v>
      </c>
    </row>
    <row r="1715" spans="1:30" x14ac:dyDescent="0.25">
      <c r="A1715" s="27" t="s">
        <v>3337</v>
      </c>
      <c r="B1715" s="28">
        <v>2</v>
      </c>
      <c r="C1715" s="28" t="s">
        <v>27</v>
      </c>
      <c r="D1715" t="s">
        <v>2574</v>
      </c>
      <c r="E1715" s="28" t="s">
        <v>2598</v>
      </c>
      <c r="F1715" s="28">
        <v>68</v>
      </c>
      <c r="G1715" s="28" t="s">
        <v>283</v>
      </c>
      <c r="H1715" s="28">
        <v>9224</v>
      </c>
      <c r="I1715" s="28" t="s">
        <v>284</v>
      </c>
      <c r="J1715" s="28">
        <v>822</v>
      </c>
      <c r="K1715" s="28" t="s">
        <v>608</v>
      </c>
      <c r="L1715" s="41">
        <v>1420</v>
      </c>
      <c r="M1715" s="44">
        <v>875</v>
      </c>
      <c r="N1715" s="6">
        <v>0.61619999999999997</v>
      </c>
      <c r="O1715">
        <v>0</v>
      </c>
      <c r="P1715" s="29" t="s">
        <v>609</v>
      </c>
      <c r="Q1715" s="28" t="s">
        <v>285</v>
      </c>
      <c r="R1715" s="28" t="s">
        <v>286</v>
      </c>
      <c r="S1715" s="28" t="s">
        <v>610</v>
      </c>
      <c r="T1715" s="57" t="s">
        <v>8046</v>
      </c>
      <c r="U1715" s="57" t="s">
        <v>8047</v>
      </c>
      <c r="V1715" s="57" t="s">
        <v>8048</v>
      </c>
      <c r="W1715" s="30">
        <v>46023</v>
      </c>
      <c r="X1715" s="30">
        <v>46387</v>
      </c>
      <c r="Y1715" s="28">
        <v>2026</v>
      </c>
      <c r="Z1715" s="28" t="s">
        <v>5542</v>
      </c>
      <c r="AA1715" s="28" t="s">
        <v>5543</v>
      </c>
      <c r="AB1715" s="28" t="s">
        <v>5544</v>
      </c>
      <c r="AC1715" s="28" t="s">
        <v>3465</v>
      </c>
      <c r="AD1715" s="48" t="s">
        <v>3466</v>
      </c>
    </row>
    <row r="1716" spans="1:30" x14ac:dyDescent="0.25">
      <c r="A1716" s="27" t="s">
        <v>3337</v>
      </c>
      <c r="B1716" s="28">
        <v>13</v>
      </c>
      <c r="C1716" s="28" t="s">
        <v>526</v>
      </c>
      <c r="D1716" t="s">
        <v>2248</v>
      </c>
      <c r="E1716" s="28" t="s">
        <v>595</v>
      </c>
      <c r="F1716" s="28">
        <v>68</v>
      </c>
      <c r="G1716" s="28" t="s">
        <v>283</v>
      </c>
      <c r="H1716" s="28">
        <v>9545</v>
      </c>
      <c r="I1716" s="28" t="s">
        <v>294</v>
      </c>
      <c r="J1716" s="28">
        <v>275</v>
      </c>
      <c r="K1716" s="28" t="s">
        <v>2249</v>
      </c>
      <c r="L1716" s="41">
        <v>4470</v>
      </c>
      <c r="M1716" s="44">
        <v>960</v>
      </c>
      <c r="N1716" s="6">
        <v>0.21479999999999999</v>
      </c>
      <c r="O1716">
        <v>0</v>
      </c>
      <c r="P1716" s="29" t="s">
        <v>29</v>
      </c>
      <c r="Q1716" s="28" t="s">
        <v>285</v>
      </c>
      <c r="R1716" s="28" t="s">
        <v>298</v>
      </c>
      <c r="S1716" s="28" t="s">
        <v>2250</v>
      </c>
      <c r="T1716" s="57" t="s">
        <v>8049</v>
      </c>
      <c r="U1716" s="57" t="s">
        <v>8050</v>
      </c>
      <c r="V1716" s="57" t="s">
        <v>8051</v>
      </c>
      <c r="W1716" s="30">
        <v>46023</v>
      </c>
      <c r="X1716" s="30">
        <v>46387</v>
      </c>
      <c r="Y1716" s="28">
        <v>2026</v>
      </c>
      <c r="Z1716" s="28" t="s">
        <v>295</v>
      </c>
      <c r="AA1716" s="28" t="s">
        <v>1361</v>
      </c>
      <c r="AB1716" s="28" t="s">
        <v>296</v>
      </c>
      <c r="AC1716" s="28" t="s">
        <v>5545</v>
      </c>
      <c r="AD1716" s="48" t="s">
        <v>113</v>
      </c>
    </row>
    <row r="1717" spans="1:30" x14ac:dyDescent="0.25">
      <c r="A1717" s="27" t="s">
        <v>3337</v>
      </c>
      <c r="B1717" s="28">
        <v>2</v>
      </c>
      <c r="C1717" s="28" t="s">
        <v>27</v>
      </c>
      <c r="D1717" t="s">
        <v>2574</v>
      </c>
      <c r="E1717" s="28" t="s">
        <v>2598</v>
      </c>
      <c r="F1717" s="28">
        <v>68</v>
      </c>
      <c r="G1717" s="28" t="s">
        <v>283</v>
      </c>
      <c r="H1717" s="28">
        <v>9545</v>
      </c>
      <c r="I1717" s="28" t="s">
        <v>294</v>
      </c>
      <c r="J1717" s="28">
        <v>822</v>
      </c>
      <c r="K1717" s="28" t="s">
        <v>608</v>
      </c>
      <c r="L1717" s="41">
        <v>500</v>
      </c>
      <c r="M1717" s="44">
        <v>302</v>
      </c>
      <c r="N1717" s="6">
        <v>0.60399999999999998</v>
      </c>
      <c r="O1717">
        <v>0</v>
      </c>
      <c r="P1717" s="29" t="s">
        <v>609</v>
      </c>
      <c r="Q1717" s="28" t="s">
        <v>285</v>
      </c>
      <c r="R1717" s="28" t="s">
        <v>298</v>
      </c>
      <c r="S1717" s="28" t="s">
        <v>610</v>
      </c>
      <c r="T1717" s="57" t="s">
        <v>8049</v>
      </c>
      <c r="U1717" s="57" t="s">
        <v>8050</v>
      </c>
      <c r="V1717" s="57" t="s">
        <v>8051</v>
      </c>
      <c r="W1717" s="30">
        <v>46023</v>
      </c>
      <c r="X1717" s="30">
        <v>46387</v>
      </c>
      <c r="Y1717" s="28">
        <v>2026</v>
      </c>
      <c r="Z1717" s="28" t="s">
        <v>5546</v>
      </c>
      <c r="AA1717" s="28" t="s">
        <v>1935</v>
      </c>
      <c r="AB1717" s="28" t="s">
        <v>1936</v>
      </c>
      <c r="AC1717" s="28" t="s">
        <v>5545</v>
      </c>
      <c r="AD1717" s="48" t="s">
        <v>113</v>
      </c>
    </row>
    <row r="1718" spans="1:30" x14ac:dyDescent="0.25">
      <c r="A1718" s="27" t="s">
        <v>3337</v>
      </c>
      <c r="B1718" s="28">
        <v>13</v>
      </c>
      <c r="C1718" s="28" t="s">
        <v>526</v>
      </c>
      <c r="D1718" t="s">
        <v>2248</v>
      </c>
      <c r="E1718" s="28" t="s">
        <v>595</v>
      </c>
      <c r="F1718" s="28">
        <v>73</v>
      </c>
      <c r="G1718" s="28" t="s">
        <v>312</v>
      </c>
      <c r="H1718" s="28">
        <v>9123</v>
      </c>
      <c r="I1718" s="28" t="s">
        <v>317</v>
      </c>
      <c r="J1718" s="28">
        <v>275</v>
      </c>
      <c r="K1718" s="28" t="s">
        <v>2249</v>
      </c>
      <c r="L1718" s="41">
        <v>10240</v>
      </c>
      <c r="M1718" s="44">
        <v>2560</v>
      </c>
      <c r="N1718" s="6">
        <v>0.25</v>
      </c>
      <c r="O1718">
        <v>0</v>
      </c>
      <c r="P1718" s="29" t="s">
        <v>29</v>
      </c>
      <c r="Q1718" s="28" t="s">
        <v>315</v>
      </c>
      <c r="R1718" s="28" t="s">
        <v>318</v>
      </c>
      <c r="S1718" s="28" t="s">
        <v>2250</v>
      </c>
      <c r="T1718" s="57" t="s">
        <v>8052</v>
      </c>
      <c r="U1718" s="57" t="s">
        <v>3474</v>
      </c>
      <c r="V1718" s="57" t="s">
        <v>8053</v>
      </c>
      <c r="W1718" s="30">
        <v>46023</v>
      </c>
      <c r="X1718" s="30">
        <v>46387</v>
      </c>
      <c r="Y1718" s="28">
        <v>2026</v>
      </c>
      <c r="Z1718" s="28" t="s">
        <v>1742</v>
      </c>
      <c r="AA1718" s="28" t="s">
        <v>1421</v>
      </c>
      <c r="AB1718" s="28" t="s">
        <v>2255</v>
      </c>
      <c r="AC1718" s="28" t="s">
        <v>434</v>
      </c>
      <c r="AD1718" s="48" t="s">
        <v>71</v>
      </c>
    </row>
    <row r="1719" spans="1:30" x14ac:dyDescent="0.25">
      <c r="A1719" s="27" t="s">
        <v>3337</v>
      </c>
      <c r="B1719" s="28">
        <v>2</v>
      </c>
      <c r="C1719" s="28" t="s">
        <v>27</v>
      </c>
      <c r="D1719" t="s">
        <v>2574</v>
      </c>
      <c r="E1719" s="28" t="s">
        <v>2598</v>
      </c>
      <c r="F1719" s="28">
        <v>73</v>
      </c>
      <c r="G1719" s="28" t="s">
        <v>312</v>
      </c>
      <c r="H1719" s="28">
        <v>9123</v>
      </c>
      <c r="I1719" s="28" t="s">
        <v>317</v>
      </c>
      <c r="J1719" s="28">
        <v>822</v>
      </c>
      <c r="K1719" s="28" t="s">
        <v>608</v>
      </c>
      <c r="L1719" s="41">
        <v>1060</v>
      </c>
      <c r="M1719" s="44">
        <v>703</v>
      </c>
      <c r="N1719" s="6">
        <v>0.66320000000000001</v>
      </c>
      <c r="O1719">
        <v>0</v>
      </c>
      <c r="P1719" s="29" t="s">
        <v>609</v>
      </c>
      <c r="Q1719" s="28" t="s">
        <v>315</v>
      </c>
      <c r="R1719" s="28" t="s">
        <v>318</v>
      </c>
      <c r="S1719" s="28" t="s">
        <v>610</v>
      </c>
      <c r="T1719" s="57" t="s">
        <v>8052</v>
      </c>
      <c r="U1719" s="57" t="s">
        <v>3474</v>
      </c>
      <c r="V1719" s="57" t="s">
        <v>8053</v>
      </c>
      <c r="W1719" s="30">
        <v>46023</v>
      </c>
      <c r="X1719" s="30">
        <v>46387</v>
      </c>
      <c r="Y1719" s="28">
        <v>2026</v>
      </c>
      <c r="Z1719" s="28" t="s">
        <v>1878</v>
      </c>
      <c r="AA1719" s="28" t="s">
        <v>1743</v>
      </c>
      <c r="AB1719" s="28" t="s">
        <v>1014</v>
      </c>
      <c r="AC1719" s="28" t="s">
        <v>416</v>
      </c>
      <c r="AD1719" s="48" t="s">
        <v>3466</v>
      </c>
    </row>
    <row r="1720" spans="1:30" x14ac:dyDescent="0.25">
      <c r="A1720" s="27" t="s">
        <v>3337</v>
      </c>
      <c r="B1720" s="28">
        <v>2</v>
      </c>
      <c r="C1720" s="28" t="s">
        <v>27</v>
      </c>
      <c r="D1720" t="s">
        <v>2574</v>
      </c>
      <c r="E1720" s="28" t="s">
        <v>2598</v>
      </c>
      <c r="F1720" s="28">
        <v>81</v>
      </c>
      <c r="G1720" s="28" t="s">
        <v>308</v>
      </c>
      <c r="H1720" s="28">
        <v>9530</v>
      </c>
      <c r="I1720" s="28" t="s">
        <v>309</v>
      </c>
      <c r="J1720" s="28">
        <v>822</v>
      </c>
      <c r="K1720" s="28" t="s">
        <v>608</v>
      </c>
      <c r="L1720" s="41">
        <v>455</v>
      </c>
      <c r="M1720" s="44">
        <v>227</v>
      </c>
      <c r="N1720" s="6">
        <v>0.49890000000000001</v>
      </c>
      <c r="O1720">
        <v>0</v>
      </c>
      <c r="P1720" s="29" t="s">
        <v>609</v>
      </c>
      <c r="Q1720" s="28" t="s">
        <v>310</v>
      </c>
      <c r="R1720" s="28" t="s">
        <v>311</v>
      </c>
      <c r="S1720" s="28" t="s">
        <v>610</v>
      </c>
      <c r="T1720" s="57" t="s">
        <v>8054</v>
      </c>
      <c r="U1720" s="57" t="s">
        <v>8055</v>
      </c>
      <c r="V1720" s="57" t="s">
        <v>8056</v>
      </c>
      <c r="W1720" s="30">
        <v>46023</v>
      </c>
      <c r="X1720" s="30">
        <v>46387</v>
      </c>
      <c r="Y1720" s="28">
        <v>2026</v>
      </c>
      <c r="Z1720" s="28" t="s">
        <v>3797</v>
      </c>
      <c r="AA1720" s="28" t="s">
        <v>4010</v>
      </c>
      <c r="AB1720" s="28" t="s">
        <v>5547</v>
      </c>
      <c r="AC1720" s="28" t="s">
        <v>5548</v>
      </c>
      <c r="AD1720" s="48" t="s">
        <v>5240</v>
      </c>
    </row>
    <row r="1721" spans="1:30" x14ac:dyDescent="0.25">
      <c r="A1721" s="27" t="s">
        <v>3337</v>
      </c>
      <c r="B1721" s="28">
        <v>13</v>
      </c>
      <c r="C1721" s="28" t="s">
        <v>526</v>
      </c>
      <c r="D1721" t="s">
        <v>2248</v>
      </c>
      <c r="E1721" s="28" t="s">
        <v>595</v>
      </c>
      <c r="F1721" s="28">
        <v>85</v>
      </c>
      <c r="G1721" s="28" t="s">
        <v>343</v>
      </c>
      <c r="H1721" s="28">
        <v>9519</v>
      </c>
      <c r="I1721" s="28" t="s">
        <v>2580</v>
      </c>
      <c r="J1721" s="28">
        <v>275</v>
      </c>
      <c r="K1721" s="28" t="s">
        <v>2249</v>
      </c>
      <c r="L1721" s="41">
        <v>2560</v>
      </c>
      <c r="M1721" s="44">
        <v>640</v>
      </c>
      <c r="N1721" s="6">
        <v>0.25</v>
      </c>
      <c r="O1721">
        <v>0</v>
      </c>
      <c r="P1721" s="29" t="s">
        <v>29</v>
      </c>
      <c r="Q1721" s="28" t="s">
        <v>345</v>
      </c>
      <c r="R1721" s="28" t="s">
        <v>2581</v>
      </c>
      <c r="S1721" s="28" t="s">
        <v>2250</v>
      </c>
      <c r="T1721" s="57" t="s">
        <v>3484</v>
      </c>
      <c r="U1721" s="57" t="s">
        <v>3485</v>
      </c>
      <c r="V1721" s="57" t="s">
        <v>3486</v>
      </c>
      <c r="W1721" s="30">
        <v>46023</v>
      </c>
      <c r="X1721" s="30">
        <v>46387</v>
      </c>
      <c r="Y1721" s="28">
        <v>2026</v>
      </c>
      <c r="Z1721" s="28" t="s">
        <v>5549</v>
      </c>
      <c r="AA1721" s="28" t="s">
        <v>5550</v>
      </c>
      <c r="AB1721" s="28" t="s">
        <v>5551</v>
      </c>
      <c r="AC1721" s="28" t="s">
        <v>420</v>
      </c>
      <c r="AD1721" s="48" t="s">
        <v>4213</v>
      </c>
    </row>
    <row r="1722" spans="1:30" x14ac:dyDescent="0.25">
      <c r="A1722" s="27" t="s">
        <v>3337</v>
      </c>
      <c r="B1722" s="28">
        <v>2</v>
      </c>
      <c r="C1722" s="28" t="s">
        <v>27</v>
      </c>
      <c r="D1722" t="s">
        <v>2574</v>
      </c>
      <c r="E1722" s="28" t="s">
        <v>2598</v>
      </c>
      <c r="F1722" s="28">
        <v>85</v>
      </c>
      <c r="G1722" s="28" t="s">
        <v>343</v>
      </c>
      <c r="H1722" s="28">
        <v>9519</v>
      </c>
      <c r="I1722" s="28" t="s">
        <v>2580</v>
      </c>
      <c r="J1722" s="28">
        <v>822</v>
      </c>
      <c r="K1722" s="28" t="s">
        <v>608</v>
      </c>
      <c r="L1722" s="41">
        <v>1831</v>
      </c>
      <c r="M1722" s="44">
        <v>969</v>
      </c>
      <c r="N1722" s="6">
        <v>0.5292</v>
      </c>
      <c r="O1722">
        <v>0</v>
      </c>
      <c r="P1722" s="29" t="s">
        <v>609</v>
      </c>
      <c r="Q1722" s="28" t="s">
        <v>345</v>
      </c>
      <c r="R1722" s="28" t="s">
        <v>2581</v>
      </c>
      <c r="S1722" s="28" t="s">
        <v>610</v>
      </c>
      <c r="T1722" s="57" t="s">
        <v>3484</v>
      </c>
      <c r="U1722" s="57" t="s">
        <v>3485</v>
      </c>
      <c r="V1722" s="57" t="s">
        <v>3486</v>
      </c>
      <c r="W1722" s="30">
        <v>46023</v>
      </c>
      <c r="X1722" s="30">
        <v>46387</v>
      </c>
      <c r="Y1722" s="28">
        <v>2026</v>
      </c>
      <c r="Z1722" s="28" t="s">
        <v>5552</v>
      </c>
      <c r="AA1722" s="28" t="s">
        <v>5553</v>
      </c>
      <c r="AB1722" s="28" t="s">
        <v>5554</v>
      </c>
      <c r="AC1722" s="28" t="s">
        <v>1677</v>
      </c>
      <c r="AD1722" s="48" t="s">
        <v>3466</v>
      </c>
    </row>
    <row r="1723" spans="1:30" x14ac:dyDescent="0.25">
      <c r="A1723" s="27" t="s">
        <v>3337</v>
      </c>
      <c r="B1723" s="28">
        <v>13</v>
      </c>
      <c r="C1723" s="28" t="s">
        <v>526</v>
      </c>
      <c r="D1723" t="s">
        <v>2248</v>
      </c>
      <c r="E1723" s="28" t="s">
        <v>595</v>
      </c>
      <c r="F1723" s="28">
        <v>88</v>
      </c>
      <c r="G1723" s="28" t="s">
        <v>203</v>
      </c>
      <c r="H1723" s="28">
        <v>9539</v>
      </c>
      <c r="I1723" s="28" t="s">
        <v>204</v>
      </c>
      <c r="J1723" s="28">
        <v>275</v>
      </c>
      <c r="K1723" s="28" t="s">
        <v>2249</v>
      </c>
      <c r="L1723" s="41">
        <v>222090</v>
      </c>
      <c r="M1723" s="44">
        <v>55419</v>
      </c>
      <c r="N1723" s="6">
        <v>0.2495</v>
      </c>
      <c r="O1723">
        <v>0</v>
      </c>
      <c r="P1723" s="29" t="s">
        <v>29</v>
      </c>
      <c r="Q1723" s="28" t="s">
        <v>205</v>
      </c>
      <c r="R1723" s="28" t="s">
        <v>206</v>
      </c>
      <c r="S1723" s="28" t="s">
        <v>2250</v>
      </c>
      <c r="T1723" s="57" t="s">
        <v>8057</v>
      </c>
      <c r="U1723" s="57" t="s">
        <v>8058</v>
      </c>
      <c r="V1723" s="57" t="s">
        <v>3493</v>
      </c>
      <c r="W1723" s="30">
        <v>46023</v>
      </c>
      <c r="X1723" s="30">
        <v>46387</v>
      </c>
      <c r="Y1723" s="28">
        <v>2026</v>
      </c>
      <c r="Z1723" s="28" t="s">
        <v>5555</v>
      </c>
      <c r="AA1723" s="28" t="s">
        <v>5556</v>
      </c>
      <c r="AB1723" s="28" t="s">
        <v>5557</v>
      </c>
      <c r="AC1723" s="28" t="s">
        <v>5558</v>
      </c>
      <c r="AD1723" s="48" t="s">
        <v>5559</v>
      </c>
    </row>
    <row r="1724" spans="1:30" x14ac:dyDescent="0.25">
      <c r="A1724" s="27" t="s">
        <v>3337</v>
      </c>
      <c r="B1724" s="28">
        <v>13</v>
      </c>
      <c r="C1724" s="28" t="s">
        <v>526</v>
      </c>
      <c r="D1724" t="s">
        <v>2248</v>
      </c>
      <c r="E1724" s="28" t="s">
        <v>595</v>
      </c>
      <c r="F1724" s="28">
        <v>91</v>
      </c>
      <c r="G1724" s="28" t="s">
        <v>281</v>
      </c>
      <c r="H1724" s="28">
        <v>9517</v>
      </c>
      <c r="I1724" s="28" t="s">
        <v>2576</v>
      </c>
      <c r="J1724" s="28">
        <v>275</v>
      </c>
      <c r="K1724" s="28" t="s">
        <v>2249</v>
      </c>
      <c r="L1724" s="41">
        <v>4840</v>
      </c>
      <c r="M1724" s="44">
        <v>1234</v>
      </c>
      <c r="N1724" s="6">
        <v>0.255</v>
      </c>
      <c r="O1724">
        <v>0</v>
      </c>
      <c r="P1724" s="29" t="s">
        <v>29</v>
      </c>
      <c r="Q1724" s="28" t="s">
        <v>282</v>
      </c>
      <c r="R1724" s="28" t="s">
        <v>2577</v>
      </c>
      <c r="S1724" s="28" t="s">
        <v>2250</v>
      </c>
      <c r="T1724" s="57" t="s">
        <v>8059</v>
      </c>
      <c r="U1724" s="57" t="s">
        <v>8060</v>
      </c>
      <c r="V1724" s="57" t="s">
        <v>8061</v>
      </c>
      <c r="W1724" s="30">
        <v>46023</v>
      </c>
      <c r="X1724" s="30">
        <v>46387</v>
      </c>
      <c r="Y1724" s="28">
        <v>2026</v>
      </c>
      <c r="Z1724" s="28" t="s">
        <v>5560</v>
      </c>
      <c r="AA1724" s="28" t="s">
        <v>5561</v>
      </c>
      <c r="AB1724" s="28" t="s">
        <v>5562</v>
      </c>
      <c r="AC1724" s="28" t="s">
        <v>1675</v>
      </c>
      <c r="AD1724" s="48" t="s">
        <v>482</v>
      </c>
    </row>
    <row r="1725" spans="1:30" x14ac:dyDescent="0.25">
      <c r="A1725" s="27" t="s">
        <v>3337</v>
      </c>
      <c r="B1725" s="28">
        <v>2</v>
      </c>
      <c r="C1725" s="28" t="s">
        <v>27</v>
      </c>
      <c r="D1725" t="s">
        <v>2574</v>
      </c>
      <c r="E1725" s="28" t="s">
        <v>2598</v>
      </c>
      <c r="F1725" s="28">
        <v>91</v>
      </c>
      <c r="G1725" s="28" t="s">
        <v>281</v>
      </c>
      <c r="H1725" s="28">
        <v>9517</v>
      </c>
      <c r="I1725" s="28" t="s">
        <v>2576</v>
      </c>
      <c r="J1725" s="28">
        <v>822</v>
      </c>
      <c r="K1725" s="28" t="s">
        <v>608</v>
      </c>
      <c r="L1725" s="41">
        <v>195</v>
      </c>
      <c r="M1725" s="44">
        <v>137</v>
      </c>
      <c r="N1725" s="6">
        <v>0.7026</v>
      </c>
      <c r="O1725">
        <v>0</v>
      </c>
      <c r="P1725" s="29" t="s">
        <v>609</v>
      </c>
      <c r="Q1725" s="28" t="s">
        <v>282</v>
      </c>
      <c r="R1725" s="28" t="s">
        <v>2577</v>
      </c>
      <c r="S1725" s="28" t="s">
        <v>610</v>
      </c>
      <c r="T1725" s="57" t="s">
        <v>8059</v>
      </c>
      <c r="U1725" s="57" t="s">
        <v>8060</v>
      </c>
      <c r="V1725" s="57" t="s">
        <v>8061</v>
      </c>
      <c r="W1725" s="30">
        <v>46023</v>
      </c>
      <c r="X1725" s="30">
        <v>46387</v>
      </c>
      <c r="Y1725" s="28">
        <v>2026</v>
      </c>
      <c r="Z1725" s="28" t="s">
        <v>616</v>
      </c>
      <c r="AA1725" s="28" t="s">
        <v>3499</v>
      </c>
      <c r="AB1725" s="28" t="s">
        <v>5563</v>
      </c>
      <c r="AC1725" s="28" t="s">
        <v>1675</v>
      </c>
      <c r="AD1725" s="48" t="s">
        <v>482</v>
      </c>
    </row>
    <row r="1726" spans="1:30" x14ac:dyDescent="0.25">
      <c r="A1726" s="27" t="s">
        <v>3337</v>
      </c>
      <c r="B1726" s="28">
        <v>13</v>
      </c>
      <c r="C1726" s="28" t="s">
        <v>526</v>
      </c>
      <c r="D1726" t="s">
        <v>2248</v>
      </c>
      <c r="E1726" s="28" t="s">
        <v>595</v>
      </c>
      <c r="F1726" s="28">
        <v>95</v>
      </c>
      <c r="G1726" s="28" t="s">
        <v>224</v>
      </c>
      <c r="H1726" s="28">
        <v>9533</v>
      </c>
      <c r="I1726" s="28" t="s">
        <v>225</v>
      </c>
      <c r="J1726" s="28">
        <v>275</v>
      </c>
      <c r="K1726" s="28" t="s">
        <v>2249</v>
      </c>
      <c r="L1726" s="41">
        <v>575</v>
      </c>
      <c r="M1726" s="44">
        <v>15</v>
      </c>
      <c r="N1726" s="6">
        <v>2.6100000000000002E-2</v>
      </c>
      <c r="O1726">
        <v>0</v>
      </c>
      <c r="P1726" s="29" t="s">
        <v>29</v>
      </c>
      <c r="Q1726" s="28" t="s">
        <v>226</v>
      </c>
      <c r="R1726" s="28" t="s">
        <v>227</v>
      </c>
      <c r="S1726" s="28" t="s">
        <v>2250</v>
      </c>
      <c r="T1726" s="57" t="s">
        <v>8062</v>
      </c>
      <c r="U1726" s="57" t="s">
        <v>8063</v>
      </c>
      <c r="V1726" s="57" t="s">
        <v>8064</v>
      </c>
      <c r="W1726" s="30">
        <v>46023</v>
      </c>
      <c r="X1726" s="30">
        <v>46387</v>
      </c>
      <c r="Y1726" s="28">
        <v>2026</v>
      </c>
      <c r="Z1726" s="28" t="s">
        <v>3509</v>
      </c>
      <c r="AA1726" s="28" t="s">
        <v>3510</v>
      </c>
      <c r="AB1726" s="28" t="s">
        <v>3511</v>
      </c>
      <c r="AC1726" s="28" t="s">
        <v>3512</v>
      </c>
      <c r="AD1726" s="48" t="s">
        <v>2370</v>
      </c>
    </row>
    <row r="1727" spans="1:30" x14ac:dyDescent="0.25">
      <c r="A1727" s="27" t="s">
        <v>3337</v>
      </c>
      <c r="B1727" s="28">
        <v>2</v>
      </c>
      <c r="C1727" s="28" t="s">
        <v>27</v>
      </c>
      <c r="D1727" t="s">
        <v>2574</v>
      </c>
      <c r="E1727" s="28" t="s">
        <v>2598</v>
      </c>
      <c r="F1727" s="28">
        <v>95</v>
      </c>
      <c r="G1727" s="28" t="s">
        <v>224</v>
      </c>
      <c r="H1727" s="28">
        <v>9533</v>
      </c>
      <c r="I1727" s="28" t="s">
        <v>225</v>
      </c>
      <c r="J1727" s="28">
        <v>822</v>
      </c>
      <c r="K1727" s="28" t="s">
        <v>608</v>
      </c>
      <c r="L1727" s="41">
        <v>340</v>
      </c>
      <c r="M1727" s="44">
        <v>177</v>
      </c>
      <c r="N1727" s="6">
        <v>0.52059999999999995</v>
      </c>
      <c r="O1727">
        <v>0</v>
      </c>
      <c r="P1727" s="29" t="s">
        <v>609</v>
      </c>
      <c r="Q1727" s="28" t="s">
        <v>226</v>
      </c>
      <c r="R1727" s="28" t="s">
        <v>227</v>
      </c>
      <c r="S1727" s="28" t="s">
        <v>610</v>
      </c>
      <c r="T1727" s="57" t="s">
        <v>8062</v>
      </c>
      <c r="U1727" s="57" t="s">
        <v>8063</v>
      </c>
      <c r="V1727" s="57" t="s">
        <v>8064</v>
      </c>
      <c r="W1727" s="30">
        <v>46023</v>
      </c>
      <c r="X1727" s="30">
        <v>46387</v>
      </c>
      <c r="Y1727" s="28">
        <v>2026</v>
      </c>
      <c r="Z1727" s="28" t="s">
        <v>3509</v>
      </c>
      <c r="AA1727" s="28" t="s">
        <v>3510</v>
      </c>
      <c r="AB1727" s="28" t="s">
        <v>3511</v>
      </c>
      <c r="AC1727" s="28" t="s">
        <v>3512</v>
      </c>
      <c r="AD1727" s="48" t="s">
        <v>2370</v>
      </c>
    </row>
    <row r="1728" spans="1:30" x14ac:dyDescent="0.25">
      <c r="A1728" s="27" t="s">
        <v>3337</v>
      </c>
      <c r="B1728" s="28">
        <v>13</v>
      </c>
      <c r="C1728" s="28" t="s">
        <v>526</v>
      </c>
      <c r="D1728" t="s">
        <v>2248</v>
      </c>
      <c r="E1728" s="28" t="s">
        <v>595</v>
      </c>
      <c r="F1728" s="28">
        <v>63</v>
      </c>
      <c r="G1728" s="28" t="s">
        <v>217</v>
      </c>
      <c r="H1728" s="28">
        <v>9538</v>
      </c>
      <c r="I1728" s="28" t="s">
        <v>972</v>
      </c>
      <c r="J1728" s="28">
        <v>275</v>
      </c>
      <c r="K1728" s="28" t="s">
        <v>2249</v>
      </c>
      <c r="L1728" s="41">
        <v>15470</v>
      </c>
      <c r="M1728" s="44">
        <v>3187</v>
      </c>
      <c r="N1728" s="6">
        <v>0.20599999999999999</v>
      </c>
      <c r="O1728">
        <v>0</v>
      </c>
      <c r="P1728" s="29" t="s">
        <v>29</v>
      </c>
      <c r="Q1728" s="28" t="s">
        <v>219</v>
      </c>
      <c r="R1728" s="28" t="s">
        <v>973</v>
      </c>
      <c r="S1728" s="28" t="s">
        <v>2250</v>
      </c>
      <c r="T1728" s="57" t="s">
        <v>8065</v>
      </c>
      <c r="U1728" s="57" t="s">
        <v>8066</v>
      </c>
      <c r="V1728" s="57" t="s">
        <v>8067</v>
      </c>
      <c r="W1728" s="30">
        <v>46023</v>
      </c>
      <c r="X1728" s="30">
        <v>46387</v>
      </c>
      <c r="Y1728" s="28">
        <v>2026</v>
      </c>
      <c r="Z1728" s="28" t="s">
        <v>1438</v>
      </c>
      <c r="AA1728" s="28" t="s">
        <v>1439</v>
      </c>
      <c r="AB1728" s="28" t="s">
        <v>1688</v>
      </c>
      <c r="AC1728" s="28" t="s">
        <v>5564</v>
      </c>
      <c r="AD1728" s="48" t="s">
        <v>5565</v>
      </c>
    </row>
    <row r="1729" spans="1:30" x14ac:dyDescent="0.25">
      <c r="A1729" s="27" t="s">
        <v>3337</v>
      </c>
      <c r="B1729" s="28">
        <v>2</v>
      </c>
      <c r="C1729" s="28" t="s">
        <v>27</v>
      </c>
      <c r="D1729" t="s">
        <v>2574</v>
      </c>
      <c r="E1729" s="28" t="s">
        <v>2598</v>
      </c>
      <c r="F1729" s="28">
        <v>63</v>
      </c>
      <c r="G1729" s="28" t="s">
        <v>217</v>
      </c>
      <c r="H1729" s="28">
        <v>9538</v>
      </c>
      <c r="I1729" s="28" t="s">
        <v>972</v>
      </c>
      <c r="J1729" s="28">
        <v>822</v>
      </c>
      <c r="K1729" s="28" t="s">
        <v>608</v>
      </c>
      <c r="L1729" s="41">
        <v>1754</v>
      </c>
      <c r="M1729" s="44">
        <v>1201</v>
      </c>
      <c r="N1729" s="6">
        <v>0.68469999999999998</v>
      </c>
      <c r="O1729">
        <v>0</v>
      </c>
      <c r="P1729" s="29" t="s">
        <v>609</v>
      </c>
      <c r="Q1729" s="28" t="s">
        <v>219</v>
      </c>
      <c r="R1729" s="28" t="s">
        <v>973</v>
      </c>
      <c r="S1729" s="28" t="s">
        <v>610</v>
      </c>
      <c r="T1729" s="57" t="s">
        <v>8065</v>
      </c>
      <c r="U1729" s="57" t="s">
        <v>8066</v>
      </c>
      <c r="V1729" s="57" t="s">
        <v>8067</v>
      </c>
      <c r="W1729" s="30">
        <v>46023</v>
      </c>
      <c r="X1729" s="30">
        <v>46387</v>
      </c>
      <c r="Y1729" s="28">
        <v>2026</v>
      </c>
      <c r="Z1729" s="28" t="s">
        <v>1438</v>
      </c>
      <c r="AA1729" s="28" t="s">
        <v>1439</v>
      </c>
      <c r="AB1729" s="28" t="s">
        <v>5566</v>
      </c>
      <c r="AC1729" s="28" t="s">
        <v>5567</v>
      </c>
      <c r="AD1729" s="48" t="s">
        <v>5056</v>
      </c>
    </row>
    <row r="1730" spans="1:30" x14ac:dyDescent="0.25">
      <c r="A1730" s="27" t="s">
        <v>3337</v>
      </c>
      <c r="B1730" s="28">
        <v>9</v>
      </c>
      <c r="C1730" s="28" t="s">
        <v>782</v>
      </c>
      <c r="D1730" t="s">
        <v>2599</v>
      </c>
      <c r="E1730" s="28" t="s">
        <v>2409</v>
      </c>
      <c r="F1730" s="28">
        <v>1</v>
      </c>
      <c r="G1730" s="28" t="s">
        <v>796</v>
      </c>
      <c r="H1730" s="28">
        <v>2020</v>
      </c>
      <c r="I1730" s="28" t="s">
        <v>800</v>
      </c>
      <c r="J1730" s="28">
        <v>832</v>
      </c>
      <c r="K1730" s="28" t="s">
        <v>814</v>
      </c>
      <c r="L1730" s="41">
        <v>0.95</v>
      </c>
      <c r="M1730" s="44">
        <v>0.35399999999999998</v>
      </c>
      <c r="N1730" s="6">
        <v>0.37259999999999999</v>
      </c>
      <c r="O1730">
        <v>0</v>
      </c>
      <c r="P1730" s="29" t="s">
        <v>800</v>
      </c>
      <c r="Q1730" s="28" t="s">
        <v>3318</v>
      </c>
      <c r="R1730" s="28" t="s">
        <v>803</v>
      </c>
      <c r="S1730" s="28" t="s">
        <v>815</v>
      </c>
      <c r="T1730" s="57" t="s">
        <v>8343</v>
      </c>
      <c r="U1730" s="57" t="s">
        <v>8344</v>
      </c>
      <c r="V1730" s="57" t="s">
        <v>8345</v>
      </c>
      <c r="W1730" s="30">
        <v>46023</v>
      </c>
      <c r="X1730" s="30">
        <v>46387</v>
      </c>
      <c r="Y1730" s="28">
        <v>2026</v>
      </c>
      <c r="Z1730" s="28" t="s">
        <v>2422</v>
      </c>
      <c r="AA1730" s="28" t="s">
        <v>2423</v>
      </c>
      <c r="AB1730" s="28" t="s">
        <v>2414</v>
      </c>
      <c r="AC1730" s="28" t="s">
        <v>5568</v>
      </c>
      <c r="AD1730" s="48" t="s">
        <v>5569</v>
      </c>
    </row>
    <row r="1731" spans="1:30" x14ac:dyDescent="0.25">
      <c r="A1731" s="27" t="s">
        <v>3337</v>
      </c>
      <c r="B1731" s="28">
        <v>9</v>
      </c>
      <c r="C1731" s="28" t="s">
        <v>782</v>
      </c>
      <c r="D1731" t="s">
        <v>2599</v>
      </c>
      <c r="E1731" s="28" t="s">
        <v>2424</v>
      </c>
      <c r="F1731" s="28">
        <v>1</v>
      </c>
      <c r="G1731" s="28" t="s">
        <v>796</v>
      </c>
      <c r="H1731" s="28">
        <v>2020</v>
      </c>
      <c r="I1731" s="28" t="s">
        <v>800</v>
      </c>
      <c r="J1731" s="28">
        <v>834</v>
      </c>
      <c r="K1731" s="28" t="s">
        <v>816</v>
      </c>
      <c r="L1731" s="41">
        <v>0.3</v>
      </c>
      <c r="M1731" s="44">
        <v>6.3E-2</v>
      </c>
      <c r="N1731" s="6">
        <v>0.21</v>
      </c>
      <c r="O1731">
        <v>0</v>
      </c>
      <c r="P1731" s="29" t="s">
        <v>800</v>
      </c>
      <c r="Q1731" s="28" t="s">
        <v>3318</v>
      </c>
      <c r="R1731" s="28" t="s">
        <v>803</v>
      </c>
      <c r="S1731" s="28" t="s">
        <v>817</v>
      </c>
      <c r="T1731" s="57" t="s">
        <v>8343</v>
      </c>
      <c r="U1731" s="57" t="s">
        <v>8344</v>
      </c>
      <c r="V1731" s="57" t="s">
        <v>8345</v>
      </c>
      <c r="W1731" s="30">
        <v>46023</v>
      </c>
      <c r="X1731" s="30">
        <v>46387</v>
      </c>
      <c r="Y1731" s="28">
        <v>2026</v>
      </c>
      <c r="Z1731" s="28" t="s">
        <v>2425</v>
      </c>
      <c r="AA1731" s="28" t="s">
        <v>2423</v>
      </c>
      <c r="AB1731" s="28" t="s">
        <v>5570</v>
      </c>
      <c r="AC1731" s="28" t="s">
        <v>5571</v>
      </c>
      <c r="AD1731" s="48" t="s">
        <v>2426</v>
      </c>
    </row>
    <row r="1732" spans="1:30" x14ac:dyDescent="0.25">
      <c r="A1732" s="27" t="s">
        <v>3337</v>
      </c>
      <c r="B1732" s="28">
        <v>9</v>
      </c>
      <c r="C1732" s="28" t="s">
        <v>782</v>
      </c>
      <c r="D1732" t="s">
        <v>2599</v>
      </c>
      <c r="E1732" s="28" t="s">
        <v>2427</v>
      </c>
      <c r="F1732" s="28">
        <v>1</v>
      </c>
      <c r="G1732" s="28" t="s">
        <v>796</v>
      </c>
      <c r="H1732" s="28">
        <v>2020</v>
      </c>
      <c r="I1732" s="28" t="s">
        <v>800</v>
      </c>
      <c r="J1732" s="28">
        <v>927</v>
      </c>
      <c r="K1732" s="28" t="s">
        <v>2428</v>
      </c>
      <c r="L1732" s="41">
        <v>0.35</v>
      </c>
      <c r="M1732" s="44">
        <v>0.1</v>
      </c>
      <c r="N1732" s="6">
        <v>0.28570000000000001</v>
      </c>
      <c r="O1732">
        <v>0</v>
      </c>
      <c r="P1732" s="29" t="s">
        <v>800</v>
      </c>
      <c r="Q1732" s="28" t="s">
        <v>3318</v>
      </c>
      <c r="R1732" s="28" t="s">
        <v>803</v>
      </c>
      <c r="S1732" s="28" t="s">
        <v>2429</v>
      </c>
      <c r="T1732" s="57" t="s">
        <v>8343</v>
      </c>
      <c r="U1732" s="57" t="s">
        <v>8344</v>
      </c>
      <c r="V1732" s="57" t="s">
        <v>8345</v>
      </c>
      <c r="W1732" s="30">
        <v>46023</v>
      </c>
      <c r="X1732" s="30">
        <v>46387</v>
      </c>
      <c r="Y1732" s="28">
        <v>2026</v>
      </c>
      <c r="Z1732" s="28" t="s">
        <v>2422</v>
      </c>
      <c r="AA1732" s="28" t="s">
        <v>2423</v>
      </c>
      <c r="AB1732" s="28" t="s">
        <v>5570</v>
      </c>
      <c r="AC1732" s="28" t="s">
        <v>5571</v>
      </c>
      <c r="AD1732" s="48" t="s">
        <v>2426</v>
      </c>
    </row>
    <row r="1733" spans="1:30" x14ac:dyDescent="0.25">
      <c r="A1733" s="27" t="s">
        <v>3337</v>
      </c>
      <c r="B1733" s="28">
        <v>5</v>
      </c>
      <c r="C1733" s="28" t="s">
        <v>782</v>
      </c>
      <c r="D1733" t="s">
        <v>2599</v>
      </c>
      <c r="E1733" s="28" t="s">
        <v>2612</v>
      </c>
      <c r="F1733" s="28">
        <v>1</v>
      </c>
      <c r="G1733" s="28" t="s">
        <v>796</v>
      </c>
      <c r="H1733" s="28">
        <v>1023</v>
      </c>
      <c r="I1733" s="28" t="s">
        <v>783</v>
      </c>
      <c r="J1733" s="28">
        <v>830</v>
      </c>
      <c r="K1733" s="28" t="s">
        <v>836</v>
      </c>
      <c r="L1733" s="41">
        <v>0.1</v>
      </c>
      <c r="M1733" s="44">
        <v>2.5000000000000001E-2</v>
      </c>
      <c r="N1733" s="6">
        <v>0.25</v>
      </c>
      <c r="O1733">
        <v>0</v>
      </c>
      <c r="P1733" s="29" t="s">
        <v>783</v>
      </c>
      <c r="Q1733" s="28" t="s">
        <v>3318</v>
      </c>
      <c r="R1733" s="28" t="s">
        <v>789</v>
      </c>
      <c r="S1733" s="28" t="s">
        <v>837</v>
      </c>
      <c r="T1733" s="57" t="s">
        <v>8346</v>
      </c>
      <c r="U1733" s="57" t="s">
        <v>8347</v>
      </c>
      <c r="V1733" s="57" t="s">
        <v>8348</v>
      </c>
      <c r="W1733" s="30">
        <v>46023</v>
      </c>
      <c r="X1733" s="30">
        <v>46387</v>
      </c>
      <c r="Y1733" s="28">
        <v>2026</v>
      </c>
      <c r="Z1733" s="28" t="s">
        <v>5572</v>
      </c>
      <c r="AA1733" s="28" t="s">
        <v>5573</v>
      </c>
      <c r="AB1733" s="28" t="s">
        <v>5574</v>
      </c>
      <c r="AC1733" s="28" t="s">
        <v>5575</v>
      </c>
      <c r="AD1733" s="48" t="s">
        <v>5576</v>
      </c>
    </row>
    <row r="1734" spans="1:30" x14ac:dyDescent="0.25">
      <c r="A1734" s="27" t="s">
        <v>3337</v>
      </c>
      <c r="B1734" s="28"/>
      <c r="C1734" s="28" t="s">
        <v>782</v>
      </c>
      <c r="D1734" t="s">
        <v>2599</v>
      </c>
      <c r="E1734" s="28" t="s">
        <v>2381</v>
      </c>
      <c r="F1734" s="28">
        <v>1</v>
      </c>
      <c r="G1734" s="28" t="s">
        <v>796</v>
      </c>
      <c r="H1734" s="28">
        <v>4040</v>
      </c>
      <c r="I1734" s="28" t="s">
        <v>895</v>
      </c>
      <c r="J1734" s="28">
        <v>904</v>
      </c>
      <c r="K1734" s="28" t="s">
        <v>2382</v>
      </c>
      <c r="L1734" s="41">
        <v>0.4</v>
      </c>
      <c r="M1734" s="44">
        <v>4.6120000000000001E-2</v>
      </c>
      <c r="N1734" s="6">
        <v>0.1153</v>
      </c>
      <c r="O1734">
        <v>0</v>
      </c>
      <c r="P1734" s="29" t="s">
        <v>895</v>
      </c>
      <c r="Q1734" s="28" t="s">
        <v>3318</v>
      </c>
      <c r="R1734" s="28" t="s">
        <v>897</v>
      </c>
      <c r="S1734" s="28" t="s">
        <v>2383</v>
      </c>
      <c r="T1734" s="57" t="s">
        <v>8287</v>
      </c>
      <c r="U1734" s="57" t="s">
        <v>8288</v>
      </c>
      <c r="V1734" s="57" t="s">
        <v>8289</v>
      </c>
      <c r="W1734" s="30">
        <v>46023</v>
      </c>
      <c r="X1734" s="30">
        <v>46387</v>
      </c>
      <c r="Y1734" s="28">
        <v>2026</v>
      </c>
      <c r="Z1734" s="28" t="s">
        <v>5577</v>
      </c>
      <c r="AA1734" s="28" t="s">
        <v>5578</v>
      </c>
      <c r="AB1734" s="28" t="s">
        <v>5579</v>
      </c>
      <c r="AC1734" s="28" t="s">
        <v>5580</v>
      </c>
      <c r="AD1734" s="48" t="s">
        <v>5581</v>
      </c>
    </row>
    <row r="1735" spans="1:30" x14ac:dyDescent="0.25">
      <c r="A1735" s="27" t="s">
        <v>3337</v>
      </c>
      <c r="B1735" s="28"/>
      <c r="C1735" s="28" t="s">
        <v>881</v>
      </c>
      <c r="D1735" t="s">
        <v>2211</v>
      </c>
      <c r="E1735" s="28" t="s">
        <v>2384</v>
      </c>
      <c r="F1735" s="28">
        <v>1</v>
      </c>
      <c r="G1735" s="28" t="s">
        <v>796</v>
      </c>
      <c r="H1735" s="28">
        <v>4040</v>
      </c>
      <c r="I1735" s="28" t="s">
        <v>895</v>
      </c>
      <c r="J1735" s="28">
        <v>866</v>
      </c>
      <c r="K1735" s="28" t="s">
        <v>899</v>
      </c>
      <c r="L1735" s="41">
        <v>0.2</v>
      </c>
      <c r="M1735" s="44">
        <v>3.8600000000000001E-3</v>
      </c>
      <c r="N1735" s="6">
        <v>1.9300000000000001E-2</v>
      </c>
      <c r="O1735">
        <v>0</v>
      </c>
      <c r="P1735" s="29" t="s">
        <v>895</v>
      </c>
      <c r="Q1735" s="28" t="s">
        <v>3318</v>
      </c>
      <c r="R1735" s="28" t="s">
        <v>897</v>
      </c>
      <c r="S1735" s="28" t="s">
        <v>900</v>
      </c>
      <c r="T1735" s="57" t="s">
        <v>8287</v>
      </c>
      <c r="U1735" s="57" t="s">
        <v>8288</v>
      </c>
      <c r="V1735" s="57" t="s">
        <v>8289</v>
      </c>
      <c r="W1735" s="30">
        <v>46023</v>
      </c>
      <c r="X1735" s="30">
        <v>46387</v>
      </c>
      <c r="Y1735" s="28">
        <v>2026</v>
      </c>
      <c r="Z1735" s="28" t="s">
        <v>5582</v>
      </c>
      <c r="AA1735" s="28" t="s">
        <v>5583</v>
      </c>
      <c r="AB1735" s="28" t="s">
        <v>5584</v>
      </c>
      <c r="AC1735" s="28" t="s">
        <v>5585</v>
      </c>
      <c r="AD1735" s="48" t="s">
        <v>5586</v>
      </c>
    </row>
    <row r="1736" spans="1:30" x14ac:dyDescent="0.25">
      <c r="A1736" s="27" t="s">
        <v>3337</v>
      </c>
      <c r="B1736" s="28"/>
      <c r="C1736" s="28" t="s">
        <v>881</v>
      </c>
      <c r="D1736" t="s">
        <v>2211</v>
      </c>
      <c r="E1736" s="28" t="s">
        <v>2447</v>
      </c>
      <c r="F1736" s="28">
        <v>1</v>
      </c>
      <c r="G1736" s="28" t="s">
        <v>796</v>
      </c>
      <c r="H1736" s="28">
        <v>4040</v>
      </c>
      <c r="I1736" s="28" t="s">
        <v>895</v>
      </c>
      <c r="J1736" s="28">
        <v>867</v>
      </c>
      <c r="K1736" s="28" t="s">
        <v>901</v>
      </c>
      <c r="L1736" s="41">
        <v>0.2</v>
      </c>
      <c r="M1736" s="44">
        <v>0.2</v>
      </c>
      <c r="N1736" s="6">
        <v>1</v>
      </c>
      <c r="O1736">
        <v>0</v>
      </c>
      <c r="P1736" s="29" t="s">
        <v>895</v>
      </c>
      <c r="Q1736" s="28" t="s">
        <v>3318</v>
      </c>
      <c r="R1736" s="28" t="s">
        <v>897</v>
      </c>
      <c r="S1736" s="28" t="s">
        <v>902</v>
      </c>
      <c r="T1736" s="57" t="s">
        <v>8287</v>
      </c>
      <c r="U1736" s="57" t="s">
        <v>8288</v>
      </c>
      <c r="V1736" s="57" t="s">
        <v>8289</v>
      </c>
      <c r="W1736" s="30">
        <v>46023</v>
      </c>
      <c r="X1736" s="30">
        <v>46387</v>
      </c>
      <c r="Y1736" s="28">
        <v>2026</v>
      </c>
      <c r="Z1736" s="28" t="s">
        <v>5587</v>
      </c>
      <c r="AA1736" s="28" t="s">
        <v>5588</v>
      </c>
      <c r="AB1736" s="28" t="s">
        <v>5589</v>
      </c>
      <c r="AC1736" s="28" t="s">
        <v>1093</v>
      </c>
      <c r="AD1736" s="48" t="s">
        <v>5590</v>
      </c>
    </row>
    <row r="1737" spans="1:30" x14ac:dyDescent="0.25">
      <c r="A1737" s="27" t="s">
        <v>3337</v>
      </c>
      <c r="B1737" s="28"/>
      <c r="C1737" s="28" t="s">
        <v>881</v>
      </c>
      <c r="D1737" t="s">
        <v>2211</v>
      </c>
      <c r="E1737" s="28" t="s">
        <v>2385</v>
      </c>
      <c r="F1737" s="28">
        <v>1</v>
      </c>
      <c r="G1737" s="28" t="s">
        <v>796</v>
      </c>
      <c r="H1737" s="28">
        <v>4040</v>
      </c>
      <c r="I1737" s="28" t="s">
        <v>895</v>
      </c>
      <c r="J1737" s="28">
        <v>868</v>
      </c>
      <c r="K1737" s="28" t="s">
        <v>903</v>
      </c>
      <c r="L1737" s="41">
        <v>0.99</v>
      </c>
      <c r="M1737" s="44">
        <v>0.37890000000000001</v>
      </c>
      <c r="N1737" s="6">
        <v>0.38269999999999998</v>
      </c>
      <c r="O1737">
        <v>0</v>
      </c>
      <c r="P1737" s="29" t="s">
        <v>895</v>
      </c>
      <c r="Q1737" s="28" t="s">
        <v>3318</v>
      </c>
      <c r="R1737" s="28" t="s">
        <v>897</v>
      </c>
      <c r="S1737" s="28" t="s">
        <v>904</v>
      </c>
      <c r="T1737" s="57" t="s">
        <v>8287</v>
      </c>
      <c r="U1737" s="57" t="s">
        <v>8288</v>
      </c>
      <c r="V1737" s="57" t="s">
        <v>8289</v>
      </c>
      <c r="W1737" s="30">
        <v>46023</v>
      </c>
      <c r="X1737" s="30">
        <v>46387</v>
      </c>
      <c r="Y1737" s="28">
        <v>2026</v>
      </c>
      <c r="Z1737" s="28" t="s">
        <v>5591</v>
      </c>
      <c r="AA1737" s="28" t="s">
        <v>5592</v>
      </c>
      <c r="AB1737" s="28" t="s">
        <v>5593</v>
      </c>
      <c r="AC1737" s="28" t="s">
        <v>5594</v>
      </c>
      <c r="AD1737" s="48" t="s">
        <v>5595</v>
      </c>
    </row>
    <row r="1738" spans="1:30" x14ac:dyDescent="0.25">
      <c r="A1738" s="27" t="s">
        <v>3337</v>
      </c>
      <c r="B1738" s="28"/>
      <c r="C1738" s="28" t="s">
        <v>881</v>
      </c>
      <c r="D1738" t="s">
        <v>2211</v>
      </c>
      <c r="E1738" s="28" t="s">
        <v>2385</v>
      </c>
      <c r="F1738" s="28">
        <v>1</v>
      </c>
      <c r="G1738" s="28" t="s">
        <v>796</v>
      </c>
      <c r="H1738" s="28">
        <v>4040</v>
      </c>
      <c r="I1738" s="28" t="s">
        <v>895</v>
      </c>
      <c r="J1738" s="28">
        <v>869</v>
      </c>
      <c r="K1738" s="28" t="s">
        <v>905</v>
      </c>
      <c r="L1738" s="41">
        <v>0.94</v>
      </c>
      <c r="M1738" s="44">
        <v>0.1084</v>
      </c>
      <c r="N1738" s="6">
        <v>0.1153</v>
      </c>
      <c r="O1738">
        <v>0</v>
      </c>
      <c r="P1738" s="29" t="s">
        <v>895</v>
      </c>
      <c r="Q1738" s="28" t="s">
        <v>3318</v>
      </c>
      <c r="R1738" s="28" t="s">
        <v>897</v>
      </c>
      <c r="S1738" s="28" t="s">
        <v>906</v>
      </c>
      <c r="T1738" s="57" t="s">
        <v>8287</v>
      </c>
      <c r="U1738" s="57" t="s">
        <v>8288</v>
      </c>
      <c r="V1738" s="57" t="s">
        <v>8289</v>
      </c>
      <c r="W1738" s="30">
        <v>46023</v>
      </c>
      <c r="X1738" s="30">
        <v>46387</v>
      </c>
      <c r="Y1738" s="28">
        <v>2026</v>
      </c>
      <c r="Z1738" s="28" t="s">
        <v>5591</v>
      </c>
      <c r="AA1738" s="28" t="s">
        <v>5592</v>
      </c>
      <c r="AB1738" s="28" t="s">
        <v>5596</v>
      </c>
      <c r="AC1738" s="28" t="s">
        <v>5594</v>
      </c>
      <c r="AD1738" s="48" t="s">
        <v>5595</v>
      </c>
    </row>
    <row r="1739" spans="1:30" x14ac:dyDescent="0.25">
      <c r="A1739" s="27" t="s">
        <v>3337</v>
      </c>
      <c r="B1739" s="28"/>
      <c r="C1739" s="28" t="s">
        <v>881</v>
      </c>
      <c r="D1739" t="s">
        <v>2211</v>
      </c>
      <c r="E1739" s="28" t="s">
        <v>2385</v>
      </c>
      <c r="F1739" s="28">
        <v>1</v>
      </c>
      <c r="G1739" s="28" t="s">
        <v>796</v>
      </c>
      <c r="H1739" s="28">
        <v>4040</v>
      </c>
      <c r="I1739" s="28" t="s">
        <v>895</v>
      </c>
      <c r="J1739" s="28">
        <v>954</v>
      </c>
      <c r="K1739" s="28" t="s">
        <v>2386</v>
      </c>
      <c r="L1739" s="41">
        <v>0.94</v>
      </c>
      <c r="M1739" s="44">
        <v>0.1086</v>
      </c>
      <c r="N1739" s="6">
        <v>0.11550000000000001</v>
      </c>
      <c r="O1739">
        <v>0</v>
      </c>
      <c r="P1739" s="29" t="s">
        <v>895</v>
      </c>
      <c r="Q1739" s="28" t="s">
        <v>3318</v>
      </c>
      <c r="R1739" s="28" t="s">
        <v>897</v>
      </c>
      <c r="S1739" s="28" t="s">
        <v>2387</v>
      </c>
      <c r="T1739" s="57" t="s">
        <v>8287</v>
      </c>
      <c r="U1739" s="57" t="s">
        <v>8288</v>
      </c>
      <c r="V1739" s="57" t="s">
        <v>8289</v>
      </c>
      <c r="W1739" s="30">
        <v>46023</v>
      </c>
      <c r="X1739" s="30">
        <v>46387</v>
      </c>
      <c r="Y1739" s="28">
        <v>2026</v>
      </c>
      <c r="Z1739" s="28" t="s">
        <v>5591</v>
      </c>
      <c r="AA1739" s="28" t="s">
        <v>5592</v>
      </c>
      <c r="AB1739" s="28" t="s">
        <v>5597</v>
      </c>
      <c r="AC1739" s="28" t="s">
        <v>5594</v>
      </c>
      <c r="AD1739" s="48" t="s">
        <v>5595</v>
      </c>
    </row>
    <row r="1740" spans="1:30" x14ac:dyDescent="0.25">
      <c r="A1740" s="27" t="s">
        <v>3337</v>
      </c>
      <c r="B1740" s="28"/>
      <c r="C1740" s="28" t="s">
        <v>881</v>
      </c>
      <c r="D1740" t="s">
        <v>2211</v>
      </c>
      <c r="E1740" s="28" t="s">
        <v>2385</v>
      </c>
      <c r="F1740" s="28">
        <v>1</v>
      </c>
      <c r="G1740" s="28" t="s">
        <v>796</v>
      </c>
      <c r="H1740" s="28">
        <v>4040</v>
      </c>
      <c r="I1740" s="28" t="s">
        <v>895</v>
      </c>
      <c r="J1740" s="28">
        <v>865</v>
      </c>
      <c r="K1740" s="28" t="s">
        <v>896</v>
      </c>
      <c r="L1740" s="41">
        <v>1</v>
      </c>
      <c r="M1740" s="44">
        <v>0.2762</v>
      </c>
      <c r="N1740" s="6">
        <v>0.2762</v>
      </c>
      <c r="O1740">
        <v>0</v>
      </c>
      <c r="P1740" s="29" t="s">
        <v>895</v>
      </c>
      <c r="Q1740" s="28" t="s">
        <v>3318</v>
      </c>
      <c r="R1740" s="28" t="s">
        <v>897</v>
      </c>
      <c r="S1740" s="28" t="s">
        <v>898</v>
      </c>
      <c r="T1740" s="57" t="s">
        <v>8287</v>
      </c>
      <c r="U1740" s="57" t="s">
        <v>8288</v>
      </c>
      <c r="V1740" s="57" t="s">
        <v>8289</v>
      </c>
      <c r="W1740" s="30">
        <v>46023</v>
      </c>
      <c r="X1740" s="30">
        <v>46387</v>
      </c>
      <c r="Y1740" s="28">
        <v>2026</v>
      </c>
      <c r="Z1740" s="28" t="s">
        <v>5598</v>
      </c>
      <c r="AA1740" s="28" t="s">
        <v>5599</v>
      </c>
      <c r="AB1740" s="28" t="s">
        <v>5600</v>
      </c>
      <c r="AC1740" s="28" t="s">
        <v>5580</v>
      </c>
      <c r="AD1740" s="48" t="s">
        <v>5581</v>
      </c>
    </row>
    <row r="1741" spans="1:30" x14ac:dyDescent="0.25">
      <c r="A1741" s="27" t="s">
        <v>3337</v>
      </c>
      <c r="B1741" s="28">
        <v>10</v>
      </c>
      <c r="C1741" s="28" t="s">
        <v>782</v>
      </c>
      <c r="D1741" t="s">
        <v>1000</v>
      </c>
      <c r="E1741" s="28" t="s">
        <v>435</v>
      </c>
      <c r="F1741" s="28">
        <v>1</v>
      </c>
      <c r="G1741" s="28" t="s">
        <v>796</v>
      </c>
      <c r="H1741" s="28">
        <v>3030</v>
      </c>
      <c r="I1741" s="28" t="s">
        <v>873</v>
      </c>
      <c r="J1741" s="28">
        <v>430</v>
      </c>
      <c r="K1741" s="28" t="s">
        <v>879</v>
      </c>
      <c r="L1741" s="41">
        <v>4</v>
      </c>
      <c r="M1741" s="44">
        <v>2</v>
      </c>
      <c r="N1741" s="6">
        <v>0.5</v>
      </c>
      <c r="O1741">
        <v>0</v>
      </c>
      <c r="P1741" s="29" t="s">
        <v>873</v>
      </c>
      <c r="Q1741" s="28" t="s">
        <v>3318</v>
      </c>
      <c r="R1741" s="28" t="s">
        <v>877</v>
      </c>
      <c r="S1741" s="28" t="s">
        <v>880</v>
      </c>
      <c r="T1741" s="57" t="s">
        <v>8256</v>
      </c>
      <c r="U1741" s="57" t="s">
        <v>4235</v>
      </c>
      <c r="V1741" s="57" t="s">
        <v>4236</v>
      </c>
      <c r="W1741" s="30">
        <v>46023</v>
      </c>
      <c r="X1741" s="30">
        <v>46387</v>
      </c>
      <c r="Y1741" s="28">
        <v>2026</v>
      </c>
      <c r="Z1741" s="28" t="s">
        <v>2182</v>
      </c>
      <c r="AA1741" s="28" t="s">
        <v>2186</v>
      </c>
      <c r="AB1741" s="28" t="s">
        <v>4237</v>
      </c>
      <c r="AC1741" s="28" t="s">
        <v>5601</v>
      </c>
      <c r="AD1741" s="48" t="s">
        <v>2187</v>
      </c>
    </row>
    <row r="1742" spans="1:30" x14ac:dyDescent="0.25">
      <c r="A1742" s="27" t="s">
        <v>3337</v>
      </c>
      <c r="B1742" s="28">
        <v>10</v>
      </c>
      <c r="C1742" s="28" t="s">
        <v>782</v>
      </c>
      <c r="D1742" t="s">
        <v>2599</v>
      </c>
      <c r="E1742" s="28" t="s">
        <v>435</v>
      </c>
      <c r="F1742" s="28">
        <v>1</v>
      </c>
      <c r="G1742" s="28" t="s">
        <v>796</v>
      </c>
      <c r="H1742" s="28">
        <v>3030</v>
      </c>
      <c r="I1742" s="28" t="s">
        <v>873</v>
      </c>
      <c r="J1742" s="28">
        <v>959</v>
      </c>
      <c r="K1742" s="28" t="s">
        <v>2467</v>
      </c>
      <c r="L1742" s="41">
        <v>2</v>
      </c>
      <c r="M1742" s="44">
        <v>1</v>
      </c>
      <c r="N1742" s="6">
        <v>0.5</v>
      </c>
      <c r="O1742">
        <v>0</v>
      </c>
      <c r="P1742" s="29" t="s">
        <v>873</v>
      </c>
      <c r="Q1742" s="28" t="s">
        <v>3318</v>
      </c>
      <c r="R1742" s="28" t="s">
        <v>877</v>
      </c>
      <c r="S1742" s="28" t="s">
        <v>2468</v>
      </c>
      <c r="T1742" s="57" t="s">
        <v>8256</v>
      </c>
      <c r="U1742" s="57" t="s">
        <v>4235</v>
      </c>
      <c r="V1742" s="57" t="s">
        <v>4236</v>
      </c>
      <c r="W1742" s="30">
        <v>46023</v>
      </c>
      <c r="X1742" s="30">
        <v>46387</v>
      </c>
      <c r="Y1742" s="28">
        <v>2026</v>
      </c>
      <c r="Z1742" s="28" t="s">
        <v>2182</v>
      </c>
      <c r="AA1742" s="28" t="s">
        <v>876</v>
      </c>
      <c r="AB1742" s="28" t="s">
        <v>4237</v>
      </c>
      <c r="AC1742" s="28" t="s">
        <v>912</v>
      </c>
      <c r="AD1742" s="48" t="s">
        <v>4341</v>
      </c>
    </row>
    <row r="1743" spans="1:30" x14ac:dyDescent="0.25">
      <c r="A1743" s="27" t="s">
        <v>3337</v>
      </c>
      <c r="B1743" s="28">
        <v>10</v>
      </c>
      <c r="C1743" s="28" t="s">
        <v>881</v>
      </c>
      <c r="D1743" t="s">
        <v>882</v>
      </c>
      <c r="E1743" s="28" t="s">
        <v>883</v>
      </c>
      <c r="F1743" s="28">
        <v>1</v>
      </c>
      <c r="G1743" s="28" t="s">
        <v>796</v>
      </c>
      <c r="H1743" s="28">
        <v>3030</v>
      </c>
      <c r="I1743" s="28" t="s">
        <v>873</v>
      </c>
      <c r="J1743" s="28">
        <v>534</v>
      </c>
      <c r="K1743" s="28" t="s">
        <v>1043</v>
      </c>
      <c r="L1743" s="41">
        <v>4</v>
      </c>
      <c r="M1743" s="44">
        <v>1</v>
      </c>
      <c r="N1743" s="6">
        <v>0.25</v>
      </c>
      <c r="O1743">
        <v>0</v>
      </c>
      <c r="P1743" s="29" t="s">
        <v>873</v>
      </c>
      <c r="Q1743" s="28" t="s">
        <v>3318</v>
      </c>
      <c r="R1743" s="28" t="s">
        <v>877</v>
      </c>
      <c r="S1743" s="28" t="s">
        <v>1044</v>
      </c>
      <c r="T1743" s="57" t="s">
        <v>8256</v>
      </c>
      <c r="U1743" s="57" t="s">
        <v>4235</v>
      </c>
      <c r="V1743" s="57" t="s">
        <v>4236</v>
      </c>
      <c r="W1743" s="30">
        <v>46023</v>
      </c>
      <c r="X1743" s="30">
        <v>46387</v>
      </c>
      <c r="Y1743" s="28">
        <v>2026</v>
      </c>
      <c r="Z1743" s="28" t="s">
        <v>2182</v>
      </c>
      <c r="AA1743" s="28" t="s">
        <v>2186</v>
      </c>
      <c r="AB1743" s="28" t="s">
        <v>4240</v>
      </c>
      <c r="AC1743" s="28" t="s">
        <v>4241</v>
      </c>
      <c r="AD1743" s="48" t="s">
        <v>4242</v>
      </c>
    </row>
    <row r="1744" spans="1:30" x14ac:dyDescent="0.25">
      <c r="A1744" s="27" t="s">
        <v>3337</v>
      </c>
      <c r="B1744" s="28">
        <v>10</v>
      </c>
      <c r="C1744" s="28" t="s">
        <v>782</v>
      </c>
      <c r="D1744" t="s">
        <v>2599</v>
      </c>
      <c r="E1744" s="28" t="s">
        <v>2192</v>
      </c>
      <c r="F1744" s="28">
        <v>1</v>
      </c>
      <c r="G1744" s="28" t="s">
        <v>796</v>
      </c>
      <c r="H1744" s="28">
        <v>3030</v>
      </c>
      <c r="I1744" s="28" t="s">
        <v>873</v>
      </c>
      <c r="J1744" s="28">
        <v>921</v>
      </c>
      <c r="K1744" s="28" t="s">
        <v>2193</v>
      </c>
      <c r="L1744" s="41">
        <v>0.9</v>
      </c>
      <c r="M1744" s="44">
        <v>0.2</v>
      </c>
      <c r="N1744" s="6">
        <v>0.22220000000000001</v>
      </c>
      <c r="O1744">
        <v>0</v>
      </c>
      <c r="P1744" s="29" t="s">
        <v>873</v>
      </c>
      <c r="Q1744" s="28" t="s">
        <v>3318</v>
      </c>
      <c r="R1744" s="28" t="s">
        <v>877</v>
      </c>
      <c r="S1744" s="28" t="s">
        <v>2194</v>
      </c>
      <c r="T1744" s="57" t="s">
        <v>8256</v>
      </c>
      <c r="U1744" s="57" t="s">
        <v>4235</v>
      </c>
      <c r="V1744" s="57" t="s">
        <v>4236</v>
      </c>
      <c r="W1744" s="30">
        <v>46023</v>
      </c>
      <c r="X1744" s="30">
        <v>46387</v>
      </c>
      <c r="Y1744" s="28">
        <v>2026</v>
      </c>
      <c r="Z1744" s="28" t="s">
        <v>2182</v>
      </c>
      <c r="AA1744" s="28" t="s">
        <v>884</v>
      </c>
      <c r="AB1744" s="28" t="s">
        <v>4240</v>
      </c>
      <c r="AC1744" s="28" t="s">
        <v>4244</v>
      </c>
      <c r="AD1744" s="48" t="s">
        <v>4239</v>
      </c>
    </row>
    <row r="1745" spans="1:30" x14ac:dyDescent="0.25">
      <c r="A1745" s="27" t="s">
        <v>3337</v>
      </c>
      <c r="B1745" s="28">
        <v>10</v>
      </c>
      <c r="C1745" s="28" t="s">
        <v>782</v>
      </c>
      <c r="D1745" t="s">
        <v>2599</v>
      </c>
      <c r="E1745" s="28" t="s">
        <v>2195</v>
      </c>
      <c r="F1745" s="28">
        <v>1</v>
      </c>
      <c r="G1745" s="28" t="s">
        <v>796</v>
      </c>
      <c r="H1745" s="28">
        <v>3030</v>
      </c>
      <c r="I1745" s="28" t="s">
        <v>873</v>
      </c>
      <c r="J1745" s="28">
        <v>922</v>
      </c>
      <c r="K1745" s="28" t="s">
        <v>2196</v>
      </c>
      <c r="L1745" s="41">
        <v>0.9</v>
      </c>
      <c r="M1745" s="44">
        <v>0.14000000000000001</v>
      </c>
      <c r="N1745" s="6">
        <v>0.15559999999999999</v>
      </c>
      <c r="O1745">
        <v>0</v>
      </c>
      <c r="P1745" s="29" t="s">
        <v>873</v>
      </c>
      <c r="Q1745" s="28" t="s">
        <v>3318</v>
      </c>
      <c r="R1745" s="28" t="s">
        <v>877</v>
      </c>
      <c r="S1745" s="28" t="s">
        <v>2197</v>
      </c>
      <c r="T1745" s="57" t="s">
        <v>8256</v>
      </c>
      <c r="U1745" s="57" t="s">
        <v>4235</v>
      </c>
      <c r="V1745" s="57" t="s">
        <v>4236</v>
      </c>
      <c r="W1745" s="30">
        <v>46023</v>
      </c>
      <c r="X1745" s="30">
        <v>46387</v>
      </c>
      <c r="Y1745" s="28">
        <v>2026</v>
      </c>
      <c r="Z1745" s="28" t="s">
        <v>5602</v>
      </c>
      <c r="AA1745" s="28" t="s">
        <v>884</v>
      </c>
      <c r="AB1745" s="28" t="s">
        <v>5603</v>
      </c>
      <c r="AC1745" s="28" t="s">
        <v>4244</v>
      </c>
      <c r="AD1745" s="48" t="s">
        <v>4239</v>
      </c>
    </row>
    <row r="1746" spans="1:30" x14ac:dyDescent="0.25">
      <c r="A1746" s="27" t="s">
        <v>3337</v>
      </c>
      <c r="B1746" s="28">
        <v>10</v>
      </c>
      <c r="C1746" s="28" t="s">
        <v>782</v>
      </c>
      <c r="D1746" t="s">
        <v>2599</v>
      </c>
      <c r="E1746" s="28" t="s">
        <v>2201</v>
      </c>
      <c r="F1746" s="28">
        <v>1</v>
      </c>
      <c r="G1746" s="28" t="s">
        <v>796</v>
      </c>
      <c r="H1746" s="28">
        <v>3030</v>
      </c>
      <c r="I1746" s="28" t="s">
        <v>873</v>
      </c>
      <c r="J1746" s="28">
        <v>947</v>
      </c>
      <c r="K1746" s="28" t="s">
        <v>2202</v>
      </c>
      <c r="L1746" s="41">
        <v>0.62</v>
      </c>
      <c r="M1746" s="44">
        <v>0.55000000000000004</v>
      </c>
      <c r="N1746" s="6">
        <v>0.8871</v>
      </c>
      <c r="O1746">
        <v>0</v>
      </c>
      <c r="P1746" s="29" t="s">
        <v>873</v>
      </c>
      <c r="Q1746" s="28" t="s">
        <v>3318</v>
      </c>
      <c r="R1746" s="28" t="s">
        <v>877</v>
      </c>
      <c r="S1746" s="28" t="s">
        <v>2203</v>
      </c>
      <c r="T1746" s="57" t="s">
        <v>8256</v>
      </c>
      <c r="U1746" s="57" t="s">
        <v>4235</v>
      </c>
      <c r="V1746" s="57" t="s">
        <v>4236</v>
      </c>
      <c r="W1746" s="30">
        <v>46023</v>
      </c>
      <c r="X1746" s="30">
        <v>46387</v>
      </c>
      <c r="Y1746" s="28">
        <v>2026</v>
      </c>
      <c r="Z1746" s="28" t="s">
        <v>2182</v>
      </c>
      <c r="AA1746" s="28" t="s">
        <v>884</v>
      </c>
      <c r="AB1746" s="28" t="s">
        <v>4237</v>
      </c>
      <c r="AC1746" s="28" t="s">
        <v>4244</v>
      </c>
      <c r="AD1746" s="48" t="s">
        <v>4239</v>
      </c>
    </row>
    <row r="1747" spans="1:30" x14ac:dyDescent="0.25">
      <c r="A1747" s="27" t="s">
        <v>3337</v>
      </c>
      <c r="B1747" s="28">
        <v>10</v>
      </c>
      <c r="C1747" s="28" t="s">
        <v>782</v>
      </c>
      <c r="D1747" t="s">
        <v>2599</v>
      </c>
      <c r="E1747" s="28" t="s">
        <v>2204</v>
      </c>
      <c r="F1747" s="28">
        <v>1</v>
      </c>
      <c r="G1747" s="28" t="s">
        <v>796</v>
      </c>
      <c r="H1747" s="28">
        <v>3030</v>
      </c>
      <c r="I1747" s="28" t="s">
        <v>873</v>
      </c>
      <c r="J1747" s="28">
        <v>950</v>
      </c>
      <c r="K1747" s="28" t="s">
        <v>2205</v>
      </c>
      <c r="L1747" s="41">
        <v>0.95</v>
      </c>
      <c r="M1747" s="44">
        <v>0.21</v>
      </c>
      <c r="N1747" s="6">
        <v>0.22109999999999999</v>
      </c>
      <c r="O1747">
        <v>0</v>
      </c>
      <c r="P1747" s="29" t="s">
        <v>873</v>
      </c>
      <c r="Q1747" s="28" t="s">
        <v>3318</v>
      </c>
      <c r="R1747" s="28" t="s">
        <v>877</v>
      </c>
      <c r="S1747" s="28" t="s">
        <v>2206</v>
      </c>
      <c r="T1747" s="57" t="s">
        <v>8256</v>
      </c>
      <c r="U1747" s="57" t="s">
        <v>4235</v>
      </c>
      <c r="V1747" s="57" t="s">
        <v>4236</v>
      </c>
      <c r="W1747" s="30">
        <v>46023</v>
      </c>
      <c r="X1747" s="30">
        <v>46387</v>
      </c>
      <c r="Y1747" s="28">
        <v>2026</v>
      </c>
      <c r="Z1747" s="28" t="s">
        <v>2182</v>
      </c>
      <c r="AA1747" s="28" t="s">
        <v>884</v>
      </c>
      <c r="AB1747" s="28" t="s">
        <v>4237</v>
      </c>
      <c r="AC1747" s="28" t="s">
        <v>4244</v>
      </c>
      <c r="AD1747" s="48" t="s">
        <v>4239</v>
      </c>
    </row>
    <row r="1748" spans="1:30" x14ac:dyDescent="0.25">
      <c r="A1748" s="27" t="s">
        <v>3337</v>
      </c>
      <c r="B1748" s="28">
        <v>10</v>
      </c>
      <c r="C1748" s="28" t="s">
        <v>782</v>
      </c>
      <c r="D1748" t="s">
        <v>2599</v>
      </c>
      <c r="E1748" s="28" t="s">
        <v>2440</v>
      </c>
      <c r="F1748" s="28">
        <v>1</v>
      </c>
      <c r="G1748" s="28" t="s">
        <v>796</v>
      </c>
      <c r="H1748" s="28">
        <v>3030</v>
      </c>
      <c r="I1748" s="28" t="s">
        <v>873</v>
      </c>
      <c r="J1748" s="28">
        <v>946</v>
      </c>
      <c r="K1748" s="28" t="s">
        <v>2441</v>
      </c>
      <c r="L1748" s="41">
        <v>10</v>
      </c>
      <c r="M1748" s="44">
        <v>2</v>
      </c>
      <c r="N1748" s="6">
        <v>0.2</v>
      </c>
      <c r="O1748">
        <v>0</v>
      </c>
      <c r="P1748" s="29" t="s">
        <v>873</v>
      </c>
      <c r="Q1748" s="28" t="s">
        <v>3318</v>
      </c>
      <c r="R1748" s="28" t="s">
        <v>877</v>
      </c>
      <c r="S1748" s="28" t="s">
        <v>2442</v>
      </c>
      <c r="T1748" s="57" t="s">
        <v>8256</v>
      </c>
      <c r="U1748" s="57" t="s">
        <v>4235</v>
      </c>
      <c r="V1748" s="57" t="s">
        <v>4236</v>
      </c>
      <c r="W1748" s="30">
        <v>46023</v>
      </c>
      <c r="X1748" s="30">
        <v>46387</v>
      </c>
      <c r="Y1748" s="28">
        <v>2026</v>
      </c>
      <c r="Z1748" s="28" t="s">
        <v>2182</v>
      </c>
      <c r="AA1748" s="28" t="s">
        <v>876</v>
      </c>
      <c r="AB1748" s="28" t="s">
        <v>4237</v>
      </c>
      <c r="AC1748" s="28" t="s">
        <v>912</v>
      </c>
      <c r="AD1748" s="48" t="s">
        <v>4341</v>
      </c>
    </row>
    <row r="1749" spans="1:30" x14ac:dyDescent="0.25">
      <c r="A1749" s="27" t="s">
        <v>3337</v>
      </c>
      <c r="B1749" s="28">
        <v>10</v>
      </c>
      <c r="C1749" s="28" t="s">
        <v>782</v>
      </c>
      <c r="D1749" t="s">
        <v>1000</v>
      </c>
      <c r="E1749" s="28" t="s">
        <v>908</v>
      </c>
      <c r="F1749" s="28">
        <v>1</v>
      </c>
      <c r="G1749" s="28" t="s">
        <v>796</v>
      </c>
      <c r="H1749" s="28">
        <v>3030</v>
      </c>
      <c r="I1749" s="28" t="s">
        <v>873</v>
      </c>
      <c r="J1749" s="28">
        <v>711</v>
      </c>
      <c r="K1749" s="28" t="s">
        <v>910</v>
      </c>
      <c r="L1749" s="41">
        <v>1</v>
      </c>
      <c r="M1749" s="44">
        <v>0.25</v>
      </c>
      <c r="N1749" s="6">
        <v>0.25</v>
      </c>
      <c r="O1749">
        <v>0</v>
      </c>
      <c r="P1749" s="29" t="s">
        <v>873</v>
      </c>
      <c r="Q1749" s="28" t="s">
        <v>3318</v>
      </c>
      <c r="R1749" s="28" t="s">
        <v>877</v>
      </c>
      <c r="S1749" s="28" t="s">
        <v>911</v>
      </c>
      <c r="T1749" s="57" t="s">
        <v>8256</v>
      </c>
      <c r="U1749" s="57" t="s">
        <v>4235</v>
      </c>
      <c r="V1749" s="57" t="s">
        <v>4236</v>
      </c>
      <c r="W1749" s="30">
        <v>46023</v>
      </c>
      <c r="X1749" s="30">
        <v>46387</v>
      </c>
      <c r="Y1749" s="28">
        <v>2026</v>
      </c>
      <c r="Z1749" s="28" t="s">
        <v>2182</v>
      </c>
      <c r="AA1749" s="28" t="s">
        <v>884</v>
      </c>
      <c r="AB1749" s="28" t="s">
        <v>4237</v>
      </c>
      <c r="AC1749" s="28" t="s">
        <v>4244</v>
      </c>
      <c r="AD1749" s="48" t="s">
        <v>5604</v>
      </c>
    </row>
    <row r="1750" spans="1:30" x14ac:dyDescent="0.25">
      <c r="A1750" s="27" t="s">
        <v>3337</v>
      </c>
      <c r="B1750" s="28">
        <v>2</v>
      </c>
      <c r="C1750" s="28" t="s">
        <v>27</v>
      </c>
      <c r="D1750" t="s">
        <v>2574</v>
      </c>
      <c r="E1750" s="28" t="s">
        <v>2598</v>
      </c>
      <c r="F1750" s="28">
        <v>1</v>
      </c>
      <c r="G1750" s="28" t="s">
        <v>796</v>
      </c>
      <c r="H1750" s="28">
        <v>8080</v>
      </c>
      <c r="I1750" s="28" t="s">
        <v>609</v>
      </c>
      <c r="J1750" s="28">
        <v>14</v>
      </c>
      <c r="K1750" s="28" t="s">
        <v>818</v>
      </c>
      <c r="L1750" s="41">
        <v>4500</v>
      </c>
      <c r="M1750" s="44">
        <v>4208</v>
      </c>
      <c r="N1750" s="6">
        <v>0.93510000000000004</v>
      </c>
      <c r="O1750">
        <v>0</v>
      </c>
      <c r="P1750" s="29" t="s">
        <v>609</v>
      </c>
      <c r="Q1750" s="28" t="s">
        <v>3318</v>
      </c>
      <c r="R1750" s="28" t="s">
        <v>820</v>
      </c>
      <c r="S1750" s="28" t="s">
        <v>821</v>
      </c>
      <c r="T1750" s="57" t="s">
        <v>8302</v>
      </c>
      <c r="U1750" s="57" t="s">
        <v>4435</v>
      </c>
      <c r="V1750" s="57" t="s">
        <v>8303</v>
      </c>
      <c r="W1750" s="30">
        <v>46023</v>
      </c>
      <c r="X1750" s="30">
        <v>46387</v>
      </c>
      <c r="Y1750" s="28">
        <v>2026</v>
      </c>
      <c r="Z1750" s="28" t="s">
        <v>5605</v>
      </c>
      <c r="AA1750" s="28" t="s">
        <v>5606</v>
      </c>
      <c r="AB1750" s="28" t="s">
        <v>5607</v>
      </c>
      <c r="AC1750" s="28" t="s">
        <v>819</v>
      </c>
      <c r="AD1750" s="48" t="s">
        <v>5608</v>
      </c>
    </row>
    <row r="1751" spans="1:30" x14ac:dyDescent="0.25">
      <c r="A1751" s="27" t="s">
        <v>3337</v>
      </c>
      <c r="B1751" s="28">
        <v>8</v>
      </c>
      <c r="C1751" s="28" t="s">
        <v>782</v>
      </c>
      <c r="D1751" t="s">
        <v>2599</v>
      </c>
      <c r="E1751" s="28" t="s">
        <v>2346</v>
      </c>
      <c r="F1751" s="28">
        <v>1</v>
      </c>
      <c r="G1751" s="28" t="s">
        <v>796</v>
      </c>
      <c r="H1751" s="28">
        <v>1032</v>
      </c>
      <c r="I1751" s="28" t="s">
        <v>871</v>
      </c>
      <c r="J1751" s="28">
        <v>967</v>
      </c>
      <c r="K1751" s="28" t="s">
        <v>5609</v>
      </c>
      <c r="L1751" s="41">
        <v>0.8</v>
      </c>
      <c r="M1751" s="44">
        <v>0.81269999999999998</v>
      </c>
      <c r="N1751" s="6">
        <v>1.0159</v>
      </c>
      <c r="O1751">
        <v>0</v>
      </c>
      <c r="P1751" s="29" t="s">
        <v>871</v>
      </c>
      <c r="Q1751" s="28" t="s">
        <v>3318</v>
      </c>
      <c r="R1751" s="28" t="s">
        <v>872</v>
      </c>
      <c r="S1751" s="28" t="s">
        <v>5610</v>
      </c>
      <c r="T1751" s="57" t="s">
        <v>8349</v>
      </c>
      <c r="U1751" s="57" t="s">
        <v>8350</v>
      </c>
      <c r="V1751" s="57" t="s">
        <v>5611</v>
      </c>
      <c r="W1751" s="30">
        <v>46023</v>
      </c>
      <c r="X1751" s="30">
        <v>46387</v>
      </c>
      <c r="Y1751" s="28">
        <v>2026</v>
      </c>
      <c r="Z1751" s="28" t="s">
        <v>2347</v>
      </c>
      <c r="AA1751" s="28" t="s">
        <v>2347</v>
      </c>
      <c r="AB1751" s="28" t="s">
        <v>2347</v>
      </c>
      <c r="AC1751" s="28" t="s">
        <v>5612</v>
      </c>
      <c r="AD1751" s="48" t="s">
        <v>5613</v>
      </c>
    </row>
    <row r="1752" spans="1:30" x14ac:dyDescent="0.25">
      <c r="A1752" s="27" t="s">
        <v>3337</v>
      </c>
      <c r="B1752" s="28">
        <v>8</v>
      </c>
      <c r="C1752" s="28" t="s">
        <v>782</v>
      </c>
      <c r="D1752" t="s">
        <v>2599</v>
      </c>
      <c r="E1752" s="28" t="s">
        <v>2346</v>
      </c>
      <c r="F1752" s="28">
        <v>1</v>
      </c>
      <c r="G1752" s="28" t="s">
        <v>796</v>
      </c>
      <c r="H1752" s="28">
        <v>1032</v>
      </c>
      <c r="I1752" s="28" t="s">
        <v>871</v>
      </c>
      <c r="J1752" s="28">
        <v>968</v>
      </c>
      <c r="K1752" s="28" t="s">
        <v>5614</v>
      </c>
      <c r="L1752" s="41">
        <v>0.6</v>
      </c>
      <c r="M1752" s="44">
        <v>0.33329999999999999</v>
      </c>
      <c r="N1752" s="6">
        <v>0.55549999999999999</v>
      </c>
      <c r="O1752">
        <v>0</v>
      </c>
      <c r="P1752" s="29" t="s">
        <v>871</v>
      </c>
      <c r="Q1752" s="28" t="s">
        <v>3318</v>
      </c>
      <c r="R1752" s="28" t="s">
        <v>872</v>
      </c>
      <c r="S1752" s="28" t="s">
        <v>5615</v>
      </c>
      <c r="T1752" s="57" t="s">
        <v>8349</v>
      </c>
      <c r="U1752" s="57" t="s">
        <v>8350</v>
      </c>
      <c r="V1752" s="57" t="s">
        <v>5611</v>
      </c>
      <c r="W1752" s="30">
        <v>46023</v>
      </c>
      <c r="X1752" s="30">
        <v>46387</v>
      </c>
      <c r="Y1752" s="28">
        <v>2026</v>
      </c>
      <c r="Z1752" s="28" t="s">
        <v>2347</v>
      </c>
      <c r="AA1752" s="28" t="s">
        <v>2347</v>
      </c>
      <c r="AB1752" s="28" t="s">
        <v>2347</v>
      </c>
      <c r="AC1752" s="28" t="s">
        <v>5612</v>
      </c>
      <c r="AD1752" s="48" t="s">
        <v>5613</v>
      </c>
    </row>
    <row r="1753" spans="1:30" x14ac:dyDescent="0.25">
      <c r="A1753" s="27" t="s">
        <v>3337</v>
      </c>
      <c r="B1753" s="28">
        <v>8</v>
      </c>
      <c r="C1753" s="28" t="s">
        <v>782</v>
      </c>
      <c r="D1753" t="s">
        <v>2599</v>
      </c>
      <c r="E1753" s="28" t="s">
        <v>2346</v>
      </c>
      <c r="F1753" s="28">
        <v>1</v>
      </c>
      <c r="G1753" s="28" t="s">
        <v>796</v>
      </c>
      <c r="H1753" s="28">
        <v>1032</v>
      </c>
      <c r="I1753" s="28" t="s">
        <v>871</v>
      </c>
      <c r="J1753" s="28">
        <v>864</v>
      </c>
      <c r="K1753" s="28" t="s">
        <v>1041</v>
      </c>
      <c r="L1753" s="41">
        <v>1</v>
      </c>
      <c r="M1753" s="44">
        <v>0.12</v>
      </c>
      <c r="N1753" s="6">
        <v>0.12</v>
      </c>
      <c r="O1753">
        <v>0</v>
      </c>
      <c r="P1753" s="29" t="s">
        <v>871</v>
      </c>
      <c r="Q1753" s="28" t="s">
        <v>3318</v>
      </c>
      <c r="R1753" s="28" t="s">
        <v>872</v>
      </c>
      <c r="S1753" s="28" t="s">
        <v>1042</v>
      </c>
      <c r="T1753" s="57" t="s">
        <v>8349</v>
      </c>
      <c r="U1753" s="57" t="s">
        <v>8350</v>
      </c>
      <c r="V1753" s="57" t="s">
        <v>5611</v>
      </c>
      <c r="W1753" s="30">
        <v>46023</v>
      </c>
      <c r="X1753" s="30">
        <v>46387</v>
      </c>
      <c r="Y1753" s="28">
        <v>2026</v>
      </c>
      <c r="Z1753" s="28" t="s">
        <v>2347</v>
      </c>
      <c r="AA1753" s="28" t="s">
        <v>2347</v>
      </c>
      <c r="AB1753" s="28" t="s">
        <v>2347</v>
      </c>
      <c r="AC1753" s="28" t="s">
        <v>5612</v>
      </c>
      <c r="AD1753" s="48" t="s">
        <v>5613</v>
      </c>
    </row>
    <row r="1754" spans="1:30" x14ac:dyDescent="0.25">
      <c r="A1754" s="27" t="s">
        <v>3337</v>
      </c>
      <c r="B1754" s="28">
        <v>8</v>
      </c>
      <c r="C1754" s="28" t="s">
        <v>782</v>
      </c>
      <c r="D1754" t="s">
        <v>2599</v>
      </c>
      <c r="E1754" s="28" t="s">
        <v>2346</v>
      </c>
      <c r="F1754" s="28">
        <v>1</v>
      </c>
      <c r="G1754" s="28" t="s">
        <v>796</v>
      </c>
      <c r="H1754" s="28">
        <v>1032</v>
      </c>
      <c r="I1754" s="28" t="s">
        <v>871</v>
      </c>
      <c r="J1754" s="28">
        <v>863</v>
      </c>
      <c r="K1754" s="28" t="s">
        <v>2348</v>
      </c>
      <c r="L1754" s="41">
        <v>1</v>
      </c>
      <c r="M1754" s="44">
        <v>0.25</v>
      </c>
      <c r="N1754" s="6">
        <v>0.25</v>
      </c>
      <c r="O1754">
        <v>0</v>
      </c>
      <c r="P1754" s="29" t="s">
        <v>871</v>
      </c>
      <c r="Q1754" s="28" t="s">
        <v>3318</v>
      </c>
      <c r="R1754" s="28" t="s">
        <v>872</v>
      </c>
      <c r="S1754" s="28" t="s">
        <v>2349</v>
      </c>
      <c r="T1754" s="57" t="s">
        <v>8349</v>
      </c>
      <c r="U1754" s="57" t="s">
        <v>8350</v>
      </c>
      <c r="V1754" s="57" t="s">
        <v>5611</v>
      </c>
      <c r="W1754" s="30">
        <v>46023</v>
      </c>
      <c r="X1754" s="30">
        <v>46387</v>
      </c>
      <c r="Y1754" s="28">
        <v>2026</v>
      </c>
      <c r="Z1754" s="28" t="s">
        <v>2347</v>
      </c>
      <c r="AA1754" s="28" t="s">
        <v>2347</v>
      </c>
      <c r="AB1754" s="28" t="s">
        <v>2347</v>
      </c>
      <c r="AC1754" s="28" t="s">
        <v>5612</v>
      </c>
      <c r="AD1754" s="48" t="s">
        <v>5613</v>
      </c>
    </row>
    <row r="1755" spans="1:30" x14ac:dyDescent="0.25">
      <c r="A1755" s="27" t="s">
        <v>3337</v>
      </c>
      <c r="B1755" s="28">
        <v>4</v>
      </c>
      <c r="C1755" s="28" t="s">
        <v>27</v>
      </c>
      <c r="D1755" t="s">
        <v>2574</v>
      </c>
      <c r="E1755" s="28" t="s">
        <v>853</v>
      </c>
      <c r="F1755" s="28">
        <v>1</v>
      </c>
      <c r="G1755" s="28" t="s">
        <v>796</v>
      </c>
      <c r="H1755" s="28">
        <v>5050</v>
      </c>
      <c r="I1755" s="28" t="s">
        <v>653</v>
      </c>
      <c r="J1755" s="28">
        <v>882</v>
      </c>
      <c r="K1755" s="28" t="s">
        <v>852</v>
      </c>
      <c r="L1755" s="41">
        <v>0.6</v>
      </c>
      <c r="M1755" s="44">
        <v>0.57499999999999996</v>
      </c>
      <c r="N1755" s="6">
        <v>0.95830000000000004</v>
      </c>
      <c r="O1755">
        <v>0</v>
      </c>
      <c r="P1755" s="29" t="s">
        <v>653</v>
      </c>
      <c r="Q1755" s="28" t="s">
        <v>3318</v>
      </c>
      <c r="R1755" s="28" t="s">
        <v>838</v>
      </c>
      <c r="S1755" s="28" t="s">
        <v>854</v>
      </c>
      <c r="T1755" s="57" t="s">
        <v>8281</v>
      </c>
      <c r="U1755" s="57" t="s">
        <v>8282</v>
      </c>
      <c r="V1755" s="57" t="s">
        <v>8283</v>
      </c>
      <c r="W1755" s="30">
        <v>46023</v>
      </c>
      <c r="X1755" s="30">
        <v>46387</v>
      </c>
      <c r="Y1755" s="28">
        <v>2026</v>
      </c>
      <c r="Z1755" s="28" t="s">
        <v>1938</v>
      </c>
      <c r="AA1755" s="28" t="s">
        <v>5616</v>
      </c>
      <c r="AB1755" s="28" t="s">
        <v>839</v>
      </c>
      <c r="AC1755" s="28" t="s">
        <v>5617</v>
      </c>
      <c r="AD1755" s="48" t="s">
        <v>5618</v>
      </c>
    </row>
    <row r="1756" spans="1:30" x14ac:dyDescent="0.25">
      <c r="A1756" s="27" t="s">
        <v>3337</v>
      </c>
      <c r="B1756" s="28">
        <v>4</v>
      </c>
      <c r="C1756" s="28" t="s">
        <v>27</v>
      </c>
      <c r="D1756" t="s">
        <v>2574</v>
      </c>
      <c r="E1756" s="28" t="s">
        <v>853</v>
      </c>
      <c r="F1756" s="28">
        <v>1</v>
      </c>
      <c r="G1756" s="28" t="s">
        <v>796</v>
      </c>
      <c r="H1756" s="28">
        <v>5050</v>
      </c>
      <c r="I1756" s="28" t="s">
        <v>653</v>
      </c>
      <c r="J1756" s="28">
        <v>883</v>
      </c>
      <c r="K1756" s="28" t="s">
        <v>855</v>
      </c>
      <c r="L1756" s="41">
        <v>2</v>
      </c>
      <c r="M1756" s="44">
        <v>1</v>
      </c>
      <c r="N1756" s="6">
        <v>0.5</v>
      </c>
      <c r="O1756">
        <v>0</v>
      </c>
      <c r="P1756" s="29" t="s">
        <v>653</v>
      </c>
      <c r="Q1756" s="28" t="s">
        <v>3318</v>
      </c>
      <c r="R1756" s="28" t="s">
        <v>838</v>
      </c>
      <c r="S1756" s="28" t="s">
        <v>856</v>
      </c>
      <c r="T1756" s="57" t="s">
        <v>8281</v>
      </c>
      <c r="U1756" s="57" t="s">
        <v>8282</v>
      </c>
      <c r="V1756" s="57" t="s">
        <v>8283</v>
      </c>
      <c r="W1756" s="30">
        <v>46023</v>
      </c>
      <c r="X1756" s="30">
        <v>46387</v>
      </c>
      <c r="Y1756" s="28">
        <v>2026</v>
      </c>
      <c r="Z1756" s="28" t="s">
        <v>1938</v>
      </c>
      <c r="AA1756" s="28" t="s">
        <v>5616</v>
      </c>
      <c r="AB1756" s="28" t="s">
        <v>839</v>
      </c>
      <c r="AC1756" s="28" t="s">
        <v>5619</v>
      </c>
      <c r="AD1756" s="48" t="s">
        <v>5618</v>
      </c>
    </row>
    <row r="1757" spans="1:30" x14ac:dyDescent="0.25">
      <c r="A1757" s="27" t="s">
        <v>3337</v>
      </c>
      <c r="B1757" s="28">
        <v>6</v>
      </c>
      <c r="C1757" s="28" t="s">
        <v>27</v>
      </c>
      <c r="D1757" t="s">
        <v>2593</v>
      </c>
      <c r="E1757" s="28" t="s">
        <v>2611</v>
      </c>
      <c r="F1757" s="28">
        <v>1</v>
      </c>
      <c r="G1757" s="28" t="s">
        <v>796</v>
      </c>
      <c r="H1757" s="28">
        <v>7070</v>
      </c>
      <c r="I1757" s="28" t="s">
        <v>859</v>
      </c>
      <c r="J1757" s="28">
        <v>924</v>
      </c>
      <c r="K1757" s="28" t="s">
        <v>2344</v>
      </c>
      <c r="L1757" s="41">
        <v>54000</v>
      </c>
      <c r="M1757" s="44">
        <v>111</v>
      </c>
      <c r="N1757" s="6">
        <v>2.0999999999999999E-3</v>
      </c>
      <c r="O1757">
        <v>0</v>
      </c>
      <c r="P1757" s="29" t="s">
        <v>648</v>
      </c>
      <c r="Q1757" s="28" t="s">
        <v>3318</v>
      </c>
      <c r="R1757" s="28" t="s">
        <v>860</v>
      </c>
      <c r="S1757" s="28" t="s">
        <v>2345</v>
      </c>
      <c r="T1757" s="57" t="s">
        <v>8254</v>
      </c>
      <c r="U1757" s="57" t="s">
        <v>4102</v>
      </c>
      <c r="V1757" s="57" t="s">
        <v>8255</v>
      </c>
      <c r="W1757" s="30">
        <v>46023</v>
      </c>
      <c r="X1757" s="30">
        <v>46387</v>
      </c>
      <c r="Y1757" s="28">
        <v>2026</v>
      </c>
      <c r="Z1757" s="28" t="s">
        <v>4103</v>
      </c>
      <c r="AA1757" s="28" t="s">
        <v>5620</v>
      </c>
      <c r="AB1757" s="28" t="s">
        <v>5621</v>
      </c>
      <c r="AC1757" s="28" t="s">
        <v>861</v>
      </c>
      <c r="AD1757" s="48" t="s">
        <v>4106</v>
      </c>
    </row>
    <row r="1758" spans="1:30" x14ac:dyDescent="0.25">
      <c r="A1758" s="27" t="s">
        <v>3337</v>
      </c>
      <c r="B1758" s="28">
        <v>13</v>
      </c>
      <c r="C1758" s="28" t="s">
        <v>27</v>
      </c>
      <c r="D1758" t="s">
        <v>2593</v>
      </c>
      <c r="E1758" s="28" t="s">
        <v>2594</v>
      </c>
      <c r="F1758" s="28">
        <v>5</v>
      </c>
      <c r="G1758" s="28" t="s">
        <v>25</v>
      </c>
      <c r="H1758" s="28">
        <v>9203</v>
      </c>
      <c r="I1758" s="28" t="s">
        <v>39</v>
      </c>
      <c r="J1758" s="28">
        <v>825</v>
      </c>
      <c r="K1758" s="28" t="s">
        <v>2024</v>
      </c>
      <c r="L1758" s="41">
        <v>3300</v>
      </c>
      <c r="M1758" s="44">
        <v>389</v>
      </c>
      <c r="N1758" s="6">
        <v>0.1179</v>
      </c>
      <c r="O1758">
        <v>0</v>
      </c>
      <c r="P1758" s="29" t="s">
        <v>29</v>
      </c>
      <c r="Q1758" s="28" t="s">
        <v>30</v>
      </c>
      <c r="R1758" s="28" t="s">
        <v>42</v>
      </c>
      <c r="S1758" s="28" t="s">
        <v>2025</v>
      </c>
      <c r="T1758" s="57" t="s">
        <v>3338</v>
      </c>
      <c r="U1758" s="57" t="s">
        <v>3339</v>
      </c>
      <c r="V1758" s="57" t="s">
        <v>7949</v>
      </c>
      <c r="W1758" s="30">
        <v>46023</v>
      </c>
      <c r="X1758" s="30">
        <v>46387</v>
      </c>
      <c r="Y1758" s="28">
        <v>2026</v>
      </c>
      <c r="Z1758" s="28" t="s">
        <v>1102</v>
      </c>
      <c r="AA1758" s="28" t="s">
        <v>2059</v>
      </c>
      <c r="AB1758" s="28" t="s">
        <v>41</v>
      </c>
      <c r="AC1758" s="28" t="s">
        <v>5622</v>
      </c>
      <c r="AD1758" s="48" t="s">
        <v>5623</v>
      </c>
    </row>
    <row r="1759" spans="1:30" x14ac:dyDescent="0.25">
      <c r="A1759" s="27" t="s">
        <v>3337</v>
      </c>
      <c r="B1759" s="28">
        <v>13</v>
      </c>
      <c r="C1759" s="28" t="s">
        <v>27</v>
      </c>
      <c r="D1759" t="s">
        <v>2593</v>
      </c>
      <c r="E1759" s="28" t="s">
        <v>2613</v>
      </c>
      <c r="F1759" s="28">
        <v>5</v>
      </c>
      <c r="G1759" s="28" t="s">
        <v>25</v>
      </c>
      <c r="H1759" s="28">
        <v>9203</v>
      </c>
      <c r="I1759" s="28" t="s">
        <v>39</v>
      </c>
      <c r="J1759" s="28">
        <v>812</v>
      </c>
      <c r="K1759" s="28" t="s">
        <v>652</v>
      </c>
      <c r="L1759" s="41">
        <v>430</v>
      </c>
      <c r="M1759" s="44">
        <v>59</v>
      </c>
      <c r="N1759" s="6">
        <v>0.13719999999999999</v>
      </c>
      <c r="O1759">
        <v>0</v>
      </c>
      <c r="P1759" s="29" t="s">
        <v>29</v>
      </c>
      <c r="Q1759" s="28" t="s">
        <v>30</v>
      </c>
      <c r="R1759" s="28" t="s">
        <v>42</v>
      </c>
      <c r="S1759" s="28" t="s">
        <v>654</v>
      </c>
      <c r="T1759" s="57" t="s">
        <v>3338</v>
      </c>
      <c r="U1759" s="57" t="s">
        <v>3339</v>
      </c>
      <c r="V1759" s="57" t="s">
        <v>7949</v>
      </c>
      <c r="W1759" s="30">
        <v>46023</v>
      </c>
      <c r="X1759" s="30">
        <v>46387</v>
      </c>
      <c r="Y1759" s="28">
        <v>2026</v>
      </c>
      <c r="Z1759" s="28" t="s">
        <v>1102</v>
      </c>
      <c r="AA1759" s="28" t="s">
        <v>40</v>
      </c>
      <c r="AB1759" s="28" t="s">
        <v>41</v>
      </c>
      <c r="AC1759" s="28" t="s">
        <v>5624</v>
      </c>
      <c r="AD1759" s="48" t="s">
        <v>2575</v>
      </c>
    </row>
    <row r="1760" spans="1:30" x14ac:dyDescent="0.25">
      <c r="A1760" s="27" t="s">
        <v>3337</v>
      </c>
      <c r="B1760" s="28">
        <v>13</v>
      </c>
      <c r="C1760" s="28" t="s">
        <v>27</v>
      </c>
      <c r="D1760" t="s">
        <v>2593</v>
      </c>
      <c r="E1760" s="28" t="s">
        <v>2594</v>
      </c>
      <c r="F1760" s="28">
        <v>11</v>
      </c>
      <c r="G1760" s="28" t="s">
        <v>133</v>
      </c>
      <c r="H1760" s="28">
        <v>9215</v>
      </c>
      <c r="I1760" s="28" t="s">
        <v>163</v>
      </c>
      <c r="J1760" s="28">
        <v>825</v>
      </c>
      <c r="K1760" s="28" t="s">
        <v>2024</v>
      </c>
      <c r="L1760" s="41">
        <v>285</v>
      </c>
      <c r="M1760" s="44">
        <v>96</v>
      </c>
      <c r="N1760" s="6">
        <v>0.33679999999999999</v>
      </c>
      <c r="O1760">
        <v>0</v>
      </c>
      <c r="P1760" s="29" t="s">
        <v>29</v>
      </c>
      <c r="Q1760" s="28" t="s">
        <v>135</v>
      </c>
      <c r="R1760" s="28" t="s">
        <v>164</v>
      </c>
      <c r="S1760" s="28" t="s">
        <v>2025</v>
      </c>
      <c r="T1760" s="57" t="s">
        <v>7950</v>
      </c>
      <c r="U1760" s="57" t="s">
        <v>7951</v>
      </c>
      <c r="V1760" s="57" t="s">
        <v>7952</v>
      </c>
      <c r="W1760" s="30">
        <v>46023</v>
      </c>
      <c r="X1760" s="30">
        <v>46387</v>
      </c>
      <c r="Y1760" s="28">
        <v>2026</v>
      </c>
      <c r="Z1760" s="28" t="s">
        <v>1219</v>
      </c>
      <c r="AA1760" s="28" t="s">
        <v>1217</v>
      </c>
      <c r="AB1760" s="28" t="s">
        <v>1218</v>
      </c>
      <c r="AC1760" s="28" t="s">
        <v>1220</v>
      </c>
      <c r="AD1760" s="48" t="s">
        <v>2575</v>
      </c>
    </row>
    <row r="1761" spans="1:30" x14ac:dyDescent="0.25">
      <c r="A1761" s="27" t="s">
        <v>3337</v>
      </c>
      <c r="B1761" s="28">
        <v>13</v>
      </c>
      <c r="C1761" s="28" t="s">
        <v>27</v>
      </c>
      <c r="D1761" t="s">
        <v>2593</v>
      </c>
      <c r="E1761" s="28" t="s">
        <v>2613</v>
      </c>
      <c r="F1761" s="28">
        <v>11</v>
      </c>
      <c r="G1761" s="28" t="s">
        <v>133</v>
      </c>
      <c r="H1761" s="28">
        <v>9215</v>
      </c>
      <c r="I1761" s="28" t="s">
        <v>163</v>
      </c>
      <c r="J1761" s="28">
        <v>812</v>
      </c>
      <c r="K1761" s="28" t="s">
        <v>652</v>
      </c>
      <c r="L1761" s="41">
        <v>614</v>
      </c>
      <c r="M1761" s="44">
        <v>79</v>
      </c>
      <c r="N1761" s="6">
        <v>0.12870000000000001</v>
      </c>
      <c r="O1761">
        <v>0</v>
      </c>
      <c r="P1761" s="29" t="s">
        <v>29</v>
      </c>
      <c r="Q1761" s="28" t="s">
        <v>135</v>
      </c>
      <c r="R1761" s="28" t="s">
        <v>164</v>
      </c>
      <c r="S1761" s="28" t="s">
        <v>654</v>
      </c>
      <c r="T1761" s="57" t="s">
        <v>7950</v>
      </c>
      <c r="U1761" s="57" t="s">
        <v>7951</v>
      </c>
      <c r="V1761" s="57" t="s">
        <v>7952</v>
      </c>
      <c r="W1761" s="30">
        <v>46023</v>
      </c>
      <c r="X1761" s="30">
        <v>46387</v>
      </c>
      <c r="Y1761" s="28">
        <v>2026</v>
      </c>
      <c r="Z1761" s="28" t="s">
        <v>1219</v>
      </c>
      <c r="AA1761" s="28" t="s">
        <v>1217</v>
      </c>
      <c r="AB1761" s="28" t="s">
        <v>1218</v>
      </c>
      <c r="AC1761" s="28" t="s">
        <v>1220</v>
      </c>
      <c r="AD1761" s="48" t="s">
        <v>71</v>
      </c>
    </row>
    <row r="1762" spans="1:30" x14ac:dyDescent="0.25">
      <c r="A1762" s="27" t="s">
        <v>3337</v>
      </c>
      <c r="B1762" s="28">
        <v>13</v>
      </c>
      <c r="C1762" s="28" t="s">
        <v>27</v>
      </c>
      <c r="D1762" t="s">
        <v>2593</v>
      </c>
      <c r="E1762" s="28" t="s">
        <v>2594</v>
      </c>
      <c r="F1762" s="28">
        <v>76</v>
      </c>
      <c r="G1762" s="28" t="s">
        <v>253</v>
      </c>
      <c r="H1762" s="28">
        <v>9126</v>
      </c>
      <c r="I1762" s="28" t="s">
        <v>273</v>
      </c>
      <c r="J1762" s="28">
        <v>825</v>
      </c>
      <c r="K1762" s="28" t="s">
        <v>2024</v>
      </c>
      <c r="L1762" s="41">
        <v>5520</v>
      </c>
      <c r="M1762" s="44">
        <v>1453</v>
      </c>
      <c r="N1762" s="6">
        <v>0.26319999999999999</v>
      </c>
      <c r="O1762">
        <v>0</v>
      </c>
      <c r="P1762" s="29" t="s">
        <v>29</v>
      </c>
      <c r="Q1762" s="28" t="s">
        <v>255</v>
      </c>
      <c r="R1762" s="28" t="s">
        <v>275</v>
      </c>
      <c r="S1762" s="28" t="s">
        <v>2025</v>
      </c>
      <c r="T1762" s="57" t="s">
        <v>7953</v>
      </c>
      <c r="U1762" s="57" t="s">
        <v>7954</v>
      </c>
      <c r="V1762" s="57" t="s">
        <v>7955</v>
      </c>
      <c r="W1762" s="30">
        <v>46023</v>
      </c>
      <c r="X1762" s="30">
        <v>46387</v>
      </c>
      <c r="Y1762" s="28">
        <v>2026</v>
      </c>
      <c r="Z1762" s="28" t="s">
        <v>2051</v>
      </c>
      <c r="AA1762" s="28" t="s">
        <v>1333</v>
      </c>
      <c r="AB1762" s="28" t="s">
        <v>1334</v>
      </c>
      <c r="AC1762" s="28" t="s">
        <v>274</v>
      </c>
      <c r="AD1762" s="48" t="s">
        <v>2575</v>
      </c>
    </row>
    <row r="1763" spans="1:30" x14ac:dyDescent="0.25">
      <c r="A1763" s="27" t="s">
        <v>3337</v>
      </c>
      <c r="B1763" s="28">
        <v>13</v>
      </c>
      <c r="C1763" s="28" t="s">
        <v>27</v>
      </c>
      <c r="D1763" t="s">
        <v>2593</v>
      </c>
      <c r="E1763" s="28" t="s">
        <v>2613</v>
      </c>
      <c r="F1763" s="28">
        <v>76</v>
      </c>
      <c r="G1763" s="28" t="s">
        <v>253</v>
      </c>
      <c r="H1763" s="28">
        <v>9126</v>
      </c>
      <c r="I1763" s="28" t="s">
        <v>273</v>
      </c>
      <c r="J1763" s="28">
        <v>812</v>
      </c>
      <c r="K1763" s="28" t="s">
        <v>652</v>
      </c>
      <c r="L1763" s="41">
        <v>838</v>
      </c>
      <c r="M1763" s="44">
        <v>591</v>
      </c>
      <c r="N1763" s="6">
        <v>0.70530000000000004</v>
      </c>
      <c r="O1763">
        <v>0</v>
      </c>
      <c r="P1763" s="29" t="s">
        <v>29</v>
      </c>
      <c r="Q1763" s="28" t="s">
        <v>255</v>
      </c>
      <c r="R1763" s="28" t="s">
        <v>275</v>
      </c>
      <c r="S1763" s="28" t="s">
        <v>654</v>
      </c>
      <c r="T1763" s="57" t="s">
        <v>7953</v>
      </c>
      <c r="U1763" s="57" t="s">
        <v>7954</v>
      </c>
      <c r="V1763" s="57" t="s">
        <v>7955</v>
      </c>
      <c r="W1763" s="30">
        <v>46023</v>
      </c>
      <c r="X1763" s="30">
        <v>46387</v>
      </c>
      <c r="Y1763" s="28">
        <v>2026</v>
      </c>
      <c r="Z1763" s="28" t="s">
        <v>1700</v>
      </c>
      <c r="AA1763" s="28" t="s">
        <v>1745</v>
      </c>
      <c r="AB1763" s="28" t="s">
        <v>1699</v>
      </c>
      <c r="AC1763" s="28" t="s">
        <v>5625</v>
      </c>
      <c r="AD1763" s="48" t="s">
        <v>4969</v>
      </c>
    </row>
    <row r="1764" spans="1:30" x14ac:dyDescent="0.25">
      <c r="A1764" s="27" t="s">
        <v>3337</v>
      </c>
      <c r="B1764" s="28">
        <v>13</v>
      </c>
      <c r="C1764" s="28" t="s">
        <v>27</v>
      </c>
      <c r="D1764" t="s">
        <v>2593</v>
      </c>
      <c r="E1764" s="28" t="s">
        <v>2594</v>
      </c>
      <c r="F1764" s="28">
        <v>76</v>
      </c>
      <c r="G1764" s="28" t="s">
        <v>253</v>
      </c>
      <c r="H1764" s="28">
        <v>9228</v>
      </c>
      <c r="I1764" s="28" t="s">
        <v>260</v>
      </c>
      <c r="J1764" s="28">
        <v>825</v>
      </c>
      <c r="K1764" s="28" t="s">
        <v>2024</v>
      </c>
      <c r="L1764" s="41">
        <v>1542</v>
      </c>
      <c r="M1764" s="44">
        <v>511</v>
      </c>
      <c r="N1764" s="6">
        <v>0.33139999999999997</v>
      </c>
      <c r="O1764">
        <v>0</v>
      </c>
      <c r="P1764" s="29" t="s">
        <v>29</v>
      </c>
      <c r="Q1764" s="28" t="s">
        <v>255</v>
      </c>
      <c r="R1764" s="28" t="s">
        <v>262</v>
      </c>
      <c r="S1764" s="28" t="s">
        <v>2025</v>
      </c>
      <c r="T1764" s="57" t="s">
        <v>7956</v>
      </c>
      <c r="U1764" s="57" t="s">
        <v>7957</v>
      </c>
      <c r="V1764" s="57" t="s">
        <v>7958</v>
      </c>
      <c r="W1764" s="30">
        <v>46023</v>
      </c>
      <c r="X1764" s="30">
        <v>46387</v>
      </c>
      <c r="Y1764" s="28">
        <v>2026</v>
      </c>
      <c r="Z1764" s="28" t="s">
        <v>2557</v>
      </c>
      <c r="AA1764" s="28" t="s">
        <v>261</v>
      </c>
      <c r="AB1764" s="28" t="s">
        <v>1705</v>
      </c>
      <c r="AC1764" s="28" t="s">
        <v>5626</v>
      </c>
      <c r="AD1764" s="48" t="s">
        <v>2575</v>
      </c>
    </row>
    <row r="1765" spans="1:30" x14ac:dyDescent="0.25">
      <c r="A1765" s="27" t="s">
        <v>3337</v>
      </c>
      <c r="B1765" s="28">
        <v>13</v>
      </c>
      <c r="C1765" s="28" t="s">
        <v>27</v>
      </c>
      <c r="D1765" t="s">
        <v>2593</v>
      </c>
      <c r="E1765" s="28" t="s">
        <v>2594</v>
      </c>
      <c r="F1765" s="28">
        <v>68</v>
      </c>
      <c r="G1765" s="28" t="s">
        <v>283</v>
      </c>
      <c r="H1765" s="28">
        <v>9540</v>
      </c>
      <c r="I1765" s="28" t="s">
        <v>291</v>
      </c>
      <c r="J1765" s="28">
        <v>825</v>
      </c>
      <c r="K1765" s="28" t="s">
        <v>2024</v>
      </c>
      <c r="L1765" s="41">
        <v>7711</v>
      </c>
      <c r="M1765" s="44">
        <v>1186</v>
      </c>
      <c r="N1765" s="6">
        <v>0.15379999999999999</v>
      </c>
      <c r="O1765">
        <v>0</v>
      </c>
      <c r="P1765" s="29" t="s">
        <v>29</v>
      </c>
      <c r="Q1765" s="28" t="s">
        <v>285</v>
      </c>
      <c r="R1765" s="28" t="s">
        <v>293</v>
      </c>
      <c r="S1765" s="28" t="s">
        <v>2025</v>
      </c>
      <c r="T1765" s="57" t="s">
        <v>7959</v>
      </c>
      <c r="U1765" s="57" t="s">
        <v>3346</v>
      </c>
      <c r="V1765" s="57" t="s">
        <v>7960</v>
      </c>
      <c r="W1765" s="30">
        <v>46023</v>
      </c>
      <c r="X1765" s="30">
        <v>46387</v>
      </c>
      <c r="Y1765" s="28">
        <v>2026</v>
      </c>
      <c r="Z1765" s="28" t="s">
        <v>1378</v>
      </c>
      <c r="AA1765" s="28" t="s">
        <v>1381</v>
      </c>
      <c r="AB1765" s="28" t="s">
        <v>1382</v>
      </c>
      <c r="AC1765" s="28" t="s">
        <v>5627</v>
      </c>
      <c r="AD1765" s="48" t="s">
        <v>4227</v>
      </c>
    </row>
    <row r="1766" spans="1:30" x14ac:dyDescent="0.25">
      <c r="A1766" s="27" t="s">
        <v>3337</v>
      </c>
      <c r="B1766" s="28">
        <v>13</v>
      </c>
      <c r="C1766" s="28" t="s">
        <v>27</v>
      </c>
      <c r="D1766" t="s">
        <v>2593</v>
      </c>
      <c r="E1766" s="28" t="s">
        <v>2613</v>
      </c>
      <c r="F1766" s="28">
        <v>68</v>
      </c>
      <c r="G1766" s="28" t="s">
        <v>283</v>
      </c>
      <c r="H1766" s="28">
        <v>9540</v>
      </c>
      <c r="I1766" s="28" t="s">
        <v>291</v>
      </c>
      <c r="J1766" s="28">
        <v>812</v>
      </c>
      <c r="K1766" s="28" t="s">
        <v>652</v>
      </c>
      <c r="L1766" s="41">
        <v>345</v>
      </c>
      <c r="M1766" s="44">
        <v>53</v>
      </c>
      <c r="N1766" s="6">
        <v>0.15359999999999999</v>
      </c>
      <c r="O1766">
        <v>0</v>
      </c>
      <c r="P1766" s="29" t="s">
        <v>29</v>
      </c>
      <c r="Q1766" s="28" t="s">
        <v>285</v>
      </c>
      <c r="R1766" s="28" t="s">
        <v>293</v>
      </c>
      <c r="S1766" s="28" t="s">
        <v>654</v>
      </c>
      <c r="T1766" s="57" t="s">
        <v>7959</v>
      </c>
      <c r="U1766" s="57" t="s">
        <v>3346</v>
      </c>
      <c r="V1766" s="57" t="s">
        <v>7960</v>
      </c>
      <c r="W1766" s="30">
        <v>46023</v>
      </c>
      <c r="X1766" s="30">
        <v>46387</v>
      </c>
      <c r="Y1766" s="28">
        <v>2026</v>
      </c>
      <c r="Z1766" s="28" t="s">
        <v>1378</v>
      </c>
      <c r="AA1766" s="28" t="s">
        <v>1381</v>
      </c>
      <c r="AB1766" s="28" t="s">
        <v>1382</v>
      </c>
      <c r="AC1766" s="28" t="s">
        <v>5627</v>
      </c>
      <c r="AD1766" s="48" t="s">
        <v>4227</v>
      </c>
    </row>
    <row r="1767" spans="1:30" x14ac:dyDescent="0.25">
      <c r="A1767" s="27" t="s">
        <v>3337</v>
      </c>
      <c r="B1767" s="28">
        <v>13</v>
      </c>
      <c r="C1767" s="28" t="s">
        <v>27</v>
      </c>
      <c r="D1767" t="s">
        <v>2593</v>
      </c>
      <c r="E1767" s="28" t="s">
        <v>2594</v>
      </c>
      <c r="F1767" s="28">
        <v>25</v>
      </c>
      <c r="G1767" s="28" t="s">
        <v>95</v>
      </c>
      <c r="H1767" s="28">
        <v>9232</v>
      </c>
      <c r="I1767" s="28" t="s">
        <v>244</v>
      </c>
      <c r="J1767" s="28">
        <v>825</v>
      </c>
      <c r="K1767" s="28" t="s">
        <v>2024</v>
      </c>
      <c r="L1767" s="41">
        <v>6401</v>
      </c>
      <c r="M1767" s="44">
        <v>2273</v>
      </c>
      <c r="N1767" s="6">
        <v>0.35510000000000003</v>
      </c>
      <c r="O1767">
        <v>0</v>
      </c>
      <c r="P1767" s="29" t="s">
        <v>29</v>
      </c>
      <c r="Q1767" s="28" t="s">
        <v>97</v>
      </c>
      <c r="R1767" s="28" t="s">
        <v>246</v>
      </c>
      <c r="S1767" s="28" t="s">
        <v>2025</v>
      </c>
      <c r="T1767" s="57" t="s">
        <v>7961</v>
      </c>
      <c r="U1767" s="57" t="s">
        <v>7962</v>
      </c>
      <c r="V1767" s="57" t="s">
        <v>7963</v>
      </c>
      <c r="W1767" s="30">
        <v>46023</v>
      </c>
      <c r="X1767" s="30">
        <v>46387</v>
      </c>
      <c r="Y1767" s="28">
        <v>2026</v>
      </c>
      <c r="Z1767" s="28" t="s">
        <v>1444</v>
      </c>
      <c r="AA1767" s="28" t="s">
        <v>1445</v>
      </c>
      <c r="AB1767" s="28" t="s">
        <v>1446</v>
      </c>
      <c r="AC1767" s="28" t="s">
        <v>5628</v>
      </c>
      <c r="AD1767" s="48" t="s">
        <v>2575</v>
      </c>
    </row>
    <row r="1768" spans="1:30" x14ac:dyDescent="0.25">
      <c r="A1768" s="27" t="s">
        <v>3337</v>
      </c>
      <c r="B1768" s="28">
        <v>13</v>
      </c>
      <c r="C1768" s="28" t="s">
        <v>27</v>
      </c>
      <c r="D1768" t="s">
        <v>2593</v>
      </c>
      <c r="E1768" s="28" t="s">
        <v>2613</v>
      </c>
      <c r="F1768" s="28">
        <v>25</v>
      </c>
      <c r="G1768" s="28" t="s">
        <v>95</v>
      </c>
      <c r="H1768" s="28">
        <v>9232</v>
      </c>
      <c r="I1768" s="28" t="s">
        <v>244</v>
      </c>
      <c r="J1768" s="28">
        <v>812</v>
      </c>
      <c r="K1768" s="28" t="s">
        <v>652</v>
      </c>
      <c r="L1768" s="41">
        <v>1181</v>
      </c>
      <c r="M1768" s="44">
        <v>1872</v>
      </c>
      <c r="N1768" s="6">
        <v>1.5851</v>
      </c>
      <c r="O1768">
        <v>0</v>
      </c>
      <c r="P1768" s="29" t="s">
        <v>29</v>
      </c>
      <c r="Q1768" s="28" t="s">
        <v>97</v>
      </c>
      <c r="R1768" s="28" t="s">
        <v>246</v>
      </c>
      <c r="S1768" s="28" t="s">
        <v>654</v>
      </c>
      <c r="T1768" s="57" t="s">
        <v>7961</v>
      </c>
      <c r="U1768" s="57" t="s">
        <v>7962</v>
      </c>
      <c r="V1768" s="57" t="s">
        <v>7963</v>
      </c>
      <c r="W1768" s="30">
        <v>46023</v>
      </c>
      <c r="X1768" s="30">
        <v>46387</v>
      </c>
      <c r="Y1768" s="28">
        <v>2026</v>
      </c>
      <c r="Z1768" s="28" t="s">
        <v>1444</v>
      </c>
      <c r="AA1768" s="28" t="s">
        <v>1445</v>
      </c>
      <c r="AB1768" s="28" t="s">
        <v>1446</v>
      </c>
      <c r="AC1768" s="28" t="s">
        <v>5628</v>
      </c>
      <c r="AD1768" s="48" t="s">
        <v>2575</v>
      </c>
    </row>
    <row r="1769" spans="1:30" x14ac:dyDescent="0.25">
      <c r="A1769" s="27" t="s">
        <v>3337</v>
      </c>
      <c r="B1769" s="28">
        <v>13</v>
      </c>
      <c r="C1769" s="28" t="s">
        <v>27</v>
      </c>
      <c r="D1769" t="s">
        <v>2593</v>
      </c>
      <c r="E1769" s="28" t="s">
        <v>2594</v>
      </c>
      <c r="F1769" s="28">
        <v>15</v>
      </c>
      <c r="G1769" s="28" t="s">
        <v>211</v>
      </c>
      <c r="H1769" s="28">
        <v>9514</v>
      </c>
      <c r="I1769" s="28" t="s">
        <v>212</v>
      </c>
      <c r="J1769" s="28">
        <v>825</v>
      </c>
      <c r="K1769" s="28" t="s">
        <v>2024</v>
      </c>
      <c r="L1769" s="41">
        <v>5941</v>
      </c>
      <c r="M1769" s="44">
        <v>1249</v>
      </c>
      <c r="N1769" s="6">
        <v>0.2102</v>
      </c>
      <c r="O1769">
        <v>0</v>
      </c>
      <c r="P1769" s="29" t="s">
        <v>29</v>
      </c>
      <c r="Q1769" s="28" t="s">
        <v>215</v>
      </c>
      <c r="R1769" s="28" t="s">
        <v>216</v>
      </c>
      <c r="S1769" s="28" t="s">
        <v>2025</v>
      </c>
      <c r="T1769" s="57" t="s">
        <v>8068</v>
      </c>
      <c r="U1769" s="57" t="s">
        <v>8069</v>
      </c>
      <c r="V1769" s="57" t="s">
        <v>8070</v>
      </c>
      <c r="W1769" s="30">
        <v>46023</v>
      </c>
      <c r="X1769" s="30">
        <v>46387</v>
      </c>
      <c r="Y1769" s="28">
        <v>2026</v>
      </c>
      <c r="Z1769" s="28" t="s">
        <v>2040</v>
      </c>
      <c r="AA1769" s="28" t="s">
        <v>213</v>
      </c>
      <c r="AB1769" s="28" t="s">
        <v>4466</v>
      </c>
      <c r="AC1769" s="28" t="s">
        <v>1524</v>
      </c>
      <c r="AD1769" s="48" t="s">
        <v>3466</v>
      </c>
    </row>
    <row r="1770" spans="1:30" x14ac:dyDescent="0.25">
      <c r="A1770" s="27" t="s">
        <v>3337</v>
      </c>
      <c r="B1770" s="28">
        <v>13</v>
      </c>
      <c r="C1770" s="28" t="s">
        <v>27</v>
      </c>
      <c r="D1770" t="s">
        <v>2593</v>
      </c>
      <c r="E1770" s="28" t="s">
        <v>2613</v>
      </c>
      <c r="F1770" s="28">
        <v>15</v>
      </c>
      <c r="G1770" s="28" t="s">
        <v>211</v>
      </c>
      <c r="H1770" s="28">
        <v>9514</v>
      </c>
      <c r="I1770" s="28" t="s">
        <v>212</v>
      </c>
      <c r="J1770" s="28">
        <v>812</v>
      </c>
      <c r="K1770" s="28" t="s">
        <v>652</v>
      </c>
      <c r="L1770" s="41">
        <v>355</v>
      </c>
      <c r="M1770" s="44">
        <v>90</v>
      </c>
      <c r="N1770" s="6">
        <v>0.2535</v>
      </c>
      <c r="O1770">
        <v>0</v>
      </c>
      <c r="P1770" s="29" t="s">
        <v>29</v>
      </c>
      <c r="Q1770" s="28" t="s">
        <v>215</v>
      </c>
      <c r="R1770" s="28" t="s">
        <v>216</v>
      </c>
      <c r="S1770" s="28" t="s">
        <v>654</v>
      </c>
      <c r="T1770" s="57" t="s">
        <v>8068</v>
      </c>
      <c r="U1770" s="57" t="s">
        <v>8069</v>
      </c>
      <c r="V1770" s="57" t="s">
        <v>8070</v>
      </c>
      <c r="W1770" s="30">
        <v>46023</v>
      </c>
      <c r="X1770" s="30">
        <v>46387</v>
      </c>
      <c r="Y1770" s="28">
        <v>2026</v>
      </c>
      <c r="Z1770" s="28" t="s">
        <v>2040</v>
      </c>
      <c r="AA1770" s="28" t="s">
        <v>213</v>
      </c>
      <c r="AB1770" s="28" t="s">
        <v>4466</v>
      </c>
      <c r="AC1770" s="28" t="s">
        <v>1524</v>
      </c>
      <c r="AD1770" s="48" t="s">
        <v>3466</v>
      </c>
    </row>
    <row r="1771" spans="1:30" x14ac:dyDescent="0.25">
      <c r="A1771" s="27" t="s">
        <v>3337</v>
      </c>
      <c r="B1771" s="28">
        <v>13</v>
      </c>
      <c r="C1771" s="28" t="s">
        <v>27</v>
      </c>
      <c r="D1771" t="s">
        <v>2593</v>
      </c>
      <c r="E1771" s="28" t="s">
        <v>2594</v>
      </c>
      <c r="F1771" s="28">
        <v>5</v>
      </c>
      <c r="G1771" s="28" t="s">
        <v>25</v>
      </c>
      <c r="H1771" s="28">
        <v>9204</v>
      </c>
      <c r="I1771" s="28" t="s">
        <v>43</v>
      </c>
      <c r="J1771" s="28">
        <v>825</v>
      </c>
      <c r="K1771" s="28" t="s">
        <v>2024</v>
      </c>
      <c r="L1771" s="41">
        <v>2292</v>
      </c>
      <c r="M1771" s="44">
        <v>202</v>
      </c>
      <c r="N1771" s="6">
        <v>8.8099999999999998E-2</v>
      </c>
      <c r="O1771">
        <v>0</v>
      </c>
      <c r="P1771" s="29" t="s">
        <v>29</v>
      </c>
      <c r="Q1771" s="28" t="s">
        <v>30</v>
      </c>
      <c r="R1771" s="28" t="s">
        <v>45</v>
      </c>
      <c r="S1771" s="28" t="s">
        <v>2025</v>
      </c>
      <c r="T1771" s="57" t="s">
        <v>3348</v>
      </c>
      <c r="U1771" s="57" t="s">
        <v>3349</v>
      </c>
      <c r="V1771" s="57" t="s">
        <v>7964</v>
      </c>
      <c r="W1771" s="30">
        <v>46023</v>
      </c>
      <c r="X1771" s="30">
        <v>46387</v>
      </c>
      <c r="Y1771" s="28">
        <v>2026</v>
      </c>
      <c r="Z1771" s="28" t="s">
        <v>44</v>
      </c>
      <c r="AA1771" s="28" t="s">
        <v>1120</v>
      </c>
      <c r="AB1771" s="28" t="s">
        <v>970</v>
      </c>
      <c r="AC1771" s="28" t="s">
        <v>4204</v>
      </c>
      <c r="AD1771" s="48" t="s">
        <v>2575</v>
      </c>
    </row>
    <row r="1772" spans="1:30" x14ac:dyDescent="0.25">
      <c r="A1772" s="27" t="s">
        <v>3337</v>
      </c>
      <c r="B1772" s="28">
        <v>13</v>
      </c>
      <c r="C1772" s="28" t="s">
        <v>27</v>
      </c>
      <c r="D1772" t="s">
        <v>2593</v>
      </c>
      <c r="E1772" s="28" t="s">
        <v>2613</v>
      </c>
      <c r="F1772" s="28">
        <v>5</v>
      </c>
      <c r="G1772" s="28" t="s">
        <v>25</v>
      </c>
      <c r="H1772" s="28">
        <v>9204</v>
      </c>
      <c r="I1772" s="28" t="s">
        <v>43</v>
      </c>
      <c r="J1772" s="28">
        <v>812</v>
      </c>
      <c r="K1772" s="28" t="s">
        <v>652</v>
      </c>
      <c r="L1772" s="41">
        <v>455</v>
      </c>
      <c r="M1772" s="44">
        <v>100</v>
      </c>
      <c r="N1772" s="6">
        <v>0.2198</v>
      </c>
      <c r="O1772">
        <v>0</v>
      </c>
      <c r="P1772" s="29" t="s">
        <v>29</v>
      </c>
      <c r="Q1772" s="28" t="s">
        <v>30</v>
      </c>
      <c r="R1772" s="28" t="s">
        <v>45</v>
      </c>
      <c r="S1772" s="28" t="s">
        <v>654</v>
      </c>
      <c r="T1772" s="57" t="s">
        <v>3348</v>
      </c>
      <c r="U1772" s="57" t="s">
        <v>3349</v>
      </c>
      <c r="V1772" s="57" t="s">
        <v>7964</v>
      </c>
      <c r="W1772" s="30">
        <v>46023</v>
      </c>
      <c r="X1772" s="30">
        <v>46387</v>
      </c>
      <c r="Y1772" s="28">
        <v>2026</v>
      </c>
      <c r="Z1772" s="28" t="s">
        <v>44</v>
      </c>
      <c r="AA1772" s="28" t="s">
        <v>1120</v>
      </c>
      <c r="AB1772" s="28" t="s">
        <v>970</v>
      </c>
      <c r="AC1772" s="28" t="s">
        <v>5629</v>
      </c>
      <c r="AD1772" s="48" t="s">
        <v>2575</v>
      </c>
    </row>
    <row r="1773" spans="1:30" x14ac:dyDescent="0.25">
      <c r="A1773" s="27" t="s">
        <v>3337</v>
      </c>
      <c r="B1773" s="28">
        <v>13</v>
      </c>
      <c r="C1773" s="28" t="s">
        <v>27</v>
      </c>
      <c r="D1773" t="s">
        <v>2593</v>
      </c>
      <c r="E1773" s="28" t="s">
        <v>2594</v>
      </c>
      <c r="F1773" s="28">
        <v>63</v>
      </c>
      <c r="G1773" s="28" t="s">
        <v>217</v>
      </c>
      <c r="H1773" s="28">
        <v>9231</v>
      </c>
      <c r="I1773" s="28" t="s">
        <v>218</v>
      </c>
      <c r="J1773" s="28">
        <v>825</v>
      </c>
      <c r="K1773" s="28" t="s">
        <v>2024</v>
      </c>
      <c r="L1773" s="41">
        <v>3337</v>
      </c>
      <c r="M1773" s="44">
        <v>1424</v>
      </c>
      <c r="N1773" s="6">
        <v>0.42670000000000002</v>
      </c>
      <c r="O1773">
        <v>0</v>
      </c>
      <c r="P1773" s="29" t="s">
        <v>29</v>
      </c>
      <c r="Q1773" s="28" t="s">
        <v>219</v>
      </c>
      <c r="R1773" s="28" t="s">
        <v>220</v>
      </c>
      <c r="S1773" s="28" t="s">
        <v>2025</v>
      </c>
      <c r="T1773" s="57" t="s">
        <v>7965</v>
      </c>
      <c r="U1773" s="57" t="s">
        <v>3351</v>
      </c>
      <c r="V1773" s="57" t="s">
        <v>7966</v>
      </c>
      <c r="W1773" s="30">
        <v>46023</v>
      </c>
      <c r="X1773" s="30">
        <v>46387</v>
      </c>
      <c r="Y1773" s="28">
        <v>2026</v>
      </c>
      <c r="Z1773" s="28" t="s">
        <v>2032</v>
      </c>
      <c r="AA1773" s="28" t="s">
        <v>1658</v>
      </c>
      <c r="AB1773" s="28" t="s">
        <v>2033</v>
      </c>
      <c r="AC1773" s="28" t="s">
        <v>2034</v>
      </c>
      <c r="AD1773" s="48" t="s">
        <v>2035</v>
      </c>
    </row>
    <row r="1774" spans="1:30" x14ac:dyDescent="0.25">
      <c r="A1774" s="27" t="s">
        <v>3337</v>
      </c>
      <c r="B1774" s="28">
        <v>13</v>
      </c>
      <c r="C1774" s="28" t="s">
        <v>27</v>
      </c>
      <c r="D1774" t="s">
        <v>2593</v>
      </c>
      <c r="E1774" s="28" t="s">
        <v>2613</v>
      </c>
      <c r="F1774" s="28">
        <v>63</v>
      </c>
      <c r="G1774" s="28" t="s">
        <v>217</v>
      </c>
      <c r="H1774" s="28">
        <v>9231</v>
      </c>
      <c r="I1774" s="28" t="s">
        <v>218</v>
      </c>
      <c r="J1774" s="28">
        <v>812</v>
      </c>
      <c r="K1774" s="28" t="s">
        <v>652</v>
      </c>
      <c r="L1774" s="41">
        <v>778</v>
      </c>
      <c r="M1774" s="44">
        <v>2203</v>
      </c>
      <c r="N1774" s="6">
        <v>2.8315999999999999</v>
      </c>
      <c r="O1774">
        <v>0</v>
      </c>
      <c r="P1774" s="29" t="s">
        <v>29</v>
      </c>
      <c r="Q1774" s="28" t="s">
        <v>219</v>
      </c>
      <c r="R1774" s="28" t="s">
        <v>220</v>
      </c>
      <c r="S1774" s="28" t="s">
        <v>654</v>
      </c>
      <c r="T1774" s="57" t="s">
        <v>7965</v>
      </c>
      <c r="U1774" s="57" t="s">
        <v>3351</v>
      </c>
      <c r="V1774" s="57" t="s">
        <v>7966</v>
      </c>
      <c r="W1774" s="30">
        <v>46023</v>
      </c>
      <c r="X1774" s="30">
        <v>46387</v>
      </c>
      <c r="Y1774" s="28">
        <v>2026</v>
      </c>
      <c r="Z1774" s="28" t="s">
        <v>1429</v>
      </c>
      <c r="AA1774" s="28" t="s">
        <v>1658</v>
      </c>
      <c r="AB1774" s="28" t="s">
        <v>2286</v>
      </c>
      <c r="AC1774" s="28" t="s">
        <v>2287</v>
      </c>
      <c r="AD1774" s="48" t="s">
        <v>113</v>
      </c>
    </row>
    <row r="1775" spans="1:30" x14ac:dyDescent="0.25">
      <c r="A1775" s="27" t="s">
        <v>3337</v>
      </c>
      <c r="B1775" s="28">
        <v>13</v>
      </c>
      <c r="C1775" s="28" t="s">
        <v>27</v>
      </c>
      <c r="D1775" t="s">
        <v>2593</v>
      </c>
      <c r="E1775" s="28" t="s">
        <v>2594</v>
      </c>
      <c r="F1775" s="28">
        <v>66</v>
      </c>
      <c r="G1775" s="28" t="s">
        <v>54</v>
      </c>
      <c r="H1775" s="28">
        <v>9308</v>
      </c>
      <c r="I1775" s="28" t="s">
        <v>62</v>
      </c>
      <c r="J1775" s="28">
        <v>825</v>
      </c>
      <c r="K1775" s="28" t="s">
        <v>2024</v>
      </c>
      <c r="L1775" s="41">
        <v>2484</v>
      </c>
      <c r="M1775" s="44">
        <v>610</v>
      </c>
      <c r="N1775" s="6">
        <v>0.24560000000000001</v>
      </c>
      <c r="O1775">
        <v>0</v>
      </c>
      <c r="P1775" s="29" t="s">
        <v>29</v>
      </c>
      <c r="Q1775" s="28" t="s">
        <v>56</v>
      </c>
      <c r="R1775" s="28" t="s">
        <v>65</v>
      </c>
      <c r="S1775" s="28" t="s">
        <v>2025</v>
      </c>
      <c r="T1775" s="57" t="s">
        <v>7967</v>
      </c>
      <c r="U1775" s="57" t="s">
        <v>7968</v>
      </c>
      <c r="V1775" s="57" t="s">
        <v>7969</v>
      </c>
      <c r="W1775" s="30">
        <v>46023</v>
      </c>
      <c r="X1775" s="30">
        <v>46387</v>
      </c>
      <c r="Y1775" s="28">
        <v>2026</v>
      </c>
      <c r="Z1775" s="28" t="s">
        <v>2036</v>
      </c>
      <c r="AA1775" s="28" t="s">
        <v>2037</v>
      </c>
      <c r="AB1775" s="28" t="s">
        <v>365</v>
      </c>
      <c r="AC1775" s="28" t="s">
        <v>4206</v>
      </c>
      <c r="AD1775" s="48" t="s">
        <v>2575</v>
      </c>
    </row>
    <row r="1776" spans="1:30" x14ac:dyDescent="0.25">
      <c r="A1776" s="27" t="s">
        <v>3337</v>
      </c>
      <c r="B1776" s="28">
        <v>13</v>
      </c>
      <c r="C1776" s="28" t="s">
        <v>27</v>
      </c>
      <c r="D1776" t="s">
        <v>2593</v>
      </c>
      <c r="E1776" s="28" t="s">
        <v>2613</v>
      </c>
      <c r="F1776" s="28">
        <v>66</v>
      </c>
      <c r="G1776" s="28" t="s">
        <v>54</v>
      </c>
      <c r="H1776" s="28">
        <v>9308</v>
      </c>
      <c r="I1776" s="28" t="s">
        <v>62</v>
      </c>
      <c r="J1776" s="28">
        <v>812</v>
      </c>
      <c r="K1776" s="28" t="s">
        <v>652</v>
      </c>
      <c r="L1776" s="41">
        <v>914</v>
      </c>
      <c r="M1776" s="44">
        <v>617</v>
      </c>
      <c r="N1776" s="6">
        <v>0.67510000000000003</v>
      </c>
      <c r="O1776">
        <v>0</v>
      </c>
      <c r="P1776" s="29" t="s">
        <v>29</v>
      </c>
      <c r="Q1776" s="28" t="s">
        <v>56</v>
      </c>
      <c r="R1776" s="28" t="s">
        <v>65</v>
      </c>
      <c r="S1776" s="28" t="s">
        <v>654</v>
      </c>
      <c r="T1776" s="57" t="s">
        <v>7967</v>
      </c>
      <c r="U1776" s="57" t="s">
        <v>7968</v>
      </c>
      <c r="V1776" s="57" t="s">
        <v>7969</v>
      </c>
      <c r="W1776" s="30">
        <v>46023</v>
      </c>
      <c r="X1776" s="30">
        <v>46387</v>
      </c>
      <c r="Y1776" s="28">
        <v>2026</v>
      </c>
      <c r="Z1776" s="28" t="s">
        <v>1666</v>
      </c>
      <c r="AA1776" s="28" t="s">
        <v>2289</v>
      </c>
      <c r="AB1776" s="28" t="s">
        <v>365</v>
      </c>
      <c r="AC1776" s="28" t="s">
        <v>4206</v>
      </c>
      <c r="AD1776" s="48" t="s">
        <v>2575</v>
      </c>
    </row>
    <row r="1777" spans="1:30" x14ac:dyDescent="0.25">
      <c r="A1777" s="27" t="s">
        <v>3337</v>
      </c>
      <c r="B1777" s="28">
        <v>13</v>
      </c>
      <c r="C1777" s="28" t="s">
        <v>27</v>
      </c>
      <c r="D1777" t="s">
        <v>2593</v>
      </c>
      <c r="E1777" s="28" t="s">
        <v>2594</v>
      </c>
      <c r="F1777" s="28">
        <v>5</v>
      </c>
      <c r="G1777" s="28" t="s">
        <v>25</v>
      </c>
      <c r="H1777" s="28">
        <v>9301</v>
      </c>
      <c r="I1777" s="28" t="s">
        <v>68</v>
      </c>
      <c r="J1777" s="28">
        <v>825</v>
      </c>
      <c r="K1777" s="28" t="s">
        <v>2024</v>
      </c>
      <c r="L1777" s="41">
        <v>985</v>
      </c>
      <c r="M1777" s="44">
        <v>73</v>
      </c>
      <c r="N1777" s="6">
        <v>7.4099999999999999E-2</v>
      </c>
      <c r="O1777">
        <v>0</v>
      </c>
      <c r="P1777" s="29" t="s">
        <v>29</v>
      </c>
      <c r="Q1777" s="28" t="s">
        <v>30</v>
      </c>
      <c r="R1777" s="28" t="s">
        <v>69</v>
      </c>
      <c r="S1777" s="28" t="s">
        <v>2025</v>
      </c>
      <c r="T1777" s="57" t="s">
        <v>7970</v>
      </c>
      <c r="U1777" s="57" t="s">
        <v>3353</v>
      </c>
      <c r="V1777" s="57" t="s">
        <v>3354</v>
      </c>
      <c r="W1777" s="30">
        <v>46023</v>
      </c>
      <c r="X1777" s="30">
        <v>46387</v>
      </c>
      <c r="Y1777" s="28">
        <v>2026</v>
      </c>
      <c r="Z1777" s="28" t="s">
        <v>1136</v>
      </c>
      <c r="AA1777" s="28" t="s">
        <v>591</v>
      </c>
      <c r="AB1777" s="28" t="s">
        <v>2176</v>
      </c>
      <c r="AC1777" s="28" t="s">
        <v>592</v>
      </c>
      <c r="AD1777" s="48" t="s">
        <v>1535</v>
      </c>
    </row>
    <row r="1778" spans="1:30" x14ac:dyDescent="0.25">
      <c r="A1778" s="27" t="s">
        <v>3337</v>
      </c>
      <c r="B1778" s="28">
        <v>13</v>
      </c>
      <c r="C1778" s="28" t="s">
        <v>27</v>
      </c>
      <c r="D1778" t="s">
        <v>2593</v>
      </c>
      <c r="E1778" s="28" t="s">
        <v>2613</v>
      </c>
      <c r="F1778" s="28">
        <v>5</v>
      </c>
      <c r="G1778" s="28" t="s">
        <v>25</v>
      </c>
      <c r="H1778" s="28">
        <v>9301</v>
      </c>
      <c r="I1778" s="28" t="s">
        <v>68</v>
      </c>
      <c r="J1778" s="28">
        <v>812</v>
      </c>
      <c r="K1778" s="28" t="s">
        <v>652</v>
      </c>
      <c r="L1778" s="41">
        <v>570</v>
      </c>
      <c r="M1778" s="44">
        <v>99</v>
      </c>
      <c r="N1778" s="6">
        <v>0.17369999999999999</v>
      </c>
      <c r="O1778">
        <v>0</v>
      </c>
      <c r="P1778" s="29" t="s">
        <v>29</v>
      </c>
      <c r="Q1778" s="28" t="s">
        <v>30</v>
      </c>
      <c r="R1778" s="28" t="s">
        <v>69</v>
      </c>
      <c r="S1778" s="28" t="s">
        <v>654</v>
      </c>
      <c r="T1778" s="57" t="s">
        <v>7970</v>
      </c>
      <c r="U1778" s="57" t="s">
        <v>3353</v>
      </c>
      <c r="V1778" s="57" t="s">
        <v>3354</v>
      </c>
      <c r="W1778" s="30">
        <v>46023</v>
      </c>
      <c r="X1778" s="30">
        <v>46387</v>
      </c>
      <c r="Y1778" s="28">
        <v>2026</v>
      </c>
      <c r="Z1778" s="28" t="s">
        <v>2288</v>
      </c>
      <c r="AA1778" s="28" t="s">
        <v>367</v>
      </c>
      <c r="AB1778" s="28" t="s">
        <v>5630</v>
      </c>
      <c r="AC1778" s="28" t="s">
        <v>519</v>
      </c>
      <c r="AD1778" s="48" t="s">
        <v>1535</v>
      </c>
    </row>
    <row r="1779" spans="1:30" x14ac:dyDescent="0.25">
      <c r="A1779" s="27" t="s">
        <v>3337</v>
      </c>
      <c r="B1779" s="28">
        <v>13</v>
      </c>
      <c r="C1779" s="28" t="s">
        <v>27</v>
      </c>
      <c r="D1779" t="s">
        <v>2593</v>
      </c>
      <c r="E1779" s="28" t="s">
        <v>2594</v>
      </c>
      <c r="F1779" s="28">
        <v>66</v>
      </c>
      <c r="G1779" s="28" t="s">
        <v>54</v>
      </c>
      <c r="H1779" s="28">
        <v>9121</v>
      </c>
      <c r="I1779" s="28" t="s">
        <v>55</v>
      </c>
      <c r="J1779" s="28">
        <v>825</v>
      </c>
      <c r="K1779" s="28" t="s">
        <v>2024</v>
      </c>
      <c r="L1779" s="41">
        <v>9140</v>
      </c>
      <c r="M1779" s="44">
        <v>3140</v>
      </c>
      <c r="N1779" s="6">
        <v>0.34350000000000003</v>
      </c>
      <c r="O1779">
        <v>0</v>
      </c>
      <c r="P1779" s="29" t="s">
        <v>29</v>
      </c>
      <c r="Q1779" s="28" t="s">
        <v>56</v>
      </c>
      <c r="R1779" s="28" t="s">
        <v>57</v>
      </c>
      <c r="S1779" s="28" t="s">
        <v>2025</v>
      </c>
      <c r="T1779" s="57" t="s">
        <v>7971</v>
      </c>
      <c r="U1779" s="57" t="s">
        <v>7972</v>
      </c>
      <c r="V1779" s="57" t="s">
        <v>7973</v>
      </c>
      <c r="W1779" s="30">
        <v>46023</v>
      </c>
      <c r="X1779" s="30">
        <v>46387</v>
      </c>
      <c r="Y1779" s="28">
        <v>2026</v>
      </c>
      <c r="Z1779" s="28" t="s">
        <v>5631</v>
      </c>
      <c r="AA1779" s="28" t="s">
        <v>537</v>
      </c>
      <c r="AB1779" s="28" t="s">
        <v>1607</v>
      </c>
      <c r="AC1779" s="28" t="s">
        <v>1615</v>
      </c>
      <c r="AD1779" s="48" t="s">
        <v>47</v>
      </c>
    </row>
    <row r="1780" spans="1:30" x14ac:dyDescent="0.25">
      <c r="A1780" s="27" t="s">
        <v>3337</v>
      </c>
      <c r="B1780" s="28">
        <v>13</v>
      </c>
      <c r="C1780" s="28" t="s">
        <v>27</v>
      </c>
      <c r="D1780" t="s">
        <v>2593</v>
      </c>
      <c r="E1780" s="28" t="s">
        <v>2594</v>
      </c>
      <c r="F1780" s="28">
        <v>5</v>
      </c>
      <c r="G1780" s="28" t="s">
        <v>25</v>
      </c>
      <c r="H1780" s="28">
        <v>9401</v>
      </c>
      <c r="I1780" s="28" t="s">
        <v>73</v>
      </c>
      <c r="J1780" s="28">
        <v>825</v>
      </c>
      <c r="K1780" s="28" t="s">
        <v>2024</v>
      </c>
      <c r="L1780" s="41">
        <v>6640</v>
      </c>
      <c r="M1780" s="44">
        <v>1470</v>
      </c>
      <c r="N1780" s="6">
        <v>0.22140000000000001</v>
      </c>
      <c r="O1780">
        <v>0</v>
      </c>
      <c r="P1780" s="29" t="s">
        <v>29</v>
      </c>
      <c r="Q1780" s="28" t="s">
        <v>30</v>
      </c>
      <c r="R1780" s="28" t="s">
        <v>74</v>
      </c>
      <c r="S1780" s="28" t="s">
        <v>2025</v>
      </c>
      <c r="T1780" s="57" t="s">
        <v>7974</v>
      </c>
      <c r="U1780" s="57" t="s">
        <v>7975</v>
      </c>
      <c r="V1780" s="57" t="s">
        <v>3356</v>
      </c>
      <c r="W1780" s="30">
        <v>46023</v>
      </c>
      <c r="X1780" s="30">
        <v>46387</v>
      </c>
      <c r="Y1780" s="28">
        <v>2026</v>
      </c>
      <c r="Z1780" s="28" t="s">
        <v>3357</v>
      </c>
      <c r="AA1780" s="28" t="s">
        <v>3361</v>
      </c>
      <c r="AB1780" s="28" t="s">
        <v>3359</v>
      </c>
      <c r="AC1780" s="28" t="s">
        <v>3360</v>
      </c>
      <c r="AD1780" s="48" t="s">
        <v>3360</v>
      </c>
    </row>
    <row r="1781" spans="1:30" x14ac:dyDescent="0.25">
      <c r="A1781" s="27" t="s">
        <v>3337</v>
      </c>
      <c r="B1781" s="28">
        <v>13</v>
      </c>
      <c r="C1781" s="28" t="s">
        <v>27</v>
      </c>
      <c r="D1781" t="s">
        <v>2593</v>
      </c>
      <c r="E1781" s="28" t="s">
        <v>2613</v>
      </c>
      <c r="F1781" s="28">
        <v>5</v>
      </c>
      <c r="G1781" s="28" t="s">
        <v>25</v>
      </c>
      <c r="H1781" s="28">
        <v>9401</v>
      </c>
      <c r="I1781" s="28" t="s">
        <v>73</v>
      </c>
      <c r="J1781" s="28">
        <v>812</v>
      </c>
      <c r="K1781" s="28" t="s">
        <v>652</v>
      </c>
      <c r="L1781" s="41">
        <v>464</v>
      </c>
      <c r="M1781" s="44">
        <v>178</v>
      </c>
      <c r="N1781" s="6">
        <v>0.3836</v>
      </c>
      <c r="O1781">
        <v>0</v>
      </c>
      <c r="P1781" s="29" t="s">
        <v>29</v>
      </c>
      <c r="Q1781" s="28" t="s">
        <v>30</v>
      </c>
      <c r="R1781" s="28" t="s">
        <v>74</v>
      </c>
      <c r="S1781" s="28" t="s">
        <v>654</v>
      </c>
      <c r="T1781" s="57" t="s">
        <v>7974</v>
      </c>
      <c r="U1781" s="57" t="s">
        <v>7975</v>
      </c>
      <c r="V1781" s="57" t="s">
        <v>3356</v>
      </c>
      <c r="W1781" s="30">
        <v>46023</v>
      </c>
      <c r="X1781" s="30">
        <v>46387</v>
      </c>
      <c r="Y1781" s="28">
        <v>2026</v>
      </c>
      <c r="Z1781" s="28" t="s">
        <v>5632</v>
      </c>
      <c r="AA1781" s="28" t="s">
        <v>3358</v>
      </c>
      <c r="AB1781" s="28" t="s">
        <v>3359</v>
      </c>
      <c r="AC1781" s="28" t="s">
        <v>3360</v>
      </c>
      <c r="AD1781" s="48" t="s">
        <v>3360</v>
      </c>
    </row>
    <row r="1782" spans="1:30" x14ac:dyDescent="0.25">
      <c r="A1782" s="27" t="s">
        <v>3337</v>
      </c>
      <c r="B1782" s="28">
        <v>13</v>
      </c>
      <c r="C1782" s="28" t="s">
        <v>27</v>
      </c>
      <c r="D1782" t="s">
        <v>2593</v>
      </c>
      <c r="E1782" s="28" t="s">
        <v>2594</v>
      </c>
      <c r="F1782" s="28">
        <v>8</v>
      </c>
      <c r="G1782" s="28" t="s">
        <v>106</v>
      </c>
      <c r="H1782" s="28">
        <v>9207</v>
      </c>
      <c r="I1782" s="28" t="s">
        <v>116</v>
      </c>
      <c r="J1782" s="28">
        <v>825</v>
      </c>
      <c r="K1782" s="28" t="s">
        <v>2024</v>
      </c>
      <c r="L1782" s="41">
        <v>390</v>
      </c>
      <c r="M1782" s="44">
        <v>125</v>
      </c>
      <c r="N1782" s="6">
        <v>0.32050000000000001</v>
      </c>
      <c r="O1782">
        <v>0</v>
      </c>
      <c r="P1782" s="29" t="s">
        <v>29</v>
      </c>
      <c r="Q1782" s="28" t="s">
        <v>108</v>
      </c>
      <c r="R1782" s="28" t="s">
        <v>118</v>
      </c>
      <c r="S1782" s="28" t="s">
        <v>2025</v>
      </c>
      <c r="T1782" s="57" t="s">
        <v>7976</v>
      </c>
      <c r="U1782" s="57" t="s">
        <v>3362</v>
      </c>
      <c r="V1782" s="57" t="s">
        <v>3363</v>
      </c>
      <c r="W1782" s="30">
        <v>46023</v>
      </c>
      <c r="X1782" s="30">
        <v>46387</v>
      </c>
      <c r="Y1782" s="28">
        <v>2026</v>
      </c>
      <c r="Z1782" s="28" t="s">
        <v>372</v>
      </c>
      <c r="AA1782" s="28" t="s">
        <v>2171</v>
      </c>
      <c r="AB1782" s="28" t="s">
        <v>2172</v>
      </c>
      <c r="AC1782" s="28" t="s">
        <v>117</v>
      </c>
      <c r="AD1782" s="48" t="s">
        <v>406</v>
      </c>
    </row>
    <row r="1783" spans="1:30" x14ac:dyDescent="0.25">
      <c r="A1783" s="27" t="s">
        <v>3337</v>
      </c>
      <c r="B1783" s="28">
        <v>13</v>
      </c>
      <c r="C1783" s="28" t="s">
        <v>27</v>
      </c>
      <c r="D1783" t="s">
        <v>2593</v>
      </c>
      <c r="E1783" s="28" t="s">
        <v>2613</v>
      </c>
      <c r="F1783" s="28">
        <v>8</v>
      </c>
      <c r="G1783" s="28" t="s">
        <v>106</v>
      </c>
      <c r="H1783" s="28">
        <v>9207</v>
      </c>
      <c r="I1783" s="28" t="s">
        <v>116</v>
      </c>
      <c r="J1783" s="28">
        <v>812</v>
      </c>
      <c r="K1783" s="28" t="s">
        <v>652</v>
      </c>
      <c r="L1783" s="41">
        <v>1122</v>
      </c>
      <c r="M1783" s="44">
        <v>759</v>
      </c>
      <c r="N1783" s="6">
        <v>0.67649999999999999</v>
      </c>
      <c r="O1783">
        <v>0</v>
      </c>
      <c r="P1783" s="29" t="s">
        <v>29</v>
      </c>
      <c r="Q1783" s="28" t="s">
        <v>108</v>
      </c>
      <c r="R1783" s="28" t="s">
        <v>118</v>
      </c>
      <c r="S1783" s="28" t="s">
        <v>654</v>
      </c>
      <c r="T1783" s="57" t="s">
        <v>7976</v>
      </c>
      <c r="U1783" s="57" t="s">
        <v>3362</v>
      </c>
      <c r="V1783" s="57" t="s">
        <v>3363</v>
      </c>
      <c r="W1783" s="30">
        <v>46023</v>
      </c>
      <c r="X1783" s="30">
        <v>46387</v>
      </c>
      <c r="Y1783" s="28">
        <v>2026</v>
      </c>
      <c r="Z1783" s="28" t="s">
        <v>372</v>
      </c>
      <c r="AA1783" s="28" t="s">
        <v>2171</v>
      </c>
      <c r="AB1783" s="28" t="s">
        <v>2172</v>
      </c>
      <c r="AC1783" s="28" t="s">
        <v>117</v>
      </c>
      <c r="AD1783" s="48" t="s">
        <v>406</v>
      </c>
    </row>
    <row r="1784" spans="1:30" x14ac:dyDescent="0.25">
      <c r="A1784" s="27" t="s">
        <v>3337</v>
      </c>
      <c r="B1784" s="28">
        <v>13</v>
      </c>
      <c r="C1784" s="28" t="s">
        <v>27</v>
      </c>
      <c r="D1784" t="s">
        <v>2593</v>
      </c>
      <c r="E1784" s="28" t="s">
        <v>2594</v>
      </c>
      <c r="F1784" s="28">
        <v>8</v>
      </c>
      <c r="G1784" s="28" t="s">
        <v>106</v>
      </c>
      <c r="H1784" s="28">
        <v>9302</v>
      </c>
      <c r="I1784" s="28" t="s">
        <v>128</v>
      </c>
      <c r="J1784" s="28">
        <v>825</v>
      </c>
      <c r="K1784" s="28" t="s">
        <v>2024</v>
      </c>
      <c r="L1784" s="41">
        <v>1455</v>
      </c>
      <c r="M1784" s="44">
        <v>322</v>
      </c>
      <c r="N1784" s="6">
        <v>0.2213</v>
      </c>
      <c r="O1784">
        <v>0</v>
      </c>
      <c r="P1784" s="29" t="s">
        <v>29</v>
      </c>
      <c r="Q1784" s="28" t="s">
        <v>108</v>
      </c>
      <c r="R1784" s="28" t="s">
        <v>130</v>
      </c>
      <c r="S1784" s="28" t="s">
        <v>2025</v>
      </c>
      <c r="T1784" s="57" t="s">
        <v>7977</v>
      </c>
      <c r="U1784" s="57" t="s">
        <v>7978</v>
      </c>
      <c r="V1784" s="57" t="s">
        <v>7979</v>
      </c>
      <c r="W1784" s="30">
        <v>46023</v>
      </c>
      <c r="X1784" s="30">
        <v>46387</v>
      </c>
      <c r="Y1784" s="28">
        <v>2026</v>
      </c>
      <c r="Z1784" s="28" t="s">
        <v>372</v>
      </c>
      <c r="AA1784" s="28" t="s">
        <v>2171</v>
      </c>
      <c r="AB1784" s="28" t="s">
        <v>2172</v>
      </c>
      <c r="AC1784" s="28" t="s">
        <v>484</v>
      </c>
      <c r="AD1784" s="48" t="s">
        <v>129</v>
      </c>
    </row>
    <row r="1785" spans="1:30" x14ac:dyDescent="0.25">
      <c r="A1785" s="27" t="s">
        <v>3337</v>
      </c>
      <c r="B1785" s="28">
        <v>13</v>
      </c>
      <c r="C1785" s="28" t="s">
        <v>27</v>
      </c>
      <c r="D1785" t="s">
        <v>2593</v>
      </c>
      <c r="E1785" s="28" t="s">
        <v>2613</v>
      </c>
      <c r="F1785" s="28">
        <v>8</v>
      </c>
      <c r="G1785" s="28" t="s">
        <v>106</v>
      </c>
      <c r="H1785" s="28">
        <v>9302</v>
      </c>
      <c r="I1785" s="28" t="s">
        <v>128</v>
      </c>
      <c r="J1785" s="28">
        <v>812</v>
      </c>
      <c r="K1785" s="28" t="s">
        <v>652</v>
      </c>
      <c r="L1785" s="41">
        <v>3703</v>
      </c>
      <c r="M1785" s="44">
        <v>943</v>
      </c>
      <c r="N1785" s="6">
        <v>0.25469999999999998</v>
      </c>
      <c r="O1785">
        <v>0</v>
      </c>
      <c r="P1785" s="29" t="s">
        <v>29</v>
      </c>
      <c r="Q1785" s="28" t="s">
        <v>108</v>
      </c>
      <c r="R1785" s="28" t="s">
        <v>130</v>
      </c>
      <c r="S1785" s="28" t="s">
        <v>654</v>
      </c>
      <c r="T1785" s="57" t="s">
        <v>7977</v>
      </c>
      <c r="U1785" s="57" t="s">
        <v>7978</v>
      </c>
      <c r="V1785" s="57" t="s">
        <v>7979</v>
      </c>
      <c r="W1785" s="30">
        <v>46023</v>
      </c>
      <c r="X1785" s="30">
        <v>46387</v>
      </c>
      <c r="Y1785" s="28">
        <v>2026</v>
      </c>
      <c r="Z1785" s="28" t="s">
        <v>372</v>
      </c>
      <c r="AA1785" s="28" t="s">
        <v>2171</v>
      </c>
      <c r="AB1785" s="28" t="s">
        <v>2172</v>
      </c>
      <c r="AC1785" s="28" t="s">
        <v>484</v>
      </c>
      <c r="AD1785" s="48" t="s">
        <v>1008</v>
      </c>
    </row>
    <row r="1786" spans="1:30" x14ac:dyDescent="0.25">
      <c r="A1786" s="27" t="s">
        <v>3337</v>
      </c>
      <c r="B1786" s="28">
        <v>13</v>
      </c>
      <c r="C1786" s="28" t="s">
        <v>27</v>
      </c>
      <c r="D1786" t="s">
        <v>2593</v>
      </c>
      <c r="E1786" s="28" t="s">
        <v>2594</v>
      </c>
      <c r="F1786" s="28">
        <v>25</v>
      </c>
      <c r="G1786" s="28" t="s">
        <v>95</v>
      </c>
      <c r="H1786" s="28">
        <v>9512</v>
      </c>
      <c r="I1786" s="28" t="s">
        <v>247</v>
      </c>
      <c r="J1786" s="28">
        <v>825</v>
      </c>
      <c r="K1786" s="28" t="s">
        <v>2024</v>
      </c>
      <c r="L1786" s="41">
        <v>9209</v>
      </c>
      <c r="M1786" s="44">
        <v>2211</v>
      </c>
      <c r="N1786" s="6">
        <v>0.24010000000000001</v>
      </c>
      <c r="O1786">
        <v>0</v>
      </c>
      <c r="P1786" s="29" t="s">
        <v>29</v>
      </c>
      <c r="Q1786" s="28" t="s">
        <v>97</v>
      </c>
      <c r="R1786" s="28" t="s">
        <v>248</v>
      </c>
      <c r="S1786" s="28" t="s">
        <v>2025</v>
      </c>
      <c r="T1786" s="57" t="s">
        <v>7981</v>
      </c>
      <c r="U1786" s="57" t="s">
        <v>7982</v>
      </c>
      <c r="V1786" s="57" t="s">
        <v>7983</v>
      </c>
      <c r="W1786" s="30">
        <v>46023</v>
      </c>
      <c r="X1786" s="30">
        <v>46387</v>
      </c>
      <c r="Y1786" s="28">
        <v>2026</v>
      </c>
      <c r="Z1786" s="28" t="s">
        <v>5633</v>
      </c>
      <c r="AA1786" s="28" t="s">
        <v>5634</v>
      </c>
      <c r="AB1786" s="28" t="s">
        <v>5635</v>
      </c>
      <c r="AC1786" s="28" t="s">
        <v>4173</v>
      </c>
      <c r="AD1786" s="48" t="s">
        <v>2575</v>
      </c>
    </row>
    <row r="1787" spans="1:30" x14ac:dyDescent="0.25">
      <c r="A1787" s="27" t="s">
        <v>3337</v>
      </c>
      <c r="B1787" s="28">
        <v>13</v>
      </c>
      <c r="C1787" s="28" t="s">
        <v>27</v>
      </c>
      <c r="D1787" t="s">
        <v>2593</v>
      </c>
      <c r="E1787" s="28" t="s">
        <v>2613</v>
      </c>
      <c r="F1787" s="28">
        <v>25</v>
      </c>
      <c r="G1787" s="28" t="s">
        <v>95</v>
      </c>
      <c r="H1787" s="28">
        <v>9512</v>
      </c>
      <c r="I1787" s="28" t="s">
        <v>247</v>
      </c>
      <c r="J1787" s="28">
        <v>812</v>
      </c>
      <c r="K1787" s="28" t="s">
        <v>652</v>
      </c>
      <c r="L1787" s="41">
        <v>1162</v>
      </c>
      <c r="M1787" s="44">
        <v>434</v>
      </c>
      <c r="N1787" s="6">
        <v>0.3735</v>
      </c>
      <c r="O1787">
        <v>0</v>
      </c>
      <c r="P1787" s="29" t="s">
        <v>29</v>
      </c>
      <c r="Q1787" s="28" t="s">
        <v>97</v>
      </c>
      <c r="R1787" s="28" t="s">
        <v>248</v>
      </c>
      <c r="S1787" s="28" t="s">
        <v>654</v>
      </c>
      <c r="T1787" s="57" t="s">
        <v>7981</v>
      </c>
      <c r="U1787" s="57" t="s">
        <v>7982</v>
      </c>
      <c r="V1787" s="57" t="s">
        <v>7983</v>
      </c>
      <c r="W1787" s="30">
        <v>46023</v>
      </c>
      <c r="X1787" s="30">
        <v>46387</v>
      </c>
      <c r="Y1787" s="28">
        <v>2026</v>
      </c>
      <c r="Z1787" s="28" t="s">
        <v>5636</v>
      </c>
      <c r="AA1787" s="28" t="s">
        <v>5637</v>
      </c>
      <c r="AB1787" s="28" t="s">
        <v>5638</v>
      </c>
      <c r="AC1787" s="28" t="s">
        <v>4170</v>
      </c>
      <c r="AD1787" s="48" t="s">
        <v>2575</v>
      </c>
    </row>
    <row r="1788" spans="1:30" x14ac:dyDescent="0.25">
      <c r="A1788" s="27" t="s">
        <v>3337</v>
      </c>
      <c r="B1788" s="28">
        <v>13</v>
      </c>
      <c r="C1788" s="28" t="s">
        <v>27</v>
      </c>
      <c r="D1788" t="s">
        <v>2593</v>
      </c>
      <c r="E1788" s="28" t="s">
        <v>2594</v>
      </c>
      <c r="F1788" s="28">
        <v>25</v>
      </c>
      <c r="G1788" s="28" t="s">
        <v>95</v>
      </c>
      <c r="H1788" s="28">
        <v>9511</v>
      </c>
      <c r="I1788" s="28" t="s">
        <v>346</v>
      </c>
      <c r="J1788" s="28">
        <v>825</v>
      </c>
      <c r="K1788" s="28" t="s">
        <v>2024</v>
      </c>
      <c r="L1788" s="41">
        <v>10157</v>
      </c>
      <c r="M1788" s="44">
        <v>2129</v>
      </c>
      <c r="N1788" s="6">
        <v>0.20960000000000001</v>
      </c>
      <c r="O1788">
        <v>0</v>
      </c>
      <c r="P1788" s="29" t="s">
        <v>29</v>
      </c>
      <c r="Q1788" s="28" t="s">
        <v>97</v>
      </c>
      <c r="R1788" s="28" t="s">
        <v>347</v>
      </c>
      <c r="S1788" s="28" t="s">
        <v>2025</v>
      </c>
      <c r="T1788" s="57" t="s">
        <v>7984</v>
      </c>
      <c r="U1788" s="57" t="s">
        <v>7985</v>
      </c>
      <c r="V1788" s="57" t="s">
        <v>7986</v>
      </c>
      <c r="W1788" s="30">
        <v>46023</v>
      </c>
      <c r="X1788" s="30">
        <v>46387</v>
      </c>
      <c r="Y1788" s="28">
        <v>2026</v>
      </c>
      <c r="Z1788" s="28" t="s">
        <v>1464</v>
      </c>
      <c r="AA1788" s="28" t="s">
        <v>1465</v>
      </c>
      <c r="AB1788" s="28" t="s">
        <v>1466</v>
      </c>
      <c r="AC1788" s="28" t="s">
        <v>1709</v>
      </c>
      <c r="AD1788" s="48" t="s">
        <v>2575</v>
      </c>
    </row>
    <row r="1789" spans="1:30" x14ac:dyDescent="0.25">
      <c r="A1789" s="27" t="s">
        <v>3337</v>
      </c>
      <c r="B1789" s="28">
        <v>13</v>
      </c>
      <c r="C1789" s="28" t="s">
        <v>27</v>
      </c>
      <c r="D1789" t="s">
        <v>2593</v>
      </c>
      <c r="E1789" s="28" t="s">
        <v>2613</v>
      </c>
      <c r="F1789" s="28">
        <v>25</v>
      </c>
      <c r="G1789" s="28" t="s">
        <v>95</v>
      </c>
      <c r="H1789" s="28">
        <v>9511</v>
      </c>
      <c r="I1789" s="28" t="s">
        <v>346</v>
      </c>
      <c r="J1789" s="28">
        <v>812</v>
      </c>
      <c r="K1789" s="28" t="s">
        <v>652</v>
      </c>
      <c r="L1789" s="41">
        <v>1186</v>
      </c>
      <c r="M1789" s="44">
        <v>82</v>
      </c>
      <c r="N1789" s="6">
        <v>6.9099999999999995E-2</v>
      </c>
      <c r="O1789">
        <v>0</v>
      </c>
      <c r="P1789" s="29" t="s">
        <v>29</v>
      </c>
      <c r="Q1789" s="28" t="s">
        <v>97</v>
      </c>
      <c r="R1789" s="28" t="s">
        <v>347</v>
      </c>
      <c r="S1789" s="28" t="s">
        <v>654</v>
      </c>
      <c r="T1789" s="57" t="s">
        <v>7984</v>
      </c>
      <c r="U1789" s="57" t="s">
        <v>7985</v>
      </c>
      <c r="V1789" s="57" t="s">
        <v>7986</v>
      </c>
      <c r="W1789" s="30">
        <v>46023</v>
      </c>
      <c r="X1789" s="30">
        <v>46387</v>
      </c>
      <c r="Y1789" s="28">
        <v>2026</v>
      </c>
      <c r="Z1789" s="28" t="s">
        <v>1464</v>
      </c>
      <c r="AA1789" s="28" t="s">
        <v>1465</v>
      </c>
      <c r="AB1789" s="28" t="s">
        <v>1468</v>
      </c>
      <c r="AC1789" s="28" t="s">
        <v>1709</v>
      </c>
      <c r="AD1789" s="48" t="s">
        <v>71</v>
      </c>
    </row>
    <row r="1790" spans="1:30" x14ac:dyDescent="0.25">
      <c r="A1790" s="27" t="s">
        <v>3337</v>
      </c>
      <c r="B1790" s="28">
        <v>13</v>
      </c>
      <c r="C1790" s="28" t="s">
        <v>27</v>
      </c>
      <c r="D1790" t="s">
        <v>2593</v>
      </c>
      <c r="E1790" s="28" t="s">
        <v>2594</v>
      </c>
      <c r="F1790" s="28">
        <v>11</v>
      </c>
      <c r="G1790" s="28" t="s">
        <v>133</v>
      </c>
      <c r="H1790" s="28">
        <v>9403</v>
      </c>
      <c r="I1790" s="28" t="s">
        <v>181</v>
      </c>
      <c r="J1790" s="28">
        <v>825</v>
      </c>
      <c r="K1790" s="28" t="s">
        <v>2024</v>
      </c>
      <c r="L1790" s="41">
        <v>300</v>
      </c>
      <c r="M1790" s="44">
        <v>27</v>
      </c>
      <c r="N1790" s="6">
        <v>0.09</v>
      </c>
      <c r="O1790">
        <v>0</v>
      </c>
      <c r="P1790" s="29" t="s">
        <v>29</v>
      </c>
      <c r="Q1790" s="28" t="s">
        <v>135</v>
      </c>
      <c r="R1790" s="28" t="s">
        <v>183</v>
      </c>
      <c r="S1790" s="28" t="s">
        <v>2025</v>
      </c>
      <c r="T1790" s="57" t="s">
        <v>7987</v>
      </c>
      <c r="U1790" s="57" t="s">
        <v>7988</v>
      </c>
      <c r="V1790" s="57" t="s">
        <v>7989</v>
      </c>
      <c r="W1790" s="30">
        <v>46023</v>
      </c>
      <c r="X1790" s="30">
        <v>46387</v>
      </c>
      <c r="Y1790" s="28">
        <v>2026</v>
      </c>
      <c r="Z1790" s="28" t="s">
        <v>182</v>
      </c>
      <c r="AA1790" s="28" t="s">
        <v>1273</v>
      </c>
      <c r="AB1790" s="28" t="s">
        <v>1274</v>
      </c>
      <c r="AC1790" s="28" t="s">
        <v>535</v>
      </c>
      <c r="AD1790" s="48" t="s">
        <v>4559</v>
      </c>
    </row>
    <row r="1791" spans="1:30" x14ac:dyDescent="0.25">
      <c r="A1791" s="27" t="s">
        <v>3337</v>
      </c>
      <c r="B1791" s="28">
        <v>13</v>
      </c>
      <c r="C1791" s="28" t="s">
        <v>27</v>
      </c>
      <c r="D1791" t="s">
        <v>2593</v>
      </c>
      <c r="E1791" s="28" t="s">
        <v>2613</v>
      </c>
      <c r="F1791" s="28">
        <v>11</v>
      </c>
      <c r="G1791" s="28" t="s">
        <v>133</v>
      </c>
      <c r="H1791" s="28">
        <v>9403</v>
      </c>
      <c r="I1791" s="28" t="s">
        <v>181</v>
      </c>
      <c r="J1791" s="28">
        <v>812</v>
      </c>
      <c r="K1791" s="28" t="s">
        <v>652</v>
      </c>
      <c r="L1791" s="41">
        <v>282</v>
      </c>
      <c r="M1791" s="44">
        <v>45</v>
      </c>
      <c r="N1791" s="6">
        <v>0.15959999999999999</v>
      </c>
      <c r="O1791">
        <v>0</v>
      </c>
      <c r="P1791" s="29" t="s">
        <v>29</v>
      </c>
      <c r="Q1791" s="28" t="s">
        <v>135</v>
      </c>
      <c r="R1791" s="28" t="s">
        <v>183</v>
      </c>
      <c r="S1791" s="28" t="s">
        <v>654</v>
      </c>
      <c r="T1791" s="57" t="s">
        <v>7987</v>
      </c>
      <c r="U1791" s="57" t="s">
        <v>7988</v>
      </c>
      <c r="V1791" s="57" t="s">
        <v>7989</v>
      </c>
      <c r="W1791" s="30">
        <v>46023</v>
      </c>
      <c r="X1791" s="30">
        <v>46387</v>
      </c>
      <c r="Y1791" s="28">
        <v>2026</v>
      </c>
      <c r="Z1791" s="28" t="s">
        <v>182</v>
      </c>
      <c r="AA1791" s="28" t="s">
        <v>1273</v>
      </c>
      <c r="AB1791" s="28" t="s">
        <v>1274</v>
      </c>
      <c r="AC1791" s="28" t="s">
        <v>669</v>
      </c>
      <c r="AD1791" s="48" t="s">
        <v>4559</v>
      </c>
    </row>
    <row r="1792" spans="1:30" x14ac:dyDescent="0.25">
      <c r="A1792" s="27" t="s">
        <v>3337</v>
      </c>
      <c r="B1792" s="28">
        <v>13</v>
      </c>
      <c r="C1792" s="28" t="s">
        <v>27</v>
      </c>
      <c r="D1792" t="s">
        <v>2593</v>
      </c>
      <c r="E1792" s="28" t="s">
        <v>2594</v>
      </c>
      <c r="F1792" s="28">
        <v>25</v>
      </c>
      <c r="G1792" s="28" t="s">
        <v>95</v>
      </c>
      <c r="H1792" s="28">
        <v>9513</v>
      </c>
      <c r="I1792" s="28" t="s">
        <v>249</v>
      </c>
      <c r="J1792" s="28">
        <v>825</v>
      </c>
      <c r="K1792" s="28" t="s">
        <v>2024</v>
      </c>
      <c r="L1792" s="41">
        <v>11428</v>
      </c>
      <c r="M1792" s="44">
        <v>2113</v>
      </c>
      <c r="N1792" s="6">
        <v>0.18490000000000001</v>
      </c>
      <c r="O1792">
        <v>0</v>
      </c>
      <c r="P1792" s="29" t="s">
        <v>29</v>
      </c>
      <c r="Q1792" s="28" t="s">
        <v>97</v>
      </c>
      <c r="R1792" s="28" t="s">
        <v>250</v>
      </c>
      <c r="S1792" s="28" t="s">
        <v>2025</v>
      </c>
      <c r="T1792" s="57" t="s">
        <v>7990</v>
      </c>
      <c r="U1792" s="57" t="s">
        <v>3379</v>
      </c>
      <c r="V1792" s="57" t="s">
        <v>7991</v>
      </c>
      <c r="W1792" s="30">
        <v>46023</v>
      </c>
      <c r="X1792" s="30">
        <v>46387</v>
      </c>
      <c r="Y1792" s="28">
        <v>2026</v>
      </c>
      <c r="Z1792" s="28" t="s">
        <v>2047</v>
      </c>
      <c r="AA1792" s="28" t="s">
        <v>2048</v>
      </c>
      <c r="AB1792" s="28" t="s">
        <v>2049</v>
      </c>
      <c r="AC1792" s="28" t="s">
        <v>5639</v>
      </c>
      <c r="AD1792" s="48" t="s">
        <v>71</v>
      </c>
    </row>
    <row r="1793" spans="1:30" x14ac:dyDescent="0.25">
      <c r="A1793" s="27" t="s">
        <v>3337</v>
      </c>
      <c r="B1793" s="28">
        <v>13</v>
      </c>
      <c r="C1793" s="28" t="s">
        <v>27</v>
      </c>
      <c r="D1793" t="s">
        <v>2593</v>
      </c>
      <c r="E1793" s="28" t="s">
        <v>2613</v>
      </c>
      <c r="F1793" s="28">
        <v>25</v>
      </c>
      <c r="G1793" s="28" t="s">
        <v>95</v>
      </c>
      <c r="H1793" s="28">
        <v>9513</v>
      </c>
      <c r="I1793" s="28" t="s">
        <v>249</v>
      </c>
      <c r="J1793" s="28">
        <v>812</v>
      </c>
      <c r="K1793" s="28" t="s">
        <v>652</v>
      </c>
      <c r="L1793" s="41">
        <v>1382</v>
      </c>
      <c r="M1793" s="44">
        <v>376</v>
      </c>
      <c r="N1793" s="6">
        <v>0.27210000000000001</v>
      </c>
      <c r="O1793">
        <v>0</v>
      </c>
      <c r="P1793" s="29" t="s">
        <v>29</v>
      </c>
      <c r="Q1793" s="28" t="s">
        <v>97</v>
      </c>
      <c r="R1793" s="28" t="s">
        <v>250</v>
      </c>
      <c r="S1793" s="28" t="s">
        <v>654</v>
      </c>
      <c r="T1793" s="57" t="s">
        <v>7990</v>
      </c>
      <c r="U1793" s="57" t="s">
        <v>3379</v>
      </c>
      <c r="V1793" s="57" t="s">
        <v>7991</v>
      </c>
      <c r="W1793" s="30">
        <v>46023</v>
      </c>
      <c r="X1793" s="30">
        <v>46387</v>
      </c>
      <c r="Y1793" s="28">
        <v>2026</v>
      </c>
      <c r="Z1793" s="28" t="s">
        <v>2047</v>
      </c>
      <c r="AA1793" s="28" t="s">
        <v>2048</v>
      </c>
      <c r="AB1793" s="28" t="s">
        <v>2294</v>
      </c>
      <c r="AC1793" s="28" t="s">
        <v>5639</v>
      </c>
      <c r="AD1793" s="48" t="s">
        <v>2575</v>
      </c>
    </row>
    <row r="1794" spans="1:30" x14ac:dyDescent="0.25">
      <c r="A1794" s="27" t="s">
        <v>3337</v>
      </c>
      <c r="B1794" s="28">
        <v>13</v>
      </c>
      <c r="C1794" s="28" t="s">
        <v>27</v>
      </c>
      <c r="D1794" t="s">
        <v>2593</v>
      </c>
      <c r="E1794" s="28" t="s">
        <v>2594</v>
      </c>
      <c r="F1794" s="28">
        <v>11</v>
      </c>
      <c r="G1794" s="28" t="s">
        <v>133</v>
      </c>
      <c r="H1794" s="28">
        <v>9404</v>
      </c>
      <c r="I1794" s="28" t="s">
        <v>184</v>
      </c>
      <c r="J1794" s="28">
        <v>825</v>
      </c>
      <c r="K1794" s="28" t="s">
        <v>2024</v>
      </c>
      <c r="L1794" s="41">
        <v>616</v>
      </c>
      <c r="M1794" s="44">
        <v>363</v>
      </c>
      <c r="N1794" s="6">
        <v>0.58930000000000005</v>
      </c>
      <c r="O1794">
        <v>0</v>
      </c>
      <c r="P1794" s="29" t="s">
        <v>29</v>
      </c>
      <c r="Q1794" s="28" t="s">
        <v>135</v>
      </c>
      <c r="R1794" s="28" t="s">
        <v>187</v>
      </c>
      <c r="S1794" s="28" t="s">
        <v>2025</v>
      </c>
      <c r="T1794" s="57" t="s">
        <v>7992</v>
      </c>
      <c r="U1794" s="57" t="s">
        <v>7993</v>
      </c>
      <c r="V1794" s="57" t="s">
        <v>7994</v>
      </c>
      <c r="W1794" s="30">
        <v>46023</v>
      </c>
      <c r="X1794" s="30">
        <v>46387</v>
      </c>
      <c r="Y1794" s="28">
        <v>2026</v>
      </c>
      <c r="Z1794" s="28" t="s">
        <v>1282</v>
      </c>
      <c r="AA1794" s="28" t="s">
        <v>1283</v>
      </c>
      <c r="AB1794" s="28" t="s">
        <v>1285</v>
      </c>
      <c r="AC1794" s="28" t="s">
        <v>544</v>
      </c>
      <c r="AD1794" s="48" t="s">
        <v>544</v>
      </c>
    </row>
    <row r="1795" spans="1:30" x14ac:dyDescent="0.25">
      <c r="A1795" s="27" t="s">
        <v>3337</v>
      </c>
      <c r="B1795" s="28">
        <v>13</v>
      </c>
      <c r="C1795" s="28" t="s">
        <v>27</v>
      </c>
      <c r="D1795" t="s">
        <v>2593</v>
      </c>
      <c r="E1795" s="28" t="s">
        <v>2613</v>
      </c>
      <c r="F1795" s="28">
        <v>11</v>
      </c>
      <c r="G1795" s="28" t="s">
        <v>133</v>
      </c>
      <c r="H1795" s="28">
        <v>9404</v>
      </c>
      <c r="I1795" s="28" t="s">
        <v>184</v>
      </c>
      <c r="J1795" s="28">
        <v>812</v>
      </c>
      <c r="K1795" s="28" t="s">
        <v>652</v>
      </c>
      <c r="L1795" s="41">
        <v>561</v>
      </c>
      <c r="M1795" s="44">
        <v>194</v>
      </c>
      <c r="N1795" s="6">
        <v>0.3458</v>
      </c>
      <c r="O1795">
        <v>0</v>
      </c>
      <c r="P1795" s="29" t="s">
        <v>29</v>
      </c>
      <c r="Q1795" s="28" t="s">
        <v>135</v>
      </c>
      <c r="R1795" s="28" t="s">
        <v>187</v>
      </c>
      <c r="S1795" s="28" t="s">
        <v>654</v>
      </c>
      <c r="T1795" s="57" t="s">
        <v>7992</v>
      </c>
      <c r="U1795" s="57" t="s">
        <v>7993</v>
      </c>
      <c r="V1795" s="57" t="s">
        <v>7994</v>
      </c>
      <c r="W1795" s="30">
        <v>46023</v>
      </c>
      <c r="X1795" s="30">
        <v>46387</v>
      </c>
      <c r="Y1795" s="28">
        <v>2026</v>
      </c>
      <c r="Z1795" s="28" t="s">
        <v>1282</v>
      </c>
      <c r="AA1795" s="28" t="s">
        <v>1283</v>
      </c>
      <c r="AB1795" s="28" t="s">
        <v>1285</v>
      </c>
      <c r="AC1795" s="28" t="s">
        <v>397</v>
      </c>
      <c r="AD1795" s="48" t="s">
        <v>398</v>
      </c>
    </row>
    <row r="1796" spans="1:30" x14ac:dyDescent="0.25">
      <c r="A1796" s="27" t="s">
        <v>3337</v>
      </c>
      <c r="B1796" s="28">
        <v>13</v>
      </c>
      <c r="C1796" s="28" t="s">
        <v>27</v>
      </c>
      <c r="D1796" t="s">
        <v>2593</v>
      </c>
      <c r="E1796" s="28" t="s">
        <v>2594</v>
      </c>
      <c r="F1796" s="28">
        <v>11</v>
      </c>
      <c r="G1796" s="28" t="s">
        <v>133</v>
      </c>
      <c r="H1796" s="28">
        <v>9406</v>
      </c>
      <c r="I1796" s="28" t="s">
        <v>197</v>
      </c>
      <c r="J1796" s="28">
        <v>825</v>
      </c>
      <c r="K1796" s="28" t="s">
        <v>2024</v>
      </c>
      <c r="L1796" s="41">
        <v>562</v>
      </c>
      <c r="M1796" s="44">
        <v>173</v>
      </c>
      <c r="N1796" s="6">
        <v>0.30780000000000002</v>
      </c>
      <c r="O1796">
        <v>0</v>
      </c>
      <c r="P1796" s="29" t="s">
        <v>29</v>
      </c>
      <c r="Q1796" s="28" t="s">
        <v>135</v>
      </c>
      <c r="R1796" s="28" t="s">
        <v>198</v>
      </c>
      <c r="S1796" s="28" t="s">
        <v>2025</v>
      </c>
      <c r="T1796" s="57" t="s">
        <v>7995</v>
      </c>
      <c r="U1796" s="57" t="s">
        <v>7996</v>
      </c>
      <c r="V1796" s="57" t="s">
        <v>7997</v>
      </c>
      <c r="W1796" s="30">
        <v>46023</v>
      </c>
      <c r="X1796" s="30">
        <v>46387</v>
      </c>
      <c r="Y1796" s="28">
        <v>2026</v>
      </c>
      <c r="Z1796" s="28" t="s">
        <v>2052</v>
      </c>
      <c r="AA1796" s="28" t="s">
        <v>2053</v>
      </c>
      <c r="AB1796" s="28" t="s">
        <v>2054</v>
      </c>
      <c r="AC1796" s="28" t="s">
        <v>5640</v>
      </c>
      <c r="AD1796" s="48" t="s">
        <v>47</v>
      </c>
    </row>
    <row r="1797" spans="1:30" x14ac:dyDescent="0.25">
      <c r="A1797" s="27" t="s">
        <v>3337</v>
      </c>
      <c r="B1797" s="28">
        <v>13</v>
      </c>
      <c r="C1797" s="28" t="s">
        <v>27</v>
      </c>
      <c r="D1797" t="s">
        <v>2593</v>
      </c>
      <c r="E1797" s="28" t="s">
        <v>2613</v>
      </c>
      <c r="F1797" s="28">
        <v>11</v>
      </c>
      <c r="G1797" s="28" t="s">
        <v>133</v>
      </c>
      <c r="H1797" s="28">
        <v>9406</v>
      </c>
      <c r="I1797" s="28" t="s">
        <v>197</v>
      </c>
      <c r="J1797" s="28">
        <v>812</v>
      </c>
      <c r="K1797" s="28" t="s">
        <v>652</v>
      </c>
      <c r="L1797" s="41">
        <v>450</v>
      </c>
      <c r="M1797" s="44">
        <v>135</v>
      </c>
      <c r="N1797" s="6">
        <v>0.3</v>
      </c>
      <c r="O1797">
        <v>0</v>
      </c>
      <c r="P1797" s="29" t="s">
        <v>29</v>
      </c>
      <c r="Q1797" s="28" t="s">
        <v>135</v>
      </c>
      <c r="R1797" s="28" t="s">
        <v>198</v>
      </c>
      <c r="S1797" s="28" t="s">
        <v>654</v>
      </c>
      <c r="T1797" s="57" t="s">
        <v>7995</v>
      </c>
      <c r="U1797" s="57" t="s">
        <v>7996</v>
      </c>
      <c r="V1797" s="57" t="s">
        <v>7997</v>
      </c>
      <c r="W1797" s="30">
        <v>46023</v>
      </c>
      <c r="X1797" s="30">
        <v>46387</v>
      </c>
      <c r="Y1797" s="28">
        <v>2026</v>
      </c>
      <c r="Z1797" s="28" t="s">
        <v>1315</v>
      </c>
      <c r="AA1797" s="28" t="s">
        <v>1313</v>
      </c>
      <c r="AB1797" s="28" t="s">
        <v>1314</v>
      </c>
      <c r="AC1797" s="28" t="s">
        <v>5641</v>
      </c>
      <c r="AD1797" s="48" t="s">
        <v>47</v>
      </c>
    </row>
    <row r="1798" spans="1:30" x14ac:dyDescent="0.25">
      <c r="A1798" s="27" t="s">
        <v>3337</v>
      </c>
      <c r="B1798" s="28">
        <v>13</v>
      </c>
      <c r="C1798" s="28" t="s">
        <v>27</v>
      </c>
      <c r="D1798" t="s">
        <v>2593</v>
      </c>
      <c r="E1798" s="28" t="s">
        <v>2594</v>
      </c>
      <c r="F1798" s="28">
        <v>11</v>
      </c>
      <c r="G1798" s="28" t="s">
        <v>133</v>
      </c>
      <c r="H1798" s="28">
        <v>9508</v>
      </c>
      <c r="I1798" s="28" t="s">
        <v>201</v>
      </c>
      <c r="J1798" s="28">
        <v>825</v>
      </c>
      <c r="K1798" s="28" t="s">
        <v>2024</v>
      </c>
      <c r="L1798" s="41">
        <v>301</v>
      </c>
      <c r="M1798" s="44">
        <v>152</v>
      </c>
      <c r="N1798" s="6">
        <v>0.505</v>
      </c>
      <c r="O1798">
        <v>0</v>
      </c>
      <c r="P1798" s="29" t="s">
        <v>29</v>
      </c>
      <c r="Q1798" s="28" t="s">
        <v>135</v>
      </c>
      <c r="R1798" s="28" t="s">
        <v>202</v>
      </c>
      <c r="S1798" s="28" t="s">
        <v>2025</v>
      </c>
      <c r="T1798" s="57" t="s">
        <v>7998</v>
      </c>
      <c r="U1798" s="57" t="s">
        <v>3382</v>
      </c>
      <c r="V1798" s="57" t="s">
        <v>7999</v>
      </c>
      <c r="W1798" s="30">
        <v>46023</v>
      </c>
      <c r="X1798" s="30">
        <v>46387</v>
      </c>
      <c r="Y1798" s="28">
        <v>2026</v>
      </c>
      <c r="Z1798" s="28" t="s">
        <v>5642</v>
      </c>
      <c r="AA1798" s="28" t="s">
        <v>3384</v>
      </c>
      <c r="AB1798" s="28" t="s">
        <v>5643</v>
      </c>
      <c r="AC1798" s="28" t="s">
        <v>5490</v>
      </c>
      <c r="AD1798" s="48" t="s">
        <v>414</v>
      </c>
    </row>
    <row r="1799" spans="1:30" x14ac:dyDescent="0.25">
      <c r="A1799" s="27" t="s">
        <v>3337</v>
      </c>
      <c r="B1799" s="28">
        <v>13</v>
      </c>
      <c r="C1799" s="28" t="s">
        <v>27</v>
      </c>
      <c r="D1799" t="s">
        <v>2593</v>
      </c>
      <c r="E1799" s="28" t="s">
        <v>2613</v>
      </c>
      <c r="F1799" s="28">
        <v>11</v>
      </c>
      <c r="G1799" s="28" t="s">
        <v>133</v>
      </c>
      <c r="H1799" s="28">
        <v>9508</v>
      </c>
      <c r="I1799" s="28" t="s">
        <v>201</v>
      </c>
      <c r="J1799" s="28">
        <v>812</v>
      </c>
      <c r="K1799" s="28" t="s">
        <v>652</v>
      </c>
      <c r="L1799" s="41">
        <v>415</v>
      </c>
      <c r="M1799" s="44">
        <v>171</v>
      </c>
      <c r="N1799" s="6">
        <v>0.41199999999999998</v>
      </c>
      <c r="O1799">
        <v>0</v>
      </c>
      <c r="P1799" s="29" t="s">
        <v>29</v>
      </c>
      <c r="Q1799" s="28" t="s">
        <v>135</v>
      </c>
      <c r="R1799" s="28" t="s">
        <v>202</v>
      </c>
      <c r="S1799" s="28" t="s">
        <v>654</v>
      </c>
      <c r="T1799" s="57" t="s">
        <v>7998</v>
      </c>
      <c r="U1799" s="57" t="s">
        <v>3382</v>
      </c>
      <c r="V1799" s="57" t="s">
        <v>7999</v>
      </c>
      <c r="W1799" s="30">
        <v>46023</v>
      </c>
      <c r="X1799" s="30">
        <v>46387</v>
      </c>
      <c r="Y1799" s="28">
        <v>2026</v>
      </c>
      <c r="Z1799" s="28" t="s">
        <v>5488</v>
      </c>
      <c r="AA1799" s="28" t="s">
        <v>3384</v>
      </c>
      <c r="AB1799" s="28" t="s">
        <v>5489</v>
      </c>
      <c r="AC1799" s="28" t="s">
        <v>5490</v>
      </c>
      <c r="AD1799" s="48" t="s">
        <v>414</v>
      </c>
    </row>
    <row r="1800" spans="1:30" x14ac:dyDescent="0.25">
      <c r="A1800" s="27" t="s">
        <v>3337</v>
      </c>
      <c r="B1800" s="28">
        <v>13</v>
      </c>
      <c r="C1800" s="28" t="s">
        <v>27</v>
      </c>
      <c r="D1800" t="s">
        <v>2593</v>
      </c>
      <c r="E1800" s="28" t="s">
        <v>2594</v>
      </c>
      <c r="F1800" s="28">
        <v>15</v>
      </c>
      <c r="G1800" s="28" t="s">
        <v>211</v>
      </c>
      <c r="H1800" s="28">
        <v>9110</v>
      </c>
      <c r="I1800" s="28" t="s">
        <v>329</v>
      </c>
      <c r="J1800" s="28">
        <v>825</v>
      </c>
      <c r="K1800" s="28" t="s">
        <v>2024</v>
      </c>
      <c r="L1800" s="41">
        <v>13555</v>
      </c>
      <c r="M1800" s="44">
        <v>3685</v>
      </c>
      <c r="N1800" s="6">
        <v>0.27189999999999998</v>
      </c>
      <c r="O1800">
        <v>0</v>
      </c>
      <c r="P1800" s="29" t="s">
        <v>29</v>
      </c>
      <c r="Q1800" s="28" t="s">
        <v>215</v>
      </c>
      <c r="R1800" s="28" t="s">
        <v>331</v>
      </c>
      <c r="S1800" s="28" t="s">
        <v>2025</v>
      </c>
      <c r="T1800" s="57" t="s">
        <v>8000</v>
      </c>
      <c r="U1800" s="57" t="s">
        <v>8001</v>
      </c>
      <c r="V1800" s="57" t="s">
        <v>8002</v>
      </c>
      <c r="W1800" s="30">
        <v>46023</v>
      </c>
      <c r="X1800" s="30">
        <v>46387</v>
      </c>
      <c r="Y1800" s="28">
        <v>2026</v>
      </c>
      <c r="Z1800" s="28" t="s">
        <v>1506</v>
      </c>
      <c r="AA1800" s="28" t="s">
        <v>1496</v>
      </c>
      <c r="AB1800" s="28" t="s">
        <v>1499</v>
      </c>
      <c r="AC1800" s="28" t="s">
        <v>330</v>
      </c>
      <c r="AD1800" s="48" t="s">
        <v>1281</v>
      </c>
    </row>
    <row r="1801" spans="1:30" x14ac:dyDescent="0.25">
      <c r="A1801" s="27" t="s">
        <v>3337</v>
      </c>
      <c r="B1801" s="28">
        <v>13</v>
      </c>
      <c r="C1801" s="28" t="s">
        <v>27</v>
      </c>
      <c r="D1801" t="s">
        <v>2593</v>
      </c>
      <c r="E1801" s="28" t="s">
        <v>2613</v>
      </c>
      <c r="F1801" s="28">
        <v>15</v>
      </c>
      <c r="G1801" s="28" t="s">
        <v>211</v>
      </c>
      <c r="H1801" s="28">
        <v>9110</v>
      </c>
      <c r="I1801" s="28" t="s">
        <v>329</v>
      </c>
      <c r="J1801" s="28">
        <v>812</v>
      </c>
      <c r="K1801" s="28" t="s">
        <v>652</v>
      </c>
      <c r="L1801" s="41">
        <v>315</v>
      </c>
      <c r="M1801" s="44">
        <v>297</v>
      </c>
      <c r="N1801" s="6">
        <v>0.94289999999999996</v>
      </c>
      <c r="O1801">
        <v>0</v>
      </c>
      <c r="P1801" s="29" t="s">
        <v>29</v>
      </c>
      <c r="Q1801" s="28" t="s">
        <v>215</v>
      </c>
      <c r="R1801" s="28" t="s">
        <v>331</v>
      </c>
      <c r="S1801" s="28" t="s">
        <v>654</v>
      </c>
      <c r="T1801" s="57" t="s">
        <v>8000</v>
      </c>
      <c r="U1801" s="57" t="s">
        <v>8001</v>
      </c>
      <c r="V1801" s="57" t="s">
        <v>8002</v>
      </c>
      <c r="W1801" s="30">
        <v>46023</v>
      </c>
      <c r="X1801" s="30">
        <v>46387</v>
      </c>
      <c r="Y1801" s="28">
        <v>2026</v>
      </c>
      <c r="Z1801" s="28" t="s">
        <v>1506</v>
      </c>
      <c r="AA1801" s="28" t="s">
        <v>1509</v>
      </c>
      <c r="AB1801" s="28" t="s">
        <v>1510</v>
      </c>
      <c r="AC1801" s="28" t="s">
        <v>330</v>
      </c>
      <c r="AD1801" s="48" t="s">
        <v>1281</v>
      </c>
    </row>
    <row r="1802" spans="1:30" x14ac:dyDescent="0.25">
      <c r="A1802" s="27" t="s">
        <v>3337</v>
      </c>
      <c r="B1802" s="28">
        <v>13</v>
      </c>
      <c r="C1802" s="28" t="s">
        <v>27</v>
      </c>
      <c r="D1802" t="s">
        <v>2593</v>
      </c>
      <c r="E1802" s="28" t="s">
        <v>2594</v>
      </c>
      <c r="F1802" s="28">
        <v>15</v>
      </c>
      <c r="G1802" s="28" t="s">
        <v>211</v>
      </c>
      <c r="H1802" s="28">
        <v>9305</v>
      </c>
      <c r="I1802" s="28" t="s">
        <v>306</v>
      </c>
      <c r="J1802" s="28">
        <v>825</v>
      </c>
      <c r="K1802" s="28" t="s">
        <v>2024</v>
      </c>
      <c r="L1802" s="41">
        <v>7516</v>
      </c>
      <c r="M1802" s="44">
        <v>1455</v>
      </c>
      <c r="N1802" s="6">
        <v>0.19359999999999999</v>
      </c>
      <c r="O1802">
        <v>0</v>
      </c>
      <c r="P1802" s="29" t="s">
        <v>29</v>
      </c>
      <c r="Q1802" s="28" t="s">
        <v>215</v>
      </c>
      <c r="R1802" s="28" t="s">
        <v>307</v>
      </c>
      <c r="S1802" s="28" t="s">
        <v>2025</v>
      </c>
      <c r="T1802" s="57" t="s">
        <v>8003</v>
      </c>
      <c r="U1802" s="57" t="s">
        <v>8004</v>
      </c>
      <c r="V1802" s="57" t="s">
        <v>8005</v>
      </c>
      <c r="W1802" s="30">
        <v>46023</v>
      </c>
      <c r="X1802" s="30">
        <v>46387</v>
      </c>
      <c r="Y1802" s="28">
        <v>2026</v>
      </c>
      <c r="Z1802" s="28" t="s">
        <v>5644</v>
      </c>
      <c r="AA1802" s="28" t="s">
        <v>1518</v>
      </c>
      <c r="AB1802" s="28" t="s">
        <v>4207</v>
      </c>
      <c r="AC1802" s="28" t="s">
        <v>3390</v>
      </c>
      <c r="AD1802" s="48" t="s">
        <v>3391</v>
      </c>
    </row>
    <row r="1803" spans="1:30" x14ac:dyDescent="0.25">
      <c r="A1803" s="27" t="s">
        <v>3337</v>
      </c>
      <c r="B1803" s="28">
        <v>13</v>
      </c>
      <c r="C1803" s="28" t="s">
        <v>27</v>
      </c>
      <c r="D1803" t="s">
        <v>2593</v>
      </c>
      <c r="E1803" s="28" t="s">
        <v>2613</v>
      </c>
      <c r="F1803" s="28">
        <v>15</v>
      </c>
      <c r="G1803" s="28" t="s">
        <v>211</v>
      </c>
      <c r="H1803" s="28">
        <v>9305</v>
      </c>
      <c r="I1803" s="28" t="s">
        <v>306</v>
      </c>
      <c r="J1803" s="28">
        <v>812</v>
      </c>
      <c r="K1803" s="28" t="s">
        <v>652</v>
      </c>
      <c r="L1803" s="41">
        <v>335</v>
      </c>
      <c r="M1803" s="44">
        <v>169</v>
      </c>
      <c r="N1803" s="6">
        <v>0.50449999999999995</v>
      </c>
      <c r="O1803">
        <v>0</v>
      </c>
      <c r="P1803" s="29" t="s">
        <v>29</v>
      </c>
      <c r="Q1803" s="28" t="s">
        <v>215</v>
      </c>
      <c r="R1803" s="28" t="s">
        <v>307</v>
      </c>
      <c r="S1803" s="28" t="s">
        <v>654</v>
      </c>
      <c r="T1803" s="57" t="s">
        <v>8003</v>
      </c>
      <c r="U1803" s="57" t="s">
        <v>8004</v>
      </c>
      <c r="V1803" s="57" t="s">
        <v>8005</v>
      </c>
      <c r="W1803" s="30">
        <v>46023</v>
      </c>
      <c r="X1803" s="30">
        <v>46387</v>
      </c>
      <c r="Y1803" s="28">
        <v>2026</v>
      </c>
      <c r="Z1803" s="28" t="s">
        <v>1403</v>
      </c>
      <c r="AA1803" s="28" t="s">
        <v>1518</v>
      </c>
      <c r="AB1803" s="28" t="s">
        <v>5645</v>
      </c>
      <c r="AC1803" s="28" t="s">
        <v>3390</v>
      </c>
      <c r="AD1803" s="48" t="s">
        <v>3391</v>
      </c>
    </row>
    <row r="1804" spans="1:30" x14ac:dyDescent="0.25">
      <c r="A1804" s="27" t="s">
        <v>3337</v>
      </c>
      <c r="B1804" s="28">
        <v>13</v>
      </c>
      <c r="C1804" s="28" t="s">
        <v>27</v>
      </c>
      <c r="D1804" t="s">
        <v>2593</v>
      </c>
      <c r="E1804" s="28" t="s">
        <v>2594</v>
      </c>
      <c r="F1804" s="28">
        <v>68</v>
      </c>
      <c r="G1804" s="28" t="s">
        <v>283</v>
      </c>
      <c r="H1804" s="28">
        <v>9225</v>
      </c>
      <c r="I1804" s="28" t="s">
        <v>287</v>
      </c>
      <c r="J1804" s="28">
        <v>825</v>
      </c>
      <c r="K1804" s="28" t="s">
        <v>2024</v>
      </c>
      <c r="L1804" s="41">
        <v>1898</v>
      </c>
      <c r="M1804" s="44">
        <v>851</v>
      </c>
      <c r="N1804" s="6">
        <v>0.44840000000000002</v>
      </c>
      <c r="O1804">
        <v>0</v>
      </c>
      <c r="P1804" s="29" t="s">
        <v>29</v>
      </c>
      <c r="Q1804" s="28" t="s">
        <v>285</v>
      </c>
      <c r="R1804" s="28" t="s">
        <v>288</v>
      </c>
      <c r="S1804" s="28" t="s">
        <v>2025</v>
      </c>
      <c r="T1804" s="57" t="s">
        <v>8006</v>
      </c>
      <c r="U1804" s="57" t="s">
        <v>8007</v>
      </c>
      <c r="V1804" s="57" t="s">
        <v>8008</v>
      </c>
      <c r="W1804" s="30">
        <v>46023</v>
      </c>
      <c r="X1804" s="30">
        <v>46387</v>
      </c>
      <c r="Y1804" s="28">
        <v>2026</v>
      </c>
      <c r="Z1804" s="28" t="s">
        <v>2050</v>
      </c>
      <c r="AA1804" s="28" t="s">
        <v>1366</v>
      </c>
      <c r="AB1804" s="28" t="s">
        <v>5646</v>
      </c>
      <c r="AC1804" s="28" t="s">
        <v>4212</v>
      </c>
      <c r="AD1804" s="48" t="s">
        <v>386</v>
      </c>
    </row>
    <row r="1805" spans="1:30" x14ac:dyDescent="0.25">
      <c r="A1805" s="27" t="s">
        <v>3337</v>
      </c>
      <c r="B1805" s="28">
        <v>13</v>
      </c>
      <c r="C1805" s="28" t="s">
        <v>27</v>
      </c>
      <c r="D1805" t="s">
        <v>2593</v>
      </c>
      <c r="E1805" s="28" t="s">
        <v>2613</v>
      </c>
      <c r="F1805" s="28">
        <v>68</v>
      </c>
      <c r="G1805" s="28" t="s">
        <v>283</v>
      </c>
      <c r="H1805" s="28">
        <v>9225</v>
      </c>
      <c r="I1805" s="28" t="s">
        <v>287</v>
      </c>
      <c r="J1805" s="28">
        <v>812</v>
      </c>
      <c r="K1805" s="28" t="s">
        <v>652</v>
      </c>
      <c r="L1805" s="41">
        <v>560</v>
      </c>
      <c r="M1805" s="44">
        <v>87</v>
      </c>
      <c r="N1805" s="6">
        <v>0.15540000000000001</v>
      </c>
      <c r="O1805">
        <v>0</v>
      </c>
      <c r="P1805" s="29" t="s">
        <v>29</v>
      </c>
      <c r="Q1805" s="28" t="s">
        <v>285</v>
      </c>
      <c r="R1805" s="28" t="s">
        <v>288</v>
      </c>
      <c r="S1805" s="28" t="s">
        <v>654</v>
      </c>
      <c r="T1805" s="57" t="s">
        <v>8006</v>
      </c>
      <c r="U1805" s="57" t="s">
        <v>8007</v>
      </c>
      <c r="V1805" s="57" t="s">
        <v>8008</v>
      </c>
      <c r="W1805" s="30">
        <v>46023</v>
      </c>
      <c r="X1805" s="30">
        <v>46387</v>
      </c>
      <c r="Y1805" s="28">
        <v>2026</v>
      </c>
      <c r="Z1805" s="28" t="s">
        <v>2050</v>
      </c>
      <c r="AA1805" s="28" t="s">
        <v>1366</v>
      </c>
      <c r="AB1805" s="28" t="s">
        <v>5646</v>
      </c>
      <c r="AC1805" s="28" t="s">
        <v>2285</v>
      </c>
      <c r="AD1805" s="48" t="s">
        <v>386</v>
      </c>
    </row>
    <row r="1806" spans="1:30" x14ac:dyDescent="0.25">
      <c r="A1806" s="27" t="s">
        <v>3337</v>
      </c>
      <c r="B1806" s="28">
        <v>13</v>
      </c>
      <c r="C1806" s="28" t="s">
        <v>27</v>
      </c>
      <c r="D1806" t="s">
        <v>2593</v>
      </c>
      <c r="E1806" s="28" t="s">
        <v>2594</v>
      </c>
      <c r="F1806" s="28">
        <v>17</v>
      </c>
      <c r="G1806" s="28" t="s">
        <v>83</v>
      </c>
      <c r="H1806" s="28">
        <v>9112</v>
      </c>
      <c r="I1806" s="28" t="s">
        <v>332</v>
      </c>
      <c r="J1806" s="28">
        <v>825</v>
      </c>
      <c r="K1806" s="28" t="s">
        <v>2024</v>
      </c>
      <c r="L1806" s="41">
        <v>9150</v>
      </c>
      <c r="M1806" s="44">
        <v>2649</v>
      </c>
      <c r="N1806" s="6">
        <v>0.28949999999999998</v>
      </c>
      <c r="O1806">
        <v>0</v>
      </c>
      <c r="P1806" s="29" t="s">
        <v>29</v>
      </c>
      <c r="Q1806" s="28" t="s">
        <v>85</v>
      </c>
      <c r="R1806" s="28" t="s">
        <v>335</v>
      </c>
      <c r="S1806" s="28" t="s">
        <v>2025</v>
      </c>
      <c r="T1806" s="57" t="s">
        <v>8009</v>
      </c>
      <c r="U1806" s="57" t="s">
        <v>8010</v>
      </c>
      <c r="V1806" s="57" t="s">
        <v>8011</v>
      </c>
      <c r="W1806" s="30">
        <v>46023</v>
      </c>
      <c r="X1806" s="30">
        <v>46387</v>
      </c>
      <c r="Y1806" s="28">
        <v>2026</v>
      </c>
      <c r="Z1806" s="28" t="s">
        <v>2011</v>
      </c>
      <c r="AA1806" s="28" t="s">
        <v>1531</v>
      </c>
      <c r="AB1806" s="28" t="s">
        <v>974</v>
      </c>
      <c r="AC1806" s="28" t="s">
        <v>4174</v>
      </c>
      <c r="AD1806" s="48" t="s">
        <v>334</v>
      </c>
    </row>
    <row r="1807" spans="1:30" x14ac:dyDescent="0.25">
      <c r="A1807" s="27" t="s">
        <v>3337</v>
      </c>
      <c r="B1807" s="28">
        <v>13</v>
      </c>
      <c r="C1807" s="28" t="s">
        <v>27</v>
      </c>
      <c r="D1807" t="s">
        <v>2593</v>
      </c>
      <c r="E1807" s="28" t="s">
        <v>2613</v>
      </c>
      <c r="F1807" s="28">
        <v>17</v>
      </c>
      <c r="G1807" s="28" t="s">
        <v>83</v>
      </c>
      <c r="H1807" s="28">
        <v>9112</v>
      </c>
      <c r="I1807" s="28" t="s">
        <v>332</v>
      </c>
      <c r="J1807" s="28">
        <v>812</v>
      </c>
      <c r="K1807" s="28" t="s">
        <v>652</v>
      </c>
      <c r="L1807" s="41">
        <v>646</v>
      </c>
      <c r="M1807" s="44">
        <v>192</v>
      </c>
      <c r="N1807" s="6">
        <v>0.29720000000000002</v>
      </c>
      <c r="O1807">
        <v>0</v>
      </c>
      <c r="P1807" s="29" t="s">
        <v>29</v>
      </c>
      <c r="Q1807" s="28" t="s">
        <v>85</v>
      </c>
      <c r="R1807" s="28" t="s">
        <v>335</v>
      </c>
      <c r="S1807" s="28" t="s">
        <v>654</v>
      </c>
      <c r="T1807" s="57" t="s">
        <v>8009</v>
      </c>
      <c r="U1807" s="57" t="s">
        <v>8010</v>
      </c>
      <c r="V1807" s="57" t="s">
        <v>8011</v>
      </c>
      <c r="W1807" s="30">
        <v>46023</v>
      </c>
      <c r="X1807" s="30">
        <v>46387</v>
      </c>
      <c r="Y1807" s="28">
        <v>2026</v>
      </c>
      <c r="Z1807" s="28" t="s">
        <v>2085</v>
      </c>
      <c r="AA1807" s="28" t="s">
        <v>5647</v>
      </c>
      <c r="AB1807" s="28" t="s">
        <v>1006</v>
      </c>
      <c r="AC1807" s="28" t="s">
        <v>2281</v>
      </c>
      <c r="AD1807" s="48" t="s">
        <v>2029</v>
      </c>
    </row>
    <row r="1808" spans="1:30" x14ac:dyDescent="0.25">
      <c r="A1808" s="27" t="s">
        <v>3337</v>
      </c>
      <c r="B1808" s="28">
        <v>13</v>
      </c>
      <c r="C1808" s="28" t="s">
        <v>27</v>
      </c>
      <c r="D1808" t="s">
        <v>2593</v>
      </c>
      <c r="E1808" s="28" t="s">
        <v>2594</v>
      </c>
      <c r="F1808" s="28">
        <v>68</v>
      </c>
      <c r="G1808" s="28" t="s">
        <v>283</v>
      </c>
      <c r="H1808" s="28">
        <v>9541</v>
      </c>
      <c r="I1808" s="28" t="s">
        <v>301</v>
      </c>
      <c r="J1808" s="28">
        <v>825</v>
      </c>
      <c r="K1808" s="28" t="s">
        <v>2024</v>
      </c>
      <c r="L1808" s="41">
        <v>8352</v>
      </c>
      <c r="M1808" s="44">
        <v>2660</v>
      </c>
      <c r="N1808" s="6">
        <v>0.31850000000000001</v>
      </c>
      <c r="O1808">
        <v>0</v>
      </c>
      <c r="P1808" s="29" t="s">
        <v>29</v>
      </c>
      <c r="Q1808" s="28" t="s">
        <v>285</v>
      </c>
      <c r="R1808" s="28" t="s">
        <v>302</v>
      </c>
      <c r="S1808" s="28" t="s">
        <v>2025</v>
      </c>
      <c r="T1808" s="57" t="s">
        <v>8012</v>
      </c>
      <c r="U1808" s="57" t="s">
        <v>8013</v>
      </c>
      <c r="V1808" s="57" t="s">
        <v>8014</v>
      </c>
      <c r="W1808" s="30">
        <v>46023</v>
      </c>
      <c r="X1808" s="30">
        <v>46387</v>
      </c>
      <c r="Y1808" s="28">
        <v>2026</v>
      </c>
      <c r="Z1808" s="28" t="s">
        <v>5648</v>
      </c>
      <c r="AA1808" s="28" t="s">
        <v>5649</v>
      </c>
      <c r="AB1808" s="28" t="s">
        <v>5650</v>
      </c>
      <c r="AC1808" s="28" t="s">
        <v>5651</v>
      </c>
      <c r="AD1808" s="48" t="s">
        <v>1685</v>
      </c>
    </row>
    <row r="1809" spans="1:30" x14ac:dyDescent="0.25">
      <c r="A1809" s="27" t="s">
        <v>3337</v>
      </c>
      <c r="B1809" s="28">
        <v>13</v>
      </c>
      <c r="C1809" s="28" t="s">
        <v>27</v>
      </c>
      <c r="D1809" t="s">
        <v>2593</v>
      </c>
      <c r="E1809" s="28" t="s">
        <v>2613</v>
      </c>
      <c r="F1809" s="28">
        <v>68</v>
      </c>
      <c r="G1809" s="28" t="s">
        <v>283</v>
      </c>
      <c r="H1809" s="28">
        <v>9541</v>
      </c>
      <c r="I1809" s="28" t="s">
        <v>301</v>
      </c>
      <c r="J1809" s="28">
        <v>812</v>
      </c>
      <c r="K1809" s="28" t="s">
        <v>652</v>
      </c>
      <c r="L1809" s="41">
        <v>674</v>
      </c>
      <c r="M1809" s="44">
        <v>291</v>
      </c>
      <c r="N1809" s="6">
        <v>0.43180000000000002</v>
      </c>
      <c r="O1809">
        <v>0</v>
      </c>
      <c r="P1809" s="29" t="s">
        <v>29</v>
      </c>
      <c r="Q1809" s="28" t="s">
        <v>285</v>
      </c>
      <c r="R1809" s="28" t="s">
        <v>302</v>
      </c>
      <c r="S1809" s="28" t="s">
        <v>654</v>
      </c>
      <c r="T1809" s="57" t="s">
        <v>8012</v>
      </c>
      <c r="U1809" s="57" t="s">
        <v>8013</v>
      </c>
      <c r="V1809" s="57" t="s">
        <v>8014</v>
      </c>
      <c r="W1809" s="30">
        <v>46023</v>
      </c>
      <c r="X1809" s="30">
        <v>46387</v>
      </c>
      <c r="Y1809" s="28">
        <v>2026</v>
      </c>
      <c r="Z1809" s="28" t="s">
        <v>5652</v>
      </c>
      <c r="AA1809" s="28" t="s">
        <v>5653</v>
      </c>
      <c r="AB1809" s="28" t="s">
        <v>5654</v>
      </c>
      <c r="AC1809" s="28" t="s">
        <v>5655</v>
      </c>
      <c r="AD1809" s="48" t="s">
        <v>5656</v>
      </c>
    </row>
    <row r="1810" spans="1:30" x14ac:dyDescent="0.25">
      <c r="A1810" s="27" t="s">
        <v>3337</v>
      </c>
      <c r="B1810" s="28">
        <v>13</v>
      </c>
      <c r="C1810" s="28" t="s">
        <v>27</v>
      </c>
      <c r="D1810" t="s">
        <v>2593</v>
      </c>
      <c r="E1810" s="28" t="s">
        <v>2594</v>
      </c>
      <c r="F1810" s="28">
        <v>17</v>
      </c>
      <c r="G1810" s="28" t="s">
        <v>83</v>
      </c>
      <c r="H1810" s="28">
        <v>9306</v>
      </c>
      <c r="I1810" s="28" t="s">
        <v>228</v>
      </c>
      <c r="J1810" s="28">
        <v>825</v>
      </c>
      <c r="K1810" s="28" t="s">
        <v>2024</v>
      </c>
      <c r="L1810" s="41">
        <v>2023</v>
      </c>
      <c r="M1810" s="44">
        <v>1055</v>
      </c>
      <c r="N1810" s="6">
        <v>0.52149999999999996</v>
      </c>
      <c r="O1810">
        <v>0</v>
      </c>
      <c r="P1810" s="29" t="s">
        <v>29</v>
      </c>
      <c r="Q1810" s="28" t="s">
        <v>85</v>
      </c>
      <c r="R1810" s="28" t="s">
        <v>229</v>
      </c>
      <c r="S1810" s="28" t="s">
        <v>2025</v>
      </c>
      <c r="T1810" s="57" t="s">
        <v>8015</v>
      </c>
      <c r="U1810" s="57" t="s">
        <v>8016</v>
      </c>
      <c r="V1810" s="57" t="s">
        <v>8017</v>
      </c>
      <c r="W1810" s="30">
        <v>46023</v>
      </c>
      <c r="X1810" s="30">
        <v>46387</v>
      </c>
      <c r="Y1810" s="28">
        <v>2026</v>
      </c>
      <c r="Z1810" s="28" t="s">
        <v>1521</v>
      </c>
      <c r="AA1810" s="28" t="s">
        <v>574</v>
      </c>
      <c r="AB1810" s="28" t="s">
        <v>534</v>
      </c>
      <c r="AC1810" s="28" t="s">
        <v>47</v>
      </c>
      <c r="AD1810" s="48" t="s">
        <v>47</v>
      </c>
    </row>
    <row r="1811" spans="1:30" x14ac:dyDescent="0.25">
      <c r="A1811" s="27" t="s">
        <v>3337</v>
      </c>
      <c r="B1811" s="28">
        <v>13</v>
      </c>
      <c r="C1811" s="28" t="s">
        <v>27</v>
      </c>
      <c r="D1811" t="s">
        <v>2593</v>
      </c>
      <c r="E1811" s="28" t="s">
        <v>2594</v>
      </c>
      <c r="F1811" s="28">
        <v>17</v>
      </c>
      <c r="G1811" s="28" t="s">
        <v>83</v>
      </c>
      <c r="H1811" s="28">
        <v>9515</v>
      </c>
      <c r="I1811" s="28" t="s">
        <v>89</v>
      </c>
      <c r="J1811" s="28">
        <v>825</v>
      </c>
      <c r="K1811" s="28" t="s">
        <v>2024</v>
      </c>
      <c r="L1811" s="41">
        <v>4513</v>
      </c>
      <c r="M1811" s="44">
        <v>1247</v>
      </c>
      <c r="N1811" s="6">
        <v>0.27629999999999999</v>
      </c>
      <c r="O1811">
        <v>0</v>
      </c>
      <c r="P1811" s="29" t="s">
        <v>29</v>
      </c>
      <c r="Q1811" s="28" t="s">
        <v>85</v>
      </c>
      <c r="R1811" s="28" t="s">
        <v>91</v>
      </c>
      <c r="S1811" s="28" t="s">
        <v>2025</v>
      </c>
      <c r="T1811" s="57" t="s">
        <v>8018</v>
      </c>
      <c r="U1811" s="57" t="s">
        <v>8019</v>
      </c>
      <c r="V1811" s="57" t="s">
        <v>8020</v>
      </c>
      <c r="W1811" s="30">
        <v>46023</v>
      </c>
      <c r="X1811" s="30">
        <v>46387</v>
      </c>
      <c r="Y1811" s="28">
        <v>2026</v>
      </c>
      <c r="Z1811" s="28" t="s">
        <v>5657</v>
      </c>
      <c r="AA1811" s="28" t="s">
        <v>2042</v>
      </c>
      <c r="AB1811" s="28" t="s">
        <v>5658</v>
      </c>
      <c r="AC1811" s="28" t="s">
        <v>2043</v>
      </c>
      <c r="AD1811" s="48" t="s">
        <v>5659</v>
      </c>
    </row>
    <row r="1812" spans="1:30" x14ac:dyDescent="0.25">
      <c r="A1812" s="27" t="s">
        <v>3337</v>
      </c>
      <c r="B1812" s="28">
        <v>13</v>
      </c>
      <c r="C1812" s="28" t="s">
        <v>27</v>
      </c>
      <c r="D1812" t="s">
        <v>2593</v>
      </c>
      <c r="E1812" s="28" t="s">
        <v>2613</v>
      </c>
      <c r="F1812" s="28">
        <v>17</v>
      </c>
      <c r="G1812" s="28" t="s">
        <v>83</v>
      </c>
      <c r="H1812" s="28">
        <v>9515</v>
      </c>
      <c r="I1812" s="28" t="s">
        <v>89</v>
      </c>
      <c r="J1812" s="28">
        <v>812</v>
      </c>
      <c r="K1812" s="28" t="s">
        <v>652</v>
      </c>
      <c r="L1812" s="41">
        <v>570</v>
      </c>
      <c r="M1812" s="44">
        <v>132</v>
      </c>
      <c r="N1812" s="6">
        <v>0.2316</v>
      </c>
      <c r="O1812">
        <v>0</v>
      </c>
      <c r="P1812" s="29" t="s">
        <v>29</v>
      </c>
      <c r="Q1812" s="28" t="s">
        <v>85</v>
      </c>
      <c r="R1812" s="28" t="s">
        <v>91</v>
      </c>
      <c r="S1812" s="28" t="s">
        <v>654</v>
      </c>
      <c r="T1812" s="57" t="s">
        <v>8018</v>
      </c>
      <c r="U1812" s="57" t="s">
        <v>8019</v>
      </c>
      <c r="V1812" s="57" t="s">
        <v>8020</v>
      </c>
      <c r="W1812" s="30">
        <v>46023</v>
      </c>
      <c r="X1812" s="30">
        <v>46387</v>
      </c>
      <c r="Y1812" s="28">
        <v>2026</v>
      </c>
      <c r="Z1812" s="28" t="s">
        <v>2041</v>
      </c>
      <c r="AA1812" s="28" t="s">
        <v>1545</v>
      </c>
      <c r="AB1812" s="28" t="s">
        <v>412</v>
      </c>
      <c r="AC1812" s="28" t="s">
        <v>2043</v>
      </c>
      <c r="AD1812" s="48" t="s">
        <v>5659</v>
      </c>
    </row>
    <row r="1813" spans="1:30" x14ac:dyDescent="0.25">
      <c r="A1813" s="27" t="s">
        <v>3337</v>
      </c>
      <c r="B1813" s="28">
        <v>13</v>
      </c>
      <c r="C1813" s="28" t="s">
        <v>27</v>
      </c>
      <c r="D1813" t="s">
        <v>2593</v>
      </c>
      <c r="E1813" s="28" t="s">
        <v>2594</v>
      </c>
      <c r="F1813" s="28">
        <v>18</v>
      </c>
      <c r="G1813" s="28" t="s">
        <v>77</v>
      </c>
      <c r="H1813" s="28">
        <v>9516</v>
      </c>
      <c r="I1813" s="28" t="s">
        <v>78</v>
      </c>
      <c r="J1813" s="28">
        <v>825</v>
      </c>
      <c r="K1813" s="28" t="s">
        <v>2024</v>
      </c>
      <c r="L1813" s="41">
        <v>4281</v>
      </c>
      <c r="M1813" s="44">
        <v>991</v>
      </c>
      <c r="N1813" s="6">
        <v>0.23150000000000001</v>
      </c>
      <c r="O1813">
        <v>0</v>
      </c>
      <c r="P1813" s="29" t="s">
        <v>29</v>
      </c>
      <c r="Q1813" s="28" t="s">
        <v>79</v>
      </c>
      <c r="R1813" s="28" t="s">
        <v>80</v>
      </c>
      <c r="S1813" s="28" t="s">
        <v>2025</v>
      </c>
      <c r="T1813" s="57" t="s">
        <v>8021</v>
      </c>
      <c r="U1813" s="57" t="s">
        <v>8022</v>
      </c>
      <c r="V1813" s="57" t="s">
        <v>8023</v>
      </c>
      <c r="W1813" s="30">
        <v>46023</v>
      </c>
      <c r="X1813" s="30">
        <v>46387</v>
      </c>
      <c r="Y1813" s="28">
        <v>2026</v>
      </c>
      <c r="Z1813" s="28" t="s">
        <v>3410</v>
      </c>
      <c r="AA1813" s="28" t="s">
        <v>3411</v>
      </c>
      <c r="AB1813" s="28" t="s">
        <v>3412</v>
      </c>
      <c r="AC1813" s="28" t="s">
        <v>1672</v>
      </c>
      <c r="AD1813" s="48" t="s">
        <v>3413</v>
      </c>
    </row>
    <row r="1814" spans="1:30" x14ac:dyDescent="0.25">
      <c r="A1814" s="27" t="s">
        <v>3337</v>
      </c>
      <c r="B1814" s="28">
        <v>13</v>
      </c>
      <c r="C1814" s="28" t="s">
        <v>27</v>
      </c>
      <c r="D1814" t="s">
        <v>2593</v>
      </c>
      <c r="E1814" s="28" t="s">
        <v>2613</v>
      </c>
      <c r="F1814" s="28">
        <v>18</v>
      </c>
      <c r="G1814" s="28" t="s">
        <v>77</v>
      </c>
      <c r="H1814" s="28">
        <v>9516</v>
      </c>
      <c r="I1814" s="28" t="s">
        <v>78</v>
      </c>
      <c r="J1814" s="28">
        <v>812</v>
      </c>
      <c r="K1814" s="28" t="s">
        <v>652</v>
      </c>
      <c r="L1814" s="41">
        <v>690</v>
      </c>
      <c r="M1814" s="44">
        <v>249</v>
      </c>
      <c r="N1814" s="6">
        <v>0.3609</v>
      </c>
      <c r="O1814">
        <v>0</v>
      </c>
      <c r="P1814" s="29" t="s">
        <v>29</v>
      </c>
      <c r="Q1814" s="28" t="s">
        <v>79</v>
      </c>
      <c r="R1814" s="28" t="s">
        <v>80</v>
      </c>
      <c r="S1814" s="28" t="s">
        <v>654</v>
      </c>
      <c r="T1814" s="57" t="s">
        <v>8021</v>
      </c>
      <c r="U1814" s="57" t="s">
        <v>8022</v>
      </c>
      <c r="V1814" s="57" t="s">
        <v>8023</v>
      </c>
      <c r="W1814" s="30">
        <v>46023</v>
      </c>
      <c r="X1814" s="30">
        <v>46387</v>
      </c>
      <c r="Y1814" s="28">
        <v>2026</v>
      </c>
      <c r="Z1814" s="28" t="s">
        <v>3410</v>
      </c>
      <c r="AA1814" s="28" t="s">
        <v>3415</v>
      </c>
      <c r="AB1814" s="28" t="s">
        <v>3416</v>
      </c>
      <c r="AC1814" s="28" t="s">
        <v>1672</v>
      </c>
      <c r="AD1814" s="48" t="s">
        <v>3413</v>
      </c>
    </row>
    <row r="1815" spans="1:30" x14ac:dyDescent="0.25">
      <c r="A1815" s="27" t="s">
        <v>3337</v>
      </c>
      <c r="B1815" s="28">
        <v>13</v>
      </c>
      <c r="C1815" s="28" t="s">
        <v>27</v>
      </c>
      <c r="D1815" t="s">
        <v>2593</v>
      </c>
      <c r="E1815" s="28" t="s">
        <v>2594</v>
      </c>
      <c r="F1815" s="28">
        <v>20</v>
      </c>
      <c r="G1815" s="28" t="s">
        <v>321</v>
      </c>
      <c r="H1815" s="28">
        <v>9114</v>
      </c>
      <c r="I1815" s="28" t="s">
        <v>322</v>
      </c>
      <c r="J1815" s="28">
        <v>825</v>
      </c>
      <c r="K1815" s="28" t="s">
        <v>2024</v>
      </c>
      <c r="L1815" s="41">
        <v>13133</v>
      </c>
      <c r="M1815" s="44">
        <v>324</v>
      </c>
      <c r="N1815" s="6">
        <v>2.47E-2</v>
      </c>
      <c r="O1815">
        <v>0</v>
      </c>
      <c r="P1815" s="29" t="s">
        <v>29</v>
      </c>
      <c r="Q1815" s="28" t="s">
        <v>323</v>
      </c>
      <c r="R1815" s="28" t="s">
        <v>324</v>
      </c>
      <c r="S1815" s="28" t="s">
        <v>2025</v>
      </c>
      <c r="T1815" s="57" t="s">
        <v>8024</v>
      </c>
      <c r="U1815" s="57" t="s">
        <v>8025</v>
      </c>
      <c r="V1815" s="57" t="s">
        <v>8026</v>
      </c>
      <c r="W1815" s="30">
        <v>46023</v>
      </c>
      <c r="X1815" s="30">
        <v>46387</v>
      </c>
      <c r="Y1815" s="28">
        <v>2026</v>
      </c>
      <c r="Z1815" s="28" t="s">
        <v>3417</v>
      </c>
      <c r="AA1815" s="28" t="s">
        <v>3417</v>
      </c>
      <c r="AB1815" s="28" t="s">
        <v>3417</v>
      </c>
      <c r="AC1815" s="28" t="s">
        <v>3417</v>
      </c>
      <c r="AD1815" s="48" t="s">
        <v>3417</v>
      </c>
    </row>
    <row r="1816" spans="1:30" x14ac:dyDescent="0.25">
      <c r="A1816" s="27" t="s">
        <v>3337</v>
      </c>
      <c r="B1816" s="28">
        <v>13</v>
      </c>
      <c r="C1816" s="28" t="s">
        <v>27</v>
      </c>
      <c r="D1816" t="s">
        <v>2593</v>
      </c>
      <c r="E1816" s="28" t="s">
        <v>2594</v>
      </c>
      <c r="F1816" s="28">
        <v>20</v>
      </c>
      <c r="G1816" s="28" t="s">
        <v>321</v>
      </c>
      <c r="H1816" s="28">
        <v>9521</v>
      </c>
      <c r="I1816" s="28" t="s">
        <v>325</v>
      </c>
      <c r="J1816" s="28">
        <v>825</v>
      </c>
      <c r="K1816" s="28" t="s">
        <v>2024</v>
      </c>
      <c r="L1816" s="41">
        <v>1103</v>
      </c>
      <c r="M1816" s="44">
        <v>413</v>
      </c>
      <c r="N1816" s="6">
        <v>0.37440000000000001</v>
      </c>
      <c r="O1816">
        <v>0</v>
      </c>
      <c r="P1816" s="29" t="s">
        <v>29</v>
      </c>
      <c r="Q1816" s="28" t="s">
        <v>323</v>
      </c>
      <c r="R1816" s="28" t="s">
        <v>326</v>
      </c>
      <c r="S1816" s="28" t="s">
        <v>2025</v>
      </c>
      <c r="T1816" s="57" t="s">
        <v>8027</v>
      </c>
      <c r="U1816" s="57" t="s">
        <v>8028</v>
      </c>
      <c r="V1816" s="57" t="s">
        <v>8029</v>
      </c>
      <c r="W1816" s="30">
        <v>46023</v>
      </c>
      <c r="X1816" s="30">
        <v>46387</v>
      </c>
      <c r="Y1816" s="28">
        <v>2026</v>
      </c>
      <c r="Z1816" s="28" t="s">
        <v>4141</v>
      </c>
      <c r="AA1816" s="28" t="s">
        <v>3419</v>
      </c>
      <c r="AB1816" s="28" t="s">
        <v>5660</v>
      </c>
      <c r="AC1816" s="28" t="s">
        <v>5661</v>
      </c>
      <c r="AD1816" s="48" t="s">
        <v>47</v>
      </c>
    </row>
    <row r="1817" spans="1:30" x14ac:dyDescent="0.25">
      <c r="A1817" s="27" t="s">
        <v>3337</v>
      </c>
      <c r="B1817" s="28">
        <v>13</v>
      </c>
      <c r="C1817" s="28" t="s">
        <v>27</v>
      </c>
      <c r="D1817" t="s">
        <v>2593</v>
      </c>
      <c r="E1817" s="28" t="s">
        <v>2613</v>
      </c>
      <c r="F1817" s="28">
        <v>20</v>
      </c>
      <c r="G1817" s="28" t="s">
        <v>321</v>
      </c>
      <c r="H1817" s="28">
        <v>9521</v>
      </c>
      <c r="I1817" s="28" t="s">
        <v>325</v>
      </c>
      <c r="J1817" s="28">
        <v>812</v>
      </c>
      <c r="K1817" s="28" t="s">
        <v>652</v>
      </c>
      <c r="L1817" s="41">
        <v>855</v>
      </c>
      <c r="M1817" s="44">
        <v>700</v>
      </c>
      <c r="N1817" s="6">
        <v>0.81869999999999998</v>
      </c>
      <c r="O1817">
        <v>0</v>
      </c>
      <c r="P1817" s="29" t="s">
        <v>29</v>
      </c>
      <c r="Q1817" s="28" t="s">
        <v>323</v>
      </c>
      <c r="R1817" s="28" t="s">
        <v>326</v>
      </c>
      <c r="S1817" s="28" t="s">
        <v>654</v>
      </c>
      <c r="T1817" s="57" t="s">
        <v>8027</v>
      </c>
      <c r="U1817" s="57" t="s">
        <v>8028</v>
      </c>
      <c r="V1817" s="57" t="s">
        <v>8029</v>
      </c>
      <c r="W1817" s="30">
        <v>46023</v>
      </c>
      <c r="X1817" s="30">
        <v>46387</v>
      </c>
      <c r="Y1817" s="28">
        <v>2026</v>
      </c>
      <c r="Z1817" s="28" t="s">
        <v>5511</v>
      </c>
      <c r="AA1817" s="28" t="s">
        <v>3419</v>
      </c>
      <c r="AB1817" s="28" t="s">
        <v>4142</v>
      </c>
      <c r="AC1817" s="28" t="s">
        <v>5661</v>
      </c>
      <c r="AD1817" s="48" t="s">
        <v>47</v>
      </c>
    </row>
    <row r="1818" spans="1:30" x14ac:dyDescent="0.25">
      <c r="A1818" s="27" t="s">
        <v>3337</v>
      </c>
      <c r="B1818" s="28">
        <v>13</v>
      </c>
      <c r="C1818" s="28" t="s">
        <v>27</v>
      </c>
      <c r="D1818" t="s">
        <v>2593</v>
      </c>
      <c r="E1818" s="28" t="s">
        <v>2594</v>
      </c>
      <c r="F1818" s="28">
        <v>25</v>
      </c>
      <c r="G1818" s="28" t="s">
        <v>95</v>
      </c>
      <c r="H1818" s="28">
        <v>9510</v>
      </c>
      <c r="I1818" s="28" t="s">
        <v>2582</v>
      </c>
      <c r="J1818" s="28">
        <v>825</v>
      </c>
      <c r="K1818" s="28" t="s">
        <v>2024</v>
      </c>
      <c r="L1818" s="41">
        <v>11221</v>
      </c>
      <c r="M1818" s="44">
        <v>2152</v>
      </c>
      <c r="N1818" s="6">
        <v>0.1918</v>
      </c>
      <c r="O1818">
        <v>0</v>
      </c>
      <c r="P1818" s="29" t="s">
        <v>29</v>
      </c>
      <c r="Q1818" s="28" t="s">
        <v>97</v>
      </c>
      <c r="R1818" s="28" t="s">
        <v>2583</v>
      </c>
      <c r="S1818" s="28" t="s">
        <v>2025</v>
      </c>
      <c r="T1818" s="57" t="s">
        <v>8030</v>
      </c>
      <c r="U1818" s="57" t="s">
        <v>8031</v>
      </c>
      <c r="V1818" s="57" t="s">
        <v>8032</v>
      </c>
      <c r="W1818" s="30">
        <v>46023</v>
      </c>
      <c r="X1818" s="30">
        <v>46387</v>
      </c>
      <c r="Y1818" s="28">
        <v>2026</v>
      </c>
      <c r="Z1818" s="28" t="s">
        <v>1459</v>
      </c>
      <c r="AA1818" s="28" t="s">
        <v>1460</v>
      </c>
      <c r="AB1818" s="28" t="s">
        <v>1461</v>
      </c>
      <c r="AC1818" s="28" t="s">
        <v>5662</v>
      </c>
      <c r="AD1818" s="48" t="s">
        <v>5663</v>
      </c>
    </row>
    <row r="1819" spans="1:30" x14ac:dyDescent="0.25">
      <c r="A1819" s="27" t="s">
        <v>3337</v>
      </c>
      <c r="B1819" s="28">
        <v>13</v>
      </c>
      <c r="C1819" s="28" t="s">
        <v>27</v>
      </c>
      <c r="D1819" t="s">
        <v>2593</v>
      </c>
      <c r="E1819" s="28" t="s">
        <v>2613</v>
      </c>
      <c r="F1819" s="28">
        <v>25</v>
      </c>
      <c r="G1819" s="28" t="s">
        <v>95</v>
      </c>
      <c r="H1819" s="28">
        <v>9510</v>
      </c>
      <c r="I1819" s="28" t="s">
        <v>2582</v>
      </c>
      <c r="J1819" s="28">
        <v>812</v>
      </c>
      <c r="K1819" s="28" t="s">
        <v>652</v>
      </c>
      <c r="L1819" s="41">
        <v>1147</v>
      </c>
      <c r="M1819" s="44">
        <v>156</v>
      </c>
      <c r="N1819" s="6">
        <v>0.13600000000000001</v>
      </c>
      <c r="O1819">
        <v>0</v>
      </c>
      <c r="P1819" s="29" t="s">
        <v>29</v>
      </c>
      <c r="Q1819" s="28" t="s">
        <v>97</v>
      </c>
      <c r="R1819" s="28" t="s">
        <v>2583</v>
      </c>
      <c r="S1819" s="28" t="s">
        <v>654</v>
      </c>
      <c r="T1819" s="57" t="s">
        <v>8030</v>
      </c>
      <c r="U1819" s="57" t="s">
        <v>8031</v>
      </c>
      <c r="V1819" s="57" t="s">
        <v>8032</v>
      </c>
      <c r="W1819" s="30">
        <v>46023</v>
      </c>
      <c r="X1819" s="30">
        <v>46387</v>
      </c>
      <c r="Y1819" s="28">
        <v>2026</v>
      </c>
      <c r="Z1819" s="28" t="s">
        <v>1459</v>
      </c>
      <c r="AA1819" s="28" t="s">
        <v>1460</v>
      </c>
      <c r="AB1819" s="28" t="s">
        <v>1461</v>
      </c>
      <c r="AC1819" s="28" t="s">
        <v>5662</v>
      </c>
      <c r="AD1819" s="48" t="s">
        <v>5663</v>
      </c>
    </row>
    <row r="1820" spans="1:30" x14ac:dyDescent="0.25">
      <c r="A1820" s="27" t="s">
        <v>3337</v>
      </c>
      <c r="B1820" s="28">
        <v>13</v>
      </c>
      <c r="C1820" s="28" t="s">
        <v>27</v>
      </c>
      <c r="D1820" t="s">
        <v>2593</v>
      </c>
      <c r="E1820" s="28" t="s">
        <v>2594</v>
      </c>
      <c r="F1820" s="28">
        <v>50</v>
      </c>
      <c r="G1820" s="28" t="s">
        <v>354</v>
      </c>
      <c r="H1820" s="28">
        <v>9532</v>
      </c>
      <c r="I1820" s="28" t="s">
        <v>358</v>
      </c>
      <c r="J1820" s="28">
        <v>825</v>
      </c>
      <c r="K1820" s="28" t="s">
        <v>2024</v>
      </c>
      <c r="L1820" s="41">
        <v>1324</v>
      </c>
      <c r="M1820" s="44">
        <v>338</v>
      </c>
      <c r="N1820" s="6">
        <v>0.25530000000000003</v>
      </c>
      <c r="O1820">
        <v>0</v>
      </c>
      <c r="P1820" s="29" t="s">
        <v>29</v>
      </c>
      <c r="Q1820" s="28" t="s">
        <v>356</v>
      </c>
      <c r="R1820" s="28" t="s">
        <v>359</v>
      </c>
      <c r="S1820" s="28" t="s">
        <v>2025</v>
      </c>
      <c r="T1820" s="57" t="s">
        <v>8033</v>
      </c>
      <c r="U1820" s="57" t="s">
        <v>8034</v>
      </c>
      <c r="V1820" s="57" t="s">
        <v>3423</v>
      </c>
      <c r="W1820" s="30">
        <v>46023</v>
      </c>
      <c r="X1820" s="30">
        <v>46387</v>
      </c>
      <c r="Y1820" s="28">
        <v>2026</v>
      </c>
      <c r="Z1820" s="28" t="s">
        <v>5664</v>
      </c>
      <c r="AA1820" s="28" t="s">
        <v>5665</v>
      </c>
      <c r="AB1820" s="28" t="s">
        <v>5666</v>
      </c>
      <c r="AC1820" s="28" t="s">
        <v>5667</v>
      </c>
      <c r="AD1820" s="48" t="s">
        <v>4559</v>
      </c>
    </row>
    <row r="1821" spans="1:30" x14ac:dyDescent="0.25">
      <c r="A1821" s="27" t="s">
        <v>3337</v>
      </c>
      <c r="B1821" s="28">
        <v>13</v>
      </c>
      <c r="C1821" s="28" t="s">
        <v>27</v>
      </c>
      <c r="D1821" t="s">
        <v>2593</v>
      </c>
      <c r="E1821" s="28" t="s">
        <v>2613</v>
      </c>
      <c r="F1821" s="28">
        <v>50</v>
      </c>
      <c r="G1821" s="28" t="s">
        <v>354</v>
      </c>
      <c r="H1821" s="28">
        <v>9532</v>
      </c>
      <c r="I1821" s="28" t="s">
        <v>358</v>
      </c>
      <c r="J1821" s="28">
        <v>812</v>
      </c>
      <c r="K1821" s="28" t="s">
        <v>652</v>
      </c>
      <c r="L1821" s="41">
        <v>583</v>
      </c>
      <c r="M1821" s="44">
        <v>543</v>
      </c>
      <c r="N1821" s="6">
        <v>0.93140000000000001</v>
      </c>
      <c r="O1821">
        <v>0</v>
      </c>
      <c r="P1821" s="29" t="s">
        <v>29</v>
      </c>
      <c r="Q1821" s="28" t="s">
        <v>356</v>
      </c>
      <c r="R1821" s="28" t="s">
        <v>359</v>
      </c>
      <c r="S1821" s="28" t="s">
        <v>654</v>
      </c>
      <c r="T1821" s="57" t="s">
        <v>8033</v>
      </c>
      <c r="U1821" s="57" t="s">
        <v>8034</v>
      </c>
      <c r="V1821" s="57" t="s">
        <v>3423</v>
      </c>
      <c r="W1821" s="30">
        <v>46023</v>
      </c>
      <c r="X1821" s="30">
        <v>46387</v>
      </c>
      <c r="Y1821" s="28">
        <v>2026</v>
      </c>
      <c r="Z1821" s="28" t="s">
        <v>5668</v>
      </c>
      <c r="AA1821" s="28" t="s">
        <v>5669</v>
      </c>
      <c r="AB1821" s="28" t="s">
        <v>5670</v>
      </c>
      <c r="AC1821" s="28" t="s">
        <v>5671</v>
      </c>
      <c r="AD1821" s="48" t="s">
        <v>4559</v>
      </c>
    </row>
    <row r="1822" spans="1:30" x14ac:dyDescent="0.25">
      <c r="A1822" s="27" t="s">
        <v>3337</v>
      </c>
      <c r="B1822" s="28">
        <v>13</v>
      </c>
      <c r="C1822" s="28" t="s">
        <v>27</v>
      </c>
      <c r="D1822" t="s">
        <v>2593</v>
      </c>
      <c r="E1822" s="28" t="s">
        <v>2594</v>
      </c>
      <c r="F1822" s="28">
        <v>54</v>
      </c>
      <c r="G1822" s="28" t="s">
        <v>119</v>
      </c>
      <c r="H1822" s="28">
        <v>9119</v>
      </c>
      <c r="I1822" s="28" t="s">
        <v>251</v>
      </c>
      <c r="J1822" s="28">
        <v>825</v>
      </c>
      <c r="K1822" s="28" t="s">
        <v>2024</v>
      </c>
      <c r="L1822" s="41">
        <v>9856</v>
      </c>
      <c r="M1822" s="44">
        <v>4749</v>
      </c>
      <c r="N1822" s="6">
        <v>0.48180000000000001</v>
      </c>
      <c r="O1822">
        <v>0</v>
      </c>
      <c r="P1822" s="29" t="s">
        <v>29</v>
      </c>
      <c r="Q1822" s="28" t="s">
        <v>121</v>
      </c>
      <c r="R1822" s="28" t="s">
        <v>252</v>
      </c>
      <c r="S1822" s="28" t="s">
        <v>2025</v>
      </c>
      <c r="T1822" s="57" t="s">
        <v>3436</v>
      </c>
      <c r="U1822" s="57" t="s">
        <v>8035</v>
      </c>
      <c r="V1822" s="57" t="s">
        <v>8036</v>
      </c>
      <c r="W1822" s="30">
        <v>46023</v>
      </c>
      <c r="X1822" s="30">
        <v>46387</v>
      </c>
      <c r="Y1822" s="28">
        <v>2026</v>
      </c>
      <c r="Z1822" s="28" t="s">
        <v>5672</v>
      </c>
      <c r="AA1822" s="28" t="s">
        <v>5673</v>
      </c>
      <c r="AB1822" s="28" t="s">
        <v>5674</v>
      </c>
      <c r="AC1822" s="28" t="s">
        <v>5675</v>
      </c>
      <c r="AD1822" s="48" t="s">
        <v>3413</v>
      </c>
    </row>
    <row r="1823" spans="1:30" x14ac:dyDescent="0.25">
      <c r="A1823" s="27" t="s">
        <v>3337</v>
      </c>
      <c r="B1823" s="28">
        <v>13</v>
      </c>
      <c r="C1823" s="28" t="s">
        <v>27</v>
      </c>
      <c r="D1823" t="s">
        <v>2593</v>
      </c>
      <c r="E1823" s="28" t="s">
        <v>2613</v>
      </c>
      <c r="F1823" s="28">
        <v>54</v>
      </c>
      <c r="G1823" s="28" t="s">
        <v>119</v>
      </c>
      <c r="H1823" s="28">
        <v>9119</v>
      </c>
      <c r="I1823" s="28" t="s">
        <v>251</v>
      </c>
      <c r="J1823" s="28">
        <v>812</v>
      </c>
      <c r="K1823" s="28" t="s">
        <v>652</v>
      </c>
      <c r="L1823" s="41">
        <v>2628</v>
      </c>
      <c r="M1823" s="44">
        <v>1053</v>
      </c>
      <c r="N1823" s="6">
        <v>0.4007</v>
      </c>
      <c r="O1823">
        <v>0</v>
      </c>
      <c r="P1823" s="29" t="s">
        <v>29</v>
      </c>
      <c r="Q1823" s="28" t="s">
        <v>121</v>
      </c>
      <c r="R1823" s="28" t="s">
        <v>252</v>
      </c>
      <c r="S1823" s="28" t="s">
        <v>654</v>
      </c>
      <c r="T1823" s="57" t="s">
        <v>3436</v>
      </c>
      <c r="U1823" s="57" t="s">
        <v>8035</v>
      </c>
      <c r="V1823" s="57" t="s">
        <v>8036</v>
      </c>
      <c r="W1823" s="30">
        <v>46023</v>
      </c>
      <c r="X1823" s="30">
        <v>46387</v>
      </c>
      <c r="Y1823" s="28">
        <v>2026</v>
      </c>
      <c r="Z1823" s="28" t="s">
        <v>5676</v>
      </c>
      <c r="AA1823" s="28" t="s">
        <v>5677</v>
      </c>
      <c r="AB1823" s="28" t="s">
        <v>5678</v>
      </c>
      <c r="AC1823" s="28" t="s">
        <v>3441</v>
      </c>
      <c r="AD1823" s="48" t="s">
        <v>3442</v>
      </c>
    </row>
    <row r="1824" spans="1:30" x14ac:dyDescent="0.25">
      <c r="A1824" s="27" t="s">
        <v>3337</v>
      </c>
      <c r="B1824" s="28">
        <v>13</v>
      </c>
      <c r="C1824" s="28" t="s">
        <v>27</v>
      </c>
      <c r="D1824" t="s">
        <v>2593</v>
      </c>
      <c r="E1824" s="28" t="s">
        <v>2594</v>
      </c>
      <c r="F1824" s="28">
        <v>66</v>
      </c>
      <c r="G1824" s="28" t="s">
        <v>54</v>
      </c>
      <c r="H1824" s="28">
        <v>9223</v>
      </c>
      <c r="I1824" s="28" t="s">
        <v>278</v>
      </c>
      <c r="J1824" s="28">
        <v>825</v>
      </c>
      <c r="K1824" s="28" t="s">
        <v>2024</v>
      </c>
      <c r="L1824" s="41">
        <v>3324</v>
      </c>
      <c r="M1824" s="44">
        <v>722</v>
      </c>
      <c r="N1824" s="6">
        <v>0.2172</v>
      </c>
      <c r="O1824">
        <v>0</v>
      </c>
      <c r="P1824" s="29" t="s">
        <v>29</v>
      </c>
      <c r="Q1824" s="28" t="s">
        <v>56</v>
      </c>
      <c r="R1824" s="28" t="s">
        <v>280</v>
      </c>
      <c r="S1824" s="28" t="s">
        <v>2025</v>
      </c>
      <c r="T1824" s="57" t="s">
        <v>8037</v>
      </c>
      <c r="U1824" s="57" t="s">
        <v>8038</v>
      </c>
      <c r="V1824" s="57" t="s">
        <v>8039</v>
      </c>
      <c r="W1824" s="30">
        <v>46023</v>
      </c>
      <c r="X1824" s="30">
        <v>46387</v>
      </c>
      <c r="Y1824" s="28">
        <v>2026</v>
      </c>
      <c r="Z1824" s="28" t="s">
        <v>1424</v>
      </c>
      <c r="AA1824" s="28" t="s">
        <v>1425</v>
      </c>
      <c r="AB1824" s="28" t="s">
        <v>279</v>
      </c>
      <c r="AC1824" s="28" t="s">
        <v>5679</v>
      </c>
      <c r="AD1824" s="48" t="s">
        <v>5680</v>
      </c>
    </row>
    <row r="1825" spans="1:30" x14ac:dyDescent="0.25">
      <c r="A1825" s="27" t="s">
        <v>3337</v>
      </c>
      <c r="B1825" s="28">
        <v>13</v>
      </c>
      <c r="C1825" s="28" t="s">
        <v>27</v>
      </c>
      <c r="D1825" t="s">
        <v>2593</v>
      </c>
      <c r="E1825" s="28" t="s">
        <v>2613</v>
      </c>
      <c r="F1825" s="28">
        <v>66</v>
      </c>
      <c r="G1825" s="28" t="s">
        <v>54</v>
      </c>
      <c r="H1825" s="28">
        <v>9223</v>
      </c>
      <c r="I1825" s="28" t="s">
        <v>278</v>
      </c>
      <c r="J1825" s="28">
        <v>812</v>
      </c>
      <c r="K1825" s="28" t="s">
        <v>652</v>
      </c>
      <c r="L1825" s="41">
        <v>890</v>
      </c>
      <c r="M1825" s="44">
        <v>393</v>
      </c>
      <c r="N1825" s="6">
        <v>0.44159999999999999</v>
      </c>
      <c r="O1825">
        <v>0</v>
      </c>
      <c r="P1825" s="29" t="s">
        <v>29</v>
      </c>
      <c r="Q1825" s="28" t="s">
        <v>56</v>
      </c>
      <c r="R1825" s="28" t="s">
        <v>280</v>
      </c>
      <c r="S1825" s="28" t="s">
        <v>654</v>
      </c>
      <c r="T1825" s="57" t="s">
        <v>8037</v>
      </c>
      <c r="U1825" s="57" t="s">
        <v>8038</v>
      </c>
      <c r="V1825" s="57" t="s">
        <v>8039</v>
      </c>
      <c r="W1825" s="30">
        <v>46023</v>
      </c>
      <c r="X1825" s="30">
        <v>46387</v>
      </c>
      <c r="Y1825" s="28">
        <v>2026</v>
      </c>
      <c r="Z1825" s="28" t="s">
        <v>1424</v>
      </c>
      <c r="AA1825" s="28" t="s">
        <v>1425</v>
      </c>
      <c r="AB1825" s="28" t="s">
        <v>279</v>
      </c>
      <c r="AC1825" s="28" t="s">
        <v>3445</v>
      </c>
      <c r="AD1825" s="48" t="s">
        <v>3446</v>
      </c>
    </row>
    <row r="1826" spans="1:30" x14ac:dyDescent="0.25">
      <c r="A1826" s="27" t="s">
        <v>3337</v>
      </c>
      <c r="B1826" s="28">
        <v>13</v>
      </c>
      <c r="C1826" s="28" t="s">
        <v>27</v>
      </c>
      <c r="D1826" t="s">
        <v>2593</v>
      </c>
      <c r="E1826" s="28" t="s">
        <v>2594</v>
      </c>
      <c r="F1826" s="28">
        <v>11</v>
      </c>
      <c r="G1826" s="28" t="s">
        <v>133</v>
      </c>
      <c r="H1826" s="28">
        <v>9303</v>
      </c>
      <c r="I1826" s="28" t="s">
        <v>176</v>
      </c>
      <c r="J1826" s="28">
        <v>825</v>
      </c>
      <c r="K1826" s="28" t="s">
        <v>2024</v>
      </c>
      <c r="L1826" s="41">
        <v>315</v>
      </c>
      <c r="M1826" s="44">
        <v>80</v>
      </c>
      <c r="N1826" s="6">
        <v>0.254</v>
      </c>
      <c r="O1826">
        <v>0</v>
      </c>
      <c r="P1826" s="29" t="s">
        <v>29</v>
      </c>
      <c r="Q1826" s="28" t="s">
        <v>135</v>
      </c>
      <c r="R1826" s="28" t="s">
        <v>178</v>
      </c>
      <c r="S1826" s="28" t="s">
        <v>2025</v>
      </c>
      <c r="T1826" s="57" t="s">
        <v>8040</v>
      </c>
      <c r="U1826" s="57" t="s">
        <v>8041</v>
      </c>
      <c r="V1826" s="57" t="s">
        <v>8042</v>
      </c>
      <c r="W1826" s="30">
        <v>46023</v>
      </c>
      <c r="X1826" s="30">
        <v>46387</v>
      </c>
      <c r="Y1826" s="28">
        <v>2026</v>
      </c>
      <c r="Z1826" s="28" t="s">
        <v>1265</v>
      </c>
      <c r="AA1826" s="28" t="s">
        <v>1266</v>
      </c>
      <c r="AB1826" s="28" t="s">
        <v>1264</v>
      </c>
      <c r="AC1826" s="28" t="s">
        <v>2116</v>
      </c>
      <c r="AD1826" s="48" t="s">
        <v>2117</v>
      </c>
    </row>
    <row r="1827" spans="1:30" x14ac:dyDescent="0.25">
      <c r="A1827" s="27" t="s">
        <v>3337</v>
      </c>
      <c r="B1827" s="28">
        <v>13</v>
      </c>
      <c r="C1827" s="28" t="s">
        <v>27</v>
      </c>
      <c r="D1827" t="s">
        <v>2593</v>
      </c>
      <c r="E1827" s="28" t="s">
        <v>2613</v>
      </c>
      <c r="F1827" s="28">
        <v>11</v>
      </c>
      <c r="G1827" s="28" t="s">
        <v>133</v>
      </c>
      <c r="H1827" s="28">
        <v>9303</v>
      </c>
      <c r="I1827" s="28" t="s">
        <v>176</v>
      </c>
      <c r="J1827" s="28">
        <v>812</v>
      </c>
      <c r="K1827" s="28" t="s">
        <v>652</v>
      </c>
      <c r="L1827" s="41">
        <v>435</v>
      </c>
      <c r="M1827" s="44">
        <v>172</v>
      </c>
      <c r="N1827" s="6">
        <v>0.39539999999999997</v>
      </c>
      <c r="O1827">
        <v>0</v>
      </c>
      <c r="P1827" s="29" t="s">
        <v>29</v>
      </c>
      <c r="Q1827" s="28" t="s">
        <v>135</v>
      </c>
      <c r="R1827" s="28" t="s">
        <v>178</v>
      </c>
      <c r="S1827" s="28" t="s">
        <v>654</v>
      </c>
      <c r="T1827" s="57" t="s">
        <v>8040</v>
      </c>
      <c r="U1827" s="57" t="s">
        <v>8041</v>
      </c>
      <c r="V1827" s="57" t="s">
        <v>8042</v>
      </c>
      <c r="W1827" s="30">
        <v>46023</v>
      </c>
      <c r="X1827" s="30">
        <v>46387</v>
      </c>
      <c r="Y1827" s="28">
        <v>2026</v>
      </c>
      <c r="Z1827" s="28" t="s">
        <v>1265</v>
      </c>
      <c r="AA1827" s="28" t="s">
        <v>1266</v>
      </c>
      <c r="AB1827" s="28" t="s">
        <v>1264</v>
      </c>
      <c r="AC1827" s="28" t="s">
        <v>2116</v>
      </c>
      <c r="AD1827" s="48" t="s">
        <v>2117</v>
      </c>
    </row>
    <row r="1828" spans="1:30" x14ac:dyDescent="0.25">
      <c r="A1828" s="27" t="s">
        <v>3337</v>
      </c>
      <c r="B1828" s="28">
        <v>13</v>
      </c>
      <c r="C1828" s="28" t="s">
        <v>27</v>
      </c>
      <c r="D1828" t="s">
        <v>2593</v>
      </c>
      <c r="E1828" s="28" t="s">
        <v>2613</v>
      </c>
      <c r="F1828" s="28">
        <v>68</v>
      </c>
      <c r="G1828" s="28" t="s">
        <v>283</v>
      </c>
      <c r="H1828" s="28">
        <v>9122</v>
      </c>
      <c r="I1828" s="28" t="s">
        <v>299</v>
      </c>
      <c r="J1828" s="28">
        <v>812</v>
      </c>
      <c r="K1828" s="28" t="s">
        <v>652</v>
      </c>
      <c r="L1828" s="41">
        <v>625</v>
      </c>
      <c r="M1828" s="44">
        <v>300</v>
      </c>
      <c r="N1828" s="6">
        <v>0.48</v>
      </c>
      <c r="O1828">
        <v>0</v>
      </c>
      <c r="P1828" s="29" t="s">
        <v>29</v>
      </c>
      <c r="Q1828" s="28" t="s">
        <v>285</v>
      </c>
      <c r="R1828" s="28" t="s">
        <v>300</v>
      </c>
      <c r="S1828" s="28" t="s">
        <v>654</v>
      </c>
      <c r="T1828" s="57" t="s">
        <v>8043</v>
      </c>
      <c r="U1828" s="57" t="s">
        <v>8044</v>
      </c>
      <c r="V1828" s="57" t="s">
        <v>8045</v>
      </c>
      <c r="W1828" s="30">
        <v>46023</v>
      </c>
      <c r="X1828" s="30">
        <v>46387</v>
      </c>
      <c r="Y1828" s="28">
        <v>2026</v>
      </c>
      <c r="Z1828" s="28" t="s">
        <v>5681</v>
      </c>
      <c r="AA1828" s="28" t="s">
        <v>5682</v>
      </c>
      <c r="AB1828" s="28" t="s">
        <v>5683</v>
      </c>
      <c r="AC1828" s="28" t="s">
        <v>4190</v>
      </c>
      <c r="AD1828" s="48" t="s">
        <v>5684</v>
      </c>
    </row>
    <row r="1829" spans="1:30" x14ac:dyDescent="0.25">
      <c r="A1829" s="27" t="s">
        <v>3337</v>
      </c>
      <c r="B1829" s="28">
        <v>13</v>
      </c>
      <c r="C1829" s="28" t="s">
        <v>27</v>
      </c>
      <c r="D1829" t="s">
        <v>2593</v>
      </c>
      <c r="E1829" s="28" t="s">
        <v>2594</v>
      </c>
      <c r="F1829" s="28">
        <v>68</v>
      </c>
      <c r="G1829" s="28" t="s">
        <v>283</v>
      </c>
      <c r="H1829" s="28">
        <v>9224</v>
      </c>
      <c r="I1829" s="28" t="s">
        <v>284</v>
      </c>
      <c r="J1829" s="28">
        <v>825</v>
      </c>
      <c r="K1829" s="28" t="s">
        <v>2024</v>
      </c>
      <c r="L1829" s="41">
        <v>1774</v>
      </c>
      <c r="M1829" s="44">
        <v>271</v>
      </c>
      <c r="N1829" s="6">
        <v>0.15279999999999999</v>
      </c>
      <c r="O1829">
        <v>0</v>
      </c>
      <c r="P1829" s="29" t="s">
        <v>29</v>
      </c>
      <c r="Q1829" s="28" t="s">
        <v>285</v>
      </c>
      <c r="R1829" s="28" t="s">
        <v>286</v>
      </c>
      <c r="S1829" s="28" t="s">
        <v>2025</v>
      </c>
      <c r="T1829" s="57" t="s">
        <v>8046</v>
      </c>
      <c r="U1829" s="57" t="s">
        <v>8047</v>
      </c>
      <c r="V1829" s="57" t="s">
        <v>8048</v>
      </c>
      <c r="W1829" s="30">
        <v>46023</v>
      </c>
      <c r="X1829" s="30">
        <v>46387</v>
      </c>
      <c r="Y1829" s="28">
        <v>2026</v>
      </c>
      <c r="Z1829" s="28" t="s">
        <v>5542</v>
      </c>
      <c r="AA1829" s="28" t="s">
        <v>5685</v>
      </c>
      <c r="AB1829" s="28" t="s">
        <v>5686</v>
      </c>
      <c r="AC1829" s="28" t="s">
        <v>4226</v>
      </c>
      <c r="AD1829" s="48" t="s">
        <v>4227</v>
      </c>
    </row>
    <row r="1830" spans="1:30" x14ac:dyDescent="0.25">
      <c r="A1830" s="27" t="s">
        <v>3337</v>
      </c>
      <c r="B1830" s="28">
        <v>13</v>
      </c>
      <c r="C1830" s="28" t="s">
        <v>27</v>
      </c>
      <c r="D1830" t="s">
        <v>2593</v>
      </c>
      <c r="E1830" s="28" t="s">
        <v>2613</v>
      </c>
      <c r="F1830" s="28">
        <v>68</v>
      </c>
      <c r="G1830" s="28" t="s">
        <v>283</v>
      </c>
      <c r="H1830" s="28">
        <v>9224</v>
      </c>
      <c r="I1830" s="28" t="s">
        <v>284</v>
      </c>
      <c r="J1830" s="28">
        <v>812</v>
      </c>
      <c r="K1830" s="28" t="s">
        <v>652</v>
      </c>
      <c r="L1830" s="41">
        <v>575</v>
      </c>
      <c r="M1830" s="44">
        <v>416</v>
      </c>
      <c r="N1830" s="6">
        <v>0.72350000000000003</v>
      </c>
      <c r="O1830">
        <v>0</v>
      </c>
      <c r="P1830" s="29" t="s">
        <v>29</v>
      </c>
      <c r="Q1830" s="28" t="s">
        <v>285</v>
      </c>
      <c r="R1830" s="28" t="s">
        <v>286</v>
      </c>
      <c r="S1830" s="28" t="s">
        <v>654</v>
      </c>
      <c r="T1830" s="57" t="s">
        <v>8046</v>
      </c>
      <c r="U1830" s="57" t="s">
        <v>8047</v>
      </c>
      <c r="V1830" s="57" t="s">
        <v>8048</v>
      </c>
      <c r="W1830" s="30">
        <v>46023</v>
      </c>
      <c r="X1830" s="30">
        <v>46387</v>
      </c>
      <c r="Y1830" s="28">
        <v>2026</v>
      </c>
      <c r="Z1830" s="28" t="s">
        <v>5687</v>
      </c>
      <c r="AA1830" s="28" t="s">
        <v>5543</v>
      </c>
      <c r="AB1830" s="28" t="s">
        <v>5686</v>
      </c>
      <c r="AC1830" s="28" t="s">
        <v>4226</v>
      </c>
      <c r="AD1830" s="48" t="s">
        <v>4227</v>
      </c>
    </row>
    <row r="1831" spans="1:30" x14ac:dyDescent="0.25">
      <c r="A1831" s="27" t="s">
        <v>3337</v>
      </c>
      <c r="B1831" s="28">
        <v>13</v>
      </c>
      <c r="C1831" s="28" t="s">
        <v>27</v>
      </c>
      <c r="D1831" t="s">
        <v>2593</v>
      </c>
      <c r="E1831" s="28" t="s">
        <v>2594</v>
      </c>
      <c r="F1831" s="28">
        <v>68</v>
      </c>
      <c r="G1831" s="28" t="s">
        <v>283</v>
      </c>
      <c r="H1831" s="28">
        <v>9545</v>
      </c>
      <c r="I1831" s="28" t="s">
        <v>294</v>
      </c>
      <c r="J1831" s="28">
        <v>825</v>
      </c>
      <c r="K1831" s="28" t="s">
        <v>2024</v>
      </c>
      <c r="L1831" s="41">
        <v>8180</v>
      </c>
      <c r="M1831" s="44">
        <v>2157</v>
      </c>
      <c r="N1831" s="6">
        <v>0.26369999999999999</v>
      </c>
      <c r="O1831">
        <v>0</v>
      </c>
      <c r="P1831" s="29" t="s">
        <v>29</v>
      </c>
      <c r="Q1831" s="28" t="s">
        <v>285</v>
      </c>
      <c r="R1831" s="28" t="s">
        <v>298</v>
      </c>
      <c r="S1831" s="28" t="s">
        <v>2025</v>
      </c>
      <c r="T1831" s="57" t="s">
        <v>8049</v>
      </c>
      <c r="U1831" s="57" t="s">
        <v>8050</v>
      </c>
      <c r="V1831" s="57" t="s">
        <v>8051</v>
      </c>
      <c r="W1831" s="30">
        <v>46023</v>
      </c>
      <c r="X1831" s="30">
        <v>46387</v>
      </c>
      <c r="Y1831" s="28">
        <v>2026</v>
      </c>
      <c r="Z1831" s="28" t="s">
        <v>295</v>
      </c>
      <c r="AA1831" s="28" t="s">
        <v>1361</v>
      </c>
      <c r="AB1831" s="28" t="s">
        <v>296</v>
      </c>
      <c r="AC1831" s="28" t="s">
        <v>1362</v>
      </c>
      <c r="AD1831" s="48" t="s">
        <v>4228</v>
      </c>
    </row>
    <row r="1832" spans="1:30" x14ac:dyDescent="0.25">
      <c r="A1832" s="27" t="s">
        <v>3337</v>
      </c>
      <c r="B1832" s="28">
        <v>13</v>
      </c>
      <c r="C1832" s="28" t="s">
        <v>27</v>
      </c>
      <c r="D1832" t="s">
        <v>2593</v>
      </c>
      <c r="E1832" s="28" t="s">
        <v>2613</v>
      </c>
      <c r="F1832" s="28">
        <v>68</v>
      </c>
      <c r="G1832" s="28" t="s">
        <v>283</v>
      </c>
      <c r="H1832" s="28">
        <v>9545</v>
      </c>
      <c r="I1832" s="28" t="s">
        <v>294</v>
      </c>
      <c r="J1832" s="28">
        <v>812</v>
      </c>
      <c r="K1832" s="28" t="s">
        <v>652</v>
      </c>
      <c r="L1832" s="41">
        <v>670</v>
      </c>
      <c r="M1832" s="44">
        <v>170</v>
      </c>
      <c r="N1832" s="6">
        <v>0.25369999999999998</v>
      </c>
      <c r="O1832">
        <v>0</v>
      </c>
      <c r="P1832" s="29" t="s">
        <v>29</v>
      </c>
      <c r="Q1832" s="28" t="s">
        <v>285</v>
      </c>
      <c r="R1832" s="28" t="s">
        <v>298</v>
      </c>
      <c r="S1832" s="28" t="s">
        <v>654</v>
      </c>
      <c r="T1832" s="57" t="s">
        <v>8049</v>
      </c>
      <c r="U1832" s="57" t="s">
        <v>8050</v>
      </c>
      <c r="V1832" s="57" t="s">
        <v>8051</v>
      </c>
      <c r="W1832" s="30">
        <v>46023</v>
      </c>
      <c r="X1832" s="30">
        <v>46387</v>
      </c>
      <c r="Y1832" s="28">
        <v>2026</v>
      </c>
      <c r="Z1832" s="28" t="s">
        <v>295</v>
      </c>
      <c r="AA1832" s="28" t="s">
        <v>1361</v>
      </c>
      <c r="AB1832" s="28" t="s">
        <v>296</v>
      </c>
      <c r="AC1832" s="28" t="s">
        <v>1362</v>
      </c>
      <c r="AD1832" s="48" t="s">
        <v>4228</v>
      </c>
    </row>
    <row r="1833" spans="1:30" x14ac:dyDescent="0.25">
      <c r="A1833" s="27" t="s">
        <v>3337</v>
      </c>
      <c r="B1833" s="28">
        <v>13</v>
      </c>
      <c r="C1833" s="28" t="s">
        <v>27</v>
      </c>
      <c r="D1833" t="s">
        <v>2593</v>
      </c>
      <c r="E1833" s="28" t="s">
        <v>2594</v>
      </c>
      <c r="F1833" s="28">
        <v>73</v>
      </c>
      <c r="G1833" s="28" t="s">
        <v>312</v>
      </c>
      <c r="H1833" s="28">
        <v>9123</v>
      </c>
      <c r="I1833" s="28" t="s">
        <v>317</v>
      </c>
      <c r="J1833" s="28">
        <v>825</v>
      </c>
      <c r="K1833" s="28" t="s">
        <v>2024</v>
      </c>
      <c r="L1833" s="41">
        <v>12113</v>
      </c>
      <c r="M1833" s="44">
        <v>2549</v>
      </c>
      <c r="N1833" s="6">
        <v>0.2104</v>
      </c>
      <c r="O1833">
        <v>0</v>
      </c>
      <c r="P1833" s="29" t="s">
        <v>29</v>
      </c>
      <c r="Q1833" s="28" t="s">
        <v>315</v>
      </c>
      <c r="R1833" s="28" t="s">
        <v>318</v>
      </c>
      <c r="S1833" s="28" t="s">
        <v>2025</v>
      </c>
      <c r="T1833" s="57" t="s">
        <v>8052</v>
      </c>
      <c r="U1833" s="57" t="s">
        <v>3474</v>
      </c>
      <c r="V1833" s="57" t="s">
        <v>8053</v>
      </c>
      <c r="W1833" s="30">
        <v>46023</v>
      </c>
      <c r="X1833" s="30">
        <v>46387</v>
      </c>
      <c r="Y1833" s="28">
        <v>2026</v>
      </c>
      <c r="Z1833" s="28" t="s">
        <v>2030</v>
      </c>
      <c r="AA1833" s="28" t="s">
        <v>549</v>
      </c>
      <c r="AB1833" s="28" t="s">
        <v>594</v>
      </c>
      <c r="AC1833" s="28" t="s">
        <v>5688</v>
      </c>
      <c r="AD1833" s="48" t="s">
        <v>4559</v>
      </c>
    </row>
    <row r="1834" spans="1:30" x14ac:dyDescent="0.25">
      <c r="A1834" s="27" t="s">
        <v>3337</v>
      </c>
      <c r="B1834" s="28">
        <v>13</v>
      </c>
      <c r="C1834" s="28" t="s">
        <v>27</v>
      </c>
      <c r="D1834" t="s">
        <v>2593</v>
      </c>
      <c r="E1834" s="28" t="s">
        <v>2613</v>
      </c>
      <c r="F1834" s="28">
        <v>73</v>
      </c>
      <c r="G1834" s="28" t="s">
        <v>312</v>
      </c>
      <c r="H1834" s="28">
        <v>9123</v>
      </c>
      <c r="I1834" s="28" t="s">
        <v>317</v>
      </c>
      <c r="J1834" s="28">
        <v>812</v>
      </c>
      <c r="K1834" s="28" t="s">
        <v>652</v>
      </c>
      <c r="L1834" s="41">
        <v>1095</v>
      </c>
      <c r="M1834" s="44">
        <v>249</v>
      </c>
      <c r="N1834" s="6">
        <v>0.22739999999999999</v>
      </c>
      <c r="O1834">
        <v>0</v>
      </c>
      <c r="P1834" s="29" t="s">
        <v>29</v>
      </c>
      <c r="Q1834" s="28" t="s">
        <v>315</v>
      </c>
      <c r="R1834" s="28" t="s">
        <v>318</v>
      </c>
      <c r="S1834" s="28" t="s">
        <v>654</v>
      </c>
      <c r="T1834" s="57" t="s">
        <v>8052</v>
      </c>
      <c r="U1834" s="57" t="s">
        <v>3474</v>
      </c>
      <c r="V1834" s="57" t="s">
        <v>8053</v>
      </c>
      <c r="W1834" s="30">
        <v>46023</v>
      </c>
      <c r="X1834" s="30">
        <v>46387</v>
      </c>
      <c r="Y1834" s="28">
        <v>2026</v>
      </c>
      <c r="Z1834" s="28" t="s">
        <v>2030</v>
      </c>
      <c r="AA1834" s="28" t="s">
        <v>549</v>
      </c>
      <c r="AB1834" s="28" t="s">
        <v>594</v>
      </c>
      <c r="AC1834" s="28" t="s">
        <v>5689</v>
      </c>
      <c r="AD1834" s="48" t="s">
        <v>4559</v>
      </c>
    </row>
    <row r="1835" spans="1:30" x14ac:dyDescent="0.25">
      <c r="A1835" s="27" t="s">
        <v>3337</v>
      </c>
      <c r="B1835" s="28">
        <v>13</v>
      </c>
      <c r="C1835" s="28" t="s">
        <v>27</v>
      </c>
      <c r="D1835" t="s">
        <v>2593</v>
      </c>
      <c r="E1835" s="28" t="s">
        <v>2594</v>
      </c>
      <c r="F1835" s="28">
        <v>85</v>
      </c>
      <c r="G1835" s="28" t="s">
        <v>343</v>
      </c>
      <c r="H1835" s="28">
        <v>9519</v>
      </c>
      <c r="I1835" s="28" t="s">
        <v>2580</v>
      </c>
      <c r="J1835" s="28">
        <v>825</v>
      </c>
      <c r="K1835" s="28" t="s">
        <v>2024</v>
      </c>
      <c r="L1835" s="41">
        <v>3678</v>
      </c>
      <c r="M1835" s="44">
        <v>1006</v>
      </c>
      <c r="N1835" s="6">
        <v>0.27350000000000002</v>
      </c>
      <c r="O1835">
        <v>0</v>
      </c>
      <c r="P1835" s="29" t="s">
        <v>29</v>
      </c>
      <c r="Q1835" s="28" t="s">
        <v>345</v>
      </c>
      <c r="R1835" s="28" t="s">
        <v>2581</v>
      </c>
      <c r="S1835" s="28" t="s">
        <v>2025</v>
      </c>
      <c r="T1835" s="57" t="s">
        <v>3484</v>
      </c>
      <c r="U1835" s="57" t="s">
        <v>3485</v>
      </c>
      <c r="V1835" s="57" t="s">
        <v>3486</v>
      </c>
      <c r="W1835" s="30">
        <v>46023</v>
      </c>
      <c r="X1835" s="30">
        <v>46387</v>
      </c>
      <c r="Y1835" s="28">
        <v>2026</v>
      </c>
      <c r="Z1835" s="28" t="s">
        <v>5690</v>
      </c>
      <c r="AA1835" s="28" t="s">
        <v>5691</v>
      </c>
      <c r="AB1835" s="28" t="s">
        <v>1370</v>
      </c>
      <c r="AC1835" s="28" t="s">
        <v>1677</v>
      </c>
      <c r="AD1835" s="48" t="s">
        <v>5692</v>
      </c>
    </row>
    <row r="1836" spans="1:30" x14ac:dyDescent="0.25">
      <c r="A1836" s="27" t="s">
        <v>3337</v>
      </c>
      <c r="B1836" s="28">
        <v>13</v>
      </c>
      <c r="C1836" s="28" t="s">
        <v>27</v>
      </c>
      <c r="D1836" t="s">
        <v>2593</v>
      </c>
      <c r="E1836" s="28" t="s">
        <v>2613</v>
      </c>
      <c r="F1836" s="28">
        <v>85</v>
      </c>
      <c r="G1836" s="28" t="s">
        <v>343</v>
      </c>
      <c r="H1836" s="28">
        <v>9519</v>
      </c>
      <c r="I1836" s="28" t="s">
        <v>2580</v>
      </c>
      <c r="J1836" s="28">
        <v>812</v>
      </c>
      <c r="K1836" s="28" t="s">
        <v>652</v>
      </c>
      <c r="L1836" s="41">
        <v>978</v>
      </c>
      <c r="M1836" s="44">
        <v>808</v>
      </c>
      <c r="N1836" s="6">
        <v>0.82620000000000005</v>
      </c>
      <c r="O1836">
        <v>0</v>
      </c>
      <c r="P1836" s="29" t="s">
        <v>29</v>
      </c>
      <c r="Q1836" s="28" t="s">
        <v>345</v>
      </c>
      <c r="R1836" s="28" t="s">
        <v>2581</v>
      </c>
      <c r="S1836" s="28" t="s">
        <v>654</v>
      </c>
      <c r="T1836" s="57" t="s">
        <v>3484</v>
      </c>
      <c r="U1836" s="57" t="s">
        <v>3485</v>
      </c>
      <c r="V1836" s="57" t="s">
        <v>3486</v>
      </c>
      <c r="W1836" s="30">
        <v>46023</v>
      </c>
      <c r="X1836" s="30">
        <v>46387</v>
      </c>
      <c r="Y1836" s="28">
        <v>2026</v>
      </c>
      <c r="Z1836" s="28" t="s">
        <v>5693</v>
      </c>
      <c r="AA1836" s="28" t="s">
        <v>5694</v>
      </c>
      <c r="AB1836" s="28" t="s">
        <v>1370</v>
      </c>
      <c r="AC1836" s="28" t="s">
        <v>420</v>
      </c>
      <c r="AD1836" s="48" t="s">
        <v>4213</v>
      </c>
    </row>
    <row r="1837" spans="1:30" x14ac:dyDescent="0.25">
      <c r="A1837" s="27" t="s">
        <v>3337</v>
      </c>
      <c r="B1837" s="28">
        <v>13</v>
      </c>
      <c r="C1837" s="28" t="s">
        <v>27</v>
      </c>
      <c r="D1837" t="s">
        <v>2593</v>
      </c>
      <c r="E1837" s="28" t="s">
        <v>2594</v>
      </c>
      <c r="F1837" s="28">
        <v>91</v>
      </c>
      <c r="G1837" s="28" t="s">
        <v>281</v>
      </c>
      <c r="H1837" s="28">
        <v>9517</v>
      </c>
      <c r="I1837" s="28" t="s">
        <v>2576</v>
      </c>
      <c r="J1837" s="28">
        <v>825</v>
      </c>
      <c r="K1837" s="28" t="s">
        <v>2024</v>
      </c>
      <c r="L1837" s="41">
        <v>1335</v>
      </c>
      <c r="M1837" s="44">
        <v>22</v>
      </c>
      <c r="N1837" s="6">
        <v>1.6500000000000001E-2</v>
      </c>
      <c r="O1837">
        <v>0</v>
      </c>
      <c r="P1837" s="29" t="s">
        <v>29</v>
      </c>
      <c r="Q1837" s="28" t="s">
        <v>282</v>
      </c>
      <c r="R1837" s="28" t="s">
        <v>2577</v>
      </c>
      <c r="S1837" s="28" t="s">
        <v>2025</v>
      </c>
      <c r="T1837" s="57" t="s">
        <v>8059</v>
      </c>
      <c r="U1837" s="57" t="s">
        <v>8060</v>
      </c>
      <c r="V1837" s="57" t="s">
        <v>8061</v>
      </c>
      <c r="W1837" s="30">
        <v>46023</v>
      </c>
      <c r="X1837" s="30">
        <v>46387</v>
      </c>
      <c r="Y1837" s="28">
        <v>2026</v>
      </c>
      <c r="Z1837" s="28" t="s">
        <v>5695</v>
      </c>
      <c r="AA1837" s="28" t="s">
        <v>3499</v>
      </c>
      <c r="AB1837" s="28" t="s">
        <v>5696</v>
      </c>
      <c r="AC1837" s="28" t="s">
        <v>1675</v>
      </c>
      <c r="AD1837" s="48" t="s">
        <v>3431</v>
      </c>
    </row>
    <row r="1838" spans="1:30" x14ac:dyDescent="0.25">
      <c r="A1838" s="27" t="s">
        <v>3337</v>
      </c>
      <c r="B1838" s="28">
        <v>13</v>
      </c>
      <c r="C1838" s="28" t="s">
        <v>27</v>
      </c>
      <c r="D1838" t="s">
        <v>2593</v>
      </c>
      <c r="E1838" s="28" t="s">
        <v>2613</v>
      </c>
      <c r="F1838" s="28">
        <v>91</v>
      </c>
      <c r="G1838" s="28" t="s">
        <v>281</v>
      </c>
      <c r="H1838" s="28">
        <v>9517</v>
      </c>
      <c r="I1838" s="28" t="s">
        <v>2576</v>
      </c>
      <c r="J1838" s="28">
        <v>812</v>
      </c>
      <c r="K1838" s="28" t="s">
        <v>652</v>
      </c>
      <c r="L1838" s="41">
        <v>135</v>
      </c>
      <c r="M1838" s="44">
        <v>92</v>
      </c>
      <c r="N1838" s="6">
        <v>0.68149999999999999</v>
      </c>
      <c r="O1838">
        <v>0</v>
      </c>
      <c r="P1838" s="29" t="s">
        <v>29</v>
      </c>
      <c r="Q1838" s="28" t="s">
        <v>282</v>
      </c>
      <c r="R1838" s="28" t="s">
        <v>2577</v>
      </c>
      <c r="S1838" s="28" t="s">
        <v>654</v>
      </c>
      <c r="T1838" s="57" t="s">
        <v>8059</v>
      </c>
      <c r="U1838" s="57" t="s">
        <v>8060</v>
      </c>
      <c r="V1838" s="57" t="s">
        <v>8061</v>
      </c>
      <c r="W1838" s="30">
        <v>46023</v>
      </c>
      <c r="X1838" s="30">
        <v>46387</v>
      </c>
      <c r="Y1838" s="28">
        <v>2026</v>
      </c>
      <c r="Z1838" s="28" t="s">
        <v>5695</v>
      </c>
      <c r="AA1838" s="28" t="s">
        <v>5697</v>
      </c>
      <c r="AB1838" s="28" t="s">
        <v>5698</v>
      </c>
      <c r="AC1838" s="28" t="s">
        <v>1675</v>
      </c>
      <c r="AD1838" s="48" t="s">
        <v>482</v>
      </c>
    </row>
    <row r="1839" spans="1:30" x14ac:dyDescent="0.25">
      <c r="A1839" s="27" t="s">
        <v>3337</v>
      </c>
      <c r="B1839" s="28">
        <v>13</v>
      </c>
      <c r="C1839" s="28" t="s">
        <v>27</v>
      </c>
      <c r="D1839" t="s">
        <v>2593</v>
      </c>
      <c r="E1839" s="28" t="s">
        <v>2613</v>
      </c>
      <c r="F1839" s="28">
        <v>95</v>
      </c>
      <c r="G1839" s="28" t="s">
        <v>224</v>
      </c>
      <c r="H1839" s="28">
        <v>9533</v>
      </c>
      <c r="I1839" s="28" t="s">
        <v>225</v>
      </c>
      <c r="J1839" s="28">
        <v>812</v>
      </c>
      <c r="K1839" s="28" t="s">
        <v>652</v>
      </c>
      <c r="L1839" s="41">
        <v>705</v>
      </c>
      <c r="M1839" s="44">
        <v>118</v>
      </c>
      <c r="N1839" s="6">
        <v>0.16739999999999999</v>
      </c>
      <c r="O1839">
        <v>0</v>
      </c>
      <c r="P1839" s="29" t="s">
        <v>29</v>
      </c>
      <c r="Q1839" s="28" t="s">
        <v>226</v>
      </c>
      <c r="R1839" s="28" t="s">
        <v>227</v>
      </c>
      <c r="S1839" s="28" t="s">
        <v>654</v>
      </c>
      <c r="T1839" s="57" t="s">
        <v>8062</v>
      </c>
      <c r="U1839" s="57" t="s">
        <v>8063</v>
      </c>
      <c r="V1839" s="57" t="s">
        <v>8064</v>
      </c>
      <c r="W1839" s="30">
        <v>46023</v>
      </c>
      <c r="X1839" s="30">
        <v>46387</v>
      </c>
      <c r="Y1839" s="28">
        <v>2026</v>
      </c>
      <c r="Z1839" s="28" t="s">
        <v>3509</v>
      </c>
      <c r="AA1839" s="28" t="s">
        <v>3510</v>
      </c>
      <c r="AB1839" s="28" t="s">
        <v>3511</v>
      </c>
      <c r="AC1839" s="28" t="s">
        <v>3512</v>
      </c>
      <c r="AD1839" s="48" t="s">
        <v>2370</v>
      </c>
    </row>
    <row r="1840" spans="1:30" x14ac:dyDescent="0.25">
      <c r="A1840" s="27" t="s">
        <v>3337</v>
      </c>
      <c r="B1840" s="28">
        <v>13</v>
      </c>
      <c r="C1840" s="28" t="s">
        <v>27</v>
      </c>
      <c r="D1840" t="s">
        <v>2593</v>
      </c>
      <c r="E1840" s="28" t="s">
        <v>2594</v>
      </c>
      <c r="F1840" s="28">
        <v>63</v>
      </c>
      <c r="G1840" s="28" t="s">
        <v>217</v>
      </c>
      <c r="H1840" s="28">
        <v>9538</v>
      </c>
      <c r="I1840" s="28" t="s">
        <v>972</v>
      </c>
      <c r="J1840" s="28">
        <v>825</v>
      </c>
      <c r="K1840" s="28" t="s">
        <v>2024</v>
      </c>
      <c r="L1840" s="41">
        <v>2893</v>
      </c>
      <c r="M1840" s="44">
        <v>449</v>
      </c>
      <c r="N1840" s="6">
        <v>0.1552</v>
      </c>
      <c r="O1840">
        <v>0</v>
      </c>
      <c r="P1840" s="29" t="s">
        <v>29</v>
      </c>
      <c r="Q1840" s="28" t="s">
        <v>219</v>
      </c>
      <c r="R1840" s="28" t="s">
        <v>973</v>
      </c>
      <c r="S1840" s="28" t="s">
        <v>2025</v>
      </c>
      <c r="T1840" s="57" t="s">
        <v>8065</v>
      </c>
      <c r="U1840" s="57" t="s">
        <v>8066</v>
      </c>
      <c r="V1840" s="57" t="s">
        <v>8067</v>
      </c>
      <c r="W1840" s="30">
        <v>46023</v>
      </c>
      <c r="X1840" s="30">
        <v>46387</v>
      </c>
      <c r="Y1840" s="28">
        <v>2026</v>
      </c>
      <c r="Z1840" s="28" t="s">
        <v>1438</v>
      </c>
      <c r="AA1840" s="28" t="s">
        <v>5699</v>
      </c>
      <c r="AB1840" s="28" t="s">
        <v>1440</v>
      </c>
      <c r="AC1840" s="28" t="s">
        <v>5567</v>
      </c>
      <c r="AD1840" s="48" t="s">
        <v>5056</v>
      </c>
    </row>
    <row r="1841" spans="1:30" x14ac:dyDescent="0.25">
      <c r="A1841" s="27" t="s">
        <v>3337</v>
      </c>
      <c r="B1841" s="28">
        <v>13</v>
      </c>
      <c r="C1841" s="28" t="s">
        <v>27</v>
      </c>
      <c r="D1841" t="s">
        <v>2593</v>
      </c>
      <c r="E1841" s="28" t="s">
        <v>2613</v>
      </c>
      <c r="F1841" s="28">
        <v>63</v>
      </c>
      <c r="G1841" s="28" t="s">
        <v>217</v>
      </c>
      <c r="H1841" s="28">
        <v>9538</v>
      </c>
      <c r="I1841" s="28" t="s">
        <v>972</v>
      </c>
      <c r="J1841" s="28">
        <v>812</v>
      </c>
      <c r="K1841" s="28" t="s">
        <v>652</v>
      </c>
      <c r="L1841" s="41">
        <v>737</v>
      </c>
      <c r="M1841" s="44">
        <v>187</v>
      </c>
      <c r="N1841" s="6">
        <v>0.25369999999999998</v>
      </c>
      <c r="O1841">
        <v>0</v>
      </c>
      <c r="P1841" s="29" t="s">
        <v>29</v>
      </c>
      <c r="Q1841" s="28" t="s">
        <v>219</v>
      </c>
      <c r="R1841" s="28" t="s">
        <v>973</v>
      </c>
      <c r="S1841" s="28" t="s">
        <v>654</v>
      </c>
      <c r="T1841" s="57" t="s">
        <v>8065</v>
      </c>
      <c r="U1841" s="57" t="s">
        <v>8066</v>
      </c>
      <c r="V1841" s="57" t="s">
        <v>8067</v>
      </c>
      <c r="W1841" s="30">
        <v>46023</v>
      </c>
      <c r="X1841" s="30">
        <v>46387</v>
      </c>
      <c r="Y1841" s="28">
        <v>2026</v>
      </c>
      <c r="Z1841" s="28" t="s">
        <v>5700</v>
      </c>
      <c r="AA1841" s="28" t="s">
        <v>5699</v>
      </c>
      <c r="AB1841" s="28" t="s">
        <v>1440</v>
      </c>
      <c r="AC1841" s="28" t="s">
        <v>5701</v>
      </c>
      <c r="AD1841" s="48" t="s">
        <v>5702</v>
      </c>
    </row>
    <row r="1842" spans="1:30" x14ac:dyDescent="0.25">
      <c r="A1842" s="27" t="s">
        <v>3337</v>
      </c>
      <c r="B1842" s="28">
        <v>4</v>
      </c>
      <c r="C1842" s="28" t="s">
        <v>27</v>
      </c>
      <c r="D1842" t="s">
        <v>2593</v>
      </c>
      <c r="E1842" s="28" t="s">
        <v>435</v>
      </c>
      <c r="F1842" s="28">
        <v>5</v>
      </c>
      <c r="G1842" s="28" t="s">
        <v>25</v>
      </c>
      <c r="H1842" s="28">
        <v>9203</v>
      </c>
      <c r="I1842" s="28" t="s">
        <v>39</v>
      </c>
      <c r="J1842" s="28">
        <v>641</v>
      </c>
      <c r="K1842" s="28" t="s">
        <v>557</v>
      </c>
      <c r="L1842" s="41">
        <v>10585</v>
      </c>
      <c r="M1842" s="44">
        <v>5548</v>
      </c>
      <c r="N1842" s="6">
        <v>0.52410000000000001</v>
      </c>
      <c r="O1842">
        <v>0</v>
      </c>
      <c r="P1842" s="29" t="s">
        <v>653</v>
      </c>
      <c r="Q1842" s="28" t="s">
        <v>30</v>
      </c>
      <c r="R1842" s="28" t="s">
        <v>42</v>
      </c>
      <c r="S1842" s="28" t="s">
        <v>558</v>
      </c>
      <c r="T1842" s="57" t="s">
        <v>3338</v>
      </c>
      <c r="U1842" s="57" t="s">
        <v>3339</v>
      </c>
      <c r="V1842" s="57" t="s">
        <v>7949</v>
      </c>
      <c r="W1842" s="30">
        <v>46023</v>
      </c>
      <c r="X1842" s="30">
        <v>46387</v>
      </c>
      <c r="Y1842" s="28">
        <v>2026</v>
      </c>
      <c r="Z1842" s="28" t="s">
        <v>1102</v>
      </c>
      <c r="AA1842" s="28" t="s">
        <v>1122</v>
      </c>
      <c r="AB1842" s="28" t="s">
        <v>2137</v>
      </c>
      <c r="AC1842" s="28" t="s">
        <v>5624</v>
      </c>
      <c r="AD1842" s="48" t="s">
        <v>2575</v>
      </c>
    </row>
    <row r="1843" spans="1:30" x14ac:dyDescent="0.25">
      <c r="A1843" s="27" t="s">
        <v>3337</v>
      </c>
      <c r="B1843" s="28">
        <v>4</v>
      </c>
      <c r="C1843" s="28" t="s">
        <v>27</v>
      </c>
      <c r="D1843" t="s">
        <v>2593</v>
      </c>
      <c r="E1843" s="28" t="s">
        <v>2083</v>
      </c>
      <c r="F1843" s="28">
        <v>5</v>
      </c>
      <c r="G1843" s="28" t="s">
        <v>25</v>
      </c>
      <c r="H1843" s="28">
        <v>9203</v>
      </c>
      <c r="I1843" s="28" t="s">
        <v>39</v>
      </c>
      <c r="J1843" s="28">
        <v>816</v>
      </c>
      <c r="K1843" s="28" t="s">
        <v>683</v>
      </c>
      <c r="L1843" s="41">
        <v>115</v>
      </c>
      <c r="M1843" s="44">
        <v>9</v>
      </c>
      <c r="N1843" s="6">
        <v>7.8299999999999995E-2</v>
      </c>
      <c r="O1843">
        <v>0</v>
      </c>
      <c r="P1843" s="29" t="s">
        <v>653</v>
      </c>
      <c r="Q1843" s="28" t="s">
        <v>30</v>
      </c>
      <c r="R1843" s="28" t="s">
        <v>42</v>
      </c>
      <c r="S1843" s="28" t="s">
        <v>684</v>
      </c>
      <c r="T1843" s="57" t="s">
        <v>3338</v>
      </c>
      <c r="U1843" s="57" t="s">
        <v>3339</v>
      </c>
      <c r="V1843" s="57" t="s">
        <v>7949</v>
      </c>
      <c r="W1843" s="30">
        <v>46023</v>
      </c>
      <c r="X1843" s="30">
        <v>46387</v>
      </c>
      <c r="Y1843" s="28">
        <v>2026</v>
      </c>
      <c r="Z1843" s="28" t="s">
        <v>1102</v>
      </c>
      <c r="AA1843" s="28" t="s">
        <v>40</v>
      </c>
      <c r="AB1843" s="28" t="s">
        <v>1112</v>
      </c>
      <c r="AC1843" s="28" t="s">
        <v>5624</v>
      </c>
      <c r="AD1843" s="48" t="s">
        <v>2575</v>
      </c>
    </row>
    <row r="1844" spans="1:30" x14ac:dyDescent="0.25">
      <c r="A1844" s="27" t="s">
        <v>3337</v>
      </c>
      <c r="B1844" s="28">
        <v>4</v>
      </c>
      <c r="C1844" s="28" t="s">
        <v>27</v>
      </c>
      <c r="D1844" t="s">
        <v>2593</v>
      </c>
      <c r="E1844" s="28" t="s">
        <v>435</v>
      </c>
      <c r="F1844" s="28">
        <v>11</v>
      </c>
      <c r="G1844" s="28" t="s">
        <v>133</v>
      </c>
      <c r="H1844" s="28">
        <v>9215</v>
      </c>
      <c r="I1844" s="28" t="s">
        <v>163</v>
      </c>
      <c r="J1844" s="28">
        <v>641</v>
      </c>
      <c r="K1844" s="28" t="s">
        <v>557</v>
      </c>
      <c r="L1844" s="41">
        <v>8853</v>
      </c>
      <c r="M1844" s="44">
        <v>4388</v>
      </c>
      <c r="N1844" s="6">
        <v>0.49569999999999997</v>
      </c>
      <c r="O1844">
        <v>0</v>
      </c>
      <c r="P1844" s="29" t="s">
        <v>653</v>
      </c>
      <c r="Q1844" s="28" t="s">
        <v>135</v>
      </c>
      <c r="R1844" s="28" t="s">
        <v>164</v>
      </c>
      <c r="S1844" s="28" t="s">
        <v>558</v>
      </c>
      <c r="T1844" s="57" t="s">
        <v>7950</v>
      </c>
      <c r="U1844" s="57" t="s">
        <v>7951</v>
      </c>
      <c r="V1844" s="57" t="s">
        <v>7952</v>
      </c>
      <c r="W1844" s="30">
        <v>46023</v>
      </c>
      <c r="X1844" s="30">
        <v>46387</v>
      </c>
      <c r="Y1844" s="28">
        <v>2026</v>
      </c>
      <c r="Z1844" s="28" t="s">
        <v>1219</v>
      </c>
      <c r="AA1844" s="28" t="s">
        <v>1217</v>
      </c>
      <c r="AB1844" s="28" t="s">
        <v>1218</v>
      </c>
      <c r="AC1844" s="28" t="s">
        <v>4457</v>
      </c>
      <c r="AD1844" s="48" t="s">
        <v>2575</v>
      </c>
    </row>
    <row r="1845" spans="1:30" x14ac:dyDescent="0.25">
      <c r="A1845" s="27" t="s">
        <v>3337</v>
      </c>
      <c r="B1845" s="28">
        <v>4</v>
      </c>
      <c r="C1845" s="28" t="s">
        <v>27</v>
      </c>
      <c r="D1845" t="s">
        <v>2593</v>
      </c>
      <c r="E1845" s="28" t="s">
        <v>2083</v>
      </c>
      <c r="F1845" s="28">
        <v>11</v>
      </c>
      <c r="G1845" s="28" t="s">
        <v>133</v>
      </c>
      <c r="H1845" s="28">
        <v>9215</v>
      </c>
      <c r="I1845" s="28" t="s">
        <v>163</v>
      </c>
      <c r="J1845" s="28">
        <v>816</v>
      </c>
      <c r="K1845" s="28" t="s">
        <v>683</v>
      </c>
      <c r="L1845" s="41">
        <v>371</v>
      </c>
      <c r="M1845" s="44">
        <v>37</v>
      </c>
      <c r="N1845" s="6">
        <v>9.9699999999999997E-2</v>
      </c>
      <c r="O1845">
        <v>0</v>
      </c>
      <c r="P1845" s="29" t="s">
        <v>653</v>
      </c>
      <c r="Q1845" s="28" t="s">
        <v>135</v>
      </c>
      <c r="R1845" s="28" t="s">
        <v>164</v>
      </c>
      <c r="S1845" s="28" t="s">
        <v>684</v>
      </c>
      <c r="T1845" s="57" t="s">
        <v>7950</v>
      </c>
      <c r="U1845" s="57" t="s">
        <v>7951</v>
      </c>
      <c r="V1845" s="57" t="s">
        <v>7952</v>
      </c>
      <c r="W1845" s="30">
        <v>46023</v>
      </c>
      <c r="X1845" s="30">
        <v>46387</v>
      </c>
      <c r="Y1845" s="28">
        <v>2026</v>
      </c>
      <c r="Z1845" s="28" t="s">
        <v>1219</v>
      </c>
      <c r="AA1845" s="28" t="s">
        <v>1217</v>
      </c>
      <c r="AB1845" s="28" t="s">
        <v>1218</v>
      </c>
      <c r="AC1845" s="28" t="s">
        <v>5703</v>
      </c>
      <c r="AD1845" s="48" t="s">
        <v>2575</v>
      </c>
    </row>
    <row r="1846" spans="1:30" x14ac:dyDescent="0.25">
      <c r="A1846" s="27" t="s">
        <v>3337</v>
      </c>
      <c r="B1846" s="28">
        <v>4</v>
      </c>
      <c r="C1846" s="28" t="s">
        <v>27</v>
      </c>
      <c r="D1846" t="s">
        <v>2593</v>
      </c>
      <c r="E1846" s="28" t="s">
        <v>435</v>
      </c>
      <c r="F1846" s="28">
        <v>76</v>
      </c>
      <c r="G1846" s="28" t="s">
        <v>253</v>
      </c>
      <c r="H1846" s="28">
        <v>9126</v>
      </c>
      <c r="I1846" s="28" t="s">
        <v>273</v>
      </c>
      <c r="J1846" s="28">
        <v>641</v>
      </c>
      <c r="K1846" s="28" t="s">
        <v>557</v>
      </c>
      <c r="L1846" s="41">
        <v>15362</v>
      </c>
      <c r="M1846" s="44">
        <v>11108</v>
      </c>
      <c r="N1846" s="6">
        <v>0.72309999999999997</v>
      </c>
      <c r="O1846">
        <v>0</v>
      </c>
      <c r="P1846" s="29" t="s">
        <v>653</v>
      </c>
      <c r="Q1846" s="28" t="s">
        <v>255</v>
      </c>
      <c r="R1846" s="28" t="s">
        <v>275</v>
      </c>
      <c r="S1846" s="28" t="s">
        <v>558</v>
      </c>
      <c r="T1846" s="57" t="s">
        <v>7953</v>
      </c>
      <c r="U1846" s="57" t="s">
        <v>7954</v>
      </c>
      <c r="V1846" s="57" t="s">
        <v>7955</v>
      </c>
      <c r="W1846" s="30">
        <v>46023</v>
      </c>
      <c r="X1846" s="30">
        <v>46387</v>
      </c>
      <c r="Y1846" s="28">
        <v>2026</v>
      </c>
      <c r="Z1846" s="28" t="s">
        <v>1700</v>
      </c>
      <c r="AA1846" s="28" t="s">
        <v>2092</v>
      </c>
      <c r="AB1846" s="28" t="s">
        <v>1699</v>
      </c>
      <c r="AC1846" s="28" t="s">
        <v>5625</v>
      </c>
      <c r="AD1846" s="48" t="s">
        <v>4969</v>
      </c>
    </row>
    <row r="1847" spans="1:30" x14ac:dyDescent="0.25">
      <c r="A1847" s="27" t="s">
        <v>3337</v>
      </c>
      <c r="B1847" s="28">
        <v>4</v>
      </c>
      <c r="C1847" s="28" t="s">
        <v>27</v>
      </c>
      <c r="D1847" t="s">
        <v>2593</v>
      </c>
      <c r="E1847" s="28" t="s">
        <v>2083</v>
      </c>
      <c r="F1847" s="28">
        <v>76</v>
      </c>
      <c r="G1847" s="28" t="s">
        <v>253</v>
      </c>
      <c r="H1847" s="28">
        <v>9126</v>
      </c>
      <c r="I1847" s="28" t="s">
        <v>273</v>
      </c>
      <c r="J1847" s="28">
        <v>816</v>
      </c>
      <c r="K1847" s="28" t="s">
        <v>683</v>
      </c>
      <c r="L1847" s="41">
        <v>78</v>
      </c>
      <c r="M1847" s="44">
        <v>8</v>
      </c>
      <c r="N1847" s="6">
        <v>0.1026</v>
      </c>
      <c r="O1847">
        <v>0</v>
      </c>
      <c r="P1847" s="29" t="s">
        <v>653</v>
      </c>
      <c r="Q1847" s="28" t="s">
        <v>255</v>
      </c>
      <c r="R1847" s="28" t="s">
        <v>275</v>
      </c>
      <c r="S1847" s="28" t="s">
        <v>684</v>
      </c>
      <c r="T1847" s="57" t="s">
        <v>7953</v>
      </c>
      <c r="U1847" s="57" t="s">
        <v>7954</v>
      </c>
      <c r="V1847" s="57" t="s">
        <v>7955</v>
      </c>
      <c r="W1847" s="30">
        <v>46023</v>
      </c>
      <c r="X1847" s="30">
        <v>46387</v>
      </c>
      <c r="Y1847" s="28">
        <v>2026</v>
      </c>
      <c r="Z1847" s="28" t="s">
        <v>1700</v>
      </c>
      <c r="AA1847" s="28" t="s">
        <v>2092</v>
      </c>
      <c r="AB1847" s="28" t="s">
        <v>2093</v>
      </c>
      <c r="AC1847" s="28" t="s">
        <v>5625</v>
      </c>
      <c r="AD1847" s="48" t="s">
        <v>4969</v>
      </c>
    </row>
    <row r="1848" spans="1:30" x14ac:dyDescent="0.25">
      <c r="A1848" s="27" t="s">
        <v>3337</v>
      </c>
      <c r="B1848" s="28">
        <v>4</v>
      </c>
      <c r="C1848" s="28" t="s">
        <v>27</v>
      </c>
      <c r="D1848" t="s">
        <v>2593</v>
      </c>
      <c r="E1848" s="28" t="s">
        <v>435</v>
      </c>
      <c r="F1848" s="28">
        <v>76</v>
      </c>
      <c r="G1848" s="28" t="s">
        <v>253</v>
      </c>
      <c r="H1848" s="28">
        <v>9228</v>
      </c>
      <c r="I1848" s="28" t="s">
        <v>260</v>
      </c>
      <c r="J1848" s="28">
        <v>641</v>
      </c>
      <c r="K1848" s="28" t="s">
        <v>557</v>
      </c>
      <c r="L1848" s="41">
        <v>6932</v>
      </c>
      <c r="M1848" s="44">
        <v>3823</v>
      </c>
      <c r="N1848" s="6">
        <v>0.55149999999999999</v>
      </c>
      <c r="O1848">
        <v>0</v>
      </c>
      <c r="P1848" s="29" t="s">
        <v>653</v>
      </c>
      <c r="Q1848" s="28" t="s">
        <v>255</v>
      </c>
      <c r="R1848" s="28" t="s">
        <v>262</v>
      </c>
      <c r="S1848" s="28" t="s">
        <v>558</v>
      </c>
      <c r="T1848" s="57" t="s">
        <v>7956</v>
      </c>
      <c r="U1848" s="57" t="s">
        <v>7957</v>
      </c>
      <c r="V1848" s="57" t="s">
        <v>7958</v>
      </c>
      <c r="W1848" s="30">
        <v>46023</v>
      </c>
      <c r="X1848" s="30">
        <v>46387</v>
      </c>
      <c r="Y1848" s="28">
        <v>2026</v>
      </c>
      <c r="Z1848" s="28" t="s">
        <v>1344</v>
      </c>
      <c r="AA1848" s="28" t="s">
        <v>261</v>
      </c>
      <c r="AB1848" s="28" t="s">
        <v>1705</v>
      </c>
      <c r="AC1848" s="28" t="s">
        <v>5467</v>
      </c>
      <c r="AD1848" s="48" t="s">
        <v>2575</v>
      </c>
    </row>
    <row r="1849" spans="1:30" x14ac:dyDescent="0.25">
      <c r="A1849" s="27" t="s">
        <v>3337</v>
      </c>
      <c r="B1849" s="28">
        <v>4</v>
      </c>
      <c r="C1849" s="28" t="s">
        <v>27</v>
      </c>
      <c r="D1849" t="s">
        <v>2593</v>
      </c>
      <c r="E1849" s="28" t="s">
        <v>2083</v>
      </c>
      <c r="F1849" s="28">
        <v>76</v>
      </c>
      <c r="G1849" s="28" t="s">
        <v>253</v>
      </c>
      <c r="H1849" s="28">
        <v>9228</v>
      </c>
      <c r="I1849" s="28" t="s">
        <v>260</v>
      </c>
      <c r="J1849" s="28">
        <v>816</v>
      </c>
      <c r="K1849" s="28" t="s">
        <v>683</v>
      </c>
      <c r="L1849" s="41">
        <v>77</v>
      </c>
      <c r="M1849" s="44">
        <v>28</v>
      </c>
      <c r="N1849" s="6">
        <v>0.36359999999999998</v>
      </c>
      <c r="O1849">
        <v>0</v>
      </c>
      <c r="P1849" s="29" t="s">
        <v>653</v>
      </c>
      <c r="Q1849" s="28" t="s">
        <v>255</v>
      </c>
      <c r="R1849" s="28" t="s">
        <v>262</v>
      </c>
      <c r="S1849" s="28" t="s">
        <v>684</v>
      </c>
      <c r="T1849" s="57" t="s">
        <v>7956</v>
      </c>
      <c r="U1849" s="57" t="s">
        <v>7957</v>
      </c>
      <c r="V1849" s="57" t="s">
        <v>7958</v>
      </c>
      <c r="W1849" s="30">
        <v>46023</v>
      </c>
      <c r="X1849" s="30">
        <v>46387</v>
      </c>
      <c r="Y1849" s="28">
        <v>2026</v>
      </c>
      <c r="Z1849" s="28" t="s">
        <v>1344</v>
      </c>
      <c r="AA1849" s="28" t="s">
        <v>261</v>
      </c>
      <c r="AB1849" s="28" t="s">
        <v>1342</v>
      </c>
      <c r="AC1849" s="28" t="s">
        <v>5467</v>
      </c>
      <c r="AD1849" s="48" t="s">
        <v>2575</v>
      </c>
    </row>
    <row r="1850" spans="1:30" x14ac:dyDescent="0.25">
      <c r="A1850" s="27" t="s">
        <v>3337</v>
      </c>
      <c r="B1850" s="28">
        <v>4</v>
      </c>
      <c r="C1850" s="28" t="s">
        <v>27</v>
      </c>
      <c r="D1850" t="s">
        <v>2593</v>
      </c>
      <c r="E1850" s="28" t="s">
        <v>435</v>
      </c>
      <c r="F1850" s="28">
        <v>68</v>
      </c>
      <c r="G1850" s="28" t="s">
        <v>283</v>
      </c>
      <c r="H1850" s="28">
        <v>9540</v>
      </c>
      <c r="I1850" s="28" t="s">
        <v>291</v>
      </c>
      <c r="J1850" s="28">
        <v>641</v>
      </c>
      <c r="K1850" s="28" t="s">
        <v>557</v>
      </c>
      <c r="L1850" s="41">
        <v>21872</v>
      </c>
      <c r="M1850" s="44">
        <v>8760</v>
      </c>
      <c r="N1850" s="6">
        <v>0.40050000000000002</v>
      </c>
      <c r="O1850">
        <v>0</v>
      </c>
      <c r="P1850" s="29" t="s">
        <v>653</v>
      </c>
      <c r="Q1850" s="28" t="s">
        <v>285</v>
      </c>
      <c r="R1850" s="28" t="s">
        <v>293</v>
      </c>
      <c r="S1850" s="28" t="s">
        <v>558</v>
      </c>
      <c r="T1850" s="57" t="s">
        <v>7959</v>
      </c>
      <c r="U1850" s="57" t="s">
        <v>3346</v>
      </c>
      <c r="V1850" s="57" t="s">
        <v>7960</v>
      </c>
      <c r="W1850" s="30">
        <v>46023</v>
      </c>
      <c r="X1850" s="30">
        <v>46387</v>
      </c>
      <c r="Y1850" s="28">
        <v>2026</v>
      </c>
      <c r="Z1850" s="28" t="s">
        <v>1378</v>
      </c>
      <c r="AA1850" s="28" t="s">
        <v>1381</v>
      </c>
      <c r="AB1850" s="28" t="s">
        <v>1382</v>
      </c>
      <c r="AC1850" s="28" t="s">
        <v>408</v>
      </c>
      <c r="AD1850" s="48" t="s">
        <v>409</v>
      </c>
    </row>
    <row r="1851" spans="1:30" x14ac:dyDescent="0.25">
      <c r="A1851" s="27" t="s">
        <v>3337</v>
      </c>
      <c r="B1851" s="28">
        <v>4</v>
      </c>
      <c r="C1851" s="28" t="s">
        <v>27</v>
      </c>
      <c r="D1851" t="s">
        <v>2593</v>
      </c>
      <c r="E1851" s="28" t="s">
        <v>2083</v>
      </c>
      <c r="F1851" s="28">
        <v>68</v>
      </c>
      <c r="G1851" s="28" t="s">
        <v>283</v>
      </c>
      <c r="H1851" s="28">
        <v>9540</v>
      </c>
      <c r="I1851" s="28" t="s">
        <v>291</v>
      </c>
      <c r="J1851" s="28">
        <v>816</v>
      </c>
      <c r="K1851" s="28" t="s">
        <v>683</v>
      </c>
      <c r="L1851" s="41">
        <v>42</v>
      </c>
      <c r="M1851" s="44">
        <v>34</v>
      </c>
      <c r="N1851" s="6">
        <v>0.8095</v>
      </c>
      <c r="O1851">
        <v>0</v>
      </c>
      <c r="P1851" s="29" t="s">
        <v>653</v>
      </c>
      <c r="Q1851" s="28" t="s">
        <v>285</v>
      </c>
      <c r="R1851" s="28" t="s">
        <v>293</v>
      </c>
      <c r="S1851" s="28" t="s">
        <v>684</v>
      </c>
      <c r="T1851" s="57" t="s">
        <v>7959</v>
      </c>
      <c r="U1851" s="57" t="s">
        <v>3346</v>
      </c>
      <c r="V1851" s="57" t="s">
        <v>7960</v>
      </c>
      <c r="W1851" s="30">
        <v>46023</v>
      </c>
      <c r="X1851" s="30">
        <v>46387</v>
      </c>
      <c r="Y1851" s="28">
        <v>2026</v>
      </c>
      <c r="Z1851" s="28" t="s">
        <v>1378</v>
      </c>
      <c r="AA1851" s="28" t="s">
        <v>1381</v>
      </c>
      <c r="AB1851" s="28" t="s">
        <v>1382</v>
      </c>
      <c r="AC1851" s="28" t="s">
        <v>5627</v>
      </c>
      <c r="AD1851" s="48" t="s">
        <v>4227</v>
      </c>
    </row>
    <row r="1852" spans="1:30" x14ac:dyDescent="0.25">
      <c r="A1852" s="27" t="s">
        <v>3337</v>
      </c>
      <c r="B1852" s="28">
        <v>4</v>
      </c>
      <c r="C1852" s="28" t="s">
        <v>27</v>
      </c>
      <c r="D1852" t="s">
        <v>2593</v>
      </c>
      <c r="E1852" s="28" t="s">
        <v>435</v>
      </c>
      <c r="F1852" s="28">
        <v>25</v>
      </c>
      <c r="G1852" s="28" t="s">
        <v>95</v>
      </c>
      <c r="H1852" s="28">
        <v>9232</v>
      </c>
      <c r="I1852" s="28" t="s">
        <v>244</v>
      </c>
      <c r="J1852" s="28">
        <v>641</v>
      </c>
      <c r="K1852" s="28" t="s">
        <v>557</v>
      </c>
      <c r="L1852" s="41">
        <v>48064</v>
      </c>
      <c r="M1852" s="44">
        <v>14647</v>
      </c>
      <c r="N1852" s="6">
        <v>0.30470000000000003</v>
      </c>
      <c r="O1852">
        <v>0</v>
      </c>
      <c r="P1852" s="29" t="s">
        <v>653</v>
      </c>
      <c r="Q1852" s="28" t="s">
        <v>97</v>
      </c>
      <c r="R1852" s="28" t="s">
        <v>246</v>
      </c>
      <c r="S1852" s="28" t="s">
        <v>558</v>
      </c>
      <c r="T1852" s="57" t="s">
        <v>7961</v>
      </c>
      <c r="U1852" s="57" t="s">
        <v>7962</v>
      </c>
      <c r="V1852" s="57" t="s">
        <v>7963</v>
      </c>
      <c r="W1852" s="30">
        <v>46023</v>
      </c>
      <c r="X1852" s="30">
        <v>46387</v>
      </c>
      <c r="Y1852" s="28">
        <v>2026</v>
      </c>
      <c r="Z1852" s="28" t="s">
        <v>1444</v>
      </c>
      <c r="AA1852" s="28" t="s">
        <v>1445</v>
      </c>
      <c r="AB1852" s="28" t="s">
        <v>1446</v>
      </c>
      <c r="AC1852" s="28" t="s">
        <v>5704</v>
      </c>
      <c r="AD1852" s="48" t="s">
        <v>2575</v>
      </c>
    </row>
    <row r="1853" spans="1:30" x14ac:dyDescent="0.25">
      <c r="A1853" s="27" t="s">
        <v>3337</v>
      </c>
      <c r="B1853" s="28">
        <v>4</v>
      </c>
      <c r="C1853" s="28" t="s">
        <v>27</v>
      </c>
      <c r="D1853" t="s">
        <v>2593</v>
      </c>
      <c r="E1853" s="28" t="s">
        <v>2083</v>
      </c>
      <c r="F1853" s="28">
        <v>25</v>
      </c>
      <c r="G1853" s="28" t="s">
        <v>95</v>
      </c>
      <c r="H1853" s="28">
        <v>9232</v>
      </c>
      <c r="I1853" s="28" t="s">
        <v>244</v>
      </c>
      <c r="J1853" s="28">
        <v>816</v>
      </c>
      <c r="K1853" s="28" t="s">
        <v>683</v>
      </c>
      <c r="L1853" s="41">
        <v>758</v>
      </c>
      <c r="M1853" s="44">
        <v>147</v>
      </c>
      <c r="N1853" s="6">
        <v>0.19389999999999999</v>
      </c>
      <c r="O1853">
        <v>0</v>
      </c>
      <c r="P1853" s="29" t="s">
        <v>653</v>
      </c>
      <c r="Q1853" s="28" t="s">
        <v>97</v>
      </c>
      <c r="R1853" s="28" t="s">
        <v>246</v>
      </c>
      <c r="S1853" s="28" t="s">
        <v>684</v>
      </c>
      <c r="T1853" s="57" t="s">
        <v>7961</v>
      </c>
      <c r="U1853" s="57" t="s">
        <v>7962</v>
      </c>
      <c r="V1853" s="57" t="s">
        <v>7963</v>
      </c>
      <c r="W1853" s="30">
        <v>46023</v>
      </c>
      <c r="X1853" s="30">
        <v>46387</v>
      </c>
      <c r="Y1853" s="28">
        <v>2026</v>
      </c>
      <c r="Z1853" s="28" t="s">
        <v>1444</v>
      </c>
      <c r="AA1853" s="28" t="s">
        <v>1445</v>
      </c>
      <c r="AB1853" s="28" t="s">
        <v>1446</v>
      </c>
      <c r="AC1853" s="28" t="s">
        <v>5704</v>
      </c>
      <c r="AD1853" s="48" t="s">
        <v>2575</v>
      </c>
    </row>
    <row r="1854" spans="1:30" x14ac:dyDescent="0.25">
      <c r="A1854" s="27" t="s">
        <v>3337</v>
      </c>
      <c r="B1854" s="28">
        <v>4</v>
      </c>
      <c r="C1854" s="28" t="s">
        <v>27</v>
      </c>
      <c r="D1854" t="s">
        <v>2593</v>
      </c>
      <c r="E1854" s="28" t="s">
        <v>435</v>
      </c>
      <c r="F1854" s="28">
        <v>15</v>
      </c>
      <c r="G1854" s="28" t="s">
        <v>211</v>
      </c>
      <c r="H1854" s="28">
        <v>9514</v>
      </c>
      <c r="I1854" s="28" t="s">
        <v>212</v>
      </c>
      <c r="J1854" s="28">
        <v>641</v>
      </c>
      <c r="K1854" s="28" t="s">
        <v>557</v>
      </c>
      <c r="L1854" s="41">
        <v>7699</v>
      </c>
      <c r="M1854" s="44">
        <v>2472</v>
      </c>
      <c r="N1854" s="6">
        <v>0.3211</v>
      </c>
      <c r="O1854">
        <v>0</v>
      </c>
      <c r="P1854" s="29" t="s">
        <v>653</v>
      </c>
      <c r="Q1854" s="28" t="s">
        <v>215</v>
      </c>
      <c r="R1854" s="28" t="s">
        <v>216</v>
      </c>
      <c r="S1854" s="28" t="s">
        <v>558</v>
      </c>
      <c r="T1854" s="57" t="s">
        <v>8068</v>
      </c>
      <c r="U1854" s="57" t="s">
        <v>8069</v>
      </c>
      <c r="V1854" s="57" t="s">
        <v>8070</v>
      </c>
      <c r="W1854" s="30">
        <v>46023</v>
      </c>
      <c r="X1854" s="30">
        <v>46387</v>
      </c>
      <c r="Y1854" s="28">
        <v>2026</v>
      </c>
      <c r="Z1854" s="28" t="s">
        <v>1402</v>
      </c>
      <c r="AA1854" s="28" t="s">
        <v>213</v>
      </c>
      <c r="AB1854" s="28" t="s">
        <v>4466</v>
      </c>
      <c r="AC1854" s="28" t="s">
        <v>214</v>
      </c>
      <c r="AD1854" s="48" t="s">
        <v>2575</v>
      </c>
    </row>
    <row r="1855" spans="1:30" x14ac:dyDescent="0.25">
      <c r="A1855" s="27" t="s">
        <v>3337</v>
      </c>
      <c r="B1855" s="28">
        <v>4</v>
      </c>
      <c r="C1855" s="28" t="s">
        <v>27</v>
      </c>
      <c r="D1855" t="s">
        <v>2593</v>
      </c>
      <c r="E1855" s="28" t="s">
        <v>2083</v>
      </c>
      <c r="F1855" s="28">
        <v>15</v>
      </c>
      <c r="G1855" s="28" t="s">
        <v>211</v>
      </c>
      <c r="H1855" s="28">
        <v>9514</v>
      </c>
      <c r="I1855" s="28" t="s">
        <v>212</v>
      </c>
      <c r="J1855" s="28">
        <v>816</v>
      </c>
      <c r="K1855" s="28" t="s">
        <v>683</v>
      </c>
      <c r="L1855" s="41">
        <v>100</v>
      </c>
      <c r="M1855" s="44">
        <v>54</v>
      </c>
      <c r="N1855" s="6">
        <v>0.54</v>
      </c>
      <c r="O1855">
        <v>0</v>
      </c>
      <c r="P1855" s="29" t="s">
        <v>653</v>
      </c>
      <c r="Q1855" s="28" t="s">
        <v>215</v>
      </c>
      <c r="R1855" s="28" t="s">
        <v>216</v>
      </c>
      <c r="S1855" s="28" t="s">
        <v>684</v>
      </c>
      <c r="T1855" s="57" t="s">
        <v>8068</v>
      </c>
      <c r="U1855" s="57" t="s">
        <v>8069</v>
      </c>
      <c r="V1855" s="57" t="s">
        <v>8070</v>
      </c>
      <c r="W1855" s="30">
        <v>46023</v>
      </c>
      <c r="X1855" s="30">
        <v>46387</v>
      </c>
      <c r="Y1855" s="28">
        <v>2026</v>
      </c>
      <c r="Z1855" s="28" t="s">
        <v>1402</v>
      </c>
      <c r="AA1855" s="28" t="s">
        <v>213</v>
      </c>
      <c r="AB1855" s="28" t="s">
        <v>4466</v>
      </c>
      <c r="AC1855" s="28" t="s">
        <v>214</v>
      </c>
      <c r="AD1855" s="48" t="s">
        <v>2575</v>
      </c>
    </row>
    <row r="1856" spans="1:30" x14ac:dyDescent="0.25">
      <c r="A1856" s="27" t="s">
        <v>3337</v>
      </c>
      <c r="B1856" s="28">
        <v>4</v>
      </c>
      <c r="C1856" s="28" t="s">
        <v>27</v>
      </c>
      <c r="D1856" t="s">
        <v>2593</v>
      </c>
      <c r="E1856" s="28" t="s">
        <v>435</v>
      </c>
      <c r="F1856" s="28">
        <v>5</v>
      </c>
      <c r="G1856" s="28" t="s">
        <v>25</v>
      </c>
      <c r="H1856" s="28">
        <v>9204</v>
      </c>
      <c r="I1856" s="28" t="s">
        <v>43</v>
      </c>
      <c r="J1856" s="28">
        <v>641</v>
      </c>
      <c r="K1856" s="28" t="s">
        <v>557</v>
      </c>
      <c r="L1856" s="41">
        <v>7825</v>
      </c>
      <c r="M1856" s="44">
        <v>4016</v>
      </c>
      <c r="N1856" s="6">
        <v>0.51319999999999999</v>
      </c>
      <c r="O1856">
        <v>0</v>
      </c>
      <c r="P1856" s="29" t="s">
        <v>653</v>
      </c>
      <c r="Q1856" s="28" t="s">
        <v>30</v>
      </c>
      <c r="R1856" s="28" t="s">
        <v>45</v>
      </c>
      <c r="S1856" s="28" t="s">
        <v>558</v>
      </c>
      <c r="T1856" s="57" t="s">
        <v>3348</v>
      </c>
      <c r="U1856" s="57" t="s">
        <v>3349</v>
      </c>
      <c r="V1856" s="57" t="s">
        <v>7964</v>
      </c>
      <c r="W1856" s="30">
        <v>46023</v>
      </c>
      <c r="X1856" s="30">
        <v>46387</v>
      </c>
      <c r="Y1856" s="28">
        <v>2026</v>
      </c>
      <c r="Z1856" s="28" t="s">
        <v>44</v>
      </c>
      <c r="AA1856" s="28" t="s">
        <v>1120</v>
      </c>
      <c r="AB1856" s="28" t="s">
        <v>970</v>
      </c>
      <c r="AC1856" s="28" t="s">
        <v>4204</v>
      </c>
      <c r="AD1856" s="48" t="s">
        <v>2575</v>
      </c>
    </row>
    <row r="1857" spans="1:30" x14ac:dyDescent="0.25">
      <c r="A1857" s="27" t="s">
        <v>3337</v>
      </c>
      <c r="B1857" s="28">
        <v>4</v>
      </c>
      <c r="C1857" s="28" t="s">
        <v>27</v>
      </c>
      <c r="D1857" t="s">
        <v>2593</v>
      </c>
      <c r="E1857" s="28" t="s">
        <v>2083</v>
      </c>
      <c r="F1857" s="28">
        <v>5</v>
      </c>
      <c r="G1857" s="28" t="s">
        <v>25</v>
      </c>
      <c r="H1857" s="28">
        <v>9204</v>
      </c>
      <c r="I1857" s="28" t="s">
        <v>43</v>
      </c>
      <c r="J1857" s="28">
        <v>816</v>
      </c>
      <c r="K1857" s="28" t="s">
        <v>683</v>
      </c>
      <c r="L1857" s="41">
        <v>324</v>
      </c>
      <c r="M1857" s="44">
        <v>54</v>
      </c>
      <c r="N1857" s="6">
        <v>0.16669999999999999</v>
      </c>
      <c r="O1857">
        <v>0</v>
      </c>
      <c r="P1857" s="29" t="s">
        <v>653</v>
      </c>
      <c r="Q1857" s="28" t="s">
        <v>30</v>
      </c>
      <c r="R1857" s="28" t="s">
        <v>45</v>
      </c>
      <c r="S1857" s="28" t="s">
        <v>684</v>
      </c>
      <c r="T1857" s="57" t="s">
        <v>3348</v>
      </c>
      <c r="U1857" s="57" t="s">
        <v>3349</v>
      </c>
      <c r="V1857" s="57" t="s">
        <v>7964</v>
      </c>
      <c r="W1857" s="30">
        <v>46023</v>
      </c>
      <c r="X1857" s="30">
        <v>46387</v>
      </c>
      <c r="Y1857" s="28">
        <v>2026</v>
      </c>
      <c r="Z1857" s="28" t="s">
        <v>44</v>
      </c>
      <c r="AA1857" s="28" t="s">
        <v>1120</v>
      </c>
      <c r="AB1857" s="28" t="s">
        <v>970</v>
      </c>
      <c r="AC1857" s="28" t="s">
        <v>4204</v>
      </c>
      <c r="AD1857" s="48" t="s">
        <v>2575</v>
      </c>
    </row>
    <row r="1858" spans="1:30" x14ac:dyDescent="0.25">
      <c r="A1858" s="27" t="s">
        <v>3337</v>
      </c>
      <c r="B1858" s="28">
        <v>4</v>
      </c>
      <c r="C1858" s="28" t="s">
        <v>27</v>
      </c>
      <c r="D1858" t="s">
        <v>2593</v>
      </c>
      <c r="E1858" s="28" t="s">
        <v>435</v>
      </c>
      <c r="F1858" s="28">
        <v>63</v>
      </c>
      <c r="G1858" s="28" t="s">
        <v>217</v>
      </c>
      <c r="H1858" s="28">
        <v>9231</v>
      </c>
      <c r="I1858" s="28" t="s">
        <v>218</v>
      </c>
      <c r="J1858" s="28">
        <v>641</v>
      </c>
      <c r="K1858" s="28" t="s">
        <v>557</v>
      </c>
      <c r="L1858" s="41">
        <v>23278</v>
      </c>
      <c r="M1858" s="44">
        <v>7634</v>
      </c>
      <c r="N1858" s="6">
        <v>0.32790000000000002</v>
      </c>
      <c r="O1858">
        <v>0</v>
      </c>
      <c r="P1858" s="29" t="s">
        <v>653</v>
      </c>
      <c r="Q1858" s="28" t="s">
        <v>219</v>
      </c>
      <c r="R1858" s="28" t="s">
        <v>220</v>
      </c>
      <c r="S1858" s="28" t="s">
        <v>558</v>
      </c>
      <c r="T1858" s="57" t="s">
        <v>7965</v>
      </c>
      <c r="U1858" s="57" t="s">
        <v>3351</v>
      </c>
      <c r="V1858" s="57" t="s">
        <v>7966</v>
      </c>
      <c r="W1858" s="30">
        <v>46023</v>
      </c>
      <c r="X1858" s="30">
        <v>46387</v>
      </c>
      <c r="Y1858" s="28">
        <v>2026</v>
      </c>
      <c r="Z1858" s="28" t="s">
        <v>2110</v>
      </c>
      <c r="AA1858" s="28" t="s">
        <v>2111</v>
      </c>
      <c r="AB1858" s="28" t="s">
        <v>2112</v>
      </c>
      <c r="AC1858" s="28" t="s">
        <v>2141</v>
      </c>
      <c r="AD1858" s="48" t="s">
        <v>2142</v>
      </c>
    </row>
    <row r="1859" spans="1:30" x14ac:dyDescent="0.25">
      <c r="A1859" s="27" t="s">
        <v>3337</v>
      </c>
      <c r="B1859" s="28">
        <v>4</v>
      </c>
      <c r="C1859" s="28" t="s">
        <v>27</v>
      </c>
      <c r="D1859" t="s">
        <v>2593</v>
      </c>
      <c r="E1859" s="28" t="s">
        <v>2083</v>
      </c>
      <c r="F1859" s="28">
        <v>63</v>
      </c>
      <c r="G1859" s="28" t="s">
        <v>217</v>
      </c>
      <c r="H1859" s="28">
        <v>9231</v>
      </c>
      <c r="I1859" s="28" t="s">
        <v>218</v>
      </c>
      <c r="J1859" s="28">
        <v>816</v>
      </c>
      <c r="K1859" s="28" t="s">
        <v>683</v>
      </c>
      <c r="L1859" s="41">
        <v>951</v>
      </c>
      <c r="M1859" s="44">
        <v>373</v>
      </c>
      <c r="N1859" s="6">
        <v>0.39219999999999999</v>
      </c>
      <c r="O1859">
        <v>0</v>
      </c>
      <c r="P1859" s="29" t="s">
        <v>653</v>
      </c>
      <c r="Q1859" s="28" t="s">
        <v>219</v>
      </c>
      <c r="R1859" s="28" t="s">
        <v>220</v>
      </c>
      <c r="S1859" s="28" t="s">
        <v>684</v>
      </c>
      <c r="T1859" s="57" t="s">
        <v>7965</v>
      </c>
      <c r="U1859" s="57" t="s">
        <v>3351</v>
      </c>
      <c r="V1859" s="57" t="s">
        <v>7966</v>
      </c>
      <c r="W1859" s="30">
        <v>46023</v>
      </c>
      <c r="X1859" s="30">
        <v>46387</v>
      </c>
      <c r="Y1859" s="28">
        <v>2026</v>
      </c>
      <c r="Z1859" s="28" t="s">
        <v>2110</v>
      </c>
      <c r="AA1859" s="28" t="s">
        <v>2111</v>
      </c>
      <c r="AB1859" s="28" t="s">
        <v>2112</v>
      </c>
      <c r="AC1859" s="28" t="s">
        <v>2113</v>
      </c>
      <c r="AD1859" s="48" t="s">
        <v>1080</v>
      </c>
    </row>
    <row r="1860" spans="1:30" x14ac:dyDescent="0.25">
      <c r="A1860" s="27" t="s">
        <v>3337</v>
      </c>
      <c r="B1860" s="28">
        <v>4</v>
      </c>
      <c r="C1860" s="28" t="s">
        <v>27</v>
      </c>
      <c r="D1860" t="s">
        <v>2593</v>
      </c>
      <c r="E1860" s="28" t="s">
        <v>435</v>
      </c>
      <c r="F1860" s="28">
        <v>66</v>
      </c>
      <c r="G1860" s="28" t="s">
        <v>54</v>
      </c>
      <c r="H1860" s="28">
        <v>9308</v>
      </c>
      <c r="I1860" s="28" t="s">
        <v>62</v>
      </c>
      <c r="J1860" s="28">
        <v>641</v>
      </c>
      <c r="K1860" s="28" t="s">
        <v>557</v>
      </c>
      <c r="L1860" s="41">
        <v>28263</v>
      </c>
      <c r="M1860" s="44">
        <v>8913</v>
      </c>
      <c r="N1860" s="6">
        <v>0.31540000000000001</v>
      </c>
      <c r="O1860">
        <v>0</v>
      </c>
      <c r="P1860" s="29" t="s">
        <v>653</v>
      </c>
      <c r="Q1860" s="28" t="s">
        <v>56</v>
      </c>
      <c r="R1860" s="28" t="s">
        <v>65</v>
      </c>
      <c r="S1860" s="28" t="s">
        <v>558</v>
      </c>
      <c r="T1860" s="57" t="s">
        <v>7967</v>
      </c>
      <c r="U1860" s="57" t="s">
        <v>7968</v>
      </c>
      <c r="V1860" s="57" t="s">
        <v>7969</v>
      </c>
      <c r="W1860" s="30">
        <v>46023</v>
      </c>
      <c r="X1860" s="30">
        <v>46387</v>
      </c>
      <c r="Y1860" s="28">
        <v>2026</v>
      </c>
      <c r="Z1860" s="28" t="s">
        <v>2143</v>
      </c>
      <c r="AA1860" s="28" t="s">
        <v>2144</v>
      </c>
      <c r="AB1860" s="28" t="s">
        <v>365</v>
      </c>
      <c r="AC1860" s="28" t="s">
        <v>5705</v>
      </c>
      <c r="AD1860" s="48" t="s">
        <v>2575</v>
      </c>
    </row>
    <row r="1861" spans="1:30" x14ac:dyDescent="0.25">
      <c r="A1861" s="27" t="s">
        <v>3337</v>
      </c>
      <c r="B1861" s="28">
        <v>4</v>
      </c>
      <c r="C1861" s="28" t="s">
        <v>27</v>
      </c>
      <c r="D1861" t="s">
        <v>2593</v>
      </c>
      <c r="E1861" s="28" t="s">
        <v>2083</v>
      </c>
      <c r="F1861" s="28">
        <v>66</v>
      </c>
      <c r="G1861" s="28" t="s">
        <v>54</v>
      </c>
      <c r="H1861" s="28">
        <v>9308</v>
      </c>
      <c r="I1861" s="28" t="s">
        <v>62</v>
      </c>
      <c r="J1861" s="28">
        <v>816</v>
      </c>
      <c r="K1861" s="28" t="s">
        <v>683</v>
      </c>
      <c r="L1861" s="41">
        <v>575</v>
      </c>
      <c r="M1861" s="44">
        <v>55</v>
      </c>
      <c r="N1861" s="6">
        <v>9.5699999999999993E-2</v>
      </c>
      <c r="O1861">
        <v>0</v>
      </c>
      <c r="P1861" s="29" t="s">
        <v>653</v>
      </c>
      <c r="Q1861" s="28" t="s">
        <v>56</v>
      </c>
      <c r="R1861" s="28" t="s">
        <v>65</v>
      </c>
      <c r="S1861" s="28" t="s">
        <v>684</v>
      </c>
      <c r="T1861" s="57" t="s">
        <v>7967</v>
      </c>
      <c r="U1861" s="57" t="s">
        <v>7968</v>
      </c>
      <c r="V1861" s="57" t="s">
        <v>7969</v>
      </c>
      <c r="W1861" s="30">
        <v>46023</v>
      </c>
      <c r="X1861" s="30">
        <v>46387</v>
      </c>
      <c r="Y1861" s="28">
        <v>2026</v>
      </c>
      <c r="Z1861" s="28" t="s">
        <v>1666</v>
      </c>
      <c r="AA1861" s="28" t="s">
        <v>2119</v>
      </c>
      <c r="AB1861" s="28" t="s">
        <v>365</v>
      </c>
      <c r="AC1861" s="28" t="s">
        <v>5706</v>
      </c>
      <c r="AD1861" s="48" t="s">
        <v>2575</v>
      </c>
    </row>
    <row r="1862" spans="1:30" x14ac:dyDescent="0.25">
      <c r="A1862" s="27" t="s">
        <v>3337</v>
      </c>
      <c r="B1862" s="28">
        <v>4</v>
      </c>
      <c r="C1862" s="28" t="s">
        <v>27</v>
      </c>
      <c r="D1862" t="s">
        <v>2593</v>
      </c>
      <c r="E1862" s="28" t="s">
        <v>435</v>
      </c>
      <c r="F1862" s="28">
        <v>5</v>
      </c>
      <c r="G1862" s="28" t="s">
        <v>25</v>
      </c>
      <c r="H1862" s="28">
        <v>9301</v>
      </c>
      <c r="I1862" s="28" t="s">
        <v>68</v>
      </c>
      <c r="J1862" s="28">
        <v>641</v>
      </c>
      <c r="K1862" s="28" t="s">
        <v>557</v>
      </c>
      <c r="L1862" s="41">
        <v>14129</v>
      </c>
      <c r="M1862" s="44">
        <v>7838</v>
      </c>
      <c r="N1862" s="6">
        <v>0.55469999999999997</v>
      </c>
      <c r="O1862">
        <v>0</v>
      </c>
      <c r="P1862" s="29" t="s">
        <v>653</v>
      </c>
      <c r="Q1862" s="28" t="s">
        <v>30</v>
      </c>
      <c r="R1862" s="28" t="s">
        <v>69</v>
      </c>
      <c r="S1862" s="28" t="s">
        <v>558</v>
      </c>
      <c r="T1862" s="57" t="s">
        <v>7970</v>
      </c>
      <c r="U1862" s="57" t="s">
        <v>3353</v>
      </c>
      <c r="V1862" s="57" t="s">
        <v>3354</v>
      </c>
      <c r="W1862" s="30">
        <v>46023</v>
      </c>
      <c r="X1862" s="30">
        <v>46387</v>
      </c>
      <c r="Y1862" s="28">
        <v>2026</v>
      </c>
      <c r="Z1862" s="28" t="s">
        <v>1124</v>
      </c>
      <c r="AA1862" s="28" t="s">
        <v>559</v>
      </c>
      <c r="AB1862" s="28" t="s">
        <v>5707</v>
      </c>
      <c r="AC1862" s="28" t="s">
        <v>5708</v>
      </c>
      <c r="AD1862" s="48" t="s">
        <v>1535</v>
      </c>
    </row>
    <row r="1863" spans="1:30" x14ac:dyDescent="0.25">
      <c r="A1863" s="27" t="s">
        <v>3337</v>
      </c>
      <c r="B1863" s="28">
        <v>4</v>
      </c>
      <c r="C1863" s="28" t="s">
        <v>27</v>
      </c>
      <c r="D1863" t="s">
        <v>2593</v>
      </c>
      <c r="E1863" s="28" t="s">
        <v>2083</v>
      </c>
      <c r="F1863" s="28">
        <v>5</v>
      </c>
      <c r="G1863" s="28" t="s">
        <v>25</v>
      </c>
      <c r="H1863" s="28">
        <v>9301</v>
      </c>
      <c r="I1863" s="28" t="s">
        <v>68</v>
      </c>
      <c r="J1863" s="28">
        <v>816</v>
      </c>
      <c r="K1863" s="28" t="s">
        <v>683</v>
      </c>
      <c r="L1863" s="41">
        <v>269</v>
      </c>
      <c r="M1863" s="44">
        <v>34</v>
      </c>
      <c r="N1863" s="6">
        <v>0.12640000000000001</v>
      </c>
      <c r="O1863">
        <v>0</v>
      </c>
      <c r="P1863" s="29" t="s">
        <v>653</v>
      </c>
      <c r="Q1863" s="28" t="s">
        <v>30</v>
      </c>
      <c r="R1863" s="28" t="s">
        <v>69</v>
      </c>
      <c r="S1863" s="28" t="s">
        <v>684</v>
      </c>
      <c r="T1863" s="57" t="s">
        <v>7970</v>
      </c>
      <c r="U1863" s="57" t="s">
        <v>3353</v>
      </c>
      <c r="V1863" s="57" t="s">
        <v>3354</v>
      </c>
      <c r="W1863" s="30">
        <v>46023</v>
      </c>
      <c r="X1863" s="30">
        <v>46387</v>
      </c>
      <c r="Y1863" s="28">
        <v>2026</v>
      </c>
      <c r="Z1863" s="28" t="s">
        <v>1124</v>
      </c>
      <c r="AA1863" s="28" t="s">
        <v>367</v>
      </c>
      <c r="AB1863" s="28" t="s">
        <v>2114</v>
      </c>
      <c r="AC1863" s="28" t="s">
        <v>2115</v>
      </c>
      <c r="AD1863" s="48" t="s">
        <v>1535</v>
      </c>
    </row>
    <row r="1864" spans="1:30" x14ac:dyDescent="0.25">
      <c r="A1864" s="27" t="s">
        <v>3337</v>
      </c>
      <c r="B1864" s="28">
        <v>4</v>
      </c>
      <c r="C1864" s="28" t="s">
        <v>27</v>
      </c>
      <c r="D1864" t="s">
        <v>2593</v>
      </c>
      <c r="E1864" s="28" t="s">
        <v>435</v>
      </c>
      <c r="F1864" s="28">
        <v>66</v>
      </c>
      <c r="G1864" s="28" t="s">
        <v>54</v>
      </c>
      <c r="H1864" s="28">
        <v>9121</v>
      </c>
      <c r="I1864" s="28" t="s">
        <v>55</v>
      </c>
      <c r="J1864" s="28">
        <v>641</v>
      </c>
      <c r="K1864" s="28" t="s">
        <v>557</v>
      </c>
      <c r="L1864" s="41">
        <v>29206</v>
      </c>
      <c r="M1864" s="44">
        <v>5980</v>
      </c>
      <c r="N1864" s="6">
        <v>0.20480000000000001</v>
      </c>
      <c r="O1864">
        <v>0</v>
      </c>
      <c r="P1864" s="29" t="s">
        <v>653</v>
      </c>
      <c r="Q1864" s="28" t="s">
        <v>56</v>
      </c>
      <c r="R1864" s="28" t="s">
        <v>57</v>
      </c>
      <c r="S1864" s="28" t="s">
        <v>558</v>
      </c>
      <c r="T1864" s="57" t="s">
        <v>7971</v>
      </c>
      <c r="U1864" s="57" t="s">
        <v>7972</v>
      </c>
      <c r="V1864" s="57" t="s">
        <v>7973</v>
      </c>
      <c r="W1864" s="30">
        <v>46023</v>
      </c>
      <c r="X1864" s="30">
        <v>46387</v>
      </c>
      <c r="Y1864" s="28">
        <v>2026</v>
      </c>
      <c r="Z1864" s="28" t="s">
        <v>2135</v>
      </c>
      <c r="AA1864" s="28" t="s">
        <v>364</v>
      </c>
      <c r="AB1864" s="28" t="s">
        <v>365</v>
      </c>
      <c r="AC1864" s="28" t="s">
        <v>2136</v>
      </c>
      <c r="AD1864" s="48" t="s">
        <v>2575</v>
      </c>
    </row>
    <row r="1865" spans="1:30" x14ac:dyDescent="0.25">
      <c r="A1865" s="27" t="s">
        <v>3337</v>
      </c>
      <c r="B1865" s="28">
        <v>4</v>
      </c>
      <c r="C1865" s="28" t="s">
        <v>27</v>
      </c>
      <c r="D1865" t="s">
        <v>2593</v>
      </c>
      <c r="E1865" s="28" t="s">
        <v>2083</v>
      </c>
      <c r="F1865" s="28">
        <v>66</v>
      </c>
      <c r="G1865" s="28" t="s">
        <v>54</v>
      </c>
      <c r="H1865" s="28">
        <v>9121</v>
      </c>
      <c r="I1865" s="28" t="s">
        <v>55</v>
      </c>
      <c r="J1865" s="28">
        <v>816</v>
      </c>
      <c r="K1865" s="28" t="s">
        <v>683</v>
      </c>
      <c r="L1865" s="41">
        <v>531</v>
      </c>
      <c r="M1865" s="44">
        <v>57</v>
      </c>
      <c r="N1865" s="6">
        <v>0.10730000000000001</v>
      </c>
      <c r="O1865">
        <v>0</v>
      </c>
      <c r="P1865" s="29" t="s">
        <v>653</v>
      </c>
      <c r="Q1865" s="28" t="s">
        <v>56</v>
      </c>
      <c r="R1865" s="28" t="s">
        <v>57</v>
      </c>
      <c r="S1865" s="28" t="s">
        <v>684</v>
      </c>
      <c r="T1865" s="57" t="s">
        <v>7971</v>
      </c>
      <c r="U1865" s="57" t="s">
        <v>7972</v>
      </c>
      <c r="V1865" s="57" t="s">
        <v>7973</v>
      </c>
      <c r="W1865" s="30">
        <v>46023</v>
      </c>
      <c r="X1865" s="30">
        <v>46387</v>
      </c>
      <c r="Y1865" s="28">
        <v>2026</v>
      </c>
      <c r="Z1865" s="28" t="s">
        <v>2089</v>
      </c>
      <c r="AA1865" s="28" t="s">
        <v>1611</v>
      </c>
      <c r="AB1865" s="28" t="s">
        <v>2090</v>
      </c>
      <c r="AC1865" s="28" t="s">
        <v>1615</v>
      </c>
      <c r="AD1865" s="48" t="s">
        <v>47</v>
      </c>
    </row>
    <row r="1866" spans="1:30" x14ac:dyDescent="0.25">
      <c r="A1866" s="27" t="s">
        <v>3337</v>
      </c>
      <c r="B1866" s="28">
        <v>4</v>
      </c>
      <c r="C1866" s="28" t="s">
        <v>27</v>
      </c>
      <c r="D1866" t="s">
        <v>2593</v>
      </c>
      <c r="E1866" s="28" t="s">
        <v>435</v>
      </c>
      <c r="F1866" s="28">
        <v>5</v>
      </c>
      <c r="G1866" s="28" t="s">
        <v>25</v>
      </c>
      <c r="H1866" s="28">
        <v>9401</v>
      </c>
      <c r="I1866" s="28" t="s">
        <v>73</v>
      </c>
      <c r="J1866" s="28">
        <v>641</v>
      </c>
      <c r="K1866" s="28" t="s">
        <v>557</v>
      </c>
      <c r="L1866" s="41">
        <v>22809</v>
      </c>
      <c r="M1866" s="44">
        <v>4549</v>
      </c>
      <c r="N1866" s="6">
        <v>0.19939999999999999</v>
      </c>
      <c r="O1866">
        <v>0</v>
      </c>
      <c r="P1866" s="29" t="s">
        <v>653</v>
      </c>
      <c r="Q1866" s="28" t="s">
        <v>30</v>
      </c>
      <c r="R1866" s="28" t="s">
        <v>74</v>
      </c>
      <c r="S1866" s="28" t="s">
        <v>558</v>
      </c>
      <c r="T1866" s="57" t="s">
        <v>7974</v>
      </c>
      <c r="U1866" s="57" t="s">
        <v>7975</v>
      </c>
      <c r="V1866" s="57" t="s">
        <v>3356</v>
      </c>
      <c r="W1866" s="30">
        <v>46023</v>
      </c>
      <c r="X1866" s="30">
        <v>46387</v>
      </c>
      <c r="Y1866" s="28">
        <v>2026</v>
      </c>
      <c r="Z1866" s="28" t="s">
        <v>3357</v>
      </c>
      <c r="AA1866" s="28" t="s">
        <v>3358</v>
      </c>
      <c r="AB1866" s="28" t="s">
        <v>3359</v>
      </c>
      <c r="AC1866" s="28" t="s">
        <v>3360</v>
      </c>
      <c r="AD1866" s="48" t="s">
        <v>3360</v>
      </c>
    </row>
    <row r="1867" spans="1:30" x14ac:dyDescent="0.25">
      <c r="A1867" s="27" t="s">
        <v>3337</v>
      </c>
      <c r="B1867" s="28">
        <v>4</v>
      </c>
      <c r="C1867" s="28" t="s">
        <v>27</v>
      </c>
      <c r="D1867" t="s">
        <v>2593</v>
      </c>
      <c r="E1867" s="28" t="s">
        <v>2083</v>
      </c>
      <c r="F1867" s="28">
        <v>5</v>
      </c>
      <c r="G1867" s="28" t="s">
        <v>25</v>
      </c>
      <c r="H1867" s="28">
        <v>9401</v>
      </c>
      <c r="I1867" s="28" t="s">
        <v>73</v>
      </c>
      <c r="J1867" s="28">
        <v>816</v>
      </c>
      <c r="K1867" s="28" t="s">
        <v>683</v>
      </c>
      <c r="L1867" s="41">
        <v>1318</v>
      </c>
      <c r="M1867" s="44">
        <v>45</v>
      </c>
      <c r="N1867" s="6">
        <v>3.4099999999999998E-2</v>
      </c>
      <c r="O1867">
        <v>0</v>
      </c>
      <c r="P1867" s="29" t="s">
        <v>653</v>
      </c>
      <c r="Q1867" s="28" t="s">
        <v>30</v>
      </c>
      <c r="R1867" s="28" t="s">
        <v>74</v>
      </c>
      <c r="S1867" s="28" t="s">
        <v>684</v>
      </c>
      <c r="T1867" s="57" t="s">
        <v>7974</v>
      </c>
      <c r="U1867" s="57" t="s">
        <v>7975</v>
      </c>
      <c r="V1867" s="57" t="s">
        <v>3356</v>
      </c>
      <c r="W1867" s="30">
        <v>46023</v>
      </c>
      <c r="X1867" s="30">
        <v>46387</v>
      </c>
      <c r="Y1867" s="28">
        <v>2026</v>
      </c>
      <c r="Z1867" s="28" t="s">
        <v>3357</v>
      </c>
      <c r="AA1867" s="28" t="s">
        <v>3358</v>
      </c>
      <c r="AB1867" s="28" t="s">
        <v>3359</v>
      </c>
      <c r="AC1867" s="28" t="s">
        <v>3360</v>
      </c>
      <c r="AD1867" s="48" t="s">
        <v>3360</v>
      </c>
    </row>
    <row r="1868" spans="1:30" x14ac:dyDescent="0.25">
      <c r="A1868" s="27" t="s">
        <v>3337</v>
      </c>
      <c r="B1868" s="28">
        <v>4</v>
      </c>
      <c r="C1868" s="28" t="s">
        <v>27</v>
      </c>
      <c r="D1868" t="s">
        <v>2593</v>
      </c>
      <c r="E1868" s="28" t="s">
        <v>435</v>
      </c>
      <c r="F1868" s="28">
        <v>8</v>
      </c>
      <c r="G1868" s="28" t="s">
        <v>106</v>
      </c>
      <c r="H1868" s="28">
        <v>9207</v>
      </c>
      <c r="I1868" s="28" t="s">
        <v>116</v>
      </c>
      <c r="J1868" s="28">
        <v>641</v>
      </c>
      <c r="K1868" s="28" t="s">
        <v>557</v>
      </c>
      <c r="L1868" s="41">
        <v>31572</v>
      </c>
      <c r="M1868" s="44">
        <v>18236</v>
      </c>
      <c r="N1868" s="6">
        <v>0.5776</v>
      </c>
      <c r="O1868">
        <v>0</v>
      </c>
      <c r="P1868" s="29" t="s">
        <v>653</v>
      </c>
      <c r="Q1868" s="28" t="s">
        <v>108</v>
      </c>
      <c r="R1868" s="28" t="s">
        <v>118</v>
      </c>
      <c r="S1868" s="28" t="s">
        <v>558</v>
      </c>
      <c r="T1868" s="57" t="s">
        <v>7976</v>
      </c>
      <c r="U1868" s="57" t="s">
        <v>3362</v>
      </c>
      <c r="V1868" s="57" t="s">
        <v>3363</v>
      </c>
      <c r="W1868" s="30">
        <v>46023</v>
      </c>
      <c r="X1868" s="30">
        <v>46387</v>
      </c>
      <c r="Y1868" s="28">
        <v>2026</v>
      </c>
      <c r="Z1868" s="28" t="s">
        <v>2097</v>
      </c>
      <c r="AA1868" s="28" t="s">
        <v>2098</v>
      </c>
      <c r="AB1868" s="28" t="s">
        <v>2099</v>
      </c>
      <c r="AC1868" s="28" t="s">
        <v>1696</v>
      </c>
      <c r="AD1868" s="48" t="s">
        <v>2575</v>
      </c>
    </row>
    <row r="1869" spans="1:30" x14ac:dyDescent="0.25">
      <c r="A1869" s="27" t="s">
        <v>3337</v>
      </c>
      <c r="B1869" s="28">
        <v>4</v>
      </c>
      <c r="C1869" s="28" t="s">
        <v>27</v>
      </c>
      <c r="D1869" t="s">
        <v>2593</v>
      </c>
      <c r="E1869" s="28" t="s">
        <v>2083</v>
      </c>
      <c r="F1869" s="28">
        <v>8</v>
      </c>
      <c r="G1869" s="28" t="s">
        <v>106</v>
      </c>
      <c r="H1869" s="28">
        <v>9207</v>
      </c>
      <c r="I1869" s="28" t="s">
        <v>116</v>
      </c>
      <c r="J1869" s="28">
        <v>816</v>
      </c>
      <c r="K1869" s="28" t="s">
        <v>683</v>
      </c>
      <c r="L1869" s="41">
        <v>720</v>
      </c>
      <c r="M1869" s="44">
        <v>46</v>
      </c>
      <c r="N1869" s="6">
        <v>6.3899999999999998E-2</v>
      </c>
      <c r="O1869">
        <v>0</v>
      </c>
      <c r="P1869" s="29" t="s">
        <v>653</v>
      </c>
      <c r="Q1869" s="28" t="s">
        <v>108</v>
      </c>
      <c r="R1869" s="28" t="s">
        <v>118</v>
      </c>
      <c r="S1869" s="28" t="s">
        <v>684</v>
      </c>
      <c r="T1869" s="57" t="s">
        <v>7976</v>
      </c>
      <c r="U1869" s="57" t="s">
        <v>3362</v>
      </c>
      <c r="V1869" s="57" t="s">
        <v>3363</v>
      </c>
      <c r="W1869" s="30">
        <v>46023</v>
      </c>
      <c r="X1869" s="30">
        <v>46387</v>
      </c>
      <c r="Y1869" s="28">
        <v>2026</v>
      </c>
      <c r="Z1869" s="28" t="s">
        <v>2097</v>
      </c>
      <c r="AA1869" s="28" t="s">
        <v>2098</v>
      </c>
      <c r="AB1869" s="28" t="s">
        <v>2099</v>
      </c>
      <c r="AC1869" s="28" t="s">
        <v>1696</v>
      </c>
      <c r="AD1869" s="48" t="s">
        <v>2575</v>
      </c>
    </row>
    <row r="1870" spans="1:30" x14ac:dyDescent="0.25">
      <c r="A1870" s="27" t="s">
        <v>3337</v>
      </c>
      <c r="B1870" s="28">
        <v>4</v>
      </c>
      <c r="C1870" s="28" t="s">
        <v>27</v>
      </c>
      <c r="D1870" t="s">
        <v>2593</v>
      </c>
      <c r="E1870" s="28" t="s">
        <v>435</v>
      </c>
      <c r="F1870" s="28">
        <v>8</v>
      </c>
      <c r="G1870" s="28" t="s">
        <v>106</v>
      </c>
      <c r="H1870" s="28">
        <v>9302</v>
      </c>
      <c r="I1870" s="28" t="s">
        <v>128</v>
      </c>
      <c r="J1870" s="28">
        <v>641</v>
      </c>
      <c r="K1870" s="28" t="s">
        <v>557</v>
      </c>
      <c r="L1870" s="41">
        <v>47165</v>
      </c>
      <c r="M1870" s="44">
        <v>19682</v>
      </c>
      <c r="N1870" s="6">
        <v>0.4173</v>
      </c>
      <c r="O1870">
        <v>0</v>
      </c>
      <c r="P1870" s="29" t="s">
        <v>653</v>
      </c>
      <c r="Q1870" s="28" t="s">
        <v>108</v>
      </c>
      <c r="R1870" s="28" t="s">
        <v>130</v>
      </c>
      <c r="S1870" s="28" t="s">
        <v>558</v>
      </c>
      <c r="T1870" s="57" t="s">
        <v>7977</v>
      </c>
      <c r="U1870" s="57" t="s">
        <v>7978</v>
      </c>
      <c r="V1870" s="57" t="s">
        <v>7979</v>
      </c>
      <c r="W1870" s="30">
        <v>46023</v>
      </c>
      <c r="X1870" s="30">
        <v>46387</v>
      </c>
      <c r="Y1870" s="28">
        <v>2026</v>
      </c>
      <c r="Z1870" s="28" t="s">
        <v>2097</v>
      </c>
      <c r="AA1870" s="28" t="s">
        <v>2098</v>
      </c>
      <c r="AB1870" s="28" t="s">
        <v>2099</v>
      </c>
      <c r="AC1870" s="28" t="s">
        <v>560</v>
      </c>
      <c r="AD1870" s="48" t="s">
        <v>686</v>
      </c>
    </row>
    <row r="1871" spans="1:30" x14ac:dyDescent="0.25">
      <c r="A1871" s="27" t="s">
        <v>3337</v>
      </c>
      <c r="B1871" s="28">
        <v>4</v>
      </c>
      <c r="C1871" s="28" t="s">
        <v>27</v>
      </c>
      <c r="D1871" t="s">
        <v>2593</v>
      </c>
      <c r="E1871" s="28" t="s">
        <v>2083</v>
      </c>
      <c r="F1871" s="28">
        <v>8</v>
      </c>
      <c r="G1871" s="28" t="s">
        <v>106</v>
      </c>
      <c r="H1871" s="28">
        <v>9302</v>
      </c>
      <c r="I1871" s="28" t="s">
        <v>128</v>
      </c>
      <c r="J1871" s="28">
        <v>816</v>
      </c>
      <c r="K1871" s="28" t="s">
        <v>683</v>
      </c>
      <c r="L1871" s="41">
        <v>1476</v>
      </c>
      <c r="M1871" s="44">
        <v>104</v>
      </c>
      <c r="N1871" s="6">
        <v>7.0499999999999993E-2</v>
      </c>
      <c r="O1871">
        <v>0</v>
      </c>
      <c r="P1871" s="29" t="s">
        <v>653</v>
      </c>
      <c r="Q1871" s="28" t="s">
        <v>108</v>
      </c>
      <c r="R1871" s="28" t="s">
        <v>130</v>
      </c>
      <c r="S1871" s="28" t="s">
        <v>684</v>
      </c>
      <c r="T1871" s="57" t="s">
        <v>7977</v>
      </c>
      <c r="U1871" s="57" t="s">
        <v>7978</v>
      </c>
      <c r="V1871" s="57" t="s">
        <v>7979</v>
      </c>
      <c r="W1871" s="30">
        <v>46023</v>
      </c>
      <c r="X1871" s="30">
        <v>46387</v>
      </c>
      <c r="Y1871" s="28">
        <v>2026</v>
      </c>
      <c r="Z1871" s="28" t="s">
        <v>2097</v>
      </c>
      <c r="AA1871" s="28" t="s">
        <v>2098</v>
      </c>
      <c r="AB1871" s="28" t="s">
        <v>2099</v>
      </c>
      <c r="AC1871" s="28" t="s">
        <v>560</v>
      </c>
      <c r="AD1871" s="48" t="s">
        <v>686</v>
      </c>
    </row>
    <row r="1872" spans="1:30" x14ac:dyDescent="0.25">
      <c r="A1872" s="27" t="s">
        <v>3337</v>
      </c>
      <c r="B1872" s="28">
        <v>4</v>
      </c>
      <c r="C1872" s="28" t="s">
        <v>27</v>
      </c>
      <c r="D1872" t="s">
        <v>2593</v>
      </c>
      <c r="E1872" s="28" t="s">
        <v>435</v>
      </c>
      <c r="F1872" s="28">
        <v>11</v>
      </c>
      <c r="G1872" s="28" t="s">
        <v>133</v>
      </c>
      <c r="H1872" s="28">
        <v>9210</v>
      </c>
      <c r="I1872" s="28" t="s">
        <v>139</v>
      </c>
      <c r="J1872" s="28">
        <v>641</v>
      </c>
      <c r="K1872" s="28" t="s">
        <v>557</v>
      </c>
      <c r="L1872" s="41">
        <v>6558</v>
      </c>
      <c r="M1872" s="44">
        <v>2035</v>
      </c>
      <c r="N1872" s="6">
        <v>0.31030000000000002</v>
      </c>
      <c r="O1872">
        <v>0</v>
      </c>
      <c r="P1872" s="29" t="s">
        <v>653</v>
      </c>
      <c r="Q1872" s="28" t="s">
        <v>135</v>
      </c>
      <c r="R1872" s="28" t="s">
        <v>140</v>
      </c>
      <c r="S1872" s="28" t="s">
        <v>558</v>
      </c>
      <c r="T1872" s="57" t="s">
        <v>3364</v>
      </c>
      <c r="U1872" s="57" t="s">
        <v>3365</v>
      </c>
      <c r="V1872" s="57" t="s">
        <v>7980</v>
      </c>
      <c r="W1872" s="30">
        <v>46023</v>
      </c>
      <c r="X1872" s="30">
        <v>46387</v>
      </c>
      <c r="Y1872" s="28">
        <v>2026</v>
      </c>
      <c r="Z1872" s="28" t="s">
        <v>1191</v>
      </c>
      <c r="AA1872" s="28" t="s">
        <v>1195</v>
      </c>
      <c r="AB1872" s="28" t="s">
        <v>1193</v>
      </c>
      <c r="AC1872" s="28" t="s">
        <v>4234</v>
      </c>
      <c r="AD1872" s="48" t="s">
        <v>71</v>
      </c>
    </row>
    <row r="1873" spans="1:30" x14ac:dyDescent="0.25">
      <c r="A1873" s="27" t="s">
        <v>3337</v>
      </c>
      <c r="B1873" s="28">
        <v>4</v>
      </c>
      <c r="C1873" s="28" t="s">
        <v>27</v>
      </c>
      <c r="D1873" t="s">
        <v>2593</v>
      </c>
      <c r="E1873" s="28" t="s">
        <v>2083</v>
      </c>
      <c r="F1873" s="28">
        <v>11</v>
      </c>
      <c r="G1873" s="28" t="s">
        <v>133</v>
      </c>
      <c r="H1873" s="28">
        <v>9210</v>
      </c>
      <c r="I1873" s="28" t="s">
        <v>139</v>
      </c>
      <c r="J1873" s="28">
        <v>816</v>
      </c>
      <c r="K1873" s="28" t="s">
        <v>683</v>
      </c>
      <c r="L1873" s="41">
        <v>510</v>
      </c>
      <c r="M1873" s="44">
        <v>33</v>
      </c>
      <c r="N1873" s="6">
        <v>6.4699999999999994E-2</v>
      </c>
      <c r="O1873">
        <v>0</v>
      </c>
      <c r="P1873" s="29" t="s">
        <v>653</v>
      </c>
      <c r="Q1873" s="28" t="s">
        <v>135</v>
      </c>
      <c r="R1873" s="28" t="s">
        <v>140</v>
      </c>
      <c r="S1873" s="28" t="s">
        <v>684</v>
      </c>
      <c r="T1873" s="57" t="s">
        <v>3364</v>
      </c>
      <c r="U1873" s="57" t="s">
        <v>3365</v>
      </c>
      <c r="V1873" s="57" t="s">
        <v>7980</v>
      </c>
      <c r="W1873" s="30">
        <v>46023</v>
      </c>
      <c r="X1873" s="30">
        <v>46387</v>
      </c>
      <c r="Y1873" s="28">
        <v>2026</v>
      </c>
      <c r="Z1873" s="28" t="s">
        <v>1191</v>
      </c>
      <c r="AA1873" s="28" t="s">
        <v>1195</v>
      </c>
      <c r="AB1873" s="28" t="s">
        <v>2100</v>
      </c>
      <c r="AC1873" s="28" t="s">
        <v>1187</v>
      </c>
      <c r="AD1873" s="48" t="s">
        <v>3413</v>
      </c>
    </row>
    <row r="1874" spans="1:30" x14ac:dyDescent="0.25">
      <c r="A1874" s="27" t="s">
        <v>3337</v>
      </c>
      <c r="B1874" s="28">
        <v>4</v>
      </c>
      <c r="C1874" s="28" t="s">
        <v>27</v>
      </c>
      <c r="D1874" t="s">
        <v>2593</v>
      </c>
      <c r="E1874" s="28" t="s">
        <v>435</v>
      </c>
      <c r="F1874" s="28">
        <v>25</v>
      </c>
      <c r="G1874" s="28" t="s">
        <v>95</v>
      </c>
      <c r="H1874" s="28">
        <v>9512</v>
      </c>
      <c r="I1874" s="28" t="s">
        <v>247</v>
      </c>
      <c r="J1874" s="28">
        <v>641</v>
      </c>
      <c r="K1874" s="28" t="s">
        <v>557</v>
      </c>
      <c r="L1874" s="41">
        <v>47565</v>
      </c>
      <c r="M1874" s="44">
        <v>10990</v>
      </c>
      <c r="N1874" s="6">
        <v>0.2311</v>
      </c>
      <c r="O1874">
        <v>0</v>
      </c>
      <c r="P1874" s="29" t="s">
        <v>653</v>
      </c>
      <c r="Q1874" s="28" t="s">
        <v>97</v>
      </c>
      <c r="R1874" s="28" t="s">
        <v>248</v>
      </c>
      <c r="S1874" s="28" t="s">
        <v>558</v>
      </c>
      <c r="T1874" s="57" t="s">
        <v>7981</v>
      </c>
      <c r="U1874" s="57" t="s">
        <v>7982</v>
      </c>
      <c r="V1874" s="57" t="s">
        <v>7983</v>
      </c>
      <c r="W1874" s="30">
        <v>46023</v>
      </c>
      <c r="X1874" s="30">
        <v>46387</v>
      </c>
      <c r="Y1874" s="28">
        <v>2026</v>
      </c>
      <c r="Z1874" s="28" t="s">
        <v>5709</v>
      </c>
      <c r="AA1874" s="28" t="s">
        <v>2151</v>
      </c>
      <c r="AB1874" s="28" t="s">
        <v>2152</v>
      </c>
      <c r="AC1874" s="28" t="s">
        <v>4170</v>
      </c>
      <c r="AD1874" s="48" t="s">
        <v>2575</v>
      </c>
    </row>
    <row r="1875" spans="1:30" x14ac:dyDescent="0.25">
      <c r="A1875" s="27" t="s">
        <v>3337</v>
      </c>
      <c r="B1875" s="28">
        <v>4</v>
      </c>
      <c r="C1875" s="28" t="s">
        <v>27</v>
      </c>
      <c r="D1875" t="s">
        <v>2593</v>
      </c>
      <c r="E1875" s="28" t="s">
        <v>2083</v>
      </c>
      <c r="F1875" s="28">
        <v>25</v>
      </c>
      <c r="G1875" s="28" t="s">
        <v>95</v>
      </c>
      <c r="H1875" s="28">
        <v>9512</v>
      </c>
      <c r="I1875" s="28" t="s">
        <v>247</v>
      </c>
      <c r="J1875" s="28">
        <v>816</v>
      </c>
      <c r="K1875" s="28" t="s">
        <v>683</v>
      </c>
      <c r="L1875" s="41">
        <v>640</v>
      </c>
      <c r="M1875" s="44">
        <v>58</v>
      </c>
      <c r="N1875" s="6">
        <v>9.06E-2</v>
      </c>
      <c r="O1875">
        <v>0</v>
      </c>
      <c r="P1875" s="29" t="s">
        <v>653</v>
      </c>
      <c r="Q1875" s="28" t="s">
        <v>97</v>
      </c>
      <c r="R1875" s="28" t="s">
        <v>248</v>
      </c>
      <c r="S1875" s="28" t="s">
        <v>684</v>
      </c>
      <c r="T1875" s="57" t="s">
        <v>7981</v>
      </c>
      <c r="U1875" s="57" t="s">
        <v>7982</v>
      </c>
      <c r="V1875" s="57" t="s">
        <v>7983</v>
      </c>
      <c r="W1875" s="30">
        <v>46023</v>
      </c>
      <c r="X1875" s="30">
        <v>46387</v>
      </c>
      <c r="Y1875" s="28">
        <v>2026</v>
      </c>
      <c r="Z1875" s="28" t="s">
        <v>5710</v>
      </c>
      <c r="AA1875" s="28" t="s">
        <v>2127</v>
      </c>
      <c r="AB1875" s="28" t="s">
        <v>5711</v>
      </c>
      <c r="AC1875" s="28" t="s">
        <v>4173</v>
      </c>
      <c r="AD1875" s="48" t="s">
        <v>2575</v>
      </c>
    </row>
    <row r="1876" spans="1:30" x14ac:dyDescent="0.25">
      <c r="A1876" s="27" t="s">
        <v>3337</v>
      </c>
      <c r="B1876" s="28">
        <v>4</v>
      </c>
      <c r="C1876" s="28" t="s">
        <v>27</v>
      </c>
      <c r="D1876" t="s">
        <v>2593</v>
      </c>
      <c r="E1876" s="28" t="s">
        <v>435</v>
      </c>
      <c r="F1876" s="28">
        <v>25</v>
      </c>
      <c r="G1876" s="28" t="s">
        <v>95</v>
      </c>
      <c r="H1876" s="28">
        <v>9511</v>
      </c>
      <c r="I1876" s="28" t="s">
        <v>346</v>
      </c>
      <c r="J1876" s="28">
        <v>641</v>
      </c>
      <c r="K1876" s="28" t="s">
        <v>557</v>
      </c>
      <c r="L1876" s="41">
        <v>22599</v>
      </c>
      <c r="M1876" s="44">
        <v>7088</v>
      </c>
      <c r="N1876" s="6">
        <v>0.31359999999999999</v>
      </c>
      <c r="O1876">
        <v>0</v>
      </c>
      <c r="P1876" s="29" t="s">
        <v>653</v>
      </c>
      <c r="Q1876" s="28" t="s">
        <v>97</v>
      </c>
      <c r="R1876" s="28" t="s">
        <v>347</v>
      </c>
      <c r="S1876" s="28" t="s">
        <v>558</v>
      </c>
      <c r="T1876" s="57" t="s">
        <v>7984</v>
      </c>
      <c r="U1876" s="57" t="s">
        <v>7985</v>
      </c>
      <c r="V1876" s="57" t="s">
        <v>7986</v>
      </c>
      <c r="W1876" s="30">
        <v>46023</v>
      </c>
      <c r="X1876" s="30">
        <v>46387</v>
      </c>
      <c r="Y1876" s="28">
        <v>2026</v>
      </c>
      <c r="Z1876" s="28" t="s">
        <v>1464</v>
      </c>
      <c r="AA1876" s="28" t="s">
        <v>1465</v>
      </c>
      <c r="AB1876" s="28" t="s">
        <v>1467</v>
      </c>
      <c r="AC1876" s="28" t="s">
        <v>5712</v>
      </c>
      <c r="AD1876" s="48" t="s">
        <v>2575</v>
      </c>
    </row>
    <row r="1877" spans="1:30" x14ac:dyDescent="0.25">
      <c r="A1877" s="27" t="s">
        <v>3337</v>
      </c>
      <c r="B1877" s="28">
        <v>4</v>
      </c>
      <c r="C1877" s="28" t="s">
        <v>27</v>
      </c>
      <c r="D1877" t="s">
        <v>2593</v>
      </c>
      <c r="E1877" s="28" t="s">
        <v>2083</v>
      </c>
      <c r="F1877" s="28">
        <v>25</v>
      </c>
      <c r="G1877" s="28" t="s">
        <v>95</v>
      </c>
      <c r="H1877" s="28">
        <v>9511</v>
      </c>
      <c r="I1877" s="28" t="s">
        <v>346</v>
      </c>
      <c r="J1877" s="28">
        <v>816</v>
      </c>
      <c r="K1877" s="28" t="s">
        <v>683</v>
      </c>
      <c r="L1877" s="41">
        <v>550</v>
      </c>
      <c r="M1877" s="44">
        <v>174</v>
      </c>
      <c r="N1877" s="6">
        <v>0.31640000000000001</v>
      </c>
      <c r="O1877">
        <v>0</v>
      </c>
      <c r="P1877" s="29" t="s">
        <v>653</v>
      </c>
      <c r="Q1877" s="28" t="s">
        <v>97</v>
      </c>
      <c r="R1877" s="28" t="s">
        <v>347</v>
      </c>
      <c r="S1877" s="28" t="s">
        <v>684</v>
      </c>
      <c r="T1877" s="57" t="s">
        <v>7984</v>
      </c>
      <c r="U1877" s="57" t="s">
        <v>7985</v>
      </c>
      <c r="V1877" s="57" t="s">
        <v>7986</v>
      </c>
      <c r="W1877" s="30">
        <v>46023</v>
      </c>
      <c r="X1877" s="30">
        <v>46387</v>
      </c>
      <c r="Y1877" s="28">
        <v>2026</v>
      </c>
      <c r="Z1877" s="28" t="s">
        <v>1464</v>
      </c>
      <c r="AA1877" s="28" t="s">
        <v>1465</v>
      </c>
      <c r="AB1877" s="28" t="s">
        <v>1467</v>
      </c>
      <c r="AC1877" s="28" t="s">
        <v>5712</v>
      </c>
      <c r="AD1877" s="48" t="s">
        <v>2575</v>
      </c>
    </row>
    <row r="1878" spans="1:30" x14ac:dyDescent="0.25">
      <c r="A1878" s="27" t="s">
        <v>3337</v>
      </c>
      <c r="B1878" s="28">
        <v>4</v>
      </c>
      <c r="C1878" s="28" t="s">
        <v>27</v>
      </c>
      <c r="D1878" t="s">
        <v>2593</v>
      </c>
      <c r="E1878" s="28" t="s">
        <v>435</v>
      </c>
      <c r="F1878" s="28">
        <v>11</v>
      </c>
      <c r="G1878" s="28" t="s">
        <v>133</v>
      </c>
      <c r="H1878" s="28">
        <v>9403</v>
      </c>
      <c r="I1878" s="28" t="s">
        <v>181</v>
      </c>
      <c r="J1878" s="28">
        <v>641</v>
      </c>
      <c r="K1878" s="28" t="s">
        <v>557</v>
      </c>
      <c r="L1878" s="41">
        <v>9208</v>
      </c>
      <c r="M1878" s="44">
        <v>1917</v>
      </c>
      <c r="N1878" s="6">
        <v>0.2082</v>
      </c>
      <c r="O1878">
        <v>0</v>
      </c>
      <c r="P1878" s="29" t="s">
        <v>653</v>
      </c>
      <c r="Q1878" s="28" t="s">
        <v>135</v>
      </c>
      <c r="R1878" s="28" t="s">
        <v>183</v>
      </c>
      <c r="S1878" s="28" t="s">
        <v>558</v>
      </c>
      <c r="T1878" s="57" t="s">
        <v>7987</v>
      </c>
      <c r="U1878" s="57" t="s">
        <v>7988</v>
      </c>
      <c r="V1878" s="57" t="s">
        <v>7989</v>
      </c>
      <c r="W1878" s="30">
        <v>46023</v>
      </c>
      <c r="X1878" s="30">
        <v>46387</v>
      </c>
      <c r="Y1878" s="28">
        <v>2026</v>
      </c>
      <c r="Z1878" s="28" t="s">
        <v>182</v>
      </c>
      <c r="AA1878" s="28" t="s">
        <v>1273</v>
      </c>
      <c r="AB1878" s="28" t="s">
        <v>1274</v>
      </c>
      <c r="AC1878" s="28" t="s">
        <v>563</v>
      </c>
      <c r="AD1878" s="48" t="s">
        <v>1281</v>
      </c>
    </row>
    <row r="1879" spans="1:30" x14ac:dyDescent="0.25">
      <c r="A1879" s="27" t="s">
        <v>3337</v>
      </c>
      <c r="B1879" s="28">
        <v>4</v>
      </c>
      <c r="C1879" s="28" t="s">
        <v>27</v>
      </c>
      <c r="D1879" t="s">
        <v>2593</v>
      </c>
      <c r="E1879" s="28" t="s">
        <v>2083</v>
      </c>
      <c r="F1879" s="28">
        <v>11</v>
      </c>
      <c r="G1879" s="28" t="s">
        <v>133</v>
      </c>
      <c r="H1879" s="28">
        <v>9403</v>
      </c>
      <c r="I1879" s="28" t="s">
        <v>181</v>
      </c>
      <c r="J1879" s="28">
        <v>816</v>
      </c>
      <c r="K1879" s="28" t="s">
        <v>683</v>
      </c>
      <c r="L1879" s="41">
        <v>590</v>
      </c>
      <c r="M1879" s="44">
        <v>19</v>
      </c>
      <c r="N1879" s="6">
        <v>3.2199999999999999E-2</v>
      </c>
      <c r="O1879">
        <v>0</v>
      </c>
      <c r="P1879" s="29" t="s">
        <v>653</v>
      </c>
      <c r="Q1879" s="28" t="s">
        <v>135</v>
      </c>
      <c r="R1879" s="28" t="s">
        <v>183</v>
      </c>
      <c r="S1879" s="28" t="s">
        <v>684</v>
      </c>
      <c r="T1879" s="57" t="s">
        <v>7987</v>
      </c>
      <c r="U1879" s="57" t="s">
        <v>7988</v>
      </c>
      <c r="V1879" s="57" t="s">
        <v>7989</v>
      </c>
      <c r="W1879" s="30">
        <v>46023</v>
      </c>
      <c r="X1879" s="30">
        <v>46387</v>
      </c>
      <c r="Y1879" s="28">
        <v>2026</v>
      </c>
      <c r="Z1879" s="28" t="s">
        <v>377</v>
      </c>
      <c r="AA1879" s="28" t="s">
        <v>1273</v>
      </c>
      <c r="AB1879" s="28" t="s">
        <v>1274</v>
      </c>
      <c r="AC1879" s="28" t="s">
        <v>1275</v>
      </c>
      <c r="AD1879" s="48" t="s">
        <v>477</v>
      </c>
    </row>
    <row r="1880" spans="1:30" x14ac:dyDescent="0.25">
      <c r="A1880" s="27" t="s">
        <v>3337</v>
      </c>
      <c r="B1880" s="28">
        <v>4</v>
      </c>
      <c r="C1880" s="28" t="s">
        <v>27</v>
      </c>
      <c r="D1880" t="s">
        <v>2593</v>
      </c>
      <c r="E1880" s="28" t="s">
        <v>435</v>
      </c>
      <c r="F1880" s="28">
        <v>25</v>
      </c>
      <c r="G1880" s="28" t="s">
        <v>95</v>
      </c>
      <c r="H1880" s="28">
        <v>9513</v>
      </c>
      <c r="I1880" s="28" t="s">
        <v>249</v>
      </c>
      <c r="J1880" s="28">
        <v>641</v>
      </c>
      <c r="K1880" s="28" t="s">
        <v>557</v>
      </c>
      <c r="L1880" s="41">
        <v>29515</v>
      </c>
      <c r="M1880" s="44">
        <v>8525</v>
      </c>
      <c r="N1880" s="6">
        <v>0.2888</v>
      </c>
      <c r="O1880">
        <v>0</v>
      </c>
      <c r="P1880" s="29" t="s">
        <v>653</v>
      </c>
      <c r="Q1880" s="28" t="s">
        <v>97</v>
      </c>
      <c r="R1880" s="28" t="s">
        <v>250</v>
      </c>
      <c r="S1880" s="28" t="s">
        <v>558</v>
      </c>
      <c r="T1880" s="57" t="s">
        <v>7990</v>
      </c>
      <c r="U1880" s="57" t="s">
        <v>3379</v>
      </c>
      <c r="V1880" s="57" t="s">
        <v>7991</v>
      </c>
      <c r="W1880" s="30">
        <v>46023</v>
      </c>
      <c r="X1880" s="30">
        <v>46387</v>
      </c>
      <c r="Y1880" s="28">
        <v>2026</v>
      </c>
      <c r="Z1880" s="28" t="s">
        <v>2153</v>
      </c>
      <c r="AA1880" s="28" t="s">
        <v>1491</v>
      </c>
      <c r="AB1880" s="28" t="s">
        <v>1485</v>
      </c>
      <c r="AC1880" s="28" t="s">
        <v>5713</v>
      </c>
      <c r="AD1880" s="48" t="s">
        <v>2575</v>
      </c>
    </row>
    <row r="1881" spans="1:30" x14ac:dyDescent="0.25">
      <c r="A1881" s="27" t="s">
        <v>3337</v>
      </c>
      <c r="B1881" s="28">
        <v>4</v>
      </c>
      <c r="C1881" s="28" t="s">
        <v>27</v>
      </c>
      <c r="D1881" t="s">
        <v>2593</v>
      </c>
      <c r="E1881" s="28" t="s">
        <v>2083</v>
      </c>
      <c r="F1881" s="28">
        <v>25</v>
      </c>
      <c r="G1881" s="28" t="s">
        <v>95</v>
      </c>
      <c r="H1881" s="28">
        <v>9513</v>
      </c>
      <c r="I1881" s="28" t="s">
        <v>249</v>
      </c>
      <c r="J1881" s="28">
        <v>816</v>
      </c>
      <c r="K1881" s="28" t="s">
        <v>683</v>
      </c>
      <c r="L1881" s="41">
        <v>590</v>
      </c>
      <c r="M1881" s="44">
        <v>63</v>
      </c>
      <c r="N1881" s="6">
        <v>0.10680000000000001</v>
      </c>
      <c r="O1881">
        <v>0</v>
      </c>
      <c r="P1881" s="29" t="s">
        <v>653</v>
      </c>
      <c r="Q1881" s="28" t="s">
        <v>97</v>
      </c>
      <c r="R1881" s="28" t="s">
        <v>250</v>
      </c>
      <c r="S1881" s="28" t="s">
        <v>684</v>
      </c>
      <c r="T1881" s="57" t="s">
        <v>7990</v>
      </c>
      <c r="U1881" s="57" t="s">
        <v>3379</v>
      </c>
      <c r="V1881" s="57" t="s">
        <v>7991</v>
      </c>
      <c r="W1881" s="30">
        <v>46023</v>
      </c>
      <c r="X1881" s="30">
        <v>46387</v>
      </c>
      <c r="Y1881" s="28">
        <v>2026</v>
      </c>
      <c r="Z1881" s="28" t="s">
        <v>5714</v>
      </c>
      <c r="AA1881" s="28" t="s">
        <v>1491</v>
      </c>
      <c r="AB1881" s="28" t="s">
        <v>2128</v>
      </c>
      <c r="AC1881" s="28" t="s">
        <v>2455</v>
      </c>
      <c r="AD1881" s="48" t="s">
        <v>1484</v>
      </c>
    </row>
    <row r="1882" spans="1:30" x14ac:dyDescent="0.25">
      <c r="A1882" s="27" t="s">
        <v>3337</v>
      </c>
      <c r="B1882" s="28">
        <v>4</v>
      </c>
      <c r="C1882" s="28" t="s">
        <v>27</v>
      </c>
      <c r="D1882" t="s">
        <v>2593</v>
      </c>
      <c r="E1882" s="28" t="s">
        <v>435</v>
      </c>
      <c r="F1882" s="28">
        <v>11</v>
      </c>
      <c r="G1882" s="28" t="s">
        <v>133</v>
      </c>
      <c r="H1882" s="28">
        <v>9404</v>
      </c>
      <c r="I1882" s="28" t="s">
        <v>184</v>
      </c>
      <c r="J1882" s="28">
        <v>641</v>
      </c>
      <c r="K1882" s="28" t="s">
        <v>557</v>
      </c>
      <c r="L1882" s="41">
        <v>10645</v>
      </c>
      <c r="M1882" s="44">
        <v>4498</v>
      </c>
      <c r="N1882" s="6">
        <v>0.42249999999999999</v>
      </c>
      <c r="O1882">
        <v>0</v>
      </c>
      <c r="P1882" s="29" t="s">
        <v>653</v>
      </c>
      <c r="Q1882" s="28" t="s">
        <v>135</v>
      </c>
      <c r="R1882" s="28" t="s">
        <v>187</v>
      </c>
      <c r="S1882" s="28" t="s">
        <v>558</v>
      </c>
      <c r="T1882" s="57" t="s">
        <v>7992</v>
      </c>
      <c r="U1882" s="57" t="s">
        <v>7993</v>
      </c>
      <c r="V1882" s="57" t="s">
        <v>7994</v>
      </c>
      <c r="W1882" s="30">
        <v>46023</v>
      </c>
      <c r="X1882" s="30">
        <v>46387</v>
      </c>
      <c r="Y1882" s="28">
        <v>2026</v>
      </c>
      <c r="Z1882" s="28" t="s">
        <v>1282</v>
      </c>
      <c r="AA1882" s="28" t="s">
        <v>1283</v>
      </c>
      <c r="AB1882" s="28" t="s">
        <v>1284</v>
      </c>
      <c r="AC1882" s="28" t="s">
        <v>379</v>
      </c>
      <c r="AD1882" s="48" t="s">
        <v>378</v>
      </c>
    </row>
    <row r="1883" spans="1:30" x14ac:dyDescent="0.25">
      <c r="A1883" s="27" t="s">
        <v>3337</v>
      </c>
      <c r="B1883" s="28">
        <v>4</v>
      </c>
      <c r="C1883" s="28" t="s">
        <v>27</v>
      </c>
      <c r="D1883" t="s">
        <v>2593</v>
      </c>
      <c r="E1883" s="28" t="s">
        <v>2083</v>
      </c>
      <c r="F1883" s="28">
        <v>11</v>
      </c>
      <c r="G1883" s="28" t="s">
        <v>133</v>
      </c>
      <c r="H1883" s="28">
        <v>9404</v>
      </c>
      <c r="I1883" s="28" t="s">
        <v>184</v>
      </c>
      <c r="J1883" s="28">
        <v>816</v>
      </c>
      <c r="K1883" s="28" t="s">
        <v>683</v>
      </c>
      <c r="L1883" s="41">
        <v>665</v>
      </c>
      <c r="M1883" s="44">
        <v>130</v>
      </c>
      <c r="N1883" s="6">
        <v>0.19550000000000001</v>
      </c>
      <c r="O1883">
        <v>0</v>
      </c>
      <c r="P1883" s="29" t="s">
        <v>653</v>
      </c>
      <c r="Q1883" s="28" t="s">
        <v>135</v>
      </c>
      <c r="R1883" s="28" t="s">
        <v>187</v>
      </c>
      <c r="S1883" s="28" t="s">
        <v>684</v>
      </c>
      <c r="T1883" s="57" t="s">
        <v>7992</v>
      </c>
      <c r="U1883" s="57" t="s">
        <v>7993</v>
      </c>
      <c r="V1883" s="57" t="s">
        <v>7994</v>
      </c>
      <c r="W1883" s="30">
        <v>46023</v>
      </c>
      <c r="X1883" s="30">
        <v>46387</v>
      </c>
      <c r="Y1883" s="28">
        <v>2026</v>
      </c>
      <c r="Z1883" s="28" t="s">
        <v>1282</v>
      </c>
      <c r="AA1883" s="28" t="s">
        <v>1283</v>
      </c>
      <c r="AB1883" s="28" t="s">
        <v>1285</v>
      </c>
      <c r="AC1883" s="28" t="s">
        <v>397</v>
      </c>
      <c r="AD1883" s="48" t="s">
        <v>398</v>
      </c>
    </row>
    <row r="1884" spans="1:30" x14ac:dyDescent="0.25">
      <c r="A1884" s="27" t="s">
        <v>3337</v>
      </c>
      <c r="B1884" s="28">
        <v>4</v>
      </c>
      <c r="C1884" s="28" t="s">
        <v>27</v>
      </c>
      <c r="D1884" t="s">
        <v>2593</v>
      </c>
      <c r="E1884" s="28" t="s">
        <v>435</v>
      </c>
      <c r="F1884" s="28">
        <v>11</v>
      </c>
      <c r="G1884" s="28" t="s">
        <v>133</v>
      </c>
      <c r="H1884" s="28">
        <v>9406</v>
      </c>
      <c r="I1884" s="28" t="s">
        <v>197</v>
      </c>
      <c r="J1884" s="28">
        <v>641</v>
      </c>
      <c r="K1884" s="28" t="s">
        <v>557</v>
      </c>
      <c r="L1884" s="41">
        <v>11499</v>
      </c>
      <c r="M1884" s="44">
        <v>5165</v>
      </c>
      <c r="N1884" s="6">
        <v>0.44919999999999999</v>
      </c>
      <c r="O1884">
        <v>0</v>
      </c>
      <c r="P1884" s="29" t="s">
        <v>653</v>
      </c>
      <c r="Q1884" s="28" t="s">
        <v>135</v>
      </c>
      <c r="R1884" s="28" t="s">
        <v>198</v>
      </c>
      <c r="S1884" s="28" t="s">
        <v>558</v>
      </c>
      <c r="T1884" s="57" t="s">
        <v>7995</v>
      </c>
      <c r="U1884" s="57" t="s">
        <v>7996</v>
      </c>
      <c r="V1884" s="57" t="s">
        <v>7997</v>
      </c>
      <c r="W1884" s="30">
        <v>46023</v>
      </c>
      <c r="X1884" s="30">
        <v>46387</v>
      </c>
      <c r="Y1884" s="28">
        <v>2026</v>
      </c>
      <c r="Z1884" s="28" t="s">
        <v>2121</v>
      </c>
      <c r="AA1884" s="28" t="s">
        <v>2147</v>
      </c>
      <c r="AB1884" s="28" t="s">
        <v>2148</v>
      </c>
      <c r="AC1884" s="28" t="s">
        <v>5715</v>
      </c>
      <c r="AD1884" s="48" t="s">
        <v>5716</v>
      </c>
    </row>
    <row r="1885" spans="1:30" x14ac:dyDescent="0.25">
      <c r="A1885" s="27" t="s">
        <v>3337</v>
      </c>
      <c r="B1885" s="28">
        <v>4</v>
      </c>
      <c r="C1885" s="28" t="s">
        <v>27</v>
      </c>
      <c r="D1885" t="s">
        <v>2593</v>
      </c>
      <c r="E1885" s="28" t="s">
        <v>2083</v>
      </c>
      <c r="F1885" s="28">
        <v>11</v>
      </c>
      <c r="G1885" s="28" t="s">
        <v>133</v>
      </c>
      <c r="H1885" s="28">
        <v>9406</v>
      </c>
      <c r="I1885" s="28" t="s">
        <v>197</v>
      </c>
      <c r="J1885" s="28">
        <v>816</v>
      </c>
      <c r="K1885" s="28" t="s">
        <v>683</v>
      </c>
      <c r="L1885" s="41">
        <v>675</v>
      </c>
      <c r="M1885" s="44">
        <v>114</v>
      </c>
      <c r="N1885" s="6">
        <v>0.16889999999999999</v>
      </c>
      <c r="O1885">
        <v>0</v>
      </c>
      <c r="P1885" s="29" t="s">
        <v>653</v>
      </c>
      <c r="Q1885" s="28" t="s">
        <v>135</v>
      </c>
      <c r="R1885" s="28" t="s">
        <v>198</v>
      </c>
      <c r="S1885" s="28" t="s">
        <v>684</v>
      </c>
      <c r="T1885" s="57" t="s">
        <v>7995</v>
      </c>
      <c r="U1885" s="57" t="s">
        <v>7996</v>
      </c>
      <c r="V1885" s="57" t="s">
        <v>7997</v>
      </c>
      <c r="W1885" s="30">
        <v>46023</v>
      </c>
      <c r="X1885" s="30">
        <v>46387</v>
      </c>
      <c r="Y1885" s="28">
        <v>2026</v>
      </c>
      <c r="Z1885" s="28" t="s">
        <v>2121</v>
      </c>
      <c r="AA1885" s="28" t="s">
        <v>2122</v>
      </c>
      <c r="AB1885" s="28" t="s">
        <v>2123</v>
      </c>
      <c r="AC1885" s="28" t="s">
        <v>5717</v>
      </c>
      <c r="AD1885" s="48" t="s">
        <v>5718</v>
      </c>
    </row>
    <row r="1886" spans="1:30" x14ac:dyDescent="0.25">
      <c r="A1886" s="27" t="s">
        <v>3337</v>
      </c>
      <c r="B1886" s="28">
        <v>4</v>
      </c>
      <c r="C1886" s="28" t="s">
        <v>27</v>
      </c>
      <c r="D1886" t="s">
        <v>2593</v>
      </c>
      <c r="E1886" s="28" t="s">
        <v>435</v>
      </c>
      <c r="F1886" s="28">
        <v>11</v>
      </c>
      <c r="G1886" s="28" t="s">
        <v>133</v>
      </c>
      <c r="H1886" s="28">
        <v>9508</v>
      </c>
      <c r="I1886" s="28" t="s">
        <v>201</v>
      </c>
      <c r="J1886" s="28">
        <v>641</v>
      </c>
      <c r="K1886" s="28" t="s">
        <v>557</v>
      </c>
      <c r="L1886" s="41">
        <v>8969</v>
      </c>
      <c r="M1886" s="44">
        <v>3691</v>
      </c>
      <c r="N1886" s="6">
        <v>0.41149999999999998</v>
      </c>
      <c r="O1886">
        <v>0</v>
      </c>
      <c r="P1886" s="29" t="s">
        <v>653</v>
      </c>
      <c r="Q1886" s="28" t="s">
        <v>135</v>
      </c>
      <c r="R1886" s="28" t="s">
        <v>202</v>
      </c>
      <c r="S1886" s="28" t="s">
        <v>558</v>
      </c>
      <c r="T1886" s="57" t="s">
        <v>7998</v>
      </c>
      <c r="U1886" s="57" t="s">
        <v>3382</v>
      </c>
      <c r="V1886" s="57" t="s">
        <v>7999</v>
      </c>
      <c r="W1886" s="30">
        <v>46023</v>
      </c>
      <c r="X1886" s="30">
        <v>46387</v>
      </c>
      <c r="Y1886" s="28">
        <v>2026</v>
      </c>
      <c r="Z1886" s="28" t="s">
        <v>5488</v>
      </c>
      <c r="AA1886" s="28" t="s">
        <v>3384</v>
      </c>
      <c r="AB1886" s="28" t="s">
        <v>5489</v>
      </c>
      <c r="AC1886" s="28" t="s">
        <v>5490</v>
      </c>
      <c r="AD1886" s="48" t="s">
        <v>414</v>
      </c>
    </row>
    <row r="1887" spans="1:30" x14ac:dyDescent="0.25">
      <c r="A1887" s="27" t="s">
        <v>3337</v>
      </c>
      <c r="B1887" s="28">
        <v>4</v>
      </c>
      <c r="C1887" s="28" t="s">
        <v>27</v>
      </c>
      <c r="D1887" t="s">
        <v>2593</v>
      </c>
      <c r="E1887" s="28" t="s">
        <v>2083</v>
      </c>
      <c r="F1887" s="28">
        <v>11</v>
      </c>
      <c r="G1887" s="28" t="s">
        <v>133</v>
      </c>
      <c r="H1887" s="28">
        <v>9508</v>
      </c>
      <c r="I1887" s="28" t="s">
        <v>201</v>
      </c>
      <c r="J1887" s="28">
        <v>816</v>
      </c>
      <c r="K1887" s="28" t="s">
        <v>683</v>
      </c>
      <c r="L1887" s="41">
        <v>700</v>
      </c>
      <c r="M1887" s="44">
        <v>94</v>
      </c>
      <c r="N1887" s="6">
        <v>0.1343</v>
      </c>
      <c r="O1887">
        <v>0</v>
      </c>
      <c r="P1887" s="29" t="s">
        <v>653</v>
      </c>
      <c r="Q1887" s="28" t="s">
        <v>135</v>
      </c>
      <c r="R1887" s="28" t="s">
        <v>202</v>
      </c>
      <c r="S1887" s="28" t="s">
        <v>684</v>
      </c>
      <c r="T1887" s="57" t="s">
        <v>7998</v>
      </c>
      <c r="U1887" s="57" t="s">
        <v>3382</v>
      </c>
      <c r="V1887" s="57" t="s">
        <v>7999</v>
      </c>
      <c r="W1887" s="30">
        <v>46023</v>
      </c>
      <c r="X1887" s="30">
        <v>46387</v>
      </c>
      <c r="Y1887" s="28">
        <v>2026</v>
      </c>
      <c r="Z1887" s="28" t="s">
        <v>5488</v>
      </c>
      <c r="AA1887" s="28" t="s">
        <v>3384</v>
      </c>
      <c r="AB1887" s="28" t="s">
        <v>5489</v>
      </c>
      <c r="AC1887" s="28" t="s">
        <v>5490</v>
      </c>
      <c r="AD1887" s="48" t="s">
        <v>414</v>
      </c>
    </row>
    <row r="1888" spans="1:30" x14ac:dyDescent="0.25">
      <c r="A1888" s="27" t="s">
        <v>3337</v>
      </c>
      <c r="B1888" s="28">
        <v>4</v>
      </c>
      <c r="C1888" s="28" t="s">
        <v>27</v>
      </c>
      <c r="D1888" t="s">
        <v>2593</v>
      </c>
      <c r="E1888" s="28" t="s">
        <v>435</v>
      </c>
      <c r="F1888" s="28">
        <v>15</v>
      </c>
      <c r="G1888" s="28" t="s">
        <v>211</v>
      </c>
      <c r="H1888" s="28">
        <v>9110</v>
      </c>
      <c r="I1888" s="28" t="s">
        <v>329</v>
      </c>
      <c r="J1888" s="28">
        <v>641</v>
      </c>
      <c r="K1888" s="28" t="s">
        <v>557</v>
      </c>
      <c r="L1888" s="41">
        <v>10060</v>
      </c>
      <c r="M1888" s="44">
        <v>4389</v>
      </c>
      <c r="N1888" s="6">
        <v>0.43630000000000002</v>
      </c>
      <c r="O1888">
        <v>0</v>
      </c>
      <c r="P1888" s="29" t="s">
        <v>653</v>
      </c>
      <c r="Q1888" s="28" t="s">
        <v>215</v>
      </c>
      <c r="R1888" s="28" t="s">
        <v>331</v>
      </c>
      <c r="S1888" s="28" t="s">
        <v>558</v>
      </c>
      <c r="T1888" s="57" t="s">
        <v>8000</v>
      </c>
      <c r="U1888" s="57" t="s">
        <v>8001</v>
      </c>
      <c r="V1888" s="57" t="s">
        <v>8002</v>
      </c>
      <c r="W1888" s="30">
        <v>46023</v>
      </c>
      <c r="X1888" s="30">
        <v>46387</v>
      </c>
      <c r="Y1888" s="28">
        <v>2026</v>
      </c>
      <c r="Z1888" s="28" t="s">
        <v>2132</v>
      </c>
      <c r="AA1888" s="28" t="s">
        <v>1496</v>
      </c>
      <c r="AB1888" s="28" t="s">
        <v>2133</v>
      </c>
      <c r="AC1888" s="28" t="s">
        <v>2084</v>
      </c>
      <c r="AD1888" s="48" t="s">
        <v>1281</v>
      </c>
    </row>
    <row r="1889" spans="1:30" x14ac:dyDescent="0.25">
      <c r="A1889" s="27" t="s">
        <v>3337</v>
      </c>
      <c r="B1889" s="28">
        <v>4</v>
      </c>
      <c r="C1889" s="28" t="s">
        <v>27</v>
      </c>
      <c r="D1889" t="s">
        <v>2593</v>
      </c>
      <c r="E1889" s="28" t="s">
        <v>2083</v>
      </c>
      <c r="F1889" s="28">
        <v>15</v>
      </c>
      <c r="G1889" s="28" t="s">
        <v>211</v>
      </c>
      <c r="H1889" s="28">
        <v>9110</v>
      </c>
      <c r="I1889" s="28" t="s">
        <v>329</v>
      </c>
      <c r="J1889" s="28">
        <v>816</v>
      </c>
      <c r="K1889" s="28" t="s">
        <v>683</v>
      </c>
      <c r="L1889" s="41">
        <v>160</v>
      </c>
      <c r="M1889" s="44">
        <v>27</v>
      </c>
      <c r="N1889" s="6">
        <v>0.16880000000000001</v>
      </c>
      <c r="O1889">
        <v>0</v>
      </c>
      <c r="P1889" s="29" t="s">
        <v>653</v>
      </c>
      <c r="Q1889" s="28" t="s">
        <v>215</v>
      </c>
      <c r="R1889" s="28" t="s">
        <v>331</v>
      </c>
      <c r="S1889" s="28" t="s">
        <v>684</v>
      </c>
      <c r="T1889" s="57" t="s">
        <v>8000</v>
      </c>
      <c r="U1889" s="57" t="s">
        <v>8001</v>
      </c>
      <c r="V1889" s="57" t="s">
        <v>8002</v>
      </c>
      <c r="W1889" s="30">
        <v>46023</v>
      </c>
      <c r="X1889" s="30">
        <v>46387</v>
      </c>
      <c r="Y1889" s="28">
        <v>2026</v>
      </c>
      <c r="Z1889" s="28" t="s">
        <v>1506</v>
      </c>
      <c r="AA1889" s="28" t="s">
        <v>1500</v>
      </c>
      <c r="AB1889" s="28" t="s">
        <v>1499</v>
      </c>
      <c r="AC1889" s="28" t="s">
        <v>2084</v>
      </c>
      <c r="AD1889" s="48" t="s">
        <v>1281</v>
      </c>
    </row>
    <row r="1890" spans="1:30" x14ac:dyDescent="0.25">
      <c r="A1890" s="27" t="s">
        <v>3337</v>
      </c>
      <c r="B1890" s="28">
        <v>4</v>
      </c>
      <c r="C1890" s="28" t="s">
        <v>27</v>
      </c>
      <c r="D1890" t="s">
        <v>2593</v>
      </c>
      <c r="E1890" s="28" t="s">
        <v>435</v>
      </c>
      <c r="F1890" s="28">
        <v>15</v>
      </c>
      <c r="G1890" s="28" t="s">
        <v>211</v>
      </c>
      <c r="H1890" s="28">
        <v>9305</v>
      </c>
      <c r="I1890" s="28" t="s">
        <v>306</v>
      </c>
      <c r="J1890" s="28">
        <v>641</v>
      </c>
      <c r="K1890" s="28" t="s">
        <v>557</v>
      </c>
      <c r="L1890" s="41">
        <v>9957</v>
      </c>
      <c r="M1890" s="44">
        <v>8718</v>
      </c>
      <c r="N1890" s="6">
        <v>0.87560000000000004</v>
      </c>
      <c r="O1890">
        <v>0</v>
      </c>
      <c r="P1890" s="29" t="s">
        <v>653</v>
      </c>
      <c r="Q1890" s="28" t="s">
        <v>215</v>
      </c>
      <c r="R1890" s="28" t="s">
        <v>307</v>
      </c>
      <c r="S1890" s="28" t="s">
        <v>558</v>
      </c>
      <c r="T1890" s="57" t="s">
        <v>8003</v>
      </c>
      <c r="U1890" s="57" t="s">
        <v>8004</v>
      </c>
      <c r="V1890" s="57" t="s">
        <v>8005</v>
      </c>
      <c r="W1890" s="30">
        <v>46023</v>
      </c>
      <c r="X1890" s="30">
        <v>46387</v>
      </c>
      <c r="Y1890" s="28">
        <v>2026</v>
      </c>
      <c r="Z1890" s="28" t="s">
        <v>5644</v>
      </c>
      <c r="AA1890" s="28" t="s">
        <v>5719</v>
      </c>
      <c r="AB1890" s="28" t="s">
        <v>5645</v>
      </c>
      <c r="AC1890" s="28" t="s">
        <v>3390</v>
      </c>
      <c r="AD1890" s="48" t="s">
        <v>3391</v>
      </c>
    </row>
    <row r="1891" spans="1:30" x14ac:dyDescent="0.25">
      <c r="A1891" s="27" t="s">
        <v>3337</v>
      </c>
      <c r="B1891" s="28">
        <v>4</v>
      </c>
      <c r="C1891" s="28" t="s">
        <v>27</v>
      </c>
      <c r="D1891" t="s">
        <v>2593</v>
      </c>
      <c r="E1891" s="28" t="s">
        <v>2083</v>
      </c>
      <c r="F1891" s="28">
        <v>15</v>
      </c>
      <c r="G1891" s="28" t="s">
        <v>211</v>
      </c>
      <c r="H1891" s="28">
        <v>9305</v>
      </c>
      <c r="I1891" s="28" t="s">
        <v>306</v>
      </c>
      <c r="J1891" s="28">
        <v>816</v>
      </c>
      <c r="K1891" s="28" t="s">
        <v>683</v>
      </c>
      <c r="L1891" s="41">
        <v>165</v>
      </c>
      <c r="M1891" s="44">
        <v>151</v>
      </c>
      <c r="N1891" s="6">
        <v>0.91520000000000001</v>
      </c>
      <c r="O1891">
        <v>0</v>
      </c>
      <c r="P1891" s="29" t="s">
        <v>653</v>
      </c>
      <c r="Q1891" s="28" t="s">
        <v>215</v>
      </c>
      <c r="R1891" s="28" t="s">
        <v>307</v>
      </c>
      <c r="S1891" s="28" t="s">
        <v>684</v>
      </c>
      <c r="T1891" s="57" t="s">
        <v>8003</v>
      </c>
      <c r="U1891" s="57" t="s">
        <v>8004</v>
      </c>
      <c r="V1891" s="57" t="s">
        <v>8005</v>
      </c>
      <c r="W1891" s="30">
        <v>46023</v>
      </c>
      <c r="X1891" s="30">
        <v>46387</v>
      </c>
      <c r="Y1891" s="28">
        <v>2026</v>
      </c>
      <c r="Z1891" s="28" t="s">
        <v>5644</v>
      </c>
      <c r="AA1891" s="28" t="s">
        <v>1518</v>
      </c>
      <c r="AB1891" s="28" t="s">
        <v>5645</v>
      </c>
      <c r="AC1891" s="28" t="s">
        <v>3390</v>
      </c>
      <c r="AD1891" s="48" t="s">
        <v>3391</v>
      </c>
    </row>
    <row r="1892" spans="1:30" x14ac:dyDescent="0.25">
      <c r="A1892" s="27" t="s">
        <v>3337</v>
      </c>
      <c r="B1892" s="28">
        <v>4</v>
      </c>
      <c r="C1892" s="28" t="s">
        <v>27</v>
      </c>
      <c r="D1892" t="s">
        <v>2593</v>
      </c>
      <c r="E1892" s="28" t="s">
        <v>435</v>
      </c>
      <c r="F1892" s="28">
        <v>68</v>
      </c>
      <c r="G1892" s="28" t="s">
        <v>283</v>
      </c>
      <c r="H1892" s="28">
        <v>9225</v>
      </c>
      <c r="I1892" s="28" t="s">
        <v>287</v>
      </c>
      <c r="J1892" s="28">
        <v>641</v>
      </c>
      <c r="K1892" s="28" t="s">
        <v>557</v>
      </c>
      <c r="L1892" s="41">
        <v>12500</v>
      </c>
      <c r="M1892" s="44">
        <v>5553</v>
      </c>
      <c r="N1892" s="6">
        <v>0.44419999999999998</v>
      </c>
      <c r="O1892">
        <v>0</v>
      </c>
      <c r="P1892" s="29" t="s">
        <v>653</v>
      </c>
      <c r="Q1892" s="28" t="s">
        <v>285</v>
      </c>
      <c r="R1892" s="28" t="s">
        <v>288</v>
      </c>
      <c r="S1892" s="28" t="s">
        <v>558</v>
      </c>
      <c r="T1892" s="57" t="s">
        <v>8006</v>
      </c>
      <c r="U1892" s="57" t="s">
        <v>8007</v>
      </c>
      <c r="V1892" s="57" t="s">
        <v>8008</v>
      </c>
      <c r="W1892" s="30">
        <v>46023</v>
      </c>
      <c r="X1892" s="30">
        <v>46387</v>
      </c>
      <c r="Y1892" s="28">
        <v>2026</v>
      </c>
      <c r="Z1892" s="28" t="s">
        <v>1365</v>
      </c>
      <c r="AA1892" s="28" t="s">
        <v>1366</v>
      </c>
      <c r="AB1892" s="28" t="s">
        <v>566</v>
      </c>
      <c r="AC1892" s="28" t="s">
        <v>4212</v>
      </c>
      <c r="AD1892" s="48" t="s">
        <v>4213</v>
      </c>
    </row>
    <row r="1893" spans="1:30" x14ac:dyDescent="0.25">
      <c r="A1893" s="27" t="s">
        <v>3337</v>
      </c>
      <c r="B1893" s="28">
        <v>4</v>
      </c>
      <c r="C1893" s="28" t="s">
        <v>27</v>
      </c>
      <c r="D1893" t="s">
        <v>2593</v>
      </c>
      <c r="E1893" s="28" t="s">
        <v>2083</v>
      </c>
      <c r="F1893" s="28">
        <v>68</v>
      </c>
      <c r="G1893" s="28" t="s">
        <v>283</v>
      </c>
      <c r="H1893" s="28">
        <v>9225</v>
      </c>
      <c r="I1893" s="28" t="s">
        <v>287</v>
      </c>
      <c r="J1893" s="28">
        <v>816</v>
      </c>
      <c r="K1893" s="28" t="s">
        <v>683</v>
      </c>
      <c r="L1893" s="41">
        <v>311</v>
      </c>
      <c r="M1893" s="44">
        <v>33</v>
      </c>
      <c r="N1893" s="6">
        <v>0.1061</v>
      </c>
      <c r="O1893">
        <v>0</v>
      </c>
      <c r="P1893" s="29" t="s">
        <v>653</v>
      </c>
      <c r="Q1893" s="28" t="s">
        <v>285</v>
      </c>
      <c r="R1893" s="28" t="s">
        <v>288</v>
      </c>
      <c r="S1893" s="28" t="s">
        <v>684</v>
      </c>
      <c r="T1893" s="57" t="s">
        <v>8006</v>
      </c>
      <c r="U1893" s="57" t="s">
        <v>8007</v>
      </c>
      <c r="V1893" s="57" t="s">
        <v>8008</v>
      </c>
      <c r="W1893" s="30">
        <v>46023</v>
      </c>
      <c r="X1893" s="30">
        <v>46387</v>
      </c>
      <c r="Y1893" s="28">
        <v>2026</v>
      </c>
      <c r="Z1893" s="28" t="s">
        <v>1365</v>
      </c>
      <c r="AA1893" s="28" t="s">
        <v>1366</v>
      </c>
      <c r="AB1893" s="28" t="s">
        <v>5720</v>
      </c>
      <c r="AC1893" s="28" t="s">
        <v>4212</v>
      </c>
      <c r="AD1893" s="48" t="s">
        <v>4213</v>
      </c>
    </row>
    <row r="1894" spans="1:30" x14ac:dyDescent="0.25">
      <c r="A1894" s="27" t="s">
        <v>3337</v>
      </c>
      <c r="B1894" s="28">
        <v>4</v>
      </c>
      <c r="C1894" s="28" t="s">
        <v>27</v>
      </c>
      <c r="D1894" t="s">
        <v>2593</v>
      </c>
      <c r="E1894" s="28" t="s">
        <v>435</v>
      </c>
      <c r="F1894" s="28">
        <v>17</v>
      </c>
      <c r="G1894" s="28" t="s">
        <v>83</v>
      </c>
      <c r="H1894" s="28">
        <v>9112</v>
      </c>
      <c r="I1894" s="28" t="s">
        <v>332</v>
      </c>
      <c r="J1894" s="28">
        <v>641</v>
      </c>
      <c r="K1894" s="28" t="s">
        <v>557</v>
      </c>
      <c r="L1894" s="41">
        <v>8145</v>
      </c>
      <c r="M1894" s="44">
        <v>2879</v>
      </c>
      <c r="N1894" s="6">
        <v>0.35349999999999998</v>
      </c>
      <c r="O1894">
        <v>0</v>
      </c>
      <c r="P1894" s="29" t="s">
        <v>653</v>
      </c>
      <c r="Q1894" s="28" t="s">
        <v>85</v>
      </c>
      <c r="R1894" s="28" t="s">
        <v>335</v>
      </c>
      <c r="S1894" s="28" t="s">
        <v>558</v>
      </c>
      <c r="T1894" s="57" t="s">
        <v>8009</v>
      </c>
      <c r="U1894" s="57" t="s">
        <v>8010</v>
      </c>
      <c r="V1894" s="57" t="s">
        <v>8011</v>
      </c>
      <c r="W1894" s="30">
        <v>46023</v>
      </c>
      <c r="X1894" s="30">
        <v>46387</v>
      </c>
      <c r="Y1894" s="28">
        <v>2026</v>
      </c>
      <c r="Z1894" s="28" t="s">
        <v>2085</v>
      </c>
      <c r="AA1894" s="28" t="s">
        <v>5647</v>
      </c>
      <c r="AB1894" s="28" t="s">
        <v>5721</v>
      </c>
      <c r="AC1894" s="28" t="s">
        <v>333</v>
      </c>
      <c r="AD1894" s="48" t="s">
        <v>1084</v>
      </c>
    </row>
    <row r="1895" spans="1:30" x14ac:dyDescent="0.25">
      <c r="A1895" s="27" t="s">
        <v>3337</v>
      </c>
      <c r="B1895" s="28">
        <v>4</v>
      </c>
      <c r="C1895" s="28" t="s">
        <v>27</v>
      </c>
      <c r="D1895" t="s">
        <v>2593</v>
      </c>
      <c r="E1895" s="28" t="s">
        <v>2083</v>
      </c>
      <c r="F1895" s="28">
        <v>17</v>
      </c>
      <c r="G1895" s="28" t="s">
        <v>83</v>
      </c>
      <c r="H1895" s="28">
        <v>9112</v>
      </c>
      <c r="I1895" s="28" t="s">
        <v>332</v>
      </c>
      <c r="J1895" s="28">
        <v>816</v>
      </c>
      <c r="K1895" s="28" t="s">
        <v>683</v>
      </c>
      <c r="L1895" s="41">
        <v>104</v>
      </c>
      <c r="M1895" s="44">
        <v>42</v>
      </c>
      <c r="N1895" s="6">
        <v>0.40379999999999999</v>
      </c>
      <c r="O1895">
        <v>0</v>
      </c>
      <c r="P1895" s="29" t="s">
        <v>653</v>
      </c>
      <c r="Q1895" s="28" t="s">
        <v>85</v>
      </c>
      <c r="R1895" s="28" t="s">
        <v>335</v>
      </c>
      <c r="S1895" s="28" t="s">
        <v>684</v>
      </c>
      <c r="T1895" s="57" t="s">
        <v>8009</v>
      </c>
      <c r="U1895" s="57" t="s">
        <v>8010</v>
      </c>
      <c r="V1895" s="57" t="s">
        <v>8011</v>
      </c>
      <c r="W1895" s="30">
        <v>46023</v>
      </c>
      <c r="X1895" s="30">
        <v>46387</v>
      </c>
      <c r="Y1895" s="28">
        <v>2026</v>
      </c>
      <c r="Z1895" s="28" t="s">
        <v>2085</v>
      </c>
      <c r="AA1895" s="28" t="s">
        <v>2086</v>
      </c>
      <c r="AB1895" s="28" t="s">
        <v>688</v>
      </c>
      <c r="AC1895" s="28" t="s">
        <v>333</v>
      </c>
      <c r="AD1895" s="48" t="s">
        <v>1410</v>
      </c>
    </row>
    <row r="1896" spans="1:30" x14ac:dyDescent="0.25">
      <c r="A1896" s="27" t="s">
        <v>3337</v>
      </c>
      <c r="B1896" s="28">
        <v>4</v>
      </c>
      <c r="C1896" s="28" t="s">
        <v>27</v>
      </c>
      <c r="D1896" t="s">
        <v>2593</v>
      </c>
      <c r="E1896" s="28" t="s">
        <v>435</v>
      </c>
      <c r="F1896" s="28">
        <v>68</v>
      </c>
      <c r="G1896" s="28" t="s">
        <v>283</v>
      </c>
      <c r="H1896" s="28">
        <v>9541</v>
      </c>
      <c r="I1896" s="28" t="s">
        <v>301</v>
      </c>
      <c r="J1896" s="28">
        <v>641</v>
      </c>
      <c r="K1896" s="28" t="s">
        <v>557</v>
      </c>
      <c r="L1896" s="41">
        <v>9410</v>
      </c>
      <c r="M1896" s="44">
        <v>5403</v>
      </c>
      <c r="N1896" s="6">
        <v>0.57420000000000004</v>
      </c>
      <c r="O1896">
        <v>0</v>
      </c>
      <c r="P1896" s="29" t="s">
        <v>653</v>
      </c>
      <c r="Q1896" s="28" t="s">
        <v>285</v>
      </c>
      <c r="R1896" s="28" t="s">
        <v>302</v>
      </c>
      <c r="S1896" s="28" t="s">
        <v>558</v>
      </c>
      <c r="T1896" s="57" t="s">
        <v>8012</v>
      </c>
      <c r="U1896" s="57" t="s">
        <v>8013</v>
      </c>
      <c r="V1896" s="57" t="s">
        <v>8014</v>
      </c>
      <c r="W1896" s="30">
        <v>46023</v>
      </c>
      <c r="X1896" s="30">
        <v>46387</v>
      </c>
      <c r="Y1896" s="28">
        <v>2026</v>
      </c>
      <c r="Z1896" s="28" t="s">
        <v>4214</v>
      </c>
      <c r="AA1896" s="28" t="s">
        <v>5722</v>
      </c>
      <c r="AB1896" s="28" t="s">
        <v>5723</v>
      </c>
      <c r="AC1896" s="28" t="s">
        <v>5651</v>
      </c>
      <c r="AD1896" s="48" t="s">
        <v>4227</v>
      </c>
    </row>
    <row r="1897" spans="1:30" x14ac:dyDescent="0.25">
      <c r="A1897" s="27" t="s">
        <v>3337</v>
      </c>
      <c r="B1897" s="28">
        <v>4</v>
      </c>
      <c r="C1897" s="28" t="s">
        <v>27</v>
      </c>
      <c r="D1897" t="s">
        <v>2593</v>
      </c>
      <c r="E1897" s="28" t="s">
        <v>2083</v>
      </c>
      <c r="F1897" s="28">
        <v>68</v>
      </c>
      <c r="G1897" s="28" t="s">
        <v>283</v>
      </c>
      <c r="H1897" s="28">
        <v>9541</v>
      </c>
      <c r="I1897" s="28" t="s">
        <v>301</v>
      </c>
      <c r="J1897" s="28">
        <v>816</v>
      </c>
      <c r="K1897" s="28" t="s">
        <v>683</v>
      </c>
      <c r="L1897" s="41">
        <v>238</v>
      </c>
      <c r="M1897" s="44">
        <v>137</v>
      </c>
      <c r="N1897" s="6">
        <v>0.5756</v>
      </c>
      <c r="O1897">
        <v>0</v>
      </c>
      <c r="P1897" s="29" t="s">
        <v>653</v>
      </c>
      <c r="Q1897" s="28" t="s">
        <v>285</v>
      </c>
      <c r="R1897" s="28" t="s">
        <v>302</v>
      </c>
      <c r="S1897" s="28" t="s">
        <v>684</v>
      </c>
      <c r="T1897" s="57" t="s">
        <v>8012</v>
      </c>
      <c r="U1897" s="57" t="s">
        <v>8013</v>
      </c>
      <c r="V1897" s="57" t="s">
        <v>8014</v>
      </c>
      <c r="W1897" s="30">
        <v>46023</v>
      </c>
      <c r="X1897" s="30">
        <v>46387</v>
      </c>
      <c r="Y1897" s="28">
        <v>2026</v>
      </c>
      <c r="Z1897" s="28" t="s">
        <v>5724</v>
      </c>
      <c r="AA1897" s="28" t="s">
        <v>5725</v>
      </c>
      <c r="AB1897" s="28" t="s">
        <v>5726</v>
      </c>
      <c r="AC1897" s="28" t="s">
        <v>5655</v>
      </c>
      <c r="AD1897" s="48" t="s">
        <v>5727</v>
      </c>
    </row>
    <row r="1898" spans="1:30" x14ac:dyDescent="0.25">
      <c r="A1898" s="27" t="s">
        <v>3337</v>
      </c>
      <c r="B1898" s="28">
        <v>4</v>
      </c>
      <c r="C1898" s="28" t="s">
        <v>27</v>
      </c>
      <c r="D1898" t="s">
        <v>2593</v>
      </c>
      <c r="E1898" s="28" t="s">
        <v>435</v>
      </c>
      <c r="F1898" s="28">
        <v>17</v>
      </c>
      <c r="G1898" s="28" t="s">
        <v>83</v>
      </c>
      <c r="H1898" s="28">
        <v>9306</v>
      </c>
      <c r="I1898" s="28" t="s">
        <v>228</v>
      </c>
      <c r="J1898" s="28">
        <v>641</v>
      </c>
      <c r="K1898" s="28" t="s">
        <v>557</v>
      </c>
      <c r="L1898" s="41">
        <v>7596</v>
      </c>
      <c r="M1898" s="44">
        <v>4102</v>
      </c>
      <c r="N1898" s="6">
        <v>0.54</v>
      </c>
      <c r="O1898">
        <v>0</v>
      </c>
      <c r="P1898" s="29" t="s">
        <v>653</v>
      </c>
      <c r="Q1898" s="28" t="s">
        <v>85</v>
      </c>
      <c r="R1898" s="28" t="s">
        <v>229</v>
      </c>
      <c r="S1898" s="28" t="s">
        <v>558</v>
      </c>
      <c r="T1898" s="57" t="s">
        <v>8015</v>
      </c>
      <c r="U1898" s="57" t="s">
        <v>8016</v>
      </c>
      <c r="V1898" s="57" t="s">
        <v>8017</v>
      </c>
      <c r="W1898" s="30">
        <v>46023</v>
      </c>
      <c r="X1898" s="30">
        <v>46387</v>
      </c>
      <c r="Y1898" s="28">
        <v>2026</v>
      </c>
      <c r="Z1898" s="28" t="s">
        <v>1534</v>
      </c>
      <c r="AA1898" s="28" t="s">
        <v>4606</v>
      </c>
      <c r="AB1898" s="28" t="s">
        <v>971</v>
      </c>
      <c r="AC1898" s="28" t="s">
        <v>1535</v>
      </c>
      <c r="AD1898" s="48" t="s">
        <v>1535</v>
      </c>
    </row>
    <row r="1899" spans="1:30" x14ac:dyDescent="0.25">
      <c r="A1899" s="27" t="s">
        <v>3337</v>
      </c>
      <c r="B1899" s="28">
        <v>4</v>
      </c>
      <c r="C1899" s="28" t="s">
        <v>27</v>
      </c>
      <c r="D1899" t="s">
        <v>2593</v>
      </c>
      <c r="E1899" s="28" t="s">
        <v>2083</v>
      </c>
      <c r="F1899" s="28">
        <v>17</v>
      </c>
      <c r="G1899" s="28" t="s">
        <v>83</v>
      </c>
      <c r="H1899" s="28">
        <v>9306</v>
      </c>
      <c r="I1899" s="28" t="s">
        <v>228</v>
      </c>
      <c r="J1899" s="28">
        <v>816</v>
      </c>
      <c r="K1899" s="28" t="s">
        <v>683</v>
      </c>
      <c r="L1899" s="41">
        <v>126</v>
      </c>
      <c r="M1899" s="44">
        <v>65</v>
      </c>
      <c r="N1899" s="6">
        <v>0.51590000000000003</v>
      </c>
      <c r="O1899">
        <v>0</v>
      </c>
      <c r="P1899" s="29" t="s">
        <v>653</v>
      </c>
      <c r="Q1899" s="28" t="s">
        <v>85</v>
      </c>
      <c r="R1899" s="28" t="s">
        <v>229</v>
      </c>
      <c r="S1899" s="28" t="s">
        <v>684</v>
      </c>
      <c r="T1899" s="57" t="s">
        <v>8015</v>
      </c>
      <c r="U1899" s="57" t="s">
        <v>8016</v>
      </c>
      <c r="V1899" s="57" t="s">
        <v>8017</v>
      </c>
      <c r="W1899" s="30">
        <v>46023</v>
      </c>
      <c r="X1899" s="30">
        <v>46387</v>
      </c>
      <c r="Y1899" s="28">
        <v>2026</v>
      </c>
      <c r="Z1899" s="28" t="s">
        <v>1534</v>
      </c>
      <c r="AA1899" s="28" t="s">
        <v>4606</v>
      </c>
      <c r="AB1899" s="28" t="s">
        <v>971</v>
      </c>
      <c r="AC1899" s="28" t="s">
        <v>1535</v>
      </c>
      <c r="AD1899" s="48" t="s">
        <v>1535</v>
      </c>
    </row>
    <row r="1900" spans="1:30" x14ac:dyDescent="0.25">
      <c r="A1900" s="27" t="s">
        <v>3337</v>
      </c>
      <c r="B1900" s="28">
        <v>4</v>
      </c>
      <c r="C1900" s="28" t="s">
        <v>27</v>
      </c>
      <c r="D1900" t="s">
        <v>2593</v>
      </c>
      <c r="E1900" s="28" t="s">
        <v>435</v>
      </c>
      <c r="F1900" s="28">
        <v>17</v>
      </c>
      <c r="G1900" s="28" t="s">
        <v>83</v>
      </c>
      <c r="H1900" s="28">
        <v>9515</v>
      </c>
      <c r="I1900" s="28" t="s">
        <v>89</v>
      </c>
      <c r="J1900" s="28">
        <v>641</v>
      </c>
      <c r="K1900" s="28" t="s">
        <v>557</v>
      </c>
      <c r="L1900" s="41">
        <v>10976</v>
      </c>
      <c r="M1900" s="44">
        <v>3793</v>
      </c>
      <c r="N1900" s="6">
        <v>0.34560000000000002</v>
      </c>
      <c r="O1900">
        <v>0</v>
      </c>
      <c r="P1900" s="29" t="s">
        <v>653</v>
      </c>
      <c r="Q1900" s="28" t="s">
        <v>85</v>
      </c>
      <c r="R1900" s="28" t="s">
        <v>91</v>
      </c>
      <c r="S1900" s="28" t="s">
        <v>558</v>
      </c>
      <c r="T1900" s="57" t="s">
        <v>8018</v>
      </c>
      <c r="U1900" s="57" t="s">
        <v>8019</v>
      </c>
      <c r="V1900" s="57" t="s">
        <v>8020</v>
      </c>
      <c r="W1900" s="30">
        <v>46023</v>
      </c>
      <c r="X1900" s="30">
        <v>46387</v>
      </c>
      <c r="Y1900" s="28">
        <v>2026</v>
      </c>
      <c r="Z1900" s="28" t="s">
        <v>1544</v>
      </c>
      <c r="AA1900" s="28" t="s">
        <v>1545</v>
      </c>
      <c r="AB1900" s="28" t="s">
        <v>520</v>
      </c>
      <c r="AC1900" s="28" t="s">
        <v>521</v>
      </c>
      <c r="AD1900" s="48" t="s">
        <v>1410</v>
      </c>
    </row>
    <row r="1901" spans="1:30" x14ac:dyDescent="0.25">
      <c r="A1901" s="27" t="s">
        <v>3337</v>
      </c>
      <c r="B1901" s="28">
        <v>4</v>
      </c>
      <c r="C1901" s="28" t="s">
        <v>27</v>
      </c>
      <c r="D1901" t="s">
        <v>2593</v>
      </c>
      <c r="E1901" s="28" t="s">
        <v>2083</v>
      </c>
      <c r="F1901" s="28">
        <v>17</v>
      </c>
      <c r="G1901" s="28" t="s">
        <v>83</v>
      </c>
      <c r="H1901" s="28">
        <v>9515</v>
      </c>
      <c r="I1901" s="28" t="s">
        <v>89</v>
      </c>
      <c r="J1901" s="28">
        <v>816</v>
      </c>
      <c r="K1901" s="28" t="s">
        <v>683</v>
      </c>
      <c r="L1901" s="41">
        <v>126</v>
      </c>
      <c r="M1901" s="44">
        <v>32</v>
      </c>
      <c r="N1901" s="6">
        <v>0.254</v>
      </c>
      <c r="O1901">
        <v>0</v>
      </c>
      <c r="P1901" s="29" t="s">
        <v>653</v>
      </c>
      <c r="Q1901" s="28" t="s">
        <v>85</v>
      </c>
      <c r="R1901" s="28" t="s">
        <v>91</v>
      </c>
      <c r="S1901" s="28" t="s">
        <v>684</v>
      </c>
      <c r="T1901" s="57" t="s">
        <v>8018</v>
      </c>
      <c r="U1901" s="57" t="s">
        <v>8019</v>
      </c>
      <c r="V1901" s="57" t="s">
        <v>8020</v>
      </c>
      <c r="W1901" s="30">
        <v>46023</v>
      </c>
      <c r="X1901" s="30">
        <v>46387</v>
      </c>
      <c r="Y1901" s="28">
        <v>2026</v>
      </c>
      <c r="Z1901" s="28" t="s">
        <v>2041</v>
      </c>
      <c r="AA1901" s="28" t="s">
        <v>1543</v>
      </c>
      <c r="AB1901" s="28" t="s">
        <v>412</v>
      </c>
      <c r="AC1901" s="28" t="s">
        <v>521</v>
      </c>
      <c r="AD1901" s="48" t="s">
        <v>1410</v>
      </c>
    </row>
    <row r="1902" spans="1:30" x14ac:dyDescent="0.25">
      <c r="A1902" s="27" t="s">
        <v>3337</v>
      </c>
      <c r="B1902" s="28">
        <v>4</v>
      </c>
      <c r="C1902" s="28" t="s">
        <v>27</v>
      </c>
      <c r="D1902" t="s">
        <v>2593</v>
      </c>
      <c r="E1902" s="28" t="s">
        <v>435</v>
      </c>
      <c r="F1902" s="28">
        <v>18</v>
      </c>
      <c r="G1902" s="28" t="s">
        <v>77</v>
      </c>
      <c r="H1902" s="28">
        <v>9516</v>
      </c>
      <c r="I1902" s="28" t="s">
        <v>78</v>
      </c>
      <c r="J1902" s="28">
        <v>641</v>
      </c>
      <c r="K1902" s="28" t="s">
        <v>557</v>
      </c>
      <c r="L1902" s="41">
        <v>18689</v>
      </c>
      <c r="M1902" s="44">
        <v>8835</v>
      </c>
      <c r="N1902" s="6">
        <v>0.47270000000000001</v>
      </c>
      <c r="O1902">
        <v>0</v>
      </c>
      <c r="P1902" s="29" t="s">
        <v>653</v>
      </c>
      <c r="Q1902" s="28" t="s">
        <v>79</v>
      </c>
      <c r="R1902" s="28" t="s">
        <v>80</v>
      </c>
      <c r="S1902" s="28" t="s">
        <v>558</v>
      </c>
      <c r="T1902" s="57" t="s">
        <v>8021</v>
      </c>
      <c r="U1902" s="57" t="s">
        <v>8022</v>
      </c>
      <c r="V1902" s="57" t="s">
        <v>8023</v>
      </c>
      <c r="W1902" s="30">
        <v>46023</v>
      </c>
      <c r="X1902" s="30">
        <v>46387</v>
      </c>
      <c r="Y1902" s="28">
        <v>2026</v>
      </c>
      <c r="Z1902" s="28" t="s">
        <v>3410</v>
      </c>
      <c r="AA1902" s="28" t="s">
        <v>3415</v>
      </c>
      <c r="AB1902" s="28" t="s">
        <v>3416</v>
      </c>
      <c r="AC1902" s="28" t="s">
        <v>1672</v>
      </c>
      <c r="AD1902" s="48" t="s">
        <v>3413</v>
      </c>
    </row>
    <row r="1903" spans="1:30" x14ac:dyDescent="0.25">
      <c r="A1903" s="27" t="s">
        <v>3337</v>
      </c>
      <c r="B1903" s="28">
        <v>4</v>
      </c>
      <c r="C1903" s="28" t="s">
        <v>27</v>
      </c>
      <c r="D1903" t="s">
        <v>2593</v>
      </c>
      <c r="E1903" s="28" t="s">
        <v>2083</v>
      </c>
      <c r="F1903" s="28">
        <v>18</v>
      </c>
      <c r="G1903" s="28" t="s">
        <v>77</v>
      </c>
      <c r="H1903" s="28">
        <v>9516</v>
      </c>
      <c r="I1903" s="28" t="s">
        <v>78</v>
      </c>
      <c r="J1903" s="28">
        <v>816</v>
      </c>
      <c r="K1903" s="28" t="s">
        <v>683</v>
      </c>
      <c r="L1903" s="41">
        <v>101</v>
      </c>
      <c r="M1903" s="44">
        <v>20</v>
      </c>
      <c r="N1903" s="6">
        <v>0.19800000000000001</v>
      </c>
      <c r="O1903">
        <v>0</v>
      </c>
      <c r="P1903" s="29" t="s">
        <v>653</v>
      </c>
      <c r="Q1903" s="28" t="s">
        <v>79</v>
      </c>
      <c r="R1903" s="28" t="s">
        <v>80</v>
      </c>
      <c r="S1903" s="28" t="s">
        <v>684</v>
      </c>
      <c r="T1903" s="57" t="s">
        <v>8021</v>
      </c>
      <c r="U1903" s="57" t="s">
        <v>8022</v>
      </c>
      <c r="V1903" s="57" t="s">
        <v>8023</v>
      </c>
      <c r="W1903" s="30">
        <v>46023</v>
      </c>
      <c r="X1903" s="30">
        <v>46387</v>
      </c>
      <c r="Y1903" s="28">
        <v>2026</v>
      </c>
      <c r="Z1903" s="28" t="s">
        <v>3410</v>
      </c>
      <c r="AA1903" s="28" t="s">
        <v>3415</v>
      </c>
      <c r="AB1903" s="28" t="s">
        <v>3416</v>
      </c>
      <c r="AC1903" s="28" t="s">
        <v>1672</v>
      </c>
      <c r="AD1903" s="48" t="s">
        <v>3413</v>
      </c>
    </row>
    <row r="1904" spans="1:30" x14ac:dyDescent="0.25">
      <c r="A1904" s="27" t="s">
        <v>3337</v>
      </c>
      <c r="B1904" s="28">
        <v>4</v>
      </c>
      <c r="C1904" s="28" t="s">
        <v>27</v>
      </c>
      <c r="D1904" t="s">
        <v>2593</v>
      </c>
      <c r="E1904" s="28" t="s">
        <v>435</v>
      </c>
      <c r="F1904" s="28">
        <v>20</v>
      </c>
      <c r="G1904" s="28" t="s">
        <v>321</v>
      </c>
      <c r="H1904" s="28">
        <v>9114</v>
      </c>
      <c r="I1904" s="28" t="s">
        <v>322</v>
      </c>
      <c r="J1904" s="28">
        <v>641</v>
      </c>
      <c r="K1904" s="28" t="s">
        <v>557</v>
      </c>
      <c r="L1904" s="41">
        <v>33822</v>
      </c>
      <c r="M1904" s="44">
        <v>7955</v>
      </c>
      <c r="N1904" s="6">
        <v>0.23519999999999999</v>
      </c>
      <c r="O1904">
        <v>0</v>
      </c>
      <c r="P1904" s="29" t="s">
        <v>653</v>
      </c>
      <c r="Q1904" s="28" t="s">
        <v>323</v>
      </c>
      <c r="R1904" s="28" t="s">
        <v>324</v>
      </c>
      <c r="S1904" s="28" t="s">
        <v>558</v>
      </c>
      <c r="T1904" s="57" t="s">
        <v>8024</v>
      </c>
      <c r="U1904" s="57" t="s">
        <v>8025</v>
      </c>
      <c r="V1904" s="57" t="s">
        <v>8026</v>
      </c>
      <c r="W1904" s="30">
        <v>46023</v>
      </c>
      <c r="X1904" s="30">
        <v>46387</v>
      </c>
      <c r="Y1904" s="28">
        <v>2026</v>
      </c>
      <c r="Z1904" s="28" t="s">
        <v>3417</v>
      </c>
      <c r="AA1904" s="28" t="s">
        <v>3417</v>
      </c>
      <c r="AB1904" s="28" t="s">
        <v>3417</v>
      </c>
      <c r="AC1904" s="28" t="s">
        <v>3417</v>
      </c>
      <c r="AD1904" s="48" t="s">
        <v>3417</v>
      </c>
    </row>
    <row r="1905" spans="1:30" x14ac:dyDescent="0.25">
      <c r="A1905" s="27" t="s">
        <v>3337</v>
      </c>
      <c r="B1905" s="28">
        <v>4</v>
      </c>
      <c r="C1905" s="28" t="s">
        <v>27</v>
      </c>
      <c r="D1905" t="s">
        <v>2593</v>
      </c>
      <c r="E1905" s="28" t="s">
        <v>2083</v>
      </c>
      <c r="F1905" s="28">
        <v>20</v>
      </c>
      <c r="G1905" s="28" t="s">
        <v>321</v>
      </c>
      <c r="H1905" s="28">
        <v>9114</v>
      </c>
      <c r="I1905" s="28" t="s">
        <v>322</v>
      </c>
      <c r="J1905" s="28">
        <v>816</v>
      </c>
      <c r="K1905" s="28" t="s">
        <v>683</v>
      </c>
      <c r="L1905" s="41">
        <v>181</v>
      </c>
      <c r="M1905" s="44">
        <v>29</v>
      </c>
      <c r="N1905" s="6">
        <v>0.16020000000000001</v>
      </c>
      <c r="O1905">
        <v>0</v>
      </c>
      <c r="P1905" s="29" t="s">
        <v>653</v>
      </c>
      <c r="Q1905" s="28" t="s">
        <v>323</v>
      </c>
      <c r="R1905" s="28" t="s">
        <v>324</v>
      </c>
      <c r="S1905" s="28" t="s">
        <v>684</v>
      </c>
      <c r="T1905" s="57" t="s">
        <v>8024</v>
      </c>
      <c r="U1905" s="57" t="s">
        <v>8025</v>
      </c>
      <c r="V1905" s="57" t="s">
        <v>8026</v>
      </c>
      <c r="W1905" s="30">
        <v>46023</v>
      </c>
      <c r="X1905" s="30">
        <v>46387</v>
      </c>
      <c r="Y1905" s="28">
        <v>2026</v>
      </c>
      <c r="Z1905" s="28" t="s">
        <v>3417</v>
      </c>
      <c r="AA1905" s="28" t="s">
        <v>3417</v>
      </c>
      <c r="AB1905" s="28" t="s">
        <v>3417</v>
      </c>
      <c r="AC1905" s="28" t="s">
        <v>3417</v>
      </c>
      <c r="AD1905" s="48" t="s">
        <v>3417</v>
      </c>
    </row>
    <row r="1906" spans="1:30" x14ac:dyDescent="0.25">
      <c r="A1906" s="27" t="s">
        <v>3337</v>
      </c>
      <c r="B1906" s="28">
        <v>4</v>
      </c>
      <c r="C1906" s="28" t="s">
        <v>27</v>
      </c>
      <c r="D1906" t="s">
        <v>2593</v>
      </c>
      <c r="E1906" s="28" t="s">
        <v>435</v>
      </c>
      <c r="F1906" s="28">
        <v>20</v>
      </c>
      <c r="G1906" s="28" t="s">
        <v>321</v>
      </c>
      <c r="H1906" s="28">
        <v>9521</v>
      </c>
      <c r="I1906" s="28" t="s">
        <v>325</v>
      </c>
      <c r="J1906" s="28">
        <v>641</v>
      </c>
      <c r="K1906" s="28" t="s">
        <v>557</v>
      </c>
      <c r="L1906" s="41">
        <v>32835</v>
      </c>
      <c r="M1906" s="44">
        <v>18196</v>
      </c>
      <c r="N1906" s="6">
        <v>0.55420000000000003</v>
      </c>
      <c r="O1906">
        <v>0</v>
      </c>
      <c r="P1906" s="29" t="s">
        <v>653</v>
      </c>
      <c r="Q1906" s="28" t="s">
        <v>323</v>
      </c>
      <c r="R1906" s="28" t="s">
        <v>326</v>
      </c>
      <c r="S1906" s="28" t="s">
        <v>558</v>
      </c>
      <c r="T1906" s="57" t="s">
        <v>8027</v>
      </c>
      <c r="U1906" s="57" t="s">
        <v>8028</v>
      </c>
      <c r="V1906" s="57" t="s">
        <v>8029</v>
      </c>
      <c r="W1906" s="30">
        <v>46023</v>
      </c>
      <c r="X1906" s="30">
        <v>46387</v>
      </c>
      <c r="Y1906" s="28">
        <v>2026</v>
      </c>
      <c r="Z1906" s="28" t="s">
        <v>5728</v>
      </c>
      <c r="AA1906" s="28" t="s">
        <v>5729</v>
      </c>
      <c r="AB1906" s="28" t="s">
        <v>5730</v>
      </c>
      <c r="AC1906" s="28" t="s">
        <v>5731</v>
      </c>
      <c r="AD1906" s="48" t="s">
        <v>5732</v>
      </c>
    </row>
    <row r="1907" spans="1:30" x14ac:dyDescent="0.25">
      <c r="A1907" s="27" t="s">
        <v>3337</v>
      </c>
      <c r="B1907" s="28">
        <v>4</v>
      </c>
      <c r="C1907" s="28" t="s">
        <v>27</v>
      </c>
      <c r="D1907" t="s">
        <v>2593</v>
      </c>
      <c r="E1907" s="28" t="s">
        <v>2083</v>
      </c>
      <c r="F1907" s="28">
        <v>20</v>
      </c>
      <c r="G1907" s="28" t="s">
        <v>321</v>
      </c>
      <c r="H1907" s="28">
        <v>9521</v>
      </c>
      <c r="I1907" s="28" t="s">
        <v>325</v>
      </c>
      <c r="J1907" s="28">
        <v>816</v>
      </c>
      <c r="K1907" s="28" t="s">
        <v>683</v>
      </c>
      <c r="L1907" s="41">
        <v>264</v>
      </c>
      <c r="M1907" s="44">
        <v>29</v>
      </c>
      <c r="N1907" s="6">
        <v>0.10979999999999999</v>
      </c>
      <c r="O1907">
        <v>0</v>
      </c>
      <c r="P1907" s="29" t="s">
        <v>653</v>
      </c>
      <c r="Q1907" s="28" t="s">
        <v>323</v>
      </c>
      <c r="R1907" s="28" t="s">
        <v>326</v>
      </c>
      <c r="S1907" s="28" t="s">
        <v>684</v>
      </c>
      <c r="T1907" s="57" t="s">
        <v>8027</v>
      </c>
      <c r="U1907" s="57" t="s">
        <v>8028</v>
      </c>
      <c r="V1907" s="57" t="s">
        <v>8029</v>
      </c>
      <c r="W1907" s="30">
        <v>46023</v>
      </c>
      <c r="X1907" s="30">
        <v>46387</v>
      </c>
      <c r="Y1907" s="28">
        <v>2026</v>
      </c>
      <c r="Z1907" s="28" t="s">
        <v>5511</v>
      </c>
      <c r="AA1907" s="28" t="s">
        <v>3419</v>
      </c>
      <c r="AB1907" s="28" t="s">
        <v>4142</v>
      </c>
      <c r="AC1907" s="28" t="s">
        <v>5733</v>
      </c>
      <c r="AD1907" s="48" t="s">
        <v>5732</v>
      </c>
    </row>
    <row r="1908" spans="1:30" x14ac:dyDescent="0.25">
      <c r="A1908" s="27" t="s">
        <v>3337</v>
      </c>
      <c r="B1908" s="28">
        <v>4</v>
      </c>
      <c r="C1908" s="28" t="s">
        <v>27</v>
      </c>
      <c r="D1908" t="s">
        <v>2593</v>
      </c>
      <c r="E1908" s="28" t="s">
        <v>435</v>
      </c>
      <c r="F1908" s="28">
        <v>25</v>
      </c>
      <c r="G1908" s="28" t="s">
        <v>95</v>
      </c>
      <c r="H1908" s="28">
        <v>9510</v>
      </c>
      <c r="I1908" s="28" t="s">
        <v>2582</v>
      </c>
      <c r="J1908" s="28">
        <v>641</v>
      </c>
      <c r="K1908" s="28" t="s">
        <v>557</v>
      </c>
      <c r="L1908" s="41">
        <v>23674</v>
      </c>
      <c r="M1908" s="44">
        <v>6254</v>
      </c>
      <c r="N1908" s="6">
        <v>0.26419999999999999</v>
      </c>
      <c r="O1908">
        <v>0</v>
      </c>
      <c r="P1908" s="29" t="s">
        <v>653</v>
      </c>
      <c r="Q1908" s="28" t="s">
        <v>97</v>
      </c>
      <c r="R1908" s="28" t="s">
        <v>2583</v>
      </c>
      <c r="S1908" s="28" t="s">
        <v>558</v>
      </c>
      <c r="T1908" s="57" t="s">
        <v>8030</v>
      </c>
      <c r="U1908" s="57" t="s">
        <v>8031</v>
      </c>
      <c r="V1908" s="57" t="s">
        <v>8032</v>
      </c>
      <c r="W1908" s="30">
        <v>46023</v>
      </c>
      <c r="X1908" s="30">
        <v>46387</v>
      </c>
      <c r="Y1908" s="28">
        <v>2026</v>
      </c>
      <c r="Z1908" s="28" t="s">
        <v>3341</v>
      </c>
      <c r="AA1908" s="28" t="s">
        <v>1463</v>
      </c>
      <c r="AB1908" s="28" t="s">
        <v>2126</v>
      </c>
      <c r="AC1908" s="28" t="s">
        <v>502</v>
      </c>
      <c r="AD1908" s="48" t="s">
        <v>1410</v>
      </c>
    </row>
    <row r="1909" spans="1:30" x14ac:dyDescent="0.25">
      <c r="A1909" s="27" t="s">
        <v>3337</v>
      </c>
      <c r="B1909" s="28">
        <v>4</v>
      </c>
      <c r="C1909" s="28" t="s">
        <v>27</v>
      </c>
      <c r="D1909" t="s">
        <v>2593</v>
      </c>
      <c r="E1909" s="28" t="s">
        <v>2083</v>
      </c>
      <c r="F1909" s="28">
        <v>25</v>
      </c>
      <c r="G1909" s="28" t="s">
        <v>95</v>
      </c>
      <c r="H1909" s="28">
        <v>9510</v>
      </c>
      <c r="I1909" s="28" t="s">
        <v>2582</v>
      </c>
      <c r="J1909" s="28">
        <v>816</v>
      </c>
      <c r="K1909" s="28" t="s">
        <v>683</v>
      </c>
      <c r="L1909" s="41">
        <v>980</v>
      </c>
      <c r="M1909" s="44">
        <v>96</v>
      </c>
      <c r="N1909" s="6">
        <v>9.8000000000000004E-2</v>
      </c>
      <c r="O1909">
        <v>0</v>
      </c>
      <c r="P1909" s="29" t="s">
        <v>653</v>
      </c>
      <c r="Q1909" s="28" t="s">
        <v>97</v>
      </c>
      <c r="R1909" s="28" t="s">
        <v>2583</v>
      </c>
      <c r="S1909" s="28" t="s">
        <v>684</v>
      </c>
      <c r="T1909" s="57" t="s">
        <v>8030</v>
      </c>
      <c r="U1909" s="57" t="s">
        <v>8031</v>
      </c>
      <c r="V1909" s="57" t="s">
        <v>8032</v>
      </c>
      <c r="W1909" s="30">
        <v>46023</v>
      </c>
      <c r="X1909" s="30">
        <v>46387</v>
      </c>
      <c r="Y1909" s="28">
        <v>2026</v>
      </c>
      <c r="Z1909" s="28" t="s">
        <v>3341</v>
      </c>
      <c r="AA1909" s="28" t="s">
        <v>1463</v>
      </c>
      <c r="AB1909" s="28" t="s">
        <v>2126</v>
      </c>
      <c r="AC1909" s="28" t="s">
        <v>502</v>
      </c>
      <c r="AD1909" s="48" t="s">
        <v>1410</v>
      </c>
    </row>
    <row r="1910" spans="1:30" x14ac:dyDescent="0.25">
      <c r="A1910" s="27" t="s">
        <v>3337</v>
      </c>
      <c r="B1910" s="28">
        <v>4</v>
      </c>
      <c r="C1910" s="28" t="s">
        <v>27</v>
      </c>
      <c r="D1910" t="s">
        <v>2593</v>
      </c>
      <c r="E1910" s="28" t="s">
        <v>435</v>
      </c>
      <c r="F1910" s="28">
        <v>50</v>
      </c>
      <c r="G1910" s="28" t="s">
        <v>354</v>
      </c>
      <c r="H1910" s="28">
        <v>9532</v>
      </c>
      <c r="I1910" s="28" t="s">
        <v>358</v>
      </c>
      <c r="J1910" s="28">
        <v>641</v>
      </c>
      <c r="K1910" s="28" t="s">
        <v>557</v>
      </c>
      <c r="L1910" s="41">
        <v>22595</v>
      </c>
      <c r="M1910" s="44">
        <v>4078</v>
      </c>
      <c r="N1910" s="6">
        <v>0.18049999999999999</v>
      </c>
      <c r="O1910">
        <v>0</v>
      </c>
      <c r="P1910" s="29" t="s">
        <v>653</v>
      </c>
      <c r="Q1910" s="28" t="s">
        <v>356</v>
      </c>
      <c r="R1910" s="28" t="s">
        <v>359</v>
      </c>
      <c r="S1910" s="28" t="s">
        <v>558</v>
      </c>
      <c r="T1910" s="57" t="s">
        <v>8033</v>
      </c>
      <c r="U1910" s="57" t="s">
        <v>8034</v>
      </c>
      <c r="V1910" s="57" t="s">
        <v>3423</v>
      </c>
      <c r="W1910" s="30">
        <v>46023</v>
      </c>
      <c r="X1910" s="30">
        <v>46387</v>
      </c>
      <c r="Y1910" s="28">
        <v>2026</v>
      </c>
      <c r="Z1910" s="28" t="s">
        <v>5734</v>
      </c>
      <c r="AA1910" s="28" t="s">
        <v>5735</v>
      </c>
      <c r="AB1910" s="28" t="s">
        <v>5666</v>
      </c>
      <c r="AC1910" s="28" t="s">
        <v>5736</v>
      </c>
      <c r="AD1910" s="48" t="s">
        <v>4227</v>
      </c>
    </row>
    <row r="1911" spans="1:30" x14ac:dyDescent="0.25">
      <c r="A1911" s="27" t="s">
        <v>3337</v>
      </c>
      <c r="B1911" s="28">
        <v>4</v>
      </c>
      <c r="C1911" s="28" t="s">
        <v>27</v>
      </c>
      <c r="D1911" t="s">
        <v>2593</v>
      </c>
      <c r="E1911" s="28" t="s">
        <v>2083</v>
      </c>
      <c r="F1911" s="28">
        <v>50</v>
      </c>
      <c r="G1911" s="28" t="s">
        <v>354</v>
      </c>
      <c r="H1911" s="28">
        <v>9532</v>
      </c>
      <c r="I1911" s="28" t="s">
        <v>358</v>
      </c>
      <c r="J1911" s="28">
        <v>816</v>
      </c>
      <c r="K1911" s="28" t="s">
        <v>683</v>
      </c>
      <c r="L1911" s="41">
        <v>240</v>
      </c>
      <c r="M1911" s="44">
        <v>17</v>
      </c>
      <c r="N1911" s="6">
        <v>7.0800000000000002E-2</v>
      </c>
      <c r="O1911">
        <v>0</v>
      </c>
      <c r="P1911" s="29" t="s">
        <v>653</v>
      </c>
      <c r="Q1911" s="28" t="s">
        <v>356</v>
      </c>
      <c r="R1911" s="28" t="s">
        <v>359</v>
      </c>
      <c r="S1911" s="28" t="s">
        <v>684</v>
      </c>
      <c r="T1911" s="57" t="s">
        <v>8033</v>
      </c>
      <c r="U1911" s="57" t="s">
        <v>8034</v>
      </c>
      <c r="V1911" s="57" t="s">
        <v>3423</v>
      </c>
      <c r="W1911" s="30">
        <v>46023</v>
      </c>
      <c r="X1911" s="30">
        <v>46387</v>
      </c>
      <c r="Y1911" s="28">
        <v>2026</v>
      </c>
      <c r="Z1911" s="28" t="s">
        <v>5737</v>
      </c>
      <c r="AA1911" s="28" t="s">
        <v>5738</v>
      </c>
      <c r="AB1911" s="28" t="s">
        <v>5666</v>
      </c>
      <c r="AC1911" s="28" t="s">
        <v>5739</v>
      </c>
      <c r="AD1911" s="48" t="s">
        <v>71</v>
      </c>
    </row>
    <row r="1912" spans="1:30" x14ac:dyDescent="0.25">
      <c r="A1912" s="27" t="s">
        <v>3337</v>
      </c>
      <c r="B1912" s="28">
        <v>4</v>
      </c>
      <c r="C1912" s="28" t="s">
        <v>27</v>
      </c>
      <c r="D1912" t="s">
        <v>2593</v>
      </c>
      <c r="E1912" s="28" t="s">
        <v>435</v>
      </c>
      <c r="F1912" s="28">
        <v>54</v>
      </c>
      <c r="G1912" s="28" t="s">
        <v>119</v>
      </c>
      <c r="H1912" s="28">
        <v>9119</v>
      </c>
      <c r="I1912" s="28" t="s">
        <v>251</v>
      </c>
      <c r="J1912" s="28">
        <v>641</v>
      </c>
      <c r="K1912" s="28" t="s">
        <v>557</v>
      </c>
      <c r="L1912" s="41">
        <v>36348</v>
      </c>
      <c r="M1912" s="44">
        <v>20066</v>
      </c>
      <c r="N1912" s="6">
        <v>0.55210000000000004</v>
      </c>
      <c r="O1912">
        <v>0</v>
      </c>
      <c r="P1912" s="29" t="s">
        <v>653</v>
      </c>
      <c r="Q1912" s="28" t="s">
        <v>121</v>
      </c>
      <c r="R1912" s="28" t="s">
        <v>252</v>
      </c>
      <c r="S1912" s="28" t="s">
        <v>558</v>
      </c>
      <c r="T1912" s="57" t="s">
        <v>3436</v>
      </c>
      <c r="U1912" s="57" t="s">
        <v>8035</v>
      </c>
      <c r="V1912" s="57" t="s">
        <v>8036</v>
      </c>
      <c r="W1912" s="30">
        <v>46023</v>
      </c>
      <c r="X1912" s="30">
        <v>46387</v>
      </c>
      <c r="Y1912" s="28">
        <v>2026</v>
      </c>
      <c r="Z1912" s="28" t="s">
        <v>5740</v>
      </c>
      <c r="AA1912" s="28" t="s">
        <v>5741</v>
      </c>
      <c r="AB1912" s="28" t="s">
        <v>5742</v>
      </c>
      <c r="AC1912" s="28" t="s">
        <v>3441</v>
      </c>
      <c r="AD1912" s="48" t="s">
        <v>3442</v>
      </c>
    </row>
    <row r="1913" spans="1:30" x14ac:dyDescent="0.25">
      <c r="A1913" s="27" t="s">
        <v>3337</v>
      </c>
      <c r="B1913" s="28">
        <v>4</v>
      </c>
      <c r="C1913" s="28" t="s">
        <v>27</v>
      </c>
      <c r="D1913" t="s">
        <v>2593</v>
      </c>
      <c r="E1913" s="28" t="s">
        <v>2083</v>
      </c>
      <c r="F1913" s="28">
        <v>54</v>
      </c>
      <c r="G1913" s="28" t="s">
        <v>119</v>
      </c>
      <c r="H1913" s="28">
        <v>9119</v>
      </c>
      <c r="I1913" s="28" t="s">
        <v>251</v>
      </c>
      <c r="J1913" s="28">
        <v>816</v>
      </c>
      <c r="K1913" s="28" t="s">
        <v>683</v>
      </c>
      <c r="L1913" s="41">
        <v>273</v>
      </c>
      <c r="M1913" s="44">
        <v>82</v>
      </c>
      <c r="N1913" s="6">
        <v>0.3004</v>
      </c>
      <c r="O1913">
        <v>0</v>
      </c>
      <c r="P1913" s="29" t="s">
        <v>653</v>
      </c>
      <c r="Q1913" s="28" t="s">
        <v>121</v>
      </c>
      <c r="R1913" s="28" t="s">
        <v>252</v>
      </c>
      <c r="S1913" s="28" t="s">
        <v>684</v>
      </c>
      <c r="T1913" s="57" t="s">
        <v>3436</v>
      </c>
      <c r="U1913" s="57" t="s">
        <v>8035</v>
      </c>
      <c r="V1913" s="57" t="s">
        <v>8036</v>
      </c>
      <c r="W1913" s="30">
        <v>46023</v>
      </c>
      <c r="X1913" s="30">
        <v>46387</v>
      </c>
      <c r="Y1913" s="28">
        <v>2026</v>
      </c>
      <c r="Z1913" s="28" t="s">
        <v>5743</v>
      </c>
      <c r="AA1913" s="28" t="s">
        <v>5744</v>
      </c>
      <c r="AB1913" s="28" t="s">
        <v>5745</v>
      </c>
      <c r="AC1913" s="28" t="s">
        <v>3441</v>
      </c>
      <c r="AD1913" s="48" t="s">
        <v>3442</v>
      </c>
    </row>
    <row r="1914" spans="1:30" x14ac:dyDescent="0.25">
      <c r="A1914" s="27" t="s">
        <v>3337</v>
      </c>
      <c r="B1914" s="28">
        <v>4</v>
      </c>
      <c r="C1914" s="28" t="s">
        <v>27</v>
      </c>
      <c r="D1914" t="s">
        <v>2593</v>
      </c>
      <c r="E1914" s="28" t="s">
        <v>435</v>
      </c>
      <c r="F1914" s="28">
        <v>66</v>
      </c>
      <c r="G1914" s="28" t="s">
        <v>54</v>
      </c>
      <c r="H1914" s="28">
        <v>9223</v>
      </c>
      <c r="I1914" s="28" t="s">
        <v>278</v>
      </c>
      <c r="J1914" s="28">
        <v>641</v>
      </c>
      <c r="K1914" s="28" t="s">
        <v>557</v>
      </c>
      <c r="L1914" s="41">
        <v>27363</v>
      </c>
      <c r="M1914" s="44">
        <v>7963</v>
      </c>
      <c r="N1914" s="6">
        <v>0.29099999999999998</v>
      </c>
      <c r="O1914">
        <v>0</v>
      </c>
      <c r="P1914" s="29" t="s">
        <v>653</v>
      </c>
      <c r="Q1914" s="28" t="s">
        <v>56</v>
      </c>
      <c r="R1914" s="28" t="s">
        <v>280</v>
      </c>
      <c r="S1914" s="28" t="s">
        <v>558</v>
      </c>
      <c r="T1914" s="57" t="s">
        <v>8037</v>
      </c>
      <c r="U1914" s="57" t="s">
        <v>8038</v>
      </c>
      <c r="V1914" s="57" t="s">
        <v>8039</v>
      </c>
      <c r="W1914" s="30">
        <v>46023</v>
      </c>
      <c r="X1914" s="30">
        <v>46387</v>
      </c>
      <c r="Y1914" s="28">
        <v>2026</v>
      </c>
      <c r="Z1914" s="28" t="s">
        <v>1424</v>
      </c>
      <c r="AA1914" s="28" t="s">
        <v>1425</v>
      </c>
      <c r="AB1914" s="28" t="s">
        <v>279</v>
      </c>
      <c r="AC1914" s="28" t="s">
        <v>4185</v>
      </c>
      <c r="AD1914" s="48" t="s">
        <v>3446</v>
      </c>
    </row>
    <row r="1915" spans="1:30" x14ac:dyDescent="0.25">
      <c r="A1915" s="27" t="s">
        <v>3337</v>
      </c>
      <c r="B1915" s="28">
        <v>4</v>
      </c>
      <c r="C1915" s="28" t="s">
        <v>27</v>
      </c>
      <c r="D1915" t="s">
        <v>2593</v>
      </c>
      <c r="E1915" s="28" t="s">
        <v>2083</v>
      </c>
      <c r="F1915" s="28">
        <v>66</v>
      </c>
      <c r="G1915" s="28" t="s">
        <v>54</v>
      </c>
      <c r="H1915" s="28">
        <v>9223</v>
      </c>
      <c r="I1915" s="28" t="s">
        <v>278</v>
      </c>
      <c r="J1915" s="28">
        <v>816</v>
      </c>
      <c r="K1915" s="28" t="s">
        <v>683</v>
      </c>
      <c r="L1915" s="41">
        <v>450</v>
      </c>
      <c r="M1915" s="44">
        <v>75</v>
      </c>
      <c r="N1915" s="6">
        <v>0.16669999999999999</v>
      </c>
      <c r="O1915">
        <v>0</v>
      </c>
      <c r="P1915" s="29" t="s">
        <v>653</v>
      </c>
      <c r="Q1915" s="28" t="s">
        <v>56</v>
      </c>
      <c r="R1915" s="28" t="s">
        <v>280</v>
      </c>
      <c r="S1915" s="28" t="s">
        <v>684</v>
      </c>
      <c r="T1915" s="57" t="s">
        <v>8037</v>
      </c>
      <c r="U1915" s="57" t="s">
        <v>8038</v>
      </c>
      <c r="V1915" s="57" t="s">
        <v>8039</v>
      </c>
      <c r="W1915" s="30">
        <v>46023</v>
      </c>
      <c r="X1915" s="30">
        <v>46387</v>
      </c>
      <c r="Y1915" s="28">
        <v>2026</v>
      </c>
      <c r="Z1915" s="28" t="s">
        <v>1424</v>
      </c>
      <c r="AA1915" s="28" t="s">
        <v>1425</v>
      </c>
      <c r="AB1915" s="28" t="s">
        <v>279</v>
      </c>
      <c r="AC1915" s="28" t="s">
        <v>4185</v>
      </c>
      <c r="AD1915" s="48" t="s">
        <v>3446</v>
      </c>
    </row>
    <row r="1916" spans="1:30" x14ac:dyDescent="0.25">
      <c r="A1916" s="27" t="s">
        <v>3337</v>
      </c>
      <c r="B1916" s="28">
        <v>4</v>
      </c>
      <c r="C1916" s="28" t="s">
        <v>27</v>
      </c>
      <c r="D1916" t="s">
        <v>2593</v>
      </c>
      <c r="E1916" s="28" t="s">
        <v>435</v>
      </c>
      <c r="F1916" s="28">
        <v>11</v>
      </c>
      <c r="G1916" s="28" t="s">
        <v>133</v>
      </c>
      <c r="H1916" s="28">
        <v>9303</v>
      </c>
      <c r="I1916" s="28" t="s">
        <v>176</v>
      </c>
      <c r="J1916" s="28">
        <v>641</v>
      </c>
      <c r="K1916" s="28" t="s">
        <v>557</v>
      </c>
      <c r="L1916" s="41">
        <v>15110</v>
      </c>
      <c r="M1916" s="44">
        <v>8220</v>
      </c>
      <c r="N1916" s="6">
        <v>0.54400000000000004</v>
      </c>
      <c r="O1916">
        <v>0</v>
      </c>
      <c r="P1916" s="29" t="s">
        <v>653</v>
      </c>
      <c r="Q1916" s="28" t="s">
        <v>135</v>
      </c>
      <c r="R1916" s="28" t="s">
        <v>178</v>
      </c>
      <c r="S1916" s="28" t="s">
        <v>558</v>
      </c>
      <c r="T1916" s="57" t="s">
        <v>8040</v>
      </c>
      <c r="U1916" s="57" t="s">
        <v>8041</v>
      </c>
      <c r="V1916" s="57" t="s">
        <v>8042</v>
      </c>
      <c r="W1916" s="30">
        <v>46023</v>
      </c>
      <c r="X1916" s="30">
        <v>46387</v>
      </c>
      <c r="Y1916" s="28">
        <v>2026</v>
      </c>
      <c r="Z1916" s="28" t="s">
        <v>1265</v>
      </c>
      <c r="AA1916" s="28" t="s">
        <v>1266</v>
      </c>
      <c r="AB1916" s="28" t="s">
        <v>1264</v>
      </c>
      <c r="AC1916" s="28" t="s">
        <v>2116</v>
      </c>
      <c r="AD1916" s="48" t="s">
        <v>2117</v>
      </c>
    </row>
    <row r="1917" spans="1:30" x14ac:dyDescent="0.25">
      <c r="A1917" s="27" t="s">
        <v>3337</v>
      </c>
      <c r="B1917" s="28">
        <v>4</v>
      </c>
      <c r="C1917" s="28" t="s">
        <v>27</v>
      </c>
      <c r="D1917" t="s">
        <v>2593</v>
      </c>
      <c r="E1917" s="28" t="s">
        <v>2083</v>
      </c>
      <c r="F1917" s="28">
        <v>11</v>
      </c>
      <c r="G1917" s="28" t="s">
        <v>133</v>
      </c>
      <c r="H1917" s="28">
        <v>9303</v>
      </c>
      <c r="I1917" s="28" t="s">
        <v>176</v>
      </c>
      <c r="J1917" s="28">
        <v>816</v>
      </c>
      <c r="K1917" s="28" t="s">
        <v>683</v>
      </c>
      <c r="L1917" s="41">
        <v>800</v>
      </c>
      <c r="M1917" s="44">
        <v>292</v>
      </c>
      <c r="N1917" s="6">
        <v>0.36499999999999999</v>
      </c>
      <c r="O1917">
        <v>0</v>
      </c>
      <c r="P1917" s="29" t="s">
        <v>653</v>
      </c>
      <c r="Q1917" s="28" t="s">
        <v>135</v>
      </c>
      <c r="R1917" s="28" t="s">
        <v>178</v>
      </c>
      <c r="S1917" s="28" t="s">
        <v>684</v>
      </c>
      <c r="T1917" s="57" t="s">
        <v>8040</v>
      </c>
      <c r="U1917" s="57" t="s">
        <v>8041</v>
      </c>
      <c r="V1917" s="57" t="s">
        <v>8042</v>
      </c>
      <c r="W1917" s="30">
        <v>46023</v>
      </c>
      <c r="X1917" s="30">
        <v>46387</v>
      </c>
      <c r="Y1917" s="28">
        <v>2026</v>
      </c>
      <c r="Z1917" s="28" t="s">
        <v>1265</v>
      </c>
      <c r="AA1917" s="28" t="s">
        <v>1266</v>
      </c>
      <c r="AB1917" s="28" t="s">
        <v>1264</v>
      </c>
      <c r="AC1917" s="28" t="s">
        <v>2116</v>
      </c>
      <c r="AD1917" s="48" t="s">
        <v>2117</v>
      </c>
    </row>
    <row r="1918" spans="1:30" x14ac:dyDescent="0.25">
      <c r="A1918" s="27" t="s">
        <v>3337</v>
      </c>
      <c r="B1918" s="28">
        <v>4</v>
      </c>
      <c r="C1918" s="28" t="s">
        <v>27</v>
      </c>
      <c r="D1918" t="s">
        <v>2593</v>
      </c>
      <c r="E1918" s="28" t="s">
        <v>435</v>
      </c>
      <c r="F1918" s="28">
        <v>68</v>
      </c>
      <c r="G1918" s="28" t="s">
        <v>283</v>
      </c>
      <c r="H1918" s="28">
        <v>9122</v>
      </c>
      <c r="I1918" s="28" t="s">
        <v>299</v>
      </c>
      <c r="J1918" s="28">
        <v>641</v>
      </c>
      <c r="K1918" s="28" t="s">
        <v>557</v>
      </c>
      <c r="L1918" s="41">
        <v>12600</v>
      </c>
      <c r="M1918" s="44">
        <v>6209</v>
      </c>
      <c r="N1918" s="6">
        <v>0.49280000000000002</v>
      </c>
      <c r="O1918">
        <v>0</v>
      </c>
      <c r="P1918" s="29" t="s">
        <v>653</v>
      </c>
      <c r="Q1918" s="28" t="s">
        <v>285</v>
      </c>
      <c r="R1918" s="28" t="s">
        <v>300</v>
      </c>
      <c r="S1918" s="28" t="s">
        <v>558</v>
      </c>
      <c r="T1918" s="57" t="s">
        <v>8043</v>
      </c>
      <c r="U1918" s="57" t="s">
        <v>8044</v>
      </c>
      <c r="V1918" s="57" t="s">
        <v>8045</v>
      </c>
      <c r="W1918" s="30">
        <v>46023</v>
      </c>
      <c r="X1918" s="30">
        <v>46387</v>
      </c>
      <c r="Y1918" s="28">
        <v>2026</v>
      </c>
      <c r="Z1918" s="28" t="s">
        <v>5746</v>
      </c>
      <c r="AA1918" s="28" t="s">
        <v>5747</v>
      </c>
      <c r="AB1918" s="28" t="s">
        <v>5748</v>
      </c>
      <c r="AC1918" s="28" t="s">
        <v>4190</v>
      </c>
      <c r="AD1918" s="48" t="s">
        <v>4969</v>
      </c>
    </row>
    <row r="1919" spans="1:30" x14ac:dyDescent="0.25">
      <c r="A1919" s="27" t="s">
        <v>3337</v>
      </c>
      <c r="B1919" s="28">
        <v>4</v>
      </c>
      <c r="C1919" s="28" t="s">
        <v>27</v>
      </c>
      <c r="D1919" t="s">
        <v>2593</v>
      </c>
      <c r="E1919" s="28" t="s">
        <v>2083</v>
      </c>
      <c r="F1919" s="28">
        <v>68</v>
      </c>
      <c r="G1919" s="28" t="s">
        <v>283</v>
      </c>
      <c r="H1919" s="28">
        <v>9122</v>
      </c>
      <c r="I1919" s="28" t="s">
        <v>299</v>
      </c>
      <c r="J1919" s="28">
        <v>816</v>
      </c>
      <c r="K1919" s="28" t="s">
        <v>683</v>
      </c>
      <c r="L1919" s="41">
        <v>395</v>
      </c>
      <c r="M1919" s="44">
        <v>132</v>
      </c>
      <c r="N1919" s="6">
        <v>0.3342</v>
      </c>
      <c r="O1919">
        <v>0</v>
      </c>
      <c r="P1919" s="29" t="s">
        <v>653</v>
      </c>
      <c r="Q1919" s="28" t="s">
        <v>285</v>
      </c>
      <c r="R1919" s="28" t="s">
        <v>300</v>
      </c>
      <c r="S1919" s="28" t="s">
        <v>684</v>
      </c>
      <c r="T1919" s="57" t="s">
        <v>8043</v>
      </c>
      <c r="U1919" s="57" t="s">
        <v>8044</v>
      </c>
      <c r="V1919" s="57" t="s">
        <v>8045</v>
      </c>
      <c r="W1919" s="30">
        <v>46023</v>
      </c>
      <c r="X1919" s="30">
        <v>46387</v>
      </c>
      <c r="Y1919" s="28">
        <v>2026</v>
      </c>
      <c r="Z1919" s="28" t="s">
        <v>5749</v>
      </c>
      <c r="AA1919" s="28" t="s">
        <v>5750</v>
      </c>
      <c r="AB1919" s="28" t="s">
        <v>5751</v>
      </c>
      <c r="AC1919" s="28" t="s">
        <v>4190</v>
      </c>
      <c r="AD1919" s="48" t="s">
        <v>4213</v>
      </c>
    </row>
    <row r="1920" spans="1:30" x14ac:dyDescent="0.25">
      <c r="A1920" s="27" t="s">
        <v>3337</v>
      </c>
      <c r="B1920" s="28">
        <v>4</v>
      </c>
      <c r="C1920" s="28" t="s">
        <v>27</v>
      </c>
      <c r="D1920" t="s">
        <v>2593</v>
      </c>
      <c r="E1920" s="28" t="s">
        <v>435</v>
      </c>
      <c r="F1920" s="28">
        <v>68</v>
      </c>
      <c r="G1920" s="28" t="s">
        <v>283</v>
      </c>
      <c r="H1920" s="28">
        <v>9224</v>
      </c>
      <c r="I1920" s="28" t="s">
        <v>284</v>
      </c>
      <c r="J1920" s="28">
        <v>641</v>
      </c>
      <c r="K1920" s="28" t="s">
        <v>557</v>
      </c>
      <c r="L1920" s="41">
        <v>15268</v>
      </c>
      <c r="M1920" s="44">
        <v>4924</v>
      </c>
      <c r="N1920" s="6">
        <v>0.32250000000000001</v>
      </c>
      <c r="O1920">
        <v>0</v>
      </c>
      <c r="P1920" s="29" t="s">
        <v>653</v>
      </c>
      <c r="Q1920" s="28" t="s">
        <v>285</v>
      </c>
      <c r="R1920" s="28" t="s">
        <v>286</v>
      </c>
      <c r="S1920" s="28" t="s">
        <v>558</v>
      </c>
      <c r="T1920" s="57" t="s">
        <v>8046</v>
      </c>
      <c r="U1920" s="57" t="s">
        <v>8047</v>
      </c>
      <c r="V1920" s="57" t="s">
        <v>8048</v>
      </c>
      <c r="W1920" s="30">
        <v>46023</v>
      </c>
      <c r="X1920" s="30">
        <v>46387</v>
      </c>
      <c r="Y1920" s="28">
        <v>2026</v>
      </c>
      <c r="Z1920" s="28" t="s">
        <v>5752</v>
      </c>
      <c r="AA1920" s="28" t="s">
        <v>5543</v>
      </c>
      <c r="AB1920" s="28" t="s">
        <v>5686</v>
      </c>
      <c r="AC1920" s="28" t="s">
        <v>4226</v>
      </c>
      <c r="AD1920" s="48" t="s">
        <v>4227</v>
      </c>
    </row>
    <row r="1921" spans="1:30" x14ac:dyDescent="0.25">
      <c r="A1921" s="27" t="s">
        <v>3337</v>
      </c>
      <c r="B1921" s="28">
        <v>4</v>
      </c>
      <c r="C1921" s="28" t="s">
        <v>27</v>
      </c>
      <c r="D1921" t="s">
        <v>2593</v>
      </c>
      <c r="E1921" s="28" t="s">
        <v>2083</v>
      </c>
      <c r="F1921" s="28">
        <v>68</v>
      </c>
      <c r="G1921" s="28" t="s">
        <v>283</v>
      </c>
      <c r="H1921" s="28">
        <v>9224</v>
      </c>
      <c r="I1921" s="28" t="s">
        <v>284</v>
      </c>
      <c r="J1921" s="28">
        <v>816</v>
      </c>
      <c r="K1921" s="28" t="s">
        <v>683</v>
      </c>
      <c r="L1921" s="41">
        <v>243</v>
      </c>
      <c r="M1921" s="44">
        <v>72</v>
      </c>
      <c r="N1921" s="6">
        <v>0.29630000000000001</v>
      </c>
      <c r="O1921">
        <v>0</v>
      </c>
      <c r="P1921" s="29" t="s">
        <v>653</v>
      </c>
      <c r="Q1921" s="28" t="s">
        <v>285</v>
      </c>
      <c r="R1921" s="28" t="s">
        <v>286</v>
      </c>
      <c r="S1921" s="28" t="s">
        <v>684</v>
      </c>
      <c r="T1921" s="57" t="s">
        <v>8046</v>
      </c>
      <c r="U1921" s="57" t="s">
        <v>8047</v>
      </c>
      <c r="V1921" s="57" t="s">
        <v>8048</v>
      </c>
      <c r="W1921" s="30">
        <v>46023</v>
      </c>
      <c r="X1921" s="30">
        <v>46387</v>
      </c>
      <c r="Y1921" s="28">
        <v>2026</v>
      </c>
      <c r="Z1921" s="28" t="s">
        <v>5687</v>
      </c>
      <c r="AA1921" s="28" t="s">
        <v>5753</v>
      </c>
      <c r="AB1921" s="28" t="s">
        <v>5754</v>
      </c>
      <c r="AC1921" s="28" t="s">
        <v>4226</v>
      </c>
      <c r="AD1921" s="48" t="s">
        <v>4227</v>
      </c>
    </row>
    <row r="1922" spans="1:30" x14ac:dyDescent="0.25">
      <c r="A1922" s="27" t="s">
        <v>3337</v>
      </c>
      <c r="B1922" s="28">
        <v>4</v>
      </c>
      <c r="C1922" s="28" t="s">
        <v>27</v>
      </c>
      <c r="D1922" t="s">
        <v>2593</v>
      </c>
      <c r="E1922" s="28" t="s">
        <v>435</v>
      </c>
      <c r="F1922" s="28">
        <v>68</v>
      </c>
      <c r="G1922" s="28" t="s">
        <v>283</v>
      </c>
      <c r="H1922" s="28">
        <v>9545</v>
      </c>
      <c r="I1922" s="28" t="s">
        <v>294</v>
      </c>
      <c r="J1922" s="28">
        <v>641</v>
      </c>
      <c r="K1922" s="28" t="s">
        <v>557</v>
      </c>
      <c r="L1922" s="41">
        <v>6383</v>
      </c>
      <c r="M1922" s="44">
        <v>2710</v>
      </c>
      <c r="N1922" s="6">
        <v>0.42459999999999998</v>
      </c>
      <c r="O1922">
        <v>0</v>
      </c>
      <c r="P1922" s="29" t="s">
        <v>653</v>
      </c>
      <c r="Q1922" s="28" t="s">
        <v>285</v>
      </c>
      <c r="R1922" s="28" t="s">
        <v>298</v>
      </c>
      <c r="S1922" s="28" t="s">
        <v>558</v>
      </c>
      <c r="T1922" s="57" t="s">
        <v>8049</v>
      </c>
      <c r="U1922" s="57" t="s">
        <v>8050</v>
      </c>
      <c r="V1922" s="57" t="s">
        <v>8051</v>
      </c>
      <c r="W1922" s="30">
        <v>46023</v>
      </c>
      <c r="X1922" s="30">
        <v>46387</v>
      </c>
      <c r="Y1922" s="28">
        <v>2026</v>
      </c>
      <c r="Z1922" s="28" t="s">
        <v>295</v>
      </c>
      <c r="AA1922" s="28" t="s">
        <v>1361</v>
      </c>
      <c r="AB1922" s="28" t="s">
        <v>296</v>
      </c>
      <c r="AC1922" s="28" t="s">
        <v>1362</v>
      </c>
      <c r="AD1922" s="48" t="s">
        <v>5755</v>
      </c>
    </row>
    <row r="1923" spans="1:30" x14ac:dyDescent="0.25">
      <c r="A1923" s="27" t="s">
        <v>3337</v>
      </c>
      <c r="B1923" s="28">
        <v>4</v>
      </c>
      <c r="C1923" s="28" t="s">
        <v>27</v>
      </c>
      <c r="D1923" t="s">
        <v>2593</v>
      </c>
      <c r="E1923" s="28" t="s">
        <v>2083</v>
      </c>
      <c r="F1923" s="28">
        <v>68</v>
      </c>
      <c r="G1923" s="28" t="s">
        <v>283</v>
      </c>
      <c r="H1923" s="28">
        <v>9545</v>
      </c>
      <c r="I1923" s="28" t="s">
        <v>294</v>
      </c>
      <c r="J1923" s="28">
        <v>816</v>
      </c>
      <c r="K1923" s="28" t="s">
        <v>683</v>
      </c>
      <c r="L1923" s="41">
        <v>65</v>
      </c>
      <c r="M1923" s="44">
        <v>64</v>
      </c>
      <c r="N1923" s="6">
        <v>0.98460000000000003</v>
      </c>
      <c r="O1923">
        <v>0</v>
      </c>
      <c r="P1923" s="29" t="s">
        <v>653</v>
      </c>
      <c r="Q1923" s="28" t="s">
        <v>285</v>
      </c>
      <c r="R1923" s="28" t="s">
        <v>298</v>
      </c>
      <c r="S1923" s="28" t="s">
        <v>684</v>
      </c>
      <c r="T1923" s="57" t="s">
        <v>8049</v>
      </c>
      <c r="U1923" s="57" t="s">
        <v>8050</v>
      </c>
      <c r="V1923" s="57" t="s">
        <v>8051</v>
      </c>
      <c r="W1923" s="30">
        <v>46023</v>
      </c>
      <c r="X1923" s="30">
        <v>46387</v>
      </c>
      <c r="Y1923" s="28">
        <v>2026</v>
      </c>
      <c r="Z1923" s="28" t="s">
        <v>2130</v>
      </c>
      <c r="AA1923" s="28" t="s">
        <v>1361</v>
      </c>
      <c r="AB1923" s="28" t="s">
        <v>2131</v>
      </c>
      <c r="AC1923" s="28" t="s">
        <v>5545</v>
      </c>
      <c r="AD1923" s="48" t="s">
        <v>113</v>
      </c>
    </row>
    <row r="1924" spans="1:30" x14ac:dyDescent="0.25">
      <c r="A1924" s="27" t="s">
        <v>3337</v>
      </c>
      <c r="B1924" s="28">
        <v>4</v>
      </c>
      <c r="C1924" s="28" t="s">
        <v>27</v>
      </c>
      <c r="D1924" t="s">
        <v>2593</v>
      </c>
      <c r="E1924" s="28" t="s">
        <v>435</v>
      </c>
      <c r="F1924" s="28">
        <v>73</v>
      </c>
      <c r="G1924" s="28" t="s">
        <v>312</v>
      </c>
      <c r="H1924" s="28">
        <v>9123</v>
      </c>
      <c r="I1924" s="28" t="s">
        <v>317</v>
      </c>
      <c r="J1924" s="28">
        <v>641</v>
      </c>
      <c r="K1924" s="28" t="s">
        <v>557</v>
      </c>
      <c r="L1924" s="41">
        <v>39344</v>
      </c>
      <c r="M1924" s="44">
        <v>13212</v>
      </c>
      <c r="N1924" s="6">
        <v>0.33579999999999999</v>
      </c>
      <c r="O1924">
        <v>0</v>
      </c>
      <c r="P1924" s="29" t="s">
        <v>653</v>
      </c>
      <c r="Q1924" s="28" t="s">
        <v>315</v>
      </c>
      <c r="R1924" s="28" t="s">
        <v>318</v>
      </c>
      <c r="S1924" s="28" t="s">
        <v>558</v>
      </c>
      <c r="T1924" s="57" t="s">
        <v>8052</v>
      </c>
      <c r="U1924" s="57" t="s">
        <v>3474</v>
      </c>
      <c r="V1924" s="57" t="s">
        <v>8053</v>
      </c>
      <c r="W1924" s="30">
        <v>46023</v>
      </c>
      <c r="X1924" s="30">
        <v>46387</v>
      </c>
      <c r="Y1924" s="28">
        <v>2026</v>
      </c>
      <c r="Z1924" s="28" t="s">
        <v>1420</v>
      </c>
      <c r="AA1924" s="28" t="s">
        <v>1421</v>
      </c>
      <c r="AB1924" s="28" t="s">
        <v>1422</v>
      </c>
      <c r="AC1924" s="28" t="s">
        <v>513</v>
      </c>
      <c r="AD1924" s="48" t="s">
        <v>1535</v>
      </c>
    </row>
    <row r="1925" spans="1:30" x14ac:dyDescent="0.25">
      <c r="A1925" s="27" t="s">
        <v>3337</v>
      </c>
      <c r="B1925" s="28">
        <v>4</v>
      </c>
      <c r="C1925" s="28" t="s">
        <v>27</v>
      </c>
      <c r="D1925" t="s">
        <v>2593</v>
      </c>
      <c r="E1925" s="28" t="s">
        <v>2083</v>
      </c>
      <c r="F1925" s="28">
        <v>73</v>
      </c>
      <c r="G1925" s="28" t="s">
        <v>312</v>
      </c>
      <c r="H1925" s="28">
        <v>9123</v>
      </c>
      <c r="I1925" s="28" t="s">
        <v>317</v>
      </c>
      <c r="J1925" s="28">
        <v>816</v>
      </c>
      <c r="K1925" s="28" t="s">
        <v>683</v>
      </c>
      <c r="L1925" s="41">
        <v>685</v>
      </c>
      <c r="M1925" s="44">
        <v>80</v>
      </c>
      <c r="N1925" s="6">
        <v>0.1168</v>
      </c>
      <c r="O1925">
        <v>0</v>
      </c>
      <c r="P1925" s="29" t="s">
        <v>653</v>
      </c>
      <c r="Q1925" s="28" t="s">
        <v>315</v>
      </c>
      <c r="R1925" s="28" t="s">
        <v>318</v>
      </c>
      <c r="S1925" s="28" t="s">
        <v>684</v>
      </c>
      <c r="T1925" s="57" t="s">
        <v>8052</v>
      </c>
      <c r="U1925" s="57" t="s">
        <v>3474</v>
      </c>
      <c r="V1925" s="57" t="s">
        <v>8053</v>
      </c>
      <c r="W1925" s="30">
        <v>46023</v>
      </c>
      <c r="X1925" s="30">
        <v>46387</v>
      </c>
      <c r="Y1925" s="28">
        <v>2026</v>
      </c>
      <c r="Z1925" s="28" t="s">
        <v>2091</v>
      </c>
      <c r="AA1925" s="28" t="s">
        <v>1421</v>
      </c>
      <c r="AB1925" s="28" t="s">
        <v>400</v>
      </c>
      <c r="AC1925" s="28" t="s">
        <v>5756</v>
      </c>
      <c r="AD1925" s="48" t="s">
        <v>4559</v>
      </c>
    </row>
    <row r="1926" spans="1:30" x14ac:dyDescent="0.25">
      <c r="A1926" s="27" t="s">
        <v>3337</v>
      </c>
      <c r="B1926" s="28">
        <v>4</v>
      </c>
      <c r="C1926" s="28" t="s">
        <v>27</v>
      </c>
      <c r="D1926" t="s">
        <v>2593</v>
      </c>
      <c r="E1926" s="28" t="s">
        <v>435</v>
      </c>
      <c r="F1926" s="28">
        <v>85</v>
      </c>
      <c r="G1926" s="28" t="s">
        <v>343</v>
      </c>
      <c r="H1926" s="28">
        <v>9519</v>
      </c>
      <c r="I1926" s="28" t="s">
        <v>2580</v>
      </c>
      <c r="J1926" s="28">
        <v>641</v>
      </c>
      <c r="K1926" s="28" t="s">
        <v>557</v>
      </c>
      <c r="L1926" s="41">
        <v>6737</v>
      </c>
      <c r="M1926" s="44">
        <v>4513</v>
      </c>
      <c r="N1926" s="6">
        <v>0.66990000000000005</v>
      </c>
      <c r="O1926">
        <v>0</v>
      </c>
      <c r="P1926" s="29" t="s">
        <v>653</v>
      </c>
      <c r="Q1926" s="28" t="s">
        <v>345</v>
      </c>
      <c r="R1926" s="28" t="s">
        <v>2581</v>
      </c>
      <c r="S1926" s="28" t="s">
        <v>558</v>
      </c>
      <c r="T1926" s="57" t="s">
        <v>3484</v>
      </c>
      <c r="U1926" s="57" t="s">
        <v>3485</v>
      </c>
      <c r="V1926" s="57" t="s">
        <v>3486</v>
      </c>
      <c r="W1926" s="30">
        <v>46023</v>
      </c>
      <c r="X1926" s="30">
        <v>46387</v>
      </c>
      <c r="Y1926" s="28">
        <v>2026</v>
      </c>
      <c r="Z1926" s="28" t="s">
        <v>5757</v>
      </c>
      <c r="AA1926" s="28" t="s">
        <v>5758</v>
      </c>
      <c r="AB1926" s="28" t="s">
        <v>5759</v>
      </c>
      <c r="AC1926" s="28" t="s">
        <v>420</v>
      </c>
      <c r="AD1926" s="48" t="s">
        <v>4213</v>
      </c>
    </row>
    <row r="1927" spans="1:30" x14ac:dyDescent="0.25">
      <c r="A1927" s="27" t="s">
        <v>3337</v>
      </c>
      <c r="B1927" s="28">
        <v>4</v>
      </c>
      <c r="C1927" s="28" t="s">
        <v>27</v>
      </c>
      <c r="D1927" t="s">
        <v>2593</v>
      </c>
      <c r="E1927" s="28" t="s">
        <v>2083</v>
      </c>
      <c r="F1927" s="28">
        <v>85</v>
      </c>
      <c r="G1927" s="28" t="s">
        <v>343</v>
      </c>
      <c r="H1927" s="28">
        <v>9519</v>
      </c>
      <c r="I1927" s="28" t="s">
        <v>2580</v>
      </c>
      <c r="J1927" s="28">
        <v>816</v>
      </c>
      <c r="K1927" s="28" t="s">
        <v>683</v>
      </c>
      <c r="L1927" s="41">
        <v>298</v>
      </c>
      <c r="M1927" s="44">
        <v>56</v>
      </c>
      <c r="N1927" s="6">
        <v>0.18790000000000001</v>
      </c>
      <c r="O1927">
        <v>0</v>
      </c>
      <c r="P1927" s="29" t="s">
        <v>653</v>
      </c>
      <c r="Q1927" s="28" t="s">
        <v>345</v>
      </c>
      <c r="R1927" s="28" t="s">
        <v>2581</v>
      </c>
      <c r="S1927" s="28" t="s">
        <v>684</v>
      </c>
      <c r="T1927" s="57" t="s">
        <v>3484</v>
      </c>
      <c r="U1927" s="57" t="s">
        <v>3485</v>
      </c>
      <c r="V1927" s="57" t="s">
        <v>3486</v>
      </c>
      <c r="W1927" s="30">
        <v>46023</v>
      </c>
      <c r="X1927" s="30">
        <v>46387</v>
      </c>
      <c r="Y1927" s="28">
        <v>2026</v>
      </c>
      <c r="Z1927" s="28" t="s">
        <v>5690</v>
      </c>
      <c r="AA1927" s="28" t="s">
        <v>5694</v>
      </c>
      <c r="AB1927" s="28" t="s">
        <v>5760</v>
      </c>
      <c r="AC1927" s="28" t="s">
        <v>420</v>
      </c>
      <c r="AD1927" s="48" t="s">
        <v>5761</v>
      </c>
    </row>
    <row r="1928" spans="1:30" x14ac:dyDescent="0.25">
      <c r="A1928" s="27" t="s">
        <v>3337</v>
      </c>
      <c r="B1928" s="28">
        <v>4</v>
      </c>
      <c r="C1928" s="28" t="s">
        <v>27</v>
      </c>
      <c r="D1928" t="s">
        <v>2593</v>
      </c>
      <c r="E1928" s="28" t="s">
        <v>435</v>
      </c>
      <c r="F1928" s="28">
        <v>91</v>
      </c>
      <c r="G1928" s="28" t="s">
        <v>281</v>
      </c>
      <c r="H1928" s="28">
        <v>9517</v>
      </c>
      <c r="I1928" s="28" t="s">
        <v>2576</v>
      </c>
      <c r="J1928" s="28">
        <v>641</v>
      </c>
      <c r="K1928" s="28" t="s">
        <v>557</v>
      </c>
      <c r="L1928" s="41">
        <v>8262</v>
      </c>
      <c r="M1928" s="44">
        <v>3953</v>
      </c>
      <c r="N1928" s="6">
        <v>0.47849999999999998</v>
      </c>
      <c r="O1928">
        <v>0</v>
      </c>
      <c r="P1928" s="29" t="s">
        <v>653</v>
      </c>
      <c r="Q1928" s="28" t="s">
        <v>282</v>
      </c>
      <c r="R1928" s="28" t="s">
        <v>2577</v>
      </c>
      <c r="S1928" s="28" t="s">
        <v>558</v>
      </c>
      <c r="T1928" s="57" t="s">
        <v>8059</v>
      </c>
      <c r="U1928" s="57" t="s">
        <v>8060</v>
      </c>
      <c r="V1928" s="57" t="s">
        <v>8061</v>
      </c>
      <c r="W1928" s="30">
        <v>46023</v>
      </c>
      <c r="X1928" s="30">
        <v>46387</v>
      </c>
      <c r="Y1928" s="28">
        <v>2026</v>
      </c>
      <c r="Z1928" s="28" t="s">
        <v>5762</v>
      </c>
      <c r="AA1928" s="28" t="s">
        <v>5763</v>
      </c>
      <c r="AB1928" s="28" t="s">
        <v>5764</v>
      </c>
      <c r="AC1928" s="28" t="s">
        <v>1675</v>
      </c>
      <c r="AD1928" s="48" t="s">
        <v>482</v>
      </c>
    </row>
    <row r="1929" spans="1:30" x14ac:dyDescent="0.25">
      <c r="A1929" s="27" t="s">
        <v>3337</v>
      </c>
      <c r="B1929" s="28">
        <v>4</v>
      </c>
      <c r="C1929" s="28" t="s">
        <v>27</v>
      </c>
      <c r="D1929" t="s">
        <v>2593</v>
      </c>
      <c r="E1929" s="28" t="s">
        <v>2083</v>
      </c>
      <c r="F1929" s="28">
        <v>91</v>
      </c>
      <c r="G1929" s="28" t="s">
        <v>281</v>
      </c>
      <c r="H1929" s="28">
        <v>9517</v>
      </c>
      <c r="I1929" s="28" t="s">
        <v>2576</v>
      </c>
      <c r="J1929" s="28">
        <v>816</v>
      </c>
      <c r="K1929" s="28" t="s">
        <v>683</v>
      </c>
      <c r="L1929" s="41">
        <v>83</v>
      </c>
      <c r="M1929" s="44">
        <v>15</v>
      </c>
      <c r="N1929" s="6">
        <v>0.1807</v>
      </c>
      <c r="O1929">
        <v>0</v>
      </c>
      <c r="P1929" s="29" t="s">
        <v>653</v>
      </c>
      <c r="Q1929" s="28" t="s">
        <v>282</v>
      </c>
      <c r="R1929" s="28" t="s">
        <v>2577</v>
      </c>
      <c r="S1929" s="28" t="s">
        <v>684</v>
      </c>
      <c r="T1929" s="57" t="s">
        <v>8059</v>
      </c>
      <c r="U1929" s="57" t="s">
        <v>8060</v>
      </c>
      <c r="V1929" s="57" t="s">
        <v>8061</v>
      </c>
      <c r="W1929" s="30">
        <v>46023</v>
      </c>
      <c r="X1929" s="30">
        <v>46387</v>
      </c>
      <c r="Y1929" s="28">
        <v>2026</v>
      </c>
      <c r="Z1929" s="28" t="s">
        <v>5765</v>
      </c>
      <c r="AA1929" s="28" t="s">
        <v>5766</v>
      </c>
      <c r="AB1929" s="28" t="s">
        <v>5767</v>
      </c>
      <c r="AC1929" s="28" t="s">
        <v>1675</v>
      </c>
      <c r="AD1929" s="48" t="s">
        <v>482</v>
      </c>
    </row>
    <row r="1930" spans="1:30" x14ac:dyDescent="0.25">
      <c r="A1930" s="27" t="s">
        <v>3337</v>
      </c>
      <c r="B1930" s="28">
        <v>4</v>
      </c>
      <c r="C1930" s="28" t="s">
        <v>27</v>
      </c>
      <c r="D1930" t="s">
        <v>2593</v>
      </c>
      <c r="E1930" s="28" t="s">
        <v>435</v>
      </c>
      <c r="F1930" s="28">
        <v>95</v>
      </c>
      <c r="G1930" s="28" t="s">
        <v>224</v>
      </c>
      <c r="H1930" s="28">
        <v>9533</v>
      </c>
      <c r="I1930" s="28" t="s">
        <v>225</v>
      </c>
      <c r="J1930" s="28">
        <v>641</v>
      </c>
      <c r="K1930" s="28" t="s">
        <v>557</v>
      </c>
      <c r="L1930" s="41">
        <v>9128</v>
      </c>
      <c r="M1930" s="44">
        <v>6180</v>
      </c>
      <c r="N1930" s="6">
        <v>0.67700000000000005</v>
      </c>
      <c r="O1930">
        <v>0</v>
      </c>
      <c r="P1930" s="29" t="s">
        <v>653</v>
      </c>
      <c r="Q1930" s="28" t="s">
        <v>226</v>
      </c>
      <c r="R1930" s="28" t="s">
        <v>227</v>
      </c>
      <c r="S1930" s="28" t="s">
        <v>558</v>
      </c>
      <c r="T1930" s="57" t="s">
        <v>8062</v>
      </c>
      <c r="U1930" s="57" t="s">
        <v>8063</v>
      </c>
      <c r="V1930" s="57" t="s">
        <v>8064</v>
      </c>
      <c r="W1930" s="30">
        <v>46023</v>
      </c>
      <c r="X1930" s="30">
        <v>46387</v>
      </c>
      <c r="Y1930" s="28">
        <v>2026</v>
      </c>
      <c r="Z1930" s="28" t="s">
        <v>3509</v>
      </c>
      <c r="AA1930" s="28" t="s">
        <v>3510</v>
      </c>
      <c r="AB1930" s="28" t="s">
        <v>3511</v>
      </c>
      <c r="AC1930" s="28" t="s">
        <v>3512</v>
      </c>
      <c r="AD1930" s="48" t="s">
        <v>2370</v>
      </c>
    </row>
    <row r="1931" spans="1:30" x14ac:dyDescent="0.25">
      <c r="A1931" s="27" t="s">
        <v>3337</v>
      </c>
      <c r="B1931" s="28">
        <v>4</v>
      </c>
      <c r="C1931" s="28" t="s">
        <v>27</v>
      </c>
      <c r="D1931" t="s">
        <v>2593</v>
      </c>
      <c r="E1931" s="28" t="s">
        <v>2083</v>
      </c>
      <c r="F1931" s="28">
        <v>95</v>
      </c>
      <c r="G1931" s="28" t="s">
        <v>224</v>
      </c>
      <c r="H1931" s="28">
        <v>9533</v>
      </c>
      <c r="I1931" s="28" t="s">
        <v>225</v>
      </c>
      <c r="J1931" s="28">
        <v>816</v>
      </c>
      <c r="K1931" s="28" t="s">
        <v>683</v>
      </c>
      <c r="L1931" s="41">
        <v>152</v>
      </c>
      <c r="M1931" s="44">
        <v>29</v>
      </c>
      <c r="N1931" s="6">
        <v>0.1908</v>
      </c>
      <c r="O1931">
        <v>0</v>
      </c>
      <c r="P1931" s="29" t="s">
        <v>653</v>
      </c>
      <c r="Q1931" s="28" t="s">
        <v>226</v>
      </c>
      <c r="R1931" s="28" t="s">
        <v>227</v>
      </c>
      <c r="S1931" s="28" t="s">
        <v>684</v>
      </c>
      <c r="T1931" s="57" t="s">
        <v>8062</v>
      </c>
      <c r="U1931" s="57" t="s">
        <v>8063</v>
      </c>
      <c r="V1931" s="57" t="s">
        <v>8064</v>
      </c>
      <c r="W1931" s="30">
        <v>46023</v>
      </c>
      <c r="X1931" s="30">
        <v>46387</v>
      </c>
      <c r="Y1931" s="28">
        <v>2026</v>
      </c>
      <c r="Z1931" s="28" t="s">
        <v>3509</v>
      </c>
      <c r="AA1931" s="28" t="s">
        <v>3510</v>
      </c>
      <c r="AB1931" s="28" t="s">
        <v>3511</v>
      </c>
      <c r="AC1931" s="28" t="s">
        <v>3512</v>
      </c>
      <c r="AD1931" s="48" t="s">
        <v>2370</v>
      </c>
    </row>
    <row r="1932" spans="1:30" x14ac:dyDescent="0.25">
      <c r="A1932" s="27" t="s">
        <v>3337</v>
      </c>
      <c r="B1932" s="28">
        <v>2</v>
      </c>
      <c r="C1932" s="28" t="s">
        <v>27</v>
      </c>
      <c r="D1932" t="s">
        <v>2574</v>
      </c>
      <c r="E1932" s="28" t="s">
        <v>2598</v>
      </c>
      <c r="F1932" s="28">
        <v>8</v>
      </c>
      <c r="G1932" s="28" t="s">
        <v>106</v>
      </c>
      <c r="H1932" s="28">
        <v>8</v>
      </c>
      <c r="I1932" s="28" t="s">
        <v>793</v>
      </c>
      <c r="J1932" s="28">
        <v>807</v>
      </c>
      <c r="K1932" s="28" t="s">
        <v>779</v>
      </c>
      <c r="L1932" s="41">
        <v>24885</v>
      </c>
      <c r="M1932" s="44">
        <v>14377</v>
      </c>
      <c r="N1932" s="6">
        <v>0.57769999999999999</v>
      </c>
      <c r="O1932">
        <v>0</v>
      </c>
      <c r="P1932" s="29" t="s">
        <v>609</v>
      </c>
      <c r="Q1932" s="28" t="s">
        <v>108</v>
      </c>
      <c r="R1932" s="28" t="s">
        <v>3262</v>
      </c>
      <c r="S1932" s="28" t="s">
        <v>780</v>
      </c>
      <c r="T1932" s="57" t="s">
        <v>8257</v>
      </c>
      <c r="U1932" s="57" t="s">
        <v>8258</v>
      </c>
      <c r="V1932" s="57" t="s">
        <v>8259</v>
      </c>
      <c r="W1932" s="30">
        <v>46023</v>
      </c>
      <c r="X1932" s="30">
        <v>46387</v>
      </c>
      <c r="Y1932" s="28">
        <v>2026</v>
      </c>
      <c r="Z1932" s="28" t="s">
        <v>124</v>
      </c>
      <c r="AA1932" s="28" t="s">
        <v>5768</v>
      </c>
      <c r="AB1932" s="28" t="s">
        <v>5769</v>
      </c>
      <c r="AC1932" s="28" t="s">
        <v>5770</v>
      </c>
      <c r="AD1932" s="48" t="s">
        <v>1946</v>
      </c>
    </row>
    <row r="1933" spans="1:30" x14ac:dyDescent="0.25">
      <c r="A1933" s="27" t="s">
        <v>3337</v>
      </c>
      <c r="B1933" s="28">
        <v>2</v>
      </c>
      <c r="C1933" s="28" t="s">
        <v>27</v>
      </c>
      <c r="D1933" t="s">
        <v>2574</v>
      </c>
      <c r="E1933" s="28" t="s">
        <v>2598</v>
      </c>
      <c r="F1933" s="28">
        <v>8</v>
      </c>
      <c r="G1933" s="28" t="s">
        <v>106</v>
      </c>
      <c r="H1933" s="28">
        <v>8</v>
      </c>
      <c r="I1933" s="28" t="s">
        <v>793</v>
      </c>
      <c r="J1933" s="28">
        <v>809</v>
      </c>
      <c r="K1933" s="28" t="s">
        <v>773</v>
      </c>
      <c r="L1933" s="41">
        <v>2055</v>
      </c>
      <c r="M1933" s="44">
        <v>2028</v>
      </c>
      <c r="N1933" s="6">
        <v>0.9869</v>
      </c>
      <c r="O1933">
        <v>0</v>
      </c>
      <c r="P1933" s="29" t="s">
        <v>609</v>
      </c>
      <c r="Q1933" s="28" t="s">
        <v>108</v>
      </c>
      <c r="R1933" s="28" t="s">
        <v>3262</v>
      </c>
      <c r="S1933" s="28" t="s">
        <v>774</v>
      </c>
      <c r="T1933" s="57" t="s">
        <v>8257</v>
      </c>
      <c r="U1933" s="57" t="s">
        <v>8258</v>
      </c>
      <c r="V1933" s="57" t="s">
        <v>8259</v>
      </c>
      <c r="W1933" s="30">
        <v>46023</v>
      </c>
      <c r="X1933" s="30">
        <v>46387</v>
      </c>
      <c r="Y1933" s="28">
        <v>2026</v>
      </c>
      <c r="Z1933" s="28" t="s">
        <v>124</v>
      </c>
      <c r="AA1933" s="28" t="s">
        <v>5768</v>
      </c>
      <c r="AB1933" s="28" t="s">
        <v>5769</v>
      </c>
      <c r="AC1933" s="28" t="s">
        <v>5770</v>
      </c>
      <c r="AD1933" s="48" t="s">
        <v>1946</v>
      </c>
    </row>
    <row r="1934" spans="1:30" x14ac:dyDescent="0.25">
      <c r="A1934" s="27" t="s">
        <v>3337</v>
      </c>
      <c r="B1934" s="28">
        <v>2</v>
      </c>
      <c r="C1934" s="28" t="s">
        <v>27</v>
      </c>
      <c r="D1934" t="s">
        <v>2574</v>
      </c>
      <c r="E1934" s="28" t="s">
        <v>2598</v>
      </c>
      <c r="F1934" s="28">
        <v>8</v>
      </c>
      <c r="G1934" s="28" t="s">
        <v>106</v>
      </c>
      <c r="H1934" s="28">
        <v>8</v>
      </c>
      <c r="I1934" s="28" t="s">
        <v>793</v>
      </c>
      <c r="J1934" s="28">
        <v>810</v>
      </c>
      <c r="K1934" s="28" t="s">
        <v>775</v>
      </c>
      <c r="L1934" s="41">
        <v>273</v>
      </c>
      <c r="M1934" s="44">
        <v>158</v>
      </c>
      <c r="N1934" s="6">
        <v>0.57879999999999998</v>
      </c>
      <c r="O1934">
        <v>0</v>
      </c>
      <c r="P1934" s="29" t="s">
        <v>609</v>
      </c>
      <c r="Q1934" s="28" t="s">
        <v>108</v>
      </c>
      <c r="R1934" s="28" t="s">
        <v>3262</v>
      </c>
      <c r="S1934" s="28" t="s">
        <v>776</v>
      </c>
      <c r="T1934" s="57" t="s">
        <v>8257</v>
      </c>
      <c r="U1934" s="57" t="s">
        <v>8258</v>
      </c>
      <c r="V1934" s="57" t="s">
        <v>8259</v>
      </c>
      <c r="W1934" s="30">
        <v>46023</v>
      </c>
      <c r="X1934" s="30">
        <v>46387</v>
      </c>
      <c r="Y1934" s="28">
        <v>2026</v>
      </c>
      <c r="Z1934" s="28" t="s">
        <v>124</v>
      </c>
      <c r="AA1934" s="28" t="s">
        <v>5768</v>
      </c>
      <c r="AB1934" s="28" t="s">
        <v>5769</v>
      </c>
      <c r="AC1934" s="28" t="s">
        <v>5770</v>
      </c>
      <c r="AD1934" s="48" t="s">
        <v>1946</v>
      </c>
    </row>
    <row r="1935" spans="1:30" x14ac:dyDescent="0.25">
      <c r="A1935" s="27" t="s">
        <v>3337</v>
      </c>
      <c r="B1935" s="28">
        <v>2</v>
      </c>
      <c r="C1935" s="28" t="s">
        <v>27</v>
      </c>
      <c r="D1935" t="s">
        <v>2574</v>
      </c>
      <c r="E1935" s="28" t="s">
        <v>2598</v>
      </c>
      <c r="F1935" s="28">
        <v>8</v>
      </c>
      <c r="G1935" s="28" t="s">
        <v>106</v>
      </c>
      <c r="H1935" s="28">
        <v>8</v>
      </c>
      <c r="I1935" s="28" t="s">
        <v>793</v>
      </c>
      <c r="J1935" s="28">
        <v>808</v>
      </c>
      <c r="K1935" s="28" t="s">
        <v>777</v>
      </c>
      <c r="L1935" s="41">
        <v>8400</v>
      </c>
      <c r="M1935" s="44">
        <v>6085</v>
      </c>
      <c r="N1935" s="6">
        <v>0.72440000000000004</v>
      </c>
      <c r="O1935">
        <v>0</v>
      </c>
      <c r="P1935" s="29" t="s">
        <v>609</v>
      </c>
      <c r="Q1935" s="28" t="s">
        <v>108</v>
      </c>
      <c r="R1935" s="28" t="s">
        <v>3262</v>
      </c>
      <c r="S1935" s="28" t="s">
        <v>778</v>
      </c>
      <c r="T1935" s="57" t="s">
        <v>8257</v>
      </c>
      <c r="U1935" s="57" t="s">
        <v>8258</v>
      </c>
      <c r="V1935" s="57" t="s">
        <v>8259</v>
      </c>
      <c r="W1935" s="30">
        <v>46023</v>
      </c>
      <c r="X1935" s="30">
        <v>46387</v>
      </c>
      <c r="Y1935" s="28">
        <v>2026</v>
      </c>
      <c r="Z1935" s="28" t="s">
        <v>124</v>
      </c>
      <c r="AA1935" s="28" t="s">
        <v>5768</v>
      </c>
      <c r="AB1935" s="28" t="s">
        <v>5769</v>
      </c>
      <c r="AC1935" s="28" t="s">
        <v>5770</v>
      </c>
      <c r="AD1935" s="48" t="s">
        <v>1946</v>
      </c>
    </row>
    <row r="1936" spans="1:30" x14ac:dyDescent="0.25">
      <c r="A1936" s="27" t="s">
        <v>3337</v>
      </c>
      <c r="B1936" s="28">
        <v>2</v>
      </c>
      <c r="C1936" s="28" t="s">
        <v>27</v>
      </c>
      <c r="D1936" t="s">
        <v>2574</v>
      </c>
      <c r="E1936" s="28" t="s">
        <v>2598</v>
      </c>
      <c r="F1936" s="28">
        <v>15</v>
      </c>
      <c r="G1936" s="28" t="s">
        <v>211</v>
      </c>
      <c r="H1936" s="28">
        <v>15</v>
      </c>
      <c r="I1936" s="28" t="s">
        <v>793</v>
      </c>
      <c r="J1936" s="28">
        <v>807</v>
      </c>
      <c r="K1936" s="28" t="s">
        <v>779</v>
      </c>
      <c r="L1936" s="41">
        <v>6539</v>
      </c>
      <c r="M1936" s="44">
        <v>4016</v>
      </c>
      <c r="N1936" s="6">
        <v>0.61419999999999997</v>
      </c>
      <c r="O1936">
        <v>0</v>
      </c>
      <c r="P1936" s="29" t="s">
        <v>609</v>
      </c>
      <c r="Q1936" s="28" t="s">
        <v>215</v>
      </c>
      <c r="R1936" s="28" t="s">
        <v>3265</v>
      </c>
      <c r="S1936" s="28" t="s">
        <v>780</v>
      </c>
      <c r="T1936" s="57" t="s">
        <v>8308</v>
      </c>
      <c r="U1936" s="57" t="s">
        <v>8309</v>
      </c>
      <c r="V1936" s="57" t="s">
        <v>4757</v>
      </c>
      <c r="W1936" s="30">
        <v>46023</v>
      </c>
      <c r="X1936" s="30">
        <v>46387</v>
      </c>
      <c r="Y1936" s="28">
        <v>2026</v>
      </c>
      <c r="Z1936" s="28" t="s">
        <v>1950</v>
      </c>
      <c r="AA1936" s="28" t="s">
        <v>1982</v>
      </c>
      <c r="AB1936" s="28" t="s">
        <v>5771</v>
      </c>
      <c r="AC1936" s="28" t="s">
        <v>1952</v>
      </c>
      <c r="AD1936" s="48" t="s">
        <v>1953</v>
      </c>
    </row>
    <row r="1937" spans="1:30" x14ac:dyDescent="0.25">
      <c r="A1937" s="27" t="s">
        <v>3337</v>
      </c>
      <c r="B1937" s="28">
        <v>2</v>
      </c>
      <c r="C1937" s="28" t="s">
        <v>27</v>
      </c>
      <c r="D1937" t="s">
        <v>2574</v>
      </c>
      <c r="E1937" s="28" t="s">
        <v>2598</v>
      </c>
      <c r="F1937" s="28">
        <v>15</v>
      </c>
      <c r="G1937" s="28" t="s">
        <v>211</v>
      </c>
      <c r="H1937" s="28">
        <v>15</v>
      </c>
      <c r="I1937" s="28" t="s">
        <v>793</v>
      </c>
      <c r="J1937" s="28">
        <v>809</v>
      </c>
      <c r="K1937" s="28" t="s">
        <v>773</v>
      </c>
      <c r="L1937" s="41">
        <v>599</v>
      </c>
      <c r="M1937" s="44">
        <v>550</v>
      </c>
      <c r="N1937" s="6">
        <v>0.91820000000000002</v>
      </c>
      <c r="O1937">
        <v>0</v>
      </c>
      <c r="P1937" s="29" t="s">
        <v>609</v>
      </c>
      <c r="Q1937" s="28" t="s">
        <v>215</v>
      </c>
      <c r="R1937" s="28" t="s">
        <v>3265</v>
      </c>
      <c r="S1937" s="28" t="s">
        <v>774</v>
      </c>
      <c r="T1937" s="57" t="s">
        <v>8308</v>
      </c>
      <c r="U1937" s="57" t="s">
        <v>8309</v>
      </c>
      <c r="V1937" s="57" t="s">
        <v>4757</v>
      </c>
      <c r="W1937" s="30">
        <v>46023</v>
      </c>
      <c r="X1937" s="30">
        <v>46387</v>
      </c>
      <c r="Y1937" s="28">
        <v>2026</v>
      </c>
      <c r="Z1937" s="28" t="s">
        <v>1950</v>
      </c>
      <c r="AA1937" s="28" t="s">
        <v>1951</v>
      </c>
      <c r="AB1937" s="28" t="s">
        <v>5772</v>
      </c>
      <c r="AC1937" s="28" t="s">
        <v>1952</v>
      </c>
      <c r="AD1937" s="48" t="s">
        <v>1953</v>
      </c>
    </row>
    <row r="1938" spans="1:30" x14ac:dyDescent="0.25">
      <c r="A1938" s="27" t="s">
        <v>3337</v>
      </c>
      <c r="B1938" s="28">
        <v>2</v>
      </c>
      <c r="C1938" s="28" t="s">
        <v>27</v>
      </c>
      <c r="D1938" t="s">
        <v>2574</v>
      </c>
      <c r="E1938" s="28" t="s">
        <v>2598</v>
      </c>
      <c r="F1938" s="28">
        <v>15</v>
      </c>
      <c r="G1938" s="28" t="s">
        <v>211</v>
      </c>
      <c r="H1938" s="28">
        <v>15</v>
      </c>
      <c r="I1938" s="28" t="s">
        <v>793</v>
      </c>
      <c r="J1938" s="28">
        <v>810</v>
      </c>
      <c r="K1938" s="28" t="s">
        <v>775</v>
      </c>
      <c r="L1938" s="41">
        <v>95</v>
      </c>
      <c r="M1938" s="44">
        <v>59</v>
      </c>
      <c r="N1938" s="6">
        <v>0.62109999999999999</v>
      </c>
      <c r="O1938">
        <v>0</v>
      </c>
      <c r="P1938" s="29" t="s">
        <v>609</v>
      </c>
      <c r="Q1938" s="28" t="s">
        <v>215</v>
      </c>
      <c r="R1938" s="28" t="s">
        <v>3265</v>
      </c>
      <c r="S1938" s="28" t="s">
        <v>776</v>
      </c>
      <c r="T1938" s="57" t="s">
        <v>8308</v>
      </c>
      <c r="U1938" s="57" t="s">
        <v>8309</v>
      </c>
      <c r="V1938" s="57" t="s">
        <v>4757</v>
      </c>
      <c r="W1938" s="30">
        <v>46023</v>
      </c>
      <c r="X1938" s="30">
        <v>46387</v>
      </c>
      <c r="Y1938" s="28">
        <v>2026</v>
      </c>
      <c r="Z1938" s="28" t="s">
        <v>1950</v>
      </c>
      <c r="AA1938" s="28" t="s">
        <v>1951</v>
      </c>
      <c r="AB1938" s="28" t="s">
        <v>5772</v>
      </c>
      <c r="AC1938" s="28" t="s">
        <v>1952</v>
      </c>
      <c r="AD1938" s="48" t="s">
        <v>1953</v>
      </c>
    </row>
    <row r="1939" spans="1:30" x14ac:dyDescent="0.25">
      <c r="A1939" s="27" t="s">
        <v>3337</v>
      </c>
      <c r="B1939" s="28">
        <v>2</v>
      </c>
      <c r="C1939" s="28" t="s">
        <v>27</v>
      </c>
      <c r="D1939" t="s">
        <v>2574</v>
      </c>
      <c r="E1939" s="28" t="s">
        <v>2598</v>
      </c>
      <c r="F1939" s="28">
        <v>15</v>
      </c>
      <c r="G1939" s="28" t="s">
        <v>211</v>
      </c>
      <c r="H1939" s="28">
        <v>15</v>
      </c>
      <c r="I1939" s="28" t="s">
        <v>793</v>
      </c>
      <c r="J1939" s="28">
        <v>808</v>
      </c>
      <c r="K1939" s="28" t="s">
        <v>777</v>
      </c>
      <c r="L1939" s="41">
        <v>700</v>
      </c>
      <c r="M1939" s="44">
        <v>517</v>
      </c>
      <c r="N1939" s="6">
        <v>0.73860000000000003</v>
      </c>
      <c r="O1939">
        <v>0</v>
      </c>
      <c r="P1939" s="29" t="s">
        <v>609</v>
      </c>
      <c r="Q1939" s="28" t="s">
        <v>215</v>
      </c>
      <c r="R1939" s="28" t="s">
        <v>3265</v>
      </c>
      <c r="S1939" s="28" t="s">
        <v>778</v>
      </c>
      <c r="T1939" s="57" t="s">
        <v>8308</v>
      </c>
      <c r="U1939" s="57" t="s">
        <v>8309</v>
      </c>
      <c r="V1939" s="57" t="s">
        <v>4757</v>
      </c>
      <c r="W1939" s="30">
        <v>46023</v>
      </c>
      <c r="X1939" s="30">
        <v>46387</v>
      </c>
      <c r="Y1939" s="28">
        <v>2026</v>
      </c>
      <c r="Z1939" s="28" t="s">
        <v>1950</v>
      </c>
      <c r="AA1939" s="28" t="s">
        <v>1982</v>
      </c>
      <c r="AB1939" s="28" t="s">
        <v>5773</v>
      </c>
      <c r="AC1939" s="28" t="s">
        <v>1952</v>
      </c>
      <c r="AD1939" s="48" t="s">
        <v>1953</v>
      </c>
    </row>
    <row r="1940" spans="1:30" x14ac:dyDescent="0.25">
      <c r="A1940" s="27" t="s">
        <v>3337</v>
      </c>
      <c r="B1940" s="28">
        <v>2</v>
      </c>
      <c r="C1940" s="28" t="s">
        <v>27</v>
      </c>
      <c r="D1940" t="s">
        <v>2574</v>
      </c>
      <c r="E1940" s="28" t="s">
        <v>2598</v>
      </c>
      <c r="F1940" s="28">
        <v>17</v>
      </c>
      <c r="G1940" s="28" t="s">
        <v>83</v>
      </c>
      <c r="H1940" s="28">
        <v>17</v>
      </c>
      <c r="I1940" s="28" t="s">
        <v>793</v>
      </c>
      <c r="J1940" s="28">
        <v>807</v>
      </c>
      <c r="K1940" s="28" t="s">
        <v>779</v>
      </c>
      <c r="L1940" s="41">
        <v>5911</v>
      </c>
      <c r="M1940" s="44">
        <v>3557</v>
      </c>
      <c r="N1940" s="6">
        <v>0.6018</v>
      </c>
      <c r="O1940">
        <v>0</v>
      </c>
      <c r="P1940" s="29" t="s">
        <v>609</v>
      </c>
      <c r="Q1940" s="28" t="s">
        <v>85</v>
      </c>
      <c r="R1940" s="28" t="s">
        <v>3266</v>
      </c>
      <c r="S1940" s="28" t="s">
        <v>780</v>
      </c>
      <c r="T1940" s="57" t="s">
        <v>5774</v>
      </c>
      <c r="U1940" s="57" t="s">
        <v>5775</v>
      </c>
      <c r="V1940" s="57" t="s">
        <v>8351</v>
      </c>
      <c r="W1940" s="30">
        <v>46023</v>
      </c>
      <c r="X1940" s="30">
        <v>46387</v>
      </c>
      <c r="Y1940" s="28">
        <v>2026</v>
      </c>
      <c r="Z1940" s="28" t="s">
        <v>1954</v>
      </c>
      <c r="AA1940" s="28" t="s">
        <v>1984</v>
      </c>
      <c r="AB1940" s="28" t="s">
        <v>936</v>
      </c>
      <c r="AC1940" s="28" t="s">
        <v>1019</v>
      </c>
      <c r="AD1940" s="48" t="s">
        <v>1019</v>
      </c>
    </row>
    <row r="1941" spans="1:30" x14ac:dyDescent="0.25">
      <c r="A1941" s="27" t="s">
        <v>3337</v>
      </c>
      <c r="B1941" s="28">
        <v>2</v>
      </c>
      <c r="C1941" s="28" t="s">
        <v>27</v>
      </c>
      <c r="D1941" t="s">
        <v>2574</v>
      </c>
      <c r="E1941" s="28" t="s">
        <v>2598</v>
      </c>
      <c r="F1941" s="28">
        <v>17</v>
      </c>
      <c r="G1941" s="28" t="s">
        <v>83</v>
      </c>
      <c r="H1941" s="28">
        <v>17</v>
      </c>
      <c r="I1941" s="28" t="s">
        <v>793</v>
      </c>
      <c r="J1941" s="28">
        <v>809</v>
      </c>
      <c r="K1941" s="28" t="s">
        <v>773</v>
      </c>
      <c r="L1941" s="41">
        <v>592</v>
      </c>
      <c r="M1941" s="44">
        <v>539</v>
      </c>
      <c r="N1941" s="6">
        <v>0.91049999999999998</v>
      </c>
      <c r="O1941">
        <v>0</v>
      </c>
      <c r="P1941" s="29" t="s">
        <v>609</v>
      </c>
      <c r="Q1941" s="28" t="s">
        <v>85</v>
      </c>
      <c r="R1941" s="28" t="s">
        <v>3266</v>
      </c>
      <c r="S1941" s="28" t="s">
        <v>774</v>
      </c>
      <c r="T1941" s="57" t="s">
        <v>5774</v>
      </c>
      <c r="U1941" s="57" t="s">
        <v>5775</v>
      </c>
      <c r="V1941" s="57" t="s">
        <v>8351</v>
      </c>
      <c r="W1941" s="30">
        <v>46023</v>
      </c>
      <c r="X1941" s="30">
        <v>46387</v>
      </c>
      <c r="Y1941" s="28">
        <v>2026</v>
      </c>
      <c r="Z1941" s="28" t="s">
        <v>1954</v>
      </c>
      <c r="AA1941" s="28" t="s">
        <v>1955</v>
      </c>
      <c r="AB1941" s="28" t="s">
        <v>935</v>
      </c>
      <c r="AC1941" s="28" t="s">
        <v>1019</v>
      </c>
      <c r="AD1941" s="48" t="s">
        <v>1019</v>
      </c>
    </row>
    <row r="1942" spans="1:30" x14ac:dyDescent="0.25">
      <c r="A1942" s="27" t="s">
        <v>3337</v>
      </c>
      <c r="B1942" s="28">
        <v>2</v>
      </c>
      <c r="C1942" s="28" t="s">
        <v>27</v>
      </c>
      <c r="D1942" t="s">
        <v>2574</v>
      </c>
      <c r="E1942" s="28" t="s">
        <v>2598</v>
      </c>
      <c r="F1942" s="28">
        <v>17</v>
      </c>
      <c r="G1942" s="28" t="s">
        <v>83</v>
      </c>
      <c r="H1942" s="28">
        <v>17</v>
      </c>
      <c r="I1942" s="28" t="s">
        <v>793</v>
      </c>
      <c r="J1942" s="28">
        <v>810</v>
      </c>
      <c r="K1942" s="28" t="s">
        <v>775</v>
      </c>
      <c r="L1942" s="41">
        <v>43</v>
      </c>
      <c r="M1942" s="44">
        <v>37</v>
      </c>
      <c r="N1942" s="6">
        <v>0.86050000000000004</v>
      </c>
      <c r="O1942">
        <v>0</v>
      </c>
      <c r="P1942" s="29" t="s">
        <v>609</v>
      </c>
      <c r="Q1942" s="28" t="s">
        <v>85</v>
      </c>
      <c r="R1942" s="28" t="s">
        <v>3266</v>
      </c>
      <c r="S1942" s="28" t="s">
        <v>776</v>
      </c>
      <c r="T1942" s="57" t="s">
        <v>5774</v>
      </c>
      <c r="U1942" s="57" t="s">
        <v>5775</v>
      </c>
      <c r="V1942" s="57" t="s">
        <v>8351</v>
      </c>
      <c r="W1942" s="30">
        <v>46023</v>
      </c>
      <c r="X1942" s="30">
        <v>46387</v>
      </c>
      <c r="Y1942" s="28">
        <v>2026</v>
      </c>
      <c r="Z1942" s="28" t="s">
        <v>1954</v>
      </c>
      <c r="AA1942" s="28" t="s">
        <v>1955</v>
      </c>
      <c r="AB1942" s="28" t="s">
        <v>936</v>
      </c>
      <c r="AC1942" s="28" t="s">
        <v>1019</v>
      </c>
      <c r="AD1942" s="48" t="s">
        <v>1019</v>
      </c>
    </row>
    <row r="1943" spans="1:30" x14ac:dyDescent="0.25">
      <c r="A1943" s="27" t="s">
        <v>3337</v>
      </c>
      <c r="B1943" s="28">
        <v>2</v>
      </c>
      <c r="C1943" s="28" t="s">
        <v>27</v>
      </c>
      <c r="D1943" t="s">
        <v>2574</v>
      </c>
      <c r="E1943" s="28" t="s">
        <v>2598</v>
      </c>
      <c r="F1943" s="28">
        <v>17</v>
      </c>
      <c r="G1943" s="28" t="s">
        <v>83</v>
      </c>
      <c r="H1943" s="28">
        <v>17</v>
      </c>
      <c r="I1943" s="28" t="s">
        <v>793</v>
      </c>
      <c r="J1943" s="28">
        <v>808</v>
      </c>
      <c r="K1943" s="28" t="s">
        <v>777</v>
      </c>
      <c r="L1943" s="41">
        <v>1805</v>
      </c>
      <c r="M1943" s="44">
        <v>1329</v>
      </c>
      <c r="N1943" s="6">
        <v>0.73629999999999995</v>
      </c>
      <c r="O1943">
        <v>0</v>
      </c>
      <c r="P1943" s="29" t="s">
        <v>609</v>
      </c>
      <c r="Q1943" s="28" t="s">
        <v>85</v>
      </c>
      <c r="R1943" s="28" t="s">
        <v>3266</v>
      </c>
      <c r="S1943" s="28" t="s">
        <v>778</v>
      </c>
      <c r="T1943" s="57" t="s">
        <v>5774</v>
      </c>
      <c r="U1943" s="57" t="s">
        <v>5775</v>
      </c>
      <c r="V1943" s="57" t="s">
        <v>8351</v>
      </c>
      <c r="W1943" s="30">
        <v>46023</v>
      </c>
      <c r="X1943" s="30">
        <v>46387</v>
      </c>
      <c r="Y1943" s="28">
        <v>2026</v>
      </c>
      <c r="Z1943" s="28" t="s">
        <v>1954</v>
      </c>
      <c r="AA1943" s="28" t="s">
        <v>1983</v>
      </c>
      <c r="AB1943" s="28" t="s">
        <v>936</v>
      </c>
      <c r="AC1943" s="28" t="s">
        <v>1019</v>
      </c>
      <c r="AD1943" s="48" t="s">
        <v>1019</v>
      </c>
    </row>
    <row r="1944" spans="1:30" x14ac:dyDescent="0.25">
      <c r="A1944" s="27" t="s">
        <v>3337</v>
      </c>
      <c r="B1944" s="28">
        <v>2</v>
      </c>
      <c r="C1944" s="28" t="s">
        <v>27</v>
      </c>
      <c r="D1944" t="s">
        <v>2574</v>
      </c>
      <c r="E1944" s="28" t="s">
        <v>2598</v>
      </c>
      <c r="F1944" s="28">
        <v>18</v>
      </c>
      <c r="G1944" s="28" t="s">
        <v>77</v>
      </c>
      <c r="H1944" s="28">
        <v>18</v>
      </c>
      <c r="I1944" s="28" t="s">
        <v>793</v>
      </c>
      <c r="J1944" s="28">
        <v>807</v>
      </c>
      <c r="K1944" s="28" t="s">
        <v>779</v>
      </c>
      <c r="L1944" s="41">
        <v>872</v>
      </c>
      <c r="M1944" s="44">
        <v>477</v>
      </c>
      <c r="N1944" s="6">
        <v>0.54700000000000004</v>
      </c>
      <c r="O1944">
        <v>0</v>
      </c>
      <c r="P1944" s="29" t="s">
        <v>609</v>
      </c>
      <c r="Q1944" s="28" t="s">
        <v>79</v>
      </c>
      <c r="R1944" s="28" t="s">
        <v>3267</v>
      </c>
      <c r="S1944" s="28" t="s">
        <v>780</v>
      </c>
      <c r="T1944" s="57" t="s">
        <v>8260</v>
      </c>
      <c r="U1944" s="57" t="s">
        <v>8261</v>
      </c>
      <c r="V1944" s="57" t="s">
        <v>8262</v>
      </c>
      <c r="W1944" s="30">
        <v>46023</v>
      </c>
      <c r="X1944" s="30">
        <v>46387</v>
      </c>
      <c r="Y1944" s="28">
        <v>2026</v>
      </c>
      <c r="Z1944" s="28" t="s">
        <v>5776</v>
      </c>
      <c r="AA1944" s="28" t="s">
        <v>3411</v>
      </c>
      <c r="AB1944" s="28" t="s">
        <v>5777</v>
      </c>
      <c r="AC1944" s="28" t="s">
        <v>1927</v>
      </c>
      <c r="AD1944" s="48" t="s">
        <v>1957</v>
      </c>
    </row>
    <row r="1945" spans="1:30" x14ac:dyDescent="0.25">
      <c r="A1945" s="27" t="s">
        <v>3337</v>
      </c>
      <c r="B1945" s="28">
        <v>2</v>
      </c>
      <c r="C1945" s="28" t="s">
        <v>27</v>
      </c>
      <c r="D1945" t="s">
        <v>2574</v>
      </c>
      <c r="E1945" s="28" t="s">
        <v>2598</v>
      </c>
      <c r="F1945" s="28">
        <v>18</v>
      </c>
      <c r="G1945" s="28" t="s">
        <v>77</v>
      </c>
      <c r="H1945" s="28">
        <v>18</v>
      </c>
      <c r="I1945" s="28" t="s">
        <v>793</v>
      </c>
      <c r="J1945" s="28">
        <v>809</v>
      </c>
      <c r="K1945" s="28" t="s">
        <v>773</v>
      </c>
      <c r="L1945" s="41">
        <v>103</v>
      </c>
      <c r="M1945" s="44">
        <v>106</v>
      </c>
      <c r="N1945" s="6">
        <v>1.0290999999999999</v>
      </c>
      <c r="O1945">
        <v>0</v>
      </c>
      <c r="P1945" s="29" t="s">
        <v>609</v>
      </c>
      <c r="Q1945" s="28" t="s">
        <v>79</v>
      </c>
      <c r="R1945" s="28" t="s">
        <v>3267</v>
      </c>
      <c r="S1945" s="28" t="s">
        <v>774</v>
      </c>
      <c r="T1945" s="57" t="s">
        <v>8260</v>
      </c>
      <c r="U1945" s="57" t="s">
        <v>8261</v>
      </c>
      <c r="V1945" s="57" t="s">
        <v>8262</v>
      </c>
      <c r="W1945" s="30">
        <v>46023</v>
      </c>
      <c r="X1945" s="30">
        <v>46387</v>
      </c>
      <c r="Y1945" s="28">
        <v>2026</v>
      </c>
      <c r="Z1945" s="28" t="s">
        <v>5778</v>
      </c>
      <c r="AA1945" s="28" t="s">
        <v>3411</v>
      </c>
      <c r="AB1945" s="28" t="s">
        <v>5779</v>
      </c>
      <c r="AC1945" s="28" t="s">
        <v>1927</v>
      </c>
      <c r="AD1945" s="48" t="s">
        <v>1957</v>
      </c>
    </row>
    <row r="1946" spans="1:30" x14ac:dyDescent="0.25">
      <c r="A1946" s="27" t="s">
        <v>3337</v>
      </c>
      <c r="B1946" s="28">
        <v>2</v>
      </c>
      <c r="C1946" s="28" t="s">
        <v>27</v>
      </c>
      <c r="D1946" t="s">
        <v>2574</v>
      </c>
      <c r="E1946" s="28" t="s">
        <v>2598</v>
      </c>
      <c r="F1946" s="28">
        <v>18</v>
      </c>
      <c r="G1946" s="28" t="s">
        <v>77</v>
      </c>
      <c r="H1946" s="28">
        <v>18</v>
      </c>
      <c r="I1946" s="28" t="s">
        <v>793</v>
      </c>
      <c r="J1946" s="28">
        <v>810</v>
      </c>
      <c r="K1946" s="28" t="s">
        <v>775</v>
      </c>
      <c r="L1946" s="41">
        <v>22</v>
      </c>
      <c r="M1946" s="44">
        <v>13</v>
      </c>
      <c r="N1946" s="6">
        <v>0.59089999999999998</v>
      </c>
      <c r="O1946">
        <v>0</v>
      </c>
      <c r="P1946" s="29" t="s">
        <v>609</v>
      </c>
      <c r="Q1946" s="28" t="s">
        <v>79</v>
      </c>
      <c r="R1946" s="28" t="s">
        <v>3267</v>
      </c>
      <c r="S1946" s="28" t="s">
        <v>776</v>
      </c>
      <c r="T1946" s="57" t="s">
        <v>8260</v>
      </c>
      <c r="U1946" s="57" t="s">
        <v>8261</v>
      </c>
      <c r="V1946" s="57" t="s">
        <v>8262</v>
      </c>
      <c r="W1946" s="30">
        <v>46023</v>
      </c>
      <c r="X1946" s="30">
        <v>46387</v>
      </c>
      <c r="Y1946" s="28">
        <v>2026</v>
      </c>
      <c r="Z1946" s="28" t="s">
        <v>5778</v>
      </c>
      <c r="AA1946" s="28" t="s">
        <v>4253</v>
      </c>
      <c r="AB1946" s="28" t="s">
        <v>5780</v>
      </c>
      <c r="AC1946" s="28" t="s">
        <v>1927</v>
      </c>
      <c r="AD1946" s="48" t="s">
        <v>1957</v>
      </c>
    </row>
    <row r="1947" spans="1:30" x14ac:dyDescent="0.25">
      <c r="A1947" s="27" t="s">
        <v>3337</v>
      </c>
      <c r="B1947" s="28">
        <v>2</v>
      </c>
      <c r="C1947" s="28" t="s">
        <v>27</v>
      </c>
      <c r="D1947" t="s">
        <v>2574</v>
      </c>
      <c r="E1947" s="28" t="s">
        <v>2598</v>
      </c>
      <c r="F1947" s="28">
        <v>18</v>
      </c>
      <c r="G1947" s="28" t="s">
        <v>77</v>
      </c>
      <c r="H1947" s="28">
        <v>18</v>
      </c>
      <c r="I1947" s="28" t="s">
        <v>793</v>
      </c>
      <c r="J1947" s="28">
        <v>808</v>
      </c>
      <c r="K1947" s="28" t="s">
        <v>777</v>
      </c>
      <c r="L1947" s="41">
        <v>10</v>
      </c>
      <c r="M1947" s="44">
        <v>9</v>
      </c>
      <c r="N1947" s="6">
        <v>0.9</v>
      </c>
      <c r="O1947">
        <v>0</v>
      </c>
      <c r="P1947" s="29" t="s">
        <v>609</v>
      </c>
      <c r="Q1947" s="28" t="s">
        <v>79</v>
      </c>
      <c r="R1947" s="28" t="s">
        <v>3267</v>
      </c>
      <c r="S1947" s="28" t="s">
        <v>778</v>
      </c>
      <c r="T1947" s="57" t="s">
        <v>8260</v>
      </c>
      <c r="U1947" s="57" t="s">
        <v>8261</v>
      </c>
      <c r="V1947" s="57" t="s">
        <v>8262</v>
      </c>
      <c r="W1947" s="30">
        <v>46023</v>
      </c>
      <c r="X1947" s="30">
        <v>46387</v>
      </c>
      <c r="Y1947" s="28">
        <v>2026</v>
      </c>
      <c r="Z1947" s="28" t="s">
        <v>5778</v>
      </c>
      <c r="AA1947" s="28" t="s">
        <v>3411</v>
      </c>
      <c r="AB1947" s="28" t="s">
        <v>5781</v>
      </c>
      <c r="AC1947" s="28" t="s">
        <v>1927</v>
      </c>
      <c r="AD1947" s="48" t="s">
        <v>1957</v>
      </c>
    </row>
    <row r="1948" spans="1:30" x14ac:dyDescent="0.25">
      <c r="A1948" s="27" t="s">
        <v>3337</v>
      </c>
      <c r="B1948" s="28">
        <v>2</v>
      </c>
      <c r="C1948" s="28" t="s">
        <v>27</v>
      </c>
      <c r="D1948" t="s">
        <v>2574</v>
      </c>
      <c r="E1948" s="28" t="s">
        <v>2598</v>
      </c>
      <c r="F1948" s="28">
        <v>20</v>
      </c>
      <c r="G1948" s="28" t="s">
        <v>321</v>
      </c>
      <c r="H1948" s="28">
        <v>20</v>
      </c>
      <c r="I1948" s="28" t="s">
        <v>793</v>
      </c>
      <c r="J1948" s="28">
        <v>807</v>
      </c>
      <c r="K1948" s="28" t="s">
        <v>779</v>
      </c>
      <c r="L1948" s="41">
        <v>5251</v>
      </c>
      <c r="M1948" s="44">
        <v>2949</v>
      </c>
      <c r="N1948" s="6">
        <v>0.56159999999999999</v>
      </c>
      <c r="O1948">
        <v>0</v>
      </c>
      <c r="P1948" s="29" t="s">
        <v>609</v>
      </c>
      <c r="Q1948" s="28" t="s">
        <v>323</v>
      </c>
      <c r="R1948" s="28" t="s">
        <v>3269</v>
      </c>
      <c r="S1948" s="28" t="s">
        <v>780</v>
      </c>
      <c r="T1948" s="57" t="s">
        <v>8263</v>
      </c>
      <c r="U1948" s="57" t="s">
        <v>8264</v>
      </c>
      <c r="V1948" s="57" t="s">
        <v>8265</v>
      </c>
      <c r="W1948" s="30">
        <v>46023</v>
      </c>
      <c r="X1948" s="30">
        <v>46387</v>
      </c>
      <c r="Y1948" s="28">
        <v>2026</v>
      </c>
      <c r="Z1948" s="28" t="s">
        <v>1958</v>
      </c>
      <c r="AA1948" s="28" t="s">
        <v>1959</v>
      </c>
      <c r="AB1948" s="28" t="s">
        <v>1960</v>
      </c>
      <c r="AC1948" s="28" t="s">
        <v>5782</v>
      </c>
      <c r="AD1948" s="48" t="s">
        <v>926</v>
      </c>
    </row>
    <row r="1949" spans="1:30" x14ac:dyDescent="0.25">
      <c r="A1949" s="27" t="s">
        <v>3337</v>
      </c>
      <c r="B1949" s="28">
        <v>2</v>
      </c>
      <c r="C1949" s="28" t="s">
        <v>27</v>
      </c>
      <c r="D1949" t="s">
        <v>2574</v>
      </c>
      <c r="E1949" s="28" t="s">
        <v>2598</v>
      </c>
      <c r="F1949" s="28">
        <v>20</v>
      </c>
      <c r="G1949" s="28" t="s">
        <v>321</v>
      </c>
      <c r="H1949" s="28">
        <v>20</v>
      </c>
      <c r="I1949" s="28" t="s">
        <v>793</v>
      </c>
      <c r="J1949" s="28">
        <v>809</v>
      </c>
      <c r="K1949" s="28" t="s">
        <v>773</v>
      </c>
      <c r="L1949" s="41">
        <v>295</v>
      </c>
      <c r="M1949" s="44">
        <v>296</v>
      </c>
      <c r="N1949" s="6">
        <v>1.0034000000000001</v>
      </c>
      <c r="O1949">
        <v>0</v>
      </c>
      <c r="P1949" s="29" t="s">
        <v>609</v>
      </c>
      <c r="Q1949" s="28" t="s">
        <v>323</v>
      </c>
      <c r="R1949" s="28" t="s">
        <v>3269</v>
      </c>
      <c r="S1949" s="28" t="s">
        <v>774</v>
      </c>
      <c r="T1949" s="57" t="s">
        <v>8263</v>
      </c>
      <c r="U1949" s="57" t="s">
        <v>8264</v>
      </c>
      <c r="V1949" s="57" t="s">
        <v>8265</v>
      </c>
      <c r="W1949" s="30">
        <v>46023</v>
      </c>
      <c r="X1949" s="30">
        <v>46387</v>
      </c>
      <c r="Y1949" s="28">
        <v>2026</v>
      </c>
      <c r="Z1949" s="28" t="s">
        <v>1958</v>
      </c>
      <c r="AA1949" s="28" t="s">
        <v>1959</v>
      </c>
      <c r="AB1949" s="28" t="s">
        <v>1960</v>
      </c>
      <c r="AC1949" s="28" t="s">
        <v>5783</v>
      </c>
      <c r="AD1949" s="48" t="s">
        <v>926</v>
      </c>
    </row>
    <row r="1950" spans="1:30" x14ac:dyDescent="0.25">
      <c r="A1950" s="27" t="s">
        <v>3337</v>
      </c>
      <c r="B1950" s="28">
        <v>2</v>
      </c>
      <c r="C1950" s="28" t="s">
        <v>27</v>
      </c>
      <c r="D1950" t="s">
        <v>2574</v>
      </c>
      <c r="E1950" s="28" t="s">
        <v>2598</v>
      </c>
      <c r="F1950" s="28">
        <v>20</v>
      </c>
      <c r="G1950" s="28" t="s">
        <v>321</v>
      </c>
      <c r="H1950" s="28">
        <v>20</v>
      </c>
      <c r="I1950" s="28" t="s">
        <v>793</v>
      </c>
      <c r="J1950" s="28">
        <v>810</v>
      </c>
      <c r="K1950" s="28" t="s">
        <v>775</v>
      </c>
      <c r="L1950" s="41">
        <v>40</v>
      </c>
      <c r="M1950" s="44">
        <v>33</v>
      </c>
      <c r="N1950" s="6">
        <v>0.82499999999999996</v>
      </c>
      <c r="O1950">
        <v>0</v>
      </c>
      <c r="P1950" s="29" t="s">
        <v>609</v>
      </c>
      <c r="Q1950" s="28" t="s">
        <v>323</v>
      </c>
      <c r="R1950" s="28" t="s">
        <v>3269</v>
      </c>
      <c r="S1950" s="28" t="s">
        <v>776</v>
      </c>
      <c r="T1950" s="57" t="s">
        <v>8263</v>
      </c>
      <c r="U1950" s="57" t="s">
        <v>8264</v>
      </c>
      <c r="V1950" s="57" t="s">
        <v>8265</v>
      </c>
      <c r="W1950" s="30">
        <v>46023</v>
      </c>
      <c r="X1950" s="30">
        <v>46387</v>
      </c>
      <c r="Y1950" s="28">
        <v>2026</v>
      </c>
      <c r="Z1950" s="28" t="s">
        <v>1958</v>
      </c>
      <c r="AA1950" s="28" t="s">
        <v>1959</v>
      </c>
      <c r="AB1950" s="28" t="s">
        <v>1960</v>
      </c>
      <c r="AC1950" s="28" t="s">
        <v>5782</v>
      </c>
      <c r="AD1950" s="48" t="s">
        <v>926</v>
      </c>
    </row>
    <row r="1951" spans="1:30" x14ac:dyDescent="0.25">
      <c r="A1951" s="27" t="s">
        <v>3337</v>
      </c>
      <c r="B1951" s="28">
        <v>2</v>
      </c>
      <c r="C1951" s="28" t="s">
        <v>27</v>
      </c>
      <c r="D1951" t="s">
        <v>2574</v>
      </c>
      <c r="E1951" s="28" t="s">
        <v>2598</v>
      </c>
      <c r="F1951" s="28">
        <v>20</v>
      </c>
      <c r="G1951" s="28" t="s">
        <v>321</v>
      </c>
      <c r="H1951" s="28">
        <v>20</v>
      </c>
      <c r="I1951" s="28" t="s">
        <v>793</v>
      </c>
      <c r="J1951" s="28">
        <v>808</v>
      </c>
      <c r="K1951" s="28" t="s">
        <v>777</v>
      </c>
      <c r="L1951" s="41">
        <v>1300</v>
      </c>
      <c r="M1951" s="44">
        <v>956</v>
      </c>
      <c r="N1951" s="6">
        <v>0.73540000000000005</v>
      </c>
      <c r="O1951">
        <v>0</v>
      </c>
      <c r="P1951" s="29" t="s">
        <v>609</v>
      </c>
      <c r="Q1951" s="28" t="s">
        <v>323</v>
      </c>
      <c r="R1951" s="28" t="s">
        <v>3269</v>
      </c>
      <c r="S1951" s="28" t="s">
        <v>778</v>
      </c>
      <c r="T1951" s="57" t="s">
        <v>8263</v>
      </c>
      <c r="U1951" s="57" t="s">
        <v>8264</v>
      </c>
      <c r="V1951" s="57" t="s">
        <v>8265</v>
      </c>
      <c r="W1951" s="30">
        <v>46023</v>
      </c>
      <c r="X1951" s="30">
        <v>46387</v>
      </c>
      <c r="Y1951" s="28">
        <v>2026</v>
      </c>
      <c r="Z1951" s="28" t="s">
        <v>1958</v>
      </c>
      <c r="AA1951" s="28" t="s">
        <v>1959</v>
      </c>
      <c r="AB1951" s="28" t="s">
        <v>1960</v>
      </c>
      <c r="AC1951" s="28" t="s">
        <v>5782</v>
      </c>
      <c r="AD1951" s="48" t="s">
        <v>926</v>
      </c>
    </row>
    <row r="1952" spans="1:30" x14ac:dyDescent="0.25">
      <c r="A1952" s="27" t="s">
        <v>3337</v>
      </c>
      <c r="B1952" s="28">
        <v>2</v>
      </c>
      <c r="C1952" s="28" t="s">
        <v>27</v>
      </c>
      <c r="D1952" t="s">
        <v>2574</v>
      </c>
      <c r="E1952" s="28" t="s">
        <v>2598</v>
      </c>
      <c r="F1952" s="28">
        <v>27</v>
      </c>
      <c r="G1952" s="28" t="s">
        <v>234</v>
      </c>
      <c r="H1952" s="28">
        <v>27</v>
      </c>
      <c r="I1952" s="28" t="s">
        <v>793</v>
      </c>
      <c r="J1952" s="28">
        <v>807</v>
      </c>
      <c r="K1952" s="28" t="s">
        <v>779</v>
      </c>
      <c r="L1952" s="41">
        <v>663</v>
      </c>
      <c r="M1952" s="44">
        <v>424</v>
      </c>
      <c r="N1952" s="6">
        <v>0.63949999999999996</v>
      </c>
      <c r="O1952">
        <v>0</v>
      </c>
      <c r="P1952" s="29" t="s">
        <v>609</v>
      </c>
      <c r="Q1952" s="28" t="s">
        <v>236</v>
      </c>
      <c r="R1952" s="28" t="s">
        <v>3272</v>
      </c>
      <c r="S1952" s="28" t="s">
        <v>780</v>
      </c>
      <c r="T1952" s="57" t="s">
        <v>8310</v>
      </c>
      <c r="U1952" s="57" t="s">
        <v>4760</v>
      </c>
      <c r="V1952" s="57" t="s">
        <v>4761</v>
      </c>
      <c r="W1952" s="30">
        <v>46023</v>
      </c>
      <c r="X1952" s="30">
        <v>46387</v>
      </c>
      <c r="Y1952" s="28">
        <v>2026</v>
      </c>
      <c r="Z1952" s="28" t="s">
        <v>1964</v>
      </c>
      <c r="AA1952" s="28" t="s">
        <v>1965</v>
      </c>
      <c r="AB1952" s="28" t="s">
        <v>1966</v>
      </c>
      <c r="AC1952" s="28" t="s">
        <v>949</v>
      </c>
      <c r="AD1952" s="48" t="s">
        <v>1967</v>
      </c>
    </row>
    <row r="1953" spans="1:30" x14ac:dyDescent="0.25">
      <c r="A1953" s="27" t="s">
        <v>3337</v>
      </c>
      <c r="B1953" s="28">
        <v>2</v>
      </c>
      <c r="C1953" s="28" t="s">
        <v>27</v>
      </c>
      <c r="D1953" t="s">
        <v>2574</v>
      </c>
      <c r="E1953" s="28" t="s">
        <v>2598</v>
      </c>
      <c r="F1953" s="28">
        <v>27</v>
      </c>
      <c r="G1953" s="28" t="s">
        <v>234</v>
      </c>
      <c r="H1953" s="28">
        <v>27</v>
      </c>
      <c r="I1953" s="28" t="s">
        <v>793</v>
      </c>
      <c r="J1953" s="28">
        <v>809</v>
      </c>
      <c r="K1953" s="28" t="s">
        <v>773</v>
      </c>
      <c r="L1953" s="41">
        <v>119</v>
      </c>
      <c r="M1953" s="44">
        <v>125</v>
      </c>
      <c r="N1953" s="6">
        <v>1.0504</v>
      </c>
      <c r="O1953">
        <v>0</v>
      </c>
      <c r="P1953" s="29" t="s">
        <v>609</v>
      </c>
      <c r="Q1953" s="28" t="s">
        <v>236</v>
      </c>
      <c r="R1953" s="28" t="s">
        <v>3272</v>
      </c>
      <c r="S1953" s="28" t="s">
        <v>774</v>
      </c>
      <c r="T1953" s="57" t="s">
        <v>8310</v>
      </c>
      <c r="U1953" s="57" t="s">
        <v>4760</v>
      </c>
      <c r="V1953" s="57" t="s">
        <v>4761</v>
      </c>
      <c r="W1953" s="30">
        <v>46023</v>
      </c>
      <c r="X1953" s="30">
        <v>46387</v>
      </c>
      <c r="Y1953" s="28">
        <v>2026</v>
      </c>
      <c r="Z1953" s="28" t="s">
        <v>1964</v>
      </c>
      <c r="AA1953" s="28" t="s">
        <v>1965</v>
      </c>
      <c r="AB1953" s="28" t="s">
        <v>1966</v>
      </c>
      <c r="AC1953" s="28" t="s">
        <v>949</v>
      </c>
      <c r="AD1953" s="48" t="s">
        <v>1967</v>
      </c>
    </row>
    <row r="1954" spans="1:30" x14ac:dyDescent="0.25">
      <c r="A1954" s="27" t="s">
        <v>3337</v>
      </c>
      <c r="B1954" s="28">
        <v>2</v>
      </c>
      <c r="C1954" s="28" t="s">
        <v>27</v>
      </c>
      <c r="D1954" t="s">
        <v>2574</v>
      </c>
      <c r="E1954" s="28" t="s">
        <v>2598</v>
      </c>
      <c r="F1954" s="28">
        <v>27</v>
      </c>
      <c r="G1954" s="28" t="s">
        <v>234</v>
      </c>
      <c r="H1954" s="28">
        <v>27</v>
      </c>
      <c r="I1954" s="28" t="s">
        <v>793</v>
      </c>
      <c r="J1954" s="28">
        <v>810</v>
      </c>
      <c r="K1954" s="28" t="s">
        <v>775</v>
      </c>
      <c r="L1954" s="41">
        <v>17</v>
      </c>
      <c r="M1954" s="44">
        <v>4</v>
      </c>
      <c r="N1954" s="6">
        <v>0.23530000000000001</v>
      </c>
      <c r="O1954">
        <v>0</v>
      </c>
      <c r="P1954" s="29" t="s">
        <v>609</v>
      </c>
      <c r="Q1954" s="28" t="s">
        <v>236</v>
      </c>
      <c r="R1954" s="28" t="s">
        <v>3272</v>
      </c>
      <c r="S1954" s="28" t="s">
        <v>776</v>
      </c>
      <c r="T1954" s="57" t="s">
        <v>8310</v>
      </c>
      <c r="U1954" s="57" t="s">
        <v>4760</v>
      </c>
      <c r="V1954" s="57" t="s">
        <v>4761</v>
      </c>
      <c r="W1954" s="30">
        <v>46023</v>
      </c>
      <c r="X1954" s="30">
        <v>46387</v>
      </c>
      <c r="Y1954" s="28">
        <v>2026</v>
      </c>
      <c r="Z1954" s="28" t="s">
        <v>1964</v>
      </c>
      <c r="AA1954" s="28" t="s">
        <v>1965</v>
      </c>
      <c r="AB1954" s="28" t="s">
        <v>1966</v>
      </c>
      <c r="AC1954" s="28" t="s">
        <v>949</v>
      </c>
      <c r="AD1954" s="48" t="s">
        <v>1967</v>
      </c>
    </row>
    <row r="1955" spans="1:30" x14ac:dyDescent="0.25">
      <c r="A1955" s="27" t="s">
        <v>3337</v>
      </c>
      <c r="B1955" s="28">
        <v>2</v>
      </c>
      <c r="C1955" s="28" t="s">
        <v>27</v>
      </c>
      <c r="D1955" t="s">
        <v>2574</v>
      </c>
      <c r="E1955" s="28" t="s">
        <v>2598</v>
      </c>
      <c r="F1955" s="28">
        <v>27</v>
      </c>
      <c r="G1955" s="28" t="s">
        <v>234</v>
      </c>
      <c r="H1955" s="28">
        <v>27</v>
      </c>
      <c r="I1955" s="28" t="s">
        <v>793</v>
      </c>
      <c r="J1955" s="28">
        <v>808</v>
      </c>
      <c r="K1955" s="28" t="s">
        <v>777</v>
      </c>
      <c r="L1955" s="41">
        <v>24</v>
      </c>
      <c r="M1955" s="44">
        <v>10</v>
      </c>
      <c r="N1955" s="6">
        <v>0.41670000000000001</v>
      </c>
      <c r="O1955">
        <v>0</v>
      </c>
      <c r="P1955" s="29" t="s">
        <v>609</v>
      </c>
      <c r="Q1955" s="28" t="s">
        <v>236</v>
      </c>
      <c r="R1955" s="28" t="s">
        <v>3272</v>
      </c>
      <c r="S1955" s="28" t="s">
        <v>778</v>
      </c>
      <c r="T1955" s="57" t="s">
        <v>8310</v>
      </c>
      <c r="U1955" s="57" t="s">
        <v>4760</v>
      </c>
      <c r="V1955" s="57" t="s">
        <v>4761</v>
      </c>
      <c r="W1955" s="30">
        <v>46023</v>
      </c>
      <c r="X1955" s="30">
        <v>46387</v>
      </c>
      <c r="Y1955" s="28">
        <v>2026</v>
      </c>
      <c r="Z1955" s="28" t="s">
        <v>1964</v>
      </c>
      <c r="AA1955" s="28" t="s">
        <v>1965</v>
      </c>
      <c r="AB1955" s="28" t="s">
        <v>1966</v>
      </c>
      <c r="AC1955" s="28" t="s">
        <v>949</v>
      </c>
      <c r="AD1955" s="48" t="s">
        <v>1967</v>
      </c>
    </row>
    <row r="1956" spans="1:30" x14ac:dyDescent="0.25">
      <c r="A1956" s="27" t="s">
        <v>3337</v>
      </c>
      <c r="B1956" s="28">
        <v>2</v>
      </c>
      <c r="C1956" s="28" t="s">
        <v>27</v>
      </c>
      <c r="D1956" t="s">
        <v>2574</v>
      </c>
      <c r="E1956" s="28" t="s">
        <v>2598</v>
      </c>
      <c r="F1956" s="28">
        <v>41</v>
      </c>
      <c r="G1956" s="28" t="s">
        <v>110</v>
      </c>
      <c r="H1956" s="28">
        <v>41</v>
      </c>
      <c r="I1956" s="28" t="s">
        <v>793</v>
      </c>
      <c r="J1956" s="28">
        <v>809</v>
      </c>
      <c r="K1956" s="28" t="s">
        <v>773</v>
      </c>
      <c r="L1956" s="41">
        <v>433</v>
      </c>
      <c r="M1956" s="44">
        <v>412</v>
      </c>
      <c r="N1956" s="6">
        <v>0.95150000000000001</v>
      </c>
      <c r="O1956">
        <v>0</v>
      </c>
      <c r="P1956" s="29" t="s">
        <v>609</v>
      </c>
      <c r="Q1956" s="28" t="s">
        <v>114</v>
      </c>
      <c r="R1956" s="28" t="s">
        <v>3273</v>
      </c>
      <c r="S1956" s="28" t="s">
        <v>774</v>
      </c>
      <c r="T1956" s="57" t="s">
        <v>8311</v>
      </c>
      <c r="U1956" s="57" t="s">
        <v>8312</v>
      </c>
      <c r="V1956" s="57" t="s">
        <v>8313</v>
      </c>
      <c r="W1956" s="30">
        <v>46023</v>
      </c>
      <c r="X1956" s="30">
        <v>46387</v>
      </c>
      <c r="Y1956" s="28">
        <v>2026</v>
      </c>
      <c r="Z1956" s="28" t="s">
        <v>5784</v>
      </c>
      <c r="AA1956" s="28" t="s">
        <v>5785</v>
      </c>
      <c r="AB1956" s="28" t="s">
        <v>4764</v>
      </c>
      <c r="AC1956" s="28" t="s">
        <v>4765</v>
      </c>
      <c r="AD1956" s="48" t="s">
        <v>926</v>
      </c>
    </row>
    <row r="1957" spans="1:30" x14ac:dyDescent="0.25">
      <c r="A1957" s="27" t="s">
        <v>3337</v>
      </c>
      <c r="B1957" s="28">
        <v>2</v>
      </c>
      <c r="C1957" s="28" t="s">
        <v>27</v>
      </c>
      <c r="D1957" t="s">
        <v>2574</v>
      </c>
      <c r="E1957" s="28" t="s">
        <v>2598</v>
      </c>
      <c r="F1957" s="28">
        <v>41</v>
      </c>
      <c r="G1957" s="28" t="s">
        <v>110</v>
      </c>
      <c r="H1957" s="28">
        <v>41</v>
      </c>
      <c r="I1957" s="28" t="s">
        <v>793</v>
      </c>
      <c r="J1957" s="28">
        <v>810</v>
      </c>
      <c r="K1957" s="28" t="s">
        <v>775</v>
      </c>
      <c r="L1957" s="41">
        <v>93</v>
      </c>
      <c r="M1957" s="44">
        <v>39</v>
      </c>
      <c r="N1957" s="6">
        <v>0.4194</v>
      </c>
      <c r="O1957">
        <v>0</v>
      </c>
      <c r="P1957" s="29" t="s">
        <v>609</v>
      </c>
      <c r="Q1957" s="28" t="s">
        <v>114</v>
      </c>
      <c r="R1957" s="28" t="s">
        <v>3273</v>
      </c>
      <c r="S1957" s="28" t="s">
        <v>776</v>
      </c>
      <c r="T1957" s="57" t="s">
        <v>8311</v>
      </c>
      <c r="U1957" s="57" t="s">
        <v>8312</v>
      </c>
      <c r="V1957" s="57" t="s">
        <v>8313</v>
      </c>
      <c r="W1957" s="30">
        <v>46023</v>
      </c>
      <c r="X1957" s="30">
        <v>46387</v>
      </c>
      <c r="Y1957" s="28">
        <v>2026</v>
      </c>
      <c r="Z1957" s="28" t="s">
        <v>5784</v>
      </c>
      <c r="AA1957" s="28" t="s">
        <v>1969</v>
      </c>
      <c r="AB1957" s="28" t="s">
        <v>4764</v>
      </c>
      <c r="AC1957" s="28" t="s">
        <v>4765</v>
      </c>
      <c r="AD1957" s="48" t="s">
        <v>926</v>
      </c>
    </row>
    <row r="1958" spans="1:30" x14ac:dyDescent="0.25">
      <c r="A1958" s="27" t="s">
        <v>3337</v>
      </c>
      <c r="B1958" s="28">
        <v>2</v>
      </c>
      <c r="C1958" s="28" t="s">
        <v>27</v>
      </c>
      <c r="D1958" t="s">
        <v>2574</v>
      </c>
      <c r="E1958" s="28" t="s">
        <v>2598</v>
      </c>
      <c r="F1958" s="28">
        <v>41</v>
      </c>
      <c r="G1958" s="28" t="s">
        <v>110</v>
      </c>
      <c r="H1958" s="28">
        <v>41</v>
      </c>
      <c r="I1958" s="28" t="s">
        <v>793</v>
      </c>
      <c r="J1958" s="28">
        <v>808</v>
      </c>
      <c r="K1958" s="28" t="s">
        <v>777</v>
      </c>
      <c r="L1958" s="41">
        <v>700</v>
      </c>
      <c r="M1958" s="44">
        <v>473</v>
      </c>
      <c r="N1958" s="6">
        <v>0.67569999999999997</v>
      </c>
      <c r="O1958">
        <v>0</v>
      </c>
      <c r="P1958" s="29" t="s">
        <v>609</v>
      </c>
      <c r="Q1958" s="28" t="s">
        <v>114</v>
      </c>
      <c r="R1958" s="28" t="s">
        <v>3273</v>
      </c>
      <c r="S1958" s="28" t="s">
        <v>778</v>
      </c>
      <c r="T1958" s="57" t="s">
        <v>8311</v>
      </c>
      <c r="U1958" s="57" t="s">
        <v>8312</v>
      </c>
      <c r="V1958" s="57" t="s">
        <v>8313</v>
      </c>
      <c r="W1958" s="30">
        <v>46023</v>
      </c>
      <c r="X1958" s="30">
        <v>46387</v>
      </c>
      <c r="Y1958" s="28">
        <v>2026</v>
      </c>
      <c r="Z1958" s="28" t="s">
        <v>5784</v>
      </c>
      <c r="AA1958" s="28" t="s">
        <v>5785</v>
      </c>
      <c r="AB1958" s="28" t="s">
        <v>4764</v>
      </c>
      <c r="AC1958" s="28" t="s">
        <v>4765</v>
      </c>
      <c r="AD1958" s="48" t="s">
        <v>926</v>
      </c>
    </row>
    <row r="1959" spans="1:30" x14ac:dyDescent="0.25">
      <c r="A1959" s="27" t="s">
        <v>3337</v>
      </c>
      <c r="B1959" s="28">
        <v>2</v>
      </c>
      <c r="C1959" s="28" t="s">
        <v>27</v>
      </c>
      <c r="D1959" t="s">
        <v>2574</v>
      </c>
      <c r="E1959" s="28" t="s">
        <v>2598</v>
      </c>
      <c r="F1959" s="28">
        <v>50</v>
      </c>
      <c r="G1959" s="28" t="s">
        <v>354</v>
      </c>
      <c r="H1959" s="28">
        <v>50</v>
      </c>
      <c r="I1959" s="28" t="s">
        <v>793</v>
      </c>
      <c r="J1959" s="28">
        <v>807</v>
      </c>
      <c r="K1959" s="28" t="s">
        <v>779</v>
      </c>
      <c r="L1959" s="41">
        <v>4395</v>
      </c>
      <c r="M1959" s="44">
        <v>2818</v>
      </c>
      <c r="N1959" s="6">
        <v>0.64119999999999999</v>
      </c>
      <c r="O1959">
        <v>0</v>
      </c>
      <c r="P1959" s="29" t="s">
        <v>609</v>
      </c>
      <c r="Q1959" s="28" t="s">
        <v>356</v>
      </c>
      <c r="R1959" s="28" t="s">
        <v>3276</v>
      </c>
      <c r="S1959" s="28" t="s">
        <v>780</v>
      </c>
      <c r="T1959" s="57" t="s">
        <v>8266</v>
      </c>
      <c r="U1959" s="57" t="s">
        <v>8267</v>
      </c>
      <c r="V1959" s="57" t="s">
        <v>8268</v>
      </c>
      <c r="W1959" s="30">
        <v>46023</v>
      </c>
      <c r="X1959" s="30">
        <v>46387</v>
      </c>
      <c r="Y1959" s="28">
        <v>2026</v>
      </c>
      <c r="Z1959" s="28" t="s">
        <v>5786</v>
      </c>
      <c r="AA1959" s="28" t="s">
        <v>5787</v>
      </c>
      <c r="AB1959" s="28" t="s">
        <v>5788</v>
      </c>
      <c r="AC1959" s="28" t="s">
        <v>4676</v>
      </c>
      <c r="AD1959" s="48" t="s">
        <v>5789</v>
      </c>
    </row>
    <row r="1960" spans="1:30" x14ac:dyDescent="0.25">
      <c r="A1960" s="27" t="s">
        <v>3337</v>
      </c>
      <c r="B1960" s="28">
        <v>2</v>
      </c>
      <c r="C1960" s="28" t="s">
        <v>27</v>
      </c>
      <c r="D1960" t="s">
        <v>2574</v>
      </c>
      <c r="E1960" s="28" t="s">
        <v>2598</v>
      </c>
      <c r="F1960" s="28">
        <v>50</v>
      </c>
      <c r="G1960" s="28" t="s">
        <v>354</v>
      </c>
      <c r="H1960" s="28">
        <v>50</v>
      </c>
      <c r="I1960" s="28" t="s">
        <v>793</v>
      </c>
      <c r="J1960" s="28">
        <v>809</v>
      </c>
      <c r="K1960" s="28" t="s">
        <v>773</v>
      </c>
      <c r="L1960" s="41">
        <v>476</v>
      </c>
      <c r="M1960" s="44">
        <v>539</v>
      </c>
      <c r="N1960" s="6">
        <v>1.1324000000000001</v>
      </c>
      <c r="O1960">
        <v>0</v>
      </c>
      <c r="P1960" s="29" t="s">
        <v>609</v>
      </c>
      <c r="Q1960" s="28" t="s">
        <v>356</v>
      </c>
      <c r="R1960" s="28" t="s">
        <v>3276</v>
      </c>
      <c r="S1960" s="28" t="s">
        <v>774</v>
      </c>
      <c r="T1960" s="57" t="s">
        <v>8266</v>
      </c>
      <c r="U1960" s="57" t="s">
        <v>8267</v>
      </c>
      <c r="V1960" s="57" t="s">
        <v>8268</v>
      </c>
      <c r="W1960" s="30">
        <v>46023</v>
      </c>
      <c r="X1960" s="30">
        <v>46387</v>
      </c>
      <c r="Y1960" s="28">
        <v>2026</v>
      </c>
      <c r="Z1960" s="28" t="s">
        <v>1087</v>
      </c>
      <c r="AA1960" s="28" t="s">
        <v>5787</v>
      </c>
      <c r="AB1960" s="28" t="s">
        <v>5788</v>
      </c>
      <c r="AC1960" s="28" t="s">
        <v>4676</v>
      </c>
      <c r="AD1960" s="48" t="s">
        <v>1971</v>
      </c>
    </row>
    <row r="1961" spans="1:30" x14ac:dyDescent="0.25">
      <c r="A1961" s="27" t="s">
        <v>3337</v>
      </c>
      <c r="B1961" s="28">
        <v>2</v>
      </c>
      <c r="C1961" s="28" t="s">
        <v>27</v>
      </c>
      <c r="D1961" t="s">
        <v>2574</v>
      </c>
      <c r="E1961" s="28" t="s">
        <v>2598</v>
      </c>
      <c r="F1961" s="28">
        <v>50</v>
      </c>
      <c r="G1961" s="28" t="s">
        <v>354</v>
      </c>
      <c r="H1961" s="28">
        <v>50</v>
      </c>
      <c r="I1961" s="28" t="s">
        <v>793</v>
      </c>
      <c r="J1961" s="28">
        <v>810</v>
      </c>
      <c r="K1961" s="28" t="s">
        <v>775</v>
      </c>
      <c r="L1961" s="41">
        <v>57</v>
      </c>
      <c r="M1961" s="44">
        <v>35</v>
      </c>
      <c r="N1961" s="6">
        <v>0.61399999999999999</v>
      </c>
      <c r="O1961">
        <v>0</v>
      </c>
      <c r="P1961" s="29" t="s">
        <v>609</v>
      </c>
      <c r="Q1961" s="28" t="s">
        <v>356</v>
      </c>
      <c r="R1961" s="28" t="s">
        <v>3276</v>
      </c>
      <c r="S1961" s="28" t="s">
        <v>776</v>
      </c>
      <c r="T1961" s="57" t="s">
        <v>8266</v>
      </c>
      <c r="U1961" s="57" t="s">
        <v>8267</v>
      </c>
      <c r="V1961" s="57" t="s">
        <v>8268</v>
      </c>
      <c r="W1961" s="30">
        <v>46023</v>
      </c>
      <c r="X1961" s="30">
        <v>46387</v>
      </c>
      <c r="Y1961" s="28">
        <v>2026</v>
      </c>
      <c r="Z1961" s="28" t="s">
        <v>1087</v>
      </c>
      <c r="AA1961" s="28" t="s">
        <v>5787</v>
      </c>
      <c r="AB1961" s="28" t="s">
        <v>5788</v>
      </c>
      <c r="AC1961" s="28" t="s">
        <v>4676</v>
      </c>
      <c r="AD1961" s="48" t="s">
        <v>1971</v>
      </c>
    </row>
    <row r="1962" spans="1:30" x14ac:dyDescent="0.25">
      <c r="A1962" s="27" t="s">
        <v>3337</v>
      </c>
      <c r="B1962" s="28">
        <v>2</v>
      </c>
      <c r="C1962" s="28" t="s">
        <v>27</v>
      </c>
      <c r="D1962" t="s">
        <v>2574</v>
      </c>
      <c r="E1962" s="28" t="s">
        <v>2598</v>
      </c>
      <c r="F1962" s="28">
        <v>50</v>
      </c>
      <c r="G1962" s="28" t="s">
        <v>354</v>
      </c>
      <c r="H1962" s="28">
        <v>50</v>
      </c>
      <c r="I1962" s="28" t="s">
        <v>793</v>
      </c>
      <c r="J1962" s="28">
        <v>808</v>
      </c>
      <c r="K1962" s="28" t="s">
        <v>777</v>
      </c>
      <c r="L1962" s="41">
        <v>1000</v>
      </c>
      <c r="M1962" s="44">
        <v>646</v>
      </c>
      <c r="N1962" s="6">
        <v>0.64600000000000002</v>
      </c>
      <c r="O1962">
        <v>0</v>
      </c>
      <c r="P1962" s="29" t="s">
        <v>609</v>
      </c>
      <c r="Q1962" s="28" t="s">
        <v>356</v>
      </c>
      <c r="R1962" s="28" t="s">
        <v>3276</v>
      </c>
      <c r="S1962" s="28" t="s">
        <v>778</v>
      </c>
      <c r="T1962" s="57" t="s">
        <v>8266</v>
      </c>
      <c r="U1962" s="57" t="s">
        <v>8267</v>
      </c>
      <c r="V1962" s="57" t="s">
        <v>8268</v>
      </c>
      <c r="W1962" s="30">
        <v>46023</v>
      </c>
      <c r="X1962" s="30">
        <v>46387</v>
      </c>
      <c r="Y1962" s="28">
        <v>2026</v>
      </c>
      <c r="Z1962" s="28" t="s">
        <v>5790</v>
      </c>
      <c r="AA1962" s="28" t="s">
        <v>5787</v>
      </c>
      <c r="AB1962" s="28" t="s">
        <v>5788</v>
      </c>
      <c r="AC1962" s="28" t="s">
        <v>4676</v>
      </c>
      <c r="AD1962" s="48" t="s">
        <v>1971</v>
      </c>
    </row>
    <row r="1963" spans="1:30" x14ac:dyDescent="0.25">
      <c r="A1963" s="27" t="s">
        <v>3337</v>
      </c>
      <c r="B1963" s="28">
        <v>2</v>
      </c>
      <c r="C1963" s="28" t="s">
        <v>27</v>
      </c>
      <c r="D1963" t="s">
        <v>2574</v>
      </c>
      <c r="E1963" s="28" t="s">
        <v>2598</v>
      </c>
      <c r="F1963" s="28">
        <v>54</v>
      </c>
      <c r="G1963" s="28" t="s">
        <v>119</v>
      </c>
      <c r="H1963" s="28">
        <v>54</v>
      </c>
      <c r="I1963" s="28" t="s">
        <v>793</v>
      </c>
      <c r="J1963" s="28">
        <v>807</v>
      </c>
      <c r="K1963" s="28" t="s">
        <v>779</v>
      </c>
      <c r="L1963" s="41">
        <v>6099</v>
      </c>
      <c r="M1963" s="44">
        <v>3513</v>
      </c>
      <c r="N1963" s="6">
        <v>0.57599999999999996</v>
      </c>
      <c r="O1963">
        <v>0</v>
      </c>
      <c r="P1963" s="29" t="s">
        <v>609</v>
      </c>
      <c r="Q1963" s="28" t="s">
        <v>121</v>
      </c>
      <c r="R1963" s="28" t="s">
        <v>3278</v>
      </c>
      <c r="S1963" s="28" t="s">
        <v>780</v>
      </c>
      <c r="T1963" s="57" t="s">
        <v>4260</v>
      </c>
      <c r="U1963" s="57" t="s">
        <v>4261</v>
      </c>
      <c r="V1963" s="57" t="s">
        <v>4262</v>
      </c>
      <c r="W1963" s="30">
        <v>46023</v>
      </c>
      <c r="X1963" s="30">
        <v>46387</v>
      </c>
      <c r="Y1963" s="28">
        <v>2026</v>
      </c>
      <c r="Z1963" s="28" t="s">
        <v>5791</v>
      </c>
      <c r="AA1963" s="28" t="s">
        <v>5792</v>
      </c>
      <c r="AB1963" s="28" t="s">
        <v>5793</v>
      </c>
      <c r="AC1963" s="28" t="s">
        <v>5794</v>
      </c>
      <c r="AD1963" s="48" t="s">
        <v>5795</v>
      </c>
    </row>
    <row r="1964" spans="1:30" x14ac:dyDescent="0.25">
      <c r="A1964" s="27" t="s">
        <v>3337</v>
      </c>
      <c r="B1964" s="28">
        <v>2</v>
      </c>
      <c r="C1964" s="28" t="s">
        <v>27</v>
      </c>
      <c r="D1964" t="s">
        <v>2574</v>
      </c>
      <c r="E1964" s="28" t="s">
        <v>2598</v>
      </c>
      <c r="F1964" s="28">
        <v>54</v>
      </c>
      <c r="G1964" s="28" t="s">
        <v>119</v>
      </c>
      <c r="H1964" s="28">
        <v>54</v>
      </c>
      <c r="I1964" s="28" t="s">
        <v>793</v>
      </c>
      <c r="J1964" s="28">
        <v>809</v>
      </c>
      <c r="K1964" s="28" t="s">
        <v>773</v>
      </c>
      <c r="L1964" s="41">
        <v>738</v>
      </c>
      <c r="M1964" s="44">
        <v>697</v>
      </c>
      <c r="N1964" s="6">
        <v>0.94440000000000002</v>
      </c>
      <c r="O1964">
        <v>0</v>
      </c>
      <c r="P1964" s="29" t="s">
        <v>609</v>
      </c>
      <c r="Q1964" s="28" t="s">
        <v>121</v>
      </c>
      <c r="R1964" s="28" t="s">
        <v>3278</v>
      </c>
      <c r="S1964" s="28" t="s">
        <v>774</v>
      </c>
      <c r="T1964" s="57" t="s">
        <v>4260</v>
      </c>
      <c r="U1964" s="57" t="s">
        <v>4261</v>
      </c>
      <c r="V1964" s="57" t="s">
        <v>4262</v>
      </c>
      <c r="W1964" s="30">
        <v>46023</v>
      </c>
      <c r="X1964" s="30">
        <v>46387</v>
      </c>
      <c r="Y1964" s="28">
        <v>2026</v>
      </c>
      <c r="Z1964" s="28" t="s">
        <v>5796</v>
      </c>
      <c r="AA1964" s="28" t="s">
        <v>5797</v>
      </c>
      <c r="AB1964" s="28" t="s">
        <v>5798</v>
      </c>
      <c r="AC1964" s="28" t="s">
        <v>5794</v>
      </c>
      <c r="AD1964" s="48" t="s">
        <v>5795</v>
      </c>
    </row>
    <row r="1965" spans="1:30" x14ac:dyDescent="0.25">
      <c r="A1965" s="27" t="s">
        <v>3337</v>
      </c>
      <c r="B1965" s="28">
        <v>2</v>
      </c>
      <c r="C1965" s="28" t="s">
        <v>27</v>
      </c>
      <c r="D1965" t="s">
        <v>2574</v>
      </c>
      <c r="E1965" s="28" t="s">
        <v>2598</v>
      </c>
      <c r="F1965" s="28">
        <v>54</v>
      </c>
      <c r="G1965" s="28" t="s">
        <v>119</v>
      </c>
      <c r="H1965" s="28">
        <v>54</v>
      </c>
      <c r="I1965" s="28" t="s">
        <v>793</v>
      </c>
      <c r="J1965" s="28">
        <v>810</v>
      </c>
      <c r="K1965" s="28" t="s">
        <v>775</v>
      </c>
      <c r="L1965" s="41">
        <v>79</v>
      </c>
      <c r="M1965" s="44">
        <v>68</v>
      </c>
      <c r="N1965" s="6">
        <v>0.86080000000000001</v>
      </c>
      <c r="O1965">
        <v>0</v>
      </c>
      <c r="P1965" s="29" t="s">
        <v>609</v>
      </c>
      <c r="Q1965" s="28" t="s">
        <v>121</v>
      </c>
      <c r="R1965" s="28" t="s">
        <v>3278</v>
      </c>
      <c r="S1965" s="28" t="s">
        <v>776</v>
      </c>
      <c r="T1965" s="57" t="s">
        <v>4260</v>
      </c>
      <c r="U1965" s="57" t="s">
        <v>4261</v>
      </c>
      <c r="V1965" s="57" t="s">
        <v>4262</v>
      </c>
      <c r="W1965" s="30">
        <v>46023</v>
      </c>
      <c r="X1965" s="30">
        <v>46387</v>
      </c>
      <c r="Y1965" s="28">
        <v>2026</v>
      </c>
      <c r="Z1965" s="28" t="s">
        <v>5796</v>
      </c>
      <c r="AA1965" s="28" t="s">
        <v>5797</v>
      </c>
      <c r="AB1965" s="28" t="s">
        <v>5798</v>
      </c>
      <c r="AC1965" s="28" t="s">
        <v>5794</v>
      </c>
      <c r="AD1965" s="48" t="s">
        <v>5795</v>
      </c>
    </row>
    <row r="1966" spans="1:30" x14ac:dyDescent="0.25">
      <c r="A1966" s="27" t="s">
        <v>3337</v>
      </c>
      <c r="B1966" s="28">
        <v>2</v>
      </c>
      <c r="C1966" s="28" t="s">
        <v>27</v>
      </c>
      <c r="D1966" t="s">
        <v>2574</v>
      </c>
      <c r="E1966" s="28" t="s">
        <v>2598</v>
      </c>
      <c r="F1966" s="28">
        <v>54</v>
      </c>
      <c r="G1966" s="28" t="s">
        <v>119</v>
      </c>
      <c r="H1966" s="28">
        <v>54</v>
      </c>
      <c r="I1966" s="28" t="s">
        <v>793</v>
      </c>
      <c r="J1966" s="28">
        <v>808</v>
      </c>
      <c r="K1966" s="28" t="s">
        <v>777</v>
      </c>
      <c r="L1966" s="41">
        <v>300</v>
      </c>
      <c r="M1966" s="44">
        <v>431</v>
      </c>
      <c r="N1966" s="6">
        <v>1.4367000000000001</v>
      </c>
      <c r="O1966">
        <v>0</v>
      </c>
      <c r="P1966" s="29" t="s">
        <v>609</v>
      </c>
      <c r="Q1966" s="28" t="s">
        <v>121</v>
      </c>
      <c r="R1966" s="28" t="s">
        <v>3278</v>
      </c>
      <c r="S1966" s="28" t="s">
        <v>778</v>
      </c>
      <c r="T1966" s="57" t="s">
        <v>4260</v>
      </c>
      <c r="U1966" s="57" t="s">
        <v>4261</v>
      </c>
      <c r="V1966" s="57" t="s">
        <v>4262</v>
      </c>
      <c r="W1966" s="30">
        <v>46023</v>
      </c>
      <c r="X1966" s="30">
        <v>46387</v>
      </c>
      <c r="Y1966" s="28">
        <v>2026</v>
      </c>
      <c r="Z1966" s="28" t="s">
        <v>5791</v>
      </c>
      <c r="AA1966" s="28" t="s">
        <v>5792</v>
      </c>
      <c r="AB1966" s="28" t="s">
        <v>5799</v>
      </c>
      <c r="AC1966" s="28" t="s">
        <v>5794</v>
      </c>
      <c r="AD1966" s="48" t="s">
        <v>5795</v>
      </c>
    </row>
    <row r="1967" spans="1:30" x14ac:dyDescent="0.25">
      <c r="A1967" s="27" t="s">
        <v>3337</v>
      </c>
      <c r="B1967" s="28">
        <v>2</v>
      </c>
      <c r="C1967" s="28" t="s">
        <v>27</v>
      </c>
      <c r="D1967" t="s">
        <v>2574</v>
      </c>
      <c r="E1967" s="28" t="s">
        <v>2598</v>
      </c>
      <c r="F1967" s="28">
        <v>63</v>
      </c>
      <c r="G1967" s="28" t="s">
        <v>217</v>
      </c>
      <c r="H1967" s="28">
        <v>63</v>
      </c>
      <c r="I1967" s="28" t="s">
        <v>793</v>
      </c>
      <c r="J1967" s="28">
        <v>807</v>
      </c>
      <c r="K1967" s="28" t="s">
        <v>779</v>
      </c>
      <c r="L1967" s="41">
        <v>3369</v>
      </c>
      <c r="M1967" s="44">
        <v>2055</v>
      </c>
      <c r="N1967" s="6">
        <v>0.61</v>
      </c>
      <c r="O1967">
        <v>0</v>
      </c>
      <c r="P1967" s="29" t="s">
        <v>609</v>
      </c>
      <c r="Q1967" s="28" t="s">
        <v>219</v>
      </c>
      <c r="R1967" s="28" t="s">
        <v>3279</v>
      </c>
      <c r="S1967" s="28" t="s">
        <v>780</v>
      </c>
      <c r="T1967" s="57" t="s">
        <v>8352</v>
      </c>
      <c r="U1967" s="57" t="s">
        <v>5800</v>
      </c>
      <c r="V1967" s="57" t="s">
        <v>8353</v>
      </c>
      <c r="W1967" s="30">
        <v>46023</v>
      </c>
      <c r="X1967" s="30">
        <v>46387</v>
      </c>
      <c r="Y1967" s="28">
        <v>2026</v>
      </c>
      <c r="Z1967" s="28" t="s">
        <v>937</v>
      </c>
      <c r="AA1967" s="28" t="s">
        <v>1981</v>
      </c>
      <c r="AB1967" s="28" t="s">
        <v>5801</v>
      </c>
      <c r="AC1967" s="28" t="s">
        <v>5802</v>
      </c>
      <c r="AD1967" s="48" t="s">
        <v>5789</v>
      </c>
    </row>
    <row r="1968" spans="1:30" x14ac:dyDescent="0.25">
      <c r="A1968" s="27" t="s">
        <v>3337</v>
      </c>
      <c r="B1968" s="28">
        <v>2</v>
      </c>
      <c r="C1968" s="28" t="s">
        <v>27</v>
      </c>
      <c r="D1968" t="s">
        <v>2574</v>
      </c>
      <c r="E1968" s="28" t="s">
        <v>2598</v>
      </c>
      <c r="F1968" s="28">
        <v>63</v>
      </c>
      <c r="G1968" s="28" t="s">
        <v>217</v>
      </c>
      <c r="H1968" s="28">
        <v>63</v>
      </c>
      <c r="I1968" s="28" t="s">
        <v>793</v>
      </c>
      <c r="J1968" s="28">
        <v>809</v>
      </c>
      <c r="K1968" s="28" t="s">
        <v>773</v>
      </c>
      <c r="L1968" s="41">
        <v>307</v>
      </c>
      <c r="M1968" s="44">
        <v>310</v>
      </c>
      <c r="N1968" s="6">
        <v>1.0098</v>
      </c>
      <c r="O1968">
        <v>0</v>
      </c>
      <c r="P1968" s="29" t="s">
        <v>609</v>
      </c>
      <c r="Q1968" s="28" t="s">
        <v>219</v>
      </c>
      <c r="R1968" s="28" t="s">
        <v>3279</v>
      </c>
      <c r="S1968" s="28" t="s">
        <v>774</v>
      </c>
      <c r="T1968" s="57" t="s">
        <v>8352</v>
      </c>
      <c r="U1968" s="57" t="s">
        <v>5800</v>
      </c>
      <c r="V1968" s="57" t="s">
        <v>8353</v>
      </c>
      <c r="W1968" s="30">
        <v>46023</v>
      </c>
      <c r="X1968" s="30">
        <v>46387</v>
      </c>
      <c r="Y1968" s="28">
        <v>2026</v>
      </c>
      <c r="Z1968" s="28" t="s">
        <v>937</v>
      </c>
      <c r="AA1968" s="28" t="s">
        <v>1981</v>
      </c>
      <c r="AB1968" s="28" t="s">
        <v>5803</v>
      </c>
      <c r="AC1968" s="28" t="s">
        <v>5802</v>
      </c>
      <c r="AD1968" s="48" t="s">
        <v>1973</v>
      </c>
    </row>
    <row r="1969" spans="1:30" x14ac:dyDescent="0.25">
      <c r="A1969" s="27" t="s">
        <v>3337</v>
      </c>
      <c r="B1969" s="28">
        <v>2</v>
      </c>
      <c r="C1969" s="28" t="s">
        <v>27</v>
      </c>
      <c r="D1969" t="s">
        <v>2574</v>
      </c>
      <c r="E1969" s="28" t="s">
        <v>2598</v>
      </c>
      <c r="F1969" s="28">
        <v>63</v>
      </c>
      <c r="G1969" s="28" t="s">
        <v>217</v>
      </c>
      <c r="H1969" s="28">
        <v>63</v>
      </c>
      <c r="I1969" s="28" t="s">
        <v>793</v>
      </c>
      <c r="J1969" s="28">
        <v>810</v>
      </c>
      <c r="K1969" s="28" t="s">
        <v>775</v>
      </c>
      <c r="L1969" s="41">
        <v>27</v>
      </c>
      <c r="M1969" s="44">
        <v>14</v>
      </c>
      <c r="N1969" s="6">
        <v>0.51849999999999996</v>
      </c>
      <c r="O1969">
        <v>0</v>
      </c>
      <c r="P1969" s="29" t="s">
        <v>609</v>
      </c>
      <c r="Q1969" s="28" t="s">
        <v>219</v>
      </c>
      <c r="R1969" s="28" t="s">
        <v>3279</v>
      </c>
      <c r="S1969" s="28" t="s">
        <v>776</v>
      </c>
      <c r="T1969" s="57" t="s">
        <v>8352</v>
      </c>
      <c r="U1969" s="57" t="s">
        <v>5800</v>
      </c>
      <c r="V1969" s="57" t="s">
        <v>8353</v>
      </c>
      <c r="W1969" s="30">
        <v>46023</v>
      </c>
      <c r="X1969" s="30">
        <v>46387</v>
      </c>
      <c r="Y1969" s="28">
        <v>2026</v>
      </c>
      <c r="Z1969" s="28" t="s">
        <v>937</v>
      </c>
      <c r="AA1969" s="28" t="s">
        <v>1981</v>
      </c>
      <c r="AB1969" s="28" t="s">
        <v>5803</v>
      </c>
      <c r="AC1969" s="28" t="s">
        <v>5802</v>
      </c>
      <c r="AD1969" s="48" t="s">
        <v>5789</v>
      </c>
    </row>
    <row r="1970" spans="1:30" x14ac:dyDescent="0.25">
      <c r="A1970" s="27" t="s">
        <v>3337</v>
      </c>
      <c r="B1970" s="28">
        <v>2</v>
      </c>
      <c r="C1970" s="28" t="s">
        <v>27</v>
      </c>
      <c r="D1970" t="s">
        <v>2574</v>
      </c>
      <c r="E1970" s="28" t="s">
        <v>2598</v>
      </c>
      <c r="F1970" s="28">
        <v>63</v>
      </c>
      <c r="G1970" s="28" t="s">
        <v>217</v>
      </c>
      <c r="H1970" s="28">
        <v>63</v>
      </c>
      <c r="I1970" s="28" t="s">
        <v>793</v>
      </c>
      <c r="J1970" s="28">
        <v>808</v>
      </c>
      <c r="K1970" s="28" t="s">
        <v>777</v>
      </c>
      <c r="L1970" s="41">
        <v>450</v>
      </c>
      <c r="M1970" s="44">
        <v>271</v>
      </c>
      <c r="N1970" s="6">
        <v>0.60219999999999996</v>
      </c>
      <c r="O1970">
        <v>0</v>
      </c>
      <c r="P1970" s="29" t="s">
        <v>609</v>
      </c>
      <c r="Q1970" s="28" t="s">
        <v>219</v>
      </c>
      <c r="R1970" s="28" t="s">
        <v>3279</v>
      </c>
      <c r="S1970" s="28" t="s">
        <v>778</v>
      </c>
      <c r="T1970" s="57" t="s">
        <v>8352</v>
      </c>
      <c r="U1970" s="57" t="s">
        <v>5800</v>
      </c>
      <c r="V1970" s="57" t="s">
        <v>8353</v>
      </c>
      <c r="W1970" s="30">
        <v>46023</v>
      </c>
      <c r="X1970" s="30">
        <v>46387</v>
      </c>
      <c r="Y1970" s="28">
        <v>2026</v>
      </c>
      <c r="Z1970" s="28" t="s">
        <v>937</v>
      </c>
      <c r="AA1970" s="28" t="s">
        <v>1981</v>
      </c>
      <c r="AB1970" s="28" t="s">
        <v>5803</v>
      </c>
      <c r="AC1970" s="28" t="s">
        <v>5802</v>
      </c>
      <c r="AD1970" s="48" t="s">
        <v>5789</v>
      </c>
    </row>
    <row r="1971" spans="1:30" x14ac:dyDescent="0.25">
      <c r="A1971" s="27" t="s">
        <v>3337</v>
      </c>
      <c r="B1971" s="28">
        <v>2</v>
      </c>
      <c r="C1971" s="28" t="s">
        <v>27</v>
      </c>
      <c r="D1971" t="s">
        <v>2574</v>
      </c>
      <c r="E1971" s="28" t="s">
        <v>2598</v>
      </c>
      <c r="F1971" s="28">
        <v>66</v>
      </c>
      <c r="G1971" s="28" t="s">
        <v>54</v>
      </c>
      <c r="H1971" s="28">
        <v>66</v>
      </c>
      <c r="I1971" s="28" t="s">
        <v>793</v>
      </c>
      <c r="J1971" s="28">
        <v>807</v>
      </c>
      <c r="K1971" s="28" t="s">
        <v>779</v>
      </c>
      <c r="L1971" s="41">
        <v>7544</v>
      </c>
      <c r="M1971" s="44">
        <v>4837</v>
      </c>
      <c r="N1971" s="6">
        <v>0.64119999999999999</v>
      </c>
      <c r="O1971">
        <v>0</v>
      </c>
      <c r="P1971" s="29" t="s">
        <v>609</v>
      </c>
      <c r="Q1971" s="28" t="s">
        <v>56</v>
      </c>
      <c r="R1971" s="28" t="s">
        <v>3280</v>
      </c>
      <c r="S1971" s="28" t="s">
        <v>780</v>
      </c>
      <c r="T1971" s="57" t="s">
        <v>8291</v>
      </c>
      <c r="U1971" s="57" t="s">
        <v>8292</v>
      </c>
      <c r="V1971" s="57" t="s">
        <v>8293</v>
      </c>
      <c r="W1971" s="30">
        <v>46023</v>
      </c>
      <c r="X1971" s="30">
        <v>46387</v>
      </c>
      <c r="Y1971" s="28">
        <v>2026</v>
      </c>
      <c r="Z1971" s="28" t="s">
        <v>5804</v>
      </c>
      <c r="AA1971" s="28" t="s">
        <v>5805</v>
      </c>
      <c r="AB1971" s="28" t="s">
        <v>5806</v>
      </c>
      <c r="AC1971" s="28" t="s">
        <v>5807</v>
      </c>
      <c r="AD1971" s="48" t="s">
        <v>5808</v>
      </c>
    </row>
    <row r="1972" spans="1:30" x14ac:dyDescent="0.25">
      <c r="A1972" s="27" t="s">
        <v>3337</v>
      </c>
      <c r="B1972" s="28">
        <v>2</v>
      </c>
      <c r="C1972" s="28" t="s">
        <v>27</v>
      </c>
      <c r="D1972" t="s">
        <v>2574</v>
      </c>
      <c r="E1972" s="28" t="s">
        <v>2598</v>
      </c>
      <c r="F1972" s="28">
        <v>66</v>
      </c>
      <c r="G1972" s="28" t="s">
        <v>54</v>
      </c>
      <c r="H1972" s="28">
        <v>66</v>
      </c>
      <c r="I1972" s="28" t="s">
        <v>793</v>
      </c>
      <c r="J1972" s="28">
        <v>809</v>
      </c>
      <c r="K1972" s="28" t="s">
        <v>773</v>
      </c>
      <c r="L1972" s="41">
        <v>872</v>
      </c>
      <c r="M1972" s="44">
        <v>815</v>
      </c>
      <c r="N1972" s="6">
        <v>0.93459999999999999</v>
      </c>
      <c r="O1972">
        <v>0</v>
      </c>
      <c r="P1972" s="29" t="s">
        <v>609</v>
      </c>
      <c r="Q1972" s="28" t="s">
        <v>56</v>
      </c>
      <c r="R1972" s="28" t="s">
        <v>3280</v>
      </c>
      <c r="S1972" s="28" t="s">
        <v>774</v>
      </c>
      <c r="T1972" s="57" t="s">
        <v>8291</v>
      </c>
      <c r="U1972" s="57" t="s">
        <v>8292</v>
      </c>
      <c r="V1972" s="57" t="s">
        <v>8293</v>
      </c>
      <c r="W1972" s="30">
        <v>46023</v>
      </c>
      <c r="X1972" s="30">
        <v>46387</v>
      </c>
      <c r="Y1972" s="28">
        <v>2026</v>
      </c>
      <c r="Z1972" s="28" t="s">
        <v>5804</v>
      </c>
      <c r="AA1972" s="28" t="s">
        <v>5809</v>
      </c>
      <c r="AB1972" s="28" t="s">
        <v>5810</v>
      </c>
      <c r="AC1972" s="28" t="s">
        <v>5807</v>
      </c>
      <c r="AD1972" s="48" t="s">
        <v>5808</v>
      </c>
    </row>
    <row r="1973" spans="1:30" x14ac:dyDescent="0.25">
      <c r="A1973" s="27" t="s">
        <v>3337</v>
      </c>
      <c r="B1973" s="28">
        <v>2</v>
      </c>
      <c r="C1973" s="28" t="s">
        <v>27</v>
      </c>
      <c r="D1973" t="s">
        <v>2574</v>
      </c>
      <c r="E1973" s="28" t="s">
        <v>2598</v>
      </c>
      <c r="F1973" s="28">
        <v>66</v>
      </c>
      <c r="G1973" s="28" t="s">
        <v>54</v>
      </c>
      <c r="H1973" s="28">
        <v>66</v>
      </c>
      <c r="I1973" s="28" t="s">
        <v>793</v>
      </c>
      <c r="J1973" s="28">
        <v>810</v>
      </c>
      <c r="K1973" s="28" t="s">
        <v>775</v>
      </c>
      <c r="L1973" s="41">
        <v>37</v>
      </c>
      <c r="M1973" s="44">
        <v>40</v>
      </c>
      <c r="N1973" s="6">
        <v>1.0810999999999999</v>
      </c>
      <c r="O1973">
        <v>0</v>
      </c>
      <c r="P1973" s="29" t="s">
        <v>609</v>
      </c>
      <c r="Q1973" s="28" t="s">
        <v>56</v>
      </c>
      <c r="R1973" s="28" t="s">
        <v>3280</v>
      </c>
      <c r="S1973" s="28" t="s">
        <v>776</v>
      </c>
      <c r="T1973" s="57" t="s">
        <v>8291</v>
      </c>
      <c r="U1973" s="57" t="s">
        <v>8292</v>
      </c>
      <c r="V1973" s="57" t="s">
        <v>8293</v>
      </c>
      <c r="W1973" s="30">
        <v>46023</v>
      </c>
      <c r="X1973" s="30">
        <v>46387</v>
      </c>
      <c r="Y1973" s="28">
        <v>2026</v>
      </c>
      <c r="Z1973" s="28" t="s">
        <v>5804</v>
      </c>
      <c r="AA1973" s="28" t="s">
        <v>5811</v>
      </c>
      <c r="AB1973" s="28" t="s">
        <v>5812</v>
      </c>
      <c r="AC1973" s="28" t="s">
        <v>5807</v>
      </c>
      <c r="AD1973" s="48" t="s">
        <v>5808</v>
      </c>
    </row>
    <row r="1974" spans="1:30" x14ac:dyDescent="0.25">
      <c r="A1974" s="27" t="s">
        <v>3337</v>
      </c>
      <c r="B1974" s="28">
        <v>2</v>
      </c>
      <c r="C1974" s="28" t="s">
        <v>27</v>
      </c>
      <c r="D1974" t="s">
        <v>2574</v>
      </c>
      <c r="E1974" s="28" t="s">
        <v>2598</v>
      </c>
      <c r="F1974" s="28">
        <v>66</v>
      </c>
      <c r="G1974" s="28" t="s">
        <v>54</v>
      </c>
      <c r="H1974" s="28">
        <v>66</v>
      </c>
      <c r="I1974" s="28" t="s">
        <v>793</v>
      </c>
      <c r="J1974" s="28">
        <v>808</v>
      </c>
      <c r="K1974" s="28" t="s">
        <v>777</v>
      </c>
      <c r="L1974" s="41">
        <v>2200</v>
      </c>
      <c r="M1974" s="44">
        <v>1428</v>
      </c>
      <c r="N1974" s="6">
        <v>0.64910000000000001</v>
      </c>
      <c r="O1974">
        <v>0</v>
      </c>
      <c r="P1974" s="29" t="s">
        <v>609</v>
      </c>
      <c r="Q1974" s="28" t="s">
        <v>56</v>
      </c>
      <c r="R1974" s="28" t="s">
        <v>3280</v>
      </c>
      <c r="S1974" s="28" t="s">
        <v>778</v>
      </c>
      <c r="T1974" s="57" t="s">
        <v>8291</v>
      </c>
      <c r="U1974" s="57" t="s">
        <v>8292</v>
      </c>
      <c r="V1974" s="57" t="s">
        <v>8293</v>
      </c>
      <c r="W1974" s="30">
        <v>46023</v>
      </c>
      <c r="X1974" s="30">
        <v>46387</v>
      </c>
      <c r="Y1974" s="28">
        <v>2026</v>
      </c>
      <c r="Z1974" s="28" t="s">
        <v>5804</v>
      </c>
      <c r="AA1974" s="28" t="s">
        <v>5805</v>
      </c>
      <c r="AB1974" s="28" t="s">
        <v>5813</v>
      </c>
      <c r="AC1974" s="28" t="s">
        <v>5807</v>
      </c>
      <c r="AD1974" s="48" t="s">
        <v>5808</v>
      </c>
    </row>
    <row r="1975" spans="1:30" x14ac:dyDescent="0.25">
      <c r="A1975" s="27" t="s">
        <v>3337</v>
      </c>
      <c r="B1975" s="28">
        <v>2</v>
      </c>
      <c r="C1975" s="28" t="s">
        <v>27</v>
      </c>
      <c r="D1975" t="s">
        <v>2574</v>
      </c>
      <c r="E1975" s="28" t="s">
        <v>2598</v>
      </c>
      <c r="F1975" s="28">
        <v>73</v>
      </c>
      <c r="G1975" s="28" t="s">
        <v>312</v>
      </c>
      <c r="H1975" s="28">
        <v>73</v>
      </c>
      <c r="I1975" s="28" t="s">
        <v>793</v>
      </c>
      <c r="J1975" s="28">
        <v>807</v>
      </c>
      <c r="K1975" s="28" t="s">
        <v>779</v>
      </c>
      <c r="L1975" s="41">
        <v>6334</v>
      </c>
      <c r="M1975" s="44">
        <v>3715</v>
      </c>
      <c r="N1975" s="6">
        <v>0.58650000000000002</v>
      </c>
      <c r="O1975">
        <v>0</v>
      </c>
      <c r="P1975" s="29" t="s">
        <v>609</v>
      </c>
      <c r="Q1975" s="28" t="s">
        <v>315</v>
      </c>
      <c r="R1975" s="28" t="s">
        <v>3283</v>
      </c>
      <c r="S1975" s="28" t="s">
        <v>780</v>
      </c>
      <c r="T1975" s="57" t="s">
        <v>8354</v>
      </c>
      <c r="U1975" s="57" t="s">
        <v>8355</v>
      </c>
      <c r="V1975" s="57" t="s">
        <v>8356</v>
      </c>
      <c r="W1975" s="30">
        <v>46023</v>
      </c>
      <c r="X1975" s="30">
        <v>46387</v>
      </c>
      <c r="Y1975" s="28">
        <v>2026</v>
      </c>
      <c r="Z1975" s="28" t="s">
        <v>1978</v>
      </c>
      <c r="AA1975" s="28" t="s">
        <v>1979</v>
      </c>
      <c r="AB1975" s="28" t="s">
        <v>5814</v>
      </c>
      <c r="AC1975" s="28" t="s">
        <v>1980</v>
      </c>
      <c r="AD1975" s="48" t="s">
        <v>938</v>
      </c>
    </row>
    <row r="1976" spans="1:30" x14ac:dyDescent="0.25">
      <c r="A1976" s="27" t="s">
        <v>3337</v>
      </c>
      <c r="B1976" s="28">
        <v>2</v>
      </c>
      <c r="C1976" s="28" t="s">
        <v>27</v>
      </c>
      <c r="D1976" t="s">
        <v>2574</v>
      </c>
      <c r="E1976" s="28" t="s">
        <v>2598</v>
      </c>
      <c r="F1976" s="28">
        <v>73</v>
      </c>
      <c r="G1976" s="28" t="s">
        <v>312</v>
      </c>
      <c r="H1976" s="28">
        <v>73</v>
      </c>
      <c r="I1976" s="28" t="s">
        <v>793</v>
      </c>
      <c r="J1976" s="28">
        <v>809</v>
      </c>
      <c r="K1976" s="28" t="s">
        <v>773</v>
      </c>
      <c r="L1976" s="41">
        <v>438</v>
      </c>
      <c r="M1976" s="44">
        <v>430</v>
      </c>
      <c r="N1976" s="6">
        <v>0.98170000000000002</v>
      </c>
      <c r="O1976">
        <v>0</v>
      </c>
      <c r="P1976" s="29" t="s">
        <v>609</v>
      </c>
      <c r="Q1976" s="28" t="s">
        <v>315</v>
      </c>
      <c r="R1976" s="28" t="s">
        <v>3283</v>
      </c>
      <c r="S1976" s="28" t="s">
        <v>774</v>
      </c>
      <c r="T1976" s="57" t="s">
        <v>8354</v>
      </c>
      <c r="U1976" s="57" t="s">
        <v>8355</v>
      </c>
      <c r="V1976" s="57" t="s">
        <v>8356</v>
      </c>
      <c r="W1976" s="30">
        <v>46023</v>
      </c>
      <c r="X1976" s="30">
        <v>46387</v>
      </c>
      <c r="Y1976" s="28">
        <v>2026</v>
      </c>
      <c r="Z1976" s="28" t="s">
        <v>1978</v>
      </c>
      <c r="AA1976" s="28" t="s">
        <v>1979</v>
      </c>
      <c r="AB1976" s="28" t="s">
        <v>5814</v>
      </c>
      <c r="AC1976" s="28" t="s">
        <v>1980</v>
      </c>
      <c r="AD1976" s="48" t="s">
        <v>938</v>
      </c>
    </row>
    <row r="1977" spans="1:30" x14ac:dyDescent="0.25">
      <c r="A1977" s="27" t="s">
        <v>3337</v>
      </c>
      <c r="B1977" s="28">
        <v>2</v>
      </c>
      <c r="C1977" s="28" t="s">
        <v>27</v>
      </c>
      <c r="D1977" t="s">
        <v>2574</v>
      </c>
      <c r="E1977" s="28" t="s">
        <v>2598</v>
      </c>
      <c r="F1977" s="28">
        <v>73</v>
      </c>
      <c r="G1977" s="28" t="s">
        <v>312</v>
      </c>
      <c r="H1977" s="28">
        <v>73</v>
      </c>
      <c r="I1977" s="28" t="s">
        <v>793</v>
      </c>
      <c r="J1977" s="28">
        <v>810</v>
      </c>
      <c r="K1977" s="28" t="s">
        <v>775</v>
      </c>
      <c r="L1977" s="41">
        <v>55</v>
      </c>
      <c r="M1977" s="44">
        <v>36</v>
      </c>
      <c r="N1977" s="6">
        <v>0.65449999999999997</v>
      </c>
      <c r="O1977">
        <v>0</v>
      </c>
      <c r="P1977" s="29" t="s">
        <v>609</v>
      </c>
      <c r="Q1977" s="28" t="s">
        <v>315</v>
      </c>
      <c r="R1977" s="28" t="s">
        <v>3283</v>
      </c>
      <c r="S1977" s="28" t="s">
        <v>776</v>
      </c>
      <c r="T1977" s="57" t="s">
        <v>8354</v>
      </c>
      <c r="U1977" s="57" t="s">
        <v>8355</v>
      </c>
      <c r="V1977" s="57" t="s">
        <v>8356</v>
      </c>
      <c r="W1977" s="30">
        <v>46023</v>
      </c>
      <c r="X1977" s="30">
        <v>46387</v>
      </c>
      <c r="Y1977" s="28">
        <v>2026</v>
      </c>
      <c r="Z1977" s="28" t="s">
        <v>1978</v>
      </c>
      <c r="AA1977" s="28" t="s">
        <v>1979</v>
      </c>
      <c r="AB1977" s="28" t="s">
        <v>5814</v>
      </c>
      <c r="AC1977" s="28" t="s">
        <v>1980</v>
      </c>
      <c r="AD1977" s="48" t="s">
        <v>938</v>
      </c>
    </row>
    <row r="1978" spans="1:30" x14ac:dyDescent="0.25">
      <c r="A1978" s="27" t="s">
        <v>3337</v>
      </c>
      <c r="B1978" s="28">
        <v>2</v>
      </c>
      <c r="C1978" s="28" t="s">
        <v>27</v>
      </c>
      <c r="D1978" t="s">
        <v>2574</v>
      </c>
      <c r="E1978" s="28" t="s">
        <v>2598</v>
      </c>
      <c r="F1978" s="28">
        <v>73</v>
      </c>
      <c r="G1978" s="28" t="s">
        <v>312</v>
      </c>
      <c r="H1978" s="28">
        <v>73</v>
      </c>
      <c r="I1978" s="28" t="s">
        <v>793</v>
      </c>
      <c r="J1978" s="28">
        <v>808</v>
      </c>
      <c r="K1978" s="28" t="s">
        <v>777</v>
      </c>
      <c r="L1978" s="41">
        <v>450</v>
      </c>
      <c r="M1978" s="44">
        <v>330</v>
      </c>
      <c r="N1978" s="6">
        <v>0.73329999999999995</v>
      </c>
      <c r="O1978">
        <v>0</v>
      </c>
      <c r="P1978" s="29" t="s">
        <v>609</v>
      </c>
      <c r="Q1978" s="28" t="s">
        <v>315</v>
      </c>
      <c r="R1978" s="28" t="s">
        <v>3283</v>
      </c>
      <c r="S1978" s="28" t="s">
        <v>778</v>
      </c>
      <c r="T1978" s="57" t="s">
        <v>8354</v>
      </c>
      <c r="U1978" s="57" t="s">
        <v>8355</v>
      </c>
      <c r="V1978" s="57" t="s">
        <v>8356</v>
      </c>
      <c r="W1978" s="30">
        <v>46023</v>
      </c>
      <c r="X1978" s="30">
        <v>46387</v>
      </c>
      <c r="Y1978" s="28">
        <v>2026</v>
      </c>
      <c r="Z1978" s="28" t="s">
        <v>1978</v>
      </c>
      <c r="AA1978" s="28" t="s">
        <v>1979</v>
      </c>
      <c r="AB1978" s="28" t="s">
        <v>5814</v>
      </c>
      <c r="AC1978" s="28" t="s">
        <v>1980</v>
      </c>
      <c r="AD1978" s="48" t="s">
        <v>938</v>
      </c>
    </row>
    <row r="1979" spans="1:30" x14ac:dyDescent="0.25">
      <c r="A1979" s="27" t="s">
        <v>3337</v>
      </c>
      <c r="B1979" s="28">
        <v>2</v>
      </c>
      <c r="C1979" s="28" t="s">
        <v>27</v>
      </c>
      <c r="D1979" t="s">
        <v>2574</v>
      </c>
      <c r="E1979" s="28" t="s">
        <v>2598</v>
      </c>
      <c r="F1979" s="28">
        <v>76</v>
      </c>
      <c r="G1979" s="28" t="s">
        <v>253</v>
      </c>
      <c r="H1979" s="28">
        <v>76</v>
      </c>
      <c r="I1979" s="28" t="s">
        <v>793</v>
      </c>
      <c r="J1979" s="28">
        <v>807</v>
      </c>
      <c r="K1979" s="28" t="s">
        <v>779</v>
      </c>
      <c r="L1979" s="41">
        <v>37375</v>
      </c>
      <c r="M1979" s="44">
        <v>21299</v>
      </c>
      <c r="N1979" s="6">
        <v>0.56989999999999996</v>
      </c>
      <c r="O1979">
        <v>0</v>
      </c>
      <c r="P1979" s="29" t="s">
        <v>609</v>
      </c>
      <c r="Q1979" s="28" t="s">
        <v>255</v>
      </c>
      <c r="R1979" s="28" t="s">
        <v>3284</v>
      </c>
      <c r="S1979" s="28" t="s">
        <v>780</v>
      </c>
      <c r="T1979" s="57" t="s">
        <v>8340</v>
      </c>
      <c r="U1979" s="57" t="s">
        <v>8341</v>
      </c>
      <c r="V1979" s="57" t="s">
        <v>8342</v>
      </c>
      <c r="W1979" s="30">
        <v>46023</v>
      </c>
      <c r="X1979" s="30">
        <v>46387</v>
      </c>
      <c r="Y1979" s="28">
        <v>2026</v>
      </c>
      <c r="Z1979" s="28" t="s">
        <v>5815</v>
      </c>
      <c r="AA1979" s="28" t="s">
        <v>5816</v>
      </c>
      <c r="AB1979" s="28" t="s">
        <v>5817</v>
      </c>
      <c r="AC1979" s="28" t="s">
        <v>923</v>
      </c>
      <c r="AD1979" s="48" t="s">
        <v>5818</v>
      </c>
    </row>
    <row r="1980" spans="1:30" x14ac:dyDescent="0.25">
      <c r="A1980" s="27" t="s">
        <v>3337</v>
      </c>
      <c r="B1980" s="28">
        <v>2</v>
      </c>
      <c r="C1980" s="28" t="s">
        <v>27</v>
      </c>
      <c r="D1980" t="s">
        <v>2574</v>
      </c>
      <c r="E1980" s="28" t="s">
        <v>2598</v>
      </c>
      <c r="F1980" s="28">
        <v>76</v>
      </c>
      <c r="G1980" s="28" t="s">
        <v>253</v>
      </c>
      <c r="H1980" s="28">
        <v>76</v>
      </c>
      <c r="I1980" s="28" t="s">
        <v>793</v>
      </c>
      <c r="J1980" s="28">
        <v>809</v>
      </c>
      <c r="K1980" s="28" t="s">
        <v>773</v>
      </c>
      <c r="L1980" s="41">
        <v>3929</v>
      </c>
      <c r="M1980" s="44">
        <v>3778</v>
      </c>
      <c r="N1980" s="6">
        <v>0.96160000000000001</v>
      </c>
      <c r="O1980">
        <v>0</v>
      </c>
      <c r="P1980" s="29" t="s">
        <v>609</v>
      </c>
      <c r="Q1980" s="28" t="s">
        <v>255</v>
      </c>
      <c r="R1980" s="28" t="s">
        <v>3284</v>
      </c>
      <c r="S1980" s="28" t="s">
        <v>774</v>
      </c>
      <c r="T1980" s="57" t="s">
        <v>8340</v>
      </c>
      <c r="U1980" s="57" t="s">
        <v>8341</v>
      </c>
      <c r="V1980" s="57" t="s">
        <v>8342</v>
      </c>
      <c r="W1980" s="30">
        <v>46023</v>
      </c>
      <c r="X1980" s="30">
        <v>46387</v>
      </c>
      <c r="Y1980" s="28">
        <v>2026</v>
      </c>
      <c r="Z1980" s="28" t="s">
        <v>5819</v>
      </c>
      <c r="AA1980" s="28" t="s">
        <v>5816</v>
      </c>
      <c r="AB1980" s="28" t="s">
        <v>5817</v>
      </c>
      <c r="AC1980" s="28" t="s">
        <v>923</v>
      </c>
      <c r="AD1980" s="48" t="s">
        <v>5818</v>
      </c>
    </row>
    <row r="1981" spans="1:30" x14ac:dyDescent="0.25">
      <c r="A1981" s="27" t="s">
        <v>3337</v>
      </c>
      <c r="B1981" s="28">
        <v>2</v>
      </c>
      <c r="C1981" s="28" t="s">
        <v>27</v>
      </c>
      <c r="D1981" t="s">
        <v>2574</v>
      </c>
      <c r="E1981" s="28" t="s">
        <v>2598</v>
      </c>
      <c r="F1981" s="28">
        <v>76</v>
      </c>
      <c r="G1981" s="28" t="s">
        <v>253</v>
      </c>
      <c r="H1981" s="28">
        <v>76</v>
      </c>
      <c r="I1981" s="28" t="s">
        <v>793</v>
      </c>
      <c r="J1981" s="28">
        <v>810</v>
      </c>
      <c r="K1981" s="28" t="s">
        <v>775</v>
      </c>
      <c r="L1981" s="41">
        <v>200</v>
      </c>
      <c r="M1981" s="44">
        <v>129</v>
      </c>
      <c r="N1981" s="6">
        <v>0.64500000000000002</v>
      </c>
      <c r="O1981">
        <v>0</v>
      </c>
      <c r="P1981" s="29" t="s">
        <v>609</v>
      </c>
      <c r="Q1981" s="28" t="s">
        <v>255</v>
      </c>
      <c r="R1981" s="28" t="s">
        <v>3284</v>
      </c>
      <c r="S1981" s="28" t="s">
        <v>776</v>
      </c>
      <c r="T1981" s="57" t="s">
        <v>8340</v>
      </c>
      <c r="U1981" s="57" t="s">
        <v>8341</v>
      </c>
      <c r="V1981" s="57" t="s">
        <v>8342</v>
      </c>
      <c r="W1981" s="30">
        <v>46023</v>
      </c>
      <c r="X1981" s="30">
        <v>46387</v>
      </c>
      <c r="Y1981" s="28">
        <v>2026</v>
      </c>
      <c r="Z1981" s="28" t="s">
        <v>5820</v>
      </c>
      <c r="AA1981" s="28" t="s">
        <v>5816</v>
      </c>
      <c r="AB1981" s="28" t="s">
        <v>5817</v>
      </c>
      <c r="AC1981" s="28" t="s">
        <v>923</v>
      </c>
      <c r="AD1981" s="48" t="s">
        <v>5818</v>
      </c>
    </row>
    <row r="1982" spans="1:30" x14ac:dyDescent="0.25">
      <c r="A1982" s="27" t="s">
        <v>3337</v>
      </c>
      <c r="B1982" s="28">
        <v>2</v>
      </c>
      <c r="C1982" s="28" t="s">
        <v>27</v>
      </c>
      <c r="D1982" t="s">
        <v>2574</v>
      </c>
      <c r="E1982" s="28" t="s">
        <v>2598</v>
      </c>
      <c r="F1982" s="28">
        <v>76</v>
      </c>
      <c r="G1982" s="28" t="s">
        <v>253</v>
      </c>
      <c r="H1982" s="28">
        <v>76</v>
      </c>
      <c r="I1982" s="28" t="s">
        <v>793</v>
      </c>
      <c r="J1982" s="28">
        <v>808</v>
      </c>
      <c r="K1982" s="28" t="s">
        <v>777</v>
      </c>
      <c r="L1982" s="41">
        <v>11213</v>
      </c>
      <c r="M1982" s="44">
        <v>9530</v>
      </c>
      <c r="N1982" s="6">
        <v>0.84989999999999999</v>
      </c>
      <c r="O1982">
        <v>0</v>
      </c>
      <c r="P1982" s="29" t="s">
        <v>609</v>
      </c>
      <c r="Q1982" s="28" t="s">
        <v>255</v>
      </c>
      <c r="R1982" s="28" t="s">
        <v>3284</v>
      </c>
      <c r="S1982" s="28" t="s">
        <v>778</v>
      </c>
      <c r="T1982" s="57" t="s">
        <v>8340</v>
      </c>
      <c r="U1982" s="57" t="s">
        <v>8341</v>
      </c>
      <c r="V1982" s="57" t="s">
        <v>8342</v>
      </c>
      <c r="W1982" s="30">
        <v>46023</v>
      </c>
      <c r="X1982" s="30">
        <v>46387</v>
      </c>
      <c r="Y1982" s="28">
        <v>2026</v>
      </c>
      <c r="Z1982" s="28" t="s">
        <v>5815</v>
      </c>
      <c r="AA1982" s="28" t="s">
        <v>5816</v>
      </c>
      <c r="AB1982" s="28" t="s">
        <v>5817</v>
      </c>
      <c r="AC1982" s="28" t="s">
        <v>923</v>
      </c>
      <c r="AD1982" s="48" t="s">
        <v>5818</v>
      </c>
    </row>
    <row r="1983" spans="1:30" x14ac:dyDescent="0.25">
      <c r="A1983" s="27" t="s">
        <v>3337</v>
      </c>
      <c r="B1983" s="28">
        <v>2</v>
      </c>
      <c r="C1983" s="28" t="s">
        <v>27</v>
      </c>
      <c r="D1983" t="s">
        <v>2574</v>
      </c>
      <c r="E1983" s="28" t="s">
        <v>2598</v>
      </c>
      <c r="F1983" s="28">
        <v>81</v>
      </c>
      <c r="G1983" s="28" t="s">
        <v>308</v>
      </c>
      <c r="H1983" s="28">
        <v>81</v>
      </c>
      <c r="I1983" s="28" t="s">
        <v>793</v>
      </c>
      <c r="J1983" s="28">
        <v>807</v>
      </c>
      <c r="K1983" s="28" t="s">
        <v>779</v>
      </c>
      <c r="L1983" s="41">
        <v>490</v>
      </c>
      <c r="M1983" s="44">
        <v>253</v>
      </c>
      <c r="N1983" s="6">
        <v>0.51629999999999998</v>
      </c>
      <c r="O1983">
        <v>0</v>
      </c>
      <c r="P1983" s="29" t="s">
        <v>609</v>
      </c>
      <c r="Q1983" s="28" t="s">
        <v>310</v>
      </c>
      <c r="R1983" s="28" t="s">
        <v>3285</v>
      </c>
      <c r="S1983" s="28" t="s">
        <v>780</v>
      </c>
      <c r="T1983" s="57" t="s">
        <v>8334</v>
      </c>
      <c r="U1983" s="57" t="s">
        <v>8335</v>
      </c>
      <c r="V1983" s="57" t="s">
        <v>8336</v>
      </c>
      <c r="W1983" s="30">
        <v>46023</v>
      </c>
      <c r="X1983" s="30">
        <v>46387</v>
      </c>
      <c r="Y1983" s="28">
        <v>2026</v>
      </c>
      <c r="Z1983" s="28" t="s">
        <v>5821</v>
      </c>
      <c r="AA1983" s="28" t="s">
        <v>5822</v>
      </c>
      <c r="AB1983" s="28" t="s">
        <v>5823</v>
      </c>
      <c r="AC1983" s="28" t="s">
        <v>5824</v>
      </c>
      <c r="AD1983" s="48" t="s">
        <v>5825</v>
      </c>
    </row>
    <row r="1984" spans="1:30" x14ac:dyDescent="0.25">
      <c r="A1984" s="27" t="s">
        <v>3337</v>
      </c>
      <c r="B1984" s="28">
        <v>2</v>
      </c>
      <c r="C1984" s="28" t="s">
        <v>27</v>
      </c>
      <c r="D1984" t="s">
        <v>2574</v>
      </c>
      <c r="E1984" s="28" t="s">
        <v>2598</v>
      </c>
      <c r="F1984" s="28">
        <v>81</v>
      </c>
      <c r="G1984" s="28" t="s">
        <v>308</v>
      </c>
      <c r="H1984" s="28">
        <v>81</v>
      </c>
      <c r="I1984" s="28" t="s">
        <v>793</v>
      </c>
      <c r="J1984" s="28">
        <v>808</v>
      </c>
      <c r="K1984" s="28" t="s">
        <v>777</v>
      </c>
      <c r="L1984" s="41">
        <v>35</v>
      </c>
      <c r="M1984" s="44">
        <v>26</v>
      </c>
      <c r="N1984" s="6">
        <v>0.7429</v>
      </c>
      <c r="O1984">
        <v>0</v>
      </c>
      <c r="P1984" s="29" t="s">
        <v>609</v>
      </c>
      <c r="Q1984" s="28" t="s">
        <v>310</v>
      </c>
      <c r="R1984" s="28" t="s">
        <v>3285</v>
      </c>
      <c r="S1984" s="28" t="s">
        <v>778</v>
      </c>
      <c r="T1984" s="57" t="s">
        <v>8334</v>
      </c>
      <c r="U1984" s="57" t="s">
        <v>8335</v>
      </c>
      <c r="V1984" s="57" t="s">
        <v>8336</v>
      </c>
      <c r="W1984" s="30">
        <v>46023</v>
      </c>
      <c r="X1984" s="30">
        <v>46387</v>
      </c>
      <c r="Y1984" s="28">
        <v>2026</v>
      </c>
      <c r="Z1984" s="28" t="s">
        <v>3797</v>
      </c>
      <c r="AA1984" s="28" t="s">
        <v>5826</v>
      </c>
      <c r="AB1984" s="28" t="s">
        <v>5827</v>
      </c>
      <c r="AC1984" s="28" t="s">
        <v>5828</v>
      </c>
      <c r="AD1984" s="48" t="s">
        <v>2303</v>
      </c>
    </row>
    <row r="1985" spans="1:30" x14ac:dyDescent="0.25">
      <c r="A1985" s="27" t="s">
        <v>3337</v>
      </c>
      <c r="B1985" s="28">
        <v>2</v>
      </c>
      <c r="C1985" s="28" t="s">
        <v>27</v>
      </c>
      <c r="D1985" t="s">
        <v>2574</v>
      </c>
      <c r="E1985" s="28" t="s">
        <v>2598</v>
      </c>
      <c r="F1985" s="28">
        <v>85</v>
      </c>
      <c r="G1985" s="28" t="s">
        <v>343</v>
      </c>
      <c r="H1985" s="28">
        <v>85</v>
      </c>
      <c r="I1985" s="28" t="s">
        <v>793</v>
      </c>
      <c r="J1985" s="28">
        <v>807</v>
      </c>
      <c r="K1985" s="28" t="s">
        <v>779</v>
      </c>
      <c r="L1985" s="41">
        <v>1921</v>
      </c>
      <c r="M1985" s="44">
        <v>1056</v>
      </c>
      <c r="N1985" s="6">
        <v>0.54969999999999997</v>
      </c>
      <c r="O1985">
        <v>0</v>
      </c>
      <c r="P1985" s="29" t="s">
        <v>609</v>
      </c>
      <c r="Q1985" s="28" t="s">
        <v>345</v>
      </c>
      <c r="R1985" s="28" t="s">
        <v>3286</v>
      </c>
      <c r="S1985" s="28" t="s">
        <v>780</v>
      </c>
      <c r="T1985" s="57" t="s">
        <v>4357</v>
      </c>
      <c r="U1985" s="57" t="s">
        <v>4358</v>
      </c>
      <c r="V1985" s="57" t="s">
        <v>4359</v>
      </c>
      <c r="W1985" s="30">
        <v>46023</v>
      </c>
      <c r="X1985" s="30">
        <v>46387</v>
      </c>
      <c r="Y1985" s="28">
        <v>2026</v>
      </c>
      <c r="Z1985" s="28" t="s">
        <v>4781</v>
      </c>
      <c r="AA1985" s="28" t="s">
        <v>4782</v>
      </c>
      <c r="AB1985" s="28" t="s">
        <v>4783</v>
      </c>
      <c r="AC1985" s="28" t="s">
        <v>1677</v>
      </c>
      <c r="AD1985" s="48" t="s">
        <v>3466</v>
      </c>
    </row>
    <row r="1986" spans="1:30" x14ac:dyDescent="0.25">
      <c r="A1986" s="27" t="s">
        <v>3337</v>
      </c>
      <c r="B1986" s="28">
        <v>2</v>
      </c>
      <c r="C1986" s="28" t="s">
        <v>27</v>
      </c>
      <c r="D1986" t="s">
        <v>2574</v>
      </c>
      <c r="E1986" s="28" t="s">
        <v>2598</v>
      </c>
      <c r="F1986" s="28">
        <v>85</v>
      </c>
      <c r="G1986" s="28" t="s">
        <v>343</v>
      </c>
      <c r="H1986" s="28">
        <v>85</v>
      </c>
      <c r="I1986" s="28" t="s">
        <v>793</v>
      </c>
      <c r="J1986" s="28">
        <v>809</v>
      </c>
      <c r="K1986" s="28" t="s">
        <v>773</v>
      </c>
      <c r="L1986" s="41">
        <v>269</v>
      </c>
      <c r="M1986" s="44">
        <v>263</v>
      </c>
      <c r="N1986" s="6">
        <v>0.97770000000000001</v>
      </c>
      <c r="O1986">
        <v>0</v>
      </c>
      <c r="P1986" s="29" t="s">
        <v>609</v>
      </c>
      <c r="Q1986" s="28" t="s">
        <v>345</v>
      </c>
      <c r="R1986" s="28" t="s">
        <v>3286</v>
      </c>
      <c r="S1986" s="28" t="s">
        <v>774</v>
      </c>
      <c r="T1986" s="57" t="s">
        <v>4357</v>
      </c>
      <c r="U1986" s="57" t="s">
        <v>4358</v>
      </c>
      <c r="V1986" s="57" t="s">
        <v>4359</v>
      </c>
      <c r="W1986" s="30">
        <v>46023</v>
      </c>
      <c r="X1986" s="30">
        <v>46387</v>
      </c>
      <c r="Y1986" s="28">
        <v>2026</v>
      </c>
      <c r="Z1986" s="28" t="s">
        <v>5829</v>
      </c>
      <c r="AA1986" s="28" t="s">
        <v>5830</v>
      </c>
      <c r="AB1986" s="28" t="s">
        <v>4783</v>
      </c>
      <c r="AC1986" s="28" t="s">
        <v>1677</v>
      </c>
      <c r="AD1986" s="48" t="s">
        <v>3466</v>
      </c>
    </row>
    <row r="1987" spans="1:30" x14ac:dyDescent="0.25">
      <c r="A1987" s="27" t="s">
        <v>3337</v>
      </c>
      <c r="B1987" s="28">
        <v>2</v>
      </c>
      <c r="C1987" s="28" t="s">
        <v>27</v>
      </c>
      <c r="D1987" t="s">
        <v>2574</v>
      </c>
      <c r="E1987" s="28" t="s">
        <v>2598</v>
      </c>
      <c r="F1987" s="28">
        <v>85</v>
      </c>
      <c r="G1987" s="28" t="s">
        <v>343</v>
      </c>
      <c r="H1987" s="28">
        <v>85</v>
      </c>
      <c r="I1987" s="28" t="s">
        <v>793</v>
      </c>
      <c r="J1987" s="28">
        <v>810</v>
      </c>
      <c r="K1987" s="28" t="s">
        <v>775</v>
      </c>
      <c r="L1987" s="41">
        <v>60</v>
      </c>
      <c r="M1987" s="44">
        <v>40</v>
      </c>
      <c r="N1987" s="6">
        <v>0.66669999999999996</v>
      </c>
      <c r="O1987">
        <v>0</v>
      </c>
      <c r="P1987" s="29" t="s">
        <v>609</v>
      </c>
      <c r="Q1987" s="28" t="s">
        <v>345</v>
      </c>
      <c r="R1987" s="28" t="s">
        <v>3286</v>
      </c>
      <c r="S1987" s="28" t="s">
        <v>776</v>
      </c>
      <c r="T1987" s="57" t="s">
        <v>4357</v>
      </c>
      <c r="U1987" s="57" t="s">
        <v>4358</v>
      </c>
      <c r="V1987" s="57" t="s">
        <v>4359</v>
      </c>
      <c r="W1987" s="30">
        <v>46023</v>
      </c>
      <c r="X1987" s="30">
        <v>46387</v>
      </c>
      <c r="Y1987" s="28">
        <v>2026</v>
      </c>
      <c r="Z1987" s="28" t="s">
        <v>4781</v>
      </c>
      <c r="AA1987" s="28" t="s">
        <v>4782</v>
      </c>
      <c r="AB1987" s="28" t="s">
        <v>4783</v>
      </c>
      <c r="AC1987" s="28" t="s">
        <v>1677</v>
      </c>
      <c r="AD1987" s="48" t="s">
        <v>51</v>
      </c>
    </row>
    <row r="1988" spans="1:30" x14ac:dyDescent="0.25">
      <c r="A1988" s="27" t="s">
        <v>3337</v>
      </c>
      <c r="B1988" s="28">
        <v>2</v>
      </c>
      <c r="C1988" s="28" t="s">
        <v>27</v>
      </c>
      <c r="D1988" t="s">
        <v>2574</v>
      </c>
      <c r="E1988" s="28" t="s">
        <v>2598</v>
      </c>
      <c r="F1988" s="28">
        <v>86</v>
      </c>
      <c r="G1988" s="28" t="s">
        <v>350</v>
      </c>
      <c r="H1988" s="28">
        <v>86</v>
      </c>
      <c r="I1988" s="28" t="s">
        <v>793</v>
      </c>
      <c r="J1988" s="28">
        <v>809</v>
      </c>
      <c r="K1988" s="28" t="s">
        <v>773</v>
      </c>
      <c r="L1988" s="41">
        <v>65</v>
      </c>
      <c r="M1988" s="44">
        <v>69</v>
      </c>
      <c r="N1988" s="6">
        <v>1.0615000000000001</v>
      </c>
      <c r="O1988">
        <v>0</v>
      </c>
      <c r="P1988" s="29" t="s">
        <v>609</v>
      </c>
      <c r="Q1988" s="28" t="s">
        <v>352</v>
      </c>
      <c r="R1988" s="28" t="s">
        <v>3287</v>
      </c>
      <c r="S1988" s="28" t="s">
        <v>774</v>
      </c>
      <c r="T1988" s="57" t="s">
        <v>8325</v>
      </c>
      <c r="U1988" s="57" t="s">
        <v>8326</v>
      </c>
      <c r="V1988" s="57" t="s">
        <v>8327</v>
      </c>
      <c r="W1988" s="30">
        <v>46023</v>
      </c>
      <c r="X1988" s="30">
        <v>46387</v>
      </c>
      <c r="Y1988" s="28">
        <v>2026</v>
      </c>
      <c r="Z1988" s="28" t="s">
        <v>435</v>
      </c>
      <c r="AA1988" s="28" t="s">
        <v>435</v>
      </c>
      <c r="AB1988" s="28" t="s">
        <v>435</v>
      </c>
      <c r="AC1988" s="28" t="s">
        <v>5294</v>
      </c>
      <c r="AD1988" s="48" t="s">
        <v>1946</v>
      </c>
    </row>
    <row r="1989" spans="1:30" x14ac:dyDescent="0.25">
      <c r="A1989" s="27" t="s">
        <v>3337</v>
      </c>
      <c r="B1989" s="28">
        <v>2</v>
      </c>
      <c r="C1989" s="28" t="s">
        <v>27</v>
      </c>
      <c r="D1989" t="s">
        <v>2574</v>
      </c>
      <c r="E1989" s="28" t="s">
        <v>2598</v>
      </c>
      <c r="F1989" s="28">
        <v>91</v>
      </c>
      <c r="G1989" s="28" t="s">
        <v>281</v>
      </c>
      <c r="H1989" s="28">
        <v>91</v>
      </c>
      <c r="I1989" s="28" t="s">
        <v>793</v>
      </c>
      <c r="J1989" s="28">
        <v>807</v>
      </c>
      <c r="K1989" s="28" t="s">
        <v>779</v>
      </c>
      <c r="L1989" s="41">
        <v>265</v>
      </c>
      <c r="M1989" s="44">
        <v>178</v>
      </c>
      <c r="N1989" s="6">
        <v>0.67169999999999996</v>
      </c>
      <c r="O1989">
        <v>0</v>
      </c>
      <c r="P1989" s="29" t="s">
        <v>609</v>
      </c>
      <c r="Q1989" s="28" t="s">
        <v>282</v>
      </c>
      <c r="R1989" s="28" t="s">
        <v>3289</v>
      </c>
      <c r="S1989" s="28" t="s">
        <v>780</v>
      </c>
      <c r="T1989" s="57" t="s">
        <v>5831</v>
      </c>
      <c r="U1989" s="57" t="s">
        <v>8357</v>
      </c>
      <c r="V1989" s="57" t="s">
        <v>8358</v>
      </c>
      <c r="W1989" s="30">
        <v>46023</v>
      </c>
      <c r="X1989" s="30">
        <v>46387</v>
      </c>
      <c r="Y1989" s="28">
        <v>2026</v>
      </c>
      <c r="Z1989" s="28" t="s">
        <v>5832</v>
      </c>
      <c r="AA1989" s="28" t="s">
        <v>3499</v>
      </c>
      <c r="AB1989" s="28" t="s">
        <v>5833</v>
      </c>
      <c r="AC1989" s="28" t="s">
        <v>1675</v>
      </c>
      <c r="AD1989" s="48" t="s">
        <v>482</v>
      </c>
    </row>
    <row r="1990" spans="1:30" x14ac:dyDescent="0.25">
      <c r="A1990" s="27" t="s">
        <v>3337</v>
      </c>
      <c r="B1990" s="28">
        <v>2</v>
      </c>
      <c r="C1990" s="28" t="s">
        <v>27</v>
      </c>
      <c r="D1990" t="s">
        <v>2574</v>
      </c>
      <c r="E1990" s="28" t="s">
        <v>2598</v>
      </c>
      <c r="F1990" s="28">
        <v>91</v>
      </c>
      <c r="G1990" s="28" t="s">
        <v>281</v>
      </c>
      <c r="H1990" s="28">
        <v>91</v>
      </c>
      <c r="I1990" s="28" t="s">
        <v>793</v>
      </c>
      <c r="J1990" s="28">
        <v>809</v>
      </c>
      <c r="K1990" s="28" t="s">
        <v>773</v>
      </c>
      <c r="L1990" s="41">
        <v>25</v>
      </c>
      <c r="M1990" s="44">
        <v>22</v>
      </c>
      <c r="N1990" s="6">
        <v>0.88</v>
      </c>
      <c r="O1990">
        <v>0</v>
      </c>
      <c r="P1990" s="29" t="s">
        <v>609</v>
      </c>
      <c r="Q1990" s="28" t="s">
        <v>282</v>
      </c>
      <c r="R1990" s="28" t="s">
        <v>3289</v>
      </c>
      <c r="S1990" s="28" t="s">
        <v>774</v>
      </c>
      <c r="T1990" s="57" t="s">
        <v>5831</v>
      </c>
      <c r="U1990" s="57" t="s">
        <v>8357</v>
      </c>
      <c r="V1990" s="57" t="s">
        <v>8358</v>
      </c>
      <c r="W1990" s="30">
        <v>46023</v>
      </c>
      <c r="X1990" s="30">
        <v>46387</v>
      </c>
      <c r="Y1990" s="28">
        <v>2026</v>
      </c>
      <c r="Z1990" s="28" t="s">
        <v>616</v>
      </c>
      <c r="AA1990" s="28" t="s">
        <v>5834</v>
      </c>
      <c r="AB1990" s="28" t="s">
        <v>5833</v>
      </c>
      <c r="AC1990" s="28" t="s">
        <v>1675</v>
      </c>
      <c r="AD1990" s="48" t="s">
        <v>482</v>
      </c>
    </row>
    <row r="1991" spans="1:30" x14ac:dyDescent="0.25">
      <c r="A1991" s="27" t="s">
        <v>3337</v>
      </c>
      <c r="B1991" s="28">
        <v>2</v>
      </c>
      <c r="C1991" s="28" t="s">
        <v>27</v>
      </c>
      <c r="D1991" t="s">
        <v>2574</v>
      </c>
      <c r="E1991" s="28" t="s">
        <v>2598</v>
      </c>
      <c r="F1991" s="28">
        <v>91</v>
      </c>
      <c r="G1991" s="28" t="s">
        <v>281</v>
      </c>
      <c r="H1991" s="28">
        <v>91</v>
      </c>
      <c r="I1991" s="28" t="s">
        <v>793</v>
      </c>
      <c r="J1991" s="28">
        <v>810</v>
      </c>
      <c r="K1991" s="28" t="s">
        <v>775</v>
      </c>
      <c r="L1991" s="41">
        <v>13</v>
      </c>
      <c r="M1991" s="44">
        <v>3</v>
      </c>
      <c r="N1991" s="6">
        <v>0.23080000000000001</v>
      </c>
      <c r="O1991">
        <v>0</v>
      </c>
      <c r="P1991" s="29" t="s">
        <v>609</v>
      </c>
      <c r="Q1991" s="28" t="s">
        <v>282</v>
      </c>
      <c r="R1991" s="28" t="s">
        <v>3289</v>
      </c>
      <c r="S1991" s="28" t="s">
        <v>776</v>
      </c>
      <c r="T1991" s="57" t="s">
        <v>5831</v>
      </c>
      <c r="U1991" s="57" t="s">
        <v>8357</v>
      </c>
      <c r="V1991" s="57" t="s">
        <v>8358</v>
      </c>
      <c r="W1991" s="30">
        <v>46023</v>
      </c>
      <c r="X1991" s="30">
        <v>46387</v>
      </c>
      <c r="Y1991" s="28">
        <v>2026</v>
      </c>
      <c r="Z1991" s="28" t="s">
        <v>616</v>
      </c>
      <c r="AA1991" s="28" t="s">
        <v>5835</v>
      </c>
      <c r="AB1991" s="28" t="s">
        <v>5833</v>
      </c>
      <c r="AC1991" s="28" t="s">
        <v>1675</v>
      </c>
      <c r="AD1991" s="48" t="s">
        <v>482</v>
      </c>
    </row>
    <row r="1992" spans="1:30" x14ac:dyDescent="0.25">
      <c r="A1992" s="27" t="s">
        <v>3337</v>
      </c>
      <c r="B1992" s="28">
        <v>2</v>
      </c>
      <c r="C1992" s="28" t="s">
        <v>27</v>
      </c>
      <c r="D1992" t="s">
        <v>2574</v>
      </c>
      <c r="E1992" s="28" t="s">
        <v>2598</v>
      </c>
      <c r="F1992" s="28">
        <v>91</v>
      </c>
      <c r="G1992" s="28" t="s">
        <v>281</v>
      </c>
      <c r="H1992" s="28">
        <v>91</v>
      </c>
      <c r="I1992" s="28" t="s">
        <v>793</v>
      </c>
      <c r="J1992" s="28">
        <v>808</v>
      </c>
      <c r="K1992" s="28" t="s">
        <v>777</v>
      </c>
      <c r="L1992" s="41">
        <v>70</v>
      </c>
      <c r="M1992" s="44">
        <v>41</v>
      </c>
      <c r="N1992" s="6">
        <v>0.5857</v>
      </c>
      <c r="O1992">
        <v>0</v>
      </c>
      <c r="P1992" s="29" t="s">
        <v>609</v>
      </c>
      <c r="Q1992" s="28" t="s">
        <v>282</v>
      </c>
      <c r="R1992" s="28" t="s">
        <v>3289</v>
      </c>
      <c r="S1992" s="28" t="s">
        <v>778</v>
      </c>
      <c r="T1992" s="57" t="s">
        <v>5831</v>
      </c>
      <c r="U1992" s="57" t="s">
        <v>8357</v>
      </c>
      <c r="V1992" s="57" t="s">
        <v>8358</v>
      </c>
      <c r="W1992" s="30">
        <v>46023</v>
      </c>
      <c r="X1992" s="30">
        <v>46387</v>
      </c>
      <c r="Y1992" s="28">
        <v>2026</v>
      </c>
      <c r="Z1992" s="28" t="s">
        <v>616</v>
      </c>
      <c r="AA1992" s="28" t="s">
        <v>5835</v>
      </c>
      <c r="AB1992" s="28" t="s">
        <v>5836</v>
      </c>
      <c r="AC1992" s="28" t="s">
        <v>1675</v>
      </c>
      <c r="AD1992" s="48" t="s">
        <v>482</v>
      </c>
    </row>
    <row r="1993" spans="1:30" x14ac:dyDescent="0.25">
      <c r="A1993" s="27" t="s">
        <v>3337</v>
      </c>
      <c r="B1993" s="28">
        <v>2</v>
      </c>
      <c r="C1993" s="28" t="s">
        <v>27</v>
      </c>
      <c r="D1993" t="s">
        <v>2574</v>
      </c>
      <c r="E1993" s="28" t="s">
        <v>2598</v>
      </c>
      <c r="F1993" s="28">
        <v>95</v>
      </c>
      <c r="G1993" s="28" t="s">
        <v>224</v>
      </c>
      <c r="H1993" s="28">
        <v>95</v>
      </c>
      <c r="I1993" s="28" t="s">
        <v>793</v>
      </c>
      <c r="J1993" s="28">
        <v>807</v>
      </c>
      <c r="K1993" s="28" t="s">
        <v>779</v>
      </c>
      <c r="L1993" s="41">
        <v>341</v>
      </c>
      <c r="M1993" s="44">
        <v>177</v>
      </c>
      <c r="N1993" s="6">
        <v>0.51910000000000001</v>
      </c>
      <c r="O1993">
        <v>0</v>
      </c>
      <c r="P1993" s="29" t="s">
        <v>609</v>
      </c>
      <c r="Q1993" s="28" t="s">
        <v>226</v>
      </c>
      <c r="R1993" s="28" t="s">
        <v>3291</v>
      </c>
      <c r="S1993" s="28" t="s">
        <v>780</v>
      </c>
      <c r="T1993" s="57" t="s">
        <v>8269</v>
      </c>
      <c r="U1993" s="57" t="s">
        <v>8270</v>
      </c>
      <c r="V1993" s="57" t="s">
        <v>8271</v>
      </c>
      <c r="W1993" s="30">
        <v>46023</v>
      </c>
      <c r="X1993" s="30">
        <v>46387</v>
      </c>
      <c r="Y1993" s="28">
        <v>2026</v>
      </c>
      <c r="Z1993" s="28" t="s">
        <v>1941</v>
      </c>
      <c r="AA1993" s="28" t="s">
        <v>1942</v>
      </c>
      <c r="AB1993" s="28" t="s">
        <v>4270</v>
      </c>
      <c r="AC1993" s="28" t="s">
        <v>2010</v>
      </c>
      <c r="AD1993" s="48" t="s">
        <v>4271</v>
      </c>
    </row>
    <row r="1994" spans="1:30" x14ac:dyDescent="0.25">
      <c r="A1994" s="27" t="s">
        <v>3337</v>
      </c>
      <c r="B1994" s="28">
        <v>2</v>
      </c>
      <c r="C1994" s="28" t="s">
        <v>27</v>
      </c>
      <c r="D1994" t="s">
        <v>2574</v>
      </c>
      <c r="E1994" s="28" t="s">
        <v>2598</v>
      </c>
      <c r="F1994" s="28">
        <v>95</v>
      </c>
      <c r="G1994" s="28" t="s">
        <v>224</v>
      </c>
      <c r="H1994" s="28">
        <v>95</v>
      </c>
      <c r="I1994" s="28" t="s">
        <v>793</v>
      </c>
      <c r="J1994" s="28">
        <v>809</v>
      </c>
      <c r="K1994" s="28" t="s">
        <v>773</v>
      </c>
      <c r="L1994" s="41">
        <v>21</v>
      </c>
      <c r="M1994" s="44">
        <v>19</v>
      </c>
      <c r="N1994" s="6">
        <v>0.90480000000000005</v>
      </c>
      <c r="O1994">
        <v>0</v>
      </c>
      <c r="P1994" s="29" t="s">
        <v>609</v>
      </c>
      <c r="Q1994" s="28" t="s">
        <v>226</v>
      </c>
      <c r="R1994" s="28" t="s">
        <v>3291</v>
      </c>
      <c r="S1994" s="28" t="s">
        <v>774</v>
      </c>
      <c r="T1994" s="57" t="s">
        <v>8269</v>
      </c>
      <c r="U1994" s="57" t="s">
        <v>8270</v>
      </c>
      <c r="V1994" s="57" t="s">
        <v>8271</v>
      </c>
      <c r="W1994" s="30">
        <v>46023</v>
      </c>
      <c r="X1994" s="30">
        <v>46387</v>
      </c>
      <c r="Y1994" s="28">
        <v>2026</v>
      </c>
      <c r="Z1994" s="28" t="s">
        <v>1941</v>
      </c>
      <c r="AA1994" s="28" t="s">
        <v>1942</v>
      </c>
      <c r="AB1994" s="28" t="s">
        <v>4270</v>
      </c>
      <c r="AC1994" s="28" t="s">
        <v>2010</v>
      </c>
      <c r="AD1994" s="48" t="s">
        <v>4271</v>
      </c>
    </row>
    <row r="1995" spans="1:30" x14ac:dyDescent="0.25">
      <c r="A1995" s="27" t="s">
        <v>3337</v>
      </c>
      <c r="B1995" s="28">
        <v>2</v>
      </c>
      <c r="C1995" s="28" t="s">
        <v>27</v>
      </c>
      <c r="D1995" t="s">
        <v>2574</v>
      </c>
      <c r="E1995" s="28" t="s">
        <v>2598</v>
      </c>
      <c r="F1995" s="28">
        <v>95</v>
      </c>
      <c r="G1995" s="28" t="s">
        <v>224</v>
      </c>
      <c r="H1995" s="28">
        <v>95</v>
      </c>
      <c r="I1995" s="28" t="s">
        <v>793</v>
      </c>
      <c r="J1995" s="28">
        <v>810</v>
      </c>
      <c r="K1995" s="28" t="s">
        <v>775</v>
      </c>
      <c r="L1995" s="41">
        <v>13</v>
      </c>
      <c r="M1995" s="44">
        <v>2</v>
      </c>
      <c r="N1995" s="6">
        <v>0.15379999999999999</v>
      </c>
      <c r="O1995">
        <v>0</v>
      </c>
      <c r="P1995" s="29" t="s">
        <v>609</v>
      </c>
      <c r="Q1995" s="28" t="s">
        <v>226</v>
      </c>
      <c r="R1995" s="28" t="s">
        <v>3291</v>
      </c>
      <c r="S1995" s="28" t="s">
        <v>776</v>
      </c>
      <c r="T1995" s="57" t="s">
        <v>8269</v>
      </c>
      <c r="U1995" s="57" t="s">
        <v>8270</v>
      </c>
      <c r="V1995" s="57" t="s">
        <v>8271</v>
      </c>
      <c r="W1995" s="30">
        <v>46023</v>
      </c>
      <c r="X1995" s="30">
        <v>46387</v>
      </c>
      <c r="Y1995" s="28">
        <v>2026</v>
      </c>
      <c r="Z1995" s="28" t="s">
        <v>1941</v>
      </c>
      <c r="AA1995" s="28" t="s">
        <v>1942</v>
      </c>
      <c r="AB1995" s="28" t="s">
        <v>4270</v>
      </c>
      <c r="AC1995" s="28" t="s">
        <v>2010</v>
      </c>
      <c r="AD1995" s="48" t="s">
        <v>4271</v>
      </c>
    </row>
    <row r="1996" spans="1:30" x14ac:dyDescent="0.25">
      <c r="A1996" s="27" t="s">
        <v>3337</v>
      </c>
      <c r="B1996" s="28">
        <v>2</v>
      </c>
      <c r="C1996" s="28" t="s">
        <v>27</v>
      </c>
      <c r="D1996" t="s">
        <v>2574</v>
      </c>
      <c r="E1996" s="28" t="s">
        <v>2598</v>
      </c>
      <c r="F1996" s="28">
        <v>68</v>
      </c>
      <c r="G1996" s="28" t="s">
        <v>283</v>
      </c>
      <c r="H1996" s="28">
        <v>68</v>
      </c>
      <c r="I1996" s="28" t="s">
        <v>793</v>
      </c>
      <c r="J1996" s="28">
        <v>807</v>
      </c>
      <c r="K1996" s="28" t="s">
        <v>779</v>
      </c>
      <c r="L1996" s="41">
        <v>16556</v>
      </c>
      <c r="M1996" s="44">
        <v>9672</v>
      </c>
      <c r="N1996" s="6">
        <v>0.58420000000000005</v>
      </c>
      <c r="O1996">
        <v>0</v>
      </c>
      <c r="P1996" s="29" t="s">
        <v>609</v>
      </c>
      <c r="Q1996" s="28" t="s">
        <v>285</v>
      </c>
      <c r="R1996" s="28" t="s">
        <v>3281</v>
      </c>
      <c r="S1996" s="28" t="s">
        <v>780</v>
      </c>
      <c r="T1996" s="57" t="s">
        <v>8317</v>
      </c>
      <c r="U1996" s="57" t="s">
        <v>8318</v>
      </c>
      <c r="V1996" s="57" t="s">
        <v>8319</v>
      </c>
      <c r="W1996" s="30">
        <v>46023</v>
      </c>
      <c r="X1996" s="30">
        <v>46387</v>
      </c>
      <c r="Y1996" s="28">
        <v>2026</v>
      </c>
      <c r="Z1996" s="28" t="s">
        <v>1974</v>
      </c>
      <c r="AA1996" s="28" t="s">
        <v>1975</v>
      </c>
      <c r="AB1996" s="28" t="s">
        <v>1976</v>
      </c>
      <c r="AC1996" s="28" t="s">
        <v>5837</v>
      </c>
      <c r="AD1996" s="48" t="s">
        <v>1977</v>
      </c>
    </row>
    <row r="1997" spans="1:30" x14ac:dyDescent="0.25">
      <c r="A1997" s="27" t="s">
        <v>3337</v>
      </c>
      <c r="B1997" s="28">
        <v>2</v>
      </c>
      <c r="C1997" s="28" t="s">
        <v>27</v>
      </c>
      <c r="D1997" t="s">
        <v>2574</v>
      </c>
      <c r="E1997" s="28" t="s">
        <v>2598</v>
      </c>
      <c r="F1997" s="28">
        <v>68</v>
      </c>
      <c r="G1997" s="28" t="s">
        <v>283</v>
      </c>
      <c r="H1997" s="28">
        <v>68</v>
      </c>
      <c r="I1997" s="28" t="s">
        <v>793</v>
      </c>
      <c r="J1997" s="28">
        <v>809</v>
      </c>
      <c r="K1997" s="28" t="s">
        <v>773</v>
      </c>
      <c r="L1997" s="41">
        <v>1462</v>
      </c>
      <c r="M1997" s="44">
        <v>1463</v>
      </c>
      <c r="N1997" s="6">
        <v>1.0006999999999999</v>
      </c>
      <c r="O1997">
        <v>0</v>
      </c>
      <c r="P1997" s="29" t="s">
        <v>609</v>
      </c>
      <c r="Q1997" s="28" t="s">
        <v>285</v>
      </c>
      <c r="R1997" s="28" t="s">
        <v>3281</v>
      </c>
      <c r="S1997" s="28" t="s">
        <v>774</v>
      </c>
      <c r="T1997" s="57" t="s">
        <v>8317</v>
      </c>
      <c r="U1997" s="57" t="s">
        <v>8318</v>
      </c>
      <c r="V1997" s="57" t="s">
        <v>8319</v>
      </c>
      <c r="W1997" s="30">
        <v>46023</v>
      </c>
      <c r="X1997" s="30">
        <v>46387</v>
      </c>
      <c r="Y1997" s="28">
        <v>2026</v>
      </c>
      <c r="Z1997" s="28" t="s">
        <v>1974</v>
      </c>
      <c r="AA1997" s="28" t="s">
        <v>1975</v>
      </c>
      <c r="AB1997" s="28" t="s">
        <v>1976</v>
      </c>
      <c r="AC1997" s="28" t="s">
        <v>5837</v>
      </c>
      <c r="AD1997" s="48" t="s">
        <v>1977</v>
      </c>
    </row>
    <row r="1998" spans="1:30" x14ac:dyDescent="0.25">
      <c r="A1998" s="27" t="s">
        <v>3337</v>
      </c>
      <c r="B1998" s="28">
        <v>2</v>
      </c>
      <c r="C1998" s="28" t="s">
        <v>27</v>
      </c>
      <c r="D1998" t="s">
        <v>2574</v>
      </c>
      <c r="E1998" s="28" t="s">
        <v>2598</v>
      </c>
      <c r="F1998" s="28">
        <v>68</v>
      </c>
      <c r="G1998" s="28" t="s">
        <v>283</v>
      </c>
      <c r="H1998" s="28">
        <v>68</v>
      </c>
      <c r="I1998" s="28" t="s">
        <v>793</v>
      </c>
      <c r="J1998" s="28">
        <v>810</v>
      </c>
      <c r="K1998" s="28" t="s">
        <v>775</v>
      </c>
      <c r="L1998" s="41">
        <v>153</v>
      </c>
      <c r="M1998" s="44">
        <v>96</v>
      </c>
      <c r="N1998" s="6">
        <v>0.62749999999999995</v>
      </c>
      <c r="O1998">
        <v>0</v>
      </c>
      <c r="P1998" s="29" t="s">
        <v>609</v>
      </c>
      <c r="Q1998" s="28" t="s">
        <v>285</v>
      </c>
      <c r="R1998" s="28" t="s">
        <v>3281</v>
      </c>
      <c r="S1998" s="28" t="s">
        <v>776</v>
      </c>
      <c r="T1998" s="57" t="s">
        <v>8317</v>
      </c>
      <c r="U1998" s="57" t="s">
        <v>8318</v>
      </c>
      <c r="V1998" s="57" t="s">
        <v>8319</v>
      </c>
      <c r="W1998" s="30">
        <v>46023</v>
      </c>
      <c r="X1998" s="30">
        <v>46387</v>
      </c>
      <c r="Y1998" s="28">
        <v>2026</v>
      </c>
      <c r="Z1998" s="28" t="s">
        <v>1974</v>
      </c>
      <c r="AA1998" s="28" t="s">
        <v>1975</v>
      </c>
      <c r="AB1998" s="28" t="s">
        <v>1976</v>
      </c>
      <c r="AC1998" s="28" t="s">
        <v>5837</v>
      </c>
      <c r="AD1998" s="48" t="s">
        <v>1977</v>
      </c>
    </row>
    <row r="1999" spans="1:30" x14ac:dyDescent="0.25">
      <c r="A1999" s="27" t="s">
        <v>3337</v>
      </c>
      <c r="B1999" s="28">
        <v>2</v>
      </c>
      <c r="C1999" s="28" t="s">
        <v>27</v>
      </c>
      <c r="D1999" t="s">
        <v>2574</v>
      </c>
      <c r="E1999" s="28" t="s">
        <v>2598</v>
      </c>
      <c r="F1999" s="28">
        <v>68</v>
      </c>
      <c r="G1999" s="28" t="s">
        <v>283</v>
      </c>
      <c r="H1999" s="28">
        <v>68</v>
      </c>
      <c r="I1999" s="28" t="s">
        <v>793</v>
      </c>
      <c r="J1999" s="28">
        <v>808</v>
      </c>
      <c r="K1999" s="28" t="s">
        <v>777</v>
      </c>
      <c r="L1999" s="41">
        <v>5500</v>
      </c>
      <c r="M1999" s="44">
        <v>3420</v>
      </c>
      <c r="N1999" s="6">
        <v>0.62180000000000002</v>
      </c>
      <c r="O1999">
        <v>0</v>
      </c>
      <c r="P1999" s="29" t="s">
        <v>609</v>
      </c>
      <c r="Q1999" s="28" t="s">
        <v>285</v>
      </c>
      <c r="R1999" s="28" t="s">
        <v>3281</v>
      </c>
      <c r="S1999" s="28" t="s">
        <v>778</v>
      </c>
      <c r="T1999" s="57" t="s">
        <v>8317</v>
      </c>
      <c r="U1999" s="57" t="s">
        <v>8318</v>
      </c>
      <c r="V1999" s="57" t="s">
        <v>8319</v>
      </c>
      <c r="W1999" s="30">
        <v>46023</v>
      </c>
      <c r="X1999" s="30">
        <v>46387</v>
      </c>
      <c r="Y1999" s="28">
        <v>2026</v>
      </c>
      <c r="Z1999" s="28" t="s">
        <v>1974</v>
      </c>
      <c r="AA1999" s="28" t="s">
        <v>1975</v>
      </c>
      <c r="AB1999" s="28" t="s">
        <v>1976</v>
      </c>
      <c r="AC1999" s="28" t="s">
        <v>5837</v>
      </c>
      <c r="AD1999" s="48" t="s">
        <v>1977</v>
      </c>
    </row>
    <row r="2000" spans="1:30" x14ac:dyDescent="0.25">
      <c r="A2000" s="27" t="s">
        <v>3337</v>
      </c>
      <c r="B2000" s="28">
        <v>4</v>
      </c>
      <c r="C2000" s="28" t="s">
        <v>27</v>
      </c>
      <c r="D2000" t="s">
        <v>2574</v>
      </c>
      <c r="E2000" s="28" t="s">
        <v>1939</v>
      </c>
      <c r="F2000" s="28">
        <v>8</v>
      </c>
      <c r="G2000" s="28" t="s">
        <v>106</v>
      </c>
      <c r="H2000" s="28">
        <v>8</v>
      </c>
      <c r="I2000" s="28" t="s">
        <v>793</v>
      </c>
      <c r="J2000" s="28">
        <v>902</v>
      </c>
      <c r="K2000" s="28" t="s">
        <v>2296</v>
      </c>
      <c r="L2000" s="41">
        <v>155</v>
      </c>
      <c r="M2000" s="44">
        <v>1</v>
      </c>
      <c r="N2000" s="6">
        <v>6.4999999999999997E-3</v>
      </c>
      <c r="O2000">
        <v>0</v>
      </c>
      <c r="P2000" s="29" t="s">
        <v>653</v>
      </c>
      <c r="Q2000" s="28" t="s">
        <v>108</v>
      </c>
      <c r="R2000" s="28" t="s">
        <v>3262</v>
      </c>
      <c r="S2000" s="28" t="s">
        <v>2297</v>
      </c>
      <c r="T2000" s="57" t="s">
        <v>8257</v>
      </c>
      <c r="U2000" s="57" t="s">
        <v>8258</v>
      </c>
      <c r="V2000" s="57" t="s">
        <v>8259</v>
      </c>
      <c r="W2000" s="30">
        <v>46023</v>
      </c>
      <c r="X2000" s="30">
        <v>46387</v>
      </c>
      <c r="Y2000" s="28">
        <v>2026</v>
      </c>
      <c r="Z2000" s="28" t="s">
        <v>124</v>
      </c>
      <c r="AA2000" s="28" t="s">
        <v>4249</v>
      </c>
      <c r="AB2000" s="28" t="s">
        <v>4250</v>
      </c>
      <c r="AC2000" s="28" t="s">
        <v>4251</v>
      </c>
      <c r="AD2000" s="48" t="s">
        <v>1994</v>
      </c>
    </row>
    <row r="2001" spans="1:30" x14ac:dyDescent="0.25">
      <c r="A2001" s="27" t="s">
        <v>3337</v>
      </c>
      <c r="B2001" s="28">
        <v>4</v>
      </c>
      <c r="C2001" s="28" t="s">
        <v>27</v>
      </c>
      <c r="D2001" t="s">
        <v>2574</v>
      </c>
      <c r="E2001" s="28" t="s">
        <v>1939</v>
      </c>
      <c r="F2001" s="28">
        <v>15</v>
      </c>
      <c r="G2001" s="28" t="s">
        <v>211</v>
      </c>
      <c r="H2001" s="28">
        <v>15</v>
      </c>
      <c r="I2001" s="28" t="s">
        <v>793</v>
      </c>
      <c r="J2001" s="28">
        <v>902</v>
      </c>
      <c r="K2001" s="28" t="s">
        <v>2296</v>
      </c>
      <c r="L2001" s="41">
        <v>308</v>
      </c>
      <c r="M2001" s="44">
        <v>1</v>
      </c>
      <c r="N2001" s="6">
        <v>3.2000000000000002E-3</v>
      </c>
      <c r="O2001">
        <v>0</v>
      </c>
      <c r="P2001" s="29" t="s">
        <v>653</v>
      </c>
      <c r="Q2001" s="28" t="s">
        <v>215</v>
      </c>
      <c r="R2001" s="28" t="s">
        <v>3265</v>
      </c>
      <c r="S2001" s="28" t="s">
        <v>2297</v>
      </c>
      <c r="T2001" s="57" t="s">
        <v>8308</v>
      </c>
      <c r="U2001" s="57" t="s">
        <v>8309</v>
      </c>
      <c r="V2001" s="57" t="s">
        <v>4757</v>
      </c>
      <c r="W2001" s="30">
        <v>46023</v>
      </c>
      <c r="X2001" s="30">
        <v>46387</v>
      </c>
      <c r="Y2001" s="28">
        <v>2026</v>
      </c>
      <c r="Z2001" s="28" t="s">
        <v>2311</v>
      </c>
      <c r="AA2001" s="28" t="s">
        <v>2312</v>
      </c>
      <c r="AB2001" s="28" t="s">
        <v>5838</v>
      </c>
      <c r="AC2001" s="28" t="s">
        <v>928</v>
      </c>
      <c r="AD2001" s="48" t="s">
        <v>929</v>
      </c>
    </row>
    <row r="2002" spans="1:30" x14ac:dyDescent="0.25">
      <c r="A2002" s="27" t="s">
        <v>3337</v>
      </c>
      <c r="B2002" s="28">
        <v>4</v>
      </c>
      <c r="C2002" s="28" t="s">
        <v>27</v>
      </c>
      <c r="D2002" t="s">
        <v>2574</v>
      </c>
      <c r="E2002" s="28" t="s">
        <v>1939</v>
      </c>
      <c r="F2002" s="28">
        <v>17</v>
      </c>
      <c r="G2002" s="28" t="s">
        <v>83</v>
      </c>
      <c r="H2002" s="28">
        <v>17</v>
      </c>
      <c r="I2002" s="28" t="s">
        <v>793</v>
      </c>
      <c r="J2002" s="28">
        <v>902</v>
      </c>
      <c r="K2002" s="28" t="s">
        <v>2296</v>
      </c>
      <c r="L2002" s="41">
        <v>131</v>
      </c>
      <c r="M2002" s="44">
        <v>7</v>
      </c>
      <c r="N2002" s="6">
        <v>5.3400000000000003E-2</v>
      </c>
      <c r="O2002">
        <v>0</v>
      </c>
      <c r="P2002" s="29" t="s">
        <v>653</v>
      </c>
      <c r="Q2002" s="28" t="s">
        <v>85</v>
      </c>
      <c r="R2002" s="28" t="s">
        <v>3266</v>
      </c>
      <c r="S2002" s="28" t="s">
        <v>2297</v>
      </c>
      <c r="T2002" s="57" t="s">
        <v>5774</v>
      </c>
      <c r="U2002" s="57" t="s">
        <v>5775</v>
      </c>
      <c r="V2002" s="57" t="s">
        <v>8351</v>
      </c>
      <c r="W2002" s="30">
        <v>46023</v>
      </c>
      <c r="X2002" s="30">
        <v>46387</v>
      </c>
      <c r="Y2002" s="28">
        <v>2026</v>
      </c>
      <c r="Z2002" s="28" t="s">
        <v>1020</v>
      </c>
      <c r="AA2002" s="28" t="s">
        <v>2068</v>
      </c>
      <c r="AB2002" s="28" t="s">
        <v>2069</v>
      </c>
      <c r="AC2002" s="28" t="s">
        <v>931</v>
      </c>
      <c r="AD2002" s="48" t="s">
        <v>931</v>
      </c>
    </row>
    <row r="2003" spans="1:30" x14ac:dyDescent="0.25">
      <c r="A2003" s="27" t="s">
        <v>3337</v>
      </c>
      <c r="B2003" s="28">
        <v>4</v>
      </c>
      <c r="C2003" s="28" t="s">
        <v>27</v>
      </c>
      <c r="D2003" t="s">
        <v>2574</v>
      </c>
      <c r="E2003" s="28" t="s">
        <v>1939</v>
      </c>
      <c r="F2003" s="28">
        <v>18</v>
      </c>
      <c r="G2003" s="28" t="s">
        <v>77</v>
      </c>
      <c r="H2003" s="28">
        <v>18</v>
      </c>
      <c r="I2003" s="28" t="s">
        <v>793</v>
      </c>
      <c r="J2003" s="28">
        <v>902</v>
      </c>
      <c r="K2003" s="28" t="s">
        <v>2296</v>
      </c>
      <c r="L2003" s="41">
        <v>140</v>
      </c>
      <c r="M2003" s="44">
        <v>34</v>
      </c>
      <c r="N2003" s="6">
        <v>0.2429</v>
      </c>
      <c r="O2003">
        <v>0</v>
      </c>
      <c r="P2003" s="29" t="s">
        <v>653</v>
      </c>
      <c r="Q2003" s="28" t="s">
        <v>79</v>
      </c>
      <c r="R2003" s="28" t="s">
        <v>3267</v>
      </c>
      <c r="S2003" s="28" t="s">
        <v>2297</v>
      </c>
      <c r="T2003" s="57" t="s">
        <v>8260</v>
      </c>
      <c r="U2003" s="57" t="s">
        <v>8261</v>
      </c>
      <c r="V2003" s="57" t="s">
        <v>8262</v>
      </c>
      <c r="W2003" s="30">
        <v>46023</v>
      </c>
      <c r="X2003" s="30">
        <v>46387</v>
      </c>
      <c r="Y2003" s="28">
        <v>2026</v>
      </c>
      <c r="Z2003" s="28" t="s">
        <v>5778</v>
      </c>
      <c r="AA2003" s="28" t="s">
        <v>4253</v>
      </c>
      <c r="AB2003" s="28" t="s">
        <v>4254</v>
      </c>
      <c r="AC2003" s="28" t="s">
        <v>1990</v>
      </c>
      <c r="AD2003" s="48" t="s">
        <v>4255</v>
      </c>
    </row>
    <row r="2004" spans="1:30" x14ac:dyDescent="0.25">
      <c r="A2004" s="27" t="s">
        <v>3337</v>
      </c>
      <c r="B2004" s="28">
        <v>4</v>
      </c>
      <c r="C2004" s="28" t="s">
        <v>27</v>
      </c>
      <c r="D2004" t="s">
        <v>2574</v>
      </c>
      <c r="E2004" s="28" t="s">
        <v>1939</v>
      </c>
      <c r="F2004" s="28">
        <v>20</v>
      </c>
      <c r="G2004" s="28" t="s">
        <v>321</v>
      </c>
      <c r="H2004" s="28">
        <v>20</v>
      </c>
      <c r="I2004" s="28" t="s">
        <v>793</v>
      </c>
      <c r="J2004" s="28">
        <v>902</v>
      </c>
      <c r="K2004" s="28" t="s">
        <v>2296</v>
      </c>
      <c r="L2004" s="41">
        <v>132</v>
      </c>
      <c r="M2004" s="44">
        <v>27</v>
      </c>
      <c r="N2004" s="6">
        <v>0.20449999999999999</v>
      </c>
      <c r="O2004">
        <v>0</v>
      </c>
      <c r="P2004" s="29" t="s">
        <v>653</v>
      </c>
      <c r="Q2004" s="28" t="s">
        <v>323</v>
      </c>
      <c r="R2004" s="28" t="s">
        <v>3269</v>
      </c>
      <c r="S2004" s="28" t="s">
        <v>2297</v>
      </c>
      <c r="T2004" s="57" t="s">
        <v>8263</v>
      </c>
      <c r="U2004" s="57" t="s">
        <v>8264</v>
      </c>
      <c r="V2004" s="57" t="s">
        <v>8265</v>
      </c>
      <c r="W2004" s="30">
        <v>46023</v>
      </c>
      <c r="X2004" s="30">
        <v>46387</v>
      </c>
      <c r="Y2004" s="28">
        <v>2026</v>
      </c>
      <c r="Z2004" s="28" t="s">
        <v>1991</v>
      </c>
      <c r="AA2004" s="28" t="s">
        <v>1992</v>
      </c>
      <c r="AB2004" s="28" t="s">
        <v>1993</v>
      </c>
      <c r="AC2004" s="28" t="s">
        <v>946</v>
      </c>
      <c r="AD2004" s="48" t="s">
        <v>947</v>
      </c>
    </row>
    <row r="2005" spans="1:30" x14ac:dyDescent="0.25">
      <c r="A2005" s="27" t="s">
        <v>3337</v>
      </c>
      <c r="B2005" s="28">
        <v>4</v>
      </c>
      <c r="C2005" s="28" t="s">
        <v>27</v>
      </c>
      <c r="D2005" t="s">
        <v>2574</v>
      </c>
      <c r="E2005" s="28" t="s">
        <v>1939</v>
      </c>
      <c r="F2005" s="28">
        <v>41</v>
      </c>
      <c r="G2005" s="28" t="s">
        <v>110</v>
      </c>
      <c r="H2005" s="28">
        <v>41</v>
      </c>
      <c r="I2005" s="28" t="s">
        <v>793</v>
      </c>
      <c r="J2005" s="28">
        <v>902</v>
      </c>
      <c r="K2005" s="28" t="s">
        <v>2296</v>
      </c>
      <c r="L2005" s="41">
        <v>355</v>
      </c>
      <c r="M2005" s="44">
        <v>3</v>
      </c>
      <c r="N2005" s="6">
        <v>8.5000000000000006E-3</v>
      </c>
      <c r="O2005">
        <v>0</v>
      </c>
      <c r="P2005" s="29" t="s">
        <v>653</v>
      </c>
      <c r="Q2005" s="28" t="s">
        <v>114</v>
      </c>
      <c r="R2005" s="28" t="s">
        <v>3273</v>
      </c>
      <c r="S2005" s="28" t="s">
        <v>2297</v>
      </c>
      <c r="T2005" s="57" t="s">
        <v>8311</v>
      </c>
      <c r="U2005" s="57" t="s">
        <v>8312</v>
      </c>
      <c r="V2005" s="57" t="s">
        <v>8313</v>
      </c>
      <c r="W2005" s="30">
        <v>46023</v>
      </c>
      <c r="X2005" s="30">
        <v>46387</v>
      </c>
      <c r="Y2005" s="28">
        <v>2026</v>
      </c>
      <c r="Z2005" s="28" t="s">
        <v>2298</v>
      </c>
      <c r="AA2005" s="28" t="s">
        <v>2299</v>
      </c>
      <c r="AB2005" s="28" t="s">
        <v>5839</v>
      </c>
      <c r="AC2005" s="28" t="s">
        <v>927</v>
      </c>
      <c r="AD2005" s="48" t="s">
        <v>3446</v>
      </c>
    </row>
    <row r="2006" spans="1:30" x14ac:dyDescent="0.25">
      <c r="A2006" s="27" t="s">
        <v>3337</v>
      </c>
      <c r="B2006" s="28">
        <v>4</v>
      </c>
      <c r="C2006" s="28" t="s">
        <v>27</v>
      </c>
      <c r="D2006" t="s">
        <v>2574</v>
      </c>
      <c r="E2006" s="28" t="s">
        <v>1939</v>
      </c>
      <c r="F2006" s="28">
        <v>63</v>
      </c>
      <c r="G2006" s="28" t="s">
        <v>217</v>
      </c>
      <c r="H2006" s="28">
        <v>63</v>
      </c>
      <c r="I2006" s="28" t="s">
        <v>793</v>
      </c>
      <c r="J2006" s="28">
        <v>902</v>
      </c>
      <c r="K2006" s="28" t="s">
        <v>2296</v>
      </c>
      <c r="L2006" s="41">
        <v>50</v>
      </c>
      <c r="M2006" s="44">
        <v>11</v>
      </c>
      <c r="N2006" s="6">
        <v>0.22</v>
      </c>
      <c r="O2006">
        <v>0</v>
      </c>
      <c r="P2006" s="29" t="s">
        <v>653</v>
      </c>
      <c r="Q2006" s="28" t="s">
        <v>219</v>
      </c>
      <c r="R2006" s="28" t="s">
        <v>3279</v>
      </c>
      <c r="S2006" s="28" t="s">
        <v>2297</v>
      </c>
      <c r="T2006" s="57" t="s">
        <v>8352</v>
      </c>
      <c r="U2006" s="57" t="s">
        <v>5800</v>
      </c>
      <c r="V2006" s="57" t="s">
        <v>8353</v>
      </c>
      <c r="W2006" s="30">
        <v>46023</v>
      </c>
      <c r="X2006" s="30">
        <v>46387</v>
      </c>
      <c r="Y2006" s="28">
        <v>2026</v>
      </c>
      <c r="Z2006" s="28" t="s">
        <v>1972</v>
      </c>
      <c r="AA2006" s="28" t="s">
        <v>1092</v>
      </c>
      <c r="AB2006" s="28" t="s">
        <v>5840</v>
      </c>
      <c r="AC2006" s="28" t="s">
        <v>930</v>
      </c>
      <c r="AD2006" s="48" t="s">
        <v>929</v>
      </c>
    </row>
    <row r="2007" spans="1:30" x14ac:dyDescent="0.25">
      <c r="A2007" s="27" t="s">
        <v>3337</v>
      </c>
      <c r="B2007" s="28">
        <v>4</v>
      </c>
      <c r="C2007" s="28" t="s">
        <v>27</v>
      </c>
      <c r="D2007" t="s">
        <v>2574</v>
      </c>
      <c r="E2007" s="28" t="s">
        <v>1939</v>
      </c>
      <c r="F2007" s="28">
        <v>73</v>
      </c>
      <c r="G2007" s="28" t="s">
        <v>312</v>
      </c>
      <c r="H2007" s="28">
        <v>73</v>
      </c>
      <c r="I2007" s="28" t="s">
        <v>793</v>
      </c>
      <c r="J2007" s="28">
        <v>902</v>
      </c>
      <c r="K2007" s="28" t="s">
        <v>2296</v>
      </c>
      <c r="L2007" s="41">
        <v>169</v>
      </c>
      <c r="M2007" s="44">
        <v>71</v>
      </c>
      <c r="N2007" s="6">
        <v>0.42009999999999997</v>
      </c>
      <c r="O2007">
        <v>0</v>
      </c>
      <c r="P2007" s="29" t="s">
        <v>653</v>
      </c>
      <c r="Q2007" s="28" t="s">
        <v>315</v>
      </c>
      <c r="R2007" s="28" t="s">
        <v>3283</v>
      </c>
      <c r="S2007" s="28" t="s">
        <v>2297</v>
      </c>
      <c r="T2007" s="57" t="s">
        <v>8354</v>
      </c>
      <c r="U2007" s="57" t="s">
        <v>8355</v>
      </c>
      <c r="V2007" s="57" t="s">
        <v>8356</v>
      </c>
      <c r="W2007" s="30">
        <v>46023</v>
      </c>
      <c r="X2007" s="30">
        <v>46387</v>
      </c>
      <c r="Y2007" s="28">
        <v>2026</v>
      </c>
      <c r="Z2007" s="28" t="s">
        <v>932</v>
      </c>
      <c r="AA2007" s="28" t="s">
        <v>2302</v>
      </c>
      <c r="AB2007" s="28" t="s">
        <v>5841</v>
      </c>
      <c r="AC2007" s="28" t="s">
        <v>944</v>
      </c>
      <c r="AD2007" s="48" t="s">
        <v>5842</v>
      </c>
    </row>
    <row r="2008" spans="1:30" x14ac:dyDescent="0.25">
      <c r="A2008" s="27" t="s">
        <v>3337</v>
      </c>
      <c r="B2008" s="28">
        <v>4</v>
      </c>
      <c r="C2008" s="28" t="s">
        <v>27</v>
      </c>
      <c r="D2008" t="s">
        <v>2574</v>
      </c>
      <c r="E2008" s="28" t="s">
        <v>1939</v>
      </c>
      <c r="F2008" s="28">
        <v>85</v>
      </c>
      <c r="G2008" s="28" t="s">
        <v>343</v>
      </c>
      <c r="H2008" s="28">
        <v>85</v>
      </c>
      <c r="I2008" s="28" t="s">
        <v>793</v>
      </c>
      <c r="J2008" s="28">
        <v>902</v>
      </c>
      <c r="K2008" s="28" t="s">
        <v>2296</v>
      </c>
      <c r="L2008" s="41">
        <v>92</v>
      </c>
      <c r="M2008" s="44">
        <v>1</v>
      </c>
      <c r="N2008" s="6">
        <v>1.09E-2</v>
      </c>
      <c r="O2008">
        <v>0</v>
      </c>
      <c r="P2008" s="29" t="s">
        <v>653</v>
      </c>
      <c r="Q2008" s="28" t="s">
        <v>345</v>
      </c>
      <c r="R2008" s="28" t="s">
        <v>3286</v>
      </c>
      <c r="S2008" s="28" t="s">
        <v>2297</v>
      </c>
      <c r="T2008" s="57" t="s">
        <v>4357</v>
      </c>
      <c r="U2008" s="57" t="s">
        <v>4358</v>
      </c>
      <c r="V2008" s="57" t="s">
        <v>4359</v>
      </c>
      <c r="W2008" s="30">
        <v>46023</v>
      </c>
      <c r="X2008" s="30">
        <v>46387</v>
      </c>
      <c r="Y2008" s="28">
        <v>2026</v>
      </c>
      <c r="Z2008" s="28" t="s">
        <v>5843</v>
      </c>
      <c r="AA2008" s="28" t="s">
        <v>5844</v>
      </c>
      <c r="AB2008" s="28" t="s">
        <v>4362</v>
      </c>
      <c r="AC2008" s="28" t="s">
        <v>4363</v>
      </c>
      <c r="AD2008" s="48" t="s">
        <v>4364</v>
      </c>
    </row>
    <row r="2009" spans="1:30" x14ac:dyDescent="0.25">
      <c r="A2009" s="27" t="s">
        <v>3337</v>
      </c>
      <c r="B2009" s="28">
        <v>4</v>
      </c>
      <c r="C2009" s="28" t="s">
        <v>27</v>
      </c>
      <c r="D2009" t="s">
        <v>2574</v>
      </c>
      <c r="E2009" s="28" t="s">
        <v>1939</v>
      </c>
      <c r="F2009" s="28">
        <v>91</v>
      </c>
      <c r="G2009" s="28" t="s">
        <v>281</v>
      </c>
      <c r="H2009" s="28">
        <v>91</v>
      </c>
      <c r="I2009" s="28" t="s">
        <v>793</v>
      </c>
      <c r="J2009" s="28">
        <v>902</v>
      </c>
      <c r="K2009" s="28" t="s">
        <v>2296</v>
      </c>
      <c r="L2009" s="41">
        <v>33</v>
      </c>
      <c r="M2009" s="44">
        <v>5</v>
      </c>
      <c r="N2009" s="6">
        <v>0.1515</v>
      </c>
      <c r="O2009">
        <v>0</v>
      </c>
      <c r="P2009" s="29" t="s">
        <v>653</v>
      </c>
      <c r="Q2009" s="28" t="s">
        <v>282</v>
      </c>
      <c r="R2009" s="28" t="s">
        <v>3289</v>
      </c>
      <c r="S2009" s="28" t="s">
        <v>2297</v>
      </c>
      <c r="T2009" s="57" t="s">
        <v>5831</v>
      </c>
      <c r="U2009" s="57" t="s">
        <v>8357</v>
      </c>
      <c r="V2009" s="57" t="s">
        <v>8358</v>
      </c>
      <c r="W2009" s="30">
        <v>46023</v>
      </c>
      <c r="X2009" s="30">
        <v>46387</v>
      </c>
      <c r="Y2009" s="28">
        <v>2026</v>
      </c>
      <c r="Z2009" s="28" t="s">
        <v>5845</v>
      </c>
      <c r="AA2009" s="28" t="s">
        <v>3499</v>
      </c>
      <c r="AB2009" s="28" t="s">
        <v>5846</v>
      </c>
      <c r="AC2009" s="28" t="s">
        <v>2304</v>
      </c>
      <c r="AD2009" s="48" t="s">
        <v>5847</v>
      </c>
    </row>
    <row r="2010" spans="1:30" x14ac:dyDescent="0.25">
      <c r="A2010" s="27" t="s">
        <v>3337</v>
      </c>
      <c r="B2010" s="28">
        <v>4</v>
      </c>
      <c r="C2010" s="28" t="s">
        <v>27</v>
      </c>
      <c r="D2010" t="s">
        <v>2574</v>
      </c>
      <c r="E2010" s="28" t="s">
        <v>1939</v>
      </c>
      <c r="F2010" s="28">
        <v>95</v>
      </c>
      <c r="G2010" s="28" t="s">
        <v>224</v>
      </c>
      <c r="H2010" s="28">
        <v>95</v>
      </c>
      <c r="I2010" s="28" t="s">
        <v>793</v>
      </c>
      <c r="J2010" s="28">
        <v>902</v>
      </c>
      <c r="K2010" s="28" t="s">
        <v>2296</v>
      </c>
      <c r="L2010" s="41">
        <v>82</v>
      </c>
      <c r="M2010" s="44">
        <v>24</v>
      </c>
      <c r="N2010" s="6">
        <v>0.29270000000000002</v>
      </c>
      <c r="O2010">
        <v>0</v>
      </c>
      <c r="P2010" s="29" t="s">
        <v>653</v>
      </c>
      <c r="Q2010" s="28" t="s">
        <v>226</v>
      </c>
      <c r="R2010" s="28" t="s">
        <v>3291</v>
      </c>
      <c r="S2010" s="28" t="s">
        <v>2297</v>
      </c>
      <c r="T2010" s="57" t="s">
        <v>8269</v>
      </c>
      <c r="U2010" s="57" t="s">
        <v>8270</v>
      </c>
      <c r="V2010" s="57" t="s">
        <v>8271</v>
      </c>
      <c r="W2010" s="30">
        <v>46023</v>
      </c>
      <c r="X2010" s="30">
        <v>46387</v>
      </c>
      <c r="Y2010" s="28">
        <v>2026</v>
      </c>
      <c r="Z2010" s="28" t="s">
        <v>1941</v>
      </c>
      <c r="AA2010" s="28" t="s">
        <v>1942</v>
      </c>
      <c r="AB2010" s="28" t="s">
        <v>4270</v>
      </c>
      <c r="AC2010" s="28" t="s">
        <v>2010</v>
      </c>
      <c r="AD2010" s="48" t="s">
        <v>4271</v>
      </c>
    </row>
    <row r="2011" spans="1:30" x14ac:dyDescent="0.25">
      <c r="A2011" s="27" t="s">
        <v>3337</v>
      </c>
      <c r="B2011" s="28">
        <v>4</v>
      </c>
      <c r="C2011" s="28" t="s">
        <v>27</v>
      </c>
      <c r="D2011" t="s">
        <v>2574</v>
      </c>
      <c r="E2011" s="28" t="s">
        <v>1939</v>
      </c>
      <c r="F2011" s="28">
        <v>68</v>
      </c>
      <c r="G2011" s="28" t="s">
        <v>283</v>
      </c>
      <c r="H2011" s="28">
        <v>68</v>
      </c>
      <c r="I2011" s="28" t="s">
        <v>793</v>
      </c>
      <c r="J2011" s="28">
        <v>902</v>
      </c>
      <c r="K2011" s="28" t="s">
        <v>2296</v>
      </c>
      <c r="L2011" s="41">
        <v>289</v>
      </c>
      <c r="M2011" s="44">
        <v>13</v>
      </c>
      <c r="N2011" s="6">
        <v>4.4999999999999998E-2</v>
      </c>
      <c r="O2011">
        <v>0</v>
      </c>
      <c r="P2011" s="29" t="s">
        <v>653</v>
      </c>
      <c r="Q2011" s="28" t="s">
        <v>285</v>
      </c>
      <c r="R2011" s="28" t="s">
        <v>3281</v>
      </c>
      <c r="S2011" s="28" t="s">
        <v>2297</v>
      </c>
      <c r="T2011" s="57" t="s">
        <v>8317</v>
      </c>
      <c r="U2011" s="57" t="s">
        <v>8318</v>
      </c>
      <c r="V2011" s="57" t="s">
        <v>8319</v>
      </c>
      <c r="W2011" s="30">
        <v>46023</v>
      </c>
      <c r="X2011" s="30">
        <v>46387</v>
      </c>
      <c r="Y2011" s="28">
        <v>2026</v>
      </c>
      <c r="Z2011" s="28" t="s">
        <v>1974</v>
      </c>
      <c r="AA2011" s="28" t="s">
        <v>1975</v>
      </c>
      <c r="AB2011" s="28" t="s">
        <v>1976</v>
      </c>
      <c r="AC2011" s="28" t="s">
        <v>5848</v>
      </c>
      <c r="AD2011" s="48" t="s">
        <v>2006</v>
      </c>
    </row>
    <row r="2012" spans="1:30" x14ac:dyDescent="0.25">
      <c r="A2012" s="27" t="s">
        <v>3337</v>
      </c>
      <c r="B2012" s="28">
        <v>4</v>
      </c>
      <c r="C2012" s="28" t="s">
        <v>27</v>
      </c>
      <c r="D2012" t="s">
        <v>2574</v>
      </c>
      <c r="E2012" s="28" t="s">
        <v>2605</v>
      </c>
      <c r="F2012" s="28">
        <v>8</v>
      </c>
      <c r="G2012" s="28" t="s">
        <v>106</v>
      </c>
      <c r="H2012" s="28">
        <v>8</v>
      </c>
      <c r="I2012" s="28" t="s">
        <v>793</v>
      </c>
      <c r="J2012" s="28">
        <v>283</v>
      </c>
      <c r="K2012" s="28" t="s">
        <v>760</v>
      </c>
      <c r="L2012" s="41">
        <v>25022</v>
      </c>
      <c r="M2012" s="44">
        <v>4707</v>
      </c>
      <c r="N2012" s="6">
        <v>0.18809999999999999</v>
      </c>
      <c r="O2012">
        <v>0</v>
      </c>
      <c r="P2012" s="29" t="s">
        <v>653</v>
      </c>
      <c r="Q2012" s="28" t="s">
        <v>108</v>
      </c>
      <c r="R2012" s="28" t="s">
        <v>3262</v>
      </c>
      <c r="S2012" s="28" t="s">
        <v>761</v>
      </c>
      <c r="T2012" s="57" t="s">
        <v>8257</v>
      </c>
      <c r="U2012" s="57" t="s">
        <v>8258</v>
      </c>
      <c r="V2012" s="57" t="s">
        <v>8259</v>
      </c>
      <c r="W2012" s="30">
        <v>46023</v>
      </c>
      <c r="X2012" s="30">
        <v>46387</v>
      </c>
      <c r="Y2012" s="28">
        <v>2026</v>
      </c>
      <c r="Z2012" s="28" t="s">
        <v>124</v>
      </c>
      <c r="AA2012" s="28" t="s">
        <v>4249</v>
      </c>
      <c r="AB2012" s="28" t="s">
        <v>5849</v>
      </c>
      <c r="AC2012" s="28" t="s">
        <v>4251</v>
      </c>
      <c r="AD2012" s="48" t="s">
        <v>1994</v>
      </c>
    </row>
    <row r="2013" spans="1:30" x14ac:dyDescent="0.25">
      <c r="A2013" s="27" t="s">
        <v>3337</v>
      </c>
      <c r="B2013" s="28">
        <v>4</v>
      </c>
      <c r="C2013" s="28" t="s">
        <v>27</v>
      </c>
      <c r="D2013" t="s">
        <v>2574</v>
      </c>
      <c r="E2013" s="28" t="s">
        <v>2605</v>
      </c>
      <c r="F2013" s="28">
        <v>8</v>
      </c>
      <c r="G2013" s="28" t="s">
        <v>106</v>
      </c>
      <c r="H2013" s="28">
        <v>8</v>
      </c>
      <c r="I2013" s="28" t="s">
        <v>793</v>
      </c>
      <c r="J2013" s="28">
        <v>284</v>
      </c>
      <c r="K2013" s="28" t="s">
        <v>762</v>
      </c>
      <c r="L2013" s="41">
        <v>45288</v>
      </c>
      <c r="M2013" s="44">
        <v>5658</v>
      </c>
      <c r="N2013" s="6">
        <v>0.1249</v>
      </c>
      <c r="O2013">
        <v>0</v>
      </c>
      <c r="P2013" s="29" t="s">
        <v>653</v>
      </c>
      <c r="Q2013" s="28" t="s">
        <v>108</v>
      </c>
      <c r="R2013" s="28" t="s">
        <v>3262</v>
      </c>
      <c r="S2013" s="28" t="s">
        <v>763</v>
      </c>
      <c r="T2013" s="57" t="s">
        <v>8257</v>
      </c>
      <c r="U2013" s="57" t="s">
        <v>8258</v>
      </c>
      <c r="V2013" s="57" t="s">
        <v>8259</v>
      </c>
      <c r="W2013" s="30">
        <v>46023</v>
      </c>
      <c r="X2013" s="30">
        <v>46387</v>
      </c>
      <c r="Y2013" s="28">
        <v>2026</v>
      </c>
      <c r="Z2013" s="28" t="s">
        <v>124</v>
      </c>
      <c r="AA2013" s="28" t="s">
        <v>4249</v>
      </c>
      <c r="AB2013" s="28" t="s">
        <v>5849</v>
      </c>
      <c r="AC2013" s="28" t="s">
        <v>4251</v>
      </c>
      <c r="AD2013" s="48" t="s">
        <v>1994</v>
      </c>
    </row>
    <row r="2014" spans="1:30" x14ac:dyDescent="0.25">
      <c r="A2014" s="27" t="s">
        <v>3337</v>
      </c>
      <c r="B2014" s="28">
        <v>4</v>
      </c>
      <c r="C2014" s="28" t="s">
        <v>27</v>
      </c>
      <c r="D2014" t="s">
        <v>2574</v>
      </c>
      <c r="E2014" s="28" t="s">
        <v>2605</v>
      </c>
      <c r="F2014" s="28">
        <v>8</v>
      </c>
      <c r="G2014" s="28" t="s">
        <v>106</v>
      </c>
      <c r="H2014" s="28">
        <v>8</v>
      </c>
      <c r="I2014" s="28" t="s">
        <v>793</v>
      </c>
      <c r="J2014" s="28">
        <v>800</v>
      </c>
      <c r="K2014" s="28" t="s">
        <v>765</v>
      </c>
      <c r="L2014" s="41">
        <v>15138</v>
      </c>
      <c r="M2014" s="44">
        <v>2888</v>
      </c>
      <c r="N2014" s="6">
        <v>0.1908</v>
      </c>
      <c r="O2014">
        <v>0</v>
      </c>
      <c r="P2014" s="29" t="s">
        <v>653</v>
      </c>
      <c r="Q2014" s="28" t="s">
        <v>108</v>
      </c>
      <c r="R2014" s="28" t="s">
        <v>3262</v>
      </c>
      <c r="S2014" s="28" t="s">
        <v>766</v>
      </c>
      <c r="T2014" s="57" t="s">
        <v>8257</v>
      </c>
      <c r="U2014" s="57" t="s">
        <v>8258</v>
      </c>
      <c r="V2014" s="57" t="s">
        <v>8259</v>
      </c>
      <c r="W2014" s="30">
        <v>46023</v>
      </c>
      <c r="X2014" s="30">
        <v>46387</v>
      </c>
      <c r="Y2014" s="28">
        <v>2026</v>
      </c>
      <c r="Z2014" s="28" t="s">
        <v>124</v>
      </c>
      <c r="AA2014" s="28" t="s">
        <v>4249</v>
      </c>
      <c r="AB2014" s="28" t="s">
        <v>5849</v>
      </c>
      <c r="AC2014" s="28" t="s">
        <v>4251</v>
      </c>
      <c r="AD2014" s="48" t="s">
        <v>1994</v>
      </c>
    </row>
    <row r="2015" spans="1:30" x14ac:dyDescent="0.25">
      <c r="A2015" s="27" t="s">
        <v>3337</v>
      </c>
      <c r="B2015" s="28">
        <v>4</v>
      </c>
      <c r="C2015" s="28" t="s">
        <v>27</v>
      </c>
      <c r="D2015" t="s">
        <v>2574</v>
      </c>
      <c r="E2015" s="28" t="s">
        <v>2605</v>
      </c>
      <c r="F2015" s="28">
        <v>8</v>
      </c>
      <c r="G2015" s="28" t="s">
        <v>106</v>
      </c>
      <c r="H2015" s="28">
        <v>8</v>
      </c>
      <c r="I2015" s="28" t="s">
        <v>793</v>
      </c>
      <c r="J2015" s="28">
        <v>801</v>
      </c>
      <c r="K2015" s="28" t="s">
        <v>767</v>
      </c>
      <c r="L2015" s="41">
        <v>9001</v>
      </c>
      <c r="M2015" s="44">
        <v>2043</v>
      </c>
      <c r="N2015" s="6">
        <v>0.22700000000000001</v>
      </c>
      <c r="O2015">
        <v>0</v>
      </c>
      <c r="P2015" s="29" t="s">
        <v>653</v>
      </c>
      <c r="Q2015" s="28" t="s">
        <v>108</v>
      </c>
      <c r="R2015" s="28" t="s">
        <v>3262</v>
      </c>
      <c r="S2015" s="28" t="s">
        <v>768</v>
      </c>
      <c r="T2015" s="57" t="s">
        <v>8257</v>
      </c>
      <c r="U2015" s="57" t="s">
        <v>8258</v>
      </c>
      <c r="V2015" s="57" t="s">
        <v>8259</v>
      </c>
      <c r="W2015" s="30">
        <v>46023</v>
      </c>
      <c r="X2015" s="30">
        <v>46387</v>
      </c>
      <c r="Y2015" s="28">
        <v>2026</v>
      </c>
      <c r="Z2015" s="28" t="s">
        <v>124</v>
      </c>
      <c r="AA2015" s="28" t="s">
        <v>4249</v>
      </c>
      <c r="AB2015" s="28" t="s">
        <v>5849</v>
      </c>
      <c r="AC2015" s="28" t="s">
        <v>4251</v>
      </c>
      <c r="AD2015" s="48" t="s">
        <v>1994</v>
      </c>
    </row>
    <row r="2016" spans="1:30" x14ac:dyDescent="0.25">
      <c r="A2016" s="27" t="s">
        <v>3337</v>
      </c>
      <c r="B2016" s="28">
        <v>4</v>
      </c>
      <c r="C2016" s="28" t="s">
        <v>27</v>
      </c>
      <c r="D2016" t="s">
        <v>2574</v>
      </c>
      <c r="E2016" s="28" t="s">
        <v>2605</v>
      </c>
      <c r="F2016" s="28">
        <v>8</v>
      </c>
      <c r="G2016" s="28" t="s">
        <v>106</v>
      </c>
      <c r="H2016" s="28">
        <v>8</v>
      </c>
      <c r="I2016" s="28" t="s">
        <v>793</v>
      </c>
      <c r="J2016" s="28">
        <v>802</v>
      </c>
      <c r="K2016" s="28" t="s">
        <v>769</v>
      </c>
      <c r="L2016" s="41">
        <v>6137</v>
      </c>
      <c r="M2016" s="44">
        <v>845</v>
      </c>
      <c r="N2016" s="6">
        <v>0.13769999999999999</v>
      </c>
      <c r="O2016">
        <v>0</v>
      </c>
      <c r="P2016" s="29" t="s">
        <v>653</v>
      </c>
      <c r="Q2016" s="28" t="s">
        <v>108</v>
      </c>
      <c r="R2016" s="28" t="s">
        <v>3262</v>
      </c>
      <c r="S2016" s="28" t="s">
        <v>770</v>
      </c>
      <c r="T2016" s="57" t="s">
        <v>8257</v>
      </c>
      <c r="U2016" s="57" t="s">
        <v>8258</v>
      </c>
      <c r="V2016" s="57" t="s">
        <v>8259</v>
      </c>
      <c r="W2016" s="30">
        <v>46023</v>
      </c>
      <c r="X2016" s="30">
        <v>46387</v>
      </c>
      <c r="Y2016" s="28">
        <v>2026</v>
      </c>
      <c r="Z2016" s="28" t="s">
        <v>124</v>
      </c>
      <c r="AA2016" s="28" t="s">
        <v>4249</v>
      </c>
      <c r="AB2016" s="28" t="s">
        <v>5849</v>
      </c>
      <c r="AC2016" s="28" t="s">
        <v>4251</v>
      </c>
      <c r="AD2016" s="48" t="s">
        <v>1994</v>
      </c>
    </row>
    <row r="2017" spans="1:30" x14ac:dyDescent="0.25">
      <c r="A2017" s="27" t="s">
        <v>3337</v>
      </c>
      <c r="B2017" s="28">
        <v>4</v>
      </c>
      <c r="C2017" s="28" t="s">
        <v>27</v>
      </c>
      <c r="D2017" t="s">
        <v>2574</v>
      </c>
      <c r="E2017" s="28" t="s">
        <v>2605</v>
      </c>
      <c r="F2017" s="28">
        <v>8</v>
      </c>
      <c r="G2017" s="28" t="s">
        <v>106</v>
      </c>
      <c r="H2017" s="28">
        <v>8</v>
      </c>
      <c r="I2017" s="28" t="s">
        <v>793</v>
      </c>
      <c r="J2017" s="28">
        <v>803</v>
      </c>
      <c r="K2017" s="28" t="s">
        <v>771</v>
      </c>
      <c r="L2017" s="41">
        <v>0.63</v>
      </c>
      <c r="M2017" s="44">
        <v>0.61360000000000003</v>
      </c>
      <c r="N2017" s="6">
        <v>0.97399999999999998</v>
      </c>
      <c r="O2017">
        <v>0</v>
      </c>
      <c r="P2017" s="29" t="s">
        <v>653</v>
      </c>
      <c r="Q2017" s="28" t="s">
        <v>108</v>
      </c>
      <c r="R2017" s="28" t="s">
        <v>3262</v>
      </c>
      <c r="S2017" s="28" t="s">
        <v>772</v>
      </c>
      <c r="T2017" s="57" t="s">
        <v>8257</v>
      </c>
      <c r="U2017" s="57" t="s">
        <v>8258</v>
      </c>
      <c r="V2017" s="57" t="s">
        <v>8259</v>
      </c>
      <c r="W2017" s="30">
        <v>46023</v>
      </c>
      <c r="X2017" s="30">
        <v>46387</v>
      </c>
      <c r="Y2017" s="28">
        <v>2026</v>
      </c>
      <c r="Z2017" s="28" t="s">
        <v>124</v>
      </c>
      <c r="AA2017" s="28" t="s">
        <v>4249</v>
      </c>
      <c r="AB2017" s="28" t="s">
        <v>5849</v>
      </c>
      <c r="AC2017" s="28" t="s">
        <v>4251</v>
      </c>
      <c r="AD2017" s="48" t="s">
        <v>1994</v>
      </c>
    </row>
    <row r="2018" spans="1:30" x14ac:dyDescent="0.25">
      <c r="A2018" s="27" t="s">
        <v>3337</v>
      </c>
      <c r="B2018" s="28">
        <v>4</v>
      </c>
      <c r="C2018" s="28" t="s">
        <v>27</v>
      </c>
      <c r="D2018" t="s">
        <v>2574</v>
      </c>
      <c r="E2018" s="28" t="s">
        <v>2605</v>
      </c>
      <c r="F2018" s="28">
        <v>15</v>
      </c>
      <c r="G2018" s="28" t="s">
        <v>211</v>
      </c>
      <c r="H2018" s="28">
        <v>15</v>
      </c>
      <c r="I2018" s="28" t="s">
        <v>793</v>
      </c>
      <c r="J2018" s="28">
        <v>283</v>
      </c>
      <c r="K2018" s="28" t="s">
        <v>760</v>
      </c>
      <c r="L2018" s="41">
        <v>13399</v>
      </c>
      <c r="M2018" s="44">
        <v>4409</v>
      </c>
      <c r="N2018" s="6">
        <v>0.3291</v>
      </c>
      <c r="O2018">
        <v>0</v>
      </c>
      <c r="P2018" s="29" t="s">
        <v>653</v>
      </c>
      <c r="Q2018" s="28" t="s">
        <v>215</v>
      </c>
      <c r="R2018" s="28" t="s">
        <v>3265</v>
      </c>
      <c r="S2018" s="28" t="s">
        <v>761</v>
      </c>
      <c r="T2018" s="57" t="s">
        <v>8308</v>
      </c>
      <c r="U2018" s="57" t="s">
        <v>8309</v>
      </c>
      <c r="V2018" s="57" t="s">
        <v>4757</v>
      </c>
      <c r="W2018" s="30">
        <v>46023</v>
      </c>
      <c r="X2018" s="30">
        <v>46387</v>
      </c>
      <c r="Y2018" s="28">
        <v>2026</v>
      </c>
      <c r="Z2018" s="28" t="s">
        <v>5850</v>
      </c>
      <c r="AA2018" s="28" t="s">
        <v>940</v>
      </c>
      <c r="AB2018" s="28" t="s">
        <v>5851</v>
      </c>
      <c r="AC2018" s="28" t="s">
        <v>1987</v>
      </c>
      <c r="AD2018" s="48" t="s">
        <v>942</v>
      </c>
    </row>
    <row r="2019" spans="1:30" x14ac:dyDescent="0.25">
      <c r="A2019" s="27" t="s">
        <v>3337</v>
      </c>
      <c r="B2019" s="28">
        <v>4</v>
      </c>
      <c r="C2019" s="28" t="s">
        <v>27</v>
      </c>
      <c r="D2019" t="s">
        <v>2574</v>
      </c>
      <c r="E2019" s="28" t="s">
        <v>2605</v>
      </c>
      <c r="F2019" s="28">
        <v>15</v>
      </c>
      <c r="G2019" s="28" t="s">
        <v>211</v>
      </c>
      <c r="H2019" s="28">
        <v>15</v>
      </c>
      <c r="I2019" s="28" t="s">
        <v>793</v>
      </c>
      <c r="J2019" s="28">
        <v>284</v>
      </c>
      <c r="K2019" s="28" t="s">
        <v>762</v>
      </c>
      <c r="L2019" s="41">
        <v>26796</v>
      </c>
      <c r="M2019" s="44">
        <v>5711</v>
      </c>
      <c r="N2019" s="6">
        <v>0.21310000000000001</v>
      </c>
      <c r="O2019">
        <v>0</v>
      </c>
      <c r="P2019" s="29" t="s">
        <v>653</v>
      </c>
      <c r="Q2019" s="28" t="s">
        <v>215</v>
      </c>
      <c r="R2019" s="28" t="s">
        <v>3265</v>
      </c>
      <c r="S2019" s="28" t="s">
        <v>763</v>
      </c>
      <c r="T2019" s="57" t="s">
        <v>8308</v>
      </c>
      <c r="U2019" s="57" t="s">
        <v>8309</v>
      </c>
      <c r="V2019" s="57" t="s">
        <v>4757</v>
      </c>
      <c r="W2019" s="30">
        <v>46023</v>
      </c>
      <c r="X2019" s="30">
        <v>46387</v>
      </c>
      <c r="Y2019" s="28">
        <v>2026</v>
      </c>
      <c r="Z2019" s="28" t="s">
        <v>4758</v>
      </c>
      <c r="AA2019" s="28" t="s">
        <v>940</v>
      </c>
      <c r="AB2019" s="28" t="s">
        <v>4759</v>
      </c>
      <c r="AC2019" s="28" t="s">
        <v>1987</v>
      </c>
      <c r="AD2019" s="48" t="s">
        <v>942</v>
      </c>
    </row>
    <row r="2020" spans="1:30" x14ac:dyDescent="0.25">
      <c r="A2020" s="27" t="s">
        <v>3337</v>
      </c>
      <c r="B2020" s="28">
        <v>4</v>
      </c>
      <c r="C2020" s="28" t="s">
        <v>27</v>
      </c>
      <c r="D2020" t="s">
        <v>2574</v>
      </c>
      <c r="E2020" s="28" t="s">
        <v>2605</v>
      </c>
      <c r="F2020" s="28">
        <v>15</v>
      </c>
      <c r="G2020" s="28" t="s">
        <v>211</v>
      </c>
      <c r="H2020" s="28">
        <v>15</v>
      </c>
      <c r="I2020" s="28" t="s">
        <v>793</v>
      </c>
      <c r="J2020" s="28">
        <v>801</v>
      </c>
      <c r="K2020" s="28" t="s">
        <v>767</v>
      </c>
      <c r="L2020" s="41">
        <v>5007</v>
      </c>
      <c r="M2020" s="44">
        <v>1056</v>
      </c>
      <c r="N2020" s="6">
        <v>0.2109</v>
      </c>
      <c r="O2020">
        <v>0</v>
      </c>
      <c r="P2020" s="29" t="s">
        <v>653</v>
      </c>
      <c r="Q2020" s="28" t="s">
        <v>215</v>
      </c>
      <c r="R2020" s="28" t="s">
        <v>3265</v>
      </c>
      <c r="S2020" s="28" t="s">
        <v>768</v>
      </c>
      <c r="T2020" s="57" t="s">
        <v>8308</v>
      </c>
      <c r="U2020" s="57" t="s">
        <v>8309</v>
      </c>
      <c r="V2020" s="57" t="s">
        <v>4757</v>
      </c>
      <c r="W2020" s="30">
        <v>46023</v>
      </c>
      <c r="X2020" s="30">
        <v>46387</v>
      </c>
      <c r="Y2020" s="28">
        <v>2026</v>
      </c>
      <c r="Z2020" s="28" t="s">
        <v>4758</v>
      </c>
      <c r="AA2020" s="28" t="s">
        <v>940</v>
      </c>
      <c r="AB2020" s="28" t="s">
        <v>5851</v>
      </c>
      <c r="AC2020" s="28" t="s">
        <v>1987</v>
      </c>
      <c r="AD2020" s="48" t="s">
        <v>1987</v>
      </c>
    </row>
    <row r="2021" spans="1:30" x14ac:dyDescent="0.25">
      <c r="A2021" s="27" t="s">
        <v>3337</v>
      </c>
      <c r="B2021" s="28">
        <v>4</v>
      </c>
      <c r="C2021" s="28" t="s">
        <v>27</v>
      </c>
      <c r="D2021" t="s">
        <v>2574</v>
      </c>
      <c r="E2021" s="28" t="s">
        <v>2605</v>
      </c>
      <c r="F2021" s="28">
        <v>15</v>
      </c>
      <c r="G2021" s="28" t="s">
        <v>211</v>
      </c>
      <c r="H2021" s="28">
        <v>15</v>
      </c>
      <c r="I2021" s="28" t="s">
        <v>793</v>
      </c>
      <c r="J2021" s="28">
        <v>802</v>
      </c>
      <c r="K2021" s="28" t="s">
        <v>769</v>
      </c>
      <c r="L2021" s="41">
        <v>2908</v>
      </c>
      <c r="M2021" s="44">
        <v>808</v>
      </c>
      <c r="N2021" s="6">
        <v>0.27789999999999998</v>
      </c>
      <c r="O2021">
        <v>0</v>
      </c>
      <c r="P2021" s="29" t="s">
        <v>653</v>
      </c>
      <c r="Q2021" s="28" t="s">
        <v>215</v>
      </c>
      <c r="R2021" s="28" t="s">
        <v>3265</v>
      </c>
      <c r="S2021" s="28" t="s">
        <v>770</v>
      </c>
      <c r="T2021" s="57" t="s">
        <v>8308</v>
      </c>
      <c r="U2021" s="57" t="s">
        <v>8309</v>
      </c>
      <c r="V2021" s="57" t="s">
        <v>4757</v>
      </c>
      <c r="W2021" s="30">
        <v>46023</v>
      </c>
      <c r="X2021" s="30">
        <v>46387</v>
      </c>
      <c r="Y2021" s="28">
        <v>2026</v>
      </c>
      <c r="Z2021" s="28" t="s">
        <v>4758</v>
      </c>
      <c r="AA2021" s="28" t="s">
        <v>940</v>
      </c>
      <c r="AB2021" s="28" t="s">
        <v>5851</v>
      </c>
      <c r="AC2021" s="28" t="s">
        <v>1987</v>
      </c>
      <c r="AD2021" s="48" t="s">
        <v>942</v>
      </c>
    </row>
    <row r="2022" spans="1:30" x14ac:dyDescent="0.25">
      <c r="A2022" s="27" t="s">
        <v>3337</v>
      </c>
      <c r="B2022" s="28">
        <v>4</v>
      </c>
      <c r="C2022" s="28" t="s">
        <v>27</v>
      </c>
      <c r="D2022" t="s">
        <v>2574</v>
      </c>
      <c r="E2022" s="28" t="s">
        <v>2605</v>
      </c>
      <c r="F2022" s="28">
        <v>15</v>
      </c>
      <c r="G2022" s="28" t="s">
        <v>211</v>
      </c>
      <c r="H2022" s="28">
        <v>15</v>
      </c>
      <c r="I2022" s="28" t="s">
        <v>793</v>
      </c>
      <c r="J2022" s="28">
        <v>803</v>
      </c>
      <c r="K2022" s="28" t="s">
        <v>771</v>
      </c>
      <c r="L2022" s="41">
        <v>0.63</v>
      </c>
      <c r="M2022" s="44">
        <v>0.42280000000000001</v>
      </c>
      <c r="N2022" s="6">
        <v>0.67110000000000003</v>
      </c>
      <c r="O2022">
        <v>0</v>
      </c>
      <c r="P2022" s="29" t="s">
        <v>653</v>
      </c>
      <c r="Q2022" s="28" t="s">
        <v>215</v>
      </c>
      <c r="R2022" s="28" t="s">
        <v>3265</v>
      </c>
      <c r="S2022" s="28" t="s">
        <v>772</v>
      </c>
      <c r="T2022" s="57" t="s">
        <v>8308</v>
      </c>
      <c r="U2022" s="57" t="s">
        <v>8309</v>
      </c>
      <c r="V2022" s="57" t="s">
        <v>4757</v>
      </c>
      <c r="W2022" s="30">
        <v>46023</v>
      </c>
      <c r="X2022" s="30">
        <v>46387</v>
      </c>
      <c r="Y2022" s="28">
        <v>2026</v>
      </c>
      <c r="Z2022" s="28" t="s">
        <v>4758</v>
      </c>
      <c r="AA2022" s="28" t="s">
        <v>940</v>
      </c>
      <c r="AB2022" s="28" t="s">
        <v>5851</v>
      </c>
      <c r="AC2022" s="28" t="s">
        <v>1987</v>
      </c>
      <c r="AD2022" s="48" t="s">
        <v>942</v>
      </c>
    </row>
    <row r="2023" spans="1:30" x14ac:dyDescent="0.25">
      <c r="A2023" s="27" t="s">
        <v>3337</v>
      </c>
      <c r="B2023" s="28">
        <v>4</v>
      </c>
      <c r="C2023" s="28" t="s">
        <v>27</v>
      </c>
      <c r="D2023" t="s">
        <v>2574</v>
      </c>
      <c r="E2023" s="28" t="s">
        <v>2605</v>
      </c>
      <c r="F2023" s="28">
        <v>17</v>
      </c>
      <c r="G2023" s="28" t="s">
        <v>83</v>
      </c>
      <c r="H2023" s="28">
        <v>17</v>
      </c>
      <c r="I2023" s="28" t="s">
        <v>793</v>
      </c>
      <c r="J2023" s="28">
        <v>283</v>
      </c>
      <c r="K2023" s="28" t="s">
        <v>760</v>
      </c>
      <c r="L2023" s="41">
        <v>19889</v>
      </c>
      <c r="M2023" s="44">
        <v>3237</v>
      </c>
      <c r="N2023" s="6">
        <v>0.1628</v>
      </c>
      <c r="O2023">
        <v>0</v>
      </c>
      <c r="P2023" s="29" t="s">
        <v>653</v>
      </c>
      <c r="Q2023" s="28" t="s">
        <v>85</v>
      </c>
      <c r="R2023" s="28" t="s">
        <v>3266</v>
      </c>
      <c r="S2023" s="28" t="s">
        <v>761</v>
      </c>
      <c r="T2023" s="57" t="s">
        <v>5774</v>
      </c>
      <c r="U2023" s="57" t="s">
        <v>5775</v>
      </c>
      <c r="V2023" s="57" t="s">
        <v>8351</v>
      </c>
      <c r="W2023" s="30">
        <v>46023</v>
      </c>
      <c r="X2023" s="30">
        <v>46387</v>
      </c>
      <c r="Y2023" s="28">
        <v>2026</v>
      </c>
      <c r="Z2023" s="28" t="s">
        <v>1988</v>
      </c>
      <c r="AA2023" s="28" t="s">
        <v>1983</v>
      </c>
      <c r="AB2023" s="28" t="s">
        <v>5852</v>
      </c>
      <c r="AC2023" s="28" t="s">
        <v>5853</v>
      </c>
      <c r="AD2023" s="48" t="s">
        <v>5854</v>
      </c>
    </row>
    <row r="2024" spans="1:30" x14ac:dyDescent="0.25">
      <c r="A2024" s="27" t="s">
        <v>3337</v>
      </c>
      <c r="B2024" s="28">
        <v>4</v>
      </c>
      <c r="C2024" s="28" t="s">
        <v>27</v>
      </c>
      <c r="D2024" t="s">
        <v>2574</v>
      </c>
      <c r="E2024" s="28" t="s">
        <v>2605</v>
      </c>
      <c r="F2024" s="28">
        <v>17</v>
      </c>
      <c r="G2024" s="28" t="s">
        <v>83</v>
      </c>
      <c r="H2024" s="28">
        <v>17</v>
      </c>
      <c r="I2024" s="28" t="s">
        <v>793</v>
      </c>
      <c r="J2024" s="28">
        <v>284</v>
      </c>
      <c r="K2024" s="28" t="s">
        <v>762</v>
      </c>
      <c r="L2024" s="41">
        <v>20000</v>
      </c>
      <c r="M2024" s="44">
        <v>3178</v>
      </c>
      <c r="N2024" s="6">
        <v>0.15890000000000001</v>
      </c>
      <c r="O2024">
        <v>0</v>
      </c>
      <c r="P2024" s="29" t="s">
        <v>653</v>
      </c>
      <c r="Q2024" s="28" t="s">
        <v>85</v>
      </c>
      <c r="R2024" s="28" t="s">
        <v>3266</v>
      </c>
      <c r="S2024" s="28" t="s">
        <v>763</v>
      </c>
      <c r="T2024" s="57" t="s">
        <v>5774</v>
      </c>
      <c r="U2024" s="57" t="s">
        <v>5775</v>
      </c>
      <c r="V2024" s="57" t="s">
        <v>8351</v>
      </c>
      <c r="W2024" s="30">
        <v>46023</v>
      </c>
      <c r="X2024" s="30">
        <v>46387</v>
      </c>
      <c r="Y2024" s="28">
        <v>2026</v>
      </c>
      <c r="Z2024" s="28" t="s">
        <v>1988</v>
      </c>
      <c r="AA2024" s="28" t="s">
        <v>1983</v>
      </c>
      <c r="AB2024" s="28" t="s">
        <v>1989</v>
      </c>
      <c r="AC2024" s="28" t="s">
        <v>5854</v>
      </c>
      <c r="AD2024" s="48" t="s">
        <v>943</v>
      </c>
    </row>
    <row r="2025" spans="1:30" x14ac:dyDescent="0.25">
      <c r="A2025" s="27" t="s">
        <v>3337</v>
      </c>
      <c r="B2025" s="28">
        <v>4</v>
      </c>
      <c r="C2025" s="28" t="s">
        <v>27</v>
      </c>
      <c r="D2025" t="s">
        <v>2574</v>
      </c>
      <c r="E2025" s="28" t="s">
        <v>2605</v>
      </c>
      <c r="F2025" s="28">
        <v>17</v>
      </c>
      <c r="G2025" s="28" t="s">
        <v>83</v>
      </c>
      <c r="H2025" s="28">
        <v>17</v>
      </c>
      <c r="I2025" s="28" t="s">
        <v>793</v>
      </c>
      <c r="J2025" s="28">
        <v>800</v>
      </c>
      <c r="K2025" s="28" t="s">
        <v>765</v>
      </c>
      <c r="L2025" s="41">
        <v>12530</v>
      </c>
      <c r="M2025" s="44">
        <v>1050</v>
      </c>
      <c r="N2025" s="6">
        <v>8.3799999999999999E-2</v>
      </c>
      <c r="O2025">
        <v>0</v>
      </c>
      <c r="P2025" s="29" t="s">
        <v>653</v>
      </c>
      <c r="Q2025" s="28" t="s">
        <v>85</v>
      </c>
      <c r="R2025" s="28" t="s">
        <v>3266</v>
      </c>
      <c r="S2025" s="28" t="s">
        <v>766</v>
      </c>
      <c r="T2025" s="57" t="s">
        <v>5774</v>
      </c>
      <c r="U2025" s="57" t="s">
        <v>5775</v>
      </c>
      <c r="V2025" s="57" t="s">
        <v>8351</v>
      </c>
      <c r="W2025" s="30">
        <v>46023</v>
      </c>
      <c r="X2025" s="30">
        <v>46387</v>
      </c>
      <c r="Y2025" s="28">
        <v>2026</v>
      </c>
      <c r="Z2025" s="28" t="s">
        <v>1988</v>
      </c>
      <c r="AA2025" s="28" t="s">
        <v>1983</v>
      </c>
      <c r="AB2025" s="28" t="s">
        <v>1989</v>
      </c>
      <c r="AC2025" s="28" t="s">
        <v>943</v>
      </c>
      <c r="AD2025" s="48" t="s">
        <v>943</v>
      </c>
    </row>
    <row r="2026" spans="1:30" x14ac:dyDescent="0.25">
      <c r="A2026" s="27" t="s">
        <v>3337</v>
      </c>
      <c r="B2026" s="28">
        <v>4</v>
      </c>
      <c r="C2026" s="28" t="s">
        <v>27</v>
      </c>
      <c r="D2026" t="s">
        <v>2574</v>
      </c>
      <c r="E2026" s="28" t="s">
        <v>2605</v>
      </c>
      <c r="F2026" s="28">
        <v>17</v>
      </c>
      <c r="G2026" s="28" t="s">
        <v>83</v>
      </c>
      <c r="H2026" s="28">
        <v>17</v>
      </c>
      <c r="I2026" s="28" t="s">
        <v>793</v>
      </c>
      <c r="J2026" s="28">
        <v>801</v>
      </c>
      <c r="K2026" s="28" t="s">
        <v>767</v>
      </c>
      <c r="L2026" s="41">
        <v>7017</v>
      </c>
      <c r="M2026" s="44">
        <v>364</v>
      </c>
      <c r="N2026" s="6">
        <v>5.1900000000000002E-2</v>
      </c>
      <c r="O2026">
        <v>0</v>
      </c>
      <c r="P2026" s="29" t="s">
        <v>653</v>
      </c>
      <c r="Q2026" s="28" t="s">
        <v>85</v>
      </c>
      <c r="R2026" s="28" t="s">
        <v>3266</v>
      </c>
      <c r="S2026" s="28" t="s">
        <v>768</v>
      </c>
      <c r="T2026" s="57" t="s">
        <v>5774</v>
      </c>
      <c r="U2026" s="57" t="s">
        <v>5775</v>
      </c>
      <c r="V2026" s="57" t="s">
        <v>8351</v>
      </c>
      <c r="W2026" s="30">
        <v>46023</v>
      </c>
      <c r="X2026" s="30">
        <v>46387</v>
      </c>
      <c r="Y2026" s="28">
        <v>2026</v>
      </c>
      <c r="Z2026" s="28" t="s">
        <v>1988</v>
      </c>
      <c r="AA2026" s="28" t="s">
        <v>1983</v>
      </c>
      <c r="AB2026" s="28" t="s">
        <v>1989</v>
      </c>
      <c r="AC2026" s="28" t="s">
        <v>943</v>
      </c>
      <c r="AD2026" s="48" t="s">
        <v>943</v>
      </c>
    </row>
    <row r="2027" spans="1:30" x14ac:dyDescent="0.25">
      <c r="A2027" s="27" t="s">
        <v>3337</v>
      </c>
      <c r="B2027" s="28">
        <v>4</v>
      </c>
      <c r="C2027" s="28" t="s">
        <v>27</v>
      </c>
      <c r="D2027" t="s">
        <v>2574</v>
      </c>
      <c r="E2027" s="28" t="s">
        <v>2605</v>
      </c>
      <c r="F2027" s="28">
        <v>17</v>
      </c>
      <c r="G2027" s="28" t="s">
        <v>83</v>
      </c>
      <c r="H2027" s="28">
        <v>17</v>
      </c>
      <c r="I2027" s="28" t="s">
        <v>793</v>
      </c>
      <c r="J2027" s="28">
        <v>802</v>
      </c>
      <c r="K2027" s="28" t="s">
        <v>769</v>
      </c>
      <c r="L2027" s="41">
        <v>5513</v>
      </c>
      <c r="M2027" s="44">
        <v>686</v>
      </c>
      <c r="N2027" s="6">
        <v>0.1244</v>
      </c>
      <c r="O2027">
        <v>0</v>
      </c>
      <c r="P2027" s="29" t="s">
        <v>653</v>
      </c>
      <c r="Q2027" s="28" t="s">
        <v>85</v>
      </c>
      <c r="R2027" s="28" t="s">
        <v>3266</v>
      </c>
      <c r="S2027" s="28" t="s">
        <v>770</v>
      </c>
      <c r="T2027" s="57" t="s">
        <v>5774</v>
      </c>
      <c r="U2027" s="57" t="s">
        <v>5775</v>
      </c>
      <c r="V2027" s="57" t="s">
        <v>8351</v>
      </c>
      <c r="W2027" s="30">
        <v>46023</v>
      </c>
      <c r="X2027" s="30">
        <v>46387</v>
      </c>
      <c r="Y2027" s="28">
        <v>2026</v>
      </c>
      <c r="Z2027" s="28" t="s">
        <v>1988</v>
      </c>
      <c r="AA2027" s="28" t="s">
        <v>1983</v>
      </c>
      <c r="AB2027" s="28" t="s">
        <v>1989</v>
      </c>
      <c r="AC2027" s="28" t="s">
        <v>943</v>
      </c>
      <c r="AD2027" s="48" t="s">
        <v>943</v>
      </c>
    </row>
    <row r="2028" spans="1:30" x14ac:dyDescent="0.25">
      <c r="A2028" s="27" t="s">
        <v>3337</v>
      </c>
      <c r="B2028" s="28">
        <v>4</v>
      </c>
      <c r="C2028" s="28" t="s">
        <v>27</v>
      </c>
      <c r="D2028" t="s">
        <v>2574</v>
      </c>
      <c r="E2028" s="28" t="s">
        <v>2605</v>
      </c>
      <c r="F2028" s="28">
        <v>17</v>
      </c>
      <c r="G2028" s="28" t="s">
        <v>83</v>
      </c>
      <c r="H2028" s="28">
        <v>17</v>
      </c>
      <c r="I2028" s="28" t="s">
        <v>793</v>
      </c>
      <c r="J2028" s="28">
        <v>803</v>
      </c>
      <c r="K2028" s="28" t="s">
        <v>771</v>
      </c>
      <c r="L2028" s="41">
        <v>0.63</v>
      </c>
      <c r="M2028" s="44">
        <v>0.32440000000000002</v>
      </c>
      <c r="N2028" s="6">
        <v>0.51490000000000002</v>
      </c>
      <c r="O2028">
        <v>0</v>
      </c>
      <c r="P2028" s="29" t="s">
        <v>653</v>
      </c>
      <c r="Q2028" s="28" t="s">
        <v>85</v>
      </c>
      <c r="R2028" s="28" t="s">
        <v>3266</v>
      </c>
      <c r="S2028" s="28" t="s">
        <v>772</v>
      </c>
      <c r="T2028" s="57" t="s">
        <v>5774</v>
      </c>
      <c r="U2028" s="57" t="s">
        <v>5775</v>
      </c>
      <c r="V2028" s="57" t="s">
        <v>8351</v>
      </c>
      <c r="W2028" s="30">
        <v>46023</v>
      </c>
      <c r="X2028" s="30">
        <v>46387</v>
      </c>
      <c r="Y2028" s="28">
        <v>2026</v>
      </c>
      <c r="Z2028" s="28" t="s">
        <v>1988</v>
      </c>
      <c r="AA2028" s="28" t="s">
        <v>1983</v>
      </c>
      <c r="AB2028" s="28" t="s">
        <v>1989</v>
      </c>
      <c r="AC2028" s="28" t="s">
        <v>943</v>
      </c>
      <c r="AD2028" s="48" t="s">
        <v>943</v>
      </c>
    </row>
    <row r="2029" spans="1:30" x14ac:dyDescent="0.25">
      <c r="A2029" s="27" t="s">
        <v>3337</v>
      </c>
      <c r="B2029" s="28">
        <v>4</v>
      </c>
      <c r="C2029" s="28" t="s">
        <v>27</v>
      </c>
      <c r="D2029" t="s">
        <v>2574</v>
      </c>
      <c r="E2029" s="28" t="s">
        <v>2605</v>
      </c>
      <c r="F2029" s="28">
        <v>18</v>
      </c>
      <c r="G2029" s="28" t="s">
        <v>77</v>
      </c>
      <c r="H2029" s="28">
        <v>18</v>
      </c>
      <c r="I2029" s="28" t="s">
        <v>793</v>
      </c>
      <c r="J2029" s="28">
        <v>283</v>
      </c>
      <c r="K2029" s="28" t="s">
        <v>760</v>
      </c>
      <c r="L2029" s="41">
        <v>4465</v>
      </c>
      <c r="M2029" s="44">
        <v>1535</v>
      </c>
      <c r="N2029" s="6">
        <v>0.34379999999999999</v>
      </c>
      <c r="O2029">
        <v>0</v>
      </c>
      <c r="P2029" s="29" t="s">
        <v>653</v>
      </c>
      <c r="Q2029" s="28" t="s">
        <v>79</v>
      </c>
      <c r="R2029" s="28" t="s">
        <v>3267</v>
      </c>
      <c r="S2029" s="28" t="s">
        <v>761</v>
      </c>
      <c r="T2029" s="57" t="s">
        <v>8260</v>
      </c>
      <c r="U2029" s="57" t="s">
        <v>8261</v>
      </c>
      <c r="V2029" s="57" t="s">
        <v>8262</v>
      </c>
      <c r="W2029" s="30">
        <v>46023</v>
      </c>
      <c r="X2029" s="30">
        <v>46387</v>
      </c>
      <c r="Y2029" s="28">
        <v>2026</v>
      </c>
      <c r="Z2029" s="28" t="s">
        <v>5778</v>
      </c>
      <c r="AA2029" s="28" t="s">
        <v>3411</v>
      </c>
      <c r="AB2029" s="28" t="s">
        <v>5855</v>
      </c>
      <c r="AC2029" s="28" t="s">
        <v>1990</v>
      </c>
      <c r="AD2029" s="48" t="s">
        <v>4255</v>
      </c>
    </row>
    <row r="2030" spans="1:30" x14ac:dyDescent="0.25">
      <c r="A2030" s="27" t="s">
        <v>3337</v>
      </c>
      <c r="B2030" s="28">
        <v>4</v>
      </c>
      <c r="C2030" s="28" t="s">
        <v>27</v>
      </c>
      <c r="D2030" t="s">
        <v>2574</v>
      </c>
      <c r="E2030" s="28" t="s">
        <v>2605</v>
      </c>
      <c r="F2030" s="28">
        <v>18</v>
      </c>
      <c r="G2030" s="28" t="s">
        <v>77</v>
      </c>
      <c r="H2030" s="28">
        <v>18</v>
      </c>
      <c r="I2030" s="28" t="s">
        <v>793</v>
      </c>
      <c r="J2030" s="28">
        <v>284</v>
      </c>
      <c r="K2030" s="28" t="s">
        <v>762</v>
      </c>
      <c r="L2030" s="41">
        <v>8878</v>
      </c>
      <c r="M2030" s="44">
        <v>1731</v>
      </c>
      <c r="N2030" s="6">
        <v>0.19500000000000001</v>
      </c>
      <c r="O2030">
        <v>0</v>
      </c>
      <c r="P2030" s="29" t="s">
        <v>653</v>
      </c>
      <c r="Q2030" s="28" t="s">
        <v>79</v>
      </c>
      <c r="R2030" s="28" t="s">
        <v>3267</v>
      </c>
      <c r="S2030" s="28" t="s">
        <v>763</v>
      </c>
      <c r="T2030" s="57" t="s">
        <v>8260</v>
      </c>
      <c r="U2030" s="57" t="s">
        <v>8261</v>
      </c>
      <c r="V2030" s="57" t="s">
        <v>8262</v>
      </c>
      <c r="W2030" s="30">
        <v>46023</v>
      </c>
      <c r="X2030" s="30">
        <v>46387</v>
      </c>
      <c r="Y2030" s="28">
        <v>2026</v>
      </c>
      <c r="Z2030" s="28" t="s">
        <v>5778</v>
      </c>
      <c r="AA2030" s="28" t="s">
        <v>3411</v>
      </c>
      <c r="AB2030" s="28" t="s">
        <v>5856</v>
      </c>
      <c r="AC2030" s="28" t="s">
        <v>1990</v>
      </c>
      <c r="AD2030" s="48" t="s">
        <v>4255</v>
      </c>
    </row>
    <row r="2031" spans="1:30" x14ac:dyDescent="0.25">
      <c r="A2031" s="27" t="s">
        <v>3337</v>
      </c>
      <c r="B2031" s="28">
        <v>4</v>
      </c>
      <c r="C2031" s="28" t="s">
        <v>27</v>
      </c>
      <c r="D2031" t="s">
        <v>2574</v>
      </c>
      <c r="E2031" s="28" t="s">
        <v>2605</v>
      </c>
      <c r="F2031" s="28">
        <v>18</v>
      </c>
      <c r="G2031" s="28" t="s">
        <v>77</v>
      </c>
      <c r="H2031" s="28">
        <v>18</v>
      </c>
      <c r="I2031" s="28" t="s">
        <v>793</v>
      </c>
      <c r="J2031" s="28">
        <v>800</v>
      </c>
      <c r="K2031" s="28" t="s">
        <v>765</v>
      </c>
      <c r="L2031" s="41">
        <v>2813</v>
      </c>
      <c r="M2031" s="44">
        <v>953</v>
      </c>
      <c r="N2031" s="6">
        <v>0.33879999999999999</v>
      </c>
      <c r="O2031">
        <v>0</v>
      </c>
      <c r="P2031" s="29" t="s">
        <v>653</v>
      </c>
      <c r="Q2031" s="28" t="s">
        <v>79</v>
      </c>
      <c r="R2031" s="28" t="s">
        <v>3267</v>
      </c>
      <c r="S2031" s="28" t="s">
        <v>766</v>
      </c>
      <c r="T2031" s="57" t="s">
        <v>8260</v>
      </c>
      <c r="U2031" s="57" t="s">
        <v>8261</v>
      </c>
      <c r="V2031" s="57" t="s">
        <v>8262</v>
      </c>
      <c r="W2031" s="30">
        <v>46023</v>
      </c>
      <c r="X2031" s="30">
        <v>46387</v>
      </c>
      <c r="Y2031" s="28">
        <v>2026</v>
      </c>
      <c r="Z2031" s="28" t="s">
        <v>5778</v>
      </c>
      <c r="AA2031" s="28" t="s">
        <v>3411</v>
      </c>
      <c r="AB2031" s="28" t="s">
        <v>1956</v>
      </c>
      <c r="AC2031" s="28" t="s">
        <v>1990</v>
      </c>
      <c r="AD2031" s="48" t="s">
        <v>4255</v>
      </c>
    </row>
    <row r="2032" spans="1:30" x14ac:dyDescent="0.25">
      <c r="A2032" s="27" t="s">
        <v>3337</v>
      </c>
      <c r="B2032" s="28">
        <v>4</v>
      </c>
      <c r="C2032" s="28" t="s">
        <v>27</v>
      </c>
      <c r="D2032" t="s">
        <v>2574</v>
      </c>
      <c r="E2032" s="28" t="s">
        <v>2605</v>
      </c>
      <c r="F2032" s="28">
        <v>18</v>
      </c>
      <c r="G2032" s="28" t="s">
        <v>77</v>
      </c>
      <c r="H2032" s="28">
        <v>18</v>
      </c>
      <c r="I2032" s="28" t="s">
        <v>793</v>
      </c>
      <c r="J2032" s="28">
        <v>801</v>
      </c>
      <c r="K2032" s="28" t="s">
        <v>767</v>
      </c>
      <c r="L2032" s="41">
        <v>1682</v>
      </c>
      <c r="M2032" s="44">
        <v>586</v>
      </c>
      <c r="N2032" s="6">
        <v>0.34839999999999999</v>
      </c>
      <c r="O2032">
        <v>0</v>
      </c>
      <c r="P2032" s="29" t="s">
        <v>653</v>
      </c>
      <c r="Q2032" s="28" t="s">
        <v>79</v>
      </c>
      <c r="R2032" s="28" t="s">
        <v>3267</v>
      </c>
      <c r="S2032" s="28" t="s">
        <v>768</v>
      </c>
      <c r="T2032" s="57" t="s">
        <v>8260</v>
      </c>
      <c r="U2032" s="57" t="s">
        <v>8261</v>
      </c>
      <c r="V2032" s="57" t="s">
        <v>8262</v>
      </c>
      <c r="W2032" s="30">
        <v>46023</v>
      </c>
      <c r="X2032" s="30">
        <v>46387</v>
      </c>
      <c r="Y2032" s="28">
        <v>2026</v>
      </c>
      <c r="Z2032" s="28" t="s">
        <v>5776</v>
      </c>
      <c r="AA2032" s="28" t="s">
        <v>3411</v>
      </c>
      <c r="AB2032" s="28" t="s">
        <v>5856</v>
      </c>
      <c r="AC2032" s="28" t="s">
        <v>1990</v>
      </c>
      <c r="AD2032" s="48" t="s">
        <v>4255</v>
      </c>
    </row>
    <row r="2033" spans="1:30" x14ac:dyDescent="0.25">
      <c r="A2033" s="27" t="s">
        <v>3337</v>
      </c>
      <c r="B2033" s="28">
        <v>4</v>
      </c>
      <c r="C2033" s="28" t="s">
        <v>27</v>
      </c>
      <c r="D2033" t="s">
        <v>2574</v>
      </c>
      <c r="E2033" s="28" t="s">
        <v>2605</v>
      </c>
      <c r="F2033" s="28">
        <v>18</v>
      </c>
      <c r="G2033" s="28" t="s">
        <v>77</v>
      </c>
      <c r="H2033" s="28">
        <v>18</v>
      </c>
      <c r="I2033" s="28" t="s">
        <v>793</v>
      </c>
      <c r="J2033" s="28">
        <v>802</v>
      </c>
      <c r="K2033" s="28" t="s">
        <v>769</v>
      </c>
      <c r="L2033" s="41">
        <v>1131</v>
      </c>
      <c r="M2033" s="44">
        <v>367</v>
      </c>
      <c r="N2033" s="6">
        <v>0.32450000000000001</v>
      </c>
      <c r="O2033">
        <v>0</v>
      </c>
      <c r="P2033" s="29" t="s">
        <v>653</v>
      </c>
      <c r="Q2033" s="28" t="s">
        <v>79</v>
      </c>
      <c r="R2033" s="28" t="s">
        <v>3267</v>
      </c>
      <c r="S2033" s="28" t="s">
        <v>770</v>
      </c>
      <c r="T2033" s="57" t="s">
        <v>8260</v>
      </c>
      <c r="U2033" s="57" t="s">
        <v>8261</v>
      </c>
      <c r="V2033" s="57" t="s">
        <v>8262</v>
      </c>
      <c r="W2033" s="30">
        <v>46023</v>
      </c>
      <c r="X2033" s="30">
        <v>46387</v>
      </c>
      <c r="Y2033" s="28">
        <v>2026</v>
      </c>
      <c r="Z2033" s="28" t="s">
        <v>5778</v>
      </c>
      <c r="AA2033" s="28" t="s">
        <v>3411</v>
      </c>
      <c r="AB2033" s="28" t="s">
        <v>5856</v>
      </c>
      <c r="AC2033" s="28" t="s">
        <v>1990</v>
      </c>
      <c r="AD2033" s="48" t="s">
        <v>4255</v>
      </c>
    </row>
    <row r="2034" spans="1:30" x14ac:dyDescent="0.25">
      <c r="A2034" s="27" t="s">
        <v>3337</v>
      </c>
      <c r="B2034" s="28">
        <v>4</v>
      </c>
      <c r="C2034" s="28" t="s">
        <v>27</v>
      </c>
      <c r="D2034" t="s">
        <v>2574</v>
      </c>
      <c r="E2034" s="28" t="s">
        <v>2605</v>
      </c>
      <c r="F2034" s="28">
        <v>18</v>
      </c>
      <c r="G2034" s="28" t="s">
        <v>77</v>
      </c>
      <c r="H2034" s="28">
        <v>18</v>
      </c>
      <c r="I2034" s="28" t="s">
        <v>793</v>
      </c>
      <c r="J2034" s="28">
        <v>803</v>
      </c>
      <c r="K2034" s="28" t="s">
        <v>771</v>
      </c>
      <c r="L2034" s="41">
        <v>0.63</v>
      </c>
      <c r="M2034" s="44">
        <v>0.62080000000000002</v>
      </c>
      <c r="N2034" s="6">
        <v>0.98540000000000005</v>
      </c>
      <c r="O2034">
        <v>0</v>
      </c>
      <c r="P2034" s="29" t="s">
        <v>653</v>
      </c>
      <c r="Q2034" s="28" t="s">
        <v>79</v>
      </c>
      <c r="R2034" s="28" t="s">
        <v>3267</v>
      </c>
      <c r="S2034" s="28" t="s">
        <v>772</v>
      </c>
      <c r="T2034" s="57" t="s">
        <v>8260</v>
      </c>
      <c r="U2034" s="57" t="s">
        <v>8261</v>
      </c>
      <c r="V2034" s="57" t="s">
        <v>8262</v>
      </c>
      <c r="W2034" s="30">
        <v>46023</v>
      </c>
      <c r="X2034" s="30">
        <v>46387</v>
      </c>
      <c r="Y2034" s="28">
        <v>2026</v>
      </c>
      <c r="Z2034" s="28" t="s">
        <v>5778</v>
      </c>
      <c r="AA2034" s="28" t="s">
        <v>3411</v>
      </c>
      <c r="AB2034" s="28" t="s">
        <v>5856</v>
      </c>
      <c r="AC2034" s="28" t="s">
        <v>1990</v>
      </c>
      <c r="AD2034" s="48" t="s">
        <v>4255</v>
      </c>
    </row>
    <row r="2035" spans="1:30" x14ac:dyDescent="0.25">
      <c r="A2035" s="27" t="s">
        <v>3337</v>
      </c>
      <c r="B2035" s="28">
        <v>4</v>
      </c>
      <c r="C2035" s="28" t="s">
        <v>27</v>
      </c>
      <c r="D2035" t="s">
        <v>2574</v>
      </c>
      <c r="E2035" s="28" t="s">
        <v>2605</v>
      </c>
      <c r="F2035" s="28">
        <v>20</v>
      </c>
      <c r="G2035" s="28" t="s">
        <v>321</v>
      </c>
      <c r="H2035" s="28">
        <v>20</v>
      </c>
      <c r="I2035" s="28" t="s">
        <v>793</v>
      </c>
      <c r="J2035" s="28">
        <v>283</v>
      </c>
      <c r="K2035" s="28" t="s">
        <v>760</v>
      </c>
      <c r="L2035" s="41">
        <v>15808</v>
      </c>
      <c r="M2035" s="44">
        <v>2180</v>
      </c>
      <c r="N2035" s="6">
        <v>0.13789999999999999</v>
      </c>
      <c r="O2035">
        <v>0</v>
      </c>
      <c r="P2035" s="29" t="s">
        <v>653</v>
      </c>
      <c r="Q2035" s="28" t="s">
        <v>323</v>
      </c>
      <c r="R2035" s="28" t="s">
        <v>3269</v>
      </c>
      <c r="S2035" s="28" t="s">
        <v>761</v>
      </c>
      <c r="T2035" s="57" t="s">
        <v>8263</v>
      </c>
      <c r="U2035" s="57" t="s">
        <v>8264</v>
      </c>
      <c r="V2035" s="57" t="s">
        <v>8265</v>
      </c>
      <c r="W2035" s="30">
        <v>46023</v>
      </c>
      <c r="X2035" s="30">
        <v>46387</v>
      </c>
      <c r="Y2035" s="28">
        <v>2026</v>
      </c>
      <c r="Z2035" s="28" t="s">
        <v>1991</v>
      </c>
      <c r="AA2035" s="28" t="s">
        <v>1992</v>
      </c>
      <c r="AB2035" s="28" t="s">
        <v>1993</v>
      </c>
      <c r="AC2035" s="28" t="s">
        <v>946</v>
      </c>
      <c r="AD2035" s="48" t="s">
        <v>947</v>
      </c>
    </row>
    <row r="2036" spans="1:30" x14ac:dyDescent="0.25">
      <c r="A2036" s="27" t="s">
        <v>3337</v>
      </c>
      <c r="B2036" s="28">
        <v>4</v>
      </c>
      <c r="C2036" s="28" t="s">
        <v>27</v>
      </c>
      <c r="D2036" t="s">
        <v>2574</v>
      </c>
      <c r="E2036" s="28" t="s">
        <v>2605</v>
      </c>
      <c r="F2036" s="28">
        <v>20</v>
      </c>
      <c r="G2036" s="28" t="s">
        <v>321</v>
      </c>
      <c r="H2036" s="28">
        <v>20</v>
      </c>
      <c r="I2036" s="28" t="s">
        <v>793</v>
      </c>
      <c r="J2036" s="28">
        <v>284</v>
      </c>
      <c r="K2036" s="28" t="s">
        <v>762</v>
      </c>
      <c r="L2036" s="41">
        <v>37736</v>
      </c>
      <c r="M2036" s="44">
        <v>5680</v>
      </c>
      <c r="N2036" s="6">
        <v>0.15049999999999999</v>
      </c>
      <c r="O2036">
        <v>0</v>
      </c>
      <c r="P2036" s="29" t="s">
        <v>653</v>
      </c>
      <c r="Q2036" s="28" t="s">
        <v>323</v>
      </c>
      <c r="R2036" s="28" t="s">
        <v>3269</v>
      </c>
      <c r="S2036" s="28" t="s">
        <v>763</v>
      </c>
      <c r="T2036" s="57" t="s">
        <v>8263</v>
      </c>
      <c r="U2036" s="57" t="s">
        <v>8264</v>
      </c>
      <c r="V2036" s="57" t="s">
        <v>8265</v>
      </c>
      <c r="W2036" s="30">
        <v>46023</v>
      </c>
      <c r="X2036" s="30">
        <v>46387</v>
      </c>
      <c r="Y2036" s="28">
        <v>2026</v>
      </c>
      <c r="Z2036" s="28" t="s">
        <v>1991</v>
      </c>
      <c r="AA2036" s="28" t="s">
        <v>1992</v>
      </c>
      <c r="AB2036" s="28" t="s">
        <v>1993</v>
      </c>
      <c r="AC2036" s="28" t="s">
        <v>946</v>
      </c>
      <c r="AD2036" s="48" t="s">
        <v>947</v>
      </c>
    </row>
    <row r="2037" spans="1:30" x14ac:dyDescent="0.25">
      <c r="A2037" s="27" t="s">
        <v>3337</v>
      </c>
      <c r="B2037" s="28">
        <v>4</v>
      </c>
      <c r="C2037" s="28" t="s">
        <v>27</v>
      </c>
      <c r="D2037" t="s">
        <v>2574</v>
      </c>
      <c r="E2037" s="28" t="s">
        <v>2605</v>
      </c>
      <c r="F2037" s="28">
        <v>20</v>
      </c>
      <c r="G2037" s="28" t="s">
        <v>321</v>
      </c>
      <c r="H2037" s="28">
        <v>20</v>
      </c>
      <c r="I2037" s="28" t="s">
        <v>793</v>
      </c>
      <c r="J2037" s="28">
        <v>801</v>
      </c>
      <c r="K2037" s="28" t="s">
        <v>767</v>
      </c>
      <c r="L2037" s="41">
        <v>5024</v>
      </c>
      <c r="M2037" s="44">
        <v>714</v>
      </c>
      <c r="N2037" s="6">
        <v>0.1421</v>
      </c>
      <c r="O2037">
        <v>0</v>
      </c>
      <c r="P2037" s="29" t="s">
        <v>653</v>
      </c>
      <c r="Q2037" s="28" t="s">
        <v>323</v>
      </c>
      <c r="R2037" s="28" t="s">
        <v>3269</v>
      </c>
      <c r="S2037" s="28" t="s">
        <v>768</v>
      </c>
      <c r="T2037" s="57" t="s">
        <v>8263</v>
      </c>
      <c r="U2037" s="57" t="s">
        <v>8264</v>
      </c>
      <c r="V2037" s="57" t="s">
        <v>8265</v>
      </c>
      <c r="W2037" s="30">
        <v>46023</v>
      </c>
      <c r="X2037" s="30">
        <v>46387</v>
      </c>
      <c r="Y2037" s="28">
        <v>2026</v>
      </c>
      <c r="Z2037" s="28" t="s">
        <v>1991</v>
      </c>
      <c r="AA2037" s="28" t="s">
        <v>1992</v>
      </c>
      <c r="AB2037" s="28" t="s">
        <v>1993</v>
      </c>
      <c r="AC2037" s="28" t="s">
        <v>946</v>
      </c>
      <c r="AD2037" s="48" t="s">
        <v>947</v>
      </c>
    </row>
    <row r="2038" spans="1:30" x14ac:dyDescent="0.25">
      <c r="A2038" s="27" t="s">
        <v>3337</v>
      </c>
      <c r="B2038" s="28">
        <v>4</v>
      </c>
      <c r="C2038" s="28" t="s">
        <v>27</v>
      </c>
      <c r="D2038" t="s">
        <v>2574</v>
      </c>
      <c r="E2038" s="28" t="s">
        <v>2605</v>
      </c>
      <c r="F2038" s="28">
        <v>20</v>
      </c>
      <c r="G2038" s="28" t="s">
        <v>321</v>
      </c>
      <c r="H2038" s="28">
        <v>20</v>
      </c>
      <c r="I2038" s="28" t="s">
        <v>793</v>
      </c>
      <c r="J2038" s="28">
        <v>802</v>
      </c>
      <c r="K2038" s="28" t="s">
        <v>769</v>
      </c>
      <c r="L2038" s="41">
        <v>4266</v>
      </c>
      <c r="M2038" s="44">
        <v>520</v>
      </c>
      <c r="N2038" s="6">
        <v>0.12189999999999999</v>
      </c>
      <c r="O2038">
        <v>0</v>
      </c>
      <c r="P2038" s="29" t="s">
        <v>653</v>
      </c>
      <c r="Q2038" s="28" t="s">
        <v>323</v>
      </c>
      <c r="R2038" s="28" t="s">
        <v>3269</v>
      </c>
      <c r="S2038" s="28" t="s">
        <v>770</v>
      </c>
      <c r="T2038" s="57" t="s">
        <v>8263</v>
      </c>
      <c r="U2038" s="57" t="s">
        <v>8264</v>
      </c>
      <c r="V2038" s="57" t="s">
        <v>8265</v>
      </c>
      <c r="W2038" s="30">
        <v>46023</v>
      </c>
      <c r="X2038" s="30">
        <v>46387</v>
      </c>
      <c r="Y2038" s="28">
        <v>2026</v>
      </c>
      <c r="Z2038" s="28" t="s">
        <v>1991</v>
      </c>
      <c r="AA2038" s="28" t="s">
        <v>1992</v>
      </c>
      <c r="AB2038" s="28" t="s">
        <v>1993</v>
      </c>
      <c r="AC2038" s="28" t="s">
        <v>946</v>
      </c>
      <c r="AD2038" s="48" t="s">
        <v>947</v>
      </c>
    </row>
    <row r="2039" spans="1:30" x14ac:dyDescent="0.25">
      <c r="A2039" s="27" t="s">
        <v>3337</v>
      </c>
      <c r="B2039" s="28">
        <v>4</v>
      </c>
      <c r="C2039" s="28" t="s">
        <v>27</v>
      </c>
      <c r="D2039" t="s">
        <v>2574</v>
      </c>
      <c r="E2039" s="28" t="s">
        <v>2605</v>
      </c>
      <c r="F2039" s="28">
        <v>20</v>
      </c>
      <c r="G2039" s="28" t="s">
        <v>321</v>
      </c>
      <c r="H2039" s="28">
        <v>20</v>
      </c>
      <c r="I2039" s="28" t="s">
        <v>793</v>
      </c>
      <c r="J2039" s="28">
        <v>803</v>
      </c>
      <c r="K2039" s="28" t="s">
        <v>771</v>
      </c>
      <c r="L2039" s="41">
        <v>0.63</v>
      </c>
      <c r="M2039" s="44">
        <v>0.56610000000000005</v>
      </c>
      <c r="N2039" s="6">
        <v>0.89859999999999995</v>
      </c>
      <c r="O2039">
        <v>0</v>
      </c>
      <c r="P2039" s="29" t="s">
        <v>653</v>
      </c>
      <c r="Q2039" s="28" t="s">
        <v>323</v>
      </c>
      <c r="R2039" s="28" t="s">
        <v>3269</v>
      </c>
      <c r="S2039" s="28" t="s">
        <v>772</v>
      </c>
      <c r="T2039" s="57" t="s">
        <v>8263</v>
      </c>
      <c r="U2039" s="57" t="s">
        <v>8264</v>
      </c>
      <c r="V2039" s="57" t="s">
        <v>8265</v>
      </c>
      <c r="W2039" s="30">
        <v>46023</v>
      </c>
      <c r="X2039" s="30">
        <v>46387</v>
      </c>
      <c r="Y2039" s="28">
        <v>2026</v>
      </c>
      <c r="Z2039" s="28" t="s">
        <v>1991</v>
      </c>
      <c r="AA2039" s="28" t="s">
        <v>1992</v>
      </c>
      <c r="AB2039" s="28" t="s">
        <v>1993</v>
      </c>
      <c r="AC2039" s="28" t="s">
        <v>946</v>
      </c>
      <c r="AD2039" s="48" t="s">
        <v>947</v>
      </c>
    </row>
    <row r="2040" spans="1:30" x14ac:dyDescent="0.25">
      <c r="A2040" s="27" t="s">
        <v>3337</v>
      </c>
      <c r="B2040" s="28">
        <v>4</v>
      </c>
      <c r="C2040" s="28" t="s">
        <v>27</v>
      </c>
      <c r="D2040" t="s">
        <v>2574</v>
      </c>
      <c r="E2040" s="28" t="s">
        <v>2605</v>
      </c>
      <c r="F2040" s="28">
        <v>27</v>
      </c>
      <c r="G2040" s="28" t="s">
        <v>234</v>
      </c>
      <c r="H2040" s="28">
        <v>27</v>
      </c>
      <c r="I2040" s="28" t="s">
        <v>793</v>
      </c>
      <c r="J2040" s="28">
        <v>283</v>
      </c>
      <c r="K2040" s="28" t="s">
        <v>760</v>
      </c>
      <c r="L2040" s="41">
        <v>5386</v>
      </c>
      <c r="M2040" s="44">
        <v>955</v>
      </c>
      <c r="N2040" s="6">
        <v>0.17730000000000001</v>
      </c>
      <c r="O2040">
        <v>0</v>
      </c>
      <c r="P2040" s="29" t="s">
        <v>653</v>
      </c>
      <c r="Q2040" s="28" t="s">
        <v>236</v>
      </c>
      <c r="R2040" s="28" t="s">
        <v>3272</v>
      </c>
      <c r="S2040" s="28" t="s">
        <v>761</v>
      </c>
      <c r="T2040" s="57" t="s">
        <v>8310</v>
      </c>
      <c r="U2040" s="57" t="s">
        <v>4760</v>
      </c>
      <c r="V2040" s="57" t="s">
        <v>4761</v>
      </c>
      <c r="W2040" s="30">
        <v>46023</v>
      </c>
      <c r="X2040" s="30">
        <v>46387</v>
      </c>
      <c r="Y2040" s="28">
        <v>2026</v>
      </c>
      <c r="Z2040" s="28" t="s">
        <v>1964</v>
      </c>
      <c r="AA2040" s="28" t="s">
        <v>1965</v>
      </c>
      <c r="AB2040" s="28" t="s">
        <v>1998</v>
      </c>
      <c r="AC2040" s="28" t="s">
        <v>4762</v>
      </c>
      <c r="AD2040" s="48" t="s">
        <v>4763</v>
      </c>
    </row>
    <row r="2041" spans="1:30" x14ac:dyDescent="0.25">
      <c r="A2041" s="27" t="s">
        <v>3337</v>
      </c>
      <c r="B2041" s="28">
        <v>4</v>
      </c>
      <c r="C2041" s="28" t="s">
        <v>27</v>
      </c>
      <c r="D2041" t="s">
        <v>2574</v>
      </c>
      <c r="E2041" s="28" t="s">
        <v>2605</v>
      </c>
      <c r="F2041" s="28">
        <v>27</v>
      </c>
      <c r="G2041" s="28" t="s">
        <v>234</v>
      </c>
      <c r="H2041" s="28">
        <v>27</v>
      </c>
      <c r="I2041" s="28" t="s">
        <v>793</v>
      </c>
      <c r="J2041" s="28">
        <v>284</v>
      </c>
      <c r="K2041" s="28" t="s">
        <v>762</v>
      </c>
      <c r="L2041" s="41">
        <v>7000</v>
      </c>
      <c r="M2041" s="44">
        <v>1926</v>
      </c>
      <c r="N2041" s="6">
        <v>0.27510000000000001</v>
      </c>
      <c r="O2041">
        <v>0</v>
      </c>
      <c r="P2041" s="29" t="s">
        <v>653</v>
      </c>
      <c r="Q2041" s="28" t="s">
        <v>236</v>
      </c>
      <c r="R2041" s="28" t="s">
        <v>3272</v>
      </c>
      <c r="S2041" s="28" t="s">
        <v>763</v>
      </c>
      <c r="T2041" s="57" t="s">
        <v>8310</v>
      </c>
      <c r="U2041" s="57" t="s">
        <v>4760</v>
      </c>
      <c r="V2041" s="57" t="s">
        <v>4761</v>
      </c>
      <c r="W2041" s="30">
        <v>46023</v>
      </c>
      <c r="X2041" s="30">
        <v>46387</v>
      </c>
      <c r="Y2041" s="28">
        <v>2026</v>
      </c>
      <c r="Z2041" s="28" t="s">
        <v>4762</v>
      </c>
      <c r="AA2041" s="28" t="s">
        <v>1965</v>
      </c>
      <c r="AB2041" s="28" t="s">
        <v>1998</v>
      </c>
      <c r="AC2041" s="28" t="s">
        <v>4762</v>
      </c>
      <c r="AD2041" s="48" t="s">
        <v>4763</v>
      </c>
    </row>
    <row r="2042" spans="1:30" x14ac:dyDescent="0.25">
      <c r="A2042" s="27" t="s">
        <v>3337</v>
      </c>
      <c r="B2042" s="28">
        <v>4</v>
      </c>
      <c r="C2042" s="28" t="s">
        <v>27</v>
      </c>
      <c r="D2042" t="s">
        <v>2574</v>
      </c>
      <c r="E2042" s="28" t="s">
        <v>2605</v>
      </c>
      <c r="F2042" s="28">
        <v>27</v>
      </c>
      <c r="G2042" s="28" t="s">
        <v>234</v>
      </c>
      <c r="H2042" s="28">
        <v>27</v>
      </c>
      <c r="I2042" s="28" t="s">
        <v>793</v>
      </c>
      <c r="J2042" s="28">
        <v>800</v>
      </c>
      <c r="K2042" s="28" t="s">
        <v>765</v>
      </c>
      <c r="L2042" s="41">
        <v>3393</v>
      </c>
      <c r="M2042" s="44">
        <v>720</v>
      </c>
      <c r="N2042" s="6">
        <v>0.2122</v>
      </c>
      <c r="O2042">
        <v>0</v>
      </c>
      <c r="P2042" s="29" t="s">
        <v>653</v>
      </c>
      <c r="Q2042" s="28" t="s">
        <v>236</v>
      </c>
      <c r="R2042" s="28" t="s">
        <v>3272</v>
      </c>
      <c r="S2042" s="28" t="s">
        <v>766</v>
      </c>
      <c r="T2042" s="57" t="s">
        <v>8310</v>
      </c>
      <c r="U2042" s="57" t="s">
        <v>4760</v>
      </c>
      <c r="V2042" s="57" t="s">
        <v>4761</v>
      </c>
      <c r="W2042" s="30">
        <v>46023</v>
      </c>
      <c r="X2042" s="30">
        <v>46387</v>
      </c>
      <c r="Y2042" s="28">
        <v>2026</v>
      </c>
      <c r="Z2042" s="28" t="s">
        <v>1964</v>
      </c>
      <c r="AA2042" s="28" t="s">
        <v>2003</v>
      </c>
      <c r="AB2042" s="28" t="s">
        <v>2002</v>
      </c>
      <c r="AC2042" s="28" t="s">
        <v>4762</v>
      </c>
      <c r="AD2042" s="48" t="s">
        <v>4763</v>
      </c>
    </row>
    <row r="2043" spans="1:30" x14ac:dyDescent="0.25">
      <c r="A2043" s="27" t="s">
        <v>3337</v>
      </c>
      <c r="B2043" s="28">
        <v>4</v>
      </c>
      <c r="C2043" s="28" t="s">
        <v>27</v>
      </c>
      <c r="D2043" t="s">
        <v>2574</v>
      </c>
      <c r="E2043" s="28" t="s">
        <v>2605</v>
      </c>
      <c r="F2043" s="28">
        <v>27</v>
      </c>
      <c r="G2043" s="28" t="s">
        <v>234</v>
      </c>
      <c r="H2043" s="28">
        <v>27</v>
      </c>
      <c r="I2043" s="28" t="s">
        <v>793</v>
      </c>
      <c r="J2043" s="28">
        <v>802</v>
      </c>
      <c r="K2043" s="28" t="s">
        <v>769</v>
      </c>
      <c r="L2043" s="41">
        <v>1114</v>
      </c>
      <c r="M2043" s="44">
        <v>297</v>
      </c>
      <c r="N2043" s="6">
        <v>0.2666</v>
      </c>
      <c r="O2043">
        <v>0</v>
      </c>
      <c r="P2043" s="29" t="s">
        <v>653</v>
      </c>
      <c r="Q2043" s="28" t="s">
        <v>236</v>
      </c>
      <c r="R2043" s="28" t="s">
        <v>3272</v>
      </c>
      <c r="S2043" s="28" t="s">
        <v>770</v>
      </c>
      <c r="T2043" s="57" t="s">
        <v>8310</v>
      </c>
      <c r="U2043" s="57" t="s">
        <v>4760</v>
      </c>
      <c r="V2043" s="57" t="s">
        <v>4761</v>
      </c>
      <c r="W2043" s="30">
        <v>46023</v>
      </c>
      <c r="X2043" s="30">
        <v>46387</v>
      </c>
      <c r="Y2043" s="28">
        <v>2026</v>
      </c>
      <c r="Z2043" s="28" t="s">
        <v>1964</v>
      </c>
      <c r="AA2043" s="28" t="s">
        <v>2003</v>
      </c>
      <c r="AB2043" s="28" t="s">
        <v>2002</v>
      </c>
      <c r="AC2043" s="28" t="s">
        <v>4762</v>
      </c>
      <c r="AD2043" s="48" t="s">
        <v>4763</v>
      </c>
    </row>
    <row r="2044" spans="1:30" x14ac:dyDescent="0.25">
      <c r="A2044" s="27" t="s">
        <v>3337</v>
      </c>
      <c r="B2044" s="28">
        <v>4</v>
      </c>
      <c r="C2044" s="28" t="s">
        <v>27</v>
      </c>
      <c r="D2044" t="s">
        <v>2574</v>
      </c>
      <c r="E2044" s="28" t="s">
        <v>2605</v>
      </c>
      <c r="F2044" s="28">
        <v>27</v>
      </c>
      <c r="G2044" s="28" t="s">
        <v>234</v>
      </c>
      <c r="H2044" s="28">
        <v>27</v>
      </c>
      <c r="I2044" s="28" t="s">
        <v>793</v>
      </c>
      <c r="J2044" s="28">
        <v>803</v>
      </c>
      <c r="K2044" s="28" t="s">
        <v>771</v>
      </c>
      <c r="L2044" s="41">
        <v>0.63</v>
      </c>
      <c r="M2044" s="44">
        <v>0.75390000000000001</v>
      </c>
      <c r="N2044" s="6">
        <v>1.1967000000000001</v>
      </c>
      <c r="O2044">
        <v>0</v>
      </c>
      <c r="P2044" s="29" t="s">
        <v>653</v>
      </c>
      <c r="Q2044" s="28" t="s">
        <v>236</v>
      </c>
      <c r="R2044" s="28" t="s">
        <v>3272</v>
      </c>
      <c r="S2044" s="28" t="s">
        <v>772</v>
      </c>
      <c r="T2044" s="57" t="s">
        <v>8310</v>
      </c>
      <c r="U2044" s="57" t="s">
        <v>4760</v>
      </c>
      <c r="V2044" s="57" t="s">
        <v>4761</v>
      </c>
      <c r="W2044" s="30">
        <v>46023</v>
      </c>
      <c r="X2044" s="30">
        <v>46387</v>
      </c>
      <c r="Y2044" s="28">
        <v>2026</v>
      </c>
      <c r="Z2044" s="28" t="s">
        <v>1964</v>
      </c>
      <c r="AA2044" s="28" t="s">
        <v>2003</v>
      </c>
      <c r="AB2044" s="28" t="s">
        <v>2002</v>
      </c>
      <c r="AC2044" s="28" t="s">
        <v>5857</v>
      </c>
      <c r="AD2044" s="48" t="s">
        <v>4763</v>
      </c>
    </row>
    <row r="2045" spans="1:30" x14ac:dyDescent="0.25">
      <c r="A2045" s="27" t="s">
        <v>3337</v>
      </c>
      <c r="B2045" s="28">
        <v>4</v>
      </c>
      <c r="C2045" s="28" t="s">
        <v>27</v>
      </c>
      <c r="D2045" t="s">
        <v>2574</v>
      </c>
      <c r="E2045" s="28" t="s">
        <v>2605</v>
      </c>
      <c r="F2045" s="28">
        <v>41</v>
      </c>
      <c r="G2045" s="28" t="s">
        <v>110</v>
      </c>
      <c r="H2045" s="28">
        <v>41</v>
      </c>
      <c r="I2045" s="28" t="s">
        <v>793</v>
      </c>
      <c r="J2045" s="28">
        <v>283</v>
      </c>
      <c r="K2045" s="28" t="s">
        <v>760</v>
      </c>
      <c r="L2045" s="41">
        <v>21186</v>
      </c>
      <c r="M2045" s="44">
        <v>6770</v>
      </c>
      <c r="N2045" s="6">
        <v>0.3196</v>
      </c>
      <c r="O2045">
        <v>0</v>
      </c>
      <c r="P2045" s="29" t="s">
        <v>653</v>
      </c>
      <c r="Q2045" s="28" t="s">
        <v>114</v>
      </c>
      <c r="R2045" s="28" t="s">
        <v>3273</v>
      </c>
      <c r="S2045" s="28" t="s">
        <v>761</v>
      </c>
      <c r="T2045" s="57" t="s">
        <v>8311</v>
      </c>
      <c r="U2045" s="57" t="s">
        <v>8312</v>
      </c>
      <c r="V2045" s="57" t="s">
        <v>8313</v>
      </c>
      <c r="W2045" s="30">
        <v>46023</v>
      </c>
      <c r="X2045" s="30">
        <v>46387</v>
      </c>
      <c r="Y2045" s="28">
        <v>2026</v>
      </c>
      <c r="Z2045" s="28" t="s">
        <v>1999</v>
      </c>
      <c r="AA2045" s="28" t="s">
        <v>1999</v>
      </c>
      <c r="AB2045" s="28" t="s">
        <v>5858</v>
      </c>
      <c r="AC2045" s="28" t="s">
        <v>5859</v>
      </c>
      <c r="AD2045" s="48" t="s">
        <v>5860</v>
      </c>
    </row>
    <row r="2046" spans="1:30" x14ac:dyDescent="0.25">
      <c r="A2046" s="27" t="s">
        <v>3337</v>
      </c>
      <c r="B2046" s="28">
        <v>4</v>
      </c>
      <c r="C2046" s="28" t="s">
        <v>27</v>
      </c>
      <c r="D2046" t="s">
        <v>2574</v>
      </c>
      <c r="E2046" s="28" t="s">
        <v>2605</v>
      </c>
      <c r="F2046" s="28">
        <v>41</v>
      </c>
      <c r="G2046" s="28" t="s">
        <v>110</v>
      </c>
      <c r="H2046" s="28">
        <v>41</v>
      </c>
      <c r="I2046" s="28" t="s">
        <v>793</v>
      </c>
      <c r="J2046" s="28">
        <v>284</v>
      </c>
      <c r="K2046" s="28" t="s">
        <v>762</v>
      </c>
      <c r="L2046" s="41">
        <v>35549</v>
      </c>
      <c r="M2046" s="44">
        <v>8226</v>
      </c>
      <c r="N2046" s="6">
        <v>0.23139999999999999</v>
      </c>
      <c r="O2046">
        <v>0</v>
      </c>
      <c r="P2046" s="29" t="s">
        <v>653</v>
      </c>
      <c r="Q2046" s="28" t="s">
        <v>114</v>
      </c>
      <c r="R2046" s="28" t="s">
        <v>3273</v>
      </c>
      <c r="S2046" s="28" t="s">
        <v>763</v>
      </c>
      <c r="T2046" s="57" t="s">
        <v>8311</v>
      </c>
      <c r="U2046" s="57" t="s">
        <v>8312</v>
      </c>
      <c r="V2046" s="57" t="s">
        <v>8313</v>
      </c>
      <c r="W2046" s="30">
        <v>46023</v>
      </c>
      <c r="X2046" s="30">
        <v>46387</v>
      </c>
      <c r="Y2046" s="28">
        <v>2026</v>
      </c>
      <c r="Z2046" s="28" t="s">
        <v>1999</v>
      </c>
      <c r="AA2046" s="28" t="s">
        <v>1999</v>
      </c>
      <c r="AB2046" s="28" t="s">
        <v>5861</v>
      </c>
      <c r="AC2046" s="28" t="s">
        <v>5859</v>
      </c>
      <c r="AD2046" s="48" t="s">
        <v>5862</v>
      </c>
    </row>
    <row r="2047" spans="1:30" x14ac:dyDescent="0.25">
      <c r="A2047" s="27" t="s">
        <v>3337</v>
      </c>
      <c r="B2047" s="28">
        <v>4</v>
      </c>
      <c r="C2047" s="28" t="s">
        <v>27</v>
      </c>
      <c r="D2047" t="s">
        <v>2574</v>
      </c>
      <c r="E2047" s="28" t="s">
        <v>2605</v>
      </c>
      <c r="F2047" s="28">
        <v>41</v>
      </c>
      <c r="G2047" s="28" t="s">
        <v>110</v>
      </c>
      <c r="H2047" s="28">
        <v>41</v>
      </c>
      <c r="I2047" s="28" t="s">
        <v>793</v>
      </c>
      <c r="J2047" s="28">
        <v>800</v>
      </c>
      <c r="K2047" s="28" t="s">
        <v>765</v>
      </c>
      <c r="L2047" s="41">
        <v>12921</v>
      </c>
      <c r="M2047" s="44">
        <v>2574</v>
      </c>
      <c r="N2047" s="6">
        <v>0.19919999999999999</v>
      </c>
      <c r="O2047">
        <v>0</v>
      </c>
      <c r="P2047" s="29" t="s">
        <v>653</v>
      </c>
      <c r="Q2047" s="28" t="s">
        <v>114</v>
      </c>
      <c r="R2047" s="28" t="s">
        <v>3273</v>
      </c>
      <c r="S2047" s="28" t="s">
        <v>766</v>
      </c>
      <c r="T2047" s="57" t="s">
        <v>8311</v>
      </c>
      <c r="U2047" s="57" t="s">
        <v>8312</v>
      </c>
      <c r="V2047" s="57" t="s">
        <v>8313</v>
      </c>
      <c r="W2047" s="30">
        <v>46023</v>
      </c>
      <c r="X2047" s="30">
        <v>46387</v>
      </c>
      <c r="Y2047" s="28">
        <v>2026</v>
      </c>
      <c r="Z2047" s="28" t="s">
        <v>1999</v>
      </c>
      <c r="AA2047" s="28" t="s">
        <v>1999</v>
      </c>
      <c r="AB2047" s="28" t="s">
        <v>5861</v>
      </c>
      <c r="AC2047" s="28" t="s">
        <v>5859</v>
      </c>
      <c r="AD2047" s="48" t="s">
        <v>5863</v>
      </c>
    </row>
    <row r="2048" spans="1:30" x14ac:dyDescent="0.25">
      <c r="A2048" s="27" t="s">
        <v>3337</v>
      </c>
      <c r="B2048" s="28">
        <v>4</v>
      </c>
      <c r="C2048" s="28" t="s">
        <v>27</v>
      </c>
      <c r="D2048" t="s">
        <v>2574</v>
      </c>
      <c r="E2048" s="28" t="s">
        <v>2605</v>
      </c>
      <c r="F2048" s="28">
        <v>41</v>
      </c>
      <c r="G2048" s="28" t="s">
        <v>110</v>
      </c>
      <c r="H2048" s="28">
        <v>41</v>
      </c>
      <c r="I2048" s="28" t="s">
        <v>793</v>
      </c>
      <c r="J2048" s="28">
        <v>801</v>
      </c>
      <c r="K2048" s="28" t="s">
        <v>767</v>
      </c>
      <c r="L2048" s="41">
        <v>6846</v>
      </c>
      <c r="M2048" s="44">
        <v>1322</v>
      </c>
      <c r="N2048" s="6">
        <v>0.19309999999999999</v>
      </c>
      <c r="O2048">
        <v>0</v>
      </c>
      <c r="P2048" s="29" t="s">
        <v>653</v>
      </c>
      <c r="Q2048" s="28" t="s">
        <v>114</v>
      </c>
      <c r="R2048" s="28" t="s">
        <v>3273</v>
      </c>
      <c r="S2048" s="28" t="s">
        <v>768</v>
      </c>
      <c r="T2048" s="57" t="s">
        <v>8311</v>
      </c>
      <c r="U2048" s="57" t="s">
        <v>8312</v>
      </c>
      <c r="V2048" s="57" t="s">
        <v>8313</v>
      </c>
      <c r="W2048" s="30">
        <v>46023</v>
      </c>
      <c r="X2048" s="30">
        <v>46387</v>
      </c>
      <c r="Y2048" s="28">
        <v>2026</v>
      </c>
      <c r="Z2048" s="28" t="s">
        <v>1999</v>
      </c>
      <c r="AA2048" s="28" t="s">
        <v>1999</v>
      </c>
      <c r="AB2048" s="28" t="s">
        <v>5861</v>
      </c>
      <c r="AC2048" s="28" t="s">
        <v>5859</v>
      </c>
      <c r="AD2048" s="48" t="s">
        <v>5864</v>
      </c>
    </row>
    <row r="2049" spans="1:30" x14ac:dyDescent="0.25">
      <c r="A2049" s="27" t="s">
        <v>3337</v>
      </c>
      <c r="B2049" s="28">
        <v>4</v>
      </c>
      <c r="C2049" s="28" t="s">
        <v>27</v>
      </c>
      <c r="D2049" t="s">
        <v>2574</v>
      </c>
      <c r="E2049" s="28" t="s">
        <v>2605</v>
      </c>
      <c r="F2049" s="28">
        <v>41</v>
      </c>
      <c r="G2049" s="28" t="s">
        <v>110</v>
      </c>
      <c r="H2049" s="28">
        <v>41</v>
      </c>
      <c r="I2049" s="28" t="s">
        <v>793</v>
      </c>
      <c r="J2049" s="28">
        <v>802</v>
      </c>
      <c r="K2049" s="28" t="s">
        <v>769</v>
      </c>
      <c r="L2049" s="41">
        <v>6075</v>
      </c>
      <c r="M2049" s="44">
        <v>1252</v>
      </c>
      <c r="N2049" s="6">
        <v>0.20610000000000001</v>
      </c>
      <c r="O2049">
        <v>0</v>
      </c>
      <c r="P2049" s="29" t="s">
        <v>653</v>
      </c>
      <c r="Q2049" s="28" t="s">
        <v>114</v>
      </c>
      <c r="R2049" s="28" t="s">
        <v>3273</v>
      </c>
      <c r="S2049" s="28" t="s">
        <v>770</v>
      </c>
      <c r="T2049" s="57" t="s">
        <v>8311</v>
      </c>
      <c r="U2049" s="57" t="s">
        <v>8312</v>
      </c>
      <c r="V2049" s="57" t="s">
        <v>8313</v>
      </c>
      <c r="W2049" s="30">
        <v>46023</v>
      </c>
      <c r="X2049" s="30">
        <v>46387</v>
      </c>
      <c r="Y2049" s="28">
        <v>2026</v>
      </c>
      <c r="Z2049" s="28" t="s">
        <v>1999</v>
      </c>
      <c r="AA2049" s="28" t="s">
        <v>1999</v>
      </c>
      <c r="AB2049" s="28" t="s">
        <v>5861</v>
      </c>
      <c r="AC2049" s="28" t="s">
        <v>5859</v>
      </c>
      <c r="AD2049" s="48" t="s">
        <v>5864</v>
      </c>
    </row>
    <row r="2050" spans="1:30" x14ac:dyDescent="0.25">
      <c r="A2050" s="27" t="s">
        <v>3337</v>
      </c>
      <c r="B2050" s="28">
        <v>4</v>
      </c>
      <c r="C2050" s="28" t="s">
        <v>27</v>
      </c>
      <c r="D2050" t="s">
        <v>2574</v>
      </c>
      <c r="E2050" s="28" t="s">
        <v>2605</v>
      </c>
      <c r="F2050" s="28">
        <v>41</v>
      </c>
      <c r="G2050" s="28" t="s">
        <v>110</v>
      </c>
      <c r="H2050" s="28">
        <v>41</v>
      </c>
      <c r="I2050" s="28" t="s">
        <v>793</v>
      </c>
      <c r="J2050" s="28">
        <v>803</v>
      </c>
      <c r="K2050" s="28" t="s">
        <v>771</v>
      </c>
      <c r="L2050" s="41">
        <v>0.63</v>
      </c>
      <c r="M2050" s="44">
        <v>0.38019999999999998</v>
      </c>
      <c r="N2050" s="6">
        <v>0.60350000000000004</v>
      </c>
      <c r="O2050">
        <v>0</v>
      </c>
      <c r="P2050" s="29" t="s">
        <v>653</v>
      </c>
      <c r="Q2050" s="28" t="s">
        <v>114</v>
      </c>
      <c r="R2050" s="28" t="s">
        <v>3273</v>
      </c>
      <c r="S2050" s="28" t="s">
        <v>772</v>
      </c>
      <c r="T2050" s="57" t="s">
        <v>8311</v>
      </c>
      <c r="U2050" s="57" t="s">
        <v>8312</v>
      </c>
      <c r="V2050" s="57" t="s">
        <v>8313</v>
      </c>
      <c r="W2050" s="30">
        <v>46023</v>
      </c>
      <c r="X2050" s="30">
        <v>46387</v>
      </c>
      <c r="Y2050" s="28">
        <v>2026</v>
      </c>
      <c r="Z2050" s="28" t="s">
        <v>1999</v>
      </c>
      <c r="AA2050" s="28" t="s">
        <v>1999</v>
      </c>
      <c r="AB2050" s="28" t="s">
        <v>5861</v>
      </c>
      <c r="AC2050" s="28" t="s">
        <v>5859</v>
      </c>
      <c r="AD2050" s="48" t="s">
        <v>5864</v>
      </c>
    </row>
    <row r="2051" spans="1:30" x14ac:dyDescent="0.25">
      <c r="A2051" s="27" t="s">
        <v>3337</v>
      </c>
      <c r="B2051" s="28">
        <v>4</v>
      </c>
      <c r="C2051" s="28" t="s">
        <v>27</v>
      </c>
      <c r="D2051" t="s">
        <v>2574</v>
      </c>
      <c r="E2051" s="28" t="s">
        <v>2605</v>
      </c>
      <c r="F2051" s="28">
        <v>50</v>
      </c>
      <c r="G2051" s="28" t="s">
        <v>354</v>
      </c>
      <c r="H2051" s="28">
        <v>50</v>
      </c>
      <c r="I2051" s="28" t="s">
        <v>793</v>
      </c>
      <c r="J2051" s="28">
        <v>283</v>
      </c>
      <c r="K2051" s="28" t="s">
        <v>760</v>
      </c>
      <c r="L2051" s="41">
        <v>19192</v>
      </c>
      <c r="M2051" s="44">
        <v>10174</v>
      </c>
      <c r="N2051" s="6">
        <v>0.53010000000000002</v>
      </c>
      <c r="O2051">
        <v>0</v>
      </c>
      <c r="P2051" s="29" t="s">
        <v>653</v>
      </c>
      <c r="Q2051" s="28" t="s">
        <v>356</v>
      </c>
      <c r="R2051" s="28" t="s">
        <v>3276</v>
      </c>
      <c r="S2051" s="28" t="s">
        <v>761</v>
      </c>
      <c r="T2051" s="57" t="s">
        <v>8266</v>
      </c>
      <c r="U2051" s="57" t="s">
        <v>8267</v>
      </c>
      <c r="V2051" s="57" t="s">
        <v>8268</v>
      </c>
      <c r="W2051" s="30">
        <v>46023</v>
      </c>
      <c r="X2051" s="30">
        <v>46387</v>
      </c>
      <c r="Y2051" s="28">
        <v>2026</v>
      </c>
      <c r="Z2051" s="28" t="s">
        <v>5865</v>
      </c>
      <c r="AA2051" s="28" t="s">
        <v>2004</v>
      </c>
      <c r="AB2051" s="28" t="s">
        <v>691</v>
      </c>
      <c r="AC2051" s="28" t="s">
        <v>4258</v>
      </c>
      <c r="AD2051" s="48" t="s">
        <v>4259</v>
      </c>
    </row>
    <row r="2052" spans="1:30" x14ac:dyDescent="0.25">
      <c r="A2052" s="27" t="s">
        <v>3337</v>
      </c>
      <c r="B2052" s="28">
        <v>4</v>
      </c>
      <c r="C2052" s="28" t="s">
        <v>27</v>
      </c>
      <c r="D2052" t="s">
        <v>2574</v>
      </c>
      <c r="E2052" s="28" t="s">
        <v>2605</v>
      </c>
      <c r="F2052" s="28">
        <v>50</v>
      </c>
      <c r="G2052" s="28" t="s">
        <v>354</v>
      </c>
      <c r="H2052" s="28">
        <v>50</v>
      </c>
      <c r="I2052" s="28" t="s">
        <v>793</v>
      </c>
      <c r="J2052" s="28">
        <v>284</v>
      </c>
      <c r="K2052" s="28" t="s">
        <v>762</v>
      </c>
      <c r="L2052" s="41">
        <v>30707</v>
      </c>
      <c r="M2052" s="44">
        <v>6284</v>
      </c>
      <c r="N2052" s="6">
        <v>0.2046</v>
      </c>
      <c r="O2052">
        <v>0</v>
      </c>
      <c r="P2052" s="29" t="s">
        <v>653</v>
      </c>
      <c r="Q2052" s="28" t="s">
        <v>356</v>
      </c>
      <c r="R2052" s="28" t="s">
        <v>3276</v>
      </c>
      <c r="S2052" s="28" t="s">
        <v>763</v>
      </c>
      <c r="T2052" s="57" t="s">
        <v>8266</v>
      </c>
      <c r="U2052" s="57" t="s">
        <v>8267</v>
      </c>
      <c r="V2052" s="57" t="s">
        <v>8268</v>
      </c>
      <c r="W2052" s="30">
        <v>46023</v>
      </c>
      <c r="X2052" s="30">
        <v>46387</v>
      </c>
      <c r="Y2052" s="28">
        <v>2026</v>
      </c>
      <c r="Z2052" s="28" t="s">
        <v>5865</v>
      </c>
      <c r="AA2052" s="28" t="s">
        <v>2004</v>
      </c>
      <c r="AB2052" s="28" t="s">
        <v>691</v>
      </c>
      <c r="AC2052" s="28" t="s">
        <v>5866</v>
      </c>
      <c r="AD2052" s="48" t="s">
        <v>4259</v>
      </c>
    </row>
    <row r="2053" spans="1:30" x14ac:dyDescent="0.25">
      <c r="A2053" s="27" t="s">
        <v>3337</v>
      </c>
      <c r="B2053" s="28">
        <v>4</v>
      </c>
      <c r="C2053" s="28" t="s">
        <v>27</v>
      </c>
      <c r="D2053" t="s">
        <v>2574</v>
      </c>
      <c r="E2053" s="28" t="s">
        <v>2605</v>
      </c>
      <c r="F2053" s="28">
        <v>50</v>
      </c>
      <c r="G2053" s="28" t="s">
        <v>354</v>
      </c>
      <c r="H2053" s="28">
        <v>50</v>
      </c>
      <c r="I2053" s="28" t="s">
        <v>793</v>
      </c>
      <c r="J2053" s="28">
        <v>801</v>
      </c>
      <c r="K2053" s="28" t="s">
        <v>767</v>
      </c>
      <c r="L2053" s="41">
        <v>6029</v>
      </c>
      <c r="M2053" s="44">
        <v>1002</v>
      </c>
      <c r="N2053" s="6">
        <v>0.16619999999999999</v>
      </c>
      <c r="O2053">
        <v>0</v>
      </c>
      <c r="P2053" s="29" t="s">
        <v>653</v>
      </c>
      <c r="Q2053" s="28" t="s">
        <v>356</v>
      </c>
      <c r="R2053" s="28" t="s">
        <v>3276</v>
      </c>
      <c r="S2053" s="28" t="s">
        <v>768</v>
      </c>
      <c r="T2053" s="57" t="s">
        <v>8266</v>
      </c>
      <c r="U2053" s="57" t="s">
        <v>8267</v>
      </c>
      <c r="V2053" s="57" t="s">
        <v>8268</v>
      </c>
      <c r="W2053" s="30">
        <v>46023</v>
      </c>
      <c r="X2053" s="30">
        <v>46387</v>
      </c>
      <c r="Y2053" s="28">
        <v>2026</v>
      </c>
      <c r="Z2053" s="28" t="s">
        <v>5865</v>
      </c>
      <c r="AA2053" s="28" t="s">
        <v>2004</v>
      </c>
      <c r="AB2053" s="28" t="s">
        <v>5867</v>
      </c>
      <c r="AC2053" s="28" t="s">
        <v>4258</v>
      </c>
      <c r="AD2053" s="48" t="s">
        <v>4259</v>
      </c>
    </row>
    <row r="2054" spans="1:30" x14ac:dyDescent="0.25">
      <c r="A2054" s="27" t="s">
        <v>3337</v>
      </c>
      <c r="B2054" s="28">
        <v>4</v>
      </c>
      <c r="C2054" s="28" t="s">
        <v>27</v>
      </c>
      <c r="D2054" t="s">
        <v>2574</v>
      </c>
      <c r="E2054" s="28" t="s">
        <v>2605</v>
      </c>
      <c r="F2054" s="28">
        <v>50</v>
      </c>
      <c r="G2054" s="28" t="s">
        <v>354</v>
      </c>
      <c r="H2054" s="28">
        <v>50</v>
      </c>
      <c r="I2054" s="28" t="s">
        <v>793</v>
      </c>
      <c r="J2054" s="28">
        <v>802</v>
      </c>
      <c r="K2054" s="28" t="s">
        <v>769</v>
      </c>
      <c r="L2054" s="41">
        <v>5828</v>
      </c>
      <c r="M2054" s="44">
        <v>1076</v>
      </c>
      <c r="N2054" s="6">
        <v>0.18459999999999999</v>
      </c>
      <c r="O2054">
        <v>0</v>
      </c>
      <c r="P2054" s="29" t="s">
        <v>653</v>
      </c>
      <c r="Q2054" s="28" t="s">
        <v>356</v>
      </c>
      <c r="R2054" s="28" t="s">
        <v>3276</v>
      </c>
      <c r="S2054" s="28" t="s">
        <v>770</v>
      </c>
      <c r="T2054" s="57" t="s">
        <v>8266</v>
      </c>
      <c r="U2054" s="57" t="s">
        <v>8267</v>
      </c>
      <c r="V2054" s="57" t="s">
        <v>8268</v>
      </c>
      <c r="W2054" s="30">
        <v>46023</v>
      </c>
      <c r="X2054" s="30">
        <v>46387</v>
      </c>
      <c r="Y2054" s="28">
        <v>2026</v>
      </c>
      <c r="Z2054" s="28" t="s">
        <v>5865</v>
      </c>
      <c r="AA2054" s="28" t="s">
        <v>2004</v>
      </c>
      <c r="AB2054" s="28" t="s">
        <v>5867</v>
      </c>
      <c r="AC2054" s="28" t="s">
        <v>4258</v>
      </c>
      <c r="AD2054" s="48" t="s">
        <v>4259</v>
      </c>
    </row>
    <row r="2055" spans="1:30" x14ac:dyDescent="0.25">
      <c r="A2055" s="27" t="s">
        <v>3337</v>
      </c>
      <c r="B2055" s="28">
        <v>4</v>
      </c>
      <c r="C2055" s="28" t="s">
        <v>27</v>
      </c>
      <c r="D2055" t="s">
        <v>2574</v>
      </c>
      <c r="E2055" s="28" t="s">
        <v>2605</v>
      </c>
      <c r="F2055" s="28">
        <v>50</v>
      </c>
      <c r="G2055" s="28" t="s">
        <v>354</v>
      </c>
      <c r="H2055" s="28">
        <v>50</v>
      </c>
      <c r="I2055" s="28" t="s">
        <v>793</v>
      </c>
      <c r="J2055" s="28">
        <v>800</v>
      </c>
      <c r="K2055" s="28" t="s">
        <v>765</v>
      </c>
      <c r="L2055" s="41">
        <v>11857</v>
      </c>
      <c r="M2055" s="44">
        <v>2078</v>
      </c>
      <c r="N2055" s="6">
        <v>0.17530000000000001</v>
      </c>
      <c r="O2055">
        <v>0</v>
      </c>
      <c r="P2055" s="29" t="s">
        <v>653</v>
      </c>
      <c r="Q2055" s="28" t="s">
        <v>356</v>
      </c>
      <c r="R2055" s="28" t="s">
        <v>3276</v>
      </c>
      <c r="S2055" s="28" t="s">
        <v>766</v>
      </c>
      <c r="T2055" s="57" t="s">
        <v>8266</v>
      </c>
      <c r="U2055" s="57" t="s">
        <v>8267</v>
      </c>
      <c r="V2055" s="57" t="s">
        <v>8268</v>
      </c>
      <c r="W2055" s="30">
        <v>46023</v>
      </c>
      <c r="X2055" s="30">
        <v>46387</v>
      </c>
      <c r="Y2055" s="28">
        <v>2026</v>
      </c>
      <c r="Z2055" s="28" t="s">
        <v>5865</v>
      </c>
      <c r="AA2055" s="28" t="s">
        <v>2004</v>
      </c>
      <c r="AB2055" s="28" t="s">
        <v>5867</v>
      </c>
      <c r="AC2055" s="28" t="s">
        <v>4258</v>
      </c>
      <c r="AD2055" s="48" t="s">
        <v>4259</v>
      </c>
    </row>
    <row r="2056" spans="1:30" x14ac:dyDescent="0.25">
      <c r="A2056" s="27" t="s">
        <v>3337</v>
      </c>
      <c r="B2056" s="28">
        <v>4</v>
      </c>
      <c r="C2056" s="28" t="s">
        <v>27</v>
      </c>
      <c r="D2056" t="s">
        <v>2574</v>
      </c>
      <c r="E2056" s="28" t="s">
        <v>2605</v>
      </c>
      <c r="F2056" s="28">
        <v>50</v>
      </c>
      <c r="G2056" s="28" t="s">
        <v>354</v>
      </c>
      <c r="H2056" s="28">
        <v>50</v>
      </c>
      <c r="I2056" s="28" t="s">
        <v>793</v>
      </c>
      <c r="J2056" s="28">
        <v>803</v>
      </c>
      <c r="K2056" s="28" t="s">
        <v>771</v>
      </c>
      <c r="L2056" s="41">
        <v>0.63</v>
      </c>
      <c r="M2056" s="44">
        <v>0.20419999999999999</v>
      </c>
      <c r="N2056" s="6">
        <v>0.3241</v>
      </c>
      <c r="O2056">
        <v>0</v>
      </c>
      <c r="P2056" s="29" t="s">
        <v>653</v>
      </c>
      <c r="Q2056" s="28" t="s">
        <v>356</v>
      </c>
      <c r="R2056" s="28" t="s">
        <v>3276</v>
      </c>
      <c r="S2056" s="28" t="s">
        <v>772</v>
      </c>
      <c r="T2056" s="57" t="s">
        <v>8266</v>
      </c>
      <c r="U2056" s="57" t="s">
        <v>8267</v>
      </c>
      <c r="V2056" s="57" t="s">
        <v>8268</v>
      </c>
      <c r="W2056" s="30">
        <v>46023</v>
      </c>
      <c r="X2056" s="30">
        <v>46387</v>
      </c>
      <c r="Y2056" s="28">
        <v>2026</v>
      </c>
      <c r="Z2056" s="28" t="s">
        <v>5865</v>
      </c>
      <c r="AA2056" s="28" t="s">
        <v>2004</v>
      </c>
      <c r="AB2056" s="28" t="s">
        <v>5868</v>
      </c>
      <c r="AC2056" s="28" t="s">
        <v>4258</v>
      </c>
      <c r="AD2056" s="48" t="s">
        <v>4259</v>
      </c>
    </row>
    <row r="2057" spans="1:30" x14ac:dyDescent="0.25">
      <c r="A2057" s="27" t="s">
        <v>3337</v>
      </c>
      <c r="B2057" s="28">
        <v>4</v>
      </c>
      <c r="C2057" s="28" t="s">
        <v>27</v>
      </c>
      <c r="D2057" t="s">
        <v>2574</v>
      </c>
      <c r="E2057" s="28" t="s">
        <v>2605</v>
      </c>
      <c r="F2057" s="28">
        <v>54</v>
      </c>
      <c r="G2057" s="28" t="s">
        <v>119</v>
      </c>
      <c r="H2057" s="28">
        <v>54</v>
      </c>
      <c r="I2057" s="28" t="s">
        <v>793</v>
      </c>
      <c r="J2057" s="28">
        <v>283</v>
      </c>
      <c r="K2057" s="28" t="s">
        <v>760</v>
      </c>
      <c r="L2057" s="41">
        <v>16918</v>
      </c>
      <c r="M2057" s="44">
        <v>2801</v>
      </c>
      <c r="N2057" s="6">
        <v>0.1656</v>
      </c>
      <c r="O2057">
        <v>0</v>
      </c>
      <c r="P2057" s="29" t="s">
        <v>653</v>
      </c>
      <c r="Q2057" s="28" t="s">
        <v>121</v>
      </c>
      <c r="R2057" s="28" t="s">
        <v>3278</v>
      </c>
      <c r="S2057" s="28" t="s">
        <v>761</v>
      </c>
      <c r="T2057" s="57" t="s">
        <v>4260</v>
      </c>
      <c r="U2057" s="57" t="s">
        <v>4261</v>
      </c>
      <c r="V2057" s="57" t="s">
        <v>4262</v>
      </c>
      <c r="W2057" s="30">
        <v>46023</v>
      </c>
      <c r="X2057" s="30">
        <v>46387</v>
      </c>
      <c r="Y2057" s="28">
        <v>2026</v>
      </c>
      <c r="Z2057" s="28" t="s">
        <v>5869</v>
      </c>
      <c r="AA2057" s="28" t="s">
        <v>5870</v>
      </c>
      <c r="AB2057" s="28" t="s">
        <v>5871</v>
      </c>
      <c r="AC2057" s="28" t="s">
        <v>5872</v>
      </c>
      <c r="AD2057" s="48" t="s">
        <v>2000</v>
      </c>
    </row>
    <row r="2058" spans="1:30" x14ac:dyDescent="0.25">
      <c r="A2058" s="27" t="s">
        <v>3337</v>
      </c>
      <c r="B2058" s="28">
        <v>4</v>
      </c>
      <c r="C2058" s="28" t="s">
        <v>27</v>
      </c>
      <c r="D2058" t="s">
        <v>2574</v>
      </c>
      <c r="E2058" s="28" t="s">
        <v>2605</v>
      </c>
      <c r="F2058" s="28">
        <v>54</v>
      </c>
      <c r="G2058" s="28" t="s">
        <v>119</v>
      </c>
      <c r="H2058" s="28">
        <v>54</v>
      </c>
      <c r="I2058" s="28" t="s">
        <v>793</v>
      </c>
      <c r="J2058" s="28">
        <v>284</v>
      </c>
      <c r="K2058" s="28" t="s">
        <v>762</v>
      </c>
      <c r="L2058" s="41">
        <v>38133</v>
      </c>
      <c r="M2058" s="44">
        <v>5920</v>
      </c>
      <c r="N2058" s="6">
        <v>0.1552</v>
      </c>
      <c r="O2058">
        <v>0</v>
      </c>
      <c r="P2058" s="29" t="s">
        <v>653</v>
      </c>
      <c r="Q2058" s="28" t="s">
        <v>121</v>
      </c>
      <c r="R2058" s="28" t="s">
        <v>3278</v>
      </c>
      <c r="S2058" s="28" t="s">
        <v>763</v>
      </c>
      <c r="T2058" s="57" t="s">
        <v>4260</v>
      </c>
      <c r="U2058" s="57" t="s">
        <v>4261</v>
      </c>
      <c r="V2058" s="57" t="s">
        <v>4262</v>
      </c>
      <c r="W2058" s="30">
        <v>46023</v>
      </c>
      <c r="X2058" s="30">
        <v>46387</v>
      </c>
      <c r="Y2058" s="28">
        <v>2026</v>
      </c>
      <c r="Z2058" s="28" t="s">
        <v>5869</v>
      </c>
      <c r="AA2058" s="28" t="s">
        <v>5870</v>
      </c>
      <c r="AB2058" s="28" t="s">
        <v>5871</v>
      </c>
      <c r="AC2058" s="28" t="s">
        <v>5872</v>
      </c>
      <c r="AD2058" s="48" t="s">
        <v>2000</v>
      </c>
    </row>
    <row r="2059" spans="1:30" x14ac:dyDescent="0.25">
      <c r="A2059" s="27" t="s">
        <v>3337</v>
      </c>
      <c r="B2059" s="28">
        <v>4</v>
      </c>
      <c r="C2059" s="28" t="s">
        <v>27</v>
      </c>
      <c r="D2059" t="s">
        <v>2574</v>
      </c>
      <c r="E2059" s="28" t="s">
        <v>2605</v>
      </c>
      <c r="F2059" s="28">
        <v>54</v>
      </c>
      <c r="G2059" s="28" t="s">
        <v>119</v>
      </c>
      <c r="H2059" s="28">
        <v>54</v>
      </c>
      <c r="I2059" s="28" t="s">
        <v>793</v>
      </c>
      <c r="J2059" s="28">
        <v>801</v>
      </c>
      <c r="K2059" s="28" t="s">
        <v>767</v>
      </c>
      <c r="L2059" s="41">
        <v>6472</v>
      </c>
      <c r="M2059" s="44">
        <v>751</v>
      </c>
      <c r="N2059" s="6">
        <v>0.11600000000000001</v>
      </c>
      <c r="O2059">
        <v>0</v>
      </c>
      <c r="P2059" s="29" t="s">
        <v>653</v>
      </c>
      <c r="Q2059" s="28" t="s">
        <v>121</v>
      </c>
      <c r="R2059" s="28" t="s">
        <v>3278</v>
      </c>
      <c r="S2059" s="28" t="s">
        <v>768</v>
      </c>
      <c r="T2059" s="57" t="s">
        <v>4260</v>
      </c>
      <c r="U2059" s="57" t="s">
        <v>4261</v>
      </c>
      <c r="V2059" s="57" t="s">
        <v>4262</v>
      </c>
      <c r="W2059" s="30">
        <v>46023</v>
      </c>
      <c r="X2059" s="30">
        <v>46387</v>
      </c>
      <c r="Y2059" s="28">
        <v>2026</v>
      </c>
      <c r="Z2059" s="28" t="s">
        <v>5869</v>
      </c>
      <c r="AA2059" s="28" t="s">
        <v>5870</v>
      </c>
      <c r="AB2059" s="28" t="s">
        <v>5871</v>
      </c>
      <c r="AC2059" s="28" t="s">
        <v>5872</v>
      </c>
      <c r="AD2059" s="48" t="s">
        <v>2000</v>
      </c>
    </row>
    <row r="2060" spans="1:30" x14ac:dyDescent="0.25">
      <c r="A2060" s="27" t="s">
        <v>3337</v>
      </c>
      <c r="B2060" s="28">
        <v>4</v>
      </c>
      <c r="C2060" s="28" t="s">
        <v>27</v>
      </c>
      <c r="D2060" t="s">
        <v>2574</v>
      </c>
      <c r="E2060" s="28" t="s">
        <v>2605</v>
      </c>
      <c r="F2060" s="28">
        <v>54</v>
      </c>
      <c r="G2060" s="28" t="s">
        <v>119</v>
      </c>
      <c r="H2060" s="28">
        <v>54</v>
      </c>
      <c r="I2060" s="28" t="s">
        <v>793</v>
      </c>
      <c r="J2060" s="28">
        <v>802</v>
      </c>
      <c r="K2060" s="28" t="s">
        <v>769</v>
      </c>
      <c r="L2060" s="41">
        <v>4186</v>
      </c>
      <c r="M2060" s="44">
        <v>734</v>
      </c>
      <c r="N2060" s="6">
        <v>0.17530000000000001</v>
      </c>
      <c r="O2060">
        <v>0</v>
      </c>
      <c r="P2060" s="29" t="s">
        <v>653</v>
      </c>
      <c r="Q2060" s="28" t="s">
        <v>121</v>
      </c>
      <c r="R2060" s="28" t="s">
        <v>3278</v>
      </c>
      <c r="S2060" s="28" t="s">
        <v>770</v>
      </c>
      <c r="T2060" s="57" t="s">
        <v>4260</v>
      </c>
      <c r="U2060" s="57" t="s">
        <v>4261</v>
      </c>
      <c r="V2060" s="57" t="s">
        <v>4262</v>
      </c>
      <c r="W2060" s="30">
        <v>46023</v>
      </c>
      <c r="X2060" s="30">
        <v>46387</v>
      </c>
      <c r="Y2060" s="28">
        <v>2026</v>
      </c>
      <c r="Z2060" s="28" t="s">
        <v>5869</v>
      </c>
      <c r="AA2060" s="28" t="s">
        <v>5870</v>
      </c>
      <c r="AB2060" s="28" t="s">
        <v>5871</v>
      </c>
      <c r="AC2060" s="28" t="s">
        <v>5872</v>
      </c>
      <c r="AD2060" s="48" t="s">
        <v>2000</v>
      </c>
    </row>
    <row r="2061" spans="1:30" x14ac:dyDescent="0.25">
      <c r="A2061" s="27" t="s">
        <v>3337</v>
      </c>
      <c r="B2061" s="28">
        <v>4</v>
      </c>
      <c r="C2061" s="28" t="s">
        <v>27</v>
      </c>
      <c r="D2061" t="s">
        <v>2574</v>
      </c>
      <c r="E2061" s="28" t="s">
        <v>2605</v>
      </c>
      <c r="F2061" s="28">
        <v>54</v>
      </c>
      <c r="G2061" s="28" t="s">
        <v>119</v>
      </c>
      <c r="H2061" s="28">
        <v>54</v>
      </c>
      <c r="I2061" s="28" t="s">
        <v>793</v>
      </c>
      <c r="J2061" s="28">
        <v>800</v>
      </c>
      <c r="K2061" s="28" t="s">
        <v>765</v>
      </c>
      <c r="L2061" s="41">
        <v>10658</v>
      </c>
      <c r="M2061" s="44">
        <v>1485</v>
      </c>
      <c r="N2061" s="6">
        <v>0.13930000000000001</v>
      </c>
      <c r="O2061">
        <v>0</v>
      </c>
      <c r="P2061" s="29" t="s">
        <v>653</v>
      </c>
      <c r="Q2061" s="28" t="s">
        <v>121</v>
      </c>
      <c r="R2061" s="28" t="s">
        <v>3278</v>
      </c>
      <c r="S2061" s="28" t="s">
        <v>766</v>
      </c>
      <c r="T2061" s="57" t="s">
        <v>4260</v>
      </c>
      <c r="U2061" s="57" t="s">
        <v>4261</v>
      </c>
      <c r="V2061" s="57" t="s">
        <v>4262</v>
      </c>
      <c r="W2061" s="30">
        <v>46023</v>
      </c>
      <c r="X2061" s="30">
        <v>46387</v>
      </c>
      <c r="Y2061" s="28">
        <v>2026</v>
      </c>
      <c r="Z2061" s="28" t="s">
        <v>5869</v>
      </c>
      <c r="AA2061" s="28" t="s">
        <v>5870</v>
      </c>
      <c r="AB2061" s="28" t="s">
        <v>5871</v>
      </c>
      <c r="AC2061" s="28" t="s">
        <v>5872</v>
      </c>
      <c r="AD2061" s="48" t="s">
        <v>2000</v>
      </c>
    </row>
    <row r="2062" spans="1:30" x14ac:dyDescent="0.25">
      <c r="A2062" s="27" t="s">
        <v>3337</v>
      </c>
      <c r="B2062" s="28">
        <v>4</v>
      </c>
      <c r="C2062" s="28" t="s">
        <v>27</v>
      </c>
      <c r="D2062" t="s">
        <v>2574</v>
      </c>
      <c r="E2062" s="28" t="s">
        <v>2605</v>
      </c>
      <c r="F2062" s="28">
        <v>54</v>
      </c>
      <c r="G2062" s="28" t="s">
        <v>119</v>
      </c>
      <c r="H2062" s="28">
        <v>54</v>
      </c>
      <c r="I2062" s="28" t="s">
        <v>793</v>
      </c>
      <c r="J2062" s="28">
        <v>803</v>
      </c>
      <c r="K2062" s="28" t="s">
        <v>771</v>
      </c>
      <c r="L2062" s="41">
        <v>0.63</v>
      </c>
      <c r="M2062" s="44">
        <v>0.5302</v>
      </c>
      <c r="N2062" s="6">
        <v>0.84160000000000001</v>
      </c>
      <c r="O2062">
        <v>0</v>
      </c>
      <c r="P2062" s="29" t="s">
        <v>653</v>
      </c>
      <c r="Q2062" s="28" t="s">
        <v>121</v>
      </c>
      <c r="R2062" s="28" t="s">
        <v>3278</v>
      </c>
      <c r="S2062" s="28" t="s">
        <v>772</v>
      </c>
      <c r="T2062" s="57" t="s">
        <v>4260</v>
      </c>
      <c r="U2062" s="57" t="s">
        <v>4261</v>
      </c>
      <c r="V2062" s="57" t="s">
        <v>4262</v>
      </c>
      <c r="W2062" s="30">
        <v>46023</v>
      </c>
      <c r="X2062" s="30">
        <v>46387</v>
      </c>
      <c r="Y2062" s="28">
        <v>2026</v>
      </c>
      <c r="Z2062" s="28" t="s">
        <v>5869</v>
      </c>
      <c r="AA2062" s="28" t="s">
        <v>5870</v>
      </c>
      <c r="AB2062" s="28" t="s">
        <v>5871</v>
      </c>
      <c r="AC2062" s="28" t="s">
        <v>5872</v>
      </c>
      <c r="AD2062" s="48" t="s">
        <v>2000</v>
      </c>
    </row>
    <row r="2063" spans="1:30" x14ac:dyDescent="0.25">
      <c r="A2063" s="27" t="s">
        <v>3337</v>
      </c>
      <c r="B2063" s="28">
        <v>4</v>
      </c>
      <c r="C2063" s="28" t="s">
        <v>27</v>
      </c>
      <c r="D2063" t="s">
        <v>2574</v>
      </c>
      <c r="E2063" s="28" t="s">
        <v>2605</v>
      </c>
      <c r="F2063" s="28">
        <v>63</v>
      </c>
      <c r="G2063" s="28" t="s">
        <v>217</v>
      </c>
      <c r="H2063" s="28">
        <v>63</v>
      </c>
      <c r="I2063" s="28" t="s">
        <v>793</v>
      </c>
      <c r="J2063" s="28">
        <v>283</v>
      </c>
      <c r="K2063" s="28" t="s">
        <v>760</v>
      </c>
      <c r="L2063" s="41">
        <v>13122</v>
      </c>
      <c r="M2063" s="44">
        <v>5794</v>
      </c>
      <c r="N2063" s="6">
        <v>0.4415</v>
      </c>
      <c r="O2063">
        <v>0</v>
      </c>
      <c r="P2063" s="29" t="s">
        <v>653</v>
      </c>
      <c r="Q2063" s="28" t="s">
        <v>219</v>
      </c>
      <c r="R2063" s="28" t="s">
        <v>3279</v>
      </c>
      <c r="S2063" s="28" t="s">
        <v>761</v>
      </c>
      <c r="T2063" s="57" t="s">
        <v>8352</v>
      </c>
      <c r="U2063" s="57" t="s">
        <v>5800</v>
      </c>
      <c r="V2063" s="57" t="s">
        <v>8353</v>
      </c>
      <c r="W2063" s="30">
        <v>46023</v>
      </c>
      <c r="X2063" s="30">
        <v>46387</v>
      </c>
      <c r="Y2063" s="28">
        <v>2026</v>
      </c>
      <c r="Z2063" s="28" t="s">
        <v>1972</v>
      </c>
      <c r="AA2063" s="28" t="s">
        <v>1092</v>
      </c>
      <c r="AB2063" s="28" t="s">
        <v>5873</v>
      </c>
      <c r="AC2063" s="28" t="s">
        <v>941</v>
      </c>
      <c r="AD2063" s="48" t="s">
        <v>4348</v>
      </c>
    </row>
    <row r="2064" spans="1:30" x14ac:dyDescent="0.25">
      <c r="A2064" s="27" t="s">
        <v>3337</v>
      </c>
      <c r="B2064" s="28">
        <v>4</v>
      </c>
      <c r="C2064" s="28" t="s">
        <v>27</v>
      </c>
      <c r="D2064" t="s">
        <v>2574</v>
      </c>
      <c r="E2064" s="28" t="s">
        <v>2605</v>
      </c>
      <c r="F2064" s="28">
        <v>63</v>
      </c>
      <c r="G2064" s="28" t="s">
        <v>217</v>
      </c>
      <c r="H2064" s="28">
        <v>63</v>
      </c>
      <c r="I2064" s="28" t="s">
        <v>793</v>
      </c>
      <c r="J2064" s="28">
        <v>284</v>
      </c>
      <c r="K2064" s="28" t="s">
        <v>762</v>
      </c>
      <c r="L2064" s="41">
        <v>20400</v>
      </c>
      <c r="M2064" s="44">
        <v>6022</v>
      </c>
      <c r="N2064" s="6">
        <v>0.29520000000000002</v>
      </c>
      <c r="O2064">
        <v>0</v>
      </c>
      <c r="P2064" s="29" t="s">
        <v>653</v>
      </c>
      <c r="Q2064" s="28" t="s">
        <v>219</v>
      </c>
      <c r="R2064" s="28" t="s">
        <v>3279</v>
      </c>
      <c r="S2064" s="28" t="s">
        <v>763</v>
      </c>
      <c r="T2064" s="57" t="s">
        <v>8352</v>
      </c>
      <c r="U2064" s="57" t="s">
        <v>5800</v>
      </c>
      <c r="V2064" s="57" t="s">
        <v>8353</v>
      </c>
      <c r="W2064" s="30">
        <v>46023</v>
      </c>
      <c r="X2064" s="30">
        <v>46387</v>
      </c>
      <c r="Y2064" s="28">
        <v>2026</v>
      </c>
      <c r="Z2064" s="28" t="s">
        <v>1972</v>
      </c>
      <c r="AA2064" s="28" t="s">
        <v>1092</v>
      </c>
      <c r="AB2064" s="28" t="s">
        <v>5873</v>
      </c>
      <c r="AC2064" s="28" t="s">
        <v>941</v>
      </c>
      <c r="AD2064" s="48" t="s">
        <v>4348</v>
      </c>
    </row>
    <row r="2065" spans="1:30" x14ac:dyDescent="0.25">
      <c r="A2065" s="27" t="s">
        <v>3337</v>
      </c>
      <c r="B2065" s="28">
        <v>4</v>
      </c>
      <c r="C2065" s="28" t="s">
        <v>27</v>
      </c>
      <c r="D2065" t="s">
        <v>2574</v>
      </c>
      <c r="E2065" s="28" t="s">
        <v>2605</v>
      </c>
      <c r="F2065" s="28">
        <v>63</v>
      </c>
      <c r="G2065" s="28" t="s">
        <v>217</v>
      </c>
      <c r="H2065" s="28">
        <v>63</v>
      </c>
      <c r="I2065" s="28" t="s">
        <v>793</v>
      </c>
      <c r="J2065" s="28">
        <v>801</v>
      </c>
      <c r="K2065" s="28" t="s">
        <v>767</v>
      </c>
      <c r="L2065" s="41">
        <v>4837</v>
      </c>
      <c r="M2065" s="44">
        <v>2449</v>
      </c>
      <c r="N2065" s="6">
        <v>0.50629999999999997</v>
      </c>
      <c r="O2065">
        <v>0</v>
      </c>
      <c r="P2065" s="29" t="s">
        <v>653</v>
      </c>
      <c r="Q2065" s="28" t="s">
        <v>219</v>
      </c>
      <c r="R2065" s="28" t="s">
        <v>3279</v>
      </c>
      <c r="S2065" s="28" t="s">
        <v>768</v>
      </c>
      <c r="T2065" s="57" t="s">
        <v>8352</v>
      </c>
      <c r="U2065" s="57" t="s">
        <v>5800</v>
      </c>
      <c r="V2065" s="57" t="s">
        <v>8353</v>
      </c>
      <c r="W2065" s="30">
        <v>46023</v>
      </c>
      <c r="X2065" s="30">
        <v>46387</v>
      </c>
      <c r="Y2065" s="28">
        <v>2026</v>
      </c>
      <c r="Z2065" s="28" t="s">
        <v>1972</v>
      </c>
      <c r="AA2065" s="28" t="s">
        <v>1092</v>
      </c>
      <c r="AB2065" s="28" t="s">
        <v>5873</v>
      </c>
      <c r="AC2065" s="28" t="s">
        <v>941</v>
      </c>
      <c r="AD2065" s="48" t="s">
        <v>4348</v>
      </c>
    </row>
    <row r="2066" spans="1:30" x14ac:dyDescent="0.25">
      <c r="A2066" s="27" t="s">
        <v>3337</v>
      </c>
      <c r="B2066" s="28">
        <v>4</v>
      </c>
      <c r="C2066" s="28" t="s">
        <v>27</v>
      </c>
      <c r="D2066" t="s">
        <v>2574</v>
      </c>
      <c r="E2066" s="28" t="s">
        <v>2605</v>
      </c>
      <c r="F2066" s="28">
        <v>63</v>
      </c>
      <c r="G2066" s="28" t="s">
        <v>217</v>
      </c>
      <c r="H2066" s="28">
        <v>63</v>
      </c>
      <c r="I2066" s="28" t="s">
        <v>793</v>
      </c>
      <c r="J2066" s="28">
        <v>802</v>
      </c>
      <c r="K2066" s="28" t="s">
        <v>769</v>
      </c>
      <c r="L2066" s="41">
        <v>3430</v>
      </c>
      <c r="M2066" s="44">
        <v>1819</v>
      </c>
      <c r="N2066" s="6">
        <v>0.53029999999999999</v>
      </c>
      <c r="O2066">
        <v>0</v>
      </c>
      <c r="P2066" s="29" t="s">
        <v>653</v>
      </c>
      <c r="Q2066" s="28" t="s">
        <v>219</v>
      </c>
      <c r="R2066" s="28" t="s">
        <v>3279</v>
      </c>
      <c r="S2066" s="28" t="s">
        <v>770</v>
      </c>
      <c r="T2066" s="57" t="s">
        <v>8352</v>
      </c>
      <c r="U2066" s="57" t="s">
        <v>5800</v>
      </c>
      <c r="V2066" s="57" t="s">
        <v>8353</v>
      </c>
      <c r="W2066" s="30">
        <v>46023</v>
      </c>
      <c r="X2066" s="30">
        <v>46387</v>
      </c>
      <c r="Y2066" s="28">
        <v>2026</v>
      </c>
      <c r="Z2066" s="28" t="s">
        <v>1972</v>
      </c>
      <c r="AA2066" s="28" t="s">
        <v>1092</v>
      </c>
      <c r="AB2066" s="28" t="s">
        <v>5873</v>
      </c>
      <c r="AC2066" s="28" t="s">
        <v>941</v>
      </c>
      <c r="AD2066" s="48" t="s">
        <v>4348</v>
      </c>
    </row>
    <row r="2067" spans="1:30" x14ac:dyDescent="0.25">
      <c r="A2067" s="27" t="s">
        <v>3337</v>
      </c>
      <c r="B2067" s="28">
        <v>4</v>
      </c>
      <c r="C2067" s="28" t="s">
        <v>27</v>
      </c>
      <c r="D2067" t="s">
        <v>2574</v>
      </c>
      <c r="E2067" s="28" t="s">
        <v>2605</v>
      </c>
      <c r="F2067" s="28">
        <v>63</v>
      </c>
      <c r="G2067" s="28" t="s">
        <v>217</v>
      </c>
      <c r="H2067" s="28">
        <v>63</v>
      </c>
      <c r="I2067" s="28" t="s">
        <v>793</v>
      </c>
      <c r="J2067" s="28">
        <v>800</v>
      </c>
      <c r="K2067" s="28" t="s">
        <v>765</v>
      </c>
      <c r="L2067" s="41">
        <v>8267</v>
      </c>
      <c r="M2067" s="44">
        <v>4268</v>
      </c>
      <c r="N2067" s="6">
        <v>0.51629999999999998</v>
      </c>
      <c r="O2067">
        <v>0</v>
      </c>
      <c r="P2067" s="29" t="s">
        <v>653</v>
      </c>
      <c r="Q2067" s="28" t="s">
        <v>219</v>
      </c>
      <c r="R2067" s="28" t="s">
        <v>3279</v>
      </c>
      <c r="S2067" s="28" t="s">
        <v>766</v>
      </c>
      <c r="T2067" s="57" t="s">
        <v>8352</v>
      </c>
      <c r="U2067" s="57" t="s">
        <v>5800</v>
      </c>
      <c r="V2067" s="57" t="s">
        <v>8353</v>
      </c>
      <c r="W2067" s="30">
        <v>46023</v>
      </c>
      <c r="X2067" s="30">
        <v>46387</v>
      </c>
      <c r="Y2067" s="28">
        <v>2026</v>
      </c>
      <c r="Z2067" s="28" t="s">
        <v>1972</v>
      </c>
      <c r="AA2067" s="28" t="s">
        <v>1092</v>
      </c>
      <c r="AB2067" s="28" t="s">
        <v>5873</v>
      </c>
      <c r="AC2067" s="28" t="s">
        <v>941</v>
      </c>
      <c r="AD2067" s="48" t="s">
        <v>4348</v>
      </c>
    </row>
    <row r="2068" spans="1:30" x14ac:dyDescent="0.25">
      <c r="A2068" s="27" t="s">
        <v>3337</v>
      </c>
      <c r="B2068" s="28">
        <v>4</v>
      </c>
      <c r="C2068" s="28" t="s">
        <v>27</v>
      </c>
      <c r="D2068" t="s">
        <v>2574</v>
      </c>
      <c r="E2068" s="28" t="s">
        <v>2605</v>
      </c>
      <c r="F2068" s="28">
        <v>63</v>
      </c>
      <c r="G2068" s="28" t="s">
        <v>217</v>
      </c>
      <c r="H2068" s="28">
        <v>63</v>
      </c>
      <c r="I2068" s="28" t="s">
        <v>793</v>
      </c>
      <c r="J2068" s="28">
        <v>803</v>
      </c>
      <c r="K2068" s="28" t="s">
        <v>771</v>
      </c>
      <c r="L2068" s="41">
        <v>0.63</v>
      </c>
      <c r="M2068" s="44">
        <v>0.73660000000000003</v>
      </c>
      <c r="N2068" s="6">
        <v>1.1692</v>
      </c>
      <c r="O2068">
        <v>0</v>
      </c>
      <c r="P2068" s="29" t="s">
        <v>653</v>
      </c>
      <c r="Q2068" s="28" t="s">
        <v>219</v>
      </c>
      <c r="R2068" s="28" t="s">
        <v>3279</v>
      </c>
      <c r="S2068" s="28" t="s">
        <v>772</v>
      </c>
      <c r="T2068" s="57" t="s">
        <v>8352</v>
      </c>
      <c r="U2068" s="57" t="s">
        <v>5800</v>
      </c>
      <c r="V2068" s="57" t="s">
        <v>8353</v>
      </c>
      <c r="W2068" s="30">
        <v>46023</v>
      </c>
      <c r="X2068" s="30">
        <v>46387</v>
      </c>
      <c r="Y2068" s="28">
        <v>2026</v>
      </c>
      <c r="Z2068" s="28" t="s">
        <v>1972</v>
      </c>
      <c r="AA2068" s="28" t="s">
        <v>1092</v>
      </c>
      <c r="AB2068" s="28" t="s">
        <v>5873</v>
      </c>
      <c r="AC2068" s="28" t="s">
        <v>941</v>
      </c>
      <c r="AD2068" s="48" t="s">
        <v>4348</v>
      </c>
    </row>
    <row r="2069" spans="1:30" x14ac:dyDescent="0.25">
      <c r="A2069" s="27" t="s">
        <v>3337</v>
      </c>
      <c r="B2069" s="28">
        <v>4</v>
      </c>
      <c r="C2069" s="28" t="s">
        <v>27</v>
      </c>
      <c r="D2069" t="s">
        <v>2574</v>
      </c>
      <c r="E2069" s="28" t="s">
        <v>2605</v>
      </c>
      <c r="F2069" s="28">
        <v>73</v>
      </c>
      <c r="G2069" s="28" t="s">
        <v>312</v>
      </c>
      <c r="H2069" s="28">
        <v>73</v>
      </c>
      <c r="I2069" s="28" t="s">
        <v>793</v>
      </c>
      <c r="J2069" s="28">
        <v>283</v>
      </c>
      <c r="K2069" s="28" t="s">
        <v>760</v>
      </c>
      <c r="L2069" s="41">
        <v>13492</v>
      </c>
      <c r="M2069" s="44">
        <v>4427</v>
      </c>
      <c r="N2069" s="6">
        <v>0.3281</v>
      </c>
      <c r="O2069">
        <v>0</v>
      </c>
      <c r="P2069" s="29" t="s">
        <v>653</v>
      </c>
      <c r="Q2069" s="28" t="s">
        <v>315</v>
      </c>
      <c r="R2069" s="28" t="s">
        <v>3283</v>
      </c>
      <c r="S2069" s="28" t="s">
        <v>761</v>
      </c>
      <c r="T2069" s="57" t="s">
        <v>8354</v>
      </c>
      <c r="U2069" s="57" t="s">
        <v>8355</v>
      </c>
      <c r="V2069" s="57" t="s">
        <v>8356</v>
      </c>
      <c r="W2069" s="30">
        <v>46023</v>
      </c>
      <c r="X2069" s="30">
        <v>46387</v>
      </c>
      <c r="Y2069" s="28">
        <v>2026</v>
      </c>
      <c r="Z2069" s="28" t="s">
        <v>2074</v>
      </c>
      <c r="AA2069" s="28" t="s">
        <v>2007</v>
      </c>
      <c r="AB2069" s="28" t="s">
        <v>5874</v>
      </c>
      <c r="AC2069" s="28" t="s">
        <v>944</v>
      </c>
      <c r="AD2069" s="48" t="s">
        <v>5842</v>
      </c>
    </row>
    <row r="2070" spans="1:30" x14ac:dyDescent="0.25">
      <c r="A2070" s="27" t="s">
        <v>3337</v>
      </c>
      <c r="B2070" s="28">
        <v>4</v>
      </c>
      <c r="C2070" s="28" t="s">
        <v>27</v>
      </c>
      <c r="D2070" t="s">
        <v>2574</v>
      </c>
      <c r="E2070" s="28" t="s">
        <v>2605</v>
      </c>
      <c r="F2070" s="28">
        <v>73</v>
      </c>
      <c r="G2070" s="28" t="s">
        <v>312</v>
      </c>
      <c r="H2070" s="28">
        <v>73</v>
      </c>
      <c r="I2070" s="28" t="s">
        <v>793</v>
      </c>
      <c r="J2070" s="28">
        <v>284</v>
      </c>
      <c r="K2070" s="28" t="s">
        <v>762</v>
      </c>
      <c r="L2070" s="41">
        <v>27836</v>
      </c>
      <c r="M2070" s="44">
        <v>7619</v>
      </c>
      <c r="N2070" s="6">
        <v>0.2737</v>
      </c>
      <c r="O2070">
        <v>0</v>
      </c>
      <c r="P2070" s="29" t="s">
        <v>653</v>
      </c>
      <c r="Q2070" s="28" t="s">
        <v>315</v>
      </c>
      <c r="R2070" s="28" t="s">
        <v>3283</v>
      </c>
      <c r="S2070" s="28" t="s">
        <v>763</v>
      </c>
      <c r="T2070" s="57" t="s">
        <v>8354</v>
      </c>
      <c r="U2070" s="57" t="s">
        <v>8355</v>
      </c>
      <c r="V2070" s="57" t="s">
        <v>8356</v>
      </c>
      <c r="W2070" s="30">
        <v>46023</v>
      </c>
      <c r="X2070" s="30">
        <v>46387</v>
      </c>
      <c r="Y2070" s="28">
        <v>2026</v>
      </c>
      <c r="Z2070" s="28" t="s">
        <v>2074</v>
      </c>
      <c r="AA2070" s="28" t="s">
        <v>2007</v>
      </c>
      <c r="AB2070" s="28" t="s">
        <v>5874</v>
      </c>
      <c r="AC2070" s="28" t="s">
        <v>944</v>
      </c>
      <c r="AD2070" s="48" t="s">
        <v>5842</v>
      </c>
    </row>
    <row r="2071" spans="1:30" x14ac:dyDescent="0.25">
      <c r="A2071" s="27" t="s">
        <v>3337</v>
      </c>
      <c r="B2071" s="28">
        <v>4</v>
      </c>
      <c r="C2071" s="28" t="s">
        <v>27</v>
      </c>
      <c r="D2071" t="s">
        <v>2574</v>
      </c>
      <c r="E2071" s="28" t="s">
        <v>2605</v>
      </c>
      <c r="F2071" s="28">
        <v>73</v>
      </c>
      <c r="G2071" s="28" t="s">
        <v>312</v>
      </c>
      <c r="H2071" s="28">
        <v>73</v>
      </c>
      <c r="I2071" s="28" t="s">
        <v>793</v>
      </c>
      <c r="J2071" s="28">
        <v>801</v>
      </c>
      <c r="K2071" s="28" t="s">
        <v>767</v>
      </c>
      <c r="L2071" s="41">
        <v>5287</v>
      </c>
      <c r="M2071" s="44">
        <v>2320</v>
      </c>
      <c r="N2071" s="6">
        <v>0.43880000000000002</v>
      </c>
      <c r="O2071">
        <v>0</v>
      </c>
      <c r="P2071" s="29" t="s">
        <v>653</v>
      </c>
      <c r="Q2071" s="28" t="s">
        <v>315</v>
      </c>
      <c r="R2071" s="28" t="s">
        <v>3283</v>
      </c>
      <c r="S2071" s="28" t="s">
        <v>768</v>
      </c>
      <c r="T2071" s="57" t="s">
        <v>8354</v>
      </c>
      <c r="U2071" s="57" t="s">
        <v>8355</v>
      </c>
      <c r="V2071" s="57" t="s">
        <v>8356</v>
      </c>
      <c r="W2071" s="30">
        <v>46023</v>
      </c>
      <c r="X2071" s="30">
        <v>46387</v>
      </c>
      <c r="Y2071" s="28">
        <v>2026</v>
      </c>
      <c r="Z2071" s="28" t="s">
        <v>2074</v>
      </c>
      <c r="AA2071" s="28" t="s">
        <v>2007</v>
      </c>
      <c r="AB2071" s="28" t="s">
        <v>5874</v>
      </c>
      <c r="AC2071" s="28" t="s">
        <v>944</v>
      </c>
      <c r="AD2071" s="48" t="s">
        <v>5842</v>
      </c>
    </row>
    <row r="2072" spans="1:30" x14ac:dyDescent="0.25">
      <c r="A2072" s="27" t="s">
        <v>3337</v>
      </c>
      <c r="B2072" s="28">
        <v>4</v>
      </c>
      <c r="C2072" s="28" t="s">
        <v>27</v>
      </c>
      <c r="D2072" t="s">
        <v>2574</v>
      </c>
      <c r="E2072" s="28" t="s">
        <v>2605</v>
      </c>
      <c r="F2072" s="28">
        <v>73</v>
      </c>
      <c r="G2072" s="28" t="s">
        <v>312</v>
      </c>
      <c r="H2072" s="28">
        <v>73</v>
      </c>
      <c r="I2072" s="28" t="s">
        <v>793</v>
      </c>
      <c r="J2072" s="28">
        <v>802</v>
      </c>
      <c r="K2072" s="28" t="s">
        <v>769</v>
      </c>
      <c r="L2072" s="41">
        <v>3213</v>
      </c>
      <c r="M2072" s="44">
        <v>1359</v>
      </c>
      <c r="N2072" s="6">
        <v>0.42299999999999999</v>
      </c>
      <c r="O2072">
        <v>0</v>
      </c>
      <c r="P2072" s="29" t="s">
        <v>653</v>
      </c>
      <c r="Q2072" s="28" t="s">
        <v>315</v>
      </c>
      <c r="R2072" s="28" t="s">
        <v>3283</v>
      </c>
      <c r="S2072" s="28" t="s">
        <v>770</v>
      </c>
      <c r="T2072" s="57" t="s">
        <v>8354</v>
      </c>
      <c r="U2072" s="57" t="s">
        <v>8355</v>
      </c>
      <c r="V2072" s="57" t="s">
        <v>8356</v>
      </c>
      <c r="W2072" s="30">
        <v>46023</v>
      </c>
      <c r="X2072" s="30">
        <v>46387</v>
      </c>
      <c r="Y2072" s="28">
        <v>2026</v>
      </c>
      <c r="Z2072" s="28" t="s">
        <v>2074</v>
      </c>
      <c r="AA2072" s="28" t="s">
        <v>2007</v>
      </c>
      <c r="AB2072" s="28" t="s">
        <v>5874</v>
      </c>
      <c r="AC2072" s="28" t="s">
        <v>944</v>
      </c>
      <c r="AD2072" s="48" t="s">
        <v>5842</v>
      </c>
    </row>
    <row r="2073" spans="1:30" x14ac:dyDescent="0.25">
      <c r="A2073" s="27" t="s">
        <v>3337</v>
      </c>
      <c r="B2073" s="28">
        <v>4</v>
      </c>
      <c r="C2073" s="28" t="s">
        <v>27</v>
      </c>
      <c r="D2073" t="s">
        <v>2574</v>
      </c>
      <c r="E2073" s="28" t="s">
        <v>2605</v>
      </c>
      <c r="F2073" s="28">
        <v>73</v>
      </c>
      <c r="G2073" s="28" t="s">
        <v>312</v>
      </c>
      <c r="H2073" s="28">
        <v>73</v>
      </c>
      <c r="I2073" s="28" t="s">
        <v>793</v>
      </c>
      <c r="J2073" s="28">
        <v>800</v>
      </c>
      <c r="K2073" s="28" t="s">
        <v>765</v>
      </c>
      <c r="L2073" s="41">
        <v>8500</v>
      </c>
      <c r="M2073" s="44">
        <v>3679</v>
      </c>
      <c r="N2073" s="6">
        <v>0.43280000000000002</v>
      </c>
      <c r="O2073">
        <v>0</v>
      </c>
      <c r="P2073" s="29" t="s">
        <v>653</v>
      </c>
      <c r="Q2073" s="28" t="s">
        <v>315</v>
      </c>
      <c r="R2073" s="28" t="s">
        <v>3283</v>
      </c>
      <c r="S2073" s="28" t="s">
        <v>766</v>
      </c>
      <c r="T2073" s="57" t="s">
        <v>8354</v>
      </c>
      <c r="U2073" s="57" t="s">
        <v>8355</v>
      </c>
      <c r="V2073" s="57" t="s">
        <v>8356</v>
      </c>
      <c r="W2073" s="30">
        <v>46023</v>
      </c>
      <c r="X2073" s="30">
        <v>46387</v>
      </c>
      <c r="Y2073" s="28">
        <v>2026</v>
      </c>
      <c r="Z2073" s="28" t="s">
        <v>2074</v>
      </c>
      <c r="AA2073" s="28" t="s">
        <v>2007</v>
      </c>
      <c r="AB2073" s="28" t="s">
        <v>5874</v>
      </c>
      <c r="AC2073" s="28" t="s">
        <v>944</v>
      </c>
      <c r="AD2073" s="48" t="s">
        <v>5842</v>
      </c>
    </row>
    <row r="2074" spans="1:30" x14ac:dyDescent="0.25">
      <c r="A2074" s="27" t="s">
        <v>3337</v>
      </c>
      <c r="B2074" s="28">
        <v>4</v>
      </c>
      <c r="C2074" s="28" t="s">
        <v>27</v>
      </c>
      <c r="D2074" t="s">
        <v>2574</v>
      </c>
      <c r="E2074" s="28" t="s">
        <v>2605</v>
      </c>
      <c r="F2074" s="28">
        <v>73</v>
      </c>
      <c r="G2074" s="28" t="s">
        <v>312</v>
      </c>
      <c r="H2074" s="28">
        <v>73</v>
      </c>
      <c r="I2074" s="28" t="s">
        <v>793</v>
      </c>
      <c r="J2074" s="28">
        <v>803</v>
      </c>
      <c r="K2074" s="28" t="s">
        <v>771</v>
      </c>
      <c r="L2074" s="41">
        <v>0.63</v>
      </c>
      <c r="M2074" s="44">
        <v>0.83099999999999996</v>
      </c>
      <c r="N2074" s="6">
        <v>1.319</v>
      </c>
      <c r="O2074">
        <v>0</v>
      </c>
      <c r="P2074" s="29" t="s">
        <v>653</v>
      </c>
      <c r="Q2074" s="28" t="s">
        <v>315</v>
      </c>
      <c r="R2074" s="28" t="s">
        <v>3283</v>
      </c>
      <c r="S2074" s="28" t="s">
        <v>772</v>
      </c>
      <c r="T2074" s="57" t="s">
        <v>8354</v>
      </c>
      <c r="U2074" s="57" t="s">
        <v>8355</v>
      </c>
      <c r="V2074" s="57" t="s">
        <v>8356</v>
      </c>
      <c r="W2074" s="30">
        <v>46023</v>
      </c>
      <c r="X2074" s="30">
        <v>46387</v>
      </c>
      <c r="Y2074" s="28">
        <v>2026</v>
      </c>
      <c r="Z2074" s="28" t="s">
        <v>2074</v>
      </c>
      <c r="AA2074" s="28" t="s">
        <v>2007</v>
      </c>
      <c r="AB2074" s="28" t="s">
        <v>5874</v>
      </c>
      <c r="AC2074" s="28" t="s">
        <v>944</v>
      </c>
      <c r="AD2074" s="48" t="s">
        <v>5842</v>
      </c>
    </row>
    <row r="2075" spans="1:30" x14ac:dyDescent="0.25">
      <c r="A2075" s="27" t="s">
        <v>3337</v>
      </c>
      <c r="B2075" s="28">
        <v>4</v>
      </c>
      <c r="C2075" s="28" t="s">
        <v>27</v>
      </c>
      <c r="D2075" t="s">
        <v>2574</v>
      </c>
      <c r="E2075" s="28" t="s">
        <v>2605</v>
      </c>
      <c r="F2075" s="28">
        <v>76</v>
      </c>
      <c r="G2075" s="28" t="s">
        <v>253</v>
      </c>
      <c r="H2075" s="28">
        <v>76</v>
      </c>
      <c r="I2075" s="28" t="s">
        <v>793</v>
      </c>
      <c r="J2075" s="28">
        <v>283</v>
      </c>
      <c r="K2075" s="28" t="s">
        <v>760</v>
      </c>
      <c r="L2075" s="41">
        <v>48278</v>
      </c>
      <c r="M2075" s="44">
        <v>11943</v>
      </c>
      <c r="N2075" s="6">
        <v>0.24740000000000001</v>
      </c>
      <c r="O2075">
        <v>0</v>
      </c>
      <c r="P2075" s="29" t="s">
        <v>653</v>
      </c>
      <c r="Q2075" s="28" t="s">
        <v>255</v>
      </c>
      <c r="R2075" s="28" t="s">
        <v>3284</v>
      </c>
      <c r="S2075" s="28" t="s">
        <v>761</v>
      </c>
      <c r="T2075" s="57" t="s">
        <v>8340</v>
      </c>
      <c r="U2075" s="57" t="s">
        <v>8341</v>
      </c>
      <c r="V2075" s="57" t="s">
        <v>8342</v>
      </c>
      <c r="W2075" s="30">
        <v>46023</v>
      </c>
      <c r="X2075" s="30">
        <v>46387</v>
      </c>
      <c r="Y2075" s="28">
        <v>2026</v>
      </c>
      <c r="Z2075" s="28" t="s">
        <v>5875</v>
      </c>
      <c r="AA2075" s="28" t="s">
        <v>5876</v>
      </c>
      <c r="AB2075" s="28" t="s">
        <v>5877</v>
      </c>
      <c r="AC2075" s="28" t="s">
        <v>5878</v>
      </c>
      <c r="AD2075" s="48" t="s">
        <v>5879</v>
      </c>
    </row>
    <row r="2076" spans="1:30" x14ac:dyDescent="0.25">
      <c r="A2076" s="27" t="s">
        <v>3337</v>
      </c>
      <c r="B2076" s="28">
        <v>4</v>
      </c>
      <c r="C2076" s="28" t="s">
        <v>27</v>
      </c>
      <c r="D2076" t="s">
        <v>2574</v>
      </c>
      <c r="E2076" s="28" t="s">
        <v>2605</v>
      </c>
      <c r="F2076" s="28">
        <v>76</v>
      </c>
      <c r="G2076" s="28" t="s">
        <v>253</v>
      </c>
      <c r="H2076" s="28">
        <v>76</v>
      </c>
      <c r="I2076" s="28" t="s">
        <v>793</v>
      </c>
      <c r="J2076" s="28">
        <v>284</v>
      </c>
      <c r="K2076" s="28" t="s">
        <v>762</v>
      </c>
      <c r="L2076" s="41">
        <v>74149</v>
      </c>
      <c r="M2076" s="44">
        <v>10325</v>
      </c>
      <c r="N2076" s="6">
        <v>0.13919999999999999</v>
      </c>
      <c r="O2076">
        <v>0</v>
      </c>
      <c r="P2076" s="29" t="s">
        <v>653</v>
      </c>
      <c r="Q2076" s="28" t="s">
        <v>255</v>
      </c>
      <c r="R2076" s="28" t="s">
        <v>3284</v>
      </c>
      <c r="S2076" s="28" t="s">
        <v>763</v>
      </c>
      <c r="T2076" s="57" t="s">
        <v>8340</v>
      </c>
      <c r="U2076" s="57" t="s">
        <v>8341</v>
      </c>
      <c r="V2076" s="57" t="s">
        <v>8342</v>
      </c>
      <c r="W2076" s="30">
        <v>46023</v>
      </c>
      <c r="X2076" s="30">
        <v>46387</v>
      </c>
      <c r="Y2076" s="28">
        <v>2026</v>
      </c>
      <c r="Z2076" s="28" t="s">
        <v>5875</v>
      </c>
      <c r="AA2076" s="28" t="s">
        <v>5876</v>
      </c>
      <c r="AB2076" s="28" t="s">
        <v>5877</v>
      </c>
      <c r="AC2076" s="28" t="s">
        <v>5878</v>
      </c>
      <c r="AD2076" s="48" t="s">
        <v>5879</v>
      </c>
    </row>
    <row r="2077" spans="1:30" x14ac:dyDescent="0.25">
      <c r="A2077" s="27" t="s">
        <v>3337</v>
      </c>
      <c r="B2077" s="28">
        <v>4</v>
      </c>
      <c r="C2077" s="28" t="s">
        <v>27</v>
      </c>
      <c r="D2077" t="s">
        <v>2574</v>
      </c>
      <c r="E2077" s="28" t="s">
        <v>2605</v>
      </c>
      <c r="F2077" s="28">
        <v>76</v>
      </c>
      <c r="G2077" s="28" t="s">
        <v>253</v>
      </c>
      <c r="H2077" s="28">
        <v>76</v>
      </c>
      <c r="I2077" s="28" t="s">
        <v>793</v>
      </c>
      <c r="J2077" s="28">
        <v>801</v>
      </c>
      <c r="K2077" s="28" t="s">
        <v>767</v>
      </c>
      <c r="L2077" s="41">
        <v>15567</v>
      </c>
      <c r="M2077" s="44">
        <v>3606</v>
      </c>
      <c r="N2077" s="6">
        <v>0.2316</v>
      </c>
      <c r="O2077">
        <v>0</v>
      </c>
      <c r="P2077" s="29" t="s">
        <v>653</v>
      </c>
      <c r="Q2077" s="28" t="s">
        <v>255</v>
      </c>
      <c r="R2077" s="28" t="s">
        <v>3284</v>
      </c>
      <c r="S2077" s="28" t="s">
        <v>768</v>
      </c>
      <c r="T2077" s="57" t="s">
        <v>8340</v>
      </c>
      <c r="U2077" s="57" t="s">
        <v>8341</v>
      </c>
      <c r="V2077" s="57" t="s">
        <v>8342</v>
      </c>
      <c r="W2077" s="30">
        <v>46023</v>
      </c>
      <c r="X2077" s="30">
        <v>46387</v>
      </c>
      <c r="Y2077" s="28">
        <v>2026</v>
      </c>
      <c r="Z2077" s="28" t="s">
        <v>5875</v>
      </c>
      <c r="AA2077" s="28" t="s">
        <v>5876</v>
      </c>
      <c r="AB2077" s="28" t="s">
        <v>5877</v>
      </c>
      <c r="AC2077" s="28" t="s">
        <v>5878</v>
      </c>
      <c r="AD2077" s="48" t="s">
        <v>5879</v>
      </c>
    </row>
    <row r="2078" spans="1:30" x14ac:dyDescent="0.25">
      <c r="A2078" s="27" t="s">
        <v>3337</v>
      </c>
      <c r="B2078" s="28">
        <v>4</v>
      </c>
      <c r="C2078" s="28" t="s">
        <v>27</v>
      </c>
      <c r="D2078" t="s">
        <v>2574</v>
      </c>
      <c r="E2078" s="28" t="s">
        <v>2605</v>
      </c>
      <c r="F2078" s="28">
        <v>76</v>
      </c>
      <c r="G2078" s="28" t="s">
        <v>253</v>
      </c>
      <c r="H2078" s="28">
        <v>76</v>
      </c>
      <c r="I2078" s="28" t="s">
        <v>793</v>
      </c>
      <c r="J2078" s="28">
        <v>802</v>
      </c>
      <c r="K2078" s="28" t="s">
        <v>769</v>
      </c>
      <c r="L2078" s="41">
        <v>14103</v>
      </c>
      <c r="M2078" s="44">
        <v>3200</v>
      </c>
      <c r="N2078" s="6">
        <v>0.22689999999999999</v>
      </c>
      <c r="O2078">
        <v>0</v>
      </c>
      <c r="P2078" s="29" t="s">
        <v>653</v>
      </c>
      <c r="Q2078" s="28" t="s">
        <v>255</v>
      </c>
      <c r="R2078" s="28" t="s">
        <v>3284</v>
      </c>
      <c r="S2078" s="28" t="s">
        <v>770</v>
      </c>
      <c r="T2078" s="57" t="s">
        <v>8340</v>
      </c>
      <c r="U2078" s="57" t="s">
        <v>8341</v>
      </c>
      <c r="V2078" s="57" t="s">
        <v>8342</v>
      </c>
      <c r="W2078" s="30">
        <v>46023</v>
      </c>
      <c r="X2078" s="30">
        <v>46387</v>
      </c>
      <c r="Y2078" s="28">
        <v>2026</v>
      </c>
      <c r="Z2078" s="28" t="s">
        <v>5875</v>
      </c>
      <c r="AA2078" s="28" t="s">
        <v>5876</v>
      </c>
      <c r="AB2078" s="28" t="s">
        <v>5877</v>
      </c>
      <c r="AC2078" s="28" t="s">
        <v>5878</v>
      </c>
      <c r="AD2078" s="48" t="s">
        <v>5880</v>
      </c>
    </row>
    <row r="2079" spans="1:30" x14ac:dyDescent="0.25">
      <c r="A2079" s="27" t="s">
        <v>3337</v>
      </c>
      <c r="B2079" s="28">
        <v>4</v>
      </c>
      <c r="C2079" s="28" t="s">
        <v>27</v>
      </c>
      <c r="D2079" t="s">
        <v>2574</v>
      </c>
      <c r="E2079" s="28" t="s">
        <v>2605</v>
      </c>
      <c r="F2079" s="28">
        <v>76</v>
      </c>
      <c r="G2079" s="28" t="s">
        <v>253</v>
      </c>
      <c r="H2079" s="28">
        <v>76</v>
      </c>
      <c r="I2079" s="28" t="s">
        <v>793</v>
      </c>
      <c r="J2079" s="28">
        <v>800</v>
      </c>
      <c r="K2079" s="28" t="s">
        <v>765</v>
      </c>
      <c r="L2079" s="41">
        <v>29670</v>
      </c>
      <c r="M2079" s="44">
        <v>6806</v>
      </c>
      <c r="N2079" s="6">
        <v>0.22939999999999999</v>
      </c>
      <c r="O2079">
        <v>0</v>
      </c>
      <c r="P2079" s="29" t="s">
        <v>653</v>
      </c>
      <c r="Q2079" s="28" t="s">
        <v>255</v>
      </c>
      <c r="R2079" s="28" t="s">
        <v>3284</v>
      </c>
      <c r="S2079" s="28" t="s">
        <v>766</v>
      </c>
      <c r="T2079" s="57" t="s">
        <v>8340</v>
      </c>
      <c r="U2079" s="57" t="s">
        <v>8341</v>
      </c>
      <c r="V2079" s="57" t="s">
        <v>8342</v>
      </c>
      <c r="W2079" s="30">
        <v>46023</v>
      </c>
      <c r="X2079" s="30">
        <v>46387</v>
      </c>
      <c r="Y2079" s="28">
        <v>2026</v>
      </c>
      <c r="Z2079" s="28" t="s">
        <v>5875</v>
      </c>
      <c r="AA2079" s="28" t="s">
        <v>5876</v>
      </c>
      <c r="AB2079" s="28" t="s">
        <v>5877</v>
      </c>
      <c r="AC2079" s="28" t="s">
        <v>5878</v>
      </c>
      <c r="AD2079" s="48" t="s">
        <v>5879</v>
      </c>
    </row>
    <row r="2080" spans="1:30" x14ac:dyDescent="0.25">
      <c r="A2080" s="27" t="s">
        <v>3337</v>
      </c>
      <c r="B2080" s="28">
        <v>4</v>
      </c>
      <c r="C2080" s="28" t="s">
        <v>27</v>
      </c>
      <c r="D2080" t="s">
        <v>2574</v>
      </c>
      <c r="E2080" s="28" t="s">
        <v>2605</v>
      </c>
      <c r="F2080" s="28">
        <v>76</v>
      </c>
      <c r="G2080" s="28" t="s">
        <v>253</v>
      </c>
      <c r="H2080" s="28">
        <v>76</v>
      </c>
      <c r="I2080" s="28" t="s">
        <v>793</v>
      </c>
      <c r="J2080" s="28">
        <v>803</v>
      </c>
      <c r="K2080" s="28" t="s">
        <v>771</v>
      </c>
      <c r="L2080" s="41">
        <v>0.63</v>
      </c>
      <c r="M2080" s="44">
        <v>0.56989999999999996</v>
      </c>
      <c r="N2080" s="6">
        <v>0.90459999999999996</v>
      </c>
      <c r="O2080">
        <v>0</v>
      </c>
      <c r="P2080" s="29" t="s">
        <v>653</v>
      </c>
      <c r="Q2080" s="28" t="s">
        <v>255</v>
      </c>
      <c r="R2080" s="28" t="s">
        <v>3284</v>
      </c>
      <c r="S2080" s="28" t="s">
        <v>772</v>
      </c>
      <c r="T2080" s="57" t="s">
        <v>8340</v>
      </c>
      <c r="U2080" s="57" t="s">
        <v>8341</v>
      </c>
      <c r="V2080" s="57" t="s">
        <v>8342</v>
      </c>
      <c r="W2080" s="30">
        <v>46023</v>
      </c>
      <c r="X2080" s="30">
        <v>46387</v>
      </c>
      <c r="Y2080" s="28">
        <v>2026</v>
      </c>
      <c r="Z2080" s="28" t="s">
        <v>5875</v>
      </c>
      <c r="AA2080" s="28" t="s">
        <v>5876</v>
      </c>
      <c r="AB2080" s="28" t="s">
        <v>5877</v>
      </c>
      <c r="AC2080" s="28" t="s">
        <v>5878</v>
      </c>
      <c r="AD2080" s="48" t="s">
        <v>5879</v>
      </c>
    </row>
    <row r="2081" spans="1:30" x14ac:dyDescent="0.25">
      <c r="A2081" s="27" t="s">
        <v>3337</v>
      </c>
      <c r="B2081" s="28">
        <v>4</v>
      </c>
      <c r="C2081" s="28" t="s">
        <v>27</v>
      </c>
      <c r="D2081" t="s">
        <v>2574</v>
      </c>
      <c r="E2081" s="28" t="s">
        <v>2605</v>
      </c>
      <c r="F2081" s="28">
        <v>81</v>
      </c>
      <c r="G2081" s="28" t="s">
        <v>308</v>
      </c>
      <c r="H2081" s="28">
        <v>81</v>
      </c>
      <c r="I2081" s="28" t="s">
        <v>793</v>
      </c>
      <c r="J2081" s="28">
        <v>283</v>
      </c>
      <c r="K2081" s="28" t="s">
        <v>760</v>
      </c>
      <c r="L2081" s="41">
        <v>4162</v>
      </c>
      <c r="M2081" s="44">
        <v>1939</v>
      </c>
      <c r="N2081" s="6">
        <v>0.46589999999999998</v>
      </c>
      <c r="O2081">
        <v>0</v>
      </c>
      <c r="P2081" s="29" t="s">
        <v>653</v>
      </c>
      <c r="Q2081" s="28" t="s">
        <v>310</v>
      </c>
      <c r="R2081" s="28" t="s">
        <v>3285</v>
      </c>
      <c r="S2081" s="28" t="s">
        <v>761</v>
      </c>
      <c r="T2081" s="57" t="s">
        <v>8334</v>
      </c>
      <c r="U2081" s="57" t="s">
        <v>8335</v>
      </c>
      <c r="V2081" s="57" t="s">
        <v>8336</v>
      </c>
      <c r="W2081" s="30">
        <v>46023</v>
      </c>
      <c r="X2081" s="30">
        <v>46387</v>
      </c>
      <c r="Y2081" s="28">
        <v>2026</v>
      </c>
      <c r="Z2081" s="28" t="s">
        <v>3797</v>
      </c>
      <c r="AA2081" s="28" t="s">
        <v>5881</v>
      </c>
      <c r="AB2081" s="28" t="s">
        <v>5882</v>
      </c>
      <c r="AC2081" s="28" t="s">
        <v>5426</v>
      </c>
      <c r="AD2081" s="48" t="s">
        <v>5427</v>
      </c>
    </row>
    <row r="2082" spans="1:30" x14ac:dyDescent="0.25">
      <c r="A2082" s="27" t="s">
        <v>3337</v>
      </c>
      <c r="B2082" s="28">
        <v>4</v>
      </c>
      <c r="C2082" s="28" t="s">
        <v>27</v>
      </c>
      <c r="D2082" t="s">
        <v>2574</v>
      </c>
      <c r="E2082" s="28" t="s">
        <v>2605</v>
      </c>
      <c r="F2082" s="28">
        <v>81</v>
      </c>
      <c r="G2082" s="28" t="s">
        <v>308</v>
      </c>
      <c r="H2082" s="28">
        <v>81</v>
      </c>
      <c r="I2082" s="28" t="s">
        <v>793</v>
      </c>
      <c r="J2082" s="28">
        <v>284</v>
      </c>
      <c r="K2082" s="28" t="s">
        <v>762</v>
      </c>
      <c r="L2082" s="41">
        <v>4516</v>
      </c>
      <c r="M2082" s="44">
        <v>1676</v>
      </c>
      <c r="N2082" s="6">
        <v>0.37109999999999999</v>
      </c>
      <c r="O2082">
        <v>0</v>
      </c>
      <c r="P2082" s="29" t="s">
        <v>653</v>
      </c>
      <c r="Q2082" s="28" t="s">
        <v>310</v>
      </c>
      <c r="R2082" s="28" t="s">
        <v>3285</v>
      </c>
      <c r="S2082" s="28" t="s">
        <v>763</v>
      </c>
      <c r="T2082" s="57" t="s">
        <v>8334</v>
      </c>
      <c r="U2082" s="57" t="s">
        <v>8335</v>
      </c>
      <c r="V2082" s="57" t="s">
        <v>8336</v>
      </c>
      <c r="W2082" s="30">
        <v>46023</v>
      </c>
      <c r="X2082" s="30">
        <v>46387</v>
      </c>
      <c r="Y2082" s="28">
        <v>2026</v>
      </c>
      <c r="Z2082" s="28" t="s">
        <v>3797</v>
      </c>
      <c r="AA2082" s="28" t="s">
        <v>5424</v>
      </c>
      <c r="AB2082" s="28" t="s">
        <v>5425</v>
      </c>
      <c r="AC2082" s="28" t="s">
        <v>5883</v>
      </c>
      <c r="AD2082" s="48" t="s">
        <v>5427</v>
      </c>
    </row>
    <row r="2083" spans="1:30" x14ac:dyDescent="0.25">
      <c r="A2083" s="27" t="s">
        <v>3337</v>
      </c>
      <c r="B2083" s="28">
        <v>4</v>
      </c>
      <c r="C2083" s="28" t="s">
        <v>27</v>
      </c>
      <c r="D2083" t="s">
        <v>2574</v>
      </c>
      <c r="E2083" s="28" t="s">
        <v>2605</v>
      </c>
      <c r="F2083" s="28">
        <v>81</v>
      </c>
      <c r="G2083" s="28" t="s">
        <v>308</v>
      </c>
      <c r="H2083" s="28">
        <v>81</v>
      </c>
      <c r="I2083" s="28" t="s">
        <v>793</v>
      </c>
      <c r="J2083" s="28">
        <v>802</v>
      </c>
      <c r="K2083" s="28" t="s">
        <v>769</v>
      </c>
      <c r="L2083" s="41">
        <v>1325</v>
      </c>
      <c r="M2083" s="44">
        <v>344</v>
      </c>
      <c r="N2083" s="6">
        <v>0.2596</v>
      </c>
      <c r="O2083">
        <v>0</v>
      </c>
      <c r="P2083" s="29" t="s">
        <v>653</v>
      </c>
      <c r="Q2083" s="28" t="s">
        <v>310</v>
      </c>
      <c r="R2083" s="28" t="s">
        <v>3285</v>
      </c>
      <c r="S2083" s="28" t="s">
        <v>770</v>
      </c>
      <c r="T2083" s="57" t="s">
        <v>8334</v>
      </c>
      <c r="U2083" s="57" t="s">
        <v>8335</v>
      </c>
      <c r="V2083" s="57" t="s">
        <v>8336</v>
      </c>
      <c r="W2083" s="30">
        <v>46023</v>
      </c>
      <c r="X2083" s="30">
        <v>46387</v>
      </c>
      <c r="Y2083" s="28">
        <v>2026</v>
      </c>
      <c r="Z2083" s="28" t="s">
        <v>3797</v>
      </c>
      <c r="AA2083" s="28" t="s">
        <v>5424</v>
      </c>
      <c r="AB2083" s="28" t="s">
        <v>5425</v>
      </c>
      <c r="AC2083" s="28" t="s">
        <v>5884</v>
      </c>
      <c r="AD2083" s="48" t="s">
        <v>5427</v>
      </c>
    </row>
    <row r="2084" spans="1:30" x14ac:dyDescent="0.25">
      <c r="A2084" s="27" t="s">
        <v>3337</v>
      </c>
      <c r="B2084" s="28">
        <v>4</v>
      </c>
      <c r="C2084" s="28" t="s">
        <v>27</v>
      </c>
      <c r="D2084" t="s">
        <v>2574</v>
      </c>
      <c r="E2084" s="28" t="s">
        <v>2605</v>
      </c>
      <c r="F2084" s="28">
        <v>81</v>
      </c>
      <c r="G2084" s="28" t="s">
        <v>308</v>
      </c>
      <c r="H2084" s="28">
        <v>81</v>
      </c>
      <c r="I2084" s="28" t="s">
        <v>793</v>
      </c>
      <c r="J2084" s="28">
        <v>800</v>
      </c>
      <c r="K2084" s="28" t="s">
        <v>765</v>
      </c>
      <c r="L2084" s="41">
        <v>2943</v>
      </c>
      <c r="M2084" s="44">
        <v>800</v>
      </c>
      <c r="N2084" s="6">
        <v>0.27179999999999999</v>
      </c>
      <c r="O2084">
        <v>0</v>
      </c>
      <c r="P2084" s="29" t="s">
        <v>653</v>
      </c>
      <c r="Q2084" s="28" t="s">
        <v>310</v>
      </c>
      <c r="R2084" s="28" t="s">
        <v>3285</v>
      </c>
      <c r="S2084" s="28" t="s">
        <v>766</v>
      </c>
      <c r="T2084" s="57" t="s">
        <v>8334</v>
      </c>
      <c r="U2084" s="57" t="s">
        <v>8335</v>
      </c>
      <c r="V2084" s="57" t="s">
        <v>8336</v>
      </c>
      <c r="W2084" s="30">
        <v>46023</v>
      </c>
      <c r="X2084" s="30">
        <v>46387</v>
      </c>
      <c r="Y2084" s="28">
        <v>2026</v>
      </c>
      <c r="Z2084" s="28" t="s">
        <v>3797</v>
      </c>
      <c r="AA2084" s="28" t="s">
        <v>5424</v>
      </c>
      <c r="AB2084" s="28" t="s">
        <v>5425</v>
      </c>
      <c r="AC2084" s="28" t="s">
        <v>5883</v>
      </c>
      <c r="AD2084" s="48" t="s">
        <v>5885</v>
      </c>
    </row>
    <row r="2085" spans="1:30" x14ac:dyDescent="0.25">
      <c r="A2085" s="27" t="s">
        <v>3337</v>
      </c>
      <c r="B2085" s="28">
        <v>4</v>
      </c>
      <c r="C2085" s="28" t="s">
        <v>27</v>
      </c>
      <c r="D2085" t="s">
        <v>2574</v>
      </c>
      <c r="E2085" s="28" t="s">
        <v>2605</v>
      </c>
      <c r="F2085" s="28">
        <v>81</v>
      </c>
      <c r="G2085" s="28" t="s">
        <v>308</v>
      </c>
      <c r="H2085" s="28">
        <v>81</v>
      </c>
      <c r="I2085" s="28" t="s">
        <v>793</v>
      </c>
      <c r="J2085" s="28">
        <v>803</v>
      </c>
      <c r="K2085" s="28" t="s">
        <v>771</v>
      </c>
      <c r="L2085" s="41">
        <v>0.63</v>
      </c>
      <c r="M2085" s="44">
        <v>0.41260000000000002</v>
      </c>
      <c r="N2085" s="6">
        <v>0.65490000000000004</v>
      </c>
      <c r="O2085">
        <v>0</v>
      </c>
      <c r="P2085" s="29" t="s">
        <v>653</v>
      </c>
      <c r="Q2085" s="28" t="s">
        <v>310</v>
      </c>
      <c r="R2085" s="28" t="s">
        <v>3285</v>
      </c>
      <c r="S2085" s="28" t="s">
        <v>772</v>
      </c>
      <c r="T2085" s="57" t="s">
        <v>8334</v>
      </c>
      <c r="U2085" s="57" t="s">
        <v>8335</v>
      </c>
      <c r="V2085" s="57" t="s">
        <v>8336</v>
      </c>
      <c r="W2085" s="30">
        <v>46023</v>
      </c>
      <c r="X2085" s="30">
        <v>46387</v>
      </c>
      <c r="Y2085" s="28">
        <v>2026</v>
      </c>
      <c r="Z2085" s="28" t="s">
        <v>3797</v>
      </c>
      <c r="AA2085" s="28" t="s">
        <v>5424</v>
      </c>
      <c r="AB2085" s="28" t="s">
        <v>5425</v>
      </c>
      <c r="AC2085" s="28" t="s">
        <v>5886</v>
      </c>
      <c r="AD2085" s="48" t="s">
        <v>5885</v>
      </c>
    </row>
    <row r="2086" spans="1:30" x14ac:dyDescent="0.25">
      <c r="A2086" s="27" t="s">
        <v>3337</v>
      </c>
      <c r="B2086" s="28">
        <v>4</v>
      </c>
      <c r="C2086" s="28" t="s">
        <v>27</v>
      </c>
      <c r="D2086" t="s">
        <v>2574</v>
      </c>
      <c r="E2086" s="28" t="s">
        <v>2605</v>
      </c>
      <c r="F2086" s="28">
        <v>85</v>
      </c>
      <c r="G2086" s="28" t="s">
        <v>343</v>
      </c>
      <c r="H2086" s="28">
        <v>85</v>
      </c>
      <c r="I2086" s="28" t="s">
        <v>793</v>
      </c>
      <c r="J2086" s="28">
        <v>283</v>
      </c>
      <c r="K2086" s="28" t="s">
        <v>760</v>
      </c>
      <c r="L2086" s="41">
        <v>17000</v>
      </c>
      <c r="M2086" s="44">
        <v>5538</v>
      </c>
      <c r="N2086" s="6">
        <v>0.32579999999999998</v>
      </c>
      <c r="O2086">
        <v>0</v>
      </c>
      <c r="P2086" s="29" t="s">
        <v>653</v>
      </c>
      <c r="Q2086" s="28" t="s">
        <v>345</v>
      </c>
      <c r="R2086" s="28" t="s">
        <v>3286</v>
      </c>
      <c r="S2086" s="28" t="s">
        <v>761</v>
      </c>
      <c r="T2086" s="57" t="s">
        <v>4357</v>
      </c>
      <c r="U2086" s="57" t="s">
        <v>4358</v>
      </c>
      <c r="V2086" s="57" t="s">
        <v>4359</v>
      </c>
      <c r="W2086" s="30">
        <v>46023</v>
      </c>
      <c r="X2086" s="30">
        <v>46387</v>
      </c>
      <c r="Y2086" s="28">
        <v>2026</v>
      </c>
      <c r="Z2086" s="28" t="s">
        <v>5887</v>
      </c>
      <c r="AA2086" s="28" t="s">
        <v>5888</v>
      </c>
      <c r="AB2086" s="28" t="s">
        <v>5889</v>
      </c>
      <c r="AC2086" s="28" t="s">
        <v>2008</v>
      </c>
      <c r="AD2086" s="48" t="s">
        <v>2000</v>
      </c>
    </row>
    <row r="2087" spans="1:30" x14ac:dyDescent="0.25">
      <c r="A2087" s="27" t="s">
        <v>3337</v>
      </c>
      <c r="B2087" s="28">
        <v>4</v>
      </c>
      <c r="C2087" s="28" t="s">
        <v>27</v>
      </c>
      <c r="D2087" t="s">
        <v>2574</v>
      </c>
      <c r="E2087" s="28" t="s">
        <v>2605</v>
      </c>
      <c r="F2087" s="28">
        <v>85</v>
      </c>
      <c r="G2087" s="28" t="s">
        <v>343</v>
      </c>
      <c r="H2087" s="28">
        <v>85</v>
      </c>
      <c r="I2087" s="28" t="s">
        <v>793</v>
      </c>
      <c r="J2087" s="28">
        <v>284</v>
      </c>
      <c r="K2087" s="28" t="s">
        <v>762</v>
      </c>
      <c r="L2087" s="41">
        <v>7520</v>
      </c>
      <c r="M2087" s="44">
        <v>1022</v>
      </c>
      <c r="N2087" s="6">
        <v>0.13589999999999999</v>
      </c>
      <c r="O2087">
        <v>0</v>
      </c>
      <c r="P2087" s="29" t="s">
        <v>653</v>
      </c>
      <c r="Q2087" s="28" t="s">
        <v>345</v>
      </c>
      <c r="R2087" s="28" t="s">
        <v>3286</v>
      </c>
      <c r="S2087" s="28" t="s">
        <v>763</v>
      </c>
      <c r="T2087" s="57" t="s">
        <v>4357</v>
      </c>
      <c r="U2087" s="57" t="s">
        <v>4358</v>
      </c>
      <c r="V2087" s="57" t="s">
        <v>4359</v>
      </c>
      <c r="W2087" s="30">
        <v>46023</v>
      </c>
      <c r="X2087" s="30">
        <v>46387</v>
      </c>
      <c r="Y2087" s="28">
        <v>2026</v>
      </c>
      <c r="Z2087" s="28" t="s">
        <v>5890</v>
      </c>
      <c r="AA2087" s="28" t="s">
        <v>5891</v>
      </c>
      <c r="AB2087" s="28" t="s">
        <v>691</v>
      </c>
      <c r="AC2087" s="28" t="s">
        <v>5892</v>
      </c>
      <c r="AD2087" s="48" t="s">
        <v>759</v>
      </c>
    </row>
    <row r="2088" spans="1:30" x14ac:dyDescent="0.25">
      <c r="A2088" s="27" t="s">
        <v>3337</v>
      </c>
      <c r="B2088" s="28">
        <v>4</v>
      </c>
      <c r="C2088" s="28" t="s">
        <v>27</v>
      </c>
      <c r="D2088" t="s">
        <v>2574</v>
      </c>
      <c r="E2088" s="28" t="s">
        <v>2605</v>
      </c>
      <c r="F2088" s="28">
        <v>85</v>
      </c>
      <c r="G2088" s="28" t="s">
        <v>343</v>
      </c>
      <c r="H2088" s="28">
        <v>85</v>
      </c>
      <c r="I2088" s="28" t="s">
        <v>793</v>
      </c>
      <c r="J2088" s="28">
        <v>801</v>
      </c>
      <c r="K2088" s="28" t="s">
        <v>767</v>
      </c>
      <c r="L2088" s="41">
        <v>1708</v>
      </c>
      <c r="M2088" s="44">
        <v>224</v>
      </c>
      <c r="N2088" s="6">
        <v>0.13109999999999999</v>
      </c>
      <c r="O2088">
        <v>0</v>
      </c>
      <c r="P2088" s="29" t="s">
        <v>653</v>
      </c>
      <c r="Q2088" s="28" t="s">
        <v>345</v>
      </c>
      <c r="R2088" s="28" t="s">
        <v>3286</v>
      </c>
      <c r="S2088" s="28" t="s">
        <v>768</v>
      </c>
      <c r="T2088" s="57" t="s">
        <v>4357</v>
      </c>
      <c r="U2088" s="57" t="s">
        <v>4358</v>
      </c>
      <c r="V2088" s="57" t="s">
        <v>4359</v>
      </c>
      <c r="W2088" s="30">
        <v>46023</v>
      </c>
      <c r="X2088" s="30">
        <v>46387</v>
      </c>
      <c r="Y2088" s="28">
        <v>2026</v>
      </c>
      <c r="Z2088" s="28" t="s">
        <v>5893</v>
      </c>
      <c r="AA2088" s="28" t="s">
        <v>5894</v>
      </c>
      <c r="AB2088" s="28" t="s">
        <v>5895</v>
      </c>
      <c r="AC2088" s="28" t="s">
        <v>2008</v>
      </c>
      <c r="AD2088" s="48" t="s">
        <v>759</v>
      </c>
    </row>
    <row r="2089" spans="1:30" x14ac:dyDescent="0.25">
      <c r="A2089" s="27" t="s">
        <v>3337</v>
      </c>
      <c r="B2089" s="28">
        <v>4</v>
      </c>
      <c r="C2089" s="28" t="s">
        <v>27</v>
      </c>
      <c r="D2089" t="s">
        <v>2574</v>
      </c>
      <c r="E2089" s="28" t="s">
        <v>2605</v>
      </c>
      <c r="F2089" s="28">
        <v>85</v>
      </c>
      <c r="G2089" s="28" t="s">
        <v>343</v>
      </c>
      <c r="H2089" s="28">
        <v>85</v>
      </c>
      <c r="I2089" s="28" t="s">
        <v>793</v>
      </c>
      <c r="J2089" s="28">
        <v>802</v>
      </c>
      <c r="K2089" s="28" t="s">
        <v>769</v>
      </c>
      <c r="L2089" s="41">
        <v>1097</v>
      </c>
      <c r="M2089" s="44">
        <v>358</v>
      </c>
      <c r="N2089" s="6">
        <v>0.32629999999999998</v>
      </c>
      <c r="O2089">
        <v>0</v>
      </c>
      <c r="P2089" s="29" t="s">
        <v>653</v>
      </c>
      <c r="Q2089" s="28" t="s">
        <v>345</v>
      </c>
      <c r="R2089" s="28" t="s">
        <v>3286</v>
      </c>
      <c r="S2089" s="28" t="s">
        <v>770</v>
      </c>
      <c r="T2089" s="57" t="s">
        <v>4357</v>
      </c>
      <c r="U2089" s="57" t="s">
        <v>4358</v>
      </c>
      <c r="V2089" s="57" t="s">
        <v>4359</v>
      </c>
      <c r="W2089" s="30">
        <v>46023</v>
      </c>
      <c r="X2089" s="30">
        <v>46387</v>
      </c>
      <c r="Y2089" s="28">
        <v>2026</v>
      </c>
      <c r="Z2089" s="28" t="s">
        <v>5893</v>
      </c>
      <c r="AA2089" s="28" t="s">
        <v>5896</v>
      </c>
      <c r="AB2089" s="28" t="s">
        <v>5895</v>
      </c>
      <c r="AC2089" s="28" t="s">
        <v>2008</v>
      </c>
      <c r="AD2089" s="48" t="s">
        <v>759</v>
      </c>
    </row>
    <row r="2090" spans="1:30" x14ac:dyDescent="0.25">
      <c r="A2090" s="27" t="s">
        <v>3337</v>
      </c>
      <c r="B2090" s="28">
        <v>4</v>
      </c>
      <c r="C2090" s="28" t="s">
        <v>27</v>
      </c>
      <c r="D2090" t="s">
        <v>2574</v>
      </c>
      <c r="E2090" s="28" t="s">
        <v>2605</v>
      </c>
      <c r="F2090" s="28">
        <v>85</v>
      </c>
      <c r="G2090" s="28" t="s">
        <v>343</v>
      </c>
      <c r="H2090" s="28">
        <v>85</v>
      </c>
      <c r="I2090" s="28" t="s">
        <v>793</v>
      </c>
      <c r="J2090" s="28">
        <v>800</v>
      </c>
      <c r="K2090" s="28" t="s">
        <v>765</v>
      </c>
      <c r="L2090" s="41">
        <v>2805</v>
      </c>
      <c r="M2090" s="44">
        <v>582</v>
      </c>
      <c r="N2090" s="6">
        <v>0.20749999999999999</v>
      </c>
      <c r="O2090">
        <v>0</v>
      </c>
      <c r="P2090" s="29" t="s">
        <v>653</v>
      </c>
      <c r="Q2090" s="28" t="s">
        <v>345</v>
      </c>
      <c r="R2090" s="28" t="s">
        <v>3286</v>
      </c>
      <c r="S2090" s="28" t="s">
        <v>766</v>
      </c>
      <c r="T2090" s="57" t="s">
        <v>4357</v>
      </c>
      <c r="U2090" s="57" t="s">
        <v>4358</v>
      </c>
      <c r="V2090" s="57" t="s">
        <v>4359</v>
      </c>
      <c r="W2090" s="30">
        <v>46023</v>
      </c>
      <c r="X2090" s="30">
        <v>46387</v>
      </c>
      <c r="Y2090" s="28">
        <v>2026</v>
      </c>
      <c r="Z2090" s="28" t="s">
        <v>5890</v>
      </c>
      <c r="AA2090" s="28" t="s">
        <v>5897</v>
      </c>
      <c r="AB2090" s="28" t="s">
        <v>691</v>
      </c>
      <c r="AC2090" s="28" t="s">
        <v>2008</v>
      </c>
      <c r="AD2090" s="48" t="s">
        <v>759</v>
      </c>
    </row>
    <row r="2091" spans="1:30" x14ac:dyDescent="0.25">
      <c r="A2091" s="27" t="s">
        <v>3337</v>
      </c>
      <c r="B2091" s="28">
        <v>4</v>
      </c>
      <c r="C2091" s="28" t="s">
        <v>27</v>
      </c>
      <c r="D2091" t="s">
        <v>2574</v>
      </c>
      <c r="E2091" s="28" t="s">
        <v>2605</v>
      </c>
      <c r="F2091" s="28">
        <v>85</v>
      </c>
      <c r="G2091" s="28" t="s">
        <v>343</v>
      </c>
      <c r="H2091" s="28">
        <v>85</v>
      </c>
      <c r="I2091" s="28" t="s">
        <v>793</v>
      </c>
      <c r="J2091" s="28">
        <v>803</v>
      </c>
      <c r="K2091" s="28" t="s">
        <v>771</v>
      </c>
      <c r="L2091" s="41">
        <v>0.63</v>
      </c>
      <c r="M2091" s="44">
        <v>0.1051</v>
      </c>
      <c r="N2091" s="6">
        <v>0.1668</v>
      </c>
      <c r="O2091">
        <v>0</v>
      </c>
      <c r="P2091" s="29" t="s">
        <v>653</v>
      </c>
      <c r="Q2091" s="28" t="s">
        <v>345</v>
      </c>
      <c r="R2091" s="28" t="s">
        <v>3286</v>
      </c>
      <c r="S2091" s="28" t="s">
        <v>772</v>
      </c>
      <c r="T2091" s="57" t="s">
        <v>4357</v>
      </c>
      <c r="U2091" s="57" t="s">
        <v>4358</v>
      </c>
      <c r="V2091" s="57" t="s">
        <v>4359</v>
      </c>
      <c r="W2091" s="30">
        <v>46023</v>
      </c>
      <c r="X2091" s="30">
        <v>46387</v>
      </c>
      <c r="Y2091" s="28">
        <v>2026</v>
      </c>
      <c r="Z2091" s="28" t="s">
        <v>5893</v>
      </c>
      <c r="AA2091" s="28" t="s">
        <v>5898</v>
      </c>
      <c r="AB2091" s="28" t="s">
        <v>5895</v>
      </c>
      <c r="AC2091" s="28" t="s">
        <v>2008</v>
      </c>
      <c r="AD2091" s="48" t="s">
        <v>759</v>
      </c>
    </row>
    <row r="2092" spans="1:30" x14ac:dyDescent="0.25">
      <c r="A2092" s="27" t="s">
        <v>3337</v>
      </c>
      <c r="B2092" s="28">
        <v>4</v>
      </c>
      <c r="C2092" s="28" t="s">
        <v>27</v>
      </c>
      <c r="D2092" t="s">
        <v>2574</v>
      </c>
      <c r="E2092" s="28" t="s">
        <v>2605</v>
      </c>
      <c r="F2092" s="28">
        <v>91</v>
      </c>
      <c r="G2092" s="28" t="s">
        <v>281</v>
      </c>
      <c r="H2092" s="28">
        <v>91</v>
      </c>
      <c r="I2092" s="28" t="s">
        <v>793</v>
      </c>
      <c r="J2092" s="28">
        <v>283</v>
      </c>
      <c r="K2092" s="28" t="s">
        <v>760</v>
      </c>
      <c r="L2092" s="41">
        <v>476</v>
      </c>
      <c r="M2092" s="44">
        <v>158</v>
      </c>
      <c r="N2092" s="6">
        <v>0.33189999999999997</v>
      </c>
      <c r="O2092">
        <v>0</v>
      </c>
      <c r="P2092" s="29" t="s">
        <v>653</v>
      </c>
      <c r="Q2092" s="28" t="s">
        <v>282</v>
      </c>
      <c r="R2092" s="28" t="s">
        <v>3289</v>
      </c>
      <c r="S2092" s="28" t="s">
        <v>761</v>
      </c>
      <c r="T2092" s="57" t="s">
        <v>5831</v>
      </c>
      <c r="U2092" s="57" t="s">
        <v>8357</v>
      </c>
      <c r="V2092" s="57" t="s">
        <v>8358</v>
      </c>
      <c r="W2092" s="30">
        <v>46023</v>
      </c>
      <c r="X2092" s="30">
        <v>46387</v>
      </c>
      <c r="Y2092" s="28">
        <v>2026</v>
      </c>
      <c r="Z2092" s="28" t="s">
        <v>5899</v>
      </c>
      <c r="AA2092" s="28" t="s">
        <v>3499</v>
      </c>
      <c r="AB2092" s="28" t="s">
        <v>5900</v>
      </c>
      <c r="AC2092" s="28" t="s">
        <v>5901</v>
      </c>
      <c r="AD2092" s="48" t="s">
        <v>5902</v>
      </c>
    </row>
    <row r="2093" spans="1:30" x14ac:dyDescent="0.25">
      <c r="A2093" s="27" t="s">
        <v>3337</v>
      </c>
      <c r="B2093" s="28">
        <v>4</v>
      </c>
      <c r="C2093" s="28" t="s">
        <v>27</v>
      </c>
      <c r="D2093" t="s">
        <v>2574</v>
      </c>
      <c r="E2093" s="28" t="s">
        <v>2605</v>
      </c>
      <c r="F2093" s="28">
        <v>91</v>
      </c>
      <c r="G2093" s="28" t="s">
        <v>281</v>
      </c>
      <c r="H2093" s="28">
        <v>91</v>
      </c>
      <c r="I2093" s="28" t="s">
        <v>793</v>
      </c>
      <c r="J2093" s="28">
        <v>284</v>
      </c>
      <c r="K2093" s="28" t="s">
        <v>762</v>
      </c>
      <c r="L2093" s="41">
        <v>1408</v>
      </c>
      <c r="M2093" s="44">
        <v>254</v>
      </c>
      <c r="N2093" s="6">
        <v>0.1804</v>
      </c>
      <c r="O2093">
        <v>0</v>
      </c>
      <c r="P2093" s="29" t="s">
        <v>653</v>
      </c>
      <c r="Q2093" s="28" t="s">
        <v>282</v>
      </c>
      <c r="R2093" s="28" t="s">
        <v>3289</v>
      </c>
      <c r="S2093" s="28" t="s">
        <v>763</v>
      </c>
      <c r="T2093" s="57" t="s">
        <v>5831</v>
      </c>
      <c r="U2093" s="57" t="s">
        <v>8357</v>
      </c>
      <c r="V2093" s="57" t="s">
        <v>8358</v>
      </c>
      <c r="W2093" s="30">
        <v>46023</v>
      </c>
      <c r="X2093" s="30">
        <v>46387</v>
      </c>
      <c r="Y2093" s="28">
        <v>2026</v>
      </c>
      <c r="Z2093" s="28" t="s">
        <v>2009</v>
      </c>
      <c r="AA2093" s="28" t="s">
        <v>5903</v>
      </c>
      <c r="AB2093" s="28" t="s">
        <v>5904</v>
      </c>
      <c r="AC2093" s="28" t="s">
        <v>5901</v>
      </c>
      <c r="AD2093" s="48" t="s">
        <v>5905</v>
      </c>
    </row>
    <row r="2094" spans="1:30" x14ac:dyDescent="0.25">
      <c r="A2094" s="27" t="s">
        <v>3337</v>
      </c>
      <c r="B2094" s="28">
        <v>4</v>
      </c>
      <c r="C2094" s="28" t="s">
        <v>27</v>
      </c>
      <c r="D2094" t="s">
        <v>2574</v>
      </c>
      <c r="E2094" s="28" t="s">
        <v>2605</v>
      </c>
      <c r="F2094" s="28">
        <v>91</v>
      </c>
      <c r="G2094" s="28" t="s">
        <v>281</v>
      </c>
      <c r="H2094" s="28">
        <v>91</v>
      </c>
      <c r="I2094" s="28" t="s">
        <v>793</v>
      </c>
      <c r="J2094" s="28">
        <v>801</v>
      </c>
      <c r="K2094" s="28" t="s">
        <v>767</v>
      </c>
      <c r="L2094" s="41">
        <v>230</v>
      </c>
      <c r="M2094" s="44">
        <v>60</v>
      </c>
      <c r="N2094" s="6">
        <v>0.26090000000000002</v>
      </c>
      <c r="O2094">
        <v>0</v>
      </c>
      <c r="P2094" s="29" t="s">
        <v>653</v>
      </c>
      <c r="Q2094" s="28" t="s">
        <v>282</v>
      </c>
      <c r="R2094" s="28" t="s">
        <v>3289</v>
      </c>
      <c r="S2094" s="28" t="s">
        <v>768</v>
      </c>
      <c r="T2094" s="57" t="s">
        <v>5831</v>
      </c>
      <c r="U2094" s="57" t="s">
        <v>8357</v>
      </c>
      <c r="V2094" s="57" t="s">
        <v>8358</v>
      </c>
      <c r="W2094" s="30">
        <v>46023</v>
      </c>
      <c r="X2094" s="30">
        <v>46387</v>
      </c>
      <c r="Y2094" s="28">
        <v>2026</v>
      </c>
      <c r="Z2094" s="28" t="s">
        <v>2009</v>
      </c>
      <c r="AA2094" s="28" t="s">
        <v>3499</v>
      </c>
      <c r="AB2094" s="28" t="s">
        <v>5906</v>
      </c>
      <c r="AC2094" s="28" t="s">
        <v>5901</v>
      </c>
      <c r="AD2094" s="48" t="s">
        <v>5905</v>
      </c>
    </row>
    <row r="2095" spans="1:30" x14ac:dyDescent="0.25">
      <c r="A2095" s="27" t="s">
        <v>3337</v>
      </c>
      <c r="B2095" s="28">
        <v>4</v>
      </c>
      <c r="C2095" s="28" t="s">
        <v>27</v>
      </c>
      <c r="D2095" t="s">
        <v>2574</v>
      </c>
      <c r="E2095" s="28" t="s">
        <v>2605</v>
      </c>
      <c r="F2095" s="28">
        <v>91</v>
      </c>
      <c r="G2095" s="28" t="s">
        <v>281</v>
      </c>
      <c r="H2095" s="28">
        <v>91</v>
      </c>
      <c r="I2095" s="28" t="s">
        <v>793</v>
      </c>
      <c r="J2095" s="28">
        <v>802</v>
      </c>
      <c r="K2095" s="28" t="s">
        <v>769</v>
      </c>
      <c r="L2095" s="41">
        <v>70</v>
      </c>
      <c r="M2095" s="44">
        <v>27</v>
      </c>
      <c r="N2095" s="6">
        <v>0.38569999999999999</v>
      </c>
      <c r="O2095">
        <v>0</v>
      </c>
      <c r="P2095" s="29" t="s">
        <v>653</v>
      </c>
      <c r="Q2095" s="28" t="s">
        <v>282</v>
      </c>
      <c r="R2095" s="28" t="s">
        <v>3289</v>
      </c>
      <c r="S2095" s="28" t="s">
        <v>770</v>
      </c>
      <c r="T2095" s="57" t="s">
        <v>5831</v>
      </c>
      <c r="U2095" s="57" t="s">
        <v>8357</v>
      </c>
      <c r="V2095" s="57" t="s">
        <v>8358</v>
      </c>
      <c r="W2095" s="30">
        <v>46023</v>
      </c>
      <c r="X2095" s="30">
        <v>46387</v>
      </c>
      <c r="Y2095" s="28">
        <v>2026</v>
      </c>
      <c r="Z2095" s="28" t="s">
        <v>2009</v>
      </c>
      <c r="AA2095" s="28" t="s">
        <v>3499</v>
      </c>
      <c r="AB2095" s="28" t="s">
        <v>5907</v>
      </c>
      <c r="AC2095" s="28" t="s">
        <v>5901</v>
      </c>
      <c r="AD2095" s="48" t="s">
        <v>5902</v>
      </c>
    </row>
    <row r="2096" spans="1:30" x14ac:dyDescent="0.25">
      <c r="A2096" s="27" t="s">
        <v>3337</v>
      </c>
      <c r="B2096" s="28">
        <v>4</v>
      </c>
      <c r="C2096" s="28" t="s">
        <v>27</v>
      </c>
      <c r="D2096" t="s">
        <v>2574</v>
      </c>
      <c r="E2096" s="28" t="s">
        <v>2605</v>
      </c>
      <c r="F2096" s="28">
        <v>91</v>
      </c>
      <c r="G2096" s="28" t="s">
        <v>281</v>
      </c>
      <c r="H2096" s="28">
        <v>91</v>
      </c>
      <c r="I2096" s="28" t="s">
        <v>793</v>
      </c>
      <c r="J2096" s="28">
        <v>800</v>
      </c>
      <c r="K2096" s="28" t="s">
        <v>765</v>
      </c>
      <c r="L2096" s="41">
        <v>300</v>
      </c>
      <c r="M2096" s="44">
        <v>87</v>
      </c>
      <c r="N2096" s="6">
        <v>0.28999999999999998</v>
      </c>
      <c r="O2096">
        <v>0</v>
      </c>
      <c r="P2096" s="29" t="s">
        <v>653</v>
      </c>
      <c r="Q2096" s="28" t="s">
        <v>282</v>
      </c>
      <c r="R2096" s="28" t="s">
        <v>3289</v>
      </c>
      <c r="S2096" s="28" t="s">
        <v>766</v>
      </c>
      <c r="T2096" s="57" t="s">
        <v>5831</v>
      </c>
      <c r="U2096" s="57" t="s">
        <v>8357</v>
      </c>
      <c r="V2096" s="57" t="s">
        <v>8358</v>
      </c>
      <c r="W2096" s="30">
        <v>46023</v>
      </c>
      <c r="X2096" s="30">
        <v>46387</v>
      </c>
      <c r="Y2096" s="28">
        <v>2026</v>
      </c>
      <c r="Z2096" s="28" t="s">
        <v>2009</v>
      </c>
      <c r="AA2096" s="28" t="s">
        <v>3499</v>
      </c>
      <c r="AB2096" s="28" t="s">
        <v>5906</v>
      </c>
      <c r="AC2096" s="28" t="s">
        <v>5901</v>
      </c>
      <c r="AD2096" s="48" t="s">
        <v>5905</v>
      </c>
    </row>
    <row r="2097" spans="1:30" x14ac:dyDescent="0.25">
      <c r="A2097" s="27" t="s">
        <v>3337</v>
      </c>
      <c r="B2097" s="28">
        <v>4</v>
      </c>
      <c r="C2097" s="28" t="s">
        <v>27</v>
      </c>
      <c r="D2097" t="s">
        <v>2574</v>
      </c>
      <c r="E2097" s="28" t="s">
        <v>2605</v>
      </c>
      <c r="F2097" s="28">
        <v>91</v>
      </c>
      <c r="G2097" s="28" t="s">
        <v>281</v>
      </c>
      <c r="H2097" s="28">
        <v>91</v>
      </c>
      <c r="I2097" s="28" t="s">
        <v>793</v>
      </c>
      <c r="J2097" s="28">
        <v>803</v>
      </c>
      <c r="K2097" s="28" t="s">
        <v>771</v>
      </c>
      <c r="L2097" s="41">
        <v>0.63</v>
      </c>
      <c r="M2097" s="44">
        <v>0.55059999999999998</v>
      </c>
      <c r="N2097" s="6">
        <v>0.874</v>
      </c>
      <c r="O2097">
        <v>0</v>
      </c>
      <c r="P2097" s="29" t="s">
        <v>653</v>
      </c>
      <c r="Q2097" s="28" t="s">
        <v>282</v>
      </c>
      <c r="R2097" s="28" t="s">
        <v>3289</v>
      </c>
      <c r="S2097" s="28" t="s">
        <v>772</v>
      </c>
      <c r="T2097" s="57" t="s">
        <v>5831</v>
      </c>
      <c r="U2097" s="57" t="s">
        <v>8357</v>
      </c>
      <c r="V2097" s="57" t="s">
        <v>8358</v>
      </c>
      <c r="W2097" s="30">
        <v>46023</v>
      </c>
      <c r="X2097" s="30">
        <v>46387</v>
      </c>
      <c r="Y2097" s="28">
        <v>2026</v>
      </c>
      <c r="Z2097" s="28" t="s">
        <v>2009</v>
      </c>
      <c r="AA2097" s="28" t="s">
        <v>3499</v>
      </c>
      <c r="AB2097" s="28" t="s">
        <v>5906</v>
      </c>
      <c r="AC2097" s="28" t="s">
        <v>5901</v>
      </c>
      <c r="AD2097" s="48" t="s">
        <v>5905</v>
      </c>
    </row>
    <row r="2098" spans="1:30" x14ac:dyDescent="0.25">
      <c r="A2098" s="27" t="s">
        <v>3337</v>
      </c>
      <c r="B2098" s="28">
        <v>4</v>
      </c>
      <c r="C2098" s="28" t="s">
        <v>27</v>
      </c>
      <c r="D2098" t="s">
        <v>2574</v>
      </c>
      <c r="E2098" s="28" t="s">
        <v>2605</v>
      </c>
      <c r="F2098" s="28">
        <v>95</v>
      </c>
      <c r="G2098" s="28" t="s">
        <v>224</v>
      </c>
      <c r="H2098" s="28">
        <v>95</v>
      </c>
      <c r="I2098" s="28" t="s">
        <v>793</v>
      </c>
      <c r="J2098" s="28">
        <v>284</v>
      </c>
      <c r="K2098" s="28" t="s">
        <v>762</v>
      </c>
      <c r="L2098" s="41">
        <v>2517</v>
      </c>
      <c r="M2098" s="44">
        <v>663</v>
      </c>
      <c r="N2098" s="6">
        <v>0.26340000000000002</v>
      </c>
      <c r="O2098">
        <v>0</v>
      </c>
      <c r="P2098" s="29" t="s">
        <v>653</v>
      </c>
      <c r="Q2098" s="28" t="s">
        <v>226</v>
      </c>
      <c r="R2098" s="28" t="s">
        <v>3291</v>
      </c>
      <c r="S2098" s="28" t="s">
        <v>763</v>
      </c>
      <c r="T2098" s="57" t="s">
        <v>8269</v>
      </c>
      <c r="U2098" s="57" t="s">
        <v>8270</v>
      </c>
      <c r="V2098" s="57" t="s">
        <v>8271</v>
      </c>
      <c r="W2098" s="30">
        <v>46023</v>
      </c>
      <c r="X2098" s="30">
        <v>46387</v>
      </c>
      <c r="Y2098" s="28">
        <v>2026</v>
      </c>
      <c r="Z2098" s="28" t="s">
        <v>1941</v>
      </c>
      <c r="AA2098" s="28" t="s">
        <v>1942</v>
      </c>
      <c r="AB2098" s="28" t="s">
        <v>4270</v>
      </c>
      <c r="AC2098" s="28" t="s">
        <v>5908</v>
      </c>
      <c r="AD2098" s="48" t="s">
        <v>4271</v>
      </c>
    </row>
    <row r="2099" spans="1:30" x14ac:dyDescent="0.25">
      <c r="A2099" s="27" t="s">
        <v>3337</v>
      </c>
      <c r="B2099" s="28">
        <v>4</v>
      </c>
      <c r="C2099" s="28" t="s">
        <v>27</v>
      </c>
      <c r="D2099" t="s">
        <v>2574</v>
      </c>
      <c r="E2099" s="28" t="s">
        <v>2605</v>
      </c>
      <c r="F2099" s="28">
        <v>95</v>
      </c>
      <c r="G2099" s="28" t="s">
        <v>224</v>
      </c>
      <c r="H2099" s="28">
        <v>95</v>
      </c>
      <c r="I2099" s="28" t="s">
        <v>793</v>
      </c>
      <c r="J2099" s="28">
        <v>801</v>
      </c>
      <c r="K2099" s="28" t="s">
        <v>767</v>
      </c>
      <c r="L2099" s="41">
        <v>695</v>
      </c>
      <c r="M2099" s="44">
        <v>262</v>
      </c>
      <c r="N2099" s="6">
        <v>0.377</v>
      </c>
      <c r="O2099">
        <v>0</v>
      </c>
      <c r="P2099" s="29" t="s">
        <v>653</v>
      </c>
      <c r="Q2099" s="28" t="s">
        <v>226</v>
      </c>
      <c r="R2099" s="28" t="s">
        <v>3291</v>
      </c>
      <c r="S2099" s="28" t="s">
        <v>768</v>
      </c>
      <c r="T2099" s="57" t="s">
        <v>8269</v>
      </c>
      <c r="U2099" s="57" t="s">
        <v>8270</v>
      </c>
      <c r="V2099" s="57" t="s">
        <v>8271</v>
      </c>
      <c r="W2099" s="30">
        <v>46023</v>
      </c>
      <c r="X2099" s="30">
        <v>46387</v>
      </c>
      <c r="Y2099" s="28">
        <v>2026</v>
      </c>
      <c r="Z2099" s="28" t="s">
        <v>1941</v>
      </c>
      <c r="AA2099" s="28" t="s">
        <v>1942</v>
      </c>
      <c r="AB2099" s="28" t="s">
        <v>4270</v>
      </c>
      <c r="AC2099" s="28" t="s">
        <v>2010</v>
      </c>
      <c r="AD2099" s="48" t="s">
        <v>4271</v>
      </c>
    </row>
    <row r="2100" spans="1:30" x14ac:dyDescent="0.25">
      <c r="A2100" s="27" t="s">
        <v>3337</v>
      </c>
      <c r="B2100" s="28">
        <v>4</v>
      </c>
      <c r="C2100" s="28" t="s">
        <v>27</v>
      </c>
      <c r="D2100" t="s">
        <v>2574</v>
      </c>
      <c r="E2100" s="28" t="s">
        <v>2605</v>
      </c>
      <c r="F2100" s="28">
        <v>95</v>
      </c>
      <c r="G2100" s="28" t="s">
        <v>224</v>
      </c>
      <c r="H2100" s="28">
        <v>95</v>
      </c>
      <c r="I2100" s="28" t="s">
        <v>793</v>
      </c>
      <c r="J2100" s="28">
        <v>802</v>
      </c>
      <c r="K2100" s="28" t="s">
        <v>769</v>
      </c>
      <c r="L2100" s="41">
        <v>226</v>
      </c>
      <c r="M2100" s="44">
        <v>70</v>
      </c>
      <c r="N2100" s="6">
        <v>0.30969999999999998</v>
      </c>
      <c r="O2100">
        <v>0</v>
      </c>
      <c r="P2100" s="29" t="s">
        <v>653</v>
      </c>
      <c r="Q2100" s="28" t="s">
        <v>226</v>
      </c>
      <c r="R2100" s="28" t="s">
        <v>3291</v>
      </c>
      <c r="S2100" s="28" t="s">
        <v>770</v>
      </c>
      <c r="T2100" s="57" t="s">
        <v>8269</v>
      </c>
      <c r="U2100" s="57" t="s">
        <v>8270</v>
      </c>
      <c r="V2100" s="57" t="s">
        <v>8271</v>
      </c>
      <c r="W2100" s="30">
        <v>46023</v>
      </c>
      <c r="X2100" s="30">
        <v>46387</v>
      </c>
      <c r="Y2100" s="28">
        <v>2026</v>
      </c>
      <c r="Z2100" s="28" t="s">
        <v>1941</v>
      </c>
      <c r="AA2100" s="28" t="s">
        <v>1942</v>
      </c>
      <c r="AB2100" s="28" t="s">
        <v>4270</v>
      </c>
      <c r="AC2100" s="28" t="s">
        <v>2010</v>
      </c>
      <c r="AD2100" s="48" t="s">
        <v>4271</v>
      </c>
    </row>
    <row r="2101" spans="1:30" x14ac:dyDescent="0.25">
      <c r="A2101" s="27" t="s">
        <v>3337</v>
      </c>
      <c r="B2101" s="28">
        <v>4</v>
      </c>
      <c r="C2101" s="28" t="s">
        <v>27</v>
      </c>
      <c r="D2101" t="s">
        <v>2574</v>
      </c>
      <c r="E2101" s="28" t="s">
        <v>2605</v>
      </c>
      <c r="F2101" s="28">
        <v>95</v>
      </c>
      <c r="G2101" s="28" t="s">
        <v>224</v>
      </c>
      <c r="H2101" s="28">
        <v>95</v>
      </c>
      <c r="I2101" s="28" t="s">
        <v>793</v>
      </c>
      <c r="J2101" s="28">
        <v>800</v>
      </c>
      <c r="K2101" s="28" t="s">
        <v>765</v>
      </c>
      <c r="L2101" s="41">
        <v>921</v>
      </c>
      <c r="M2101" s="44">
        <v>332</v>
      </c>
      <c r="N2101" s="6">
        <v>0.36049999999999999</v>
      </c>
      <c r="O2101">
        <v>0</v>
      </c>
      <c r="P2101" s="29" t="s">
        <v>653</v>
      </c>
      <c r="Q2101" s="28" t="s">
        <v>226</v>
      </c>
      <c r="R2101" s="28" t="s">
        <v>3291</v>
      </c>
      <c r="S2101" s="28" t="s">
        <v>766</v>
      </c>
      <c r="T2101" s="57" t="s">
        <v>8269</v>
      </c>
      <c r="U2101" s="57" t="s">
        <v>8270</v>
      </c>
      <c r="V2101" s="57" t="s">
        <v>8271</v>
      </c>
      <c r="W2101" s="30">
        <v>46023</v>
      </c>
      <c r="X2101" s="30">
        <v>46387</v>
      </c>
      <c r="Y2101" s="28">
        <v>2026</v>
      </c>
      <c r="Z2101" s="28" t="s">
        <v>5909</v>
      </c>
      <c r="AA2101" s="28" t="s">
        <v>1942</v>
      </c>
      <c r="AB2101" s="28" t="s">
        <v>4270</v>
      </c>
      <c r="AC2101" s="28" t="s">
        <v>2010</v>
      </c>
      <c r="AD2101" s="48" t="s">
        <v>4271</v>
      </c>
    </row>
    <row r="2102" spans="1:30" x14ac:dyDescent="0.25">
      <c r="A2102" s="27" t="s">
        <v>3337</v>
      </c>
      <c r="B2102" s="28">
        <v>4</v>
      </c>
      <c r="C2102" s="28" t="s">
        <v>27</v>
      </c>
      <c r="D2102" t="s">
        <v>2574</v>
      </c>
      <c r="E2102" s="28" t="s">
        <v>2605</v>
      </c>
      <c r="F2102" s="28">
        <v>95</v>
      </c>
      <c r="G2102" s="28" t="s">
        <v>224</v>
      </c>
      <c r="H2102" s="28">
        <v>95</v>
      </c>
      <c r="I2102" s="28" t="s">
        <v>793</v>
      </c>
      <c r="J2102" s="28">
        <v>803</v>
      </c>
      <c r="K2102" s="28" t="s">
        <v>771</v>
      </c>
      <c r="L2102" s="41">
        <v>0.63</v>
      </c>
      <c r="M2102" s="44">
        <v>0.64090000000000003</v>
      </c>
      <c r="N2102" s="6">
        <v>1.0173000000000001</v>
      </c>
      <c r="O2102">
        <v>0</v>
      </c>
      <c r="P2102" s="29" t="s">
        <v>653</v>
      </c>
      <c r="Q2102" s="28" t="s">
        <v>226</v>
      </c>
      <c r="R2102" s="28" t="s">
        <v>3291</v>
      </c>
      <c r="S2102" s="28" t="s">
        <v>772</v>
      </c>
      <c r="T2102" s="57" t="s">
        <v>8269</v>
      </c>
      <c r="U2102" s="57" t="s">
        <v>8270</v>
      </c>
      <c r="V2102" s="57" t="s">
        <v>8271</v>
      </c>
      <c r="W2102" s="30">
        <v>46023</v>
      </c>
      <c r="X2102" s="30">
        <v>46387</v>
      </c>
      <c r="Y2102" s="28">
        <v>2026</v>
      </c>
      <c r="Z2102" s="28" t="s">
        <v>5910</v>
      </c>
      <c r="AA2102" s="28" t="s">
        <v>1942</v>
      </c>
      <c r="AB2102" s="28" t="s">
        <v>4270</v>
      </c>
      <c r="AC2102" s="28" t="s">
        <v>2010</v>
      </c>
      <c r="AD2102" s="48" t="s">
        <v>4271</v>
      </c>
    </row>
    <row r="2103" spans="1:30" x14ac:dyDescent="0.25">
      <c r="A2103" s="27" t="s">
        <v>3337</v>
      </c>
      <c r="B2103" s="28">
        <v>4</v>
      </c>
      <c r="C2103" s="28" t="s">
        <v>27</v>
      </c>
      <c r="D2103" t="s">
        <v>2574</v>
      </c>
      <c r="E2103" s="28" t="s">
        <v>2605</v>
      </c>
      <c r="F2103" s="28">
        <v>68</v>
      </c>
      <c r="G2103" s="28" t="s">
        <v>283</v>
      </c>
      <c r="H2103" s="28">
        <v>68</v>
      </c>
      <c r="I2103" s="28" t="s">
        <v>793</v>
      </c>
      <c r="J2103" s="28">
        <v>283</v>
      </c>
      <c r="K2103" s="28" t="s">
        <v>760</v>
      </c>
      <c r="L2103" s="41">
        <v>49282</v>
      </c>
      <c r="M2103" s="44">
        <v>7264</v>
      </c>
      <c r="N2103" s="6">
        <v>0.1474</v>
      </c>
      <c r="O2103">
        <v>0</v>
      </c>
      <c r="P2103" s="29" t="s">
        <v>653</v>
      </c>
      <c r="Q2103" s="28" t="s">
        <v>285</v>
      </c>
      <c r="R2103" s="28" t="s">
        <v>3281</v>
      </c>
      <c r="S2103" s="28" t="s">
        <v>761</v>
      </c>
      <c r="T2103" s="57" t="s">
        <v>8317</v>
      </c>
      <c r="U2103" s="57" t="s">
        <v>8318</v>
      </c>
      <c r="V2103" s="57" t="s">
        <v>8319</v>
      </c>
      <c r="W2103" s="30">
        <v>46023</v>
      </c>
      <c r="X2103" s="30">
        <v>46387</v>
      </c>
      <c r="Y2103" s="28">
        <v>2026</v>
      </c>
      <c r="Z2103" s="28" t="s">
        <v>1974</v>
      </c>
      <c r="AA2103" s="28" t="s">
        <v>1975</v>
      </c>
      <c r="AB2103" s="28" t="s">
        <v>1976</v>
      </c>
      <c r="AC2103" s="28" t="s">
        <v>4798</v>
      </c>
      <c r="AD2103" s="48" t="s">
        <v>2005</v>
      </c>
    </row>
    <row r="2104" spans="1:30" x14ac:dyDescent="0.25">
      <c r="A2104" s="27" t="s">
        <v>3337</v>
      </c>
      <c r="B2104" s="28">
        <v>4</v>
      </c>
      <c r="C2104" s="28" t="s">
        <v>27</v>
      </c>
      <c r="D2104" t="s">
        <v>2574</v>
      </c>
      <c r="E2104" s="28" t="s">
        <v>2605</v>
      </c>
      <c r="F2104" s="28">
        <v>68</v>
      </c>
      <c r="G2104" s="28" t="s">
        <v>283</v>
      </c>
      <c r="H2104" s="28">
        <v>68</v>
      </c>
      <c r="I2104" s="28" t="s">
        <v>793</v>
      </c>
      <c r="J2104" s="28">
        <v>284</v>
      </c>
      <c r="K2104" s="28" t="s">
        <v>762</v>
      </c>
      <c r="L2104" s="41">
        <v>46229</v>
      </c>
      <c r="M2104" s="44">
        <v>5506</v>
      </c>
      <c r="N2104" s="6">
        <v>0.1191</v>
      </c>
      <c r="O2104">
        <v>0</v>
      </c>
      <c r="P2104" s="29" t="s">
        <v>653</v>
      </c>
      <c r="Q2104" s="28" t="s">
        <v>285</v>
      </c>
      <c r="R2104" s="28" t="s">
        <v>3281</v>
      </c>
      <c r="S2104" s="28" t="s">
        <v>763</v>
      </c>
      <c r="T2104" s="57" t="s">
        <v>8317</v>
      </c>
      <c r="U2104" s="57" t="s">
        <v>8318</v>
      </c>
      <c r="V2104" s="57" t="s">
        <v>8319</v>
      </c>
      <c r="W2104" s="30">
        <v>46023</v>
      </c>
      <c r="X2104" s="30">
        <v>46387</v>
      </c>
      <c r="Y2104" s="28">
        <v>2026</v>
      </c>
      <c r="Z2104" s="28" t="s">
        <v>1974</v>
      </c>
      <c r="AA2104" s="28" t="s">
        <v>1975</v>
      </c>
      <c r="AB2104" s="28" t="s">
        <v>1976</v>
      </c>
      <c r="AC2104" s="28" t="s">
        <v>4798</v>
      </c>
      <c r="AD2104" s="48" t="s">
        <v>2005</v>
      </c>
    </row>
    <row r="2105" spans="1:30" x14ac:dyDescent="0.25">
      <c r="A2105" s="27" t="s">
        <v>3337</v>
      </c>
      <c r="B2105" s="28">
        <v>4</v>
      </c>
      <c r="C2105" s="28" t="s">
        <v>27</v>
      </c>
      <c r="D2105" t="s">
        <v>2574</v>
      </c>
      <c r="E2105" s="28" t="s">
        <v>2605</v>
      </c>
      <c r="F2105" s="28">
        <v>68</v>
      </c>
      <c r="G2105" s="28" t="s">
        <v>283</v>
      </c>
      <c r="H2105" s="28">
        <v>68</v>
      </c>
      <c r="I2105" s="28" t="s">
        <v>793</v>
      </c>
      <c r="J2105" s="28">
        <v>801</v>
      </c>
      <c r="K2105" s="28" t="s">
        <v>767</v>
      </c>
      <c r="L2105" s="41">
        <v>15324</v>
      </c>
      <c r="M2105" s="44">
        <v>2398</v>
      </c>
      <c r="N2105" s="6">
        <v>0.1565</v>
      </c>
      <c r="O2105">
        <v>0</v>
      </c>
      <c r="P2105" s="29" t="s">
        <v>653</v>
      </c>
      <c r="Q2105" s="28" t="s">
        <v>285</v>
      </c>
      <c r="R2105" s="28" t="s">
        <v>3281</v>
      </c>
      <c r="S2105" s="28" t="s">
        <v>768</v>
      </c>
      <c r="T2105" s="57" t="s">
        <v>8317</v>
      </c>
      <c r="U2105" s="57" t="s">
        <v>8318</v>
      </c>
      <c r="V2105" s="57" t="s">
        <v>8319</v>
      </c>
      <c r="W2105" s="30">
        <v>46023</v>
      </c>
      <c r="X2105" s="30">
        <v>46387</v>
      </c>
      <c r="Y2105" s="28">
        <v>2026</v>
      </c>
      <c r="Z2105" s="28" t="s">
        <v>1974</v>
      </c>
      <c r="AA2105" s="28" t="s">
        <v>1975</v>
      </c>
      <c r="AB2105" s="28" t="s">
        <v>1976</v>
      </c>
      <c r="AC2105" s="28" t="s">
        <v>4798</v>
      </c>
      <c r="AD2105" s="48" t="s">
        <v>2006</v>
      </c>
    </row>
    <row r="2106" spans="1:30" x14ac:dyDescent="0.25">
      <c r="A2106" s="27" t="s">
        <v>3337</v>
      </c>
      <c r="B2106" s="28">
        <v>4</v>
      </c>
      <c r="C2106" s="28" t="s">
        <v>27</v>
      </c>
      <c r="D2106" t="s">
        <v>2574</v>
      </c>
      <c r="E2106" s="28" t="s">
        <v>2605</v>
      </c>
      <c r="F2106" s="28">
        <v>68</v>
      </c>
      <c r="G2106" s="28" t="s">
        <v>283</v>
      </c>
      <c r="H2106" s="28">
        <v>68</v>
      </c>
      <c r="I2106" s="28" t="s">
        <v>793</v>
      </c>
      <c r="J2106" s="28">
        <v>802</v>
      </c>
      <c r="K2106" s="28" t="s">
        <v>769</v>
      </c>
      <c r="L2106" s="41">
        <v>14337</v>
      </c>
      <c r="M2106" s="44">
        <v>1548</v>
      </c>
      <c r="N2106" s="6">
        <v>0.108</v>
      </c>
      <c r="O2106">
        <v>0</v>
      </c>
      <c r="P2106" s="29" t="s">
        <v>653</v>
      </c>
      <c r="Q2106" s="28" t="s">
        <v>285</v>
      </c>
      <c r="R2106" s="28" t="s">
        <v>3281</v>
      </c>
      <c r="S2106" s="28" t="s">
        <v>770</v>
      </c>
      <c r="T2106" s="57" t="s">
        <v>8317</v>
      </c>
      <c r="U2106" s="57" t="s">
        <v>8318</v>
      </c>
      <c r="V2106" s="57" t="s">
        <v>8319</v>
      </c>
      <c r="W2106" s="30">
        <v>46023</v>
      </c>
      <c r="X2106" s="30">
        <v>46387</v>
      </c>
      <c r="Y2106" s="28">
        <v>2026</v>
      </c>
      <c r="Z2106" s="28" t="s">
        <v>1974</v>
      </c>
      <c r="AA2106" s="28" t="s">
        <v>1975</v>
      </c>
      <c r="AB2106" s="28" t="s">
        <v>1976</v>
      </c>
      <c r="AC2106" s="28" t="s">
        <v>4798</v>
      </c>
      <c r="AD2106" s="48" t="s">
        <v>2006</v>
      </c>
    </row>
    <row r="2107" spans="1:30" x14ac:dyDescent="0.25">
      <c r="A2107" s="27" t="s">
        <v>3337</v>
      </c>
      <c r="B2107" s="28">
        <v>4</v>
      </c>
      <c r="C2107" s="28" t="s">
        <v>27</v>
      </c>
      <c r="D2107" t="s">
        <v>2574</v>
      </c>
      <c r="E2107" s="28" t="s">
        <v>2605</v>
      </c>
      <c r="F2107" s="28">
        <v>68</v>
      </c>
      <c r="G2107" s="28" t="s">
        <v>283</v>
      </c>
      <c r="H2107" s="28">
        <v>68</v>
      </c>
      <c r="I2107" s="28" t="s">
        <v>793</v>
      </c>
      <c r="J2107" s="28">
        <v>800</v>
      </c>
      <c r="K2107" s="28" t="s">
        <v>765</v>
      </c>
      <c r="L2107" s="41">
        <v>29661</v>
      </c>
      <c r="M2107" s="44">
        <v>3946</v>
      </c>
      <c r="N2107" s="6">
        <v>0.13300000000000001</v>
      </c>
      <c r="O2107">
        <v>0</v>
      </c>
      <c r="P2107" s="29" t="s">
        <v>653</v>
      </c>
      <c r="Q2107" s="28" t="s">
        <v>285</v>
      </c>
      <c r="R2107" s="28" t="s">
        <v>3281</v>
      </c>
      <c r="S2107" s="28" t="s">
        <v>766</v>
      </c>
      <c r="T2107" s="57" t="s">
        <v>8317</v>
      </c>
      <c r="U2107" s="57" t="s">
        <v>8318</v>
      </c>
      <c r="V2107" s="57" t="s">
        <v>8319</v>
      </c>
      <c r="W2107" s="30">
        <v>46023</v>
      </c>
      <c r="X2107" s="30">
        <v>46387</v>
      </c>
      <c r="Y2107" s="28">
        <v>2026</v>
      </c>
      <c r="Z2107" s="28" t="s">
        <v>1974</v>
      </c>
      <c r="AA2107" s="28" t="s">
        <v>1975</v>
      </c>
      <c r="AB2107" s="28" t="s">
        <v>1976</v>
      </c>
      <c r="AC2107" s="28" t="s">
        <v>4798</v>
      </c>
      <c r="AD2107" s="48" t="s">
        <v>2006</v>
      </c>
    </row>
    <row r="2108" spans="1:30" x14ac:dyDescent="0.25">
      <c r="A2108" s="27" t="s">
        <v>3337</v>
      </c>
      <c r="B2108" s="28">
        <v>4</v>
      </c>
      <c r="C2108" s="28" t="s">
        <v>27</v>
      </c>
      <c r="D2108" t="s">
        <v>2593</v>
      </c>
      <c r="E2108" s="28" t="s">
        <v>2602</v>
      </c>
      <c r="F2108" s="28">
        <v>8</v>
      </c>
      <c r="G2108" s="28" t="s">
        <v>106</v>
      </c>
      <c r="H2108" s="28">
        <v>8</v>
      </c>
      <c r="I2108" s="28" t="s">
        <v>793</v>
      </c>
      <c r="J2108" s="28">
        <v>872</v>
      </c>
      <c r="K2108" s="28" t="s">
        <v>2065</v>
      </c>
      <c r="L2108" s="41">
        <v>15142</v>
      </c>
      <c r="M2108" s="44">
        <v>2484</v>
      </c>
      <c r="N2108" s="6">
        <v>0.16400000000000001</v>
      </c>
      <c r="O2108">
        <v>0</v>
      </c>
      <c r="P2108" s="29" t="s">
        <v>653</v>
      </c>
      <c r="Q2108" s="28" t="s">
        <v>108</v>
      </c>
      <c r="R2108" s="28" t="s">
        <v>3262</v>
      </c>
      <c r="S2108" s="28" t="s">
        <v>2066</v>
      </c>
      <c r="T2108" s="57" t="s">
        <v>8257</v>
      </c>
      <c r="U2108" s="57" t="s">
        <v>8258</v>
      </c>
      <c r="V2108" s="57" t="s">
        <v>8259</v>
      </c>
      <c r="W2108" s="30">
        <v>46023</v>
      </c>
      <c r="X2108" s="30">
        <v>46387</v>
      </c>
      <c r="Y2108" s="28">
        <v>2026</v>
      </c>
      <c r="Z2108" s="28" t="s">
        <v>124</v>
      </c>
      <c r="AA2108" s="28" t="s">
        <v>4249</v>
      </c>
      <c r="AB2108" s="28" t="s">
        <v>4250</v>
      </c>
      <c r="AC2108" s="28" t="s">
        <v>4251</v>
      </c>
      <c r="AD2108" s="48" t="s">
        <v>1994</v>
      </c>
    </row>
    <row r="2109" spans="1:30" x14ac:dyDescent="0.25">
      <c r="A2109" s="27" t="s">
        <v>3337</v>
      </c>
      <c r="B2109" s="28">
        <v>4</v>
      </c>
      <c r="C2109" s="28" t="s">
        <v>27</v>
      </c>
      <c r="D2109" t="s">
        <v>2593</v>
      </c>
      <c r="E2109" s="28" t="s">
        <v>2602</v>
      </c>
      <c r="F2109" s="28">
        <v>8</v>
      </c>
      <c r="G2109" s="28" t="s">
        <v>106</v>
      </c>
      <c r="H2109" s="28">
        <v>8</v>
      </c>
      <c r="I2109" s="28" t="s">
        <v>793</v>
      </c>
      <c r="J2109" s="28">
        <v>815</v>
      </c>
      <c r="K2109" s="28" t="s">
        <v>689</v>
      </c>
      <c r="L2109" s="41">
        <v>121</v>
      </c>
      <c r="M2109" s="44">
        <v>17</v>
      </c>
      <c r="N2109" s="6">
        <v>0.14050000000000001</v>
      </c>
      <c r="O2109">
        <v>0</v>
      </c>
      <c r="P2109" s="29" t="s">
        <v>653</v>
      </c>
      <c r="Q2109" s="28" t="s">
        <v>108</v>
      </c>
      <c r="R2109" s="28" t="s">
        <v>3262</v>
      </c>
      <c r="S2109" s="28" t="s">
        <v>690</v>
      </c>
      <c r="T2109" s="57" t="s">
        <v>8257</v>
      </c>
      <c r="U2109" s="57" t="s">
        <v>8258</v>
      </c>
      <c r="V2109" s="57" t="s">
        <v>8259</v>
      </c>
      <c r="W2109" s="30">
        <v>46023</v>
      </c>
      <c r="X2109" s="30">
        <v>46387</v>
      </c>
      <c r="Y2109" s="28">
        <v>2026</v>
      </c>
      <c r="Z2109" s="28" t="s">
        <v>124</v>
      </c>
      <c r="AA2109" s="28" t="s">
        <v>4249</v>
      </c>
      <c r="AB2109" s="28" t="s">
        <v>4250</v>
      </c>
      <c r="AC2109" s="28" t="s">
        <v>4251</v>
      </c>
      <c r="AD2109" s="48" t="s">
        <v>1994</v>
      </c>
    </row>
    <row r="2110" spans="1:30" x14ac:dyDescent="0.25">
      <c r="A2110" s="27" t="s">
        <v>3337</v>
      </c>
      <c r="B2110" s="28">
        <v>4</v>
      </c>
      <c r="C2110" s="28" t="s">
        <v>27</v>
      </c>
      <c r="D2110" t="s">
        <v>2593</v>
      </c>
      <c r="E2110" s="28" t="s">
        <v>2613</v>
      </c>
      <c r="F2110" s="28">
        <v>8</v>
      </c>
      <c r="G2110" s="28" t="s">
        <v>106</v>
      </c>
      <c r="H2110" s="28">
        <v>8</v>
      </c>
      <c r="I2110" s="28" t="s">
        <v>793</v>
      </c>
      <c r="J2110" s="28">
        <v>910</v>
      </c>
      <c r="K2110" s="28" t="s">
        <v>2315</v>
      </c>
      <c r="L2110" s="41">
        <v>318</v>
      </c>
      <c r="M2110" s="44">
        <v>62</v>
      </c>
      <c r="N2110" s="6">
        <v>0.19500000000000001</v>
      </c>
      <c r="O2110">
        <v>0</v>
      </c>
      <c r="P2110" s="29" t="s">
        <v>653</v>
      </c>
      <c r="Q2110" s="28" t="s">
        <v>108</v>
      </c>
      <c r="R2110" s="28" t="s">
        <v>3262</v>
      </c>
      <c r="S2110" s="28" t="s">
        <v>2316</v>
      </c>
      <c r="T2110" s="57" t="s">
        <v>8257</v>
      </c>
      <c r="U2110" s="57" t="s">
        <v>8258</v>
      </c>
      <c r="V2110" s="57" t="s">
        <v>8259</v>
      </c>
      <c r="W2110" s="30">
        <v>46023</v>
      </c>
      <c r="X2110" s="30">
        <v>46387</v>
      </c>
      <c r="Y2110" s="28">
        <v>2026</v>
      </c>
      <c r="Z2110" s="28" t="s">
        <v>124</v>
      </c>
      <c r="AA2110" s="28" t="s">
        <v>4249</v>
      </c>
      <c r="AB2110" s="28" t="s">
        <v>4250</v>
      </c>
      <c r="AC2110" s="28" t="s">
        <v>4251</v>
      </c>
      <c r="AD2110" s="48" t="s">
        <v>1994</v>
      </c>
    </row>
    <row r="2111" spans="1:30" x14ac:dyDescent="0.25">
      <c r="A2111" s="27" t="s">
        <v>3337</v>
      </c>
      <c r="B2111" s="28">
        <v>4</v>
      </c>
      <c r="C2111" s="28" t="s">
        <v>27</v>
      </c>
      <c r="D2111" t="s">
        <v>2593</v>
      </c>
      <c r="E2111" s="28" t="s">
        <v>2594</v>
      </c>
      <c r="F2111" s="28">
        <v>8</v>
      </c>
      <c r="G2111" s="28" t="s">
        <v>106</v>
      </c>
      <c r="H2111" s="28">
        <v>8</v>
      </c>
      <c r="I2111" s="28" t="s">
        <v>793</v>
      </c>
      <c r="J2111" s="28">
        <v>813</v>
      </c>
      <c r="K2111" s="28" t="s">
        <v>1037</v>
      </c>
      <c r="L2111" s="41">
        <v>1164</v>
      </c>
      <c r="M2111" s="44">
        <v>69</v>
      </c>
      <c r="N2111" s="6">
        <v>5.9299999999999999E-2</v>
      </c>
      <c r="O2111">
        <v>0</v>
      </c>
      <c r="P2111" s="29" t="s">
        <v>653</v>
      </c>
      <c r="Q2111" s="28" t="s">
        <v>108</v>
      </c>
      <c r="R2111" s="28" t="s">
        <v>3262</v>
      </c>
      <c r="S2111" s="28" t="s">
        <v>1038</v>
      </c>
      <c r="T2111" s="57" t="s">
        <v>8257</v>
      </c>
      <c r="U2111" s="57" t="s">
        <v>8258</v>
      </c>
      <c r="V2111" s="57" t="s">
        <v>8259</v>
      </c>
      <c r="W2111" s="30">
        <v>46023</v>
      </c>
      <c r="X2111" s="30">
        <v>46387</v>
      </c>
      <c r="Y2111" s="28">
        <v>2026</v>
      </c>
      <c r="Z2111" s="28" t="s">
        <v>124</v>
      </c>
      <c r="AA2111" s="28" t="s">
        <v>4249</v>
      </c>
      <c r="AB2111" s="28" t="s">
        <v>5849</v>
      </c>
      <c r="AC2111" s="28" t="s">
        <v>4251</v>
      </c>
      <c r="AD2111" s="48" t="s">
        <v>1994</v>
      </c>
    </row>
    <row r="2112" spans="1:30" x14ac:dyDescent="0.25">
      <c r="A2112" s="27" t="s">
        <v>3337</v>
      </c>
      <c r="B2112" s="28">
        <v>4</v>
      </c>
      <c r="C2112" s="28" t="s">
        <v>27</v>
      </c>
      <c r="D2112" t="s">
        <v>2593</v>
      </c>
      <c r="E2112" s="28" t="s">
        <v>2602</v>
      </c>
      <c r="F2112" s="28">
        <v>15</v>
      </c>
      <c r="G2112" s="28" t="s">
        <v>211</v>
      </c>
      <c r="H2112" s="28">
        <v>15</v>
      </c>
      <c r="I2112" s="28" t="s">
        <v>793</v>
      </c>
      <c r="J2112" s="28">
        <v>872</v>
      </c>
      <c r="K2112" s="28" t="s">
        <v>2065</v>
      </c>
      <c r="L2112" s="41">
        <v>2566</v>
      </c>
      <c r="M2112" s="44">
        <v>530</v>
      </c>
      <c r="N2112" s="6">
        <v>0.20649999999999999</v>
      </c>
      <c r="O2112">
        <v>0</v>
      </c>
      <c r="P2112" s="29" t="s">
        <v>653</v>
      </c>
      <c r="Q2112" s="28" t="s">
        <v>215</v>
      </c>
      <c r="R2112" s="28" t="s">
        <v>3265</v>
      </c>
      <c r="S2112" s="28" t="s">
        <v>2066</v>
      </c>
      <c r="T2112" s="57" t="s">
        <v>8308</v>
      </c>
      <c r="U2112" s="57" t="s">
        <v>8309</v>
      </c>
      <c r="V2112" s="57" t="s">
        <v>4757</v>
      </c>
      <c r="W2112" s="30">
        <v>46023</v>
      </c>
      <c r="X2112" s="30">
        <v>46387</v>
      </c>
      <c r="Y2112" s="28">
        <v>2026</v>
      </c>
      <c r="Z2112" s="28" t="s">
        <v>4758</v>
      </c>
      <c r="AA2112" s="28" t="s">
        <v>940</v>
      </c>
      <c r="AB2112" s="28" t="s">
        <v>5911</v>
      </c>
      <c r="AC2112" s="28" t="s">
        <v>1987</v>
      </c>
      <c r="AD2112" s="48" t="s">
        <v>942</v>
      </c>
    </row>
    <row r="2113" spans="1:30" x14ac:dyDescent="0.25">
      <c r="A2113" s="27" t="s">
        <v>3337</v>
      </c>
      <c r="B2113" s="28">
        <v>4</v>
      </c>
      <c r="C2113" s="28" t="s">
        <v>27</v>
      </c>
      <c r="D2113" t="s">
        <v>2593</v>
      </c>
      <c r="E2113" s="28" t="s">
        <v>2602</v>
      </c>
      <c r="F2113" s="28">
        <v>15</v>
      </c>
      <c r="G2113" s="28" t="s">
        <v>211</v>
      </c>
      <c r="H2113" s="28">
        <v>15</v>
      </c>
      <c r="I2113" s="28" t="s">
        <v>793</v>
      </c>
      <c r="J2113" s="28">
        <v>815</v>
      </c>
      <c r="K2113" s="28" t="s">
        <v>689</v>
      </c>
      <c r="L2113" s="41">
        <v>142</v>
      </c>
      <c r="M2113" s="44">
        <v>21</v>
      </c>
      <c r="N2113" s="6">
        <v>0.1479</v>
      </c>
      <c r="O2113">
        <v>0</v>
      </c>
      <c r="P2113" s="29" t="s">
        <v>653</v>
      </c>
      <c r="Q2113" s="28" t="s">
        <v>215</v>
      </c>
      <c r="R2113" s="28" t="s">
        <v>3265</v>
      </c>
      <c r="S2113" s="28" t="s">
        <v>690</v>
      </c>
      <c r="T2113" s="57" t="s">
        <v>8308</v>
      </c>
      <c r="U2113" s="57" t="s">
        <v>8309</v>
      </c>
      <c r="V2113" s="57" t="s">
        <v>4757</v>
      </c>
      <c r="W2113" s="30">
        <v>46023</v>
      </c>
      <c r="X2113" s="30">
        <v>46387</v>
      </c>
      <c r="Y2113" s="28">
        <v>2026</v>
      </c>
      <c r="Z2113" s="28" t="s">
        <v>4758</v>
      </c>
      <c r="AA2113" s="28" t="s">
        <v>940</v>
      </c>
      <c r="AB2113" s="28" t="s">
        <v>5911</v>
      </c>
      <c r="AC2113" s="28" t="s">
        <v>1987</v>
      </c>
      <c r="AD2113" s="48" t="s">
        <v>942</v>
      </c>
    </row>
    <row r="2114" spans="1:30" x14ac:dyDescent="0.25">
      <c r="A2114" s="27" t="s">
        <v>3337</v>
      </c>
      <c r="B2114" s="28">
        <v>4</v>
      </c>
      <c r="C2114" s="28" t="s">
        <v>27</v>
      </c>
      <c r="D2114" t="s">
        <v>2593</v>
      </c>
      <c r="E2114" s="28" t="s">
        <v>2613</v>
      </c>
      <c r="F2114" s="28">
        <v>15</v>
      </c>
      <c r="G2114" s="28" t="s">
        <v>211</v>
      </c>
      <c r="H2114" s="28">
        <v>15</v>
      </c>
      <c r="I2114" s="28" t="s">
        <v>793</v>
      </c>
      <c r="J2114" s="28">
        <v>910</v>
      </c>
      <c r="K2114" s="28" t="s">
        <v>2315</v>
      </c>
      <c r="L2114" s="41">
        <v>477</v>
      </c>
      <c r="M2114" s="44">
        <v>203</v>
      </c>
      <c r="N2114" s="6">
        <v>0.42559999999999998</v>
      </c>
      <c r="O2114">
        <v>0</v>
      </c>
      <c r="P2114" s="29" t="s">
        <v>653</v>
      </c>
      <c r="Q2114" s="28" t="s">
        <v>215</v>
      </c>
      <c r="R2114" s="28" t="s">
        <v>3265</v>
      </c>
      <c r="S2114" s="28" t="s">
        <v>2316</v>
      </c>
      <c r="T2114" s="57" t="s">
        <v>8308</v>
      </c>
      <c r="U2114" s="57" t="s">
        <v>8309</v>
      </c>
      <c r="V2114" s="57" t="s">
        <v>4757</v>
      </c>
      <c r="W2114" s="30">
        <v>46023</v>
      </c>
      <c r="X2114" s="30">
        <v>46387</v>
      </c>
      <c r="Y2114" s="28">
        <v>2026</v>
      </c>
      <c r="Z2114" s="28" t="s">
        <v>2311</v>
      </c>
      <c r="AA2114" s="28" t="s">
        <v>2312</v>
      </c>
      <c r="AB2114" s="28" t="s">
        <v>5838</v>
      </c>
      <c r="AC2114" s="28" t="s">
        <v>928</v>
      </c>
      <c r="AD2114" s="48" t="s">
        <v>929</v>
      </c>
    </row>
    <row r="2115" spans="1:30" x14ac:dyDescent="0.25">
      <c r="A2115" s="27" t="s">
        <v>3337</v>
      </c>
      <c r="B2115" s="28">
        <v>4</v>
      </c>
      <c r="C2115" s="28" t="s">
        <v>27</v>
      </c>
      <c r="D2115" t="s">
        <v>2593</v>
      </c>
      <c r="E2115" s="28" t="s">
        <v>2594</v>
      </c>
      <c r="F2115" s="28">
        <v>15</v>
      </c>
      <c r="G2115" s="28" t="s">
        <v>211</v>
      </c>
      <c r="H2115" s="28">
        <v>15</v>
      </c>
      <c r="I2115" s="28" t="s">
        <v>793</v>
      </c>
      <c r="J2115" s="28">
        <v>813</v>
      </c>
      <c r="K2115" s="28" t="s">
        <v>1037</v>
      </c>
      <c r="L2115" s="41">
        <v>4246</v>
      </c>
      <c r="M2115" s="44">
        <v>1713</v>
      </c>
      <c r="N2115" s="6">
        <v>0.40339999999999998</v>
      </c>
      <c r="O2115">
        <v>0</v>
      </c>
      <c r="P2115" s="29" t="s">
        <v>653</v>
      </c>
      <c r="Q2115" s="28" t="s">
        <v>215</v>
      </c>
      <c r="R2115" s="28" t="s">
        <v>3265</v>
      </c>
      <c r="S2115" s="28" t="s">
        <v>1038</v>
      </c>
      <c r="T2115" s="57" t="s">
        <v>8308</v>
      </c>
      <c r="U2115" s="57" t="s">
        <v>8309</v>
      </c>
      <c r="V2115" s="57" t="s">
        <v>4757</v>
      </c>
      <c r="W2115" s="30">
        <v>46023</v>
      </c>
      <c r="X2115" s="30">
        <v>46387</v>
      </c>
      <c r="Y2115" s="28">
        <v>2026</v>
      </c>
      <c r="Z2115" s="28" t="s">
        <v>2311</v>
      </c>
      <c r="AA2115" s="28" t="s">
        <v>2312</v>
      </c>
      <c r="AB2115" s="28" t="s">
        <v>5838</v>
      </c>
      <c r="AC2115" s="28" t="s">
        <v>928</v>
      </c>
      <c r="AD2115" s="48" t="s">
        <v>929</v>
      </c>
    </row>
    <row r="2116" spans="1:30" x14ac:dyDescent="0.25">
      <c r="A2116" s="27" t="s">
        <v>3337</v>
      </c>
      <c r="B2116" s="28">
        <v>4</v>
      </c>
      <c r="C2116" s="28" t="s">
        <v>27</v>
      </c>
      <c r="D2116" t="s">
        <v>3926</v>
      </c>
      <c r="E2116" s="28" t="s">
        <v>1939</v>
      </c>
      <c r="F2116" s="28">
        <v>15</v>
      </c>
      <c r="G2116" s="28" t="s">
        <v>211</v>
      </c>
      <c r="H2116" s="28">
        <v>15</v>
      </c>
      <c r="I2116" s="28" t="s">
        <v>793</v>
      </c>
      <c r="J2116" s="28">
        <v>960</v>
      </c>
      <c r="K2116" s="28" t="s">
        <v>4247</v>
      </c>
      <c r="L2116" s="41">
        <v>127</v>
      </c>
      <c r="M2116" s="44">
        <v>20</v>
      </c>
      <c r="N2116" s="6">
        <v>0.1575</v>
      </c>
      <c r="O2116">
        <v>0</v>
      </c>
      <c r="P2116" s="29" t="s">
        <v>653</v>
      </c>
      <c r="Q2116" s="28" t="s">
        <v>215</v>
      </c>
      <c r="R2116" s="28" t="s">
        <v>3265</v>
      </c>
      <c r="S2116" s="28" t="s">
        <v>4248</v>
      </c>
      <c r="T2116" s="57" t="s">
        <v>8308</v>
      </c>
      <c r="U2116" s="57" t="s">
        <v>8309</v>
      </c>
      <c r="V2116" s="57" t="s">
        <v>4757</v>
      </c>
      <c r="W2116" s="30">
        <v>46023</v>
      </c>
      <c r="X2116" s="30">
        <v>46387</v>
      </c>
      <c r="Y2116" s="28">
        <v>2026</v>
      </c>
      <c r="Z2116" s="28" t="s">
        <v>2311</v>
      </c>
      <c r="AA2116" s="28" t="s">
        <v>2312</v>
      </c>
      <c r="AB2116" s="28" t="s">
        <v>5838</v>
      </c>
      <c r="AC2116" s="28" t="s">
        <v>928</v>
      </c>
      <c r="AD2116" s="48" t="s">
        <v>929</v>
      </c>
    </row>
    <row r="2117" spans="1:30" x14ac:dyDescent="0.25">
      <c r="A2117" s="27" t="s">
        <v>3337</v>
      </c>
      <c r="B2117" s="28">
        <v>4</v>
      </c>
      <c r="C2117" s="28" t="s">
        <v>27</v>
      </c>
      <c r="D2117" t="s">
        <v>2593</v>
      </c>
      <c r="E2117" s="28" t="s">
        <v>2602</v>
      </c>
      <c r="F2117" s="28">
        <v>17</v>
      </c>
      <c r="G2117" s="28" t="s">
        <v>83</v>
      </c>
      <c r="H2117" s="28">
        <v>17</v>
      </c>
      <c r="I2117" s="28" t="s">
        <v>793</v>
      </c>
      <c r="J2117" s="28">
        <v>872</v>
      </c>
      <c r="K2117" s="28" t="s">
        <v>2065</v>
      </c>
      <c r="L2117" s="41">
        <v>8696</v>
      </c>
      <c r="M2117" s="44">
        <v>1582</v>
      </c>
      <c r="N2117" s="6">
        <v>0.18190000000000001</v>
      </c>
      <c r="O2117">
        <v>0</v>
      </c>
      <c r="P2117" s="29" t="s">
        <v>653</v>
      </c>
      <c r="Q2117" s="28" t="s">
        <v>85</v>
      </c>
      <c r="R2117" s="28" t="s">
        <v>3266</v>
      </c>
      <c r="S2117" s="28" t="s">
        <v>2066</v>
      </c>
      <c r="T2117" s="57" t="s">
        <v>5774</v>
      </c>
      <c r="U2117" s="57" t="s">
        <v>5775</v>
      </c>
      <c r="V2117" s="57" t="s">
        <v>8351</v>
      </c>
      <c r="W2117" s="30">
        <v>46023</v>
      </c>
      <c r="X2117" s="30">
        <v>46387</v>
      </c>
      <c r="Y2117" s="28">
        <v>2026</v>
      </c>
      <c r="Z2117" s="28" t="s">
        <v>1988</v>
      </c>
      <c r="AA2117" s="28" t="s">
        <v>1983</v>
      </c>
      <c r="AB2117" s="28" t="s">
        <v>1989</v>
      </c>
      <c r="AC2117" s="28" t="s">
        <v>943</v>
      </c>
      <c r="AD2117" s="48" t="s">
        <v>943</v>
      </c>
    </row>
    <row r="2118" spans="1:30" x14ac:dyDescent="0.25">
      <c r="A2118" s="27" t="s">
        <v>3337</v>
      </c>
      <c r="B2118" s="28">
        <v>4</v>
      </c>
      <c r="C2118" s="28" t="s">
        <v>27</v>
      </c>
      <c r="D2118" t="s">
        <v>2593</v>
      </c>
      <c r="E2118" s="28" t="s">
        <v>2602</v>
      </c>
      <c r="F2118" s="28">
        <v>17</v>
      </c>
      <c r="G2118" s="28" t="s">
        <v>83</v>
      </c>
      <c r="H2118" s="28">
        <v>17</v>
      </c>
      <c r="I2118" s="28" t="s">
        <v>793</v>
      </c>
      <c r="J2118" s="28">
        <v>815</v>
      </c>
      <c r="K2118" s="28" t="s">
        <v>689</v>
      </c>
      <c r="L2118" s="41">
        <v>71</v>
      </c>
      <c r="M2118" s="44">
        <v>11</v>
      </c>
      <c r="N2118" s="6">
        <v>0.15490000000000001</v>
      </c>
      <c r="O2118">
        <v>0</v>
      </c>
      <c r="P2118" s="29" t="s">
        <v>653</v>
      </c>
      <c r="Q2118" s="28" t="s">
        <v>85</v>
      </c>
      <c r="R2118" s="28" t="s">
        <v>3266</v>
      </c>
      <c r="S2118" s="28" t="s">
        <v>690</v>
      </c>
      <c r="T2118" s="57" t="s">
        <v>5774</v>
      </c>
      <c r="U2118" s="57" t="s">
        <v>5775</v>
      </c>
      <c r="V2118" s="57" t="s">
        <v>8351</v>
      </c>
      <c r="W2118" s="30">
        <v>46023</v>
      </c>
      <c r="X2118" s="30">
        <v>46387</v>
      </c>
      <c r="Y2118" s="28">
        <v>2026</v>
      </c>
      <c r="Z2118" s="28" t="s">
        <v>1020</v>
      </c>
      <c r="AA2118" s="28" t="s">
        <v>2068</v>
      </c>
      <c r="AB2118" s="28" t="s">
        <v>2069</v>
      </c>
      <c r="AC2118" s="28" t="s">
        <v>931</v>
      </c>
      <c r="AD2118" s="48" t="s">
        <v>931</v>
      </c>
    </row>
    <row r="2119" spans="1:30" x14ac:dyDescent="0.25">
      <c r="A2119" s="27" t="s">
        <v>3337</v>
      </c>
      <c r="B2119" s="28">
        <v>4</v>
      </c>
      <c r="C2119" s="28" t="s">
        <v>27</v>
      </c>
      <c r="D2119" t="s">
        <v>2593</v>
      </c>
      <c r="E2119" s="28" t="s">
        <v>2613</v>
      </c>
      <c r="F2119" s="28">
        <v>17</v>
      </c>
      <c r="G2119" s="28" t="s">
        <v>83</v>
      </c>
      <c r="H2119" s="28">
        <v>17</v>
      </c>
      <c r="I2119" s="28" t="s">
        <v>793</v>
      </c>
      <c r="J2119" s="28">
        <v>910</v>
      </c>
      <c r="K2119" s="28" t="s">
        <v>2315</v>
      </c>
      <c r="L2119" s="41">
        <v>298</v>
      </c>
      <c r="M2119" s="44">
        <v>618</v>
      </c>
      <c r="N2119" s="6">
        <v>2.0737999999999999</v>
      </c>
      <c r="O2119">
        <v>0</v>
      </c>
      <c r="P2119" s="29" t="s">
        <v>653</v>
      </c>
      <c r="Q2119" s="28" t="s">
        <v>85</v>
      </c>
      <c r="R2119" s="28" t="s">
        <v>3266</v>
      </c>
      <c r="S2119" s="28" t="s">
        <v>2316</v>
      </c>
      <c r="T2119" s="57" t="s">
        <v>5774</v>
      </c>
      <c r="U2119" s="57" t="s">
        <v>5775</v>
      </c>
      <c r="V2119" s="57" t="s">
        <v>8351</v>
      </c>
      <c r="W2119" s="30">
        <v>46023</v>
      </c>
      <c r="X2119" s="30">
        <v>46387</v>
      </c>
      <c r="Y2119" s="28">
        <v>2026</v>
      </c>
      <c r="Z2119" s="28" t="s">
        <v>1020</v>
      </c>
      <c r="AA2119" s="28" t="s">
        <v>2068</v>
      </c>
      <c r="AB2119" s="28" t="s">
        <v>2069</v>
      </c>
      <c r="AC2119" s="28" t="s">
        <v>931</v>
      </c>
      <c r="AD2119" s="48" t="s">
        <v>931</v>
      </c>
    </row>
    <row r="2120" spans="1:30" x14ac:dyDescent="0.25">
      <c r="A2120" s="27" t="s">
        <v>3337</v>
      </c>
      <c r="B2120" s="28">
        <v>4</v>
      </c>
      <c r="C2120" s="28" t="s">
        <v>27</v>
      </c>
      <c r="D2120" t="s">
        <v>2593</v>
      </c>
      <c r="E2120" s="28" t="s">
        <v>2594</v>
      </c>
      <c r="F2120" s="28">
        <v>17</v>
      </c>
      <c r="G2120" s="28" t="s">
        <v>83</v>
      </c>
      <c r="H2120" s="28">
        <v>17</v>
      </c>
      <c r="I2120" s="28" t="s">
        <v>793</v>
      </c>
      <c r="J2120" s="28">
        <v>813</v>
      </c>
      <c r="K2120" s="28" t="s">
        <v>1037</v>
      </c>
      <c r="L2120" s="41">
        <v>2124</v>
      </c>
      <c r="M2120" s="44">
        <v>167</v>
      </c>
      <c r="N2120" s="6">
        <v>7.8600000000000003E-2</v>
      </c>
      <c r="O2120">
        <v>0</v>
      </c>
      <c r="P2120" s="29" t="s">
        <v>653</v>
      </c>
      <c r="Q2120" s="28" t="s">
        <v>85</v>
      </c>
      <c r="R2120" s="28" t="s">
        <v>3266</v>
      </c>
      <c r="S2120" s="28" t="s">
        <v>1038</v>
      </c>
      <c r="T2120" s="57" t="s">
        <v>5774</v>
      </c>
      <c r="U2120" s="57" t="s">
        <v>5775</v>
      </c>
      <c r="V2120" s="57" t="s">
        <v>8351</v>
      </c>
      <c r="W2120" s="30">
        <v>46023</v>
      </c>
      <c r="X2120" s="30">
        <v>46387</v>
      </c>
      <c r="Y2120" s="28">
        <v>2026</v>
      </c>
      <c r="Z2120" s="28" t="s">
        <v>1020</v>
      </c>
      <c r="AA2120" s="28" t="s">
        <v>2068</v>
      </c>
      <c r="AB2120" s="28" t="s">
        <v>2069</v>
      </c>
      <c r="AC2120" s="28" t="s">
        <v>931</v>
      </c>
      <c r="AD2120" s="48" t="s">
        <v>931</v>
      </c>
    </row>
    <row r="2121" spans="1:30" x14ac:dyDescent="0.25">
      <c r="A2121" s="27" t="s">
        <v>3337</v>
      </c>
      <c r="B2121" s="28">
        <v>4</v>
      </c>
      <c r="C2121" s="28" t="s">
        <v>27</v>
      </c>
      <c r="D2121" t="s">
        <v>3926</v>
      </c>
      <c r="E2121" s="28" t="s">
        <v>1939</v>
      </c>
      <c r="F2121" s="28">
        <v>17</v>
      </c>
      <c r="G2121" s="28" t="s">
        <v>83</v>
      </c>
      <c r="H2121" s="28">
        <v>17</v>
      </c>
      <c r="I2121" s="28" t="s">
        <v>793</v>
      </c>
      <c r="J2121" s="28">
        <v>960</v>
      </c>
      <c r="K2121" s="28" t="s">
        <v>4247</v>
      </c>
      <c r="L2121" s="41">
        <v>162</v>
      </c>
      <c r="M2121" s="44">
        <v>4</v>
      </c>
      <c r="N2121" s="6">
        <v>2.47E-2</v>
      </c>
      <c r="O2121">
        <v>0</v>
      </c>
      <c r="P2121" s="29" t="s">
        <v>653</v>
      </c>
      <c r="Q2121" s="28" t="s">
        <v>85</v>
      </c>
      <c r="R2121" s="28" t="s">
        <v>3266</v>
      </c>
      <c r="S2121" s="28" t="s">
        <v>4248</v>
      </c>
      <c r="T2121" s="57" t="s">
        <v>5774</v>
      </c>
      <c r="U2121" s="57" t="s">
        <v>5775</v>
      </c>
      <c r="V2121" s="57" t="s">
        <v>8351</v>
      </c>
      <c r="W2121" s="30">
        <v>46023</v>
      </c>
      <c r="X2121" s="30">
        <v>46387</v>
      </c>
      <c r="Y2121" s="28">
        <v>2026</v>
      </c>
      <c r="Z2121" s="28" t="s">
        <v>1020</v>
      </c>
      <c r="AA2121" s="28" t="s">
        <v>2068</v>
      </c>
      <c r="AB2121" s="28" t="s">
        <v>2069</v>
      </c>
      <c r="AC2121" s="28" t="s">
        <v>931</v>
      </c>
      <c r="AD2121" s="48" t="s">
        <v>931</v>
      </c>
    </row>
    <row r="2122" spans="1:30" x14ac:dyDescent="0.25">
      <c r="A2122" s="27" t="s">
        <v>3337</v>
      </c>
      <c r="B2122" s="28">
        <v>4</v>
      </c>
      <c r="C2122" s="28" t="s">
        <v>27</v>
      </c>
      <c r="D2122" t="s">
        <v>2593</v>
      </c>
      <c r="E2122" s="28" t="s">
        <v>2602</v>
      </c>
      <c r="F2122" s="28">
        <v>18</v>
      </c>
      <c r="G2122" s="28" t="s">
        <v>77</v>
      </c>
      <c r="H2122" s="28">
        <v>18</v>
      </c>
      <c r="I2122" s="28" t="s">
        <v>793</v>
      </c>
      <c r="J2122" s="28">
        <v>872</v>
      </c>
      <c r="K2122" s="28" t="s">
        <v>2065</v>
      </c>
      <c r="L2122" s="41">
        <v>7049</v>
      </c>
      <c r="M2122" s="44">
        <v>1689</v>
      </c>
      <c r="N2122" s="6">
        <v>0.23960000000000001</v>
      </c>
      <c r="O2122">
        <v>0</v>
      </c>
      <c r="P2122" s="29" t="s">
        <v>653</v>
      </c>
      <c r="Q2122" s="28" t="s">
        <v>79</v>
      </c>
      <c r="R2122" s="28" t="s">
        <v>3267</v>
      </c>
      <c r="S2122" s="28" t="s">
        <v>2066</v>
      </c>
      <c r="T2122" s="57" t="s">
        <v>8260</v>
      </c>
      <c r="U2122" s="57" t="s">
        <v>8261</v>
      </c>
      <c r="V2122" s="57" t="s">
        <v>8262</v>
      </c>
      <c r="W2122" s="30">
        <v>46023</v>
      </c>
      <c r="X2122" s="30">
        <v>46387</v>
      </c>
      <c r="Y2122" s="28">
        <v>2026</v>
      </c>
      <c r="Z2122" s="28" t="s">
        <v>5778</v>
      </c>
      <c r="AA2122" s="28" t="s">
        <v>4253</v>
      </c>
      <c r="AB2122" s="28" t="s">
        <v>4254</v>
      </c>
      <c r="AC2122" s="28" t="s">
        <v>1990</v>
      </c>
      <c r="AD2122" s="48" t="s">
        <v>4255</v>
      </c>
    </row>
    <row r="2123" spans="1:30" x14ac:dyDescent="0.25">
      <c r="A2123" s="27" t="s">
        <v>3337</v>
      </c>
      <c r="B2123" s="28">
        <v>4</v>
      </c>
      <c r="C2123" s="28" t="s">
        <v>27</v>
      </c>
      <c r="D2123" t="s">
        <v>2593</v>
      </c>
      <c r="E2123" s="28" t="s">
        <v>2602</v>
      </c>
      <c r="F2123" s="28">
        <v>18</v>
      </c>
      <c r="G2123" s="28" t="s">
        <v>77</v>
      </c>
      <c r="H2123" s="28">
        <v>18</v>
      </c>
      <c r="I2123" s="28" t="s">
        <v>793</v>
      </c>
      <c r="J2123" s="28">
        <v>815</v>
      </c>
      <c r="K2123" s="28" t="s">
        <v>689</v>
      </c>
      <c r="L2123" s="41">
        <v>62</v>
      </c>
      <c r="M2123" s="44">
        <v>7</v>
      </c>
      <c r="N2123" s="6">
        <v>0.1129</v>
      </c>
      <c r="O2123">
        <v>0</v>
      </c>
      <c r="P2123" s="29" t="s">
        <v>653</v>
      </c>
      <c r="Q2123" s="28" t="s">
        <v>79</v>
      </c>
      <c r="R2123" s="28" t="s">
        <v>3267</v>
      </c>
      <c r="S2123" s="28" t="s">
        <v>690</v>
      </c>
      <c r="T2123" s="57" t="s">
        <v>8260</v>
      </c>
      <c r="U2123" s="57" t="s">
        <v>8261</v>
      </c>
      <c r="V2123" s="57" t="s">
        <v>8262</v>
      </c>
      <c r="W2123" s="30">
        <v>46023</v>
      </c>
      <c r="X2123" s="30">
        <v>46387</v>
      </c>
      <c r="Y2123" s="28">
        <v>2026</v>
      </c>
      <c r="Z2123" s="28" t="s">
        <v>5778</v>
      </c>
      <c r="AA2123" s="28" t="s">
        <v>4253</v>
      </c>
      <c r="AB2123" s="28" t="s">
        <v>4254</v>
      </c>
      <c r="AC2123" s="28" t="s">
        <v>1990</v>
      </c>
      <c r="AD2123" s="48" t="s">
        <v>4255</v>
      </c>
    </row>
    <row r="2124" spans="1:30" x14ac:dyDescent="0.25">
      <c r="A2124" s="27" t="s">
        <v>3337</v>
      </c>
      <c r="B2124" s="28">
        <v>4</v>
      </c>
      <c r="C2124" s="28" t="s">
        <v>27</v>
      </c>
      <c r="D2124" t="s">
        <v>2593</v>
      </c>
      <c r="E2124" s="28" t="s">
        <v>2613</v>
      </c>
      <c r="F2124" s="28">
        <v>18</v>
      </c>
      <c r="G2124" s="28" t="s">
        <v>77</v>
      </c>
      <c r="H2124" s="28">
        <v>18</v>
      </c>
      <c r="I2124" s="28" t="s">
        <v>793</v>
      </c>
      <c r="J2124" s="28">
        <v>910</v>
      </c>
      <c r="K2124" s="28" t="s">
        <v>2315</v>
      </c>
      <c r="L2124" s="41">
        <v>188</v>
      </c>
      <c r="M2124" s="44">
        <v>130</v>
      </c>
      <c r="N2124" s="6">
        <v>0.6915</v>
      </c>
      <c r="O2124">
        <v>0</v>
      </c>
      <c r="P2124" s="29" t="s">
        <v>653</v>
      </c>
      <c r="Q2124" s="28" t="s">
        <v>79</v>
      </c>
      <c r="R2124" s="28" t="s">
        <v>3267</v>
      </c>
      <c r="S2124" s="28" t="s">
        <v>2316</v>
      </c>
      <c r="T2124" s="57" t="s">
        <v>8260</v>
      </c>
      <c r="U2124" s="57" t="s">
        <v>8261</v>
      </c>
      <c r="V2124" s="57" t="s">
        <v>8262</v>
      </c>
      <c r="W2124" s="30">
        <v>46023</v>
      </c>
      <c r="X2124" s="30">
        <v>46387</v>
      </c>
      <c r="Y2124" s="28">
        <v>2026</v>
      </c>
      <c r="Z2124" s="28" t="s">
        <v>5778</v>
      </c>
      <c r="AA2124" s="28" t="s">
        <v>4253</v>
      </c>
      <c r="AB2124" s="28" t="s">
        <v>4254</v>
      </c>
      <c r="AC2124" s="28" t="s">
        <v>1990</v>
      </c>
      <c r="AD2124" s="48" t="s">
        <v>4255</v>
      </c>
    </row>
    <row r="2125" spans="1:30" x14ac:dyDescent="0.25">
      <c r="A2125" s="27" t="s">
        <v>3337</v>
      </c>
      <c r="B2125" s="28">
        <v>4</v>
      </c>
      <c r="C2125" s="28" t="s">
        <v>27</v>
      </c>
      <c r="D2125" t="s">
        <v>2593</v>
      </c>
      <c r="E2125" s="28" t="s">
        <v>2594</v>
      </c>
      <c r="F2125" s="28">
        <v>18</v>
      </c>
      <c r="G2125" s="28" t="s">
        <v>77</v>
      </c>
      <c r="H2125" s="28">
        <v>18</v>
      </c>
      <c r="I2125" s="28" t="s">
        <v>793</v>
      </c>
      <c r="J2125" s="28">
        <v>813</v>
      </c>
      <c r="K2125" s="28" t="s">
        <v>1037</v>
      </c>
      <c r="L2125" s="41">
        <v>1252</v>
      </c>
      <c r="M2125" s="44">
        <v>374</v>
      </c>
      <c r="N2125" s="6">
        <v>0.29870000000000002</v>
      </c>
      <c r="O2125">
        <v>0</v>
      </c>
      <c r="P2125" s="29" t="s">
        <v>653</v>
      </c>
      <c r="Q2125" s="28" t="s">
        <v>79</v>
      </c>
      <c r="R2125" s="28" t="s">
        <v>3267</v>
      </c>
      <c r="S2125" s="28" t="s">
        <v>1038</v>
      </c>
      <c r="T2125" s="57" t="s">
        <v>8260</v>
      </c>
      <c r="U2125" s="57" t="s">
        <v>8261</v>
      </c>
      <c r="V2125" s="57" t="s">
        <v>8262</v>
      </c>
      <c r="W2125" s="30">
        <v>46023</v>
      </c>
      <c r="X2125" s="30">
        <v>46387</v>
      </c>
      <c r="Y2125" s="28">
        <v>2026</v>
      </c>
      <c r="Z2125" s="28" t="s">
        <v>5778</v>
      </c>
      <c r="AA2125" s="28" t="s">
        <v>3411</v>
      </c>
      <c r="AB2125" s="28" t="s">
        <v>5912</v>
      </c>
      <c r="AC2125" s="28" t="s">
        <v>2038</v>
      </c>
      <c r="AD2125" s="48" t="s">
        <v>5913</v>
      </c>
    </row>
    <row r="2126" spans="1:30" x14ac:dyDescent="0.25">
      <c r="A2126" s="27" t="s">
        <v>3337</v>
      </c>
      <c r="B2126" s="28">
        <v>4</v>
      </c>
      <c r="C2126" s="28" t="s">
        <v>27</v>
      </c>
      <c r="D2126" t="s">
        <v>2593</v>
      </c>
      <c r="E2126" s="28" t="s">
        <v>2602</v>
      </c>
      <c r="F2126" s="28">
        <v>20</v>
      </c>
      <c r="G2126" s="28" t="s">
        <v>321</v>
      </c>
      <c r="H2126" s="28">
        <v>20</v>
      </c>
      <c r="I2126" s="28" t="s">
        <v>793</v>
      </c>
      <c r="J2126" s="28">
        <v>872</v>
      </c>
      <c r="K2126" s="28" t="s">
        <v>2065</v>
      </c>
      <c r="L2126" s="41">
        <v>17255</v>
      </c>
      <c r="M2126" s="44">
        <v>3462</v>
      </c>
      <c r="N2126" s="6">
        <v>0.2006</v>
      </c>
      <c r="O2126">
        <v>0</v>
      </c>
      <c r="P2126" s="29" t="s">
        <v>653</v>
      </c>
      <c r="Q2126" s="28" t="s">
        <v>323</v>
      </c>
      <c r="R2126" s="28" t="s">
        <v>3269</v>
      </c>
      <c r="S2126" s="28" t="s">
        <v>2066</v>
      </c>
      <c r="T2126" s="57" t="s">
        <v>8263</v>
      </c>
      <c r="U2126" s="57" t="s">
        <v>8264</v>
      </c>
      <c r="V2126" s="57" t="s">
        <v>8265</v>
      </c>
      <c r="W2126" s="30">
        <v>46023</v>
      </c>
      <c r="X2126" s="30">
        <v>46387</v>
      </c>
      <c r="Y2126" s="28">
        <v>2026</v>
      </c>
      <c r="Z2126" s="28" t="s">
        <v>1991</v>
      </c>
      <c r="AA2126" s="28" t="s">
        <v>1992</v>
      </c>
      <c r="AB2126" s="28" t="s">
        <v>1993</v>
      </c>
      <c r="AC2126" s="28" t="s">
        <v>946</v>
      </c>
      <c r="AD2126" s="48" t="s">
        <v>947</v>
      </c>
    </row>
    <row r="2127" spans="1:30" x14ac:dyDescent="0.25">
      <c r="A2127" s="27" t="s">
        <v>3337</v>
      </c>
      <c r="B2127" s="28">
        <v>4</v>
      </c>
      <c r="C2127" s="28" t="s">
        <v>27</v>
      </c>
      <c r="D2127" t="s">
        <v>2593</v>
      </c>
      <c r="E2127" s="28" t="s">
        <v>2602</v>
      </c>
      <c r="F2127" s="28">
        <v>20</v>
      </c>
      <c r="G2127" s="28" t="s">
        <v>321</v>
      </c>
      <c r="H2127" s="28">
        <v>20</v>
      </c>
      <c r="I2127" s="28" t="s">
        <v>793</v>
      </c>
      <c r="J2127" s="28">
        <v>815</v>
      </c>
      <c r="K2127" s="28" t="s">
        <v>689</v>
      </c>
      <c r="L2127" s="41">
        <v>188</v>
      </c>
      <c r="M2127" s="44">
        <v>39</v>
      </c>
      <c r="N2127" s="6">
        <v>0.2074</v>
      </c>
      <c r="O2127">
        <v>0</v>
      </c>
      <c r="P2127" s="29" t="s">
        <v>653</v>
      </c>
      <c r="Q2127" s="28" t="s">
        <v>323</v>
      </c>
      <c r="R2127" s="28" t="s">
        <v>3269</v>
      </c>
      <c r="S2127" s="28" t="s">
        <v>690</v>
      </c>
      <c r="T2127" s="57" t="s">
        <v>8263</v>
      </c>
      <c r="U2127" s="57" t="s">
        <v>8264</v>
      </c>
      <c r="V2127" s="57" t="s">
        <v>8265</v>
      </c>
      <c r="W2127" s="30">
        <v>46023</v>
      </c>
      <c r="X2127" s="30">
        <v>46387</v>
      </c>
      <c r="Y2127" s="28">
        <v>2026</v>
      </c>
      <c r="Z2127" s="28" t="s">
        <v>1991</v>
      </c>
      <c r="AA2127" s="28" t="s">
        <v>1992</v>
      </c>
      <c r="AB2127" s="28" t="s">
        <v>1993</v>
      </c>
      <c r="AC2127" s="28" t="s">
        <v>946</v>
      </c>
      <c r="AD2127" s="48" t="s">
        <v>947</v>
      </c>
    </row>
    <row r="2128" spans="1:30" x14ac:dyDescent="0.25">
      <c r="A2128" s="27" t="s">
        <v>3337</v>
      </c>
      <c r="B2128" s="28">
        <v>4</v>
      </c>
      <c r="C2128" s="28" t="s">
        <v>27</v>
      </c>
      <c r="D2128" t="s">
        <v>2593</v>
      </c>
      <c r="E2128" s="28" t="s">
        <v>2613</v>
      </c>
      <c r="F2128" s="28">
        <v>20</v>
      </c>
      <c r="G2128" s="28" t="s">
        <v>321</v>
      </c>
      <c r="H2128" s="28">
        <v>20</v>
      </c>
      <c r="I2128" s="28" t="s">
        <v>793</v>
      </c>
      <c r="J2128" s="28">
        <v>910</v>
      </c>
      <c r="K2128" s="28" t="s">
        <v>2315</v>
      </c>
      <c r="L2128" s="41">
        <v>131</v>
      </c>
      <c r="M2128" s="44">
        <v>32</v>
      </c>
      <c r="N2128" s="6">
        <v>0.24429999999999999</v>
      </c>
      <c r="O2128">
        <v>0</v>
      </c>
      <c r="P2128" s="29" t="s">
        <v>653</v>
      </c>
      <c r="Q2128" s="28" t="s">
        <v>323</v>
      </c>
      <c r="R2128" s="28" t="s">
        <v>3269</v>
      </c>
      <c r="S2128" s="28" t="s">
        <v>2316</v>
      </c>
      <c r="T2128" s="57" t="s">
        <v>8263</v>
      </c>
      <c r="U2128" s="57" t="s">
        <v>8264</v>
      </c>
      <c r="V2128" s="57" t="s">
        <v>8265</v>
      </c>
      <c r="W2128" s="30">
        <v>46023</v>
      </c>
      <c r="X2128" s="30">
        <v>46387</v>
      </c>
      <c r="Y2128" s="28">
        <v>2026</v>
      </c>
      <c r="Z2128" s="28" t="s">
        <v>1991</v>
      </c>
      <c r="AA2128" s="28" t="s">
        <v>1992</v>
      </c>
      <c r="AB2128" s="28" t="s">
        <v>1993</v>
      </c>
      <c r="AC2128" s="28" t="s">
        <v>946</v>
      </c>
      <c r="AD2128" s="48" t="s">
        <v>947</v>
      </c>
    </row>
    <row r="2129" spans="1:30" x14ac:dyDescent="0.25">
      <c r="A2129" s="27" t="s">
        <v>3337</v>
      </c>
      <c r="B2129" s="28">
        <v>4</v>
      </c>
      <c r="C2129" s="28" t="s">
        <v>27</v>
      </c>
      <c r="D2129" t="s">
        <v>2593</v>
      </c>
      <c r="E2129" s="28" t="s">
        <v>2594</v>
      </c>
      <c r="F2129" s="28">
        <v>20</v>
      </c>
      <c r="G2129" s="28" t="s">
        <v>321</v>
      </c>
      <c r="H2129" s="28">
        <v>20</v>
      </c>
      <c r="I2129" s="28" t="s">
        <v>793</v>
      </c>
      <c r="J2129" s="28">
        <v>813</v>
      </c>
      <c r="K2129" s="28" t="s">
        <v>1037</v>
      </c>
      <c r="L2129" s="41">
        <v>2805</v>
      </c>
      <c r="M2129" s="44">
        <v>166</v>
      </c>
      <c r="N2129" s="6">
        <v>5.9200000000000003E-2</v>
      </c>
      <c r="O2129">
        <v>0</v>
      </c>
      <c r="P2129" s="29" t="s">
        <v>653</v>
      </c>
      <c r="Q2129" s="28" t="s">
        <v>323</v>
      </c>
      <c r="R2129" s="28" t="s">
        <v>3269</v>
      </c>
      <c r="S2129" s="28" t="s">
        <v>1038</v>
      </c>
      <c r="T2129" s="57" t="s">
        <v>8263</v>
      </c>
      <c r="U2129" s="57" t="s">
        <v>8264</v>
      </c>
      <c r="V2129" s="57" t="s">
        <v>8265</v>
      </c>
      <c r="W2129" s="30">
        <v>46023</v>
      </c>
      <c r="X2129" s="30">
        <v>46387</v>
      </c>
      <c r="Y2129" s="28">
        <v>2026</v>
      </c>
      <c r="Z2129" s="28" t="s">
        <v>1991</v>
      </c>
      <c r="AA2129" s="28" t="s">
        <v>1992</v>
      </c>
      <c r="AB2129" s="28" t="s">
        <v>1993</v>
      </c>
      <c r="AC2129" s="28" t="s">
        <v>946</v>
      </c>
      <c r="AD2129" s="48" t="s">
        <v>947</v>
      </c>
    </row>
    <row r="2130" spans="1:30" x14ac:dyDescent="0.25">
      <c r="A2130" s="27" t="s">
        <v>3337</v>
      </c>
      <c r="B2130" s="28">
        <v>4</v>
      </c>
      <c r="C2130" s="28" t="s">
        <v>27</v>
      </c>
      <c r="D2130" t="s">
        <v>2593</v>
      </c>
      <c r="E2130" s="28" t="s">
        <v>2602</v>
      </c>
      <c r="F2130" s="28">
        <v>41</v>
      </c>
      <c r="G2130" s="28" t="s">
        <v>110</v>
      </c>
      <c r="H2130" s="28">
        <v>41</v>
      </c>
      <c r="I2130" s="28" t="s">
        <v>793</v>
      </c>
      <c r="J2130" s="28">
        <v>872</v>
      </c>
      <c r="K2130" s="28" t="s">
        <v>2065</v>
      </c>
      <c r="L2130" s="41">
        <v>11351</v>
      </c>
      <c r="M2130" s="44">
        <v>2459</v>
      </c>
      <c r="N2130" s="6">
        <v>0.21659999999999999</v>
      </c>
      <c r="O2130">
        <v>0</v>
      </c>
      <c r="P2130" s="29" t="s">
        <v>653</v>
      </c>
      <c r="Q2130" s="28" t="s">
        <v>114</v>
      </c>
      <c r="R2130" s="28" t="s">
        <v>3273</v>
      </c>
      <c r="S2130" s="28" t="s">
        <v>2066</v>
      </c>
      <c r="T2130" s="57" t="s">
        <v>8311</v>
      </c>
      <c r="U2130" s="57" t="s">
        <v>8312</v>
      </c>
      <c r="V2130" s="57" t="s">
        <v>8313</v>
      </c>
      <c r="W2130" s="30">
        <v>46023</v>
      </c>
      <c r="X2130" s="30">
        <v>46387</v>
      </c>
      <c r="Y2130" s="28">
        <v>2026</v>
      </c>
      <c r="Z2130" s="28" t="s">
        <v>1999</v>
      </c>
      <c r="AA2130" s="28" t="s">
        <v>1999</v>
      </c>
      <c r="AB2130" s="28" t="s">
        <v>5861</v>
      </c>
      <c r="AC2130" s="28" t="s">
        <v>5859</v>
      </c>
      <c r="AD2130" s="48" t="s">
        <v>5914</v>
      </c>
    </row>
    <row r="2131" spans="1:30" x14ac:dyDescent="0.25">
      <c r="A2131" s="27" t="s">
        <v>3337</v>
      </c>
      <c r="B2131" s="28">
        <v>4</v>
      </c>
      <c r="C2131" s="28" t="s">
        <v>27</v>
      </c>
      <c r="D2131" t="s">
        <v>2593</v>
      </c>
      <c r="E2131" s="28" t="s">
        <v>2602</v>
      </c>
      <c r="F2131" s="28">
        <v>41</v>
      </c>
      <c r="G2131" s="28" t="s">
        <v>110</v>
      </c>
      <c r="H2131" s="28">
        <v>41</v>
      </c>
      <c r="I2131" s="28" t="s">
        <v>793</v>
      </c>
      <c r="J2131" s="28">
        <v>815</v>
      </c>
      <c r="K2131" s="28" t="s">
        <v>689</v>
      </c>
      <c r="L2131" s="41">
        <v>143</v>
      </c>
      <c r="M2131" s="44">
        <v>27</v>
      </c>
      <c r="N2131" s="6">
        <v>0.1888</v>
      </c>
      <c r="O2131">
        <v>0</v>
      </c>
      <c r="P2131" s="29" t="s">
        <v>653</v>
      </c>
      <c r="Q2131" s="28" t="s">
        <v>114</v>
      </c>
      <c r="R2131" s="28" t="s">
        <v>3273</v>
      </c>
      <c r="S2131" s="28" t="s">
        <v>690</v>
      </c>
      <c r="T2131" s="57" t="s">
        <v>8311</v>
      </c>
      <c r="U2131" s="57" t="s">
        <v>8312</v>
      </c>
      <c r="V2131" s="57" t="s">
        <v>8313</v>
      </c>
      <c r="W2131" s="30">
        <v>46023</v>
      </c>
      <c r="X2131" s="30">
        <v>46387</v>
      </c>
      <c r="Y2131" s="28">
        <v>2026</v>
      </c>
      <c r="Z2131" s="28" t="s">
        <v>1999</v>
      </c>
      <c r="AA2131" s="28" t="s">
        <v>1999</v>
      </c>
      <c r="AB2131" s="28" t="s">
        <v>5861</v>
      </c>
      <c r="AC2131" s="28" t="s">
        <v>5859</v>
      </c>
      <c r="AD2131" s="48" t="s">
        <v>5914</v>
      </c>
    </row>
    <row r="2132" spans="1:30" x14ac:dyDescent="0.25">
      <c r="A2132" s="27" t="s">
        <v>3337</v>
      </c>
      <c r="B2132" s="28">
        <v>4</v>
      </c>
      <c r="C2132" s="28" t="s">
        <v>27</v>
      </c>
      <c r="D2132" t="s">
        <v>2593</v>
      </c>
      <c r="E2132" s="28" t="s">
        <v>2613</v>
      </c>
      <c r="F2132" s="28">
        <v>41</v>
      </c>
      <c r="G2132" s="28" t="s">
        <v>110</v>
      </c>
      <c r="H2132" s="28">
        <v>41</v>
      </c>
      <c r="I2132" s="28" t="s">
        <v>793</v>
      </c>
      <c r="J2132" s="28">
        <v>910</v>
      </c>
      <c r="K2132" s="28" t="s">
        <v>2315</v>
      </c>
      <c r="L2132" s="41">
        <v>618</v>
      </c>
      <c r="M2132" s="44">
        <v>248</v>
      </c>
      <c r="N2132" s="6">
        <v>0.40129999999999999</v>
      </c>
      <c r="O2132">
        <v>0</v>
      </c>
      <c r="P2132" s="29" t="s">
        <v>653</v>
      </c>
      <c r="Q2132" s="28" t="s">
        <v>114</v>
      </c>
      <c r="R2132" s="28" t="s">
        <v>3273</v>
      </c>
      <c r="S2132" s="28" t="s">
        <v>2316</v>
      </c>
      <c r="T2132" s="57" t="s">
        <v>8311</v>
      </c>
      <c r="U2132" s="57" t="s">
        <v>8312</v>
      </c>
      <c r="V2132" s="57" t="s">
        <v>8313</v>
      </c>
      <c r="W2132" s="30">
        <v>46023</v>
      </c>
      <c r="X2132" s="30">
        <v>46387</v>
      </c>
      <c r="Y2132" s="28">
        <v>2026</v>
      </c>
      <c r="Z2132" s="28" t="s">
        <v>2298</v>
      </c>
      <c r="AA2132" s="28" t="s">
        <v>2298</v>
      </c>
      <c r="AB2132" s="28" t="s">
        <v>5839</v>
      </c>
      <c r="AC2132" s="28" t="s">
        <v>927</v>
      </c>
      <c r="AD2132" s="48" t="s">
        <v>3446</v>
      </c>
    </row>
    <row r="2133" spans="1:30" x14ac:dyDescent="0.25">
      <c r="A2133" s="27" t="s">
        <v>3337</v>
      </c>
      <c r="B2133" s="28">
        <v>4</v>
      </c>
      <c r="C2133" s="28" t="s">
        <v>27</v>
      </c>
      <c r="D2133" t="s">
        <v>2593</v>
      </c>
      <c r="E2133" s="28" t="s">
        <v>2594</v>
      </c>
      <c r="F2133" s="28">
        <v>41</v>
      </c>
      <c r="G2133" s="28" t="s">
        <v>110</v>
      </c>
      <c r="H2133" s="28">
        <v>41</v>
      </c>
      <c r="I2133" s="28" t="s">
        <v>793</v>
      </c>
      <c r="J2133" s="28">
        <v>813</v>
      </c>
      <c r="K2133" s="28" t="s">
        <v>1037</v>
      </c>
      <c r="L2133" s="41">
        <v>3921</v>
      </c>
      <c r="M2133" s="44">
        <v>2258</v>
      </c>
      <c r="N2133" s="6">
        <v>0.57589999999999997</v>
      </c>
      <c r="O2133">
        <v>0</v>
      </c>
      <c r="P2133" s="29" t="s">
        <v>653</v>
      </c>
      <c r="Q2133" s="28" t="s">
        <v>114</v>
      </c>
      <c r="R2133" s="28" t="s">
        <v>3273</v>
      </c>
      <c r="S2133" s="28" t="s">
        <v>1038</v>
      </c>
      <c r="T2133" s="57" t="s">
        <v>8311</v>
      </c>
      <c r="U2133" s="57" t="s">
        <v>8312</v>
      </c>
      <c r="V2133" s="57" t="s">
        <v>8313</v>
      </c>
      <c r="W2133" s="30">
        <v>46023</v>
      </c>
      <c r="X2133" s="30">
        <v>46387</v>
      </c>
      <c r="Y2133" s="28">
        <v>2026</v>
      </c>
      <c r="Z2133" s="28" t="s">
        <v>2298</v>
      </c>
      <c r="AA2133" s="28" t="s">
        <v>2299</v>
      </c>
      <c r="AB2133" s="28" t="s">
        <v>5839</v>
      </c>
      <c r="AC2133" s="28" t="s">
        <v>927</v>
      </c>
      <c r="AD2133" s="48" t="s">
        <v>177</v>
      </c>
    </row>
    <row r="2134" spans="1:30" x14ac:dyDescent="0.25">
      <c r="A2134" s="27" t="s">
        <v>3337</v>
      </c>
      <c r="B2134" s="28">
        <v>4</v>
      </c>
      <c r="C2134" s="28" t="s">
        <v>27</v>
      </c>
      <c r="D2134" t="s">
        <v>3926</v>
      </c>
      <c r="E2134" s="28" t="s">
        <v>1939</v>
      </c>
      <c r="F2134" s="28">
        <v>41</v>
      </c>
      <c r="G2134" s="28" t="s">
        <v>110</v>
      </c>
      <c r="H2134" s="28">
        <v>41</v>
      </c>
      <c r="I2134" s="28" t="s">
        <v>793</v>
      </c>
      <c r="J2134" s="28">
        <v>960</v>
      </c>
      <c r="K2134" s="28" t="s">
        <v>4247</v>
      </c>
      <c r="L2134" s="41">
        <v>205</v>
      </c>
      <c r="M2134" s="44">
        <v>8</v>
      </c>
      <c r="N2134" s="6">
        <v>3.9E-2</v>
      </c>
      <c r="O2134">
        <v>0</v>
      </c>
      <c r="P2134" s="29" t="s">
        <v>653</v>
      </c>
      <c r="Q2134" s="28" t="s">
        <v>114</v>
      </c>
      <c r="R2134" s="28" t="s">
        <v>3273</v>
      </c>
      <c r="S2134" s="28" t="s">
        <v>4248</v>
      </c>
      <c r="T2134" s="57" t="s">
        <v>8311</v>
      </c>
      <c r="U2134" s="57" t="s">
        <v>8312</v>
      </c>
      <c r="V2134" s="57" t="s">
        <v>8313</v>
      </c>
      <c r="W2134" s="30">
        <v>46023</v>
      </c>
      <c r="X2134" s="30">
        <v>46387</v>
      </c>
      <c r="Y2134" s="28">
        <v>2026</v>
      </c>
      <c r="Z2134" s="28" t="s">
        <v>2298</v>
      </c>
      <c r="AA2134" s="28" t="s">
        <v>2298</v>
      </c>
      <c r="AB2134" s="28" t="s">
        <v>5839</v>
      </c>
      <c r="AC2134" s="28" t="s">
        <v>927</v>
      </c>
      <c r="AD2134" s="48" t="s">
        <v>3446</v>
      </c>
    </row>
    <row r="2135" spans="1:30" x14ac:dyDescent="0.25">
      <c r="A2135" s="27" t="s">
        <v>3337</v>
      </c>
      <c r="B2135" s="28">
        <v>4</v>
      </c>
      <c r="C2135" s="28" t="s">
        <v>27</v>
      </c>
      <c r="D2135" t="s">
        <v>2593</v>
      </c>
      <c r="E2135" s="28" t="s">
        <v>2602</v>
      </c>
      <c r="F2135" s="28">
        <v>50</v>
      </c>
      <c r="G2135" s="28" t="s">
        <v>354</v>
      </c>
      <c r="H2135" s="28">
        <v>50</v>
      </c>
      <c r="I2135" s="28" t="s">
        <v>793</v>
      </c>
      <c r="J2135" s="28">
        <v>872</v>
      </c>
      <c r="K2135" s="28" t="s">
        <v>2065</v>
      </c>
      <c r="L2135" s="41">
        <v>10927</v>
      </c>
      <c r="M2135" s="44">
        <v>2721</v>
      </c>
      <c r="N2135" s="6">
        <v>0.249</v>
      </c>
      <c r="O2135">
        <v>0</v>
      </c>
      <c r="P2135" s="29" t="s">
        <v>653</v>
      </c>
      <c r="Q2135" s="28" t="s">
        <v>356</v>
      </c>
      <c r="R2135" s="28" t="s">
        <v>3276</v>
      </c>
      <c r="S2135" s="28" t="s">
        <v>2066</v>
      </c>
      <c r="T2135" s="57" t="s">
        <v>8266</v>
      </c>
      <c r="U2135" s="57" t="s">
        <v>8267</v>
      </c>
      <c r="V2135" s="57" t="s">
        <v>8268</v>
      </c>
      <c r="W2135" s="30">
        <v>46023</v>
      </c>
      <c r="X2135" s="30">
        <v>46387</v>
      </c>
      <c r="Y2135" s="28">
        <v>2026</v>
      </c>
      <c r="Z2135" s="28" t="s">
        <v>5865</v>
      </c>
      <c r="AA2135" s="28" t="s">
        <v>2004</v>
      </c>
      <c r="AB2135" s="28" t="s">
        <v>5915</v>
      </c>
      <c r="AC2135" s="28" t="s">
        <v>4258</v>
      </c>
      <c r="AD2135" s="48" t="s">
        <v>4259</v>
      </c>
    </row>
    <row r="2136" spans="1:30" x14ac:dyDescent="0.25">
      <c r="A2136" s="27" t="s">
        <v>3337</v>
      </c>
      <c r="B2136" s="28">
        <v>4</v>
      </c>
      <c r="C2136" s="28" t="s">
        <v>27</v>
      </c>
      <c r="D2136" t="s">
        <v>2593</v>
      </c>
      <c r="E2136" s="28" t="s">
        <v>2602</v>
      </c>
      <c r="F2136" s="28">
        <v>50</v>
      </c>
      <c r="G2136" s="28" t="s">
        <v>354</v>
      </c>
      <c r="H2136" s="28">
        <v>50</v>
      </c>
      <c r="I2136" s="28" t="s">
        <v>793</v>
      </c>
      <c r="J2136" s="28">
        <v>815</v>
      </c>
      <c r="K2136" s="28" t="s">
        <v>689</v>
      </c>
      <c r="L2136" s="41">
        <v>63</v>
      </c>
      <c r="M2136" s="44">
        <v>8</v>
      </c>
      <c r="N2136" s="6">
        <v>0.127</v>
      </c>
      <c r="O2136">
        <v>0</v>
      </c>
      <c r="P2136" s="29" t="s">
        <v>653</v>
      </c>
      <c r="Q2136" s="28" t="s">
        <v>356</v>
      </c>
      <c r="R2136" s="28" t="s">
        <v>3276</v>
      </c>
      <c r="S2136" s="28" t="s">
        <v>690</v>
      </c>
      <c r="T2136" s="57" t="s">
        <v>8266</v>
      </c>
      <c r="U2136" s="57" t="s">
        <v>8267</v>
      </c>
      <c r="V2136" s="57" t="s">
        <v>8268</v>
      </c>
      <c r="W2136" s="30">
        <v>46023</v>
      </c>
      <c r="X2136" s="30">
        <v>46387</v>
      </c>
      <c r="Y2136" s="28">
        <v>2026</v>
      </c>
      <c r="Z2136" s="28" t="s">
        <v>5916</v>
      </c>
      <c r="AA2136" s="28" t="s">
        <v>2301</v>
      </c>
      <c r="AB2136" s="28" t="s">
        <v>5917</v>
      </c>
      <c r="AC2136" s="28" t="s">
        <v>4258</v>
      </c>
      <c r="AD2136" s="48" t="s">
        <v>4259</v>
      </c>
    </row>
    <row r="2137" spans="1:30" x14ac:dyDescent="0.25">
      <c r="A2137" s="27" t="s">
        <v>3337</v>
      </c>
      <c r="B2137" s="28">
        <v>4</v>
      </c>
      <c r="C2137" s="28" t="s">
        <v>27</v>
      </c>
      <c r="D2137" t="s">
        <v>2593</v>
      </c>
      <c r="E2137" s="28" t="s">
        <v>2613</v>
      </c>
      <c r="F2137" s="28">
        <v>50</v>
      </c>
      <c r="G2137" s="28" t="s">
        <v>354</v>
      </c>
      <c r="H2137" s="28">
        <v>50</v>
      </c>
      <c r="I2137" s="28" t="s">
        <v>793</v>
      </c>
      <c r="J2137" s="28">
        <v>910</v>
      </c>
      <c r="K2137" s="28" t="s">
        <v>2315</v>
      </c>
      <c r="L2137" s="41">
        <v>134</v>
      </c>
      <c r="M2137" s="44">
        <v>329</v>
      </c>
      <c r="N2137" s="6">
        <v>2.4552</v>
      </c>
      <c r="O2137">
        <v>0</v>
      </c>
      <c r="P2137" s="29" t="s">
        <v>653</v>
      </c>
      <c r="Q2137" s="28" t="s">
        <v>356</v>
      </c>
      <c r="R2137" s="28" t="s">
        <v>3276</v>
      </c>
      <c r="S2137" s="28" t="s">
        <v>2316</v>
      </c>
      <c r="T2137" s="57" t="s">
        <v>8266</v>
      </c>
      <c r="U2137" s="57" t="s">
        <v>8267</v>
      </c>
      <c r="V2137" s="57" t="s">
        <v>8268</v>
      </c>
      <c r="W2137" s="30">
        <v>46023</v>
      </c>
      <c r="X2137" s="30">
        <v>46387</v>
      </c>
      <c r="Y2137" s="28">
        <v>2026</v>
      </c>
      <c r="Z2137" s="28" t="s">
        <v>4256</v>
      </c>
      <c r="AA2137" s="28" t="s">
        <v>2301</v>
      </c>
      <c r="AB2137" s="28" t="s">
        <v>4257</v>
      </c>
      <c r="AC2137" s="28" t="s">
        <v>4258</v>
      </c>
      <c r="AD2137" s="48" t="s">
        <v>4259</v>
      </c>
    </row>
    <row r="2138" spans="1:30" x14ac:dyDescent="0.25">
      <c r="A2138" s="27" t="s">
        <v>3337</v>
      </c>
      <c r="B2138" s="28">
        <v>4</v>
      </c>
      <c r="C2138" s="28" t="s">
        <v>27</v>
      </c>
      <c r="D2138" t="s">
        <v>2593</v>
      </c>
      <c r="E2138" s="28" t="s">
        <v>2594</v>
      </c>
      <c r="F2138" s="28">
        <v>50</v>
      </c>
      <c r="G2138" s="28" t="s">
        <v>354</v>
      </c>
      <c r="H2138" s="28">
        <v>50</v>
      </c>
      <c r="I2138" s="28" t="s">
        <v>793</v>
      </c>
      <c r="J2138" s="28">
        <v>813</v>
      </c>
      <c r="K2138" s="28" t="s">
        <v>1037</v>
      </c>
      <c r="L2138" s="41">
        <v>2186</v>
      </c>
      <c r="M2138" s="44">
        <v>412</v>
      </c>
      <c r="N2138" s="6">
        <v>0.1885</v>
      </c>
      <c r="O2138">
        <v>0</v>
      </c>
      <c r="P2138" s="29" t="s">
        <v>653</v>
      </c>
      <c r="Q2138" s="28" t="s">
        <v>356</v>
      </c>
      <c r="R2138" s="28" t="s">
        <v>3276</v>
      </c>
      <c r="S2138" s="28" t="s">
        <v>1038</v>
      </c>
      <c r="T2138" s="57" t="s">
        <v>8266</v>
      </c>
      <c r="U2138" s="57" t="s">
        <v>8267</v>
      </c>
      <c r="V2138" s="57" t="s">
        <v>8268</v>
      </c>
      <c r="W2138" s="30">
        <v>46023</v>
      </c>
      <c r="X2138" s="30">
        <v>46387</v>
      </c>
      <c r="Y2138" s="28">
        <v>2026</v>
      </c>
      <c r="Z2138" s="28" t="s">
        <v>5916</v>
      </c>
      <c r="AA2138" s="28" t="s">
        <v>2301</v>
      </c>
      <c r="AB2138" s="28" t="s">
        <v>4257</v>
      </c>
      <c r="AC2138" s="28" t="s">
        <v>4258</v>
      </c>
      <c r="AD2138" s="48" t="s">
        <v>4259</v>
      </c>
    </row>
    <row r="2139" spans="1:30" x14ac:dyDescent="0.25">
      <c r="A2139" s="27" t="s">
        <v>3337</v>
      </c>
      <c r="B2139" s="28">
        <v>4</v>
      </c>
      <c r="C2139" s="28" t="s">
        <v>27</v>
      </c>
      <c r="D2139" t="s">
        <v>3926</v>
      </c>
      <c r="E2139" s="28" t="s">
        <v>1939</v>
      </c>
      <c r="F2139" s="28">
        <v>50</v>
      </c>
      <c r="G2139" s="28" t="s">
        <v>354</v>
      </c>
      <c r="H2139" s="28">
        <v>50</v>
      </c>
      <c r="I2139" s="28" t="s">
        <v>793</v>
      </c>
      <c r="J2139" s="28">
        <v>960</v>
      </c>
      <c r="K2139" s="28" t="s">
        <v>4247</v>
      </c>
      <c r="L2139" s="41">
        <v>89</v>
      </c>
      <c r="M2139" s="44">
        <v>16</v>
      </c>
      <c r="N2139" s="6">
        <v>0.17979999999999999</v>
      </c>
      <c r="O2139">
        <v>0</v>
      </c>
      <c r="P2139" s="29" t="s">
        <v>653</v>
      </c>
      <c r="Q2139" s="28" t="s">
        <v>356</v>
      </c>
      <c r="R2139" s="28" t="s">
        <v>3276</v>
      </c>
      <c r="S2139" s="28" t="s">
        <v>4248</v>
      </c>
      <c r="T2139" s="57" t="s">
        <v>8266</v>
      </c>
      <c r="U2139" s="57" t="s">
        <v>8267</v>
      </c>
      <c r="V2139" s="57" t="s">
        <v>8268</v>
      </c>
      <c r="W2139" s="30">
        <v>46023</v>
      </c>
      <c r="X2139" s="30">
        <v>46387</v>
      </c>
      <c r="Y2139" s="28">
        <v>2026</v>
      </c>
      <c r="Z2139" s="28" t="s">
        <v>4256</v>
      </c>
      <c r="AA2139" s="28" t="s">
        <v>2301</v>
      </c>
      <c r="AB2139" s="28" t="s">
        <v>4257</v>
      </c>
      <c r="AC2139" s="28" t="s">
        <v>4258</v>
      </c>
      <c r="AD2139" s="48" t="s">
        <v>4259</v>
      </c>
    </row>
    <row r="2140" spans="1:30" x14ac:dyDescent="0.25">
      <c r="A2140" s="27" t="s">
        <v>3337</v>
      </c>
      <c r="B2140" s="28">
        <v>4</v>
      </c>
      <c r="C2140" s="28" t="s">
        <v>27</v>
      </c>
      <c r="D2140" t="s">
        <v>2593</v>
      </c>
      <c r="E2140" s="28" t="s">
        <v>2602</v>
      </c>
      <c r="F2140" s="28">
        <v>54</v>
      </c>
      <c r="G2140" s="28" t="s">
        <v>119</v>
      </c>
      <c r="H2140" s="28">
        <v>54</v>
      </c>
      <c r="I2140" s="28" t="s">
        <v>793</v>
      </c>
      <c r="J2140" s="28">
        <v>872</v>
      </c>
      <c r="K2140" s="28" t="s">
        <v>2065</v>
      </c>
      <c r="L2140" s="41">
        <v>10051</v>
      </c>
      <c r="M2140" s="44">
        <v>1847</v>
      </c>
      <c r="N2140" s="6">
        <v>0.18379999999999999</v>
      </c>
      <c r="O2140">
        <v>0</v>
      </c>
      <c r="P2140" s="29" t="s">
        <v>653</v>
      </c>
      <c r="Q2140" s="28" t="s">
        <v>121</v>
      </c>
      <c r="R2140" s="28" t="s">
        <v>3278</v>
      </c>
      <c r="S2140" s="28" t="s">
        <v>2066</v>
      </c>
      <c r="T2140" s="57" t="s">
        <v>4260</v>
      </c>
      <c r="U2140" s="57" t="s">
        <v>4261</v>
      </c>
      <c r="V2140" s="57" t="s">
        <v>4262</v>
      </c>
      <c r="W2140" s="30">
        <v>46023</v>
      </c>
      <c r="X2140" s="30">
        <v>46387</v>
      </c>
      <c r="Y2140" s="28">
        <v>2026</v>
      </c>
      <c r="Z2140" s="28" t="s">
        <v>5869</v>
      </c>
      <c r="AA2140" s="28" t="s">
        <v>5918</v>
      </c>
      <c r="AB2140" s="28" t="s">
        <v>5919</v>
      </c>
      <c r="AC2140" s="28" t="s">
        <v>5872</v>
      </c>
      <c r="AD2140" s="48" t="s">
        <v>2000</v>
      </c>
    </row>
    <row r="2141" spans="1:30" x14ac:dyDescent="0.25">
      <c r="A2141" s="27" t="s">
        <v>3337</v>
      </c>
      <c r="B2141" s="28">
        <v>4</v>
      </c>
      <c r="C2141" s="28" t="s">
        <v>27</v>
      </c>
      <c r="D2141" t="s">
        <v>2593</v>
      </c>
      <c r="E2141" s="28" t="s">
        <v>2602</v>
      </c>
      <c r="F2141" s="28">
        <v>54</v>
      </c>
      <c r="G2141" s="28" t="s">
        <v>119</v>
      </c>
      <c r="H2141" s="28">
        <v>54</v>
      </c>
      <c r="I2141" s="28" t="s">
        <v>793</v>
      </c>
      <c r="J2141" s="28">
        <v>815</v>
      </c>
      <c r="K2141" s="28" t="s">
        <v>689</v>
      </c>
      <c r="L2141" s="41">
        <v>170</v>
      </c>
      <c r="M2141" s="44">
        <v>29</v>
      </c>
      <c r="N2141" s="6">
        <v>0.1706</v>
      </c>
      <c r="O2141">
        <v>0</v>
      </c>
      <c r="P2141" s="29" t="s">
        <v>653</v>
      </c>
      <c r="Q2141" s="28" t="s">
        <v>121</v>
      </c>
      <c r="R2141" s="28" t="s">
        <v>3278</v>
      </c>
      <c r="S2141" s="28" t="s">
        <v>690</v>
      </c>
      <c r="T2141" s="57" t="s">
        <v>4260</v>
      </c>
      <c r="U2141" s="57" t="s">
        <v>4261</v>
      </c>
      <c r="V2141" s="57" t="s">
        <v>4262</v>
      </c>
      <c r="W2141" s="30">
        <v>46023</v>
      </c>
      <c r="X2141" s="30">
        <v>46387</v>
      </c>
      <c r="Y2141" s="28">
        <v>2026</v>
      </c>
      <c r="Z2141" s="28" t="s">
        <v>4263</v>
      </c>
      <c r="AA2141" s="28" t="s">
        <v>5920</v>
      </c>
      <c r="AB2141" s="28" t="s">
        <v>5921</v>
      </c>
      <c r="AC2141" s="28" t="s">
        <v>4266</v>
      </c>
      <c r="AD2141" s="48" t="s">
        <v>4267</v>
      </c>
    </row>
    <row r="2142" spans="1:30" x14ac:dyDescent="0.25">
      <c r="A2142" s="27" t="s">
        <v>3337</v>
      </c>
      <c r="B2142" s="28">
        <v>4</v>
      </c>
      <c r="C2142" s="28" t="s">
        <v>27</v>
      </c>
      <c r="D2142" t="s">
        <v>2593</v>
      </c>
      <c r="E2142" s="28" t="s">
        <v>2613</v>
      </c>
      <c r="F2142" s="28">
        <v>54</v>
      </c>
      <c r="G2142" s="28" t="s">
        <v>119</v>
      </c>
      <c r="H2142" s="28">
        <v>54</v>
      </c>
      <c r="I2142" s="28" t="s">
        <v>793</v>
      </c>
      <c r="J2142" s="28">
        <v>910</v>
      </c>
      <c r="K2142" s="28" t="s">
        <v>2315</v>
      </c>
      <c r="L2142" s="41">
        <v>210</v>
      </c>
      <c r="M2142" s="44">
        <v>250</v>
      </c>
      <c r="N2142" s="6">
        <v>1.1904999999999999</v>
      </c>
      <c r="O2142">
        <v>0</v>
      </c>
      <c r="P2142" s="29" t="s">
        <v>653</v>
      </c>
      <c r="Q2142" s="28" t="s">
        <v>121</v>
      </c>
      <c r="R2142" s="28" t="s">
        <v>3278</v>
      </c>
      <c r="S2142" s="28" t="s">
        <v>2316</v>
      </c>
      <c r="T2142" s="57" t="s">
        <v>4260</v>
      </c>
      <c r="U2142" s="57" t="s">
        <v>4261</v>
      </c>
      <c r="V2142" s="57" t="s">
        <v>4262</v>
      </c>
      <c r="W2142" s="30">
        <v>46023</v>
      </c>
      <c r="X2142" s="30">
        <v>46387</v>
      </c>
      <c r="Y2142" s="28">
        <v>2026</v>
      </c>
      <c r="Z2142" s="28" t="s">
        <v>4263</v>
      </c>
      <c r="AA2142" s="28" t="s">
        <v>5922</v>
      </c>
      <c r="AB2142" s="28" t="s">
        <v>5923</v>
      </c>
      <c r="AC2142" s="28" t="s">
        <v>4266</v>
      </c>
      <c r="AD2142" s="48" t="s">
        <v>4267</v>
      </c>
    </row>
    <row r="2143" spans="1:30" x14ac:dyDescent="0.25">
      <c r="A2143" s="27" t="s">
        <v>3337</v>
      </c>
      <c r="B2143" s="28">
        <v>4</v>
      </c>
      <c r="C2143" s="28" t="s">
        <v>27</v>
      </c>
      <c r="D2143" t="s">
        <v>2593</v>
      </c>
      <c r="E2143" s="28" t="s">
        <v>2594</v>
      </c>
      <c r="F2143" s="28">
        <v>54</v>
      </c>
      <c r="G2143" s="28" t="s">
        <v>119</v>
      </c>
      <c r="H2143" s="28">
        <v>54</v>
      </c>
      <c r="I2143" s="28" t="s">
        <v>793</v>
      </c>
      <c r="J2143" s="28">
        <v>813</v>
      </c>
      <c r="K2143" s="28" t="s">
        <v>1037</v>
      </c>
      <c r="L2143" s="41">
        <v>2950</v>
      </c>
      <c r="M2143" s="44">
        <v>9</v>
      </c>
      <c r="N2143" s="6">
        <v>3.0999999999999999E-3</v>
      </c>
      <c r="O2143">
        <v>0</v>
      </c>
      <c r="P2143" s="29" t="s">
        <v>653</v>
      </c>
      <c r="Q2143" s="28" t="s">
        <v>121</v>
      </c>
      <c r="R2143" s="28" t="s">
        <v>3278</v>
      </c>
      <c r="S2143" s="28" t="s">
        <v>1038</v>
      </c>
      <c r="T2143" s="57" t="s">
        <v>4260</v>
      </c>
      <c r="U2143" s="57" t="s">
        <v>4261</v>
      </c>
      <c r="V2143" s="57" t="s">
        <v>4262</v>
      </c>
      <c r="W2143" s="30">
        <v>46023</v>
      </c>
      <c r="X2143" s="30">
        <v>46387</v>
      </c>
      <c r="Y2143" s="28">
        <v>2026</v>
      </c>
      <c r="Z2143" s="28" t="s">
        <v>4263</v>
      </c>
      <c r="AA2143" s="28" t="s">
        <v>5924</v>
      </c>
      <c r="AB2143" s="28" t="s">
        <v>5925</v>
      </c>
      <c r="AC2143" s="28" t="s">
        <v>4266</v>
      </c>
      <c r="AD2143" s="48" t="s">
        <v>4267</v>
      </c>
    </row>
    <row r="2144" spans="1:30" x14ac:dyDescent="0.25">
      <c r="A2144" s="27" t="s">
        <v>3337</v>
      </c>
      <c r="B2144" s="28">
        <v>4</v>
      </c>
      <c r="C2144" s="28" t="s">
        <v>27</v>
      </c>
      <c r="D2144" t="s">
        <v>2593</v>
      </c>
      <c r="E2144" s="28" t="s">
        <v>2602</v>
      </c>
      <c r="F2144" s="28">
        <v>63</v>
      </c>
      <c r="G2144" s="28" t="s">
        <v>217</v>
      </c>
      <c r="H2144" s="28">
        <v>63</v>
      </c>
      <c r="I2144" s="28" t="s">
        <v>793</v>
      </c>
      <c r="J2144" s="28">
        <v>872</v>
      </c>
      <c r="K2144" s="28" t="s">
        <v>2065</v>
      </c>
      <c r="L2144" s="41">
        <v>5397</v>
      </c>
      <c r="M2144" s="44">
        <v>1294</v>
      </c>
      <c r="N2144" s="6">
        <v>0.23980000000000001</v>
      </c>
      <c r="O2144">
        <v>0</v>
      </c>
      <c r="P2144" s="29" t="s">
        <v>653</v>
      </c>
      <c r="Q2144" s="28" t="s">
        <v>219</v>
      </c>
      <c r="R2144" s="28" t="s">
        <v>3279</v>
      </c>
      <c r="S2144" s="28" t="s">
        <v>2066</v>
      </c>
      <c r="T2144" s="57" t="s">
        <v>8352</v>
      </c>
      <c r="U2144" s="57" t="s">
        <v>5800</v>
      </c>
      <c r="V2144" s="57" t="s">
        <v>8353</v>
      </c>
      <c r="W2144" s="30">
        <v>46023</v>
      </c>
      <c r="X2144" s="30">
        <v>46387</v>
      </c>
      <c r="Y2144" s="28">
        <v>2026</v>
      </c>
      <c r="Z2144" s="28" t="s">
        <v>1972</v>
      </c>
      <c r="AA2144" s="28" t="s">
        <v>1092</v>
      </c>
      <c r="AB2144" s="28" t="s">
        <v>5926</v>
      </c>
      <c r="AC2144" s="28" t="s">
        <v>941</v>
      </c>
      <c r="AD2144" s="48" t="s">
        <v>4348</v>
      </c>
    </row>
    <row r="2145" spans="1:30" x14ac:dyDescent="0.25">
      <c r="A2145" s="27" t="s">
        <v>3337</v>
      </c>
      <c r="B2145" s="28">
        <v>4</v>
      </c>
      <c r="C2145" s="28" t="s">
        <v>27</v>
      </c>
      <c r="D2145" t="s">
        <v>2593</v>
      </c>
      <c r="E2145" s="28" t="s">
        <v>2602</v>
      </c>
      <c r="F2145" s="28">
        <v>63</v>
      </c>
      <c r="G2145" s="28" t="s">
        <v>217</v>
      </c>
      <c r="H2145" s="28">
        <v>63</v>
      </c>
      <c r="I2145" s="28" t="s">
        <v>793</v>
      </c>
      <c r="J2145" s="28">
        <v>815</v>
      </c>
      <c r="K2145" s="28" t="s">
        <v>689</v>
      </c>
      <c r="L2145" s="41">
        <v>80</v>
      </c>
      <c r="M2145" s="44">
        <v>9</v>
      </c>
      <c r="N2145" s="6">
        <v>0.1125</v>
      </c>
      <c r="O2145">
        <v>0</v>
      </c>
      <c r="P2145" s="29" t="s">
        <v>653</v>
      </c>
      <c r="Q2145" s="28" t="s">
        <v>219</v>
      </c>
      <c r="R2145" s="28" t="s">
        <v>3279</v>
      </c>
      <c r="S2145" s="28" t="s">
        <v>690</v>
      </c>
      <c r="T2145" s="57" t="s">
        <v>8352</v>
      </c>
      <c r="U2145" s="57" t="s">
        <v>5800</v>
      </c>
      <c r="V2145" s="57" t="s">
        <v>8353</v>
      </c>
      <c r="W2145" s="30">
        <v>46023</v>
      </c>
      <c r="X2145" s="30">
        <v>46387</v>
      </c>
      <c r="Y2145" s="28">
        <v>2026</v>
      </c>
      <c r="Z2145" s="28" t="s">
        <v>1972</v>
      </c>
      <c r="AA2145" s="28" t="s">
        <v>1092</v>
      </c>
      <c r="AB2145" s="28" t="s">
        <v>5927</v>
      </c>
      <c r="AC2145" s="28" t="s">
        <v>941</v>
      </c>
      <c r="AD2145" s="48" t="s">
        <v>4348</v>
      </c>
    </row>
    <row r="2146" spans="1:30" x14ac:dyDescent="0.25">
      <c r="A2146" s="27" t="s">
        <v>3337</v>
      </c>
      <c r="B2146" s="28">
        <v>4</v>
      </c>
      <c r="C2146" s="28" t="s">
        <v>27</v>
      </c>
      <c r="D2146" t="s">
        <v>2593</v>
      </c>
      <c r="E2146" s="28" t="s">
        <v>2613</v>
      </c>
      <c r="F2146" s="28">
        <v>63</v>
      </c>
      <c r="G2146" s="28" t="s">
        <v>217</v>
      </c>
      <c r="H2146" s="28">
        <v>63</v>
      </c>
      <c r="I2146" s="28" t="s">
        <v>793</v>
      </c>
      <c r="J2146" s="28">
        <v>910</v>
      </c>
      <c r="K2146" s="28" t="s">
        <v>2315</v>
      </c>
      <c r="L2146" s="41">
        <v>225</v>
      </c>
      <c r="M2146" s="44">
        <v>51</v>
      </c>
      <c r="N2146" s="6">
        <v>0.22670000000000001</v>
      </c>
      <c r="O2146">
        <v>0</v>
      </c>
      <c r="P2146" s="29" t="s">
        <v>653</v>
      </c>
      <c r="Q2146" s="28" t="s">
        <v>219</v>
      </c>
      <c r="R2146" s="28" t="s">
        <v>3279</v>
      </c>
      <c r="S2146" s="28" t="s">
        <v>2316</v>
      </c>
      <c r="T2146" s="57" t="s">
        <v>8352</v>
      </c>
      <c r="U2146" s="57" t="s">
        <v>5800</v>
      </c>
      <c r="V2146" s="57" t="s">
        <v>8353</v>
      </c>
      <c r="W2146" s="30">
        <v>46023</v>
      </c>
      <c r="X2146" s="30">
        <v>46387</v>
      </c>
      <c r="Y2146" s="28">
        <v>2026</v>
      </c>
      <c r="Z2146" s="28" t="s">
        <v>1972</v>
      </c>
      <c r="AA2146" s="28" t="s">
        <v>1092</v>
      </c>
      <c r="AB2146" s="28" t="s">
        <v>5840</v>
      </c>
      <c r="AC2146" s="28" t="s">
        <v>930</v>
      </c>
      <c r="AD2146" s="48" t="s">
        <v>929</v>
      </c>
    </row>
    <row r="2147" spans="1:30" x14ac:dyDescent="0.25">
      <c r="A2147" s="27" t="s">
        <v>3337</v>
      </c>
      <c r="B2147" s="28">
        <v>4</v>
      </c>
      <c r="C2147" s="28" t="s">
        <v>27</v>
      </c>
      <c r="D2147" t="s">
        <v>2593</v>
      </c>
      <c r="E2147" s="28" t="s">
        <v>2594</v>
      </c>
      <c r="F2147" s="28">
        <v>63</v>
      </c>
      <c r="G2147" s="28" t="s">
        <v>217</v>
      </c>
      <c r="H2147" s="28">
        <v>63</v>
      </c>
      <c r="I2147" s="28" t="s">
        <v>793</v>
      </c>
      <c r="J2147" s="28">
        <v>813</v>
      </c>
      <c r="K2147" s="28" t="s">
        <v>1037</v>
      </c>
      <c r="L2147" s="41">
        <v>570</v>
      </c>
      <c r="M2147" s="44">
        <v>111</v>
      </c>
      <c r="N2147" s="6">
        <v>0.19470000000000001</v>
      </c>
      <c r="O2147">
        <v>0</v>
      </c>
      <c r="P2147" s="29" t="s">
        <v>653</v>
      </c>
      <c r="Q2147" s="28" t="s">
        <v>219</v>
      </c>
      <c r="R2147" s="28" t="s">
        <v>3279</v>
      </c>
      <c r="S2147" s="28" t="s">
        <v>1038</v>
      </c>
      <c r="T2147" s="57" t="s">
        <v>8352</v>
      </c>
      <c r="U2147" s="57" t="s">
        <v>5800</v>
      </c>
      <c r="V2147" s="57" t="s">
        <v>8353</v>
      </c>
      <c r="W2147" s="30">
        <v>46023</v>
      </c>
      <c r="X2147" s="30">
        <v>46387</v>
      </c>
      <c r="Y2147" s="28">
        <v>2026</v>
      </c>
      <c r="Z2147" s="28" t="s">
        <v>5928</v>
      </c>
      <c r="AA2147" s="28" t="s">
        <v>1092</v>
      </c>
      <c r="AB2147" s="28" t="s">
        <v>5840</v>
      </c>
      <c r="AC2147" s="28" t="s">
        <v>930</v>
      </c>
      <c r="AD2147" s="48" t="s">
        <v>929</v>
      </c>
    </row>
    <row r="2148" spans="1:30" x14ac:dyDescent="0.25">
      <c r="A2148" s="27" t="s">
        <v>3337</v>
      </c>
      <c r="B2148" s="28">
        <v>4</v>
      </c>
      <c r="C2148" s="28" t="s">
        <v>27</v>
      </c>
      <c r="D2148" t="s">
        <v>3926</v>
      </c>
      <c r="E2148" s="28" t="s">
        <v>1939</v>
      </c>
      <c r="F2148" s="28">
        <v>63</v>
      </c>
      <c r="G2148" s="28" t="s">
        <v>217</v>
      </c>
      <c r="H2148" s="28">
        <v>63</v>
      </c>
      <c r="I2148" s="28" t="s">
        <v>793</v>
      </c>
      <c r="J2148" s="28">
        <v>960</v>
      </c>
      <c r="K2148" s="28" t="s">
        <v>4247</v>
      </c>
      <c r="L2148" s="41">
        <v>115</v>
      </c>
      <c r="M2148" s="44">
        <v>23</v>
      </c>
      <c r="N2148" s="6">
        <v>0.2</v>
      </c>
      <c r="O2148">
        <v>0</v>
      </c>
      <c r="P2148" s="29" t="s">
        <v>653</v>
      </c>
      <c r="Q2148" s="28" t="s">
        <v>219</v>
      </c>
      <c r="R2148" s="28" t="s">
        <v>3279</v>
      </c>
      <c r="S2148" s="28" t="s">
        <v>4248</v>
      </c>
      <c r="T2148" s="57" t="s">
        <v>8352</v>
      </c>
      <c r="U2148" s="57" t="s">
        <v>5800</v>
      </c>
      <c r="V2148" s="57" t="s">
        <v>8353</v>
      </c>
      <c r="W2148" s="30">
        <v>46023</v>
      </c>
      <c r="X2148" s="30">
        <v>46387</v>
      </c>
      <c r="Y2148" s="28">
        <v>2026</v>
      </c>
      <c r="Z2148" s="28" t="s">
        <v>1972</v>
      </c>
      <c r="AA2148" s="28" t="s">
        <v>1092</v>
      </c>
      <c r="AB2148" s="28" t="s">
        <v>5840</v>
      </c>
      <c r="AC2148" s="28" t="s">
        <v>930</v>
      </c>
      <c r="AD2148" s="48" t="s">
        <v>929</v>
      </c>
    </row>
    <row r="2149" spans="1:30" x14ac:dyDescent="0.25">
      <c r="A2149" s="27" t="s">
        <v>3337</v>
      </c>
      <c r="B2149" s="28">
        <v>4</v>
      </c>
      <c r="C2149" s="28" t="s">
        <v>27</v>
      </c>
      <c r="D2149" t="s">
        <v>2593</v>
      </c>
      <c r="E2149" s="28" t="s">
        <v>2602</v>
      </c>
      <c r="F2149" s="28">
        <v>73</v>
      </c>
      <c r="G2149" s="28" t="s">
        <v>312</v>
      </c>
      <c r="H2149" s="28">
        <v>73</v>
      </c>
      <c r="I2149" s="28" t="s">
        <v>793</v>
      </c>
      <c r="J2149" s="28">
        <v>872</v>
      </c>
      <c r="K2149" s="28" t="s">
        <v>2065</v>
      </c>
      <c r="L2149" s="41">
        <v>13637</v>
      </c>
      <c r="M2149" s="44">
        <v>4087</v>
      </c>
      <c r="N2149" s="6">
        <v>0.29970000000000002</v>
      </c>
      <c r="O2149">
        <v>0</v>
      </c>
      <c r="P2149" s="29" t="s">
        <v>653</v>
      </c>
      <c r="Q2149" s="28" t="s">
        <v>315</v>
      </c>
      <c r="R2149" s="28" t="s">
        <v>3283</v>
      </c>
      <c r="S2149" s="28" t="s">
        <v>2066</v>
      </c>
      <c r="T2149" s="57" t="s">
        <v>8354</v>
      </c>
      <c r="U2149" s="57" t="s">
        <v>8355</v>
      </c>
      <c r="V2149" s="57" t="s">
        <v>8356</v>
      </c>
      <c r="W2149" s="30">
        <v>46023</v>
      </c>
      <c r="X2149" s="30">
        <v>46387</v>
      </c>
      <c r="Y2149" s="28">
        <v>2026</v>
      </c>
      <c r="Z2149" s="28" t="s">
        <v>2074</v>
      </c>
      <c r="AA2149" s="28" t="s">
        <v>2007</v>
      </c>
      <c r="AB2149" s="28" t="s">
        <v>5874</v>
      </c>
      <c r="AC2149" s="28" t="s">
        <v>944</v>
      </c>
      <c r="AD2149" s="48" t="s">
        <v>5842</v>
      </c>
    </row>
    <row r="2150" spans="1:30" x14ac:dyDescent="0.25">
      <c r="A2150" s="27" t="s">
        <v>3337</v>
      </c>
      <c r="B2150" s="28">
        <v>4</v>
      </c>
      <c r="C2150" s="28" t="s">
        <v>27</v>
      </c>
      <c r="D2150" t="s">
        <v>2593</v>
      </c>
      <c r="E2150" s="28" t="s">
        <v>2602</v>
      </c>
      <c r="F2150" s="28">
        <v>73</v>
      </c>
      <c r="G2150" s="28" t="s">
        <v>312</v>
      </c>
      <c r="H2150" s="28">
        <v>73</v>
      </c>
      <c r="I2150" s="28" t="s">
        <v>793</v>
      </c>
      <c r="J2150" s="28">
        <v>815</v>
      </c>
      <c r="K2150" s="28" t="s">
        <v>689</v>
      </c>
      <c r="L2150" s="41">
        <v>62</v>
      </c>
      <c r="M2150" s="44">
        <v>9</v>
      </c>
      <c r="N2150" s="6">
        <v>0.1452</v>
      </c>
      <c r="O2150">
        <v>0</v>
      </c>
      <c r="P2150" s="29" t="s">
        <v>653</v>
      </c>
      <c r="Q2150" s="28" t="s">
        <v>315</v>
      </c>
      <c r="R2150" s="28" t="s">
        <v>3283</v>
      </c>
      <c r="S2150" s="28" t="s">
        <v>690</v>
      </c>
      <c r="T2150" s="57" t="s">
        <v>8354</v>
      </c>
      <c r="U2150" s="57" t="s">
        <v>8355</v>
      </c>
      <c r="V2150" s="57" t="s">
        <v>8356</v>
      </c>
      <c r="W2150" s="30">
        <v>46023</v>
      </c>
      <c r="X2150" s="30">
        <v>46387</v>
      </c>
      <c r="Y2150" s="28">
        <v>2026</v>
      </c>
      <c r="Z2150" s="28" t="s">
        <v>2074</v>
      </c>
      <c r="AA2150" s="28" t="s">
        <v>2007</v>
      </c>
      <c r="AB2150" s="28" t="s">
        <v>5874</v>
      </c>
      <c r="AC2150" s="28" t="s">
        <v>944</v>
      </c>
      <c r="AD2150" s="48" t="s">
        <v>5842</v>
      </c>
    </row>
    <row r="2151" spans="1:30" x14ac:dyDescent="0.25">
      <c r="A2151" s="27" t="s">
        <v>3337</v>
      </c>
      <c r="B2151" s="28">
        <v>4</v>
      </c>
      <c r="C2151" s="28" t="s">
        <v>27</v>
      </c>
      <c r="D2151" t="s">
        <v>2593</v>
      </c>
      <c r="E2151" s="28" t="s">
        <v>2613</v>
      </c>
      <c r="F2151" s="28">
        <v>73</v>
      </c>
      <c r="G2151" s="28" t="s">
        <v>312</v>
      </c>
      <c r="H2151" s="28">
        <v>73</v>
      </c>
      <c r="I2151" s="28" t="s">
        <v>793</v>
      </c>
      <c r="J2151" s="28">
        <v>910</v>
      </c>
      <c r="K2151" s="28" t="s">
        <v>2315</v>
      </c>
      <c r="L2151" s="41">
        <v>300</v>
      </c>
      <c r="M2151" s="44">
        <v>677</v>
      </c>
      <c r="N2151" s="6">
        <v>2.2566999999999999</v>
      </c>
      <c r="O2151">
        <v>0</v>
      </c>
      <c r="P2151" s="29" t="s">
        <v>653</v>
      </c>
      <c r="Q2151" s="28" t="s">
        <v>315</v>
      </c>
      <c r="R2151" s="28" t="s">
        <v>3283</v>
      </c>
      <c r="S2151" s="28" t="s">
        <v>2316</v>
      </c>
      <c r="T2151" s="57" t="s">
        <v>8354</v>
      </c>
      <c r="U2151" s="57" t="s">
        <v>8355</v>
      </c>
      <c r="V2151" s="57" t="s">
        <v>8356</v>
      </c>
      <c r="W2151" s="30">
        <v>46023</v>
      </c>
      <c r="X2151" s="30">
        <v>46387</v>
      </c>
      <c r="Y2151" s="28">
        <v>2026</v>
      </c>
      <c r="Z2151" s="28" t="s">
        <v>932</v>
      </c>
      <c r="AA2151" s="28" t="s">
        <v>2302</v>
      </c>
      <c r="AB2151" s="28" t="s">
        <v>5841</v>
      </c>
      <c r="AC2151" s="28" t="s">
        <v>944</v>
      </c>
      <c r="AD2151" s="48" t="s">
        <v>5842</v>
      </c>
    </row>
    <row r="2152" spans="1:30" x14ac:dyDescent="0.25">
      <c r="A2152" s="27" t="s">
        <v>3337</v>
      </c>
      <c r="B2152" s="28">
        <v>4</v>
      </c>
      <c r="C2152" s="28" t="s">
        <v>27</v>
      </c>
      <c r="D2152" t="s">
        <v>2593</v>
      </c>
      <c r="E2152" s="28" t="s">
        <v>2594</v>
      </c>
      <c r="F2152" s="28">
        <v>73</v>
      </c>
      <c r="G2152" s="28" t="s">
        <v>312</v>
      </c>
      <c r="H2152" s="28">
        <v>73</v>
      </c>
      <c r="I2152" s="28" t="s">
        <v>793</v>
      </c>
      <c r="J2152" s="28">
        <v>813</v>
      </c>
      <c r="K2152" s="28" t="s">
        <v>1037</v>
      </c>
      <c r="L2152" s="41">
        <v>3613</v>
      </c>
      <c r="M2152" s="44">
        <v>1615</v>
      </c>
      <c r="N2152" s="6">
        <v>0.44700000000000001</v>
      </c>
      <c r="O2152">
        <v>0</v>
      </c>
      <c r="P2152" s="29" t="s">
        <v>653</v>
      </c>
      <c r="Q2152" s="28" t="s">
        <v>315</v>
      </c>
      <c r="R2152" s="28" t="s">
        <v>3283</v>
      </c>
      <c r="S2152" s="28" t="s">
        <v>1038</v>
      </c>
      <c r="T2152" s="57" t="s">
        <v>8354</v>
      </c>
      <c r="U2152" s="57" t="s">
        <v>8355</v>
      </c>
      <c r="V2152" s="57" t="s">
        <v>8356</v>
      </c>
      <c r="W2152" s="30">
        <v>46023</v>
      </c>
      <c r="X2152" s="30">
        <v>46387</v>
      </c>
      <c r="Y2152" s="28">
        <v>2026</v>
      </c>
      <c r="Z2152" s="28" t="s">
        <v>932</v>
      </c>
      <c r="AA2152" s="28" t="s">
        <v>2302</v>
      </c>
      <c r="AB2152" s="28" t="s">
        <v>5841</v>
      </c>
      <c r="AC2152" s="28" t="s">
        <v>944</v>
      </c>
      <c r="AD2152" s="48" t="s">
        <v>5842</v>
      </c>
    </row>
    <row r="2153" spans="1:30" x14ac:dyDescent="0.25">
      <c r="A2153" s="27" t="s">
        <v>3337</v>
      </c>
      <c r="B2153" s="28">
        <v>4</v>
      </c>
      <c r="C2153" s="28" t="s">
        <v>27</v>
      </c>
      <c r="D2153" t="s">
        <v>3926</v>
      </c>
      <c r="E2153" s="28" t="s">
        <v>1939</v>
      </c>
      <c r="F2153" s="28">
        <v>73</v>
      </c>
      <c r="G2153" s="28" t="s">
        <v>312</v>
      </c>
      <c r="H2153" s="28">
        <v>73</v>
      </c>
      <c r="I2153" s="28" t="s">
        <v>793</v>
      </c>
      <c r="J2153" s="28">
        <v>960</v>
      </c>
      <c r="K2153" s="28" t="s">
        <v>4247</v>
      </c>
      <c r="L2153" s="41">
        <v>146</v>
      </c>
      <c r="M2153" s="44">
        <v>50</v>
      </c>
      <c r="N2153" s="6">
        <v>0.34250000000000003</v>
      </c>
      <c r="O2153">
        <v>0</v>
      </c>
      <c r="P2153" s="29" t="s">
        <v>653</v>
      </c>
      <c r="Q2153" s="28" t="s">
        <v>315</v>
      </c>
      <c r="R2153" s="28" t="s">
        <v>3283</v>
      </c>
      <c r="S2153" s="28" t="s">
        <v>4248</v>
      </c>
      <c r="T2153" s="57" t="s">
        <v>8354</v>
      </c>
      <c r="U2153" s="57" t="s">
        <v>8355</v>
      </c>
      <c r="V2153" s="57" t="s">
        <v>8356</v>
      </c>
      <c r="W2153" s="30">
        <v>46023</v>
      </c>
      <c r="X2153" s="30">
        <v>46387</v>
      </c>
      <c r="Y2153" s="28">
        <v>2026</v>
      </c>
      <c r="Z2153" s="28" t="s">
        <v>932</v>
      </c>
      <c r="AA2153" s="28" t="s">
        <v>2302</v>
      </c>
      <c r="AB2153" s="28" t="s">
        <v>5841</v>
      </c>
      <c r="AC2153" s="28" t="s">
        <v>944</v>
      </c>
      <c r="AD2153" s="48" t="s">
        <v>5842</v>
      </c>
    </row>
    <row r="2154" spans="1:30" x14ac:dyDescent="0.25">
      <c r="A2154" s="27" t="s">
        <v>3337</v>
      </c>
      <c r="B2154" s="28">
        <v>4</v>
      </c>
      <c r="C2154" s="28" t="s">
        <v>27</v>
      </c>
      <c r="D2154" t="s">
        <v>2593</v>
      </c>
      <c r="E2154" s="28" t="s">
        <v>2602</v>
      </c>
      <c r="F2154" s="28">
        <v>76</v>
      </c>
      <c r="G2154" s="28" t="s">
        <v>253</v>
      </c>
      <c r="H2154" s="28">
        <v>76</v>
      </c>
      <c r="I2154" s="28" t="s">
        <v>793</v>
      </c>
      <c r="J2154" s="28">
        <v>872</v>
      </c>
      <c r="K2154" s="28" t="s">
        <v>2065</v>
      </c>
      <c r="L2154" s="41">
        <v>24249</v>
      </c>
      <c r="M2154" s="44">
        <v>6203</v>
      </c>
      <c r="N2154" s="6">
        <v>0.25580000000000003</v>
      </c>
      <c r="O2154">
        <v>0</v>
      </c>
      <c r="P2154" s="29" t="s">
        <v>653</v>
      </c>
      <c r="Q2154" s="28" t="s">
        <v>255</v>
      </c>
      <c r="R2154" s="28" t="s">
        <v>3284</v>
      </c>
      <c r="S2154" s="28" t="s">
        <v>2066</v>
      </c>
      <c r="T2154" s="57" t="s">
        <v>8340</v>
      </c>
      <c r="U2154" s="57" t="s">
        <v>8341</v>
      </c>
      <c r="V2154" s="57" t="s">
        <v>8342</v>
      </c>
      <c r="W2154" s="30">
        <v>46023</v>
      </c>
      <c r="X2154" s="30">
        <v>46387</v>
      </c>
      <c r="Y2154" s="28">
        <v>2026</v>
      </c>
      <c r="Z2154" s="28" t="s">
        <v>5929</v>
      </c>
      <c r="AA2154" s="28" t="s">
        <v>5930</v>
      </c>
      <c r="AB2154" s="28" t="s">
        <v>5931</v>
      </c>
      <c r="AC2154" s="28" t="s">
        <v>5878</v>
      </c>
      <c r="AD2154" s="48" t="s">
        <v>5879</v>
      </c>
    </row>
    <row r="2155" spans="1:30" x14ac:dyDescent="0.25">
      <c r="A2155" s="27" t="s">
        <v>3337</v>
      </c>
      <c r="B2155" s="28">
        <v>4</v>
      </c>
      <c r="C2155" s="28" t="s">
        <v>27</v>
      </c>
      <c r="D2155" t="s">
        <v>2593</v>
      </c>
      <c r="E2155" s="28" t="s">
        <v>2602</v>
      </c>
      <c r="F2155" s="28">
        <v>81</v>
      </c>
      <c r="G2155" s="28" t="s">
        <v>308</v>
      </c>
      <c r="H2155" s="28">
        <v>81</v>
      </c>
      <c r="I2155" s="28" t="s">
        <v>793</v>
      </c>
      <c r="J2155" s="28">
        <v>872</v>
      </c>
      <c r="K2155" s="28" t="s">
        <v>2065</v>
      </c>
      <c r="L2155" s="41">
        <v>3018</v>
      </c>
      <c r="M2155" s="44">
        <v>1335</v>
      </c>
      <c r="N2155" s="6">
        <v>0.44230000000000003</v>
      </c>
      <c r="O2155">
        <v>0</v>
      </c>
      <c r="P2155" s="29" t="s">
        <v>653</v>
      </c>
      <c r="Q2155" s="28" t="s">
        <v>310</v>
      </c>
      <c r="R2155" s="28" t="s">
        <v>3285</v>
      </c>
      <c r="S2155" s="28" t="s">
        <v>2066</v>
      </c>
      <c r="T2155" s="57" t="s">
        <v>8334</v>
      </c>
      <c r="U2155" s="57" t="s">
        <v>8335</v>
      </c>
      <c r="V2155" s="57" t="s">
        <v>8336</v>
      </c>
      <c r="W2155" s="30">
        <v>46023</v>
      </c>
      <c r="X2155" s="30">
        <v>46387</v>
      </c>
      <c r="Y2155" s="28">
        <v>2026</v>
      </c>
      <c r="Z2155" s="28" t="s">
        <v>5932</v>
      </c>
      <c r="AA2155" s="28" t="s">
        <v>4010</v>
      </c>
      <c r="AB2155" s="28" t="s">
        <v>5933</v>
      </c>
      <c r="AC2155" s="28" t="s">
        <v>5883</v>
      </c>
      <c r="AD2155" s="48" t="s">
        <v>5885</v>
      </c>
    </row>
    <row r="2156" spans="1:30" x14ac:dyDescent="0.25">
      <c r="A2156" s="27" t="s">
        <v>3337</v>
      </c>
      <c r="B2156" s="28">
        <v>4</v>
      </c>
      <c r="C2156" s="28" t="s">
        <v>27</v>
      </c>
      <c r="D2156" t="s">
        <v>2593</v>
      </c>
      <c r="E2156" s="28" t="s">
        <v>2602</v>
      </c>
      <c r="F2156" s="28">
        <v>85</v>
      </c>
      <c r="G2156" s="28" t="s">
        <v>343</v>
      </c>
      <c r="H2156" s="28">
        <v>85</v>
      </c>
      <c r="I2156" s="28" t="s">
        <v>793</v>
      </c>
      <c r="J2156" s="28">
        <v>872</v>
      </c>
      <c r="K2156" s="28" t="s">
        <v>2065</v>
      </c>
      <c r="L2156" s="41">
        <v>1639</v>
      </c>
      <c r="M2156" s="44">
        <v>391</v>
      </c>
      <c r="N2156" s="6">
        <v>0.23860000000000001</v>
      </c>
      <c r="O2156">
        <v>0</v>
      </c>
      <c r="P2156" s="29" t="s">
        <v>653</v>
      </c>
      <c r="Q2156" s="28" t="s">
        <v>345</v>
      </c>
      <c r="R2156" s="28" t="s">
        <v>3286</v>
      </c>
      <c r="S2156" s="28" t="s">
        <v>2066</v>
      </c>
      <c r="T2156" s="57" t="s">
        <v>4357</v>
      </c>
      <c r="U2156" s="57" t="s">
        <v>4358</v>
      </c>
      <c r="V2156" s="57" t="s">
        <v>4359</v>
      </c>
      <c r="W2156" s="30">
        <v>46023</v>
      </c>
      <c r="X2156" s="30">
        <v>46387</v>
      </c>
      <c r="Y2156" s="28">
        <v>2026</v>
      </c>
      <c r="Z2156" s="28" t="s">
        <v>5934</v>
      </c>
      <c r="AA2156" s="28" t="s">
        <v>5935</v>
      </c>
      <c r="AB2156" s="28" t="s">
        <v>5895</v>
      </c>
      <c r="AC2156" s="28" t="s">
        <v>2008</v>
      </c>
      <c r="AD2156" s="48" t="s">
        <v>759</v>
      </c>
    </row>
    <row r="2157" spans="1:30" x14ac:dyDescent="0.25">
      <c r="A2157" s="27" t="s">
        <v>3337</v>
      </c>
      <c r="B2157" s="28">
        <v>4</v>
      </c>
      <c r="C2157" s="28" t="s">
        <v>27</v>
      </c>
      <c r="D2157" t="s">
        <v>2593</v>
      </c>
      <c r="E2157" s="28" t="s">
        <v>2602</v>
      </c>
      <c r="F2157" s="28">
        <v>85</v>
      </c>
      <c r="G2157" s="28" t="s">
        <v>343</v>
      </c>
      <c r="H2157" s="28">
        <v>85</v>
      </c>
      <c r="I2157" s="28" t="s">
        <v>793</v>
      </c>
      <c r="J2157" s="28">
        <v>815</v>
      </c>
      <c r="K2157" s="28" t="s">
        <v>689</v>
      </c>
      <c r="L2157" s="41">
        <v>84</v>
      </c>
      <c r="M2157" s="44">
        <v>11</v>
      </c>
      <c r="N2157" s="6">
        <v>0.13100000000000001</v>
      </c>
      <c r="O2157">
        <v>0</v>
      </c>
      <c r="P2157" s="29" t="s">
        <v>653</v>
      </c>
      <c r="Q2157" s="28" t="s">
        <v>345</v>
      </c>
      <c r="R2157" s="28" t="s">
        <v>3286</v>
      </c>
      <c r="S2157" s="28" t="s">
        <v>690</v>
      </c>
      <c r="T2157" s="57" t="s">
        <v>4357</v>
      </c>
      <c r="U2157" s="57" t="s">
        <v>4358</v>
      </c>
      <c r="V2157" s="57" t="s">
        <v>4359</v>
      </c>
      <c r="W2157" s="30">
        <v>46023</v>
      </c>
      <c r="X2157" s="30">
        <v>46387</v>
      </c>
      <c r="Y2157" s="28">
        <v>2026</v>
      </c>
      <c r="Z2157" s="28" t="s">
        <v>4781</v>
      </c>
      <c r="AA2157" s="28" t="s">
        <v>5936</v>
      </c>
      <c r="AB2157" s="28" t="s">
        <v>4362</v>
      </c>
      <c r="AC2157" s="28" t="s">
        <v>4363</v>
      </c>
      <c r="AD2157" s="48" t="s">
        <v>4364</v>
      </c>
    </row>
    <row r="2158" spans="1:30" x14ac:dyDescent="0.25">
      <c r="A2158" s="27" t="s">
        <v>3337</v>
      </c>
      <c r="B2158" s="28">
        <v>4</v>
      </c>
      <c r="C2158" s="28" t="s">
        <v>27</v>
      </c>
      <c r="D2158" t="s">
        <v>2593</v>
      </c>
      <c r="E2158" s="28" t="s">
        <v>2613</v>
      </c>
      <c r="F2158" s="28">
        <v>85</v>
      </c>
      <c r="G2158" s="28" t="s">
        <v>343</v>
      </c>
      <c r="H2158" s="28">
        <v>85</v>
      </c>
      <c r="I2158" s="28" t="s">
        <v>793</v>
      </c>
      <c r="J2158" s="28">
        <v>910</v>
      </c>
      <c r="K2158" s="28" t="s">
        <v>2315</v>
      </c>
      <c r="L2158" s="41">
        <v>94</v>
      </c>
      <c r="M2158" s="44">
        <v>104</v>
      </c>
      <c r="N2158" s="6">
        <v>1.1064000000000001</v>
      </c>
      <c r="O2158">
        <v>0</v>
      </c>
      <c r="P2158" s="29" t="s">
        <v>653</v>
      </c>
      <c r="Q2158" s="28" t="s">
        <v>345</v>
      </c>
      <c r="R2158" s="28" t="s">
        <v>3286</v>
      </c>
      <c r="S2158" s="28" t="s">
        <v>2316</v>
      </c>
      <c r="T2158" s="57" t="s">
        <v>4357</v>
      </c>
      <c r="U2158" s="57" t="s">
        <v>4358</v>
      </c>
      <c r="V2158" s="57" t="s">
        <v>4359</v>
      </c>
      <c r="W2158" s="30">
        <v>46023</v>
      </c>
      <c r="X2158" s="30">
        <v>46387</v>
      </c>
      <c r="Y2158" s="28">
        <v>2026</v>
      </c>
      <c r="Z2158" s="28" t="s">
        <v>5937</v>
      </c>
      <c r="AA2158" s="28" t="s">
        <v>5844</v>
      </c>
      <c r="AB2158" s="28" t="s">
        <v>4362</v>
      </c>
      <c r="AC2158" s="28" t="s">
        <v>4363</v>
      </c>
      <c r="AD2158" s="48" t="s">
        <v>4364</v>
      </c>
    </row>
    <row r="2159" spans="1:30" x14ac:dyDescent="0.25">
      <c r="A2159" s="27" t="s">
        <v>3337</v>
      </c>
      <c r="B2159" s="28">
        <v>4</v>
      </c>
      <c r="C2159" s="28" t="s">
        <v>27</v>
      </c>
      <c r="D2159" t="s">
        <v>2593</v>
      </c>
      <c r="E2159" s="28" t="s">
        <v>2594</v>
      </c>
      <c r="F2159" s="28">
        <v>85</v>
      </c>
      <c r="G2159" s="28" t="s">
        <v>343</v>
      </c>
      <c r="H2159" s="28">
        <v>85</v>
      </c>
      <c r="I2159" s="28" t="s">
        <v>793</v>
      </c>
      <c r="J2159" s="28">
        <v>813</v>
      </c>
      <c r="K2159" s="28" t="s">
        <v>1037</v>
      </c>
      <c r="L2159" s="41">
        <v>1093</v>
      </c>
      <c r="M2159" s="44">
        <v>346</v>
      </c>
      <c r="N2159" s="6">
        <v>0.31659999999999999</v>
      </c>
      <c r="O2159">
        <v>0</v>
      </c>
      <c r="P2159" s="29" t="s">
        <v>653</v>
      </c>
      <c r="Q2159" s="28" t="s">
        <v>345</v>
      </c>
      <c r="R2159" s="28" t="s">
        <v>3286</v>
      </c>
      <c r="S2159" s="28" t="s">
        <v>1038</v>
      </c>
      <c r="T2159" s="57" t="s">
        <v>4357</v>
      </c>
      <c r="U2159" s="57" t="s">
        <v>4358</v>
      </c>
      <c r="V2159" s="57" t="s">
        <v>4359</v>
      </c>
      <c r="W2159" s="30">
        <v>46023</v>
      </c>
      <c r="X2159" s="30">
        <v>46387</v>
      </c>
      <c r="Y2159" s="28">
        <v>2026</v>
      </c>
      <c r="Z2159" s="28" t="s">
        <v>5938</v>
      </c>
      <c r="AA2159" s="28" t="s">
        <v>5939</v>
      </c>
      <c r="AB2159" s="28" t="s">
        <v>4362</v>
      </c>
      <c r="AC2159" s="28" t="s">
        <v>4363</v>
      </c>
      <c r="AD2159" s="48" t="s">
        <v>4364</v>
      </c>
    </row>
    <row r="2160" spans="1:30" x14ac:dyDescent="0.25">
      <c r="A2160" s="27" t="s">
        <v>3337</v>
      </c>
      <c r="B2160" s="28">
        <v>4</v>
      </c>
      <c r="C2160" s="28" t="s">
        <v>27</v>
      </c>
      <c r="D2160" t="s">
        <v>2593</v>
      </c>
      <c r="E2160" s="28" t="s">
        <v>2602</v>
      </c>
      <c r="F2160" s="28">
        <v>91</v>
      </c>
      <c r="G2160" s="28" t="s">
        <v>281</v>
      </c>
      <c r="H2160" s="28">
        <v>91</v>
      </c>
      <c r="I2160" s="28" t="s">
        <v>793</v>
      </c>
      <c r="J2160" s="28">
        <v>872</v>
      </c>
      <c r="K2160" s="28" t="s">
        <v>2065</v>
      </c>
      <c r="L2160" s="41">
        <v>299</v>
      </c>
      <c r="M2160" s="44">
        <v>39</v>
      </c>
      <c r="N2160" s="6">
        <v>0.13039999999999999</v>
      </c>
      <c r="O2160">
        <v>0</v>
      </c>
      <c r="P2160" s="29" t="s">
        <v>653</v>
      </c>
      <c r="Q2160" s="28" t="s">
        <v>282</v>
      </c>
      <c r="R2160" s="28" t="s">
        <v>3289</v>
      </c>
      <c r="S2160" s="28" t="s">
        <v>2066</v>
      </c>
      <c r="T2160" s="57" t="s">
        <v>5831</v>
      </c>
      <c r="U2160" s="57" t="s">
        <v>8357</v>
      </c>
      <c r="V2160" s="57" t="s">
        <v>8358</v>
      </c>
      <c r="W2160" s="30">
        <v>46023</v>
      </c>
      <c r="X2160" s="30">
        <v>46387</v>
      </c>
      <c r="Y2160" s="28">
        <v>2026</v>
      </c>
      <c r="Z2160" s="28" t="s">
        <v>5940</v>
      </c>
      <c r="AA2160" s="28" t="s">
        <v>3499</v>
      </c>
      <c r="AB2160" s="28" t="s">
        <v>5941</v>
      </c>
      <c r="AC2160" s="28" t="s">
        <v>5942</v>
      </c>
      <c r="AD2160" s="48" t="s">
        <v>5943</v>
      </c>
    </row>
    <row r="2161" spans="1:30" x14ac:dyDescent="0.25">
      <c r="A2161" s="27" t="s">
        <v>3337</v>
      </c>
      <c r="B2161" s="28">
        <v>4</v>
      </c>
      <c r="C2161" s="28" t="s">
        <v>27</v>
      </c>
      <c r="D2161" t="s">
        <v>2593</v>
      </c>
      <c r="E2161" s="28" t="s">
        <v>2602</v>
      </c>
      <c r="F2161" s="28">
        <v>91</v>
      </c>
      <c r="G2161" s="28" t="s">
        <v>281</v>
      </c>
      <c r="H2161" s="28">
        <v>91</v>
      </c>
      <c r="I2161" s="28" t="s">
        <v>793</v>
      </c>
      <c r="J2161" s="28">
        <v>815</v>
      </c>
      <c r="K2161" s="28" t="s">
        <v>689</v>
      </c>
      <c r="L2161" s="41">
        <v>32</v>
      </c>
      <c r="M2161" s="44">
        <v>3</v>
      </c>
      <c r="N2161" s="6">
        <v>9.3799999999999994E-2</v>
      </c>
      <c r="O2161">
        <v>0</v>
      </c>
      <c r="P2161" s="29" t="s">
        <v>653</v>
      </c>
      <c r="Q2161" s="28" t="s">
        <v>282</v>
      </c>
      <c r="R2161" s="28" t="s">
        <v>3289</v>
      </c>
      <c r="S2161" s="28" t="s">
        <v>690</v>
      </c>
      <c r="T2161" s="57" t="s">
        <v>5831</v>
      </c>
      <c r="U2161" s="57" t="s">
        <v>8357</v>
      </c>
      <c r="V2161" s="57" t="s">
        <v>8358</v>
      </c>
      <c r="W2161" s="30">
        <v>46023</v>
      </c>
      <c r="X2161" s="30">
        <v>46387</v>
      </c>
      <c r="Y2161" s="28">
        <v>2026</v>
      </c>
      <c r="Z2161" s="28" t="s">
        <v>5944</v>
      </c>
      <c r="AA2161" s="28" t="s">
        <v>5945</v>
      </c>
      <c r="AB2161" s="28" t="s">
        <v>5946</v>
      </c>
      <c r="AC2161" s="28" t="s">
        <v>5947</v>
      </c>
      <c r="AD2161" s="48" t="s">
        <v>5948</v>
      </c>
    </row>
    <row r="2162" spans="1:30" x14ac:dyDescent="0.25">
      <c r="A2162" s="27" t="s">
        <v>3337</v>
      </c>
      <c r="B2162" s="28">
        <v>4</v>
      </c>
      <c r="C2162" s="28" t="s">
        <v>27</v>
      </c>
      <c r="D2162" t="s">
        <v>2593</v>
      </c>
      <c r="E2162" s="28" t="s">
        <v>2613</v>
      </c>
      <c r="F2162" s="28">
        <v>91</v>
      </c>
      <c r="G2162" s="28" t="s">
        <v>281</v>
      </c>
      <c r="H2162" s="28">
        <v>91</v>
      </c>
      <c r="I2162" s="28" t="s">
        <v>793</v>
      </c>
      <c r="J2162" s="28">
        <v>910</v>
      </c>
      <c r="K2162" s="28" t="s">
        <v>2315</v>
      </c>
      <c r="L2162" s="41">
        <v>27</v>
      </c>
      <c r="M2162" s="44">
        <v>15</v>
      </c>
      <c r="N2162" s="6">
        <v>0.55559999999999998</v>
      </c>
      <c r="O2162">
        <v>0</v>
      </c>
      <c r="P2162" s="29" t="s">
        <v>653</v>
      </c>
      <c r="Q2162" s="28" t="s">
        <v>282</v>
      </c>
      <c r="R2162" s="28" t="s">
        <v>3289</v>
      </c>
      <c r="S2162" s="28" t="s">
        <v>2316</v>
      </c>
      <c r="T2162" s="57" t="s">
        <v>5831</v>
      </c>
      <c r="U2162" s="57" t="s">
        <v>8357</v>
      </c>
      <c r="V2162" s="57" t="s">
        <v>8358</v>
      </c>
      <c r="W2162" s="30">
        <v>46023</v>
      </c>
      <c r="X2162" s="30">
        <v>46387</v>
      </c>
      <c r="Y2162" s="28">
        <v>2026</v>
      </c>
      <c r="Z2162" s="28" t="s">
        <v>787</v>
      </c>
      <c r="AA2162" s="28" t="s">
        <v>5949</v>
      </c>
      <c r="AB2162" s="28" t="s">
        <v>5950</v>
      </c>
      <c r="AC2162" s="28" t="s">
        <v>2304</v>
      </c>
      <c r="AD2162" s="48" t="s">
        <v>5847</v>
      </c>
    </row>
    <row r="2163" spans="1:30" x14ac:dyDescent="0.25">
      <c r="A2163" s="27" t="s">
        <v>3337</v>
      </c>
      <c r="B2163" s="28">
        <v>4</v>
      </c>
      <c r="C2163" s="28" t="s">
        <v>27</v>
      </c>
      <c r="D2163" t="s">
        <v>3926</v>
      </c>
      <c r="E2163" s="28" t="s">
        <v>1939</v>
      </c>
      <c r="F2163" s="28">
        <v>91</v>
      </c>
      <c r="G2163" s="28" t="s">
        <v>281</v>
      </c>
      <c r="H2163" s="28">
        <v>91</v>
      </c>
      <c r="I2163" s="28" t="s">
        <v>793</v>
      </c>
      <c r="J2163" s="28">
        <v>960</v>
      </c>
      <c r="K2163" s="28" t="s">
        <v>4247</v>
      </c>
      <c r="L2163" s="41">
        <v>41</v>
      </c>
      <c r="M2163" s="44">
        <v>7</v>
      </c>
      <c r="N2163" s="6">
        <v>0.17069999999999999</v>
      </c>
      <c r="O2163">
        <v>0</v>
      </c>
      <c r="P2163" s="29" t="s">
        <v>653</v>
      </c>
      <c r="Q2163" s="28" t="s">
        <v>282</v>
      </c>
      <c r="R2163" s="28" t="s">
        <v>3289</v>
      </c>
      <c r="S2163" s="28" t="s">
        <v>4248</v>
      </c>
      <c r="T2163" s="57" t="s">
        <v>5831</v>
      </c>
      <c r="U2163" s="57" t="s">
        <v>8357</v>
      </c>
      <c r="V2163" s="57" t="s">
        <v>8358</v>
      </c>
      <c r="W2163" s="30">
        <v>46023</v>
      </c>
      <c r="X2163" s="30">
        <v>46387</v>
      </c>
      <c r="Y2163" s="28">
        <v>2026</v>
      </c>
      <c r="Z2163" s="28" t="s">
        <v>787</v>
      </c>
      <c r="AA2163" s="28" t="s">
        <v>5951</v>
      </c>
      <c r="AB2163" s="28" t="s">
        <v>5952</v>
      </c>
      <c r="AC2163" s="28" t="s">
        <v>2304</v>
      </c>
      <c r="AD2163" s="48" t="s">
        <v>5847</v>
      </c>
    </row>
    <row r="2164" spans="1:30" x14ac:dyDescent="0.25">
      <c r="A2164" s="27" t="s">
        <v>3337</v>
      </c>
      <c r="B2164" s="28">
        <v>4</v>
      </c>
      <c r="C2164" s="28" t="s">
        <v>27</v>
      </c>
      <c r="D2164" t="s">
        <v>2593</v>
      </c>
      <c r="E2164" s="28" t="s">
        <v>2602</v>
      </c>
      <c r="F2164" s="28">
        <v>95</v>
      </c>
      <c r="G2164" s="28" t="s">
        <v>224</v>
      </c>
      <c r="H2164" s="28">
        <v>95</v>
      </c>
      <c r="I2164" s="28" t="s">
        <v>793</v>
      </c>
      <c r="J2164" s="28">
        <v>872</v>
      </c>
      <c r="K2164" s="28" t="s">
        <v>2065</v>
      </c>
      <c r="L2164" s="41">
        <v>1804</v>
      </c>
      <c r="M2164" s="44">
        <v>485</v>
      </c>
      <c r="N2164" s="6">
        <v>0.26879999999999998</v>
      </c>
      <c r="O2164">
        <v>0</v>
      </c>
      <c r="P2164" s="29" t="s">
        <v>653</v>
      </c>
      <c r="Q2164" s="28" t="s">
        <v>226</v>
      </c>
      <c r="R2164" s="28" t="s">
        <v>3291</v>
      </c>
      <c r="S2164" s="28" t="s">
        <v>2066</v>
      </c>
      <c r="T2164" s="57" t="s">
        <v>8269</v>
      </c>
      <c r="U2164" s="57" t="s">
        <v>8270</v>
      </c>
      <c r="V2164" s="57" t="s">
        <v>8271</v>
      </c>
      <c r="W2164" s="30">
        <v>46023</v>
      </c>
      <c r="X2164" s="30">
        <v>46387</v>
      </c>
      <c r="Y2164" s="28">
        <v>2026</v>
      </c>
      <c r="Z2164" s="28" t="s">
        <v>1941</v>
      </c>
      <c r="AA2164" s="28" t="s">
        <v>1942</v>
      </c>
      <c r="AB2164" s="28" t="s">
        <v>4270</v>
      </c>
      <c r="AC2164" s="28" t="s">
        <v>2010</v>
      </c>
      <c r="AD2164" s="48" t="s">
        <v>4271</v>
      </c>
    </row>
    <row r="2165" spans="1:30" x14ac:dyDescent="0.25">
      <c r="A2165" s="27" t="s">
        <v>3337</v>
      </c>
      <c r="B2165" s="28">
        <v>4</v>
      </c>
      <c r="C2165" s="28" t="s">
        <v>27</v>
      </c>
      <c r="D2165" t="s">
        <v>2593</v>
      </c>
      <c r="E2165" s="28" t="s">
        <v>2602</v>
      </c>
      <c r="F2165" s="28">
        <v>95</v>
      </c>
      <c r="G2165" s="28" t="s">
        <v>224</v>
      </c>
      <c r="H2165" s="28">
        <v>95</v>
      </c>
      <c r="I2165" s="28" t="s">
        <v>793</v>
      </c>
      <c r="J2165" s="28">
        <v>815</v>
      </c>
      <c r="K2165" s="28" t="s">
        <v>689</v>
      </c>
      <c r="L2165" s="41">
        <v>44</v>
      </c>
      <c r="M2165" s="44">
        <v>6</v>
      </c>
      <c r="N2165" s="6">
        <v>0.13639999999999999</v>
      </c>
      <c r="O2165">
        <v>0</v>
      </c>
      <c r="P2165" s="29" t="s">
        <v>653</v>
      </c>
      <c r="Q2165" s="28" t="s">
        <v>226</v>
      </c>
      <c r="R2165" s="28" t="s">
        <v>3291</v>
      </c>
      <c r="S2165" s="28" t="s">
        <v>690</v>
      </c>
      <c r="T2165" s="57" t="s">
        <v>8269</v>
      </c>
      <c r="U2165" s="57" t="s">
        <v>8270</v>
      </c>
      <c r="V2165" s="57" t="s">
        <v>8271</v>
      </c>
      <c r="W2165" s="30">
        <v>46023</v>
      </c>
      <c r="X2165" s="30">
        <v>46387</v>
      </c>
      <c r="Y2165" s="28">
        <v>2026</v>
      </c>
      <c r="Z2165" s="28" t="s">
        <v>1941</v>
      </c>
      <c r="AA2165" s="28" t="s">
        <v>1942</v>
      </c>
      <c r="AB2165" s="28" t="s">
        <v>4270</v>
      </c>
      <c r="AC2165" s="28" t="s">
        <v>2010</v>
      </c>
      <c r="AD2165" s="48" t="s">
        <v>4271</v>
      </c>
    </row>
    <row r="2166" spans="1:30" x14ac:dyDescent="0.25">
      <c r="A2166" s="27" t="s">
        <v>3337</v>
      </c>
      <c r="B2166" s="28">
        <v>4</v>
      </c>
      <c r="C2166" s="28" t="s">
        <v>27</v>
      </c>
      <c r="D2166" t="s">
        <v>2593</v>
      </c>
      <c r="E2166" s="28" t="s">
        <v>2613</v>
      </c>
      <c r="F2166" s="28">
        <v>95</v>
      </c>
      <c r="G2166" s="28" t="s">
        <v>224</v>
      </c>
      <c r="H2166" s="28">
        <v>95</v>
      </c>
      <c r="I2166" s="28" t="s">
        <v>793</v>
      </c>
      <c r="J2166" s="28">
        <v>910</v>
      </c>
      <c r="K2166" s="28" t="s">
        <v>2315</v>
      </c>
      <c r="L2166" s="41">
        <v>75</v>
      </c>
      <c r="M2166" s="44">
        <v>72</v>
      </c>
      <c r="N2166" s="6">
        <v>0.96</v>
      </c>
      <c r="O2166">
        <v>0</v>
      </c>
      <c r="P2166" s="29" t="s">
        <v>653</v>
      </c>
      <c r="Q2166" s="28" t="s">
        <v>226</v>
      </c>
      <c r="R2166" s="28" t="s">
        <v>3291</v>
      </c>
      <c r="S2166" s="28" t="s">
        <v>2316</v>
      </c>
      <c r="T2166" s="57" t="s">
        <v>8269</v>
      </c>
      <c r="U2166" s="57" t="s">
        <v>8270</v>
      </c>
      <c r="V2166" s="57" t="s">
        <v>8271</v>
      </c>
      <c r="W2166" s="30">
        <v>46023</v>
      </c>
      <c r="X2166" s="30">
        <v>46387</v>
      </c>
      <c r="Y2166" s="28">
        <v>2026</v>
      </c>
      <c r="Z2166" s="28" t="s">
        <v>1941</v>
      </c>
      <c r="AA2166" s="28" t="s">
        <v>1942</v>
      </c>
      <c r="AB2166" s="28" t="s">
        <v>4270</v>
      </c>
      <c r="AC2166" s="28" t="s">
        <v>2010</v>
      </c>
      <c r="AD2166" s="48" t="s">
        <v>4271</v>
      </c>
    </row>
    <row r="2167" spans="1:30" x14ac:dyDescent="0.25">
      <c r="A2167" s="27" t="s">
        <v>3337</v>
      </c>
      <c r="B2167" s="28">
        <v>4</v>
      </c>
      <c r="C2167" s="28" t="s">
        <v>27</v>
      </c>
      <c r="D2167" t="s">
        <v>2593</v>
      </c>
      <c r="E2167" s="28" t="s">
        <v>2594</v>
      </c>
      <c r="F2167" s="28">
        <v>95</v>
      </c>
      <c r="G2167" s="28" t="s">
        <v>224</v>
      </c>
      <c r="H2167" s="28">
        <v>95</v>
      </c>
      <c r="I2167" s="28" t="s">
        <v>793</v>
      </c>
      <c r="J2167" s="28">
        <v>813</v>
      </c>
      <c r="K2167" s="28" t="s">
        <v>1037</v>
      </c>
      <c r="L2167" s="41">
        <v>331</v>
      </c>
      <c r="M2167" s="44">
        <v>291</v>
      </c>
      <c r="N2167" s="6">
        <v>0.87919999999999998</v>
      </c>
      <c r="O2167">
        <v>0</v>
      </c>
      <c r="P2167" s="29" t="s">
        <v>653</v>
      </c>
      <c r="Q2167" s="28" t="s">
        <v>226</v>
      </c>
      <c r="R2167" s="28" t="s">
        <v>3291</v>
      </c>
      <c r="S2167" s="28" t="s">
        <v>1038</v>
      </c>
      <c r="T2167" s="57" t="s">
        <v>8269</v>
      </c>
      <c r="U2167" s="57" t="s">
        <v>8270</v>
      </c>
      <c r="V2167" s="57" t="s">
        <v>8271</v>
      </c>
      <c r="W2167" s="30">
        <v>46023</v>
      </c>
      <c r="X2167" s="30">
        <v>46387</v>
      </c>
      <c r="Y2167" s="28">
        <v>2026</v>
      </c>
      <c r="Z2167" s="28" t="s">
        <v>1941</v>
      </c>
      <c r="AA2167" s="28" t="s">
        <v>1942</v>
      </c>
      <c r="AB2167" s="28" t="s">
        <v>4270</v>
      </c>
      <c r="AC2167" s="28" t="s">
        <v>2010</v>
      </c>
      <c r="AD2167" s="48" t="s">
        <v>4271</v>
      </c>
    </row>
    <row r="2168" spans="1:30" x14ac:dyDescent="0.25">
      <c r="A2168" s="27" t="s">
        <v>3337</v>
      </c>
      <c r="B2168" s="28">
        <v>4</v>
      </c>
      <c r="C2168" s="28" t="s">
        <v>27</v>
      </c>
      <c r="D2168" t="s">
        <v>3926</v>
      </c>
      <c r="E2168" s="28" t="s">
        <v>1939</v>
      </c>
      <c r="F2168" s="28">
        <v>95</v>
      </c>
      <c r="G2168" s="28" t="s">
        <v>224</v>
      </c>
      <c r="H2168" s="28">
        <v>95</v>
      </c>
      <c r="I2168" s="28" t="s">
        <v>793</v>
      </c>
      <c r="J2168" s="28">
        <v>960</v>
      </c>
      <c r="K2168" s="28" t="s">
        <v>4247</v>
      </c>
      <c r="L2168" s="41">
        <v>43</v>
      </c>
      <c r="M2168" s="44">
        <v>17</v>
      </c>
      <c r="N2168" s="6">
        <v>0.39529999999999998</v>
      </c>
      <c r="O2168">
        <v>0</v>
      </c>
      <c r="P2168" s="29" t="s">
        <v>653</v>
      </c>
      <c r="Q2168" s="28" t="s">
        <v>226</v>
      </c>
      <c r="R2168" s="28" t="s">
        <v>3291</v>
      </c>
      <c r="S2168" s="28" t="s">
        <v>4248</v>
      </c>
      <c r="T2168" s="57" t="s">
        <v>8269</v>
      </c>
      <c r="U2168" s="57" t="s">
        <v>8270</v>
      </c>
      <c r="V2168" s="57" t="s">
        <v>8271</v>
      </c>
      <c r="W2168" s="30">
        <v>46023</v>
      </c>
      <c r="X2168" s="30">
        <v>46387</v>
      </c>
      <c r="Y2168" s="28">
        <v>2026</v>
      </c>
      <c r="Z2168" s="28" t="s">
        <v>1941</v>
      </c>
      <c r="AA2168" s="28" t="s">
        <v>1942</v>
      </c>
      <c r="AB2168" s="28" t="s">
        <v>4270</v>
      </c>
      <c r="AC2168" s="28" t="s">
        <v>2010</v>
      </c>
      <c r="AD2168" s="48" t="s">
        <v>4271</v>
      </c>
    </row>
    <row r="2169" spans="1:30" x14ac:dyDescent="0.25">
      <c r="A2169" s="27" t="s">
        <v>3337</v>
      </c>
      <c r="B2169" s="28">
        <v>4</v>
      </c>
      <c r="C2169" s="28" t="s">
        <v>27</v>
      </c>
      <c r="D2169" t="s">
        <v>2593</v>
      </c>
      <c r="E2169" s="28" t="s">
        <v>2602</v>
      </c>
      <c r="F2169" s="28">
        <v>68</v>
      </c>
      <c r="G2169" s="28" t="s">
        <v>283</v>
      </c>
      <c r="H2169" s="28">
        <v>68</v>
      </c>
      <c r="I2169" s="28" t="s">
        <v>793</v>
      </c>
      <c r="J2169" s="28">
        <v>872</v>
      </c>
      <c r="K2169" s="28" t="s">
        <v>2065</v>
      </c>
      <c r="L2169" s="41">
        <v>12317</v>
      </c>
      <c r="M2169" s="44">
        <v>1950</v>
      </c>
      <c r="N2169" s="6">
        <v>0.1583</v>
      </c>
      <c r="O2169">
        <v>0</v>
      </c>
      <c r="P2169" s="29" t="s">
        <v>653</v>
      </c>
      <c r="Q2169" s="28" t="s">
        <v>285</v>
      </c>
      <c r="R2169" s="28" t="s">
        <v>3281</v>
      </c>
      <c r="S2169" s="28" t="s">
        <v>2066</v>
      </c>
      <c r="T2169" s="57" t="s">
        <v>8317</v>
      </c>
      <c r="U2169" s="57" t="s">
        <v>8318</v>
      </c>
      <c r="V2169" s="57" t="s">
        <v>8319</v>
      </c>
      <c r="W2169" s="30">
        <v>46023</v>
      </c>
      <c r="X2169" s="30">
        <v>46387</v>
      </c>
      <c r="Y2169" s="28">
        <v>2026</v>
      </c>
      <c r="Z2169" s="28" t="s">
        <v>1974</v>
      </c>
      <c r="AA2169" s="28" t="s">
        <v>1975</v>
      </c>
      <c r="AB2169" s="28" t="s">
        <v>1976</v>
      </c>
      <c r="AC2169" s="28" t="s">
        <v>4798</v>
      </c>
      <c r="AD2169" s="48" t="s">
        <v>2006</v>
      </c>
    </row>
    <row r="2170" spans="1:30" x14ac:dyDescent="0.25">
      <c r="A2170" s="27" t="s">
        <v>3337</v>
      </c>
      <c r="B2170" s="28">
        <v>4</v>
      </c>
      <c r="C2170" s="28" t="s">
        <v>27</v>
      </c>
      <c r="D2170" t="s">
        <v>2593</v>
      </c>
      <c r="E2170" s="28" t="s">
        <v>2602</v>
      </c>
      <c r="F2170" s="28">
        <v>68</v>
      </c>
      <c r="G2170" s="28" t="s">
        <v>283</v>
      </c>
      <c r="H2170" s="28">
        <v>68</v>
      </c>
      <c r="I2170" s="28" t="s">
        <v>793</v>
      </c>
      <c r="J2170" s="28">
        <v>815</v>
      </c>
      <c r="K2170" s="28" t="s">
        <v>689</v>
      </c>
      <c r="L2170" s="41">
        <v>170</v>
      </c>
      <c r="M2170" s="44">
        <v>14</v>
      </c>
      <c r="N2170" s="6">
        <v>8.2400000000000001E-2</v>
      </c>
      <c r="O2170">
        <v>0</v>
      </c>
      <c r="P2170" s="29" t="s">
        <v>653</v>
      </c>
      <c r="Q2170" s="28" t="s">
        <v>285</v>
      </c>
      <c r="R2170" s="28" t="s">
        <v>3281</v>
      </c>
      <c r="S2170" s="28" t="s">
        <v>690</v>
      </c>
      <c r="T2170" s="57" t="s">
        <v>8317</v>
      </c>
      <c r="U2170" s="57" t="s">
        <v>8318</v>
      </c>
      <c r="V2170" s="57" t="s">
        <v>8319</v>
      </c>
      <c r="W2170" s="30">
        <v>46023</v>
      </c>
      <c r="X2170" s="30">
        <v>46387</v>
      </c>
      <c r="Y2170" s="28">
        <v>2026</v>
      </c>
      <c r="Z2170" s="28" t="s">
        <v>1974</v>
      </c>
      <c r="AA2170" s="28" t="s">
        <v>1975</v>
      </c>
      <c r="AB2170" s="28" t="s">
        <v>1976</v>
      </c>
      <c r="AC2170" s="28" t="s">
        <v>4798</v>
      </c>
      <c r="AD2170" s="48" t="s">
        <v>2006</v>
      </c>
    </row>
    <row r="2171" spans="1:30" x14ac:dyDescent="0.25">
      <c r="A2171" s="27" t="s">
        <v>3337</v>
      </c>
      <c r="B2171" s="28">
        <v>4</v>
      </c>
      <c r="C2171" s="28" t="s">
        <v>27</v>
      </c>
      <c r="D2171" t="s">
        <v>2593</v>
      </c>
      <c r="E2171" s="28" t="s">
        <v>2613</v>
      </c>
      <c r="F2171" s="28">
        <v>68</v>
      </c>
      <c r="G2171" s="28" t="s">
        <v>283</v>
      </c>
      <c r="H2171" s="28">
        <v>68</v>
      </c>
      <c r="I2171" s="28" t="s">
        <v>793</v>
      </c>
      <c r="J2171" s="28">
        <v>910</v>
      </c>
      <c r="K2171" s="28" t="s">
        <v>2315</v>
      </c>
      <c r="L2171" s="41">
        <v>478</v>
      </c>
      <c r="M2171" s="44">
        <v>270</v>
      </c>
      <c r="N2171" s="6">
        <v>0.56489999999999996</v>
      </c>
      <c r="O2171">
        <v>0</v>
      </c>
      <c r="P2171" s="29" t="s">
        <v>653</v>
      </c>
      <c r="Q2171" s="28" t="s">
        <v>285</v>
      </c>
      <c r="R2171" s="28" t="s">
        <v>3281</v>
      </c>
      <c r="S2171" s="28" t="s">
        <v>2316</v>
      </c>
      <c r="T2171" s="57" t="s">
        <v>8317</v>
      </c>
      <c r="U2171" s="57" t="s">
        <v>8318</v>
      </c>
      <c r="V2171" s="57" t="s">
        <v>8319</v>
      </c>
      <c r="W2171" s="30">
        <v>46023</v>
      </c>
      <c r="X2171" s="30">
        <v>46387</v>
      </c>
      <c r="Y2171" s="28">
        <v>2026</v>
      </c>
      <c r="Z2171" s="28" t="s">
        <v>1974</v>
      </c>
      <c r="AA2171" s="28" t="s">
        <v>1975</v>
      </c>
      <c r="AB2171" s="28" t="s">
        <v>1976</v>
      </c>
      <c r="AC2171" s="28" t="s">
        <v>5848</v>
      </c>
      <c r="AD2171" s="48" t="s">
        <v>2006</v>
      </c>
    </row>
    <row r="2172" spans="1:30" x14ac:dyDescent="0.25">
      <c r="A2172" s="27" t="s">
        <v>3337</v>
      </c>
      <c r="B2172" s="28">
        <v>4</v>
      </c>
      <c r="C2172" s="28" t="s">
        <v>27</v>
      </c>
      <c r="D2172" t="s">
        <v>2593</v>
      </c>
      <c r="E2172" s="28" t="s">
        <v>2594</v>
      </c>
      <c r="F2172" s="28">
        <v>68</v>
      </c>
      <c r="G2172" s="28" t="s">
        <v>283</v>
      </c>
      <c r="H2172" s="28">
        <v>68</v>
      </c>
      <c r="I2172" s="28" t="s">
        <v>793</v>
      </c>
      <c r="J2172" s="28">
        <v>813</v>
      </c>
      <c r="K2172" s="28" t="s">
        <v>1037</v>
      </c>
      <c r="L2172" s="41">
        <v>4588</v>
      </c>
      <c r="M2172" s="44">
        <v>604</v>
      </c>
      <c r="N2172" s="6">
        <v>0.13159999999999999</v>
      </c>
      <c r="O2172">
        <v>0</v>
      </c>
      <c r="P2172" s="29" t="s">
        <v>653</v>
      </c>
      <c r="Q2172" s="28" t="s">
        <v>285</v>
      </c>
      <c r="R2172" s="28" t="s">
        <v>3281</v>
      </c>
      <c r="S2172" s="28" t="s">
        <v>1038</v>
      </c>
      <c r="T2172" s="57" t="s">
        <v>8317</v>
      </c>
      <c r="U2172" s="57" t="s">
        <v>8318</v>
      </c>
      <c r="V2172" s="57" t="s">
        <v>8319</v>
      </c>
      <c r="W2172" s="30">
        <v>46023</v>
      </c>
      <c r="X2172" s="30">
        <v>46387</v>
      </c>
      <c r="Y2172" s="28">
        <v>2026</v>
      </c>
      <c r="Z2172" s="28" t="s">
        <v>1974</v>
      </c>
      <c r="AA2172" s="28" t="s">
        <v>1975</v>
      </c>
      <c r="AB2172" s="28" t="s">
        <v>1976</v>
      </c>
      <c r="AC2172" s="28" t="s">
        <v>4798</v>
      </c>
      <c r="AD2172" s="48" t="s">
        <v>2006</v>
      </c>
    </row>
    <row r="2173" spans="1:30" x14ac:dyDescent="0.25">
      <c r="A2173" s="27" t="s">
        <v>3337</v>
      </c>
      <c r="B2173" s="28">
        <v>4</v>
      </c>
      <c r="C2173" s="28" t="s">
        <v>27</v>
      </c>
      <c r="D2173" t="s">
        <v>3926</v>
      </c>
      <c r="E2173" s="28" t="s">
        <v>1939</v>
      </c>
      <c r="F2173" s="28">
        <v>68</v>
      </c>
      <c r="G2173" s="28" t="s">
        <v>283</v>
      </c>
      <c r="H2173" s="28">
        <v>68</v>
      </c>
      <c r="I2173" s="28" t="s">
        <v>793</v>
      </c>
      <c r="J2173" s="28">
        <v>960</v>
      </c>
      <c r="K2173" s="28" t="s">
        <v>4247</v>
      </c>
      <c r="L2173" s="41">
        <v>242</v>
      </c>
      <c r="M2173" s="44">
        <v>1</v>
      </c>
      <c r="N2173" s="6">
        <v>4.1000000000000003E-3</v>
      </c>
      <c r="O2173">
        <v>0</v>
      </c>
      <c r="P2173" s="29" t="s">
        <v>653</v>
      </c>
      <c r="Q2173" s="28" t="s">
        <v>285</v>
      </c>
      <c r="R2173" s="28" t="s">
        <v>3281</v>
      </c>
      <c r="S2173" s="28" t="s">
        <v>4248</v>
      </c>
      <c r="T2173" s="57" t="s">
        <v>8317</v>
      </c>
      <c r="U2173" s="57" t="s">
        <v>8318</v>
      </c>
      <c r="V2173" s="57" t="s">
        <v>8319</v>
      </c>
      <c r="W2173" s="30">
        <v>46023</v>
      </c>
      <c r="X2173" s="30">
        <v>46387</v>
      </c>
      <c r="Y2173" s="28">
        <v>2026</v>
      </c>
      <c r="Z2173" s="28" t="s">
        <v>1974</v>
      </c>
      <c r="AA2173" s="28" t="s">
        <v>1975</v>
      </c>
      <c r="AB2173" s="28" t="s">
        <v>1976</v>
      </c>
      <c r="AC2173" s="28" t="s">
        <v>5848</v>
      </c>
      <c r="AD2173" s="48" t="s">
        <v>5953</v>
      </c>
    </row>
    <row r="2174" spans="1:30" x14ac:dyDescent="0.25">
      <c r="A2174" s="27" t="s">
        <v>3337</v>
      </c>
      <c r="B2174" s="28">
        <v>1</v>
      </c>
      <c r="C2174" s="28" t="s">
        <v>782</v>
      </c>
      <c r="D2174" t="s">
        <v>795</v>
      </c>
      <c r="E2174" s="28" t="s">
        <v>1045</v>
      </c>
      <c r="F2174" s="28">
        <v>1</v>
      </c>
      <c r="G2174" s="28" t="s">
        <v>796</v>
      </c>
      <c r="H2174" s="28">
        <v>1010</v>
      </c>
      <c r="I2174" s="28" t="s">
        <v>793</v>
      </c>
      <c r="J2174" s="28">
        <v>827</v>
      </c>
      <c r="K2174" s="28" t="s">
        <v>2215</v>
      </c>
      <c r="L2174" s="41">
        <v>25</v>
      </c>
      <c r="M2174" s="44">
        <v>15</v>
      </c>
      <c r="N2174" s="6">
        <v>0.6</v>
      </c>
      <c r="O2174">
        <v>0</v>
      </c>
      <c r="P2174" s="29" t="s">
        <v>796</v>
      </c>
      <c r="Q2174" s="28" t="s">
        <v>3318</v>
      </c>
      <c r="R2174" s="28" t="s">
        <v>797</v>
      </c>
      <c r="S2174" s="28" t="s">
        <v>2216</v>
      </c>
      <c r="T2174" s="57" t="s">
        <v>8359</v>
      </c>
      <c r="U2174" s="57" t="s">
        <v>5954</v>
      </c>
      <c r="V2174" s="57" t="s">
        <v>5955</v>
      </c>
      <c r="W2174" s="30">
        <v>46023</v>
      </c>
      <c r="X2174" s="30">
        <v>46387</v>
      </c>
      <c r="Y2174" s="28">
        <v>2026</v>
      </c>
      <c r="Z2174" s="28" t="s">
        <v>5956</v>
      </c>
      <c r="AA2174" s="28" t="s">
        <v>5957</v>
      </c>
      <c r="AB2174" s="28" t="s">
        <v>5958</v>
      </c>
      <c r="AC2174" s="28" t="s">
        <v>5959</v>
      </c>
      <c r="AD2174" s="48" t="s">
        <v>794</v>
      </c>
    </row>
    <row r="2175" spans="1:30" x14ac:dyDescent="0.25">
      <c r="A2175" s="27" t="s">
        <v>3337</v>
      </c>
      <c r="B2175" s="28">
        <v>1</v>
      </c>
      <c r="C2175" s="28" t="s">
        <v>782</v>
      </c>
      <c r="D2175" t="s">
        <v>795</v>
      </c>
      <c r="E2175" s="28" t="s">
        <v>1045</v>
      </c>
      <c r="F2175" s="28">
        <v>1</v>
      </c>
      <c r="G2175" s="28" t="s">
        <v>796</v>
      </c>
      <c r="H2175" s="28">
        <v>1010</v>
      </c>
      <c r="I2175" s="28" t="s">
        <v>793</v>
      </c>
      <c r="J2175" s="28">
        <v>828</v>
      </c>
      <c r="K2175" s="28" t="s">
        <v>798</v>
      </c>
      <c r="L2175" s="41">
        <v>2</v>
      </c>
      <c r="M2175" s="44">
        <v>1</v>
      </c>
      <c r="N2175" s="6">
        <v>0.5</v>
      </c>
      <c r="O2175">
        <v>0</v>
      </c>
      <c r="P2175" s="29" t="s">
        <v>796</v>
      </c>
      <c r="Q2175" s="28" t="s">
        <v>3318</v>
      </c>
      <c r="R2175" s="28" t="s">
        <v>797</v>
      </c>
      <c r="S2175" s="28" t="s">
        <v>799</v>
      </c>
      <c r="T2175" s="57" t="s">
        <v>8359</v>
      </c>
      <c r="U2175" s="57" t="s">
        <v>5954</v>
      </c>
      <c r="V2175" s="57" t="s">
        <v>5955</v>
      </c>
      <c r="W2175" s="30">
        <v>46023</v>
      </c>
      <c r="X2175" s="30">
        <v>46387</v>
      </c>
      <c r="Y2175" s="28">
        <v>2026</v>
      </c>
      <c r="Z2175" s="28" t="s">
        <v>2217</v>
      </c>
      <c r="AA2175" s="28" t="s">
        <v>5960</v>
      </c>
      <c r="AB2175" s="28" t="s">
        <v>5961</v>
      </c>
      <c r="AC2175" s="28" t="s">
        <v>5959</v>
      </c>
      <c r="AD2175" s="48" t="s">
        <v>794</v>
      </c>
    </row>
    <row r="2176" spans="1:30" x14ac:dyDescent="0.25">
      <c r="A2176" s="27" t="s">
        <v>3337</v>
      </c>
      <c r="B2176" s="28">
        <v>13</v>
      </c>
      <c r="C2176" s="28" t="s">
        <v>27</v>
      </c>
      <c r="D2176" t="s">
        <v>3926</v>
      </c>
      <c r="E2176" s="28" t="s">
        <v>28</v>
      </c>
      <c r="F2176" s="28">
        <v>5</v>
      </c>
      <c r="G2176" s="28" t="s">
        <v>25</v>
      </c>
      <c r="H2176" s="28">
        <v>9203</v>
      </c>
      <c r="I2176" s="28" t="s">
        <v>39</v>
      </c>
      <c r="J2176" s="28">
        <v>961</v>
      </c>
      <c r="K2176" s="28" t="s">
        <v>4229</v>
      </c>
      <c r="L2176" s="41">
        <v>2109</v>
      </c>
      <c r="M2176" s="44">
        <v>382</v>
      </c>
      <c r="N2176" s="6">
        <v>0.18110000000000001</v>
      </c>
      <c r="O2176">
        <v>0</v>
      </c>
      <c r="P2176" s="29" t="s">
        <v>29</v>
      </c>
      <c r="Q2176" s="28" t="s">
        <v>30</v>
      </c>
      <c r="R2176" s="28" t="s">
        <v>42</v>
      </c>
      <c r="S2176" s="28" t="s">
        <v>4230</v>
      </c>
      <c r="T2176" s="57" t="s">
        <v>3338</v>
      </c>
      <c r="U2176" s="57" t="s">
        <v>3339</v>
      </c>
      <c r="V2176" s="57" t="s">
        <v>7949</v>
      </c>
      <c r="W2176" s="30">
        <v>46023</v>
      </c>
      <c r="X2176" s="30">
        <v>46387</v>
      </c>
      <c r="Y2176" s="28">
        <v>2026</v>
      </c>
      <c r="Z2176" s="28" t="s">
        <v>1102</v>
      </c>
      <c r="AA2176" s="28" t="s">
        <v>40</v>
      </c>
      <c r="AB2176" s="28" t="s">
        <v>41</v>
      </c>
      <c r="AC2176" s="28" t="s">
        <v>5624</v>
      </c>
      <c r="AD2176" s="48" t="s">
        <v>2575</v>
      </c>
    </row>
    <row r="2177" spans="1:30" x14ac:dyDescent="0.25">
      <c r="A2177" s="27" t="s">
        <v>3337</v>
      </c>
      <c r="B2177" s="28">
        <v>13</v>
      </c>
      <c r="C2177" s="28" t="s">
        <v>27</v>
      </c>
      <c r="D2177" t="s">
        <v>3926</v>
      </c>
      <c r="E2177" s="28" t="s">
        <v>28</v>
      </c>
      <c r="F2177" s="28">
        <v>11</v>
      </c>
      <c r="G2177" s="28" t="s">
        <v>133</v>
      </c>
      <c r="H2177" s="28">
        <v>9215</v>
      </c>
      <c r="I2177" s="28" t="s">
        <v>163</v>
      </c>
      <c r="J2177" s="28">
        <v>961</v>
      </c>
      <c r="K2177" s="28" t="s">
        <v>4229</v>
      </c>
      <c r="L2177" s="41">
        <v>1651</v>
      </c>
      <c r="M2177" s="44">
        <v>26</v>
      </c>
      <c r="N2177" s="6">
        <v>1.5699999999999999E-2</v>
      </c>
      <c r="O2177">
        <v>0</v>
      </c>
      <c r="P2177" s="29" t="s">
        <v>29</v>
      </c>
      <c r="Q2177" s="28" t="s">
        <v>135</v>
      </c>
      <c r="R2177" s="28" t="s">
        <v>164</v>
      </c>
      <c r="S2177" s="28" t="s">
        <v>4230</v>
      </c>
      <c r="T2177" s="57" t="s">
        <v>7950</v>
      </c>
      <c r="U2177" s="57" t="s">
        <v>7951</v>
      </c>
      <c r="V2177" s="57" t="s">
        <v>7952</v>
      </c>
      <c r="W2177" s="30">
        <v>46023</v>
      </c>
      <c r="X2177" s="30">
        <v>46387</v>
      </c>
      <c r="Y2177" s="28">
        <v>2026</v>
      </c>
      <c r="Z2177" s="28" t="s">
        <v>1219</v>
      </c>
      <c r="AA2177" s="28" t="s">
        <v>1217</v>
      </c>
      <c r="AB2177" s="28" t="s">
        <v>5962</v>
      </c>
      <c r="AC2177" s="28" t="s">
        <v>5963</v>
      </c>
      <c r="AD2177" s="48" t="s">
        <v>71</v>
      </c>
    </row>
    <row r="2178" spans="1:30" x14ac:dyDescent="0.25">
      <c r="A2178" s="27" t="s">
        <v>3337</v>
      </c>
      <c r="B2178" s="28">
        <v>13</v>
      </c>
      <c r="C2178" s="28" t="s">
        <v>27</v>
      </c>
      <c r="D2178" t="s">
        <v>3926</v>
      </c>
      <c r="E2178" s="28" t="s">
        <v>28</v>
      </c>
      <c r="F2178" s="28">
        <v>76</v>
      </c>
      <c r="G2178" s="28" t="s">
        <v>253</v>
      </c>
      <c r="H2178" s="28">
        <v>9126</v>
      </c>
      <c r="I2178" s="28" t="s">
        <v>273</v>
      </c>
      <c r="J2178" s="28">
        <v>961</v>
      </c>
      <c r="K2178" s="28" t="s">
        <v>4229</v>
      </c>
      <c r="L2178" s="41">
        <v>523</v>
      </c>
      <c r="M2178" s="44">
        <v>109</v>
      </c>
      <c r="N2178" s="6">
        <v>0.2084</v>
      </c>
      <c r="O2178">
        <v>0</v>
      </c>
      <c r="P2178" s="29" t="s">
        <v>29</v>
      </c>
      <c r="Q2178" s="28" t="s">
        <v>255</v>
      </c>
      <c r="R2178" s="28" t="s">
        <v>275</v>
      </c>
      <c r="S2178" s="28" t="s">
        <v>4230</v>
      </c>
      <c r="T2178" s="57" t="s">
        <v>7953</v>
      </c>
      <c r="U2178" s="57" t="s">
        <v>7954</v>
      </c>
      <c r="V2178" s="57" t="s">
        <v>7955</v>
      </c>
      <c r="W2178" s="30">
        <v>46023</v>
      </c>
      <c r="X2178" s="30">
        <v>46387</v>
      </c>
      <c r="Y2178" s="28">
        <v>2026</v>
      </c>
      <c r="Z2178" s="28" t="s">
        <v>1700</v>
      </c>
      <c r="AA2178" s="28" t="s">
        <v>1698</v>
      </c>
      <c r="AB2178" s="28" t="s">
        <v>1699</v>
      </c>
      <c r="AC2178" s="28" t="s">
        <v>5964</v>
      </c>
      <c r="AD2178" s="48" t="s">
        <v>2575</v>
      </c>
    </row>
    <row r="2179" spans="1:30" x14ac:dyDescent="0.25">
      <c r="A2179" s="27" t="s">
        <v>3337</v>
      </c>
      <c r="B2179" s="28">
        <v>13</v>
      </c>
      <c r="C2179" s="28" t="s">
        <v>27</v>
      </c>
      <c r="D2179" t="s">
        <v>3926</v>
      </c>
      <c r="E2179" s="28" t="s">
        <v>28</v>
      </c>
      <c r="F2179" s="28">
        <v>76</v>
      </c>
      <c r="G2179" s="28" t="s">
        <v>253</v>
      </c>
      <c r="H2179" s="28">
        <v>9228</v>
      </c>
      <c r="I2179" s="28" t="s">
        <v>260</v>
      </c>
      <c r="J2179" s="28">
        <v>961</v>
      </c>
      <c r="K2179" s="28" t="s">
        <v>4229</v>
      </c>
      <c r="L2179" s="41">
        <v>2195</v>
      </c>
      <c r="M2179" s="44">
        <v>216</v>
      </c>
      <c r="N2179" s="6">
        <v>9.8400000000000001E-2</v>
      </c>
      <c r="O2179">
        <v>0</v>
      </c>
      <c r="P2179" s="29" t="s">
        <v>29</v>
      </c>
      <c r="Q2179" s="28" t="s">
        <v>255</v>
      </c>
      <c r="R2179" s="28" t="s">
        <v>262</v>
      </c>
      <c r="S2179" s="28" t="s">
        <v>4230</v>
      </c>
      <c r="T2179" s="57" t="s">
        <v>7956</v>
      </c>
      <c r="U2179" s="57" t="s">
        <v>7957</v>
      </c>
      <c r="V2179" s="57" t="s">
        <v>7958</v>
      </c>
      <c r="W2179" s="30">
        <v>46023</v>
      </c>
      <c r="X2179" s="30">
        <v>46387</v>
      </c>
      <c r="Y2179" s="28">
        <v>2026</v>
      </c>
      <c r="Z2179" s="28" t="s">
        <v>1344</v>
      </c>
      <c r="AA2179" s="28" t="s">
        <v>261</v>
      </c>
      <c r="AB2179" s="28" t="s">
        <v>1705</v>
      </c>
      <c r="AC2179" s="28" t="s">
        <v>5965</v>
      </c>
      <c r="AD2179" s="48" t="s">
        <v>5966</v>
      </c>
    </row>
    <row r="2180" spans="1:30" x14ac:dyDescent="0.25">
      <c r="A2180" s="27" t="s">
        <v>3337</v>
      </c>
      <c r="B2180" s="28">
        <v>13</v>
      </c>
      <c r="C2180" s="28" t="s">
        <v>27</v>
      </c>
      <c r="D2180" t="s">
        <v>3926</v>
      </c>
      <c r="E2180" s="28" t="s">
        <v>28</v>
      </c>
      <c r="F2180" s="28">
        <v>68</v>
      </c>
      <c r="G2180" s="28" t="s">
        <v>283</v>
      </c>
      <c r="H2180" s="28">
        <v>9540</v>
      </c>
      <c r="I2180" s="28" t="s">
        <v>291</v>
      </c>
      <c r="J2180" s="28">
        <v>961</v>
      </c>
      <c r="K2180" s="28" t="s">
        <v>4229</v>
      </c>
      <c r="L2180" s="41">
        <v>1327</v>
      </c>
      <c r="M2180" s="44">
        <v>210</v>
      </c>
      <c r="N2180" s="6">
        <v>0.1583</v>
      </c>
      <c r="O2180">
        <v>0</v>
      </c>
      <c r="P2180" s="29" t="s">
        <v>29</v>
      </c>
      <c r="Q2180" s="28" t="s">
        <v>285</v>
      </c>
      <c r="R2180" s="28" t="s">
        <v>293</v>
      </c>
      <c r="S2180" s="28" t="s">
        <v>4230</v>
      </c>
      <c r="T2180" s="57" t="s">
        <v>7959</v>
      </c>
      <c r="U2180" s="57" t="s">
        <v>3346</v>
      </c>
      <c r="V2180" s="57" t="s">
        <v>7960</v>
      </c>
      <c r="W2180" s="30">
        <v>46023</v>
      </c>
      <c r="X2180" s="30">
        <v>46387</v>
      </c>
      <c r="Y2180" s="28">
        <v>2026</v>
      </c>
      <c r="Z2180" s="28" t="s">
        <v>1378</v>
      </c>
      <c r="AA2180" s="28" t="s">
        <v>1381</v>
      </c>
      <c r="AB2180" s="28" t="s">
        <v>1382</v>
      </c>
      <c r="AC2180" s="28" t="s">
        <v>408</v>
      </c>
      <c r="AD2180" s="48" t="s">
        <v>409</v>
      </c>
    </row>
    <row r="2181" spans="1:30" x14ac:dyDescent="0.25">
      <c r="A2181" s="27" t="s">
        <v>3337</v>
      </c>
      <c r="B2181" s="28">
        <v>13</v>
      </c>
      <c r="C2181" s="28" t="s">
        <v>27</v>
      </c>
      <c r="D2181" t="s">
        <v>3926</v>
      </c>
      <c r="E2181" s="28" t="s">
        <v>28</v>
      </c>
      <c r="F2181" s="28">
        <v>25</v>
      </c>
      <c r="G2181" s="28" t="s">
        <v>95</v>
      </c>
      <c r="H2181" s="28">
        <v>9232</v>
      </c>
      <c r="I2181" s="28" t="s">
        <v>244</v>
      </c>
      <c r="J2181" s="28">
        <v>961</v>
      </c>
      <c r="K2181" s="28" t="s">
        <v>4229</v>
      </c>
      <c r="L2181" s="41">
        <v>2480</v>
      </c>
      <c r="M2181" s="44">
        <v>555</v>
      </c>
      <c r="N2181" s="6">
        <v>0.2238</v>
      </c>
      <c r="O2181">
        <v>0</v>
      </c>
      <c r="P2181" s="29" t="s">
        <v>29</v>
      </c>
      <c r="Q2181" s="28" t="s">
        <v>97</v>
      </c>
      <c r="R2181" s="28" t="s">
        <v>246</v>
      </c>
      <c r="S2181" s="28" t="s">
        <v>4230</v>
      </c>
      <c r="T2181" s="57" t="s">
        <v>7961</v>
      </c>
      <c r="U2181" s="57" t="s">
        <v>7962</v>
      </c>
      <c r="V2181" s="57" t="s">
        <v>7963</v>
      </c>
      <c r="W2181" s="30">
        <v>46023</v>
      </c>
      <c r="X2181" s="30">
        <v>46387</v>
      </c>
      <c r="Y2181" s="28">
        <v>2026</v>
      </c>
      <c r="Z2181" s="28" t="s">
        <v>1444</v>
      </c>
      <c r="AA2181" s="28" t="s">
        <v>1445</v>
      </c>
      <c r="AB2181" s="28" t="s">
        <v>1446</v>
      </c>
      <c r="AC2181" s="28" t="s">
        <v>383</v>
      </c>
      <c r="AD2181" s="48" t="s">
        <v>2575</v>
      </c>
    </row>
    <row r="2182" spans="1:30" x14ac:dyDescent="0.25">
      <c r="A2182" s="27" t="s">
        <v>3337</v>
      </c>
      <c r="B2182" s="28">
        <v>13</v>
      </c>
      <c r="C2182" s="28" t="s">
        <v>27</v>
      </c>
      <c r="D2182" t="s">
        <v>3926</v>
      </c>
      <c r="E2182" s="28" t="s">
        <v>28</v>
      </c>
      <c r="F2182" s="28">
        <v>15</v>
      </c>
      <c r="G2182" s="28" t="s">
        <v>211</v>
      </c>
      <c r="H2182" s="28">
        <v>9514</v>
      </c>
      <c r="I2182" s="28" t="s">
        <v>212</v>
      </c>
      <c r="J2182" s="28">
        <v>961</v>
      </c>
      <c r="K2182" s="28" t="s">
        <v>4229</v>
      </c>
      <c r="L2182" s="41">
        <v>1898</v>
      </c>
      <c r="M2182" s="44">
        <v>332</v>
      </c>
      <c r="N2182" s="6">
        <v>0.1749</v>
      </c>
      <c r="O2182">
        <v>0</v>
      </c>
      <c r="P2182" s="29" t="s">
        <v>29</v>
      </c>
      <c r="Q2182" s="28" t="s">
        <v>215</v>
      </c>
      <c r="R2182" s="28" t="s">
        <v>216</v>
      </c>
      <c r="S2182" s="28" t="s">
        <v>4230</v>
      </c>
      <c r="T2182" s="57" t="s">
        <v>8068</v>
      </c>
      <c r="U2182" s="57" t="s">
        <v>8069</v>
      </c>
      <c r="V2182" s="57" t="s">
        <v>8070</v>
      </c>
      <c r="W2182" s="30">
        <v>46023</v>
      </c>
      <c r="X2182" s="30">
        <v>46387</v>
      </c>
      <c r="Y2182" s="28">
        <v>2026</v>
      </c>
      <c r="Z2182" s="28" t="s">
        <v>2040</v>
      </c>
      <c r="AA2182" s="28" t="s">
        <v>213</v>
      </c>
      <c r="AB2182" s="28" t="s">
        <v>4466</v>
      </c>
      <c r="AC2182" s="28" t="s">
        <v>1524</v>
      </c>
      <c r="AD2182" s="48" t="s">
        <v>3466</v>
      </c>
    </row>
    <row r="2183" spans="1:30" x14ac:dyDescent="0.25">
      <c r="A2183" s="27" t="s">
        <v>3337</v>
      </c>
      <c r="B2183" s="28">
        <v>13</v>
      </c>
      <c r="C2183" s="28" t="s">
        <v>27</v>
      </c>
      <c r="D2183" t="s">
        <v>3926</v>
      </c>
      <c r="E2183" s="28" t="s">
        <v>28</v>
      </c>
      <c r="F2183" s="28">
        <v>5</v>
      </c>
      <c r="G2183" s="28" t="s">
        <v>25</v>
      </c>
      <c r="H2183" s="28">
        <v>9204</v>
      </c>
      <c r="I2183" s="28" t="s">
        <v>43</v>
      </c>
      <c r="J2183" s="28">
        <v>961</v>
      </c>
      <c r="K2183" s="28" t="s">
        <v>4229</v>
      </c>
      <c r="L2183" s="41">
        <v>2618</v>
      </c>
      <c r="M2183" s="44">
        <v>999</v>
      </c>
      <c r="N2183" s="6">
        <v>0.38159999999999999</v>
      </c>
      <c r="O2183">
        <v>0</v>
      </c>
      <c r="P2183" s="29" t="s">
        <v>29</v>
      </c>
      <c r="Q2183" s="28" t="s">
        <v>30</v>
      </c>
      <c r="R2183" s="28" t="s">
        <v>45</v>
      </c>
      <c r="S2183" s="28" t="s">
        <v>4230</v>
      </c>
      <c r="T2183" s="57" t="s">
        <v>3348</v>
      </c>
      <c r="U2183" s="57" t="s">
        <v>3349</v>
      </c>
      <c r="V2183" s="57" t="s">
        <v>7964</v>
      </c>
      <c r="W2183" s="30">
        <v>46023</v>
      </c>
      <c r="X2183" s="30">
        <v>46387</v>
      </c>
      <c r="Y2183" s="28">
        <v>2026</v>
      </c>
      <c r="Z2183" s="28" t="s">
        <v>5967</v>
      </c>
      <c r="AA2183" s="28" t="s">
        <v>1142</v>
      </c>
      <c r="AB2183" s="28" t="s">
        <v>5968</v>
      </c>
      <c r="AC2183" s="28" t="s">
        <v>2588</v>
      </c>
      <c r="AD2183" s="48" t="s">
        <v>482</v>
      </c>
    </row>
    <row r="2184" spans="1:30" x14ac:dyDescent="0.25">
      <c r="A2184" s="27" t="s">
        <v>3337</v>
      </c>
      <c r="B2184" s="28">
        <v>13</v>
      </c>
      <c r="C2184" s="28" t="s">
        <v>27</v>
      </c>
      <c r="D2184" t="s">
        <v>3926</v>
      </c>
      <c r="E2184" s="28" t="s">
        <v>28</v>
      </c>
      <c r="F2184" s="28">
        <v>63</v>
      </c>
      <c r="G2184" s="28" t="s">
        <v>217</v>
      </c>
      <c r="H2184" s="28">
        <v>9231</v>
      </c>
      <c r="I2184" s="28" t="s">
        <v>218</v>
      </c>
      <c r="J2184" s="28">
        <v>961</v>
      </c>
      <c r="K2184" s="28" t="s">
        <v>4229</v>
      </c>
      <c r="L2184" s="41">
        <v>795</v>
      </c>
      <c r="M2184" s="44">
        <v>90</v>
      </c>
      <c r="N2184" s="6">
        <v>0.1132</v>
      </c>
      <c r="O2184">
        <v>0</v>
      </c>
      <c r="P2184" s="29" t="s">
        <v>29</v>
      </c>
      <c r="Q2184" s="28" t="s">
        <v>219</v>
      </c>
      <c r="R2184" s="28" t="s">
        <v>220</v>
      </c>
      <c r="S2184" s="28" t="s">
        <v>4230</v>
      </c>
      <c r="T2184" s="57" t="s">
        <v>7965</v>
      </c>
      <c r="U2184" s="57" t="s">
        <v>3351</v>
      </c>
      <c r="V2184" s="57" t="s">
        <v>7966</v>
      </c>
      <c r="W2184" s="30">
        <v>46023</v>
      </c>
      <c r="X2184" s="30">
        <v>46387</v>
      </c>
      <c r="Y2184" s="28">
        <v>2026</v>
      </c>
      <c r="Z2184" s="28" t="s">
        <v>1645</v>
      </c>
      <c r="AA2184" s="28" t="s">
        <v>1645</v>
      </c>
      <c r="AB2184" s="28" t="s">
        <v>5969</v>
      </c>
      <c r="AC2184" s="28" t="s">
        <v>1648</v>
      </c>
      <c r="AD2184" s="48" t="s">
        <v>1649</v>
      </c>
    </row>
    <row r="2185" spans="1:30" x14ac:dyDescent="0.25">
      <c r="A2185" s="27" t="s">
        <v>3337</v>
      </c>
      <c r="B2185" s="28">
        <v>13</v>
      </c>
      <c r="C2185" s="28" t="s">
        <v>27</v>
      </c>
      <c r="D2185" t="s">
        <v>3926</v>
      </c>
      <c r="E2185" s="28" t="s">
        <v>28</v>
      </c>
      <c r="F2185" s="28">
        <v>66</v>
      </c>
      <c r="G2185" s="28" t="s">
        <v>54</v>
      </c>
      <c r="H2185" s="28">
        <v>9308</v>
      </c>
      <c r="I2185" s="28" t="s">
        <v>62</v>
      </c>
      <c r="J2185" s="28">
        <v>961</v>
      </c>
      <c r="K2185" s="28" t="s">
        <v>4229</v>
      </c>
      <c r="L2185" s="41">
        <v>1587</v>
      </c>
      <c r="M2185" s="44">
        <v>151</v>
      </c>
      <c r="N2185" s="6">
        <v>9.5100000000000004E-2</v>
      </c>
      <c r="O2185">
        <v>0</v>
      </c>
      <c r="P2185" s="29" t="s">
        <v>29</v>
      </c>
      <c r="Q2185" s="28" t="s">
        <v>56</v>
      </c>
      <c r="R2185" s="28" t="s">
        <v>65</v>
      </c>
      <c r="S2185" s="28" t="s">
        <v>4230</v>
      </c>
      <c r="T2185" s="57" t="s">
        <v>7967</v>
      </c>
      <c r="U2185" s="57" t="s">
        <v>7968</v>
      </c>
      <c r="V2185" s="57" t="s">
        <v>7969</v>
      </c>
      <c r="W2185" s="30">
        <v>46023</v>
      </c>
      <c r="X2185" s="30">
        <v>46387</v>
      </c>
      <c r="Y2185" s="28">
        <v>2026</v>
      </c>
      <c r="Z2185" s="28" t="s">
        <v>1665</v>
      </c>
      <c r="AA2185" s="28" t="s">
        <v>364</v>
      </c>
      <c r="AB2185" s="28" t="s">
        <v>365</v>
      </c>
      <c r="AC2185" s="28" t="s">
        <v>63</v>
      </c>
      <c r="AD2185" s="48" t="s">
        <v>64</v>
      </c>
    </row>
    <row r="2186" spans="1:30" x14ac:dyDescent="0.25">
      <c r="A2186" s="27" t="s">
        <v>3337</v>
      </c>
      <c r="B2186" s="28">
        <v>13</v>
      </c>
      <c r="C2186" s="28" t="s">
        <v>27</v>
      </c>
      <c r="D2186" t="s">
        <v>3926</v>
      </c>
      <c r="E2186" s="28" t="s">
        <v>28</v>
      </c>
      <c r="F2186" s="28">
        <v>5</v>
      </c>
      <c r="G2186" s="28" t="s">
        <v>25</v>
      </c>
      <c r="H2186" s="28">
        <v>9301</v>
      </c>
      <c r="I2186" s="28" t="s">
        <v>68</v>
      </c>
      <c r="J2186" s="28">
        <v>961</v>
      </c>
      <c r="K2186" s="28" t="s">
        <v>4229</v>
      </c>
      <c r="L2186" s="41">
        <v>1681</v>
      </c>
      <c r="M2186" s="44">
        <v>386</v>
      </c>
      <c r="N2186" s="6">
        <v>0.2296</v>
      </c>
      <c r="O2186">
        <v>0</v>
      </c>
      <c r="P2186" s="29" t="s">
        <v>29</v>
      </c>
      <c r="Q2186" s="28" t="s">
        <v>30</v>
      </c>
      <c r="R2186" s="28" t="s">
        <v>69</v>
      </c>
      <c r="S2186" s="28" t="s">
        <v>4230</v>
      </c>
      <c r="T2186" s="57" t="s">
        <v>7970</v>
      </c>
      <c r="U2186" s="57" t="s">
        <v>3353</v>
      </c>
      <c r="V2186" s="57" t="s">
        <v>3354</v>
      </c>
      <c r="W2186" s="30">
        <v>46023</v>
      </c>
      <c r="X2186" s="30">
        <v>46387</v>
      </c>
      <c r="Y2186" s="28">
        <v>2026</v>
      </c>
      <c r="Z2186" s="28" t="s">
        <v>1121</v>
      </c>
      <c r="AA2186" s="28" t="s">
        <v>392</v>
      </c>
      <c r="AB2186" s="28" t="s">
        <v>5970</v>
      </c>
      <c r="AC2186" s="28" t="s">
        <v>5971</v>
      </c>
      <c r="AD2186" s="48" t="s">
        <v>1535</v>
      </c>
    </row>
    <row r="2187" spans="1:30" x14ac:dyDescent="0.25">
      <c r="A2187" s="27" t="s">
        <v>3337</v>
      </c>
      <c r="B2187" s="28">
        <v>13</v>
      </c>
      <c r="C2187" s="28" t="s">
        <v>27</v>
      </c>
      <c r="D2187" t="s">
        <v>3926</v>
      </c>
      <c r="E2187" s="28" t="s">
        <v>28</v>
      </c>
      <c r="F2187" s="28">
        <v>66</v>
      </c>
      <c r="G2187" s="28" t="s">
        <v>54</v>
      </c>
      <c r="H2187" s="28">
        <v>9121</v>
      </c>
      <c r="I2187" s="28" t="s">
        <v>55</v>
      </c>
      <c r="J2187" s="28">
        <v>961</v>
      </c>
      <c r="K2187" s="28" t="s">
        <v>4229</v>
      </c>
      <c r="L2187" s="41">
        <v>651</v>
      </c>
      <c r="M2187" s="44">
        <v>88</v>
      </c>
      <c r="N2187" s="6">
        <v>0.13519999999999999</v>
      </c>
      <c r="O2187">
        <v>0</v>
      </c>
      <c r="P2187" s="29" t="s">
        <v>29</v>
      </c>
      <c r="Q2187" s="28" t="s">
        <v>56</v>
      </c>
      <c r="R2187" s="28" t="s">
        <v>57</v>
      </c>
      <c r="S2187" s="28" t="s">
        <v>4230</v>
      </c>
      <c r="T2187" s="57" t="s">
        <v>7971</v>
      </c>
      <c r="U2187" s="57" t="s">
        <v>7972</v>
      </c>
      <c r="V2187" s="57" t="s">
        <v>7973</v>
      </c>
      <c r="W2187" s="30">
        <v>46023</v>
      </c>
      <c r="X2187" s="30">
        <v>46387</v>
      </c>
      <c r="Y2187" s="28">
        <v>2026</v>
      </c>
      <c r="Z2187" s="28" t="s">
        <v>5631</v>
      </c>
      <c r="AA2187" s="28" t="s">
        <v>1606</v>
      </c>
      <c r="AB2187" s="28" t="s">
        <v>1607</v>
      </c>
      <c r="AC2187" s="28" t="s">
        <v>1601</v>
      </c>
      <c r="AD2187" s="48" t="s">
        <v>1602</v>
      </c>
    </row>
    <row r="2188" spans="1:30" x14ac:dyDescent="0.25">
      <c r="A2188" s="27" t="s">
        <v>3337</v>
      </c>
      <c r="B2188" s="28">
        <v>13</v>
      </c>
      <c r="C2188" s="28" t="s">
        <v>27</v>
      </c>
      <c r="D2188" t="s">
        <v>3926</v>
      </c>
      <c r="E2188" s="28" t="s">
        <v>28</v>
      </c>
      <c r="F2188" s="28">
        <v>5</v>
      </c>
      <c r="G2188" s="28" t="s">
        <v>25</v>
      </c>
      <c r="H2188" s="28">
        <v>9401</v>
      </c>
      <c r="I2188" s="28" t="s">
        <v>73</v>
      </c>
      <c r="J2188" s="28">
        <v>961</v>
      </c>
      <c r="K2188" s="28" t="s">
        <v>4229</v>
      </c>
      <c r="L2188" s="41">
        <v>2750</v>
      </c>
      <c r="M2188" s="44">
        <v>273</v>
      </c>
      <c r="N2188" s="6">
        <v>9.9299999999999999E-2</v>
      </c>
      <c r="O2188">
        <v>0</v>
      </c>
      <c r="P2188" s="29" t="s">
        <v>29</v>
      </c>
      <c r="Q2188" s="28" t="s">
        <v>30</v>
      </c>
      <c r="R2188" s="28" t="s">
        <v>74</v>
      </c>
      <c r="S2188" s="28" t="s">
        <v>4230</v>
      </c>
      <c r="T2188" s="57" t="s">
        <v>7974</v>
      </c>
      <c r="U2188" s="57" t="s">
        <v>7975</v>
      </c>
      <c r="V2188" s="57" t="s">
        <v>3356</v>
      </c>
      <c r="W2188" s="30">
        <v>46023</v>
      </c>
      <c r="X2188" s="30">
        <v>46387</v>
      </c>
      <c r="Y2188" s="28">
        <v>2026</v>
      </c>
      <c r="Z2188" s="28" t="s">
        <v>3357</v>
      </c>
      <c r="AA2188" s="28" t="s">
        <v>3361</v>
      </c>
      <c r="AB2188" s="28" t="s">
        <v>3359</v>
      </c>
      <c r="AC2188" s="28" t="s">
        <v>3360</v>
      </c>
      <c r="AD2188" s="48" t="s">
        <v>3360</v>
      </c>
    </row>
    <row r="2189" spans="1:30" x14ac:dyDescent="0.25">
      <c r="A2189" s="27" t="s">
        <v>3337</v>
      </c>
      <c r="B2189" s="28">
        <v>13</v>
      </c>
      <c r="C2189" s="28" t="s">
        <v>27</v>
      </c>
      <c r="D2189" t="s">
        <v>3926</v>
      </c>
      <c r="E2189" s="28" t="s">
        <v>28</v>
      </c>
      <c r="F2189" s="28">
        <v>8</v>
      </c>
      <c r="G2189" s="28" t="s">
        <v>106</v>
      </c>
      <c r="H2189" s="28">
        <v>9207</v>
      </c>
      <c r="I2189" s="28" t="s">
        <v>116</v>
      </c>
      <c r="J2189" s="28">
        <v>961</v>
      </c>
      <c r="K2189" s="28" t="s">
        <v>4229</v>
      </c>
      <c r="L2189" s="41">
        <v>1790</v>
      </c>
      <c r="M2189" s="44">
        <v>455</v>
      </c>
      <c r="N2189" s="6">
        <v>0.25419999999999998</v>
      </c>
      <c r="O2189">
        <v>0</v>
      </c>
      <c r="P2189" s="29" t="s">
        <v>29</v>
      </c>
      <c r="Q2189" s="28" t="s">
        <v>108</v>
      </c>
      <c r="R2189" s="28" t="s">
        <v>118</v>
      </c>
      <c r="S2189" s="28" t="s">
        <v>4230</v>
      </c>
      <c r="T2189" s="57" t="s">
        <v>7976</v>
      </c>
      <c r="U2189" s="57" t="s">
        <v>3362</v>
      </c>
      <c r="V2189" s="57" t="s">
        <v>3363</v>
      </c>
      <c r="W2189" s="30">
        <v>46023</v>
      </c>
      <c r="X2189" s="30">
        <v>46387</v>
      </c>
      <c r="Y2189" s="28">
        <v>2026</v>
      </c>
      <c r="Z2189" s="28" t="s">
        <v>1302</v>
      </c>
      <c r="AA2189" s="28" t="s">
        <v>1567</v>
      </c>
      <c r="AB2189" s="28" t="s">
        <v>1568</v>
      </c>
      <c r="AC2189" s="28" t="s">
        <v>117</v>
      </c>
      <c r="AD2189" s="48" t="s">
        <v>406</v>
      </c>
    </row>
    <row r="2190" spans="1:30" x14ac:dyDescent="0.25">
      <c r="A2190" s="27" t="s">
        <v>3337</v>
      </c>
      <c r="B2190" s="28">
        <v>13</v>
      </c>
      <c r="C2190" s="28" t="s">
        <v>27</v>
      </c>
      <c r="D2190" t="s">
        <v>3926</v>
      </c>
      <c r="E2190" s="28" t="s">
        <v>28</v>
      </c>
      <c r="F2190" s="28">
        <v>11</v>
      </c>
      <c r="G2190" s="28" t="s">
        <v>133</v>
      </c>
      <c r="H2190" s="28">
        <v>9210</v>
      </c>
      <c r="I2190" s="28" t="s">
        <v>139</v>
      </c>
      <c r="J2190" s="28">
        <v>961</v>
      </c>
      <c r="K2190" s="28" t="s">
        <v>4229</v>
      </c>
      <c r="L2190" s="41">
        <v>2089</v>
      </c>
      <c r="M2190" s="44">
        <v>263</v>
      </c>
      <c r="N2190" s="6">
        <v>0.12590000000000001</v>
      </c>
      <c r="O2190">
        <v>0</v>
      </c>
      <c r="P2190" s="29" t="s">
        <v>29</v>
      </c>
      <c r="Q2190" s="28" t="s">
        <v>135</v>
      </c>
      <c r="R2190" s="28" t="s">
        <v>140</v>
      </c>
      <c r="S2190" s="28" t="s">
        <v>4230</v>
      </c>
      <c r="T2190" s="57" t="s">
        <v>3364</v>
      </c>
      <c r="U2190" s="57" t="s">
        <v>3365</v>
      </c>
      <c r="V2190" s="57" t="s">
        <v>7980</v>
      </c>
      <c r="W2190" s="30">
        <v>46023</v>
      </c>
      <c r="X2190" s="30">
        <v>46387</v>
      </c>
      <c r="Y2190" s="28">
        <v>2026</v>
      </c>
      <c r="Z2190" s="28" t="s">
        <v>1191</v>
      </c>
      <c r="AA2190" s="28" t="s">
        <v>1192</v>
      </c>
      <c r="AB2190" s="28" t="s">
        <v>1193</v>
      </c>
      <c r="AC2190" s="28" t="s">
        <v>486</v>
      </c>
      <c r="AD2190" s="48" t="s">
        <v>1082</v>
      </c>
    </row>
    <row r="2191" spans="1:30" x14ac:dyDescent="0.25">
      <c r="A2191" s="27" t="s">
        <v>3337</v>
      </c>
      <c r="B2191" s="28">
        <v>13</v>
      </c>
      <c r="C2191" s="28" t="s">
        <v>27</v>
      </c>
      <c r="D2191" t="s">
        <v>3926</v>
      </c>
      <c r="E2191" s="28" t="s">
        <v>28</v>
      </c>
      <c r="F2191" s="28">
        <v>25</v>
      </c>
      <c r="G2191" s="28" t="s">
        <v>95</v>
      </c>
      <c r="H2191" s="28">
        <v>9512</v>
      </c>
      <c r="I2191" s="28" t="s">
        <v>247</v>
      </c>
      <c r="J2191" s="28">
        <v>961</v>
      </c>
      <c r="K2191" s="28" t="s">
        <v>4229</v>
      </c>
      <c r="L2191" s="41">
        <v>2607</v>
      </c>
      <c r="M2191" s="44">
        <v>555</v>
      </c>
      <c r="N2191" s="6">
        <v>0.21290000000000001</v>
      </c>
      <c r="O2191">
        <v>0</v>
      </c>
      <c r="P2191" s="29" t="s">
        <v>29</v>
      </c>
      <c r="Q2191" s="28" t="s">
        <v>97</v>
      </c>
      <c r="R2191" s="28" t="s">
        <v>248</v>
      </c>
      <c r="S2191" s="28" t="s">
        <v>4230</v>
      </c>
      <c r="T2191" s="57" t="s">
        <v>7981</v>
      </c>
      <c r="U2191" s="57" t="s">
        <v>7982</v>
      </c>
      <c r="V2191" s="57" t="s">
        <v>7983</v>
      </c>
      <c r="W2191" s="30">
        <v>46023</v>
      </c>
      <c r="X2191" s="30">
        <v>46387</v>
      </c>
      <c r="Y2191" s="28">
        <v>2026</v>
      </c>
      <c r="Z2191" s="28" t="s">
        <v>5482</v>
      </c>
      <c r="AA2191" s="28" t="s">
        <v>5972</v>
      </c>
      <c r="AB2191" s="28" t="s">
        <v>5973</v>
      </c>
      <c r="AC2191" s="28" t="s">
        <v>5974</v>
      </c>
      <c r="AD2191" s="48" t="s">
        <v>5975</v>
      </c>
    </row>
    <row r="2192" spans="1:30" x14ac:dyDescent="0.25">
      <c r="A2192" s="27" t="s">
        <v>3337</v>
      </c>
      <c r="B2192" s="28">
        <v>13</v>
      </c>
      <c r="C2192" s="28" t="s">
        <v>27</v>
      </c>
      <c r="D2192" t="s">
        <v>3926</v>
      </c>
      <c r="E2192" s="28" t="s">
        <v>28</v>
      </c>
      <c r="F2192" s="28">
        <v>25</v>
      </c>
      <c r="G2192" s="28" t="s">
        <v>95</v>
      </c>
      <c r="H2192" s="28">
        <v>9511</v>
      </c>
      <c r="I2192" s="28" t="s">
        <v>346</v>
      </c>
      <c r="J2192" s="28">
        <v>961</v>
      </c>
      <c r="K2192" s="28" t="s">
        <v>4229</v>
      </c>
      <c r="L2192" s="41">
        <v>1799</v>
      </c>
      <c r="M2192" s="44">
        <v>147</v>
      </c>
      <c r="N2192" s="6">
        <v>8.1699999999999995E-2</v>
      </c>
      <c r="O2192">
        <v>0</v>
      </c>
      <c r="P2192" s="29" t="s">
        <v>29</v>
      </c>
      <c r="Q2192" s="28" t="s">
        <v>97</v>
      </c>
      <c r="R2192" s="28" t="s">
        <v>347</v>
      </c>
      <c r="S2192" s="28" t="s">
        <v>4230</v>
      </c>
      <c r="T2192" s="57" t="s">
        <v>7984</v>
      </c>
      <c r="U2192" s="57" t="s">
        <v>7985</v>
      </c>
      <c r="V2192" s="57" t="s">
        <v>7986</v>
      </c>
      <c r="W2192" s="30">
        <v>46023</v>
      </c>
      <c r="X2192" s="30">
        <v>46387</v>
      </c>
      <c r="Y2192" s="28">
        <v>2026</v>
      </c>
      <c r="Z2192" s="28" t="s">
        <v>1464</v>
      </c>
      <c r="AA2192" s="28" t="s">
        <v>1465</v>
      </c>
      <c r="AB2192" s="28" t="s">
        <v>1466</v>
      </c>
      <c r="AC2192" s="28" t="s">
        <v>1709</v>
      </c>
      <c r="AD2192" s="48" t="s">
        <v>2575</v>
      </c>
    </row>
    <row r="2193" spans="1:30" x14ac:dyDescent="0.25">
      <c r="A2193" s="27" t="s">
        <v>3337</v>
      </c>
      <c r="B2193" s="28">
        <v>13</v>
      </c>
      <c r="C2193" s="28" t="s">
        <v>27</v>
      </c>
      <c r="D2193" t="s">
        <v>3926</v>
      </c>
      <c r="E2193" s="28" t="s">
        <v>28</v>
      </c>
      <c r="F2193" s="28">
        <v>11</v>
      </c>
      <c r="G2193" s="28" t="s">
        <v>133</v>
      </c>
      <c r="H2193" s="28">
        <v>9403</v>
      </c>
      <c r="I2193" s="28" t="s">
        <v>181</v>
      </c>
      <c r="J2193" s="28">
        <v>961</v>
      </c>
      <c r="K2193" s="28" t="s">
        <v>4229</v>
      </c>
      <c r="L2193" s="41">
        <v>494</v>
      </c>
      <c r="M2193" s="44">
        <v>54</v>
      </c>
      <c r="N2193" s="6">
        <v>0.10929999999999999</v>
      </c>
      <c r="O2193">
        <v>0</v>
      </c>
      <c r="P2193" s="29" t="s">
        <v>29</v>
      </c>
      <c r="Q2193" s="28" t="s">
        <v>135</v>
      </c>
      <c r="R2193" s="28" t="s">
        <v>183</v>
      </c>
      <c r="S2193" s="28" t="s">
        <v>4230</v>
      </c>
      <c r="T2193" s="57" t="s">
        <v>7987</v>
      </c>
      <c r="U2193" s="57" t="s">
        <v>7988</v>
      </c>
      <c r="V2193" s="57" t="s">
        <v>7989</v>
      </c>
      <c r="W2193" s="30">
        <v>46023</v>
      </c>
      <c r="X2193" s="30">
        <v>46387</v>
      </c>
      <c r="Y2193" s="28">
        <v>2026</v>
      </c>
      <c r="Z2193" s="28" t="s">
        <v>182</v>
      </c>
      <c r="AA2193" s="28" t="s">
        <v>1273</v>
      </c>
      <c r="AB2193" s="28" t="s">
        <v>1274</v>
      </c>
      <c r="AC2193" s="28" t="s">
        <v>1278</v>
      </c>
      <c r="AD2193" s="48" t="s">
        <v>1279</v>
      </c>
    </row>
    <row r="2194" spans="1:30" x14ac:dyDescent="0.25">
      <c r="A2194" s="27" t="s">
        <v>3337</v>
      </c>
      <c r="B2194" s="28">
        <v>13</v>
      </c>
      <c r="C2194" s="28" t="s">
        <v>27</v>
      </c>
      <c r="D2194" t="s">
        <v>3926</v>
      </c>
      <c r="E2194" s="28" t="s">
        <v>28</v>
      </c>
      <c r="F2194" s="28">
        <v>25</v>
      </c>
      <c r="G2194" s="28" t="s">
        <v>95</v>
      </c>
      <c r="H2194" s="28">
        <v>9513</v>
      </c>
      <c r="I2194" s="28" t="s">
        <v>249</v>
      </c>
      <c r="J2194" s="28">
        <v>961</v>
      </c>
      <c r="K2194" s="28" t="s">
        <v>4229</v>
      </c>
      <c r="L2194" s="41">
        <v>3122</v>
      </c>
      <c r="M2194" s="44">
        <v>886</v>
      </c>
      <c r="N2194" s="6">
        <v>0.2838</v>
      </c>
      <c r="O2194">
        <v>0</v>
      </c>
      <c r="P2194" s="29" t="s">
        <v>29</v>
      </c>
      <c r="Q2194" s="28" t="s">
        <v>97</v>
      </c>
      <c r="R2194" s="28" t="s">
        <v>250</v>
      </c>
      <c r="S2194" s="28" t="s">
        <v>4230</v>
      </c>
      <c r="T2194" s="57" t="s">
        <v>7990</v>
      </c>
      <c r="U2194" s="57" t="s">
        <v>3379</v>
      </c>
      <c r="V2194" s="57" t="s">
        <v>7991</v>
      </c>
      <c r="W2194" s="30">
        <v>46023</v>
      </c>
      <c r="X2194" s="30">
        <v>46387</v>
      </c>
      <c r="Y2194" s="28">
        <v>2026</v>
      </c>
      <c r="Z2194" s="28" t="s">
        <v>2047</v>
      </c>
      <c r="AA2194" s="28" t="s">
        <v>2048</v>
      </c>
      <c r="AB2194" s="28" t="s">
        <v>2049</v>
      </c>
      <c r="AC2194" s="28" t="s">
        <v>2455</v>
      </c>
      <c r="AD2194" s="48" t="s">
        <v>1484</v>
      </c>
    </row>
    <row r="2195" spans="1:30" x14ac:dyDescent="0.25">
      <c r="A2195" s="27" t="s">
        <v>3337</v>
      </c>
      <c r="B2195" s="28">
        <v>13</v>
      </c>
      <c r="C2195" s="28" t="s">
        <v>27</v>
      </c>
      <c r="D2195" t="s">
        <v>3926</v>
      </c>
      <c r="E2195" s="28" t="s">
        <v>28</v>
      </c>
      <c r="F2195" s="28">
        <v>11</v>
      </c>
      <c r="G2195" s="28" t="s">
        <v>133</v>
      </c>
      <c r="H2195" s="28">
        <v>9404</v>
      </c>
      <c r="I2195" s="28" t="s">
        <v>184</v>
      </c>
      <c r="J2195" s="28">
        <v>961</v>
      </c>
      <c r="K2195" s="28" t="s">
        <v>4229</v>
      </c>
      <c r="L2195" s="41">
        <v>3765</v>
      </c>
      <c r="M2195" s="44">
        <v>226</v>
      </c>
      <c r="N2195" s="6">
        <v>0.06</v>
      </c>
      <c r="O2195">
        <v>0</v>
      </c>
      <c r="P2195" s="29" t="s">
        <v>29</v>
      </c>
      <c r="Q2195" s="28" t="s">
        <v>135</v>
      </c>
      <c r="R2195" s="28" t="s">
        <v>187</v>
      </c>
      <c r="S2195" s="28" t="s">
        <v>4230</v>
      </c>
      <c r="T2195" s="57" t="s">
        <v>7992</v>
      </c>
      <c r="U2195" s="57" t="s">
        <v>7993</v>
      </c>
      <c r="V2195" s="57" t="s">
        <v>7994</v>
      </c>
      <c r="W2195" s="30">
        <v>46023</v>
      </c>
      <c r="X2195" s="30">
        <v>46387</v>
      </c>
      <c r="Y2195" s="28">
        <v>2026</v>
      </c>
      <c r="Z2195" s="28" t="s">
        <v>1282</v>
      </c>
      <c r="AA2195" s="28" t="s">
        <v>1283</v>
      </c>
      <c r="AB2195" s="28" t="s">
        <v>1284</v>
      </c>
      <c r="AC2195" s="28" t="s">
        <v>397</v>
      </c>
      <c r="AD2195" s="48" t="s">
        <v>398</v>
      </c>
    </row>
    <row r="2196" spans="1:30" x14ac:dyDescent="0.25">
      <c r="A2196" s="27" t="s">
        <v>3337</v>
      </c>
      <c r="B2196" s="28">
        <v>13</v>
      </c>
      <c r="C2196" s="28" t="s">
        <v>27</v>
      </c>
      <c r="D2196" t="s">
        <v>3926</v>
      </c>
      <c r="E2196" s="28" t="s">
        <v>28</v>
      </c>
      <c r="F2196" s="28">
        <v>11</v>
      </c>
      <c r="G2196" s="28" t="s">
        <v>133</v>
      </c>
      <c r="H2196" s="28">
        <v>9406</v>
      </c>
      <c r="I2196" s="28" t="s">
        <v>197</v>
      </c>
      <c r="J2196" s="28">
        <v>961</v>
      </c>
      <c r="K2196" s="28" t="s">
        <v>4229</v>
      </c>
      <c r="L2196" s="41">
        <v>1064</v>
      </c>
      <c r="M2196" s="44">
        <v>123</v>
      </c>
      <c r="N2196" s="6">
        <v>0.11559999999999999</v>
      </c>
      <c r="O2196">
        <v>0</v>
      </c>
      <c r="P2196" s="29" t="s">
        <v>29</v>
      </c>
      <c r="Q2196" s="28" t="s">
        <v>135</v>
      </c>
      <c r="R2196" s="28" t="s">
        <v>198</v>
      </c>
      <c r="S2196" s="28" t="s">
        <v>4230</v>
      </c>
      <c r="T2196" s="57" t="s">
        <v>7995</v>
      </c>
      <c r="U2196" s="57" t="s">
        <v>7996</v>
      </c>
      <c r="V2196" s="57" t="s">
        <v>7997</v>
      </c>
      <c r="W2196" s="30">
        <v>46023</v>
      </c>
      <c r="X2196" s="30">
        <v>46387</v>
      </c>
      <c r="Y2196" s="28">
        <v>2026</v>
      </c>
      <c r="Z2196" s="28" t="s">
        <v>1304</v>
      </c>
      <c r="AA2196" s="28" t="s">
        <v>1305</v>
      </c>
      <c r="AB2196" s="28" t="s">
        <v>1306</v>
      </c>
      <c r="AC2196" s="28" t="s">
        <v>5640</v>
      </c>
      <c r="AD2196" s="48" t="s">
        <v>47</v>
      </c>
    </row>
    <row r="2197" spans="1:30" x14ac:dyDescent="0.25">
      <c r="A2197" s="27" t="s">
        <v>3337</v>
      </c>
      <c r="B2197" s="28">
        <v>13</v>
      </c>
      <c r="C2197" s="28" t="s">
        <v>27</v>
      </c>
      <c r="D2197" t="s">
        <v>3926</v>
      </c>
      <c r="E2197" s="28" t="s">
        <v>28</v>
      </c>
      <c r="F2197" s="28">
        <v>11</v>
      </c>
      <c r="G2197" s="28" t="s">
        <v>133</v>
      </c>
      <c r="H2197" s="28">
        <v>9508</v>
      </c>
      <c r="I2197" s="28" t="s">
        <v>201</v>
      </c>
      <c r="J2197" s="28">
        <v>961</v>
      </c>
      <c r="K2197" s="28" t="s">
        <v>4229</v>
      </c>
      <c r="L2197" s="41">
        <v>925</v>
      </c>
      <c r="M2197" s="44">
        <v>192</v>
      </c>
      <c r="N2197" s="6">
        <v>0.20760000000000001</v>
      </c>
      <c r="O2197">
        <v>0</v>
      </c>
      <c r="P2197" s="29" t="s">
        <v>29</v>
      </c>
      <c r="Q2197" s="28" t="s">
        <v>135</v>
      </c>
      <c r="R2197" s="28" t="s">
        <v>202</v>
      </c>
      <c r="S2197" s="28" t="s">
        <v>4230</v>
      </c>
      <c r="T2197" s="57" t="s">
        <v>7998</v>
      </c>
      <c r="U2197" s="57" t="s">
        <v>3382</v>
      </c>
      <c r="V2197" s="57" t="s">
        <v>7999</v>
      </c>
      <c r="W2197" s="30">
        <v>46023</v>
      </c>
      <c r="X2197" s="30">
        <v>46387</v>
      </c>
      <c r="Y2197" s="28">
        <v>2026</v>
      </c>
      <c r="Z2197" s="28" t="s">
        <v>5488</v>
      </c>
      <c r="AA2197" s="28" t="s">
        <v>3384</v>
      </c>
      <c r="AB2197" s="28" t="s">
        <v>2561</v>
      </c>
      <c r="AC2197" s="28" t="s">
        <v>5490</v>
      </c>
      <c r="AD2197" s="48" t="s">
        <v>5491</v>
      </c>
    </row>
    <row r="2198" spans="1:30" x14ac:dyDescent="0.25">
      <c r="A2198" s="27" t="s">
        <v>3337</v>
      </c>
      <c r="B2198" s="28">
        <v>13</v>
      </c>
      <c r="C2198" s="28" t="s">
        <v>27</v>
      </c>
      <c r="D2198" t="s">
        <v>3926</v>
      </c>
      <c r="E2198" s="28" t="s">
        <v>28</v>
      </c>
      <c r="F2198" s="28">
        <v>15</v>
      </c>
      <c r="G2198" s="28" t="s">
        <v>211</v>
      </c>
      <c r="H2198" s="28">
        <v>9110</v>
      </c>
      <c r="I2198" s="28" t="s">
        <v>329</v>
      </c>
      <c r="J2198" s="28">
        <v>961</v>
      </c>
      <c r="K2198" s="28" t="s">
        <v>4229</v>
      </c>
      <c r="L2198" s="41">
        <v>603</v>
      </c>
      <c r="M2198" s="44">
        <v>41</v>
      </c>
      <c r="N2198" s="6">
        <v>6.8000000000000005E-2</v>
      </c>
      <c r="O2198">
        <v>0</v>
      </c>
      <c r="P2198" s="29" t="s">
        <v>29</v>
      </c>
      <c r="Q2198" s="28" t="s">
        <v>215</v>
      </c>
      <c r="R2198" s="28" t="s">
        <v>331</v>
      </c>
      <c r="S2198" s="28" t="s">
        <v>4230</v>
      </c>
      <c r="T2198" s="57" t="s">
        <v>8000</v>
      </c>
      <c r="U2198" s="57" t="s">
        <v>8001</v>
      </c>
      <c r="V2198" s="57" t="s">
        <v>8002</v>
      </c>
      <c r="W2198" s="30">
        <v>46023</v>
      </c>
      <c r="X2198" s="30">
        <v>46387</v>
      </c>
      <c r="Y2198" s="28">
        <v>2026</v>
      </c>
      <c r="Z2198" s="28" t="s">
        <v>1506</v>
      </c>
      <c r="AA2198" s="28" t="s">
        <v>1496</v>
      </c>
      <c r="AB2198" s="28" t="s">
        <v>1499</v>
      </c>
      <c r="AC2198" s="28" t="s">
        <v>330</v>
      </c>
      <c r="AD2198" s="48" t="s">
        <v>1281</v>
      </c>
    </row>
    <row r="2199" spans="1:30" x14ac:dyDescent="0.25">
      <c r="A2199" s="27" t="s">
        <v>3337</v>
      </c>
      <c r="B2199" s="28">
        <v>13</v>
      </c>
      <c r="C2199" s="28" t="s">
        <v>27</v>
      </c>
      <c r="D2199" t="s">
        <v>3926</v>
      </c>
      <c r="E2199" s="28" t="s">
        <v>28</v>
      </c>
      <c r="F2199" s="28">
        <v>15</v>
      </c>
      <c r="G2199" s="28" t="s">
        <v>211</v>
      </c>
      <c r="H2199" s="28">
        <v>9305</v>
      </c>
      <c r="I2199" s="28" t="s">
        <v>306</v>
      </c>
      <c r="J2199" s="28">
        <v>961</v>
      </c>
      <c r="K2199" s="28" t="s">
        <v>4229</v>
      </c>
      <c r="L2199" s="41">
        <v>1328</v>
      </c>
      <c r="M2199" s="44">
        <v>120</v>
      </c>
      <c r="N2199" s="6">
        <v>9.0399999999999994E-2</v>
      </c>
      <c r="O2199">
        <v>0</v>
      </c>
      <c r="P2199" s="29" t="s">
        <v>29</v>
      </c>
      <c r="Q2199" s="28" t="s">
        <v>215</v>
      </c>
      <c r="R2199" s="28" t="s">
        <v>307</v>
      </c>
      <c r="S2199" s="28" t="s">
        <v>4230</v>
      </c>
      <c r="T2199" s="57" t="s">
        <v>8003</v>
      </c>
      <c r="U2199" s="57" t="s">
        <v>8004</v>
      </c>
      <c r="V2199" s="57" t="s">
        <v>8005</v>
      </c>
      <c r="W2199" s="30">
        <v>46023</v>
      </c>
      <c r="X2199" s="30">
        <v>46387</v>
      </c>
      <c r="Y2199" s="28">
        <v>2026</v>
      </c>
      <c r="Z2199" s="28" t="s">
        <v>1403</v>
      </c>
      <c r="AA2199" s="28" t="s">
        <v>1518</v>
      </c>
      <c r="AB2199" s="28" t="s">
        <v>548</v>
      </c>
      <c r="AC2199" s="28" t="s">
        <v>3390</v>
      </c>
      <c r="AD2199" s="48" t="s">
        <v>3391</v>
      </c>
    </row>
    <row r="2200" spans="1:30" x14ac:dyDescent="0.25">
      <c r="A2200" s="27" t="s">
        <v>3337</v>
      </c>
      <c r="B2200" s="28">
        <v>13</v>
      </c>
      <c r="C2200" s="28" t="s">
        <v>27</v>
      </c>
      <c r="D2200" t="s">
        <v>3926</v>
      </c>
      <c r="E2200" s="28" t="s">
        <v>28</v>
      </c>
      <c r="F2200" s="28">
        <v>68</v>
      </c>
      <c r="G2200" s="28" t="s">
        <v>283</v>
      </c>
      <c r="H2200" s="28">
        <v>9225</v>
      </c>
      <c r="I2200" s="28" t="s">
        <v>287</v>
      </c>
      <c r="J2200" s="28">
        <v>961</v>
      </c>
      <c r="K2200" s="28" t="s">
        <v>4229</v>
      </c>
      <c r="L2200" s="41">
        <v>765</v>
      </c>
      <c r="M2200" s="44">
        <v>130</v>
      </c>
      <c r="N2200" s="6">
        <v>0.1699</v>
      </c>
      <c r="O2200">
        <v>0</v>
      </c>
      <c r="P2200" s="29" t="s">
        <v>29</v>
      </c>
      <c r="Q2200" s="28" t="s">
        <v>285</v>
      </c>
      <c r="R2200" s="28" t="s">
        <v>288</v>
      </c>
      <c r="S2200" s="28" t="s">
        <v>4230</v>
      </c>
      <c r="T2200" s="57" t="s">
        <v>8006</v>
      </c>
      <c r="U2200" s="57" t="s">
        <v>8007</v>
      </c>
      <c r="V2200" s="57" t="s">
        <v>8008</v>
      </c>
      <c r="W2200" s="30">
        <v>46023</v>
      </c>
      <c r="X2200" s="30">
        <v>46387</v>
      </c>
      <c r="Y2200" s="28">
        <v>2026</v>
      </c>
      <c r="Z2200" s="28" t="s">
        <v>5976</v>
      </c>
      <c r="AA2200" s="28" t="s">
        <v>5977</v>
      </c>
      <c r="AB2200" s="28" t="s">
        <v>5978</v>
      </c>
      <c r="AC2200" s="28" t="s">
        <v>4212</v>
      </c>
      <c r="AD2200" s="48" t="s">
        <v>386</v>
      </c>
    </row>
    <row r="2201" spans="1:30" x14ac:dyDescent="0.25">
      <c r="A2201" s="27" t="s">
        <v>3337</v>
      </c>
      <c r="B2201" s="28">
        <v>13</v>
      </c>
      <c r="C2201" s="28" t="s">
        <v>27</v>
      </c>
      <c r="D2201" t="s">
        <v>3926</v>
      </c>
      <c r="E2201" s="28" t="s">
        <v>28</v>
      </c>
      <c r="F2201" s="28">
        <v>17</v>
      </c>
      <c r="G2201" s="28" t="s">
        <v>83</v>
      </c>
      <c r="H2201" s="28">
        <v>9112</v>
      </c>
      <c r="I2201" s="28" t="s">
        <v>332</v>
      </c>
      <c r="J2201" s="28">
        <v>961</v>
      </c>
      <c r="K2201" s="28" t="s">
        <v>4229</v>
      </c>
      <c r="L2201" s="41">
        <v>583</v>
      </c>
      <c r="M2201" s="44">
        <v>48</v>
      </c>
      <c r="N2201" s="6">
        <v>8.2299999999999998E-2</v>
      </c>
      <c r="O2201">
        <v>0</v>
      </c>
      <c r="P2201" s="29" t="s">
        <v>29</v>
      </c>
      <c r="Q2201" s="28" t="s">
        <v>85</v>
      </c>
      <c r="R2201" s="28" t="s">
        <v>335</v>
      </c>
      <c r="S2201" s="28" t="s">
        <v>4230</v>
      </c>
      <c r="T2201" s="57" t="s">
        <v>8009</v>
      </c>
      <c r="U2201" s="57" t="s">
        <v>8010</v>
      </c>
      <c r="V2201" s="57" t="s">
        <v>8011</v>
      </c>
      <c r="W2201" s="30">
        <v>46023</v>
      </c>
      <c r="X2201" s="30">
        <v>46387</v>
      </c>
      <c r="Y2201" s="28">
        <v>2026</v>
      </c>
      <c r="Z2201" s="28" t="s">
        <v>1530</v>
      </c>
      <c r="AA2201" s="28" t="s">
        <v>1531</v>
      </c>
      <c r="AB2201" s="28" t="s">
        <v>974</v>
      </c>
      <c r="AC2201" s="28" t="s">
        <v>4174</v>
      </c>
      <c r="AD2201" s="48" t="s">
        <v>334</v>
      </c>
    </row>
    <row r="2202" spans="1:30" x14ac:dyDescent="0.25">
      <c r="A2202" s="27" t="s">
        <v>3337</v>
      </c>
      <c r="B2202" s="28">
        <v>13</v>
      </c>
      <c r="C2202" s="28" t="s">
        <v>27</v>
      </c>
      <c r="D2202" t="s">
        <v>3926</v>
      </c>
      <c r="E2202" s="28" t="s">
        <v>28</v>
      </c>
      <c r="F2202" s="28">
        <v>68</v>
      </c>
      <c r="G2202" s="28" t="s">
        <v>283</v>
      </c>
      <c r="H2202" s="28">
        <v>9541</v>
      </c>
      <c r="I2202" s="28" t="s">
        <v>301</v>
      </c>
      <c r="J2202" s="28">
        <v>961</v>
      </c>
      <c r="K2202" s="28" t="s">
        <v>4229</v>
      </c>
      <c r="L2202" s="41">
        <v>1605</v>
      </c>
      <c r="M2202" s="44">
        <v>187</v>
      </c>
      <c r="N2202" s="6">
        <v>0.11650000000000001</v>
      </c>
      <c r="O2202">
        <v>0</v>
      </c>
      <c r="P2202" s="29" t="s">
        <v>29</v>
      </c>
      <c r="Q2202" s="28" t="s">
        <v>285</v>
      </c>
      <c r="R2202" s="28" t="s">
        <v>302</v>
      </c>
      <c r="S2202" s="28" t="s">
        <v>4230</v>
      </c>
      <c r="T2202" s="57" t="s">
        <v>8012</v>
      </c>
      <c r="U2202" s="57" t="s">
        <v>8013</v>
      </c>
      <c r="V2202" s="57" t="s">
        <v>8014</v>
      </c>
      <c r="W2202" s="30">
        <v>46023</v>
      </c>
      <c r="X2202" s="30">
        <v>46387</v>
      </c>
      <c r="Y2202" s="28">
        <v>2026</v>
      </c>
      <c r="Z2202" s="28" t="s">
        <v>5979</v>
      </c>
      <c r="AA2202" s="28" t="s">
        <v>5980</v>
      </c>
      <c r="AB2202" s="28" t="s">
        <v>5981</v>
      </c>
      <c r="AC2202" s="28" t="s">
        <v>3401</v>
      </c>
      <c r="AD2202" s="48" t="s">
        <v>1279</v>
      </c>
    </row>
    <row r="2203" spans="1:30" x14ac:dyDescent="0.25">
      <c r="A2203" s="27" t="s">
        <v>3337</v>
      </c>
      <c r="B2203" s="28">
        <v>13</v>
      </c>
      <c r="C2203" s="28" t="s">
        <v>27</v>
      </c>
      <c r="D2203" t="s">
        <v>3926</v>
      </c>
      <c r="E2203" s="28" t="s">
        <v>28</v>
      </c>
      <c r="F2203" s="28">
        <v>17</v>
      </c>
      <c r="G2203" s="28" t="s">
        <v>83</v>
      </c>
      <c r="H2203" s="28">
        <v>9306</v>
      </c>
      <c r="I2203" s="28" t="s">
        <v>228</v>
      </c>
      <c r="J2203" s="28">
        <v>961</v>
      </c>
      <c r="K2203" s="28" t="s">
        <v>4229</v>
      </c>
      <c r="L2203" s="41">
        <v>599</v>
      </c>
      <c r="M2203" s="44">
        <v>84</v>
      </c>
      <c r="N2203" s="6">
        <v>0.14019999999999999</v>
      </c>
      <c r="O2203">
        <v>0</v>
      </c>
      <c r="P2203" s="29" t="s">
        <v>29</v>
      </c>
      <c r="Q2203" s="28" t="s">
        <v>85</v>
      </c>
      <c r="R2203" s="28" t="s">
        <v>229</v>
      </c>
      <c r="S2203" s="28" t="s">
        <v>4230</v>
      </c>
      <c r="T2203" s="57" t="s">
        <v>8015</v>
      </c>
      <c r="U2203" s="57" t="s">
        <v>8016</v>
      </c>
      <c r="V2203" s="57" t="s">
        <v>8017</v>
      </c>
      <c r="W2203" s="30">
        <v>46023</v>
      </c>
      <c r="X2203" s="30">
        <v>46387</v>
      </c>
      <c r="Y2203" s="28">
        <v>2026</v>
      </c>
      <c r="Z2203" s="28" t="s">
        <v>1534</v>
      </c>
      <c r="AA2203" s="28" t="s">
        <v>4606</v>
      </c>
      <c r="AB2203" s="28" t="s">
        <v>971</v>
      </c>
      <c r="AC2203" s="28" t="s">
        <v>1535</v>
      </c>
      <c r="AD2203" s="48" t="s">
        <v>1535</v>
      </c>
    </row>
    <row r="2204" spans="1:30" x14ac:dyDescent="0.25">
      <c r="A2204" s="27" t="s">
        <v>3337</v>
      </c>
      <c r="B2204" s="28">
        <v>13</v>
      </c>
      <c r="C2204" s="28" t="s">
        <v>27</v>
      </c>
      <c r="D2204" t="s">
        <v>3926</v>
      </c>
      <c r="E2204" s="28" t="s">
        <v>28</v>
      </c>
      <c r="F2204" s="28">
        <v>18</v>
      </c>
      <c r="G2204" s="28" t="s">
        <v>77</v>
      </c>
      <c r="H2204" s="28">
        <v>9516</v>
      </c>
      <c r="I2204" s="28" t="s">
        <v>78</v>
      </c>
      <c r="J2204" s="28">
        <v>961</v>
      </c>
      <c r="K2204" s="28" t="s">
        <v>4229</v>
      </c>
      <c r="L2204" s="41">
        <v>632</v>
      </c>
      <c r="M2204" s="44">
        <v>36</v>
      </c>
      <c r="N2204" s="6">
        <v>5.7000000000000002E-2</v>
      </c>
      <c r="O2204">
        <v>0</v>
      </c>
      <c r="P2204" s="29" t="s">
        <v>29</v>
      </c>
      <c r="Q2204" s="28" t="s">
        <v>79</v>
      </c>
      <c r="R2204" s="28" t="s">
        <v>80</v>
      </c>
      <c r="S2204" s="28" t="s">
        <v>4230</v>
      </c>
      <c r="T2204" s="57" t="s">
        <v>8021</v>
      </c>
      <c r="U2204" s="57" t="s">
        <v>8022</v>
      </c>
      <c r="V2204" s="57" t="s">
        <v>8023</v>
      </c>
      <c r="W2204" s="30">
        <v>46023</v>
      </c>
      <c r="X2204" s="30">
        <v>46387</v>
      </c>
      <c r="Y2204" s="28">
        <v>2026</v>
      </c>
      <c r="Z2204" s="28" t="s">
        <v>3410</v>
      </c>
      <c r="AA2204" s="28" t="s">
        <v>3415</v>
      </c>
      <c r="AB2204" s="28" t="s">
        <v>3416</v>
      </c>
      <c r="AC2204" s="28" t="s">
        <v>1672</v>
      </c>
      <c r="AD2204" s="48" t="s">
        <v>3413</v>
      </c>
    </row>
    <row r="2205" spans="1:30" x14ac:dyDescent="0.25">
      <c r="A2205" s="27" t="s">
        <v>3337</v>
      </c>
      <c r="B2205" s="28">
        <v>13</v>
      </c>
      <c r="C2205" s="28" t="s">
        <v>27</v>
      </c>
      <c r="D2205" t="s">
        <v>3926</v>
      </c>
      <c r="E2205" s="28" t="s">
        <v>28</v>
      </c>
      <c r="F2205" s="28">
        <v>20</v>
      </c>
      <c r="G2205" s="28" t="s">
        <v>321</v>
      </c>
      <c r="H2205" s="28">
        <v>9521</v>
      </c>
      <c r="I2205" s="28" t="s">
        <v>325</v>
      </c>
      <c r="J2205" s="28">
        <v>961</v>
      </c>
      <c r="K2205" s="28" t="s">
        <v>4229</v>
      </c>
      <c r="L2205" s="41">
        <v>2115</v>
      </c>
      <c r="M2205" s="44">
        <v>150</v>
      </c>
      <c r="N2205" s="6">
        <v>7.0900000000000005E-2</v>
      </c>
      <c r="O2205">
        <v>0</v>
      </c>
      <c r="P2205" s="29" t="s">
        <v>29</v>
      </c>
      <c r="Q2205" s="28" t="s">
        <v>323</v>
      </c>
      <c r="R2205" s="28" t="s">
        <v>326</v>
      </c>
      <c r="S2205" s="28" t="s">
        <v>4230</v>
      </c>
      <c r="T2205" s="57" t="s">
        <v>8027</v>
      </c>
      <c r="U2205" s="57" t="s">
        <v>8028</v>
      </c>
      <c r="V2205" s="57" t="s">
        <v>8029</v>
      </c>
      <c r="W2205" s="30">
        <v>46023</v>
      </c>
      <c r="X2205" s="30">
        <v>46387</v>
      </c>
      <c r="Y2205" s="28">
        <v>2026</v>
      </c>
      <c r="Z2205" s="28" t="s">
        <v>5511</v>
      </c>
      <c r="AA2205" s="28" t="s">
        <v>3419</v>
      </c>
      <c r="AB2205" s="28" t="s">
        <v>4142</v>
      </c>
      <c r="AC2205" s="28" t="s">
        <v>5512</v>
      </c>
      <c r="AD2205" s="48" t="s">
        <v>3413</v>
      </c>
    </row>
    <row r="2206" spans="1:30" x14ac:dyDescent="0.25">
      <c r="A2206" s="27" t="s">
        <v>3337</v>
      </c>
      <c r="B2206" s="28">
        <v>13</v>
      </c>
      <c r="C2206" s="28" t="s">
        <v>27</v>
      </c>
      <c r="D2206" t="s">
        <v>3926</v>
      </c>
      <c r="E2206" s="28" t="s">
        <v>28</v>
      </c>
      <c r="F2206" s="28">
        <v>25</v>
      </c>
      <c r="G2206" s="28" t="s">
        <v>95</v>
      </c>
      <c r="H2206" s="28">
        <v>9510</v>
      </c>
      <c r="I2206" s="28" t="s">
        <v>2582</v>
      </c>
      <c r="J2206" s="28">
        <v>961</v>
      </c>
      <c r="K2206" s="28" t="s">
        <v>4229</v>
      </c>
      <c r="L2206" s="41">
        <v>1095</v>
      </c>
      <c r="M2206" s="44">
        <v>133</v>
      </c>
      <c r="N2206" s="6">
        <v>0.1215</v>
      </c>
      <c r="O2206">
        <v>0</v>
      </c>
      <c r="P2206" s="29" t="s">
        <v>29</v>
      </c>
      <c r="Q2206" s="28" t="s">
        <v>97</v>
      </c>
      <c r="R2206" s="28" t="s">
        <v>2583</v>
      </c>
      <c r="S2206" s="28" t="s">
        <v>4230</v>
      </c>
      <c r="T2206" s="57" t="s">
        <v>8030</v>
      </c>
      <c r="U2206" s="57" t="s">
        <v>8031</v>
      </c>
      <c r="V2206" s="57" t="s">
        <v>8032</v>
      </c>
      <c r="W2206" s="30">
        <v>46023</v>
      </c>
      <c r="X2206" s="30">
        <v>46387</v>
      </c>
      <c r="Y2206" s="28">
        <v>2026</v>
      </c>
      <c r="Z2206" s="28" t="s">
        <v>1459</v>
      </c>
      <c r="AA2206" s="28" t="s">
        <v>1460</v>
      </c>
      <c r="AB2206" s="28" t="s">
        <v>1461</v>
      </c>
      <c r="AC2206" s="28" t="s">
        <v>5514</v>
      </c>
      <c r="AD2206" s="48" t="s">
        <v>96</v>
      </c>
    </row>
    <row r="2207" spans="1:30" x14ac:dyDescent="0.25">
      <c r="A2207" s="27" t="s">
        <v>3337</v>
      </c>
      <c r="B2207" s="28">
        <v>13</v>
      </c>
      <c r="C2207" s="28" t="s">
        <v>27</v>
      </c>
      <c r="D2207" t="s">
        <v>3926</v>
      </c>
      <c r="E2207" s="28" t="s">
        <v>28</v>
      </c>
      <c r="F2207" s="28">
        <v>50</v>
      </c>
      <c r="G2207" s="28" t="s">
        <v>354</v>
      </c>
      <c r="H2207" s="28">
        <v>9532</v>
      </c>
      <c r="I2207" s="28" t="s">
        <v>358</v>
      </c>
      <c r="J2207" s="28">
        <v>961</v>
      </c>
      <c r="K2207" s="28" t="s">
        <v>4229</v>
      </c>
      <c r="L2207" s="41">
        <v>745</v>
      </c>
      <c r="M2207" s="44">
        <v>78</v>
      </c>
      <c r="N2207" s="6">
        <v>0.1047</v>
      </c>
      <c r="O2207">
        <v>0</v>
      </c>
      <c r="P2207" s="29" t="s">
        <v>29</v>
      </c>
      <c r="Q2207" s="28" t="s">
        <v>356</v>
      </c>
      <c r="R2207" s="28" t="s">
        <v>359</v>
      </c>
      <c r="S2207" s="28" t="s">
        <v>4230</v>
      </c>
      <c r="T2207" s="57" t="s">
        <v>8033</v>
      </c>
      <c r="U2207" s="57" t="s">
        <v>8034</v>
      </c>
      <c r="V2207" s="57" t="s">
        <v>3423</v>
      </c>
      <c r="W2207" s="30">
        <v>46023</v>
      </c>
      <c r="X2207" s="30">
        <v>46387</v>
      </c>
      <c r="Y2207" s="28">
        <v>2026</v>
      </c>
      <c r="Z2207" s="28" t="s">
        <v>5982</v>
      </c>
      <c r="AA2207" s="28" t="s">
        <v>5983</v>
      </c>
      <c r="AB2207" s="28" t="s">
        <v>5984</v>
      </c>
      <c r="AC2207" s="28" t="s">
        <v>5985</v>
      </c>
      <c r="AD2207" s="48" t="s">
        <v>4559</v>
      </c>
    </row>
    <row r="2208" spans="1:30" x14ac:dyDescent="0.25">
      <c r="A2208" s="27" t="s">
        <v>3337</v>
      </c>
      <c r="B2208" s="28">
        <v>13</v>
      </c>
      <c r="C2208" s="28" t="s">
        <v>27</v>
      </c>
      <c r="D2208" t="s">
        <v>3926</v>
      </c>
      <c r="E2208" s="28" t="s">
        <v>28</v>
      </c>
      <c r="F2208" s="28">
        <v>54</v>
      </c>
      <c r="G2208" s="28" t="s">
        <v>119</v>
      </c>
      <c r="H2208" s="28">
        <v>9119</v>
      </c>
      <c r="I2208" s="28" t="s">
        <v>251</v>
      </c>
      <c r="J2208" s="28">
        <v>961</v>
      </c>
      <c r="K2208" s="28" t="s">
        <v>4229</v>
      </c>
      <c r="L2208" s="41">
        <v>3479</v>
      </c>
      <c r="M2208" s="44">
        <v>607</v>
      </c>
      <c r="N2208" s="6">
        <v>0.17449999999999999</v>
      </c>
      <c r="O2208">
        <v>0</v>
      </c>
      <c r="P2208" s="29" t="s">
        <v>29</v>
      </c>
      <c r="Q2208" s="28" t="s">
        <v>121</v>
      </c>
      <c r="R2208" s="28" t="s">
        <v>252</v>
      </c>
      <c r="S2208" s="28" t="s">
        <v>4230</v>
      </c>
      <c r="T2208" s="57" t="s">
        <v>3436</v>
      </c>
      <c r="U2208" s="57" t="s">
        <v>8035</v>
      </c>
      <c r="V2208" s="57" t="s">
        <v>8036</v>
      </c>
      <c r="W2208" s="30">
        <v>46023</v>
      </c>
      <c r="X2208" s="30">
        <v>46387</v>
      </c>
      <c r="Y2208" s="28">
        <v>2026</v>
      </c>
      <c r="Z2208" s="28" t="s">
        <v>5986</v>
      </c>
      <c r="AA2208" s="28" t="s">
        <v>5987</v>
      </c>
      <c r="AB2208" s="28" t="s">
        <v>5988</v>
      </c>
      <c r="AC2208" s="28" t="s">
        <v>5675</v>
      </c>
      <c r="AD2208" s="48" t="s">
        <v>3413</v>
      </c>
    </row>
    <row r="2209" spans="1:30" x14ac:dyDescent="0.25">
      <c r="A2209" s="27" t="s">
        <v>3337</v>
      </c>
      <c r="B2209" s="28">
        <v>13</v>
      </c>
      <c r="C2209" s="28" t="s">
        <v>27</v>
      </c>
      <c r="D2209" t="s">
        <v>3926</v>
      </c>
      <c r="E2209" s="28" t="s">
        <v>28</v>
      </c>
      <c r="F2209" s="28">
        <v>66</v>
      </c>
      <c r="G2209" s="28" t="s">
        <v>54</v>
      </c>
      <c r="H2209" s="28">
        <v>9223</v>
      </c>
      <c r="I2209" s="28" t="s">
        <v>278</v>
      </c>
      <c r="J2209" s="28">
        <v>961</v>
      </c>
      <c r="K2209" s="28" t="s">
        <v>4229</v>
      </c>
      <c r="L2209" s="41">
        <v>1245</v>
      </c>
      <c r="M2209" s="44">
        <v>358</v>
      </c>
      <c r="N2209" s="6">
        <v>0.28760000000000002</v>
      </c>
      <c r="O2209">
        <v>0</v>
      </c>
      <c r="P2209" s="29" t="s">
        <v>29</v>
      </c>
      <c r="Q2209" s="28" t="s">
        <v>56</v>
      </c>
      <c r="R2209" s="28" t="s">
        <v>280</v>
      </c>
      <c r="S2209" s="28" t="s">
        <v>4230</v>
      </c>
      <c r="T2209" s="57" t="s">
        <v>8037</v>
      </c>
      <c r="U2209" s="57" t="s">
        <v>8038</v>
      </c>
      <c r="V2209" s="57" t="s">
        <v>8039</v>
      </c>
      <c r="W2209" s="30">
        <v>46023</v>
      </c>
      <c r="X2209" s="30">
        <v>46387</v>
      </c>
      <c r="Y2209" s="28">
        <v>2026</v>
      </c>
      <c r="Z2209" s="28" t="s">
        <v>1424</v>
      </c>
      <c r="AA2209" s="28" t="s">
        <v>1425</v>
      </c>
      <c r="AB2209" s="28" t="s">
        <v>279</v>
      </c>
      <c r="AC2209" s="28" t="s">
        <v>4185</v>
      </c>
      <c r="AD2209" s="48" t="s">
        <v>3446</v>
      </c>
    </row>
    <row r="2210" spans="1:30" x14ac:dyDescent="0.25">
      <c r="A2210" s="27" t="s">
        <v>3337</v>
      </c>
      <c r="B2210" s="28">
        <v>13</v>
      </c>
      <c r="C2210" s="28" t="s">
        <v>27</v>
      </c>
      <c r="D2210" t="s">
        <v>3926</v>
      </c>
      <c r="E2210" s="28" t="s">
        <v>28</v>
      </c>
      <c r="F2210" s="28">
        <v>68</v>
      </c>
      <c r="G2210" s="28" t="s">
        <v>283</v>
      </c>
      <c r="H2210" s="28">
        <v>9122</v>
      </c>
      <c r="I2210" s="28" t="s">
        <v>299</v>
      </c>
      <c r="J2210" s="28">
        <v>961</v>
      </c>
      <c r="K2210" s="28" t="s">
        <v>4229</v>
      </c>
      <c r="L2210" s="41">
        <v>561</v>
      </c>
      <c r="M2210" s="44">
        <v>92</v>
      </c>
      <c r="N2210" s="6">
        <v>0.16400000000000001</v>
      </c>
      <c r="O2210">
        <v>0</v>
      </c>
      <c r="P2210" s="29" t="s">
        <v>29</v>
      </c>
      <c r="Q2210" s="28" t="s">
        <v>285</v>
      </c>
      <c r="R2210" s="28" t="s">
        <v>300</v>
      </c>
      <c r="S2210" s="28" t="s">
        <v>4230</v>
      </c>
      <c r="T2210" s="57" t="s">
        <v>8043</v>
      </c>
      <c r="U2210" s="57" t="s">
        <v>8044</v>
      </c>
      <c r="V2210" s="57" t="s">
        <v>8045</v>
      </c>
      <c r="W2210" s="30">
        <v>46023</v>
      </c>
      <c r="X2210" s="30">
        <v>46387</v>
      </c>
      <c r="Y2210" s="28">
        <v>2026</v>
      </c>
      <c r="Z2210" s="28" t="s">
        <v>5989</v>
      </c>
      <c r="AA2210" s="28" t="s">
        <v>5990</v>
      </c>
      <c r="AB2210" s="28" t="s">
        <v>5990</v>
      </c>
      <c r="AC2210" s="28" t="s">
        <v>3457</v>
      </c>
      <c r="AD2210" s="48" t="s">
        <v>482</v>
      </c>
    </row>
    <row r="2211" spans="1:30" x14ac:dyDescent="0.25">
      <c r="A2211" s="27" t="s">
        <v>3337</v>
      </c>
      <c r="B2211" s="28">
        <v>13</v>
      </c>
      <c r="C2211" s="28" t="s">
        <v>27</v>
      </c>
      <c r="D2211" t="s">
        <v>3926</v>
      </c>
      <c r="E2211" s="28" t="s">
        <v>28</v>
      </c>
      <c r="F2211" s="28">
        <v>68</v>
      </c>
      <c r="G2211" s="28" t="s">
        <v>283</v>
      </c>
      <c r="H2211" s="28">
        <v>9224</v>
      </c>
      <c r="I2211" s="28" t="s">
        <v>284</v>
      </c>
      <c r="J2211" s="28">
        <v>961</v>
      </c>
      <c r="K2211" s="28" t="s">
        <v>4229</v>
      </c>
      <c r="L2211" s="41">
        <v>1116</v>
      </c>
      <c r="M2211" s="44">
        <v>211</v>
      </c>
      <c r="N2211" s="6">
        <v>0.18909999999999999</v>
      </c>
      <c r="O2211">
        <v>0</v>
      </c>
      <c r="P2211" s="29" t="s">
        <v>29</v>
      </c>
      <c r="Q2211" s="28" t="s">
        <v>285</v>
      </c>
      <c r="R2211" s="28" t="s">
        <v>286</v>
      </c>
      <c r="S2211" s="28" t="s">
        <v>4230</v>
      </c>
      <c r="T2211" s="57" t="s">
        <v>8046</v>
      </c>
      <c r="U2211" s="57" t="s">
        <v>8047</v>
      </c>
      <c r="V2211" s="57" t="s">
        <v>8048</v>
      </c>
      <c r="W2211" s="30">
        <v>46023</v>
      </c>
      <c r="X2211" s="30">
        <v>46387</v>
      </c>
      <c r="Y2211" s="28">
        <v>2026</v>
      </c>
      <c r="Z2211" s="28" t="s">
        <v>5542</v>
      </c>
      <c r="AA2211" s="28" t="s">
        <v>5543</v>
      </c>
      <c r="AB2211" s="28" t="s">
        <v>5544</v>
      </c>
      <c r="AC2211" s="28" t="s">
        <v>3465</v>
      </c>
      <c r="AD2211" s="48" t="s">
        <v>3466</v>
      </c>
    </row>
    <row r="2212" spans="1:30" x14ac:dyDescent="0.25">
      <c r="A2212" s="27" t="s">
        <v>3337</v>
      </c>
      <c r="B2212" s="28">
        <v>13</v>
      </c>
      <c r="C2212" s="28" t="s">
        <v>27</v>
      </c>
      <c r="D2212" t="s">
        <v>3926</v>
      </c>
      <c r="E2212" s="28" t="s">
        <v>28</v>
      </c>
      <c r="F2212" s="28">
        <v>68</v>
      </c>
      <c r="G2212" s="28" t="s">
        <v>283</v>
      </c>
      <c r="H2212" s="28">
        <v>9545</v>
      </c>
      <c r="I2212" s="28" t="s">
        <v>294</v>
      </c>
      <c r="J2212" s="28">
        <v>961</v>
      </c>
      <c r="K2212" s="28" t="s">
        <v>4229</v>
      </c>
      <c r="L2212" s="41">
        <v>1491</v>
      </c>
      <c r="M2212" s="44">
        <v>171</v>
      </c>
      <c r="N2212" s="6">
        <v>0.1147</v>
      </c>
      <c r="O2212">
        <v>0</v>
      </c>
      <c r="P2212" s="29" t="s">
        <v>29</v>
      </c>
      <c r="Q2212" s="28" t="s">
        <v>285</v>
      </c>
      <c r="R2212" s="28" t="s">
        <v>298</v>
      </c>
      <c r="S2212" s="28" t="s">
        <v>4230</v>
      </c>
      <c r="T2212" s="57" t="s">
        <v>8049</v>
      </c>
      <c r="U2212" s="57" t="s">
        <v>8050</v>
      </c>
      <c r="V2212" s="57" t="s">
        <v>8051</v>
      </c>
      <c r="W2212" s="30">
        <v>46023</v>
      </c>
      <c r="X2212" s="30">
        <v>46387</v>
      </c>
      <c r="Y2212" s="28">
        <v>2026</v>
      </c>
      <c r="Z2212" s="28" t="s">
        <v>295</v>
      </c>
      <c r="AA2212" s="28" t="s">
        <v>1361</v>
      </c>
      <c r="AB2212" s="28" t="s">
        <v>296</v>
      </c>
      <c r="AC2212" s="28" t="s">
        <v>297</v>
      </c>
      <c r="AD2212" s="48" t="s">
        <v>5991</v>
      </c>
    </row>
    <row r="2213" spans="1:30" x14ac:dyDescent="0.25">
      <c r="A2213" s="27" t="s">
        <v>3337</v>
      </c>
      <c r="B2213" s="28">
        <v>13</v>
      </c>
      <c r="C2213" s="28" t="s">
        <v>27</v>
      </c>
      <c r="D2213" t="s">
        <v>3926</v>
      </c>
      <c r="E2213" s="28" t="s">
        <v>28</v>
      </c>
      <c r="F2213" s="28">
        <v>73</v>
      </c>
      <c r="G2213" s="28" t="s">
        <v>312</v>
      </c>
      <c r="H2213" s="28">
        <v>9123</v>
      </c>
      <c r="I2213" s="28" t="s">
        <v>317</v>
      </c>
      <c r="J2213" s="28">
        <v>961</v>
      </c>
      <c r="K2213" s="28" t="s">
        <v>4229</v>
      </c>
      <c r="L2213" s="41">
        <v>1359</v>
      </c>
      <c r="M2213" s="44">
        <v>185</v>
      </c>
      <c r="N2213" s="6">
        <v>0.1361</v>
      </c>
      <c r="O2213">
        <v>0</v>
      </c>
      <c r="P2213" s="29" t="s">
        <v>29</v>
      </c>
      <c r="Q2213" s="28" t="s">
        <v>315</v>
      </c>
      <c r="R2213" s="28" t="s">
        <v>318</v>
      </c>
      <c r="S2213" s="28" t="s">
        <v>4230</v>
      </c>
      <c r="T2213" s="57" t="s">
        <v>8052</v>
      </c>
      <c r="U2213" s="57" t="s">
        <v>3474</v>
      </c>
      <c r="V2213" s="57" t="s">
        <v>8053</v>
      </c>
      <c r="W2213" s="30">
        <v>46023</v>
      </c>
      <c r="X2213" s="30">
        <v>46387</v>
      </c>
      <c r="Y2213" s="28">
        <v>2026</v>
      </c>
      <c r="Z2213" s="28" t="s">
        <v>5992</v>
      </c>
      <c r="AA2213" s="28" t="s">
        <v>1421</v>
      </c>
      <c r="AB2213" s="28" t="s">
        <v>1422</v>
      </c>
      <c r="AC2213" s="28" t="s">
        <v>5993</v>
      </c>
      <c r="AD2213" s="48" t="s">
        <v>4559</v>
      </c>
    </row>
    <row r="2214" spans="1:30" x14ac:dyDescent="0.25">
      <c r="A2214" s="27" t="s">
        <v>3337</v>
      </c>
      <c r="B2214" s="28">
        <v>13</v>
      </c>
      <c r="C2214" s="28" t="s">
        <v>27</v>
      </c>
      <c r="D2214" t="s">
        <v>3926</v>
      </c>
      <c r="E2214" s="28" t="s">
        <v>28</v>
      </c>
      <c r="F2214" s="28">
        <v>85</v>
      </c>
      <c r="G2214" s="28" t="s">
        <v>343</v>
      </c>
      <c r="H2214" s="28">
        <v>9519</v>
      </c>
      <c r="I2214" s="28" t="s">
        <v>2580</v>
      </c>
      <c r="J2214" s="28">
        <v>961</v>
      </c>
      <c r="K2214" s="28" t="s">
        <v>4229</v>
      </c>
      <c r="L2214" s="41">
        <v>1073</v>
      </c>
      <c r="M2214" s="44">
        <v>176</v>
      </c>
      <c r="N2214" s="6">
        <v>0.16400000000000001</v>
      </c>
      <c r="O2214">
        <v>0</v>
      </c>
      <c r="P2214" s="29" t="s">
        <v>29</v>
      </c>
      <c r="Q2214" s="28" t="s">
        <v>345</v>
      </c>
      <c r="R2214" s="28" t="s">
        <v>2581</v>
      </c>
      <c r="S2214" s="28" t="s">
        <v>4230</v>
      </c>
      <c r="T2214" s="57" t="s">
        <v>3484</v>
      </c>
      <c r="U2214" s="57" t="s">
        <v>3485</v>
      </c>
      <c r="V2214" s="57" t="s">
        <v>3486</v>
      </c>
      <c r="W2214" s="30">
        <v>46023</v>
      </c>
      <c r="X2214" s="30">
        <v>46387</v>
      </c>
      <c r="Y2214" s="28">
        <v>2026</v>
      </c>
      <c r="Z2214" s="28" t="s">
        <v>5757</v>
      </c>
      <c r="AA2214" s="28" t="s">
        <v>5758</v>
      </c>
      <c r="AB2214" s="28" t="s">
        <v>5759</v>
      </c>
      <c r="AC2214" s="28" t="s">
        <v>5994</v>
      </c>
      <c r="AD2214" s="48" t="s">
        <v>1080</v>
      </c>
    </row>
    <row r="2215" spans="1:30" x14ac:dyDescent="0.25">
      <c r="A2215" s="27" t="s">
        <v>3337</v>
      </c>
      <c r="B2215" s="28">
        <v>13</v>
      </c>
      <c r="C2215" s="28" t="s">
        <v>27</v>
      </c>
      <c r="D2215" t="s">
        <v>3926</v>
      </c>
      <c r="E2215" s="28" t="s">
        <v>28</v>
      </c>
      <c r="F2215" s="28">
        <v>95</v>
      </c>
      <c r="G2215" s="28" t="s">
        <v>224</v>
      </c>
      <c r="H2215" s="28">
        <v>9533</v>
      </c>
      <c r="I2215" s="28" t="s">
        <v>225</v>
      </c>
      <c r="J2215" s="28">
        <v>961</v>
      </c>
      <c r="K2215" s="28" t="s">
        <v>4229</v>
      </c>
      <c r="L2215" s="41">
        <v>823</v>
      </c>
      <c r="M2215" s="44">
        <v>141</v>
      </c>
      <c r="N2215" s="6">
        <v>0.17130000000000001</v>
      </c>
      <c r="O2215">
        <v>0</v>
      </c>
      <c r="P2215" s="29" t="s">
        <v>29</v>
      </c>
      <c r="Q2215" s="28" t="s">
        <v>226</v>
      </c>
      <c r="R2215" s="28" t="s">
        <v>227</v>
      </c>
      <c r="S2215" s="28" t="s">
        <v>4230</v>
      </c>
      <c r="T2215" s="57" t="s">
        <v>8062</v>
      </c>
      <c r="U2215" s="57" t="s">
        <v>8063</v>
      </c>
      <c r="V2215" s="57" t="s">
        <v>8064</v>
      </c>
      <c r="W2215" s="30">
        <v>46023</v>
      </c>
      <c r="X2215" s="30">
        <v>46387</v>
      </c>
      <c r="Y2215" s="28">
        <v>2026</v>
      </c>
      <c r="Z2215" s="28" t="s">
        <v>3509</v>
      </c>
      <c r="AA2215" s="28" t="s">
        <v>3510</v>
      </c>
      <c r="AB2215" s="28" t="s">
        <v>3511</v>
      </c>
      <c r="AC2215" s="28" t="s">
        <v>3512</v>
      </c>
      <c r="AD2215" s="48" t="s">
        <v>2370</v>
      </c>
    </row>
    <row r="2216" spans="1:30" x14ac:dyDescent="0.25">
      <c r="A2216" s="27" t="s">
        <v>3337</v>
      </c>
      <c r="B2216" s="28">
        <v>13</v>
      </c>
      <c r="C2216" s="28" t="s">
        <v>27</v>
      </c>
      <c r="D2216" t="s">
        <v>3926</v>
      </c>
      <c r="E2216" s="28" t="s">
        <v>28</v>
      </c>
      <c r="F2216" s="28">
        <v>63</v>
      </c>
      <c r="G2216" s="28" t="s">
        <v>217</v>
      </c>
      <c r="H2216" s="28">
        <v>9538</v>
      </c>
      <c r="I2216" s="28" t="s">
        <v>972</v>
      </c>
      <c r="J2216" s="28">
        <v>961</v>
      </c>
      <c r="K2216" s="28" t="s">
        <v>4229</v>
      </c>
      <c r="L2216" s="41">
        <v>1605</v>
      </c>
      <c r="M2216" s="44">
        <v>317</v>
      </c>
      <c r="N2216" s="6">
        <v>0.19750000000000001</v>
      </c>
      <c r="O2216">
        <v>0</v>
      </c>
      <c r="P2216" s="29" t="s">
        <v>29</v>
      </c>
      <c r="Q2216" s="28" t="s">
        <v>219</v>
      </c>
      <c r="R2216" s="28" t="s">
        <v>973</v>
      </c>
      <c r="S2216" s="28" t="s">
        <v>4230</v>
      </c>
      <c r="T2216" s="57" t="s">
        <v>8065</v>
      </c>
      <c r="U2216" s="57" t="s">
        <v>8066</v>
      </c>
      <c r="V2216" s="57" t="s">
        <v>8067</v>
      </c>
      <c r="W2216" s="30">
        <v>46023</v>
      </c>
      <c r="X2216" s="30">
        <v>46387</v>
      </c>
      <c r="Y2216" s="28">
        <v>2026</v>
      </c>
      <c r="Z2216" s="28" t="s">
        <v>1438</v>
      </c>
      <c r="AA2216" s="28" t="s">
        <v>1439</v>
      </c>
      <c r="AB2216" s="28" t="s">
        <v>5995</v>
      </c>
      <c r="AC2216" s="28" t="s">
        <v>5996</v>
      </c>
      <c r="AD2216" s="48" t="s">
        <v>5997</v>
      </c>
    </row>
    <row r="2217" spans="1:30" x14ac:dyDescent="0.25">
      <c r="A2217" s="27" t="s">
        <v>3337</v>
      </c>
      <c r="B2217" s="28">
        <v>13</v>
      </c>
      <c r="C2217" s="28" t="s">
        <v>27</v>
      </c>
      <c r="D2217" t="s">
        <v>3926</v>
      </c>
      <c r="E2217" s="28" t="s">
        <v>28</v>
      </c>
      <c r="F2217" s="28">
        <v>8</v>
      </c>
      <c r="G2217" s="28" t="s">
        <v>106</v>
      </c>
      <c r="H2217" s="28">
        <v>9208</v>
      </c>
      <c r="I2217" s="28" t="s">
        <v>123</v>
      </c>
      <c r="J2217" s="28">
        <v>961</v>
      </c>
      <c r="K2217" s="28" t="s">
        <v>4229</v>
      </c>
      <c r="L2217" s="41">
        <v>4904</v>
      </c>
      <c r="M2217" s="44">
        <v>928</v>
      </c>
      <c r="N2217" s="6">
        <v>0.18920000000000001</v>
      </c>
      <c r="O2217">
        <v>0</v>
      </c>
      <c r="P2217" s="29" t="s">
        <v>29</v>
      </c>
      <c r="Q2217" s="28" t="s">
        <v>108</v>
      </c>
      <c r="R2217" s="28" t="s">
        <v>127</v>
      </c>
      <c r="S2217" s="28" t="s">
        <v>4230</v>
      </c>
      <c r="T2217" s="57" t="s">
        <v>8250</v>
      </c>
      <c r="U2217" s="57" t="s">
        <v>4063</v>
      </c>
      <c r="V2217" s="57" t="s">
        <v>4064</v>
      </c>
      <c r="W2217" s="30">
        <v>46055</v>
      </c>
      <c r="X2217" s="30">
        <v>46387</v>
      </c>
      <c r="Y2217" s="28">
        <v>2026</v>
      </c>
      <c r="Z2217" s="28" t="s">
        <v>124</v>
      </c>
      <c r="AA2217" s="28" t="s">
        <v>125</v>
      </c>
      <c r="AB2217" s="28" t="s">
        <v>5998</v>
      </c>
      <c r="AC2217" s="28" t="s">
        <v>126</v>
      </c>
      <c r="AD2217" s="48" t="s">
        <v>51</v>
      </c>
    </row>
    <row r="2218" spans="1:30" x14ac:dyDescent="0.25">
      <c r="A2218" s="27" t="s">
        <v>3337</v>
      </c>
      <c r="B2218" s="28">
        <v>13</v>
      </c>
      <c r="C2218" s="28" t="s">
        <v>27</v>
      </c>
      <c r="D2218" t="s">
        <v>3926</v>
      </c>
      <c r="E2218" s="28" t="s">
        <v>28</v>
      </c>
      <c r="F2218" s="28">
        <v>11</v>
      </c>
      <c r="G2218" s="28" t="s">
        <v>133</v>
      </c>
      <c r="H2218" s="28">
        <v>9405</v>
      </c>
      <c r="I2218" s="28" t="s">
        <v>188</v>
      </c>
      <c r="J2218" s="28">
        <v>961</v>
      </c>
      <c r="K2218" s="28" t="s">
        <v>4229</v>
      </c>
      <c r="L2218" s="41">
        <v>6624</v>
      </c>
      <c r="M2218" s="44">
        <v>1605</v>
      </c>
      <c r="N2218" s="6">
        <v>0.24229999999999999</v>
      </c>
      <c r="O2218">
        <v>0</v>
      </c>
      <c r="P2218" s="29" t="s">
        <v>29</v>
      </c>
      <c r="Q2218" s="28" t="s">
        <v>135</v>
      </c>
      <c r="R2218" s="28" t="s">
        <v>190</v>
      </c>
      <c r="S2218" s="28" t="s">
        <v>4230</v>
      </c>
      <c r="T2218" s="57" t="s">
        <v>8251</v>
      </c>
      <c r="U2218" s="57" t="s">
        <v>8252</v>
      </c>
      <c r="V2218" s="57" t="s">
        <v>8253</v>
      </c>
      <c r="W2218" s="30">
        <v>46055</v>
      </c>
      <c r="X2218" s="30">
        <v>46387</v>
      </c>
      <c r="Y2218" s="28">
        <v>2026</v>
      </c>
      <c r="Z2218" s="28" t="s">
        <v>1289</v>
      </c>
      <c r="AA2218" s="28" t="s">
        <v>1288</v>
      </c>
      <c r="AB2218" s="28" t="s">
        <v>993</v>
      </c>
      <c r="AC2218" s="28" t="s">
        <v>5999</v>
      </c>
      <c r="AD2218" s="48" t="s">
        <v>6000</v>
      </c>
    </row>
    <row r="2219" spans="1:30" x14ac:dyDescent="0.25">
      <c r="A2219" s="27" t="s">
        <v>3337</v>
      </c>
      <c r="B2219" s="28">
        <v>13</v>
      </c>
      <c r="C2219" s="28" t="s">
        <v>27</v>
      </c>
      <c r="D2219" t="s">
        <v>3926</v>
      </c>
      <c r="E2219" s="28" t="s">
        <v>28</v>
      </c>
      <c r="F2219" s="28">
        <v>19</v>
      </c>
      <c r="G2219" s="28" t="s">
        <v>158</v>
      </c>
      <c r="H2219" s="28">
        <v>9113</v>
      </c>
      <c r="I2219" s="28" t="s">
        <v>159</v>
      </c>
      <c r="J2219" s="28">
        <v>961</v>
      </c>
      <c r="K2219" s="28" t="s">
        <v>4229</v>
      </c>
      <c r="L2219" s="41">
        <v>1036</v>
      </c>
      <c r="M2219" s="44">
        <v>135</v>
      </c>
      <c r="N2219" s="6">
        <v>0.1303</v>
      </c>
      <c r="O2219">
        <v>0</v>
      </c>
      <c r="P2219" s="29" t="s">
        <v>29</v>
      </c>
      <c r="Q2219" s="28" t="s">
        <v>161</v>
      </c>
      <c r="R2219" s="28" t="s">
        <v>162</v>
      </c>
      <c r="S2219" s="28" t="s">
        <v>4230</v>
      </c>
      <c r="T2219" s="57" t="s">
        <v>8076</v>
      </c>
      <c r="U2219" s="57" t="s">
        <v>8077</v>
      </c>
      <c r="V2219" s="57" t="s">
        <v>8078</v>
      </c>
      <c r="W2219" s="30">
        <v>46055</v>
      </c>
      <c r="X2219" s="30">
        <v>46387</v>
      </c>
      <c r="Y2219" s="28">
        <v>2026</v>
      </c>
      <c r="Z2219" s="28" t="s">
        <v>160</v>
      </c>
      <c r="AA2219" s="28" t="s">
        <v>1411</v>
      </c>
      <c r="AB2219" s="28" t="s">
        <v>6001</v>
      </c>
      <c r="AC2219" s="28" t="s">
        <v>6002</v>
      </c>
      <c r="AD2219" s="48" t="s">
        <v>4227</v>
      </c>
    </row>
    <row r="2220" spans="1:30" x14ac:dyDescent="0.25">
      <c r="A2220" s="27" t="s">
        <v>3337</v>
      </c>
      <c r="B2220" s="28">
        <v>13</v>
      </c>
      <c r="C2220" s="28" t="s">
        <v>27</v>
      </c>
      <c r="D2220" t="s">
        <v>3926</v>
      </c>
      <c r="E2220" s="28" t="s">
        <v>28</v>
      </c>
      <c r="F2220" s="28">
        <v>23</v>
      </c>
      <c r="G2220" s="28" t="s">
        <v>230</v>
      </c>
      <c r="H2220" s="28">
        <v>9523</v>
      </c>
      <c r="I2220" s="28" t="s">
        <v>231</v>
      </c>
      <c r="J2220" s="28">
        <v>961</v>
      </c>
      <c r="K2220" s="28" t="s">
        <v>4229</v>
      </c>
      <c r="L2220" s="41">
        <v>1031</v>
      </c>
      <c r="M2220" s="44">
        <v>31</v>
      </c>
      <c r="N2220" s="6">
        <v>3.0099999999999998E-2</v>
      </c>
      <c r="O2220">
        <v>0</v>
      </c>
      <c r="P2220" s="29" t="s">
        <v>29</v>
      </c>
      <c r="Q2220" s="28" t="s">
        <v>232</v>
      </c>
      <c r="R2220" s="28" t="s">
        <v>233</v>
      </c>
      <c r="S2220" s="28" t="s">
        <v>4230</v>
      </c>
      <c r="T2220" s="57" t="s">
        <v>8079</v>
      </c>
      <c r="U2220" s="57" t="s">
        <v>8080</v>
      </c>
      <c r="V2220" s="57" t="s">
        <v>8081</v>
      </c>
      <c r="W2220" s="30">
        <v>46037</v>
      </c>
      <c r="X2220" s="30">
        <v>46387</v>
      </c>
      <c r="Y2220" s="28">
        <v>2026</v>
      </c>
      <c r="Z2220" s="28" t="s">
        <v>5131</v>
      </c>
      <c r="AA2220" s="28" t="s">
        <v>5132</v>
      </c>
      <c r="AB2220" s="28" t="s">
        <v>5133</v>
      </c>
      <c r="AC2220" s="28" t="s">
        <v>5130</v>
      </c>
      <c r="AD2220" s="48" t="s">
        <v>2370</v>
      </c>
    </row>
    <row r="2221" spans="1:30" x14ac:dyDescent="0.25">
      <c r="A2221" s="27" t="s">
        <v>3337</v>
      </c>
      <c r="B2221" s="28">
        <v>13</v>
      </c>
      <c r="C2221" s="28" t="s">
        <v>27</v>
      </c>
      <c r="D2221" t="s">
        <v>3926</v>
      </c>
      <c r="E2221" s="28" t="s">
        <v>28</v>
      </c>
      <c r="F2221" s="28">
        <v>70</v>
      </c>
      <c r="G2221" s="28" t="s">
        <v>238</v>
      </c>
      <c r="H2221" s="28">
        <v>9542</v>
      </c>
      <c r="I2221" s="28" t="s">
        <v>239</v>
      </c>
      <c r="J2221" s="28">
        <v>961</v>
      </c>
      <c r="K2221" s="28" t="s">
        <v>4229</v>
      </c>
      <c r="L2221" s="41">
        <v>951</v>
      </c>
      <c r="M2221" s="44">
        <v>119</v>
      </c>
      <c r="N2221" s="6">
        <v>0.12509999999999999</v>
      </c>
      <c r="O2221">
        <v>0</v>
      </c>
      <c r="P2221" s="29" t="s">
        <v>29</v>
      </c>
      <c r="Q2221" s="28" t="s">
        <v>240</v>
      </c>
      <c r="R2221" s="28" t="s">
        <v>241</v>
      </c>
      <c r="S2221" s="28" t="s">
        <v>4230</v>
      </c>
      <c r="T2221" s="57" t="s">
        <v>8093</v>
      </c>
      <c r="U2221" s="57" t="s">
        <v>8094</v>
      </c>
      <c r="V2221" s="57" t="s">
        <v>3554</v>
      </c>
      <c r="W2221" s="30">
        <v>46051</v>
      </c>
      <c r="X2221" s="30">
        <v>46387</v>
      </c>
      <c r="Y2221" s="28">
        <v>2026</v>
      </c>
      <c r="Z2221" s="28" t="s">
        <v>6003</v>
      </c>
      <c r="AA2221" s="28" t="s">
        <v>6004</v>
      </c>
      <c r="AB2221" s="28" t="s">
        <v>6005</v>
      </c>
      <c r="AC2221" s="28" t="s">
        <v>3558</v>
      </c>
      <c r="AD2221" s="48" t="s">
        <v>51</v>
      </c>
    </row>
    <row r="2222" spans="1:30" x14ac:dyDescent="0.25">
      <c r="A2222" s="27" t="s">
        <v>3337</v>
      </c>
      <c r="B2222" s="28">
        <v>13</v>
      </c>
      <c r="C2222" s="28" t="s">
        <v>27</v>
      </c>
      <c r="D2222" t="s">
        <v>3926</v>
      </c>
      <c r="E2222" s="28" t="s">
        <v>28</v>
      </c>
      <c r="F2222" s="28">
        <v>73</v>
      </c>
      <c r="G2222" s="28" t="s">
        <v>312</v>
      </c>
      <c r="H2222" s="28">
        <v>9310</v>
      </c>
      <c r="I2222" s="28" t="s">
        <v>313</v>
      </c>
      <c r="J2222" s="28">
        <v>961</v>
      </c>
      <c r="K2222" s="28" t="s">
        <v>4229</v>
      </c>
      <c r="L2222" s="41">
        <v>1898</v>
      </c>
      <c r="M2222" s="44">
        <v>917</v>
      </c>
      <c r="N2222" s="6">
        <v>0.48309999999999997</v>
      </c>
      <c r="O2222">
        <v>0</v>
      </c>
      <c r="P2222" s="29" t="s">
        <v>29</v>
      </c>
      <c r="Q2222" s="28" t="s">
        <v>315</v>
      </c>
      <c r="R2222" s="28" t="s">
        <v>316</v>
      </c>
      <c r="S2222" s="28" t="s">
        <v>4230</v>
      </c>
      <c r="T2222" s="57" t="s">
        <v>8095</v>
      </c>
      <c r="U2222" s="57" t="s">
        <v>8096</v>
      </c>
      <c r="V2222" s="57" t="s">
        <v>8097</v>
      </c>
      <c r="W2222" s="30">
        <v>46051</v>
      </c>
      <c r="X2222" s="30">
        <v>46387</v>
      </c>
      <c r="Y2222" s="28">
        <v>2026</v>
      </c>
      <c r="Z2222" s="28" t="s">
        <v>1434</v>
      </c>
      <c r="AA2222" s="28" t="s">
        <v>1435</v>
      </c>
      <c r="AB2222" s="28" t="s">
        <v>387</v>
      </c>
      <c r="AC2222" s="28" t="s">
        <v>1669</v>
      </c>
      <c r="AD2222" s="48" t="s">
        <v>47</v>
      </c>
    </row>
    <row r="2223" spans="1:30" x14ac:dyDescent="0.25">
      <c r="A2223" s="27" t="s">
        <v>3337</v>
      </c>
      <c r="B2223" s="28">
        <v>13</v>
      </c>
      <c r="C2223" s="28" t="s">
        <v>27</v>
      </c>
      <c r="D2223" t="s">
        <v>3926</v>
      </c>
      <c r="E2223" s="28" t="s">
        <v>28</v>
      </c>
      <c r="F2223" s="28">
        <v>76</v>
      </c>
      <c r="G2223" s="28" t="s">
        <v>253</v>
      </c>
      <c r="H2223" s="28">
        <v>9230</v>
      </c>
      <c r="I2223" s="28" t="s">
        <v>254</v>
      </c>
      <c r="J2223" s="28">
        <v>961</v>
      </c>
      <c r="K2223" s="28" t="s">
        <v>4229</v>
      </c>
      <c r="L2223" s="41">
        <v>992</v>
      </c>
      <c r="M2223" s="44">
        <v>379</v>
      </c>
      <c r="N2223" s="6">
        <v>0.3821</v>
      </c>
      <c r="O2223">
        <v>0</v>
      </c>
      <c r="P2223" s="29" t="s">
        <v>29</v>
      </c>
      <c r="Q2223" s="28" t="s">
        <v>255</v>
      </c>
      <c r="R2223" s="28" t="s">
        <v>256</v>
      </c>
      <c r="S2223" s="28" t="s">
        <v>4230</v>
      </c>
      <c r="T2223" s="57" t="s">
        <v>8098</v>
      </c>
      <c r="U2223" s="57" t="s">
        <v>8099</v>
      </c>
      <c r="V2223" s="57" t="s">
        <v>8100</v>
      </c>
      <c r="W2223" s="30">
        <v>46055</v>
      </c>
      <c r="X2223" s="30">
        <v>46387</v>
      </c>
      <c r="Y2223" s="28">
        <v>2026</v>
      </c>
      <c r="Z2223" s="28" t="s">
        <v>1352</v>
      </c>
      <c r="AA2223" s="28" t="s">
        <v>1353</v>
      </c>
      <c r="AB2223" s="28" t="s">
        <v>6006</v>
      </c>
      <c r="AC2223" s="28" t="s">
        <v>5160</v>
      </c>
      <c r="AD2223" s="48" t="s">
        <v>5161</v>
      </c>
    </row>
    <row r="2224" spans="1:30" x14ac:dyDescent="0.25">
      <c r="A2224" s="27" t="s">
        <v>3337</v>
      </c>
      <c r="B2224" s="28">
        <v>13</v>
      </c>
      <c r="C2224" s="28" t="s">
        <v>27</v>
      </c>
      <c r="D2224" t="s">
        <v>3926</v>
      </c>
      <c r="E2224" s="28" t="s">
        <v>28</v>
      </c>
      <c r="F2224" s="28">
        <v>86</v>
      </c>
      <c r="G2224" s="28" t="s">
        <v>350</v>
      </c>
      <c r="H2224" s="28">
        <v>9518</v>
      </c>
      <c r="I2224" s="28" t="s">
        <v>351</v>
      </c>
      <c r="J2224" s="28">
        <v>961</v>
      </c>
      <c r="K2224" s="28" t="s">
        <v>4229</v>
      </c>
      <c r="L2224" s="41">
        <v>734</v>
      </c>
      <c r="M2224" s="44">
        <v>75</v>
      </c>
      <c r="N2224" s="6">
        <v>0.1022</v>
      </c>
      <c r="O2224">
        <v>0</v>
      </c>
      <c r="P2224" s="29" t="s">
        <v>29</v>
      </c>
      <c r="Q2224" s="28" t="s">
        <v>352</v>
      </c>
      <c r="R2224" s="28" t="s">
        <v>353</v>
      </c>
      <c r="S2224" s="28" t="s">
        <v>4230</v>
      </c>
      <c r="T2224" s="57" t="s">
        <v>8101</v>
      </c>
      <c r="U2224" s="57" t="s">
        <v>8102</v>
      </c>
      <c r="V2224" s="57" t="s">
        <v>3572</v>
      </c>
      <c r="W2224" s="30">
        <v>46024</v>
      </c>
      <c r="X2224" s="30">
        <v>46387</v>
      </c>
      <c r="Y2224" s="28">
        <v>2026</v>
      </c>
      <c r="Z2224" s="28" t="s">
        <v>6007</v>
      </c>
      <c r="AA2224" s="28" t="s">
        <v>6008</v>
      </c>
      <c r="AB2224" s="28" t="s">
        <v>6009</v>
      </c>
      <c r="AC2224" s="28" t="s">
        <v>5167</v>
      </c>
      <c r="AD2224" s="48" t="s">
        <v>47</v>
      </c>
    </row>
    <row r="2225" spans="1:30" x14ac:dyDescent="0.25">
      <c r="A2225" s="27" t="s">
        <v>3337</v>
      </c>
      <c r="B2225" s="28">
        <v>13</v>
      </c>
      <c r="C2225" s="28" t="s">
        <v>27</v>
      </c>
      <c r="D2225" t="s">
        <v>3926</v>
      </c>
      <c r="E2225" s="28" t="s">
        <v>28</v>
      </c>
      <c r="F2225" s="28">
        <v>5</v>
      </c>
      <c r="G2225" s="28" t="s">
        <v>25</v>
      </c>
      <c r="H2225" s="28">
        <v>9101</v>
      </c>
      <c r="I2225" s="28" t="s">
        <v>26</v>
      </c>
      <c r="J2225" s="28">
        <v>961</v>
      </c>
      <c r="K2225" s="28" t="s">
        <v>4229</v>
      </c>
      <c r="L2225" s="41">
        <v>947</v>
      </c>
      <c r="M2225" s="44">
        <v>236</v>
      </c>
      <c r="N2225" s="6">
        <v>0.2492</v>
      </c>
      <c r="O2225">
        <v>0</v>
      </c>
      <c r="P2225" s="29" t="s">
        <v>29</v>
      </c>
      <c r="Q2225" s="28" t="s">
        <v>30</v>
      </c>
      <c r="R2225" s="28" t="s">
        <v>31</v>
      </c>
      <c r="S2225" s="28" t="s">
        <v>4230</v>
      </c>
      <c r="T2225" s="57" t="s">
        <v>3601</v>
      </c>
      <c r="U2225" s="57" t="s">
        <v>3602</v>
      </c>
      <c r="V2225" s="57" t="s">
        <v>8105</v>
      </c>
      <c r="W2225" s="30">
        <v>46051</v>
      </c>
      <c r="X2225" s="30">
        <v>46386</v>
      </c>
      <c r="Y2225" s="28">
        <v>2026</v>
      </c>
      <c r="Z2225" s="28" t="s">
        <v>590</v>
      </c>
      <c r="AA2225" s="28" t="s">
        <v>1095</v>
      </c>
      <c r="AB2225" s="28" t="s">
        <v>1095</v>
      </c>
      <c r="AC2225" s="28" t="s">
        <v>3603</v>
      </c>
      <c r="AD2225" s="48" t="s">
        <v>113</v>
      </c>
    </row>
    <row r="2226" spans="1:30" x14ac:dyDescent="0.25">
      <c r="A2226" s="27" t="s">
        <v>3337</v>
      </c>
      <c r="B2226" s="28">
        <v>13</v>
      </c>
      <c r="C2226" s="28" t="s">
        <v>27</v>
      </c>
      <c r="D2226" t="s">
        <v>3926</v>
      </c>
      <c r="E2226" s="28" t="s">
        <v>28</v>
      </c>
      <c r="F2226" s="28">
        <v>5</v>
      </c>
      <c r="G2226" s="28" t="s">
        <v>25</v>
      </c>
      <c r="H2226" s="28">
        <v>9127</v>
      </c>
      <c r="I2226" s="28" t="s">
        <v>32</v>
      </c>
      <c r="J2226" s="28">
        <v>961</v>
      </c>
      <c r="K2226" s="28" t="s">
        <v>4229</v>
      </c>
      <c r="L2226" s="41">
        <v>793</v>
      </c>
      <c r="M2226" s="44">
        <v>54</v>
      </c>
      <c r="N2226" s="6">
        <v>6.8099999999999994E-2</v>
      </c>
      <c r="O2226">
        <v>0</v>
      </c>
      <c r="P2226" s="29" t="s">
        <v>29</v>
      </c>
      <c r="Q2226" s="28" t="s">
        <v>30</v>
      </c>
      <c r="R2226" s="28" t="s">
        <v>33</v>
      </c>
      <c r="S2226" s="28" t="s">
        <v>4230</v>
      </c>
      <c r="T2226" s="57" t="s">
        <v>8106</v>
      </c>
      <c r="U2226" s="57" t="s">
        <v>8107</v>
      </c>
      <c r="V2226" s="57" t="s">
        <v>8108</v>
      </c>
      <c r="W2226" s="30">
        <v>46051</v>
      </c>
      <c r="X2226" s="30">
        <v>46368</v>
      </c>
      <c r="Y2226" s="28">
        <v>2026</v>
      </c>
      <c r="Z2226" s="28" t="s">
        <v>1118</v>
      </c>
      <c r="AA2226" s="28" t="s">
        <v>1098</v>
      </c>
      <c r="AB2226" s="28" t="s">
        <v>1140</v>
      </c>
      <c r="AC2226" s="28" t="s">
        <v>6010</v>
      </c>
      <c r="AD2226" s="48" t="s">
        <v>1080</v>
      </c>
    </row>
    <row r="2227" spans="1:30" x14ac:dyDescent="0.25">
      <c r="A2227" s="27" t="s">
        <v>3337</v>
      </c>
      <c r="B2227" s="28">
        <v>13</v>
      </c>
      <c r="C2227" s="28" t="s">
        <v>27</v>
      </c>
      <c r="D2227" t="s">
        <v>3926</v>
      </c>
      <c r="E2227" s="28" t="s">
        <v>28</v>
      </c>
      <c r="F2227" s="28">
        <v>5</v>
      </c>
      <c r="G2227" s="28" t="s">
        <v>25</v>
      </c>
      <c r="H2227" s="28">
        <v>9201</v>
      </c>
      <c r="I2227" s="28" t="s">
        <v>34</v>
      </c>
      <c r="J2227" s="28">
        <v>961</v>
      </c>
      <c r="K2227" s="28" t="s">
        <v>4229</v>
      </c>
      <c r="L2227" s="41">
        <v>951</v>
      </c>
      <c r="M2227" s="44">
        <v>173</v>
      </c>
      <c r="N2227" s="6">
        <v>0.18190000000000001</v>
      </c>
      <c r="O2227">
        <v>0</v>
      </c>
      <c r="P2227" s="29" t="s">
        <v>29</v>
      </c>
      <c r="Q2227" s="28" t="s">
        <v>30</v>
      </c>
      <c r="R2227" s="28" t="s">
        <v>36</v>
      </c>
      <c r="S2227" s="28" t="s">
        <v>4230</v>
      </c>
      <c r="T2227" s="57" t="s">
        <v>8109</v>
      </c>
      <c r="U2227" s="57" t="s">
        <v>8110</v>
      </c>
      <c r="V2227" s="57" t="s">
        <v>8111</v>
      </c>
      <c r="W2227" s="30">
        <v>46023</v>
      </c>
      <c r="X2227" s="30">
        <v>46386</v>
      </c>
      <c r="Y2227" s="28">
        <v>2026</v>
      </c>
      <c r="Z2227" s="28" t="s">
        <v>1100</v>
      </c>
      <c r="AA2227" s="28" t="s">
        <v>35</v>
      </c>
      <c r="AB2227" s="28" t="s">
        <v>1101</v>
      </c>
      <c r="AC2227" s="28" t="s">
        <v>6011</v>
      </c>
      <c r="AD2227" s="48" t="s">
        <v>6012</v>
      </c>
    </row>
    <row r="2228" spans="1:30" x14ac:dyDescent="0.25">
      <c r="A2228" s="27" t="s">
        <v>3337</v>
      </c>
      <c r="B2228" s="28">
        <v>13</v>
      </c>
      <c r="C2228" s="28" t="s">
        <v>27</v>
      </c>
      <c r="D2228" t="s">
        <v>3926</v>
      </c>
      <c r="E2228" s="28" t="s">
        <v>28</v>
      </c>
      <c r="F2228" s="28">
        <v>5</v>
      </c>
      <c r="G2228" s="28" t="s">
        <v>25</v>
      </c>
      <c r="H2228" s="28">
        <v>9202</v>
      </c>
      <c r="I2228" s="28" t="s">
        <v>37</v>
      </c>
      <c r="J2228" s="28">
        <v>961</v>
      </c>
      <c r="K2228" s="28" t="s">
        <v>4229</v>
      </c>
      <c r="L2228" s="41">
        <v>627</v>
      </c>
      <c r="M2228" s="44">
        <v>26</v>
      </c>
      <c r="N2228" s="6">
        <v>4.1500000000000002E-2</v>
      </c>
      <c r="O2228">
        <v>0</v>
      </c>
      <c r="P2228" s="29" t="s">
        <v>29</v>
      </c>
      <c r="Q2228" s="28" t="s">
        <v>30</v>
      </c>
      <c r="R2228" s="28" t="s">
        <v>38</v>
      </c>
      <c r="S2228" s="28" t="s">
        <v>4230</v>
      </c>
      <c r="T2228" s="57" t="s">
        <v>8112</v>
      </c>
      <c r="U2228" s="57" t="s">
        <v>3611</v>
      </c>
      <c r="V2228" s="57" t="s">
        <v>8113</v>
      </c>
      <c r="W2228" s="30">
        <v>46051</v>
      </c>
      <c r="X2228" s="30">
        <v>46368</v>
      </c>
      <c r="Y2228" s="28">
        <v>2026</v>
      </c>
      <c r="Z2228" s="28" t="s">
        <v>4420</v>
      </c>
      <c r="AA2228" s="28" t="s">
        <v>6013</v>
      </c>
      <c r="AB2228" s="28" t="s">
        <v>4824</v>
      </c>
      <c r="AC2228" s="28" t="s">
        <v>6014</v>
      </c>
      <c r="AD2228" s="48" t="s">
        <v>4559</v>
      </c>
    </row>
    <row r="2229" spans="1:30" x14ac:dyDescent="0.25">
      <c r="A2229" s="27" t="s">
        <v>3337</v>
      </c>
      <c r="B2229" s="28">
        <v>13</v>
      </c>
      <c r="C2229" s="28" t="s">
        <v>27</v>
      </c>
      <c r="D2229" t="s">
        <v>3926</v>
      </c>
      <c r="E2229" s="28" t="s">
        <v>28</v>
      </c>
      <c r="F2229" s="28">
        <v>5</v>
      </c>
      <c r="G2229" s="28" t="s">
        <v>25</v>
      </c>
      <c r="H2229" s="28">
        <v>9205</v>
      </c>
      <c r="I2229" s="28" t="s">
        <v>46</v>
      </c>
      <c r="J2229" s="28">
        <v>961</v>
      </c>
      <c r="K2229" s="28" t="s">
        <v>4229</v>
      </c>
      <c r="L2229" s="41">
        <v>1368</v>
      </c>
      <c r="M2229" s="44">
        <v>174</v>
      </c>
      <c r="N2229" s="6">
        <v>0.12720000000000001</v>
      </c>
      <c r="O2229">
        <v>0</v>
      </c>
      <c r="P2229" s="29" t="s">
        <v>29</v>
      </c>
      <c r="Q2229" s="28" t="s">
        <v>30</v>
      </c>
      <c r="R2229" s="28" t="s">
        <v>48</v>
      </c>
      <c r="S2229" s="28" t="s">
        <v>4230</v>
      </c>
      <c r="T2229" s="57" t="s">
        <v>3626</v>
      </c>
      <c r="U2229" s="57" t="s">
        <v>3627</v>
      </c>
      <c r="V2229" s="57" t="s">
        <v>8114</v>
      </c>
      <c r="W2229" s="30">
        <v>46051</v>
      </c>
      <c r="X2229" s="30">
        <v>46368</v>
      </c>
      <c r="Y2229" s="28">
        <v>2026</v>
      </c>
      <c r="Z2229" s="28" t="s">
        <v>4831</v>
      </c>
      <c r="AA2229" s="28" t="s">
        <v>4832</v>
      </c>
      <c r="AB2229" s="28" t="s">
        <v>1081</v>
      </c>
      <c r="AC2229" s="28" t="s">
        <v>6015</v>
      </c>
      <c r="AD2229" s="48" t="s">
        <v>2575</v>
      </c>
    </row>
    <row r="2230" spans="1:30" x14ac:dyDescent="0.25">
      <c r="A2230" s="27" t="s">
        <v>3337</v>
      </c>
      <c r="B2230" s="28">
        <v>13</v>
      </c>
      <c r="C2230" s="28" t="s">
        <v>27</v>
      </c>
      <c r="D2230" t="s">
        <v>3926</v>
      </c>
      <c r="E2230" s="28" t="s">
        <v>28</v>
      </c>
      <c r="F2230" s="28">
        <v>5</v>
      </c>
      <c r="G2230" s="28" t="s">
        <v>25</v>
      </c>
      <c r="H2230" s="28">
        <v>9206</v>
      </c>
      <c r="I2230" s="28" t="s">
        <v>66</v>
      </c>
      <c r="J2230" s="28">
        <v>961</v>
      </c>
      <c r="K2230" s="28" t="s">
        <v>4229</v>
      </c>
      <c r="L2230" s="41">
        <v>1823</v>
      </c>
      <c r="M2230" s="44">
        <v>434</v>
      </c>
      <c r="N2230" s="6">
        <v>0.23810000000000001</v>
      </c>
      <c r="O2230">
        <v>0</v>
      </c>
      <c r="P2230" s="29" t="s">
        <v>29</v>
      </c>
      <c r="Q2230" s="28" t="s">
        <v>30</v>
      </c>
      <c r="R2230" s="28" t="s">
        <v>67</v>
      </c>
      <c r="S2230" s="28" t="s">
        <v>4230</v>
      </c>
      <c r="T2230" s="57" t="s">
        <v>8115</v>
      </c>
      <c r="U2230" s="57" t="s">
        <v>3636</v>
      </c>
      <c r="V2230" s="57" t="s">
        <v>8116</v>
      </c>
      <c r="W2230" s="30">
        <v>46055</v>
      </c>
      <c r="X2230" s="30">
        <v>46370</v>
      </c>
      <c r="Y2230" s="28">
        <v>2026</v>
      </c>
      <c r="Z2230" s="28" t="s">
        <v>6016</v>
      </c>
      <c r="AA2230" s="28" t="s">
        <v>6017</v>
      </c>
      <c r="AB2230" s="28" t="s">
        <v>6018</v>
      </c>
      <c r="AC2230" s="28" t="s">
        <v>478</v>
      </c>
      <c r="AD2230" s="48" t="s">
        <v>389</v>
      </c>
    </row>
    <row r="2231" spans="1:30" x14ac:dyDescent="0.25">
      <c r="A2231" s="27" t="s">
        <v>3337</v>
      </c>
      <c r="B2231" s="28">
        <v>13</v>
      </c>
      <c r="C2231" s="28" t="s">
        <v>27</v>
      </c>
      <c r="D2231" t="s">
        <v>3926</v>
      </c>
      <c r="E2231" s="28" t="s">
        <v>28</v>
      </c>
      <c r="F2231" s="28">
        <v>5</v>
      </c>
      <c r="G2231" s="28" t="s">
        <v>25</v>
      </c>
      <c r="H2231" s="28">
        <v>9402</v>
      </c>
      <c r="I2231" s="28" t="s">
        <v>75</v>
      </c>
      <c r="J2231" s="28">
        <v>961</v>
      </c>
      <c r="K2231" s="28" t="s">
        <v>4229</v>
      </c>
      <c r="L2231" s="41">
        <v>2796</v>
      </c>
      <c r="M2231" s="44">
        <v>535</v>
      </c>
      <c r="N2231" s="6">
        <v>0.1913</v>
      </c>
      <c r="O2231">
        <v>0</v>
      </c>
      <c r="P2231" s="29" t="s">
        <v>29</v>
      </c>
      <c r="Q2231" s="28" t="s">
        <v>30</v>
      </c>
      <c r="R2231" s="28" t="s">
        <v>76</v>
      </c>
      <c r="S2231" s="28" t="s">
        <v>4230</v>
      </c>
      <c r="T2231" s="57" t="s">
        <v>8117</v>
      </c>
      <c r="U2231" s="57" t="s">
        <v>8118</v>
      </c>
      <c r="V2231" s="57" t="s">
        <v>8119</v>
      </c>
      <c r="W2231" s="30">
        <v>46023</v>
      </c>
      <c r="X2231" s="30">
        <v>46386</v>
      </c>
      <c r="Y2231" s="28">
        <v>2026</v>
      </c>
      <c r="Z2231" s="28" t="s">
        <v>1110</v>
      </c>
      <c r="AA2231" s="28" t="s">
        <v>1111</v>
      </c>
      <c r="AB2231" s="28" t="s">
        <v>1112</v>
      </c>
      <c r="AC2231" s="28" t="s">
        <v>4474</v>
      </c>
      <c r="AD2231" s="48" t="s">
        <v>1535</v>
      </c>
    </row>
    <row r="2232" spans="1:30" x14ac:dyDescent="0.25">
      <c r="A2232" s="27" t="s">
        <v>3337</v>
      </c>
      <c r="B2232" s="28">
        <v>13</v>
      </c>
      <c r="C2232" s="28" t="s">
        <v>27</v>
      </c>
      <c r="D2232" t="s">
        <v>3926</v>
      </c>
      <c r="E2232" s="28" t="s">
        <v>28</v>
      </c>
      <c r="F2232" s="28">
        <v>5</v>
      </c>
      <c r="G2232" s="28" t="s">
        <v>25</v>
      </c>
      <c r="H2232" s="28">
        <v>9502</v>
      </c>
      <c r="I2232" s="28" t="s">
        <v>87</v>
      </c>
      <c r="J2232" s="28">
        <v>961</v>
      </c>
      <c r="K2232" s="28" t="s">
        <v>4229</v>
      </c>
      <c r="L2232" s="41">
        <v>1240</v>
      </c>
      <c r="M2232" s="44">
        <v>131</v>
      </c>
      <c r="N2232" s="6">
        <v>0.1056</v>
      </c>
      <c r="O2232">
        <v>0</v>
      </c>
      <c r="P2232" s="29" t="s">
        <v>29</v>
      </c>
      <c r="Q2232" s="28" t="s">
        <v>30</v>
      </c>
      <c r="R2232" s="28" t="s">
        <v>88</v>
      </c>
      <c r="S2232" s="28" t="s">
        <v>4230</v>
      </c>
      <c r="T2232" s="57" t="s">
        <v>8120</v>
      </c>
      <c r="U2232" s="57" t="s">
        <v>3644</v>
      </c>
      <c r="V2232" s="57" t="s">
        <v>8121</v>
      </c>
      <c r="W2232" s="30">
        <v>46048</v>
      </c>
      <c r="X2232" s="30">
        <v>46368</v>
      </c>
      <c r="Y2232" s="28">
        <v>2026</v>
      </c>
      <c r="Z2232" s="28" t="s">
        <v>3645</v>
      </c>
      <c r="AA2232" s="28" t="s">
        <v>3646</v>
      </c>
      <c r="AB2232" s="28" t="s">
        <v>3647</v>
      </c>
      <c r="AC2232" s="28" t="s">
        <v>6019</v>
      </c>
      <c r="AD2232" s="48" t="s">
        <v>3804</v>
      </c>
    </row>
    <row r="2233" spans="1:30" x14ac:dyDescent="0.25">
      <c r="A2233" s="27" t="s">
        <v>3337</v>
      </c>
      <c r="B2233" s="28">
        <v>13</v>
      </c>
      <c r="C2233" s="28" t="s">
        <v>27</v>
      </c>
      <c r="D2233" t="s">
        <v>3926</v>
      </c>
      <c r="E2233" s="28" t="s">
        <v>28</v>
      </c>
      <c r="F2233" s="28">
        <v>5</v>
      </c>
      <c r="G2233" s="28" t="s">
        <v>25</v>
      </c>
      <c r="H2233" s="28">
        <v>9503</v>
      </c>
      <c r="I2233" s="28" t="s">
        <v>92</v>
      </c>
      <c r="J2233" s="28">
        <v>961</v>
      </c>
      <c r="K2233" s="28" t="s">
        <v>4229</v>
      </c>
      <c r="L2233" s="41">
        <v>2607</v>
      </c>
      <c r="M2233" s="44">
        <v>830</v>
      </c>
      <c r="N2233" s="6">
        <v>0.31840000000000002</v>
      </c>
      <c r="O2233">
        <v>0</v>
      </c>
      <c r="P2233" s="29" t="s">
        <v>29</v>
      </c>
      <c r="Q2233" s="28" t="s">
        <v>30</v>
      </c>
      <c r="R2233" s="28" t="s">
        <v>94</v>
      </c>
      <c r="S2233" s="28" t="s">
        <v>4230</v>
      </c>
      <c r="T2233" s="57" t="s">
        <v>8071</v>
      </c>
      <c r="U2233" s="57" t="s">
        <v>8072</v>
      </c>
      <c r="V2233" s="57" t="s">
        <v>8073</v>
      </c>
      <c r="W2233" s="30">
        <v>46051</v>
      </c>
      <c r="X2233" s="30">
        <v>46368</v>
      </c>
      <c r="Y2233" s="28">
        <v>2026</v>
      </c>
      <c r="Z2233" s="28" t="s">
        <v>1162</v>
      </c>
      <c r="AA2233" s="28" t="s">
        <v>393</v>
      </c>
      <c r="AB2233" s="28" t="s">
        <v>1163</v>
      </c>
      <c r="AC2233" s="28" t="s">
        <v>4836</v>
      </c>
      <c r="AD2233" s="48" t="s">
        <v>2575</v>
      </c>
    </row>
    <row r="2234" spans="1:30" x14ac:dyDescent="0.25">
      <c r="A2234" s="27" t="s">
        <v>3337</v>
      </c>
      <c r="B2234" s="28">
        <v>13</v>
      </c>
      <c r="C2234" s="28" t="s">
        <v>27</v>
      </c>
      <c r="D2234" t="s">
        <v>3926</v>
      </c>
      <c r="E2234" s="28" t="s">
        <v>28</v>
      </c>
      <c r="F2234" s="28">
        <v>5</v>
      </c>
      <c r="G2234" s="28" t="s">
        <v>25</v>
      </c>
      <c r="H2234" s="28">
        <v>9504</v>
      </c>
      <c r="I2234" s="28" t="s">
        <v>98</v>
      </c>
      <c r="J2234" s="28">
        <v>961</v>
      </c>
      <c r="K2234" s="28" t="s">
        <v>4229</v>
      </c>
      <c r="L2234" s="41">
        <v>1925</v>
      </c>
      <c r="M2234" s="44">
        <v>359</v>
      </c>
      <c r="N2234" s="6">
        <v>0.1865</v>
      </c>
      <c r="O2234">
        <v>0</v>
      </c>
      <c r="P2234" s="29" t="s">
        <v>29</v>
      </c>
      <c r="Q2234" s="28" t="s">
        <v>30</v>
      </c>
      <c r="R2234" s="28" t="s">
        <v>99</v>
      </c>
      <c r="S2234" s="28" t="s">
        <v>4230</v>
      </c>
      <c r="T2234" s="57" t="s">
        <v>8221</v>
      </c>
      <c r="U2234" s="57" t="s">
        <v>8222</v>
      </c>
      <c r="V2234" s="57" t="s">
        <v>8223</v>
      </c>
      <c r="W2234" s="30">
        <v>46055</v>
      </c>
      <c r="X2234" s="30">
        <v>46386</v>
      </c>
      <c r="Y2234" s="28">
        <v>2026</v>
      </c>
      <c r="Z2234" s="28" t="s">
        <v>1143</v>
      </c>
      <c r="AA2234" s="28" t="s">
        <v>1103</v>
      </c>
      <c r="AB2234" s="28" t="s">
        <v>1178</v>
      </c>
      <c r="AC2234" s="28" t="s">
        <v>4726</v>
      </c>
      <c r="AD2234" s="48" t="s">
        <v>113</v>
      </c>
    </row>
    <row r="2235" spans="1:30" x14ac:dyDescent="0.25">
      <c r="A2235" s="27" t="s">
        <v>3337</v>
      </c>
      <c r="B2235" s="28">
        <v>13</v>
      </c>
      <c r="C2235" s="28" t="s">
        <v>27</v>
      </c>
      <c r="D2235" t="s">
        <v>3926</v>
      </c>
      <c r="E2235" s="28" t="s">
        <v>28</v>
      </c>
      <c r="F2235" s="28">
        <v>5</v>
      </c>
      <c r="G2235" s="28" t="s">
        <v>25</v>
      </c>
      <c r="H2235" s="28">
        <v>9549</v>
      </c>
      <c r="I2235" s="28" t="s">
        <v>100</v>
      </c>
      <c r="J2235" s="28">
        <v>961</v>
      </c>
      <c r="K2235" s="28" t="s">
        <v>4229</v>
      </c>
      <c r="L2235" s="41">
        <v>890</v>
      </c>
      <c r="M2235" s="44">
        <v>334</v>
      </c>
      <c r="N2235" s="6">
        <v>0.37530000000000002</v>
      </c>
      <c r="O2235">
        <v>0</v>
      </c>
      <c r="P2235" s="29" t="s">
        <v>29</v>
      </c>
      <c r="Q2235" s="28" t="s">
        <v>30</v>
      </c>
      <c r="R2235" s="28" t="s">
        <v>101</v>
      </c>
      <c r="S2235" s="28" t="s">
        <v>4230</v>
      </c>
      <c r="T2235" s="57" t="s">
        <v>8122</v>
      </c>
      <c r="U2235" s="57" t="s">
        <v>8123</v>
      </c>
      <c r="V2235" s="57" t="s">
        <v>8124</v>
      </c>
      <c r="W2235" s="30">
        <v>46023</v>
      </c>
      <c r="X2235" s="30">
        <v>46386</v>
      </c>
      <c r="Y2235" s="28">
        <v>2026</v>
      </c>
      <c r="Z2235" s="28" t="s">
        <v>1143</v>
      </c>
      <c r="AA2235" s="28" t="s">
        <v>1103</v>
      </c>
      <c r="AB2235" s="28" t="s">
        <v>2565</v>
      </c>
      <c r="AC2235" s="28" t="s">
        <v>6020</v>
      </c>
      <c r="AD2235" s="48" t="s">
        <v>47</v>
      </c>
    </row>
    <row r="2236" spans="1:30" x14ac:dyDescent="0.25">
      <c r="A2236" s="27" t="s">
        <v>3337</v>
      </c>
      <c r="B2236" s="28">
        <v>13</v>
      </c>
      <c r="C2236" s="28" t="s">
        <v>27</v>
      </c>
      <c r="D2236" t="s">
        <v>3926</v>
      </c>
      <c r="E2236" s="28" t="s">
        <v>28</v>
      </c>
      <c r="F2236" s="28">
        <v>11</v>
      </c>
      <c r="G2236" s="28" t="s">
        <v>133</v>
      </c>
      <c r="H2236" s="28">
        <v>9209</v>
      </c>
      <c r="I2236" s="28" t="s">
        <v>134</v>
      </c>
      <c r="J2236" s="28">
        <v>961</v>
      </c>
      <c r="K2236" s="28" t="s">
        <v>4229</v>
      </c>
      <c r="L2236" s="41">
        <v>1924</v>
      </c>
      <c r="M2236" s="44">
        <v>298</v>
      </c>
      <c r="N2236" s="6">
        <v>0.15490000000000001</v>
      </c>
      <c r="O2236">
        <v>0</v>
      </c>
      <c r="P2236" s="29" t="s">
        <v>29</v>
      </c>
      <c r="Q2236" s="28" t="s">
        <v>135</v>
      </c>
      <c r="R2236" s="28" t="s">
        <v>136</v>
      </c>
      <c r="S2236" s="28" t="s">
        <v>4230</v>
      </c>
      <c r="T2236" s="57" t="s">
        <v>8247</v>
      </c>
      <c r="U2236" s="57" t="s">
        <v>8248</v>
      </c>
      <c r="V2236" s="57" t="s">
        <v>8249</v>
      </c>
      <c r="W2236" s="30">
        <v>46051</v>
      </c>
      <c r="X2236" s="30">
        <v>46368</v>
      </c>
      <c r="Y2236" s="28">
        <v>2026</v>
      </c>
      <c r="Z2236" s="28" t="s">
        <v>6021</v>
      </c>
      <c r="AA2236" s="28" t="s">
        <v>6022</v>
      </c>
      <c r="AB2236" s="28" t="s">
        <v>6023</v>
      </c>
      <c r="AC2236" s="28" t="s">
        <v>6024</v>
      </c>
      <c r="AD2236" s="48" t="s">
        <v>477</v>
      </c>
    </row>
    <row r="2237" spans="1:30" x14ac:dyDescent="0.25">
      <c r="A2237" s="27" t="s">
        <v>3337</v>
      </c>
      <c r="B2237" s="28">
        <v>13</v>
      </c>
      <c r="C2237" s="28" t="s">
        <v>27</v>
      </c>
      <c r="D2237" t="s">
        <v>3926</v>
      </c>
      <c r="E2237" s="28" t="s">
        <v>28</v>
      </c>
      <c r="F2237" s="28">
        <v>11</v>
      </c>
      <c r="G2237" s="28" t="s">
        <v>133</v>
      </c>
      <c r="H2237" s="28">
        <v>9211</v>
      </c>
      <c r="I2237" s="28" t="s">
        <v>2586</v>
      </c>
      <c r="J2237" s="28">
        <v>961</v>
      </c>
      <c r="K2237" s="28" t="s">
        <v>4229</v>
      </c>
      <c r="L2237" s="41">
        <v>1856</v>
      </c>
      <c r="M2237" s="44">
        <v>153</v>
      </c>
      <c r="N2237" s="6">
        <v>8.2400000000000001E-2</v>
      </c>
      <c r="O2237">
        <v>0</v>
      </c>
      <c r="P2237" s="29" t="s">
        <v>29</v>
      </c>
      <c r="Q2237" s="28" t="s">
        <v>135</v>
      </c>
      <c r="R2237" s="28" t="s">
        <v>2587</v>
      </c>
      <c r="S2237" s="28" t="s">
        <v>4230</v>
      </c>
      <c r="T2237" s="57" t="s">
        <v>8179</v>
      </c>
      <c r="U2237" s="57" t="s">
        <v>8180</v>
      </c>
      <c r="V2237" s="57" t="s">
        <v>8181</v>
      </c>
      <c r="W2237" s="30">
        <v>46055</v>
      </c>
      <c r="X2237" s="30">
        <v>46372</v>
      </c>
      <c r="Y2237" s="28">
        <v>2026</v>
      </c>
      <c r="Z2237" s="28" t="s">
        <v>1097</v>
      </c>
      <c r="AA2237" s="28" t="s">
        <v>6025</v>
      </c>
      <c r="AB2237" s="28" t="s">
        <v>407</v>
      </c>
      <c r="AC2237" s="28" t="s">
        <v>6026</v>
      </c>
      <c r="AD2237" s="48" t="s">
        <v>4559</v>
      </c>
    </row>
    <row r="2238" spans="1:30" x14ac:dyDescent="0.25">
      <c r="A2238" s="27" t="s">
        <v>3337</v>
      </c>
      <c r="B2238" s="28">
        <v>13</v>
      </c>
      <c r="C2238" s="28" t="s">
        <v>27</v>
      </c>
      <c r="D2238" t="s">
        <v>3926</v>
      </c>
      <c r="E2238" s="28" t="s">
        <v>28</v>
      </c>
      <c r="F2238" s="28">
        <v>11</v>
      </c>
      <c r="G2238" s="28" t="s">
        <v>133</v>
      </c>
      <c r="H2238" s="28">
        <v>9212</v>
      </c>
      <c r="I2238" s="28" t="s">
        <v>147</v>
      </c>
      <c r="J2238" s="28">
        <v>961</v>
      </c>
      <c r="K2238" s="28" t="s">
        <v>4229</v>
      </c>
      <c r="L2238" s="41">
        <v>710</v>
      </c>
      <c r="M2238" s="44">
        <v>90</v>
      </c>
      <c r="N2238" s="6">
        <v>0.1268</v>
      </c>
      <c r="O2238">
        <v>0</v>
      </c>
      <c r="P2238" s="29" t="s">
        <v>29</v>
      </c>
      <c r="Q2238" s="28" t="s">
        <v>135</v>
      </c>
      <c r="R2238" s="28" t="s">
        <v>148</v>
      </c>
      <c r="S2238" s="28" t="s">
        <v>4230</v>
      </c>
      <c r="T2238" s="57" t="s">
        <v>8197</v>
      </c>
      <c r="U2238" s="57" t="s">
        <v>8198</v>
      </c>
      <c r="V2238" s="57" t="s">
        <v>8199</v>
      </c>
      <c r="W2238" s="30">
        <v>46051</v>
      </c>
      <c r="X2238" s="30">
        <v>46371</v>
      </c>
      <c r="Y2238" s="28">
        <v>2026</v>
      </c>
      <c r="Z2238" s="28" t="s">
        <v>6027</v>
      </c>
      <c r="AA2238" s="28" t="s">
        <v>6028</v>
      </c>
      <c r="AB2238" s="28" t="s">
        <v>6029</v>
      </c>
      <c r="AC2238" s="28" t="s">
        <v>3831</v>
      </c>
      <c r="AD2238" s="48" t="s">
        <v>3832</v>
      </c>
    </row>
    <row r="2239" spans="1:30" x14ac:dyDescent="0.25">
      <c r="A2239" s="27" t="s">
        <v>3337</v>
      </c>
      <c r="B2239" s="28">
        <v>13</v>
      </c>
      <c r="C2239" s="28" t="s">
        <v>27</v>
      </c>
      <c r="D2239" t="s">
        <v>3926</v>
      </c>
      <c r="E2239" s="28" t="s">
        <v>28</v>
      </c>
      <c r="F2239" s="28">
        <v>11</v>
      </c>
      <c r="G2239" s="28" t="s">
        <v>133</v>
      </c>
      <c r="H2239" s="28">
        <v>9213</v>
      </c>
      <c r="I2239" s="28" t="s">
        <v>151</v>
      </c>
      <c r="J2239" s="28">
        <v>961</v>
      </c>
      <c r="K2239" s="28" t="s">
        <v>4229</v>
      </c>
      <c r="L2239" s="41">
        <v>879</v>
      </c>
      <c r="M2239" s="44">
        <v>92</v>
      </c>
      <c r="N2239" s="6">
        <v>0.1047</v>
      </c>
      <c r="O2239">
        <v>0</v>
      </c>
      <c r="P2239" s="29" t="s">
        <v>29</v>
      </c>
      <c r="Q2239" s="28" t="s">
        <v>135</v>
      </c>
      <c r="R2239" s="28" t="s">
        <v>153</v>
      </c>
      <c r="S2239" s="28" t="s">
        <v>4230</v>
      </c>
      <c r="T2239" s="57" t="s">
        <v>8182</v>
      </c>
      <c r="U2239" s="57" t="s">
        <v>8183</v>
      </c>
      <c r="V2239" s="57" t="s">
        <v>8184</v>
      </c>
      <c r="W2239" s="30">
        <v>46050</v>
      </c>
      <c r="X2239" s="30">
        <v>46368</v>
      </c>
      <c r="Y2239" s="28">
        <v>2026</v>
      </c>
      <c r="Z2239" s="28" t="s">
        <v>6030</v>
      </c>
      <c r="AA2239" s="28" t="s">
        <v>6031</v>
      </c>
      <c r="AB2239" s="28" t="s">
        <v>6032</v>
      </c>
      <c r="AC2239" s="28" t="s">
        <v>2103</v>
      </c>
      <c r="AD2239" s="48" t="s">
        <v>71</v>
      </c>
    </row>
    <row r="2240" spans="1:30" x14ac:dyDescent="0.25">
      <c r="A2240" s="27" t="s">
        <v>3337</v>
      </c>
      <c r="B2240" s="28">
        <v>13</v>
      </c>
      <c r="C2240" s="28" t="s">
        <v>27</v>
      </c>
      <c r="D2240" t="s">
        <v>3926</v>
      </c>
      <c r="E2240" s="28" t="s">
        <v>28</v>
      </c>
      <c r="F2240" s="28">
        <v>11</v>
      </c>
      <c r="G2240" s="28" t="s">
        <v>133</v>
      </c>
      <c r="H2240" s="28">
        <v>9214</v>
      </c>
      <c r="I2240" s="28" t="s">
        <v>156</v>
      </c>
      <c r="J2240" s="28">
        <v>961</v>
      </c>
      <c r="K2240" s="28" t="s">
        <v>4229</v>
      </c>
      <c r="L2240" s="41">
        <v>575</v>
      </c>
      <c r="M2240" s="44">
        <v>179</v>
      </c>
      <c r="N2240" s="6">
        <v>0.31130000000000002</v>
      </c>
      <c r="O2240">
        <v>0</v>
      </c>
      <c r="P2240" s="29" t="s">
        <v>29</v>
      </c>
      <c r="Q2240" s="28" t="s">
        <v>135</v>
      </c>
      <c r="R2240" s="28" t="s">
        <v>157</v>
      </c>
      <c r="S2240" s="28" t="s">
        <v>4230</v>
      </c>
      <c r="T2240" s="57" t="s">
        <v>8176</v>
      </c>
      <c r="U2240" s="57" t="s">
        <v>8177</v>
      </c>
      <c r="V2240" s="57" t="s">
        <v>8178</v>
      </c>
      <c r="W2240" s="30">
        <v>46055</v>
      </c>
      <c r="X2240" s="30">
        <v>46368</v>
      </c>
      <c r="Y2240" s="28">
        <v>2026</v>
      </c>
      <c r="Z2240" s="28" t="s">
        <v>3802</v>
      </c>
      <c r="AA2240" s="28" t="s">
        <v>3802</v>
      </c>
      <c r="AB2240" s="28" t="s">
        <v>3802</v>
      </c>
      <c r="AC2240" s="28" t="s">
        <v>3803</v>
      </c>
      <c r="AD2240" s="48" t="s">
        <v>3836</v>
      </c>
    </row>
    <row r="2241" spans="1:30" x14ac:dyDescent="0.25">
      <c r="A2241" s="27" t="s">
        <v>3337</v>
      </c>
      <c r="B2241" s="28">
        <v>13</v>
      </c>
      <c r="C2241" s="28" t="s">
        <v>27</v>
      </c>
      <c r="D2241" t="s">
        <v>3926</v>
      </c>
      <c r="E2241" s="28" t="s">
        <v>28</v>
      </c>
      <c r="F2241" s="28">
        <v>11</v>
      </c>
      <c r="G2241" s="28" t="s">
        <v>133</v>
      </c>
      <c r="H2241" s="28">
        <v>9216</v>
      </c>
      <c r="I2241" s="28" t="s">
        <v>2578</v>
      </c>
      <c r="J2241" s="28">
        <v>961</v>
      </c>
      <c r="K2241" s="28" t="s">
        <v>4229</v>
      </c>
      <c r="L2241" s="41">
        <v>1015</v>
      </c>
      <c r="M2241" s="44">
        <v>130</v>
      </c>
      <c r="N2241" s="6">
        <v>0.12809999999999999</v>
      </c>
      <c r="O2241">
        <v>0</v>
      </c>
      <c r="P2241" s="29" t="s">
        <v>29</v>
      </c>
      <c r="Q2241" s="28" t="s">
        <v>135</v>
      </c>
      <c r="R2241" s="28" t="s">
        <v>2579</v>
      </c>
      <c r="S2241" s="28" t="s">
        <v>4230</v>
      </c>
      <c r="T2241" s="57" t="s">
        <v>8200</v>
      </c>
      <c r="U2241" s="57" t="s">
        <v>8201</v>
      </c>
      <c r="V2241" s="57" t="s">
        <v>8202</v>
      </c>
      <c r="W2241" s="30">
        <v>46055</v>
      </c>
      <c r="X2241" s="30">
        <v>46368</v>
      </c>
      <c r="Y2241" s="28">
        <v>2026</v>
      </c>
      <c r="Z2241" s="28" t="s">
        <v>2174</v>
      </c>
      <c r="AA2241" s="28" t="s">
        <v>4017</v>
      </c>
      <c r="AB2241" s="28" t="s">
        <v>2175</v>
      </c>
      <c r="AC2241" s="28" t="s">
        <v>562</v>
      </c>
      <c r="AD2241" s="48" t="s">
        <v>2575</v>
      </c>
    </row>
    <row r="2242" spans="1:30" x14ac:dyDescent="0.25">
      <c r="A2242" s="27" t="s">
        <v>3337</v>
      </c>
      <c r="B2242" s="28">
        <v>13</v>
      </c>
      <c r="C2242" s="28" t="s">
        <v>27</v>
      </c>
      <c r="D2242" t="s">
        <v>3926</v>
      </c>
      <c r="E2242" s="28" t="s">
        <v>28</v>
      </c>
      <c r="F2242" s="28">
        <v>11</v>
      </c>
      <c r="G2242" s="28" t="s">
        <v>133</v>
      </c>
      <c r="H2242" s="28">
        <v>9217</v>
      </c>
      <c r="I2242" s="28" t="s">
        <v>169</v>
      </c>
      <c r="J2242" s="28">
        <v>961</v>
      </c>
      <c r="K2242" s="28" t="s">
        <v>4229</v>
      </c>
      <c r="L2242" s="41">
        <v>821</v>
      </c>
      <c r="M2242" s="44">
        <v>122</v>
      </c>
      <c r="N2242" s="6">
        <v>0.14860000000000001</v>
      </c>
      <c r="O2242">
        <v>0</v>
      </c>
      <c r="P2242" s="29" t="s">
        <v>29</v>
      </c>
      <c r="Q2242" s="28" t="s">
        <v>135</v>
      </c>
      <c r="R2242" s="28" t="s">
        <v>173</v>
      </c>
      <c r="S2242" s="28" t="s">
        <v>4230</v>
      </c>
      <c r="T2242" s="57" t="s">
        <v>8203</v>
      </c>
      <c r="U2242" s="57" t="s">
        <v>8204</v>
      </c>
      <c r="V2242" s="57" t="s">
        <v>8205</v>
      </c>
      <c r="W2242" s="30">
        <v>46055</v>
      </c>
      <c r="X2242" s="30">
        <v>46368</v>
      </c>
      <c r="Y2242" s="28">
        <v>2026</v>
      </c>
      <c r="Z2242" s="28" t="s">
        <v>1259</v>
      </c>
      <c r="AA2242" s="28" t="s">
        <v>396</v>
      </c>
      <c r="AB2242" s="28" t="s">
        <v>1258</v>
      </c>
      <c r="AC2242" s="28" t="s">
        <v>6033</v>
      </c>
      <c r="AD2242" s="48" t="s">
        <v>1260</v>
      </c>
    </row>
    <row r="2243" spans="1:30" x14ac:dyDescent="0.25">
      <c r="A2243" s="27" t="s">
        <v>3337</v>
      </c>
      <c r="B2243" s="28">
        <v>13</v>
      </c>
      <c r="C2243" s="28" t="s">
        <v>27</v>
      </c>
      <c r="D2243" t="s">
        <v>3926</v>
      </c>
      <c r="E2243" s="28" t="s">
        <v>28</v>
      </c>
      <c r="F2243" s="28">
        <v>11</v>
      </c>
      <c r="G2243" s="28" t="s">
        <v>133</v>
      </c>
      <c r="H2243" s="28">
        <v>9303</v>
      </c>
      <c r="I2243" s="28" t="s">
        <v>176</v>
      </c>
      <c r="J2243" s="28">
        <v>961</v>
      </c>
      <c r="K2243" s="28" t="s">
        <v>4229</v>
      </c>
      <c r="L2243" s="41">
        <v>2512</v>
      </c>
      <c r="M2243" s="44">
        <v>1348</v>
      </c>
      <c r="N2243" s="6">
        <v>0.53659999999999997</v>
      </c>
      <c r="O2243">
        <v>0</v>
      </c>
      <c r="P2243" s="29" t="s">
        <v>29</v>
      </c>
      <c r="Q2243" s="28" t="s">
        <v>135</v>
      </c>
      <c r="R2243" s="28" t="s">
        <v>178</v>
      </c>
      <c r="S2243" s="28" t="s">
        <v>4230</v>
      </c>
      <c r="T2243" s="57" t="s">
        <v>8040</v>
      </c>
      <c r="U2243" s="57" t="s">
        <v>8041</v>
      </c>
      <c r="V2243" s="57" t="s">
        <v>8042</v>
      </c>
      <c r="W2243" s="30">
        <v>46023</v>
      </c>
      <c r="X2243" s="30">
        <v>46386</v>
      </c>
      <c r="Y2243" s="28">
        <v>2026</v>
      </c>
      <c r="Z2243" s="28" t="s">
        <v>1265</v>
      </c>
      <c r="AA2243" s="28" t="s">
        <v>1266</v>
      </c>
      <c r="AB2243" s="28" t="s">
        <v>1264</v>
      </c>
      <c r="AC2243" s="28" t="s">
        <v>375</v>
      </c>
      <c r="AD2243" s="48" t="s">
        <v>376</v>
      </c>
    </row>
    <row r="2244" spans="1:30" x14ac:dyDescent="0.25">
      <c r="A2244" s="27" t="s">
        <v>3337</v>
      </c>
      <c r="B2244" s="28">
        <v>13</v>
      </c>
      <c r="C2244" s="28" t="s">
        <v>27</v>
      </c>
      <c r="D2244" t="s">
        <v>3926</v>
      </c>
      <c r="E2244" s="28" t="s">
        <v>28</v>
      </c>
      <c r="F2244" s="28">
        <v>76</v>
      </c>
      <c r="G2244" s="28" t="s">
        <v>253</v>
      </c>
      <c r="H2244" s="28">
        <v>9124</v>
      </c>
      <c r="I2244" s="28" t="s">
        <v>257</v>
      </c>
      <c r="J2244" s="28">
        <v>961</v>
      </c>
      <c r="K2244" s="28" t="s">
        <v>4229</v>
      </c>
      <c r="L2244" s="41">
        <v>1716</v>
      </c>
      <c r="M2244" s="44">
        <v>187</v>
      </c>
      <c r="N2244" s="6">
        <v>0.109</v>
      </c>
      <c r="O2244">
        <v>0</v>
      </c>
      <c r="P2244" s="29" t="s">
        <v>29</v>
      </c>
      <c r="Q2244" s="28" t="s">
        <v>255</v>
      </c>
      <c r="R2244" s="28" t="s">
        <v>259</v>
      </c>
      <c r="S2244" s="28" t="s">
        <v>4230</v>
      </c>
      <c r="T2244" s="57" t="s">
        <v>8191</v>
      </c>
      <c r="U2244" s="57" t="s">
        <v>8192</v>
      </c>
      <c r="V2244" s="57" t="s">
        <v>8193</v>
      </c>
      <c r="W2244" s="30">
        <v>46051</v>
      </c>
      <c r="X2244" s="30">
        <v>46375</v>
      </c>
      <c r="Y2244" s="28">
        <v>2026</v>
      </c>
      <c r="Z2244" s="28" t="s">
        <v>1321</v>
      </c>
      <c r="AA2244" s="28" t="s">
        <v>1322</v>
      </c>
      <c r="AB2244" s="28" t="s">
        <v>1860</v>
      </c>
      <c r="AC2244" s="28" t="s">
        <v>4904</v>
      </c>
      <c r="AD2244" s="48" t="s">
        <v>258</v>
      </c>
    </row>
    <row r="2245" spans="1:30" x14ac:dyDescent="0.25">
      <c r="A2245" s="27" t="s">
        <v>3337</v>
      </c>
      <c r="B2245" s="28">
        <v>13</v>
      </c>
      <c r="C2245" s="28" t="s">
        <v>27</v>
      </c>
      <c r="D2245" t="s">
        <v>3926</v>
      </c>
      <c r="E2245" s="28" t="s">
        <v>28</v>
      </c>
      <c r="F2245" s="28">
        <v>76</v>
      </c>
      <c r="G2245" s="28" t="s">
        <v>253</v>
      </c>
      <c r="H2245" s="28">
        <v>9125</v>
      </c>
      <c r="I2245" s="28" t="s">
        <v>271</v>
      </c>
      <c r="J2245" s="28">
        <v>961</v>
      </c>
      <c r="K2245" s="28" t="s">
        <v>4229</v>
      </c>
      <c r="L2245" s="41">
        <v>1848</v>
      </c>
      <c r="M2245" s="44">
        <v>267</v>
      </c>
      <c r="N2245" s="6">
        <v>0.14449999999999999</v>
      </c>
      <c r="O2245">
        <v>0</v>
      </c>
      <c r="P2245" s="29" t="s">
        <v>29</v>
      </c>
      <c r="Q2245" s="28" t="s">
        <v>255</v>
      </c>
      <c r="R2245" s="28" t="s">
        <v>272</v>
      </c>
      <c r="S2245" s="28" t="s">
        <v>4230</v>
      </c>
      <c r="T2245" s="57" t="s">
        <v>8194</v>
      </c>
      <c r="U2245" s="57" t="s">
        <v>8195</v>
      </c>
      <c r="V2245" s="57" t="s">
        <v>8196</v>
      </c>
      <c r="W2245" s="30">
        <v>46055</v>
      </c>
      <c r="X2245" s="30">
        <v>46374</v>
      </c>
      <c r="Y2245" s="28">
        <v>2026</v>
      </c>
      <c r="Z2245" s="28" t="s">
        <v>4710</v>
      </c>
      <c r="AA2245" s="28" t="s">
        <v>4562</v>
      </c>
      <c r="AB2245" s="28" t="s">
        <v>4711</v>
      </c>
      <c r="AC2245" s="28" t="s">
        <v>1880</v>
      </c>
      <c r="AD2245" s="48" t="s">
        <v>389</v>
      </c>
    </row>
    <row r="2246" spans="1:30" x14ac:dyDescent="0.25">
      <c r="A2246" s="27" t="s">
        <v>3337</v>
      </c>
      <c r="B2246" s="28">
        <v>13</v>
      </c>
      <c r="C2246" s="28" t="s">
        <v>27</v>
      </c>
      <c r="D2246" t="s">
        <v>3926</v>
      </c>
      <c r="E2246" s="28" t="s">
        <v>28</v>
      </c>
      <c r="F2246" s="28">
        <v>76</v>
      </c>
      <c r="G2246" s="28" t="s">
        <v>253</v>
      </c>
      <c r="H2246" s="28">
        <v>9227</v>
      </c>
      <c r="I2246" s="28" t="s">
        <v>265</v>
      </c>
      <c r="J2246" s="28">
        <v>961</v>
      </c>
      <c r="K2246" s="28" t="s">
        <v>4229</v>
      </c>
      <c r="L2246" s="41">
        <v>1066</v>
      </c>
      <c r="M2246" s="44">
        <v>148</v>
      </c>
      <c r="N2246" s="6">
        <v>0.13880000000000001</v>
      </c>
      <c r="O2246">
        <v>0</v>
      </c>
      <c r="P2246" s="29" t="s">
        <v>29</v>
      </c>
      <c r="Q2246" s="28" t="s">
        <v>255</v>
      </c>
      <c r="R2246" s="28" t="s">
        <v>266</v>
      </c>
      <c r="S2246" s="28" t="s">
        <v>4230</v>
      </c>
      <c r="T2246" s="57" t="s">
        <v>8166</v>
      </c>
      <c r="U2246" s="57" t="s">
        <v>3778</v>
      </c>
      <c r="V2246" s="57" t="s">
        <v>8167</v>
      </c>
      <c r="W2246" s="30">
        <v>46051</v>
      </c>
      <c r="X2246" s="30">
        <v>46368</v>
      </c>
      <c r="Y2246" s="28">
        <v>2026</v>
      </c>
      <c r="Z2246" s="28" t="s">
        <v>1335</v>
      </c>
      <c r="AA2246" s="28" t="s">
        <v>1336</v>
      </c>
      <c r="AB2246" s="28" t="s">
        <v>1337</v>
      </c>
      <c r="AC2246" s="28" t="s">
        <v>4000</v>
      </c>
      <c r="AD2246" s="48" t="s">
        <v>385</v>
      </c>
    </row>
    <row r="2247" spans="1:30" x14ac:dyDescent="0.25">
      <c r="A2247" s="27" t="s">
        <v>3337</v>
      </c>
      <c r="B2247" s="28">
        <v>13</v>
      </c>
      <c r="C2247" s="28" t="s">
        <v>27</v>
      </c>
      <c r="D2247" t="s">
        <v>3926</v>
      </c>
      <c r="E2247" s="28" t="s">
        <v>28</v>
      </c>
      <c r="F2247" s="28">
        <v>76</v>
      </c>
      <c r="G2247" s="28" t="s">
        <v>253</v>
      </c>
      <c r="H2247" s="28">
        <v>9229</v>
      </c>
      <c r="I2247" s="28" t="s">
        <v>263</v>
      </c>
      <c r="J2247" s="28">
        <v>961</v>
      </c>
      <c r="K2247" s="28" t="s">
        <v>4229</v>
      </c>
      <c r="L2247" s="41">
        <v>909</v>
      </c>
      <c r="M2247" s="44">
        <v>274</v>
      </c>
      <c r="N2247" s="6">
        <v>0.3014</v>
      </c>
      <c r="O2247">
        <v>0</v>
      </c>
      <c r="P2247" s="29" t="s">
        <v>29</v>
      </c>
      <c r="Q2247" s="28" t="s">
        <v>255</v>
      </c>
      <c r="R2247" s="28" t="s">
        <v>264</v>
      </c>
      <c r="S2247" s="28" t="s">
        <v>4230</v>
      </c>
      <c r="T2247" s="57" t="s">
        <v>3808</v>
      </c>
      <c r="U2247" s="57" t="s">
        <v>8185</v>
      </c>
      <c r="V2247" s="57" t="s">
        <v>8186</v>
      </c>
      <c r="W2247" s="30">
        <v>46051</v>
      </c>
      <c r="X2247" s="30">
        <v>46371</v>
      </c>
      <c r="Y2247" s="28">
        <v>2026</v>
      </c>
      <c r="Z2247" s="28" t="s">
        <v>6034</v>
      </c>
      <c r="AA2247" s="28" t="s">
        <v>5064</v>
      </c>
      <c r="AB2247" s="28" t="s">
        <v>4705</v>
      </c>
      <c r="AC2247" s="28" t="s">
        <v>4706</v>
      </c>
      <c r="AD2247" s="48" t="s">
        <v>389</v>
      </c>
    </row>
    <row r="2248" spans="1:30" x14ac:dyDescent="0.25">
      <c r="A2248" s="27" t="s">
        <v>3337</v>
      </c>
      <c r="B2248" s="28">
        <v>13</v>
      </c>
      <c r="C2248" s="28" t="s">
        <v>27</v>
      </c>
      <c r="D2248" t="s">
        <v>3926</v>
      </c>
      <c r="E2248" s="28" t="s">
        <v>28</v>
      </c>
      <c r="F2248" s="28">
        <v>76</v>
      </c>
      <c r="G2248" s="28" t="s">
        <v>253</v>
      </c>
      <c r="H2248" s="28">
        <v>9311</v>
      </c>
      <c r="I2248" s="28" t="s">
        <v>267</v>
      </c>
      <c r="J2248" s="28">
        <v>961</v>
      </c>
      <c r="K2248" s="28" t="s">
        <v>4229</v>
      </c>
      <c r="L2248" s="41">
        <v>1128</v>
      </c>
      <c r="M2248" s="44">
        <v>182</v>
      </c>
      <c r="N2248" s="6">
        <v>0.1613</v>
      </c>
      <c r="O2248">
        <v>0</v>
      </c>
      <c r="P2248" s="29" t="s">
        <v>29</v>
      </c>
      <c r="Q2248" s="28" t="s">
        <v>255</v>
      </c>
      <c r="R2248" s="28" t="s">
        <v>270</v>
      </c>
      <c r="S2248" s="28" t="s">
        <v>4230</v>
      </c>
      <c r="T2248" s="57" t="s">
        <v>8168</v>
      </c>
      <c r="U2248" s="57" t="s">
        <v>3780</v>
      </c>
      <c r="V2248" s="57" t="s">
        <v>8169</v>
      </c>
      <c r="W2248" s="30">
        <v>46051</v>
      </c>
      <c r="X2248" s="30">
        <v>46368</v>
      </c>
      <c r="Y2248" s="28">
        <v>2026</v>
      </c>
      <c r="Z2248" s="28" t="s">
        <v>671</v>
      </c>
      <c r="AA2248" s="28" t="s">
        <v>269</v>
      </c>
      <c r="AB2248" s="28" t="s">
        <v>534</v>
      </c>
      <c r="AC2248" s="28" t="s">
        <v>1354</v>
      </c>
      <c r="AD2248" s="48" t="s">
        <v>47</v>
      </c>
    </row>
    <row r="2249" spans="1:30" x14ac:dyDescent="0.25">
      <c r="A2249" s="27" t="s">
        <v>3337</v>
      </c>
      <c r="B2249" s="28">
        <v>13</v>
      </c>
      <c r="C2249" s="28" t="s">
        <v>27</v>
      </c>
      <c r="D2249" t="s">
        <v>3926</v>
      </c>
      <c r="E2249" s="28" t="s">
        <v>28</v>
      </c>
      <c r="F2249" s="28">
        <v>76</v>
      </c>
      <c r="G2249" s="28" t="s">
        <v>253</v>
      </c>
      <c r="H2249" s="28">
        <v>9543</v>
      </c>
      <c r="I2249" s="28" t="s">
        <v>276</v>
      </c>
      <c r="J2249" s="28">
        <v>961</v>
      </c>
      <c r="K2249" s="28" t="s">
        <v>4229</v>
      </c>
      <c r="L2249" s="41">
        <v>1436</v>
      </c>
      <c r="M2249" s="44">
        <v>151</v>
      </c>
      <c r="N2249" s="6">
        <v>0.1052</v>
      </c>
      <c r="O2249">
        <v>0</v>
      </c>
      <c r="P2249" s="29" t="s">
        <v>29</v>
      </c>
      <c r="Q2249" s="28" t="s">
        <v>255</v>
      </c>
      <c r="R2249" s="28" t="s">
        <v>277</v>
      </c>
      <c r="S2249" s="28" t="s">
        <v>4230</v>
      </c>
      <c r="T2249" s="57" t="s">
        <v>8236</v>
      </c>
      <c r="U2249" s="57" t="s">
        <v>8237</v>
      </c>
      <c r="V2249" s="57" t="s">
        <v>8238</v>
      </c>
      <c r="W2249" s="30">
        <v>46051</v>
      </c>
      <c r="X2249" s="30">
        <v>46375</v>
      </c>
      <c r="Y2249" s="28">
        <v>2026</v>
      </c>
      <c r="Z2249" s="28" t="s">
        <v>6035</v>
      </c>
      <c r="AA2249" s="28" t="s">
        <v>6036</v>
      </c>
      <c r="AB2249" s="28" t="s">
        <v>6037</v>
      </c>
      <c r="AC2249" s="28" t="s">
        <v>1357</v>
      </c>
      <c r="AD2249" s="48" t="s">
        <v>389</v>
      </c>
    </row>
    <row r="2250" spans="1:30" x14ac:dyDescent="0.25">
      <c r="A2250" s="27" t="s">
        <v>3337</v>
      </c>
      <c r="B2250" s="28">
        <v>13</v>
      </c>
      <c r="C2250" s="28" t="s">
        <v>27</v>
      </c>
      <c r="D2250" t="s">
        <v>3926</v>
      </c>
      <c r="E2250" s="28" t="s">
        <v>28</v>
      </c>
      <c r="F2250" s="28">
        <v>76</v>
      </c>
      <c r="G2250" s="28" t="s">
        <v>253</v>
      </c>
      <c r="H2250" s="28">
        <v>9544</v>
      </c>
      <c r="I2250" s="28" t="s">
        <v>360</v>
      </c>
      <c r="J2250" s="28">
        <v>961</v>
      </c>
      <c r="K2250" s="28" t="s">
        <v>4229</v>
      </c>
      <c r="L2250" s="41">
        <v>781</v>
      </c>
      <c r="M2250" s="44">
        <v>150</v>
      </c>
      <c r="N2250" s="6">
        <v>0.19209999999999999</v>
      </c>
      <c r="O2250">
        <v>0</v>
      </c>
      <c r="P2250" s="29" t="s">
        <v>29</v>
      </c>
      <c r="Q2250" s="28" t="s">
        <v>255</v>
      </c>
      <c r="R2250" s="28" t="s">
        <v>361</v>
      </c>
      <c r="S2250" s="28" t="s">
        <v>4230</v>
      </c>
      <c r="T2250" s="57" t="s">
        <v>8170</v>
      </c>
      <c r="U2250" s="57" t="s">
        <v>8171</v>
      </c>
      <c r="V2250" s="57" t="s">
        <v>8172</v>
      </c>
      <c r="W2250" s="30">
        <v>46051</v>
      </c>
      <c r="X2250" s="30">
        <v>46371</v>
      </c>
      <c r="Y2250" s="28">
        <v>2026</v>
      </c>
      <c r="Z2250" s="28" t="s">
        <v>4004</v>
      </c>
      <c r="AA2250" s="28" t="s">
        <v>4572</v>
      </c>
      <c r="AB2250" s="28" t="s">
        <v>4692</v>
      </c>
      <c r="AC2250" s="28" t="s">
        <v>3785</v>
      </c>
      <c r="AD2250" s="48" t="s">
        <v>3786</v>
      </c>
    </row>
    <row r="2251" spans="1:30" x14ac:dyDescent="0.25">
      <c r="A2251" s="27" t="s">
        <v>3337</v>
      </c>
      <c r="B2251" s="28">
        <v>13</v>
      </c>
      <c r="C2251" s="28" t="s">
        <v>27</v>
      </c>
      <c r="D2251" t="s">
        <v>3926</v>
      </c>
      <c r="E2251" s="28" t="s">
        <v>28</v>
      </c>
      <c r="F2251" s="28">
        <v>68</v>
      </c>
      <c r="G2251" s="28" t="s">
        <v>283</v>
      </c>
      <c r="H2251" s="28">
        <v>9309</v>
      </c>
      <c r="I2251" s="28" t="s">
        <v>289</v>
      </c>
      <c r="J2251" s="28">
        <v>961</v>
      </c>
      <c r="K2251" s="28" t="s">
        <v>4229</v>
      </c>
      <c r="L2251" s="41">
        <v>1931</v>
      </c>
      <c r="M2251" s="44">
        <v>211</v>
      </c>
      <c r="N2251" s="6">
        <v>0.10929999999999999</v>
      </c>
      <c r="O2251">
        <v>0</v>
      </c>
      <c r="P2251" s="29" t="s">
        <v>29</v>
      </c>
      <c r="Q2251" s="28" t="s">
        <v>285</v>
      </c>
      <c r="R2251" s="28" t="s">
        <v>290</v>
      </c>
      <c r="S2251" s="28" t="s">
        <v>4230</v>
      </c>
      <c r="T2251" s="57" t="s">
        <v>8215</v>
      </c>
      <c r="U2251" s="57" t="s">
        <v>8216</v>
      </c>
      <c r="V2251" s="57" t="s">
        <v>8217</v>
      </c>
      <c r="W2251" s="30">
        <v>46055</v>
      </c>
      <c r="X2251" s="30">
        <v>46374</v>
      </c>
      <c r="Y2251" s="28">
        <v>2026</v>
      </c>
      <c r="Z2251" s="28" t="s">
        <v>435</v>
      </c>
      <c r="AA2251" s="28" t="s">
        <v>6038</v>
      </c>
      <c r="AB2251" s="28" t="s">
        <v>4936</v>
      </c>
      <c r="AC2251" s="28" t="s">
        <v>4724</v>
      </c>
      <c r="AD2251" s="48" t="s">
        <v>51</v>
      </c>
    </row>
    <row r="2252" spans="1:30" x14ac:dyDescent="0.25">
      <c r="A2252" s="27" t="s">
        <v>3337</v>
      </c>
      <c r="B2252" s="28">
        <v>13</v>
      </c>
      <c r="C2252" s="28" t="s">
        <v>27</v>
      </c>
      <c r="D2252" t="s">
        <v>3926</v>
      </c>
      <c r="E2252" s="28" t="s">
        <v>28</v>
      </c>
      <c r="F2252" s="28">
        <v>68</v>
      </c>
      <c r="G2252" s="28" t="s">
        <v>283</v>
      </c>
      <c r="H2252" s="28">
        <v>9546</v>
      </c>
      <c r="I2252" s="28" t="s">
        <v>303</v>
      </c>
      <c r="J2252" s="28">
        <v>961</v>
      </c>
      <c r="K2252" s="28" t="s">
        <v>4229</v>
      </c>
      <c r="L2252" s="41">
        <v>652</v>
      </c>
      <c r="M2252" s="44">
        <v>231</v>
      </c>
      <c r="N2252" s="6">
        <v>0.3543</v>
      </c>
      <c r="O2252">
        <v>0</v>
      </c>
      <c r="P2252" s="29" t="s">
        <v>29</v>
      </c>
      <c r="Q2252" s="28" t="s">
        <v>285</v>
      </c>
      <c r="R2252" s="28" t="s">
        <v>305</v>
      </c>
      <c r="S2252" s="28" t="s">
        <v>4230</v>
      </c>
      <c r="T2252" s="57" t="s">
        <v>8239</v>
      </c>
      <c r="U2252" s="57" t="s">
        <v>3868</v>
      </c>
      <c r="V2252" s="57" t="s">
        <v>8240</v>
      </c>
      <c r="W2252" s="30">
        <v>46055</v>
      </c>
      <c r="X2252" s="30">
        <v>46368</v>
      </c>
      <c r="Y2252" s="28">
        <v>2026</v>
      </c>
      <c r="Z2252" s="28" t="s">
        <v>4937</v>
      </c>
      <c r="AA2252" s="28" t="s">
        <v>6039</v>
      </c>
      <c r="AB2252" s="28" t="s">
        <v>4939</v>
      </c>
      <c r="AC2252" s="28" t="s">
        <v>304</v>
      </c>
      <c r="AD2252" s="48" t="s">
        <v>6040</v>
      </c>
    </row>
    <row r="2253" spans="1:30" x14ac:dyDescent="0.25">
      <c r="A2253" s="27" t="s">
        <v>3337</v>
      </c>
      <c r="B2253" s="28">
        <v>13</v>
      </c>
      <c r="C2253" s="28" t="s">
        <v>27</v>
      </c>
      <c r="D2253" t="s">
        <v>3926</v>
      </c>
      <c r="E2253" s="28" t="s">
        <v>28</v>
      </c>
      <c r="F2253" s="28">
        <v>25</v>
      </c>
      <c r="G2253" s="28" t="s">
        <v>95</v>
      </c>
      <c r="H2253" s="28">
        <v>9509</v>
      </c>
      <c r="I2253" s="28" t="s">
        <v>734</v>
      </c>
      <c r="J2253" s="28">
        <v>961</v>
      </c>
      <c r="K2253" s="28" t="s">
        <v>4229</v>
      </c>
      <c r="L2253" s="41">
        <v>1018</v>
      </c>
      <c r="M2253" s="44">
        <v>88</v>
      </c>
      <c r="N2253" s="6">
        <v>8.6400000000000005E-2</v>
      </c>
      <c r="O2253">
        <v>0</v>
      </c>
      <c r="P2253" s="29" t="s">
        <v>29</v>
      </c>
      <c r="Q2253" s="28" t="s">
        <v>97</v>
      </c>
      <c r="R2253" s="28" t="s">
        <v>736</v>
      </c>
      <c r="S2253" s="28" t="s">
        <v>4230</v>
      </c>
      <c r="T2253" s="57" t="s">
        <v>8224</v>
      </c>
      <c r="U2253" s="57" t="s">
        <v>8225</v>
      </c>
      <c r="V2253" s="57" t="s">
        <v>8226</v>
      </c>
      <c r="W2253" s="30">
        <v>46055</v>
      </c>
      <c r="X2253" s="30">
        <v>46368</v>
      </c>
      <c r="Y2253" s="28">
        <v>2026</v>
      </c>
      <c r="Z2253" s="28" t="s">
        <v>2044</v>
      </c>
      <c r="AA2253" s="28" t="s">
        <v>2045</v>
      </c>
      <c r="AB2253" s="28" t="s">
        <v>1452</v>
      </c>
      <c r="AC2253" s="28" t="s">
        <v>735</v>
      </c>
      <c r="AD2253" s="48" t="s">
        <v>51</v>
      </c>
    </row>
    <row r="2254" spans="1:30" x14ac:dyDescent="0.25">
      <c r="A2254" s="27" t="s">
        <v>3337</v>
      </c>
      <c r="B2254" s="28">
        <v>13</v>
      </c>
      <c r="C2254" s="28" t="s">
        <v>27</v>
      </c>
      <c r="D2254" t="s">
        <v>3926</v>
      </c>
      <c r="E2254" s="28" t="s">
        <v>28</v>
      </c>
      <c r="F2254" s="28">
        <v>17</v>
      </c>
      <c r="G2254" s="28" t="s">
        <v>83</v>
      </c>
      <c r="H2254" s="28">
        <v>9219</v>
      </c>
      <c r="I2254" s="28" t="s">
        <v>84</v>
      </c>
      <c r="J2254" s="28">
        <v>961</v>
      </c>
      <c r="K2254" s="28" t="s">
        <v>4229</v>
      </c>
      <c r="L2254" s="41">
        <v>1038</v>
      </c>
      <c r="M2254" s="44">
        <v>169</v>
      </c>
      <c r="N2254" s="6">
        <v>0.1628</v>
      </c>
      <c r="O2254">
        <v>0</v>
      </c>
      <c r="P2254" s="29" t="s">
        <v>29</v>
      </c>
      <c r="Q2254" s="28" t="s">
        <v>85</v>
      </c>
      <c r="R2254" s="28" t="s">
        <v>86</v>
      </c>
      <c r="S2254" s="28" t="s">
        <v>4230</v>
      </c>
      <c r="T2254" s="57" t="s">
        <v>8206</v>
      </c>
      <c r="U2254" s="57" t="s">
        <v>8207</v>
      </c>
      <c r="V2254" s="57" t="s">
        <v>8208</v>
      </c>
      <c r="W2254" s="30">
        <v>46024</v>
      </c>
      <c r="X2254" s="30">
        <v>46381</v>
      </c>
      <c r="Y2254" s="28">
        <v>2026</v>
      </c>
      <c r="Z2254" s="28" t="s">
        <v>4505</v>
      </c>
      <c r="AA2254" s="28" t="s">
        <v>4848</v>
      </c>
      <c r="AB2254" s="28" t="s">
        <v>4849</v>
      </c>
      <c r="AC2254" s="28" t="s">
        <v>4648</v>
      </c>
      <c r="AD2254" s="48" t="s">
        <v>2575</v>
      </c>
    </row>
    <row r="2255" spans="1:30" x14ac:dyDescent="0.25">
      <c r="A2255" s="27" t="s">
        <v>3337</v>
      </c>
      <c r="B2255" s="28">
        <v>13</v>
      </c>
      <c r="C2255" s="28" t="s">
        <v>27</v>
      </c>
      <c r="D2255" t="s">
        <v>3926</v>
      </c>
      <c r="E2255" s="28" t="s">
        <v>28</v>
      </c>
      <c r="F2255" s="28">
        <v>17</v>
      </c>
      <c r="G2255" s="28" t="s">
        <v>83</v>
      </c>
      <c r="H2255" s="28">
        <v>9220</v>
      </c>
      <c r="I2255" s="28" t="s">
        <v>131</v>
      </c>
      <c r="J2255" s="28">
        <v>961</v>
      </c>
      <c r="K2255" s="28" t="s">
        <v>4229</v>
      </c>
      <c r="L2255" s="41">
        <v>814</v>
      </c>
      <c r="M2255" s="44">
        <v>190</v>
      </c>
      <c r="N2255" s="6">
        <v>0.2334</v>
      </c>
      <c r="O2255">
        <v>0</v>
      </c>
      <c r="P2255" s="29" t="s">
        <v>29</v>
      </c>
      <c r="Q2255" s="28" t="s">
        <v>85</v>
      </c>
      <c r="R2255" s="28" t="s">
        <v>132</v>
      </c>
      <c r="S2255" s="28" t="s">
        <v>4230</v>
      </c>
      <c r="T2255" s="57" t="s">
        <v>3523</v>
      </c>
      <c r="U2255" s="57" t="s">
        <v>8074</v>
      </c>
      <c r="V2255" s="57" t="s">
        <v>8075</v>
      </c>
      <c r="W2255" s="30">
        <v>46055</v>
      </c>
      <c r="X2255" s="30">
        <v>46368</v>
      </c>
      <c r="Y2255" s="28">
        <v>2026</v>
      </c>
      <c r="Z2255" s="28" t="s">
        <v>4942</v>
      </c>
      <c r="AA2255" s="28" t="s">
        <v>4943</v>
      </c>
      <c r="AB2255" s="28" t="s">
        <v>4944</v>
      </c>
      <c r="AC2255" s="28" t="s">
        <v>6041</v>
      </c>
      <c r="AD2255" s="48" t="s">
        <v>47</v>
      </c>
    </row>
    <row r="2256" spans="1:30" x14ac:dyDescent="0.25">
      <c r="A2256" s="27" t="s">
        <v>3337</v>
      </c>
      <c r="B2256" s="28">
        <v>13</v>
      </c>
      <c r="C2256" s="28" t="s">
        <v>27</v>
      </c>
      <c r="D2256" t="s">
        <v>3926</v>
      </c>
      <c r="E2256" s="28" t="s">
        <v>28</v>
      </c>
      <c r="F2256" s="28">
        <v>41</v>
      </c>
      <c r="G2256" s="28" t="s">
        <v>110</v>
      </c>
      <c r="H2256" s="28">
        <v>9116</v>
      </c>
      <c r="I2256" s="28" t="s">
        <v>141</v>
      </c>
      <c r="J2256" s="28">
        <v>961</v>
      </c>
      <c r="K2256" s="28" t="s">
        <v>4229</v>
      </c>
      <c r="L2256" s="41">
        <v>492</v>
      </c>
      <c r="M2256" s="44">
        <v>30</v>
      </c>
      <c r="N2256" s="6">
        <v>6.0999999999999999E-2</v>
      </c>
      <c r="O2256">
        <v>0</v>
      </c>
      <c r="P2256" s="29" t="s">
        <v>29</v>
      </c>
      <c r="Q2256" s="28" t="s">
        <v>114</v>
      </c>
      <c r="R2256" s="28" t="s">
        <v>143</v>
      </c>
      <c r="S2256" s="28" t="s">
        <v>4230</v>
      </c>
      <c r="T2256" s="57" t="s">
        <v>8084</v>
      </c>
      <c r="U2256" s="57" t="s">
        <v>8085</v>
      </c>
      <c r="V2256" s="57" t="s">
        <v>8086</v>
      </c>
      <c r="W2256" s="30">
        <v>46051</v>
      </c>
      <c r="X2256" s="30">
        <v>46371</v>
      </c>
      <c r="Y2256" s="28">
        <v>2026</v>
      </c>
      <c r="Z2256" s="28" t="s">
        <v>3695</v>
      </c>
      <c r="AA2256" s="28" t="s">
        <v>4520</v>
      </c>
      <c r="AB2256" s="28" t="s">
        <v>4854</v>
      </c>
      <c r="AC2256" s="28" t="s">
        <v>4656</v>
      </c>
      <c r="AD2256" s="48" t="s">
        <v>3770</v>
      </c>
    </row>
    <row r="2257" spans="1:30" x14ac:dyDescent="0.25">
      <c r="A2257" s="27" t="s">
        <v>3337</v>
      </c>
      <c r="B2257" s="28">
        <v>13</v>
      </c>
      <c r="C2257" s="28" t="s">
        <v>27</v>
      </c>
      <c r="D2257" t="s">
        <v>3926</v>
      </c>
      <c r="E2257" s="28" t="s">
        <v>28</v>
      </c>
      <c r="F2257" s="28">
        <v>41</v>
      </c>
      <c r="G2257" s="28" t="s">
        <v>110</v>
      </c>
      <c r="H2257" s="28">
        <v>9525</v>
      </c>
      <c r="I2257" s="28" t="s">
        <v>111</v>
      </c>
      <c r="J2257" s="28">
        <v>961</v>
      </c>
      <c r="K2257" s="28" t="s">
        <v>4229</v>
      </c>
      <c r="L2257" s="41">
        <v>1125</v>
      </c>
      <c r="M2257" s="44">
        <v>120</v>
      </c>
      <c r="N2257" s="6">
        <v>0.1067</v>
      </c>
      <c r="O2257">
        <v>0</v>
      </c>
      <c r="P2257" s="29" t="s">
        <v>29</v>
      </c>
      <c r="Q2257" s="28" t="s">
        <v>114</v>
      </c>
      <c r="R2257" s="28" t="s">
        <v>115</v>
      </c>
      <c r="S2257" s="28" t="s">
        <v>4230</v>
      </c>
      <c r="T2257" s="57" t="s">
        <v>8142</v>
      </c>
      <c r="U2257" s="57" t="s">
        <v>3701</v>
      </c>
      <c r="V2257" s="57" t="s">
        <v>8143</v>
      </c>
      <c r="W2257" s="30">
        <v>46048</v>
      </c>
      <c r="X2257" s="30">
        <v>46371</v>
      </c>
      <c r="Y2257" s="28">
        <v>2026</v>
      </c>
      <c r="Z2257" s="28" t="s">
        <v>2456</v>
      </c>
      <c r="AA2257" s="28" t="s">
        <v>588</v>
      </c>
      <c r="AB2257" s="28" t="s">
        <v>530</v>
      </c>
      <c r="AC2257" s="28" t="s">
        <v>4395</v>
      </c>
      <c r="AD2257" s="48" t="s">
        <v>113</v>
      </c>
    </row>
    <row r="2258" spans="1:30" x14ac:dyDescent="0.25">
      <c r="A2258" s="27" t="s">
        <v>3337</v>
      </c>
      <c r="B2258" s="28">
        <v>13</v>
      </c>
      <c r="C2258" s="28" t="s">
        <v>27</v>
      </c>
      <c r="D2258" t="s">
        <v>3926</v>
      </c>
      <c r="E2258" s="28" t="s">
        <v>28</v>
      </c>
      <c r="F2258" s="28">
        <v>41</v>
      </c>
      <c r="G2258" s="28" t="s">
        <v>110</v>
      </c>
      <c r="H2258" s="28">
        <v>9526</v>
      </c>
      <c r="I2258" s="28" t="s">
        <v>154</v>
      </c>
      <c r="J2258" s="28">
        <v>961</v>
      </c>
      <c r="K2258" s="28" t="s">
        <v>4229</v>
      </c>
      <c r="L2258" s="41">
        <v>705</v>
      </c>
      <c r="M2258" s="44">
        <v>86</v>
      </c>
      <c r="N2258" s="6">
        <v>0.122</v>
      </c>
      <c r="O2258">
        <v>0</v>
      </c>
      <c r="P2258" s="29" t="s">
        <v>29</v>
      </c>
      <c r="Q2258" s="28" t="s">
        <v>114</v>
      </c>
      <c r="R2258" s="28" t="s">
        <v>155</v>
      </c>
      <c r="S2258" s="28" t="s">
        <v>4230</v>
      </c>
      <c r="T2258" s="57" t="s">
        <v>8087</v>
      </c>
      <c r="U2258" s="57" t="s">
        <v>8088</v>
      </c>
      <c r="V2258" s="57" t="s">
        <v>8089</v>
      </c>
      <c r="W2258" s="30">
        <v>46051</v>
      </c>
      <c r="X2258" s="30">
        <v>46371</v>
      </c>
      <c r="Y2258" s="28">
        <v>2026</v>
      </c>
      <c r="Z2258" s="28" t="s">
        <v>1930</v>
      </c>
      <c r="AA2258" s="28" t="s">
        <v>1392</v>
      </c>
      <c r="AB2258" s="28" t="s">
        <v>1393</v>
      </c>
      <c r="AC2258" s="28" t="s">
        <v>3549</v>
      </c>
      <c r="AD2258" s="48" t="s">
        <v>51</v>
      </c>
    </row>
    <row r="2259" spans="1:30" x14ac:dyDescent="0.25">
      <c r="A2259" s="27" t="s">
        <v>3337</v>
      </c>
      <c r="B2259" s="28">
        <v>13</v>
      </c>
      <c r="C2259" s="28" t="s">
        <v>27</v>
      </c>
      <c r="D2259" t="s">
        <v>3926</v>
      </c>
      <c r="E2259" s="28" t="s">
        <v>28</v>
      </c>
      <c r="F2259" s="28">
        <v>41</v>
      </c>
      <c r="G2259" s="28" t="s">
        <v>110</v>
      </c>
      <c r="H2259" s="28">
        <v>9527</v>
      </c>
      <c r="I2259" s="28" t="s">
        <v>149</v>
      </c>
      <c r="J2259" s="28">
        <v>961</v>
      </c>
      <c r="K2259" s="28" t="s">
        <v>4229</v>
      </c>
      <c r="L2259" s="41">
        <v>1371</v>
      </c>
      <c r="M2259" s="44">
        <v>261</v>
      </c>
      <c r="N2259" s="6">
        <v>0.19040000000000001</v>
      </c>
      <c r="O2259">
        <v>0</v>
      </c>
      <c r="P2259" s="29" t="s">
        <v>29</v>
      </c>
      <c r="Q2259" s="28" t="s">
        <v>114</v>
      </c>
      <c r="R2259" s="28" t="s">
        <v>150</v>
      </c>
      <c r="S2259" s="28" t="s">
        <v>4230</v>
      </c>
      <c r="T2259" s="57" t="s">
        <v>8227</v>
      </c>
      <c r="U2259" s="57" t="s">
        <v>8228</v>
      </c>
      <c r="V2259" s="57" t="s">
        <v>8229</v>
      </c>
      <c r="W2259" s="30">
        <v>46048</v>
      </c>
      <c r="X2259" s="30">
        <v>46371</v>
      </c>
      <c r="Y2259" s="28">
        <v>2026</v>
      </c>
      <c r="Z2259" s="28" t="s">
        <v>529</v>
      </c>
      <c r="AA2259" s="28" t="s">
        <v>418</v>
      </c>
      <c r="AB2259" s="28" t="s">
        <v>530</v>
      </c>
      <c r="AC2259" s="28" t="s">
        <v>4657</v>
      </c>
      <c r="AD2259" s="48" t="s">
        <v>3466</v>
      </c>
    </row>
    <row r="2260" spans="1:30" x14ac:dyDescent="0.25">
      <c r="A2260" s="27" t="s">
        <v>3337</v>
      </c>
      <c r="B2260" s="28">
        <v>13</v>
      </c>
      <c r="C2260" s="28" t="s">
        <v>27</v>
      </c>
      <c r="D2260" t="s">
        <v>3926</v>
      </c>
      <c r="E2260" s="28" t="s">
        <v>28</v>
      </c>
      <c r="F2260" s="28">
        <v>41</v>
      </c>
      <c r="G2260" s="28" t="s">
        <v>110</v>
      </c>
      <c r="H2260" s="28">
        <v>9528</v>
      </c>
      <c r="I2260" s="28" t="s">
        <v>137</v>
      </c>
      <c r="J2260" s="28">
        <v>961</v>
      </c>
      <c r="K2260" s="28" t="s">
        <v>4229</v>
      </c>
      <c r="L2260" s="41">
        <v>1273</v>
      </c>
      <c r="M2260" s="44">
        <v>123</v>
      </c>
      <c r="N2260" s="6">
        <v>9.6600000000000005E-2</v>
      </c>
      <c r="O2260">
        <v>0</v>
      </c>
      <c r="P2260" s="29" t="s">
        <v>29</v>
      </c>
      <c r="Q2260" s="28" t="s">
        <v>114</v>
      </c>
      <c r="R2260" s="28" t="s">
        <v>138</v>
      </c>
      <c r="S2260" s="28" t="s">
        <v>4230</v>
      </c>
      <c r="T2260" s="57" t="s">
        <v>8144</v>
      </c>
      <c r="U2260" s="57" t="s">
        <v>8145</v>
      </c>
      <c r="V2260" s="57" t="s">
        <v>8146</v>
      </c>
      <c r="W2260" s="30">
        <v>46048</v>
      </c>
      <c r="X2260" s="30">
        <v>46371</v>
      </c>
      <c r="Y2260" s="28">
        <v>2026</v>
      </c>
      <c r="Z2260" s="28" t="s">
        <v>6042</v>
      </c>
      <c r="AA2260" s="28" t="s">
        <v>6043</v>
      </c>
      <c r="AB2260" s="28" t="s">
        <v>6044</v>
      </c>
      <c r="AC2260" s="28" t="s">
        <v>4382</v>
      </c>
      <c r="AD2260" s="48" t="s">
        <v>4383</v>
      </c>
    </row>
    <row r="2261" spans="1:30" x14ac:dyDescent="0.25">
      <c r="A2261" s="27" t="s">
        <v>3337</v>
      </c>
      <c r="B2261" s="28">
        <v>13</v>
      </c>
      <c r="C2261" s="28" t="s">
        <v>27</v>
      </c>
      <c r="D2261" t="s">
        <v>3926</v>
      </c>
      <c r="E2261" s="28" t="s">
        <v>28</v>
      </c>
      <c r="F2261" s="28">
        <v>15</v>
      </c>
      <c r="G2261" s="28" t="s">
        <v>211</v>
      </c>
      <c r="H2261" s="28">
        <v>9111</v>
      </c>
      <c r="I2261" s="28" t="s">
        <v>2584</v>
      </c>
      <c r="J2261" s="28">
        <v>961</v>
      </c>
      <c r="K2261" s="28" t="s">
        <v>4229</v>
      </c>
      <c r="L2261" s="41">
        <v>1630</v>
      </c>
      <c r="M2261" s="44">
        <v>196</v>
      </c>
      <c r="N2261" s="6">
        <v>0.1202</v>
      </c>
      <c r="O2261">
        <v>0</v>
      </c>
      <c r="P2261" s="29" t="s">
        <v>29</v>
      </c>
      <c r="Q2261" s="28" t="s">
        <v>215</v>
      </c>
      <c r="R2261" s="28" t="s">
        <v>2585</v>
      </c>
      <c r="S2261" s="28" t="s">
        <v>4230</v>
      </c>
      <c r="T2261" s="57" t="s">
        <v>8133</v>
      </c>
      <c r="U2261" s="57" t="s">
        <v>8134</v>
      </c>
      <c r="V2261" s="57" t="s">
        <v>8135</v>
      </c>
      <c r="W2261" s="30">
        <v>46051</v>
      </c>
      <c r="X2261" s="30">
        <v>46368</v>
      </c>
      <c r="Y2261" s="28">
        <v>2026</v>
      </c>
      <c r="Z2261" s="28" t="s">
        <v>3672</v>
      </c>
      <c r="AA2261" s="28" t="s">
        <v>3673</v>
      </c>
      <c r="AB2261" s="28" t="s">
        <v>3953</v>
      </c>
      <c r="AC2261" s="28" t="s">
        <v>3954</v>
      </c>
      <c r="AD2261" s="48" t="s">
        <v>1085</v>
      </c>
    </row>
    <row r="2262" spans="1:30" x14ac:dyDescent="0.25">
      <c r="A2262" s="27" t="s">
        <v>3337</v>
      </c>
      <c r="B2262" s="28">
        <v>13</v>
      </c>
      <c r="C2262" s="28" t="s">
        <v>27</v>
      </c>
      <c r="D2262" t="s">
        <v>3926</v>
      </c>
      <c r="E2262" s="28" t="s">
        <v>28</v>
      </c>
      <c r="F2262" s="28">
        <v>15</v>
      </c>
      <c r="G2262" s="28" t="s">
        <v>211</v>
      </c>
      <c r="H2262" s="28">
        <v>9551</v>
      </c>
      <c r="I2262" s="28" t="s">
        <v>348</v>
      </c>
      <c r="J2262" s="28">
        <v>961</v>
      </c>
      <c r="K2262" s="28" t="s">
        <v>4229</v>
      </c>
      <c r="L2262" s="41">
        <v>784</v>
      </c>
      <c r="M2262" s="44">
        <v>70</v>
      </c>
      <c r="N2262" s="6">
        <v>8.9300000000000004E-2</v>
      </c>
      <c r="O2262">
        <v>0</v>
      </c>
      <c r="P2262" s="29" t="s">
        <v>29</v>
      </c>
      <c r="Q2262" s="28" t="s">
        <v>215</v>
      </c>
      <c r="R2262" s="28" t="s">
        <v>349</v>
      </c>
      <c r="S2262" s="28" t="s">
        <v>4230</v>
      </c>
      <c r="T2262" s="57" t="s">
        <v>8136</v>
      </c>
      <c r="U2262" s="57" t="s">
        <v>8137</v>
      </c>
      <c r="V2262" s="57" t="s">
        <v>8138</v>
      </c>
      <c r="W2262" s="30">
        <v>46051</v>
      </c>
      <c r="X2262" s="30">
        <v>46376</v>
      </c>
      <c r="Y2262" s="28">
        <v>2026</v>
      </c>
      <c r="Z2262" s="28" t="s">
        <v>3678</v>
      </c>
      <c r="AA2262" s="28" t="s">
        <v>1404</v>
      </c>
      <c r="AB2262" s="28" t="s">
        <v>4504</v>
      </c>
      <c r="AC2262" s="28" t="s">
        <v>3680</v>
      </c>
      <c r="AD2262" s="48" t="s">
        <v>3681</v>
      </c>
    </row>
    <row r="2263" spans="1:30" x14ac:dyDescent="0.25">
      <c r="A2263" s="27" t="s">
        <v>3337</v>
      </c>
      <c r="B2263" s="28">
        <v>13</v>
      </c>
      <c r="C2263" s="28" t="s">
        <v>27</v>
      </c>
      <c r="D2263" t="s">
        <v>3926</v>
      </c>
      <c r="E2263" s="28" t="s">
        <v>28</v>
      </c>
      <c r="F2263" s="28">
        <v>8</v>
      </c>
      <c r="G2263" s="28" t="s">
        <v>106</v>
      </c>
      <c r="H2263" s="28">
        <v>9103</v>
      </c>
      <c r="I2263" s="28" t="s">
        <v>107</v>
      </c>
      <c r="J2263" s="28">
        <v>961</v>
      </c>
      <c r="K2263" s="28" t="s">
        <v>4229</v>
      </c>
      <c r="L2263" s="41">
        <v>1738</v>
      </c>
      <c r="M2263" s="44">
        <v>330</v>
      </c>
      <c r="N2263" s="6">
        <v>0.18990000000000001</v>
      </c>
      <c r="O2263">
        <v>0</v>
      </c>
      <c r="P2263" s="29" t="s">
        <v>29</v>
      </c>
      <c r="Q2263" s="28" t="s">
        <v>108</v>
      </c>
      <c r="R2263" s="28" t="s">
        <v>109</v>
      </c>
      <c r="S2263" s="28" t="s">
        <v>4230</v>
      </c>
      <c r="T2263" s="57" t="s">
        <v>8187</v>
      </c>
      <c r="U2263" s="57" t="s">
        <v>8188</v>
      </c>
      <c r="V2263" s="57" t="s">
        <v>8189</v>
      </c>
      <c r="W2263" s="30">
        <v>46055</v>
      </c>
      <c r="X2263" s="30">
        <v>46367</v>
      </c>
      <c r="Y2263" s="28">
        <v>2026</v>
      </c>
      <c r="Z2263" s="28" t="s">
        <v>976</v>
      </c>
      <c r="AA2263" s="28" t="s">
        <v>1560</v>
      </c>
      <c r="AB2263" s="28" t="s">
        <v>1561</v>
      </c>
      <c r="AC2263" s="28" t="s">
        <v>4596</v>
      </c>
      <c r="AD2263" s="48" t="s">
        <v>389</v>
      </c>
    </row>
    <row r="2264" spans="1:30" x14ac:dyDescent="0.25">
      <c r="A2264" s="27" t="s">
        <v>3337</v>
      </c>
      <c r="B2264" s="28">
        <v>13</v>
      </c>
      <c r="C2264" s="28" t="s">
        <v>27</v>
      </c>
      <c r="D2264" t="s">
        <v>3926</v>
      </c>
      <c r="E2264" s="28" t="s">
        <v>28</v>
      </c>
      <c r="F2264" s="28">
        <v>8</v>
      </c>
      <c r="G2264" s="28" t="s">
        <v>106</v>
      </c>
      <c r="H2264" s="28">
        <v>9302</v>
      </c>
      <c r="I2264" s="28" t="s">
        <v>128</v>
      </c>
      <c r="J2264" s="28">
        <v>961</v>
      </c>
      <c r="K2264" s="28" t="s">
        <v>4229</v>
      </c>
      <c r="L2264" s="41">
        <v>4709</v>
      </c>
      <c r="M2264" s="44">
        <v>1225</v>
      </c>
      <c r="N2264" s="6">
        <v>0.2601</v>
      </c>
      <c r="O2264">
        <v>0</v>
      </c>
      <c r="P2264" s="29" t="s">
        <v>29</v>
      </c>
      <c r="Q2264" s="28" t="s">
        <v>108</v>
      </c>
      <c r="R2264" s="28" t="s">
        <v>130</v>
      </c>
      <c r="S2264" s="28" t="s">
        <v>4230</v>
      </c>
      <c r="T2264" s="57" t="s">
        <v>7977</v>
      </c>
      <c r="U2264" s="57" t="s">
        <v>7978</v>
      </c>
      <c r="V2264" s="57" t="s">
        <v>7979</v>
      </c>
      <c r="W2264" s="30">
        <v>46023</v>
      </c>
      <c r="X2264" s="30">
        <v>46386</v>
      </c>
      <c r="Y2264" s="28">
        <v>2026</v>
      </c>
      <c r="Z2264" s="28" t="s">
        <v>372</v>
      </c>
      <c r="AA2264" s="28" t="s">
        <v>2171</v>
      </c>
      <c r="AB2264" s="28" t="s">
        <v>2172</v>
      </c>
      <c r="AC2264" s="28" t="s">
        <v>484</v>
      </c>
      <c r="AD2264" s="48" t="s">
        <v>129</v>
      </c>
    </row>
    <row r="2265" spans="1:30" x14ac:dyDescent="0.25">
      <c r="A2265" s="27" t="s">
        <v>3337</v>
      </c>
      <c r="B2265" s="28">
        <v>13</v>
      </c>
      <c r="C2265" s="28" t="s">
        <v>27</v>
      </c>
      <c r="D2265" t="s">
        <v>3926</v>
      </c>
      <c r="E2265" s="28" t="s">
        <v>28</v>
      </c>
      <c r="F2265" s="28">
        <v>13</v>
      </c>
      <c r="G2265" s="28" t="s">
        <v>102</v>
      </c>
      <c r="H2265" s="28">
        <v>9104</v>
      </c>
      <c r="I2265" s="28" t="s">
        <v>103</v>
      </c>
      <c r="J2265" s="28">
        <v>961</v>
      </c>
      <c r="K2265" s="28" t="s">
        <v>4229</v>
      </c>
      <c r="L2265" s="41">
        <v>1423</v>
      </c>
      <c r="M2265" s="44">
        <v>195</v>
      </c>
      <c r="N2265" s="6">
        <v>0.13700000000000001</v>
      </c>
      <c r="O2265">
        <v>0</v>
      </c>
      <c r="P2265" s="29" t="s">
        <v>29</v>
      </c>
      <c r="Q2265" s="28" t="s">
        <v>104</v>
      </c>
      <c r="R2265" s="28" t="s">
        <v>105</v>
      </c>
      <c r="S2265" s="28" t="s">
        <v>4230</v>
      </c>
      <c r="T2265" s="57" t="s">
        <v>3815</v>
      </c>
      <c r="U2265" s="57" t="s">
        <v>3816</v>
      </c>
      <c r="V2265" s="57" t="s">
        <v>8190</v>
      </c>
      <c r="W2265" s="30">
        <v>46055</v>
      </c>
      <c r="X2265" s="30">
        <v>46371</v>
      </c>
      <c r="Y2265" s="28">
        <v>2026</v>
      </c>
      <c r="Z2265" s="28" t="s">
        <v>1551</v>
      </c>
      <c r="AA2265" s="28" t="s">
        <v>1552</v>
      </c>
      <c r="AB2265" s="28" t="s">
        <v>1549</v>
      </c>
      <c r="AC2265" s="28" t="s">
        <v>6045</v>
      </c>
      <c r="AD2265" s="48" t="s">
        <v>6046</v>
      </c>
    </row>
    <row r="2266" spans="1:30" x14ac:dyDescent="0.25">
      <c r="A2266" s="27" t="s">
        <v>3337</v>
      </c>
      <c r="B2266" s="28">
        <v>13</v>
      </c>
      <c r="C2266" s="28" t="s">
        <v>27</v>
      </c>
      <c r="D2266" t="s">
        <v>3926</v>
      </c>
      <c r="E2266" s="28" t="s">
        <v>28</v>
      </c>
      <c r="F2266" s="28">
        <v>13</v>
      </c>
      <c r="G2266" s="28" t="s">
        <v>102</v>
      </c>
      <c r="H2266" s="28">
        <v>9105</v>
      </c>
      <c r="I2266" s="28" t="s">
        <v>341</v>
      </c>
      <c r="J2266" s="28">
        <v>961</v>
      </c>
      <c r="K2266" s="28" t="s">
        <v>4229</v>
      </c>
      <c r="L2266" s="41">
        <v>1538</v>
      </c>
      <c r="M2266" s="44">
        <v>667</v>
      </c>
      <c r="N2266" s="6">
        <v>0.43369999999999997</v>
      </c>
      <c r="O2266">
        <v>0</v>
      </c>
      <c r="P2266" s="29" t="s">
        <v>29</v>
      </c>
      <c r="Q2266" s="28" t="s">
        <v>104</v>
      </c>
      <c r="R2266" s="28" t="s">
        <v>342</v>
      </c>
      <c r="S2266" s="28" t="s">
        <v>4230</v>
      </c>
      <c r="T2266" s="57" t="s">
        <v>8125</v>
      </c>
      <c r="U2266" s="57" t="s">
        <v>8126</v>
      </c>
      <c r="V2266" s="57" t="s">
        <v>8127</v>
      </c>
      <c r="W2266" s="30">
        <v>46037</v>
      </c>
      <c r="X2266" s="30">
        <v>46386</v>
      </c>
      <c r="Y2266" s="28">
        <v>2026</v>
      </c>
      <c r="Z2266" s="28" t="s">
        <v>4842</v>
      </c>
      <c r="AA2266" s="28" t="s">
        <v>3652</v>
      </c>
      <c r="AB2266" s="28" t="s">
        <v>194</v>
      </c>
      <c r="AC2266" s="28" t="s">
        <v>4843</v>
      </c>
      <c r="AD2266" s="48" t="s">
        <v>4996</v>
      </c>
    </row>
    <row r="2267" spans="1:30" x14ac:dyDescent="0.25">
      <c r="A2267" s="27" t="s">
        <v>3337</v>
      </c>
      <c r="B2267" s="28">
        <v>13</v>
      </c>
      <c r="C2267" s="28" t="s">
        <v>27</v>
      </c>
      <c r="D2267" t="s">
        <v>3926</v>
      </c>
      <c r="E2267" s="28" t="s">
        <v>28</v>
      </c>
      <c r="F2267" s="28">
        <v>13</v>
      </c>
      <c r="G2267" s="28" t="s">
        <v>102</v>
      </c>
      <c r="H2267" s="28">
        <v>9218</v>
      </c>
      <c r="I2267" s="28" t="s">
        <v>191</v>
      </c>
      <c r="J2267" s="28">
        <v>961</v>
      </c>
      <c r="K2267" s="28" t="s">
        <v>4229</v>
      </c>
      <c r="L2267" s="41">
        <v>1353</v>
      </c>
      <c r="M2267" s="44">
        <v>250</v>
      </c>
      <c r="N2267" s="6">
        <v>0.18479999999999999</v>
      </c>
      <c r="O2267">
        <v>0</v>
      </c>
      <c r="P2267" s="29" t="s">
        <v>29</v>
      </c>
      <c r="Q2267" s="28" t="s">
        <v>104</v>
      </c>
      <c r="R2267" s="28" t="s">
        <v>196</v>
      </c>
      <c r="S2267" s="28" t="s">
        <v>4230</v>
      </c>
      <c r="T2267" s="57" t="s">
        <v>8128</v>
      </c>
      <c r="U2267" s="57" t="s">
        <v>8129</v>
      </c>
      <c r="V2267" s="57" t="s">
        <v>8130</v>
      </c>
      <c r="W2267" s="30">
        <v>46037</v>
      </c>
      <c r="X2267" s="30">
        <v>46386</v>
      </c>
      <c r="Y2267" s="28">
        <v>2026</v>
      </c>
      <c r="Z2267" s="28" t="s">
        <v>192</v>
      </c>
      <c r="AA2267" s="28" t="s">
        <v>6047</v>
      </c>
      <c r="AB2267" s="28" t="s">
        <v>194</v>
      </c>
      <c r="AC2267" s="28" t="s">
        <v>6048</v>
      </c>
      <c r="AD2267" s="48" t="s">
        <v>47</v>
      </c>
    </row>
    <row r="2268" spans="1:30" x14ac:dyDescent="0.25">
      <c r="A2268" s="27" t="s">
        <v>3337</v>
      </c>
      <c r="B2268" s="28">
        <v>13</v>
      </c>
      <c r="C2268" s="28" t="s">
        <v>27</v>
      </c>
      <c r="D2268" t="s">
        <v>3926</v>
      </c>
      <c r="E2268" s="28" t="s">
        <v>28</v>
      </c>
      <c r="F2268" s="28">
        <v>13</v>
      </c>
      <c r="G2268" s="28" t="s">
        <v>102</v>
      </c>
      <c r="H2268" s="28">
        <v>9304</v>
      </c>
      <c r="I2268" s="28" t="s">
        <v>338</v>
      </c>
      <c r="J2268" s="28">
        <v>961</v>
      </c>
      <c r="K2268" s="28" t="s">
        <v>4229</v>
      </c>
      <c r="L2268" s="41">
        <v>2388</v>
      </c>
      <c r="M2268" s="44">
        <v>395</v>
      </c>
      <c r="N2268" s="6">
        <v>0.16539999999999999</v>
      </c>
      <c r="O2268">
        <v>0</v>
      </c>
      <c r="P2268" s="29" t="s">
        <v>29</v>
      </c>
      <c r="Q2268" s="28" t="s">
        <v>104</v>
      </c>
      <c r="R2268" s="28" t="s">
        <v>340</v>
      </c>
      <c r="S2268" s="28" t="s">
        <v>4230</v>
      </c>
      <c r="T2268" s="57" t="s">
        <v>8131</v>
      </c>
      <c r="U2268" s="57" t="s">
        <v>3662</v>
      </c>
      <c r="V2268" s="57" t="s">
        <v>8132</v>
      </c>
      <c r="W2268" s="30">
        <v>46037</v>
      </c>
      <c r="X2268" s="30">
        <v>46386</v>
      </c>
      <c r="Y2268" s="28">
        <v>2026</v>
      </c>
      <c r="Z2268" s="28" t="s">
        <v>3663</v>
      </c>
      <c r="AA2268" s="28" t="s">
        <v>2118</v>
      </c>
      <c r="AB2268" s="28" t="s">
        <v>4497</v>
      </c>
      <c r="AC2268" s="28" t="s">
        <v>4997</v>
      </c>
      <c r="AD2268" s="48" t="s">
        <v>1080</v>
      </c>
    </row>
    <row r="2269" spans="1:30" x14ac:dyDescent="0.25">
      <c r="A2269" s="27" t="s">
        <v>3337</v>
      </c>
      <c r="B2269" s="28">
        <v>13</v>
      </c>
      <c r="C2269" s="28" t="s">
        <v>27</v>
      </c>
      <c r="D2269" t="s">
        <v>3926</v>
      </c>
      <c r="E2269" s="28" t="s">
        <v>28</v>
      </c>
      <c r="F2269" s="28">
        <v>23</v>
      </c>
      <c r="G2269" s="28" t="s">
        <v>230</v>
      </c>
      <c r="H2269" s="28">
        <v>9115</v>
      </c>
      <c r="I2269" s="28" t="s">
        <v>743</v>
      </c>
      <c r="J2269" s="28">
        <v>961</v>
      </c>
      <c r="K2269" s="28" t="s">
        <v>4229</v>
      </c>
      <c r="L2269" s="41">
        <v>731</v>
      </c>
      <c r="M2269" s="44">
        <v>59</v>
      </c>
      <c r="N2269" s="6">
        <v>8.0699999999999994E-2</v>
      </c>
      <c r="O2269">
        <v>0</v>
      </c>
      <c r="P2269" s="29" t="s">
        <v>29</v>
      </c>
      <c r="Q2269" s="28" t="s">
        <v>232</v>
      </c>
      <c r="R2269" s="28" t="s">
        <v>744</v>
      </c>
      <c r="S2269" s="28" t="s">
        <v>4230</v>
      </c>
      <c r="T2269" s="57" t="s">
        <v>8244</v>
      </c>
      <c r="U2269" s="57" t="s">
        <v>8245</v>
      </c>
      <c r="V2269" s="57" t="s">
        <v>8246</v>
      </c>
      <c r="W2269" s="30">
        <v>46055</v>
      </c>
      <c r="X2269" s="30">
        <v>46367</v>
      </c>
      <c r="Y2269" s="28">
        <v>2026</v>
      </c>
      <c r="Z2269" s="28" t="s">
        <v>6049</v>
      </c>
      <c r="AA2269" s="28" t="s">
        <v>6050</v>
      </c>
      <c r="AB2269" s="28" t="s">
        <v>6051</v>
      </c>
      <c r="AC2269" s="28" t="s">
        <v>4028</v>
      </c>
      <c r="AD2269" s="48" t="s">
        <v>1126</v>
      </c>
    </row>
    <row r="2270" spans="1:30" x14ac:dyDescent="0.25">
      <c r="A2270" s="27" t="s">
        <v>3337</v>
      </c>
      <c r="B2270" s="28">
        <v>13</v>
      </c>
      <c r="C2270" s="28" t="s">
        <v>27</v>
      </c>
      <c r="D2270" t="s">
        <v>3926</v>
      </c>
      <c r="E2270" s="28" t="s">
        <v>28</v>
      </c>
      <c r="F2270" s="28">
        <v>50</v>
      </c>
      <c r="G2270" s="28" t="s">
        <v>354</v>
      </c>
      <c r="H2270" s="28">
        <v>9117</v>
      </c>
      <c r="I2270" s="28" t="s">
        <v>355</v>
      </c>
      <c r="J2270" s="28">
        <v>961</v>
      </c>
      <c r="K2270" s="28" t="s">
        <v>4229</v>
      </c>
      <c r="L2270" s="41">
        <v>871</v>
      </c>
      <c r="M2270" s="44">
        <v>50</v>
      </c>
      <c r="N2270" s="6">
        <v>5.74E-2</v>
      </c>
      <c r="O2270">
        <v>0</v>
      </c>
      <c r="P2270" s="29" t="s">
        <v>29</v>
      </c>
      <c r="Q2270" s="28" t="s">
        <v>356</v>
      </c>
      <c r="R2270" s="28" t="s">
        <v>357</v>
      </c>
      <c r="S2270" s="28" t="s">
        <v>4230</v>
      </c>
      <c r="T2270" s="57" t="s">
        <v>8153</v>
      </c>
      <c r="U2270" s="57" t="s">
        <v>8154</v>
      </c>
      <c r="V2270" s="57" t="s">
        <v>3736</v>
      </c>
      <c r="W2270" s="30">
        <v>46051</v>
      </c>
      <c r="X2270" s="30">
        <v>46368</v>
      </c>
      <c r="Y2270" s="28">
        <v>2026</v>
      </c>
      <c r="Z2270" s="28" t="s">
        <v>6052</v>
      </c>
      <c r="AA2270" s="28" t="s">
        <v>6053</v>
      </c>
      <c r="AB2270" s="28" t="s">
        <v>6054</v>
      </c>
      <c r="AC2270" s="28" t="s">
        <v>6055</v>
      </c>
      <c r="AD2270" s="48" t="s">
        <v>3431</v>
      </c>
    </row>
    <row r="2271" spans="1:30" x14ac:dyDescent="0.25">
      <c r="A2271" s="27" t="s">
        <v>3337</v>
      </c>
      <c r="B2271" s="28">
        <v>13</v>
      </c>
      <c r="C2271" s="28" t="s">
        <v>27</v>
      </c>
      <c r="D2271" t="s">
        <v>3926</v>
      </c>
      <c r="E2271" s="28" t="s">
        <v>28</v>
      </c>
      <c r="F2271" s="28">
        <v>47</v>
      </c>
      <c r="G2271" s="28" t="s">
        <v>49</v>
      </c>
      <c r="H2271" s="28">
        <v>9118</v>
      </c>
      <c r="I2271" s="28" t="s">
        <v>50</v>
      </c>
      <c r="J2271" s="28">
        <v>961</v>
      </c>
      <c r="K2271" s="28" t="s">
        <v>4229</v>
      </c>
      <c r="L2271" s="41">
        <v>1176</v>
      </c>
      <c r="M2271" s="44">
        <v>125</v>
      </c>
      <c r="N2271" s="6">
        <v>0.10630000000000001</v>
      </c>
      <c r="O2271">
        <v>0</v>
      </c>
      <c r="P2271" s="29" t="s">
        <v>29</v>
      </c>
      <c r="Q2271" s="28" t="s">
        <v>52</v>
      </c>
      <c r="R2271" s="28" t="s">
        <v>53</v>
      </c>
      <c r="S2271" s="28" t="s">
        <v>4230</v>
      </c>
      <c r="T2271" s="57" t="s">
        <v>8151</v>
      </c>
      <c r="U2271" s="57" t="s">
        <v>3731</v>
      </c>
      <c r="V2271" s="57" t="s">
        <v>8152</v>
      </c>
      <c r="W2271" s="30">
        <v>46037</v>
      </c>
      <c r="X2271" s="30">
        <v>46386</v>
      </c>
      <c r="Y2271" s="28">
        <v>2026</v>
      </c>
      <c r="Z2271" s="28" t="s">
        <v>4873</v>
      </c>
      <c r="AA2271" s="28" t="s">
        <v>4874</v>
      </c>
      <c r="AB2271" s="28" t="s">
        <v>6056</v>
      </c>
      <c r="AC2271" s="28" t="s">
        <v>1586</v>
      </c>
      <c r="AD2271" s="48" t="s">
        <v>4876</v>
      </c>
    </row>
    <row r="2272" spans="1:30" x14ac:dyDescent="0.25">
      <c r="A2272" s="27" t="s">
        <v>3337</v>
      </c>
      <c r="B2272" s="28">
        <v>13</v>
      </c>
      <c r="C2272" s="28" t="s">
        <v>27</v>
      </c>
      <c r="D2272" t="s">
        <v>3926</v>
      </c>
      <c r="E2272" s="28" t="s">
        <v>28</v>
      </c>
      <c r="F2272" s="28">
        <v>63</v>
      </c>
      <c r="G2272" s="28" t="s">
        <v>217</v>
      </c>
      <c r="H2272" s="28">
        <v>9120</v>
      </c>
      <c r="I2272" s="28" t="s">
        <v>221</v>
      </c>
      <c r="J2272" s="28">
        <v>961</v>
      </c>
      <c r="K2272" s="28" t="s">
        <v>4229</v>
      </c>
      <c r="L2272" s="41">
        <v>979</v>
      </c>
      <c r="M2272" s="44">
        <v>53</v>
      </c>
      <c r="N2272" s="6">
        <v>5.4100000000000002E-2</v>
      </c>
      <c r="O2272">
        <v>0</v>
      </c>
      <c r="P2272" s="29" t="s">
        <v>29</v>
      </c>
      <c r="Q2272" s="28" t="s">
        <v>219</v>
      </c>
      <c r="R2272" s="28" t="s">
        <v>223</v>
      </c>
      <c r="S2272" s="28" t="s">
        <v>4230</v>
      </c>
      <c r="T2272" s="57" t="s">
        <v>8160</v>
      </c>
      <c r="U2272" s="57" t="s">
        <v>8161</v>
      </c>
      <c r="V2272" s="57" t="s">
        <v>8162</v>
      </c>
      <c r="W2272" s="30">
        <v>46023</v>
      </c>
      <c r="X2272" s="30">
        <v>46386</v>
      </c>
      <c r="Y2272" s="28">
        <v>2026</v>
      </c>
      <c r="Z2272" s="28" t="s">
        <v>3985</v>
      </c>
      <c r="AA2272" s="28" t="s">
        <v>3986</v>
      </c>
      <c r="AB2272" s="28" t="s">
        <v>3987</v>
      </c>
      <c r="AC2272" s="28" t="s">
        <v>6057</v>
      </c>
      <c r="AD2272" s="48" t="s">
        <v>51</v>
      </c>
    </row>
    <row r="2273" spans="1:30" x14ac:dyDescent="0.25">
      <c r="A2273" s="27" t="s">
        <v>3337</v>
      </c>
      <c r="B2273" s="28">
        <v>13</v>
      </c>
      <c r="C2273" s="28" t="s">
        <v>27</v>
      </c>
      <c r="D2273" t="s">
        <v>3926</v>
      </c>
      <c r="E2273" s="28" t="s">
        <v>28</v>
      </c>
      <c r="F2273" s="28">
        <v>19</v>
      </c>
      <c r="G2273" s="28" t="s">
        <v>158</v>
      </c>
      <c r="H2273" s="28">
        <v>9221</v>
      </c>
      <c r="I2273" s="28" t="s">
        <v>336</v>
      </c>
      <c r="J2273" s="28">
        <v>961</v>
      </c>
      <c r="K2273" s="28" t="s">
        <v>4229</v>
      </c>
      <c r="L2273" s="41">
        <v>2639</v>
      </c>
      <c r="M2273" s="44">
        <v>401</v>
      </c>
      <c r="N2273" s="6">
        <v>0.152</v>
      </c>
      <c r="O2273">
        <v>0</v>
      </c>
      <c r="P2273" s="29" t="s">
        <v>29</v>
      </c>
      <c r="Q2273" s="28" t="s">
        <v>161</v>
      </c>
      <c r="R2273" s="28" t="s">
        <v>337</v>
      </c>
      <c r="S2273" s="28" t="s">
        <v>4230</v>
      </c>
      <c r="T2273" s="57" t="s">
        <v>8209</v>
      </c>
      <c r="U2273" s="57" t="s">
        <v>8210</v>
      </c>
      <c r="V2273" s="57" t="s">
        <v>8211</v>
      </c>
      <c r="W2273" s="30">
        <v>46055</v>
      </c>
      <c r="X2273" s="30">
        <v>46375</v>
      </c>
      <c r="Y2273" s="28">
        <v>2026</v>
      </c>
      <c r="Z2273" s="28" t="s">
        <v>6058</v>
      </c>
      <c r="AA2273" s="28" t="s">
        <v>6059</v>
      </c>
      <c r="AB2273" s="28" t="s">
        <v>6060</v>
      </c>
      <c r="AC2273" s="28" t="s">
        <v>6061</v>
      </c>
      <c r="AD2273" s="48" t="s">
        <v>6062</v>
      </c>
    </row>
    <row r="2274" spans="1:30" x14ac:dyDescent="0.25">
      <c r="A2274" s="27" t="s">
        <v>3337</v>
      </c>
      <c r="B2274" s="28">
        <v>13</v>
      </c>
      <c r="C2274" s="28" t="s">
        <v>27</v>
      </c>
      <c r="D2274" t="s">
        <v>3926</v>
      </c>
      <c r="E2274" s="28" t="s">
        <v>28</v>
      </c>
      <c r="F2274" s="28">
        <v>44</v>
      </c>
      <c r="G2274" s="28" t="s">
        <v>58</v>
      </c>
      <c r="H2274" s="28">
        <v>9222</v>
      </c>
      <c r="I2274" s="28" t="s">
        <v>59</v>
      </c>
      <c r="J2274" s="28">
        <v>961</v>
      </c>
      <c r="K2274" s="28" t="s">
        <v>4229</v>
      </c>
      <c r="L2274" s="41">
        <v>1034</v>
      </c>
      <c r="M2274" s="44">
        <v>205</v>
      </c>
      <c r="N2274" s="6">
        <v>0.1983</v>
      </c>
      <c r="O2274">
        <v>0</v>
      </c>
      <c r="P2274" s="29" t="s">
        <v>29</v>
      </c>
      <c r="Q2274" s="28" t="s">
        <v>60</v>
      </c>
      <c r="R2274" s="28" t="s">
        <v>61</v>
      </c>
      <c r="S2274" s="28" t="s">
        <v>4230</v>
      </c>
      <c r="T2274" s="57" t="s">
        <v>8147</v>
      </c>
      <c r="U2274" s="57" t="s">
        <v>8148</v>
      </c>
      <c r="V2274" s="57" t="s">
        <v>3718</v>
      </c>
      <c r="W2274" s="30">
        <v>46051</v>
      </c>
      <c r="X2274" s="30">
        <v>46368</v>
      </c>
      <c r="Y2274" s="28">
        <v>2026</v>
      </c>
      <c r="Z2274" s="28" t="s">
        <v>1621</v>
      </c>
      <c r="AA2274" s="28" t="s">
        <v>1623</v>
      </c>
      <c r="AB2274" s="28" t="s">
        <v>6063</v>
      </c>
      <c r="AC2274" s="28" t="s">
        <v>6064</v>
      </c>
      <c r="AD2274" s="48" t="s">
        <v>6065</v>
      </c>
    </row>
    <row r="2275" spans="1:30" x14ac:dyDescent="0.25">
      <c r="A2275" s="27" t="s">
        <v>3337</v>
      </c>
      <c r="B2275" s="28">
        <v>13</v>
      </c>
      <c r="C2275" s="28" t="s">
        <v>27</v>
      </c>
      <c r="D2275" t="s">
        <v>3926</v>
      </c>
      <c r="E2275" s="28" t="s">
        <v>28</v>
      </c>
      <c r="F2275" s="28">
        <v>73</v>
      </c>
      <c r="G2275" s="28" t="s">
        <v>312</v>
      </c>
      <c r="H2275" s="28">
        <v>9226</v>
      </c>
      <c r="I2275" s="28" t="s">
        <v>319</v>
      </c>
      <c r="J2275" s="28">
        <v>961</v>
      </c>
      <c r="K2275" s="28" t="s">
        <v>4229</v>
      </c>
      <c r="L2275" s="41">
        <v>4126</v>
      </c>
      <c r="M2275" s="44">
        <v>941</v>
      </c>
      <c r="N2275" s="6">
        <v>0.2281</v>
      </c>
      <c r="O2275">
        <v>0</v>
      </c>
      <c r="P2275" s="29" t="s">
        <v>29</v>
      </c>
      <c r="Q2275" s="28" t="s">
        <v>315</v>
      </c>
      <c r="R2275" s="28" t="s">
        <v>320</v>
      </c>
      <c r="S2275" s="28" t="s">
        <v>4230</v>
      </c>
      <c r="T2275" s="57" t="s">
        <v>8163</v>
      </c>
      <c r="U2275" s="57" t="s">
        <v>8164</v>
      </c>
      <c r="V2275" s="57" t="s">
        <v>8165</v>
      </c>
      <c r="W2275" s="30">
        <v>46050</v>
      </c>
      <c r="X2275" s="30">
        <v>46367</v>
      </c>
      <c r="Y2275" s="28">
        <v>2026</v>
      </c>
      <c r="Z2275" s="28" t="s">
        <v>6066</v>
      </c>
      <c r="AA2275" s="28" t="s">
        <v>1636</v>
      </c>
      <c r="AB2275" s="28" t="s">
        <v>6067</v>
      </c>
      <c r="AC2275" s="28" t="s">
        <v>4903</v>
      </c>
      <c r="AD2275" s="48" t="s">
        <v>4559</v>
      </c>
    </row>
    <row r="2276" spans="1:30" x14ac:dyDescent="0.25">
      <c r="A2276" s="27" t="s">
        <v>3337</v>
      </c>
      <c r="B2276" s="28">
        <v>13</v>
      </c>
      <c r="C2276" s="28" t="s">
        <v>27</v>
      </c>
      <c r="D2276" t="s">
        <v>3926</v>
      </c>
      <c r="E2276" s="28" t="s">
        <v>28</v>
      </c>
      <c r="F2276" s="28">
        <v>19</v>
      </c>
      <c r="G2276" s="28" t="s">
        <v>158</v>
      </c>
      <c r="H2276" s="28">
        <v>9307</v>
      </c>
      <c r="I2276" s="28" t="s">
        <v>174</v>
      </c>
      <c r="J2276" s="28">
        <v>961</v>
      </c>
      <c r="K2276" s="28" t="s">
        <v>4229</v>
      </c>
      <c r="L2276" s="41">
        <v>1706</v>
      </c>
      <c r="M2276" s="44">
        <v>332</v>
      </c>
      <c r="N2276" s="6">
        <v>0.1946</v>
      </c>
      <c r="O2276">
        <v>0</v>
      </c>
      <c r="P2276" s="29" t="s">
        <v>29</v>
      </c>
      <c r="Q2276" s="28" t="s">
        <v>161</v>
      </c>
      <c r="R2276" s="28" t="s">
        <v>175</v>
      </c>
      <c r="S2276" s="28" t="s">
        <v>4230</v>
      </c>
      <c r="T2276" s="57" t="s">
        <v>8212</v>
      </c>
      <c r="U2276" s="57" t="s">
        <v>8213</v>
      </c>
      <c r="V2276" s="57" t="s">
        <v>8214</v>
      </c>
      <c r="W2276" s="30">
        <v>46055</v>
      </c>
      <c r="X2276" s="30">
        <v>46371</v>
      </c>
      <c r="Y2276" s="28">
        <v>2026</v>
      </c>
      <c r="Z2276" s="28" t="s">
        <v>5110</v>
      </c>
      <c r="AA2276" s="28" t="s">
        <v>1433</v>
      </c>
      <c r="AB2276" s="28" t="s">
        <v>1660</v>
      </c>
      <c r="AC2276" s="28" t="s">
        <v>6068</v>
      </c>
      <c r="AD2276" s="48" t="s">
        <v>2575</v>
      </c>
    </row>
    <row r="2277" spans="1:30" x14ac:dyDescent="0.25">
      <c r="A2277" s="27" t="s">
        <v>3337</v>
      </c>
      <c r="B2277" s="28">
        <v>13</v>
      </c>
      <c r="C2277" s="28" t="s">
        <v>27</v>
      </c>
      <c r="D2277" t="s">
        <v>3926</v>
      </c>
      <c r="E2277" s="28" t="s">
        <v>28</v>
      </c>
      <c r="F2277" s="28">
        <v>20</v>
      </c>
      <c r="G2277" s="28" t="s">
        <v>321</v>
      </c>
      <c r="H2277" s="28">
        <v>9520</v>
      </c>
      <c r="I2277" s="28" t="s">
        <v>327</v>
      </c>
      <c r="J2277" s="28">
        <v>961</v>
      </c>
      <c r="K2277" s="28" t="s">
        <v>4229</v>
      </c>
      <c r="L2277" s="41">
        <v>1086</v>
      </c>
      <c r="M2277" s="44">
        <v>193</v>
      </c>
      <c r="N2277" s="6">
        <v>0.1777</v>
      </c>
      <c r="O2277">
        <v>0</v>
      </c>
      <c r="P2277" s="29" t="s">
        <v>29</v>
      </c>
      <c r="Q2277" s="28" t="s">
        <v>323</v>
      </c>
      <c r="R2277" s="28" t="s">
        <v>328</v>
      </c>
      <c r="S2277" s="28" t="s">
        <v>4230</v>
      </c>
      <c r="T2277" s="57" t="s">
        <v>8139</v>
      </c>
      <c r="U2277" s="57" t="s">
        <v>8140</v>
      </c>
      <c r="V2277" s="57" t="s">
        <v>8141</v>
      </c>
      <c r="W2277" s="30">
        <v>46023</v>
      </c>
      <c r="X2277" s="30">
        <v>46386</v>
      </c>
      <c r="Y2277" s="28">
        <v>2026</v>
      </c>
      <c r="Z2277" s="28" t="s">
        <v>3687</v>
      </c>
      <c r="AA2277" s="28" t="s">
        <v>3688</v>
      </c>
      <c r="AB2277" s="28" t="s">
        <v>3689</v>
      </c>
      <c r="AC2277" s="28" t="s">
        <v>4512</v>
      </c>
      <c r="AD2277" s="48" t="s">
        <v>71</v>
      </c>
    </row>
    <row r="2278" spans="1:30" x14ac:dyDescent="0.25">
      <c r="A2278" s="27" t="s">
        <v>3337</v>
      </c>
      <c r="B2278" s="28">
        <v>13</v>
      </c>
      <c r="C2278" s="28" t="s">
        <v>27</v>
      </c>
      <c r="D2278" t="s">
        <v>3926</v>
      </c>
      <c r="E2278" s="28" t="s">
        <v>28</v>
      </c>
      <c r="F2278" s="28">
        <v>27</v>
      </c>
      <c r="G2278" s="28" t="s">
        <v>234</v>
      </c>
      <c r="H2278" s="28">
        <v>9522</v>
      </c>
      <c r="I2278" s="28" t="s">
        <v>235</v>
      </c>
      <c r="J2278" s="28">
        <v>961</v>
      </c>
      <c r="K2278" s="28" t="s">
        <v>4229</v>
      </c>
      <c r="L2278" s="41">
        <v>504</v>
      </c>
      <c r="M2278" s="44">
        <v>19</v>
      </c>
      <c r="N2278" s="6">
        <v>3.7699999999999997E-2</v>
      </c>
      <c r="O2278">
        <v>0</v>
      </c>
      <c r="P2278" s="29" t="s">
        <v>29</v>
      </c>
      <c r="Q2278" s="28" t="s">
        <v>236</v>
      </c>
      <c r="R2278" s="28" t="s">
        <v>237</v>
      </c>
      <c r="S2278" s="28" t="s">
        <v>4230</v>
      </c>
      <c r="T2278" s="57" t="s">
        <v>8082</v>
      </c>
      <c r="U2278" s="57" t="s">
        <v>3540</v>
      </c>
      <c r="V2278" s="57" t="s">
        <v>8083</v>
      </c>
      <c r="W2278" s="30">
        <v>46051</v>
      </c>
      <c r="X2278" s="30">
        <v>46368</v>
      </c>
      <c r="Y2278" s="28">
        <v>2026</v>
      </c>
      <c r="Z2278" s="28" t="s">
        <v>2039</v>
      </c>
      <c r="AA2278" s="28" t="s">
        <v>1679</v>
      </c>
      <c r="AB2278" s="28" t="s">
        <v>1682</v>
      </c>
      <c r="AC2278" s="28" t="s">
        <v>5001</v>
      </c>
      <c r="AD2278" s="48" t="s">
        <v>5002</v>
      </c>
    </row>
    <row r="2279" spans="1:30" x14ac:dyDescent="0.25">
      <c r="A2279" s="27" t="s">
        <v>3337</v>
      </c>
      <c r="B2279" s="28">
        <v>13</v>
      </c>
      <c r="C2279" s="28" t="s">
        <v>27</v>
      </c>
      <c r="D2279" t="s">
        <v>3926</v>
      </c>
      <c r="E2279" s="28" t="s">
        <v>28</v>
      </c>
      <c r="F2279" s="28">
        <v>44</v>
      </c>
      <c r="G2279" s="28" t="s">
        <v>58</v>
      </c>
      <c r="H2279" s="28">
        <v>9524</v>
      </c>
      <c r="I2279" s="28" t="s">
        <v>70</v>
      </c>
      <c r="J2279" s="28">
        <v>961</v>
      </c>
      <c r="K2279" s="28" t="s">
        <v>4229</v>
      </c>
      <c r="L2279" s="41">
        <v>1275</v>
      </c>
      <c r="M2279" s="44">
        <v>51</v>
      </c>
      <c r="N2279" s="6">
        <v>0.04</v>
      </c>
      <c r="O2279">
        <v>0</v>
      </c>
      <c r="P2279" s="29" t="s">
        <v>29</v>
      </c>
      <c r="Q2279" s="28" t="s">
        <v>60</v>
      </c>
      <c r="R2279" s="28" t="s">
        <v>72</v>
      </c>
      <c r="S2279" s="28" t="s">
        <v>4230</v>
      </c>
      <c r="T2279" s="57" t="s">
        <v>8149</v>
      </c>
      <c r="U2279" s="57" t="s">
        <v>8150</v>
      </c>
      <c r="V2279" s="57" t="s">
        <v>3720</v>
      </c>
      <c r="W2279" s="30">
        <v>46051</v>
      </c>
      <c r="X2279" s="30">
        <v>46368</v>
      </c>
      <c r="Y2279" s="28">
        <v>2026</v>
      </c>
      <c r="Z2279" s="28" t="s">
        <v>6069</v>
      </c>
      <c r="AA2279" s="28" t="s">
        <v>6070</v>
      </c>
      <c r="AB2279" s="28" t="s">
        <v>6071</v>
      </c>
      <c r="AC2279" s="28" t="s">
        <v>6072</v>
      </c>
      <c r="AD2279" s="48" t="s">
        <v>71</v>
      </c>
    </row>
    <row r="2280" spans="1:30" x14ac:dyDescent="0.25">
      <c r="A2280" s="27" t="s">
        <v>3337</v>
      </c>
      <c r="B2280" s="28">
        <v>13</v>
      </c>
      <c r="C2280" s="28" t="s">
        <v>27</v>
      </c>
      <c r="D2280" t="s">
        <v>3926</v>
      </c>
      <c r="E2280" s="28" t="s">
        <v>28</v>
      </c>
      <c r="F2280" s="28">
        <v>47</v>
      </c>
      <c r="G2280" s="28" t="s">
        <v>49</v>
      </c>
      <c r="H2280" s="28">
        <v>9529</v>
      </c>
      <c r="I2280" s="28" t="s">
        <v>199</v>
      </c>
      <c r="J2280" s="28">
        <v>961</v>
      </c>
      <c r="K2280" s="28" t="s">
        <v>4229</v>
      </c>
      <c r="L2280" s="41">
        <v>1265</v>
      </c>
      <c r="M2280" s="44">
        <v>59</v>
      </c>
      <c r="N2280" s="6">
        <v>4.6600000000000003E-2</v>
      </c>
      <c r="O2280">
        <v>0</v>
      </c>
      <c r="P2280" s="29" t="s">
        <v>29</v>
      </c>
      <c r="Q2280" s="28" t="s">
        <v>52</v>
      </c>
      <c r="R2280" s="28" t="s">
        <v>200</v>
      </c>
      <c r="S2280" s="28" t="s">
        <v>4230</v>
      </c>
      <c r="T2280" s="57" t="s">
        <v>8230</v>
      </c>
      <c r="U2280" s="57" t="s">
        <v>8231</v>
      </c>
      <c r="V2280" s="57" t="s">
        <v>8232</v>
      </c>
      <c r="W2280" s="30">
        <v>46055</v>
      </c>
      <c r="X2280" s="30">
        <v>46368</v>
      </c>
      <c r="Y2280" s="28">
        <v>2026</v>
      </c>
      <c r="Z2280" s="28" t="s">
        <v>3855</v>
      </c>
      <c r="AA2280" s="28" t="s">
        <v>3856</v>
      </c>
      <c r="AB2280" s="28" t="s">
        <v>3857</v>
      </c>
      <c r="AC2280" s="28" t="s">
        <v>399</v>
      </c>
      <c r="AD2280" s="48" t="s">
        <v>51</v>
      </c>
    </row>
    <row r="2281" spans="1:30" x14ac:dyDescent="0.25">
      <c r="A2281" s="27" t="s">
        <v>3337</v>
      </c>
      <c r="B2281" s="28">
        <v>13</v>
      </c>
      <c r="C2281" s="28" t="s">
        <v>27</v>
      </c>
      <c r="D2281" t="s">
        <v>3926</v>
      </c>
      <c r="E2281" s="28" t="s">
        <v>28</v>
      </c>
      <c r="F2281" s="28">
        <v>81</v>
      </c>
      <c r="G2281" s="28" t="s">
        <v>308</v>
      </c>
      <c r="H2281" s="28">
        <v>9530</v>
      </c>
      <c r="I2281" s="28" t="s">
        <v>309</v>
      </c>
      <c r="J2281" s="28">
        <v>961</v>
      </c>
      <c r="K2281" s="28" t="s">
        <v>4229</v>
      </c>
      <c r="L2281" s="41">
        <v>530</v>
      </c>
      <c r="M2281" s="44">
        <v>77</v>
      </c>
      <c r="N2281" s="6">
        <v>0.14530000000000001</v>
      </c>
      <c r="O2281">
        <v>0</v>
      </c>
      <c r="P2281" s="29" t="s">
        <v>29</v>
      </c>
      <c r="Q2281" s="28" t="s">
        <v>310</v>
      </c>
      <c r="R2281" s="28" t="s">
        <v>311</v>
      </c>
      <c r="S2281" s="28" t="s">
        <v>4230</v>
      </c>
      <c r="T2281" s="57" t="s">
        <v>8054</v>
      </c>
      <c r="U2281" s="57" t="s">
        <v>8055</v>
      </c>
      <c r="V2281" s="57" t="s">
        <v>8056</v>
      </c>
      <c r="W2281" s="30">
        <v>46051</v>
      </c>
      <c r="X2281" s="30">
        <v>46368</v>
      </c>
      <c r="Y2281" s="28">
        <v>2026</v>
      </c>
      <c r="Z2281" s="28" t="s">
        <v>5043</v>
      </c>
      <c r="AA2281" s="28" t="s">
        <v>5044</v>
      </c>
      <c r="AB2281" s="28" t="s">
        <v>1081</v>
      </c>
      <c r="AC2281" s="28" t="s">
        <v>4008</v>
      </c>
      <c r="AD2281" s="48" t="s">
        <v>4009</v>
      </c>
    </row>
    <row r="2282" spans="1:30" x14ac:dyDescent="0.25">
      <c r="A2282" s="27" t="s">
        <v>3337</v>
      </c>
      <c r="B2282" s="28">
        <v>13</v>
      </c>
      <c r="C2282" s="28" t="s">
        <v>27</v>
      </c>
      <c r="D2282" t="s">
        <v>3926</v>
      </c>
      <c r="E2282" s="28" t="s">
        <v>28</v>
      </c>
      <c r="F2282" s="28">
        <v>99</v>
      </c>
      <c r="G2282" s="28" t="s">
        <v>745</v>
      </c>
      <c r="H2282" s="28">
        <v>9531</v>
      </c>
      <c r="I2282" s="28" t="s">
        <v>746</v>
      </c>
      <c r="J2282" s="28">
        <v>961</v>
      </c>
      <c r="K2282" s="28" t="s">
        <v>4229</v>
      </c>
      <c r="L2282" s="41">
        <v>496</v>
      </c>
      <c r="M2282" s="44">
        <v>26</v>
      </c>
      <c r="N2282" s="6">
        <v>5.2400000000000002E-2</v>
      </c>
      <c r="O2282">
        <v>0</v>
      </c>
      <c r="P2282" s="29" t="s">
        <v>29</v>
      </c>
      <c r="Q2282" s="28" t="s">
        <v>747</v>
      </c>
      <c r="R2282" s="28" t="s">
        <v>748</v>
      </c>
      <c r="S2282" s="28" t="s">
        <v>4230</v>
      </c>
      <c r="T2282" s="57" t="s">
        <v>8103</v>
      </c>
      <c r="U2282" s="57" t="s">
        <v>8104</v>
      </c>
      <c r="V2282" s="57" t="s">
        <v>3596</v>
      </c>
      <c r="W2282" s="30">
        <v>46055</v>
      </c>
      <c r="X2282" s="30">
        <v>46368</v>
      </c>
      <c r="Y2282" s="28">
        <v>2026</v>
      </c>
      <c r="Z2282" s="28" t="s">
        <v>3597</v>
      </c>
      <c r="AA2282" s="28" t="s">
        <v>6073</v>
      </c>
      <c r="AB2282" s="28" t="s">
        <v>1081</v>
      </c>
      <c r="AC2282" s="28" t="s">
        <v>4607</v>
      </c>
      <c r="AD2282" s="48" t="s">
        <v>71</v>
      </c>
    </row>
    <row r="2283" spans="1:30" x14ac:dyDescent="0.25">
      <c r="A2283" s="27" t="s">
        <v>3337</v>
      </c>
      <c r="B2283" s="28">
        <v>13</v>
      </c>
      <c r="C2283" s="28" t="s">
        <v>27</v>
      </c>
      <c r="D2283" t="s">
        <v>3926</v>
      </c>
      <c r="E2283" s="28" t="s">
        <v>28</v>
      </c>
      <c r="F2283" s="28">
        <v>52</v>
      </c>
      <c r="G2283" s="28" t="s">
        <v>165</v>
      </c>
      <c r="H2283" s="28">
        <v>9535</v>
      </c>
      <c r="I2283" s="28" t="s">
        <v>166</v>
      </c>
      <c r="J2283" s="28">
        <v>961</v>
      </c>
      <c r="K2283" s="28" t="s">
        <v>4229</v>
      </c>
      <c r="L2283" s="41">
        <v>710</v>
      </c>
      <c r="M2283" s="44">
        <v>89</v>
      </c>
      <c r="N2283" s="6">
        <v>0.12540000000000001</v>
      </c>
      <c r="O2283">
        <v>0</v>
      </c>
      <c r="P2283" s="29" t="s">
        <v>29</v>
      </c>
      <c r="Q2283" s="28" t="s">
        <v>167</v>
      </c>
      <c r="R2283" s="28" t="s">
        <v>168</v>
      </c>
      <c r="S2283" s="28" t="s">
        <v>4230</v>
      </c>
      <c r="T2283" s="57" t="s">
        <v>8155</v>
      </c>
      <c r="U2283" s="57" t="s">
        <v>8156</v>
      </c>
      <c r="V2283" s="57" t="s">
        <v>8157</v>
      </c>
      <c r="W2283" s="30">
        <v>46051</v>
      </c>
      <c r="X2283" s="30">
        <v>46368</v>
      </c>
      <c r="Y2283" s="28">
        <v>2026</v>
      </c>
      <c r="Z2283" s="28" t="s">
        <v>3757</v>
      </c>
      <c r="AA2283" s="28" t="s">
        <v>3757</v>
      </c>
      <c r="AB2283" s="28" t="s">
        <v>3762</v>
      </c>
      <c r="AC2283" s="28" t="s">
        <v>3760</v>
      </c>
      <c r="AD2283" s="48" t="s">
        <v>389</v>
      </c>
    </row>
    <row r="2284" spans="1:30" x14ac:dyDescent="0.25">
      <c r="A2284" s="27" t="s">
        <v>3337</v>
      </c>
      <c r="B2284" s="28">
        <v>13</v>
      </c>
      <c r="C2284" s="28" t="s">
        <v>27</v>
      </c>
      <c r="D2284" t="s">
        <v>3926</v>
      </c>
      <c r="E2284" s="28" t="s">
        <v>28</v>
      </c>
      <c r="F2284" s="28">
        <v>52</v>
      </c>
      <c r="G2284" s="28" t="s">
        <v>165</v>
      </c>
      <c r="H2284" s="28">
        <v>9536</v>
      </c>
      <c r="I2284" s="28" t="s">
        <v>242</v>
      </c>
      <c r="J2284" s="28">
        <v>961</v>
      </c>
      <c r="K2284" s="28" t="s">
        <v>4229</v>
      </c>
      <c r="L2284" s="41">
        <v>1226</v>
      </c>
      <c r="M2284" s="44">
        <v>120</v>
      </c>
      <c r="N2284" s="6">
        <v>9.7900000000000001E-2</v>
      </c>
      <c r="O2284">
        <v>0</v>
      </c>
      <c r="P2284" s="29" t="s">
        <v>29</v>
      </c>
      <c r="Q2284" s="28" t="s">
        <v>167</v>
      </c>
      <c r="R2284" s="28" t="s">
        <v>243</v>
      </c>
      <c r="S2284" s="28" t="s">
        <v>4230</v>
      </c>
      <c r="T2284" s="57" t="s">
        <v>8233</v>
      </c>
      <c r="U2284" s="57" t="s">
        <v>8234</v>
      </c>
      <c r="V2284" s="57" t="s">
        <v>8235</v>
      </c>
      <c r="W2284" s="30">
        <v>46055</v>
      </c>
      <c r="X2284" s="30">
        <v>46371</v>
      </c>
      <c r="Y2284" s="28">
        <v>2026</v>
      </c>
      <c r="Z2284" s="28" t="s">
        <v>3859</v>
      </c>
      <c r="AA2284" s="28" t="s">
        <v>3860</v>
      </c>
      <c r="AB2284" s="28" t="s">
        <v>3861</v>
      </c>
      <c r="AC2284" s="28" t="s">
        <v>3862</v>
      </c>
      <c r="AD2284" s="48" t="s">
        <v>3863</v>
      </c>
    </row>
    <row r="2285" spans="1:30" x14ac:dyDescent="0.25">
      <c r="A2285" s="27" t="s">
        <v>3337</v>
      </c>
      <c r="B2285" s="28">
        <v>13</v>
      </c>
      <c r="C2285" s="28" t="s">
        <v>27</v>
      </c>
      <c r="D2285" t="s">
        <v>3926</v>
      </c>
      <c r="E2285" s="28" t="s">
        <v>28</v>
      </c>
      <c r="F2285" s="28">
        <v>54</v>
      </c>
      <c r="G2285" s="28" t="s">
        <v>119</v>
      </c>
      <c r="H2285" s="28">
        <v>9537</v>
      </c>
      <c r="I2285" s="28" t="s">
        <v>120</v>
      </c>
      <c r="J2285" s="28">
        <v>961</v>
      </c>
      <c r="K2285" s="28" t="s">
        <v>4229</v>
      </c>
      <c r="L2285" s="41">
        <v>2779</v>
      </c>
      <c r="M2285" s="44">
        <v>602</v>
      </c>
      <c r="N2285" s="6">
        <v>0.21659999999999999</v>
      </c>
      <c r="O2285">
        <v>0</v>
      </c>
      <c r="P2285" s="29" t="s">
        <v>29</v>
      </c>
      <c r="Q2285" s="28" t="s">
        <v>121</v>
      </c>
      <c r="R2285" s="28" t="s">
        <v>122</v>
      </c>
      <c r="S2285" s="28" t="s">
        <v>4230</v>
      </c>
      <c r="T2285" s="57" t="s">
        <v>8158</v>
      </c>
      <c r="U2285" s="57" t="s">
        <v>3766</v>
      </c>
      <c r="V2285" s="57" t="s">
        <v>8159</v>
      </c>
      <c r="W2285" s="30">
        <v>46051</v>
      </c>
      <c r="X2285" s="30">
        <v>46368</v>
      </c>
      <c r="Y2285" s="28">
        <v>2026</v>
      </c>
      <c r="Z2285" s="28" t="s">
        <v>3767</v>
      </c>
      <c r="AA2285" s="28" t="s">
        <v>4677</v>
      </c>
      <c r="AB2285" s="28" t="s">
        <v>4678</v>
      </c>
      <c r="AC2285" s="28" t="s">
        <v>1687</v>
      </c>
      <c r="AD2285" s="48" t="s">
        <v>3770</v>
      </c>
    </row>
    <row r="2286" spans="1:30" x14ac:dyDescent="0.25">
      <c r="A2286" s="27" t="s">
        <v>3337</v>
      </c>
      <c r="B2286" s="28">
        <v>13</v>
      </c>
      <c r="C2286" s="28" t="s">
        <v>27</v>
      </c>
      <c r="D2286" t="s">
        <v>3926</v>
      </c>
      <c r="E2286" s="28" t="s">
        <v>28</v>
      </c>
      <c r="F2286" s="28">
        <v>94</v>
      </c>
      <c r="G2286" s="28" t="s">
        <v>730</v>
      </c>
      <c r="H2286" s="28">
        <v>9547</v>
      </c>
      <c r="I2286" s="28" t="s">
        <v>731</v>
      </c>
      <c r="J2286" s="28">
        <v>961</v>
      </c>
      <c r="K2286" s="28" t="s">
        <v>4229</v>
      </c>
      <c r="L2286" s="41">
        <v>491</v>
      </c>
      <c r="M2286" s="44">
        <v>47</v>
      </c>
      <c r="N2286" s="6">
        <v>9.5699999999999993E-2</v>
      </c>
      <c r="O2286">
        <v>0</v>
      </c>
      <c r="P2286" s="29" t="s">
        <v>29</v>
      </c>
      <c r="Q2286" s="28" t="s">
        <v>732</v>
      </c>
      <c r="R2286" s="28" t="s">
        <v>733</v>
      </c>
      <c r="S2286" s="28" t="s">
        <v>4230</v>
      </c>
      <c r="T2286" s="57" t="s">
        <v>8241</v>
      </c>
      <c r="U2286" s="57" t="s">
        <v>8242</v>
      </c>
      <c r="V2286" s="57" t="s">
        <v>8243</v>
      </c>
      <c r="W2286" s="30">
        <v>46048</v>
      </c>
      <c r="X2286" s="30">
        <v>46371</v>
      </c>
      <c r="Y2286" s="28">
        <v>2026</v>
      </c>
      <c r="Z2286" s="28" t="s">
        <v>4579</v>
      </c>
      <c r="AA2286" s="28" t="s">
        <v>6074</v>
      </c>
      <c r="AB2286" s="28" t="s">
        <v>4581</v>
      </c>
      <c r="AC2286" s="28" t="s">
        <v>4582</v>
      </c>
      <c r="AD2286" s="48" t="s">
        <v>4583</v>
      </c>
    </row>
    <row r="2287" spans="1:30" x14ac:dyDescent="0.25">
      <c r="A2287" s="27" t="s">
        <v>3337</v>
      </c>
      <c r="B2287" s="28">
        <v>13</v>
      </c>
      <c r="C2287" s="28" t="s">
        <v>27</v>
      </c>
      <c r="D2287" t="s">
        <v>3926</v>
      </c>
      <c r="E2287" s="28" t="s">
        <v>28</v>
      </c>
      <c r="F2287" s="28">
        <v>97</v>
      </c>
      <c r="G2287" s="28" t="s">
        <v>207</v>
      </c>
      <c r="H2287" s="28">
        <v>9548</v>
      </c>
      <c r="I2287" s="28" t="s">
        <v>208</v>
      </c>
      <c r="J2287" s="28">
        <v>961</v>
      </c>
      <c r="K2287" s="28" t="s">
        <v>4229</v>
      </c>
      <c r="L2287" s="41">
        <v>171</v>
      </c>
      <c r="M2287" s="44">
        <v>15</v>
      </c>
      <c r="N2287" s="6">
        <v>8.77E-2</v>
      </c>
      <c r="O2287">
        <v>0</v>
      </c>
      <c r="P2287" s="29" t="s">
        <v>29</v>
      </c>
      <c r="Q2287" s="28" t="s">
        <v>209</v>
      </c>
      <c r="R2287" s="28" t="s">
        <v>210</v>
      </c>
      <c r="S2287" s="28" t="s">
        <v>4230</v>
      </c>
      <c r="T2287" s="57" t="s">
        <v>8173</v>
      </c>
      <c r="U2287" s="57" t="s">
        <v>8174</v>
      </c>
      <c r="V2287" s="57" t="s">
        <v>8175</v>
      </c>
      <c r="W2287" s="30">
        <v>46023</v>
      </c>
      <c r="X2287" s="30">
        <v>46386</v>
      </c>
      <c r="Y2287" s="28">
        <v>2026</v>
      </c>
      <c r="Z2287" s="28" t="s">
        <v>4329</v>
      </c>
      <c r="AA2287" s="28" t="s">
        <v>6075</v>
      </c>
      <c r="AB2287" s="28" t="s">
        <v>4330</v>
      </c>
      <c r="AC2287" s="28" t="s">
        <v>1442</v>
      </c>
      <c r="AD2287" s="48" t="s">
        <v>71</v>
      </c>
    </row>
    <row r="2288" spans="1:30" x14ac:dyDescent="0.25">
      <c r="A2288" s="27" t="s">
        <v>3337</v>
      </c>
      <c r="B2288" s="28">
        <v>13</v>
      </c>
      <c r="C2288" s="28" t="s">
        <v>27</v>
      </c>
      <c r="D2288" t="s">
        <v>2574</v>
      </c>
      <c r="E2288" s="28" t="s">
        <v>28</v>
      </c>
      <c r="F2288" s="28">
        <v>76</v>
      </c>
      <c r="G2288" s="28" t="s">
        <v>253</v>
      </c>
      <c r="H2288" s="28">
        <v>9124</v>
      </c>
      <c r="I2288" s="28" t="s">
        <v>257</v>
      </c>
      <c r="J2288" s="28">
        <v>818</v>
      </c>
      <c r="K2288" s="28" t="s">
        <v>2589</v>
      </c>
      <c r="L2288" s="41">
        <v>16796</v>
      </c>
      <c r="M2288" s="44">
        <v>13836</v>
      </c>
      <c r="N2288" s="6">
        <v>0.82379999999999998</v>
      </c>
      <c r="O2288">
        <v>0</v>
      </c>
      <c r="P2288" s="29" t="s">
        <v>29</v>
      </c>
      <c r="Q2288" s="28" t="s">
        <v>255</v>
      </c>
      <c r="R2288" s="28" t="s">
        <v>259</v>
      </c>
      <c r="S2288" s="28" t="s">
        <v>2590</v>
      </c>
      <c r="T2288" s="57" t="s">
        <v>8191</v>
      </c>
      <c r="U2288" s="57" t="s">
        <v>8192</v>
      </c>
      <c r="V2288" s="57" t="s">
        <v>8193</v>
      </c>
      <c r="W2288" s="30">
        <v>46051</v>
      </c>
      <c r="X2288" s="30">
        <v>46375</v>
      </c>
      <c r="Y2288" s="28">
        <v>2026</v>
      </c>
      <c r="Z2288" s="28" t="s">
        <v>1321</v>
      </c>
      <c r="AA2288" s="28" t="s">
        <v>1322</v>
      </c>
      <c r="AB2288" s="28" t="s">
        <v>1323</v>
      </c>
      <c r="AC2288" s="28" t="s">
        <v>4904</v>
      </c>
      <c r="AD2288" s="48" t="s">
        <v>258</v>
      </c>
    </row>
    <row r="2289" spans="1:30" x14ac:dyDescent="0.25">
      <c r="A2289" s="27" t="s">
        <v>3337</v>
      </c>
      <c r="B2289" s="28">
        <v>13</v>
      </c>
      <c r="C2289" s="28" t="s">
        <v>27</v>
      </c>
      <c r="D2289" t="s">
        <v>2574</v>
      </c>
      <c r="E2289" s="28" t="s">
        <v>28</v>
      </c>
      <c r="F2289" s="28">
        <v>76</v>
      </c>
      <c r="G2289" s="28" t="s">
        <v>253</v>
      </c>
      <c r="H2289" s="28">
        <v>9543</v>
      </c>
      <c r="I2289" s="28" t="s">
        <v>276</v>
      </c>
      <c r="J2289" s="28">
        <v>818</v>
      </c>
      <c r="K2289" s="28" t="s">
        <v>2589</v>
      </c>
      <c r="L2289" s="41">
        <v>8924</v>
      </c>
      <c r="M2289" s="44">
        <v>5093</v>
      </c>
      <c r="N2289" s="6">
        <v>0.57069999999999999</v>
      </c>
      <c r="O2289">
        <v>0</v>
      </c>
      <c r="P2289" s="29" t="s">
        <v>29</v>
      </c>
      <c r="Q2289" s="28" t="s">
        <v>255</v>
      </c>
      <c r="R2289" s="28" t="s">
        <v>277</v>
      </c>
      <c r="S2289" s="28" t="s">
        <v>2590</v>
      </c>
      <c r="T2289" s="57" t="s">
        <v>8236</v>
      </c>
      <c r="U2289" s="57" t="s">
        <v>8237</v>
      </c>
      <c r="V2289" s="57" t="s">
        <v>8238</v>
      </c>
      <c r="W2289" s="30">
        <v>46051</v>
      </c>
      <c r="X2289" s="30">
        <v>46375</v>
      </c>
      <c r="Y2289" s="28">
        <v>2026</v>
      </c>
      <c r="Z2289" s="28" t="s">
        <v>6076</v>
      </c>
      <c r="AA2289" s="28" t="s">
        <v>6077</v>
      </c>
      <c r="AB2289" s="28" t="s">
        <v>6078</v>
      </c>
      <c r="AC2289" s="28" t="s">
        <v>1357</v>
      </c>
      <c r="AD2289" s="48" t="s">
        <v>389</v>
      </c>
    </row>
    <row r="2290" spans="1:30" x14ac:dyDescent="0.25">
      <c r="A2290" s="27" t="s">
        <v>3337</v>
      </c>
      <c r="B2290" s="28">
        <v>13</v>
      </c>
      <c r="C2290" s="28" t="s">
        <v>27</v>
      </c>
      <c r="D2290" t="s">
        <v>2574</v>
      </c>
      <c r="E2290" s="28" t="s">
        <v>28</v>
      </c>
      <c r="F2290" s="28">
        <v>76</v>
      </c>
      <c r="G2290" s="28" t="s">
        <v>253</v>
      </c>
      <c r="H2290" s="28">
        <v>9544</v>
      </c>
      <c r="I2290" s="28" t="s">
        <v>360</v>
      </c>
      <c r="J2290" s="28">
        <v>818</v>
      </c>
      <c r="K2290" s="28" t="s">
        <v>2589</v>
      </c>
      <c r="L2290" s="41">
        <v>12961</v>
      </c>
      <c r="M2290" s="44">
        <v>9696</v>
      </c>
      <c r="N2290" s="6">
        <v>0.74809999999999999</v>
      </c>
      <c r="O2290">
        <v>0</v>
      </c>
      <c r="P2290" s="29" t="s">
        <v>29</v>
      </c>
      <c r="Q2290" s="28" t="s">
        <v>255</v>
      </c>
      <c r="R2290" s="28" t="s">
        <v>361</v>
      </c>
      <c r="S2290" s="28" t="s">
        <v>2590</v>
      </c>
      <c r="T2290" s="57" t="s">
        <v>8170</v>
      </c>
      <c r="U2290" s="57" t="s">
        <v>8171</v>
      </c>
      <c r="V2290" s="57" t="s">
        <v>8172</v>
      </c>
      <c r="W2290" s="30">
        <v>46052</v>
      </c>
      <c r="X2290" s="30">
        <v>46372</v>
      </c>
      <c r="Y2290" s="28">
        <v>2026</v>
      </c>
      <c r="Z2290" s="28" t="s">
        <v>4004</v>
      </c>
      <c r="AA2290" s="28" t="s">
        <v>4572</v>
      </c>
      <c r="AB2290" s="28" t="s">
        <v>4692</v>
      </c>
      <c r="AC2290" s="28" t="s">
        <v>3785</v>
      </c>
      <c r="AD2290" s="48" t="s">
        <v>3786</v>
      </c>
    </row>
    <row r="2291" spans="1:30" x14ac:dyDescent="0.25">
      <c r="A2291" s="27" t="s">
        <v>3337</v>
      </c>
      <c r="B2291" s="28">
        <v>13</v>
      </c>
      <c r="C2291" s="28" t="s">
        <v>27</v>
      </c>
      <c r="D2291" t="s">
        <v>2574</v>
      </c>
      <c r="E2291" s="28" t="s">
        <v>28</v>
      </c>
      <c r="F2291" s="28">
        <v>15</v>
      </c>
      <c r="G2291" s="28" t="s">
        <v>211</v>
      </c>
      <c r="H2291" s="28">
        <v>9551</v>
      </c>
      <c r="I2291" s="28" t="s">
        <v>348</v>
      </c>
      <c r="J2291" s="28">
        <v>818</v>
      </c>
      <c r="K2291" s="28" t="s">
        <v>2589</v>
      </c>
      <c r="L2291" s="41">
        <v>3062</v>
      </c>
      <c r="M2291" s="44">
        <v>1714</v>
      </c>
      <c r="N2291" s="6">
        <v>0.55979999999999996</v>
      </c>
      <c r="O2291">
        <v>0</v>
      </c>
      <c r="P2291" s="29" t="s">
        <v>29</v>
      </c>
      <c r="Q2291" s="28" t="s">
        <v>215</v>
      </c>
      <c r="R2291" s="28" t="s">
        <v>349</v>
      </c>
      <c r="S2291" s="28" t="s">
        <v>2590</v>
      </c>
      <c r="T2291" s="57" t="s">
        <v>8136</v>
      </c>
      <c r="U2291" s="57" t="s">
        <v>8137</v>
      </c>
      <c r="V2291" s="57" t="s">
        <v>8138</v>
      </c>
      <c r="W2291" s="30">
        <v>46048</v>
      </c>
      <c r="X2291" s="30">
        <v>46374</v>
      </c>
      <c r="Y2291" s="28">
        <v>2026</v>
      </c>
      <c r="Z2291" s="28" t="s">
        <v>3678</v>
      </c>
      <c r="AA2291" s="28" t="s">
        <v>1404</v>
      </c>
      <c r="AB2291" s="28" t="s">
        <v>4504</v>
      </c>
      <c r="AC2291" s="28" t="s">
        <v>3680</v>
      </c>
      <c r="AD2291" s="48" t="s">
        <v>3681</v>
      </c>
    </row>
    <row r="2292" spans="1:30" x14ac:dyDescent="0.25">
      <c r="A2292" s="27" t="s">
        <v>3337</v>
      </c>
      <c r="B2292" s="28">
        <v>13</v>
      </c>
      <c r="C2292" s="28" t="s">
        <v>27</v>
      </c>
      <c r="D2292" t="s">
        <v>2574</v>
      </c>
      <c r="E2292" s="28" t="s">
        <v>28</v>
      </c>
      <c r="F2292" s="28">
        <v>17</v>
      </c>
      <c r="G2292" s="28" t="s">
        <v>83</v>
      </c>
      <c r="H2292" s="28">
        <v>9219</v>
      </c>
      <c r="I2292" s="28" t="s">
        <v>84</v>
      </c>
      <c r="J2292" s="28">
        <v>818</v>
      </c>
      <c r="K2292" s="28" t="s">
        <v>2589</v>
      </c>
      <c r="L2292" s="41">
        <v>4162</v>
      </c>
      <c r="M2292" s="44">
        <v>2337</v>
      </c>
      <c r="N2292" s="6">
        <v>0.5615</v>
      </c>
      <c r="O2292">
        <v>0</v>
      </c>
      <c r="P2292" s="29" t="s">
        <v>29</v>
      </c>
      <c r="Q2292" s="28" t="s">
        <v>85</v>
      </c>
      <c r="R2292" s="28" t="s">
        <v>86</v>
      </c>
      <c r="S2292" s="28" t="s">
        <v>2590</v>
      </c>
      <c r="T2292" s="57" t="s">
        <v>8206</v>
      </c>
      <c r="U2292" s="57" t="s">
        <v>8207</v>
      </c>
      <c r="V2292" s="57" t="s">
        <v>8208</v>
      </c>
      <c r="W2292" s="30">
        <v>46024</v>
      </c>
      <c r="X2292" s="30">
        <v>46381</v>
      </c>
      <c r="Y2292" s="28">
        <v>2026</v>
      </c>
      <c r="Z2292" s="28" t="s">
        <v>4505</v>
      </c>
      <c r="AA2292" s="28" t="s">
        <v>4848</v>
      </c>
      <c r="AB2292" s="28" t="s">
        <v>4849</v>
      </c>
      <c r="AC2292" s="28" t="s">
        <v>4999</v>
      </c>
      <c r="AD2292" s="48" t="s">
        <v>389</v>
      </c>
    </row>
    <row r="2293" spans="1:30" x14ac:dyDescent="0.25">
      <c r="A2293" s="27" t="s">
        <v>3337</v>
      </c>
      <c r="B2293" s="28">
        <v>13</v>
      </c>
      <c r="C2293" s="28" t="s">
        <v>27</v>
      </c>
      <c r="D2293" t="s">
        <v>2574</v>
      </c>
      <c r="E2293" s="28" t="s">
        <v>28</v>
      </c>
      <c r="F2293" s="28">
        <v>66</v>
      </c>
      <c r="G2293" s="28" t="s">
        <v>54</v>
      </c>
      <c r="H2293" s="28">
        <v>9308</v>
      </c>
      <c r="I2293" s="28" t="s">
        <v>62</v>
      </c>
      <c r="J2293" s="28">
        <v>575</v>
      </c>
      <c r="K2293" s="28" t="s">
        <v>981</v>
      </c>
      <c r="L2293" s="41">
        <v>0.6</v>
      </c>
      <c r="M2293" s="44">
        <v>0.74629999999999996</v>
      </c>
      <c r="N2293" s="6">
        <v>1.2438</v>
      </c>
      <c r="O2293">
        <v>0</v>
      </c>
      <c r="P2293" s="29" t="s">
        <v>29</v>
      </c>
      <c r="Q2293" s="28" t="s">
        <v>56</v>
      </c>
      <c r="R2293" s="28" t="s">
        <v>65</v>
      </c>
      <c r="S2293" s="28" t="s">
        <v>982</v>
      </c>
      <c r="T2293" s="57" t="s">
        <v>7967</v>
      </c>
      <c r="U2293" s="57" t="s">
        <v>7968</v>
      </c>
      <c r="V2293" s="57" t="s">
        <v>7969</v>
      </c>
      <c r="W2293" s="30">
        <v>46023</v>
      </c>
      <c r="X2293" s="30">
        <v>46053</v>
      </c>
      <c r="Y2293" s="28">
        <v>2026</v>
      </c>
      <c r="Z2293" s="28" t="s">
        <v>1663</v>
      </c>
      <c r="AA2293" s="28" t="s">
        <v>1156</v>
      </c>
      <c r="AB2293" s="28" t="s">
        <v>4415</v>
      </c>
      <c r="AC2293" s="28" t="s">
        <v>63</v>
      </c>
      <c r="AD2293" s="48" t="s">
        <v>64</v>
      </c>
    </row>
    <row r="2294" spans="1:30" x14ac:dyDescent="0.25">
      <c r="A2294" s="27" t="s">
        <v>3337</v>
      </c>
      <c r="B2294" s="28">
        <v>13</v>
      </c>
      <c r="C2294" s="28" t="s">
        <v>27</v>
      </c>
      <c r="D2294" t="s">
        <v>2574</v>
      </c>
      <c r="E2294" s="28" t="s">
        <v>28</v>
      </c>
      <c r="F2294" s="28">
        <v>50</v>
      </c>
      <c r="G2294" s="28" t="s">
        <v>354</v>
      </c>
      <c r="H2294" s="28">
        <v>9117</v>
      </c>
      <c r="I2294" s="28" t="s">
        <v>355</v>
      </c>
      <c r="J2294" s="28">
        <v>654</v>
      </c>
      <c r="K2294" s="28" t="s">
        <v>499</v>
      </c>
      <c r="L2294" s="41">
        <v>1713</v>
      </c>
      <c r="M2294" s="44">
        <v>33</v>
      </c>
      <c r="N2294" s="6">
        <v>1.9300000000000001E-2</v>
      </c>
      <c r="O2294">
        <v>0</v>
      </c>
      <c r="P2294" s="29" t="s">
        <v>29</v>
      </c>
      <c r="Q2294" s="28" t="s">
        <v>356</v>
      </c>
      <c r="R2294" s="28" t="s">
        <v>357</v>
      </c>
      <c r="S2294" s="28" t="s">
        <v>500</v>
      </c>
      <c r="T2294" s="57" t="s">
        <v>8153</v>
      </c>
      <c r="U2294" s="57" t="s">
        <v>8154</v>
      </c>
      <c r="V2294" s="57" t="s">
        <v>3736</v>
      </c>
      <c r="W2294" s="30">
        <v>46037</v>
      </c>
      <c r="X2294" s="30">
        <v>46375</v>
      </c>
      <c r="Y2294" s="28">
        <v>2026</v>
      </c>
      <c r="Z2294" s="28" t="s">
        <v>6079</v>
      </c>
      <c r="AA2294" s="28" t="s">
        <v>6080</v>
      </c>
      <c r="AB2294" s="28" t="s">
        <v>6081</v>
      </c>
      <c r="AC2294" s="28" t="s">
        <v>6082</v>
      </c>
      <c r="AD2294" s="48" t="s">
        <v>6083</v>
      </c>
    </row>
    <row r="2295" spans="1:30" x14ac:dyDescent="0.25">
      <c r="A2295" s="27" t="s">
        <v>3337</v>
      </c>
      <c r="B2295" s="28">
        <v>13</v>
      </c>
      <c r="C2295" s="28" t="s">
        <v>27</v>
      </c>
      <c r="D2295" t="s">
        <v>2574</v>
      </c>
      <c r="E2295" s="28" t="s">
        <v>28</v>
      </c>
      <c r="F2295" s="28">
        <v>47</v>
      </c>
      <c r="G2295" s="28" t="s">
        <v>49</v>
      </c>
      <c r="H2295" s="28">
        <v>9118</v>
      </c>
      <c r="I2295" s="28" t="s">
        <v>50</v>
      </c>
      <c r="J2295" s="28">
        <v>654</v>
      </c>
      <c r="K2295" s="28" t="s">
        <v>499</v>
      </c>
      <c r="L2295" s="41">
        <v>2412</v>
      </c>
      <c r="M2295" s="44">
        <v>4</v>
      </c>
      <c r="N2295" s="6">
        <v>1.6999999999999999E-3</v>
      </c>
      <c r="O2295">
        <v>0</v>
      </c>
      <c r="P2295" s="29" t="s">
        <v>29</v>
      </c>
      <c r="Q2295" s="28" t="s">
        <v>52</v>
      </c>
      <c r="R2295" s="28" t="s">
        <v>53</v>
      </c>
      <c r="S2295" s="28" t="s">
        <v>500</v>
      </c>
      <c r="T2295" s="57" t="s">
        <v>8151</v>
      </c>
      <c r="U2295" s="57" t="s">
        <v>3731</v>
      </c>
      <c r="V2295" s="57" t="s">
        <v>8152</v>
      </c>
      <c r="W2295" s="30">
        <v>46042</v>
      </c>
      <c r="X2295" s="30">
        <v>46052</v>
      </c>
      <c r="Y2295" s="28">
        <v>2026</v>
      </c>
      <c r="Z2295" s="28" t="s">
        <v>6084</v>
      </c>
      <c r="AA2295" s="28" t="s">
        <v>6085</v>
      </c>
      <c r="AB2295" s="28" t="s">
        <v>6086</v>
      </c>
      <c r="AC2295" s="28" t="s">
        <v>476</v>
      </c>
      <c r="AD2295" s="48" t="s">
        <v>1083</v>
      </c>
    </row>
    <row r="2296" spans="1:30" x14ac:dyDescent="0.25">
      <c r="A2296" s="27" t="s">
        <v>3337</v>
      </c>
      <c r="B2296" s="28">
        <v>13</v>
      </c>
      <c r="C2296" s="28" t="s">
        <v>27</v>
      </c>
      <c r="D2296" t="s">
        <v>2574</v>
      </c>
      <c r="E2296" s="28" t="s">
        <v>28</v>
      </c>
      <c r="F2296" s="28">
        <v>50</v>
      </c>
      <c r="G2296" s="28" t="s">
        <v>354</v>
      </c>
      <c r="H2296" s="28">
        <v>9532</v>
      </c>
      <c r="I2296" s="28" t="s">
        <v>358</v>
      </c>
      <c r="J2296" s="28">
        <v>73</v>
      </c>
      <c r="K2296" s="28" t="s">
        <v>515</v>
      </c>
      <c r="L2296" s="41">
        <v>7339</v>
      </c>
      <c r="M2296" s="44">
        <v>3202</v>
      </c>
      <c r="N2296" s="6">
        <v>0.43630000000000002</v>
      </c>
      <c r="O2296">
        <v>0</v>
      </c>
      <c r="P2296" s="29" t="s">
        <v>29</v>
      </c>
      <c r="Q2296" s="28" t="s">
        <v>356</v>
      </c>
      <c r="R2296" s="28" t="s">
        <v>359</v>
      </c>
      <c r="S2296" s="28" t="s">
        <v>516</v>
      </c>
      <c r="T2296" s="57" t="s">
        <v>8033</v>
      </c>
      <c r="U2296" s="57" t="s">
        <v>8034</v>
      </c>
      <c r="V2296" s="57" t="s">
        <v>3423</v>
      </c>
      <c r="W2296" s="30">
        <v>46023</v>
      </c>
      <c r="X2296" s="30">
        <v>46037</v>
      </c>
      <c r="Y2296" s="28">
        <v>2026</v>
      </c>
      <c r="Z2296" s="28" t="s">
        <v>6087</v>
      </c>
      <c r="AA2296" s="28" t="s">
        <v>5665</v>
      </c>
      <c r="AB2296" s="28" t="s">
        <v>6088</v>
      </c>
      <c r="AC2296" s="28" t="s">
        <v>5736</v>
      </c>
      <c r="AD2296" s="48" t="s">
        <v>1685</v>
      </c>
    </row>
    <row r="2297" spans="1:30" x14ac:dyDescent="0.25">
      <c r="A2297" s="27" t="s">
        <v>3337</v>
      </c>
      <c r="B2297" s="28">
        <v>13</v>
      </c>
      <c r="C2297" s="28" t="s">
        <v>27</v>
      </c>
      <c r="D2297" t="s">
        <v>2574</v>
      </c>
      <c r="E2297" s="28" t="s">
        <v>28</v>
      </c>
      <c r="F2297" s="28">
        <v>63</v>
      </c>
      <c r="G2297" s="28" t="s">
        <v>217</v>
      </c>
      <c r="H2297" s="28">
        <v>9538</v>
      </c>
      <c r="I2297" s="28" t="s">
        <v>972</v>
      </c>
      <c r="J2297" s="28">
        <v>73</v>
      </c>
      <c r="K2297" s="28" t="s">
        <v>515</v>
      </c>
      <c r="L2297" s="41">
        <v>2949</v>
      </c>
      <c r="M2297" s="44">
        <v>3154</v>
      </c>
      <c r="N2297" s="6">
        <v>1.0694999999999999</v>
      </c>
      <c r="O2297">
        <v>0</v>
      </c>
      <c r="P2297" s="29" t="s">
        <v>29</v>
      </c>
      <c r="Q2297" s="28" t="s">
        <v>219</v>
      </c>
      <c r="R2297" s="28" t="s">
        <v>973</v>
      </c>
      <c r="S2297" s="28" t="s">
        <v>516</v>
      </c>
      <c r="T2297" s="57" t="s">
        <v>8065</v>
      </c>
      <c r="U2297" s="57" t="s">
        <v>8066</v>
      </c>
      <c r="V2297" s="57" t="s">
        <v>8067</v>
      </c>
      <c r="W2297" s="30">
        <v>46023</v>
      </c>
      <c r="X2297" s="30">
        <v>46053</v>
      </c>
      <c r="Y2297" s="28">
        <v>2026</v>
      </c>
      <c r="Z2297" s="28" t="s">
        <v>5700</v>
      </c>
      <c r="AA2297" s="28" t="s">
        <v>5699</v>
      </c>
      <c r="AB2297" s="28" t="s">
        <v>1440</v>
      </c>
      <c r="AC2297" s="28" t="s">
        <v>5701</v>
      </c>
      <c r="AD2297" s="48" t="s">
        <v>5702</v>
      </c>
    </row>
    <row r="2298" spans="1:30" x14ac:dyDescent="0.25">
      <c r="A2298" s="27" t="s">
        <v>3337</v>
      </c>
      <c r="B2298" s="28">
        <v>13</v>
      </c>
      <c r="C2298" s="28" t="s">
        <v>27</v>
      </c>
      <c r="D2298" t="s">
        <v>2574</v>
      </c>
      <c r="E2298" s="28" t="s">
        <v>28</v>
      </c>
      <c r="F2298" s="28">
        <v>47</v>
      </c>
      <c r="G2298" s="28" t="s">
        <v>49</v>
      </c>
      <c r="H2298" s="28">
        <v>9118</v>
      </c>
      <c r="I2298" s="28" t="s">
        <v>50</v>
      </c>
      <c r="J2298" s="28">
        <v>56</v>
      </c>
      <c r="K2298" s="28" t="s">
        <v>362</v>
      </c>
      <c r="L2298" s="41">
        <v>9105</v>
      </c>
      <c r="M2298" s="44">
        <v>2620</v>
      </c>
      <c r="N2298" s="6">
        <v>0.2878</v>
      </c>
      <c r="O2298">
        <v>0</v>
      </c>
      <c r="P2298" s="29" t="s">
        <v>29</v>
      </c>
      <c r="Q2298" s="28" t="s">
        <v>52</v>
      </c>
      <c r="R2298" s="28" t="s">
        <v>53</v>
      </c>
      <c r="S2298" s="28" t="s">
        <v>363</v>
      </c>
      <c r="T2298" s="57" t="s">
        <v>8151</v>
      </c>
      <c r="U2298" s="57" t="s">
        <v>3731</v>
      </c>
      <c r="V2298" s="57" t="s">
        <v>8152</v>
      </c>
      <c r="W2298" s="30">
        <v>46054</v>
      </c>
      <c r="X2298" s="30">
        <v>46357</v>
      </c>
      <c r="Y2298" s="28">
        <v>2026</v>
      </c>
      <c r="Z2298" s="28" t="s">
        <v>6089</v>
      </c>
      <c r="AA2298" s="28" t="s">
        <v>4874</v>
      </c>
      <c r="AB2298" s="28" t="s">
        <v>6056</v>
      </c>
      <c r="AC2298" s="28" t="s">
        <v>1586</v>
      </c>
      <c r="AD2298" s="48" t="s">
        <v>4876</v>
      </c>
    </row>
    <row r="2299" spans="1:30" x14ac:dyDescent="0.25">
      <c r="A2299" s="27" t="s">
        <v>3337</v>
      </c>
      <c r="B2299" s="28">
        <v>13</v>
      </c>
      <c r="C2299" s="28" t="s">
        <v>27</v>
      </c>
      <c r="D2299" t="s">
        <v>2574</v>
      </c>
      <c r="E2299" s="28" t="s">
        <v>28</v>
      </c>
      <c r="F2299" s="28">
        <v>19</v>
      </c>
      <c r="G2299" s="28" t="s">
        <v>158</v>
      </c>
      <c r="H2299" s="28">
        <v>9307</v>
      </c>
      <c r="I2299" s="28" t="s">
        <v>174</v>
      </c>
      <c r="J2299" s="28">
        <v>274</v>
      </c>
      <c r="K2299" s="28" t="s">
        <v>437</v>
      </c>
      <c r="L2299" s="41">
        <v>24287</v>
      </c>
      <c r="M2299" s="44">
        <v>7131</v>
      </c>
      <c r="N2299" s="6">
        <v>0.29360000000000003</v>
      </c>
      <c r="O2299">
        <v>0</v>
      </c>
      <c r="P2299" s="29" t="s">
        <v>29</v>
      </c>
      <c r="Q2299" s="28" t="s">
        <v>161</v>
      </c>
      <c r="R2299" s="28" t="s">
        <v>175</v>
      </c>
      <c r="S2299" s="28" t="s">
        <v>438</v>
      </c>
      <c r="T2299" s="57" t="s">
        <v>8212</v>
      </c>
      <c r="U2299" s="57" t="s">
        <v>8213</v>
      </c>
      <c r="V2299" s="57" t="s">
        <v>8214</v>
      </c>
      <c r="W2299" s="30">
        <v>46054</v>
      </c>
      <c r="X2299" s="30">
        <v>46370</v>
      </c>
      <c r="Y2299" s="28">
        <v>2026</v>
      </c>
      <c r="Z2299" s="28" t="s">
        <v>1432</v>
      </c>
      <c r="AA2299" s="28" t="s">
        <v>1433</v>
      </c>
      <c r="AB2299" s="28" t="s">
        <v>1660</v>
      </c>
      <c r="AC2299" s="28" t="s">
        <v>6090</v>
      </c>
      <c r="AD2299" s="48" t="s">
        <v>2575</v>
      </c>
    </row>
    <row r="2300" spans="1:30" x14ac:dyDescent="0.25">
      <c r="A2300" s="27" t="s">
        <v>3337</v>
      </c>
      <c r="B2300" s="28">
        <v>13</v>
      </c>
      <c r="C2300" s="28" t="s">
        <v>27</v>
      </c>
      <c r="D2300" t="s">
        <v>2574</v>
      </c>
      <c r="E2300" s="28" t="s">
        <v>28</v>
      </c>
      <c r="F2300" s="28">
        <v>63</v>
      </c>
      <c r="G2300" s="28" t="s">
        <v>217</v>
      </c>
      <c r="H2300" s="28">
        <v>9538</v>
      </c>
      <c r="I2300" s="28" t="s">
        <v>972</v>
      </c>
      <c r="J2300" s="28">
        <v>64</v>
      </c>
      <c r="K2300" s="28" t="s">
        <v>402</v>
      </c>
      <c r="L2300" s="41">
        <v>89987</v>
      </c>
      <c r="M2300" s="44">
        <v>22498</v>
      </c>
      <c r="N2300" s="6">
        <v>0.25</v>
      </c>
      <c r="O2300">
        <v>0</v>
      </c>
      <c r="P2300" s="29" t="s">
        <v>29</v>
      </c>
      <c r="Q2300" s="28" t="s">
        <v>219</v>
      </c>
      <c r="R2300" s="28" t="s">
        <v>973</v>
      </c>
      <c r="S2300" s="28" t="s">
        <v>403</v>
      </c>
      <c r="T2300" s="57" t="s">
        <v>8065</v>
      </c>
      <c r="U2300" s="57" t="s">
        <v>8066</v>
      </c>
      <c r="V2300" s="57" t="s">
        <v>8067</v>
      </c>
      <c r="W2300" s="30">
        <v>46023</v>
      </c>
      <c r="X2300" s="30">
        <v>46053</v>
      </c>
      <c r="Y2300" s="28">
        <v>2026</v>
      </c>
      <c r="Z2300" s="28" t="s">
        <v>1438</v>
      </c>
      <c r="AA2300" s="28" t="s">
        <v>6091</v>
      </c>
      <c r="AB2300" s="28" t="s">
        <v>1689</v>
      </c>
      <c r="AC2300" s="28" t="s">
        <v>6092</v>
      </c>
      <c r="AD2300" s="48" t="s">
        <v>6093</v>
      </c>
    </row>
    <row r="2301" spans="1:30" x14ac:dyDescent="0.25">
      <c r="A2301" s="27" t="s">
        <v>3337</v>
      </c>
      <c r="B2301" s="28">
        <v>13</v>
      </c>
      <c r="C2301" s="28" t="s">
        <v>27</v>
      </c>
      <c r="D2301" t="s">
        <v>2574</v>
      </c>
      <c r="E2301" s="28" t="s">
        <v>28</v>
      </c>
      <c r="F2301" s="28">
        <v>50</v>
      </c>
      <c r="G2301" s="28" t="s">
        <v>354</v>
      </c>
      <c r="H2301" s="28">
        <v>9117</v>
      </c>
      <c r="I2301" s="28" t="s">
        <v>355</v>
      </c>
      <c r="J2301" s="28">
        <v>581</v>
      </c>
      <c r="K2301" s="28" t="s">
        <v>983</v>
      </c>
      <c r="L2301" s="41">
        <v>21334</v>
      </c>
      <c r="M2301" s="44">
        <v>8735</v>
      </c>
      <c r="N2301" s="6">
        <v>0.40939999999999999</v>
      </c>
      <c r="O2301">
        <v>0</v>
      </c>
      <c r="P2301" s="29" t="s">
        <v>29</v>
      </c>
      <c r="Q2301" s="28" t="s">
        <v>356</v>
      </c>
      <c r="R2301" s="28" t="s">
        <v>357</v>
      </c>
      <c r="S2301" s="28" t="s">
        <v>984</v>
      </c>
      <c r="T2301" s="57" t="s">
        <v>8153</v>
      </c>
      <c r="U2301" s="57" t="s">
        <v>8154</v>
      </c>
      <c r="V2301" s="57" t="s">
        <v>3736</v>
      </c>
      <c r="W2301" s="30">
        <v>46037</v>
      </c>
      <c r="X2301" s="30">
        <v>46375</v>
      </c>
      <c r="Y2301" s="28">
        <v>2026</v>
      </c>
      <c r="Z2301" s="28" t="s">
        <v>6079</v>
      </c>
      <c r="AA2301" s="28" t="s">
        <v>6080</v>
      </c>
      <c r="AB2301" s="28" t="s">
        <v>6081</v>
      </c>
      <c r="AC2301" s="28" t="s">
        <v>6094</v>
      </c>
      <c r="AD2301" s="48" t="s">
        <v>6095</v>
      </c>
    </row>
    <row r="2302" spans="1:30" x14ac:dyDescent="0.25">
      <c r="A2302" s="27" t="s">
        <v>3337</v>
      </c>
      <c r="B2302" s="28">
        <v>13</v>
      </c>
      <c r="C2302" s="28" t="s">
        <v>27</v>
      </c>
      <c r="D2302" t="s">
        <v>2574</v>
      </c>
      <c r="E2302" s="28" t="s">
        <v>28</v>
      </c>
      <c r="F2302" s="28">
        <v>63</v>
      </c>
      <c r="G2302" s="28" t="s">
        <v>217</v>
      </c>
      <c r="H2302" s="28">
        <v>9538</v>
      </c>
      <c r="I2302" s="28" t="s">
        <v>972</v>
      </c>
      <c r="J2302" s="28">
        <v>581</v>
      </c>
      <c r="K2302" s="28" t="s">
        <v>983</v>
      </c>
      <c r="L2302" s="41">
        <v>40024</v>
      </c>
      <c r="M2302" s="44">
        <v>2807</v>
      </c>
      <c r="N2302" s="6">
        <v>7.0099999999999996E-2</v>
      </c>
      <c r="O2302">
        <v>0</v>
      </c>
      <c r="P2302" s="29" t="s">
        <v>29</v>
      </c>
      <c r="Q2302" s="28" t="s">
        <v>219</v>
      </c>
      <c r="R2302" s="28" t="s">
        <v>973</v>
      </c>
      <c r="S2302" s="28" t="s">
        <v>984</v>
      </c>
      <c r="T2302" s="57" t="s">
        <v>8065</v>
      </c>
      <c r="U2302" s="57" t="s">
        <v>8066</v>
      </c>
      <c r="V2302" s="57" t="s">
        <v>8067</v>
      </c>
      <c r="W2302" s="30">
        <v>46023</v>
      </c>
      <c r="X2302" s="30">
        <v>46053</v>
      </c>
      <c r="Y2302" s="28">
        <v>2026</v>
      </c>
      <c r="Z2302" s="28" t="s">
        <v>1438</v>
      </c>
      <c r="AA2302" s="28" t="s">
        <v>5699</v>
      </c>
      <c r="AB2302" s="28" t="s">
        <v>1440</v>
      </c>
      <c r="AC2302" s="28" t="s">
        <v>5567</v>
      </c>
      <c r="AD2302" s="48" t="s">
        <v>5056</v>
      </c>
    </row>
    <row r="2303" spans="1:30" x14ac:dyDescent="0.25">
      <c r="A2303" s="27" t="s">
        <v>3337</v>
      </c>
      <c r="B2303" s="28">
        <v>13</v>
      </c>
      <c r="C2303" s="28" t="s">
        <v>27</v>
      </c>
      <c r="D2303" t="s">
        <v>2574</v>
      </c>
      <c r="E2303" s="28" t="s">
        <v>28</v>
      </c>
      <c r="F2303" s="28">
        <v>50</v>
      </c>
      <c r="G2303" s="28" t="s">
        <v>354</v>
      </c>
      <c r="H2303" s="28">
        <v>9117</v>
      </c>
      <c r="I2303" s="28" t="s">
        <v>355</v>
      </c>
      <c r="J2303" s="28">
        <v>579</v>
      </c>
      <c r="K2303" s="28" t="s">
        <v>987</v>
      </c>
      <c r="L2303" s="41">
        <v>3851</v>
      </c>
      <c r="M2303" s="44">
        <v>210</v>
      </c>
      <c r="N2303" s="6">
        <v>5.45E-2</v>
      </c>
      <c r="O2303">
        <v>0</v>
      </c>
      <c r="P2303" s="29" t="s">
        <v>29</v>
      </c>
      <c r="Q2303" s="28" t="s">
        <v>356</v>
      </c>
      <c r="R2303" s="28" t="s">
        <v>357</v>
      </c>
      <c r="S2303" s="28" t="s">
        <v>988</v>
      </c>
      <c r="T2303" s="57" t="s">
        <v>8153</v>
      </c>
      <c r="U2303" s="57" t="s">
        <v>8154</v>
      </c>
      <c r="V2303" s="57" t="s">
        <v>3736</v>
      </c>
      <c r="W2303" s="30">
        <v>46037</v>
      </c>
      <c r="X2303" s="30">
        <v>46375</v>
      </c>
      <c r="Y2303" s="28">
        <v>2026</v>
      </c>
      <c r="Z2303" s="28" t="s">
        <v>6079</v>
      </c>
      <c r="AA2303" s="28" t="s">
        <v>6080</v>
      </c>
      <c r="AB2303" s="28" t="s">
        <v>6081</v>
      </c>
      <c r="AC2303" s="28" t="s">
        <v>6094</v>
      </c>
      <c r="AD2303" s="48" t="s">
        <v>6095</v>
      </c>
    </row>
    <row r="2304" spans="1:30" x14ac:dyDescent="0.25">
      <c r="A2304" s="27" t="s">
        <v>3337</v>
      </c>
      <c r="B2304" s="28">
        <v>13</v>
      </c>
      <c r="C2304" s="28" t="s">
        <v>27</v>
      </c>
      <c r="D2304" t="s">
        <v>2574</v>
      </c>
      <c r="E2304" s="28" t="s">
        <v>28</v>
      </c>
      <c r="F2304" s="28">
        <v>50</v>
      </c>
      <c r="G2304" s="28" t="s">
        <v>354</v>
      </c>
      <c r="H2304" s="28">
        <v>9117</v>
      </c>
      <c r="I2304" s="28" t="s">
        <v>355</v>
      </c>
      <c r="J2304" s="28">
        <v>578</v>
      </c>
      <c r="K2304" s="28" t="s">
        <v>989</v>
      </c>
      <c r="L2304" s="41">
        <v>3452</v>
      </c>
      <c r="M2304" s="44">
        <v>141</v>
      </c>
      <c r="N2304" s="6">
        <v>4.0800000000000003E-2</v>
      </c>
      <c r="O2304">
        <v>0</v>
      </c>
      <c r="P2304" s="29" t="s">
        <v>29</v>
      </c>
      <c r="Q2304" s="28" t="s">
        <v>356</v>
      </c>
      <c r="R2304" s="28" t="s">
        <v>357</v>
      </c>
      <c r="S2304" s="28" t="s">
        <v>990</v>
      </c>
      <c r="T2304" s="57" t="s">
        <v>8153</v>
      </c>
      <c r="U2304" s="57" t="s">
        <v>8154</v>
      </c>
      <c r="V2304" s="57" t="s">
        <v>3736</v>
      </c>
      <c r="W2304" s="30">
        <v>46037</v>
      </c>
      <c r="X2304" s="30">
        <v>46375</v>
      </c>
      <c r="Y2304" s="28">
        <v>2026</v>
      </c>
      <c r="Z2304" s="28" t="s">
        <v>6079</v>
      </c>
      <c r="AA2304" s="28" t="s">
        <v>6080</v>
      </c>
      <c r="AB2304" s="28" t="s">
        <v>6081</v>
      </c>
      <c r="AC2304" s="28" t="s">
        <v>6094</v>
      </c>
      <c r="AD2304" s="48" t="s">
        <v>6095</v>
      </c>
    </row>
    <row r="2305" spans="1:30" x14ac:dyDescent="0.25">
      <c r="A2305" s="27" t="s">
        <v>3337</v>
      </c>
      <c r="B2305" s="28">
        <v>13</v>
      </c>
      <c r="C2305" s="28" t="s">
        <v>27</v>
      </c>
      <c r="D2305" t="s">
        <v>2574</v>
      </c>
      <c r="E2305" s="28" t="s">
        <v>28</v>
      </c>
      <c r="F2305" s="28">
        <v>50</v>
      </c>
      <c r="G2305" s="28" t="s">
        <v>354</v>
      </c>
      <c r="H2305" s="28">
        <v>9117</v>
      </c>
      <c r="I2305" s="28" t="s">
        <v>355</v>
      </c>
      <c r="J2305" s="28">
        <v>577</v>
      </c>
      <c r="K2305" s="28" t="s">
        <v>474</v>
      </c>
      <c r="L2305" s="41">
        <v>399</v>
      </c>
      <c r="M2305" s="44">
        <v>69</v>
      </c>
      <c r="N2305" s="6">
        <v>0.1729</v>
      </c>
      <c r="O2305">
        <v>0</v>
      </c>
      <c r="P2305" s="29" t="s">
        <v>29</v>
      </c>
      <c r="Q2305" s="28" t="s">
        <v>356</v>
      </c>
      <c r="R2305" s="28" t="s">
        <v>357</v>
      </c>
      <c r="S2305" s="28" t="s">
        <v>475</v>
      </c>
      <c r="T2305" s="57" t="s">
        <v>8153</v>
      </c>
      <c r="U2305" s="57" t="s">
        <v>8154</v>
      </c>
      <c r="V2305" s="57" t="s">
        <v>3736</v>
      </c>
      <c r="W2305" s="30">
        <v>46037</v>
      </c>
      <c r="X2305" s="30">
        <v>46375</v>
      </c>
      <c r="Y2305" s="28">
        <v>2026</v>
      </c>
      <c r="Z2305" s="28" t="s">
        <v>6079</v>
      </c>
      <c r="AA2305" s="28" t="s">
        <v>6080</v>
      </c>
      <c r="AB2305" s="28" t="s">
        <v>6081</v>
      </c>
      <c r="AC2305" s="28" t="s">
        <v>6094</v>
      </c>
      <c r="AD2305" s="48" t="s">
        <v>6095</v>
      </c>
    </row>
    <row r="2306" spans="1:30" x14ac:dyDescent="0.25">
      <c r="A2306" s="27" t="s">
        <v>3337</v>
      </c>
      <c r="B2306" s="28">
        <v>13</v>
      </c>
      <c r="C2306" s="28" t="s">
        <v>27</v>
      </c>
      <c r="D2306" t="s">
        <v>2574</v>
      </c>
      <c r="E2306" s="28" t="s">
        <v>28</v>
      </c>
      <c r="F2306" s="28">
        <v>50</v>
      </c>
      <c r="G2306" s="28" t="s">
        <v>354</v>
      </c>
      <c r="H2306" s="28">
        <v>9117</v>
      </c>
      <c r="I2306" s="28" t="s">
        <v>355</v>
      </c>
      <c r="J2306" s="28">
        <v>580</v>
      </c>
      <c r="K2306" s="28" t="s">
        <v>985</v>
      </c>
      <c r="L2306" s="41">
        <v>17483</v>
      </c>
      <c r="M2306" s="44">
        <v>8525</v>
      </c>
      <c r="N2306" s="6">
        <v>0.48759999999999998</v>
      </c>
      <c r="O2306">
        <v>0</v>
      </c>
      <c r="P2306" s="29" t="s">
        <v>29</v>
      </c>
      <c r="Q2306" s="28" t="s">
        <v>356</v>
      </c>
      <c r="R2306" s="28" t="s">
        <v>357</v>
      </c>
      <c r="S2306" s="28" t="s">
        <v>986</v>
      </c>
      <c r="T2306" s="57" t="s">
        <v>8153</v>
      </c>
      <c r="U2306" s="57" t="s">
        <v>8154</v>
      </c>
      <c r="V2306" s="57" t="s">
        <v>3736</v>
      </c>
      <c r="W2306" s="30">
        <v>46037</v>
      </c>
      <c r="X2306" s="30">
        <v>46375</v>
      </c>
      <c r="Y2306" s="28">
        <v>2026</v>
      </c>
      <c r="Z2306" s="28" t="s">
        <v>6079</v>
      </c>
      <c r="AA2306" s="28" t="s">
        <v>6080</v>
      </c>
      <c r="AB2306" s="28" t="s">
        <v>6081</v>
      </c>
      <c r="AC2306" s="28" t="s">
        <v>6094</v>
      </c>
      <c r="AD2306" s="48" t="s">
        <v>6095</v>
      </c>
    </row>
    <row r="2307" spans="1:30" x14ac:dyDescent="0.25">
      <c r="A2307" s="27" t="s">
        <v>3337</v>
      </c>
      <c r="B2307" s="28">
        <v>13</v>
      </c>
      <c r="C2307" s="28" t="s">
        <v>27</v>
      </c>
      <c r="D2307" t="s">
        <v>2574</v>
      </c>
      <c r="E2307" s="28" t="s">
        <v>28</v>
      </c>
      <c r="F2307" s="28">
        <v>63</v>
      </c>
      <c r="G2307" s="28" t="s">
        <v>217</v>
      </c>
      <c r="H2307" s="28">
        <v>9538</v>
      </c>
      <c r="I2307" s="28" t="s">
        <v>972</v>
      </c>
      <c r="J2307" s="28">
        <v>580</v>
      </c>
      <c r="K2307" s="28" t="s">
        <v>985</v>
      </c>
      <c r="L2307" s="41">
        <v>36955</v>
      </c>
      <c r="M2307" s="44">
        <v>2507</v>
      </c>
      <c r="N2307" s="6">
        <v>6.7799999999999999E-2</v>
      </c>
      <c r="O2307">
        <v>0</v>
      </c>
      <c r="P2307" s="29" t="s">
        <v>29</v>
      </c>
      <c r="Q2307" s="28" t="s">
        <v>219</v>
      </c>
      <c r="R2307" s="28" t="s">
        <v>973</v>
      </c>
      <c r="S2307" s="28" t="s">
        <v>986</v>
      </c>
      <c r="T2307" s="57" t="s">
        <v>8065</v>
      </c>
      <c r="U2307" s="57" t="s">
        <v>8066</v>
      </c>
      <c r="V2307" s="57" t="s">
        <v>8067</v>
      </c>
      <c r="W2307" s="30">
        <v>46023</v>
      </c>
      <c r="X2307" s="30">
        <v>46053</v>
      </c>
      <c r="Y2307" s="28">
        <v>2026</v>
      </c>
      <c r="Z2307" s="28" t="s">
        <v>1438</v>
      </c>
      <c r="AA2307" s="28" t="s">
        <v>5699</v>
      </c>
      <c r="AB2307" s="28" t="s">
        <v>1440</v>
      </c>
      <c r="AC2307" s="28" t="s">
        <v>5567</v>
      </c>
      <c r="AD2307" s="48" t="s">
        <v>5056</v>
      </c>
    </row>
    <row r="2308" spans="1:30" x14ac:dyDescent="0.25">
      <c r="A2308" s="27" t="s">
        <v>3337</v>
      </c>
      <c r="B2308" s="28">
        <v>13</v>
      </c>
      <c r="C2308" s="28" t="s">
        <v>27</v>
      </c>
      <c r="D2308" t="s">
        <v>2574</v>
      </c>
      <c r="E2308" s="28" t="s">
        <v>28</v>
      </c>
      <c r="F2308" s="28">
        <v>13</v>
      </c>
      <c r="G2308" s="28" t="s">
        <v>102</v>
      </c>
      <c r="H2308" s="28">
        <v>9304</v>
      </c>
      <c r="I2308" s="28" t="s">
        <v>338</v>
      </c>
      <c r="J2308" s="28">
        <v>581</v>
      </c>
      <c r="K2308" s="28" t="s">
        <v>983</v>
      </c>
      <c r="L2308" s="41">
        <v>88574</v>
      </c>
      <c r="M2308" s="44">
        <v>4528</v>
      </c>
      <c r="N2308" s="6">
        <v>5.11E-2</v>
      </c>
      <c r="O2308">
        <v>0</v>
      </c>
      <c r="P2308" s="29" t="s">
        <v>29</v>
      </c>
      <c r="Q2308" s="28" t="s">
        <v>104</v>
      </c>
      <c r="R2308" s="28" t="s">
        <v>340</v>
      </c>
      <c r="S2308" s="28" t="s">
        <v>984</v>
      </c>
      <c r="T2308" s="57" t="s">
        <v>8131</v>
      </c>
      <c r="U2308" s="57" t="s">
        <v>3662</v>
      </c>
      <c r="V2308" s="57" t="s">
        <v>8132</v>
      </c>
      <c r="W2308" s="30">
        <v>46037</v>
      </c>
      <c r="X2308" s="30">
        <v>46052</v>
      </c>
      <c r="Y2308" s="28">
        <v>2026</v>
      </c>
      <c r="Z2308" s="28" t="s">
        <v>3663</v>
      </c>
      <c r="AA2308" s="28" t="s">
        <v>2118</v>
      </c>
      <c r="AB2308" s="28" t="s">
        <v>4497</v>
      </c>
      <c r="AC2308" s="28" t="s">
        <v>6096</v>
      </c>
      <c r="AD2308" s="48" t="s">
        <v>1343</v>
      </c>
    </row>
    <row r="2309" spans="1:30" x14ac:dyDescent="0.25">
      <c r="A2309" s="27" t="s">
        <v>3337</v>
      </c>
      <c r="B2309" s="28">
        <v>13</v>
      </c>
      <c r="C2309" s="28" t="s">
        <v>27</v>
      </c>
      <c r="D2309" t="s">
        <v>2574</v>
      </c>
      <c r="E2309" s="28" t="s">
        <v>28</v>
      </c>
      <c r="F2309" s="28">
        <v>13</v>
      </c>
      <c r="G2309" s="28" t="s">
        <v>102</v>
      </c>
      <c r="H2309" s="28">
        <v>9304</v>
      </c>
      <c r="I2309" s="28" t="s">
        <v>338</v>
      </c>
      <c r="J2309" s="28">
        <v>578</v>
      </c>
      <c r="K2309" s="28" t="s">
        <v>989</v>
      </c>
      <c r="L2309" s="41">
        <v>3905</v>
      </c>
      <c r="M2309" s="44">
        <v>207</v>
      </c>
      <c r="N2309" s="6">
        <v>5.2999999999999999E-2</v>
      </c>
      <c r="O2309">
        <v>0</v>
      </c>
      <c r="P2309" s="29" t="s">
        <v>29</v>
      </c>
      <c r="Q2309" s="28" t="s">
        <v>104</v>
      </c>
      <c r="R2309" s="28" t="s">
        <v>340</v>
      </c>
      <c r="S2309" s="28" t="s">
        <v>990</v>
      </c>
      <c r="T2309" s="57" t="s">
        <v>8131</v>
      </c>
      <c r="U2309" s="57" t="s">
        <v>3662</v>
      </c>
      <c r="V2309" s="57" t="s">
        <v>8132</v>
      </c>
      <c r="W2309" s="30">
        <v>46037</v>
      </c>
      <c r="X2309" s="30">
        <v>46052</v>
      </c>
      <c r="Y2309" s="28">
        <v>2026</v>
      </c>
      <c r="Z2309" s="28" t="s">
        <v>3663</v>
      </c>
      <c r="AA2309" s="28" t="s">
        <v>2118</v>
      </c>
      <c r="AB2309" s="28" t="s">
        <v>4497</v>
      </c>
      <c r="AC2309" s="28" t="s">
        <v>6096</v>
      </c>
      <c r="AD2309" s="48" t="s">
        <v>1343</v>
      </c>
    </row>
    <row r="2310" spans="1:30" x14ac:dyDescent="0.25">
      <c r="A2310" s="27" t="s">
        <v>3337</v>
      </c>
      <c r="B2310" s="28">
        <v>13</v>
      </c>
      <c r="C2310" s="28" t="s">
        <v>27</v>
      </c>
      <c r="D2310" t="s">
        <v>2574</v>
      </c>
      <c r="E2310" s="28" t="s">
        <v>28</v>
      </c>
      <c r="F2310" s="28">
        <v>8</v>
      </c>
      <c r="G2310" s="28" t="s">
        <v>106</v>
      </c>
      <c r="H2310" s="28">
        <v>9302</v>
      </c>
      <c r="I2310" s="28" t="s">
        <v>128</v>
      </c>
      <c r="J2310" s="28">
        <v>56</v>
      </c>
      <c r="K2310" s="28" t="s">
        <v>362</v>
      </c>
      <c r="L2310" s="41">
        <v>21637</v>
      </c>
      <c r="M2310" s="44">
        <v>13009</v>
      </c>
      <c r="N2310" s="6">
        <v>0.60119999999999996</v>
      </c>
      <c r="O2310">
        <v>0</v>
      </c>
      <c r="P2310" s="29" t="s">
        <v>29</v>
      </c>
      <c r="Q2310" s="28" t="s">
        <v>108</v>
      </c>
      <c r="R2310" s="28" t="s">
        <v>130</v>
      </c>
      <c r="S2310" s="28" t="s">
        <v>363</v>
      </c>
      <c r="T2310" s="57" t="s">
        <v>7977</v>
      </c>
      <c r="U2310" s="57" t="s">
        <v>7978</v>
      </c>
      <c r="V2310" s="57" t="s">
        <v>7979</v>
      </c>
      <c r="W2310" s="30">
        <v>46023</v>
      </c>
      <c r="X2310" s="30">
        <v>46051</v>
      </c>
      <c r="Y2310" s="28">
        <v>2026</v>
      </c>
      <c r="Z2310" s="28" t="s">
        <v>1569</v>
      </c>
      <c r="AA2310" s="28" t="s">
        <v>1570</v>
      </c>
      <c r="AB2310" s="28" t="s">
        <v>1571</v>
      </c>
      <c r="AC2310" s="28" t="s">
        <v>484</v>
      </c>
      <c r="AD2310" s="48" t="s">
        <v>129</v>
      </c>
    </row>
    <row r="2311" spans="1:30" x14ac:dyDescent="0.25">
      <c r="A2311" s="27" t="s">
        <v>3337</v>
      </c>
      <c r="B2311" s="28">
        <v>13</v>
      </c>
      <c r="C2311" s="28" t="s">
        <v>27</v>
      </c>
      <c r="D2311" t="s">
        <v>2574</v>
      </c>
      <c r="E2311" s="28" t="s">
        <v>28</v>
      </c>
      <c r="F2311" s="28">
        <v>15</v>
      </c>
      <c r="G2311" s="28" t="s">
        <v>211</v>
      </c>
      <c r="H2311" s="28">
        <v>9551</v>
      </c>
      <c r="I2311" s="28" t="s">
        <v>348</v>
      </c>
      <c r="J2311" s="28">
        <v>575</v>
      </c>
      <c r="K2311" s="28" t="s">
        <v>981</v>
      </c>
      <c r="L2311" s="41">
        <v>0.55000000000000004</v>
      </c>
      <c r="M2311" s="44">
        <v>0.73280000000000001</v>
      </c>
      <c r="N2311" s="6">
        <v>1.3324</v>
      </c>
      <c r="O2311">
        <v>0</v>
      </c>
      <c r="P2311" s="29" t="s">
        <v>29</v>
      </c>
      <c r="Q2311" s="28" t="s">
        <v>215</v>
      </c>
      <c r="R2311" s="28" t="s">
        <v>349</v>
      </c>
      <c r="S2311" s="28" t="s">
        <v>982</v>
      </c>
      <c r="T2311" s="57" t="s">
        <v>8136</v>
      </c>
      <c r="U2311" s="57" t="s">
        <v>8137</v>
      </c>
      <c r="V2311" s="57" t="s">
        <v>8138</v>
      </c>
      <c r="W2311" s="30">
        <v>46048</v>
      </c>
      <c r="X2311" s="30">
        <v>46374</v>
      </c>
      <c r="Y2311" s="28">
        <v>2026</v>
      </c>
      <c r="Z2311" s="28" t="s">
        <v>3678</v>
      </c>
      <c r="AA2311" s="28" t="s">
        <v>1404</v>
      </c>
      <c r="AB2311" s="28" t="s">
        <v>4504</v>
      </c>
      <c r="AC2311" s="28" t="s">
        <v>3680</v>
      </c>
      <c r="AD2311" s="48" t="s">
        <v>3681</v>
      </c>
    </row>
    <row r="2312" spans="1:30" x14ac:dyDescent="0.25">
      <c r="A2312" s="27" t="s">
        <v>3337</v>
      </c>
      <c r="B2312" s="28">
        <v>13</v>
      </c>
      <c r="C2312" s="28" t="s">
        <v>27</v>
      </c>
      <c r="D2312" t="s">
        <v>2574</v>
      </c>
      <c r="E2312" s="28" t="s">
        <v>28</v>
      </c>
      <c r="F2312" s="28">
        <v>15</v>
      </c>
      <c r="G2312" s="28" t="s">
        <v>211</v>
      </c>
      <c r="H2312" s="28">
        <v>9551</v>
      </c>
      <c r="I2312" s="28" t="s">
        <v>348</v>
      </c>
      <c r="J2312" s="28">
        <v>573</v>
      </c>
      <c r="K2312" s="28" t="s">
        <v>977</v>
      </c>
      <c r="L2312" s="41">
        <v>0.9</v>
      </c>
      <c r="M2312" s="44">
        <v>0.96989999999999998</v>
      </c>
      <c r="N2312" s="6">
        <v>1.0777000000000001</v>
      </c>
      <c r="O2312">
        <v>0</v>
      </c>
      <c r="P2312" s="29" t="s">
        <v>29</v>
      </c>
      <c r="Q2312" s="28" t="s">
        <v>215</v>
      </c>
      <c r="R2312" s="28" t="s">
        <v>349</v>
      </c>
      <c r="S2312" s="28" t="s">
        <v>978</v>
      </c>
      <c r="T2312" s="57" t="s">
        <v>8136</v>
      </c>
      <c r="U2312" s="57" t="s">
        <v>8137</v>
      </c>
      <c r="V2312" s="57" t="s">
        <v>8138</v>
      </c>
      <c r="W2312" s="30">
        <v>46048</v>
      </c>
      <c r="X2312" s="30">
        <v>46374</v>
      </c>
      <c r="Y2312" s="28">
        <v>2026</v>
      </c>
      <c r="Z2312" s="28" t="s">
        <v>3678</v>
      </c>
      <c r="AA2312" s="28" t="s">
        <v>1404</v>
      </c>
      <c r="AB2312" s="28" t="s">
        <v>4504</v>
      </c>
      <c r="AC2312" s="28" t="s">
        <v>3680</v>
      </c>
      <c r="AD2312" s="48" t="s">
        <v>3681</v>
      </c>
    </row>
    <row r="2313" spans="1:30" x14ac:dyDescent="0.25">
      <c r="A2313" s="27" t="s">
        <v>3337</v>
      </c>
      <c r="B2313" s="28">
        <v>13</v>
      </c>
      <c r="C2313" s="28" t="s">
        <v>27</v>
      </c>
      <c r="D2313" t="s">
        <v>2574</v>
      </c>
      <c r="E2313" s="28" t="s">
        <v>28</v>
      </c>
      <c r="F2313" s="28">
        <v>15</v>
      </c>
      <c r="G2313" s="28" t="s">
        <v>211</v>
      </c>
      <c r="H2313" s="28">
        <v>9551</v>
      </c>
      <c r="I2313" s="28" t="s">
        <v>348</v>
      </c>
      <c r="J2313" s="28">
        <v>572</v>
      </c>
      <c r="K2313" s="28" t="s">
        <v>447</v>
      </c>
      <c r="L2313" s="41">
        <v>0.85</v>
      </c>
      <c r="M2313" s="44">
        <v>0.94910000000000005</v>
      </c>
      <c r="N2313" s="6">
        <v>1.1166</v>
      </c>
      <c r="O2313">
        <v>0</v>
      </c>
      <c r="P2313" s="29" t="s">
        <v>29</v>
      </c>
      <c r="Q2313" s="28" t="s">
        <v>215</v>
      </c>
      <c r="R2313" s="28" t="s">
        <v>349</v>
      </c>
      <c r="S2313" s="28" t="s">
        <v>448</v>
      </c>
      <c r="T2313" s="57" t="s">
        <v>8136</v>
      </c>
      <c r="U2313" s="57" t="s">
        <v>8137</v>
      </c>
      <c r="V2313" s="57" t="s">
        <v>8138</v>
      </c>
      <c r="W2313" s="30">
        <v>46048</v>
      </c>
      <c r="X2313" s="30">
        <v>46374</v>
      </c>
      <c r="Y2313" s="28">
        <v>2026</v>
      </c>
      <c r="Z2313" s="28" t="s">
        <v>3678</v>
      </c>
      <c r="AA2313" s="28" t="s">
        <v>1404</v>
      </c>
      <c r="AB2313" s="28" t="s">
        <v>4504</v>
      </c>
      <c r="AC2313" s="28" t="s">
        <v>3680</v>
      </c>
      <c r="AD2313" s="48" t="s">
        <v>3681</v>
      </c>
    </row>
    <row r="2314" spans="1:30" x14ac:dyDescent="0.25">
      <c r="A2314" s="27" t="s">
        <v>3337</v>
      </c>
      <c r="B2314" s="28">
        <v>13</v>
      </c>
      <c r="C2314" s="28" t="s">
        <v>27</v>
      </c>
      <c r="D2314" t="s">
        <v>2574</v>
      </c>
      <c r="E2314" s="28" t="s">
        <v>28</v>
      </c>
      <c r="F2314" s="28">
        <v>15</v>
      </c>
      <c r="G2314" s="28" t="s">
        <v>211</v>
      </c>
      <c r="H2314" s="28">
        <v>9551</v>
      </c>
      <c r="I2314" s="28" t="s">
        <v>348</v>
      </c>
      <c r="J2314" s="28">
        <v>574</v>
      </c>
      <c r="K2314" s="28" t="s">
        <v>979</v>
      </c>
      <c r="L2314" s="41">
        <v>0.85</v>
      </c>
      <c r="M2314" s="44">
        <v>0.96440000000000003</v>
      </c>
      <c r="N2314" s="6">
        <v>1.1346000000000001</v>
      </c>
      <c r="O2314">
        <v>0</v>
      </c>
      <c r="P2314" s="29" t="s">
        <v>29</v>
      </c>
      <c r="Q2314" s="28" t="s">
        <v>215</v>
      </c>
      <c r="R2314" s="28" t="s">
        <v>349</v>
      </c>
      <c r="S2314" s="28" t="s">
        <v>980</v>
      </c>
      <c r="T2314" s="57" t="s">
        <v>8136</v>
      </c>
      <c r="U2314" s="57" t="s">
        <v>8137</v>
      </c>
      <c r="V2314" s="57" t="s">
        <v>8138</v>
      </c>
      <c r="W2314" s="30">
        <v>46048</v>
      </c>
      <c r="X2314" s="30">
        <v>46374</v>
      </c>
      <c r="Y2314" s="28">
        <v>2026</v>
      </c>
      <c r="Z2314" s="28" t="s">
        <v>3678</v>
      </c>
      <c r="AA2314" s="28" t="s">
        <v>1404</v>
      </c>
      <c r="AB2314" s="28" t="s">
        <v>4504</v>
      </c>
      <c r="AC2314" s="28" t="s">
        <v>3680</v>
      </c>
      <c r="AD2314" s="48" t="s">
        <v>3681</v>
      </c>
    </row>
    <row r="2315" spans="1:30" x14ac:dyDescent="0.25">
      <c r="A2315" s="27" t="s">
        <v>3337</v>
      </c>
      <c r="B2315" s="28">
        <v>13</v>
      </c>
      <c r="C2315" s="28" t="s">
        <v>27</v>
      </c>
      <c r="D2315" t="s">
        <v>2574</v>
      </c>
      <c r="E2315" s="28" t="s">
        <v>28</v>
      </c>
      <c r="F2315" s="28">
        <v>15</v>
      </c>
      <c r="G2315" s="28" t="s">
        <v>211</v>
      </c>
      <c r="H2315" s="28">
        <v>9551</v>
      </c>
      <c r="I2315" s="28" t="s">
        <v>348</v>
      </c>
      <c r="J2315" s="28">
        <v>817</v>
      </c>
      <c r="K2315" s="28" t="s">
        <v>390</v>
      </c>
      <c r="L2315" s="41">
        <v>881</v>
      </c>
      <c r="M2315" s="44">
        <v>452</v>
      </c>
      <c r="N2315" s="6">
        <v>0.5131</v>
      </c>
      <c r="O2315">
        <v>0</v>
      </c>
      <c r="P2315" s="29" t="s">
        <v>29</v>
      </c>
      <c r="Q2315" s="28" t="s">
        <v>215</v>
      </c>
      <c r="R2315" s="28" t="s">
        <v>349</v>
      </c>
      <c r="S2315" s="28" t="s">
        <v>391</v>
      </c>
      <c r="T2315" s="57" t="s">
        <v>8136</v>
      </c>
      <c r="U2315" s="57" t="s">
        <v>8137</v>
      </c>
      <c r="V2315" s="57" t="s">
        <v>8138</v>
      </c>
      <c r="W2315" s="30">
        <v>46048</v>
      </c>
      <c r="X2315" s="30">
        <v>46374</v>
      </c>
      <c r="Y2315" s="28">
        <v>2026</v>
      </c>
      <c r="Z2315" s="28" t="s">
        <v>3678</v>
      </c>
      <c r="AA2315" s="28" t="s">
        <v>1404</v>
      </c>
      <c r="AB2315" s="28" t="s">
        <v>4504</v>
      </c>
      <c r="AC2315" s="28" t="s">
        <v>3680</v>
      </c>
      <c r="AD2315" s="48" t="s">
        <v>3681</v>
      </c>
    </row>
    <row r="2316" spans="1:30" x14ac:dyDescent="0.25">
      <c r="A2316" s="27" t="s">
        <v>3337</v>
      </c>
      <c r="B2316" s="28">
        <v>13</v>
      </c>
      <c r="C2316" s="28" t="s">
        <v>27</v>
      </c>
      <c r="D2316" t="s">
        <v>2574</v>
      </c>
      <c r="E2316" s="28" t="s">
        <v>28</v>
      </c>
      <c r="F2316" s="28">
        <v>15</v>
      </c>
      <c r="G2316" s="28" t="s">
        <v>211</v>
      </c>
      <c r="H2316" s="28">
        <v>9551</v>
      </c>
      <c r="I2316" s="28" t="s">
        <v>348</v>
      </c>
      <c r="J2316" s="28">
        <v>56</v>
      </c>
      <c r="K2316" s="28" t="s">
        <v>362</v>
      </c>
      <c r="L2316" s="41">
        <v>2181</v>
      </c>
      <c r="M2316" s="44">
        <v>1262</v>
      </c>
      <c r="N2316" s="6">
        <v>0.5786</v>
      </c>
      <c r="O2316">
        <v>0</v>
      </c>
      <c r="P2316" s="29" t="s">
        <v>29</v>
      </c>
      <c r="Q2316" s="28" t="s">
        <v>215</v>
      </c>
      <c r="R2316" s="28" t="s">
        <v>349</v>
      </c>
      <c r="S2316" s="28" t="s">
        <v>363</v>
      </c>
      <c r="T2316" s="57" t="s">
        <v>8136</v>
      </c>
      <c r="U2316" s="57" t="s">
        <v>8137</v>
      </c>
      <c r="V2316" s="57" t="s">
        <v>8138</v>
      </c>
      <c r="W2316" s="30">
        <v>46048</v>
      </c>
      <c r="X2316" s="30">
        <v>46374</v>
      </c>
      <c r="Y2316" s="28">
        <v>2026</v>
      </c>
      <c r="Z2316" s="28" t="s">
        <v>6097</v>
      </c>
      <c r="AA2316" s="28" t="s">
        <v>6098</v>
      </c>
      <c r="AB2316" s="28" t="s">
        <v>6099</v>
      </c>
      <c r="AC2316" s="28" t="s">
        <v>3680</v>
      </c>
      <c r="AD2316" s="48" t="s">
        <v>3681</v>
      </c>
    </row>
    <row r="2317" spans="1:30" x14ac:dyDescent="0.25">
      <c r="A2317" s="27" t="s">
        <v>3337</v>
      </c>
      <c r="B2317" s="28">
        <v>13</v>
      </c>
      <c r="C2317" s="28" t="s">
        <v>27</v>
      </c>
      <c r="D2317" t="s">
        <v>2574</v>
      </c>
      <c r="E2317" s="28" t="s">
        <v>28</v>
      </c>
      <c r="F2317" s="28">
        <v>15</v>
      </c>
      <c r="G2317" s="28" t="s">
        <v>211</v>
      </c>
      <c r="H2317" s="28">
        <v>9551</v>
      </c>
      <c r="I2317" s="28" t="s">
        <v>348</v>
      </c>
      <c r="J2317" s="28">
        <v>274</v>
      </c>
      <c r="K2317" s="28" t="s">
        <v>437</v>
      </c>
      <c r="L2317" s="41">
        <v>4592</v>
      </c>
      <c r="M2317" s="44">
        <v>1122</v>
      </c>
      <c r="N2317" s="6">
        <v>0.24429999999999999</v>
      </c>
      <c r="O2317">
        <v>0</v>
      </c>
      <c r="P2317" s="29" t="s">
        <v>29</v>
      </c>
      <c r="Q2317" s="28" t="s">
        <v>215</v>
      </c>
      <c r="R2317" s="28" t="s">
        <v>349</v>
      </c>
      <c r="S2317" s="28" t="s">
        <v>438</v>
      </c>
      <c r="T2317" s="57" t="s">
        <v>8136</v>
      </c>
      <c r="U2317" s="57" t="s">
        <v>8137</v>
      </c>
      <c r="V2317" s="57" t="s">
        <v>8138</v>
      </c>
      <c r="W2317" s="30">
        <v>46048</v>
      </c>
      <c r="X2317" s="30">
        <v>46374</v>
      </c>
      <c r="Y2317" s="28">
        <v>2026</v>
      </c>
      <c r="Z2317" s="28" t="s">
        <v>6100</v>
      </c>
      <c r="AA2317" s="28" t="s">
        <v>6101</v>
      </c>
      <c r="AB2317" s="28" t="s">
        <v>6102</v>
      </c>
      <c r="AC2317" s="28" t="s">
        <v>3680</v>
      </c>
      <c r="AD2317" s="48" t="s">
        <v>3681</v>
      </c>
    </row>
    <row r="2318" spans="1:30" x14ac:dyDescent="0.25">
      <c r="A2318" s="27" t="s">
        <v>3337</v>
      </c>
      <c r="B2318" s="28">
        <v>13</v>
      </c>
      <c r="C2318" s="28" t="s">
        <v>27</v>
      </c>
      <c r="D2318" t="s">
        <v>2574</v>
      </c>
      <c r="E2318" s="28" t="s">
        <v>28</v>
      </c>
      <c r="F2318" s="28">
        <v>15</v>
      </c>
      <c r="G2318" s="28" t="s">
        <v>211</v>
      </c>
      <c r="H2318" s="28">
        <v>9551</v>
      </c>
      <c r="I2318" s="28" t="s">
        <v>348</v>
      </c>
      <c r="J2318" s="28">
        <v>64</v>
      </c>
      <c r="K2318" s="28" t="s">
        <v>402</v>
      </c>
      <c r="L2318" s="41">
        <v>16267</v>
      </c>
      <c r="M2318" s="44">
        <v>4712</v>
      </c>
      <c r="N2318" s="6">
        <v>0.28970000000000001</v>
      </c>
      <c r="O2318">
        <v>0</v>
      </c>
      <c r="P2318" s="29" t="s">
        <v>29</v>
      </c>
      <c r="Q2318" s="28" t="s">
        <v>215</v>
      </c>
      <c r="R2318" s="28" t="s">
        <v>349</v>
      </c>
      <c r="S2318" s="28" t="s">
        <v>403</v>
      </c>
      <c r="T2318" s="57" t="s">
        <v>8136</v>
      </c>
      <c r="U2318" s="57" t="s">
        <v>8137</v>
      </c>
      <c r="V2318" s="57" t="s">
        <v>8138</v>
      </c>
      <c r="W2318" s="30">
        <v>46048</v>
      </c>
      <c r="X2318" s="30">
        <v>46374</v>
      </c>
      <c r="Y2318" s="28">
        <v>2026</v>
      </c>
      <c r="Z2318" s="28" t="s">
        <v>3678</v>
      </c>
      <c r="AA2318" s="28" t="s">
        <v>1404</v>
      </c>
      <c r="AB2318" s="28" t="s">
        <v>4504</v>
      </c>
      <c r="AC2318" s="28" t="s">
        <v>3680</v>
      </c>
      <c r="AD2318" s="48" t="s">
        <v>3681</v>
      </c>
    </row>
    <row r="2319" spans="1:30" x14ac:dyDescent="0.25">
      <c r="A2319" s="27" t="s">
        <v>3337</v>
      </c>
      <c r="B2319" s="28">
        <v>13</v>
      </c>
      <c r="C2319" s="28" t="s">
        <v>27</v>
      </c>
      <c r="D2319" t="s">
        <v>2574</v>
      </c>
      <c r="E2319" s="28" t="s">
        <v>28</v>
      </c>
      <c r="F2319" s="28">
        <v>15</v>
      </c>
      <c r="G2319" s="28" t="s">
        <v>211</v>
      </c>
      <c r="H2319" s="28">
        <v>9551</v>
      </c>
      <c r="I2319" s="28" t="s">
        <v>348</v>
      </c>
      <c r="J2319" s="28">
        <v>581</v>
      </c>
      <c r="K2319" s="28" t="s">
        <v>983</v>
      </c>
      <c r="L2319" s="41">
        <v>6811</v>
      </c>
      <c r="M2319" s="44">
        <v>985</v>
      </c>
      <c r="N2319" s="6">
        <v>0.14460000000000001</v>
      </c>
      <c r="O2319">
        <v>0</v>
      </c>
      <c r="P2319" s="29" t="s">
        <v>29</v>
      </c>
      <c r="Q2319" s="28" t="s">
        <v>215</v>
      </c>
      <c r="R2319" s="28" t="s">
        <v>349</v>
      </c>
      <c r="S2319" s="28" t="s">
        <v>984</v>
      </c>
      <c r="T2319" s="57" t="s">
        <v>8136</v>
      </c>
      <c r="U2319" s="57" t="s">
        <v>8137</v>
      </c>
      <c r="V2319" s="57" t="s">
        <v>8138</v>
      </c>
      <c r="W2319" s="30">
        <v>46048</v>
      </c>
      <c r="X2319" s="30">
        <v>46374</v>
      </c>
      <c r="Y2319" s="28">
        <v>2026</v>
      </c>
      <c r="Z2319" s="28" t="s">
        <v>3678</v>
      </c>
      <c r="AA2319" s="28" t="s">
        <v>1404</v>
      </c>
      <c r="AB2319" s="28" t="s">
        <v>4504</v>
      </c>
      <c r="AC2319" s="28" t="s">
        <v>3680</v>
      </c>
      <c r="AD2319" s="48" t="s">
        <v>3681</v>
      </c>
    </row>
    <row r="2320" spans="1:30" x14ac:dyDescent="0.25">
      <c r="A2320" s="27" t="s">
        <v>3337</v>
      </c>
      <c r="B2320" s="28">
        <v>13</v>
      </c>
      <c r="C2320" s="28" t="s">
        <v>27</v>
      </c>
      <c r="D2320" t="s">
        <v>2574</v>
      </c>
      <c r="E2320" s="28" t="s">
        <v>28</v>
      </c>
      <c r="F2320" s="28">
        <v>15</v>
      </c>
      <c r="G2320" s="28" t="s">
        <v>211</v>
      </c>
      <c r="H2320" s="28">
        <v>9551</v>
      </c>
      <c r="I2320" s="28" t="s">
        <v>348</v>
      </c>
      <c r="J2320" s="28">
        <v>53</v>
      </c>
      <c r="K2320" s="28" t="s">
        <v>968</v>
      </c>
      <c r="L2320" s="41">
        <v>13205</v>
      </c>
      <c r="M2320" s="44">
        <v>2998</v>
      </c>
      <c r="N2320" s="6">
        <v>0.22700000000000001</v>
      </c>
      <c r="O2320">
        <v>0</v>
      </c>
      <c r="P2320" s="29" t="s">
        <v>29</v>
      </c>
      <c r="Q2320" s="28" t="s">
        <v>215</v>
      </c>
      <c r="R2320" s="28" t="s">
        <v>349</v>
      </c>
      <c r="S2320" s="28" t="s">
        <v>969</v>
      </c>
      <c r="T2320" s="57" t="s">
        <v>8136</v>
      </c>
      <c r="U2320" s="57" t="s">
        <v>8137</v>
      </c>
      <c r="V2320" s="57" t="s">
        <v>8138</v>
      </c>
      <c r="W2320" s="30">
        <v>46048</v>
      </c>
      <c r="X2320" s="30">
        <v>46374</v>
      </c>
      <c r="Y2320" s="28">
        <v>2026</v>
      </c>
      <c r="Z2320" s="28" t="s">
        <v>6103</v>
      </c>
      <c r="AA2320" s="28" t="s">
        <v>6104</v>
      </c>
      <c r="AB2320" s="28" t="s">
        <v>6105</v>
      </c>
      <c r="AC2320" s="28" t="s">
        <v>3680</v>
      </c>
      <c r="AD2320" s="48" t="s">
        <v>3681</v>
      </c>
    </row>
    <row r="2321" spans="1:30" x14ac:dyDescent="0.25">
      <c r="A2321" s="27" t="s">
        <v>3337</v>
      </c>
      <c r="B2321" s="28">
        <v>13</v>
      </c>
      <c r="C2321" s="28" t="s">
        <v>27</v>
      </c>
      <c r="D2321" t="s">
        <v>2574</v>
      </c>
      <c r="E2321" s="28" t="s">
        <v>28</v>
      </c>
      <c r="F2321" s="28">
        <v>15</v>
      </c>
      <c r="G2321" s="28" t="s">
        <v>211</v>
      </c>
      <c r="H2321" s="28">
        <v>9551</v>
      </c>
      <c r="I2321" s="28" t="s">
        <v>348</v>
      </c>
      <c r="J2321" s="28">
        <v>579</v>
      </c>
      <c r="K2321" s="28" t="s">
        <v>987</v>
      </c>
      <c r="L2321" s="41">
        <v>972</v>
      </c>
      <c r="M2321" s="44">
        <v>2</v>
      </c>
      <c r="N2321" s="6">
        <v>2.0999999999999999E-3</v>
      </c>
      <c r="O2321">
        <v>0</v>
      </c>
      <c r="P2321" s="29" t="s">
        <v>29</v>
      </c>
      <c r="Q2321" s="28" t="s">
        <v>215</v>
      </c>
      <c r="R2321" s="28" t="s">
        <v>349</v>
      </c>
      <c r="S2321" s="28" t="s">
        <v>988</v>
      </c>
      <c r="T2321" s="57" t="s">
        <v>8136</v>
      </c>
      <c r="U2321" s="57" t="s">
        <v>8137</v>
      </c>
      <c r="V2321" s="57" t="s">
        <v>8138</v>
      </c>
      <c r="W2321" s="30">
        <v>46048</v>
      </c>
      <c r="X2321" s="30">
        <v>46374</v>
      </c>
      <c r="Y2321" s="28">
        <v>2026</v>
      </c>
      <c r="Z2321" s="28" t="s">
        <v>3678</v>
      </c>
      <c r="AA2321" s="28" t="s">
        <v>1404</v>
      </c>
      <c r="AB2321" s="28" t="s">
        <v>4504</v>
      </c>
      <c r="AC2321" s="28" t="s">
        <v>3680</v>
      </c>
      <c r="AD2321" s="48" t="s">
        <v>3681</v>
      </c>
    </row>
    <row r="2322" spans="1:30" x14ac:dyDescent="0.25">
      <c r="A2322" s="27" t="s">
        <v>3337</v>
      </c>
      <c r="B2322" s="28">
        <v>13</v>
      </c>
      <c r="C2322" s="28" t="s">
        <v>27</v>
      </c>
      <c r="D2322" t="s">
        <v>2574</v>
      </c>
      <c r="E2322" s="28" t="s">
        <v>28</v>
      </c>
      <c r="F2322" s="28">
        <v>15</v>
      </c>
      <c r="G2322" s="28" t="s">
        <v>211</v>
      </c>
      <c r="H2322" s="28">
        <v>9551</v>
      </c>
      <c r="I2322" s="28" t="s">
        <v>348</v>
      </c>
      <c r="J2322" s="28">
        <v>578</v>
      </c>
      <c r="K2322" s="28" t="s">
        <v>989</v>
      </c>
      <c r="L2322" s="41">
        <v>889</v>
      </c>
      <c r="M2322" s="44">
        <v>2</v>
      </c>
      <c r="N2322" s="6">
        <v>2.2000000000000001E-3</v>
      </c>
      <c r="O2322">
        <v>0</v>
      </c>
      <c r="P2322" s="29" t="s">
        <v>29</v>
      </c>
      <c r="Q2322" s="28" t="s">
        <v>215</v>
      </c>
      <c r="R2322" s="28" t="s">
        <v>349</v>
      </c>
      <c r="S2322" s="28" t="s">
        <v>990</v>
      </c>
      <c r="T2322" s="57" t="s">
        <v>8136</v>
      </c>
      <c r="U2322" s="57" t="s">
        <v>8137</v>
      </c>
      <c r="V2322" s="57" t="s">
        <v>8138</v>
      </c>
      <c r="W2322" s="30">
        <v>46048</v>
      </c>
      <c r="X2322" s="30">
        <v>46374</v>
      </c>
      <c r="Y2322" s="28">
        <v>2026</v>
      </c>
      <c r="Z2322" s="28" t="s">
        <v>3678</v>
      </c>
      <c r="AA2322" s="28" t="s">
        <v>1404</v>
      </c>
      <c r="AB2322" s="28" t="s">
        <v>4504</v>
      </c>
      <c r="AC2322" s="28" t="s">
        <v>3680</v>
      </c>
      <c r="AD2322" s="48" t="s">
        <v>3681</v>
      </c>
    </row>
    <row r="2323" spans="1:30" x14ac:dyDescent="0.25">
      <c r="A2323" s="27" t="s">
        <v>3337</v>
      </c>
      <c r="B2323" s="28">
        <v>13</v>
      </c>
      <c r="C2323" s="28" t="s">
        <v>27</v>
      </c>
      <c r="D2323" t="s">
        <v>2574</v>
      </c>
      <c r="E2323" s="28" t="s">
        <v>28</v>
      </c>
      <c r="F2323" s="28">
        <v>15</v>
      </c>
      <c r="G2323" s="28" t="s">
        <v>211</v>
      </c>
      <c r="H2323" s="28">
        <v>9551</v>
      </c>
      <c r="I2323" s="28" t="s">
        <v>348</v>
      </c>
      <c r="J2323" s="28">
        <v>580</v>
      </c>
      <c r="K2323" s="28" t="s">
        <v>985</v>
      </c>
      <c r="L2323" s="41">
        <v>5839</v>
      </c>
      <c r="M2323" s="44">
        <v>983</v>
      </c>
      <c r="N2323" s="6">
        <v>0.16839999999999999</v>
      </c>
      <c r="O2323">
        <v>0</v>
      </c>
      <c r="P2323" s="29" t="s">
        <v>29</v>
      </c>
      <c r="Q2323" s="28" t="s">
        <v>215</v>
      </c>
      <c r="R2323" s="28" t="s">
        <v>349</v>
      </c>
      <c r="S2323" s="28" t="s">
        <v>986</v>
      </c>
      <c r="T2323" s="57" t="s">
        <v>8136</v>
      </c>
      <c r="U2323" s="57" t="s">
        <v>8137</v>
      </c>
      <c r="V2323" s="57" t="s">
        <v>8138</v>
      </c>
      <c r="W2323" s="30">
        <v>46048</v>
      </c>
      <c r="X2323" s="30">
        <v>46374</v>
      </c>
      <c r="Y2323" s="28">
        <v>2026</v>
      </c>
      <c r="Z2323" s="28" t="s">
        <v>3678</v>
      </c>
      <c r="AA2323" s="28" t="s">
        <v>1404</v>
      </c>
      <c r="AB2323" s="28" t="s">
        <v>4504</v>
      </c>
      <c r="AC2323" s="28" t="s">
        <v>3680</v>
      </c>
      <c r="AD2323" s="48" t="s">
        <v>3681</v>
      </c>
    </row>
    <row r="2324" spans="1:30" x14ac:dyDescent="0.25">
      <c r="A2324" s="27" t="s">
        <v>3337</v>
      </c>
      <c r="B2324" s="28">
        <v>13</v>
      </c>
      <c r="C2324" s="28" t="s">
        <v>27</v>
      </c>
      <c r="D2324" t="s">
        <v>2574</v>
      </c>
      <c r="E2324" s="28" t="s">
        <v>28</v>
      </c>
      <c r="F2324" s="28">
        <v>41</v>
      </c>
      <c r="G2324" s="28" t="s">
        <v>110</v>
      </c>
      <c r="H2324" s="28">
        <v>9526</v>
      </c>
      <c r="I2324" s="28" t="s">
        <v>154</v>
      </c>
      <c r="J2324" s="28">
        <v>575</v>
      </c>
      <c r="K2324" s="28" t="s">
        <v>981</v>
      </c>
      <c r="L2324" s="41">
        <v>0.54</v>
      </c>
      <c r="M2324" s="44">
        <v>0.74639999999999995</v>
      </c>
      <c r="N2324" s="6">
        <v>1.3822000000000001</v>
      </c>
      <c r="O2324">
        <v>0</v>
      </c>
      <c r="P2324" s="29" t="s">
        <v>29</v>
      </c>
      <c r="Q2324" s="28" t="s">
        <v>114</v>
      </c>
      <c r="R2324" s="28" t="s">
        <v>155</v>
      </c>
      <c r="S2324" s="28" t="s">
        <v>982</v>
      </c>
      <c r="T2324" s="57" t="s">
        <v>8087</v>
      </c>
      <c r="U2324" s="57" t="s">
        <v>8088</v>
      </c>
      <c r="V2324" s="57" t="s">
        <v>8089</v>
      </c>
      <c r="W2324" s="30">
        <v>46038</v>
      </c>
      <c r="X2324" s="30">
        <v>46380</v>
      </c>
      <c r="Y2324" s="28">
        <v>2026</v>
      </c>
      <c r="Z2324" s="28" t="s">
        <v>1394</v>
      </c>
      <c r="AA2324" s="28" t="s">
        <v>1392</v>
      </c>
      <c r="AB2324" s="28" t="s">
        <v>1396</v>
      </c>
      <c r="AC2324" s="28" t="s">
        <v>3549</v>
      </c>
      <c r="AD2324" s="48" t="s">
        <v>51</v>
      </c>
    </row>
    <row r="2325" spans="1:30" x14ac:dyDescent="0.25">
      <c r="A2325" s="27" t="s">
        <v>3337</v>
      </c>
      <c r="B2325" s="28">
        <v>13</v>
      </c>
      <c r="C2325" s="28" t="s">
        <v>27</v>
      </c>
      <c r="D2325" t="s">
        <v>2574</v>
      </c>
      <c r="E2325" s="28" t="s">
        <v>28</v>
      </c>
      <c r="F2325" s="28">
        <v>41</v>
      </c>
      <c r="G2325" s="28" t="s">
        <v>110</v>
      </c>
      <c r="H2325" s="28">
        <v>9116</v>
      </c>
      <c r="I2325" s="28" t="s">
        <v>141</v>
      </c>
      <c r="J2325" s="28">
        <v>573</v>
      </c>
      <c r="K2325" s="28" t="s">
        <v>977</v>
      </c>
      <c r="L2325" s="41">
        <v>0.86</v>
      </c>
      <c r="M2325" s="44">
        <v>0.97750000000000004</v>
      </c>
      <c r="N2325" s="6">
        <v>1.1366000000000001</v>
      </c>
      <c r="O2325">
        <v>0</v>
      </c>
      <c r="P2325" s="29" t="s">
        <v>29</v>
      </c>
      <c r="Q2325" s="28" t="s">
        <v>114</v>
      </c>
      <c r="R2325" s="28" t="s">
        <v>143</v>
      </c>
      <c r="S2325" s="28" t="s">
        <v>978</v>
      </c>
      <c r="T2325" s="57" t="s">
        <v>8084</v>
      </c>
      <c r="U2325" s="57" t="s">
        <v>8085</v>
      </c>
      <c r="V2325" s="57" t="s">
        <v>8086</v>
      </c>
      <c r="W2325" s="30">
        <v>46027</v>
      </c>
      <c r="X2325" s="30">
        <v>46052</v>
      </c>
      <c r="Y2325" s="28">
        <v>2026</v>
      </c>
      <c r="Z2325" s="28" t="s">
        <v>6106</v>
      </c>
      <c r="AA2325" s="28" t="s">
        <v>6107</v>
      </c>
      <c r="AB2325" s="28" t="s">
        <v>4854</v>
      </c>
      <c r="AC2325" s="28" t="s">
        <v>4656</v>
      </c>
      <c r="AD2325" s="48" t="s">
        <v>3770</v>
      </c>
    </row>
    <row r="2326" spans="1:30" x14ac:dyDescent="0.25">
      <c r="A2326" s="27" t="s">
        <v>3337</v>
      </c>
      <c r="B2326" s="28">
        <v>13</v>
      </c>
      <c r="C2326" s="28" t="s">
        <v>27</v>
      </c>
      <c r="D2326" t="s">
        <v>2574</v>
      </c>
      <c r="E2326" s="28" t="s">
        <v>28</v>
      </c>
      <c r="F2326" s="28">
        <v>41</v>
      </c>
      <c r="G2326" s="28" t="s">
        <v>110</v>
      </c>
      <c r="H2326" s="28">
        <v>9526</v>
      </c>
      <c r="I2326" s="28" t="s">
        <v>154</v>
      </c>
      <c r="J2326" s="28">
        <v>573</v>
      </c>
      <c r="K2326" s="28" t="s">
        <v>977</v>
      </c>
      <c r="L2326" s="41">
        <v>0.8</v>
      </c>
      <c r="M2326" s="44">
        <v>0.92810000000000004</v>
      </c>
      <c r="N2326" s="6">
        <v>1.1600999999999999</v>
      </c>
      <c r="O2326">
        <v>0</v>
      </c>
      <c r="P2326" s="29" t="s">
        <v>29</v>
      </c>
      <c r="Q2326" s="28" t="s">
        <v>114</v>
      </c>
      <c r="R2326" s="28" t="s">
        <v>155</v>
      </c>
      <c r="S2326" s="28" t="s">
        <v>978</v>
      </c>
      <c r="T2326" s="57" t="s">
        <v>8087</v>
      </c>
      <c r="U2326" s="57" t="s">
        <v>8088</v>
      </c>
      <c r="V2326" s="57" t="s">
        <v>8089</v>
      </c>
      <c r="W2326" s="30">
        <v>46038</v>
      </c>
      <c r="X2326" s="30">
        <v>46380</v>
      </c>
      <c r="Y2326" s="28">
        <v>2026</v>
      </c>
      <c r="Z2326" s="28" t="s">
        <v>1394</v>
      </c>
      <c r="AA2326" s="28" t="s">
        <v>1392</v>
      </c>
      <c r="AB2326" s="28" t="s">
        <v>1396</v>
      </c>
      <c r="AC2326" s="28" t="s">
        <v>3549</v>
      </c>
      <c r="AD2326" s="48" t="s">
        <v>51</v>
      </c>
    </row>
    <row r="2327" spans="1:30" x14ac:dyDescent="0.25">
      <c r="A2327" s="27" t="s">
        <v>3337</v>
      </c>
      <c r="B2327" s="28">
        <v>13</v>
      </c>
      <c r="C2327" s="28" t="s">
        <v>27</v>
      </c>
      <c r="D2327" t="s">
        <v>2574</v>
      </c>
      <c r="E2327" s="28" t="s">
        <v>28</v>
      </c>
      <c r="F2327" s="28">
        <v>41</v>
      </c>
      <c r="G2327" s="28" t="s">
        <v>110</v>
      </c>
      <c r="H2327" s="28">
        <v>9526</v>
      </c>
      <c r="I2327" s="28" t="s">
        <v>154</v>
      </c>
      <c r="J2327" s="28">
        <v>572</v>
      </c>
      <c r="K2327" s="28" t="s">
        <v>447</v>
      </c>
      <c r="L2327" s="41">
        <v>0.85</v>
      </c>
      <c r="M2327" s="44">
        <v>0.71040000000000003</v>
      </c>
      <c r="N2327" s="6">
        <v>0.83579999999999999</v>
      </c>
      <c r="O2327">
        <v>0</v>
      </c>
      <c r="P2327" s="29" t="s">
        <v>29</v>
      </c>
      <c r="Q2327" s="28" t="s">
        <v>114</v>
      </c>
      <c r="R2327" s="28" t="s">
        <v>155</v>
      </c>
      <c r="S2327" s="28" t="s">
        <v>448</v>
      </c>
      <c r="T2327" s="57" t="s">
        <v>8087</v>
      </c>
      <c r="U2327" s="57" t="s">
        <v>8088</v>
      </c>
      <c r="V2327" s="57" t="s">
        <v>8089</v>
      </c>
      <c r="W2327" s="30">
        <v>46051</v>
      </c>
      <c r="X2327" s="30">
        <v>46380</v>
      </c>
      <c r="Y2327" s="28">
        <v>2026</v>
      </c>
      <c r="Z2327" s="28" t="s">
        <v>1394</v>
      </c>
      <c r="AA2327" s="28" t="s">
        <v>1392</v>
      </c>
      <c r="AB2327" s="28" t="s">
        <v>1396</v>
      </c>
      <c r="AC2327" s="28" t="s">
        <v>3549</v>
      </c>
      <c r="AD2327" s="48" t="s">
        <v>51</v>
      </c>
    </row>
    <row r="2328" spans="1:30" x14ac:dyDescent="0.25">
      <c r="A2328" s="27" t="s">
        <v>3337</v>
      </c>
      <c r="B2328" s="28">
        <v>13</v>
      </c>
      <c r="C2328" s="28" t="s">
        <v>27</v>
      </c>
      <c r="D2328" t="s">
        <v>2574</v>
      </c>
      <c r="E2328" s="28" t="s">
        <v>28</v>
      </c>
      <c r="F2328" s="28">
        <v>41</v>
      </c>
      <c r="G2328" s="28" t="s">
        <v>110</v>
      </c>
      <c r="H2328" s="28">
        <v>9526</v>
      </c>
      <c r="I2328" s="28" t="s">
        <v>154</v>
      </c>
      <c r="J2328" s="28">
        <v>574</v>
      </c>
      <c r="K2328" s="28" t="s">
        <v>979</v>
      </c>
      <c r="L2328" s="41">
        <v>0.83</v>
      </c>
      <c r="M2328" s="44">
        <v>0.84470000000000001</v>
      </c>
      <c r="N2328" s="6">
        <v>1.0177</v>
      </c>
      <c r="O2328">
        <v>0</v>
      </c>
      <c r="P2328" s="29" t="s">
        <v>29</v>
      </c>
      <c r="Q2328" s="28" t="s">
        <v>114</v>
      </c>
      <c r="R2328" s="28" t="s">
        <v>155</v>
      </c>
      <c r="S2328" s="28" t="s">
        <v>980</v>
      </c>
      <c r="T2328" s="57" t="s">
        <v>8087</v>
      </c>
      <c r="U2328" s="57" t="s">
        <v>8088</v>
      </c>
      <c r="V2328" s="57" t="s">
        <v>8089</v>
      </c>
      <c r="W2328" s="30">
        <v>46038</v>
      </c>
      <c r="X2328" s="30">
        <v>46380</v>
      </c>
      <c r="Y2328" s="28">
        <v>2026</v>
      </c>
      <c r="Z2328" s="28" t="s">
        <v>1394</v>
      </c>
      <c r="AA2328" s="28" t="s">
        <v>1392</v>
      </c>
      <c r="AB2328" s="28" t="s">
        <v>1396</v>
      </c>
      <c r="AC2328" s="28" t="s">
        <v>3549</v>
      </c>
      <c r="AD2328" s="48" t="s">
        <v>51</v>
      </c>
    </row>
    <row r="2329" spans="1:30" x14ac:dyDescent="0.25">
      <c r="A2329" s="27" t="s">
        <v>3337</v>
      </c>
      <c r="B2329" s="28">
        <v>13</v>
      </c>
      <c r="C2329" s="28" t="s">
        <v>27</v>
      </c>
      <c r="D2329" t="s">
        <v>2574</v>
      </c>
      <c r="E2329" s="28" t="s">
        <v>28</v>
      </c>
      <c r="F2329" s="28">
        <v>41</v>
      </c>
      <c r="G2329" s="28" t="s">
        <v>110</v>
      </c>
      <c r="H2329" s="28">
        <v>9526</v>
      </c>
      <c r="I2329" s="28" t="s">
        <v>154</v>
      </c>
      <c r="J2329" s="28">
        <v>654</v>
      </c>
      <c r="K2329" s="28" t="s">
        <v>499</v>
      </c>
      <c r="L2329" s="41">
        <v>500</v>
      </c>
      <c r="M2329" s="44">
        <v>4</v>
      </c>
      <c r="N2329" s="6">
        <v>8.0000000000000002E-3</v>
      </c>
      <c r="O2329">
        <v>0</v>
      </c>
      <c r="P2329" s="29" t="s">
        <v>29</v>
      </c>
      <c r="Q2329" s="28" t="s">
        <v>114</v>
      </c>
      <c r="R2329" s="28" t="s">
        <v>155</v>
      </c>
      <c r="S2329" s="28" t="s">
        <v>500</v>
      </c>
      <c r="T2329" s="57" t="s">
        <v>8087</v>
      </c>
      <c r="U2329" s="57" t="s">
        <v>8088</v>
      </c>
      <c r="V2329" s="57" t="s">
        <v>8089</v>
      </c>
      <c r="W2329" s="30">
        <v>46339</v>
      </c>
      <c r="X2329" s="30">
        <v>46356</v>
      </c>
      <c r="Y2329" s="28">
        <v>2026</v>
      </c>
      <c r="Z2329" s="28" t="s">
        <v>1394</v>
      </c>
      <c r="AA2329" s="28" t="s">
        <v>1392</v>
      </c>
      <c r="AB2329" s="28" t="s">
        <v>6108</v>
      </c>
      <c r="AC2329" s="28" t="s">
        <v>1398</v>
      </c>
      <c r="AD2329" s="48" t="s">
        <v>4213</v>
      </c>
    </row>
    <row r="2330" spans="1:30" x14ac:dyDescent="0.25">
      <c r="A2330" s="27" t="s">
        <v>3337</v>
      </c>
      <c r="B2330" s="28">
        <v>13</v>
      </c>
      <c r="C2330" s="28" t="s">
        <v>27</v>
      </c>
      <c r="D2330" t="s">
        <v>2574</v>
      </c>
      <c r="E2330" s="28" t="s">
        <v>28</v>
      </c>
      <c r="F2330" s="28">
        <v>41</v>
      </c>
      <c r="G2330" s="28" t="s">
        <v>110</v>
      </c>
      <c r="H2330" s="28">
        <v>9525</v>
      </c>
      <c r="I2330" s="28" t="s">
        <v>111</v>
      </c>
      <c r="J2330" s="28">
        <v>64</v>
      </c>
      <c r="K2330" s="28" t="s">
        <v>402</v>
      </c>
      <c r="L2330" s="41">
        <v>41597</v>
      </c>
      <c r="M2330" s="44">
        <v>11943</v>
      </c>
      <c r="N2330" s="6">
        <v>0.28710000000000002</v>
      </c>
      <c r="O2330">
        <v>0</v>
      </c>
      <c r="P2330" s="29" t="s">
        <v>29</v>
      </c>
      <c r="Q2330" s="28" t="s">
        <v>114</v>
      </c>
      <c r="R2330" s="28" t="s">
        <v>115</v>
      </c>
      <c r="S2330" s="28" t="s">
        <v>403</v>
      </c>
      <c r="T2330" s="57" t="s">
        <v>8142</v>
      </c>
      <c r="U2330" s="57" t="s">
        <v>3701</v>
      </c>
      <c r="V2330" s="57" t="s">
        <v>8143</v>
      </c>
      <c r="W2330" s="30">
        <v>46027</v>
      </c>
      <c r="X2330" s="30">
        <v>46052</v>
      </c>
      <c r="Y2330" s="28">
        <v>2026</v>
      </c>
      <c r="Z2330" s="28" t="s">
        <v>1389</v>
      </c>
      <c r="AA2330" s="28" t="s">
        <v>112</v>
      </c>
      <c r="AB2330" s="28" t="s">
        <v>371</v>
      </c>
      <c r="AC2330" s="28" t="s">
        <v>4395</v>
      </c>
      <c r="AD2330" s="48" t="s">
        <v>113</v>
      </c>
    </row>
    <row r="2331" spans="1:30" x14ac:dyDescent="0.25">
      <c r="A2331" s="27" t="s">
        <v>3337</v>
      </c>
      <c r="B2331" s="28">
        <v>13</v>
      </c>
      <c r="C2331" s="28" t="s">
        <v>27</v>
      </c>
      <c r="D2331" t="s">
        <v>2574</v>
      </c>
      <c r="E2331" s="28" t="s">
        <v>28</v>
      </c>
      <c r="F2331" s="28">
        <v>41</v>
      </c>
      <c r="G2331" s="28" t="s">
        <v>110</v>
      </c>
      <c r="H2331" s="28">
        <v>9526</v>
      </c>
      <c r="I2331" s="28" t="s">
        <v>154</v>
      </c>
      <c r="J2331" s="28">
        <v>580</v>
      </c>
      <c r="K2331" s="28" t="s">
        <v>985</v>
      </c>
      <c r="L2331" s="41">
        <v>10237</v>
      </c>
      <c r="M2331" s="44">
        <v>1116</v>
      </c>
      <c r="N2331" s="6">
        <v>0.109</v>
      </c>
      <c r="O2331">
        <v>0</v>
      </c>
      <c r="P2331" s="29" t="s">
        <v>29</v>
      </c>
      <c r="Q2331" s="28" t="s">
        <v>114</v>
      </c>
      <c r="R2331" s="28" t="s">
        <v>155</v>
      </c>
      <c r="S2331" s="28" t="s">
        <v>986</v>
      </c>
      <c r="T2331" s="57" t="s">
        <v>8087</v>
      </c>
      <c r="U2331" s="57" t="s">
        <v>8088</v>
      </c>
      <c r="V2331" s="57" t="s">
        <v>8089</v>
      </c>
      <c r="W2331" s="30">
        <v>46051</v>
      </c>
      <c r="X2331" s="30">
        <v>46380</v>
      </c>
      <c r="Y2331" s="28">
        <v>2026</v>
      </c>
      <c r="Z2331" s="28" t="s">
        <v>1394</v>
      </c>
      <c r="AA2331" s="28" t="s">
        <v>1392</v>
      </c>
      <c r="AB2331" s="28" t="s">
        <v>1397</v>
      </c>
      <c r="AC2331" s="28" t="s">
        <v>3549</v>
      </c>
      <c r="AD2331" s="48" t="s">
        <v>51</v>
      </c>
    </row>
    <row r="2332" spans="1:30" x14ac:dyDescent="0.25">
      <c r="A2332" s="27" t="s">
        <v>3337</v>
      </c>
      <c r="B2332" s="28">
        <v>13</v>
      </c>
      <c r="C2332" s="28" t="s">
        <v>27</v>
      </c>
      <c r="D2332" t="s">
        <v>2574</v>
      </c>
      <c r="E2332" s="28" t="s">
        <v>28</v>
      </c>
      <c r="F2332" s="28">
        <v>41</v>
      </c>
      <c r="G2332" s="28" t="s">
        <v>110</v>
      </c>
      <c r="H2332" s="28">
        <v>9526</v>
      </c>
      <c r="I2332" s="28" t="s">
        <v>154</v>
      </c>
      <c r="J2332" s="28">
        <v>577</v>
      </c>
      <c r="K2332" s="28" t="s">
        <v>474</v>
      </c>
      <c r="L2332" s="41">
        <v>213</v>
      </c>
      <c r="M2332" s="44">
        <v>49</v>
      </c>
      <c r="N2332" s="6">
        <v>0.23</v>
      </c>
      <c r="O2332">
        <v>0</v>
      </c>
      <c r="P2332" s="29" t="s">
        <v>29</v>
      </c>
      <c r="Q2332" s="28" t="s">
        <v>114</v>
      </c>
      <c r="R2332" s="28" t="s">
        <v>155</v>
      </c>
      <c r="S2332" s="28" t="s">
        <v>475</v>
      </c>
      <c r="T2332" s="57" t="s">
        <v>8087</v>
      </c>
      <c r="U2332" s="57" t="s">
        <v>8088</v>
      </c>
      <c r="V2332" s="57" t="s">
        <v>8089</v>
      </c>
      <c r="W2332" s="30">
        <v>46051</v>
      </c>
      <c r="X2332" s="30">
        <v>46380</v>
      </c>
      <c r="Y2332" s="28">
        <v>2026</v>
      </c>
      <c r="Z2332" s="28" t="s">
        <v>1394</v>
      </c>
      <c r="AA2332" s="28" t="s">
        <v>1392</v>
      </c>
      <c r="AB2332" s="28" t="s">
        <v>6108</v>
      </c>
      <c r="AC2332" s="28" t="s">
        <v>3549</v>
      </c>
      <c r="AD2332" s="48" t="s">
        <v>482</v>
      </c>
    </row>
    <row r="2333" spans="1:30" x14ac:dyDescent="0.25">
      <c r="A2333" s="27" t="s">
        <v>3337</v>
      </c>
      <c r="B2333" s="28">
        <v>13</v>
      </c>
      <c r="C2333" s="28" t="s">
        <v>27</v>
      </c>
      <c r="D2333" t="s">
        <v>2574</v>
      </c>
      <c r="E2333" s="28" t="s">
        <v>28</v>
      </c>
      <c r="F2333" s="28">
        <v>41</v>
      </c>
      <c r="G2333" s="28" t="s">
        <v>110</v>
      </c>
      <c r="H2333" s="28">
        <v>9526</v>
      </c>
      <c r="I2333" s="28" t="s">
        <v>154</v>
      </c>
      <c r="J2333" s="28">
        <v>578</v>
      </c>
      <c r="K2333" s="28" t="s">
        <v>989</v>
      </c>
      <c r="L2333" s="41">
        <v>962</v>
      </c>
      <c r="M2333" s="44">
        <v>64</v>
      </c>
      <c r="N2333" s="6">
        <v>6.6500000000000004E-2</v>
      </c>
      <c r="O2333">
        <v>0</v>
      </c>
      <c r="P2333" s="29" t="s">
        <v>29</v>
      </c>
      <c r="Q2333" s="28" t="s">
        <v>114</v>
      </c>
      <c r="R2333" s="28" t="s">
        <v>155</v>
      </c>
      <c r="S2333" s="28" t="s">
        <v>990</v>
      </c>
      <c r="T2333" s="57" t="s">
        <v>8087</v>
      </c>
      <c r="U2333" s="57" t="s">
        <v>8088</v>
      </c>
      <c r="V2333" s="57" t="s">
        <v>8089</v>
      </c>
      <c r="W2333" s="30">
        <v>46051</v>
      </c>
      <c r="X2333" s="30">
        <v>46380</v>
      </c>
      <c r="Y2333" s="28">
        <v>2026</v>
      </c>
      <c r="Z2333" s="28" t="s">
        <v>1394</v>
      </c>
      <c r="AA2333" s="28" t="s">
        <v>1392</v>
      </c>
      <c r="AB2333" s="28" t="s">
        <v>6108</v>
      </c>
      <c r="AC2333" s="28" t="s">
        <v>3549</v>
      </c>
      <c r="AD2333" s="48" t="s">
        <v>51</v>
      </c>
    </row>
    <row r="2334" spans="1:30" x14ac:dyDescent="0.25">
      <c r="A2334" s="27" t="s">
        <v>3337</v>
      </c>
      <c r="B2334" s="28">
        <v>13</v>
      </c>
      <c r="C2334" s="28" t="s">
        <v>27</v>
      </c>
      <c r="D2334" t="s">
        <v>2574</v>
      </c>
      <c r="E2334" s="28" t="s">
        <v>28</v>
      </c>
      <c r="F2334" s="28">
        <v>41</v>
      </c>
      <c r="G2334" s="28" t="s">
        <v>110</v>
      </c>
      <c r="H2334" s="28">
        <v>9526</v>
      </c>
      <c r="I2334" s="28" t="s">
        <v>154</v>
      </c>
      <c r="J2334" s="28">
        <v>579</v>
      </c>
      <c r="K2334" s="28" t="s">
        <v>987</v>
      </c>
      <c r="L2334" s="41">
        <v>1175</v>
      </c>
      <c r="M2334" s="44">
        <v>113</v>
      </c>
      <c r="N2334" s="6">
        <v>9.6199999999999994E-2</v>
      </c>
      <c r="O2334">
        <v>0</v>
      </c>
      <c r="P2334" s="29" t="s">
        <v>29</v>
      </c>
      <c r="Q2334" s="28" t="s">
        <v>114</v>
      </c>
      <c r="R2334" s="28" t="s">
        <v>155</v>
      </c>
      <c r="S2334" s="28" t="s">
        <v>988</v>
      </c>
      <c r="T2334" s="57" t="s">
        <v>8087</v>
      </c>
      <c r="U2334" s="57" t="s">
        <v>8088</v>
      </c>
      <c r="V2334" s="57" t="s">
        <v>8089</v>
      </c>
      <c r="W2334" s="30">
        <v>46051</v>
      </c>
      <c r="X2334" s="30">
        <v>46380</v>
      </c>
      <c r="Y2334" s="28">
        <v>2026</v>
      </c>
      <c r="Z2334" s="28" t="s">
        <v>1394</v>
      </c>
      <c r="AA2334" s="28" t="s">
        <v>1392</v>
      </c>
      <c r="AB2334" s="28" t="s">
        <v>1397</v>
      </c>
      <c r="AC2334" s="28" t="s">
        <v>3549</v>
      </c>
      <c r="AD2334" s="48" t="s">
        <v>51</v>
      </c>
    </row>
    <row r="2335" spans="1:30" x14ac:dyDescent="0.25">
      <c r="A2335" s="27" t="s">
        <v>3337</v>
      </c>
      <c r="B2335" s="28">
        <v>13</v>
      </c>
      <c r="C2335" s="28" t="s">
        <v>27</v>
      </c>
      <c r="D2335" t="s">
        <v>2574</v>
      </c>
      <c r="E2335" s="28" t="s">
        <v>28</v>
      </c>
      <c r="F2335" s="28">
        <v>41</v>
      </c>
      <c r="G2335" s="28" t="s">
        <v>110</v>
      </c>
      <c r="H2335" s="28">
        <v>9526</v>
      </c>
      <c r="I2335" s="28" t="s">
        <v>154</v>
      </c>
      <c r="J2335" s="28">
        <v>581</v>
      </c>
      <c r="K2335" s="28" t="s">
        <v>983</v>
      </c>
      <c r="L2335" s="41">
        <v>11412</v>
      </c>
      <c r="M2335" s="44">
        <v>1229</v>
      </c>
      <c r="N2335" s="6">
        <v>0.1077</v>
      </c>
      <c r="O2335">
        <v>0</v>
      </c>
      <c r="P2335" s="29" t="s">
        <v>29</v>
      </c>
      <c r="Q2335" s="28" t="s">
        <v>114</v>
      </c>
      <c r="R2335" s="28" t="s">
        <v>155</v>
      </c>
      <c r="S2335" s="28" t="s">
        <v>984</v>
      </c>
      <c r="T2335" s="57" t="s">
        <v>8087</v>
      </c>
      <c r="U2335" s="57" t="s">
        <v>8088</v>
      </c>
      <c r="V2335" s="57" t="s">
        <v>8089</v>
      </c>
      <c r="W2335" s="30">
        <v>46051</v>
      </c>
      <c r="X2335" s="30">
        <v>46380</v>
      </c>
      <c r="Y2335" s="28">
        <v>2026</v>
      </c>
      <c r="Z2335" s="28" t="s">
        <v>1394</v>
      </c>
      <c r="AA2335" s="28" t="s">
        <v>1392</v>
      </c>
      <c r="AB2335" s="28" t="s">
        <v>6108</v>
      </c>
      <c r="AC2335" s="28" t="s">
        <v>3549</v>
      </c>
      <c r="AD2335" s="48" t="s">
        <v>51</v>
      </c>
    </row>
    <row r="2336" spans="1:30" x14ac:dyDescent="0.25">
      <c r="A2336" s="27" t="s">
        <v>3337</v>
      </c>
      <c r="B2336" s="28">
        <v>13</v>
      </c>
      <c r="C2336" s="28" t="s">
        <v>27</v>
      </c>
      <c r="D2336" t="s">
        <v>2574</v>
      </c>
      <c r="E2336" s="28" t="s">
        <v>28</v>
      </c>
      <c r="F2336" s="28">
        <v>17</v>
      </c>
      <c r="G2336" s="28" t="s">
        <v>83</v>
      </c>
      <c r="H2336" s="28">
        <v>9219</v>
      </c>
      <c r="I2336" s="28" t="s">
        <v>84</v>
      </c>
      <c r="J2336" s="28">
        <v>575</v>
      </c>
      <c r="K2336" s="28" t="s">
        <v>981</v>
      </c>
      <c r="L2336" s="41">
        <v>0.57999999999999996</v>
      </c>
      <c r="M2336" s="44">
        <v>0.75760000000000005</v>
      </c>
      <c r="N2336" s="6">
        <v>1.3062</v>
      </c>
      <c r="O2336">
        <v>0</v>
      </c>
      <c r="P2336" s="29" t="s">
        <v>29</v>
      </c>
      <c r="Q2336" s="28" t="s">
        <v>85</v>
      </c>
      <c r="R2336" s="28" t="s">
        <v>86</v>
      </c>
      <c r="S2336" s="28" t="s">
        <v>982</v>
      </c>
      <c r="T2336" s="57" t="s">
        <v>8206</v>
      </c>
      <c r="U2336" s="57" t="s">
        <v>8207</v>
      </c>
      <c r="V2336" s="57" t="s">
        <v>8208</v>
      </c>
      <c r="W2336" s="30">
        <v>46024</v>
      </c>
      <c r="X2336" s="30">
        <v>46381</v>
      </c>
      <c r="Y2336" s="28">
        <v>2026</v>
      </c>
      <c r="Z2336" s="28" t="s">
        <v>6109</v>
      </c>
      <c r="AA2336" s="28" t="s">
        <v>6110</v>
      </c>
      <c r="AB2336" s="28" t="s">
        <v>6111</v>
      </c>
      <c r="AC2336" s="28" t="s">
        <v>4999</v>
      </c>
      <c r="AD2336" s="48" t="s">
        <v>389</v>
      </c>
    </row>
    <row r="2337" spans="1:30" x14ac:dyDescent="0.25">
      <c r="A2337" s="27" t="s">
        <v>3337</v>
      </c>
      <c r="B2337" s="28">
        <v>13</v>
      </c>
      <c r="C2337" s="28" t="s">
        <v>27</v>
      </c>
      <c r="D2337" t="s">
        <v>2574</v>
      </c>
      <c r="E2337" s="28" t="s">
        <v>28</v>
      </c>
      <c r="F2337" s="28">
        <v>17</v>
      </c>
      <c r="G2337" s="28" t="s">
        <v>83</v>
      </c>
      <c r="H2337" s="28">
        <v>9219</v>
      </c>
      <c r="I2337" s="28" t="s">
        <v>84</v>
      </c>
      <c r="J2337" s="28">
        <v>573</v>
      </c>
      <c r="K2337" s="28" t="s">
        <v>977</v>
      </c>
      <c r="L2337" s="41">
        <v>0.71</v>
      </c>
      <c r="M2337" s="44">
        <v>0.98089999999999999</v>
      </c>
      <c r="N2337" s="6">
        <v>1.3815</v>
      </c>
      <c r="O2337">
        <v>0</v>
      </c>
      <c r="P2337" s="29" t="s">
        <v>29</v>
      </c>
      <c r="Q2337" s="28" t="s">
        <v>85</v>
      </c>
      <c r="R2337" s="28" t="s">
        <v>86</v>
      </c>
      <c r="S2337" s="28" t="s">
        <v>978</v>
      </c>
      <c r="T2337" s="57" t="s">
        <v>8206</v>
      </c>
      <c r="U2337" s="57" t="s">
        <v>8207</v>
      </c>
      <c r="V2337" s="57" t="s">
        <v>8208</v>
      </c>
      <c r="W2337" s="30">
        <v>46024</v>
      </c>
      <c r="X2337" s="30">
        <v>46381</v>
      </c>
      <c r="Y2337" s="28">
        <v>2026</v>
      </c>
      <c r="Z2337" s="28" t="s">
        <v>6109</v>
      </c>
      <c r="AA2337" s="28" t="s">
        <v>6110</v>
      </c>
      <c r="AB2337" s="28" t="s">
        <v>6111</v>
      </c>
      <c r="AC2337" s="28" t="s">
        <v>4999</v>
      </c>
      <c r="AD2337" s="48" t="s">
        <v>389</v>
      </c>
    </row>
    <row r="2338" spans="1:30" x14ac:dyDescent="0.25">
      <c r="A2338" s="27" t="s">
        <v>3337</v>
      </c>
      <c r="B2338" s="28">
        <v>13</v>
      </c>
      <c r="C2338" s="28" t="s">
        <v>27</v>
      </c>
      <c r="D2338" t="s">
        <v>2574</v>
      </c>
      <c r="E2338" s="28" t="s">
        <v>28</v>
      </c>
      <c r="F2338" s="28">
        <v>17</v>
      </c>
      <c r="G2338" s="28" t="s">
        <v>83</v>
      </c>
      <c r="H2338" s="28">
        <v>9219</v>
      </c>
      <c r="I2338" s="28" t="s">
        <v>84</v>
      </c>
      <c r="J2338" s="28">
        <v>572</v>
      </c>
      <c r="K2338" s="28" t="s">
        <v>447</v>
      </c>
      <c r="L2338" s="41">
        <v>0.75</v>
      </c>
      <c r="M2338" s="44">
        <v>0.97250000000000003</v>
      </c>
      <c r="N2338" s="6">
        <v>1.2967</v>
      </c>
      <c r="O2338">
        <v>0</v>
      </c>
      <c r="P2338" s="29" t="s">
        <v>29</v>
      </c>
      <c r="Q2338" s="28" t="s">
        <v>85</v>
      </c>
      <c r="R2338" s="28" t="s">
        <v>86</v>
      </c>
      <c r="S2338" s="28" t="s">
        <v>448</v>
      </c>
      <c r="T2338" s="57" t="s">
        <v>8206</v>
      </c>
      <c r="U2338" s="57" t="s">
        <v>8207</v>
      </c>
      <c r="V2338" s="57" t="s">
        <v>8208</v>
      </c>
      <c r="W2338" s="30">
        <v>46024</v>
      </c>
      <c r="X2338" s="30">
        <v>46381</v>
      </c>
      <c r="Y2338" s="28">
        <v>2026</v>
      </c>
      <c r="Z2338" s="28" t="s">
        <v>4505</v>
      </c>
      <c r="AA2338" s="28" t="s">
        <v>6110</v>
      </c>
      <c r="AB2338" s="28" t="s">
        <v>6111</v>
      </c>
      <c r="AC2338" s="28" t="s">
        <v>4999</v>
      </c>
      <c r="AD2338" s="48" t="s">
        <v>389</v>
      </c>
    </row>
    <row r="2339" spans="1:30" x14ac:dyDescent="0.25">
      <c r="A2339" s="27" t="s">
        <v>3337</v>
      </c>
      <c r="B2339" s="28">
        <v>13</v>
      </c>
      <c r="C2339" s="28" t="s">
        <v>27</v>
      </c>
      <c r="D2339" t="s">
        <v>2574</v>
      </c>
      <c r="E2339" s="28" t="s">
        <v>28</v>
      </c>
      <c r="F2339" s="28">
        <v>17</v>
      </c>
      <c r="G2339" s="28" t="s">
        <v>83</v>
      </c>
      <c r="H2339" s="28">
        <v>9219</v>
      </c>
      <c r="I2339" s="28" t="s">
        <v>84</v>
      </c>
      <c r="J2339" s="28">
        <v>574</v>
      </c>
      <c r="K2339" s="28" t="s">
        <v>979</v>
      </c>
      <c r="L2339" s="41">
        <v>0.73</v>
      </c>
      <c r="M2339" s="44">
        <v>0.97650000000000003</v>
      </c>
      <c r="N2339" s="6">
        <v>1.3376999999999999</v>
      </c>
      <c r="O2339">
        <v>0</v>
      </c>
      <c r="P2339" s="29" t="s">
        <v>29</v>
      </c>
      <c r="Q2339" s="28" t="s">
        <v>85</v>
      </c>
      <c r="R2339" s="28" t="s">
        <v>86</v>
      </c>
      <c r="S2339" s="28" t="s">
        <v>980</v>
      </c>
      <c r="T2339" s="57" t="s">
        <v>8206</v>
      </c>
      <c r="U2339" s="57" t="s">
        <v>8207</v>
      </c>
      <c r="V2339" s="57" t="s">
        <v>8208</v>
      </c>
      <c r="W2339" s="30">
        <v>46024</v>
      </c>
      <c r="X2339" s="30">
        <v>46381</v>
      </c>
      <c r="Y2339" s="28">
        <v>2026</v>
      </c>
      <c r="Z2339" s="28" t="s">
        <v>6109</v>
      </c>
      <c r="AA2339" s="28" t="s">
        <v>6110</v>
      </c>
      <c r="AB2339" s="28" t="s">
        <v>6111</v>
      </c>
      <c r="AC2339" s="28" t="s">
        <v>4999</v>
      </c>
      <c r="AD2339" s="48" t="s">
        <v>389</v>
      </c>
    </row>
    <row r="2340" spans="1:30" x14ac:dyDescent="0.25">
      <c r="A2340" s="27" t="s">
        <v>3337</v>
      </c>
      <c r="B2340" s="28">
        <v>13</v>
      </c>
      <c r="C2340" s="28" t="s">
        <v>27</v>
      </c>
      <c r="D2340" t="s">
        <v>2574</v>
      </c>
      <c r="E2340" s="28" t="s">
        <v>28</v>
      </c>
      <c r="F2340" s="28">
        <v>17</v>
      </c>
      <c r="G2340" s="28" t="s">
        <v>83</v>
      </c>
      <c r="H2340" s="28">
        <v>9219</v>
      </c>
      <c r="I2340" s="28" t="s">
        <v>84</v>
      </c>
      <c r="J2340" s="28">
        <v>73</v>
      </c>
      <c r="K2340" s="28" t="s">
        <v>515</v>
      </c>
      <c r="L2340" s="41">
        <v>1731</v>
      </c>
      <c r="M2340" s="44">
        <v>644</v>
      </c>
      <c r="N2340" s="6">
        <v>0.372</v>
      </c>
      <c r="O2340">
        <v>0</v>
      </c>
      <c r="P2340" s="29" t="s">
        <v>29</v>
      </c>
      <c r="Q2340" s="28" t="s">
        <v>85</v>
      </c>
      <c r="R2340" s="28" t="s">
        <v>86</v>
      </c>
      <c r="S2340" s="28" t="s">
        <v>516</v>
      </c>
      <c r="T2340" s="57" t="s">
        <v>8206</v>
      </c>
      <c r="U2340" s="57" t="s">
        <v>8207</v>
      </c>
      <c r="V2340" s="57" t="s">
        <v>8208</v>
      </c>
      <c r="W2340" s="30">
        <v>46024</v>
      </c>
      <c r="X2340" s="30">
        <v>46381</v>
      </c>
      <c r="Y2340" s="28">
        <v>2026</v>
      </c>
      <c r="Z2340" s="28" t="s">
        <v>6112</v>
      </c>
      <c r="AA2340" s="28" t="s">
        <v>6113</v>
      </c>
      <c r="AB2340" s="28" t="s">
        <v>6114</v>
      </c>
      <c r="AC2340" s="28" t="s">
        <v>4850</v>
      </c>
      <c r="AD2340" s="48" t="s">
        <v>2575</v>
      </c>
    </row>
    <row r="2341" spans="1:30" x14ac:dyDescent="0.25">
      <c r="A2341" s="27" t="s">
        <v>3337</v>
      </c>
      <c r="B2341" s="28">
        <v>13</v>
      </c>
      <c r="C2341" s="28" t="s">
        <v>27</v>
      </c>
      <c r="D2341" t="s">
        <v>2574</v>
      </c>
      <c r="E2341" s="28" t="s">
        <v>28</v>
      </c>
      <c r="F2341" s="28">
        <v>17</v>
      </c>
      <c r="G2341" s="28" t="s">
        <v>83</v>
      </c>
      <c r="H2341" s="28">
        <v>9219</v>
      </c>
      <c r="I2341" s="28" t="s">
        <v>84</v>
      </c>
      <c r="J2341" s="28">
        <v>817</v>
      </c>
      <c r="K2341" s="28" t="s">
        <v>390</v>
      </c>
      <c r="L2341" s="41">
        <v>1532</v>
      </c>
      <c r="M2341" s="44">
        <v>1238</v>
      </c>
      <c r="N2341" s="6">
        <v>0.80810000000000004</v>
      </c>
      <c r="O2341">
        <v>0</v>
      </c>
      <c r="P2341" s="29" t="s">
        <v>29</v>
      </c>
      <c r="Q2341" s="28" t="s">
        <v>85</v>
      </c>
      <c r="R2341" s="28" t="s">
        <v>86</v>
      </c>
      <c r="S2341" s="28" t="s">
        <v>391</v>
      </c>
      <c r="T2341" s="57" t="s">
        <v>8206</v>
      </c>
      <c r="U2341" s="57" t="s">
        <v>8207</v>
      </c>
      <c r="V2341" s="57" t="s">
        <v>8208</v>
      </c>
      <c r="W2341" s="30">
        <v>46024</v>
      </c>
      <c r="X2341" s="30">
        <v>46381</v>
      </c>
      <c r="Y2341" s="28">
        <v>2026</v>
      </c>
      <c r="Z2341" s="28" t="s">
        <v>4505</v>
      </c>
      <c r="AA2341" s="28" t="s">
        <v>4848</v>
      </c>
      <c r="AB2341" s="28" t="s">
        <v>4849</v>
      </c>
      <c r="AC2341" s="28" t="s">
        <v>4999</v>
      </c>
      <c r="AD2341" s="48" t="s">
        <v>389</v>
      </c>
    </row>
    <row r="2342" spans="1:30" x14ac:dyDescent="0.25">
      <c r="A2342" s="27" t="s">
        <v>3337</v>
      </c>
      <c r="B2342" s="28">
        <v>13</v>
      </c>
      <c r="C2342" s="28" t="s">
        <v>27</v>
      </c>
      <c r="D2342" t="s">
        <v>2574</v>
      </c>
      <c r="E2342" s="28" t="s">
        <v>28</v>
      </c>
      <c r="F2342" s="28">
        <v>17</v>
      </c>
      <c r="G2342" s="28" t="s">
        <v>83</v>
      </c>
      <c r="H2342" s="28">
        <v>9219</v>
      </c>
      <c r="I2342" s="28" t="s">
        <v>84</v>
      </c>
      <c r="J2342" s="28">
        <v>56</v>
      </c>
      <c r="K2342" s="28" t="s">
        <v>362</v>
      </c>
      <c r="L2342" s="41">
        <v>2630</v>
      </c>
      <c r="M2342" s="44">
        <v>1099</v>
      </c>
      <c r="N2342" s="6">
        <v>0.41789999999999999</v>
      </c>
      <c r="O2342">
        <v>0</v>
      </c>
      <c r="P2342" s="29" t="s">
        <v>29</v>
      </c>
      <c r="Q2342" s="28" t="s">
        <v>85</v>
      </c>
      <c r="R2342" s="28" t="s">
        <v>86</v>
      </c>
      <c r="S2342" s="28" t="s">
        <v>363</v>
      </c>
      <c r="T2342" s="57" t="s">
        <v>8206</v>
      </c>
      <c r="U2342" s="57" t="s">
        <v>8207</v>
      </c>
      <c r="V2342" s="57" t="s">
        <v>8208</v>
      </c>
      <c r="W2342" s="30">
        <v>46024</v>
      </c>
      <c r="X2342" s="30">
        <v>46381</v>
      </c>
      <c r="Y2342" s="28">
        <v>2026</v>
      </c>
      <c r="Z2342" s="28" t="s">
        <v>4505</v>
      </c>
      <c r="AA2342" s="28" t="s">
        <v>4506</v>
      </c>
      <c r="AB2342" s="28" t="s">
        <v>4507</v>
      </c>
      <c r="AC2342" s="28" t="s">
        <v>4999</v>
      </c>
      <c r="AD2342" s="48" t="s">
        <v>389</v>
      </c>
    </row>
    <row r="2343" spans="1:30" x14ac:dyDescent="0.25">
      <c r="A2343" s="27" t="s">
        <v>3337</v>
      </c>
      <c r="B2343" s="28">
        <v>13</v>
      </c>
      <c r="C2343" s="28" t="s">
        <v>27</v>
      </c>
      <c r="D2343" t="s">
        <v>2574</v>
      </c>
      <c r="E2343" s="28" t="s">
        <v>28</v>
      </c>
      <c r="F2343" s="28">
        <v>17</v>
      </c>
      <c r="G2343" s="28" t="s">
        <v>83</v>
      </c>
      <c r="H2343" s="28">
        <v>9515</v>
      </c>
      <c r="I2343" s="28" t="s">
        <v>89</v>
      </c>
      <c r="J2343" s="28">
        <v>56</v>
      </c>
      <c r="K2343" s="28" t="s">
        <v>362</v>
      </c>
      <c r="L2343" s="41">
        <v>2871</v>
      </c>
      <c r="M2343" s="44">
        <v>1729</v>
      </c>
      <c r="N2343" s="6">
        <v>0.60219999999999996</v>
      </c>
      <c r="O2343">
        <v>0</v>
      </c>
      <c r="P2343" s="29" t="s">
        <v>29</v>
      </c>
      <c r="Q2343" s="28" t="s">
        <v>85</v>
      </c>
      <c r="R2343" s="28" t="s">
        <v>91</v>
      </c>
      <c r="S2343" s="28" t="s">
        <v>363</v>
      </c>
      <c r="T2343" s="57" t="s">
        <v>8018</v>
      </c>
      <c r="U2343" s="57" t="s">
        <v>8019</v>
      </c>
      <c r="V2343" s="57" t="s">
        <v>8020</v>
      </c>
      <c r="W2343" s="30">
        <v>46023</v>
      </c>
      <c r="X2343" s="30">
        <v>46053</v>
      </c>
      <c r="Y2343" s="28">
        <v>2026</v>
      </c>
      <c r="Z2343" s="28" t="s">
        <v>1544</v>
      </c>
      <c r="AA2343" s="28" t="s">
        <v>1545</v>
      </c>
      <c r="AB2343" s="28" t="s">
        <v>368</v>
      </c>
      <c r="AC2343" s="28" t="s">
        <v>1538</v>
      </c>
      <c r="AD2343" s="48" t="s">
        <v>1539</v>
      </c>
    </row>
    <row r="2344" spans="1:30" x14ac:dyDescent="0.25">
      <c r="A2344" s="27" t="s">
        <v>3337</v>
      </c>
      <c r="B2344" s="28">
        <v>13</v>
      </c>
      <c r="C2344" s="28" t="s">
        <v>27</v>
      </c>
      <c r="D2344" t="s">
        <v>2574</v>
      </c>
      <c r="E2344" s="28" t="s">
        <v>28</v>
      </c>
      <c r="F2344" s="28">
        <v>17</v>
      </c>
      <c r="G2344" s="28" t="s">
        <v>83</v>
      </c>
      <c r="H2344" s="28">
        <v>9219</v>
      </c>
      <c r="I2344" s="28" t="s">
        <v>84</v>
      </c>
      <c r="J2344" s="28">
        <v>274</v>
      </c>
      <c r="K2344" s="28" t="s">
        <v>437</v>
      </c>
      <c r="L2344" s="41">
        <v>20211</v>
      </c>
      <c r="M2344" s="44">
        <v>4763</v>
      </c>
      <c r="N2344" s="6">
        <v>0.23569999999999999</v>
      </c>
      <c r="O2344">
        <v>0</v>
      </c>
      <c r="P2344" s="29" t="s">
        <v>29</v>
      </c>
      <c r="Q2344" s="28" t="s">
        <v>85</v>
      </c>
      <c r="R2344" s="28" t="s">
        <v>86</v>
      </c>
      <c r="S2344" s="28" t="s">
        <v>438</v>
      </c>
      <c r="T2344" s="57" t="s">
        <v>8206</v>
      </c>
      <c r="U2344" s="57" t="s">
        <v>8207</v>
      </c>
      <c r="V2344" s="57" t="s">
        <v>8208</v>
      </c>
      <c r="W2344" s="30">
        <v>46024</v>
      </c>
      <c r="X2344" s="30">
        <v>46381</v>
      </c>
      <c r="Y2344" s="28">
        <v>2026</v>
      </c>
      <c r="Z2344" s="28" t="s">
        <v>4505</v>
      </c>
      <c r="AA2344" s="28" t="s">
        <v>4506</v>
      </c>
      <c r="AB2344" s="28" t="s">
        <v>4507</v>
      </c>
      <c r="AC2344" s="28" t="s">
        <v>4999</v>
      </c>
      <c r="AD2344" s="48" t="s">
        <v>389</v>
      </c>
    </row>
    <row r="2345" spans="1:30" x14ac:dyDescent="0.25">
      <c r="A2345" s="27" t="s">
        <v>3337</v>
      </c>
      <c r="B2345" s="28">
        <v>13</v>
      </c>
      <c r="C2345" s="28" t="s">
        <v>27</v>
      </c>
      <c r="D2345" t="s">
        <v>2574</v>
      </c>
      <c r="E2345" s="28" t="s">
        <v>28</v>
      </c>
      <c r="F2345" s="28">
        <v>17</v>
      </c>
      <c r="G2345" s="28" t="s">
        <v>83</v>
      </c>
      <c r="H2345" s="28">
        <v>9219</v>
      </c>
      <c r="I2345" s="28" t="s">
        <v>84</v>
      </c>
      <c r="J2345" s="28">
        <v>64</v>
      </c>
      <c r="K2345" s="28" t="s">
        <v>402</v>
      </c>
      <c r="L2345" s="41">
        <v>35497</v>
      </c>
      <c r="M2345" s="44">
        <v>9628</v>
      </c>
      <c r="N2345" s="6">
        <v>0.2712</v>
      </c>
      <c r="O2345">
        <v>0</v>
      </c>
      <c r="P2345" s="29" t="s">
        <v>29</v>
      </c>
      <c r="Q2345" s="28" t="s">
        <v>85</v>
      </c>
      <c r="R2345" s="28" t="s">
        <v>86</v>
      </c>
      <c r="S2345" s="28" t="s">
        <v>403</v>
      </c>
      <c r="T2345" s="57" t="s">
        <v>8206</v>
      </c>
      <c r="U2345" s="57" t="s">
        <v>8207</v>
      </c>
      <c r="V2345" s="57" t="s">
        <v>8208</v>
      </c>
      <c r="W2345" s="30">
        <v>46024</v>
      </c>
      <c r="X2345" s="30">
        <v>46381</v>
      </c>
      <c r="Y2345" s="28">
        <v>2026</v>
      </c>
      <c r="Z2345" s="28" t="s">
        <v>4505</v>
      </c>
      <c r="AA2345" s="28" t="s">
        <v>4506</v>
      </c>
      <c r="AB2345" s="28" t="s">
        <v>4507</v>
      </c>
      <c r="AC2345" s="28" t="s">
        <v>4999</v>
      </c>
      <c r="AD2345" s="48" t="s">
        <v>389</v>
      </c>
    </row>
    <row r="2346" spans="1:30" x14ac:dyDescent="0.25">
      <c r="A2346" s="27" t="s">
        <v>3337</v>
      </c>
      <c r="B2346" s="28">
        <v>13</v>
      </c>
      <c r="C2346" s="28" t="s">
        <v>27</v>
      </c>
      <c r="D2346" t="s">
        <v>2574</v>
      </c>
      <c r="E2346" s="28" t="s">
        <v>28</v>
      </c>
      <c r="F2346" s="28">
        <v>68</v>
      </c>
      <c r="G2346" s="28" t="s">
        <v>283</v>
      </c>
      <c r="H2346" s="28">
        <v>9546</v>
      </c>
      <c r="I2346" s="28" t="s">
        <v>303</v>
      </c>
      <c r="J2346" s="28">
        <v>73</v>
      </c>
      <c r="K2346" s="28" t="s">
        <v>515</v>
      </c>
      <c r="L2346" s="41">
        <v>3114</v>
      </c>
      <c r="M2346" s="44">
        <v>2830</v>
      </c>
      <c r="N2346" s="6">
        <v>0.90880000000000005</v>
      </c>
      <c r="O2346">
        <v>0</v>
      </c>
      <c r="P2346" s="29" t="s">
        <v>29</v>
      </c>
      <c r="Q2346" s="28" t="s">
        <v>285</v>
      </c>
      <c r="R2346" s="28" t="s">
        <v>305</v>
      </c>
      <c r="S2346" s="28" t="s">
        <v>516</v>
      </c>
      <c r="T2346" s="57" t="s">
        <v>8239</v>
      </c>
      <c r="U2346" s="57" t="s">
        <v>3868</v>
      </c>
      <c r="V2346" s="57" t="s">
        <v>8240</v>
      </c>
      <c r="W2346" s="30">
        <v>46064</v>
      </c>
      <c r="X2346" s="30">
        <v>46356</v>
      </c>
      <c r="Y2346" s="28">
        <v>2026</v>
      </c>
      <c r="Z2346" s="28" t="s">
        <v>6115</v>
      </c>
      <c r="AA2346" s="28" t="s">
        <v>6116</v>
      </c>
      <c r="AB2346" s="28" t="s">
        <v>6117</v>
      </c>
      <c r="AC2346" s="28" t="s">
        <v>1386</v>
      </c>
      <c r="AD2346" s="48" t="s">
        <v>6118</v>
      </c>
    </row>
    <row r="2347" spans="1:30" x14ac:dyDescent="0.25">
      <c r="A2347" s="27" t="s">
        <v>3337</v>
      </c>
      <c r="B2347" s="28">
        <v>13</v>
      </c>
      <c r="C2347" s="28" t="s">
        <v>27</v>
      </c>
      <c r="D2347" t="s">
        <v>2574</v>
      </c>
      <c r="E2347" s="28" t="s">
        <v>28</v>
      </c>
      <c r="F2347" s="28">
        <v>68</v>
      </c>
      <c r="G2347" s="28" t="s">
        <v>283</v>
      </c>
      <c r="H2347" s="28">
        <v>9122</v>
      </c>
      <c r="I2347" s="28" t="s">
        <v>299</v>
      </c>
      <c r="J2347" s="28">
        <v>64</v>
      </c>
      <c r="K2347" s="28" t="s">
        <v>402</v>
      </c>
      <c r="L2347" s="41">
        <v>50085</v>
      </c>
      <c r="M2347" s="44">
        <v>14278</v>
      </c>
      <c r="N2347" s="6">
        <v>0.28510000000000002</v>
      </c>
      <c r="O2347">
        <v>0</v>
      </c>
      <c r="P2347" s="29" t="s">
        <v>29</v>
      </c>
      <c r="Q2347" s="28" t="s">
        <v>285</v>
      </c>
      <c r="R2347" s="28" t="s">
        <v>300</v>
      </c>
      <c r="S2347" s="28" t="s">
        <v>403</v>
      </c>
      <c r="T2347" s="57" t="s">
        <v>8043</v>
      </c>
      <c r="U2347" s="57" t="s">
        <v>8044</v>
      </c>
      <c r="V2347" s="57" t="s">
        <v>8045</v>
      </c>
      <c r="W2347" s="30">
        <v>46023</v>
      </c>
      <c r="X2347" s="30">
        <v>46053</v>
      </c>
      <c r="Y2347" s="28">
        <v>2026</v>
      </c>
      <c r="Z2347" s="28" t="s">
        <v>6119</v>
      </c>
      <c r="AA2347" s="28" t="s">
        <v>6120</v>
      </c>
      <c r="AB2347" s="28" t="s">
        <v>6121</v>
      </c>
      <c r="AC2347" s="28" t="s">
        <v>3450</v>
      </c>
      <c r="AD2347" s="48" t="s">
        <v>482</v>
      </c>
    </row>
    <row r="2348" spans="1:30" x14ac:dyDescent="0.25">
      <c r="A2348" s="27" t="s">
        <v>3337</v>
      </c>
      <c r="B2348" s="28">
        <v>13</v>
      </c>
      <c r="C2348" s="28" t="s">
        <v>27</v>
      </c>
      <c r="D2348" t="s">
        <v>2574</v>
      </c>
      <c r="E2348" s="28" t="s">
        <v>28</v>
      </c>
      <c r="F2348" s="28">
        <v>68</v>
      </c>
      <c r="G2348" s="28" t="s">
        <v>283</v>
      </c>
      <c r="H2348" s="28">
        <v>9122</v>
      </c>
      <c r="I2348" s="28" t="s">
        <v>299</v>
      </c>
      <c r="J2348" s="28">
        <v>53</v>
      </c>
      <c r="K2348" s="28" t="s">
        <v>968</v>
      </c>
      <c r="L2348" s="41">
        <v>44355</v>
      </c>
      <c r="M2348" s="44">
        <v>9791</v>
      </c>
      <c r="N2348" s="6">
        <v>0.22070000000000001</v>
      </c>
      <c r="O2348">
        <v>0</v>
      </c>
      <c r="P2348" s="29" t="s">
        <v>29</v>
      </c>
      <c r="Q2348" s="28" t="s">
        <v>285</v>
      </c>
      <c r="R2348" s="28" t="s">
        <v>300</v>
      </c>
      <c r="S2348" s="28" t="s">
        <v>969</v>
      </c>
      <c r="T2348" s="57" t="s">
        <v>8043</v>
      </c>
      <c r="U2348" s="57" t="s">
        <v>8044</v>
      </c>
      <c r="V2348" s="57" t="s">
        <v>8045</v>
      </c>
      <c r="W2348" s="30">
        <v>46023</v>
      </c>
      <c r="X2348" s="30">
        <v>46053</v>
      </c>
      <c r="Y2348" s="28">
        <v>2026</v>
      </c>
      <c r="Z2348" s="28" t="s">
        <v>6122</v>
      </c>
      <c r="AA2348" s="28" t="s">
        <v>6123</v>
      </c>
      <c r="AB2348" s="28" t="s">
        <v>6124</v>
      </c>
      <c r="AC2348" s="28" t="s">
        <v>3450</v>
      </c>
      <c r="AD2348" s="48" t="s">
        <v>482</v>
      </c>
    </row>
    <row r="2349" spans="1:30" x14ac:dyDescent="0.25">
      <c r="A2349" s="27" t="s">
        <v>3337</v>
      </c>
      <c r="B2349" s="28">
        <v>13</v>
      </c>
      <c r="C2349" s="28" t="s">
        <v>27</v>
      </c>
      <c r="D2349" t="s">
        <v>2574</v>
      </c>
      <c r="E2349" s="28" t="s">
        <v>28</v>
      </c>
      <c r="F2349" s="28">
        <v>68</v>
      </c>
      <c r="G2349" s="28" t="s">
        <v>283</v>
      </c>
      <c r="H2349" s="28">
        <v>9309</v>
      </c>
      <c r="I2349" s="28" t="s">
        <v>289</v>
      </c>
      <c r="J2349" s="28">
        <v>64</v>
      </c>
      <c r="K2349" s="28" t="s">
        <v>402</v>
      </c>
      <c r="L2349" s="41">
        <v>61085</v>
      </c>
      <c r="M2349" s="44">
        <v>17609</v>
      </c>
      <c r="N2349" s="6">
        <v>0.2883</v>
      </c>
      <c r="O2349">
        <v>0</v>
      </c>
      <c r="P2349" s="29" t="s">
        <v>29</v>
      </c>
      <c r="Q2349" s="28" t="s">
        <v>285</v>
      </c>
      <c r="R2349" s="28" t="s">
        <v>290</v>
      </c>
      <c r="S2349" s="28" t="s">
        <v>403</v>
      </c>
      <c r="T2349" s="57" t="s">
        <v>8215</v>
      </c>
      <c r="U2349" s="57" t="s">
        <v>8216</v>
      </c>
      <c r="V2349" s="57" t="s">
        <v>8217</v>
      </c>
      <c r="W2349" s="30">
        <v>46023</v>
      </c>
      <c r="X2349" s="30">
        <v>46374</v>
      </c>
      <c r="Y2349" s="28">
        <v>2026</v>
      </c>
      <c r="Z2349" s="28" t="s">
        <v>3341</v>
      </c>
      <c r="AA2349" s="28" t="s">
        <v>6125</v>
      </c>
      <c r="AB2349" s="28" t="s">
        <v>4936</v>
      </c>
      <c r="AC2349" s="28" t="s">
        <v>4724</v>
      </c>
      <c r="AD2349" s="48" t="s">
        <v>51</v>
      </c>
    </row>
    <row r="2350" spans="1:30" x14ac:dyDescent="0.25">
      <c r="A2350" s="27" t="s">
        <v>3337</v>
      </c>
      <c r="B2350" s="28">
        <v>13</v>
      </c>
      <c r="C2350" s="28" t="s">
        <v>27</v>
      </c>
      <c r="D2350" t="s">
        <v>2574</v>
      </c>
      <c r="E2350" s="28" t="s">
        <v>28</v>
      </c>
      <c r="F2350" s="28">
        <v>68</v>
      </c>
      <c r="G2350" s="28" t="s">
        <v>283</v>
      </c>
      <c r="H2350" s="28">
        <v>9309</v>
      </c>
      <c r="I2350" s="28" t="s">
        <v>289</v>
      </c>
      <c r="J2350" s="28">
        <v>274</v>
      </c>
      <c r="K2350" s="28" t="s">
        <v>437</v>
      </c>
      <c r="L2350" s="41">
        <v>22416</v>
      </c>
      <c r="M2350" s="44">
        <v>5889</v>
      </c>
      <c r="N2350" s="6">
        <v>0.26269999999999999</v>
      </c>
      <c r="O2350">
        <v>0</v>
      </c>
      <c r="P2350" s="29" t="s">
        <v>29</v>
      </c>
      <c r="Q2350" s="28" t="s">
        <v>285</v>
      </c>
      <c r="R2350" s="28" t="s">
        <v>290</v>
      </c>
      <c r="S2350" s="28" t="s">
        <v>438</v>
      </c>
      <c r="T2350" s="57" t="s">
        <v>8215</v>
      </c>
      <c r="U2350" s="57" t="s">
        <v>8216</v>
      </c>
      <c r="V2350" s="57" t="s">
        <v>8217</v>
      </c>
      <c r="W2350" s="30">
        <v>46056</v>
      </c>
      <c r="X2350" s="30">
        <v>46360</v>
      </c>
      <c r="Y2350" s="28">
        <v>2026</v>
      </c>
      <c r="Z2350" s="28" t="s">
        <v>6126</v>
      </c>
      <c r="AA2350" s="28" t="s">
        <v>6127</v>
      </c>
      <c r="AB2350" s="28" t="s">
        <v>1081</v>
      </c>
      <c r="AC2350" s="28" t="s">
        <v>4724</v>
      </c>
      <c r="AD2350" s="48" t="s">
        <v>3466</v>
      </c>
    </row>
    <row r="2351" spans="1:30" x14ac:dyDescent="0.25">
      <c r="A2351" s="27" t="s">
        <v>3337</v>
      </c>
      <c r="B2351" s="28">
        <v>13</v>
      </c>
      <c r="C2351" s="28" t="s">
        <v>27</v>
      </c>
      <c r="D2351" t="s">
        <v>2574</v>
      </c>
      <c r="E2351" s="28" t="s">
        <v>28</v>
      </c>
      <c r="F2351" s="28">
        <v>68</v>
      </c>
      <c r="G2351" s="28" t="s">
        <v>283</v>
      </c>
      <c r="H2351" s="28">
        <v>9541</v>
      </c>
      <c r="I2351" s="28" t="s">
        <v>301</v>
      </c>
      <c r="J2351" s="28">
        <v>579</v>
      </c>
      <c r="K2351" s="28" t="s">
        <v>987</v>
      </c>
      <c r="L2351" s="41">
        <v>2809</v>
      </c>
      <c r="M2351" s="44">
        <v>104</v>
      </c>
      <c r="N2351" s="6">
        <v>3.6999999999999998E-2</v>
      </c>
      <c r="O2351">
        <v>0</v>
      </c>
      <c r="P2351" s="29" t="s">
        <v>29</v>
      </c>
      <c r="Q2351" s="28" t="s">
        <v>285</v>
      </c>
      <c r="R2351" s="28" t="s">
        <v>302</v>
      </c>
      <c r="S2351" s="28" t="s">
        <v>988</v>
      </c>
      <c r="T2351" s="57" t="s">
        <v>8012</v>
      </c>
      <c r="U2351" s="57" t="s">
        <v>8013</v>
      </c>
      <c r="V2351" s="57" t="s">
        <v>8014</v>
      </c>
      <c r="W2351" s="30">
        <v>46023</v>
      </c>
      <c r="X2351" s="30">
        <v>46053</v>
      </c>
      <c r="Y2351" s="28">
        <v>2026</v>
      </c>
      <c r="Z2351" s="28" t="s">
        <v>6128</v>
      </c>
      <c r="AA2351" s="28" t="s">
        <v>6129</v>
      </c>
      <c r="AB2351" s="28" t="s">
        <v>6130</v>
      </c>
      <c r="AC2351" s="28" t="s">
        <v>6131</v>
      </c>
      <c r="AD2351" s="48" t="s">
        <v>6132</v>
      </c>
    </row>
    <row r="2352" spans="1:30" x14ac:dyDescent="0.25">
      <c r="A2352" s="27" t="s">
        <v>3337</v>
      </c>
      <c r="B2352" s="28">
        <v>13</v>
      </c>
      <c r="C2352" s="28" t="s">
        <v>27</v>
      </c>
      <c r="D2352" t="s">
        <v>2574</v>
      </c>
      <c r="E2352" s="28" t="s">
        <v>28</v>
      </c>
      <c r="F2352" s="28">
        <v>76</v>
      </c>
      <c r="G2352" s="28" t="s">
        <v>253</v>
      </c>
      <c r="H2352" s="28">
        <v>9124</v>
      </c>
      <c r="I2352" s="28" t="s">
        <v>257</v>
      </c>
      <c r="J2352" s="28">
        <v>575</v>
      </c>
      <c r="K2352" s="28" t="s">
        <v>981</v>
      </c>
      <c r="L2352" s="41">
        <v>0.56999999999999995</v>
      </c>
      <c r="M2352" s="44">
        <v>0.71350000000000002</v>
      </c>
      <c r="N2352" s="6">
        <v>1.2518</v>
      </c>
      <c r="O2352">
        <v>0</v>
      </c>
      <c r="P2352" s="29" t="s">
        <v>29</v>
      </c>
      <c r="Q2352" s="28" t="s">
        <v>255</v>
      </c>
      <c r="R2352" s="28" t="s">
        <v>259</v>
      </c>
      <c r="S2352" s="28" t="s">
        <v>982</v>
      </c>
      <c r="T2352" s="57" t="s">
        <v>8191</v>
      </c>
      <c r="U2352" s="57" t="s">
        <v>8192</v>
      </c>
      <c r="V2352" s="57" t="s">
        <v>8193</v>
      </c>
      <c r="W2352" s="30">
        <v>46051</v>
      </c>
      <c r="X2352" s="30">
        <v>46375</v>
      </c>
      <c r="Y2352" s="28">
        <v>2026</v>
      </c>
      <c r="Z2352" s="28" t="s">
        <v>1321</v>
      </c>
      <c r="AA2352" s="28" t="s">
        <v>1322</v>
      </c>
      <c r="AB2352" s="28" t="s">
        <v>1323</v>
      </c>
      <c r="AC2352" s="28" t="s">
        <v>4904</v>
      </c>
      <c r="AD2352" s="48" t="s">
        <v>258</v>
      </c>
    </row>
    <row r="2353" spans="1:30" x14ac:dyDescent="0.25">
      <c r="A2353" s="27" t="s">
        <v>3337</v>
      </c>
      <c r="B2353" s="28">
        <v>13</v>
      </c>
      <c r="C2353" s="28" t="s">
        <v>27</v>
      </c>
      <c r="D2353" t="s">
        <v>2574</v>
      </c>
      <c r="E2353" s="28" t="s">
        <v>28</v>
      </c>
      <c r="F2353" s="28">
        <v>76</v>
      </c>
      <c r="G2353" s="28" t="s">
        <v>253</v>
      </c>
      <c r="H2353" s="28">
        <v>9543</v>
      </c>
      <c r="I2353" s="28" t="s">
        <v>276</v>
      </c>
      <c r="J2353" s="28">
        <v>575</v>
      </c>
      <c r="K2353" s="28" t="s">
        <v>981</v>
      </c>
      <c r="L2353" s="41">
        <v>0.59</v>
      </c>
      <c r="M2353" s="44">
        <v>0.74619999999999997</v>
      </c>
      <c r="N2353" s="6">
        <v>1.2646999999999999</v>
      </c>
      <c r="O2353">
        <v>0</v>
      </c>
      <c r="P2353" s="29" t="s">
        <v>29</v>
      </c>
      <c r="Q2353" s="28" t="s">
        <v>255</v>
      </c>
      <c r="R2353" s="28" t="s">
        <v>277</v>
      </c>
      <c r="S2353" s="28" t="s">
        <v>982</v>
      </c>
      <c r="T2353" s="57" t="s">
        <v>8236</v>
      </c>
      <c r="U2353" s="57" t="s">
        <v>8237</v>
      </c>
      <c r="V2353" s="57" t="s">
        <v>8238</v>
      </c>
      <c r="W2353" s="30">
        <v>46051</v>
      </c>
      <c r="X2353" s="30">
        <v>46375</v>
      </c>
      <c r="Y2353" s="28">
        <v>2026</v>
      </c>
      <c r="Z2353" s="28" t="s">
        <v>3896</v>
      </c>
      <c r="AA2353" s="28" t="s">
        <v>6133</v>
      </c>
      <c r="AB2353" s="28" t="s">
        <v>6134</v>
      </c>
      <c r="AC2353" s="28" t="s">
        <v>1357</v>
      </c>
      <c r="AD2353" s="48" t="s">
        <v>389</v>
      </c>
    </row>
    <row r="2354" spans="1:30" x14ac:dyDescent="0.25">
      <c r="A2354" s="27" t="s">
        <v>3337</v>
      </c>
      <c r="B2354" s="28">
        <v>13</v>
      </c>
      <c r="C2354" s="28" t="s">
        <v>27</v>
      </c>
      <c r="D2354" t="s">
        <v>2574</v>
      </c>
      <c r="E2354" s="28" t="s">
        <v>28</v>
      </c>
      <c r="F2354" s="28">
        <v>76</v>
      </c>
      <c r="G2354" s="28" t="s">
        <v>253</v>
      </c>
      <c r="H2354" s="28">
        <v>9544</v>
      </c>
      <c r="I2354" s="28" t="s">
        <v>360</v>
      </c>
      <c r="J2354" s="28">
        <v>575</v>
      </c>
      <c r="K2354" s="28" t="s">
        <v>981</v>
      </c>
      <c r="L2354" s="41">
        <v>0.51</v>
      </c>
      <c r="M2354" s="44">
        <v>0.76749999999999996</v>
      </c>
      <c r="N2354" s="6">
        <v>1.5048999999999999</v>
      </c>
      <c r="O2354">
        <v>0</v>
      </c>
      <c r="P2354" s="29" t="s">
        <v>29</v>
      </c>
      <c r="Q2354" s="28" t="s">
        <v>255</v>
      </c>
      <c r="R2354" s="28" t="s">
        <v>361</v>
      </c>
      <c r="S2354" s="28" t="s">
        <v>982</v>
      </c>
      <c r="T2354" s="57" t="s">
        <v>8170</v>
      </c>
      <c r="U2354" s="57" t="s">
        <v>8171</v>
      </c>
      <c r="V2354" s="57" t="s">
        <v>8172</v>
      </c>
      <c r="W2354" s="30">
        <v>46052</v>
      </c>
      <c r="X2354" s="30">
        <v>46372</v>
      </c>
      <c r="Y2354" s="28">
        <v>2026</v>
      </c>
      <c r="Z2354" s="28" t="s">
        <v>4004</v>
      </c>
      <c r="AA2354" s="28" t="s">
        <v>6135</v>
      </c>
      <c r="AB2354" s="28" t="s">
        <v>6136</v>
      </c>
      <c r="AC2354" s="28" t="s">
        <v>3785</v>
      </c>
      <c r="AD2354" s="48" t="s">
        <v>3786</v>
      </c>
    </row>
    <row r="2355" spans="1:30" x14ac:dyDescent="0.25">
      <c r="A2355" s="27" t="s">
        <v>3337</v>
      </c>
      <c r="B2355" s="28">
        <v>13</v>
      </c>
      <c r="C2355" s="28" t="s">
        <v>27</v>
      </c>
      <c r="D2355" t="s">
        <v>2574</v>
      </c>
      <c r="E2355" s="28" t="s">
        <v>28</v>
      </c>
      <c r="F2355" s="28">
        <v>76</v>
      </c>
      <c r="G2355" s="28" t="s">
        <v>253</v>
      </c>
      <c r="H2355" s="28">
        <v>9124</v>
      </c>
      <c r="I2355" s="28" t="s">
        <v>257</v>
      </c>
      <c r="J2355" s="28">
        <v>573</v>
      </c>
      <c r="K2355" s="28" t="s">
        <v>977</v>
      </c>
      <c r="L2355" s="41">
        <v>0.75</v>
      </c>
      <c r="M2355" s="44">
        <v>0.97019999999999995</v>
      </c>
      <c r="N2355" s="6">
        <v>1.2936000000000001</v>
      </c>
      <c r="O2355">
        <v>0</v>
      </c>
      <c r="P2355" s="29" t="s">
        <v>29</v>
      </c>
      <c r="Q2355" s="28" t="s">
        <v>255</v>
      </c>
      <c r="R2355" s="28" t="s">
        <v>259</v>
      </c>
      <c r="S2355" s="28" t="s">
        <v>978</v>
      </c>
      <c r="T2355" s="57" t="s">
        <v>8191</v>
      </c>
      <c r="U2355" s="57" t="s">
        <v>8192</v>
      </c>
      <c r="V2355" s="57" t="s">
        <v>8193</v>
      </c>
      <c r="W2355" s="30">
        <v>46048</v>
      </c>
      <c r="X2355" s="30">
        <v>46375</v>
      </c>
      <c r="Y2355" s="28">
        <v>2026</v>
      </c>
      <c r="Z2355" s="28" t="s">
        <v>1321</v>
      </c>
      <c r="AA2355" s="28" t="s">
        <v>1322</v>
      </c>
      <c r="AB2355" s="28" t="s">
        <v>1323</v>
      </c>
      <c r="AC2355" s="28" t="s">
        <v>4904</v>
      </c>
      <c r="AD2355" s="48" t="s">
        <v>258</v>
      </c>
    </row>
    <row r="2356" spans="1:30" x14ac:dyDescent="0.25">
      <c r="A2356" s="27" t="s">
        <v>3337</v>
      </c>
      <c r="B2356" s="28">
        <v>13</v>
      </c>
      <c r="C2356" s="28" t="s">
        <v>27</v>
      </c>
      <c r="D2356" t="s">
        <v>2574</v>
      </c>
      <c r="E2356" s="28" t="s">
        <v>28</v>
      </c>
      <c r="F2356" s="28">
        <v>76</v>
      </c>
      <c r="G2356" s="28" t="s">
        <v>253</v>
      </c>
      <c r="H2356" s="28">
        <v>9543</v>
      </c>
      <c r="I2356" s="28" t="s">
        <v>276</v>
      </c>
      <c r="J2356" s="28">
        <v>573</v>
      </c>
      <c r="K2356" s="28" t="s">
        <v>977</v>
      </c>
      <c r="L2356" s="41">
        <v>0.93</v>
      </c>
      <c r="M2356" s="44">
        <v>0.96109999999999995</v>
      </c>
      <c r="N2356" s="6">
        <v>1.0334000000000001</v>
      </c>
      <c r="O2356">
        <v>0</v>
      </c>
      <c r="P2356" s="29" t="s">
        <v>29</v>
      </c>
      <c r="Q2356" s="28" t="s">
        <v>255</v>
      </c>
      <c r="R2356" s="28" t="s">
        <v>277</v>
      </c>
      <c r="S2356" s="28" t="s">
        <v>978</v>
      </c>
      <c r="T2356" s="57" t="s">
        <v>8236</v>
      </c>
      <c r="U2356" s="57" t="s">
        <v>8237</v>
      </c>
      <c r="V2356" s="57" t="s">
        <v>8238</v>
      </c>
      <c r="W2356" s="30">
        <v>46051</v>
      </c>
      <c r="X2356" s="30">
        <v>46375</v>
      </c>
      <c r="Y2356" s="28">
        <v>2026</v>
      </c>
      <c r="Z2356" s="28" t="s">
        <v>6137</v>
      </c>
      <c r="AA2356" s="28" t="s">
        <v>6133</v>
      </c>
      <c r="AB2356" s="28" t="s">
        <v>6138</v>
      </c>
      <c r="AC2356" s="28" t="s">
        <v>1357</v>
      </c>
      <c r="AD2356" s="48" t="s">
        <v>389</v>
      </c>
    </row>
    <row r="2357" spans="1:30" x14ac:dyDescent="0.25">
      <c r="A2357" s="27" t="s">
        <v>3337</v>
      </c>
      <c r="B2357" s="28">
        <v>13</v>
      </c>
      <c r="C2357" s="28" t="s">
        <v>27</v>
      </c>
      <c r="D2357" t="s">
        <v>2574</v>
      </c>
      <c r="E2357" s="28" t="s">
        <v>28</v>
      </c>
      <c r="F2357" s="28">
        <v>76</v>
      </c>
      <c r="G2357" s="28" t="s">
        <v>253</v>
      </c>
      <c r="H2357" s="28">
        <v>9544</v>
      </c>
      <c r="I2357" s="28" t="s">
        <v>360</v>
      </c>
      <c r="J2357" s="28">
        <v>573</v>
      </c>
      <c r="K2357" s="28" t="s">
        <v>977</v>
      </c>
      <c r="L2357" s="41">
        <v>0.79</v>
      </c>
      <c r="M2357" s="44">
        <v>0.97570000000000001</v>
      </c>
      <c r="N2357" s="6">
        <v>1.2351000000000001</v>
      </c>
      <c r="O2357">
        <v>0</v>
      </c>
      <c r="P2357" s="29" t="s">
        <v>29</v>
      </c>
      <c r="Q2357" s="28" t="s">
        <v>255</v>
      </c>
      <c r="R2357" s="28" t="s">
        <v>361</v>
      </c>
      <c r="S2357" s="28" t="s">
        <v>978</v>
      </c>
      <c r="T2357" s="57" t="s">
        <v>8170</v>
      </c>
      <c r="U2357" s="57" t="s">
        <v>8171</v>
      </c>
      <c r="V2357" s="57" t="s">
        <v>8172</v>
      </c>
      <c r="W2357" s="30">
        <v>46052</v>
      </c>
      <c r="X2357" s="30">
        <v>46372</v>
      </c>
      <c r="Y2357" s="28">
        <v>2026</v>
      </c>
      <c r="Z2357" s="28" t="s">
        <v>4004</v>
      </c>
      <c r="AA2357" s="28" t="s">
        <v>6139</v>
      </c>
      <c r="AB2357" s="28" t="s">
        <v>6136</v>
      </c>
      <c r="AC2357" s="28" t="s">
        <v>3785</v>
      </c>
      <c r="AD2357" s="48" t="s">
        <v>3786</v>
      </c>
    </row>
    <row r="2358" spans="1:30" x14ac:dyDescent="0.25">
      <c r="A2358" s="27" t="s">
        <v>3337</v>
      </c>
      <c r="B2358" s="28">
        <v>13</v>
      </c>
      <c r="C2358" s="28" t="s">
        <v>27</v>
      </c>
      <c r="D2358" t="s">
        <v>2574</v>
      </c>
      <c r="E2358" s="28" t="s">
        <v>28</v>
      </c>
      <c r="F2358" s="28">
        <v>76</v>
      </c>
      <c r="G2358" s="28" t="s">
        <v>253</v>
      </c>
      <c r="H2358" s="28">
        <v>9124</v>
      </c>
      <c r="I2358" s="28" t="s">
        <v>257</v>
      </c>
      <c r="J2358" s="28">
        <v>572</v>
      </c>
      <c r="K2358" s="28" t="s">
        <v>447</v>
      </c>
      <c r="L2358" s="41">
        <v>0.86</v>
      </c>
      <c r="M2358" s="44">
        <v>0.99150000000000005</v>
      </c>
      <c r="N2358" s="6">
        <v>1.1529</v>
      </c>
      <c r="O2358">
        <v>0</v>
      </c>
      <c r="P2358" s="29" t="s">
        <v>29</v>
      </c>
      <c r="Q2358" s="28" t="s">
        <v>255</v>
      </c>
      <c r="R2358" s="28" t="s">
        <v>259</v>
      </c>
      <c r="S2358" s="28" t="s">
        <v>448</v>
      </c>
      <c r="T2358" s="57" t="s">
        <v>8191</v>
      </c>
      <c r="U2358" s="57" t="s">
        <v>8192</v>
      </c>
      <c r="V2358" s="57" t="s">
        <v>8193</v>
      </c>
      <c r="W2358" s="30">
        <v>46048</v>
      </c>
      <c r="X2358" s="30">
        <v>46375</v>
      </c>
      <c r="Y2358" s="28">
        <v>2026</v>
      </c>
      <c r="Z2358" s="28" t="s">
        <v>1321</v>
      </c>
      <c r="AA2358" s="28" t="s">
        <v>6140</v>
      </c>
      <c r="AB2358" s="28" t="s">
        <v>1323</v>
      </c>
      <c r="AC2358" s="28" t="s">
        <v>4904</v>
      </c>
      <c r="AD2358" s="48" t="s">
        <v>258</v>
      </c>
    </row>
    <row r="2359" spans="1:30" x14ac:dyDescent="0.25">
      <c r="A2359" s="27" t="s">
        <v>3337</v>
      </c>
      <c r="B2359" s="28">
        <v>13</v>
      </c>
      <c r="C2359" s="28" t="s">
        <v>27</v>
      </c>
      <c r="D2359" t="s">
        <v>2574</v>
      </c>
      <c r="E2359" s="28" t="s">
        <v>28</v>
      </c>
      <c r="F2359" s="28">
        <v>76</v>
      </c>
      <c r="G2359" s="28" t="s">
        <v>253</v>
      </c>
      <c r="H2359" s="28">
        <v>9544</v>
      </c>
      <c r="I2359" s="28" t="s">
        <v>360</v>
      </c>
      <c r="J2359" s="28">
        <v>572</v>
      </c>
      <c r="K2359" s="28" t="s">
        <v>447</v>
      </c>
      <c r="L2359" s="41">
        <v>0.83</v>
      </c>
      <c r="M2359" s="44">
        <v>0.95450000000000002</v>
      </c>
      <c r="N2359" s="6">
        <v>1.1499999999999999</v>
      </c>
      <c r="O2359">
        <v>0</v>
      </c>
      <c r="P2359" s="29" t="s">
        <v>29</v>
      </c>
      <c r="Q2359" s="28" t="s">
        <v>255</v>
      </c>
      <c r="R2359" s="28" t="s">
        <v>361</v>
      </c>
      <c r="S2359" s="28" t="s">
        <v>448</v>
      </c>
      <c r="T2359" s="57" t="s">
        <v>8170</v>
      </c>
      <c r="U2359" s="57" t="s">
        <v>8171</v>
      </c>
      <c r="V2359" s="57" t="s">
        <v>8172</v>
      </c>
      <c r="W2359" s="30">
        <v>46052</v>
      </c>
      <c r="X2359" s="30">
        <v>46372</v>
      </c>
      <c r="Y2359" s="28">
        <v>2026</v>
      </c>
      <c r="Z2359" s="28" t="s">
        <v>3782</v>
      </c>
      <c r="AA2359" s="28" t="s">
        <v>6141</v>
      </c>
      <c r="AB2359" s="28" t="s">
        <v>6142</v>
      </c>
      <c r="AC2359" s="28" t="s">
        <v>3785</v>
      </c>
      <c r="AD2359" s="48" t="s">
        <v>3786</v>
      </c>
    </row>
    <row r="2360" spans="1:30" x14ac:dyDescent="0.25">
      <c r="A2360" s="27" t="s">
        <v>3337</v>
      </c>
      <c r="B2360" s="28">
        <v>13</v>
      </c>
      <c r="C2360" s="28" t="s">
        <v>27</v>
      </c>
      <c r="D2360" t="s">
        <v>2574</v>
      </c>
      <c r="E2360" s="28" t="s">
        <v>28</v>
      </c>
      <c r="F2360" s="28">
        <v>76</v>
      </c>
      <c r="G2360" s="28" t="s">
        <v>253</v>
      </c>
      <c r="H2360" s="28">
        <v>9124</v>
      </c>
      <c r="I2360" s="28" t="s">
        <v>257</v>
      </c>
      <c r="J2360" s="28">
        <v>574</v>
      </c>
      <c r="K2360" s="28" t="s">
        <v>979</v>
      </c>
      <c r="L2360" s="41">
        <v>0.81</v>
      </c>
      <c r="M2360" s="44">
        <v>0.97540000000000004</v>
      </c>
      <c r="N2360" s="6">
        <v>1.2041999999999999</v>
      </c>
      <c r="O2360">
        <v>0</v>
      </c>
      <c r="P2360" s="29" t="s">
        <v>29</v>
      </c>
      <c r="Q2360" s="28" t="s">
        <v>255</v>
      </c>
      <c r="R2360" s="28" t="s">
        <v>259</v>
      </c>
      <c r="S2360" s="28" t="s">
        <v>980</v>
      </c>
      <c r="T2360" s="57" t="s">
        <v>8191</v>
      </c>
      <c r="U2360" s="57" t="s">
        <v>8192</v>
      </c>
      <c r="V2360" s="57" t="s">
        <v>8193</v>
      </c>
      <c r="W2360" s="30">
        <v>46048</v>
      </c>
      <c r="X2360" s="30">
        <v>46375</v>
      </c>
      <c r="Y2360" s="28">
        <v>2026</v>
      </c>
      <c r="Z2360" s="28" t="s">
        <v>1321</v>
      </c>
      <c r="AA2360" s="28" t="s">
        <v>1322</v>
      </c>
      <c r="AB2360" s="28" t="s">
        <v>1323</v>
      </c>
      <c r="AC2360" s="28" t="s">
        <v>4904</v>
      </c>
      <c r="AD2360" s="48" t="s">
        <v>258</v>
      </c>
    </row>
    <row r="2361" spans="1:30" x14ac:dyDescent="0.25">
      <c r="A2361" s="27" t="s">
        <v>3337</v>
      </c>
      <c r="B2361" s="28">
        <v>13</v>
      </c>
      <c r="C2361" s="28" t="s">
        <v>27</v>
      </c>
      <c r="D2361" t="s">
        <v>2574</v>
      </c>
      <c r="E2361" s="28" t="s">
        <v>28</v>
      </c>
      <c r="F2361" s="28">
        <v>76</v>
      </c>
      <c r="G2361" s="28" t="s">
        <v>253</v>
      </c>
      <c r="H2361" s="28">
        <v>9543</v>
      </c>
      <c r="I2361" s="28" t="s">
        <v>276</v>
      </c>
      <c r="J2361" s="28">
        <v>574</v>
      </c>
      <c r="K2361" s="28" t="s">
        <v>979</v>
      </c>
      <c r="L2361" s="41">
        <v>0.92</v>
      </c>
      <c r="M2361" s="44">
        <v>0.96760000000000002</v>
      </c>
      <c r="N2361" s="6">
        <v>1.0517000000000001</v>
      </c>
      <c r="O2361">
        <v>0</v>
      </c>
      <c r="P2361" s="29" t="s">
        <v>29</v>
      </c>
      <c r="Q2361" s="28" t="s">
        <v>255</v>
      </c>
      <c r="R2361" s="28" t="s">
        <v>277</v>
      </c>
      <c r="S2361" s="28" t="s">
        <v>980</v>
      </c>
      <c r="T2361" s="57" t="s">
        <v>8236</v>
      </c>
      <c r="U2361" s="57" t="s">
        <v>8237</v>
      </c>
      <c r="V2361" s="57" t="s">
        <v>8238</v>
      </c>
      <c r="W2361" s="30">
        <v>46051</v>
      </c>
      <c r="X2361" s="30">
        <v>46375</v>
      </c>
      <c r="Y2361" s="28">
        <v>2026</v>
      </c>
      <c r="Z2361" s="28" t="s">
        <v>6134</v>
      </c>
      <c r="AA2361" s="28" t="s">
        <v>6133</v>
      </c>
      <c r="AB2361" s="28" t="s">
        <v>6138</v>
      </c>
      <c r="AC2361" s="28" t="s">
        <v>1357</v>
      </c>
      <c r="AD2361" s="48" t="s">
        <v>389</v>
      </c>
    </row>
    <row r="2362" spans="1:30" x14ac:dyDescent="0.25">
      <c r="A2362" s="27" t="s">
        <v>3337</v>
      </c>
      <c r="B2362" s="28">
        <v>13</v>
      </c>
      <c r="C2362" s="28" t="s">
        <v>27</v>
      </c>
      <c r="D2362" t="s">
        <v>2574</v>
      </c>
      <c r="E2362" s="28" t="s">
        <v>28</v>
      </c>
      <c r="F2362" s="28">
        <v>76</v>
      </c>
      <c r="G2362" s="28" t="s">
        <v>253</v>
      </c>
      <c r="H2362" s="28">
        <v>9544</v>
      </c>
      <c r="I2362" s="28" t="s">
        <v>360</v>
      </c>
      <c r="J2362" s="28">
        <v>574</v>
      </c>
      <c r="K2362" s="28" t="s">
        <v>979</v>
      </c>
      <c r="L2362" s="41">
        <v>0.81</v>
      </c>
      <c r="M2362" s="44">
        <v>0.96960000000000002</v>
      </c>
      <c r="N2362" s="6">
        <v>1.1970000000000001</v>
      </c>
      <c r="O2362">
        <v>0</v>
      </c>
      <c r="P2362" s="29" t="s">
        <v>29</v>
      </c>
      <c r="Q2362" s="28" t="s">
        <v>255</v>
      </c>
      <c r="R2362" s="28" t="s">
        <v>361</v>
      </c>
      <c r="S2362" s="28" t="s">
        <v>980</v>
      </c>
      <c r="T2362" s="57" t="s">
        <v>8170</v>
      </c>
      <c r="U2362" s="57" t="s">
        <v>8171</v>
      </c>
      <c r="V2362" s="57" t="s">
        <v>8172</v>
      </c>
      <c r="W2362" s="30">
        <v>46052</v>
      </c>
      <c r="X2362" s="30">
        <v>46372</v>
      </c>
      <c r="Y2362" s="28">
        <v>2026</v>
      </c>
      <c r="Z2362" s="28" t="s">
        <v>4004</v>
      </c>
      <c r="AA2362" s="28" t="s">
        <v>6135</v>
      </c>
      <c r="AB2362" s="28" t="s">
        <v>6136</v>
      </c>
      <c r="AC2362" s="28" t="s">
        <v>3785</v>
      </c>
      <c r="AD2362" s="48" t="s">
        <v>3786</v>
      </c>
    </row>
    <row r="2363" spans="1:30" x14ac:dyDescent="0.25">
      <c r="A2363" s="27" t="s">
        <v>3337</v>
      </c>
      <c r="B2363" s="28">
        <v>13</v>
      </c>
      <c r="C2363" s="28" t="s">
        <v>27</v>
      </c>
      <c r="D2363" t="s">
        <v>2574</v>
      </c>
      <c r="E2363" s="28" t="s">
        <v>28</v>
      </c>
      <c r="F2363" s="28">
        <v>76</v>
      </c>
      <c r="G2363" s="28" t="s">
        <v>253</v>
      </c>
      <c r="H2363" s="28">
        <v>9124</v>
      </c>
      <c r="I2363" s="28" t="s">
        <v>257</v>
      </c>
      <c r="J2363" s="28">
        <v>654</v>
      </c>
      <c r="K2363" s="28" t="s">
        <v>499</v>
      </c>
      <c r="L2363" s="41">
        <v>3663</v>
      </c>
      <c r="M2363" s="44">
        <v>244</v>
      </c>
      <c r="N2363" s="6">
        <v>6.6600000000000006E-2</v>
      </c>
      <c r="O2363">
        <v>0</v>
      </c>
      <c r="P2363" s="29" t="s">
        <v>29</v>
      </c>
      <c r="Q2363" s="28" t="s">
        <v>255</v>
      </c>
      <c r="R2363" s="28" t="s">
        <v>259</v>
      </c>
      <c r="S2363" s="28" t="s">
        <v>500</v>
      </c>
      <c r="T2363" s="57" t="s">
        <v>8191</v>
      </c>
      <c r="U2363" s="57" t="s">
        <v>8192</v>
      </c>
      <c r="V2363" s="57" t="s">
        <v>8193</v>
      </c>
      <c r="W2363" s="30">
        <v>46051</v>
      </c>
      <c r="X2363" s="30">
        <v>46375</v>
      </c>
      <c r="Y2363" s="28">
        <v>2026</v>
      </c>
      <c r="Z2363" s="28" t="s">
        <v>510</v>
      </c>
      <c r="AA2363" s="28" t="s">
        <v>1326</v>
      </c>
      <c r="AB2363" s="28" t="s">
        <v>1327</v>
      </c>
      <c r="AC2363" s="28" t="s">
        <v>6143</v>
      </c>
      <c r="AD2363" s="48" t="s">
        <v>511</v>
      </c>
    </row>
    <row r="2364" spans="1:30" x14ac:dyDescent="0.25">
      <c r="A2364" s="27" t="s">
        <v>3337</v>
      </c>
      <c r="B2364" s="28">
        <v>13</v>
      </c>
      <c r="C2364" s="28" t="s">
        <v>27</v>
      </c>
      <c r="D2364" t="s">
        <v>2574</v>
      </c>
      <c r="E2364" s="28" t="s">
        <v>28</v>
      </c>
      <c r="F2364" s="28">
        <v>76</v>
      </c>
      <c r="G2364" s="28" t="s">
        <v>253</v>
      </c>
      <c r="H2364" s="28">
        <v>9544</v>
      </c>
      <c r="I2364" s="28" t="s">
        <v>360</v>
      </c>
      <c r="J2364" s="28">
        <v>654</v>
      </c>
      <c r="K2364" s="28" t="s">
        <v>499</v>
      </c>
      <c r="L2364" s="41">
        <v>2234</v>
      </c>
      <c r="M2364" s="44">
        <v>1</v>
      </c>
      <c r="N2364" s="6">
        <v>4.0000000000000002E-4</v>
      </c>
      <c r="O2364">
        <v>0</v>
      </c>
      <c r="P2364" s="29" t="s">
        <v>29</v>
      </c>
      <c r="Q2364" s="28" t="s">
        <v>255</v>
      </c>
      <c r="R2364" s="28" t="s">
        <v>361</v>
      </c>
      <c r="S2364" s="28" t="s">
        <v>500</v>
      </c>
      <c r="T2364" s="57" t="s">
        <v>8170</v>
      </c>
      <c r="U2364" s="57" t="s">
        <v>8171</v>
      </c>
      <c r="V2364" s="57" t="s">
        <v>8172</v>
      </c>
      <c r="W2364" s="30">
        <v>46052</v>
      </c>
      <c r="X2364" s="30">
        <v>46372</v>
      </c>
      <c r="Y2364" s="28">
        <v>2026</v>
      </c>
      <c r="Z2364" s="28" t="s">
        <v>4004</v>
      </c>
      <c r="AA2364" s="28" t="s">
        <v>4572</v>
      </c>
      <c r="AB2364" s="28" t="s">
        <v>6144</v>
      </c>
      <c r="AC2364" s="28" t="s">
        <v>6145</v>
      </c>
      <c r="AD2364" s="48" t="s">
        <v>6146</v>
      </c>
    </row>
    <row r="2365" spans="1:30" x14ac:dyDescent="0.25">
      <c r="A2365" s="27" t="s">
        <v>3337</v>
      </c>
      <c r="B2365" s="28">
        <v>13</v>
      </c>
      <c r="C2365" s="28" t="s">
        <v>27</v>
      </c>
      <c r="D2365" t="s">
        <v>2574</v>
      </c>
      <c r="E2365" s="28" t="s">
        <v>28</v>
      </c>
      <c r="F2365" s="28">
        <v>76</v>
      </c>
      <c r="G2365" s="28" t="s">
        <v>253</v>
      </c>
      <c r="H2365" s="28">
        <v>9124</v>
      </c>
      <c r="I2365" s="28" t="s">
        <v>257</v>
      </c>
      <c r="J2365" s="28">
        <v>73</v>
      </c>
      <c r="K2365" s="28" t="s">
        <v>515</v>
      </c>
      <c r="L2365" s="41">
        <v>9304</v>
      </c>
      <c r="M2365" s="44">
        <v>8705</v>
      </c>
      <c r="N2365" s="6">
        <v>0.93559999999999999</v>
      </c>
      <c r="O2365">
        <v>0</v>
      </c>
      <c r="P2365" s="29" t="s">
        <v>29</v>
      </c>
      <c r="Q2365" s="28" t="s">
        <v>255</v>
      </c>
      <c r="R2365" s="28" t="s">
        <v>259</v>
      </c>
      <c r="S2365" s="28" t="s">
        <v>516</v>
      </c>
      <c r="T2365" s="57" t="s">
        <v>8191</v>
      </c>
      <c r="U2365" s="57" t="s">
        <v>8192</v>
      </c>
      <c r="V2365" s="57" t="s">
        <v>8193</v>
      </c>
      <c r="W2365" s="30">
        <v>46051</v>
      </c>
      <c r="X2365" s="30">
        <v>46375</v>
      </c>
      <c r="Y2365" s="28">
        <v>2026</v>
      </c>
      <c r="Z2365" s="28" t="s">
        <v>510</v>
      </c>
      <c r="AA2365" s="28" t="s">
        <v>1324</v>
      </c>
      <c r="AB2365" s="28" t="s">
        <v>1325</v>
      </c>
      <c r="AC2365" s="28" t="s">
        <v>6147</v>
      </c>
      <c r="AD2365" s="48" t="s">
        <v>524</v>
      </c>
    </row>
    <row r="2366" spans="1:30" x14ac:dyDescent="0.25">
      <c r="A2366" s="27" t="s">
        <v>3337</v>
      </c>
      <c r="B2366" s="28">
        <v>13</v>
      </c>
      <c r="C2366" s="28" t="s">
        <v>27</v>
      </c>
      <c r="D2366" t="s">
        <v>2574</v>
      </c>
      <c r="E2366" s="28" t="s">
        <v>28</v>
      </c>
      <c r="F2366" s="28">
        <v>76</v>
      </c>
      <c r="G2366" s="28" t="s">
        <v>253</v>
      </c>
      <c r="H2366" s="28">
        <v>9543</v>
      </c>
      <c r="I2366" s="28" t="s">
        <v>276</v>
      </c>
      <c r="J2366" s="28">
        <v>73</v>
      </c>
      <c r="K2366" s="28" t="s">
        <v>515</v>
      </c>
      <c r="L2366" s="41">
        <v>4161</v>
      </c>
      <c r="M2366" s="44">
        <v>1762</v>
      </c>
      <c r="N2366" s="6">
        <v>0.42349999999999999</v>
      </c>
      <c r="O2366">
        <v>0</v>
      </c>
      <c r="P2366" s="29" t="s">
        <v>29</v>
      </c>
      <c r="Q2366" s="28" t="s">
        <v>255</v>
      </c>
      <c r="R2366" s="28" t="s">
        <v>277</v>
      </c>
      <c r="S2366" s="28" t="s">
        <v>516</v>
      </c>
      <c r="T2366" s="57" t="s">
        <v>8236</v>
      </c>
      <c r="U2366" s="57" t="s">
        <v>8237</v>
      </c>
      <c r="V2366" s="57" t="s">
        <v>8238</v>
      </c>
      <c r="W2366" s="30">
        <v>46051</v>
      </c>
      <c r="X2366" s="30">
        <v>46375</v>
      </c>
      <c r="Y2366" s="28">
        <v>2026</v>
      </c>
      <c r="Z2366" s="28" t="s">
        <v>6148</v>
      </c>
      <c r="AA2366" s="28" t="s">
        <v>6149</v>
      </c>
      <c r="AB2366" s="28" t="s">
        <v>6150</v>
      </c>
      <c r="AC2366" s="28" t="s">
        <v>1357</v>
      </c>
      <c r="AD2366" s="48" t="s">
        <v>389</v>
      </c>
    </row>
    <row r="2367" spans="1:30" x14ac:dyDescent="0.25">
      <c r="A2367" s="27" t="s">
        <v>3337</v>
      </c>
      <c r="B2367" s="28">
        <v>13</v>
      </c>
      <c r="C2367" s="28" t="s">
        <v>27</v>
      </c>
      <c r="D2367" t="s">
        <v>2574</v>
      </c>
      <c r="E2367" s="28" t="s">
        <v>28</v>
      </c>
      <c r="F2367" s="28">
        <v>76</v>
      </c>
      <c r="G2367" s="28" t="s">
        <v>253</v>
      </c>
      <c r="H2367" s="28">
        <v>9544</v>
      </c>
      <c r="I2367" s="28" t="s">
        <v>360</v>
      </c>
      <c r="J2367" s="28">
        <v>73</v>
      </c>
      <c r="K2367" s="28" t="s">
        <v>515</v>
      </c>
      <c r="L2367" s="41">
        <v>5365</v>
      </c>
      <c r="M2367" s="44">
        <v>4870</v>
      </c>
      <c r="N2367" s="6">
        <v>0.90769999999999995</v>
      </c>
      <c r="O2367">
        <v>0</v>
      </c>
      <c r="P2367" s="29" t="s">
        <v>29</v>
      </c>
      <c r="Q2367" s="28" t="s">
        <v>255</v>
      </c>
      <c r="R2367" s="28" t="s">
        <v>361</v>
      </c>
      <c r="S2367" s="28" t="s">
        <v>516</v>
      </c>
      <c r="T2367" s="57" t="s">
        <v>8170</v>
      </c>
      <c r="U2367" s="57" t="s">
        <v>8171</v>
      </c>
      <c r="V2367" s="57" t="s">
        <v>8172</v>
      </c>
      <c r="W2367" s="30">
        <v>46052</v>
      </c>
      <c r="X2367" s="30">
        <v>46372</v>
      </c>
      <c r="Y2367" s="28">
        <v>2026</v>
      </c>
      <c r="Z2367" s="28" t="s">
        <v>4004</v>
      </c>
      <c r="AA2367" s="28" t="s">
        <v>4572</v>
      </c>
      <c r="AB2367" s="28" t="s">
        <v>6151</v>
      </c>
      <c r="AC2367" s="28" t="s">
        <v>6145</v>
      </c>
      <c r="AD2367" s="48" t="s">
        <v>4227</v>
      </c>
    </row>
    <row r="2368" spans="1:30" x14ac:dyDescent="0.25">
      <c r="A2368" s="27" t="s">
        <v>3337</v>
      </c>
      <c r="B2368" s="28">
        <v>13</v>
      </c>
      <c r="C2368" s="28" t="s">
        <v>27</v>
      </c>
      <c r="D2368" t="s">
        <v>2574</v>
      </c>
      <c r="E2368" s="28" t="s">
        <v>28</v>
      </c>
      <c r="F2368" s="28">
        <v>76</v>
      </c>
      <c r="G2368" s="28" t="s">
        <v>253</v>
      </c>
      <c r="H2368" s="28">
        <v>9124</v>
      </c>
      <c r="I2368" s="28" t="s">
        <v>257</v>
      </c>
      <c r="J2368" s="28">
        <v>578</v>
      </c>
      <c r="K2368" s="28" t="s">
        <v>989</v>
      </c>
      <c r="L2368" s="41">
        <v>4847</v>
      </c>
      <c r="M2368" s="44">
        <v>343</v>
      </c>
      <c r="N2368" s="6">
        <v>7.0800000000000002E-2</v>
      </c>
      <c r="O2368">
        <v>0</v>
      </c>
      <c r="P2368" s="29" t="s">
        <v>29</v>
      </c>
      <c r="Q2368" s="28" t="s">
        <v>255</v>
      </c>
      <c r="R2368" s="28" t="s">
        <v>259</v>
      </c>
      <c r="S2368" s="28" t="s">
        <v>990</v>
      </c>
      <c r="T2368" s="57" t="s">
        <v>8191</v>
      </c>
      <c r="U2368" s="57" t="s">
        <v>8192</v>
      </c>
      <c r="V2368" s="57" t="s">
        <v>8193</v>
      </c>
      <c r="W2368" s="30">
        <v>46051</v>
      </c>
      <c r="X2368" s="30">
        <v>46382</v>
      </c>
      <c r="Y2368" s="28">
        <v>2026</v>
      </c>
      <c r="Z2368" s="28" t="s">
        <v>1321</v>
      </c>
      <c r="AA2368" s="28" t="s">
        <v>1322</v>
      </c>
      <c r="AB2368" s="28" t="s">
        <v>1323</v>
      </c>
      <c r="AC2368" s="28" t="s">
        <v>4904</v>
      </c>
      <c r="AD2368" s="48" t="s">
        <v>258</v>
      </c>
    </row>
    <row r="2369" spans="1:30" x14ac:dyDescent="0.25">
      <c r="A2369" s="27" t="s">
        <v>3337</v>
      </c>
      <c r="B2369" s="28">
        <v>13</v>
      </c>
      <c r="C2369" s="28" t="s">
        <v>27</v>
      </c>
      <c r="D2369" t="s">
        <v>2574</v>
      </c>
      <c r="E2369" s="28" t="s">
        <v>28</v>
      </c>
      <c r="F2369" s="28">
        <v>76</v>
      </c>
      <c r="G2369" s="28" t="s">
        <v>253</v>
      </c>
      <c r="H2369" s="28">
        <v>9124</v>
      </c>
      <c r="I2369" s="28" t="s">
        <v>257</v>
      </c>
      <c r="J2369" s="28">
        <v>577</v>
      </c>
      <c r="K2369" s="28" t="s">
        <v>474</v>
      </c>
      <c r="L2369" s="41">
        <v>789</v>
      </c>
      <c r="M2369" s="44">
        <v>48</v>
      </c>
      <c r="N2369" s="6">
        <v>6.08E-2</v>
      </c>
      <c r="O2369">
        <v>0</v>
      </c>
      <c r="P2369" s="29" t="s">
        <v>29</v>
      </c>
      <c r="Q2369" s="28" t="s">
        <v>255</v>
      </c>
      <c r="R2369" s="28" t="s">
        <v>259</v>
      </c>
      <c r="S2369" s="28" t="s">
        <v>475</v>
      </c>
      <c r="T2369" s="57" t="s">
        <v>8191</v>
      </c>
      <c r="U2369" s="57" t="s">
        <v>8192</v>
      </c>
      <c r="V2369" s="57" t="s">
        <v>8193</v>
      </c>
      <c r="W2369" s="30">
        <v>46051</v>
      </c>
      <c r="X2369" s="30">
        <v>46382</v>
      </c>
      <c r="Y2369" s="28">
        <v>2026</v>
      </c>
      <c r="Z2369" s="28" t="s">
        <v>1321</v>
      </c>
      <c r="AA2369" s="28" t="s">
        <v>1322</v>
      </c>
      <c r="AB2369" s="28" t="s">
        <v>1323</v>
      </c>
      <c r="AC2369" s="28" t="s">
        <v>4904</v>
      </c>
      <c r="AD2369" s="48" t="s">
        <v>258</v>
      </c>
    </row>
    <row r="2370" spans="1:30" x14ac:dyDescent="0.25">
      <c r="A2370" s="27" t="s">
        <v>3337</v>
      </c>
      <c r="B2370" s="28">
        <v>13</v>
      </c>
      <c r="C2370" s="28" t="s">
        <v>27</v>
      </c>
      <c r="D2370" t="s">
        <v>2574</v>
      </c>
      <c r="E2370" s="28" t="s">
        <v>28</v>
      </c>
      <c r="F2370" s="28">
        <v>76</v>
      </c>
      <c r="G2370" s="28" t="s">
        <v>253</v>
      </c>
      <c r="H2370" s="28">
        <v>9124</v>
      </c>
      <c r="I2370" s="28" t="s">
        <v>257</v>
      </c>
      <c r="J2370" s="28">
        <v>579</v>
      </c>
      <c r="K2370" s="28" t="s">
        <v>987</v>
      </c>
      <c r="L2370" s="41">
        <v>5636</v>
      </c>
      <c r="M2370" s="44">
        <v>391</v>
      </c>
      <c r="N2370" s="6">
        <v>6.9400000000000003E-2</v>
      </c>
      <c r="O2370">
        <v>0</v>
      </c>
      <c r="P2370" s="29" t="s">
        <v>29</v>
      </c>
      <c r="Q2370" s="28" t="s">
        <v>255</v>
      </c>
      <c r="R2370" s="28" t="s">
        <v>259</v>
      </c>
      <c r="S2370" s="28" t="s">
        <v>988</v>
      </c>
      <c r="T2370" s="57" t="s">
        <v>8191</v>
      </c>
      <c r="U2370" s="57" t="s">
        <v>8192</v>
      </c>
      <c r="V2370" s="57" t="s">
        <v>8193</v>
      </c>
      <c r="W2370" s="30">
        <v>46051</v>
      </c>
      <c r="X2370" s="30">
        <v>46382</v>
      </c>
      <c r="Y2370" s="28">
        <v>2026</v>
      </c>
      <c r="Z2370" s="28" t="s">
        <v>1321</v>
      </c>
      <c r="AA2370" s="28" t="s">
        <v>1322</v>
      </c>
      <c r="AB2370" s="28" t="s">
        <v>1323</v>
      </c>
      <c r="AC2370" s="28" t="s">
        <v>4904</v>
      </c>
      <c r="AD2370" s="48" t="s">
        <v>258</v>
      </c>
    </row>
    <row r="2371" spans="1:30" x14ac:dyDescent="0.25">
      <c r="A2371" s="27" t="s">
        <v>3337</v>
      </c>
      <c r="B2371" s="28">
        <v>13</v>
      </c>
      <c r="C2371" s="28" t="s">
        <v>27</v>
      </c>
      <c r="D2371" t="s">
        <v>2574</v>
      </c>
      <c r="E2371" s="28" t="s">
        <v>28</v>
      </c>
      <c r="F2371" s="28">
        <v>76</v>
      </c>
      <c r="G2371" s="28" t="s">
        <v>253</v>
      </c>
      <c r="H2371" s="28">
        <v>9124</v>
      </c>
      <c r="I2371" s="28" t="s">
        <v>257</v>
      </c>
      <c r="J2371" s="28">
        <v>580</v>
      </c>
      <c r="K2371" s="28" t="s">
        <v>985</v>
      </c>
      <c r="L2371" s="41">
        <v>23658</v>
      </c>
      <c r="M2371" s="44">
        <v>1064</v>
      </c>
      <c r="N2371" s="6">
        <v>4.4999999999999998E-2</v>
      </c>
      <c r="O2371">
        <v>0</v>
      </c>
      <c r="P2371" s="29" t="s">
        <v>29</v>
      </c>
      <c r="Q2371" s="28" t="s">
        <v>255</v>
      </c>
      <c r="R2371" s="28" t="s">
        <v>259</v>
      </c>
      <c r="S2371" s="28" t="s">
        <v>986</v>
      </c>
      <c r="T2371" s="57" t="s">
        <v>8191</v>
      </c>
      <c r="U2371" s="57" t="s">
        <v>8192</v>
      </c>
      <c r="V2371" s="57" t="s">
        <v>8193</v>
      </c>
      <c r="W2371" s="30">
        <v>46051</v>
      </c>
      <c r="X2371" s="30">
        <v>46382</v>
      </c>
      <c r="Y2371" s="28">
        <v>2026</v>
      </c>
      <c r="Z2371" s="28" t="s">
        <v>1321</v>
      </c>
      <c r="AA2371" s="28" t="s">
        <v>1322</v>
      </c>
      <c r="AB2371" s="28" t="s">
        <v>1323</v>
      </c>
      <c r="AC2371" s="28" t="s">
        <v>4904</v>
      </c>
      <c r="AD2371" s="48" t="s">
        <v>258</v>
      </c>
    </row>
    <row r="2372" spans="1:30" x14ac:dyDescent="0.25">
      <c r="A2372" s="27" t="s">
        <v>3337</v>
      </c>
      <c r="B2372" s="28">
        <v>13</v>
      </c>
      <c r="C2372" s="28" t="s">
        <v>27</v>
      </c>
      <c r="D2372" t="s">
        <v>2574</v>
      </c>
      <c r="E2372" s="28" t="s">
        <v>28</v>
      </c>
      <c r="F2372" s="28">
        <v>76</v>
      </c>
      <c r="G2372" s="28" t="s">
        <v>253</v>
      </c>
      <c r="H2372" s="28">
        <v>9124</v>
      </c>
      <c r="I2372" s="28" t="s">
        <v>257</v>
      </c>
      <c r="J2372" s="28">
        <v>581</v>
      </c>
      <c r="K2372" s="28" t="s">
        <v>983</v>
      </c>
      <c r="L2372" s="41">
        <v>29294</v>
      </c>
      <c r="M2372" s="44">
        <v>1455</v>
      </c>
      <c r="N2372" s="6">
        <v>4.9700000000000001E-2</v>
      </c>
      <c r="O2372">
        <v>0</v>
      </c>
      <c r="P2372" s="29" t="s">
        <v>29</v>
      </c>
      <c r="Q2372" s="28" t="s">
        <v>255</v>
      </c>
      <c r="R2372" s="28" t="s">
        <v>259</v>
      </c>
      <c r="S2372" s="28" t="s">
        <v>984</v>
      </c>
      <c r="T2372" s="57" t="s">
        <v>8191</v>
      </c>
      <c r="U2372" s="57" t="s">
        <v>8192</v>
      </c>
      <c r="V2372" s="57" t="s">
        <v>8193</v>
      </c>
      <c r="W2372" s="30">
        <v>46051</v>
      </c>
      <c r="X2372" s="30">
        <v>46382</v>
      </c>
      <c r="Y2372" s="28">
        <v>2026</v>
      </c>
      <c r="Z2372" s="28" t="s">
        <v>1321</v>
      </c>
      <c r="AA2372" s="28" t="s">
        <v>1322</v>
      </c>
      <c r="AB2372" s="28" t="s">
        <v>1323</v>
      </c>
      <c r="AC2372" s="28" t="s">
        <v>4904</v>
      </c>
      <c r="AD2372" s="48" t="s">
        <v>258</v>
      </c>
    </row>
    <row r="2373" spans="1:30" x14ac:dyDescent="0.25">
      <c r="A2373" s="27" t="s">
        <v>3337</v>
      </c>
      <c r="B2373" s="28">
        <v>13</v>
      </c>
      <c r="C2373" s="28" t="s">
        <v>27</v>
      </c>
      <c r="D2373" t="s">
        <v>2574</v>
      </c>
      <c r="E2373" s="28" t="s">
        <v>28</v>
      </c>
      <c r="F2373" s="28">
        <v>76</v>
      </c>
      <c r="G2373" s="28" t="s">
        <v>253</v>
      </c>
      <c r="H2373" s="28">
        <v>9124</v>
      </c>
      <c r="I2373" s="28" t="s">
        <v>257</v>
      </c>
      <c r="J2373" s="28">
        <v>274</v>
      </c>
      <c r="K2373" s="28" t="s">
        <v>437</v>
      </c>
      <c r="L2373" s="41">
        <v>29082</v>
      </c>
      <c r="M2373" s="44">
        <v>8444</v>
      </c>
      <c r="N2373" s="6">
        <v>0.29039999999999999</v>
      </c>
      <c r="O2373">
        <v>0</v>
      </c>
      <c r="P2373" s="29" t="s">
        <v>29</v>
      </c>
      <c r="Q2373" s="28" t="s">
        <v>255</v>
      </c>
      <c r="R2373" s="28" t="s">
        <v>259</v>
      </c>
      <c r="S2373" s="28" t="s">
        <v>438</v>
      </c>
      <c r="T2373" s="57" t="s">
        <v>8191</v>
      </c>
      <c r="U2373" s="57" t="s">
        <v>8192</v>
      </c>
      <c r="V2373" s="57" t="s">
        <v>8193</v>
      </c>
      <c r="W2373" s="30">
        <v>46048</v>
      </c>
      <c r="X2373" s="30">
        <v>46375</v>
      </c>
      <c r="Y2373" s="28">
        <v>2026</v>
      </c>
      <c r="Z2373" s="28" t="s">
        <v>1321</v>
      </c>
      <c r="AA2373" s="28" t="s">
        <v>1322</v>
      </c>
      <c r="AB2373" s="28" t="s">
        <v>1323</v>
      </c>
      <c r="AC2373" s="28" t="s">
        <v>258</v>
      </c>
      <c r="AD2373" s="48" t="s">
        <v>258</v>
      </c>
    </row>
    <row r="2374" spans="1:30" x14ac:dyDescent="0.25">
      <c r="A2374" s="27" t="s">
        <v>3337</v>
      </c>
      <c r="B2374" s="28">
        <v>13</v>
      </c>
      <c r="C2374" s="28" t="s">
        <v>27</v>
      </c>
      <c r="D2374" t="s">
        <v>2574</v>
      </c>
      <c r="E2374" s="28" t="s">
        <v>28</v>
      </c>
      <c r="F2374" s="28">
        <v>76</v>
      </c>
      <c r="G2374" s="28" t="s">
        <v>253</v>
      </c>
      <c r="H2374" s="28">
        <v>9124</v>
      </c>
      <c r="I2374" s="28" t="s">
        <v>257</v>
      </c>
      <c r="J2374" s="28">
        <v>64</v>
      </c>
      <c r="K2374" s="28" t="s">
        <v>402</v>
      </c>
      <c r="L2374" s="41">
        <v>71031</v>
      </c>
      <c r="M2374" s="44">
        <v>25150</v>
      </c>
      <c r="N2374" s="6">
        <v>0.35410000000000003</v>
      </c>
      <c r="O2374">
        <v>0</v>
      </c>
      <c r="P2374" s="29" t="s">
        <v>29</v>
      </c>
      <c r="Q2374" s="28" t="s">
        <v>255</v>
      </c>
      <c r="R2374" s="28" t="s">
        <v>259</v>
      </c>
      <c r="S2374" s="28" t="s">
        <v>403</v>
      </c>
      <c r="T2374" s="57" t="s">
        <v>8191</v>
      </c>
      <c r="U2374" s="57" t="s">
        <v>8192</v>
      </c>
      <c r="V2374" s="57" t="s">
        <v>8193</v>
      </c>
      <c r="W2374" s="30">
        <v>46051</v>
      </c>
      <c r="X2374" s="30">
        <v>46382</v>
      </c>
      <c r="Y2374" s="28">
        <v>2026</v>
      </c>
      <c r="Z2374" s="28" t="s">
        <v>1321</v>
      </c>
      <c r="AA2374" s="28" t="s">
        <v>1322</v>
      </c>
      <c r="AB2374" s="28" t="s">
        <v>1323</v>
      </c>
      <c r="AC2374" s="28" t="s">
        <v>4904</v>
      </c>
      <c r="AD2374" s="48" t="s">
        <v>258</v>
      </c>
    </row>
    <row r="2375" spans="1:30" x14ac:dyDescent="0.25">
      <c r="A2375" s="27" t="s">
        <v>3337</v>
      </c>
      <c r="B2375" s="28">
        <v>13</v>
      </c>
      <c r="C2375" s="28" t="s">
        <v>27</v>
      </c>
      <c r="D2375" t="s">
        <v>2574</v>
      </c>
      <c r="E2375" s="28" t="s">
        <v>28</v>
      </c>
      <c r="F2375" s="28">
        <v>76</v>
      </c>
      <c r="G2375" s="28" t="s">
        <v>253</v>
      </c>
      <c r="H2375" s="28">
        <v>9124</v>
      </c>
      <c r="I2375" s="28" t="s">
        <v>257</v>
      </c>
      <c r="J2375" s="28">
        <v>817</v>
      </c>
      <c r="K2375" s="28" t="s">
        <v>390</v>
      </c>
      <c r="L2375" s="41">
        <v>4232</v>
      </c>
      <c r="M2375" s="44">
        <v>3402</v>
      </c>
      <c r="N2375" s="6">
        <v>0.80389999999999995</v>
      </c>
      <c r="O2375">
        <v>0</v>
      </c>
      <c r="P2375" s="29" t="s">
        <v>29</v>
      </c>
      <c r="Q2375" s="28" t="s">
        <v>255</v>
      </c>
      <c r="R2375" s="28" t="s">
        <v>259</v>
      </c>
      <c r="S2375" s="28" t="s">
        <v>391</v>
      </c>
      <c r="T2375" s="57" t="s">
        <v>8191</v>
      </c>
      <c r="U2375" s="57" t="s">
        <v>8192</v>
      </c>
      <c r="V2375" s="57" t="s">
        <v>8193</v>
      </c>
      <c r="W2375" s="30">
        <v>46051</v>
      </c>
      <c r="X2375" s="30">
        <v>46375</v>
      </c>
      <c r="Y2375" s="28">
        <v>2026</v>
      </c>
      <c r="Z2375" s="28" t="s">
        <v>1321</v>
      </c>
      <c r="AA2375" s="28" t="s">
        <v>1322</v>
      </c>
      <c r="AB2375" s="28" t="s">
        <v>1323</v>
      </c>
      <c r="AC2375" s="28" t="s">
        <v>4904</v>
      </c>
      <c r="AD2375" s="48" t="s">
        <v>258</v>
      </c>
    </row>
    <row r="2376" spans="1:30" x14ac:dyDescent="0.25">
      <c r="A2376" s="27" t="s">
        <v>3337</v>
      </c>
      <c r="B2376" s="28">
        <v>13</v>
      </c>
      <c r="C2376" s="28" t="s">
        <v>27</v>
      </c>
      <c r="D2376" t="s">
        <v>2574</v>
      </c>
      <c r="E2376" s="28" t="s">
        <v>28</v>
      </c>
      <c r="F2376" s="28">
        <v>76</v>
      </c>
      <c r="G2376" s="28" t="s">
        <v>253</v>
      </c>
      <c r="H2376" s="28">
        <v>9124</v>
      </c>
      <c r="I2376" s="28" t="s">
        <v>257</v>
      </c>
      <c r="J2376" s="28">
        <v>53</v>
      </c>
      <c r="K2376" s="28" t="s">
        <v>968</v>
      </c>
      <c r="L2376" s="41">
        <v>54235</v>
      </c>
      <c r="M2376" s="44">
        <v>11314</v>
      </c>
      <c r="N2376" s="6">
        <v>0.20860000000000001</v>
      </c>
      <c r="O2376">
        <v>0</v>
      </c>
      <c r="P2376" s="29" t="s">
        <v>29</v>
      </c>
      <c r="Q2376" s="28" t="s">
        <v>255</v>
      </c>
      <c r="R2376" s="28" t="s">
        <v>259</v>
      </c>
      <c r="S2376" s="28" t="s">
        <v>969</v>
      </c>
      <c r="T2376" s="57" t="s">
        <v>8191</v>
      </c>
      <c r="U2376" s="57" t="s">
        <v>8192</v>
      </c>
      <c r="V2376" s="57" t="s">
        <v>8193</v>
      </c>
      <c r="W2376" s="30">
        <v>46048</v>
      </c>
      <c r="X2376" s="30">
        <v>46375</v>
      </c>
      <c r="Y2376" s="28">
        <v>2026</v>
      </c>
      <c r="Z2376" s="28" t="s">
        <v>1321</v>
      </c>
      <c r="AA2376" s="28" t="s">
        <v>1322</v>
      </c>
      <c r="AB2376" s="28" t="s">
        <v>1323</v>
      </c>
      <c r="AC2376" s="28" t="s">
        <v>4904</v>
      </c>
      <c r="AD2376" s="48" t="s">
        <v>258</v>
      </c>
    </row>
    <row r="2377" spans="1:30" x14ac:dyDescent="0.25">
      <c r="A2377" s="27" t="s">
        <v>3337</v>
      </c>
      <c r="B2377" s="28">
        <v>13</v>
      </c>
      <c r="C2377" s="28" t="s">
        <v>27</v>
      </c>
      <c r="D2377" t="s">
        <v>2574</v>
      </c>
      <c r="E2377" s="28" t="s">
        <v>28</v>
      </c>
      <c r="F2377" s="28">
        <v>76</v>
      </c>
      <c r="G2377" s="28" t="s">
        <v>253</v>
      </c>
      <c r="H2377" s="28">
        <v>9124</v>
      </c>
      <c r="I2377" s="28" t="s">
        <v>257</v>
      </c>
      <c r="J2377" s="28">
        <v>56</v>
      </c>
      <c r="K2377" s="28" t="s">
        <v>362</v>
      </c>
      <c r="L2377" s="41">
        <v>12564</v>
      </c>
      <c r="M2377" s="44">
        <v>10434</v>
      </c>
      <c r="N2377" s="6">
        <v>0.83050000000000002</v>
      </c>
      <c r="O2377">
        <v>0</v>
      </c>
      <c r="P2377" s="29" t="s">
        <v>29</v>
      </c>
      <c r="Q2377" s="28" t="s">
        <v>255</v>
      </c>
      <c r="R2377" s="28" t="s">
        <v>259</v>
      </c>
      <c r="S2377" s="28" t="s">
        <v>363</v>
      </c>
      <c r="T2377" s="57" t="s">
        <v>8191</v>
      </c>
      <c r="U2377" s="57" t="s">
        <v>8192</v>
      </c>
      <c r="V2377" s="57" t="s">
        <v>8193</v>
      </c>
      <c r="W2377" s="30">
        <v>46048</v>
      </c>
      <c r="X2377" s="30">
        <v>46375</v>
      </c>
      <c r="Y2377" s="28">
        <v>2026</v>
      </c>
      <c r="Z2377" s="28" t="s">
        <v>1321</v>
      </c>
      <c r="AA2377" s="28" t="s">
        <v>1322</v>
      </c>
      <c r="AB2377" s="28" t="s">
        <v>1323</v>
      </c>
      <c r="AC2377" s="28" t="s">
        <v>4904</v>
      </c>
      <c r="AD2377" s="48" t="s">
        <v>258</v>
      </c>
    </row>
    <row r="2378" spans="1:30" x14ac:dyDescent="0.25">
      <c r="A2378" s="27" t="s">
        <v>3337</v>
      </c>
      <c r="B2378" s="28">
        <v>13</v>
      </c>
      <c r="C2378" s="28" t="s">
        <v>27</v>
      </c>
      <c r="D2378" t="s">
        <v>2574</v>
      </c>
      <c r="E2378" s="28" t="s">
        <v>28</v>
      </c>
      <c r="F2378" s="28">
        <v>76</v>
      </c>
      <c r="G2378" s="28" t="s">
        <v>253</v>
      </c>
      <c r="H2378" s="28">
        <v>9543</v>
      </c>
      <c r="I2378" s="28" t="s">
        <v>276</v>
      </c>
      <c r="J2378" s="28">
        <v>817</v>
      </c>
      <c r="K2378" s="28" t="s">
        <v>390</v>
      </c>
      <c r="L2378" s="41">
        <v>2802</v>
      </c>
      <c r="M2378" s="44">
        <v>1956</v>
      </c>
      <c r="N2378" s="6">
        <v>0.69810000000000005</v>
      </c>
      <c r="O2378">
        <v>0</v>
      </c>
      <c r="P2378" s="29" t="s">
        <v>29</v>
      </c>
      <c r="Q2378" s="28" t="s">
        <v>255</v>
      </c>
      <c r="R2378" s="28" t="s">
        <v>277</v>
      </c>
      <c r="S2378" s="28" t="s">
        <v>391</v>
      </c>
      <c r="T2378" s="57" t="s">
        <v>8236</v>
      </c>
      <c r="U2378" s="57" t="s">
        <v>8237</v>
      </c>
      <c r="V2378" s="57" t="s">
        <v>8238</v>
      </c>
      <c r="W2378" s="30">
        <v>46051</v>
      </c>
      <c r="X2378" s="30">
        <v>46375</v>
      </c>
      <c r="Y2378" s="28">
        <v>2026</v>
      </c>
      <c r="Z2378" s="28" t="s">
        <v>6152</v>
      </c>
      <c r="AA2378" s="28" t="s">
        <v>6153</v>
      </c>
      <c r="AB2378" s="28" t="s">
        <v>6154</v>
      </c>
      <c r="AC2378" s="28" t="s">
        <v>1357</v>
      </c>
      <c r="AD2378" s="48" t="s">
        <v>389</v>
      </c>
    </row>
    <row r="2379" spans="1:30" x14ac:dyDescent="0.25">
      <c r="A2379" s="27" t="s">
        <v>3337</v>
      </c>
      <c r="B2379" s="28">
        <v>13</v>
      </c>
      <c r="C2379" s="28" t="s">
        <v>27</v>
      </c>
      <c r="D2379" t="s">
        <v>2574</v>
      </c>
      <c r="E2379" s="28" t="s">
        <v>28</v>
      </c>
      <c r="F2379" s="28">
        <v>76</v>
      </c>
      <c r="G2379" s="28" t="s">
        <v>253</v>
      </c>
      <c r="H2379" s="28">
        <v>9544</v>
      </c>
      <c r="I2379" s="28" t="s">
        <v>360</v>
      </c>
      <c r="J2379" s="28">
        <v>817</v>
      </c>
      <c r="K2379" s="28" t="s">
        <v>390</v>
      </c>
      <c r="L2379" s="41">
        <v>3531</v>
      </c>
      <c r="M2379" s="44">
        <v>2791</v>
      </c>
      <c r="N2379" s="6">
        <v>0.79039999999999999</v>
      </c>
      <c r="O2379">
        <v>0</v>
      </c>
      <c r="P2379" s="29" t="s">
        <v>29</v>
      </c>
      <c r="Q2379" s="28" t="s">
        <v>255</v>
      </c>
      <c r="R2379" s="28" t="s">
        <v>361</v>
      </c>
      <c r="S2379" s="28" t="s">
        <v>391</v>
      </c>
      <c r="T2379" s="57" t="s">
        <v>8170</v>
      </c>
      <c r="U2379" s="57" t="s">
        <v>8171</v>
      </c>
      <c r="V2379" s="57" t="s">
        <v>8172</v>
      </c>
      <c r="W2379" s="30">
        <v>46052</v>
      </c>
      <c r="X2379" s="30">
        <v>46372</v>
      </c>
      <c r="Y2379" s="28">
        <v>2026</v>
      </c>
      <c r="Z2379" s="28" t="s">
        <v>4004</v>
      </c>
      <c r="AA2379" s="28" t="s">
        <v>4572</v>
      </c>
      <c r="AB2379" s="28" t="s">
        <v>4692</v>
      </c>
      <c r="AC2379" s="28" t="s">
        <v>3785</v>
      </c>
      <c r="AD2379" s="48" t="s">
        <v>3786</v>
      </c>
    </row>
    <row r="2380" spans="1:30" x14ac:dyDescent="0.25">
      <c r="A2380" s="27" t="s">
        <v>3337</v>
      </c>
      <c r="B2380" s="28">
        <v>13</v>
      </c>
      <c r="C2380" s="28" t="s">
        <v>27</v>
      </c>
      <c r="D2380" t="s">
        <v>2574</v>
      </c>
      <c r="E2380" s="28" t="s">
        <v>28</v>
      </c>
      <c r="F2380" s="28">
        <v>76</v>
      </c>
      <c r="G2380" s="28" t="s">
        <v>253</v>
      </c>
      <c r="H2380" s="28">
        <v>9228</v>
      </c>
      <c r="I2380" s="28" t="s">
        <v>260</v>
      </c>
      <c r="J2380" s="28">
        <v>53</v>
      </c>
      <c r="K2380" s="28" t="s">
        <v>968</v>
      </c>
      <c r="L2380" s="41">
        <v>29580</v>
      </c>
      <c r="M2380" s="44">
        <v>6120</v>
      </c>
      <c r="N2380" s="6">
        <v>0.2069</v>
      </c>
      <c r="O2380">
        <v>0</v>
      </c>
      <c r="P2380" s="29" t="s">
        <v>29</v>
      </c>
      <c r="Q2380" s="28" t="s">
        <v>255</v>
      </c>
      <c r="R2380" s="28" t="s">
        <v>262</v>
      </c>
      <c r="S2380" s="28" t="s">
        <v>969</v>
      </c>
      <c r="T2380" s="57" t="s">
        <v>7956</v>
      </c>
      <c r="U2380" s="57" t="s">
        <v>7957</v>
      </c>
      <c r="V2380" s="57" t="s">
        <v>7958</v>
      </c>
      <c r="W2380" s="30">
        <v>46023</v>
      </c>
      <c r="X2380" s="30">
        <v>46053</v>
      </c>
      <c r="Y2380" s="28">
        <v>2026</v>
      </c>
      <c r="Z2380" s="28" t="s">
        <v>1344</v>
      </c>
      <c r="AA2380" s="28" t="s">
        <v>261</v>
      </c>
      <c r="AB2380" s="28" t="s">
        <v>1704</v>
      </c>
      <c r="AC2380" s="28" t="s">
        <v>5467</v>
      </c>
      <c r="AD2380" s="48" t="s">
        <v>2575</v>
      </c>
    </row>
    <row r="2381" spans="1:30" x14ac:dyDescent="0.25">
      <c r="A2381" s="27" t="s">
        <v>3337</v>
      </c>
      <c r="B2381" s="28">
        <v>13</v>
      </c>
      <c r="C2381" s="28" t="s">
        <v>27</v>
      </c>
      <c r="D2381" t="s">
        <v>2574</v>
      </c>
      <c r="E2381" s="28" t="s">
        <v>28</v>
      </c>
      <c r="F2381" s="28">
        <v>76</v>
      </c>
      <c r="G2381" s="28" t="s">
        <v>253</v>
      </c>
      <c r="H2381" s="28">
        <v>9543</v>
      </c>
      <c r="I2381" s="28" t="s">
        <v>276</v>
      </c>
      <c r="J2381" s="28">
        <v>274</v>
      </c>
      <c r="K2381" s="28" t="s">
        <v>437</v>
      </c>
      <c r="L2381" s="41">
        <v>29812</v>
      </c>
      <c r="M2381" s="44">
        <v>6762</v>
      </c>
      <c r="N2381" s="6">
        <v>0.2268</v>
      </c>
      <c r="O2381">
        <v>0</v>
      </c>
      <c r="P2381" s="29" t="s">
        <v>29</v>
      </c>
      <c r="Q2381" s="28" t="s">
        <v>255</v>
      </c>
      <c r="R2381" s="28" t="s">
        <v>277</v>
      </c>
      <c r="S2381" s="28" t="s">
        <v>438</v>
      </c>
      <c r="T2381" s="57" t="s">
        <v>8236</v>
      </c>
      <c r="U2381" s="57" t="s">
        <v>8237</v>
      </c>
      <c r="V2381" s="57" t="s">
        <v>8238</v>
      </c>
      <c r="W2381" s="30">
        <v>46051</v>
      </c>
      <c r="X2381" s="30">
        <v>46375</v>
      </c>
      <c r="Y2381" s="28">
        <v>2026</v>
      </c>
      <c r="Z2381" s="28" t="s">
        <v>6155</v>
      </c>
      <c r="AA2381" s="28" t="s">
        <v>6156</v>
      </c>
      <c r="AB2381" s="28" t="s">
        <v>6157</v>
      </c>
      <c r="AC2381" s="28" t="s">
        <v>6158</v>
      </c>
      <c r="AD2381" s="48" t="s">
        <v>389</v>
      </c>
    </row>
    <row r="2382" spans="1:30" x14ac:dyDescent="0.25">
      <c r="A2382" s="27" t="s">
        <v>3337</v>
      </c>
      <c r="B2382" s="28">
        <v>13</v>
      </c>
      <c r="C2382" s="28" t="s">
        <v>27</v>
      </c>
      <c r="D2382" t="s">
        <v>2574</v>
      </c>
      <c r="E2382" s="28" t="s">
        <v>28</v>
      </c>
      <c r="F2382" s="28">
        <v>76</v>
      </c>
      <c r="G2382" s="28" t="s">
        <v>253</v>
      </c>
      <c r="H2382" s="28">
        <v>9543</v>
      </c>
      <c r="I2382" s="28" t="s">
        <v>276</v>
      </c>
      <c r="J2382" s="28">
        <v>56</v>
      </c>
      <c r="K2382" s="28" t="s">
        <v>362</v>
      </c>
      <c r="L2382" s="41">
        <v>6122</v>
      </c>
      <c r="M2382" s="44">
        <v>3137</v>
      </c>
      <c r="N2382" s="6">
        <v>0.51239999999999997</v>
      </c>
      <c r="O2382">
        <v>0</v>
      </c>
      <c r="P2382" s="29" t="s">
        <v>29</v>
      </c>
      <c r="Q2382" s="28" t="s">
        <v>255</v>
      </c>
      <c r="R2382" s="28" t="s">
        <v>277</v>
      </c>
      <c r="S2382" s="28" t="s">
        <v>363</v>
      </c>
      <c r="T2382" s="57" t="s">
        <v>8236</v>
      </c>
      <c r="U2382" s="57" t="s">
        <v>8237</v>
      </c>
      <c r="V2382" s="57" t="s">
        <v>8238</v>
      </c>
      <c r="W2382" s="30">
        <v>46051</v>
      </c>
      <c r="X2382" s="30">
        <v>46375</v>
      </c>
      <c r="Y2382" s="28">
        <v>2026</v>
      </c>
      <c r="Z2382" s="28" t="s">
        <v>3895</v>
      </c>
      <c r="AA2382" s="28" t="s">
        <v>6159</v>
      </c>
      <c r="AB2382" s="28" t="s">
        <v>6160</v>
      </c>
      <c r="AC2382" s="28" t="s">
        <v>1357</v>
      </c>
      <c r="AD2382" s="48" t="s">
        <v>389</v>
      </c>
    </row>
    <row r="2383" spans="1:30" x14ac:dyDescent="0.25">
      <c r="A2383" s="27" t="s">
        <v>3337</v>
      </c>
      <c r="B2383" s="28">
        <v>13</v>
      </c>
      <c r="C2383" s="28" t="s">
        <v>27</v>
      </c>
      <c r="D2383" t="s">
        <v>2574</v>
      </c>
      <c r="E2383" s="28" t="s">
        <v>28</v>
      </c>
      <c r="F2383" s="28">
        <v>76</v>
      </c>
      <c r="G2383" s="28" t="s">
        <v>253</v>
      </c>
      <c r="H2383" s="28">
        <v>9544</v>
      </c>
      <c r="I2383" s="28" t="s">
        <v>360</v>
      </c>
      <c r="J2383" s="28">
        <v>274</v>
      </c>
      <c r="K2383" s="28" t="s">
        <v>437</v>
      </c>
      <c r="L2383" s="41">
        <v>24942</v>
      </c>
      <c r="M2383" s="44">
        <v>5806</v>
      </c>
      <c r="N2383" s="6">
        <v>0.23280000000000001</v>
      </c>
      <c r="O2383">
        <v>0</v>
      </c>
      <c r="P2383" s="29" t="s">
        <v>29</v>
      </c>
      <c r="Q2383" s="28" t="s">
        <v>255</v>
      </c>
      <c r="R2383" s="28" t="s">
        <v>361</v>
      </c>
      <c r="S2383" s="28" t="s">
        <v>438</v>
      </c>
      <c r="T2383" s="57" t="s">
        <v>8170</v>
      </c>
      <c r="U2383" s="57" t="s">
        <v>8171</v>
      </c>
      <c r="V2383" s="57" t="s">
        <v>8172</v>
      </c>
      <c r="W2383" s="30">
        <v>46052</v>
      </c>
      <c r="X2383" s="30">
        <v>46372</v>
      </c>
      <c r="Y2383" s="28">
        <v>2026</v>
      </c>
      <c r="Z2383" s="28" t="s">
        <v>4004</v>
      </c>
      <c r="AA2383" s="28" t="s">
        <v>4572</v>
      </c>
      <c r="AB2383" s="28" t="s">
        <v>6161</v>
      </c>
      <c r="AC2383" s="28" t="s">
        <v>6162</v>
      </c>
      <c r="AD2383" s="48" t="s">
        <v>1281</v>
      </c>
    </row>
    <row r="2384" spans="1:30" x14ac:dyDescent="0.25">
      <c r="A2384" s="27" t="s">
        <v>3337</v>
      </c>
      <c r="B2384" s="28">
        <v>13</v>
      </c>
      <c r="C2384" s="28" t="s">
        <v>27</v>
      </c>
      <c r="D2384" t="s">
        <v>2574</v>
      </c>
      <c r="E2384" s="28" t="s">
        <v>28</v>
      </c>
      <c r="F2384" s="28">
        <v>76</v>
      </c>
      <c r="G2384" s="28" t="s">
        <v>253</v>
      </c>
      <c r="H2384" s="28">
        <v>9544</v>
      </c>
      <c r="I2384" s="28" t="s">
        <v>360</v>
      </c>
      <c r="J2384" s="28">
        <v>578</v>
      </c>
      <c r="K2384" s="28" t="s">
        <v>989</v>
      </c>
      <c r="L2384" s="41">
        <v>3865</v>
      </c>
      <c r="M2384" s="44">
        <v>215</v>
      </c>
      <c r="N2384" s="6">
        <v>5.5599999999999997E-2</v>
      </c>
      <c r="O2384">
        <v>0</v>
      </c>
      <c r="P2384" s="29" t="s">
        <v>29</v>
      </c>
      <c r="Q2384" s="28" t="s">
        <v>255</v>
      </c>
      <c r="R2384" s="28" t="s">
        <v>361</v>
      </c>
      <c r="S2384" s="28" t="s">
        <v>990</v>
      </c>
      <c r="T2384" s="57" t="s">
        <v>8170</v>
      </c>
      <c r="U2384" s="57" t="s">
        <v>8171</v>
      </c>
      <c r="V2384" s="57" t="s">
        <v>8172</v>
      </c>
      <c r="W2384" s="30">
        <v>46052</v>
      </c>
      <c r="X2384" s="30">
        <v>46372</v>
      </c>
      <c r="Y2384" s="28">
        <v>2026</v>
      </c>
      <c r="Z2384" s="28" t="s">
        <v>4004</v>
      </c>
      <c r="AA2384" s="28" t="s">
        <v>4572</v>
      </c>
      <c r="AB2384" s="28" t="s">
        <v>6163</v>
      </c>
      <c r="AC2384" s="28" t="s">
        <v>4693</v>
      </c>
      <c r="AD2384" s="48" t="s">
        <v>6164</v>
      </c>
    </row>
    <row r="2385" spans="1:30" x14ac:dyDescent="0.25">
      <c r="A2385" s="27" t="s">
        <v>3337</v>
      </c>
      <c r="B2385" s="28">
        <v>13</v>
      </c>
      <c r="C2385" s="28" t="s">
        <v>27</v>
      </c>
      <c r="D2385" t="s">
        <v>2574</v>
      </c>
      <c r="E2385" s="28" t="s">
        <v>28</v>
      </c>
      <c r="F2385" s="28">
        <v>76</v>
      </c>
      <c r="G2385" s="28" t="s">
        <v>253</v>
      </c>
      <c r="H2385" s="28">
        <v>9544</v>
      </c>
      <c r="I2385" s="28" t="s">
        <v>360</v>
      </c>
      <c r="J2385" s="28">
        <v>581</v>
      </c>
      <c r="K2385" s="28" t="s">
        <v>983</v>
      </c>
      <c r="L2385" s="41">
        <v>29816</v>
      </c>
      <c r="M2385" s="44">
        <v>1922</v>
      </c>
      <c r="N2385" s="6">
        <v>6.4500000000000002E-2</v>
      </c>
      <c r="O2385">
        <v>0</v>
      </c>
      <c r="P2385" s="29" t="s">
        <v>29</v>
      </c>
      <c r="Q2385" s="28" t="s">
        <v>255</v>
      </c>
      <c r="R2385" s="28" t="s">
        <v>361</v>
      </c>
      <c r="S2385" s="28" t="s">
        <v>984</v>
      </c>
      <c r="T2385" s="57" t="s">
        <v>8170</v>
      </c>
      <c r="U2385" s="57" t="s">
        <v>8171</v>
      </c>
      <c r="V2385" s="57" t="s">
        <v>8172</v>
      </c>
      <c r="W2385" s="30">
        <v>46052</v>
      </c>
      <c r="X2385" s="30">
        <v>46372</v>
      </c>
      <c r="Y2385" s="28">
        <v>2026</v>
      </c>
      <c r="Z2385" s="28" t="s">
        <v>4004</v>
      </c>
      <c r="AA2385" s="28" t="s">
        <v>4572</v>
      </c>
      <c r="AB2385" s="28" t="s">
        <v>6165</v>
      </c>
      <c r="AC2385" s="28" t="s">
        <v>4693</v>
      </c>
      <c r="AD2385" s="48" t="s">
        <v>4694</v>
      </c>
    </row>
    <row r="2386" spans="1:30" x14ac:dyDescent="0.25">
      <c r="A2386" s="27" t="s">
        <v>3337</v>
      </c>
      <c r="B2386" s="28">
        <v>13</v>
      </c>
      <c r="C2386" s="28" t="s">
        <v>27</v>
      </c>
      <c r="D2386" t="s">
        <v>2574</v>
      </c>
      <c r="E2386" s="28" t="s">
        <v>28</v>
      </c>
      <c r="F2386" s="28">
        <v>76</v>
      </c>
      <c r="G2386" s="28" t="s">
        <v>253</v>
      </c>
      <c r="H2386" s="28">
        <v>9544</v>
      </c>
      <c r="I2386" s="28" t="s">
        <v>360</v>
      </c>
      <c r="J2386" s="28">
        <v>577</v>
      </c>
      <c r="K2386" s="28" t="s">
        <v>474</v>
      </c>
      <c r="L2386" s="41">
        <v>835</v>
      </c>
      <c r="M2386" s="44">
        <v>124</v>
      </c>
      <c r="N2386" s="6">
        <v>0.14849999999999999</v>
      </c>
      <c r="O2386">
        <v>0</v>
      </c>
      <c r="P2386" s="29" t="s">
        <v>29</v>
      </c>
      <c r="Q2386" s="28" t="s">
        <v>255</v>
      </c>
      <c r="R2386" s="28" t="s">
        <v>361</v>
      </c>
      <c r="S2386" s="28" t="s">
        <v>475</v>
      </c>
      <c r="T2386" s="57" t="s">
        <v>8170</v>
      </c>
      <c r="U2386" s="57" t="s">
        <v>8171</v>
      </c>
      <c r="V2386" s="57" t="s">
        <v>8172</v>
      </c>
      <c r="W2386" s="30">
        <v>46052</v>
      </c>
      <c r="X2386" s="30">
        <v>46372</v>
      </c>
      <c r="Y2386" s="28">
        <v>2026</v>
      </c>
      <c r="Z2386" s="28" t="s">
        <v>4004</v>
      </c>
      <c r="AA2386" s="28" t="s">
        <v>4572</v>
      </c>
      <c r="AB2386" s="28" t="s">
        <v>6166</v>
      </c>
      <c r="AC2386" s="28" t="s">
        <v>4693</v>
      </c>
      <c r="AD2386" s="48" t="s">
        <v>4694</v>
      </c>
    </row>
    <row r="2387" spans="1:30" x14ac:dyDescent="0.25">
      <c r="A2387" s="27" t="s">
        <v>3337</v>
      </c>
      <c r="B2387" s="28">
        <v>13</v>
      </c>
      <c r="C2387" s="28" t="s">
        <v>27</v>
      </c>
      <c r="D2387" t="s">
        <v>2574</v>
      </c>
      <c r="E2387" s="28" t="s">
        <v>28</v>
      </c>
      <c r="F2387" s="28">
        <v>76</v>
      </c>
      <c r="G2387" s="28" t="s">
        <v>253</v>
      </c>
      <c r="H2387" s="28">
        <v>9544</v>
      </c>
      <c r="I2387" s="28" t="s">
        <v>360</v>
      </c>
      <c r="J2387" s="28">
        <v>64</v>
      </c>
      <c r="K2387" s="28" t="s">
        <v>402</v>
      </c>
      <c r="L2387" s="41">
        <v>72601</v>
      </c>
      <c r="M2387" s="44">
        <v>22664</v>
      </c>
      <c r="N2387" s="6">
        <v>0.31219999999999998</v>
      </c>
      <c r="O2387">
        <v>0</v>
      </c>
      <c r="P2387" s="29" t="s">
        <v>29</v>
      </c>
      <c r="Q2387" s="28" t="s">
        <v>255</v>
      </c>
      <c r="R2387" s="28" t="s">
        <v>361</v>
      </c>
      <c r="S2387" s="28" t="s">
        <v>403</v>
      </c>
      <c r="T2387" s="57" t="s">
        <v>8170</v>
      </c>
      <c r="U2387" s="57" t="s">
        <v>8171</v>
      </c>
      <c r="V2387" s="57" t="s">
        <v>8172</v>
      </c>
      <c r="W2387" s="30">
        <v>46052</v>
      </c>
      <c r="X2387" s="30">
        <v>46372</v>
      </c>
      <c r="Y2387" s="28">
        <v>2026</v>
      </c>
      <c r="Z2387" s="28" t="s">
        <v>4004</v>
      </c>
      <c r="AA2387" s="28" t="s">
        <v>4572</v>
      </c>
      <c r="AB2387" s="28" t="s">
        <v>5042</v>
      </c>
      <c r="AC2387" s="28" t="s">
        <v>3785</v>
      </c>
      <c r="AD2387" s="48" t="s">
        <v>3786</v>
      </c>
    </row>
    <row r="2388" spans="1:30" x14ac:dyDescent="0.25">
      <c r="A2388" s="27" t="s">
        <v>3337</v>
      </c>
      <c r="B2388" s="28">
        <v>13</v>
      </c>
      <c r="C2388" s="28" t="s">
        <v>27</v>
      </c>
      <c r="D2388" t="s">
        <v>2574</v>
      </c>
      <c r="E2388" s="28" t="s">
        <v>28</v>
      </c>
      <c r="F2388" s="28">
        <v>76</v>
      </c>
      <c r="G2388" s="28" t="s">
        <v>253</v>
      </c>
      <c r="H2388" s="28">
        <v>9544</v>
      </c>
      <c r="I2388" s="28" t="s">
        <v>360</v>
      </c>
      <c r="J2388" s="28">
        <v>53</v>
      </c>
      <c r="K2388" s="28" t="s">
        <v>968</v>
      </c>
      <c r="L2388" s="41">
        <v>59640</v>
      </c>
      <c r="M2388" s="44">
        <v>12968</v>
      </c>
      <c r="N2388" s="6">
        <v>0.21740000000000001</v>
      </c>
      <c r="O2388">
        <v>0</v>
      </c>
      <c r="P2388" s="29" t="s">
        <v>29</v>
      </c>
      <c r="Q2388" s="28" t="s">
        <v>255</v>
      </c>
      <c r="R2388" s="28" t="s">
        <v>361</v>
      </c>
      <c r="S2388" s="28" t="s">
        <v>969</v>
      </c>
      <c r="T2388" s="57" t="s">
        <v>8170</v>
      </c>
      <c r="U2388" s="57" t="s">
        <v>8171</v>
      </c>
      <c r="V2388" s="57" t="s">
        <v>8172</v>
      </c>
      <c r="W2388" s="30">
        <v>46052</v>
      </c>
      <c r="X2388" s="30">
        <v>46372</v>
      </c>
      <c r="Y2388" s="28">
        <v>2026</v>
      </c>
      <c r="Z2388" s="28" t="s">
        <v>4004</v>
      </c>
      <c r="AA2388" s="28" t="s">
        <v>4572</v>
      </c>
      <c r="AB2388" s="28" t="s">
        <v>6167</v>
      </c>
      <c r="AC2388" s="28" t="s">
        <v>6162</v>
      </c>
      <c r="AD2388" s="48" t="s">
        <v>1281</v>
      </c>
    </row>
    <row r="2389" spans="1:30" x14ac:dyDescent="0.25">
      <c r="A2389" s="27" t="s">
        <v>3337</v>
      </c>
      <c r="B2389" s="28">
        <v>13</v>
      </c>
      <c r="C2389" s="28" t="s">
        <v>27</v>
      </c>
      <c r="D2389" t="s">
        <v>2574</v>
      </c>
      <c r="E2389" s="28" t="s">
        <v>28</v>
      </c>
      <c r="F2389" s="28">
        <v>76</v>
      </c>
      <c r="G2389" s="28" t="s">
        <v>253</v>
      </c>
      <c r="H2389" s="28">
        <v>9544</v>
      </c>
      <c r="I2389" s="28" t="s">
        <v>360</v>
      </c>
      <c r="J2389" s="28">
        <v>56</v>
      </c>
      <c r="K2389" s="28" t="s">
        <v>362</v>
      </c>
      <c r="L2389" s="41">
        <v>9430</v>
      </c>
      <c r="M2389" s="44">
        <v>6905</v>
      </c>
      <c r="N2389" s="6">
        <v>0.73219999999999996</v>
      </c>
      <c r="O2389">
        <v>0</v>
      </c>
      <c r="P2389" s="29" t="s">
        <v>29</v>
      </c>
      <c r="Q2389" s="28" t="s">
        <v>255</v>
      </c>
      <c r="R2389" s="28" t="s">
        <v>361</v>
      </c>
      <c r="S2389" s="28" t="s">
        <v>363</v>
      </c>
      <c r="T2389" s="57" t="s">
        <v>8170</v>
      </c>
      <c r="U2389" s="57" t="s">
        <v>8171</v>
      </c>
      <c r="V2389" s="57" t="s">
        <v>8172</v>
      </c>
      <c r="W2389" s="30">
        <v>46052</v>
      </c>
      <c r="X2389" s="30">
        <v>46372</v>
      </c>
      <c r="Y2389" s="28">
        <v>2026</v>
      </c>
      <c r="Z2389" s="28" t="s">
        <v>4004</v>
      </c>
      <c r="AA2389" s="28" t="s">
        <v>4572</v>
      </c>
      <c r="AB2389" s="28" t="s">
        <v>4692</v>
      </c>
      <c r="AC2389" s="28" t="s">
        <v>3785</v>
      </c>
      <c r="AD2389" s="48" t="s">
        <v>3786</v>
      </c>
    </row>
    <row r="2390" spans="1:30" x14ac:dyDescent="0.25">
      <c r="A2390" s="27" t="s">
        <v>3337</v>
      </c>
      <c r="B2390" s="28">
        <v>13</v>
      </c>
      <c r="C2390" s="28" t="s">
        <v>27</v>
      </c>
      <c r="D2390" t="s">
        <v>2574</v>
      </c>
      <c r="E2390" s="28" t="s">
        <v>28</v>
      </c>
      <c r="F2390" s="28">
        <v>76</v>
      </c>
      <c r="G2390" s="28" t="s">
        <v>253</v>
      </c>
      <c r="H2390" s="28">
        <v>9544</v>
      </c>
      <c r="I2390" s="28" t="s">
        <v>360</v>
      </c>
      <c r="J2390" s="28">
        <v>579</v>
      </c>
      <c r="K2390" s="28" t="s">
        <v>987</v>
      </c>
      <c r="L2390" s="41">
        <v>4700</v>
      </c>
      <c r="M2390" s="44">
        <v>339</v>
      </c>
      <c r="N2390" s="6">
        <v>7.2099999999999997E-2</v>
      </c>
      <c r="O2390">
        <v>0</v>
      </c>
      <c r="P2390" s="29" t="s">
        <v>29</v>
      </c>
      <c r="Q2390" s="28" t="s">
        <v>255</v>
      </c>
      <c r="R2390" s="28" t="s">
        <v>361</v>
      </c>
      <c r="S2390" s="28" t="s">
        <v>988</v>
      </c>
      <c r="T2390" s="57" t="s">
        <v>8170</v>
      </c>
      <c r="U2390" s="57" t="s">
        <v>8171</v>
      </c>
      <c r="V2390" s="57" t="s">
        <v>8172</v>
      </c>
      <c r="W2390" s="30">
        <v>46052</v>
      </c>
      <c r="X2390" s="30">
        <v>46372</v>
      </c>
      <c r="Y2390" s="28">
        <v>2026</v>
      </c>
      <c r="Z2390" s="28" t="s">
        <v>4004</v>
      </c>
      <c r="AA2390" s="28" t="s">
        <v>4572</v>
      </c>
      <c r="AB2390" s="28" t="s">
        <v>6168</v>
      </c>
      <c r="AC2390" s="28" t="s">
        <v>4693</v>
      </c>
      <c r="AD2390" s="48" t="s">
        <v>6169</v>
      </c>
    </row>
    <row r="2391" spans="1:30" x14ac:dyDescent="0.25">
      <c r="A2391" s="27" t="s">
        <v>3337</v>
      </c>
      <c r="B2391" s="28">
        <v>13</v>
      </c>
      <c r="C2391" s="28" t="s">
        <v>27</v>
      </c>
      <c r="D2391" t="s">
        <v>2574</v>
      </c>
      <c r="E2391" s="28" t="s">
        <v>28</v>
      </c>
      <c r="F2391" s="28">
        <v>76</v>
      </c>
      <c r="G2391" s="28" t="s">
        <v>253</v>
      </c>
      <c r="H2391" s="28">
        <v>9544</v>
      </c>
      <c r="I2391" s="28" t="s">
        <v>360</v>
      </c>
      <c r="J2391" s="28">
        <v>580</v>
      </c>
      <c r="K2391" s="28" t="s">
        <v>985</v>
      </c>
      <c r="L2391" s="41">
        <v>25116</v>
      </c>
      <c r="M2391" s="44">
        <v>1583</v>
      </c>
      <c r="N2391" s="6">
        <v>6.3E-2</v>
      </c>
      <c r="O2391">
        <v>0</v>
      </c>
      <c r="P2391" s="29" t="s">
        <v>29</v>
      </c>
      <c r="Q2391" s="28" t="s">
        <v>255</v>
      </c>
      <c r="R2391" s="28" t="s">
        <v>361</v>
      </c>
      <c r="S2391" s="28" t="s">
        <v>986</v>
      </c>
      <c r="T2391" s="57" t="s">
        <v>8170</v>
      </c>
      <c r="U2391" s="57" t="s">
        <v>8171</v>
      </c>
      <c r="V2391" s="57" t="s">
        <v>8172</v>
      </c>
      <c r="W2391" s="30">
        <v>46052</v>
      </c>
      <c r="X2391" s="30">
        <v>46372</v>
      </c>
      <c r="Y2391" s="28">
        <v>2026</v>
      </c>
      <c r="Z2391" s="28" t="s">
        <v>4004</v>
      </c>
      <c r="AA2391" s="28" t="s">
        <v>4572</v>
      </c>
      <c r="AB2391" s="28" t="s">
        <v>6170</v>
      </c>
      <c r="AC2391" s="28" t="s">
        <v>4693</v>
      </c>
      <c r="AD2391" s="48" t="s">
        <v>4694</v>
      </c>
    </row>
    <row r="2392" spans="1:30" x14ac:dyDescent="0.25">
      <c r="A2392" s="27" t="s">
        <v>3337</v>
      </c>
      <c r="B2392" s="28">
        <v>13</v>
      </c>
      <c r="C2392" s="28" t="s">
        <v>27</v>
      </c>
      <c r="D2392" t="s">
        <v>2574</v>
      </c>
      <c r="E2392" s="28" t="s">
        <v>28</v>
      </c>
      <c r="F2392" s="28">
        <v>11</v>
      </c>
      <c r="G2392" s="28" t="s">
        <v>133</v>
      </c>
      <c r="H2392" s="28">
        <v>9211</v>
      </c>
      <c r="I2392" s="28" t="s">
        <v>2586</v>
      </c>
      <c r="J2392" s="28">
        <v>575</v>
      </c>
      <c r="K2392" s="28" t="s">
        <v>981</v>
      </c>
      <c r="L2392" s="41">
        <v>0.49</v>
      </c>
      <c r="M2392" s="44">
        <v>0.73709999999999998</v>
      </c>
      <c r="N2392" s="6">
        <v>1.5043</v>
      </c>
      <c r="O2392">
        <v>0</v>
      </c>
      <c r="P2392" s="29" t="s">
        <v>29</v>
      </c>
      <c r="Q2392" s="28" t="s">
        <v>135</v>
      </c>
      <c r="R2392" s="28" t="s">
        <v>2587</v>
      </c>
      <c r="S2392" s="28" t="s">
        <v>982</v>
      </c>
      <c r="T2392" s="57" t="s">
        <v>8179</v>
      </c>
      <c r="U2392" s="57" t="s">
        <v>8180</v>
      </c>
      <c r="V2392" s="57" t="s">
        <v>8181</v>
      </c>
      <c r="W2392" s="30">
        <v>46054</v>
      </c>
      <c r="X2392" s="30">
        <v>46372</v>
      </c>
      <c r="Y2392" s="28">
        <v>2026</v>
      </c>
      <c r="Z2392" s="28" t="s">
        <v>1097</v>
      </c>
      <c r="AA2392" s="28" t="s">
        <v>1092</v>
      </c>
      <c r="AB2392" s="28" t="s">
        <v>4415</v>
      </c>
      <c r="AC2392" s="28" t="s">
        <v>5060</v>
      </c>
      <c r="AD2392" s="48" t="s">
        <v>6171</v>
      </c>
    </row>
    <row r="2393" spans="1:30" x14ac:dyDescent="0.25">
      <c r="A2393" s="27" t="s">
        <v>3337</v>
      </c>
      <c r="B2393" s="28">
        <v>13</v>
      </c>
      <c r="C2393" s="28" t="s">
        <v>27</v>
      </c>
      <c r="D2393" t="s">
        <v>2574</v>
      </c>
      <c r="E2393" s="28" t="s">
        <v>28</v>
      </c>
      <c r="F2393" s="28">
        <v>11</v>
      </c>
      <c r="G2393" s="28" t="s">
        <v>133</v>
      </c>
      <c r="H2393" s="28">
        <v>9211</v>
      </c>
      <c r="I2393" s="28" t="s">
        <v>2586</v>
      </c>
      <c r="J2393" s="28">
        <v>573</v>
      </c>
      <c r="K2393" s="28" t="s">
        <v>977</v>
      </c>
      <c r="L2393" s="41">
        <v>0.75</v>
      </c>
      <c r="M2393" s="44">
        <v>0.95989999999999998</v>
      </c>
      <c r="N2393" s="6">
        <v>1.2799</v>
      </c>
      <c r="O2393">
        <v>0</v>
      </c>
      <c r="P2393" s="29" t="s">
        <v>29</v>
      </c>
      <c r="Q2393" s="28" t="s">
        <v>135</v>
      </c>
      <c r="R2393" s="28" t="s">
        <v>2587</v>
      </c>
      <c r="S2393" s="28" t="s">
        <v>978</v>
      </c>
      <c r="T2393" s="57" t="s">
        <v>8179</v>
      </c>
      <c r="U2393" s="57" t="s">
        <v>8180</v>
      </c>
      <c r="V2393" s="57" t="s">
        <v>8181</v>
      </c>
      <c r="W2393" s="30">
        <v>46054</v>
      </c>
      <c r="X2393" s="30">
        <v>46372</v>
      </c>
      <c r="Y2393" s="28">
        <v>2026</v>
      </c>
      <c r="Z2393" s="28" t="s">
        <v>1097</v>
      </c>
      <c r="AA2393" s="28" t="s">
        <v>1092</v>
      </c>
      <c r="AB2393" s="28" t="s">
        <v>4415</v>
      </c>
      <c r="AC2393" s="28" t="s">
        <v>394</v>
      </c>
      <c r="AD2393" s="48" t="s">
        <v>3413</v>
      </c>
    </row>
    <row r="2394" spans="1:30" x14ac:dyDescent="0.25">
      <c r="A2394" s="27" t="s">
        <v>3337</v>
      </c>
      <c r="B2394" s="28">
        <v>13</v>
      </c>
      <c r="C2394" s="28" t="s">
        <v>27</v>
      </c>
      <c r="D2394" t="s">
        <v>2574</v>
      </c>
      <c r="E2394" s="28" t="s">
        <v>28</v>
      </c>
      <c r="F2394" s="28">
        <v>11</v>
      </c>
      <c r="G2394" s="28" t="s">
        <v>133</v>
      </c>
      <c r="H2394" s="28">
        <v>9211</v>
      </c>
      <c r="I2394" s="28" t="s">
        <v>2586</v>
      </c>
      <c r="J2394" s="28">
        <v>572</v>
      </c>
      <c r="K2394" s="28" t="s">
        <v>447</v>
      </c>
      <c r="L2394" s="41">
        <v>0.73</v>
      </c>
      <c r="M2394" s="44">
        <v>0.96779999999999999</v>
      </c>
      <c r="N2394" s="6">
        <v>1.3258000000000001</v>
      </c>
      <c r="O2394">
        <v>0</v>
      </c>
      <c r="P2394" s="29" t="s">
        <v>29</v>
      </c>
      <c r="Q2394" s="28" t="s">
        <v>135</v>
      </c>
      <c r="R2394" s="28" t="s">
        <v>2587</v>
      </c>
      <c r="S2394" s="28" t="s">
        <v>448</v>
      </c>
      <c r="T2394" s="57" t="s">
        <v>8179</v>
      </c>
      <c r="U2394" s="57" t="s">
        <v>8180</v>
      </c>
      <c r="V2394" s="57" t="s">
        <v>8181</v>
      </c>
      <c r="W2394" s="30">
        <v>46054</v>
      </c>
      <c r="X2394" s="30">
        <v>46372</v>
      </c>
      <c r="Y2394" s="28">
        <v>2026</v>
      </c>
      <c r="Z2394" s="28" t="s">
        <v>1097</v>
      </c>
      <c r="AA2394" s="28" t="s">
        <v>1156</v>
      </c>
      <c r="AB2394" s="28" t="s">
        <v>4415</v>
      </c>
      <c r="AC2394" s="28" t="s">
        <v>394</v>
      </c>
      <c r="AD2394" s="48" t="s">
        <v>3413</v>
      </c>
    </row>
    <row r="2395" spans="1:30" x14ac:dyDescent="0.25">
      <c r="A2395" s="27" t="s">
        <v>3337</v>
      </c>
      <c r="B2395" s="28">
        <v>13</v>
      </c>
      <c r="C2395" s="28" t="s">
        <v>27</v>
      </c>
      <c r="D2395" t="s">
        <v>2574</v>
      </c>
      <c r="E2395" s="28" t="s">
        <v>28</v>
      </c>
      <c r="F2395" s="28">
        <v>11</v>
      </c>
      <c r="G2395" s="28" t="s">
        <v>133</v>
      </c>
      <c r="H2395" s="28">
        <v>9209</v>
      </c>
      <c r="I2395" s="28" t="s">
        <v>134</v>
      </c>
      <c r="J2395" s="28">
        <v>53</v>
      </c>
      <c r="K2395" s="28" t="s">
        <v>968</v>
      </c>
      <c r="L2395" s="41">
        <v>58745</v>
      </c>
      <c r="M2395" s="44">
        <v>10275</v>
      </c>
      <c r="N2395" s="6">
        <v>0.1749</v>
      </c>
      <c r="O2395">
        <v>0</v>
      </c>
      <c r="P2395" s="29" t="s">
        <v>29</v>
      </c>
      <c r="Q2395" s="28" t="s">
        <v>135</v>
      </c>
      <c r="R2395" s="28" t="s">
        <v>136</v>
      </c>
      <c r="S2395" s="28" t="s">
        <v>969</v>
      </c>
      <c r="T2395" s="57" t="s">
        <v>8247</v>
      </c>
      <c r="U2395" s="57" t="s">
        <v>8248</v>
      </c>
      <c r="V2395" s="57" t="s">
        <v>8249</v>
      </c>
      <c r="W2395" s="30">
        <v>46051</v>
      </c>
      <c r="X2395" s="30">
        <v>46356</v>
      </c>
      <c r="Y2395" s="28">
        <v>2026</v>
      </c>
      <c r="Z2395" s="28" t="s">
        <v>6172</v>
      </c>
      <c r="AA2395" s="28" t="s">
        <v>6173</v>
      </c>
      <c r="AB2395" s="28" t="s">
        <v>6174</v>
      </c>
      <c r="AC2395" s="28" t="s">
        <v>6175</v>
      </c>
      <c r="AD2395" s="48" t="s">
        <v>6176</v>
      </c>
    </row>
    <row r="2396" spans="1:30" x14ac:dyDescent="0.25">
      <c r="A2396" s="27" t="s">
        <v>3337</v>
      </c>
      <c r="B2396" s="28">
        <v>13</v>
      </c>
      <c r="C2396" s="28" t="s">
        <v>27</v>
      </c>
      <c r="D2396" t="s">
        <v>2574</v>
      </c>
      <c r="E2396" s="28" t="s">
        <v>28</v>
      </c>
      <c r="F2396" s="28">
        <v>11</v>
      </c>
      <c r="G2396" s="28" t="s">
        <v>133</v>
      </c>
      <c r="H2396" s="28">
        <v>9211</v>
      </c>
      <c r="I2396" s="28" t="s">
        <v>2586</v>
      </c>
      <c r="J2396" s="28">
        <v>574</v>
      </c>
      <c r="K2396" s="28" t="s">
        <v>979</v>
      </c>
      <c r="L2396" s="41">
        <v>0.74</v>
      </c>
      <c r="M2396" s="44">
        <v>0.96709999999999996</v>
      </c>
      <c r="N2396" s="6">
        <v>1.3069</v>
      </c>
      <c r="O2396">
        <v>0</v>
      </c>
      <c r="P2396" s="29" t="s">
        <v>29</v>
      </c>
      <c r="Q2396" s="28" t="s">
        <v>135</v>
      </c>
      <c r="R2396" s="28" t="s">
        <v>2587</v>
      </c>
      <c r="S2396" s="28" t="s">
        <v>980</v>
      </c>
      <c r="T2396" s="57" t="s">
        <v>8179</v>
      </c>
      <c r="U2396" s="57" t="s">
        <v>8180</v>
      </c>
      <c r="V2396" s="57" t="s">
        <v>8181</v>
      </c>
      <c r="W2396" s="30">
        <v>46054</v>
      </c>
      <c r="X2396" s="30">
        <v>46372</v>
      </c>
      <c r="Y2396" s="28">
        <v>2026</v>
      </c>
      <c r="Z2396" s="28" t="s">
        <v>1097</v>
      </c>
      <c r="AA2396" s="28" t="s">
        <v>1092</v>
      </c>
      <c r="AB2396" s="28" t="s">
        <v>4415</v>
      </c>
      <c r="AC2396" s="28" t="s">
        <v>394</v>
      </c>
      <c r="AD2396" s="48" t="s">
        <v>3413</v>
      </c>
    </row>
    <row r="2397" spans="1:30" x14ac:dyDescent="0.25">
      <c r="A2397" s="27" t="s">
        <v>3337</v>
      </c>
      <c r="B2397" s="28">
        <v>13</v>
      </c>
      <c r="C2397" s="28" t="s">
        <v>27</v>
      </c>
      <c r="D2397" t="s">
        <v>2574</v>
      </c>
      <c r="E2397" s="28" t="s">
        <v>28</v>
      </c>
      <c r="F2397" s="28">
        <v>11</v>
      </c>
      <c r="G2397" s="28" t="s">
        <v>133</v>
      </c>
      <c r="H2397" s="28">
        <v>9211</v>
      </c>
      <c r="I2397" s="28" t="s">
        <v>2586</v>
      </c>
      <c r="J2397" s="28">
        <v>56</v>
      </c>
      <c r="K2397" s="28" t="s">
        <v>362</v>
      </c>
      <c r="L2397" s="41">
        <v>1408</v>
      </c>
      <c r="M2397" s="44">
        <v>548</v>
      </c>
      <c r="N2397" s="6">
        <v>0.38919999999999999</v>
      </c>
      <c r="O2397">
        <v>0</v>
      </c>
      <c r="P2397" s="29" t="s">
        <v>29</v>
      </c>
      <c r="Q2397" s="28" t="s">
        <v>135</v>
      </c>
      <c r="R2397" s="28" t="s">
        <v>2587</v>
      </c>
      <c r="S2397" s="28" t="s">
        <v>363</v>
      </c>
      <c r="T2397" s="57" t="s">
        <v>8179</v>
      </c>
      <c r="U2397" s="57" t="s">
        <v>8180</v>
      </c>
      <c r="V2397" s="57" t="s">
        <v>8181</v>
      </c>
      <c r="W2397" s="30">
        <v>46054</v>
      </c>
      <c r="X2397" s="30">
        <v>46372</v>
      </c>
      <c r="Y2397" s="28">
        <v>2026</v>
      </c>
      <c r="Z2397" s="28" t="s">
        <v>1202</v>
      </c>
      <c r="AA2397" s="28" t="s">
        <v>1203</v>
      </c>
      <c r="AB2397" s="28" t="s">
        <v>373</v>
      </c>
      <c r="AC2397" s="28" t="s">
        <v>6177</v>
      </c>
      <c r="AD2397" s="48" t="s">
        <v>4559</v>
      </c>
    </row>
    <row r="2398" spans="1:30" x14ac:dyDescent="0.25">
      <c r="A2398" s="27" t="s">
        <v>3337</v>
      </c>
      <c r="B2398" s="28">
        <v>13</v>
      </c>
      <c r="C2398" s="28" t="s">
        <v>27</v>
      </c>
      <c r="D2398" t="s">
        <v>2574</v>
      </c>
      <c r="E2398" s="28" t="s">
        <v>28</v>
      </c>
      <c r="F2398" s="28">
        <v>11</v>
      </c>
      <c r="G2398" s="28" t="s">
        <v>133</v>
      </c>
      <c r="H2398" s="28">
        <v>9211</v>
      </c>
      <c r="I2398" s="28" t="s">
        <v>2586</v>
      </c>
      <c r="J2398" s="28">
        <v>581</v>
      </c>
      <c r="K2398" s="28" t="s">
        <v>983</v>
      </c>
      <c r="L2398" s="41">
        <v>20222</v>
      </c>
      <c r="M2398" s="44">
        <v>1254</v>
      </c>
      <c r="N2398" s="6">
        <v>6.2E-2</v>
      </c>
      <c r="O2398">
        <v>0</v>
      </c>
      <c r="P2398" s="29" t="s">
        <v>29</v>
      </c>
      <c r="Q2398" s="28" t="s">
        <v>135</v>
      </c>
      <c r="R2398" s="28" t="s">
        <v>2587</v>
      </c>
      <c r="S2398" s="28" t="s">
        <v>984</v>
      </c>
      <c r="T2398" s="57" t="s">
        <v>8179</v>
      </c>
      <c r="U2398" s="57" t="s">
        <v>8180</v>
      </c>
      <c r="V2398" s="57" t="s">
        <v>8181</v>
      </c>
      <c r="W2398" s="30">
        <v>46054</v>
      </c>
      <c r="X2398" s="30">
        <v>46372</v>
      </c>
      <c r="Y2398" s="28">
        <v>2026</v>
      </c>
      <c r="Z2398" s="28" t="s">
        <v>1097</v>
      </c>
      <c r="AA2398" s="28" t="s">
        <v>1092</v>
      </c>
      <c r="AB2398" s="28" t="s">
        <v>1199</v>
      </c>
      <c r="AC2398" s="28" t="s">
        <v>487</v>
      </c>
      <c r="AD2398" s="48" t="s">
        <v>4208</v>
      </c>
    </row>
    <row r="2399" spans="1:30" x14ac:dyDescent="0.25">
      <c r="A2399" s="27" t="s">
        <v>3337</v>
      </c>
      <c r="B2399" s="28">
        <v>13</v>
      </c>
      <c r="C2399" s="28" t="s">
        <v>27</v>
      </c>
      <c r="D2399" t="s">
        <v>2574</v>
      </c>
      <c r="E2399" s="28" t="s">
        <v>28</v>
      </c>
      <c r="F2399" s="28">
        <v>11</v>
      </c>
      <c r="G2399" s="28" t="s">
        <v>133</v>
      </c>
      <c r="H2399" s="28">
        <v>9211</v>
      </c>
      <c r="I2399" s="28" t="s">
        <v>2586</v>
      </c>
      <c r="J2399" s="28">
        <v>580</v>
      </c>
      <c r="K2399" s="28" t="s">
        <v>985</v>
      </c>
      <c r="L2399" s="41">
        <v>18618</v>
      </c>
      <c r="M2399" s="44">
        <v>1065</v>
      </c>
      <c r="N2399" s="6">
        <v>5.7200000000000001E-2</v>
      </c>
      <c r="O2399">
        <v>0</v>
      </c>
      <c r="P2399" s="29" t="s">
        <v>29</v>
      </c>
      <c r="Q2399" s="28" t="s">
        <v>135</v>
      </c>
      <c r="R2399" s="28" t="s">
        <v>2587</v>
      </c>
      <c r="S2399" s="28" t="s">
        <v>986</v>
      </c>
      <c r="T2399" s="57" t="s">
        <v>8179</v>
      </c>
      <c r="U2399" s="57" t="s">
        <v>8180</v>
      </c>
      <c r="V2399" s="57" t="s">
        <v>8181</v>
      </c>
      <c r="W2399" s="30">
        <v>46054</v>
      </c>
      <c r="X2399" s="30">
        <v>46372</v>
      </c>
      <c r="Y2399" s="28">
        <v>2026</v>
      </c>
      <c r="Z2399" s="28" t="s">
        <v>1097</v>
      </c>
      <c r="AA2399" s="28" t="s">
        <v>1097</v>
      </c>
      <c r="AB2399" s="28" t="s">
        <v>1199</v>
      </c>
      <c r="AC2399" s="28" t="s">
        <v>487</v>
      </c>
      <c r="AD2399" s="48" t="s">
        <v>4208</v>
      </c>
    </row>
    <row r="2400" spans="1:30" x14ac:dyDescent="0.25">
      <c r="A2400" s="27" t="s">
        <v>3337</v>
      </c>
      <c r="B2400" s="28">
        <v>13</v>
      </c>
      <c r="C2400" s="28" t="s">
        <v>27</v>
      </c>
      <c r="D2400" t="s">
        <v>2574</v>
      </c>
      <c r="E2400" s="28" t="s">
        <v>28</v>
      </c>
      <c r="F2400" s="28">
        <v>11</v>
      </c>
      <c r="G2400" s="28" t="s">
        <v>133</v>
      </c>
      <c r="H2400" s="28">
        <v>9211</v>
      </c>
      <c r="I2400" s="28" t="s">
        <v>2586</v>
      </c>
      <c r="J2400" s="28">
        <v>578</v>
      </c>
      <c r="K2400" s="28" t="s">
        <v>989</v>
      </c>
      <c r="L2400" s="41">
        <v>417</v>
      </c>
      <c r="M2400" s="44">
        <v>11</v>
      </c>
      <c r="N2400" s="6">
        <v>2.64E-2</v>
      </c>
      <c r="O2400">
        <v>0</v>
      </c>
      <c r="P2400" s="29" t="s">
        <v>29</v>
      </c>
      <c r="Q2400" s="28" t="s">
        <v>135</v>
      </c>
      <c r="R2400" s="28" t="s">
        <v>2587</v>
      </c>
      <c r="S2400" s="28" t="s">
        <v>990</v>
      </c>
      <c r="T2400" s="57" t="s">
        <v>8179</v>
      </c>
      <c r="U2400" s="57" t="s">
        <v>8180</v>
      </c>
      <c r="V2400" s="57" t="s">
        <v>8181</v>
      </c>
      <c r="W2400" s="30">
        <v>46054</v>
      </c>
      <c r="X2400" s="30">
        <v>46372</v>
      </c>
      <c r="Y2400" s="28">
        <v>2026</v>
      </c>
      <c r="Z2400" s="28" t="s">
        <v>1097</v>
      </c>
      <c r="AA2400" s="28" t="s">
        <v>1092</v>
      </c>
      <c r="AB2400" s="28" t="s">
        <v>1199</v>
      </c>
      <c r="AC2400" s="28" t="s">
        <v>487</v>
      </c>
      <c r="AD2400" s="48" t="s">
        <v>4208</v>
      </c>
    </row>
    <row r="2401" spans="1:30" x14ac:dyDescent="0.25">
      <c r="A2401" s="27" t="s">
        <v>3337</v>
      </c>
      <c r="B2401" s="28">
        <v>13</v>
      </c>
      <c r="C2401" s="28" t="s">
        <v>27</v>
      </c>
      <c r="D2401" t="s">
        <v>2574</v>
      </c>
      <c r="E2401" s="28" t="s">
        <v>28</v>
      </c>
      <c r="F2401" s="28">
        <v>11</v>
      </c>
      <c r="G2401" s="28" t="s">
        <v>133</v>
      </c>
      <c r="H2401" s="28">
        <v>9211</v>
      </c>
      <c r="I2401" s="28" t="s">
        <v>2586</v>
      </c>
      <c r="J2401" s="28">
        <v>577</v>
      </c>
      <c r="K2401" s="28" t="s">
        <v>474</v>
      </c>
      <c r="L2401" s="41">
        <v>1187</v>
      </c>
      <c r="M2401" s="44">
        <v>178</v>
      </c>
      <c r="N2401" s="6">
        <v>0.15</v>
      </c>
      <c r="O2401">
        <v>0</v>
      </c>
      <c r="P2401" s="29" t="s">
        <v>29</v>
      </c>
      <c r="Q2401" s="28" t="s">
        <v>135</v>
      </c>
      <c r="R2401" s="28" t="s">
        <v>2587</v>
      </c>
      <c r="S2401" s="28" t="s">
        <v>475</v>
      </c>
      <c r="T2401" s="57" t="s">
        <v>8179</v>
      </c>
      <c r="U2401" s="57" t="s">
        <v>8180</v>
      </c>
      <c r="V2401" s="57" t="s">
        <v>8181</v>
      </c>
      <c r="W2401" s="30">
        <v>46054</v>
      </c>
      <c r="X2401" s="30">
        <v>46372</v>
      </c>
      <c r="Y2401" s="28">
        <v>2026</v>
      </c>
      <c r="Z2401" s="28" t="s">
        <v>1097</v>
      </c>
      <c r="AA2401" s="28" t="s">
        <v>1092</v>
      </c>
      <c r="AB2401" s="28" t="s">
        <v>1199</v>
      </c>
      <c r="AC2401" s="28" t="s">
        <v>487</v>
      </c>
      <c r="AD2401" s="48" t="s">
        <v>4208</v>
      </c>
    </row>
    <row r="2402" spans="1:30" x14ac:dyDescent="0.25">
      <c r="A2402" s="27" t="s">
        <v>3337</v>
      </c>
      <c r="B2402" s="28">
        <v>13</v>
      </c>
      <c r="C2402" s="28" t="s">
        <v>27</v>
      </c>
      <c r="D2402" t="s">
        <v>2574</v>
      </c>
      <c r="E2402" s="28" t="s">
        <v>28</v>
      </c>
      <c r="F2402" s="28">
        <v>11</v>
      </c>
      <c r="G2402" s="28" t="s">
        <v>133</v>
      </c>
      <c r="H2402" s="28">
        <v>9211</v>
      </c>
      <c r="I2402" s="28" t="s">
        <v>2586</v>
      </c>
      <c r="J2402" s="28">
        <v>654</v>
      </c>
      <c r="K2402" s="28" t="s">
        <v>499</v>
      </c>
      <c r="L2402" s="41">
        <v>281</v>
      </c>
      <c r="M2402" s="44">
        <v>1</v>
      </c>
      <c r="N2402" s="6">
        <v>3.5999999999999999E-3</v>
      </c>
      <c r="O2402">
        <v>0</v>
      </c>
      <c r="P2402" s="29" t="s">
        <v>29</v>
      </c>
      <c r="Q2402" s="28" t="s">
        <v>135</v>
      </c>
      <c r="R2402" s="28" t="s">
        <v>2587</v>
      </c>
      <c r="S2402" s="28" t="s">
        <v>500</v>
      </c>
      <c r="T2402" s="57" t="s">
        <v>8179</v>
      </c>
      <c r="U2402" s="57" t="s">
        <v>8180</v>
      </c>
      <c r="V2402" s="57" t="s">
        <v>8181</v>
      </c>
      <c r="W2402" s="30">
        <v>46052</v>
      </c>
      <c r="X2402" s="30">
        <v>46372</v>
      </c>
      <c r="Y2402" s="28">
        <v>2026</v>
      </c>
      <c r="Z2402" s="28" t="s">
        <v>1097</v>
      </c>
      <c r="AA2402" s="28" t="s">
        <v>1092</v>
      </c>
      <c r="AB2402" s="28" t="s">
        <v>1199</v>
      </c>
      <c r="AC2402" s="28" t="s">
        <v>487</v>
      </c>
      <c r="AD2402" s="48" t="s">
        <v>4208</v>
      </c>
    </row>
    <row r="2403" spans="1:30" x14ac:dyDescent="0.25">
      <c r="A2403" s="27" t="s">
        <v>3337</v>
      </c>
      <c r="B2403" s="28">
        <v>13</v>
      </c>
      <c r="C2403" s="28" t="s">
        <v>27</v>
      </c>
      <c r="D2403" t="s">
        <v>2574</v>
      </c>
      <c r="E2403" s="28" t="s">
        <v>28</v>
      </c>
      <c r="F2403" s="28">
        <v>11</v>
      </c>
      <c r="G2403" s="28" t="s">
        <v>133</v>
      </c>
      <c r="H2403" s="28">
        <v>9211</v>
      </c>
      <c r="I2403" s="28" t="s">
        <v>2586</v>
      </c>
      <c r="J2403" s="28">
        <v>53</v>
      </c>
      <c r="K2403" s="28" t="s">
        <v>968</v>
      </c>
      <c r="L2403" s="41">
        <v>36270</v>
      </c>
      <c r="M2403" s="44">
        <v>7280</v>
      </c>
      <c r="N2403" s="6">
        <v>0.20069999999999999</v>
      </c>
      <c r="O2403">
        <v>0</v>
      </c>
      <c r="P2403" s="29" t="s">
        <v>29</v>
      </c>
      <c r="Q2403" s="28" t="s">
        <v>135</v>
      </c>
      <c r="R2403" s="28" t="s">
        <v>2587</v>
      </c>
      <c r="S2403" s="28" t="s">
        <v>969</v>
      </c>
      <c r="T2403" s="57" t="s">
        <v>8179</v>
      </c>
      <c r="U2403" s="57" t="s">
        <v>8180</v>
      </c>
      <c r="V2403" s="57" t="s">
        <v>8181</v>
      </c>
      <c r="W2403" s="30">
        <v>46054</v>
      </c>
      <c r="X2403" s="30">
        <v>46372</v>
      </c>
      <c r="Y2403" s="28">
        <v>2026</v>
      </c>
      <c r="Z2403" s="28" t="s">
        <v>1201</v>
      </c>
      <c r="AA2403" s="28" t="s">
        <v>144</v>
      </c>
      <c r="AB2403" s="28" t="s">
        <v>145</v>
      </c>
      <c r="AC2403" s="28" t="s">
        <v>5060</v>
      </c>
      <c r="AD2403" s="48" t="s">
        <v>1281</v>
      </c>
    </row>
    <row r="2404" spans="1:30" x14ac:dyDescent="0.25">
      <c r="A2404" s="27" t="s">
        <v>3337</v>
      </c>
      <c r="B2404" s="28">
        <v>13</v>
      </c>
      <c r="C2404" s="28" t="s">
        <v>27</v>
      </c>
      <c r="D2404" t="s">
        <v>2574</v>
      </c>
      <c r="E2404" s="28" t="s">
        <v>28</v>
      </c>
      <c r="F2404" s="28">
        <v>11</v>
      </c>
      <c r="G2404" s="28" t="s">
        <v>133</v>
      </c>
      <c r="H2404" s="28">
        <v>9211</v>
      </c>
      <c r="I2404" s="28" t="s">
        <v>2586</v>
      </c>
      <c r="J2404" s="28">
        <v>64</v>
      </c>
      <c r="K2404" s="28" t="s">
        <v>402</v>
      </c>
      <c r="L2404" s="41">
        <v>44965</v>
      </c>
      <c r="M2404" s="44">
        <v>13266</v>
      </c>
      <c r="N2404" s="6">
        <v>0.29499999999999998</v>
      </c>
      <c r="O2404">
        <v>0</v>
      </c>
      <c r="P2404" s="29" t="s">
        <v>29</v>
      </c>
      <c r="Q2404" s="28" t="s">
        <v>135</v>
      </c>
      <c r="R2404" s="28" t="s">
        <v>2587</v>
      </c>
      <c r="S2404" s="28" t="s">
        <v>403</v>
      </c>
      <c r="T2404" s="57" t="s">
        <v>8179</v>
      </c>
      <c r="U2404" s="57" t="s">
        <v>8180</v>
      </c>
      <c r="V2404" s="57" t="s">
        <v>8181</v>
      </c>
      <c r="W2404" s="30">
        <v>46053</v>
      </c>
      <c r="X2404" s="30">
        <v>46372</v>
      </c>
      <c r="Y2404" s="28">
        <v>2026</v>
      </c>
      <c r="Z2404" s="28" t="s">
        <v>1197</v>
      </c>
      <c r="AA2404" s="28" t="s">
        <v>1200</v>
      </c>
      <c r="AB2404" s="28" t="s">
        <v>407</v>
      </c>
      <c r="AC2404" s="28" t="s">
        <v>6178</v>
      </c>
      <c r="AD2404" s="48" t="s">
        <v>4921</v>
      </c>
    </row>
    <row r="2405" spans="1:30" x14ac:dyDescent="0.25">
      <c r="A2405" s="27" t="s">
        <v>3337</v>
      </c>
      <c r="B2405" s="28">
        <v>13</v>
      </c>
      <c r="C2405" s="28" t="s">
        <v>27</v>
      </c>
      <c r="D2405" t="s">
        <v>2574</v>
      </c>
      <c r="E2405" s="28" t="s">
        <v>28</v>
      </c>
      <c r="F2405" s="28">
        <v>11</v>
      </c>
      <c r="G2405" s="28" t="s">
        <v>133</v>
      </c>
      <c r="H2405" s="28">
        <v>9211</v>
      </c>
      <c r="I2405" s="28" t="s">
        <v>2586</v>
      </c>
      <c r="J2405" s="28">
        <v>274</v>
      </c>
      <c r="K2405" s="28" t="s">
        <v>437</v>
      </c>
      <c r="L2405" s="41">
        <v>16567</v>
      </c>
      <c r="M2405" s="44">
        <v>4732</v>
      </c>
      <c r="N2405" s="6">
        <v>0.28560000000000002</v>
      </c>
      <c r="O2405">
        <v>0</v>
      </c>
      <c r="P2405" s="29" t="s">
        <v>29</v>
      </c>
      <c r="Q2405" s="28" t="s">
        <v>135</v>
      </c>
      <c r="R2405" s="28" t="s">
        <v>2587</v>
      </c>
      <c r="S2405" s="28" t="s">
        <v>438</v>
      </c>
      <c r="T2405" s="57" t="s">
        <v>8179</v>
      </c>
      <c r="U2405" s="57" t="s">
        <v>8180</v>
      </c>
      <c r="V2405" s="57" t="s">
        <v>8181</v>
      </c>
      <c r="W2405" s="30">
        <v>46053</v>
      </c>
      <c r="X2405" s="30">
        <v>46372</v>
      </c>
      <c r="Y2405" s="28">
        <v>2026</v>
      </c>
      <c r="Z2405" s="28" t="s">
        <v>422</v>
      </c>
      <c r="AA2405" s="28" t="s">
        <v>445</v>
      </c>
      <c r="AB2405" s="28" t="s">
        <v>423</v>
      </c>
      <c r="AC2405" s="28" t="s">
        <v>6179</v>
      </c>
      <c r="AD2405" s="48" t="s">
        <v>427</v>
      </c>
    </row>
    <row r="2406" spans="1:30" x14ac:dyDescent="0.25">
      <c r="A2406" s="27" t="s">
        <v>3337</v>
      </c>
      <c r="B2406" s="28">
        <v>13</v>
      </c>
      <c r="C2406" s="28" t="s">
        <v>27</v>
      </c>
      <c r="D2406" t="s">
        <v>2574</v>
      </c>
      <c r="E2406" s="28" t="s">
        <v>28</v>
      </c>
      <c r="F2406" s="28">
        <v>11</v>
      </c>
      <c r="G2406" s="28" t="s">
        <v>133</v>
      </c>
      <c r="H2406" s="28">
        <v>9213</v>
      </c>
      <c r="I2406" s="28" t="s">
        <v>151</v>
      </c>
      <c r="J2406" s="28">
        <v>73</v>
      </c>
      <c r="K2406" s="28" t="s">
        <v>515</v>
      </c>
      <c r="L2406" s="41">
        <v>941</v>
      </c>
      <c r="M2406" s="44">
        <v>970</v>
      </c>
      <c r="N2406" s="6">
        <v>1.0307999999999999</v>
      </c>
      <c r="O2406">
        <v>0</v>
      </c>
      <c r="P2406" s="29" t="s">
        <v>29</v>
      </c>
      <c r="Q2406" s="28" t="s">
        <v>135</v>
      </c>
      <c r="R2406" s="28" t="s">
        <v>153</v>
      </c>
      <c r="S2406" s="28" t="s">
        <v>516</v>
      </c>
      <c r="T2406" s="57" t="s">
        <v>8182</v>
      </c>
      <c r="U2406" s="57" t="s">
        <v>8183</v>
      </c>
      <c r="V2406" s="57" t="s">
        <v>8184</v>
      </c>
      <c r="W2406" s="30">
        <v>46063</v>
      </c>
      <c r="X2406" s="30">
        <v>46356</v>
      </c>
      <c r="Y2406" s="28">
        <v>2026</v>
      </c>
      <c r="Z2406" s="28" t="s">
        <v>6180</v>
      </c>
      <c r="AA2406" s="28" t="s">
        <v>6181</v>
      </c>
      <c r="AB2406" s="28" t="s">
        <v>6182</v>
      </c>
      <c r="AC2406" s="28" t="s">
        <v>152</v>
      </c>
      <c r="AD2406" s="48" t="s">
        <v>71</v>
      </c>
    </row>
    <row r="2407" spans="1:30" x14ac:dyDescent="0.25">
      <c r="A2407" s="27" t="s">
        <v>3337</v>
      </c>
      <c r="B2407" s="28">
        <v>13</v>
      </c>
      <c r="C2407" s="28" t="s">
        <v>27</v>
      </c>
      <c r="D2407" t="s">
        <v>2574</v>
      </c>
      <c r="E2407" s="28" t="s">
        <v>28</v>
      </c>
      <c r="F2407" s="28">
        <v>11</v>
      </c>
      <c r="G2407" s="28" t="s">
        <v>133</v>
      </c>
      <c r="H2407" s="28">
        <v>9405</v>
      </c>
      <c r="I2407" s="28" t="s">
        <v>188</v>
      </c>
      <c r="J2407" s="28">
        <v>817</v>
      </c>
      <c r="K2407" s="28" t="s">
        <v>390</v>
      </c>
      <c r="L2407" s="41">
        <v>23501</v>
      </c>
      <c r="M2407" s="44">
        <v>20969</v>
      </c>
      <c r="N2407" s="6">
        <v>0.89229999999999998</v>
      </c>
      <c r="O2407">
        <v>0</v>
      </c>
      <c r="P2407" s="29" t="s">
        <v>29</v>
      </c>
      <c r="Q2407" s="28" t="s">
        <v>135</v>
      </c>
      <c r="R2407" s="28" t="s">
        <v>190</v>
      </c>
      <c r="S2407" s="28" t="s">
        <v>391</v>
      </c>
      <c r="T2407" s="57" t="s">
        <v>8251</v>
      </c>
      <c r="U2407" s="57" t="s">
        <v>8252</v>
      </c>
      <c r="V2407" s="57" t="s">
        <v>8253</v>
      </c>
      <c r="W2407" s="30">
        <v>46081</v>
      </c>
      <c r="X2407" s="30">
        <v>46356</v>
      </c>
      <c r="Y2407" s="28">
        <v>2026</v>
      </c>
      <c r="Z2407" s="28" t="s">
        <v>1287</v>
      </c>
      <c r="AA2407" s="28" t="s">
        <v>1288</v>
      </c>
      <c r="AB2407" s="28" t="s">
        <v>380</v>
      </c>
      <c r="AC2407" s="28" t="s">
        <v>380</v>
      </c>
      <c r="AD2407" s="48" t="s">
        <v>47</v>
      </c>
    </row>
    <row r="2408" spans="1:30" x14ac:dyDescent="0.25">
      <c r="A2408" s="27" t="s">
        <v>3337</v>
      </c>
      <c r="B2408" s="28">
        <v>13</v>
      </c>
      <c r="C2408" s="28" t="s">
        <v>27</v>
      </c>
      <c r="D2408" t="s">
        <v>2574</v>
      </c>
      <c r="E2408" s="28" t="s">
        <v>28</v>
      </c>
      <c r="F2408" s="28">
        <v>11</v>
      </c>
      <c r="G2408" s="28" t="s">
        <v>133</v>
      </c>
      <c r="H2408" s="28">
        <v>9406</v>
      </c>
      <c r="I2408" s="28" t="s">
        <v>197</v>
      </c>
      <c r="J2408" s="28">
        <v>73</v>
      </c>
      <c r="K2408" s="28" t="s">
        <v>515</v>
      </c>
      <c r="L2408" s="41">
        <v>2113</v>
      </c>
      <c r="M2408" s="44">
        <v>2004</v>
      </c>
      <c r="N2408" s="6">
        <v>0.94840000000000002</v>
      </c>
      <c r="O2408">
        <v>0</v>
      </c>
      <c r="P2408" s="29" t="s">
        <v>29</v>
      </c>
      <c r="Q2408" s="28" t="s">
        <v>135</v>
      </c>
      <c r="R2408" s="28" t="s">
        <v>198</v>
      </c>
      <c r="S2408" s="28" t="s">
        <v>516</v>
      </c>
      <c r="T2408" s="57" t="s">
        <v>7995</v>
      </c>
      <c r="U2408" s="57" t="s">
        <v>7996</v>
      </c>
      <c r="V2408" s="57" t="s">
        <v>7997</v>
      </c>
      <c r="W2408" s="30">
        <v>46023</v>
      </c>
      <c r="X2408" s="30">
        <v>46373</v>
      </c>
      <c r="Y2408" s="28">
        <v>2026</v>
      </c>
      <c r="Z2408" s="28" t="s">
        <v>1304</v>
      </c>
      <c r="AA2408" s="28" t="s">
        <v>1305</v>
      </c>
      <c r="AB2408" s="28" t="s">
        <v>1306</v>
      </c>
      <c r="AC2408" s="28" t="s">
        <v>1316</v>
      </c>
      <c r="AD2408" s="48" t="s">
        <v>1085</v>
      </c>
    </row>
    <row r="2409" spans="1:30" x14ac:dyDescent="0.25">
      <c r="A2409" s="27" t="s">
        <v>3337</v>
      </c>
      <c r="B2409" s="28">
        <v>13</v>
      </c>
      <c r="C2409" s="28" t="s">
        <v>27</v>
      </c>
      <c r="D2409" t="s">
        <v>2574</v>
      </c>
      <c r="E2409" s="28" t="s">
        <v>28</v>
      </c>
      <c r="F2409" s="28">
        <v>5</v>
      </c>
      <c r="G2409" s="28" t="s">
        <v>25</v>
      </c>
      <c r="H2409" s="28">
        <v>9204</v>
      </c>
      <c r="I2409" s="28" t="s">
        <v>43</v>
      </c>
      <c r="J2409" s="28">
        <v>64</v>
      </c>
      <c r="K2409" s="28" t="s">
        <v>402</v>
      </c>
      <c r="L2409" s="41">
        <v>62382</v>
      </c>
      <c r="M2409" s="44">
        <v>17163</v>
      </c>
      <c r="N2409" s="6">
        <v>0.27510000000000001</v>
      </c>
      <c r="O2409">
        <v>0</v>
      </c>
      <c r="P2409" s="29" t="s">
        <v>29</v>
      </c>
      <c r="Q2409" s="28" t="s">
        <v>30</v>
      </c>
      <c r="R2409" s="28" t="s">
        <v>45</v>
      </c>
      <c r="S2409" s="28" t="s">
        <v>403</v>
      </c>
      <c r="T2409" s="57" t="s">
        <v>3348</v>
      </c>
      <c r="U2409" s="57" t="s">
        <v>3349</v>
      </c>
      <c r="V2409" s="57" t="s">
        <v>7964</v>
      </c>
      <c r="W2409" s="30">
        <v>46023</v>
      </c>
      <c r="X2409" s="30">
        <v>46053</v>
      </c>
      <c r="Y2409" s="28">
        <v>2026</v>
      </c>
      <c r="Z2409" s="28" t="s">
        <v>6183</v>
      </c>
      <c r="AA2409" s="28" t="s">
        <v>1142</v>
      </c>
      <c r="AB2409" s="28" t="s">
        <v>1828</v>
      </c>
      <c r="AC2409" s="28" t="s">
        <v>2588</v>
      </c>
      <c r="AD2409" s="48" t="s">
        <v>2227</v>
      </c>
    </row>
    <row r="2410" spans="1:30" x14ac:dyDescent="0.25">
      <c r="A2410" s="27" t="s">
        <v>3337</v>
      </c>
      <c r="B2410" s="28">
        <v>13</v>
      </c>
      <c r="C2410" s="28" t="s">
        <v>27</v>
      </c>
      <c r="D2410" t="s">
        <v>2574</v>
      </c>
      <c r="E2410" s="28" t="s">
        <v>28</v>
      </c>
      <c r="F2410" s="28">
        <v>5</v>
      </c>
      <c r="G2410" s="28" t="s">
        <v>25</v>
      </c>
      <c r="H2410" s="28">
        <v>9402</v>
      </c>
      <c r="I2410" s="28" t="s">
        <v>75</v>
      </c>
      <c r="J2410" s="28">
        <v>573</v>
      </c>
      <c r="K2410" s="28" t="s">
        <v>977</v>
      </c>
      <c r="L2410" s="41">
        <v>0.76</v>
      </c>
      <c r="M2410" s="44">
        <v>0.97109999999999996</v>
      </c>
      <c r="N2410" s="6">
        <v>1.2778</v>
      </c>
      <c r="O2410">
        <v>0</v>
      </c>
      <c r="P2410" s="29" t="s">
        <v>29</v>
      </c>
      <c r="Q2410" s="28" t="s">
        <v>30</v>
      </c>
      <c r="R2410" s="28" t="s">
        <v>76</v>
      </c>
      <c r="S2410" s="28" t="s">
        <v>978</v>
      </c>
      <c r="T2410" s="57" t="s">
        <v>8117</v>
      </c>
      <c r="U2410" s="57" t="s">
        <v>8118</v>
      </c>
      <c r="V2410" s="57" t="s">
        <v>8119</v>
      </c>
      <c r="W2410" s="30">
        <v>46037</v>
      </c>
      <c r="X2410" s="30">
        <v>46052</v>
      </c>
      <c r="Y2410" s="28">
        <v>2026</v>
      </c>
      <c r="Z2410" s="28" t="s">
        <v>1131</v>
      </c>
      <c r="AA2410" s="28" t="s">
        <v>1132</v>
      </c>
      <c r="AB2410" s="28" t="s">
        <v>1133</v>
      </c>
      <c r="AC2410" s="28" t="s">
        <v>589</v>
      </c>
      <c r="AD2410" s="48" t="s">
        <v>451</v>
      </c>
    </row>
    <row r="2411" spans="1:30" x14ac:dyDescent="0.25">
      <c r="A2411" s="27" t="s">
        <v>3337</v>
      </c>
      <c r="B2411" s="28">
        <v>13</v>
      </c>
      <c r="C2411" s="28" t="s">
        <v>27</v>
      </c>
      <c r="D2411" t="s">
        <v>2574</v>
      </c>
      <c r="E2411" s="28" t="s">
        <v>28</v>
      </c>
      <c r="F2411" s="28">
        <v>5</v>
      </c>
      <c r="G2411" s="28" t="s">
        <v>25</v>
      </c>
      <c r="H2411" s="28">
        <v>9401</v>
      </c>
      <c r="I2411" s="28" t="s">
        <v>73</v>
      </c>
      <c r="J2411" s="28">
        <v>572</v>
      </c>
      <c r="K2411" s="28" t="s">
        <v>447</v>
      </c>
      <c r="L2411" s="41">
        <v>0.8</v>
      </c>
      <c r="M2411" s="44">
        <v>0.95950000000000002</v>
      </c>
      <c r="N2411" s="6">
        <v>1.1994</v>
      </c>
      <c r="O2411">
        <v>0</v>
      </c>
      <c r="P2411" s="29" t="s">
        <v>29</v>
      </c>
      <c r="Q2411" s="28" t="s">
        <v>30</v>
      </c>
      <c r="R2411" s="28" t="s">
        <v>74</v>
      </c>
      <c r="S2411" s="28" t="s">
        <v>448</v>
      </c>
      <c r="T2411" s="57" t="s">
        <v>7974</v>
      </c>
      <c r="U2411" s="57" t="s">
        <v>7975</v>
      </c>
      <c r="V2411" s="57" t="s">
        <v>3356</v>
      </c>
      <c r="W2411" s="30">
        <v>46023</v>
      </c>
      <c r="X2411" s="30">
        <v>46053</v>
      </c>
      <c r="Y2411" s="28">
        <v>2026</v>
      </c>
      <c r="Z2411" s="28" t="s">
        <v>6184</v>
      </c>
      <c r="AA2411" s="28" t="s">
        <v>3358</v>
      </c>
      <c r="AB2411" s="28" t="s">
        <v>6185</v>
      </c>
      <c r="AC2411" s="28" t="s">
        <v>6186</v>
      </c>
      <c r="AD2411" s="48" t="s">
        <v>6187</v>
      </c>
    </row>
    <row r="2412" spans="1:30" x14ac:dyDescent="0.25">
      <c r="A2412" s="27" t="s">
        <v>3337</v>
      </c>
      <c r="B2412" s="28">
        <v>13</v>
      </c>
      <c r="C2412" s="28" t="s">
        <v>27</v>
      </c>
      <c r="D2412" t="s">
        <v>2574</v>
      </c>
      <c r="E2412" s="28" t="s">
        <v>28</v>
      </c>
      <c r="F2412" s="28">
        <v>5</v>
      </c>
      <c r="G2412" s="28" t="s">
        <v>25</v>
      </c>
      <c r="H2412" s="28">
        <v>9402</v>
      </c>
      <c r="I2412" s="28" t="s">
        <v>75</v>
      </c>
      <c r="J2412" s="28">
        <v>572</v>
      </c>
      <c r="K2412" s="28" t="s">
        <v>447</v>
      </c>
      <c r="L2412" s="41">
        <v>0.86</v>
      </c>
      <c r="M2412" s="44">
        <v>0.97629999999999995</v>
      </c>
      <c r="N2412" s="6">
        <v>1.1352</v>
      </c>
      <c r="O2412">
        <v>0</v>
      </c>
      <c r="P2412" s="29" t="s">
        <v>29</v>
      </c>
      <c r="Q2412" s="28" t="s">
        <v>30</v>
      </c>
      <c r="R2412" s="28" t="s">
        <v>76</v>
      </c>
      <c r="S2412" s="28" t="s">
        <v>448</v>
      </c>
      <c r="T2412" s="57" t="s">
        <v>8117</v>
      </c>
      <c r="U2412" s="57" t="s">
        <v>8118</v>
      </c>
      <c r="V2412" s="57" t="s">
        <v>8119</v>
      </c>
      <c r="W2412" s="30">
        <v>46037</v>
      </c>
      <c r="X2412" s="30">
        <v>46052</v>
      </c>
      <c r="Y2412" s="28">
        <v>2026</v>
      </c>
      <c r="Z2412" s="28" t="s">
        <v>1131</v>
      </c>
      <c r="AA2412" s="28" t="s">
        <v>1132</v>
      </c>
      <c r="AB2412" s="28" t="s">
        <v>1133</v>
      </c>
      <c r="AC2412" s="28" t="s">
        <v>589</v>
      </c>
      <c r="AD2412" s="48" t="s">
        <v>451</v>
      </c>
    </row>
    <row r="2413" spans="1:30" x14ac:dyDescent="0.25">
      <c r="A2413" s="27" t="s">
        <v>3337</v>
      </c>
      <c r="B2413" s="28">
        <v>13</v>
      </c>
      <c r="C2413" s="28" t="s">
        <v>27</v>
      </c>
      <c r="D2413" t="s">
        <v>2574</v>
      </c>
      <c r="E2413" s="28" t="s">
        <v>28</v>
      </c>
      <c r="F2413" s="28">
        <v>11</v>
      </c>
      <c r="G2413" s="28" t="s">
        <v>133</v>
      </c>
      <c r="H2413" s="28">
        <v>9212</v>
      </c>
      <c r="I2413" s="28" t="s">
        <v>147</v>
      </c>
      <c r="J2413" s="28">
        <v>818</v>
      </c>
      <c r="K2413" s="28" t="s">
        <v>2589</v>
      </c>
      <c r="L2413" s="41">
        <v>5141</v>
      </c>
      <c r="M2413" s="44">
        <v>3154</v>
      </c>
      <c r="N2413" s="6">
        <v>0.61350000000000005</v>
      </c>
      <c r="O2413">
        <v>0</v>
      </c>
      <c r="P2413" s="29" t="s">
        <v>29</v>
      </c>
      <c r="Q2413" s="28" t="s">
        <v>135</v>
      </c>
      <c r="R2413" s="28" t="s">
        <v>148</v>
      </c>
      <c r="S2413" s="28" t="s">
        <v>2590</v>
      </c>
      <c r="T2413" s="57" t="s">
        <v>8197</v>
      </c>
      <c r="U2413" s="57" t="s">
        <v>8198</v>
      </c>
      <c r="V2413" s="57" t="s">
        <v>8199</v>
      </c>
      <c r="W2413" s="30">
        <v>46051</v>
      </c>
      <c r="X2413" s="30">
        <v>46371</v>
      </c>
      <c r="Y2413" s="28">
        <v>2026</v>
      </c>
      <c r="Z2413" s="28" t="s">
        <v>4841</v>
      </c>
      <c r="AA2413" s="28" t="s">
        <v>4487</v>
      </c>
      <c r="AB2413" s="28" t="s">
        <v>4488</v>
      </c>
      <c r="AC2413" s="28" t="s">
        <v>3831</v>
      </c>
      <c r="AD2413" s="48" t="s">
        <v>3832</v>
      </c>
    </row>
    <row r="2414" spans="1:30" x14ac:dyDescent="0.25">
      <c r="A2414" s="27" t="s">
        <v>3337</v>
      </c>
      <c r="B2414" s="28">
        <v>13</v>
      </c>
      <c r="C2414" s="28" t="s">
        <v>27</v>
      </c>
      <c r="D2414" t="s">
        <v>2574</v>
      </c>
      <c r="E2414" s="28" t="s">
        <v>28</v>
      </c>
      <c r="F2414" s="28">
        <v>76</v>
      </c>
      <c r="G2414" s="28" t="s">
        <v>253</v>
      </c>
      <c r="H2414" s="28">
        <v>9229</v>
      </c>
      <c r="I2414" s="28" t="s">
        <v>263</v>
      </c>
      <c r="J2414" s="28">
        <v>818</v>
      </c>
      <c r="K2414" s="28" t="s">
        <v>2589</v>
      </c>
      <c r="L2414" s="41">
        <v>7523</v>
      </c>
      <c r="M2414" s="44">
        <v>4993</v>
      </c>
      <c r="N2414" s="6">
        <v>0.66369999999999996</v>
      </c>
      <c r="O2414">
        <v>0</v>
      </c>
      <c r="P2414" s="29" t="s">
        <v>29</v>
      </c>
      <c r="Q2414" s="28" t="s">
        <v>255</v>
      </c>
      <c r="R2414" s="28" t="s">
        <v>264</v>
      </c>
      <c r="S2414" s="28" t="s">
        <v>2590</v>
      </c>
      <c r="T2414" s="57" t="s">
        <v>3808</v>
      </c>
      <c r="U2414" s="57" t="s">
        <v>8185</v>
      </c>
      <c r="V2414" s="57" t="s">
        <v>8186</v>
      </c>
      <c r="W2414" s="30">
        <v>46051</v>
      </c>
      <c r="X2414" s="30">
        <v>46371</v>
      </c>
      <c r="Y2414" s="28">
        <v>2026</v>
      </c>
      <c r="Z2414" s="28" t="s">
        <v>6034</v>
      </c>
      <c r="AA2414" s="28" t="s">
        <v>5064</v>
      </c>
      <c r="AB2414" s="28" t="s">
        <v>4705</v>
      </c>
      <c r="AC2414" s="28" t="s">
        <v>4706</v>
      </c>
      <c r="AD2414" s="48" t="s">
        <v>389</v>
      </c>
    </row>
    <row r="2415" spans="1:30" x14ac:dyDescent="0.25">
      <c r="A2415" s="27" t="s">
        <v>3337</v>
      </c>
      <c r="B2415" s="28">
        <v>13</v>
      </c>
      <c r="C2415" s="28" t="s">
        <v>27</v>
      </c>
      <c r="D2415" t="s">
        <v>2574</v>
      </c>
      <c r="E2415" s="28" t="s">
        <v>28</v>
      </c>
      <c r="F2415" s="28">
        <v>41</v>
      </c>
      <c r="G2415" s="28" t="s">
        <v>110</v>
      </c>
      <c r="H2415" s="28">
        <v>9525</v>
      </c>
      <c r="I2415" s="28" t="s">
        <v>111</v>
      </c>
      <c r="J2415" s="28">
        <v>818</v>
      </c>
      <c r="K2415" s="28" t="s">
        <v>2589</v>
      </c>
      <c r="L2415" s="41">
        <v>5014</v>
      </c>
      <c r="M2415" s="44">
        <v>4042</v>
      </c>
      <c r="N2415" s="6">
        <v>0.80610000000000004</v>
      </c>
      <c r="O2415">
        <v>0</v>
      </c>
      <c r="P2415" s="29" t="s">
        <v>29</v>
      </c>
      <c r="Q2415" s="28" t="s">
        <v>114</v>
      </c>
      <c r="R2415" s="28" t="s">
        <v>115</v>
      </c>
      <c r="S2415" s="28" t="s">
        <v>2590</v>
      </c>
      <c r="T2415" s="57" t="s">
        <v>8142</v>
      </c>
      <c r="U2415" s="57" t="s">
        <v>3701</v>
      </c>
      <c r="V2415" s="57" t="s">
        <v>8143</v>
      </c>
      <c r="W2415" s="30">
        <v>46048</v>
      </c>
      <c r="X2415" s="30">
        <v>46371</v>
      </c>
      <c r="Y2415" s="28">
        <v>2026</v>
      </c>
      <c r="Z2415" s="28" t="s">
        <v>1389</v>
      </c>
      <c r="AA2415" s="28" t="s">
        <v>112</v>
      </c>
      <c r="AB2415" s="28" t="s">
        <v>371</v>
      </c>
      <c r="AC2415" s="28" t="s">
        <v>4395</v>
      </c>
      <c r="AD2415" s="48" t="s">
        <v>113</v>
      </c>
    </row>
    <row r="2416" spans="1:30" x14ac:dyDescent="0.25">
      <c r="A2416" s="27" t="s">
        <v>3337</v>
      </c>
      <c r="B2416" s="28">
        <v>13</v>
      </c>
      <c r="C2416" s="28" t="s">
        <v>27</v>
      </c>
      <c r="D2416" t="s">
        <v>2574</v>
      </c>
      <c r="E2416" s="28" t="s">
        <v>28</v>
      </c>
      <c r="F2416" s="28">
        <v>41</v>
      </c>
      <c r="G2416" s="28" t="s">
        <v>110</v>
      </c>
      <c r="H2416" s="28">
        <v>9526</v>
      </c>
      <c r="I2416" s="28" t="s">
        <v>154</v>
      </c>
      <c r="J2416" s="28">
        <v>818</v>
      </c>
      <c r="K2416" s="28" t="s">
        <v>2589</v>
      </c>
      <c r="L2416" s="41">
        <v>4088</v>
      </c>
      <c r="M2416" s="44">
        <v>3246</v>
      </c>
      <c r="N2416" s="6">
        <v>0.79400000000000004</v>
      </c>
      <c r="O2416">
        <v>0</v>
      </c>
      <c r="P2416" s="29" t="s">
        <v>29</v>
      </c>
      <c r="Q2416" s="28" t="s">
        <v>114</v>
      </c>
      <c r="R2416" s="28" t="s">
        <v>155</v>
      </c>
      <c r="S2416" s="28" t="s">
        <v>2590</v>
      </c>
      <c r="T2416" s="57" t="s">
        <v>8087</v>
      </c>
      <c r="U2416" s="57" t="s">
        <v>8088</v>
      </c>
      <c r="V2416" s="57" t="s">
        <v>8089</v>
      </c>
      <c r="W2416" s="30">
        <v>46051</v>
      </c>
      <c r="X2416" s="30">
        <v>46371</v>
      </c>
      <c r="Y2416" s="28">
        <v>2026</v>
      </c>
      <c r="Z2416" s="28" t="s">
        <v>1394</v>
      </c>
      <c r="AA2416" s="28" t="s">
        <v>1392</v>
      </c>
      <c r="AB2416" s="28" t="s">
        <v>4522</v>
      </c>
      <c r="AC2416" s="28" t="s">
        <v>3549</v>
      </c>
      <c r="AD2416" s="48" t="s">
        <v>6188</v>
      </c>
    </row>
    <row r="2417" spans="1:30" x14ac:dyDescent="0.25">
      <c r="A2417" s="27" t="s">
        <v>3337</v>
      </c>
      <c r="B2417" s="28">
        <v>13</v>
      </c>
      <c r="C2417" s="28" t="s">
        <v>27</v>
      </c>
      <c r="D2417" t="s">
        <v>2574</v>
      </c>
      <c r="E2417" s="28" t="s">
        <v>28</v>
      </c>
      <c r="F2417" s="28">
        <v>41</v>
      </c>
      <c r="G2417" s="28" t="s">
        <v>110</v>
      </c>
      <c r="H2417" s="28">
        <v>9527</v>
      </c>
      <c r="I2417" s="28" t="s">
        <v>149</v>
      </c>
      <c r="J2417" s="28">
        <v>818</v>
      </c>
      <c r="K2417" s="28" t="s">
        <v>2589</v>
      </c>
      <c r="L2417" s="41">
        <v>11451</v>
      </c>
      <c r="M2417" s="44">
        <v>9040</v>
      </c>
      <c r="N2417" s="6">
        <v>0.78949999999999998</v>
      </c>
      <c r="O2417">
        <v>0</v>
      </c>
      <c r="P2417" s="29" t="s">
        <v>29</v>
      </c>
      <c r="Q2417" s="28" t="s">
        <v>114</v>
      </c>
      <c r="R2417" s="28" t="s">
        <v>150</v>
      </c>
      <c r="S2417" s="28" t="s">
        <v>2590</v>
      </c>
      <c r="T2417" s="57" t="s">
        <v>8227</v>
      </c>
      <c r="U2417" s="57" t="s">
        <v>8228</v>
      </c>
      <c r="V2417" s="57" t="s">
        <v>8229</v>
      </c>
      <c r="W2417" s="30">
        <v>46048</v>
      </c>
      <c r="X2417" s="30">
        <v>46371</v>
      </c>
      <c r="Y2417" s="28">
        <v>2026</v>
      </c>
      <c r="Z2417" s="28" t="s">
        <v>1389</v>
      </c>
      <c r="AA2417" s="28" t="s">
        <v>112</v>
      </c>
      <c r="AB2417" s="28" t="s">
        <v>371</v>
      </c>
      <c r="AC2417" s="28" t="s">
        <v>4657</v>
      </c>
      <c r="AD2417" s="48" t="s">
        <v>3466</v>
      </c>
    </row>
    <row r="2418" spans="1:30" x14ac:dyDescent="0.25">
      <c r="A2418" s="27" t="s">
        <v>3337</v>
      </c>
      <c r="B2418" s="28">
        <v>13</v>
      </c>
      <c r="C2418" s="28" t="s">
        <v>27</v>
      </c>
      <c r="D2418" t="s">
        <v>2574</v>
      </c>
      <c r="E2418" s="28" t="s">
        <v>28</v>
      </c>
      <c r="F2418" s="28">
        <v>41</v>
      </c>
      <c r="G2418" s="28" t="s">
        <v>110</v>
      </c>
      <c r="H2418" s="28">
        <v>9528</v>
      </c>
      <c r="I2418" s="28" t="s">
        <v>137</v>
      </c>
      <c r="J2418" s="28">
        <v>818</v>
      </c>
      <c r="K2418" s="28" t="s">
        <v>2589</v>
      </c>
      <c r="L2418" s="41">
        <v>7325</v>
      </c>
      <c r="M2418" s="44">
        <v>5671</v>
      </c>
      <c r="N2418" s="6">
        <v>0.7742</v>
      </c>
      <c r="O2418">
        <v>0</v>
      </c>
      <c r="P2418" s="29" t="s">
        <v>29</v>
      </c>
      <c r="Q2418" s="28" t="s">
        <v>114</v>
      </c>
      <c r="R2418" s="28" t="s">
        <v>138</v>
      </c>
      <c r="S2418" s="28" t="s">
        <v>2590</v>
      </c>
      <c r="T2418" s="57" t="s">
        <v>8144</v>
      </c>
      <c r="U2418" s="57" t="s">
        <v>8145</v>
      </c>
      <c r="V2418" s="57" t="s">
        <v>8146</v>
      </c>
      <c r="W2418" s="30">
        <v>46048</v>
      </c>
      <c r="X2418" s="30">
        <v>46371</v>
      </c>
      <c r="Y2418" s="28">
        <v>2026</v>
      </c>
      <c r="Z2418" s="28" t="s">
        <v>6189</v>
      </c>
      <c r="AA2418" s="28" t="s">
        <v>6190</v>
      </c>
      <c r="AB2418" s="28" t="s">
        <v>6191</v>
      </c>
      <c r="AC2418" s="28" t="s">
        <v>4382</v>
      </c>
      <c r="AD2418" s="48" t="s">
        <v>4383</v>
      </c>
    </row>
    <row r="2419" spans="1:30" x14ac:dyDescent="0.25">
      <c r="A2419" s="27" t="s">
        <v>3337</v>
      </c>
      <c r="B2419" s="28">
        <v>13</v>
      </c>
      <c r="C2419" s="28" t="s">
        <v>27</v>
      </c>
      <c r="D2419" t="s">
        <v>2574</v>
      </c>
      <c r="E2419" s="28" t="s">
        <v>28</v>
      </c>
      <c r="F2419" s="28">
        <v>94</v>
      </c>
      <c r="G2419" s="28" t="s">
        <v>730</v>
      </c>
      <c r="H2419" s="28">
        <v>9547</v>
      </c>
      <c r="I2419" s="28" t="s">
        <v>731</v>
      </c>
      <c r="J2419" s="28">
        <v>818</v>
      </c>
      <c r="K2419" s="28" t="s">
        <v>2589</v>
      </c>
      <c r="L2419" s="41">
        <v>2611</v>
      </c>
      <c r="M2419" s="44">
        <v>1285</v>
      </c>
      <c r="N2419" s="6">
        <v>0.49209999999999998</v>
      </c>
      <c r="O2419">
        <v>0</v>
      </c>
      <c r="P2419" s="29" t="s">
        <v>29</v>
      </c>
      <c r="Q2419" s="28" t="s">
        <v>732</v>
      </c>
      <c r="R2419" s="28" t="s">
        <v>733</v>
      </c>
      <c r="S2419" s="28" t="s">
        <v>2590</v>
      </c>
      <c r="T2419" s="57" t="s">
        <v>8241</v>
      </c>
      <c r="U2419" s="57" t="s">
        <v>8242</v>
      </c>
      <c r="V2419" s="57" t="s">
        <v>8243</v>
      </c>
      <c r="W2419" s="30">
        <v>46048</v>
      </c>
      <c r="X2419" s="30">
        <v>46371</v>
      </c>
      <c r="Y2419" s="28">
        <v>2026</v>
      </c>
      <c r="Z2419" s="28" t="s">
        <v>4579</v>
      </c>
      <c r="AA2419" s="28" t="s">
        <v>6074</v>
      </c>
      <c r="AB2419" s="28" t="s">
        <v>4581</v>
      </c>
      <c r="AC2419" s="28" t="s">
        <v>4582</v>
      </c>
      <c r="AD2419" s="48" t="s">
        <v>4583</v>
      </c>
    </row>
    <row r="2420" spans="1:30" x14ac:dyDescent="0.25">
      <c r="A2420" s="27" t="s">
        <v>3337</v>
      </c>
      <c r="B2420" s="28">
        <v>13</v>
      </c>
      <c r="C2420" s="28" t="s">
        <v>27</v>
      </c>
      <c r="D2420" t="s">
        <v>2574</v>
      </c>
      <c r="E2420" s="28" t="s">
        <v>28</v>
      </c>
      <c r="F2420" s="28">
        <v>94</v>
      </c>
      <c r="G2420" s="28" t="s">
        <v>730</v>
      </c>
      <c r="H2420" s="28">
        <v>9547</v>
      </c>
      <c r="I2420" s="28" t="s">
        <v>731</v>
      </c>
      <c r="J2420" s="28">
        <v>575</v>
      </c>
      <c r="K2420" s="28" t="s">
        <v>981</v>
      </c>
      <c r="L2420" s="41">
        <v>0.53</v>
      </c>
      <c r="M2420" s="44">
        <v>0.74099999999999999</v>
      </c>
      <c r="N2420" s="6">
        <v>1.3980999999999999</v>
      </c>
      <c r="O2420">
        <v>0</v>
      </c>
      <c r="P2420" s="29" t="s">
        <v>29</v>
      </c>
      <c r="Q2420" s="28" t="s">
        <v>732</v>
      </c>
      <c r="R2420" s="28" t="s">
        <v>733</v>
      </c>
      <c r="S2420" s="28" t="s">
        <v>982</v>
      </c>
      <c r="T2420" s="57" t="s">
        <v>8241</v>
      </c>
      <c r="U2420" s="57" t="s">
        <v>8242</v>
      </c>
      <c r="V2420" s="57" t="s">
        <v>8243</v>
      </c>
      <c r="W2420" s="30">
        <v>46048</v>
      </c>
      <c r="X2420" s="30">
        <v>46371</v>
      </c>
      <c r="Y2420" s="28">
        <v>2026</v>
      </c>
      <c r="Z2420" s="28" t="s">
        <v>4579</v>
      </c>
      <c r="AA2420" s="28" t="s">
        <v>4580</v>
      </c>
      <c r="AB2420" s="28" t="s">
        <v>4581</v>
      </c>
      <c r="AC2420" s="28" t="s">
        <v>4582</v>
      </c>
      <c r="AD2420" s="48" t="s">
        <v>4583</v>
      </c>
    </row>
    <row r="2421" spans="1:30" x14ac:dyDescent="0.25">
      <c r="A2421" s="27" t="s">
        <v>3337</v>
      </c>
      <c r="B2421" s="28">
        <v>13</v>
      </c>
      <c r="C2421" s="28" t="s">
        <v>27</v>
      </c>
      <c r="D2421" t="s">
        <v>2574</v>
      </c>
      <c r="E2421" s="28" t="s">
        <v>28</v>
      </c>
      <c r="F2421" s="28">
        <v>94</v>
      </c>
      <c r="G2421" s="28" t="s">
        <v>730</v>
      </c>
      <c r="H2421" s="28">
        <v>9547</v>
      </c>
      <c r="I2421" s="28" t="s">
        <v>731</v>
      </c>
      <c r="J2421" s="28">
        <v>573</v>
      </c>
      <c r="K2421" s="28" t="s">
        <v>977</v>
      </c>
      <c r="L2421" s="41">
        <v>0.84</v>
      </c>
      <c r="M2421" s="44">
        <v>0.97209999999999996</v>
      </c>
      <c r="N2421" s="6">
        <v>1.1573</v>
      </c>
      <c r="O2421">
        <v>0</v>
      </c>
      <c r="P2421" s="29" t="s">
        <v>29</v>
      </c>
      <c r="Q2421" s="28" t="s">
        <v>732</v>
      </c>
      <c r="R2421" s="28" t="s">
        <v>733</v>
      </c>
      <c r="S2421" s="28" t="s">
        <v>978</v>
      </c>
      <c r="T2421" s="57" t="s">
        <v>8241</v>
      </c>
      <c r="U2421" s="57" t="s">
        <v>8242</v>
      </c>
      <c r="V2421" s="57" t="s">
        <v>8243</v>
      </c>
      <c r="W2421" s="30">
        <v>46048</v>
      </c>
      <c r="X2421" s="30">
        <v>46371</v>
      </c>
      <c r="Y2421" s="28">
        <v>2026</v>
      </c>
      <c r="Z2421" s="28" t="s">
        <v>4583</v>
      </c>
      <c r="AA2421" s="28" t="s">
        <v>4580</v>
      </c>
      <c r="AB2421" s="28" t="s">
        <v>4581</v>
      </c>
      <c r="AC2421" s="28" t="s">
        <v>4582</v>
      </c>
      <c r="AD2421" s="48" t="s">
        <v>4583</v>
      </c>
    </row>
    <row r="2422" spans="1:30" x14ac:dyDescent="0.25">
      <c r="A2422" s="27" t="s">
        <v>3337</v>
      </c>
      <c r="B2422" s="28">
        <v>13</v>
      </c>
      <c r="C2422" s="28" t="s">
        <v>27</v>
      </c>
      <c r="D2422" t="s">
        <v>2574</v>
      </c>
      <c r="E2422" s="28" t="s">
        <v>28</v>
      </c>
      <c r="F2422" s="28">
        <v>94</v>
      </c>
      <c r="G2422" s="28" t="s">
        <v>730</v>
      </c>
      <c r="H2422" s="28">
        <v>9547</v>
      </c>
      <c r="I2422" s="28" t="s">
        <v>731</v>
      </c>
      <c r="J2422" s="28">
        <v>572</v>
      </c>
      <c r="K2422" s="28" t="s">
        <v>447</v>
      </c>
      <c r="L2422" s="41">
        <v>0.83</v>
      </c>
      <c r="M2422" s="44">
        <v>0.9304</v>
      </c>
      <c r="N2422" s="6">
        <v>1.121</v>
      </c>
      <c r="O2422">
        <v>0</v>
      </c>
      <c r="P2422" s="29" t="s">
        <v>29</v>
      </c>
      <c r="Q2422" s="28" t="s">
        <v>732</v>
      </c>
      <c r="R2422" s="28" t="s">
        <v>733</v>
      </c>
      <c r="S2422" s="28" t="s">
        <v>448</v>
      </c>
      <c r="T2422" s="57" t="s">
        <v>8241</v>
      </c>
      <c r="U2422" s="57" t="s">
        <v>8242</v>
      </c>
      <c r="V2422" s="57" t="s">
        <v>8243</v>
      </c>
      <c r="W2422" s="30">
        <v>46048</v>
      </c>
      <c r="X2422" s="30">
        <v>46371</v>
      </c>
      <c r="Y2422" s="28">
        <v>2026</v>
      </c>
      <c r="Z2422" s="28" t="s">
        <v>4579</v>
      </c>
      <c r="AA2422" s="28" t="s">
        <v>4580</v>
      </c>
      <c r="AB2422" s="28" t="s">
        <v>4581</v>
      </c>
      <c r="AC2422" s="28" t="s">
        <v>4582</v>
      </c>
      <c r="AD2422" s="48" t="s">
        <v>4583</v>
      </c>
    </row>
    <row r="2423" spans="1:30" x14ac:dyDescent="0.25">
      <c r="A2423" s="27" t="s">
        <v>3337</v>
      </c>
      <c r="B2423" s="28">
        <v>13</v>
      </c>
      <c r="C2423" s="28" t="s">
        <v>27</v>
      </c>
      <c r="D2423" t="s">
        <v>2574</v>
      </c>
      <c r="E2423" s="28" t="s">
        <v>28</v>
      </c>
      <c r="F2423" s="28">
        <v>94</v>
      </c>
      <c r="G2423" s="28" t="s">
        <v>730</v>
      </c>
      <c r="H2423" s="28">
        <v>9547</v>
      </c>
      <c r="I2423" s="28" t="s">
        <v>731</v>
      </c>
      <c r="J2423" s="28">
        <v>574</v>
      </c>
      <c r="K2423" s="28" t="s">
        <v>979</v>
      </c>
      <c r="L2423" s="41">
        <v>0.82</v>
      </c>
      <c r="M2423" s="44">
        <v>0.95950000000000002</v>
      </c>
      <c r="N2423" s="6">
        <v>1.1700999999999999</v>
      </c>
      <c r="O2423">
        <v>0</v>
      </c>
      <c r="P2423" s="29" t="s">
        <v>29</v>
      </c>
      <c r="Q2423" s="28" t="s">
        <v>732</v>
      </c>
      <c r="R2423" s="28" t="s">
        <v>733</v>
      </c>
      <c r="S2423" s="28" t="s">
        <v>980</v>
      </c>
      <c r="T2423" s="57" t="s">
        <v>8241</v>
      </c>
      <c r="U2423" s="57" t="s">
        <v>8242</v>
      </c>
      <c r="V2423" s="57" t="s">
        <v>8243</v>
      </c>
      <c r="W2423" s="30">
        <v>46048</v>
      </c>
      <c r="X2423" s="30">
        <v>46371</v>
      </c>
      <c r="Y2423" s="28">
        <v>2026</v>
      </c>
      <c r="Z2423" s="28" t="s">
        <v>4579</v>
      </c>
      <c r="AA2423" s="28" t="s">
        <v>4580</v>
      </c>
      <c r="AB2423" s="28" t="s">
        <v>4581</v>
      </c>
      <c r="AC2423" s="28" t="s">
        <v>4582</v>
      </c>
      <c r="AD2423" s="48" t="s">
        <v>4583</v>
      </c>
    </row>
    <row r="2424" spans="1:30" x14ac:dyDescent="0.25">
      <c r="A2424" s="27" t="s">
        <v>3337</v>
      </c>
      <c r="B2424" s="28">
        <v>13</v>
      </c>
      <c r="C2424" s="28" t="s">
        <v>27</v>
      </c>
      <c r="D2424" t="s">
        <v>2574</v>
      </c>
      <c r="E2424" s="28" t="s">
        <v>28</v>
      </c>
      <c r="F2424" s="28">
        <v>50</v>
      </c>
      <c r="G2424" s="28" t="s">
        <v>354</v>
      </c>
      <c r="H2424" s="28">
        <v>9532</v>
      </c>
      <c r="I2424" s="28" t="s">
        <v>358</v>
      </c>
      <c r="J2424" s="28">
        <v>654</v>
      </c>
      <c r="K2424" s="28" t="s">
        <v>499</v>
      </c>
      <c r="L2424" s="41">
        <v>2715</v>
      </c>
      <c r="M2424" s="44">
        <v>20</v>
      </c>
      <c r="N2424" s="6">
        <v>7.4000000000000003E-3</v>
      </c>
      <c r="O2424">
        <v>0</v>
      </c>
      <c r="P2424" s="29" t="s">
        <v>29</v>
      </c>
      <c r="Q2424" s="28" t="s">
        <v>356</v>
      </c>
      <c r="R2424" s="28" t="s">
        <v>359</v>
      </c>
      <c r="S2424" s="28" t="s">
        <v>500</v>
      </c>
      <c r="T2424" s="57" t="s">
        <v>8033</v>
      </c>
      <c r="U2424" s="57" t="s">
        <v>8034</v>
      </c>
      <c r="V2424" s="57" t="s">
        <v>3423</v>
      </c>
      <c r="W2424" s="30">
        <v>46023</v>
      </c>
      <c r="X2424" s="30">
        <v>46371</v>
      </c>
      <c r="Y2424" s="28">
        <v>2026</v>
      </c>
      <c r="Z2424" s="28" t="s">
        <v>6087</v>
      </c>
      <c r="AA2424" s="28" t="s">
        <v>5665</v>
      </c>
      <c r="AB2424" s="28" t="s">
        <v>6088</v>
      </c>
      <c r="AC2424" s="28" t="s">
        <v>5736</v>
      </c>
      <c r="AD2424" s="48" t="s">
        <v>6192</v>
      </c>
    </row>
    <row r="2425" spans="1:30" x14ac:dyDescent="0.25">
      <c r="A2425" s="27" t="s">
        <v>3337</v>
      </c>
      <c r="B2425" s="28">
        <v>13</v>
      </c>
      <c r="C2425" s="28" t="s">
        <v>27</v>
      </c>
      <c r="D2425" t="s">
        <v>2574</v>
      </c>
      <c r="E2425" s="28" t="s">
        <v>28</v>
      </c>
      <c r="F2425" s="28">
        <v>94</v>
      </c>
      <c r="G2425" s="28" t="s">
        <v>730</v>
      </c>
      <c r="H2425" s="28">
        <v>9547</v>
      </c>
      <c r="I2425" s="28" t="s">
        <v>731</v>
      </c>
      <c r="J2425" s="28">
        <v>654</v>
      </c>
      <c r="K2425" s="28" t="s">
        <v>499</v>
      </c>
      <c r="L2425" s="41">
        <v>330</v>
      </c>
      <c r="M2425" s="44">
        <v>1</v>
      </c>
      <c r="N2425" s="6">
        <v>3.0000000000000001E-3</v>
      </c>
      <c r="O2425">
        <v>0</v>
      </c>
      <c r="P2425" s="29" t="s">
        <v>29</v>
      </c>
      <c r="Q2425" s="28" t="s">
        <v>732</v>
      </c>
      <c r="R2425" s="28" t="s">
        <v>733</v>
      </c>
      <c r="S2425" s="28" t="s">
        <v>500</v>
      </c>
      <c r="T2425" s="57" t="s">
        <v>8241</v>
      </c>
      <c r="U2425" s="57" t="s">
        <v>8242</v>
      </c>
      <c r="V2425" s="57" t="s">
        <v>8243</v>
      </c>
      <c r="W2425" s="30">
        <v>46048</v>
      </c>
      <c r="X2425" s="30">
        <v>46371</v>
      </c>
      <c r="Y2425" s="28">
        <v>2026</v>
      </c>
      <c r="Z2425" s="28" t="s">
        <v>4579</v>
      </c>
      <c r="AA2425" s="28" t="s">
        <v>4580</v>
      </c>
      <c r="AB2425" s="28" t="s">
        <v>4581</v>
      </c>
      <c r="AC2425" s="28" t="s">
        <v>4582</v>
      </c>
      <c r="AD2425" s="48" t="s">
        <v>4583</v>
      </c>
    </row>
    <row r="2426" spans="1:30" x14ac:dyDescent="0.25">
      <c r="A2426" s="27" t="s">
        <v>3337</v>
      </c>
      <c r="B2426" s="28">
        <v>13</v>
      </c>
      <c r="C2426" s="28" t="s">
        <v>27</v>
      </c>
      <c r="D2426" t="s">
        <v>2574</v>
      </c>
      <c r="E2426" s="28" t="s">
        <v>28</v>
      </c>
      <c r="F2426" s="28">
        <v>94</v>
      </c>
      <c r="G2426" s="28" t="s">
        <v>730</v>
      </c>
      <c r="H2426" s="28">
        <v>9547</v>
      </c>
      <c r="I2426" s="28" t="s">
        <v>731</v>
      </c>
      <c r="J2426" s="28">
        <v>73</v>
      </c>
      <c r="K2426" s="28" t="s">
        <v>515</v>
      </c>
      <c r="L2426" s="41">
        <v>853</v>
      </c>
      <c r="M2426" s="44">
        <v>375</v>
      </c>
      <c r="N2426" s="6">
        <v>0.43959999999999999</v>
      </c>
      <c r="O2426">
        <v>0</v>
      </c>
      <c r="P2426" s="29" t="s">
        <v>29</v>
      </c>
      <c r="Q2426" s="28" t="s">
        <v>732</v>
      </c>
      <c r="R2426" s="28" t="s">
        <v>733</v>
      </c>
      <c r="S2426" s="28" t="s">
        <v>516</v>
      </c>
      <c r="T2426" s="57" t="s">
        <v>8241</v>
      </c>
      <c r="U2426" s="57" t="s">
        <v>8242</v>
      </c>
      <c r="V2426" s="57" t="s">
        <v>8243</v>
      </c>
      <c r="W2426" s="30">
        <v>46045</v>
      </c>
      <c r="X2426" s="30">
        <v>46371</v>
      </c>
      <c r="Y2426" s="28">
        <v>2026</v>
      </c>
      <c r="Z2426" s="28" t="s">
        <v>4579</v>
      </c>
      <c r="AA2426" s="28" t="s">
        <v>4580</v>
      </c>
      <c r="AB2426" s="28" t="s">
        <v>4581</v>
      </c>
      <c r="AC2426" s="28" t="s">
        <v>4582</v>
      </c>
      <c r="AD2426" s="48" t="s">
        <v>4583</v>
      </c>
    </row>
    <row r="2427" spans="1:30" x14ac:dyDescent="0.25">
      <c r="A2427" s="27" t="s">
        <v>3337</v>
      </c>
      <c r="B2427" s="28">
        <v>13</v>
      </c>
      <c r="C2427" s="28" t="s">
        <v>27</v>
      </c>
      <c r="D2427" t="s">
        <v>2574</v>
      </c>
      <c r="E2427" s="28" t="s">
        <v>28</v>
      </c>
      <c r="F2427" s="28">
        <v>94</v>
      </c>
      <c r="G2427" s="28" t="s">
        <v>730</v>
      </c>
      <c r="H2427" s="28">
        <v>9547</v>
      </c>
      <c r="I2427" s="28" t="s">
        <v>731</v>
      </c>
      <c r="J2427" s="28">
        <v>817</v>
      </c>
      <c r="K2427" s="28" t="s">
        <v>390</v>
      </c>
      <c r="L2427" s="41">
        <v>849</v>
      </c>
      <c r="M2427" s="44">
        <v>388</v>
      </c>
      <c r="N2427" s="6">
        <v>0.45700000000000002</v>
      </c>
      <c r="O2427">
        <v>0</v>
      </c>
      <c r="P2427" s="29" t="s">
        <v>29</v>
      </c>
      <c r="Q2427" s="28" t="s">
        <v>732</v>
      </c>
      <c r="R2427" s="28" t="s">
        <v>733</v>
      </c>
      <c r="S2427" s="28" t="s">
        <v>391</v>
      </c>
      <c r="T2427" s="57" t="s">
        <v>8241</v>
      </c>
      <c r="U2427" s="57" t="s">
        <v>8242</v>
      </c>
      <c r="V2427" s="57" t="s">
        <v>8243</v>
      </c>
      <c r="W2427" s="30">
        <v>46048</v>
      </c>
      <c r="X2427" s="30">
        <v>46371</v>
      </c>
      <c r="Y2427" s="28">
        <v>2026</v>
      </c>
      <c r="Z2427" s="28" t="s">
        <v>4579</v>
      </c>
      <c r="AA2427" s="28" t="s">
        <v>4580</v>
      </c>
      <c r="AB2427" s="28" t="s">
        <v>4579</v>
      </c>
      <c r="AC2427" s="28" t="s">
        <v>4582</v>
      </c>
      <c r="AD2427" s="48" t="s">
        <v>4583</v>
      </c>
    </row>
    <row r="2428" spans="1:30" x14ac:dyDescent="0.25">
      <c r="A2428" s="27" t="s">
        <v>3337</v>
      </c>
      <c r="B2428" s="28">
        <v>13</v>
      </c>
      <c r="C2428" s="28" t="s">
        <v>27</v>
      </c>
      <c r="D2428" t="s">
        <v>2574</v>
      </c>
      <c r="E2428" s="28" t="s">
        <v>28</v>
      </c>
      <c r="F2428" s="28">
        <v>94</v>
      </c>
      <c r="G2428" s="28" t="s">
        <v>730</v>
      </c>
      <c r="H2428" s="28">
        <v>9547</v>
      </c>
      <c r="I2428" s="28" t="s">
        <v>731</v>
      </c>
      <c r="J2428" s="28">
        <v>56</v>
      </c>
      <c r="K2428" s="28" t="s">
        <v>362</v>
      </c>
      <c r="L2428" s="41">
        <v>1762</v>
      </c>
      <c r="M2428" s="44">
        <v>897</v>
      </c>
      <c r="N2428" s="6">
        <v>0.5091</v>
      </c>
      <c r="O2428">
        <v>0</v>
      </c>
      <c r="P2428" s="29" t="s">
        <v>29</v>
      </c>
      <c r="Q2428" s="28" t="s">
        <v>732</v>
      </c>
      <c r="R2428" s="28" t="s">
        <v>733</v>
      </c>
      <c r="S2428" s="28" t="s">
        <v>363</v>
      </c>
      <c r="T2428" s="57" t="s">
        <v>8241</v>
      </c>
      <c r="U2428" s="57" t="s">
        <v>8242</v>
      </c>
      <c r="V2428" s="57" t="s">
        <v>8243</v>
      </c>
      <c r="W2428" s="30">
        <v>46048</v>
      </c>
      <c r="X2428" s="30">
        <v>46371</v>
      </c>
      <c r="Y2428" s="28">
        <v>2026</v>
      </c>
      <c r="Z2428" s="28" t="s">
        <v>4579</v>
      </c>
      <c r="AA2428" s="28" t="s">
        <v>4580</v>
      </c>
      <c r="AB2428" s="28" t="s">
        <v>4581</v>
      </c>
      <c r="AC2428" s="28" t="s">
        <v>4582</v>
      </c>
      <c r="AD2428" s="48" t="s">
        <v>4583</v>
      </c>
    </row>
    <row r="2429" spans="1:30" x14ac:dyDescent="0.25">
      <c r="A2429" s="27" t="s">
        <v>3337</v>
      </c>
      <c r="B2429" s="28">
        <v>13</v>
      </c>
      <c r="C2429" s="28" t="s">
        <v>27</v>
      </c>
      <c r="D2429" t="s">
        <v>2574</v>
      </c>
      <c r="E2429" s="28" t="s">
        <v>28</v>
      </c>
      <c r="F2429" s="28">
        <v>94</v>
      </c>
      <c r="G2429" s="28" t="s">
        <v>730</v>
      </c>
      <c r="H2429" s="28">
        <v>9547</v>
      </c>
      <c r="I2429" s="28" t="s">
        <v>731</v>
      </c>
      <c r="J2429" s="28">
        <v>274</v>
      </c>
      <c r="K2429" s="28" t="s">
        <v>437</v>
      </c>
      <c r="L2429" s="41">
        <v>11855</v>
      </c>
      <c r="M2429" s="44">
        <v>2760</v>
      </c>
      <c r="N2429" s="6">
        <v>0.23280000000000001</v>
      </c>
      <c r="O2429">
        <v>0</v>
      </c>
      <c r="P2429" s="29" t="s">
        <v>29</v>
      </c>
      <c r="Q2429" s="28" t="s">
        <v>732</v>
      </c>
      <c r="R2429" s="28" t="s">
        <v>733</v>
      </c>
      <c r="S2429" s="28" t="s">
        <v>438</v>
      </c>
      <c r="T2429" s="57" t="s">
        <v>8241</v>
      </c>
      <c r="U2429" s="57" t="s">
        <v>8242</v>
      </c>
      <c r="V2429" s="57" t="s">
        <v>8243</v>
      </c>
      <c r="W2429" s="30">
        <v>46048</v>
      </c>
      <c r="X2429" s="30">
        <v>46371</v>
      </c>
      <c r="Y2429" s="28">
        <v>2026</v>
      </c>
      <c r="Z2429" s="28" t="s">
        <v>4579</v>
      </c>
      <c r="AA2429" s="28" t="s">
        <v>4580</v>
      </c>
      <c r="AB2429" s="28" t="s">
        <v>4581</v>
      </c>
      <c r="AC2429" s="28" t="s">
        <v>4582</v>
      </c>
      <c r="AD2429" s="48" t="s">
        <v>4583</v>
      </c>
    </row>
    <row r="2430" spans="1:30" x14ac:dyDescent="0.25">
      <c r="A2430" s="27" t="s">
        <v>3337</v>
      </c>
      <c r="B2430" s="28">
        <v>13</v>
      </c>
      <c r="C2430" s="28" t="s">
        <v>27</v>
      </c>
      <c r="D2430" t="s">
        <v>2574</v>
      </c>
      <c r="E2430" s="28" t="s">
        <v>28</v>
      </c>
      <c r="F2430" s="28">
        <v>94</v>
      </c>
      <c r="G2430" s="28" t="s">
        <v>730</v>
      </c>
      <c r="H2430" s="28">
        <v>9547</v>
      </c>
      <c r="I2430" s="28" t="s">
        <v>731</v>
      </c>
      <c r="J2430" s="28">
        <v>64</v>
      </c>
      <c r="K2430" s="28" t="s">
        <v>402</v>
      </c>
      <c r="L2430" s="41">
        <v>22266</v>
      </c>
      <c r="M2430" s="44">
        <v>5220</v>
      </c>
      <c r="N2430" s="6">
        <v>0.2344</v>
      </c>
      <c r="O2430">
        <v>0</v>
      </c>
      <c r="P2430" s="29" t="s">
        <v>29</v>
      </c>
      <c r="Q2430" s="28" t="s">
        <v>732</v>
      </c>
      <c r="R2430" s="28" t="s">
        <v>733</v>
      </c>
      <c r="S2430" s="28" t="s">
        <v>403</v>
      </c>
      <c r="T2430" s="57" t="s">
        <v>8241</v>
      </c>
      <c r="U2430" s="57" t="s">
        <v>8242</v>
      </c>
      <c r="V2430" s="57" t="s">
        <v>8243</v>
      </c>
      <c r="W2430" s="30">
        <v>46048</v>
      </c>
      <c r="X2430" s="30">
        <v>46371</v>
      </c>
      <c r="Y2430" s="28">
        <v>2026</v>
      </c>
      <c r="Z2430" s="28" t="s">
        <v>4579</v>
      </c>
      <c r="AA2430" s="28" t="s">
        <v>4580</v>
      </c>
      <c r="AB2430" s="28" t="s">
        <v>4581</v>
      </c>
      <c r="AC2430" s="28" t="s">
        <v>4582</v>
      </c>
      <c r="AD2430" s="48" t="s">
        <v>4583</v>
      </c>
    </row>
    <row r="2431" spans="1:30" x14ac:dyDescent="0.25">
      <c r="A2431" s="27" t="s">
        <v>3337</v>
      </c>
      <c r="B2431" s="28">
        <v>13</v>
      </c>
      <c r="C2431" s="28" t="s">
        <v>27</v>
      </c>
      <c r="D2431" t="s">
        <v>2574</v>
      </c>
      <c r="E2431" s="28" t="s">
        <v>28</v>
      </c>
      <c r="F2431" s="28">
        <v>94</v>
      </c>
      <c r="G2431" s="28" t="s">
        <v>730</v>
      </c>
      <c r="H2431" s="28">
        <v>9547</v>
      </c>
      <c r="I2431" s="28" t="s">
        <v>731</v>
      </c>
      <c r="J2431" s="28">
        <v>581</v>
      </c>
      <c r="K2431" s="28" t="s">
        <v>983</v>
      </c>
      <c r="L2431" s="41">
        <v>9061</v>
      </c>
      <c r="M2431" s="44">
        <v>497</v>
      </c>
      <c r="N2431" s="6">
        <v>5.4899999999999997E-2</v>
      </c>
      <c r="O2431">
        <v>0</v>
      </c>
      <c r="P2431" s="29" t="s">
        <v>29</v>
      </c>
      <c r="Q2431" s="28" t="s">
        <v>732</v>
      </c>
      <c r="R2431" s="28" t="s">
        <v>733</v>
      </c>
      <c r="S2431" s="28" t="s">
        <v>984</v>
      </c>
      <c r="T2431" s="57" t="s">
        <v>8241</v>
      </c>
      <c r="U2431" s="57" t="s">
        <v>8242</v>
      </c>
      <c r="V2431" s="57" t="s">
        <v>8243</v>
      </c>
      <c r="W2431" s="30">
        <v>46048</v>
      </c>
      <c r="X2431" s="30">
        <v>46371</v>
      </c>
      <c r="Y2431" s="28">
        <v>2026</v>
      </c>
      <c r="Z2431" s="28" t="s">
        <v>4579</v>
      </c>
      <c r="AA2431" s="28" t="s">
        <v>4580</v>
      </c>
      <c r="AB2431" s="28" t="s">
        <v>4581</v>
      </c>
      <c r="AC2431" s="28" t="s">
        <v>4582</v>
      </c>
      <c r="AD2431" s="48" t="s">
        <v>4583</v>
      </c>
    </row>
    <row r="2432" spans="1:30" x14ac:dyDescent="0.25">
      <c r="A2432" s="27" t="s">
        <v>3337</v>
      </c>
      <c r="B2432" s="28">
        <v>13</v>
      </c>
      <c r="C2432" s="28" t="s">
        <v>27</v>
      </c>
      <c r="D2432" t="s">
        <v>2574</v>
      </c>
      <c r="E2432" s="28" t="s">
        <v>28</v>
      </c>
      <c r="F2432" s="28">
        <v>94</v>
      </c>
      <c r="G2432" s="28" t="s">
        <v>730</v>
      </c>
      <c r="H2432" s="28">
        <v>9547</v>
      </c>
      <c r="I2432" s="28" t="s">
        <v>731</v>
      </c>
      <c r="J2432" s="28">
        <v>579</v>
      </c>
      <c r="K2432" s="28" t="s">
        <v>987</v>
      </c>
      <c r="L2432" s="41">
        <v>726</v>
      </c>
      <c r="M2432" s="44">
        <v>22</v>
      </c>
      <c r="N2432" s="6">
        <v>3.0300000000000001E-2</v>
      </c>
      <c r="O2432">
        <v>0</v>
      </c>
      <c r="P2432" s="29" t="s">
        <v>29</v>
      </c>
      <c r="Q2432" s="28" t="s">
        <v>732</v>
      </c>
      <c r="R2432" s="28" t="s">
        <v>733</v>
      </c>
      <c r="S2432" s="28" t="s">
        <v>988</v>
      </c>
      <c r="T2432" s="57" t="s">
        <v>8241</v>
      </c>
      <c r="U2432" s="57" t="s">
        <v>8242</v>
      </c>
      <c r="V2432" s="57" t="s">
        <v>8243</v>
      </c>
      <c r="W2432" s="30">
        <v>46048</v>
      </c>
      <c r="X2432" s="30">
        <v>46371</v>
      </c>
      <c r="Y2432" s="28">
        <v>2026</v>
      </c>
      <c r="Z2432" s="28" t="s">
        <v>4579</v>
      </c>
      <c r="AA2432" s="28" t="s">
        <v>6074</v>
      </c>
      <c r="AB2432" s="28" t="s">
        <v>4581</v>
      </c>
      <c r="AC2432" s="28" t="s">
        <v>4582</v>
      </c>
      <c r="AD2432" s="48" t="s">
        <v>4583</v>
      </c>
    </row>
    <row r="2433" spans="1:30" x14ac:dyDescent="0.25">
      <c r="A2433" s="27" t="s">
        <v>3337</v>
      </c>
      <c r="B2433" s="28">
        <v>13</v>
      </c>
      <c r="C2433" s="28" t="s">
        <v>27</v>
      </c>
      <c r="D2433" t="s">
        <v>2574</v>
      </c>
      <c r="E2433" s="28" t="s">
        <v>28</v>
      </c>
      <c r="F2433" s="28">
        <v>94</v>
      </c>
      <c r="G2433" s="28" t="s">
        <v>730</v>
      </c>
      <c r="H2433" s="28">
        <v>9547</v>
      </c>
      <c r="I2433" s="28" t="s">
        <v>731</v>
      </c>
      <c r="J2433" s="28">
        <v>578</v>
      </c>
      <c r="K2433" s="28" t="s">
        <v>989</v>
      </c>
      <c r="L2433" s="41">
        <v>618</v>
      </c>
      <c r="M2433" s="44">
        <v>14</v>
      </c>
      <c r="N2433" s="6">
        <v>2.2700000000000001E-2</v>
      </c>
      <c r="O2433">
        <v>0</v>
      </c>
      <c r="P2433" s="29" t="s">
        <v>29</v>
      </c>
      <c r="Q2433" s="28" t="s">
        <v>732</v>
      </c>
      <c r="R2433" s="28" t="s">
        <v>733</v>
      </c>
      <c r="S2433" s="28" t="s">
        <v>990</v>
      </c>
      <c r="T2433" s="57" t="s">
        <v>8241</v>
      </c>
      <c r="U2433" s="57" t="s">
        <v>8242</v>
      </c>
      <c r="V2433" s="57" t="s">
        <v>8243</v>
      </c>
      <c r="W2433" s="30">
        <v>46048</v>
      </c>
      <c r="X2433" s="30">
        <v>46371</v>
      </c>
      <c r="Y2433" s="28">
        <v>2026</v>
      </c>
      <c r="Z2433" s="28" t="s">
        <v>4579</v>
      </c>
      <c r="AA2433" s="28" t="s">
        <v>4580</v>
      </c>
      <c r="AB2433" s="28" t="s">
        <v>4581</v>
      </c>
      <c r="AC2433" s="28" t="s">
        <v>4582</v>
      </c>
      <c r="AD2433" s="48" t="s">
        <v>4583</v>
      </c>
    </row>
    <row r="2434" spans="1:30" x14ac:dyDescent="0.25">
      <c r="A2434" s="27" t="s">
        <v>3337</v>
      </c>
      <c r="B2434" s="28">
        <v>13</v>
      </c>
      <c r="C2434" s="28" t="s">
        <v>27</v>
      </c>
      <c r="D2434" t="s">
        <v>2574</v>
      </c>
      <c r="E2434" s="28" t="s">
        <v>28</v>
      </c>
      <c r="F2434" s="28">
        <v>94</v>
      </c>
      <c r="G2434" s="28" t="s">
        <v>730</v>
      </c>
      <c r="H2434" s="28">
        <v>9547</v>
      </c>
      <c r="I2434" s="28" t="s">
        <v>731</v>
      </c>
      <c r="J2434" s="28">
        <v>53</v>
      </c>
      <c r="K2434" s="28" t="s">
        <v>968</v>
      </c>
      <c r="L2434" s="41">
        <v>19655</v>
      </c>
      <c r="M2434" s="44">
        <v>3935</v>
      </c>
      <c r="N2434" s="6">
        <v>0.20019999999999999</v>
      </c>
      <c r="O2434">
        <v>0</v>
      </c>
      <c r="P2434" s="29" t="s">
        <v>29</v>
      </c>
      <c r="Q2434" s="28" t="s">
        <v>732</v>
      </c>
      <c r="R2434" s="28" t="s">
        <v>733</v>
      </c>
      <c r="S2434" s="28" t="s">
        <v>969</v>
      </c>
      <c r="T2434" s="57" t="s">
        <v>8241</v>
      </c>
      <c r="U2434" s="57" t="s">
        <v>8242</v>
      </c>
      <c r="V2434" s="57" t="s">
        <v>8243</v>
      </c>
      <c r="W2434" s="30">
        <v>46048</v>
      </c>
      <c r="X2434" s="30">
        <v>46371</v>
      </c>
      <c r="Y2434" s="28">
        <v>2026</v>
      </c>
      <c r="Z2434" s="28" t="s">
        <v>4579</v>
      </c>
      <c r="AA2434" s="28" t="s">
        <v>4580</v>
      </c>
      <c r="AB2434" s="28" t="s">
        <v>4581</v>
      </c>
      <c r="AC2434" s="28" t="s">
        <v>4582</v>
      </c>
      <c r="AD2434" s="48" t="s">
        <v>4583</v>
      </c>
    </row>
    <row r="2435" spans="1:30" x14ac:dyDescent="0.25">
      <c r="A2435" s="27" t="s">
        <v>3337</v>
      </c>
      <c r="B2435" s="28">
        <v>13</v>
      </c>
      <c r="C2435" s="28" t="s">
        <v>27</v>
      </c>
      <c r="D2435" t="s">
        <v>2574</v>
      </c>
      <c r="E2435" s="28" t="s">
        <v>28</v>
      </c>
      <c r="F2435" s="28">
        <v>94</v>
      </c>
      <c r="G2435" s="28" t="s">
        <v>730</v>
      </c>
      <c r="H2435" s="28">
        <v>9547</v>
      </c>
      <c r="I2435" s="28" t="s">
        <v>731</v>
      </c>
      <c r="J2435" s="28">
        <v>580</v>
      </c>
      <c r="K2435" s="28" t="s">
        <v>985</v>
      </c>
      <c r="L2435" s="41">
        <v>8335</v>
      </c>
      <c r="M2435" s="44">
        <v>475</v>
      </c>
      <c r="N2435" s="6">
        <v>5.7000000000000002E-2</v>
      </c>
      <c r="O2435">
        <v>0</v>
      </c>
      <c r="P2435" s="29" t="s">
        <v>29</v>
      </c>
      <c r="Q2435" s="28" t="s">
        <v>732</v>
      </c>
      <c r="R2435" s="28" t="s">
        <v>733</v>
      </c>
      <c r="S2435" s="28" t="s">
        <v>986</v>
      </c>
      <c r="T2435" s="57" t="s">
        <v>8241</v>
      </c>
      <c r="U2435" s="57" t="s">
        <v>8242</v>
      </c>
      <c r="V2435" s="57" t="s">
        <v>8243</v>
      </c>
      <c r="W2435" s="30">
        <v>46048</v>
      </c>
      <c r="X2435" s="30">
        <v>46371</v>
      </c>
      <c r="Y2435" s="28">
        <v>2026</v>
      </c>
      <c r="Z2435" s="28" t="s">
        <v>4579</v>
      </c>
      <c r="AA2435" s="28" t="s">
        <v>6074</v>
      </c>
      <c r="AB2435" s="28" t="s">
        <v>4581</v>
      </c>
      <c r="AC2435" s="28" t="s">
        <v>4582</v>
      </c>
      <c r="AD2435" s="48" t="s">
        <v>4583</v>
      </c>
    </row>
    <row r="2436" spans="1:30" x14ac:dyDescent="0.25">
      <c r="A2436" s="27" t="s">
        <v>3337</v>
      </c>
      <c r="B2436" s="28">
        <v>13</v>
      </c>
      <c r="C2436" s="28" t="s">
        <v>27</v>
      </c>
      <c r="D2436" t="s">
        <v>2574</v>
      </c>
      <c r="E2436" s="28" t="s">
        <v>28</v>
      </c>
      <c r="F2436" s="28">
        <v>94</v>
      </c>
      <c r="G2436" s="28" t="s">
        <v>730</v>
      </c>
      <c r="H2436" s="28">
        <v>9547</v>
      </c>
      <c r="I2436" s="28" t="s">
        <v>731</v>
      </c>
      <c r="J2436" s="28">
        <v>577</v>
      </c>
      <c r="K2436" s="28" t="s">
        <v>474</v>
      </c>
      <c r="L2436" s="41">
        <v>108</v>
      </c>
      <c r="M2436" s="44">
        <v>8</v>
      </c>
      <c r="N2436" s="6">
        <v>7.4099999999999999E-2</v>
      </c>
      <c r="O2436">
        <v>0</v>
      </c>
      <c r="P2436" s="29" t="s">
        <v>29</v>
      </c>
      <c r="Q2436" s="28" t="s">
        <v>732</v>
      </c>
      <c r="R2436" s="28" t="s">
        <v>733</v>
      </c>
      <c r="S2436" s="28" t="s">
        <v>475</v>
      </c>
      <c r="T2436" s="57" t="s">
        <v>8241</v>
      </c>
      <c r="U2436" s="57" t="s">
        <v>8242</v>
      </c>
      <c r="V2436" s="57" t="s">
        <v>8243</v>
      </c>
      <c r="W2436" s="30">
        <v>46048</v>
      </c>
      <c r="X2436" s="30">
        <v>46371</v>
      </c>
      <c r="Y2436" s="28">
        <v>2026</v>
      </c>
      <c r="Z2436" s="28" t="s">
        <v>4579</v>
      </c>
      <c r="AA2436" s="28" t="s">
        <v>4580</v>
      </c>
      <c r="AB2436" s="28" t="s">
        <v>4581</v>
      </c>
      <c r="AC2436" s="28" t="s">
        <v>4582</v>
      </c>
      <c r="AD2436" s="48" t="s">
        <v>4583</v>
      </c>
    </row>
    <row r="2437" spans="1:30" x14ac:dyDescent="0.25">
      <c r="A2437" s="27" t="s">
        <v>3337</v>
      </c>
      <c r="B2437" s="28">
        <v>13</v>
      </c>
      <c r="C2437" s="28" t="s">
        <v>27</v>
      </c>
      <c r="D2437" t="s">
        <v>2574</v>
      </c>
      <c r="E2437" s="28" t="s">
        <v>28</v>
      </c>
      <c r="F2437" s="28">
        <v>15</v>
      </c>
      <c r="G2437" s="28" t="s">
        <v>211</v>
      </c>
      <c r="H2437" s="28">
        <v>9514</v>
      </c>
      <c r="I2437" s="28" t="s">
        <v>212</v>
      </c>
      <c r="J2437" s="28">
        <v>56</v>
      </c>
      <c r="K2437" s="28" t="s">
        <v>362</v>
      </c>
      <c r="L2437" s="41">
        <v>6674</v>
      </c>
      <c r="M2437" s="44">
        <v>3029</v>
      </c>
      <c r="N2437" s="6">
        <v>0.45390000000000003</v>
      </c>
      <c r="O2437">
        <v>0</v>
      </c>
      <c r="P2437" s="29" t="s">
        <v>29</v>
      </c>
      <c r="Q2437" s="28" t="s">
        <v>215</v>
      </c>
      <c r="R2437" s="28" t="s">
        <v>216</v>
      </c>
      <c r="S2437" s="28" t="s">
        <v>363</v>
      </c>
      <c r="T2437" s="57" t="s">
        <v>8068</v>
      </c>
      <c r="U2437" s="57" t="s">
        <v>8069</v>
      </c>
      <c r="V2437" s="57" t="s">
        <v>8070</v>
      </c>
      <c r="W2437" s="30">
        <v>46048</v>
      </c>
      <c r="X2437" s="30">
        <v>46371</v>
      </c>
      <c r="Y2437" s="28">
        <v>2026</v>
      </c>
      <c r="Z2437" s="28" t="s">
        <v>1402</v>
      </c>
      <c r="AA2437" s="28" t="s">
        <v>213</v>
      </c>
      <c r="AB2437" s="28" t="s">
        <v>4466</v>
      </c>
      <c r="AC2437" s="28" t="s">
        <v>382</v>
      </c>
      <c r="AD2437" s="48" t="s">
        <v>2575</v>
      </c>
    </row>
    <row r="2438" spans="1:30" x14ac:dyDescent="0.25">
      <c r="A2438" s="27" t="s">
        <v>3337</v>
      </c>
      <c r="B2438" s="28">
        <v>13</v>
      </c>
      <c r="C2438" s="28" t="s">
        <v>27</v>
      </c>
      <c r="D2438" t="s">
        <v>2574</v>
      </c>
      <c r="E2438" s="28" t="s">
        <v>28</v>
      </c>
      <c r="F2438" s="28">
        <v>15</v>
      </c>
      <c r="G2438" s="28" t="s">
        <v>211</v>
      </c>
      <c r="H2438" s="28">
        <v>9514</v>
      </c>
      <c r="I2438" s="28" t="s">
        <v>212</v>
      </c>
      <c r="J2438" s="28">
        <v>274</v>
      </c>
      <c r="K2438" s="28" t="s">
        <v>437</v>
      </c>
      <c r="L2438" s="41">
        <v>29388</v>
      </c>
      <c r="M2438" s="44">
        <v>6973</v>
      </c>
      <c r="N2438" s="6">
        <v>0.23730000000000001</v>
      </c>
      <c r="O2438">
        <v>0</v>
      </c>
      <c r="P2438" s="29" t="s">
        <v>29</v>
      </c>
      <c r="Q2438" s="28" t="s">
        <v>215</v>
      </c>
      <c r="R2438" s="28" t="s">
        <v>216</v>
      </c>
      <c r="S2438" s="28" t="s">
        <v>438</v>
      </c>
      <c r="T2438" s="57" t="s">
        <v>8068</v>
      </c>
      <c r="U2438" s="57" t="s">
        <v>8069</v>
      </c>
      <c r="V2438" s="57" t="s">
        <v>8070</v>
      </c>
      <c r="W2438" s="30">
        <v>46048</v>
      </c>
      <c r="X2438" s="30">
        <v>46371</v>
      </c>
      <c r="Y2438" s="28">
        <v>2026</v>
      </c>
      <c r="Z2438" s="28" t="s">
        <v>1402</v>
      </c>
      <c r="AA2438" s="28" t="s">
        <v>213</v>
      </c>
      <c r="AB2438" s="28" t="s">
        <v>4466</v>
      </c>
      <c r="AC2438" s="28" t="s">
        <v>214</v>
      </c>
      <c r="AD2438" s="48" t="s">
        <v>2575</v>
      </c>
    </row>
    <row r="2439" spans="1:30" x14ac:dyDescent="0.25">
      <c r="A2439" s="27" t="s">
        <v>3337</v>
      </c>
      <c r="B2439" s="28">
        <v>13</v>
      </c>
      <c r="C2439" s="28" t="s">
        <v>27</v>
      </c>
      <c r="D2439" t="s">
        <v>2574</v>
      </c>
      <c r="E2439" s="28" t="s">
        <v>28</v>
      </c>
      <c r="F2439" s="28">
        <v>15</v>
      </c>
      <c r="G2439" s="28" t="s">
        <v>211</v>
      </c>
      <c r="H2439" s="28">
        <v>9514</v>
      </c>
      <c r="I2439" s="28" t="s">
        <v>212</v>
      </c>
      <c r="J2439" s="28">
        <v>53</v>
      </c>
      <c r="K2439" s="28" t="s">
        <v>968</v>
      </c>
      <c r="L2439" s="41">
        <v>50320</v>
      </c>
      <c r="M2439" s="44">
        <v>9720</v>
      </c>
      <c r="N2439" s="6">
        <v>0.19320000000000001</v>
      </c>
      <c r="O2439">
        <v>0</v>
      </c>
      <c r="P2439" s="29" t="s">
        <v>29</v>
      </c>
      <c r="Q2439" s="28" t="s">
        <v>215</v>
      </c>
      <c r="R2439" s="28" t="s">
        <v>216</v>
      </c>
      <c r="S2439" s="28" t="s">
        <v>969</v>
      </c>
      <c r="T2439" s="57" t="s">
        <v>8068</v>
      </c>
      <c r="U2439" s="57" t="s">
        <v>8069</v>
      </c>
      <c r="V2439" s="57" t="s">
        <v>8070</v>
      </c>
      <c r="W2439" s="30">
        <v>46048</v>
      </c>
      <c r="X2439" s="30">
        <v>46371</v>
      </c>
      <c r="Y2439" s="28">
        <v>2026</v>
      </c>
      <c r="Z2439" s="28" t="s">
        <v>6193</v>
      </c>
      <c r="AA2439" s="28" t="s">
        <v>213</v>
      </c>
      <c r="AB2439" s="28" t="s">
        <v>1523</v>
      </c>
      <c r="AC2439" s="28" t="s">
        <v>214</v>
      </c>
      <c r="AD2439" s="48" t="s">
        <v>2575</v>
      </c>
    </row>
    <row r="2440" spans="1:30" x14ac:dyDescent="0.25">
      <c r="A2440" s="27" t="s">
        <v>3337</v>
      </c>
      <c r="B2440" s="28">
        <v>13</v>
      </c>
      <c r="C2440" s="28" t="s">
        <v>27</v>
      </c>
      <c r="D2440" t="s">
        <v>2574</v>
      </c>
      <c r="E2440" s="28" t="s">
        <v>28</v>
      </c>
      <c r="F2440" s="28">
        <v>41</v>
      </c>
      <c r="G2440" s="28" t="s">
        <v>110</v>
      </c>
      <c r="H2440" s="28">
        <v>9527</v>
      </c>
      <c r="I2440" s="28" t="s">
        <v>149</v>
      </c>
      <c r="J2440" s="28">
        <v>575</v>
      </c>
      <c r="K2440" s="28" t="s">
        <v>981</v>
      </c>
      <c r="L2440" s="41">
        <v>0.56000000000000005</v>
      </c>
      <c r="M2440" s="44">
        <v>0.66310000000000002</v>
      </c>
      <c r="N2440" s="6">
        <v>1.1840999999999999</v>
      </c>
      <c r="O2440">
        <v>0</v>
      </c>
      <c r="P2440" s="29" t="s">
        <v>29</v>
      </c>
      <c r="Q2440" s="28" t="s">
        <v>114</v>
      </c>
      <c r="R2440" s="28" t="s">
        <v>150</v>
      </c>
      <c r="S2440" s="28" t="s">
        <v>982</v>
      </c>
      <c r="T2440" s="57" t="s">
        <v>8227</v>
      </c>
      <c r="U2440" s="57" t="s">
        <v>8228</v>
      </c>
      <c r="V2440" s="57" t="s">
        <v>8229</v>
      </c>
      <c r="W2440" s="30">
        <v>46048</v>
      </c>
      <c r="X2440" s="30">
        <v>46371</v>
      </c>
      <c r="Y2440" s="28">
        <v>2026</v>
      </c>
      <c r="Z2440" s="28" t="s">
        <v>1389</v>
      </c>
      <c r="AA2440" s="28" t="s">
        <v>112</v>
      </c>
      <c r="AB2440" s="28" t="s">
        <v>371</v>
      </c>
      <c r="AC2440" s="28" t="s">
        <v>4657</v>
      </c>
      <c r="AD2440" s="48" t="s">
        <v>3466</v>
      </c>
    </row>
    <row r="2441" spans="1:30" x14ac:dyDescent="0.25">
      <c r="A2441" s="27" t="s">
        <v>3337</v>
      </c>
      <c r="B2441" s="28">
        <v>13</v>
      </c>
      <c r="C2441" s="28" t="s">
        <v>27</v>
      </c>
      <c r="D2441" t="s">
        <v>2574</v>
      </c>
      <c r="E2441" s="28" t="s">
        <v>28</v>
      </c>
      <c r="F2441" s="28">
        <v>41</v>
      </c>
      <c r="G2441" s="28" t="s">
        <v>110</v>
      </c>
      <c r="H2441" s="28">
        <v>9528</v>
      </c>
      <c r="I2441" s="28" t="s">
        <v>137</v>
      </c>
      <c r="J2441" s="28">
        <v>575</v>
      </c>
      <c r="K2441" s="28" t="s">
        <v>981</v>
      </c>
      <c r="L2441" s="41">
        <v>0.56999999999999995</v>
      </c>
      <c r="M2441" s="44">
        <v>0.78920000000000001</v>
      </c>
      <c r="N2441" s="6">
        <v>1.3846000000000001</v>
      </c>
      <c r="O2441">
        <v>0</v>
      </c>
      <c r="P2441" s="29" t="s">
        <v>29</v>
      </c>
      <c r="Q2441" s="28" t="s">
        <v>114</v>
      </c>
      <c r="R2441" s="28" t="s">
        <v>138</v>
      </c>
      <c r="S2441" s="28" t="s">
        <v>982</v>
      </c>
      <c r="T2441" s="57" t="s">
        <v>8144</v>
      </c>
      <c r="U2441" s="57" t="s">
        <v>8145</v>
      </c>
      <c r="V2441" s="57" t="s">
        <v>8146</v>
      </c>
      <c r="W2441" s="30">
        <v>46048</v>
      </c>
      <c r="X2441" s="30">
        <v>46371</v>
      </c>
      <c r="Y2441" s="28">
        <v>2026</v>
      </c>
      <c r="Z2441" s="28" t="s">
        <v>6194</v>
      </c>
      <c r="AA2441" s="28" t="s">
        <v>6195</v>
      </c>
      <c r="AB2441" s="28" t="s">
        <v>6196</v>
      </c>
      <c r="AC2441" s="28" t="s">
        <v>6197</v>
      </c>
      <c r="AD2441" s="48" t="s">
        <v>6198</v>
      </c>
    </row>
    <row r="2442" spans="1:30" x14ac:dyDescent="0.25">
      <c r="A2442" s="27" t="s">
        <v>3337</v>
      </c>
      <c r="B2442" s="28">
        <v>13</v>
      </c>
      <c r="C2442" s="28" t="s">
        <v>27</v>
      </c>
      <c r="D2442" t="s">
        <v>2574</v>
      </c>
      <c r="E2442" s="28" t="s">
        <v>28</v>
      </c>
      <c r="F2442" s="28">
        <v>41</v>
      </c>
      <c r="G2442" s="28" t="s">
        <v>110</v>
      </c>
      <c r="H2442" s="28">
        <v>9527</v>
      </c>
      <c r="I2442" s="28" t="s">
        <v>149</v>
      </c>
      <c r="J2442" s="28">
        <v>573</v>
      </c>
      <c r="K2442" s="28" t="s">
        <v>977</v>
      </c>
      <c r="L2442" s="41">
        <v>0.83</v>
      </c>
      <c r="M2442" s="44">
        <v>0.99099999999999999</v>
      </c>
      <c r="N2442" s="6">
        <v>1.194</v>
      </c>
      <c r="O2442">
        <v>0</v>
      </c>
      <c r="P2442" s="29" t="s">
        <v>29</v>
      </c>
      <c r="Q2442" s="28" t="s">
        <v>114</v>
      </c>
      <c r="R2442" s="28" t="s">
        <v>150</v>
      </c>
      <c r="S2442" s="28" t="s">
        <v>978</v>
      </c>
      <c r="T2442" s="57" t="s">
        <v>8227</v>
      </c>
      <c r="U2442" s="57" t="s">
        <v>8228</v>
      </c>
      <c r="V2442" s="57" t="s">
        <v>8229</v>
      </c>
      <c r="W2442" s="30">
        <v>46048</v>
      </c>
      <c r="X2442" s="30">
        <v>46371</v>
      </c>
      <c r="Y2442" s="28">
        <v>2026</v>
      </c>
      <c r="Z2442" s="28" t="s">
        <v>1389</v>
      </c>
      <c r="AA2442" s="28" t="s">
        <v>112</v>
      </c>
      <c r="AB2442" s="28" t="s">
        <v>371</v>
      </c>
      <c r="AC2442" s="28" t="s">
        <v>4657</v>
      </c>
      <c r="AD2442" s="48" t="s">
        <v>3466</v>
      </c>
    </row>
    <row r="2443" spans="1:30" x14ac:dyDescent="0.25">
      <c r="A2443" s="27" t="s">
        <v>3337</v>
      </c>
      <c r="B2443" s="28">
        <v>13</v>
      </c>
      <c r="C2443" s="28" t="s">
        <v>27</v>
      </c>
      <c r="D2443" t="s">
        <v>2574</v>
      </c>
      <c r="E2443" s="28" t="s">
        <v>28</v>
      </c>
      <c r="F2443" s="28">
        <v>41</v>
      </c>
      <c r="G2443" s="28" t="s">
        <v>110</v>
      </c>
      <c r="H2443" s="28">
        <v>9528</v>
      </c>
      <c r="I2443" s="28" t="s">
        <v>137</v>
      </c>
      <c r="J2443" s="28">
        <v>573</v>
      </c>
      <c r="K2443" s="28" t="s">
        <v>977</v>
      </c>
      <c r="L2443" s="41">
        <v>0.8</v>
      </c>
      <c r="M2443" s="44">
        <v>0.99450000000000005</v>
      </c>
      <c r="N2443" s="6">
        <v>1.2431000000000001</v>
      </c>
      <c r="O2443">
        <v>0</v>
      </c>
      <c r="P2443" s="29" t="s">
        <v>29</v>
      </c>
      <c r="Q2443" s="28" t="s">
        <v>114</v>
      </c>
      <c r="R2443" s="28" t="s">
        <v>138</v>
      </c>
      <c r="S2443" s="28" t="s">
        <v>978</v>
      </c>
      <c r="T2443" s="57" t="s">
        <v>8144</v>
      </c>
      <c r="U2443" s="57" t="s">
        <v>8145</v>
      </c>
      <c r="V2443" s="57" t="s">
        <v>8146</v>
      </c>
      <c r="W2443" s="30">
        <v>46048</v>
      </c>
      <c r="X2443" s="30">
        <v>46371</v>
      </c>
      <c r="Y2443" s="28">
        <v>2026</v>
      </c>
      <c r="Z2443" s="28" t="s">
        <v>6199</v>
      </c>
      <c r="AA2443" s="28" t="s">
        <v>6200</v>
      </c>
      <c r="AB2443" s="28" t="s">
        <v>6201</v>
      </c>
      <c r="AC2443" s="28" t="s">
        <v>6197</v>
      </c>
      <c r="AD2443" s="48" t="s">
        <v>6202</v>
      </c>
    </row>
    <row r="2444" spans="1:30" x14ac:dyDescent="0.25">
      <c r="A2444" s="27" t="s">
        <v>3337</v>
      </c>
      <c r="B2444" s="28">
        <v>13</v>
      </c>
      <c r="C2444" s="28" t="s">
        <v>27</v>
      </c>
      <c r="D2444" t="s">
        <v>2574</v>
      </c>
      <c r="E2444" s="28" t="s">
        <v>28</v>
      </c>
      <c r="F2444" s="28">
        <v>41</v>
      </c>
      <c r="G2444" s="28" t="s">
        <v>110</v>
      </c>
      <c r="H2444" s="28">
        <v>9527</v>
      </c>
      <c r="I2444" s="28" t="s">
        <v>149</v>
      </c>
      <c r="J2444" s="28">
        <v>572</v>
      </c>
      <c r="K2444" s="28" t="s">
        <v>447</v>
      </c>
      <c r="L2444" s="41">
        <v>0.88</v>
      </c>
      <c r="M2444" s="44">
        <v>0.99770000000000003</v>
      </c>
      <c r="N2444" s="6">
        <v>1.1337999999999999</v>
      </c>
      <c r="O2444">
        <v>0</v>
      </c>
      <c r="P2444" s="29" t="s">
        <v>29</v>
      </c>
      <c r="Q2444" s="28" t="s">
        <v>114</v>
      </c>
      <c r="R2444" s="28" t="s">
        <v>150</v>
      </c>
      <c r="S2444" s="28" t="s">
        <v>448</v>
      </c>
      <c r="T2444" s="57" t="s">
        <v>8227</v>
      </c>
      <c r="U2444" s="57" t="s">
        <v>8228</v>
      </c>
      <c r="V2444" s="57" t="s">
        <v>8229</v>
      </c>
      <c r="W2444" s="30">
        <v>46048</v>
      </c>
      <c r="X2444" s="30">
        <v>46371</v>
      </c>
      <c r="Y2444" s="28">
        <v>2026</v>
      </c>
      <c r="Z2444" s="28" t="s">
        <v>1389</v>
      </c>
      <c r="AA2444" s="28" t="s">
        <v>112</v>
      </c>
      <c r="AB2444" s="28" t="s">
        <v>371</v>
      </c>
      <c r="AC2444" s="28" t="s">
        <v>4657</v>
      </c>
      <c r="AD2444" s="48" t="s">
        <v>3466</v>
      </c>
    </row>
    <row r="2445" spans="1:30" x14ac:dyDescent="0.25">
      <c r="A2445" s="27" t="s">
        <v>3337</v>
      </c>
      <c r="B2445" s="28">
        <v>13</v>
      </c>
      <c r="C2445" s="28" t="s">
        <v>27</v>
      </c>
      <c r="D2445" t="s">
        <v>2574</v>
      </c>
      <c r="E2445" s="28" t="s">
        <v>28</v>
      </c>
      <c r="F2445" s="28">
        <v>41</v>
      </c>
      <c r="G2445" s="28" t="s">
        <v>110</v>
      </c>
      <c r="H2445" s="28">
        <v>9528</v>
      </c>
      <c r="I2445" s="28" t="s">
        <v>137</v>
      </c>
      <c r="J2445" s="28">
        <v>572</v>
      </c>
      <c r="K2445" s="28" t="s">
        <v>447</v>
      </c>
      <c r="L2445" s="41">
        <v>0.84</v>
      </c>
      <c r="M2445" s="44">
        <v>0.96489999999999998</v>
      </c>
      <c r="N2445" s="6">
        <v>1.1487000000000001</v>
      </c>
      <c r="O2445">
        <v>0</v>
      </c>
      <c r="P2445" s="29" t="s">
        <v>29</v>
      </c>
      <c r="Q2445" s="28" t="s">
        <v>114</v>
      </c>
      <c r="R2445" s="28" t="s">
        <v>138</v>
      </c>
      <c r="S2445" s="28" t="s">
        <v>448</v>
      </c>
      <c r="T2445" s="57" t="s">
        <v>8144</v>
      </c>
      <c r="U2445" s="57" t="s">
        <v>8145</v>
      </c>
      <c r="V2445" s="57" t="s">
        <v>8146</v>
      </c>
      <c r="W2445" s="30">
        <v>46048</v>
      </c>
      <c r="X2445" s="30">
        <v>46371</v>
      </c>
      <c r="Y2445" s="28">
        <v>2026</v>
      </c>
      <c r="Z2445" s="28" t="s">
        <v>6203</v>
      </c>
      <c r="AA2445" s="28" t="s">
        <v>6204</v>
      </c>
      <c r="AB2445" s="28" t="s">
        <v>6205</v>
      </c>
      <c r="AC2445" s="28" t="s">
        <v>6197</v>
      </c>
      <c r="AD2445" s="48" t="s">
        <v>6206</v>
      </c>
    </row>
    <row r="2446" spans="1:30" x14ac:dyDescent="0.25">
      <c r="A2446" s="27" t="s">
        <v>3337</v>
      </c>
      <c r="B2446" s="28">
        <v>13</v>
      </c>
      <c r="C2446" s="28" t="s">
        <v>27</v>
      </c>
      <c r="D2446" t="s">
        <v>2574</v>
      </c>
      <c r="E2446" s="28" t="s">
        <v>28</v>
      </c>
      <c r="F2446" s="28">
        <v>41</v>
      </c>
      <c r="G2446" s="28" t="s">
        <v>110</v>
      </c>
      <c r="H2446" s="28">
        <v>9527</v>
      </c>
      <c r="I2446" s="28" t="s">
        <v>149</v>
      </c>
      <c r="J2446" s="28">
        <v>574</v>
      </c>
      <c r="K2446" s="28" t="s">
        <v>979</v>
      </c>
      <c r="L2446" s="41">
        <v>0.86</v>
      </c>
      <c r="M2446" s="44">
        <v>0.99360000000000004</v>
      </c>
      <c r="N2446" s="6">
        <v>1.1553</v>
      </c>
      <c r="O2446">
        <v>0</v>
      </c>
      <c r="P2446" s="29" t="s">
        <v>29</v>
      </c>
      <c r="Q2446" s="28" t="s">
        <v>114</v>
      </c>
      <c r="R2446" s="28" t="s">
        <v>150</v>
      </c>
      <c r="S2446" s="28" t="s">
        <v>980</v>
      </c>
      <c r="T2446" s="57" t="s">
        <v>8227</v>
      </c>
      <c r="U2446" s="57" t="s">
        <v>8228</v>
      </c>
      <c r="V2446" s="57" t="s">
        <v>8229</v>
      </c>
      <c r="W2446" s="30">
        <v>46048</v>
      </c>
      <c r="X2446" s="30">
        <v>46371</v>
      </c>
      <c r="Y2446" s="28">
        <v>2026</v>
      </c>
      <c r="Z2446" s="28" t="s">
        <v>1389</v>
      </c>
      <c r="AA2446" s="28" t="s">
        <v>112</v>
      </c>
      <c r="AB2446" s="28" t="s">
        <v>371</v>
      </c>
      <c r="AC2446" s="28" t="s">
        <v>4657</v>
      </c>
      <c r="AD2446" s="48" t="s">
        <v>3466</v>
      </c>
    </row>
    <row r="2447" spans="1:30" x14ac:dyDescent="0.25">
      <c r="A2447" s="27" t="s">
        <v>3337</v>
      </c>
      <c r="B2447" s="28">
        <v>13</v>
      </c>
      <c r="C2447" s="28" t="s">
        <v>27</v>
      </c>
      <c r="D2447" t="s">
        <v>2574</v>
      </c>
      <c r="E2447" s="28" t="s">
        <v>28</v>
      </c>
      <c r="F2447" s="28">
        <v>41</v>
      </c>
      <c r="G2447" s="28" t="s">
        <v>110</v>
      </c>
      <c r="H2447" s="28">
        <v>9528</v>
      </c>
      <c r="I2447" s="28" t="s">
        <v>137</v>
      </c>
      <c r="J2447" s="28">
        <v>574</v>
      </c>
      <c r="K2447" s="28" t="s">
        <v>979</v>
      </c>
      <c r="L2447" s="41">
        <v>0.82</v>
      </c>
      <c r="M2447" s="44">
        <v>0.98380000000000001</v>
      </c>
      <c r="N2447" s="6">
        <v>1.1998</v>
      </c>
      <c r="O2447">
        <v>0</v>
      </c>
      <c r="P2447" s="29" t="s">
        <v>29</v>
      </c>
      <c r="Q2447" s="28" t="s">
        <v>114</v>
      </c>
      <c r="R2447" s="28" t="s">
        <v>138</v>
      </c>
      <c r="S2447" s="28" t="s">
        <v>980</v>
      </c>
      <c r="T2447" s="57" t="s">
        <v>8144</v>
      </c>
      <c r="U2447" s="57" t="s">
        <v>8145</v>
      </c>
      <c r="V2447" s="57" t="s">
        <v>8146</v>
      </c>
      <c r="W2447" s="30">
        <v>46048</v>
      </c>
      <c r="X2447" s="30">
        <v>46371</v>
      </c>
      <c r="Y2447" s="28">
        <v>2026</v>
      </c>
      <c r="Z2447" s="28" t="s">
        <v>6207</v>
      </c>
      <c r="AA2447" s="28" t="s">
        <v>6208</v>
      </c>
      <c r="AB2447" s="28" t="s">
        <v>6209</v>
      </c>
      <c r="AC2447" s="28" t="s">
        <v>6197</v>
      </c>
      <c r="AD2447" s="48" t="s">
        <v>6198</v>
      </c>
    </row>
    <row r="2448" spans="1:30" x14ac:dyDescent="0.25">
      <c r="A2448" s="27" t="s">
        <v>3337</v>
      </c>
      <c r="B2448" s="28">
        <v>13</v>
      </c>
      <c r="C2448" s="28" t="s">
        <v>27</v>
      </c>
      <c r="D2448" t="s">
        <v>2574</v>
      </c>
      <c r="E2448" s="28" t="s">
        <v>28</v>
      </c>
      <c r="F2448" s="28">
        <v>41</v>
      </c>
      <c r="G2448" s="28" t="s">
        <v>110</v>
      </c>
      <c r="H2448" s="28">
        <v>9525</v>
      </c>
      <c r="I2448" s="28" t="s">
        <v>111</v>
      </c>
      <c r="J2448" s="28">
        <v>73</v>
      </c>
      <c r="K2448" s="28" t="s">
        <v>515</v>
      </c>
      <c r="L2448" s="41">
        <v>1440</v>
      </c>
      <c r="M2448" s="44">
        <v>1450</v>
      </c>
      <c r="N2448" s="6">
        <v>1.0068999999999999</v>
      </c>
      <c r="O2448">
        <v>0</v>
      </c>
      <c r="P2448" s="29" t="s">
        <v>29</v>
      </c>
      <c r="Q2448" s="28" t="s">
        <v>114</v>
      </c>
      <c r="R2448" s="28" t="s">
        <v>115</v>
      </c>
      <c r="S2448" s="28" t="s">
        <v>516</v>
      </c>
      <c r="T2448" s="57" t="s">
        <v>8142</v>
      </c>
      <c r="U2448" s="57" t="s">
        <v>3701</v>
      </c>
      <c r="V2448" s="57" t="s">
        <v>8143</v>
      </c>
      <c r="W2448" s="30">
        <v>46048</v>
      </c>
      <c r="X2448" s="30">
        <v>46371</v>
      </c>
      <c r="Y2448" s="28">
        <v>2026</v>
      </c>
      <c r="Z2448" s="28" t="s">
        <v>1389</v>
      </c>
      <c r="AA2448" s="28" t="s">
        <v>112</v>
      </c>
      <c r="AB2448" s="28" t="s">
        <v>371</v>
      </c>
      <c r="AC2448" s="28" t="s">
        <v>4395</v>
      </c>
      <c r="AD2448" s="48" t="s">
        <v>113</v>
      </c>
    </row>
    <row r="2449" spans="1:30" x14ac:dyDescent="0.25">
      <c r="A2449" s="27" t="s">
        <v>3337</v>
      </c>
      <c r="B2449" s="28">
        <v>13</v>
      </c>
      <c r="C2449" s="28" t="s">
        <v>27</v>
      </c>
      <c r="D2449" t="s">
        <v>2574</v>
      </c>
      <c r="E2449" s="28" t="s">
        <v>28</v>
      </c>
      <c r="F2449" s="28">
        <v>41</v>
      </c>
      <c r="G2449" s="28" t="s">
        <v>110</v>
      </c>
      <c r="H2449" s="28">
        <v>9527</v>
      </c>
      <c r="I2449" s="28" t="s">
        <v>149</v>
      </c>
      <c r="J2449" s="28">
        <v>73</v>
      </c>
      <c r="K2449" s="28" t="s">
        <v>515</v>
      </c>
      <c r="L2449" s="41">
        <v>4066</v>
      </c>
      <c r="M2449" s="44">
        <v>4056</v>
      </c>
      <c r="N2449" s="6">
        <v>0.99750000000000005</v>
      </c>
      <c r="O2449">
        <v>0</v>
      </c>
      <c r="P2449" s="29" t="s">
        <v>29</v>
      </c>
      <c r="Q2449" s="28" t="s">
        <v>114</v>
      </c>
      <c r="R2449" s="28" t="s">
        <v>150</v>
      </c>
      <c r="S2449" s="28" t="s">
        <v>516</v>
      </c>
      <c r="T2449" s="57" t="s">
        <v>8227</v>
      </c>
      <c r="U2449" s="57" t="s">
        <v>8228</v>
      </c>
      <c r="V2449" s="57" t="s">
        <v>8229</v>
      </c>
      <c r="W2449" s="30">
        <v>46048</v>
      </c>
      <c r="X2449" s="30">
        <v>46371</v>
      </c>
      <c r="Y2449" s="28">
        <v>2026</v>
      </c>
      <c r="Z2449" s="28" t="s">
        <v>1389</v>
      </c>
      <c r="AA2449" s="28" t="s">
        <v>112</v>
      </c>
      <c r="AB2449" s="28" t="s">
        <v>371</v>
      </c>
      <c r="AC2449" s="28" t="s">
        <v>4657</v>
      </c>
      <c r="AD2449" s="48" t="s">
        <v>3466</v>
      </c>
    </row>
    <row r="2450" spans="1:30" x14ac:dyDescent="0.25">
      <c r="A2450" s="27" t="s">
        <v>3337</v>
      </c>
      <c r="B2450" s="28">
        <v>13</v>
      </c>
      <c r="C2450" s="28" t="s">
        <v>27</v>
      </c>
      <c r="D2450" t="s">
        <v>2574</v>
      </c>
      <c r="E2450" s="28" t="s">
        <v>28</v>
      </c>
      <c r="F2450" s="28">
        <v>41</v>
      </c>
      <c r="G2450" s="28" t="s">
        <v>110</v>
      </c>
      <c r="H2450" s="28">
        <v>9528</v>
      </c>
      <c r="I2450" s="28" t="s">
        <v>137</v>
      </c>
      <c r="J2450" s="28">
        <v>73</v>
      </c>
      <c r="K2450" s="28" t="s">
        <v>515</v>
      </c>
      <c r="L2450" s="41">
        <v>1713</v>
      </c>
      <c r="M2450" s="44">
        <v>1717</v>
      </c>
      <c r="N2450" s="6">
        <v>1.0023</v>
      </c>
      <c r="O2450">
        <v>0</v>
      </c>
      <c r="P2450" s="29" t="s">
        <v>29</v>
      </c>
      <c r="Q2450" s="28" t="s">
        <v>114</v>
      </c>
      <c r="R2450" s="28" t="s">
        <v>138</v>
      </c>
      <c r="S2450" s="28" t="s">
        <v>516</v>
      </c>
      <c r="T2450" s="57" t="s">
        <v>8144</v>
      </c>
      <c r="U2450" s="57" t="s">
        <v>8145</v>
      </c>
      <c r="V2450" s="57" t="s">
        <v>8146</v>
      </c>
      <c r="W2450" s="30">
        <v>46048</v>
      </c>
      <c r="X2450" s="30">
        <v>46371</v>
      </c>
      <c r="Y2450" s="28">
        <v>2026</v>
      </c>
      <c r="Z2450" s="28" t="s">
        <v>6210</v>
      </c>
      <c r="AA2450" s="28" t="s">
        <v>6211</v>
      </c>
      <c r="AB2450" s="28" t="s">
        <v>6212</v>
      </c>
      <c r="AC2450" s="28" t="s">
        <v>4382</v>
      </c>
      <c r="AD2450" s="48" t="s">
        <v>6198</v>
      </c>
    </row>
    <row r="2451" spans="1:30" x14ac:dyDescent="0.25">
      <c r="A2451" s="27" t="s">
        <v>3337</v>
      </c>
      <c r="B2451" s="28">
        <v>13</v>
      </c>
      <c r="C2451" s="28" t="s">
        <v>27</v>
      </c>
      <c r="D2451" t="s">
        <v>2574</v>
      </c>
      <c r="E2451" s="28" t="s">
        <v>28</v>
      </c>
      <c r="F2451" s="28">
        <v>41</v>
      </c>
      <c r="G2451" s="28" t="s">
        <v>110</v>
      </c>
      <c r="H2451" s="28">
        <v>9116</v>
      </c>
      <c r="I2451" s="28" t="s">
        <v>141</v>
      </c>
      <c r="J2451" s="28">
        <v>817</v>
      </c>
      <c r="K2451" s="28" t="s">
        <v>390</v>
      </c>
      <c r="L2451" s="41">
        <v>1815</v>
      </c>
      <c r="M2451" s="44">
        <v>1335</v>
      </c>
      <c r="N2451" s="6">
        <v>0.73550000000000004</v>
      </c>
      <c r="O2451">
        <v>0</v>
      </c>
      <c r="P2451" s="29" t="s">
        <v>29</v>
      </c>
      <c r="Q2451" s="28" t="s">
        <v>114</v>
      </c>
      <c r="R2451" s="28" t="s">
        <v>143</v>
      </c>
      <c r="S2451" s="28" t="s">
        <v>391</v>
      </c>
      <c r="T2451" s="57" t="s">
        <v>8084</v>
      </c>
      <c r="U2451" s="57" t="s">
        <v>8085</v>
      </c>
      <c r="V2451" s="57" t="s">
        <v>8086</v>
      </c>
      <c r="W2451" s="30">
        <v>46051</v>
      </c>
      <c r="X2451" s="30">
        <v>46371</v>
      </c>
      <c r="Y2451" s="28">
        <v>2026</v>
      </c>
      <c r="Z2451" s="28" t="s">
        <v>4653</v>
      </c>
      <c r="AA2451" s="28" t="s">
        <v>4520</v>
      </c>
      <c r="AB2451" s="28" t="s">
        <v>4655</v>
      </c>
      <c r="AC2451" s="28" t="s">
        <v>4656</v>
      </c>
      <c r="AD2451" s="48" t="s">
        <v>3770</v>
      </c>
    </row>
    <row r="2452" spans="1:30" x14ac:dyDescent="0.25">
      <c r="A2452" s="27" t="s">
        <v>3337</v>
      </c>
      <c r="B2452" s="28">
        <v>13</v>
      </c>
      <c r="C2452" s="28" t="s">
        <v>27</v>
      </c>
      <c r="D2452" t="s">
        <v>2574</v>
      </c>
      <c r="E2452" s="28" t="s">
        <v>28</v>
      </c>
      <c r="F2452" s="28">
        <v>41</v>
      </c>
      <c r="G2452" s="28" t="s">
        <v>110</v>
      </c>
      <c r="H2452" s="28">
        <v>9525</v>
      </c>
      <c r="I2452" s="28" t="s">
        <v>111</v>
      </c>
      <c r="J2452" s="28">
        <v>817</v>
      </c>
      <c r="K2452" s="28" t="s">
        <v>390</v>
      </c>
      <c r="L2452" s="41">
        <v>2163</v>
      </c>
      <c r="M2452" s="44">
        <v>1568</v>
      </c>
      <c r="N2452" s="6">
        <v>0.72489999999999999</v>
      </c>
      <c r="O2452">
        <v>0</v>
      </c>
      <c r="P2452" s="29" t="s">
        <v>29</v>
      </c>
      <c r="Q2452" s="28" t="s">
        <v>114</v>
      </c>
      <c r="R2452" s="28" t="s">
        <v>115</v>
      </c>
      <c r="S2452" s="28" t="s">
        <v>391</v>
      </c>
      <c r="T2452" s="57" t="s">
        <v>8142</v>
      </c>
      <c r="U2452" s="57" t="s">
        <v>3701</v>
      </c>
      <c r="V2452" s="57" t="s">
        <v>8143</v>
      </c>
      <c r="W2452" s="30">
        <v>46048</v>
      </c>
      <c r="X2452" s="30">
        <v>46371</v>
      </c>
      <c r="Y2452" s="28">
        <v>2026</v>
      </c>
      <c r="Z2452" s="28" t="s">
        <v>1389</v>
      </c>
      <c r="AA2452" s="28" t="s">
        <v>112</v>
      </c>
      <c r="AB2452" s="28" t="s">
        <v>371</v>
      </c>
      <c r="AC2452" s="28" t="s">
        <v>4395</v>
      </c>
      <c r="AD2452" s="48" t="s">
        <v>113</v>
      </c>
    </row>
    <row r="2453" spans="1:30" x14ac:dyDescent="0.25">
      <c r="A2453" s="27" t="s">
        <v>3337</v>
      </c>
      <c r="B2453" s="28">
        <v>13</v>
      </c>
      <c r="C2453" s="28" t="s">
        <v>27</v>
      </c>
      <c r="D2453" t="s">
        <v>2574</v>
      </c>
      <c r="E2453" s="28" t="s">
        <v>28</v>
      </c>
      <c r="F2453" s="28">
        <v>41</v>
      </c>
      <c r="G2453" s="28" t="s">
        <v>110</v>
      </c>
      <c r="H2453" s="28">
        <v>9526</v>
      </c>
      <c r="I2453" s="28" t="s">
        <v>154</v>
      </c>
      <c r="J2453" s="28">
        <v>817</v>
      </c>
      <c r="K2453" s="28" t="s">
        <v>390</v>
      </c>
      <c r="L2453" s="41">
        <v>1617</v>
      </c>
      <c r="M2453" s="44">
        <v>1243</v>
      </c>
      <c r="N2453" s="6">
        <v>0.76870000000000005</v>
      </c>
      <c r="O2453">
        <v>0</v>
      </c>
      <c r="P2453" s="29" t="s">
        <v>29</v>
      </c>
      <c r="Q2453" s="28" t="s">
        <v>114</v>
      </c>
      <c r="R2453" s="28" t="s">
        <v>155</v>
      </c>
      <c r="S2453" s="28" t="s">
        <v>391</v>
      </c>
      <c r="T2453" s="57" t="s">
        <v>8087</v>
      </c>
      <c r="U2453" s="57" t="s">
        <v>8088</v>
      </c>
      <c r="V2453" s="57" t="s">
        <v>8089</v>
      </c>
      <c r="W2453" s="30">
        <v>46051</v>
      </c>
      <c r="X2453" s="30">
        <v>46371</v>
      </c>
      <c r="Y2453" s="28">
        <v>2026</v>
      </c>
      <c r="Z2453" s="28" t="s">
        <v>1394</v>
      </c>
      <c r="AA2453" s="28" t="s">
        <v>1392</v>
      </c>
      <c r="AB2453" s="28" t="s">
        <v>1393</v>
      </c>
      <c r="AC2453" s="28" t="s">
        <v>3549</v>
      </c>
      <c r="AD2453" s="48" t="s">
        <v>51</v>
      </c>
    </row>
    <row r="2454" spans="1:30" x14ac:dyDescent="0.25">
      <c r="A2454" s="27" t="s">
        <v>3337</v>
      </c>
      <c r="B2454" s="28">
        <v>13</v>
      </c>
      <c r="C2454" s="28" t="s">
        <v>27</v>
      </c>
      <c r="D2454" t="s">
        <v>2574</v>
      </c>
      <c r="E2454" s="28" t="s">
        <v>28</v>
      </c>
      <c r="F2454" s="28">
        <v>41</v>
      </c>
      <c r="G2454" s="28" t="s">
        <v>110</v>
      </c>
      <c r="H2454" s="28">
        <v>9527</v>
      </c>
      <c r="I2454" s="28" t="s">
        <v>149</v>
      </c>
      <c r="J2454" s="28">
        <v>817</v>
      </c>
      <c r="K2454" s="28" t="s">
        <v>390</v>
      </c>
      <c r="L2454" s="41">
        <v>4613</v>
      </c>
      <c r="M2454" s="44">
        <v>3510</v>
      </c>
      <c r="N2454" s="6">
        <v>0.76090000000000002</v>
      </c>
      <c r="O2454">
        <v>0</v>
      </c>
      <c r="P2454" s="29" t="s">
        <v>29</v>
      </c>
      <c r="Q2454" s="28" t="s">
        <v>114</v>
      </c>
      <c r="R2454" s="28" t="s">
        <v>150</v>
      </c>
      <c r="S2454" s="28" t="s">
        <v>391</v>
      </c>
      <c r="T2454" s="57" t="s">
        <v>8227</v>
      </c>
      <c r="U2454" s="57" t="s">
        <v>8228</v>
      </c>
      <c r="V2454" s="57" t="s">
        <v>8229</v>
      </c>
      <c r="W2454" s="30">
        <v>46048</v>
      </c>
      <c r="X2454" s="30">
        <v>46371</v>
      </c>
      <c r="Y2454" s="28">
        <v>2026</v>
      </c>
      <c r="Z2454" s="28" t="s">
        <v>1389</v>
      </c>
      <c r="AA2454" s="28" t="s">
        <v>112</v>
      </c>
      <c r="AB2454" s="28" t="s">
        <v>371</v>
      </c>
      <c r="AC2454" s="28" t="s">
        <v>4657</v>
      </c>
      <c r="AD2454" s="48" t="s">
        <v>3466</v>
      </c>
    </row>
    <row r="2455" spans="1:30" x14ac:dyDescent="0.25">
      <c r="A2455" s="27" t="s">
        <v>3337</v>
      </c>
      <c r="B2455" s="28">
        <v>13</v>
      </c>
      <c r="C2455" s="28" t="s">
        <v>27</v>
      </c>
      <c r="D2455" t="s">
        <v>2574</v>
      </c>
      <c r="E2455" s="28" t="s">
        <v>28</v>
      </c>
      <c r="F2455" s="28">
        <v>41</v>
      </c>
      <c r="G2455" s="28" t="s">
        <v>110</v>
      </c>
      <c r="H2455" s="28">
        <v>9528</v>
      </c>
      <c r="I2455" s="28" t="s">
        <v>137</v>
      </c>
      <c r="J2455" s="28">
        <v>817</v>
      </c>
      <c r="K2455" s="28" t="s">
        <v>390</v>
      </c>
      <c r="L2455" s="41">
        <v>2978</v>
      </c>
      <c r="M2455" s="44">
        <v>2051</v>
      </c>
      <c r="N2455" s="6">
        <v>0.68869999999999998</v>
      </c>
      <c r="O2455">
        <v>0</v>
      </c>
      <c r="P2455" s="29" t="s">
        <v>29</v>
      </c>
      <c r="Q2455" s="28" t="s">
        <v>114</v>
      </c>
      <c r="R2455" s="28" t="s">
        <v>138</v>
      </c>
      <c r="S2455" s="28" t="s">
        <v>391</v>
      </c>
      <c r="T2455" s="57" t="s">
        <v>8144</v>
      </c>
      <c r="U2455" s="57" t="s">
        <v>8145</v>
      </c>
      <c r="V2455" s="57" t="s">
        <v>8146</v>
      </c>
      <c r="W2455" s="30">
        <v>46048</v>
      </c>
      <c r="X2455" s="30">
        <v>46371</v>
      </c>
      <c r="Y2455" s="28">
        <v>2026</v>
      </c>
      <c r="Z2455" s="28" t="s">
        <v>6213</v>
      </c>
      <c r="AA2455" s="28" t="s">
        <v>6214</v>
      </c>
      <c r="AB2455" s="28" t="s">
        <v>6215</v>
      </c>
      <c r="AC2455" s="28" t="s">
        <v>4382</v>
      </c>
      <c r="AD2455" s="48" t="s">
        <v>4383</v>
      </c>
    </row>
    <row r="2456" spans="1:30" x14ac:dyDescent="0.25">
      <c r="A2456" s="27" t="s">
        <v>3337</v>
      </c>
      <c r="B2456" s="28">
        <v>13</v>
      </c>
      <c r="C2456" s="28" t="s">
        <v>27</v>
      </c>
      <c r="D2456" t="s">
        <v>2574</v>
      </c>
      <c r="E2456" s="28" t="s">
        <v>28</v>
      </c>
      <c r="F2456" s="28">
        <v>41</v>
      </c>
      <c r="G2456" s="28" t="s">
        <v>110</v>
      </c>
      <c r="H2456" s="28">
        <v>9116</v>
      </c>
      <c r="I2456" s="28" t="s">
        <v>141</v>
      </c>
      <c r="J2456" s="28">
        <v>56</v>
      </c>
      <c r="K2456" s="28" t="s">
        <v>362</v>
      </c>
      <c r="L2456" s="41">
        <v>2522</v>
      </c>
      <c r="M2456" s="44">
        <v>1776</v>
      </c>
      <c r="N2456" s="6">
        <v>0.70420000000000005</v>
      </c>
      <c r="O2456">
        <v>0</v>
      </c>
      <c r="P2456" s="29" t="s">
        <v>29</v>
      </c>
      <c r="Q2456" s="28" t="s">
        <v>114</v>
      </c>
      <c r="R2456" s="28" t="s">
        <v>143</v>
      </c>
      <c r="S2456" s="28" t="s">
        <v>363</v>
      </c>
      <c r="T2456" s="57" t="s">
        <v>8084</v>
      </c>
      <c r="U2456" s="57" t="s">
        <v>8085</v>
      </c>
      <c r="V2456" s="57" t="s">
        <v>8086</v>
      </c>
      <c r="W2456" s="30">
        <v>46051</v>
      </c>
      <c r="X2456" s="30">
        <v>46371</v>
      </c>
      <c r="Y2456" s="28">
        <v>2026</v>
      </c>
      <c r="Z2456" s="28" t="s">
        <v>4519</v>
      </c>
      <c r="AA2456" s="28" t="s">
        <v>4520</v>
      </c>
      <c r="AB2456" s="28" t="s">
        <v>4655</v>
      </c>
      <c r="AC2456" s="28" t="s">
        <v>142</v>
      </c>
      <c r="AD2456" s="48" t="s">
        <v>3770</v>
      </c>
    </row>
    <row r="2457" spans="1:30" x14ac:dyDescent="0.25">
      <c r="A2457" s="27" t="s">
        <v>3337</v>
      </c>
      <c r="B2457" s="28">
        <v>13</v>
      </c>
      <c r="C2457" s="28" t="s">
        <v>27</v>
      </c>
      <c r="D2457" t="s">
        <v>2574</v>
      </c>
      <c r="E2457" s="28" t="s">
        <v>28</v>
      </c>
      <c r="F2457" s="28">
        <v>41</v>
      </c>
      <c r="G2457" s="28" t="s">
        <v>110</v>
      </c>
      <c r="H2457" s="28">
        <v>9525</v>
      </c>
      <c r="I2457" s="28" t="s">
        <v>111</v>
      </c>
      <c r="J2457" s="28">
        <v>56</v>
      </c>
      <c r="K2457" s="28" t="s">
        <v>362</v>
      </c>
      <c r="L2457" s="41">
        <v>2851</v>
      </c>
      <c r="M2457" s="44">
        <v>2474</v>
      </c>
      <c r="N2457" s="6">
        <v>0.86780000000000002</v>
      </c>
      <c r="O2457">
        <v>0</v>
      </c>
      <c r="P2457" s="29" t="s">
        <v>29</v>
      </c>
      <c r="Q2457" s="28" t="s">
        <v>114</v>
      </c>
      <c r="R2457" s="28" t="s">
        <v>115</v>
      </c>
      <c r="S2457" s="28" t="s">
        <v>363</v>
      </c>
      <c r="T2457" s="57" t="s">
        <v>8142</v>
      </c>
      <c r="U2457" s="57" t="s">
        <v>3701</v>
      </c>
      <c r="V2457" s="57" t="s">
        <v>8143</v>
      </c>
      <c r="W2457" s="30">
        <v>46048</v>
      </c>
      <c r="X2457" s="30">
        <v>46371</v>
      </c>
      <c r="Y2457" s="28">
        <v>2026</v>
      </c>
      <c r="Z2457" s="28" t="s">
        <v>1389</v>
      </c>
      <c r="AA2457" s="28" t="s">
        <v>112</v>
      </c>
      <c r="AB2457" s="28" t="s">
        <v>371</v>
      </c>
      <c r="AC2457" s="28" t="s">
        <v>4395</v>
      </c>
      <c r="AD2457" s="48" t="s">
        <v>113</v>
      </c>
    </row>
    <row r="2458" spans="1:30" x14ac:dyDescent="0.25">
      <c r="A2458" s="27" t="s">
        <v>3337</v>
      </c>
      <c r="B2458" s="28">
        <v>13</v>
      </c>
      <c r="C2458" s="28" t="s">
        <v>27</v>
      </c>
      <c r="D2458" t="s">
        <v>2574</v>
      </c>
      <c r="E2458" s="28" t="s">
        <v>28</v>
      </c>
      <c r="F2458" s="28">
        <v>41</v>
      </c>
      <c r="G2458" s="28" t="s">
        <v>110</v>
      </c>
      <c r="H2458" s="28">
        <v>9526</v>
      </c>
      <c r="I2458" s="28" t="s">
        <v>154</v>
      </c>
      <c r="J2458" s="28">
        <v>56</v>
      </c>
      <c r="K2458" s="28" t="s">
        <v>362</v>
      </c>
      <c r="L2458" s="41">
        <v>2471</v>
      </c>
      <c r="M2458" s="44">
        <v>2003</v>
      </c>
      <c r="N2458" s="6">
        <v>0.81059999999999999</v>
      </c>
      <c r="O2458">
        <v>0</v>
      </c>
      <c r="P2458" s="29" t="s">
        <v>29</v>
      </c>
      <c r="Q2458" s="28" t="s">
        <v>114</v>
      </c>
      <c r="R2458" s="28" t="s">
        <v>155</v>
      </c>
      <c r="S2458" s="28" t="s">
        <v>363</v>
      </c>
      <c r="T2458" s="57" t="s">
        <v>8087</v>
      </c>
      <c r="U2458" s="57" t="s">
        <v>8088</v>
      </c>
      <c r="V2458" s="57" t="s">
        <v>8089</v>
      </c>
      <c r="W2458" s="30">
        <v>46051</v>
      </c>
      <c r="X2458" s="30">
        <v>46371</v>
      </c>
      <c r="Y2458" s="28">
        <v>2026</v>
      </c>
      <c r="Z2458" s="28" t="s">
        <v>1391</v>
      </c>
      <c r="AA2458" s="28" t="s">
        <v>1392</v>
      </c>
      <c r="AB2458" s="28" t="s">
        <v>1393</v>
      </c>
      <c r="AC2458" s="28" t="s">
        <v>3549</v>
      </c>
      <c r="AD2458" s="48" t="s">
        <v>51</v>
      </c>
    </row>
    <row r="2459" spans="1:30" x14ac:dyDescent="0.25">
      <c r="A2459" s="27" t="s">
        <v>3337</v>
      </c>
      <c r="B2459" s="28">
        <v>13</v>
      </c>
      <c r="C2459" s="28" t="s">
        <v>27</v>
      </c>
      <c r="D2459" t="s">
        <v>2574</v>
      </c>
      <c r="E2459" s="28" t="s">
        <v>28</v>
      </c>
      <c r="F2459" s="28">
        <v>41</v>
      </c>
      <c r="G2459" s="28" t="s">
        <v>110</v>
      </c>
      <c r="H2459" s="28">
        <v>9527</v>
      </c>
      <c r="I2459" s="28" t="s">
        <v>149</v>
      </c>
      <c r="J2459" s="28">
        <v>56</v>
      </c>
      <c r="K2459" s="28" t="s">
        <v>362</v>
      </c>
      <c r="L2459" s="41">
        <v>6838</v>
      </c>
      <c r="M2459" s="44">
        <v>5530</v>
      </c>
      <c r="N2459" s="6">
        <v>0.80869999999999997</v>
      </c>
      <c r="O2459">
        <v>0</v>
      </c>
      <c r="P2459" s="29" t="s">
        <v>29</v>
      </c>
      <c r="Q2459" s="28" t="s">
        <v>114</v>
      </c>
      <c r="R2459" s="28" t="s">
        <v>150</v>
      </c>
      <c r="S2459" s="28" t="s">
        <v>363</v>
      </c>
      <c r="T2459" s="57" t="s">
        <v>8227</v>
      </c>
      <c r="U2459" s="57" t="s">
        <v>8228</v>
      </c>
      <c r="V2459" s="57" t="s">
        <v>8229</v>
      </c>
      <c r="W2459" s="30">
        <v>46048</v>
      </c>
      <c r="X2459" s="30">
        <v>46371</v>
      </c>
      <c r="Y2459" s="28">
        <v>2026</v>
      </c>
      <c r="Z2459" s="28" t="s">
        <v>1389</v>
      </c>
      <c r="AA2459" s="28" t="s">
        <v>112</v>
      </c>
      <c r="AB2459" s="28" t="s">
        <v>371</v>
      </c>
      <c r="AC2459" s="28" t="s">
        <v>4657</v>
      </c>
      <c r="AD2459" s="48" t="s">
        <v>3466</v>
      </c>
    </row>
    <row r="2460" spans="1:30" x14ac:dyDescent="0.25">
      <c r="A2460" s="27" t="s">
        <v>3337</v>
      </c>
      <c r="B2460" s="28">
        <v>13</v>
      </c>
      <c r="C2460" s="28" t="s">
        <v>27</v>
      </c>
      <c r="D2460" t="s">
        <v>2574</v>
      </c>
      <c r="E2460" s="28" t="s">
        <v>28</v>
      </c>
      <c r="F2460" s="28">
        <v>41</v>
      </c>
      <c r="G2460" s="28" t="s">
        <v>110</v>
      </c>
      <c r="H2460" s="28">
        <v>9528</v>
      </c>
      <c r="I2460" s="28" t="s">
        <v>137</v>
      </c>
      <c r="J2460" s="28">
        <v>56</v>
      </c>
      <c r="K2460" s="28" t="s">
        <v>362</v>
      </c>
      <c r="L2460" s="41">
        <v>4347</v>
      </c>
      <c r="M2460" s="44">
        <v>3620</v>
      </c>
      <c r="N2460" s="6">
        <v>0.83279999999999998</v>
      </c>
      <c r="O2460">
        <v>0</v>
      </c>
      <c r="P2460" s="29" t="s">
        <v>29</v>
      </c>
      <c r="Q2460" s="28" t="s">
        <v>114</v>
      </c>
      <c r="R2460" s="28" t="s">
        <v>138</v>
      </c>
      <c r="S2460" s="28" t="s">
        <v>363</v>
      </c>
      <c r="T2460" s="57" t="s">
        <v>8144</v>
      </c>
      <c r="U2460" s="57" t="s">
        <v>8145</v>
      </c>
      <c r="V2460" s="57" t="s">
        <v>8146</v>
      </c>
      <c r="W2460" s="30">
        <v>46048</v>
      </c>
      <c r="X2460" s="30">
        <v>46371</v>
      </c>
      <c r="Y2460" s="28">
        <v>2026</v>
      </c>
      <c r="Z2460" s="28" t="s">
        <v>6216</v>
      </c>
      <c r="AA2460" s="28" t="s">
        <v>6217</v>
      </c>
      <c r="AB2460" s="28" t="s">
        <v>6218</v>
      </c>
      <c r="AC2460" s="28" t="s">
        <v>4382</v>
      </c>
      <c r="AD2460" s="48" t="s">
        <v>4383</v>
      </c>
    </row>
    <row r="2461" spans="1:30" x14ac:dyDescent="0.25">
      <c r="A2461" s="27" t="s">
        <v>3337</v>
      </c>
      <c r="B2461" s="28">
        <v>13</v>
      </c>
      <c r="C2461" s="28" t="s">
        <v>27</v>
      </c>
      <c r="D2461" t="s">
        <v>2574</v>
      </c>
      <c r="E2461" s="28" t="s">
        <v>28</v>
      </c>
      <c r="F2461" s="28">
        <v>41</v>
      </c>
      <c r="G2461" s="28" t="s">
        <v>110</v>
      </c>
      <c r="H2461" s="28">
        <v>9116</v>
      </c>
      <c r="I2461" s="28" t="s">
        <v>141</v>
      </c>
      <c r="J2461" s="28">
        <v>274</v>
      </c>
      <c r="K2461" s="28" t="s">
        <v>437</v>
      </c>
      <c r="L2461" s="41">
        <v>24041</v>
      </c>
      <c r="M2461" s="44">
        <v>5634</v>
      </c>
      <c r="N2461" s="6">
        <v>0.23430000000000001</v>
      </c>
      <c r="O2461">
        <v>0</v>
      </c>
      <c r="P2461" s="29" t="s">
        <v>29</v>
      </c>
      <c r="Q2461" s="28" t="s">
        <v>114</v>
      </c>
      <c r="R2461" s="28" t="s">
        <v>143</v>
      </c>
      <c r="S2461" s="28" t="s">
        <v>438</v>
      </c>
      <c r="T2461" s="57" t="s">
        <v>8084</v>
      </c>
      <c r="U2461" s="57" t="s">
        <v>8085</v>
      </c>
      <c r="V2461" s="57" t="s">
        <v>8086</v>
      </c>
      <c r="W2461" s="30">
        <v>46051</v>
      </c>
      <c r="X2461" s="30">
        <v>46371</v>
      </c>
      <c r="Y2461" s="28">
        <v>2026</v>
      </c>
      <c r="Z2461" s="28" t="s">
        <v>6219</v>
      </c>
      <c r="AA2461" s="28" t="s">
        <v>4520</v>
      </c>
      <c r="AB2461" s="28" t="s">
        <v>6220</v>
      </c>
      <c r="AC2461" s="28" t="s">
        <v>6221</v>
      </c>
      <c r="AD2461" s="48" t="s">
        <v>3466</v>
      </c>
    </row>
    <row r="2462" spans="1:30" x14ac:dyDescent="0.25">
      <c r="A2462" s="27" t="s">
        <v>3337</v>
      </c>
      <c r="B2462" s="28">
        <v>13</v>
      </c>
      <c r="C2462" s="28" t="s">
        <v>27</v>
      </c>
      <c r="D2462" t="s">
        <v>2574</v>
      </c>
      <c r="E2462" s="28" t="s">
        <v>28</v>
      </c>
      <c r="F2462" s="28">
        <v>41</v>
      </c>
      <c r="G2462" s="28" t="s">
        <v>110</v>
      </c>
      <c r="H2462" s="28">
        <v>9525</v>
      </c>
      <c r="I2462" s="28" t="s">
        <v>111</v>
      </c>
      <c r="J2462" s="28">
        <v>274</v>
      </c>
      <c r="K2462" s="28" t="s">
        <v>437</v>
      </c>
      <c r="L2462" s="41">
        <v>15951</v>
      </c>
      <c r="M2462" s="44">
        <v>4192</v>
      </c>
      <c r="N2462" s="6">
        <v>0.26279999999999998</v>
      </c>
      <c r="O2462">
        <v>0</v>
      </c>
      <c r="P2462" s="29" t="s">
        <v>29</v>
      </c>
      <c r="Q2462" s="28" t="s">
        <v>114</v>
      </c>
      <c r="R2462" s="28" t="s">
        <v>115</v>
      </c>
      <c r="S2462" s="28" t="s">
        <v>438</v>
      </c>
      <c r="T2462" s="57" t="s">
        <v>8142</v>
      </c>
      <c r="U2462" s="57" t="s">
        <v>3701</v>
      </c>
      <c r="V2462" s="57" t="s">
        <v>8143</v>
      </c>
      <c r="W2462" s="30">
        <v>46048</v>
      </c>
      <c r="X2462" s="30">
        <v>46371</v>
      </c>
      <c r="Y2462" s="28">
        <v>2026</v>
      </c>
      <c r="Z2462" s="28" t="s">
        <v>1389</v>
      </c>
      <c r="AA2462" s="28" t="s">
        <v>112</v>
      </c>
      <c r="AB2462" s="28" t="s">
        <v>371</v>
      </c>
      <c r="AC2462" s="28" t="s">
        <v>4395</v>
      </c>
      <c r="AD2462" s="48" t="s">
        <v>113</v>
      </c>
    </row>
    <row r="2463" spans="1:30" x14ac:dyDescent="0.25">
      <c r="A2463" s="27" t="s">
        <v>3337</v>
      </c>
      <c r="B2463" s="28">
        <v>13</v>
      </c>
      <c r="C2463" s="28" t="s">
        <v>27</v>
      </c>
      <c r="D2463" t="s">
        <v>2574</v>
      </c>
      <c r="E2463" s="28" t="s">
        <v>28</v>
      </c>
      <c r="F2463" s="28">
        <v>41</v>
      </c>
      <c r="G2463" s="28" t="s">
        <v>110</v>
      </c>
      <c r="H2463" s="28">
        <v>9526</v>
      </c>
      <c r="I2463" s="28" t="s">
        <v>154</v>
      </c>
      <c r="J2463" s="28">
        <v>274</v>
      </c>
      <c r="K2463" s="28" t="s">
        <v>437</v>
      </c>
      <c r="L2463" s="41">
        <v>26343</v>
      </c>
      <c r="M2463" s="44">
        <v>6160</v>
      </c>
      <c r="N2463" s="6">
        <v>0.23380000000000001</v>
      </c>
      <c r="O2463">
        <v>0</v>
      </c>
      <c r="P2463" s="29" t="s">
        <v>29</v>
      </c>
      <c r="Q2463" s="28" t="s">
        <v>114</v>
      </c>
      <c r="R2463" s="28" t="s">
        <v>155</v>
      </c>
      <c r="S2463" s="28" t="s">
        <v>438</v>
      </c>
      <c r="T2463" s="57" t="s">
        <v>8087</v>
      </c>
      <c r="U2463" s="57" t="s">
        <v>8088</v>
      </c>
      <c r="V2463" s="57" t="s">
        <v>8089</v>
      </c>
      <c r="W2463" s="30">
        <v>46051</v>
      </c>
      <c r="X2463" s="30">
        <v>46371</v>
      </c>
      <c r="Y2463" s="28">
        <v>2026</v>
      </c>
      <c r="Z2463" s="28" t="s">
        <v>1394</v>
      </c>
      <c r="AA2463" s="28" t="s">
        <v>1392</v>
      </c>
      <c r="AB2463" s="28" t="s">
        <v>4522</v>
      </c>
      <c r="AC2463" s="28" t="s">
        <v>3549</v>
      </c>
      <c r="AD2463" s="48" t="s">
        <v>6222</v>
      </c>
    </row>
    <row r="2464" spans="1:30" x14ac:dyDescent="0.25">
      <c r="A2464" s="27" t="s">
        <v>3337</v>
      </c>
      <c r="B2464" s="28">
        <v>13</v>
      </c>
      <c r="C2464" s="28" t="s">
        <v>27</v>
      </c>
      <c r="D2464" t="s">
        <v>2574</v>
      </c>
      <c r="E2464" s="28" t="s">
        <v>28</v>
      </c>
      <c r="F2464" s="28">
        <v>41</v>
      </c>
      <c r="G2464" s="28" t="s">
        <v>110</v>
      </c>
      <c r="H2464" s="28">
        <v>9527</v>
      </c>
      <c r="I2464" s="28" t="s">
        <v>149</v>
      </c>
      <c r="J2464" s="28">
        <v>274</v>
      </c>
      <c r="K2464" s="28" t="s">
        <v>437</v>
      </c>
      <c r="L2464" s="41">
        <v>31465</v>
      </c>
      <c r="M2464" s="44">
        <v>8412</v>
      </c>
      <c r="N2464" s="6">
        <v>0.26729999999999998</v>
      </c>
      <c r="O2464">
        <v>0</v>
      </c>
      <c r="P2464" s="29" t="s">
        <v>29</v>
      </c>
      <c r="Q2464" s="28" t="s">
        <v>114</v>
      </c>
      <c r="R2464" s="28" t="s">
        <v>150</v>
      </c>
      <c r="S2464" s="28" t="s">
        <v>438</v>
      </c>
      <c r="T2464" s="57" t="s">
        <v>8227</v>
      </c>
      <c r="U2464" s="57" t="s">
        <v>8228</v>
      </c>
      <c r="V2464" s="57" t="s">
        <v>8229</v>
      </c>
      <c r="W2464" s="30">
        <v>46048</v>
      </c>
      <c r="X2464" s="30">
        <v>46371</v>
      </c>
      <c r="Y2464" s="28">
        <v>2026</v>
      </c>
      <c r="Z2464" s="28" t="s">
        <v>1389</v>
      </c>
      <c r="AA2464" s="28" t="s">
        <v>112</v>
      </c>
      <c r="AB2464" s="28" t="s">
        <v>371</v>
      </c>
      <c r="AC2464" s="28" t="s">
        <v>4657</v>
      </c>
      <c r="AD2464" s="48" t="s">
        <v>1085</v>
      </c>
    </row>
    <row r="2465" spans="1:30" x14ac:dyDescent="0.25">
      <c r="A2465" s="27" t="s">
        <v>3337</v>
      </c>
      <c r="B2465" s="28">
        <v>13</v>
      </c>
      <c r="C2465" s="28" t="s">
        <v>27</v>
      </c>
      <c r="D2465" t="s">
        <v>2574</v>
      </c>
      <c r="E2465" s="28" t="s">
        <v>28</v>
      </c>
      <c r="F2465" s="28">
        <v>41</v>
      </c>
      <c r="G2465" s="28" t="s">
        <v>110</v>
      </c>
      <c r="H2465" s="28">
        <v>9528</v>
      </c>
      <c r="I2465" s="28" t="s">
        <v>137</v>
      </c>
      <c r="J2465" s="28">
        <v>274</v>
      </c>
      <c r="K2465" s="28" t="s">
        <v>437</v>
      </c>
      <c r="L2465" s="41">
        <v>21318</v>
      </c>
      <c r="M2465" s="44">
        <v>5598</v>
      </c>
      <c r="N2465" s="6">
        <v>0.2626</v>
      </c>
      <c r="O2465">
        <v>0</v>
      </c>
      <c r="P2465" s="29" t="s">
        <v>29</v>
      </c>
      <c r="Q2465" s="28" t="s">
        <v>114</v>
      </c>
      <c r="R2465" s="28" t="s">
        <v>138</v>
      </c>
      <c r="S2465" s="28" t="s">
        <v>438</v>
      </c>
      <c r="T2465" s="57" t="s">
        <v>8144</v>
      </c>
      <c r="U2465" s="57" t="s">
        <v>8145</v>
      </c>
      <c r="V2465" s="57" t="s">
        <v>8146</v>
      </c>
      <c r="W2465" s="30">
        <v>46037</v>
      </c>
      <c r="X2465" s="30">
        <v>46371</v>
      </c>
      <c r="Y2465" s="28">
        <v>2026</v>
      </c>
      <c r="Z2465" s="28" t="s">
        <v>6223</v>
      </c>
      <c r="AA2465" s="28" t="s">
        <v>6224</v>
      </c>
      <c r="AB2465" s="28" t="s">
        <v>6225</v>
      </c>
      <c r="AC2465" s="28" t="s">
        <v>4382</v>
      </c>
      <c r="AD2465" s="48" t="s">
        <v>4383</v>
      </c>
    </row>
    <row r="2466" spans="1:30" x14ac:dyDescent="0.25">
      <c r="A2466" s="27" t="s">
        <v>3337</v>
      </c>
      <c r="B2466" s="28">
        <v>13</v>
      </c>
      <c r="C2466" s="28" t="s">
        <v>27</v>
      </c>
      <c r="D2466" t="s">
        <v>2574</v>
      </c>
      <c r="E2466" s="28" t="s">
        <v>28</v>
      </c>
      <c r="F2466" s="28">
        <v>41</v>
      </c>
      <c r="G2466" s="28" t="s">
        <v>110</v>
      </c>
      <c r="H2466" s="28">
        <v>9116</v>
      </c>
      <c r="I2466" s="28" t="s">
        <v>141</v>
      </c>
      <c r="J2466" s="28">
        <v>64</v>
      </c>
      <c r="K2466" s="28" t="s">
        <v>402</v>
      </c>
      <c r="L2466" s="41">
        <v>52030</v>
      </c>
      <c r="M2466" s="44">
        <v>13183</v>
      </c>
      <c r="N2466" s="6">
        <v>0.25340000000000001</v>
      </c>
      <c r="O2466">
        <v>0</v>
      </c>
      <c r="P2466" s="29" t="s">
        <v>29</v>
      </c>
      <c r="Q2466" s="28" t="s">
        <v>114</v>
      </c>
      <c r="R2466" s="28" t="s">
        <v>143</v>
      </c>
      <c r="S2466" s="28" t="s">
        <v>403</v>
      </c>
      <c r="T2466" s="57" t="s">
        <v>8084</v>
      </c>
      <c r="U2466" s="57" t="s">
        <v>8085</v>
      </c>
      <c r="V2466" s="57" t="s">
        <v>8086</v>
      </c>
      <c r="W2466" s="30">
        <v>46051</v>
      </c>
      <c r="X2466" s="30">
        <v>46371</v>
      </c>
      <c r="Y2466" s="28">
        <v>2026</v>
      </c>
      <c r="Z2466" s="28" t="s">
        <v>4653</v>
      </c>
      <c r="AA2466" s="28" t="s">
        <v>4520</v>
      </c>
      <c r="AB2466" s="28" t="s">
        <v>4655</v>
      </c>
      <c r="AC2466" s="28" t="s">
        <v>4656</v>
      </c>
      <c r="AD2466" s="48" t="s">
        <v>3770</v>
      </c>
    </row>
    <row r="2467" spans="1:30" x14ac:dyDescent="0.25">
      <c r="A2467" s="27" t="s">
        <v>3337</v>
      </c>
      <c r="B2467" s="28">
        <v>13</v>
      </c>
      <c r="C2467" s="28" t="s">
        <v>27</v>
      </c>
      <c r="D2467" t="s">
        <v>2574</v>
      </c>
      <c r="E2467" s="28" t="s">
        <v>28</v>
      </c>
      <c r="F2467" s="28">
        <v>41</v>
      </c>
      <c r="G2467" s="28" t="s">
        <v>110</v>
      </c>
      <c r="H2467" s="28">
        <v>9526</v>
      </c>
      <c r="I2467" s="28" t="s">
        <v>154</v>
      </c>
      <c r="J2467" s="28">
        <v>64</v>
      </c>
      <c r="K2467" s="28" t="s">
        <v>402</v>
      </c>
      <c r="L2467" s="41">
        <v>41996</v>
      </c>
      <c r="M2467" s="44">
        <v>11874</v>
      </c>
      <c r="N2467" s="6">
        <v>0.28270000000000001</v>
      </c>
      <c r="O2467">
        <v>0</v>
      </c>
      <c r="P2467" s="29" t="s">
        <v>29</v>
      </c>
      <c r="Q2467" s="28" t="s">
        <v>114</v>
      </c>
      <c r="R2467" s="28" t="s">
        <v>155</v>
      </c>
      <c r="S2467" s="28" t="s">
        <v>403</v>
      </c>
      <c r="T2467" s="57" t="s">
        <v>8087</v>
      </c>
      <c r="U2467" s="57" t="s">
        <v>8088</v>
      </c>
      <c r="V2467" s="57" t="s">
        <v>8089</v>
      </c>
      <c r="W2467" s="30">
        <v>46051</v>
      </c>
      <c r="X2467" s="30">
        <v>46371</v>
      </c>
      <c r="Y2467" s="28">
        <v>2026</v>
      </c>
      <c r="Z2467" s="28" t="s">
        <v>1394</v>
      </c>
      <c r="AA2467" s="28" t="s">
        <v>1392</v>
      </c>
      <c r="AB2467" s="28" t="s">
        <v>4522</v>
      </c>
      <c r="AC2467" s="28" t="s">
        <v>3549</v>
      </c>
      <c r="AD2467" s="48" t="s">
        <v>51</v>
      </c>
    </row>
    <row r="2468" spans="1:30" x14ac:dyDescent="0.25">
      <c r="A2468" s="27" t="s">
        <v>3337</v>
      </c>
      <c r="B2468" s="28">
        <v>13</v>
      </c>
      <c r="C2468" s="28" t="s">
        <v>27</v>
      </c>
      <c r="D2468" t="s">
        <v>2574</v>
      </c>
      <c r="E2468" s="28" t="s">
        <v>28</v>
      </c>
      <c r="F2468" s="28">
        <v>41</v>
      </c>
      <c r="G2468" s="28" t="s">
        <v>110</v>
      </c>
      <c r="H2468" s="28">
        <v>9527</v>
      </c>
      <c r="I2468" s="28" t="s">
        <v>149</v>
      </c>
      <c r="J2468" s="28">
        <v>64</v>
      </c>
      <c r="K2468" s="28" t="s">
        <v>402</v>
      </c>
      <c r="L2468" s="41">
        <v>77954</v>
      </c>
      <c r="M2468" s="44">
        <v>20171</v>
      </c>
      <c r="N2468" s="6">
        <v>0.25879999999999997</v>
      </c>
      <c r="O2468">
        <v>0</v>
      </c>
      <c r="P2468" s="29" t="s">
        <v>29</v>
      </c>
      <c r="Q2468" s="28" t="s">
        <v>114</v>
      </c>
      <c r="R2468" s="28" t="s">
        <v>150</v>
      </c>
      <c r="S2468" s="28" t="s">
        <v>403</v>
      </c>
      <c r="T2468" s="57" t="s">
        <v>8227</v>
      </c>
      <c r="U2468" s="57" t="s">
        <v>8228</v>
      </c>
      <c r="V2468" s="57" t="s">
        <v>8229</v>
      </c>
      <c r="W2468" s="30">
        <v>46048</v>
      </c>
      <c r="X2468" s="30">
        <v>46371</v>
      </c>
      <c r="Y2468" s="28">
        <v>2026</v>
      </c>
      <c r="Z2468" s="28" t="s">
        <v>1389</v>
      </c>
      <c r="AA2468" s="28" t="s">
        <v>112</v>
      </c>
      <c r="AB2468" s="28" t="s">
        <v>371</v>
      </c>
      <c r="AC2468" s="28" t="s">
        <v>4657</v>
      </c>
      <c r="AD2468" s="48" t="s">
        <v>3466</v>
      </c>
    </row>
    <row r="2469" spans="1:30" x14ac:dyDescent="0.25">
      <c r="A2469" s="27" t="s">
        <v>3337</v>
      </c>
      <c r="B2469" s="28">
        <v>13</v>
      </c>
      <c r="C2469" s="28" t="s">
        <v>27</v>
      </c>
      <c r="D2469" t="s">
        <v>2574</v>
      </c>
      <c r="E2469" s="28" t="s">
        <v>28</v>
      </c>
      <c r="F2469" s="28">
        <v>41</v>
      </c>
      <c r="G2469" s="28" t="s">
        <v>110</v>
      </c>
      <c r="H2469" s="28">
        <v>9528</v>
      </c>
      <c r="I2469" s="28" t="s">
        <v>137</v>
      </c>
      <c r="J2469" s="28">
        <v>64</v>
      </c>
      <c r="K2469" s="28" t="s">
        <v>402</v>
      </c>
      <c r="L2469" s="41">
        <v>55918</v>
      </c>
      <c r="M2469" s="44">
        <v>16783</v>
      </c>
      <c r="N2469" s="6">
        <v>0.30009999999999998</v>
      </c>
      <c r="O2469">
        <v>0</v>
      </c>
      <c r="P2469" s="29" t="s">
        <v>29</v>
      </c>
      <c r="Q2469" s="28" t="s">
        <v>114</v>
      </c>
      <c r="R2469" s="28" t="s">
        <v>138</v>
      </c>
      <c r="S2469" s="28" t="s">
        <v>403</v>
      </c>
      <c r="T2469" s="57" t="s">
        <v>8144</v>
      </c>
      <c r="U2469" s="57" t="s">
        <v>8145</v>
      </c>
      <c r="V2469" s="57" t="s">
        <v>8146</v>
      </c>
      <c r="W2469" s="30">
        <v>46048</v>
      </c>
      <c r="X2469" s="30">
        <v>46371</v>
      </c>
      <c r="Y2469" s="28">
        <v>2026</v>
      </c>
      <c r="Z2469" s="28" t="s">
        <v>6226</v>
      </c>
      <c r="AA2469" s="28" t="s">
        <v>6227</v>
      </c>
      <c r="AB2469" s="28" t="s">
        <v>6228</v>
      </c>
      <c r="AC2469" s="28" t="s">
        <v>4382</v>
      </c>
      <c r="AD2469" s="48" t="s">
        <v>4383</v>
      </c>
    </row>
    <row r="2470" spans="1:30" x14ac:dyDescent="0.25">
      <c r="A2470" s="27" t="s">
        <v>3337</v>
      </c>
      <c r="B2470" s="28">
        <v>13</v>
      </c>
      <c r="C2470" s="28" t="s">
        <v>27</v>
      </c>
      <c r="D2470" t="s">
        <v>2574</v>
      </c>
      <c r="E2470" s="28" t="s">
        <v>28</v>
      </c>
      <c r="F2470" s="28">
        <v>41</v>
      </c>
      <c r="G2470" s="28" t="s">
        <v>110</v>
      </c>
      <c r="H2470" s="28">
        <v>9116</v>
      </c>
      <c r="I2470" s="28" t="s">
        <v>141</v>
      </c>
      <c r="J2470" s="28">
        <v>577</v>
      </c>
      <c r="K2470" s="28" t="s">
        <v>474</v>
      </c>
      <c r="L2470" s="41">
        <v>373</v>
      </c>
      <c r="M2470" s="44">
        <v>45</v>
      </c>
      <c r="N2470" s="6">
        <v>0.1206</v>
      </c>
      <c r="O2470">
        <v>0</v>
      </c>
      <c r="P2470" s="29" t="s">
        <v>29</v>
      </c>
      <c r="Q2470" s="28" t="s">
        <v>114</v>
      </c>
      <c r="R2470" s="28" t="s">
        <v>143</v>
      </c>
      <c r="S2470" s="28" t="s">
        <v>475</v>
      </c>
      <c r="T2470" s="57" t="s">
        <v>8084</v>
      </c>
      <c r="U2470" s="57" t="s">
        <v>8085</v>
      </c>
      <c r="V2470" s="57" t="s">
        <v>8086</v>
      </c>
      <c r="W2470" s="30">
        <v>46051</v>
      </c>
      <c r="X2470" s="30">
        <v>46371</v>
      </c>
      <c r="Y2470" s="28">
        <v>2026</v>
      </c>
      <c r="Z2470" s="28" t="s">
        <v>4653</v>
      </c>
      <c r="AA2470" s="28" t="s">
        <v>4520</v>
      </c>
      <c r="AB2470" s="28" t="s">
        <v>4854</v>
      </c>
      <c r="AC2470" s="28" t="s">
        <v>4656</v>
      </c>
      <c r="AD2470" s="48" t="s">
        <v>3770</v>
      </c>
    </row>
    <row r="2471" spans="1:30" x14ac:dyDescent="0.25">
      <c r="A2471" s="27" t="s">
        <v>3337</v>
      </c>
      <c r="B2471" s="28">
        <v>13</v>
      </c>
      <c r="C2471" s="28" t="s">
        <v>27</v>
      </c>
      <c r="D2471" t="s">
        <v>2574</v>
      </c>
      <c r="E2471" s="28" t="s">
        <v>28</v>
      </c>
      <c r="F2471" s="28">
        <v>41</v>
      </c>
      <c r="G2471" s="28" t="s">
        <v>110</v>
      </c>
      <c r="H2471" s="28">
        <v>9116</v>
      </c>
      <c r="I2471" s="28" t="s">
        <v>141</v>
      </c>
      <c r="J2471" s="28">
        <v>53</v>
      </c>
      <c r="K2471" s="28" t="s">
        <v>968</v>
      </c>
      <c r="L2471" s="41">
        <v>47693</v>
      </c>
      <c r="M2471" s="44">
        <v>10072</v>
      </c>
      <c r="N2471" s="6">
        <v>0.2112</v>
      </c>
      <c r="O2471">
        <v>0</v>
      </c>
      <c r="P2471" s="29" t="s">
        <v>29</v>
      </c>
      <c r="Q2471" s="28" t="s">
        <v>114</v>
      </c>
      <c r="R2471" s="28" t="s">
        <v>143</v>
      </c>
      <c r="S2471" s="28" t="s">
        <v>969</v>
      </c>
      <c r="T2471" s="57" t="s">
        <v>8084</v>
      </c>
      <c r="U2471" s="57" t="s">
        <v>8085</v>
      </c>
      <c r="V2471" s="57" t="s">
        <v>8086</v>
      </c>
      <c r="W2471" s="30">
        <v>46051</v>
      </c>
      <c r="X2471" s="30">
        <v>46371</v>
      </c>
      <c r="Y2471" s="28">
        <v>2026</v>
      </c>
      <c r="Z2471" s="28" t="s">
        <v>3700</v>
      </c>
      <c r="AA2471" s="28" t="s">
        <v>4520</v>
      </c>
      <c r="AB2471" s="28" t="s">
        <v>4655</v>
      </c>
      <c r="AC2471" s="28" t="s">
        <v>4656</v>
      </c>
      <c r="AD2471" s="48" t="s">
        <v>3770</v>
      </c>
    </row>
    <row r="2472" spans="1:30" x14ac:dyDescent="0.25">
      <c r="A2472" s="27" t="s">
        <v>3337</v>
      </c>
      <c r="B2472" s="28">
        <v>13</v>
      </c>
      <c r="C2472" s="28" t="s">
        <v>27</v>
      </c>
      <c r="D2472" t="s">
        <v>2574</v>
      </c>
      <c r="E2472" s="28" t="s">
        <v>28</v>
      </c>
      <c r="F2472" s="28">
        <v>41</v>
      </c>
      <c r="G2472" s="28" t="s">
        <v>110</v>
      </c>
      <c r="H2472" s="28">
        <v>9525</v>
      </c>
      <c r="I2472" s="28" t="s">
        <v>111</v>
      </c>
      <c r="J2472" s="28">
        <v>53</v>
      </c>
      <c r="K2472" s="28" t="s">
        <v>968</v>
      </c>
      <c r="L2472" s="41">
        <v>36583</v>
      </c>
      <c r="M2472" s="44">
        <v>7901</v>
      </c>
      <c r="N2472" s="6">
        <v>0.216</v>
      </c>
      <c r="O2472">
        <v>0</v>
      </c>
      <c r="P2472" s="29" t="s">
        <v>29</v>
      </c>
      <c r="Q2472" s="28" t="s">
        <v>114</v>
      </c>
      <c r="R2472" s="28" t="s">
        <v>115</v>
      </c>
      <c r="S2472" s="28" t="s">
        <v>969</v>
      </c>
      <c r="T2472" s="57" t="s">
        <v>8142</v>
      </c>
      <c r="U2472" s="57" t="s">
        <v>3701</v>
      </c>
      <c r="V2472" s="57" t="s">
        <v>8143</v>
      </c>
      <c r="W2472" s="30">
        <v>46048</v>
      </c>
      <c r="X2472" s="30">
        <v>46371</v>
      </c>
      <c r="Y2472" s="28">
        <v>2026</v>
      </c>
      <c r="Z2472" s="28" t="s">
        <v>417</v>
      </c>
      <c r="AA2472" s="28" t="s">
        <v>112</v>
      </c>
      <c r="AB2472" s="28" t="s">
        <v>371</v>
      </c>
      <c r="AC2472" s="28" t="s">
        <v>4395</v>
      </c>
      <c r="AD2472" s="48" t="s">
        <v>113</v>
      </c>
    </row>
    <row r="2473" spans="1:30" x14ac:dyDescent="0.25">
      <c r="A2473" s="27" t="s">
        <v>3337</v>
      </c>
      <c r="B2473" s="28">
        <v>13</v>
      </c>
      <c r="C2473" s="28" t="s">
        <v>27</v>
      </c>
      <c r="D2473" t="s">
        <v>2574</v>
      </c>
      <c r="E2473" s="28" t="s">
        <v>28</v>
      </c>
      <c r="F2473" s="28">
        <v>41</v>
      </c>
      <c r="G2473" s="28" t="s">
        <v>110</v>
      </c>
      <c r="H2473" s="28">
        <v>9527</v>
      </c>
      <c r="I2473" s="28" t="s">
        <v>149</v>
      </c>
      <c r="J2473" s="28">
        <v>580</v>
      </c>
      <c r="K2473" s="28" t="s">
        <v>985</v>
      </c>
      <c r="L2473" s="41">
        <v>36726</v>
      </c>
      <c r="M2473" s="44">
        <v>1654</v>
      </c>
      <c r="N2473" s="6">
        <v>4.4999999999999998E-2</v>
      </c>
      <c r="O2473">
        <v>0</v>
      </c>
      <c r="P2473" s="29" t="s">
        <v>29</v>
      </c>
      <c r="Q2473" s="28" t="s">
        <v>114</v>
      </c>
      <c r="R2473" s="28" t="s">
        <v>150</v>
      </c>
      <c r="S2473" s="28" t="s">
        <v>986</v>
      </c>
      <c r="T2473" s="57" t="s">
        <v>8227</v>
      </c>
      <c r="U2473" s="57" t="s">
        <v>8228</v>
      </c>
      <c r="V2473" s="57" t="s">
        <v>8229</v>
      </c>
      <c r="W2473" s="30">
        <v>46048</v>
      </c>
      <c r="X2473" s="30">
        <v>46371</v>
      </c>
      <c r="Y2473" s="28">
        <v>2026</v>
      </c>
      <c r="Z2473" s="28" t="s">
        <v>1389</v>
      </c>
      <c r="AA2473" s="28" t="s">
        <v>112</v>
      </c>
      <c r="AB2473" s="28" t="s">
        <v>371</v>
      </c>
      <c r="AC2473" s="28" t="s">
        <v>1390</v>
      </c>
      <c r="AD2473" s="48" t="s">
        <v>1343</v>
      </c>
    </row>
    <row r="2474" spans="1:30" x14ac:dyDescent="0.25">
      <c r="A2474" s="27" t="s">
        <v>3337</v>
      </c>
      <c r="B2474" s="28">
        <v>13</v>
      </c>
      <c r="C2474" s="28" t="s">
        <v>27</v>
      </c>
      <c r="D2474" t="s">
        <v>2574</v>
      </c>
      <c r="E2474" s="28" t="s">
        <v>28</v>
      </c>
      <c r="F2474" s="28">
        <v>41</v>
      </c>
      <c r="G2474" s="28" t="s">
        <v>110</v>
      </c>
      <c r="H2474" s="28">
        <v>9527</v>
      </c>
      <c r="I2474" s="28" t="s">
        <v>149</v>
      </c>
      <c r="J2474" s="28">
        <v>53</v>
      </c>
      <c r="K2474" s="28" t="s">
        <v>968</v>
      </c>
      <c r="L2474" s="41">
        <v>66503</v>
      </c>
      <c r="M2474" s="44">
        <v>11131</v>
      </c>
      <c r="N2474" s="6">
        <v>0.16739999999999999</v>
      </c>
      <c r="O2474">
        <v>0</v>
      </c>
      <c r="P2474" s="29" t="s">
        <v>29</v>
      </c>
      <c r="Q2474" s="28" t="s">
        <v>114</v>
      </c>
      <c r="R2474" s="28" t="s">
        <v>150</v>
      </c>
      <c r="S2474" s="28" t="s">
        <v>969</v>
      </c>
      <c r="T2474" s="57" t="s">
        <v>8227</v>
      </c>
      <c r="U2474" s="57" t="s">
        <v>8228</v>
      </c>
      <c r="V2474" s="57" t="s">
        <v>8229</v>
      </c>
      <c r="W2474" s="30">
        <v>46048</v>
      </c>
      <c r="X2474" s="30">
        <v>46371</v>
      </c>
      <c r="Y2474" s="28">
        <v>2026</v>
      </c>
      <c r="Z2474" s="28" t="s">
        <v>1389</v>
      </c>
      <c r="AA2474" s="28" t="s">
        <v>112</v>
      </c>
      <c r="AB2474" s="28" t="s">
        <v>371</v>
      </c>
      <c r="AC2474" s="28" t="s">
        <v>4657</v>
      </c>
      <c r="AD2474" s="48" t="s">
        <v>389</v>
      </c>
    </row>
    <row r="2475" spans="1:30" x14ac:dyDescent="0.25">
      <c r="A2475" s="27" t="s">
        <v>3337</v>
      </c>
      <c r="B2475" s="28">
        <v>13</v>
      </c>
      <c r="C2475" s="28" t="s">
        <v>27</v>
      </c>
      <c r="D2475" t="s">
        <v>2574</v>
      </c>
      <c r="E2475" s="28" t="s">
        <v>28</v>
      </c>
      <c r="F2475" s="28">
        <v>41</v>
      </c>
      <c r="G2475" s="28" t="s">
        <v>110</v>
      </c>
      <c r="H2475" s="28">
        <v>9527</v>
      </c>
      <c r="I2475" s="28" t="s">
        <v>149</v>
      </c>
      <c r="J2475" s="28">
        <v>577</v>
      </c>
      <c r="K2475" s="28" t="s">
        <v>474</v>
      </c>
      <c r="L2475" s="41">
        <v>797</v>
      </c>
      <c r="M2475" s="44">
        <v>175</v>
      </c>
      <c r="N2475" s="6">
        <v>0.21959999999999999</v>
      </c>
      <c r="O2475">
        <v>0</v>
      </c>
      <c r="P2475" s="29" t="s">
        <v>29</v>
      </c>
      <c r="Q2475" s="28" t="s">
        <v>114</v>
      </c>
      <c r="R2475" s="28" t="s">
        <v>150</v>
      </c>
      <c r="S2475" s="28" t="s">
        <v>475</v>
      </c>
      <c r="T2475" s="57" t="s">
        <v>8227</v>
      </c>
      <c r="U2475" s="57" t="s">
        <v>8228</v>
      </c>
      <c r="V2475" s="57" t="s">
        <v>8229</v>
      </c>
      <c r="W2475" s="30">
        <v>46048</v>
      </c>
      <c r="X2475" s="30">
        <v>46371</v>
      </c>
      <c r="Y2475" s="28">
        <v>2026</v>
      </c>
      <c r="Z2475" s="28" t="s">
        <v>1389</v>
      </c>
      <c r="AA2475" s="28" t="s">
        <v>112</v>
      </c>
      <c r="AB2475" s="28" t="s">
        <v>371</v>
      </c>
      <c r="AC2475" s="28" t="s">
        <v>1390</v>
      </c>
      <c r="AD2475" s="48" t="s">
        <v>1343</v>
      </c>
    </row>
    <row r="2476" spans="1:30" x14ac:dyDescent="0.25">
      <c r="A2476" s="27" t="s">
        <v>3337</v>
      </c>
      <c r="B2476" s="28">
        <v>13</v>
      </c>
      <c r="C2476" s="28" t="s">
        <v>27</v>
      </c>
      <c r="D2476" t="s">
        <v>2574</v>
      </c>
      <c r="E2476" s="28" t="s">
        <v>28</v>
      </c>
      <c r="F2476" s="28">
        <v>41</v>
      </c>
      <c r="G2476" s="28" t="s">
        <v>110</v>
      </c>
      <c r="H2476" s="28">
        <v>9527</v>
      </c>
      <c r="I2476" s="28" t="s">
        <v>149</v>
      </c>
      <c r="J2476" s="28">
        <v>578</v>
      </c>
      <c r="K2476" s="28" t="s">
        <v>989</v>
      </c>
      <c r="L2476" s="41">
        <v>2574</v>
      </c>
      <c r="M2476" s="44">
        <v>49</v>
      </c>
      <c r="N2476" s="6">
        <v>1.9E-2</v>
      </c>
      <c r="O2476">
        <v>0</v>
      </c>
      <c r="P2476" s="29" t="s">
        <v>29</v>
      </c>
      <c r="Q2476" s="28" t="s">
        <v>114</v>
      </c>
      <c r="R2476" s="28" t="s">
        <v>150</v>
      </c>
      <c r="S2476" s="28" t="s">
        <v>990</v>
      </c>
      <c r="T2476" s="57" t="s">
        <v>8227</v>
      </c>
      <c r="U2476" s="57" t="s">
        <v>8228</v>
      </c>
      <c r="V2476" s="57" t="s">
        <v>8229</v>
      </c>
      <c r="W2476" s="30">
        <v>46048</v>
      </c>
      <c r="X2476" s="30">
        <v>46371</v>
      </c>
      <c r="Y2476" s="28">
        <v>2026</v>
      </c>
      <c r="Z2476" s="28" t="s">
        <v>1389</v>
      </c>
      <c r="AA2476" s="28" t="s">
        <v>112</v>
      </c>
      <c r="AB2476" s="28" t="s">
        <v>371</v>
      </c>
      <c r="AC2476" s="28" t="s">
        <v>1390</v>
      </c>
      <c r="AD2476" s="48" t="s">
        <v>1343</v>
      </c>
    </row>
    <row r="2477" spans="1:30" x14ac:dyDescent="0.25">
      <c r="A2477" s="27" t="s">
        <v>3337</v>
      </c>
      <c r="B2477" s="28">
        <v>13</v>
      </c>
      <c r="C2477" s="28" t="s">
        <v>27</v>
      </c>
      <c r="D2477" t="s">
        <v>2574</v>
      </c>
      <c r="E2477" s="28" t="s">
        <v>28</v>
      </c>
      <c r="F2477" s="28">
        <v>41</v>
      </c>
      <c r="G2477" s="28" t="s">
        <v>110</v>
      </c>
      <c r="H2477" s="28">
        <v>9527</v>
      </c>
      <c r="I2477" s="28" t="s">
        <v>149</v>
      </c>
      <c r="J2477" s="28">
        <v>579</v>
      </c>
      <c r="K2477" s="28" t="s">
        <v>987</v>
      </c>
      <c r="L2477" s="41">
        <v>3371</v>
      </c>
      <c r="M2477" s="44">
        <v>224</v>
      </c>
      <c r="N2477" s="6">
        <v>6.6400000000000001E-2</v>
      </c>
      <c r="O2477">
        <v>0</v>
      </c>
      <c r="P2477" s="29" t="s">
        <v>29</v>
      </c>
      <c r="Q2477" s="28" t="s">
        <v>114</v>
      </c>
      <c r="R2477" s="28" t="s">
        <v>150</v>
      </c>
      <c r="S2477" s="28" t="s">
        <v>988</v>
      </c>
      <c r="T2477" s="57" t="s">
        <v>8227</v>
      </c>
      <c r="U2477" s="57" t="s">
        <v>8228</v>
      </c>
      <c r="V2477" s="57" t="s">
        <v>8229</v>
      </c>
      <c r="W2477" s="30">
        <v>46048</v>
      </c>
      <c r="X2477" s="30">
        <v>46371</v>
      </c>
      <c r="Y2477" s="28">
        <v>2026</v>
      </c>
      <c r="Z2477" s="28" t="s">
        <v>1389</v>
      </c>
      <c r="AA2477" s="28" t="s">
        <v>112</v>
      </c>
      <c r="AB2477" s="28" t="s">
        <v>371</v>
      </c>
      <c r="AC2477" s="28" t="s">
        <v>1390</v>
      </c>
      <c r="AD2477" s="48" t="s">
        <v>1343</v>
      </c>
    </row>
    <row r="2478" spans="1:30" x14ac:dyDescent="0.25">
      <c r="A2478" s="27" t="s">
        <v>3337</v>
      </c>
      <c r="B2478" s="28">
        <v>13</v>
      </c>
      <c r="C2478" s="28" t="s">
        <v>27</v>
      </c>
      <c r="D2478" t="s">
        <v>2574</v>
      </c>
      <c r="E2478" s="28" t="s">
        <v>28</v>
      </c>
      <c r="F2478" s="28">
        <v>41</v>
      </c>
      <c r="G2478" s="28" t="s">
        <v>110</v>
      </c>
      <c r="H2478" s="28">
        <v>9527</v>
      </c>
      <c r="I2478" s="28" t="s">
        <v>149</v>
      </c>
      <c r="J2478" s="28">
        <v>581</v>
      </c>
      <c r="K2478" s="28" t="s">
        <v>983</v>
      </c>
      <c r="L2478" s="41">
        <v>40097</v>
      </c>
      <c r="M2478" s="44">
        <v>1878</v>
      </c>
      <c r="N2478" s="6">
        <v>4.6800000000000001E-2</v>
      </c>
      <c r="O2478">
        <v>0</v>
      </c>
      <c r="P2478" s="29" t="s">
        <v>29</v>
      </c>
      <c r="Q2478" s="28" t="s">
        <v>114</v>
      </c>
      <c r="R2478" s="28" t="s">
        <v>150</v>
      </c>
      <c r="S2478" s="28" t="s">
        <v>984</v>
      </c>
      <c r="T2478" s="57" t="s">
        <v>8227</v>
      </c>
      <c r="U2478" s="57" t="s">
        <v>8228</v>
      </c>
      <c r="V2478" s="57" t="s">
        <v>8229</v>
      </c>
      <c r="W2478" s="30">
        <v>46048</v>
      </c>
      <c r="X2478" s="30">
        <v>46371</v>
      </c>
      <c r="Y2478" s="28">
        <v>2026</v>
      </c>
      <c r="Z2478" s="28" t="s">
        <v>1389</v>
      </c>
      <c r="AA2478" s="28" t="s">
        <v>112</v>
      </c>
      <c r="AB2478" s="28" t="s">
        <v>371</v>
      </c>
      <c r="AC2478" s="28" t="s">
        <v>1390</v>
      </c>
      <c r="AD2478" s="48" t="s">
        <v>1343</v>
      </c>
    </row>
    <row r="2479" spans="1:30" x14ac:dyDescent="0.25">
      <c r="A2479" s="27" t="s">
        <v>3337</v>
      </c>
      <c r="B2479" s="28">
        <v>13</v>
      </c>
      <c r="C2479" s="28" t="s">
        <v>27</v>
      </c>
      <c r="D2479" t="s">
        <v>2574</v>
      </c>
      <c r="E2479" s="28" t="s">
        <v>28</v>
      </c>
      <c r="F2479" s="28">
        <v>41</v>
      </c>
      <c r="G2479" s="28" t="s">
        <v>110</v>
      </c>
      <c r="H2479" s="28">
        <v>9528</v>
      </c>
      <c r="I2479" s="28" t="s">
        <v>137</v>
      </c>
      <c r="J2479" s="28">
        <v>581</v>
      </c>
      <c r="K2479" s="28" t="s">
        <v>983</v>
      </c>
      <c r="L2479" s="41">
        <v>23414</v>
      </c>
      <c r="M2479" s="44">
        <v>2754</v>
      </c>
      <c r="N2479" s="6">
        <v>0.1176</v>
      </c>
      <c r="O2479">
        <v>0</v>
      </c>
      <c r="P2479" s="29" t="s">
        <v>29</v>
      </c>
      <c r="Q2479" s="28" t="s">
        <v>114</v>
      </c>
      <c r="R2479" s="28" t="s">
        <v>138</v>
      </c>
      <c r="S2479" s="28" t="s">
        <v>984</v>
      </c>
      <c r="T2479" s="57" t="s">
        <v>8144</v>
      </c>
      <c r="U2479" s="57" t="s">
        <v>8145</v>
      </c>
      <c r="V2479" s="57" t="s">
        <v>8146</v>
      </c>
      <c r="W2479" s="30">
        <v>46048</v>
      </c>
      <c r="X2479" s="30">
        <v>46371</v>
      </c>
      <c r="Y2479" s="28">
        <v>2026</v>
      </c>
      <c r="Z2479" s="28" t="s">
        <v>6229</v>
      </c>
      <c r="AA2479" s="28" t="s">
        <v>6230</v>
      </c>
      <c r="AB2479" s="28" t="s">
        <v>6231</v>
      </c>
      <c r="AC2479" s="28" t="s">
        <v>4382</v>
      </c>
      <c r="AD2479" s="48" t="s">
        <v>4383</v>
      </c>
    </row>
    <row r="2480" spans="1:30" x14ac:dyDescent="0.25">
      <c r="A2480" s="27" t="s">
        <v>3337</v>
      </c>
      <c r="B2480" s="28">
        <v>13</v>
      </c>
      <c r="C2480" s="28" t="s">
        <v>27</v>
      </c>
      <c r="D2480" t="s">
        <v>2574</v>
      </c>
      <c r="E2480" s="28" t="s">
        <v>28</v>
      </c>
      <c r="F2480" s="28">
        <v>41</v>
      </c>
      <c r="G2480" s="28" t="s">
        <v>110</v>
      </c>
      <c r="H2480" s="28">
        <v>9528</v>
      </c>
      <c r="I2480" s="28" t="s">
        <v>137</v>
      </c>
      <c r="J2480" s="28">
        <v>580</v>
      </c>
      <c r="K2480" s="28" t="s">
        <v>985</v>
      </c>
      <c r="L2480" s="41">
        <v>21210</v>
      </c>
      <c r="M2480" s="44">
        <v>2558</v>
      </c>
      <c r="N2480" s="6">
        <v>0.1206</v>
      </c>
      <c r="O2480">
        <v>0</v>
      </c>
      <c r="P2480" s="29" t="s">
        <v>29</v>
      </c>
      <c r="Q2480" s="28" t="s">
        <v>114</v>
      </c>
      <c r="R2480" s="28" t="s">
        <v>138</v>
      </c>
      <c r="S2480" s="28" t="s">
        <v>986</v>
      </c>
      <c r="T2480" s="57" t="s">
        <v>8144</v>
      </c>
      <c r="U2480" s="57" t="s">
        <v>8145</v>
      </c>
      <c r="V2480" s="57" t="s">
        <v>8146</v>
      </c>
      <c r="W2480" s="30">
        <v>46048</v>
      </c>
      <c r="X2480" s="30">
        <v>46371</v>
      </c>
      <c r="Y2480" s="28">
        <v>2026</v>
      </c>
      <c r="Z2480" s="28" t="s">
        <v>6232</v>
      </c>
      <c r="AA2480" s="28" t="s">
        <v>6233</v>
      </c>
      <c r="AB2480" s="28" t="s">
        <v>6234</v>
      </c>
      <c r="AC2480" s="28" t="s">
        <v>4382</v>
      </c>
      <c r="AD2480" s="48" t="s">
        <v>4383</v>
      </c>
    </row>
    <row r="2481" spans="1:30" x14ac:dyDescent="0.25">
      <c r="A2481" s="27" t="s">
        <v>3337</v>
      </c>
      <c r="B2481" s="28">
        <v>13</v>
      </c>
      <c r="C2481" s="28" t="s">
        <v>27</v>
      </c>
      <c r="D2481" t="s">
        <v>2574</v>
      </c>
      <c r="E2481" s="28" t="s">
        <v>28</v>
      </c>
      <c r="F2481" s="28">
        <v>41</v>
      </c>
      <c r="G2481" s="28" t="s">
        <v>110</v>
      </c>
      <c r="H2481" s="28">
        <v>9528</v>
      </c>
      <c r="I2481" s="28" t="s">
        <v>137</v>
      </c>
      <c r="J2481" s="28">
        <v>579</v>
      </c>
      <c r="K2481" s="28" t="s">
        <v>987</v>
      </c>
      <c r="L2481" s="41">
        <v>2204</v>
      </c>
      <c r="M2481" s="44">
        <v>196</v>
      </c>
      <c r="N2481" s="6">
        <v>8.8900000000000007E-2</v>
      </c>
      <c r="O2481">
        <v>0</v>
      </c>
      <c r="P2481" s="29" t="s">
        <v>29</v>
      </c>
      <c r="Q2481" s="28" t="s">
        <v>114</v>
      </c>
      <c r="R2481" s="28" t="s">
        <v>138</v>
      </c>
      <c r="S2481" s="28" t="s">
        <v>988</v>
      </c>
      <c r="T2481" s="57" t="s">
        <v>8144</v>
      </c>
      <c r="U2481" s="57" t="s">
        <v>8145</v>
      </c>
      <c r="V2481" s="57" t="s">
        <v>8146</v>
      </c>
      <c r="W2481" s="30">
        <v>46048</v>
      </c>
      <c r="X2481" s="30">
        <v>46371</v>
      </c>
      <c r="Y2481" s="28">
        <v>2026</v>
      </c>
      <c r="Z2481" s="28" t="s">
        <v>6235</v>
      </c>
      <c r="AA2481" s="28" t="s">
        <v>6236</v>
      </c>
      <c r="AB2481" s="28" t="s">
        <v>6237</v>
      </c>
      <c r="AC2481" s="28" t="s">
        <v>4382</v>
      </c>
      <c r="AD2481" s="48" t="s">
        <v>4383</v>
      </c>
    </row>
    <row r="2482" spans="1:30" x14ac:dyDescent="0.25">
      <c r="A2482" s="27" t="s">
        <v>3337</v>
      </c>
      <c r="B2482" s="28">
        <v>13</v>
      </c>
      <c r="C2482" s="28" t="s">
        <v>27</v>
      </c>
      <c r="D2482" t="s">
        <v>2574</v>
      </c>
      <c r="E2482" s="28" t="s">
        <v>28</v>
      </c>
      <c r="F2482" s="28">
        <v>41</v>
      </c>
      <c r="G2482" s="28" t="s">
        <v>110</v>
      </c>
      <c r="H2482" s="28">
        <v>9528</v>
      </c>
      <c r="I2482" s="28" t="s">
        <v>137</v>
      </c>
      <c r="J2482" s="28">
        <v>578</v>
      </c>
      <c r="K2482" s="28" t="s">
        <v>989</v>
      </c>
      <c r="L2482" s="41">
        <v>1680</v>
      </c>
      <c r="M2482" s="44">
        <v>123</v>
      </c>
      <c r="N2482" s="6">
        <v>7.3200000000000001E-2</v>
      </c>
      <c r="O2482">
        <v>0</v>
      </c>
      <c r="P2482" s="29" t="s">
        <v>29</v>
      </c>
      <c r="Q2482" s="28" t="s">
        <v>114</v>
      </c>
      <c r="R2482" s="28" t="s">
        <v>138</v>
      </c>
      <c r="S2482" s="28" t="s">
        <v>990</v>
      </c>
      <c r="T2482" s="57" t="s">
        <v>8144</v>
      </c>
      <c r="U2482" s="57" t="s">
        <v>8145</v>
      </c>
      <c r="V2482" s="57" t="s">
        <v>8146</v>
      </c>
      <c r="W2482" s="30">
        <v>46048</v>
      </c>
      <c r="X2482" s="30">
        <v>46371</v>
      </c>
      <c r="Y2482" s="28">
        <v>2026</v>
      </c>
      <c r="Z2482" s="28" t="s">
        <v>6238</v>
      </c>
      <c r="AA2482" s="28" t="s">
        <v>6239</v>
      </c>
      <c r="AB2482" s="28" t="s">
        <v>6240</v>
      </c>
      <c r="AC2482" s="28" t="s">
        <v>4382</v>
      </c>
      <c r="AD2482" s="48" t="s">
        <v>4383</v>
      </c>
    </row>
    <row r="2483" spans="1:30" x14ac:dyDescent="0.25">
      <c r="A2483" s="27" t="s">
        <v>3337</v>
      </c>
      <c r="B2483" s="28">
        <v>13</v>
      </c>
      <c r="C2483" s="28" t="s">
        <v>27</v>
      </c>
      <c r="D2483" t="s">
        <v>2574</v>
      </c>
      <c r="E2483" s="28" t="s">
        <v>28</v>
      </c>
      <c r="F2483" s="28">
        <v>41</v>
      </c>
      <c r="G2483" s="28" t="s">
        <v>110</v>
      </c>
      <c r="H2483" s="28">
        <v>9528</v>
      </c>
      <c r="I2483" s="28" t="s">
        <v>137</v>
      </c>
      <c r="J2483" s="28">
        <v>577</v>
      </c>
      <c r="K2483" s="28" t="s">
        <v>474</v>
      </c>
      <c r="L2483" s="41">
        <v>524</v>
      </c>
      <c r="M2483" s="44">
        <v>73</v>
      </c>
      <c r="N2483" s="6">
        <v>0.13930000000000001</v>
      </c>
      <c r="O2483">
        <v>0</v>
      </c>
      <c r="P2483" s="29" t="s">
        <v>29</v>
      </c>
      <c r="Q2483" s="28" t="s">
        <v>114</v>
      </c>
      <c r="R2483" s="28" t="s">
        <v>138</v>
      </c>
      <c r="S2483" s="28" t="s">
        <v>475</v>
      </c>
      <c r="T2483" s="57" t="s">
        <v>8144</v>
      </c>
      <c r="U2483" s="57" t="s">
        <v>8145</v>
      </c>
      <c r="V2483" s="57" t="s">
        <v>8146</v>
      </c>
      <c r="W2483" s="30">
        <v>46048</v>
      </c>
      <c r="X2483" s="30">
        <v>46371</v>
      </c>
      <c r="Y2483" s="28">
        <v>2026</v>
      </c>
      <c r="Z2483" s="28" t="s">
        <v>6241</v>
      </c>
      <c r="AA2483" s="28" t="s">
        <v>6242</v>
      </c>
      <c r="AB2483" s="28" t="s">
        <v>6243</v>
      </c>
      <c r="AC2483" s="28" t="s">
        <v>4382</v>
      </c>
      <c r="AD2483" s="48" t="s">
        <v>4383</v>
      </c>
    </row>
    <row r="2484" spans="1:30" x14ac:dyDescent="0.25">
      <c r="A2484" s="27" t="s">
        <v>3337</v>
      </c>
      <c r="B2484" s="28">
        <v>13</v>
      </c>
      <c r="C2484" s="28" t="s">
        <v>27</v>
      </c>
      <c r="D2484" t="s">
        <v>2574</v>
      </c>
      <c r="E2484" s="28" t="s">
        <v>28</v>
      </c>
      <c r="F2484" s="28">
        <v>41</v>
      </c>
      <c r="G2484" s="28" t="s">
        <v>110</v>
      </c>
      <c r="H2484" s="28">
        <v>9528</v>
      </c>
      <c r="I2484" s="28" t="s">
        <v>137</v>
      </c>
      <c r="J2484" s="28">
        <v>53</v>
      </c>
      <c r="K2484" s="28" t="s">
        <v>968</v>
      </c>
      <c r="L2484" s="41">
        <v>48593</v>
      </c>
      <c r="M2484" s="44">
        <v>11112</v>
      </c>
      <c r="N2484" s="6">
        <v>0.22869999999999999</v>
      </c>
      <c r="O2484">
        <v>0</v>
      </c>
      <c r="P2484" s="29" t="s">
        <v>29</v>
      </c>
      <c r="Q2484" s="28" t="s">
        <v>114</v>
      </c>
      <c r="R2484" s="28" t="s">
        <v>138</v>
      </c>
      <c r="S2484" s="28" t="s">
        <v>969</v>
      </c>
      <c r="T2484" s="57" t="s">
        <v>8144</v>
      </c>
      <c r="U2484" s="57" t="s">
        <v>8145</v>
      </c>
      <c r="V2484" s="57" t="s">
        <v>8146</v>
      </c>
      <c r="W2484" s="30">
        <v>46048</v>
      </c>
      <c r="X2484" s="30">
        <v>46371</v>
      </c>
      <c r="Y2484" s="28">
        <v>2026</v>
      </c>
      <c r="Z2484" s="28" t="s">
        <v>6244</v>
      </c>
      <c r="AA2484" s="28" t="s">
        <v>6245</v>
      </c>
      <c r="AB2484" s="28" t="s">
        <v>6246</v>
      </c>
      <c r="AC2484" s="28" t="s">
        <v>4382</v>
      </c>
      <c r="AD2484" s="48" t="s">
        <v>4383</v>
      </c>
    </row>
    <row r="2485" spans="1:30" x14ac:dyDescent="0.25">
      <c r="A2485" s="27" t="s">
        <v>3337</v>
      </c>
      <c r="B2485" s="28">
        <v>13</v>
      </c>
      <c r="C2485" s="28" t="s">
        <v>27</v>
      </c>
      <c r="D2485" t="s">
        <v>2574</v>
      </c>
      <c r="E2485" s="28" t="s">
        <v>28</v>
      </c>
      <c r="F2485" s="28">
        <v>76</v>
      </c>
      <c r="G2485" s="28" t="s">
        <v>253</v>
      </c>
      <c r="H2485" s="28">
        <v>9229</v>
      </c>
      <c r="I2485" s="28" t="s">
        <v>263</v>
      </c>
      <c r="J2485" s="28">
        <v>575</v>
      </c>
      <c r="K2485" s="28" t="s">
        <v>981</v>
      </c>
      <c r="L2485" s="41">
        <v>0.51</v>
      </c>
      <c r="M2485" s="44">
        <v>0.69979999999999998</v>
      </c>
      <c r="N2485" s="6">
        <v>1.3722000000000001</v>
      </c>
      <c r="O2485">
        <v>0</v>
      </c>
      <c r="P2485" s="29" t="s">
        <v>29</v>
      </c>
      <c r="Q2485" s="28" t="s">
        <v>255</v>
      </c>
      <c r="R2485" s="28" t="s">
        <v>264</v>
      </c>
      <c r="S2485" s="28" t="s">
        <v>982</v>
      </c>
      <c r="T2485" s="57" t="s">
        <v>3808</v>
      </c>
      <c r="U2485" s="57" t="s">
        <v>8185</v>
      </c>
      <c r="V2485" s="57" t="s">
        <v>8186</v>
      </c>
      <c r="W2485" s="30">
        <v>46051</v>
      </c>
      <c r="X2485" s="30">
        <v>46371</v>
      </c>
      <c r="Y2485" s="28">
        <v>2026</v>
      </c>
      <c r="Z2485" s="28" t="s">
        <v>4384</v>
      </c>
      <c r="AA2485" s="28" t="s">
        <v>6247</v>
      </c>
      <c r="AB2485" s="28" t="s">
        <v>6248</v>
      </c>
      <c r="AC2485" s="28" t="s">
        <v>6249</v>
      </c>
      <c r="AD2485" s="48" t="s">
        <v>1155</v>
      </c>
    </row>
    <row r="2486" spans="1:30" x14ac:dyDescent="0.25">
      <c r="A2486" s="27" t="s">
        <v>3337</v>
      </c>
      <c r="B2486" s="28">
        <v>13</v>
      </c>
      <c r="C2486" s="28" t="s">
        <v>27</v>
      </c>
      <c r="D2486" t="s">
        <v>2574</v>
      </c>
      <c r="E2486" s="28" t="s">
        <v>28</v>
      </c>
      <c r="F2486" s="28">
        <v>76</v>
      </c>
      <c r="G2486" s="28" t="s">
        <v>253</v>
      </c>
      <c r="H2486" s="28">
        <v>9229</v>
      </c>
      <c r="I2486" s="28" t="s">
        <v>263</v>
      </c>
      <c r="J2486" s="28">
        <v>573</v>
      </c>
      <c r="K2486" s="28" t="s">
        <v>977</v>
      </c>
      <c r="L2486" s="41">
        <v>0.66</v>
      </c>
      <c r="M2486" s="44">
        <v>0.93859999999999999</v>
      </c>
      <c r="N2486" s="6">
        <v>1.4220999999999999</v>
      </c>
      <c r="O2486">
        <v>0</v>
      </c>
      <c r="P2486" s="29" t="s">
        <v>29</v>
      </c>
      <c r="Q2486" s="28" t="s">
        <v>255</v>
      </c>
      <c r="R2486" s="28" t="s">
        <v>264</v>
      </c>
      <c r="S2486" s="28" t="s">
        <v>978</v>
      </c>
      <c r="T2486" s="57" t="s">
        <v>3808</v>
      </c>
      <c r="U2486" s="57" t="s">
        <v>8185</v>
      </c>
      <c r="V2486" s="57" t="s">
        <v>8186</v>
      </c>
      <c r="W2486" s="30">
        <v>46051</v>
      </c>
      <c r="X2486" s="30">
        <v>46371</v>
      </c>
      <c r="Y2486" s="28">
        <v>2026</v>
      </c>
      <c r="Z2486" s="28" t="s">
        <v>4384</v>
      </c>
      <c r="AA2486" s="28" t="s">
        <v>6247</v>
      </c>
      <c r="AB2486" s="28" t="s">
        <v>6248</v>
      </c>
      <c r="AC2486" s="28" t="s">
        <v>6249</v>
      </c>
      <c r="AD2486" s="48" t="s">
        <v>1155</v>
      </c>
    </row>
    <row r="2487" spans="1:30" x14ac:dyDescent="0.25">
      <c r="A2487" s="27" t="s">
        <v>3337</v>
      </c>
      <c r="B2487" s="28">
        <v>13</v>
      </c>
      <c r="C2487" s="28" t="s">
        <v>27</v>
      </c>
      <c r="D2487" t="s">
        <v>2574</v>
      </c>
      <c r="E2487" s="28" t="s">
        <v>28</v>
      </c>
      <c r="F2487" s="28">
        <v>76</v>
      </c>
      <c r="G2487" s="28" t="s">
        <v>253</v>
      </c>
      <c r="H2487" s="28">
        <v>9229</v>
      </c>
      <c r="I2487" s="28" t="s">
        <v>263</v>
      </c>
      <c r="J2487" s="28">
        <v>572</v>
      </c>
      <c r="K2487" s="28" t="s">
        <v>447</v>
      </c>
      <c r="L2487" s="41">
        <v>0.74</v>
      </c>
      <c r="M2487" s="44">
        <v>0.92279999999999995</v>
      </c>
      <c r="N2487" s="6">
        <v>1.2470000000000001</v>
      </c>
      <c r="O2487">
        <v>0</v>
      </c>
      <c r="P2487" s="29" t="s">
        <v>29</v>
      </c>
      <c r="Q2487" s="28" t="s">
        <v>255</v>
      </c>
      <c r="R2487" s="28" t="s">
        <v>264</v>
      </c>
      <c r="S2487" s="28" t="s">
        <v>448</v>
      </c>
      <c r="T2487" s="57" t="s">
        <v>3808</v>
      </c>
      <c r="U2487" s="57" t="s">
        <v>8185</v>
      </c>
      <c r="V2487" s="57" t="s">
        <v>8186</v>
      </c>
      <c r="W2487" s="30">
        <v>46051</v>
      </c>
      <c r="X2487" s="30">
        <v>46371</v>
      </c>
      <c r="Y2487" s="28">
        <v>2026</v>
      </c>
      <c r="Z2487" s="28" t="s">
        <v>4384</v>
      </c>
      <c r="AA2487" s="28" t="s">
        <v>6247</v>
      </c>
      <c r="AB2487" s="28" t="s">
        <v>6248</v>
      </c>
      <c r="AC2487" s="28" t="s">
        <v>6249</v>
      </c>
      <c r="AD2487" s="48" t="s">
        <v>1155</v>
      </c>
    </row>
    <row r="2488" spans="1:30" x14ac:dyDescent="0.25">
      <c r="A2488" s="27" t="s">
        <v>3337</v>
      </c>
      <c r="B2488" s="28">
        <v>13</v>
      </c>
      <c r="C2488" s="28" t="s">
        <v>27</v>
      </c>
      <c r="D2488" t="s">
        <v>2574</v>
      </c>
      <c r="E2488" s="28" t="s">
        <v>28</v>
      </c>
      <c r="F2488" s="28">
        <v>76</v>
      </c>
      <c r="G2488" s="28" t="s">
        <v>253</v>
      </c>
      <c r="H2488" s="28">
        <v>9229</v>
      </c>
      <c r="I2488" s="28" t="s">
        <v>263</v>
      </c>
      <c r="J2488" s="28">
        <v>574</v>
      </c>
      <c r="K2488" s="28" t="s">
        <v>979</v>
      </c>
      <c r="L2488" s="41">
        <v>0.7</v>
      </c>
      <c r="M2488" s="44">
        <v>0.93110000000000004</v>
      </c>
      <c r="N2488" s="6">
        <v>1.3301000000000001</v>
      </c>
      <c r="O2488">
        <v>0</v>
      </c>
      <c r="P2488" s="29" t="s">
        <v>29</v>
      </c>
      <c r="Q2488" s="28" t="s">
        <v>255</v>
      </c>
      <c r="R2488" s="28" t="s">
        <v>264</v>
      </c>
      <c r="S2488" s="28" t="s">
        <v>980</v>
      </c>
      <c r="T2488" s="57" t="s">
        <v>3808</v>
      </c>
      <c r="U2488" s="57" t="s">
        <v>8185</v>
      </c>
      <c r="V2488" s="57" t="s">
        <v>8186</v>
      </c>
      <c r="W2488" s="30">
        <v>46051</v>
      </c>
      <c r="X2488" s="30">
        <v>46371</v>
      </c>
      <c r="Y2488" s="28">
        <v>2026</v>
      </c>
      <c r="Z2488" s="28" t="s">
        <v>4384</v>
      </c>
      <c r="AA2488" s="28" t="s">
        <v>6247</v>
      </c>
      <c r="AB2488" s="28" t="s">
        <v>6248</v>
      </c>
      <c r="AC2488" s="28" t="s">
        <v>6249</v>
      </c>
      <c r="AD2488" s="48" t="s">
        <v>1155</v>
      </c>
    </row>
    <row r="2489" spans="1:30" x14ac:dyDescent="0.25">
      <c r="A2489" s="27" t="s">
        <v>3337</v>
      </c>
      <c r="B2489" s="28">
        <v>13</v>
      </c>
      <c r="C2489" s="28" t="s">
        <v>27</v>
      </c>
      <c r="D2489" t="s">
        <v>2574</v>
      </c>
      <c r="E2489" s="28" t="s">
        <v>28</v>
      </c>
      <c r="F2489" s="28">
        <v>76</v>
      </c>
      <c r="G2489" s="28" t="s">
        <v>253</v>
      </c>
      <c r="H2489" s="28">
        <v>9229</v>
      </c>
      <c r="I2489" s="28" t="s">
        <v>263</v>
      </c>
      <c r="J2489" s="28">
        <v>73</v>
      </c>
      <c r="K2489" s="28" t="s">
        <v>515</v>
      </c>
      <c r="L2489" s="41">
        <v>1500</v>
      </c>
      <c r="M2489" s="44">
        <v>1148</v>
      </c>
      <c r="N2489" s="6">
        <v>0.76529999999999998</v>
      </c>
      <c r="O2489">
        <v>0</v>
      </c>
      <c r="P2489" s="29" t="s">
        <v>29</v>
      </c>
      <c r="Q2489" s="28" t="s">
        <v>255</v>
      </c>
      <c r="R2489" s="28" t="s">
        <v>264</v>
      </c>
      <c r="S2489" s="28" t="s">
        <v>516</v>
      </c>
      <c r="T2489" s="57" t="s">
        <v>3808</v>
      </c>
      <c r="U2489" s="57" t="s">
        <v>8185</v>
      </c>
      <c r="V2489" s="57" t="s">
        <v>8186</v>
      </c>
      <c r="W2489" s="30">
        <v>46051</v>
      </c>
      <c r="X2489" s="30">
        <v>46371</v>
      </c>
      <c r="Y2489" s="28">
        <v>2026</v>
      </c>
      <c r="Z2489" s="28" t="s">
        <v>6250</v>
      </c>
      <c r="AA2489" s="28" t="s">
        <v>5064</v>
      </c>
      <c r="AB2489" s="28" t="s">
        <v>4705</v>
      </c>
      <c r="AC2489" s="28" t="s">
        <v>6251</v>
      </c>
      <c r="AD2489" s="48" t="s">
        <v>2575</v>
      </c>
    </row>
    <row r="2490" spans="1:30" x14ac:dyDescent="0.25">
      <c r="A2490" s="27" t="s">
        <v>3337</v>
      </c>
      <c r="B2490" s="28">
        <v>13</v>
      </c>
      <c r="C2490" s="28" t="s">
        <v>27</v>
      </c>
      <c r="D2490" t="s">
        <v>2574</v>
      </c>
      <c r="E2490" s="28" t="s">
        <v>28</v>
      </c>
      <c r="F2490" s="28">
        <v>76</v>
      </c>
      <c r="G2490" s="28" t="s">
        <v>253</v>
      </c>
      <c r="H2490" s="28">
        <v>9229</v>
      </c>
      <c r="I2490" s="28" t="s">
        <v>263</v>
      </c>
      <c r="J2490" s="28">
        <v>817</v>
      </c>
      <c r="K2490" s="28" t="s">
        <v>390</v>
      </c>
      <c r="L2490" s="41">
        <v>3080</v>
      </c>
      <c r="M2490" s="44">
        <v>2356</v>
      </c>
      <c r="N2490" s="6">
        <v>0.76490000000000002</v>
      </c>
      <c r="O2490">
        <v>0</v>
      </c>
      <c r="P2490" s="29" t="s">
        <v>29</v>
      </c>
      <c r="Q2490" s="28" t="s">
        <v>255</v>
      </c>
      <c r="R2490" s="28" t="s">
        <v>264</v>
      </c>
      <c r="S2490" s="28" t="s">
        <v>391</v>
      </c>
      <c r="T2490" s="57" t="s">
        <v>3808</v>
      </c>
      <c r="U2490" s="57" t="s">
        <v>8185</v>
      </c>
      <c r="V2490" s="57" t="s">
        <v>8186</v>
      </c>
      <c r="W2490" s="30">
        <v>46051</v>
      </c>
      <c r="X2490" s="30">
        <v>46371</v>
      </c>
      <c r="Y2490" s="28">
        <v>2026</v>
      </c>
      <c r="Z2490" s="28" t="s">
        <v>6034</v>
      </c>
      <c r="AA2490" s="28" t="s">
        <v>5064</v>
      </c>
      <c r="AB2490" s="28" t="s">
        <v>4705</v>
      </c>
      <c r="AC2490" s="28" t="s">
        <v>4706</v>
      </c>
      <c r="AD2490" s="48" t="s">
        <v>389</v>
      </c>
    </row>
    <row r="2491" spans="1:30" x14ac:dyDescent="0.25">
      <c r="A2491" s="27" t="s">
        <v>3337</v>
      </c>
      <c r="B2491" s="28">
        <v>13</v>
      </c>
      <c r="C2491" s="28" t="s">
        <v>27</v>
      </c>
      <c r="D2491" t="s">
        <v>2574</v>
      </c>
      <c r="E2491" s="28" t="s">
        <v>28</v>
      </c>
      <c r="F2491" s="28">
        <v>76</v>
      </c>
      <c r="G2491" s="28" t="s">
        <v>253</v>
      </c>
      <c r="H2491" s="28">
        <v>9229</v>
      </c>
      <c r="I2491" s="28" t="s">
        <v>263</v>
      </c>
      <c r="J2491" s="28">
        <v>56</v>
      </c>
      <c r="K2491" s="28" t="s">
        <v>362</v>
      </c>
      <c r="L2491" s="41">
        <v>4443</v>
      </c>
      <c r="M2491" s="44">
        <v>2637</v>
      </c>
      <c r="N2491" s="6">
        <v>0.59350000000000003</v>
      </c>
      <c r="O2491">
        <v>0</v>
      </c>
      <c r="P2491" s="29" t="s">
        <v>29</v>
      </c>
      <c r="Q2491" s="28" t="s">
        <v>255</v>
      </c>
      <c r="R2491" s="28" t="s">
        <v>264</v>
      </c>
      <c r="S2491" s="28" t="s">
        <v>363</v>
      </c>
      <c r="T2491" s="57" t="s">
        <v>3808</v>
      </c>
      <c r="U2491" s="57" t="s">
        <v>8185</v>
      </c>
      <c r="V2491" s="57" t="s">
        <v>8186</v>
      </c>
      <c r="W2491" s="30">
        <v>46051</v>
      </c>
      <c r="X2491" s="30">
        <v>46371</v>
      </c>
      <c r="Y2491" s="28">
        <v>2026</v>
      </c>
      <c r="Z2491" s="28" t="s">
        <v>6034</v>
      </c>
      <c r="AA2491" s="28" t="s">
        <v>5064</v>
      </c>
      <c r="AB2491" s="28" t="s">
        <v>4705</v>
      </c>
      <c r="AC2491" s="28" t="s">
        <v>4706</v>
      </c>
      <c r="AD2491" s="48" t="s">
        <v>389</v>
      </c>
    </row>
    <row r="2492" spans="1:30" x14ac:dyDescent="0.25">
      <c r="A2492" s="27" t="s">
        <v>3337</v>
      </c>
      <c r="B2492" s="28">
        <v>13</v>
      </c>
      <c r="C2492" s="28" t="s">
        <v>27</v>
      </c>
      <c r="D2492" t="s">
        <v>2574</v>
      </c>
      <c r="E2492" s="28" t="s">
        <v>28</v>
      </c>
      <c r="F2492" s="28">
        <v>76</v>
      </c>
      <c r="G2492" s="28" t="s">
        <v>253</v>
      </c>
      <c r="H2492" s="28">
        <v>9229</v>
      </c>
      <c r="I2492" s="28" t="s">
        <v>263</v>
      </c>
      <c r="J2492" s="28">
        <v>53</v>
      </c>
      <c r="K2492" s="28" t="s">
        <v>968</v>
      </c>
      <c r="L2492" s="41">
        <v>36945</v>
      </c>
      <c r="M2492" s="44">
        <v>8425</v>
      </c>
      <c r="N2492" s="6">
        <v>0.22800000000000001</v>
      </c>
      <c r="O2492">
        <v>0</v>
      </c>
      <c r="P2492" s="29" t="s">
        <v>29</v>
      </c>
      <c r="Q2492" s="28" t="s">
        <v>255</v>
      </c>
      <c r="R2492" s="28" t="s">
        <v>264</v>
      </c>
      <c r="S2492" s="28" t="s">
        <v>969</v>
      </c>
      <c r="T2492" s="57" t="s">
        <v>3808</v>
      </c>
      <c r="U2492" s="57" t="s">
        <v>8185</v>
      </c>
      <c r="V2492" s="57" t="s">
        <v>8186</v>
      </c>
      <c r="W2492" s="30">
        <v>46051</v>
      </c>
      <c r="X2492" s="30">
        <v>46371</v>
      </c>
      <c r="Y2492" s="28">
        <v>2026</v>
      </c>
      <c r="Z2492" s="28" t="s">
        <v>6034</v>
      </c>
      <c r="AA2492" s="28" t="s">
        <v>5064</v>
      </c>
      <c r="AB2492" s="28" t="s">
        <v>4705</v>
      </c>
      <c r="AC2492" s="28" t="s">
        <v>4706</v>
      </c>
      <c r="AD2492" s="48" t="s">
        <v>389</v>
      </c>
    </row>
    <row r="2493" spans="1:30" x14ac:dyDescent="0.25">
      <c r="A2493" s="27" t="s">
        <v>3337</v>
      </c>
      <c r="B2493" s="28">
        <v>13</v>
      </c>
      <c r="C2493" s="28" t="s">
        <v>27</v>
      </c>
      <c r="D2493" t="s">
        <v>2574</v>
      </c>
      <c r="E2493" s="28" t="s">
        <v>28</v>
      </c>
      <c r="F2493" s="28">
        <v>76</v>
      </c>
      <c r="G2493" s="28" t="s">
        <v>253</v>
      </c>
      <c r="H2493" s="28">
        <v>9229</v>
      </c>
      <c r="I2493" s="28" t="s">
        <v>263</v>
      </c>
      <c r="J2493" s="28">
        <v>64</v>
      </c>
      <c r="K2493" s="28" t="s">
        <v>402</v>
      </c>
      <c r="L2493" s="41">
        <v>44468</v>
      </c>
      <c r="M2493" s="44">
        <v>13418</v>
      </c>
      <c r="N2493" s="6">
        <v>0.30170000000000002</v>
      </c>
      <c r="O2493">
        <v>0</v>
      </c>
      <c r="P2493" s="29" t="s">
        <v>29</v>
      </c>
      <c r="Q2493" s="28" t="s">
        <v>255</v>
      </c>
      <c r="R2493" s="28" t="s">
        <v>264</v>
      </c>
      <c r="S2493" s="28" t="s">
        <v>403</v>
      </c>
      <c r="T2493" s="57" t="s">
        <v>3808</v>
      </c>
      <c r="U2493" s="57" t="s">
        <v>8185</v>
      </c>
      <c r="V2493" s="57" t="s">
        <v>8186</v>
      </c>
      <c r="W2493" s="30">
        <v>46051</v>
      </c>
      <c r="X2493" s="30">
        <v>46371</v>
      </c>
      <c r="Y2493" s="28">
        <v>2026</v>
      </c>
      <c r="Z2493" s="28" t="s">
        <v>6034</v>
      </c>
      <c r="AA2493" s="28" t="s">
        <v>5064</v>
      </c>
      <c r="AB2493" s="28" t="s">
        <v>4705</v>
      </c>
      <c r="AC2493" s="28" t="s">
        <v>4706</v>
      </c>
      <c r="AD2493" s="48" t="s">
        <v>389</v>
      </c>
    </row>
    <row r="2494" spans="1:30" x14ac:dyDescent="0.25">
      <c r="A2494" s="27" t="s">
        <v>3337</v>
      </c>
      <c r="B2494" s="28">
        <v>13</v>
      </c>
      <c r="C2494" s="28" t="s">
        <v>27</v>
      </c>
      <c r="D2494" t="s">
        <v>2574</v>
      </c>
      <c r="E2494" s="28" t="s">
        <v>28</v>
      </c>
      <c r="F2494" s="28">
        <v>76</v>
      </c>
      <c r="G2494" s="28" t="s">
        <v>253</v>
      </c>
      <c r="H2494" s="28">
        <v>9229</v>
      </c>
      <c r="I2494" s="28" t="s">
        <v>263</v>
      </c>
      <c r="J2494" s="28">
        <v>274</v>
      </c>
      <c r="K2494" s="28" t="s">
        <v>437</v>
      </c>
      <c r="L2494" s="41">
        <v>22510</v>
      </c>
      <c r="M2494" s="44">
        <v>5456</v>
      </c>
      <c r="N2494" s="6">
        <v>0.2424</v>
      </c>
      <c r="O2494">
        <v>0</v>
      </c>
      <c r="P2494" s="29" t="s">
        <v>29</v>
      </c>
      <c r="Q2494" s="28" t="s">
        <v>255</v>
      </c>
      <c r="R2494" s="28" t="s">
        <v>264</v>
      </c>
      <c r="S2494" s="28" t="s">
        <v>438</v>
      </c>
      <c r="T2494" s="57" t="s">
        <v>3808</v>
      </c>
      <c r="U2494" s="57" t="s">
        <v>8185</v>
      </c>
      <c r="V2494" s="57" t="s">
        <v>8186</v>
      </c>
      <c r="W2494" s="30">
        <v>46051</v>
      </c>
      <c r="X2494" s="30">
        <v>46371</v>
      </c>
      <c r="Y2494" s="28">
        <v>2026</v>
      </c>
      <c r="Z2494" s="28" t="s">
        <v>4384</v>
      </c>
      <c r="AA2494" s="28" t="s">
        <v>4593</v>
      </c>
      <c r="AB2494" s="28" t="s">
        <v>4594</v>
      </c>
      <c r="AC2494" s="28" t="s">
        <v>6252</v>
      </c>
      <c r="AD2494" s="48" t="s">
        <v>1080</v>
      </c>
    </row>
    <row r="2495" spans="1:30" x14ac:dyDescent="0.25">
      <c r="A2495" s="27" t="s">
        <v>3337</v>
      </c>
      <c r="B2495" s="28">
        <v>13</v>
      </c>
      <c r="C2495" s="28" t="s">
        <v>27</v>
      </c>
      <c r="D2495" t="s">
        <v>2574</v>
      </c>
      <c r="E2495" s="28" t="s">
        <v>28</v>
      </c>
      <c r="F2495" s="28">
        <v>76</v>
      </c>
      <c r="G2495" s="28" t="s">
        <v>253</v>
      </c>
      <c r="H2495" s="28">
        <v>9229</v>
      </c>
      <c r="I2495" s="28" t="s">
        <v>263</v>
      </c>
      <c r="J2495" s="28">
        <v>577</v>
      </c>
      <c r="K2495" s="28" t="s">
        <v>474</v>
      </c>
      <c r="L2495" s="41">
        <v>594</v>
      </c>
      <c r="M2495" s="44">
        <v>93</v>
      </c>
      <c r="N2495" s="6">
        <v>0.15659999999999999</v>
      </c>
      <c r="O2495">
        <v>0</v>
      </c>
      <c r="P2495" s="29" t="s">
        <v>29</v>
      </c>
      <c r="Q2495" s="28" t="s">
        <v>255</v>
      </c>
      <c r="R2495" s="28" t="s">
        <v>264</v>
      </c>
      <c r="S2495" s="28" t="s">
        <v>475</v>
      </c>
      <c r="T2495" s="57" t="s">
        <v>3808</v>
      </c>
      <c r="U2495" s="57" t="s">
        <v>8185</v>
      </c>
      <c r="V2495" s="57" t="s">
        <v>8186</v>
      </c>
      <c r="W2495" s="30">
        <v>46051</v>
      </c>
      <c r="X2495" s="30">
        <v>46371</v>
      </c>
      <c r="Y2495" s="28">
        <v>2026</v>
      </c>
      <c r="Z2495" s="28" t="s">
        <v>4384</v>
      </c>
      <c r="AA2495" s="28" t="s">
        <v>4385</v>
      </c>
      <c r="AB2495" s="28" t="s">
        <v>4386</v>
      </c>
      <c r="AC2495" s="28" t="s">
        <v>4387</v>
      </c>
      <c r="AD2495" s="48" t="s">
        <v>477</v>
      </c>
    </row>
    <row r="2496" spans="1:30" x14ac:dyDescent="0.25">
      <c r="A2496" s="27" t="s">
        <v>3337</v>
      </c>
      <c r="B2496" s="28">
        <v>13</v>
      </c>
      <c r="C2496" s="28" t="s">
        <v>27</v>
      </c>
      <c r="D2496" t="s">
        <v>2574</v>
      </c>
      <c r="E2496" s="28" t="s">
        <v>28</v>
      </c>
      <c r="F2496" s="28">
        <v>76</v>
      </c>
      <c r="G2496" s="28" t="s">
        <v>253</v>
      </c>
      <c r="H2496" s="28">
        <v>9229</v>
      </c>
      <c r="I2496" s="28" t="s">
        <v>263</v>
      </c>
      <c r="J2496" s="28">
        <v>578</v>
      </c>
      <c r="K2496" s="28" t="s">
        <v>989</v>
      </c>
      <c r="L2496" s="41">
        <v>1456</v>
      </c>
      <c r="M2496" s="44">
        <v>155</v>
      </c>
      <c r="N2496" s="6">
        <v>0.1065</v>
      </c>
      <c r="O2496">
        <v>0</v>
      </c>
      <c r="P2496" s="29" t="s">
        <v>29</v>
      </c>
      <c r="Q2496" s="28" t="s">
        <v>255</v>
      </c>
      <c r="R2496" s="28" t="s">
        <v>264</v>
      </c>
      <c r="S2496" s="28" t="s">
        <v>990</v>
      </c>
      <c r="T2496" s="57" t="s">
        <v>3808</v>
      </c>
      <c r="U2496" s="57" t="s">
        <v>8185</v>
      </c>
      <c r="V2496" s="57" t="s">
        <v>8186</v>
      </c>
      <c r="W2496" s="30">
        <v>46051</v>
      </c>
      <c r="X2496" s="30">
        <v>46371</v>
      </c>
      <c r="Y2496" s="28">
        <v>2026</v>
      </c>
      <c r="Z2496" s="28" t="s">
        <v>4384</v>
      </c>
      <c r="AA2496" s="28" t="s">
        <v>4385</v>
      </c>
      <c r="AB2496" s="28" t="s">
        <v>4386</v>
      </c>
      <c r="AC2496" s="28" t="s">
        <v>4387</v>
      </c>
      <c r="AD2496" s="48" t="s">
        <v>477</v>
      </c>
    </row>
    <row r="2497" spans="1:30" x14ac:dyDescent="0.25">
      <c r="A2497" s="27" t="s">
        <v>3337</v>
      </c>
      <c r="B2497" s="28">
        <v>13</v>
      </c>
      <c r="C2497" s="28" t="s">
        <v>27</v>
      </c>
      <c r="D2497" t="s">
        <v>2574</v>
      </c>
      <c r="E2497" s="28" t="s">
        <v>28</v>
      </c>
      <c r="F2497" s="28">
        <v>76</v>
      </c>
      <c r="G2497" s="28" t="s">
        <v>253</v>
      </c>
      <c r="H2497" s="28">
        <v>9229</v>
      </c>
      <c r="I2497" s="28" t="s">
        <v>263</v>
      </c>
      <c r="J2497" s="28">
        <v>579</v>
      </c>
      <c r="K2497" s="28" t="s">
        <v>987</v>
      </c>
      <c r="L2497" s="41">
        <v>2050</v>
      </c>
      <c r="M2497" s="44">
        <v>248</v>
      </c>
      <c r="N2497" s="6">
        <v>0.121</v>
      </c>
      <c r="O2497">
        <v>0</v>
      </c>
      <c r="P2497" s="29" t="s">
        <v>29</v>
      </c>
      <c r="Q2497" s="28" t="s">
        <v>255</v>
      </c>
      <c r="R2497" s="28" t="s">
        <v>264</v>
      </c>
      <c r="S2497" s="28" t="s">
        <v>988</v>
      </c>
      <c r="T2497" s="57" t="s">
        <v>3808</v>
      </c>
      <c r="U2497" s="57" t="s">
        <v>8185</v>
      </c>
      <c r="V2497" s="57" t="s">
        <v>8186</v>
      </c>
      <c r="W2497" s="30">
        <v>46051</v>
      </c>
      <c r="X2497" s="30">
        <v>46371</v>
      </c>
      <c r="Y2497" s="28">
        <v>2026</v>
      </c>
      <c r="Z2497" s="28" t="s">
        <v>4384</v>
      </c>
      <c r="AA2497" s="28" t="s">
        <v>4385</v>
      </c>
      <c r="AB2497" s="28" t="s">
        <v>4386</v>
      </c>
      <c r="AC2497" s="28" t="s">
        <v>4387</v>
      </c>
      <c r="AD2497" s="48" t="s">
        <v>477</v>
      </c>
    </row>
    <row r="2498" spans="1:30" x14ac:dyDescent="0.25">
      <c r="A2498" s="27" t="s">
        <v>3337</v>
      </c>
      <c r="B2498" s="28">
        <v>13</v>
      </c>
      <c r="C2498" s="28" t="s">
        <v>27</v>
      </c>
      <c r="D2498" t="s">
        <v>2574</v>
      </c>
      <c r="E2498" s="28" t="s">
        <v>28</v>
      </c>
      <c r="F2498" s="28">
        <v>76</v>
      </c>
      <c r="G2498" s="28" t="s">
        <v>253</v>
      </c>
      <c r="H2498" s="28">
        <v>9229</v>
      </c>
      <c r="I2498" s="28" t="s">
        <v>263</v>
      </c>
      <c r="J2498" s="28">
        <v>580</v>
      </c>
      <c r="K2498" s="28" t="s">
        <v>985</v>
      </c>
      <c r="L2498" s="41">
        <v>17036</v>
      </c>
      <c r="M2498" s="44">
        <v>1945</v>
      </c>
      <c r="N2498" s="6">
        <v>0.1142</v>
      </c>
      <c r="O2498">
        <v>0</v>
      </c>
      <c r="P2498" s="29" t="s">
        <v>29</v>
      </c>
      <c r="Q2498" s="28" t="s">
        <v>255</v>
      </c>
      <c r="R2498" s="28" t="s">
        <v>264</v>
      </c>
      <c r="S2498" s="28" t="s">
        <v>986</v>
      </c>
      <c r="T2498" s="57" t="s">
        <v>3808</v>
      </c>
      <c r="U2498" s="57" t="s">
        <v>8185</v>
      </c>
      <c r="V2498" s="57" t="s">
        <v>8186</v>
      </c>
      <c r="W2498" s="30">
        <v>46051</v>
      </c>
      <c r="X2498" s="30">
        <v>46371</v>
      </c>
      <c r="Y2498" s="28">
        <v>2026</v>
      </c>
      <c r="Z2498" s="28" t="s">
        <v>4384</v>
      </c>
      <c r="AA2498" s="28" t="s">
        <v>4385</v>
      </c>
      <c r="AB2498" s="28" t="s">
        <v>4386</v>
      </c>
      <c r="AC2498" s="28" t="s">
        <v>4387</v>
      </c>
      <c r="AD2498" s="48" t="s">
        <v>477</v>
      </c>
    </row>
    <row r="2499" spans="1:30" x14ac:dyDescent="0.25">
      <c r="A2499" s="27" t="s">
        <v>3337</v>
      </c>
      <c r="B2499" s="28">
        <v>13</v>
      </c>
      <c r="C2499" s="28" t="s">
        <v>27</v>
      </c>
      <c r="D2499" t="s">
        <v>2574</v>
      </c>
      <c r="E2499" s="28" t="s">
        <v>28</v>
      </c>
      <c r="F2499" s="28">
        <v>76</v>
      </c>
      <c r="G2499" s="28" t="s">
        <v>253</v>
      </c>
      <c r="H2499" s="28">
        <v>9229</v>
      </c>
      <c r="I2499" s="28" t="s">
        <v>263</v>
      </c>
      <c r="J2499" s="28">
        <v>581</v>
      </c>
      <c r="K2499" s="28" t="s">
        <v>983</v>
      </c>
      <c r="L2499" s="41">
        <v>19086</v>
      </c>
      <c r="M2499" s="44">
        <v>2193</v>
      </c>
      <c r="N2499" s="6">
        <v>0.1149</v>
      </c>
      <c r="O2499">
        <v>0</v>
      </c>
      <c r="P2499" s="29" t="s">
        <v>29</v>
      </c>
      <c r="Q2499" s="28" t="s">
        <v>255</v>
      </c>
      <c r="R2499" s="28" t="s">
        <v>264</v>
      </c>
      <c r="S2499" s="28" t="s">
        <v>984</v>
      </c>
      <c r="T2499" s="57" t="s">
        <v>3808</v>
      </c>
      <c r="U2499" s="57" t="s">
        <v>8185</v>
      </c>
      <c r="V2499" s="57" t="s">
        <v>8186</v>
      </c>
      <c r="W2499" s="30">
        <v>46051</v>
      </c>
      <c r="X2499" s="30">
        <v>46371</v>
      </c>
      <c r="Y2499" s="28">
        <v>2026</v>
      </c>
      <c r="Z2499" s="28" t="s">
        <v>4384</v>
      </c>
      <c r="AA2499" s="28" t="s">
        <v>4385</v>
      </c>
      <c r="AB2499" s="28" t="s">
        <v>4386</v>
      </c>
      <c r="AC2499" s="28" t="s">
        <v>4387</v>
      </c>
      <c r="AD2499" s="48" t="s">
        <v>477</v>
      </c>
    </row>
    <row r="2500" spans="1:30" x14ac:dyDescent="0.25">
      <c r="A2500" s="27" t="s">
        <v>3337</v>
      </c>
      <c r="B2500" s="28">
        <v>13</v>
      </c>
      <c r="C2500" s="28" t="s">
        <v>27</v>
      </c>
      <c r="D2500" t="s">
        <v>2574</v>
      </c>
      <c r="E2500" s="28" t="s">
        <v>28</v>
      </c>
      <c r="F2500" s="28">
        <v>11</v>
      </c>
      <c r="G2500" s="28" t="s">
        <v>133</v>
      </c>
      <c r="H2500" s="28">
        <v>9211</v>
      </c>
      <c r="I2500" s="28" t="s">
        <v>2586</v>
      </c>
      <c r="J2500" s="28">
        <v>579</v>
      </c>
      <c r="K2500" s="28" t="s">
        <v>987</v>
      </c>
      <c r="L2500" s="41">
        <v>1604</v>
      </c>
      <c r="M2500" s="44">
        <v>189</v>
      </c>
      <c r="N2500" s="6">
        <v>0.1178</v>
      </c>
      <c r="O2500">
        <v>0</v>
      </c>
      <c r="P2500" s="29" t="s">
        <v>29</v>
      </c>
      <c r="Q2500" s="28" t="s">
        <v>135</v>
      </c>
      <c r="R2500" s="28" t="s">
        <v>2587</v>
      </c>
      <c r="S2500" s="28" t="s">
        <v>988</v>
      </c>
      <c r="T2500" s="57" t="s">
        <v>8179</v>
      </c>
      <c r="U2500" s="57" t="s">
        <v>8180</v>
      </c>
      <c r="V2500" s="57" t="s">
        <v>8181</v>
      </c>
      <c r="W2500" s="30">
        <v>46053</v>
      </c>
      <c r="X2500" s="30">
        <v>46371</v>
      </c>
      <c r="Y2500" s="28">
        <v>2026</v>
      </c>
      <c r="Z2500" s="28" t="s">
        <v>1097</v>
      </c>
      <c r="AA2500" s="28" t="s">
        <v>1092</v>
      </c>
      <c r="AB2500" s="28" t="s">
        <v>1199</v>
      </c>
      <c r="AC2500" s="28" t="s">
        <v>487</v>
      </c>
      <c r="AD2500" s="48" t="s">
        <v>4208</v>
      </c>
    </row>
    <row r="2501" spans="1:30" x14ac:dyDescent="0.25">
      <c r="A2501" s="27" t="s">
        <v>3337</v>
      </c>
      <c r="B2501" s="28">
        <v>13</v>
      </c>
      <c r="C2501" s="28" t="s">
        <v>27</v>
      </c>
      <c r="D2501" t="s">
        <v>2574</v>
      </c>
      <c r="E2501" s="28" t="s">
        <v>28</v>
      </c>
      <c r="F2501" s="28">
        <v>11</v>
      </c>
      <c r="G2501" s="28" t="s">
        <v>133</v>
      </c>
      <c r="H2501" s="28">
        <v>9212</v>
      </c>
      <c r="I2501" s="28" t="s">
        <v>147</v>
      </c>
      <c r="J2501" s="28">
        <v>274</v>
      </c>
      <c r="K2501" s="28" t="s">
        <v>437</v>
      </c>
      <c r="L2501" s="41">
        <v>24591</v>
      </c>
      <c r="M2501" s="44">
        <v>6163</v>
      </c>
      <c r="N2501" s="6">
        <v>0.25059999999999999</v>
      </c>
      <c r="O2501">
        <v>0</v>
      </c>
      <c r="P2501" s="29" t="s">
        <v>29</v>
      </c>
      <c r="Q2501" s="28" t="s">
        <v>135</v>
      </c>
      <c r="R2501" s="28" t="s">
        <v>148</v>
      </c>
      <c r="S2501" s="28" t="s">
        <v>438</v>
      </c>
      <c r="T2501" s="57" t="s">
        <v>8197</v>
      </c>
      <c r="U2501" s="57" t="s">
        <v>8198</v>
      </c>
      <c r="V2501" s="57" t="s">
        <v>8199</v>
      </c>
      <c r="W2501" s="30">
        <v>46051</v>
      </c>
      <c r="X2501" s="30">
        <v>46371</v>
      </c>
      <c r="Y2501" s="28">
        <v>2026</v>
      </c>
      <c r="Z2501" s="28" t="s">
        <v>4486</v>
      </c>
      <c r="AA2501" s="28" t="s">
        <v>4487</v>
      </c>
      <c r="AB2501" s="28" t="s">
        <v>4488</v>
      </c>
      <c r="AC2501" s="28" t="s">
        <v>3831</v>
      </c>
      <c r="AD2501" s="48" t="s">
        <v>3832</v>
      </c>
    </row>
    <row r="2502" spans="1:30" x14ac:dyDescent="0.25">
      <c r="A2502" s="27" t="s">
        <v>3337</v>
      </c>
      <c r="B2502" s="28">
        <v>13</v>
      </c>
      <c r="C2502" s="28" t="s">
        <v>27</v>
      </c>
      <c r="D2502" t="s">
        <v>2574</v>
      </c>
      <c r="E2502" s="28" t="s">
        <v>28</v>
      </c>
      <c r="F2502" s="28">
        <v>11</v>
      </c>
      <c r="G2502" s="28" t="s">
        <v>133</v>
      </c>
      <c r="H2502" s="28">
        <v>9212</v>
      </c>
      <c r="I2502" s="28" t="s">
        <v>147</v>
      </c>
      <c r="J2502" s="28">
        <v>64</v>
      </c>
      <c r="K2502" s="28" t="s">
        <v>402</v>
      </c>
      <c r="L2502" s="41">
        <v>52551</v>
      </c>
      <c r="M2502" s="44">
        <v>14057</v>
      </c>
      <c r="N2502" s="6">
        <v>0.26750000000000002</v>
      </c>
      <c r="O2502">
        <v>0</v>
      </c>
      <c r="P2502" s="29" t="s">
        <v>29</v>
      </c>
      <c r="Q2502" s="28" t="s">
        <v>135</v>
      </c>
      <c r="R2502" s="28" t="s">
        <v>148</v>
      </c>
      <c r="S2502" s="28" t="s">
        <v>403</v>
      </c>
      <c r="T2502" s="57" t="s">
        <v>8197</v>
      </c>
      <c r="U2502" s="57" t="s">
        <v>8198</v>
      </c>
      <c r="V2502" s="57" t="s">
        <v>8199</v>
      </c>
      <c r="W2502" s="30">
        <v>46051</v>
      </c>
      <c r="X2502" s="30">
        <v>46371</v>
      </c>
      <c r="Y2502" s="28">
        <v>2026</v>
      </c>
      <c r="Z2502" s="28" t="s">
        <v>4841</v>
      </c>
      <c r="AA2502" s="28" t="s">
        <v>4487</v>
      </c>
      <c r="AB2502" s="28" t="s">
        <v>4488</v>
      </c>
      <c r="AC2502" s="28" t="s">
        <v>3831</v>
      </c>
      <c r="AD2502" s="48" t="s">
        <v>3832</v>
      </c>
    </row>
    <row r="2503" spans="1:30" x14ac:dyDescent="0.25">
      <c r="A2503" s="27" t="s">
        <v>3337</v>
      </c>
      <c r="B2503" s="28">
        <v>13</v>
      </c>
      <c r="C2503" s="28" t="s">
        <v>27</v>
      </c>
      <c r="D2503" t="s">
        <v>2574</v>
      </c>
      <c r="E2503" s="28" t="s">
        <v>28</v>
      </c>
      <c r="F2503" s="28">
        <v>11</v>
      </c>
      <c r="G2503" s="28" t="s">
        <v>133</v>
      </c>
      <c r="H2503" s="28">
        <v>9212</v>
      </c>
      <c r="I2503" s="28" t="s">
        <v>147</v>
      </c>
      <c r="J2503" s="28">
        <v>53</v>
      </c>
      <c r="K2503" s="28" t="s">
        <v>968</v>
      </c>
      <c r="L2503" s="41">
        <v>47410</v>
      </c>
      <c r="M2503" s="44">
        <v>10903</v>
      </c>
      <c r="N2503" s="6">
        <v>0.23</v>
      </c>
      <c r="O2503">
        <v>0</v>
      </c>
      <c r="P2503" s="29" t="s">
        <v>29</v>
      </c>
      <c r="Q2503" s="28" t="s">
        <v>135</v>
      </c>
      <c r="R2503" s="28" t="s">
        <v>148</v>
      </c>
      <c r="S2503" s="28" t="s">
        <v>969</v>
      </c>
      <c r="T2503" s="57" t="s">
        <v>8197</v>
      </c>
      <c r="U2503" s="57" t="s">
        <v>8198</v>
      </c>
      <c r="V2503" s="57" t="s">
        <v>8199</v>
      </c>
      <c r="W2503" s="30">
        <v>46051</v>
      </c>
      <c r="X2503" s="30">
        <v>46371</v>
      </c>
      <c r="Y2503" s="28">
        <v>2026</v>
      </c>
      <c r="Z2503" s="28" t="s">
        <v>4841</v>
      </c>
      <c r="AA2503" s="28" t="s">
        <v>4487</v>
      </c>
      <c r="AB2503" s="28" t="s">
        <v>4488</v>
      </c>
      <c r="AC2503" s="28" t="s">
        <v>3831</v>
      </c>
      <c r="AD2503" s="48" t="s">
        <v>3832</v>
      </c>
    </row>
    <row r="2504" spans="1:30" x14ac:dyDescent="0.25">
      <c r="A2504" s="27" t="s">
        <v>3337</v>
      </c>
      <c r="B2504" s="28">
        <v>13</v>
      </c>
      <c r="C2504" s="28" t="s">
        <v>27</v>
      </c>
      <c r="D2504" t="s">
        <v>2574</v>
      </c>
      <c r="E2504" s="28" t="s">
        <v>28</v>
      </c>
      <c r="F2504" s="28">
        <v>11</v>
      </c>
      <c r="G2504" s="28" t="s">
        <v>133</v>
      </c>
      <c r="H2504" s="28">
        <v>9212</v>
      </c>
      <c r="I2504" s="28" t="s">
        <v>147</v>
      </c>
      <c r="J2504" s="28">
        <v>56</v>
      </c>
      <c r="K2504" s="28" t="s">
        <v>362</v>
      </c>
      <c r="L2504" s="41">
        <v>3605</v>
      </c>
      <c r="M2504" s="44">
        <v>1855</v>
      </c>
      <c r="N2504" s="6">
        <v>0.51459999999999995</v>
      </c>
      <c r="O2504">
        <v>0</v>
      </c>
      <c r="P2504" s="29" t="s">
        <v>29</v>
      </c>
      <c r="Q2504" s="28" t="s">
        <v>135</v>
      </c>
      <c r="R2504" s="28" t="s">
        <v>148</v>
      </c>
      <c r="S2504" s="28" t="s">
        <v>363</v>
      </c>
      <c r="T2504" s="57" t="s">
        <v>8197</v>
      </c>
      <c r="U2504" s="57" t="s">
        <v>8198</v>
      </c>
      <c r="V2504" s="57" t="s">
        <v>8199</v>
      </c>
      <c r="W2504" s="30">
        <v>46051</v>
      </c>
      <c r="X2504" s="30">
        <v>46371</v>
      </c>
      <c r="Y2504" s="28">
        <v>2026</v>
      </c>
      <c r="Z2504" s="28" t="s">
        <v>4841</v>
      </c>
      <c r="AA2504" s="28" t="s">
        <v>4487</v>
      </c>
      <c r="AB2504" s="28" t="s">
        <v>4488</v>
      </c>
      <c r="AC2504" s="28" t="s">
        <v>3831</v>
      </c>
      <c r="AD2504" s="48" t="s">
        <v>3832</v>
      </c>
    </row>
    <row r="2505" spans="1:30" x14ac:dyDescent="0.25">
      <c r="A2505" s="27" t="s">
        <v>3337</v>
      </c>
      <c r="B2505" s="28">
        <v>13</v>
      </c>
      <c r="C2505" s="28" t="s">
        <v>27</v>
      </c>
      <c r="D2505" t="s">
        <v>2574</v>
      </c>
      <c r="E2505" s="28" t="s">
        <v>28</v>
      </c>
      <c r="F2505" s="28">
        <v>11</v>
      </c>
      <c r="G2505" s="28" t="s">
        <v>133</v>
      </c>
      <c r="H2505" s="28">
        <v>9212</v>
      </c>
      <c r="I2505" s="28" t="s">
        <v>147</v>
      </c>
      <c r="J2505" s="28">
        <v>73</v>
      </c>
      <c r="K2505" s="28" t="s">
        <v>515</v>
      </c>
      <c r="L2505" s="41">
        <v>535</v>
      </c>
      <c r="M2505" s="44">
        <v>567</v>
      </c>
      <c r="N2505" s="6">
        <v>1.0598000000000001</v>
      </c>
      <c r="O2505">
        <v>0</v>
      </c>
      <c r="P2505" s="29" t="s">
        <v>29</v>
      </c>
      <c r="Q2505" s="28" t="s">
        <v>135</v>
      </c>
      <c r="R2505" s="28" t="s">
        <v>148</v>
      </c>
      <c r="S2505" s="28" t="s">
        <v>516</v>
      </c>
      <c r="T2505" s="57" t="s">
        <v>8197</v>
      </c>
      <c r="U2505" s="57" t="s">
        <v>8198</v>
      </c>
      <c r="V2505" s="57" t="s">
        <v>8199</v>
      </c>
      <c r="W2505" s="30">
        <v>46051</v>
      </c>
      <c r="X2505" s="30">
        <v>46371</v>
      </c>
      <c r="Y2505" s="28">
        <v>2026</v>
      </c>
      <c r="Z2505" s="28" t="s">
        <v>4841</v>
      </c>
      <c r="AA2505" s="28" t="s">
        <v>4487</v>
      </c>
      <c r="AB2505" s="28" t="s">
        <v>4488</v>
      </c>
      <c r="AC2505" s="28" t="s">
        <v>3831</v>
      </c>
      <c r="AD2505" s="48" t="s">
        <v>3832</v>
      </c>
    </row>
    <row r="2506" spans="1:30" x14ac:dyDescent="0.25">
      <c r="A2506" s="27" t="s">
        <v>3337</v>
      </c>
      <c r="B2506" s="28">
        <v>13</v>
      </c>
      <c r="C2506" s="28" t="s">
        <v>27</v>
      </c>
      <c r="D2506" t="s">
        <v>2574</v>
      </c>
      <c r="E2506" s="28" t="s">
        <v>28</v>
      </c>
      <c r="F2506" s="28">
        <v>11</v>
      </c>
      <c r="G2506" s="28" t="s">
        <v>133</v>
      </c>
      <c r="H2506" s="28">
        <v>9212</v>
      </c>
      <c r="I2506" s="28" t="s">
        <v>147</v>
      </c>
      <c r="J2506" s="28">
        <v>817</v>
      </c>
      <c r="K2506" s="28" t="s">
        <v>390</v>
      </c>
      <c r="L2506" s="41">
        <v>1536</v>
      </c>
      <c r="M2506" s="44">
        <v>1299</v>
      </c>
      <c r="N2506" s="6">
        <v>0.84570000000000001</v>
      </c>
      <c r="O2506">
        <v>0</v>
      </c>
      <c r="P2506" s="29" t="s">
        <v>29</v>
      </c>
      <c r="Q2506" s="28" t="s">
        <v>135</v>
      </c>
      <c r="R2506" s="28" t="s">
        <v>148</v>
      </c>
      <c r="S2506" s="28" t="s">
        <v>391</v>
      </c>
      <c r="T2506" s="57" t="s">
        <v>8197</v>
      </c>
      <c r="U2506" s="57" t="s">
        <v>8198</v>
      </c>
      <c r="V2506" s="57" t="s">
        <v>8199</v>
      </c>
      <c r="W2506" s="30">
        <v>46051</v>
      </c>
      <c r="X2506" s="30">
        <v>46371</v>
      </c>
      <c r="Y2506" s="28">
        <v>2026</v>
      </c>
      <c r="Z2506" s="28" t="s">
        <v>4841</v>
      </c>
      <c r="AA2506" s="28" t="s">
        <v>4487</v>
      </c>
      <c r="AB2506" s="28" t="s">
        <v>4488</v>
      </c>
      <c r="AC2506" s="28" t="s">
        <v>3831</v>
      </c>
      <c r="AD2506" s="48" t="s">
        <v>3832</v>
      </c>
    </row>
    <row r="2507" spans="1:30" x14ac:dyDescent="0.25">
      <c r="A2507" s="27" t="s">
        <v>3337</v>
      </c>
      <c r="B2507" s="28">
        <v>13</v>
      </c>
      <c r="C2507" s="28" t="s">
        <v>27</v>
      </c>
      <c r="D2507" t="s">
        <v>2574</v>
      </c>
      <c r="E2507" s="28" t="s">
        <v>28</v>
      </c>
      <c r="F2507" s="28">
        <v>5</v>
      </c>
      <c r="G2507" s="28" t="s">
        <v>25</v>
      </c>
      <c r="H2507" s="28">
        <v>9204</v>
      </c>
      <c r="I2507" s="28" t="s">
        <v>43</v>
      </c>
      <c r="J2507" s="28">
        <v>274</v>
      </c>
      <c r="K2507" s="28" t="s">
        <v>437</v>
      </c>
      <c r="L2507" s="41">
        <v>27409</v>
      </c>
      <c r="M2507" s="44">
        <v>7095</v>
      </c>
      <c r="N2507" s="6">
        <v>0.25890000000000002</v>
      </c>
      <c r="O2507">
        <v>0</v>
      </c>
      <c r="P2507" s="29" t="s">
        <v>29</v>
      </c>
      <c r="Q2507" s="28" t="s">
        <v>30</v>
      </c>
      <c r="R2507" s="28" t="s">
        <v>45</v>
      </c>
      <c r="S2507" s="28" t="s">
        <v>438</v>
      </c>
      <c r="T2507" s="57" t="s">
        <v>3348</v>
      </c>
      <c r="U2507" s="57" t="s">
        <v>3349</v>
      </c>
      <c r="V2507" s="57" t="s">
        <v>7964</v>
      </c>
      <c r="W2507" s="30">
        <v>46037</v>
      </c>
      <c r="X2507" s="30">
        <v>46371</v>
      </c>
      <c r="Y2507" s="28">
        <v>2026</v>
      </c>
      <c r="Z2507" s="28" t="s">
        <v>44</v>
      </c>
      <c r="AA2507" s="28" t="s">
        <v>1120</v>
      </c>
      <c r="AB2507" s="28" t="s">
        <v>970</v>
      </c>
      <c r="AC2507" s="28" t="s">
        <v>4467</v>
      </c>
      <c r="AD2507" s="48" t="s">
        <v>4468</v>
      </c>
    </row>
    <row r="2508" spans="1:30" x14ac:dyDescent="0.25">
      <c r="A2508" s="27" t="s">
        <v>3337</v>
      </c>
      <c r="B2508" s="28">
        <v>13</v>
      </c>
      <c r="C2508" s="28" t="s">
        <v>27</v>
      </c>
      <c r="D2508" t="s">
        <v>2574</v>
      </c>
      <c r="E2508" s="28" t="s">
        <v>28</v>
      </c>
      <c r="F2508" s="28">
        <v>5</v>
      </c>
      <c r="G2508" s="28" t="s">
        <v>25</v>
      </c>
      <c r="H2508" s="28">
        <v>9206</v>
      </c>
      <c r="I2508" s="28" t="s">
        <v>66</v>
      </c>
      <c r="J2508" s="28">
        <v>818</v>
      </c>
      <c r="K2508" s="28" t="s">
        <v>2589</v>
      </c>
      <c r="L2508" s="41">
        <v>13587</v>
      </c>
      <c r="M2508" s="44">
        <v>10264</v>
      </c>
      <c r="N2508" s="6">
        <v>0.75539999999999996</v>
      </c>
      <c r="O2508">
        <v>0</v>
      </c>
      <c r="P2508" s="29" t="s">
        <v>29</v>
      </c>
      <c r="Q2508" s="28" t="s">
        <v>30</v>
      </c>
      <c r="R2508" s="28" t="s">
        <v>67</v>
      </c>
      <c r="S2508" s="28" t="s">
        <v>2590</v>
      </c>
      <c r="T2508" s="57" t="s">
        <v>8115</v>
      </c>
      <c r="U2508" s="57" t="s">
        <v>3636</v>
      </c>
      <c r="V2508" s="57" t="s">
        <v>8116</v>
      </c>
      <c r="W2508" s="30">
        <v>46055</v>
      </c>
      <c r="X2508" s="30">
        <v>46360</v>
      </c>
      <c r="Y2508" s="28">
        <v>2026</v>
      </c>
      <c r="Z2508" s="28" t="s">
        <v>4928</v>
      </c>
      <c r="AA2508" s="28" t="s">
        <v>4929</v>
      </c>
      <c r="AB2508" s="28" t="s">
        <v>6253</v>
      </c>
      <c r="AC2508" s="28" t="s">
        <v>5087</v>
      </c>
      <c r="AD2508" s="48" t="s">
        <v>5088</v>
      </c>
    </row>
    <row r="2509" spans="1:30" x14ac:dyDescent="0.25">
      <c r="A2509" s="27" t="s">
        <v>3337</v>
      </c>
      <c r="B2509" s="28">
        <v>13</v>
      </c>
      <c r="C2509" s="28" t="s">
        <v>27</v>
      </c>
      <c r="D2509" t="s">
        <v>2574</v>
      </c>
      <c r="E2509" s="28" t="s">
        <v>28</v>
      </c>
      <c r="F2509" s="28">
        <v>11</v>
      </c>
      <c r="G2509" s="28" t="s">
        <v>133</v>
      </c>
      <c r="H2509" s="28">
        <v>9211</v>
      </c>
      <c r="I2509" s="28" t="s">
        <v>2586</v>
      </c>
      <c r="J2509" s="28">
        <v>818</v>
      </c>
      <c r="K2509" s="28" t="s">
        <v>2589</v>
      </c>
      <c r="L2509" s="41">
        <v>8695</v>
      </c>
      <c r="M2509" s="44">
        <v>5986</v>
      </c>
      <c r="N2509" s="6">
        <v>0.68840000000000001</v>
      </c>
      <c r="O2509">
        <v>0</v>
      </c>
      <c r="P2509" s="29" t="s">
        <v>29</v>
      </c>
      <c r="Q2509" s="28" t="s">
        <v>135</v>
      </c>
      <c r="R2509" s="28" t="s">
        <v>2587</v>
      </c>
      <c r="S2509" s="28" t="s">
        <v>2590</v>
      </c>
      <c r="T2509" s="57" t="s">
        <v>8179</v>
      </c>
      <c r="U2509" s="57" t="s">
        <v>8180</v>
      </c>
      <c r="V2509" s="57" t="s">
        <v>8181</v>
      </c>
      <c r="W2509" s="30">
        <v>46055</v>
      </c>
      <c r="X2509" s="30">
        <v>46372</v>
      </c>
      <c r="Y2509" s="28">
        <v>2026</v>
      </c>
      <c r="Z2509" s="28" t="s">
        <v>1197</v>
      </c>
      <c r="AA2509" s="28" t="s">
        <v>1200</v>
      </c>
      <c r="AB2509" s="28" t="s">
        <v>407</v>
      </c>
      <c r="AC2509" s="28" t="s">
        <v>4920</v>
      </c>
      <c r="AD2509" s="48" t="s">
        <v>4921</v>
      </c>
    </row>
    <row r="2510" spans="1:30" x14ac:dyDescent="0.25">
      <c r="A2510" s="27" t="s">
        <v>3337</v>
      </c>
      <c r="B2510" s="28">
        <v>13</v>
      </c>
      <c r="C2510" s="28" t="s">
        <v>27</v>
      </c>
      <c r="D2510" t="s">
        <v>2574</v>
      </c>
      <c r="E2510" s="28" t="s">
        <v>28</v>
      </c>
      <c r="F2510" s="28">
        <v>76</v>
      </c>
      <c r="G2510" s="28" t="s">
        <v>253</v>
      </c>
      <c r="H2510" s="28">
        <v>9125</v>
      </c>
      <c r="I2510" s="28" t="s">
        <v>271</v>
      </c>
      <c r="J2510" s="28">
        <v>818</v>
      </c>
      <c r="K2510" s="28" t="s">
        <v>2589</v>
      </c>
      <c r="L2510" s="41">
        <v>13652</v>
      </c>
      <c r="M2510" s="44">
        <v>10660</v>
      </c>
      <c r="N2510" s="6">
        <v>0.78080000000000005</v>
      </c>
      <c r="O2510">
        <v>0</v>
      </c>
      <c r="P2510" s="29" t="s">
        <v>29</v>
      </c>
      <c r="Q2510" s="28" t="s">
        <v>255</v>
      </c>
      <c r="R2510" s="28" t="s">
        <v>272</v>
      </c>
      <c r="S2510" s="28" t="s">
        <v>2590</v>
      </c>
      <c r="T2510" s="57" t="s">
        <v>8194</v>
      </c>
      <c r="U2510" s="57" t="s">
        <v>8195</v>
      </c>
      <c r="V2510" s="57" t="s">
        <v>8196</v>
      </c>
      <c r="W2510" s="30">
        <v>46055</v>
      </c>
      <c r="X2510" s="30">
        <v>46374</v>
      </c>
      <c r="Y2510" s="28">
        <v>2026</v>
      </c>
      <c r="Z2510" s="28" t="s">
        <v>4710</v>
      </c>
      <c r="AA2510" s="28" t="s">
        <v>4562</v>
      </c>
      <c r="AB2510" s="28" t="s">
        <v>4711</v>
      </c>
      <c r="AC2510" s="28" t="s">
        <v>1880</v>
      </c>
      <c r="AD2510" s="48" t="s">
        <v>389</v>
      </c>
    </row>
    <row r="2511" spans="1:30" x14ac:dyDescent="0.25">
      <c r="A2511" s="27" t="s">
        <v>3337</v>
      </c>
      <c r="B2511" s="28">
        <v>13</v>
      </c>
      <c r="C2511" s="28" t="s">
        <v>27</v>
      </c>
      <c r="D2511" t="s">
        <v>2574</v>
      </c>
      <c r="E2511" s="28" t="s">
        <v>28</v>
      </c>
      <c r="F2511" s="28">
        <v>68</v>
      </c>
      <c r="G2511" s="28" t="s">
        <v>283</v>
      </c>
      <c r="H2511" s="28">
        <v>9309</v>
      </c>
      <c r="I2511" s="28" t="s">
        <v>289</v>
      </c>
      <c r="J2511" s="28">
        <v>818</v>
      </c>
      <c r="K2511" s="28" t="s">
        <v>2589</v>
      </c>
      <c r="L2511" s="41">
        <v>17290</v>
      </c>
      <c r="M2511" s="44">
        <v>10233</v>
      </c>
      <c r="N2511" s="6">
        <v>0.59179999999999999</v>
      </c>
      <c r="O2511">
        <v>0</v>
      </c>
      <c r="P2511" s="29" t="s">
        <v>29</v>
      </c>
      <c r="Q2511" s="28" t="s">
        <v>285</v>
      </c>
      <c r="R2511" s="28" t="s">
        <v>290</v>
      </c>
      <c r="S2511" s="28" t="s">
        <v>2590</v>
      </c>
      <c r="T2511" s="57" t="s">
        <v>8215</v>
      </c>
      <c r="U2511" s="57" t="s">
        <v>8216</v>
      </c>
      <c r="V2511" s="57" t="s">
        <v>8217</v>
      </c>
      <c r="W2511" s="30">
        <v>46055</v>
      </c>
      <c r="X2511" s="30">
        <v>46374</v>
      </c>
      <c r="Y2511" s="28">
        <v>2026</v>
      </c>
      <c r="Z2511" s="28" t="s">
        <v>435</v>
      </c>
      <c r="AA2511" s="28" t="s">
        <v>4967</v>
      </c>
      <c r="AB2511" s="28" t="s">
        <v>6254</v>
      </c>
      <c r="AC2511" s="28" t="s">
        <v>4724</v>
      </c>
      <c r="AD2511" s="48" t="s">
        <v>6255</v>
      </c>
    </row>
    <row r="2512" spans="1:30" x14ac:dyDescent="0.25">
      <c r="A2512" s="27" t="s">
        <v>3337</v>
      </c>
      <c r="B2512" s="28">
        <v>13</v>
      </c>
      <c r="C2512" s="28" t="s">
        <v>27</v>
      </c>
      <c r="D2512" t="s">
        <v>2574</v>
      </c>
      <c r="E2512" s="28" t="s">
        <v>28</v>
      </c>
      <c r="F2512" s="28">
        <v>13</v>
      </c>
      <c r="G2512" s="28" t="s">
        <v>102</v>
      </c>
      <c r="H2512" s="28">
        <v>9104</v>
      </c>
      <c r="I2512" s="28" t="s">
        <v>103</v>
      </c>
      <c r="J2512" s="28">
        <v>818</v>
      </c>
      <c r="K2512" s="28" t="s">
        <v>2589</v>
      </c>
      <c r="L2512" s="41">
        <v>17297</v>
      </c>
      <c r="M2512" s="44">
        <v>13878</v>
      </c>
      <c r="N2512" s="6">
        <v>0.80230000000000001</v>
      </c>
      <c r="O2512">
        <v>0</v>
      </c>
      <c r="P2512" s="29" t="s">
        <v>29</v>
      </c>
      <c r="Q2512" s="28" t="s">
        <v>104</v>
      </c>
      <c r="R2512" s="28" t="s">
        <v>105</v>
      </c>
      <c r="S2512" s="28" t="s">
        <v>2590</v>
      </c>
      <c r="T2512" s="57" t="s">
        <v>3815</v>
      </c>
      <c r="U2512" s="57" t="s">
        <v>3816</v>
      </c>
      <c r="V2512" s="57" t="s">
        <v>8190</v>
      </c>
      <c r="W2512" s="30">
        <v>46055</v>
      </c>
      <c r="X2512" s="30">
        <v>46371</v>
      </c>
      <c r="Y2512" s="28">
        <v>2026</v>
      </c>
      <c r="Z2512" s="28" t="s">
        <v>1557</v>
      </c>
      <c r="AA2512" s="28" t="s">
        <v>1552</v>
      </c>
      <c r="AB2512" s="28" t="s">
        <v>1549</v>
      </c>
      <c r="AC2512" s="28" t="s">
        <v>6256</v>
      </c>
      <c r="AD2512" s="48" t="s">
        <v>6046</v>
      </c>
    </row>
    <row r="2513" spans="1:30" x14ac:dyDescent="0.25">
      <c r="A2513" s="27" t="s">
        <v>3337</v>
      </c>
      <c r="B2513" s="28">
        <v>13</v>
      </c>
      <c r="C2513" s="28" t="s">
        <v>27</v>
      </c>
      <c r="D2513" t="s">
        <v>2574</v>
      </c>
      <c r="E2513" s="28" t="s">
        <v>28</v>
      </c>
      <c r="F2513" s="28">
        <v>8</v>
      </c>
      <c r="G2513" s="28" t="s">
        <v>106</v>
      </c>
      <c r="H2513" s="28">
        <v>9103</v>
      </c>
      <c r="I2513" s="28" t="s">
        <v>107</v>
      </c>
      <c r="J2513" s="28">
        <v>818</v>
      </c>
      <c r="K2513" s="28" t="s">
        <v>2589</v>
      </c>
      <c r="L2513" s="41">
        <v>14580</v>
      </c>
      <c r="M2513" s="44">
        <v>9108</v>
      </c>
      <c r="N2513" s="6">
        <v>0.62470000000000003</v>
      </c>
      <c r="O2513">
        <v>0</v>
      </c>
      <c r="P2513" s="29" t="s">
        <v>29</v>
      </c>
      <c r="Q2513" s="28" t="s">
        <v>108</v>
      </c>
      <c r="R2513" s="28" t="s">
        <v>109</v>
      </c>
      <c r="S2513" s="28" t="s">
        <v>2590</v>
      </c>
      <c r="T2513" s="57" t="s">
        <v>8187</v>
      </c>
      <c r="U2513" s="57" t="s">
        <v>8188</v>
      </c>
      <c r="V2513" s="57" t="s">
        <v>8189</v>
      </c>
      <c r="W2513" s="30">
        <v>46055</v>
      </c>
      <c r="X2513" s="30">
        <v>46367</v>
      </c>
      <c r="Y2513" s="28">
        <v>2026</v>
      </c>
      <c r="Z2513" s="28" t="s">
        <v>1559</v>
      </c>
      <c r="AA2513" s="28" t="s">
        <v>1560</v>
      </c>
      <c r="AB2513" s="28" t="s">
        <v>1561</v>
      </c>
      <c r="AC2513" s="28" t="s">
        <v>4596</v>
      </c>
      <c r="AD2513" s="48" t="s">
        <v>389</v>
      </c>
    </row>
    <row r="2514" spans="1:30" x14ac:dyDescent="0.25">
      <c r="A2514" s="27" t="s">
        <v>3337</v>
      </c>
      <c r="B2514" s="28">
        <v>13</v>
      </c>
      <c r="C2514" s="28" t="s">
        <v>27</v>
      </c>
      <c r="D2514" t="s">
        <v>2574</v>
      </c>
      <c r="E2514" s="28" t="s">
        <v>28</v>
      </c>
      <c r="F2514" s="28">
        <v>8</v>
      </c>
      <c r="G2514" s="28" t="s">
        <v>106</v>
      </c>
      <c r="H2514" s="28">
        <v>9208</v>
      </c>
      <c r="I2514" s="28" t="s">
        <v>123</v>
      </c>
      <c r="J2514" s="28">
        <v>818</v>
      </c>
      <c r="K2514" s="28" t="s">
        <v>2589</v>
      </c>
      <c r="L2514" s="41">
        <v>21564</v>
      </c>
      <c r="M2514" s="44">
        <v>15018</v>
      </c>
      <c r="N2514" s="6">
        <v>0.69640000000000002</v>
      </c>
      <c r="O2514">
        <v>0</v>
      </c>
      <c r="P2514" s="29" t="s">
        <v>29</v>
      </c>
      <c r="Q2514" s="28" t="s">
        <v>108</v>
      </c>
      <c r="R2514" s="28" t="s">
        <v>127</v>
      </c>
      <c r="S2514" s="28" t="s">
        <v>2590</v>
      </c>
      <c r="T2514" s="57" t="s">
        <v>8250</v>
      </c>
      <c r="U2514" s="57" t="s">
        <v>4063</v>
      </c>
      <c r="V2514" s="57" t="s">
        <v>4064</v>
      </c>
      <c r="W2514" s="30">
        <v>46055</v>
      </c>
      <c r="X2514" s="30">
        <v>46112</v>
      </c>
      <c r="Y2514" s="28">
        <v>2026</v>
      </c>
      <c r="Z2514" s="28" t="s">
        <v>124</v>
      </c>
      <c r="AA2514" s="28" t="s">
        <v>125</v>
      </c>
      <c r="AB2514" s="28" t="s">
        <v>5120</v>
      </c>
      <c r="AC2514" s="28" t="s">
        <v>126</v>
      </c>
      <c r="AD2514" s="48" t="s">
        <v>126</v>
      </c>
    </row>
    <row r="2515" spans="1:30" x14ac:dyDescent="0.25">
      <c r="A2515" s="27" t="s">
        <v>3337</v>
      </c>
      <c r="B2515" s="28">
        <v>13</v>
      </c>
      <c r="C2515" s="28" t="s">
        <v>27</v>
      </c>
      <c r="D2515" t="s">
        <v>2574</v>
      </c>
      <c r="E2515" s="28" t="s">
        <v>28</v>
      </c>
      <c r="F2515" s="28">
        <v>23</v>
      </c>
      <c r="G2515" s="28" t="s">
        <v>230</v>
      </c>
      <c r="H2515" s="28">
        <v>9115</v>
      </c>
      <c r="I2515" s="28" t="s">
        <v>743</v>
      </c>
      <c r="J2515" s="28">
        <v>818</v>
      </c>
      <c r="K2515" s="28" t="s">
        <v>2589</v>
      </c>
      <c r="L2515" s="41">
        <v>19503</v>
      </c>
      <c r="M2515" s="44">
        <v>10786</v>
      </c>
      <c r="N2515" s="6">
        <v>0.55300000000000005</v>
      </c>
      <c r="O2515">
        <v>0</v>
      </c>
      <c r="P2515" s="29" t="s">
        <v>29</v>
      </c>
      <c r="Q2515" s="28" t="s">
        <v>232</v>
      </c>
      <c r="R2515" s="28" t="s">
        <v>744</v>
      </c>
      <c r="S2515" s="28" t="s">
        <v>2590</v>
      </c>
      <c r="T2515" s="57" t="s">
        <v>8244</v>
      </c>
      <c r="U2515" s="57" t="s">
        <v>8245</v>
      </c>
      <c r="V2515" s="57" t="s">
        <v>8246</v>
      </c>
      <c r="W2515" s="30">
        <v>46055</v>
      </c>
      <c r="X2515" s="30">
        <v>46367</v>
      </c>
      <c r="Y2515" s="28">
        <v>2026</v>
      </c>
      <c r="Z2515" s="28" t="s">
        <v>6257</v>
      </c>
      <c r="AA2515" s="28" t="s">
        <v>6258</v>
      </c>
      <c r="AB2515" s="28" t="s">
        <v>6259</v>
      </c>
      <c r="AC2515" s="28" t="s">
        <v>4028</v>
      </c>
      <c r="AD2515" s="48" t="s">
        <v>1126</v>
      </c>
    </row>
    <row r="2516" spans="1:30" x14ac:dyDescent="0.25">
      <c r="A2516" s="27" t="s">
        <v>3337</v>
      </c>
      <c r="B2516" s="28">
        <v>13</v>
      </c>
      <c r="C2516" s="28" t="s">
        <v>27</v>
      </c>
      <c r="D2516" t="s">
        <v>2574</v>
      </c>
      <c r="E2516" s="28" t="s">
        <v>28</v>
      </c>
      <c r="F2516" s="28">
        <v>19</v>
      </c>
      <c r="G2516" s="28" t="s">
        <v>158</v>
      </c>
      <c r="H2516" s="28">
        <v>9221</v>
      </c>
      <c r="I2516" s="28" t="s">
        <v>336</v>
      </c>
      <c r="J2516" s="28">
        <v>818</v>
      </c>
      <c r="K2516" s="28" t="s">
        <v>2589</v>
      </c>
      <c r="L2516" s="41">
        <v>16664</v>
      </c>
      <c r="M2516" s="44">
        <v>12964</v>
      </c>
      <c r="N2516" s="6">
        <v>0.77800000000000002</v>
      </c>
      <c r="O2516">
        <v>0</v>
      </c>
      <c r="P2516" s="29" t="s">
        <v>29</v>
      </c>
      <c r="Q2516" s="28" t="s">
        <v>161</v>
      </c>
      <c r="R2516" s="28" t="s">
        <v>337</v>
      </c>
      <c r="S2516" s="28" t="s">
        <v>2590</v>
      </c>
      <c r="T2516" s="57" t="s">
        <v>8209</v>
      </c>
      <c r="U2516" s="57" t="s">
        <v>8210</v>
      </c>
      <c r="V2516" s="57" t="s">
        <v>8211</v>
      </c>
      <c r="W2516" s="30">
        <v>46055</v>
      </c>
      <c r="X2516" s="30">
        <v>46375</v>
      </c>
      <c r="Y2516" s="28">
        <v>2026</v>
      </c>
      <c r="Z2516" s="28" t="s">
        <v>6260</v>
      </c>
      <c r="AA2516" s="28" t="s">
        <v>6261</v>
      </c>
      <c r="AB2516" s="28" t="s">
        <v>6262</v>
      </c>
      <c r="AC2516" s="28" t="s">
        <v>4604</v>
      </c>
      <c r="AD2516" s="48" t="s">
        <v>71</v>
      </c>
    </row>
    <row r="2517" spans="1:30" x14ac:dyDescent="0.25">
      <c r="A2517" s="27" t="s">
        <v>3337</v>
      </c>
      <c r="B2517" s="28">
        <v>13</v>
      </c>
      <c r="C2517" s="28" t="s">
        <v>27</v>
      </c>
      <c r="D2517" t="s">
        <v>2574</v>
      </c>
      <c r="E2517" s="28" t="s">
        <v>28</v>
      </c>
      <c r="F2517" s="28">
        <v>19</v>
      </c>
      <c r="G2517" s="28" t="s">
        <v>158</v>
      </c>
      <c r="H2517" s="28">
        <v>9307</v>
      </c>
      <c r="I2517" s="28" t="s">
        <v>174</v>
      </c>
      <c r="J2517" s="28">
        <v>818</v>
      </c>
      <c r="K2517" s="28" t="s">
        <v>2589</v>
      </c>
      <c r="L2517" s="41">
        <v>12018</v>
      </c>
      <c r="M2517" s="44">
        <v>8519</v>
      </c>
      <c r="N2517" s="6">
        <v>0.70889999999999997</v>
      </c>
      <c r="O2517">
        <v>0</v>
      </c>
      <c r="P2517" s="29" t="s">
        <v>29</v>
      </c>
      <c r="Q2517" s="28" t="s">
        <v>161</v>
      </c>
      <c r="R2517" s="28" t="s">
        <v>175</v>
      </c>
      <c r="S2517" s="28" t="s">
        <v>2590</v>
      </c>
      <c r="T2517" s="57" t="s">
        <v>8212</v>
      </c>
      <c r="U2517" s="57" t="s">
        <v>8213</v>
      </c>
      <c r="V2517" s="57" t="s">
        <v>8214</v>
      </c>
      <c r="W2517" s="30">
        <v>46055</v>
      </c>
      <c r="X2517" s="30">
        <v>46371</v>
      </c>
      <c r="Y2517" s="28">
        <v>2026</v>
      </c>
      <c r="Z2517" s="28" t="s">
        <v>5110</v>
      </c>
      <c r="AA2517" s="28" t="s">
        <v>1433</v>
      </c>
      <c r="AB2517" s="28" t="s">
        <v>1660</v>
      </c>
      <c r="AC2517" s="28" t="s">
        <v>4954</v>
      </c>
      <c r="AD2517" s="48" t="s">
        <v>2575</v>
      </c>
    </row>
    <row r="2518" spans="1:30" x14ac:dyDescent="0.25">
      <c r="A2518" s="27" t="s">
        <v>3337</v>
      </c>
      <c r="B2518" s="28">
        <v>13</v>
      </c>
      <c r="C2518" s="28" t="s">
        <v>27</v>
      </c>
      <c r="D2518" t="s">
        <v>2574</v>
      </c>
      <c r="E2518" s="28" t="s">
        <v>28</v>
      </c>
      <c r="F2518" s="28">
        <v>52</v>
      </c>
      <c r="G2518" s="28" t="s">
        <v>165</v>
      </c>
      <c r="H2518" s="28">
        <v>9536</v>
      </c>
      <c r="I2518" s="28" t="s">
        <v>242</v>
      </c>
      <c r="J2518" s="28">
        <v>818</v>
      </c>
      <c r="K2518" s="28" t="s">
        <v>2589</v>
      </c>
      <c r="L2518" s="41">
        <v>10096</v>
      </c>
      <c r="M2518" s="44">
        <v>7424</v>
      </c>
      <c r="N2518" s="6">
        <v>0.73529999999999995</v>
      </c>
      <c r="O2518">
        <v>0</v>
      </c>
      <c r="P2518" s="29" t="s">
        <v>29</v>
      </c>
      <c r="Q2518" s="28" t="s">
        <v>167</v>
      </c>
      <c r="R2518" s="28" t="s">
        <v>243</v>
      </c>
      <c r="S2518" s="28" t="s">
        <v>2590</v>
      </c>
      <c r="T2518" s="57" t="s">
        <v>8233</v>
      </c>
      <c r="U2518" s="57" t="s">
        <v>8234</v>
      </c>
      <c r="V2518" s="57" t="s">
        <v>8235</v>
      </c>
      <c r="W2518" s="30">
        <v>46055</v>
      </c>
      <c r="X2518" s="30">
        <v>46371</v>
      </c>
      <c r="Y2518" s="28">
        <v>2026</v>
      </c>
      <c r="Z2518" s="28" t="s">
        <v>3859</v>
      </c>
      <c r="AA2518" s="28" t="s">
        <v>3860</v>
      </c>
      <c r="AB2518" s="28" t="s">
        <v>3861</v>
      </c>
      <c r="AC2518" s="28" t="s">
        <v>3862</v>
      </c>
      <c r="AD2518" s="48" t="s">
        <v>3863</v>
      </c>
    </row>
    <row r="2519" spans="1:30" x14ac:dyDescent="0.25">
      <c r="A2519" s="27" t="s">
        <v>3337</v>
      </c>
      <c r="B2519" s="28">
        <v>13</v>
      </c>
      <c r="C2519" s="28" t="s">
        <v>27</v>
      </c>
      <c r="D2519" t="s">
        <v>2574</v>
      </c>
      <c r="E2519" s="28" t="s">
        <v>28</v>
      </c>
      <c r="F2519" s="28">
        <v>23</v>
      </c>
      <c r="G2519" s="28" t="s">
        <v>230</v>
      </c>
      <c r="H2519" s="28">
        <v>9115</v>
      </c>
      <c r="I2519" s="28" t="s">
        <v>743</v>
      </c>
      <c r="J2519" s="28">
        <v>575</v>
      </c>
      <c r="K2519" s="28" t="s">
        <v>981</v>
      </c>
      <c r="L2519" s="41">
        <v>0.56999999999999995</v>
      </c>
      <c r="M2519" s="44">
        <v>0.86760000000000004</v>
      </c>
      <c r="N2519" s="6">
        <v>1.5221</v>
      </c>
      <c r="O2519">
        <v>0</v>
      </c>
      <c r="P2519" s="29" t="s">
        <v>29</v>
      </c>
      <c r="Q2519" s="28" t="s">
        <v>232</v>
      </c>
      <c r="R2519" s="28" t="s">
        <v>744</v>
      </c>
      <c r="S2519" s="28" t="s">
        <v>982</v>
      </c>
      <c r="T2519" s="57" t="s">
        <v>8244</v>
      </c>
      <c r="U2519" s="57" t="s">
        <v>8245</v>
      </c>
      <c r="V2519" s="57" t="s">
        <v>8246</v>
      </c>
      <c r="W2519" s="30">
        <v>46055</v>
      </c>
      <c r="X2519" s="30">
        <v>46367</v>
      </c>
      <c r="Y2519" s="28">
        <v>2026</v>
      </c>
      <c r="Z2519" s="28" t="s">
        <v>6263</v>
      </c>
      <c r="AA2519" s="28" t="s">
        <v>6264</v>
      </c>
      <c r="AB2519" s="28" t="s">
        <v>6265</v>
      </c>
      <c r="AC2519" s="28" t="s">
        <v>3883</v>
      </c>
      <c r="AD2519" s="48" t="s">
        <v>1126</v>
      </c>
    </row>
    <row r="2520" spans="1:30" x14ac:dyDescent="0.25">
      <c r="A2520" s="27" t="s">
        <v>3337</v>
      </c>
      <c r="B2520" s="28">
        <v>13</v>
      </c>
      <c r="C2520" s="28" t="s">
        <v>27</v>
      </c>
      <c r="D2520" t="s">
        <v>2574</v>
      </c>
      <c r="E2520" s="28" t="s">
        <v>28</v>
      </c>
      <c r="F2520" s="28">
        <v>19</v>
      </c>
      <c r="G2520" s="28" t="s">
        <v>158</v>
      </c>
      <c r="H2520" s="28">
        <v>9221</v>
      </c>
      <c r="I2520" s="28" t="s">
        <v>336</v>
      </c>
      <c r="J2520" s="28">
        <v>575</v>
      </c>
      <c r="K2520" s="28" t="s">
        <v>981</v>
      </c>
      <c r="L2520" s="41">
        <v>0.54</v>
      </c>
      <c r="M2520" s="44">
        <v>0.77629999999999999</v>
      </c>
      <c r="N2520" s="6">
        <v>1.4376</v>
      </c>
      <c r="O2520">
        <v>0</v>
      </c>
      <c r="P2520" s="29" t="s">
        <v>29</v>
      </c>
      <c r="Q2520" s="28" t="s">
        <v>161</v>
      </c>
      <c r="R2520" s="28" t="s">
        <v>337</v>
      </c>
      <c r="S2520" s="28" t="s">
        <v>982</v>
      </c>
      <c r="T2520" s="57" t="s">
        <v>8209</v>
      </c>
      <c r="U2520" s="57" t="s">
        <v>8210</v>
      </c>
      <c r="V2520" s="57" t="s">
        <v>8211</v>
      </c>
      <c r="W2520" s="30">
        <v>46055</v>
      </c>
      <c r="X2520" s="30">
        <v>46375</v>
      </c>
      <c r="Y2520" s="28">
        <v>2026</v>
      </c>
      <c r="Z2520" s="28" t="s">
        <v>6266</v>
      </c>
      <c r="AA2520" s="28" t="s">
        <v>6267</v>
      </c>
      <c r="AB2520" s="28" t="s">
        <v>6268</v>
      </c>
      <c r="AC2520" s="28" t="s">
        <v>3844</v>
      </c>
      <c r="AD2520" s="48" t="s">
        <v>113</v>
      </c>
    </row>
    <row r="2521" spans="1:30" x14ac:dyDescent="0.25">
      <c r="A2521" s="27" t="s">
        <v>3337</v>
      </c>
      <c r="B2521" s="28">
        <v>13</v>
      </c>
      <c r="C2521" s="28" t="s">
        <v>27</v>
      </c>
      <c r="D2521" t="s">
        <v>2574</v>
      </c>
      <c r="E2521" s="28" t="s">
        <v>28</v>
      </c>
      <c r="F2521" s="28">
        <v>19</v>
      </c>
      <c r="G2521" s="28" t="s">
        <v>158</v>
      </c>
      <c r="H2521" s="28">
        <v>9307</v>
      </c>
      <c r="I2521" s="28" t="s">
        <v>174</v>
      </c>
      <c r="J2521" s="28">
        <v>575</v>
      </c>
      <c r="K2521" s="28" t="s">
        <v>981</v>
      </c>
      <c r="L2521" s="41">
        <v>0.48</v>
      </c>
      <c r="M2521" s="44">
        <v>0.82269999999999999</v>
      </c>
      <c r="N2521" s="6">
        <v>1.714</v>
      </c>
      <c r="O2521">
        <v>0</v>
      </c>
      <c r="P2521" s="29" t="s">
        <v>29</v>
      </c>
      <c r="Q2521" s="28" t="s">
        <v>161</v>
      </c>
      <c r="R2521" s="28" t="s">
        <v>175</v>
      </c>
      <c r="S2521" s="28" t="s">
        <v>982</v>
      </c>
      <c r="T2521" s="57" t="s">
        <v>8212</v>
      </c>
      <c r="U2521" s="57" t="s">
        <v>8213</v>
      </c>
      <c r="V2521" s="57" t="s">
        <v>8214</v>
      </c>
      <c r="W2521" s="30">
        <v>46055</v>
      </c>
      <c r="X2521" s="30">
        <v>46371</v>
      </c>
      <c r="Y2521" s="28">
        <v>2026</v>
      </c>
      <c r="Z2521" s="28" t="s">
        <v>1432</v>
      </c>
      <c r="AA2521" s="28" t="s">
        <v>1433</v>
      </c>
      <c r="AB2521" s="28" t="s">
        <v>1660</v>
      </c>
      <c r="AC2521" s="28" t="s">
        <v>4605</v>
      </c>
      <c r="AD2521" s="48" t="s">
        <v>2575</v>
      </c>
    </row>
    <row r="2522" spans="1:30" x14ac:dyDescent="0.25">
      <c r="A2522" s="27" t="s">
        <v>3337</v>
      </c>
      <c r="B2522" s="28">
        <v>13</v>
      </c>
      <c r="C2522" s="28" t="s">
        <v>27</v>
      </c>
      <c r="D2522" t="s">
        <v>2574</v>
      </c>
      <c r="E2522" s="28" t="s">
        <v>28</v>
      </c>
      <c r="F2522" s="28">
        <v>52</v>
      </c>
      <c r="G2522" s="28" t="s">
        <v>165</v>
      </c>
      <c r="H2522" s="28">
        <v>9536</v>
      </c>
      <c r="I2522" s="28" t="s">
        <v>242</v>
      </c>
      <c r="J2522" s="28">
        <v>575</v>
      </c>
      <c r="K2522" s="28" t="s">
        <v>981</v>
      </c>
      <c r="L2522" s="41">
        <v>0.53</v>
      </c>
      <c r="M2522" s="44">
        <v>0.83309999999999995</v>
      </c>
      <c r="N2522" s="6">
        <v>1.5719000000000001</v>
      </c>
      <c r="O2522">
        <v>0</v>
      </c>
      <c r="P2522" s="29" t="s">
        <v>29</v>
      </c>
      <c r="Q2522" s="28" t="s">
        <v>167</v>
      </c>
      <c r="R2522" s="28" t="s">
        <v>243</v>
      </c>
      <c r="S2522" s="28" t="s">
        <v>982</v>
      </c>
      <c r="T2522" s="57" t="s">
        <v>8233</v>
      </c>
      <c r="U2522" s="57" t="s">
        <v>8234</v>
      </c>
      <c r="V2522" s="57" t="s">
        <v>8235</v>
      </c>
      <c r="W2522" s="30">
        <v>46055</v>
      </c>
      <c r="X2522" s="30">
        <v>46371</v>
      </c>
      <c r="Y2522" s="28">
        <v>2026</v>
      </c>
      <c r="Z2522" s="28" t="s">
        <v>3859</v>
      </c>
      <c r="AA2522" s="28" t="s">
        <v>3860</v>
      </c>
      <c r="AB2522" s="28" t="s">
        <v>3861</v>
      </c>
      <c r="AC2522" s="28" t="s">
        <v>3862</v>
      </c>
      <c r="AD2522" s="48" t="s">
        <v>3863</v>
      </c>
    </row>
    <row r="2523" spans="1:30" x14ac:dyDescent="0.25">
      <c r="A2523" s="27" t="s">
        <v>3337</v>
      </c>
      <c r="B2523" s="28">
        <v>13</v>
      </c>
      <c r="C2523" s="28" t="s">
        <v>27</v>
      </c>
      <c r="D2523" t="s">
        <v>2574</v>
      </c>
      <c r="E2523" s="28" t="s">
        <v>28</v>
      </c>
      <c r="F2523" s="28">
        <v>23</v>
      </c>
      <c r="G2523" s="28" t="s">
        <v>230</v>
      </c>
      <c r="H2523" s="28">
        <v>9115</v>
      </c>
      <c r="I2523" s="28" t="s">
        <v>743</v>
      </c>
      <c r="J2523" s="28">
        <v>573</v>
      </c>
      <c r="K2523" s="28" t="s">
        <v>977</v>
      </c>
      <c r="L2523" s="41">
        <v>0.91</v>
      </c>
      <c r="M2523" s="44">
        <v>0.99790000000000001</v>
      </c>
      <c r="N2523" s="6">
        <v>1.0966</v>
      </c>
      <c r="O2523">
        <v>0</v>
      </c>
      <c r="P2523" s="29" t="s">
        <v>29</v>
      </c>
      <c r="Q2523" s="28" t="s">
        <v>232</v>
      </c>
      <c r="R2523" s="28" t="s">
        <v>744</v>
      </c>
      <c r="S2523" s="28" t="s">
        <v>978</v>
      </c>
      <c r="T2523" s="57" t="s">
        <v>8244</v>
      </c>
      <c r="U2523" s="57" t="s">
        <v>8245</v>
      </c>
      <c r="V2523" s="57" t="s">
        <v>8246</v>
      </c>
      <c r="W2523" s="30">
        <v>46055</v>
      </c>
      <c r="X2523" s="30">
        <v>46367</v>
      </c>
      <c r="Y2523" s="28">
        <v>2026</v>
      </c>
      <c r="Z2523" s="28" t="s">
        <v>6269</v>
      </c>
      <c r="AA2523" s="28" t="s">
        <v>6270</v>
      </c>
      <c r="AB2523" s="28" t="s">
        <v>6271</v>
      </c>
      <c r="AC2523" s="28" t="s">
        <v>3883</v>
      </c>
      <c r="AD2523" s="48" t="s">
        <v>1126</v>
      </c>
    </row>
    <row r="2524" spans="1:30" x14ac:dyDescent="0.25">
      <c r="A2524" s="27" t="s">
        <v>3337</v>
      </c>
      <c r="B2524" s="28">
        <v>13</v>
      </c>
      <c r="C2524" s="28" t="s">
        <v>27</v>
      </c>
      <c r="D2524" t="s">
        <v>2574</v>
      </c>
      <c r="E2524" s="28" t="s">
        <v>28</v>
      </c>
      <c r="F2524" s="28">
        <v>19</v>
      </c>
      <c r="G2524" s="28" t="s">
        <v>158</v>
      </c>
      <c r="H2524" s="28">
        <v>9221</v>
      </c>
      <c r="I2524" s="28" t="s">
        <v>336</v>
      </c>
      <c r="J2524" s="28">
        <v>573</v>
      </c>
      <c r="K2524" s="28" t="s">
        <v>977</v>
      </c>
      <c r="L2524" s="41">
        <v>0.93</v>
      </c>
      <c r="M2524" s="44">
        <v>0.99229999999999996</v>
      </c>
      <c r="N2524" s="6">
        <v>1.0669999999999999</v>
      </c>
      <c r="O2524">
        <v>0</v>
      </c>
      <c r="P2524" s="29" t="s">
        <v>29</v>
      </c>
      <c r="Q2524" s="28" t="s">
        <v>161</v>
      </c>
      <c r="R2524" s="28" t="s">
        <v>337</v>
      </c>
      <c r="S2524" s="28" t="s">
        <v>978</v>
      </c>
      <c r="T2524" s="57" t="s">
        <v>8209</v>
      </c>
      <c r="U2524" s="57" t="s">
        <v>8210</v>
      </c>
      <c r="V2524" s="57" t="s">
        <v>8211</v>
      </c>
      <c r="W2524" s="30">
        <v>46055</v>
      </c>
      <c r="X2524" s="30">
        <v>46375</v>
      </c>
      <c r="Y2524" s="28">
        <v>2026</v>
      </c>
      <c r="Z2524" s="28" t="s">
        <v>6272</v>
      </c>
      <c r="AA2524" s="28" t="s">
        <v>6273</v>
      </c>
      <c r="AB2524" s="28" t="s">
        <v>6274</v>
      </c>
      <c r="AC2524" s="28" t="s">
        <v>3844</v>
      </c>
      <c r="AD2524" s="48" t="s">
        <v>1085</v>
      </c>
    </row>
    <row r="2525" spans="1:30" x14ac:dyDescent="0.25">
      <c r="A2525" s="27" t="s">
        <v>3337</v>
      </c>
      <c r="B2525" s="28">
        <v>13</v>
      </c>
      <c r="C2525" s="28" t="s">
        <v>27</v>
      </c>
      <c r="D2525" t="s">
        <v>2574</v>
      </c>
      <c r="E2525" s="28" t="s">
        <v>28</v>
      </c>
      <c r="F2525" s="28">
        <v>19</v>
      </c>
      <c r="G2525" s="28" t="s">
        <v>158</v>
      </c>
      <c r="H2525" s="28">
        <v>9307</v>
      </c>
      <c r="I2525" s="28" t="s">
        <v>174</v>
      </c>
      <c r="J2525" s="28">
        <v>573</v>
      </c>
      <c r="K2525" s="28" t="s">
        <v>977</v>
      </c>
      <c r="L2525" s="41">
        <v>0.8</v>
      </c>
      <c r="M2525" s="44">
        <v>0.97430000000000005</v>
      </c>
      <c r="N2525" s="6">
        <v>1.2179</v>
      </c>
      <c r="O2525">
        <v>0</v>
      </c>
      <c r="P2525" s="29" t="s">
        <v>29</v>
      </c>
      <c r="Q2525" s="28" t="s">
        <v>161</v>
      </c>
      <c r="R2525" s="28" t="s">
        <v>175</v>
      </c>
      <c r="S2525" s="28" t="s">
        <v>978</v>
      </c>
      <c r="T2525" s="57" t="s">
        <v>8212</v>
      </c>
      <c r="U2525" s="57" t="s">
        <v>8213</v>
      </c>
      <c r="V2525" s="57" t="s">
        <v>8214</v>
      </c>
      <c r="W2525" s="30">
        <v>46055</v>
      </c>
      <c r="X2525" s="30">
        <v>46371</v>
      </c>
      <c r="Y2525" s="28">
        <v>2026</v>
      </c>
      <c r="Z2525" s="28" t="s">
        <v>1432</v>
      </c>
      <c r="AA2525" s="28" t="s">
        <v>1433</v>
      </c>
      <c r="AB2525" s="28" t="s">
        <v>1660</v>
      </c>
      <c r="AC2525" s="28" t="s">
        <v>6275</v>
      </c>
      <c r="AD2525" s="48" t="s">
        <v>2575</v>
      </c>
    </row>
    <row r="2526" spans="1:30" x14ac:dyDescent="0.25">
      <c r="A2526" s="27" t="s">
        <v>3337</v>
      </c>
      <c r="B2526" s="28">
        <v>13</v>
      </c>
      <c r="C2526" s="28" t="s">
        <v>27</v>
      </c>
      <c r="D2526" t="s">
        <v>2574</v>
      </c>
      <c r="E2526" s="28" t="s">
        <v>28</v>
      </c>
      <c r="F2526" s="28">
        <v>52</v>
      </c>
      <c r="G2526" s="28" t="s">
        <v>165</v>
      </c>
      <c r="H2526" s="28">
        <v>9536</v>
      </c>
      <c r="I2526" s="28" t="s">
        <v>242</v>
      </c>
      <c r="J2526" s="28">
        <v>573</v>
      </c>
      <c r="K2526" s="28" t="s">
        <v>977</v>
      </c>
      <c r="L2526" s="41">
        <v>0.85</v>
      </c>
      <c r="M2526" s="44">
        <v>0.98919999999999997</v>
      </c>
      <c r="N2526" s="6">
        <v>1.1637999999999999</v>
      </c>
      <c r="O2526">
        <v>0</v>
      </c>
      <c r="P2526" s="29" t="s">
        <v>29</v>
      </c>
      <c r="Q2526" s="28" t="s">
        <v>167</v>
      </c>
      <c r="R2526" s="28" t="s">
        <v>243</v>
      </c>
      <c r="S2526" s="28" t="s">
        <v>978</v>
      </c>
      <c r="T2526" s="57" t="s">
        <v>8233</v>
      </c>
      <c r="U2526" s="57" t="s">
        <v>8234</v>
      </c>
      <c r="V2526" s="57" t="s">
        <v>8235</v>
      </c>
      <c r="W2526" s="30">
        <v>46055</v>
      </c>
      <c r="X2526" s="30">
        <v>46371</v>
      </c>
      <c r="Y2526" s="28">
        <v>2026</v>
      </c>
      <c r="Z2526" s="28" t="s">
        <v>3859</v>
      </c>
      <c r="AA2526" s="28" t="s">
        <v>3860</v>
      </c>
      <c r="AB2526" s="28" t="s">
        <v>3861</v>
      </c>
      <c r="AC2526" s="28" t="s">
        <v>3862</v>
      </c>
      <c r="AD2526" s="48" t="s">
        <v>3863</v>
      </c>
    </row>
    <row r="2527" spans="1:30" x14ac:dyDescent="0.25">
      <c r="A2527" s="27" t="s">
        <v>3337</v>
      </c>
      <c r="B2527" s="28">
        <v>13</v>
      </c>
      <c r="C2527" s="28" t="s">
        <v>27</v>
      </c>
      <c r="D2527" t="s">
        <v>2574</v>
      </c>
      <c r="E2527" s="28" t="s">
        <v>28</v>
      </c>
      <c r="F2527" s="28">
        <v>23</v>
      </c>
      <c r="G2527" s="28" t="s">
        <v>230</v>
      </c>
      <c r="H2527" s="28">
        <v>9115</v>
      </c>
      <c r="I2527" s="28" t="s">
        <v>743</v>
      </c>
      <c r="J2527" s="28">
        <v>572</v>
      </c>
      <c r="K2527" s="28" t="s">
        <v>447</v>
      </c>
      <c r="L2527" s="41">
        <v>0.98</v>
      </c>
      <c r="M2527" s="44">
        <v>0.99709999999999999</v>
      </c>
      <c r="N2527" s="6">
        <v>1.0174000000000001</v>
      </c>
      <c r="O2527">
        <v>0</v>
      </c>
      <c r="P2527" s="29" t="s">
        <v>29</v>
      </c>
      <c r="Q2527" s="28" t="s">
        <v>232</v>
      </c>
      <c r="R2527" s="28" t="s">
        <v>744</v>
      </c>
      <c r="S2527" s="28" t="s">
        <v>448</v>
      </c>
      <c r="T2527" s="57" t="s">
        <v>8244</v>
      </c>
      <c r="U2527" s="57" t="s">
        <v>8245</v>
      </c>
      <c r="V2527" s="57" t="s">
        <v>8246</v>
      </c>
      <c r="W2527" s="30">
        <v>46055</v>
      </c>
      <c r="X2527" s="30">
        <v>46367</v>
      </c>
      <c r="Y2527" s="28">
        <v>2026</v>
      </c>
      <c r="Z2527" s="28" t="s">
        <v>6276</v>
      </c>
      <c r="AA2527" s="28" t="s">
        <v>6277</v>
      </c>
      <c r="AB2527" s="28" t="s">
        <v>6278</v>
      </c>
      <c r="AC2527" s="28" t="s">
        <v>3883</v>
      </c>
      <c r="AD2527" s="48" t="s">
        <v>1126</v>
      </c>
    </row>
    <row r="2528" spans="1:30" x14ac:dyDescent="0.25">
      <c r="A2528" s="27" t="s">
        <v>3337</v>
      </c>
      <c r="B2528" s="28">
        <v>13</v>
      </c>
      <c r="C2528" s="28" t="s">
        <v>27</v>
      </c>
      <c r="D2528" t="s">
        <v>2574</v>
      </c>
      <c r="E2528" s="28" t="s">
        <v>28</v>
      </c>
      <c r="F2528" s="28">
        <v>19</v>
      </c>
      <c r="G2528" s="28" t="s">
        <v>158</v>
      </c>
      <c r="H2528" s="28">
        <v>9221</v>
      </c>
      <c r="I2528" s="28" t="s">
        <v>336</v>
      </c>
      <c r="J2528" s="28">
        <v>572</v>
      </c>
      <c r="K2528" s="28" t="s">
        <v>447</v>
      </c>
      <c r="L2528" s="41">
        <v>0.9</v>
      </c>
      <c r="M2528" s="44">
        <v>0.94079999999999997</v>
      </c>
      <c r="N2528" s="6">
        <v>1.0452999999999999</v>
      </c>
      <c r="O2528">
        <v>0</v>
      </c>
      <c r="P2528" s="29" t="s">
        <v>29</v>
      </c>
      <c r="Q2528" s="28" t="s">
        <v>161</v>
      </c>
      <c r="R2528" s="28" t="s">
        <v>337</v>
      </c>
      <c r="S2528" s="28" t="s">
        <v>448</v>
      </c>
      <c r="T2528" s="57" t="s">
        <v>8209</v>
      </c>
      <c r="U2528" s="57" t="s">
        <v>8210</v>
      </c>
      <c r="V2528" s="57" t="s">
        <v>8211</v>
      </c>
      <c r="W2528" s="30">
        <v>46055</v>
      </c>
      <c r="X2528" s="30">
        <v>46375</v>
      </c>
      <c r="Y2528" s="28">
        <v>2026</v>
      </c>
      <c r="Z2528" s="28" t="s">
        <v>6279</v>
      </c>
      <c r="AA2528" s="28" t="s">
        <v>6280</v>
      </c>
      <c r="AB2528" s="28" t="s">
        <v>6281</v>
      </c>
      <c r="AC2528" s="28" t="s">
        <v>3844</v>
      </c>
      <c r="AD2528" s="48" t="s">
        <v>1085</v>
      </c>
    </row>
    <row r="2529" spans="1:30" x14ac:dyDescent="0.25">
      <c r="A2529" s="27" t="s">
        <v>3337</v>
      </c>
      <c r="B2529" s="28">
        <v>13</v>
      </c>
      <c r="C2529" s="28" t="s">
        <v>27</v>
      </c>
      <c r="D2529" t="s">
        <v>2574</v>
      </c>
      <c r="E2529" s="28" t="s">
        <v>28</v>
      </c>
      <c r="F2529" s="28">
        <v>19</v>
      </c>
      <c r="G2529" s="28" t="s">
        <v>158</v>
      </c>
      <c r="H2529" s="28">
        <v>9307</v>
      </c>
      <c r="I2529" s="28" t="s">
        <v>174</v>
      </c>
      <c r="J2529" s="28">
        <v>572</v>
      </c>
      <c r="K2529" s="28" t="s">
        <v>447</v>
      </c>
      <c r="L2529" s="41">
        <v>0.82</v>
      </c>
      <c r="M2529" s="44">
        <v>0.99209999999999998</v>
      </c>
      <c r="N2529" s="6">
        <v>1.2099</v>
      </c>
      <c r="O2529">
        <v>0</v>
      </c>
      <c r="P2529" s="29" t="s">
        <v>29</v>
      </c>
      <c r="Q2529" s="28" t="s">
        <v>161</v>
      </c>
      <c r="R2529" s="28" t="s">
        <v>175</v>
      </c>
      <c r="S2529" s="28" t="s">
        <v>448</v>
      </c>
      <c r="T2529" s="57" t="s">
        <v>8212</v>
      </c>
      <c r="U2529" s="57" t="s">
        <v>8213</v>
      </c>
      <c r="V2529" s="57" t="s">
        <v>8214</v>
      </c>
      <c r="W2529" s="30">
        <v>46055</v>
      </c>
      <c r="X2529" s="30">
        <v>46371</v>
      </c>
      <c r="Y2529" s="28">
        <v>2026</v>
      </c>
      <c r="Z2529" s="28" t="s">
        <v>1432</v>
      </c>
      <c r="AA2529" s="28" t="s">
        <v>1433</v>
      </c>
      <c r="AB2529" s="28" t="s">
        <v>1660</v>
      </c>
      <c r="AC2529" s="28" t="s">
        <v>6275</v>
      </c>
      <c r="AD2529" s="48" t="s">
        <v>2575</v>
      </c>
    </row>
    <row r="2530" spans="1:30" x14ac:dyDescent="0.25">
      <c r="A2530" s="27" t="s">
        <v>3337</v>
      </c>
      <c r="B2530" s="28">
        <v>13</v>
      </c>
      <c r="C2530" s="28" t="s">
        <v>27</v>
      </c>
      <c r="D2530" t="s">
        <v>2574</v>
      </c>
      <c r="E2530" s="28" t="s">
        <v>28</v>
      </c>
      <c r="F2530" s="28">
        <v>52</v>
      </c>
      <c r="G2530" s="28" t="s">
        <v>165</v>
      </c>
      <c r="H2530" s="28">
        <v>9536</v>
      </c>
      <c r="I2530" s="28" t="s">
        <v>242</v>
      </c>
      <c r="J2530" s="28">
        <v>572</v>
      </c>
      <c r="K2530" s="28" t="s">
        <v>447</v>
      </c>
      <c r="L2530" s="41">
        <v>0.89</v>
      </c>
      <c r="M2530" s="44">
        <v>0.92920000000000003</v>
      </c>
      <c r="N2530" s="6">
        <v>1.044</v>
      </c>
      <c r="O2530">
        <v>0</v>
      </c>
      <c r="P2530" s="29" t="s">
        <v>29</v>
      </c>
      <c r="Q2530" s="28" t="s">
        <v>167</v>
      </c>
      <c r="R2530" s="28" t="s">
        <v>243</v>
      </c>
      <c r="S2530" s="28" t="s">
        <v>448</v>
      </c>
      <c r="T2530" s="57" t="s">
        <v>8233</v>
      </c>
      <c r="U2530" s="57" t="s">
        <v>8234</v>
      </c>
      <c r="V2530" s="57" t="s">
        <v>8235</v>
      </c>
      <c r="W2530" s="30">
        <v>46055</v>
      </c>
      <c r="X2530" s="30">
        <v>46371</v>
      </c>
      <c r="Y2530" s="28">
        <v>2026</v>
      </c>
      <c r="Z2530" s="28" t="s">
        <v>3859</v>
      </c>
      <c r="AA2530" s="28" t="s">
        <v>3860</v>
      </c>
      <c r="AB2530" s="28" t="s">
        <v>3861</v>
      </c>
      <c r="AC2530" s="28" t="s">
        <v>3862</v>
      </c>
      <c r="AD2530" s="48" t="s">
        <v>3863</v>
      </c>
    </row>
    <row r="2531" spans="1:30" x14ac:dyDescent="0.25">
      <c r="A2531" s="27" t="s">
        <v>3337</v>
      </c>
      <c r="B2531" s="28">
        <v>13</v>
      </c>
      <c r="C2531" s="28" t="s">
        <v>27</v>
      </c>
      <c r="D2531" t="s">
        <v>2574</v>
      </c>
      <c r="E2531" s="28" t="s">
        <v>28</v>
      </c>
      <c r="F2531" s="28">
        <v>23</v>
      </c>
      <c r="G2531" s="28" t="s">
        <v>230</v>
      </c>
      <c r="H2531" s="28">
        <v>9115</v>
      </c>
      <c r="I2531" s="28" t="s">
        <v>743</v>
      </c>
      <c r="J2531" s="28">
        <v>574</v>
      </c>
      <c r="K2531" s="28" t="s">
        <v>979</v>
      </c>
      <c r="L2531" s="41">
        <v>0.95</v>
      </c>
      <c r="M2531" s="44">
        <v>0.99780000000000002</v>
      </c>
      <c r="N2531" s="6">
        <v>1.0503</v>
      </c>
      <c r="O2531">
        <v>0</v>
      </c>
      <c r="P2531" s="29" t="s">
        <v>29</v>
      </c>
      <c r="Q2531" s="28" t="s">
        <v>232</v>
      </c>
      <c r="R2531" s="28" t="s">
        <v>744</v>
      </c>
      <c r="S2531" s="28" t="s">
        <v>980</v>
      </c>
      <c r="T2531" s="57" t="s">
        <v>8244</v>
      </c>
      <c r="U2531" s="57" t="s">
        <v>8245</v>
      </c>
      <c r="V2531" s="57" t="s">
        <v>8246</v>
      </c>
      <c r="W2531" s="30">
        <v>46055</v>
      </c>
      <c r="X2531" s="30">
        <v>46367</v>
      </c>
      <c r="Y2531" s="28">
        <v>2026</v>
      </c>
      <c r="Z2531" s="28" t="s">
        <v>6282</v>
      </c>
      <c r="AA2531" s="28" t="s">
        <v>6283</v>
      </c>
      <c r="AB2531" s="28" t="s">
        <v>6284</v>
      </c>
      <c r="AC2531" s="28" t="s">
        <v>3883</v>
      </c>
      <c r="AD2531" s="48" t="s">
        <v>1126</v>
      </c>
    </row>
    <row r="2532" spans="1:30" x14ac:dyDescent="0.25">
      <c r="A2532" s="27" t="s">
        <v>3337</v>
      </c>
      <c r="B2532" s="28">
        <v>13</v>
      </c>
      <c r="C2532" s="28" t="s">
        <v>27</v>
      </c>
      <c r="D2532" t="s">
        <v>2574</v>
      </c>
      <c r="E2532" s="28" t="s">
        <v>28</v>
      </c>
      <c r="F2532" s="28">
        <v>19</v>
      </c>
      <c r="G2532" s="28" t="s">
        <v>158</v>
      </c>
      <c r="H2532" s="28">
        <v>9221</v>
      </c>
      <c r="I2532" s="28" t="s">
        <v>336</v>
      </c>
      <c r="J2532" s="28">
        <v>574</v>
      </c>
      <c r="K2532" s="28" t="s">
        <v>979</v>
      </c>
      <c r="L2532" s="41">
        <v>0.92</v>
      </c>
      <c r="M2532" s="44">
        <v>0.9758</v>
      </c>
      <c r="N2532" s="6">
        <v>1.0607</v>
      </c>
      <c r="O2532">
        <v>0</v>
      </c>
      <c r="P2532" s="29" t="s">
        <v>29</v>
      </c>
      <c r="Q2532" s="28" t="s">
        <v>161</v>
      </c>
      <c r="R2532" s="28" t="s">
        <v>337</v>
      </c>
      <c r="S2532" s="28" t="s">
        <v>980</v>
      </c>
      <c r="T2532" s="57" t="s">
        <v>8209</v>
      </c>
      <c r="U2532" s="57" t="s">
        <v>8210</v>
      </c>
      <c r="V2532" s="57" t="s">
        <v>8211</v>
      </c>
      <c r="W2532" s="30">
        <v>46055</v>
      </c>
      <c r="X2532" s="30">
        <v>46375</v>
      </c>
      <c r="Y2532" s="28">
        <v>2026</v>
      </c>
      <c r="Z2532" s="28" t="s">
        <v>6285</v>
      </c>
      <c r="AA2532" s="28" t="s">
        <v>6286</v>
      </c>
      <c r="AB2532" s="28" t="s">
        <v>6287</v>
      </c>
      <c r="AC2532" s="28" t="s">
        <v>3844</v>
      </c>
      <c r="AD2532" s="48" t="s">
        <v>3786</v>
      </c>
    </row>
    <row r="2533" spans="1:30" x14ac:dyDescent="0.25">
      <c r="A2533" s="27" t="s">
        <v>3337</v>
      </c>
      <c r="B2533" s="28">
        <v>13</v>
      </c>
      <c r="C2533" s="28" t="s">
        <v>27</v>
      </c>
      <c r="D2533" t="s">
        <v>2574</v>
      </c>
      <c r="E2533" s="28" t="s">
        <v>28</v>
      </c>
      <c r="F2533" s="28">
        <v>19</v>
      </c>
      <c r="G2533" s="28" t="s">
        <v>158</v>
      </c>
      <c r="H2533" s="28">
        <v>9307</v>
      </c>
      <c r="I2533" s="28" t="s">
        <v>174</v>
      </c>
      <c r="J2533" s="28">
        <v>574</v>
      </c>
      <c r="K2533" s="28" t="s">
        <v>979</v>
      </c>
      <c r="L2533" s="41">
        <v>0.81</v>
      </c>
      <c r="M2533" s="44">
        <v>0.98119999999999996</v>
      </c>
      <c r="N2533" s="6">
        <v>1.2114</v>
      </c>
      <c r="O2533">
        <v>0</v>
      </c>
      <c r="P2533" s="29" t="s">
        <v>29</v>
      </c>
      <c r="Q2533" s="28" t="s">
        <v>161</v>
      </c>
      <c r="R2533" s="28" t="s">
        <v>175</v>
      </c>
      <c r="S2533" s="28" t="s">
        <v>980</v>
      </c>
      <c r="T2533" s="57" t="s">
        <v>8212</v>
      </c>
      <c r="U2533" s="57" t="s">
        <v>8213</v>
      </c>
      <c r="V2533" s="57" t="s">
        <v>8214</v>
      </c>
      <c r="W2533" s="30">
        <v>46055</v>
      </c>
      <c r="X2533" s="30">
        <v>46371</v>
      </c>
      <c r="Y2533" s="28">
        <v>2026</v>
      </c>
      <c r="Z2533" s="28" t="s">
        <v>1432</v>
      </c>
      <c r="AA2533" s="28" t="s">
        <v>1433</v>
      </c>
      <c r="AB2533" s="28" t="s">
        <v>1660</v>
      </c>
      <c r="AC2533" s="28" t="s">
        <v>4954</v>
      </c>
      <c r="AD2533" s="48" t="s">
        <v>2575</v>
      </c>
    </row>
    <row r="2534" spans="1:30" x14ac:dyDescent="0.25">
      <c r="A2534" s="27" t="s">
        <v>3337</v>
      </c>
      <c r="B2534" s="28">
        <v>13</v>
      </c>
      <c r="C2534" s="28" t="s">
        <v>27</v>
      </c>
      <c r="D2534" t="s">
        <v>2574</v>
      </c>
      <c r="E2534" s="28" t="s">
        <v>28</v>
      </c>
      <c r="F2534" s="28">
        <v>52</v>
      </c>
      <c r="G2534" s="28" t="s">
        <v>165</v>
      </c>
      <c r="H2534" s="28">
        <v>9536</v>
      </c>
      <c r="I2534" s="28" t="s">
        <v>242</v>
      </c>
      <c r="J2534" s="28">
        <v>574</v>
      </c>
      <c r="K2534" s="28" t="s">
        <v>979</v>
      </c>
      <c r="L2534" s="41">
        <v>0.86</v>
      </c>
      <c r="M2534" s="44">
        <v>0.97829999999999995</v>
      </c>
      <c r="N2534" s="6">
        <v>1.1375999999999999</v>
      </c>
      <c r="O2534">
        <v>0</v>
      </c>
      <c r="P2534" s="29" t="s">
        <v>29</v>
      </c>
      <c r="Q2534" s="28" t="s">
        <v>167</v>
      </c>
      <c r="R2534" s="28" t="s">
        <v>243</v>
      </c>
      <c r="S2534" s="28" t="s">
        <v>980</v>
      </c>
      <c r="T2534" s="57" t="s">
        <v>8233</v>
      </c>
      <c r="U2534" s="57" t="s">
        <v>8234</v>
      </c>
      <c r="V2534" s="57" t="s">
        <v>8235</v>
      </c>
      <c r="W2534" s="30">
        <v>46055</v>
      </c>
      <c r="X2534" s="30">
        <v>46371</v>
      </c>
      <c r="Y2534" s="28">
        <v>2026</v>
      </c>
      <c r="Z2534" s="28" t="s">
        <v>3859</v>
      </c>
      <c r="AA2534" s="28" t="s">
        <v>3860</v>
      </c>
      <c r="AB2534" s="28" t="s">
        <v>3861</v>
      </c>
      <c r="AC2534" s="28" t="s">
        <v>3862</v>
      </c>
      <c r="AD2534" s="48" t="s">
        <v>3863</v>
      </c>
    </row>
    <row r="2535" spans="1:30" x14ac:dyDescent="0.25">
      <c r="A2535" s="27" t="s">
        <v>3337</v>
      </c>
      <c r="B2535" s="28">
        <v>13</v>
      </c>
      <c r="C2535" s="28" t="s">
        <v>27</v>
      </c>
      <c r="D2535" t="s">
        <v>2574</v>
      </c>
      <c r="E2535" s="28" t="s">
        <v>28</v>
      </c>
      <c r="F2535" s="28">
        <v>23</v>
      </c>
      <c r="G2535" s="28" t="s">
        <v>230</v>
      </c>
      <c r="H2535" s="28">
        <v>9115</v>
      </c>
      <c r="I2535" s="28" t="s">
        <v>743</v>
      </c>
      <c r="J2535" s="28">
        <v>654</v>
      </c>
      <c r="K2535" s="28" t="s">
        <v>499</v>
      </c>
      <c r="L2535" s="41">
        <v>3458</v>
      </c>
      <c r="M2535" s="44">
        <v>13</v>
      </c>
      <c r="N2535" s="6">
        <v>3.8E-3</v>
      </c>
      <c r="O2535">
        <v>0</v>
      </c>
      <c r="P2535" s="29" t="s">
        <v>29</v>
      </c>
      <c r="Q2535" s="28" t="s">
        <v>232</v>
      </c>
      <c r="R2535" s="28" t="s">
        <v>744</v>
      </c>
      <c r="S2535" s="28" t="s">
        <v>500</v>
      </c>
      <c r="T2535" s="57" t="s">
        <v>8244</v>
      </c>
      <c r="U2535" s="57" t="s">
        <v>8245</v>
      </c>
      <c r="V2535" s="57" t="s">
        <v>8246</v>
      </c>
      <c r="W2535" s="30">
        <v>46055</v>
      </c>
      <c r="X2535" s="30">
        <v>46367</v>
      </c>
      <c r="Y2535" s="28">
        <v>2026</v>
      </c>
      <c r="Z2535" s="28" t="s">
        <v>6288</v>
      </c>
      <c r="AA2535" s="28" t="s">
        <v>6289</v>
      </c>
      <c r="AB2535" s="28" t="s">
        <v>6290</v>
      </c>
      <c r="AC2535" s="28" t="s">
        <v>3883</v>
      </c>
      <c r="AD2535" s="48" t="s">
        <v>1126</v>
      </c>
    </row>
    <row r="2536" spans="1:30" x14ac:dyDescent="0.25">
      <c r="A2536" s="27" t="s">
        <v>3337</v>
      </c>
      <c r="B2536" s="28">
        <v>13</v>
      </c>
      <c r="C2536" s="28" t="s">
        <v>27</v>
      </c>
      <c r="D2536" t="s">
        <v>2574</v>
      </c>
      <c r="E2536" s="28" t="s">
        <v>28</v>
      </c>
      <c r="F2536" s="28">
        <v>52</v>
      </c>
      <c r="G2536" s="28" t="s">
        <v>165</v>
      </c>
      <c r="H2536" s="28">
        <v>9536</v>
      </c>
      <c r="I2536" s="28" t="s">
        <v>242</v>
      </c>
      <c r="J2536" s="28">
        <v>654</v>
      </c>
      <c r="K2536" s="28" t="s">
        <v>499</v>
      </c>
      <c r="L2536" s="41">
        <v>1705</v>
      </c>
      <c r="M2536" s="44">
        <v>2</v>
      </c>
      <c r="N2536" s="6">
        <v>1.1999999999999999E-3</v>
      </c>
      <c r="O2536">
        <v>0</v>
      </c>
      <c r="P2536" s="29" t="s">
        <v>29</v>
      </c>
      <c r="Q2536" s="28" t="s">
        <v>167</v>
      </c>
      <c r="R2536" s="28" t="s">
        <v>243</v>
      </c>
      <c r="S2536" s="28" t="s">
        <v>500</v>
      </c>
      <c r="T2536" s="57" t="s">
        <v>8233</v>
      </c>
      <c r="U2536" s="57" t="s">
        <v>8234</v>
      </c>
      <c r="V2536" s="57" t="s">
        <v>8235</v>
      </c>
      <c r="W2536" s="30">
        <v>46055</v>
      </c>
      <c r="X2536" s="30">
        <v>46371</v>
      </c>
      <c r="Y2536" s="28">
        <v>2026</v>
      </c>
      <c r="Z2536" s="28" t="s">
        <v>3859</v>
      </c>
      <c r="AA2536" s="28" t="s">
        <v>3860</v>
      </c>
      <c r="AB2536" s="28" t="s">
        <v>3861</v>
      </c>
      <c r="AC2536" s="28" t="s">
        <v>3862</v>
      </c>
      <c r="AD2536" s="48" t="s">
        <v>3863</v>
      </c>
    </row>
    <row r="2537" spans="1:30" x14ac:dyDescent="0.25">
      <c r="A2537" s="27" t="s">
        <v>3337</v>
      </c>
      <c r="B2537" s="28">
        <v>13</v>
      </c>
      <c r="C2537" s="28" t="s">
        <v>27</v>
      </c>
      <c r="D2537" t="s">
        <v>2574</v>
      </c>
      <c r="E2537" s="28" t="s">
        <v>28</v>
      </c>
      <c r="F2537" s="28">
        <v>23</v>
      </c>
      <c r="G2537" s="28" t="s">
        <v>230</v>
      </c>
      <c r="H2537" s="28">
        <v>9115</v>
      </c>
      <c r="I2537" s="28" t="s">
        <v>743</v>
      </c>
      <c r="J2537" s="28">
        <v>73</v>
      </c>
      <c r="K2537" s="28" t="s">
        <v>515</v>
      </c>
      <c r="L2537" s="41">
        <v>8396</v>
      </c>
      <c r="M2537" s="44">
        <v>4140</v>
      </c>
      <c r="N2537" s="6">
        <v>0.49309999999999998</v>
      </c>
      <c r="O2537">
        <v>0</v>
      </c>
      <c r="P2537" s="29" t="s">
        <v>29</v>
      </c>
      <c r="Q2537" s="28" t="s">
        <v>232</v>
      </c>
      <c r="R2537" s="28" t="s">
        <v>744</v>
      </c>
      <c r="S2537" s="28" t="s">
        <v>516</v>
      </c>
      <c r="T2537" s="57" t="s">
        <v>8244</v>
      </c>
      <c r="U2537" s="57" t="s">
        <v>8245</v>
      </c>
      <c r="V2537" s="57" t="s">
        <v>8246</v>
      </c>
      <c r="W2537" s="30">
        <v>46055</v>
      </c>
      <c r="X2537" s="30">
        <v>46367</v>
      </c>
      <c r="Y2537" s="28">
        <v>2026</v>
      </c>
      <c r="Z2537" s="28" t="s">
        <v>4957</v>
      </c>
      <c r="AA2537" s="28" t="s">
        <v>6291</v>
      </c>
      <c r="AB2537" s="28" t="s">
        <v>6292</v>
      </c>
      <c r="AC2537" s="28" t="s">
        <v>3883</v>
      </c>
      <c r="AD2537" s="48" t="s">
        <v>1126</v>
      </c>
    </row>
    <row r="2538" spans="1:30" x14ac:dyDescent="0.25">
      <c r="A2538" s="27" t="s">
        <v>3337</v>
      </c>
      <c r="B2538" s="28">
        <v>13</v>
      </c>
      <c r="C2538" s="28" t="s">
        <v>27</v>
      </c>
      <c r="D2538" t="s">
        <v>2574</v>
      </c>
      <c r="E2538" s="28" t="s">
        <v>28</v>
      </c>
      <c r="F2538" s="28">
        <v>47</v>
      </c>
      <c r="G2538" s="28" t="s">
        <v>49</v>
      </c>
      <c r="H2538" s="28">
        <v>9118</v>
      </c>
      <c r="I2538" s="28" t="s">
        <v>50</v>
      </c>
      <c r="J2538" s="28">
        <v>73</v>
      </c>
      <c r="K2538" s="28" t="s">
        <v>515</v>
      </c>
      <c r="L2538" s="41">
        <v>6543</v>
      </c>
      <c r="M2538" s="44">
        <v>996</v>
      </c>
      <c r="N2538" s="6">
        <v>0.1522</v>
      </c>
      <c r="O2538">
        <v>0</v>
      </c>
      <c r="P2538" s="29" t="s">
        <v>29</v>
      </c>
      <c r="Q2538" s="28" t="s">
        <v>52</v>
      </c>
      <c r="R2538" s="28" t="s">
        <v>53</v>
      </c>
      <c r="S2538" s="28" t="s">
        <v>516</v>
      </c>
      <c r="T2538" s="57" t="s">
        <v>8151</v>
      </c>
      <c r="U2538" s="57" t="s">
        <v>3731</v>
      </c>
      <c r="V2538" s="57" t="s">
        <v>8152</v>
      </c>
      <c r="W2538" s="30">
        <v>46055</v>
      </c>
      <c r="X2538" s="30">
        <v>46356</v>
      </c>
      <c r="Y2538" s="28">
        <v>2026</v>
      </c>
      <c r="Z2538" s="28" t="s">
        <v>6293</v>
      </c>
      <c r="AA2538" s="28" t="s">
        <v>4874</v>
      </c>
      <c r="AB2538" s="28" t="s">
        <v>6056</v>
      </c>
      <c r="AC2538" s="28" t="s">
        <v>1586</v>
      </c>
      <c r="AD2538" s="48" t="s">
        <v>4876</v>
      </c>
    </row>
    <row r="2539" spans="1:30" x14ac:dyDescent="0.25">
      <c r="A2539" s="27" t="s">
        <v>3337</v>
      </c>
      <c r="B2539" s="28">
        <v>13</v>
      </c>
      <c r="C2539" s="28" t="s">
        <v>27</v>
      </c>
      <c r="D2539" t="s">
        <v>2574</v>
      </c>
      <c r="E2539" s="28" t="s">
        <v>28</v>
      </c>
      <c r="F2539" s="28">
        <v>19</v>
      </c>
      <c r="G2539" s="28" t="s">
        <v>158</v>
      </c>
      <c r="H2539" s="28">
        <v>9221</v>
      </c>
      <c r="I2539" s="28" t="s">
        <v>336</v>
      </c>
      <c r="J2539" s="28">
        <v>73</v>
      </c>
      <c r="K2539" s="28" t="s">
        <v>515</v>
      </c>
      <c r="L2539" s="41">
        <v>5279</v>
      </c>
      <c r="M2539" s="44">
        <v>5279</v>
      </c>
      <c r="N2539" s="6">
        <v>1</v>
      </c>
      <c r="O2539">
        <v>0</v>
      </c>
      <c r="P2539" s="29" t="s">
        <v>29</v>
      </c>
      <c r="Q2539" s="28" t="s">
        <v>161</v>
      </c>
      <c r="R2539" s="28" t="s">
        <v>337</v>
      </c>
      <c r="S2539" s="28" t="s">
        <v>516</v>
      </c>
      <c r="T2539" s="57" t="s">
        <v>8209</v>
      </c>
      <c r="U2539" s="57" t="s">
        <v>8210</v>
      </c>
      <c r="V2539" s="57" t="s">
        <v>8211</v>
      </c>
      <c r="W2539" s="30">
        <v>46055</v>
      </c>
      <c r="X2539" s="30">
        <v>46375</v>
      </c>
      <c r="Y2539" s="28">
        <v>2026</v>
      </c>
      <c r="Z2539" s="28" t="s">
        <v>6294</v>
      </c>
      <c r="AA2539" s="28" t="s">
        <v>6295</v>
      </c>
      <c r="AB2539" s="28" t="s">
        <v>6296</v>
      </c>
      <c r="AC2539" s="28" t="s">
        <v>4953</v>
      </c>
      <c r="AD2539" s="48" t="s">
        <v>6297</v>
      </c>
    </row>
    <row r="2540" spans="1:30" x14ac:dyDescent="0.25">
      <c r="A2540" s="27" t="s">
        <v>3337</v>
      </c>
      <c r="B2540" s="28">
        <v>13</v>
      </c>
      <c r="C2540" s="28" t="s">
        <v>27</v>
      </c>
      <c r="D2540" t="s">
        <v>2574</v>
      </c>
      <c r="E2540" s="28" t="s">
        <v>28</v>
      </c>
      <c r="F2540" s="28">
        <v>19</v>
      </c>
      <c r="G2540" s="28" t="s">
        <v>158</v>
      </c>
      <c r="H2540" s="28">
        <v>9307</v>
      </c>
      <c r="I2540" s="28" t="s">
        <v>174</v>
      </c>
      <c r="J2540" s="28">
        <v>73</v>
      </c>
      <c r="K2540" s="28" t="s">
        <v>515</v>
      </c>
      <c r="L2540" s="41">
        <v>1905</v>
      </c>
      <c r="M2540" s="44">
        <v>1901</v>
      </c>
      <c r="N2540" s="6">
        <v>0.99790000000000001</v>
      </c>
      <c r="O2540">
        <v>0</v>
      </c>
      <c r="P2540" s="29" t="s">
        <v>29</v>
      </c>
      <c r="Q2540" s="28" t="s">
        <v>161</v>
      </c>
      <c r="R2540" s="28" t="s">
        <v>175</v>
      </c>
      <c r="S2540" s="28" t="s">
        <v>516</v>
      </c>
      <c r="T2540" s="57" t="s">
        <v>8212</v>
      </c>
      <c r="U2540" s="57" t="s">
        <v>8213</v>
      </c>
      <c r="V2540" s="57" t="s">
        <v>8214</v>
      </c>
      <c r="W2540" s="30">
        <v>46055</v>
      </c>
      <c r="X2540" s="30">
        <v>46371</v>
      </c>
      <c r="Y2540" s="28">
        <v>2026</v>
      </c>
      <c r="Z2540" s="28" t="s">
        <v>5110</v>
      </c>
      <c r="AA2540" s="28" t="s">
        <v>1433</v>
      </c>
      <c r="AB2540" s="28" t="s">
        <v>1660</v>
      </c>
      <c r="AC2540" s="28" t="s">
        <v>4605</v>
      </c>
      <c r="AD2540" s="48" t="s">
        <v>2575</v>
      </c>
    </row>
    <row r="2541" spans="1:30" x14ac:dyDescent="0.25">
      <c r="A2541" s="27" t="s">
        <v>3337</v>
      </c>
      <c r="B2541" s="28">
        <v>13</v>
      </c>
      <c r="C2541" s="28" t="s">
        <v>27</v>
      </c>
      <c r="D2541" t="s">
        <v>2574</v>
      </c>
      <c r="E2541" s="28" t="s">
        <v>28</v>
      </c>
      <c r="F2541" s="28">
        <v>44</v>
      </c>
      <c r="G2541" s="28" t="s">
        <v>58</v>
      </c>
      <c r="H2541" s="28">
        <v>9524</v>
      </c>
      <c r="I2541" s="28" t="s">
        <v>70</v>
      </c>
      <c r="J2541" s="28">
        <v>73</v>
      </c>
      <c r="K2541" s="28" t="s">
        <v>515</v>
      </c>
      <c r="L2541" s="41">
        <v>4260</v>
      </c>
      <c r="M2541" s="44">
        <v>4263</v>
      </c>
      <c r="N2541" s="6">
        <v>1.0006999999999999</v>
      </c>
      <c r="O2541">
        <v>0</v>
      </c>
      <c r="P2541" s="29" t="s">
        <v>29</v>
      </c>
      <c r="Q2541" s="28" t="s">
        <v>60</v>
      </c>
      <c r="R2541" s="28" t="s">
        <v>72</v>
      </c>
      <c r="S2541" s="28" t="s">
        <v>516</v>
      </c>
      <c r="T2541" s="57" t="s">
        <v>8149</v>
      </c>
      <c r="U2541" s="57" t="s">
        <v>8150</v>
      </c>
      <c r="V2541" s="57" t="s">
        <v>3720</v>
      </c>
      <c r="W2541" s="30">
        <v>46055</v>
      </c>
      <c r="X2541" s="30">
        <v>46111</v>
      </c>
      <c r="Y2541" s="28">
        <v>2026</v>
      </c>
      <c r="Z2541" s="28" t="s">
        <v>6298</v>
      </c>
      <c r="AA2541" s="28" t="s">
        <v>6299</v>
      </c>
      <c r="AB2541" s="28" t="s">
        <v>6300</v>
      </c>
      <c r="AC2541" s="28" t="s">
        <v>4407</v>
      </c>
      <c r="AD2541" s="48" t="s">
        <v>71</v>
      </c>
    </row>
    <row r="2542" spans="1:30" x14ac:dyDescent="0.25">
      <c r="A2542" s="27" t="s">
        <v>3337</v>
      </c>
      <c r="B2542" s="28">
        <v>13</v>
      </c>
      <c r="C2542" s="28" t="s">
        <v>27</v>
      </c>
      <c r="D2542" t="s">
        <v>2574</v>
      </c>
      <c r="E2542" s="28" t="s">
        <v>28</v>
      </c>
      <c r="F2542" s="28">
        <v>52</v>
      </c>
      <c r="G2542" s="28" t="s">
        <v>165</v>
      </c>
      <c r="H2542" s="28">
        <v>9536</v>
      </c>
      <c r="I2542" s="28" t="s">
        <v>242</v>
      </c>
      <c r="J2542" s="28">
        <v>73</v>
      </c>
      <c r="K2542" s="28" t="s">
        <v>515</v>
      </c>
      <c r="L2542" s="41">
        <v>4151</v>
      </c>
      <c r="M2542" s="44">
        <v>3938</v>
      </c>
      <c r="N2542" s="6">
        <v>0.94869999999999999</v>
      </c>
      <c r="O2542">
        <v>0</v>
      </c>
      <c r="P2542" s="29" t="s">
        <v>29</v>
      </c>
      <c r="Q2542" s="28" t="s">
        <v>167</v>
      </c>
      <c r="R2542" s="28" t="s">
        <v>243</v>
      </c>
      <c r="S2542" s="28" t="s">
        <v>516</v>
      </c>
      <c r="T2542" s="57" t="s">
        <v>8233</v>
      </c>
      <c r="U2542" s="57" t="s">
        <v>8234</v>
      </c>
      <c r="V2542" s="57" t="s">
        <v>8235</v>
      </c>
      <c r="W2542" s="30">
        <v>46055</v>
      </c>
      <c r="X2542" s="30">
        <v>46371</v>
      </c>
      <c r="Y2542" s="28">
        <v>2026</v>
      </c>
      <c r="Z2542" s="28" t="s">
        <v>3859</v>
      </c>
      <c r="AA2542" s="28" t="s">
        <v>3860</v>
      </c>
      <c r="AB2542" s="28" t="s">
        <v>3861</v>
      </c>
      <c r="AC2542" s="28" t="s">
        <v>3862</v>
      </c>
      <c r="AD2542" s="48" t="s">
        <v>3863</v>
      </c>
    </row>
    <row r="2543" spans="1:30" x14ac:dyDescent="0.25">
      <c r="A2543" s="27" t="s">
        <v>3337</v>
      </c>
      <c r="B2543" s="28">
        <v>13</v>
      </c>
      <c r="C2543" s="28" t="s">
        <v>27</v>
      </c>
      <c r="D2543" t="s">
        <v>2574</v>
      </c>
      <c r="E2543" s="28" t="s">
        <v>28</v>
      </c>
      <c r="F2543" s="28">
        <v>23</v>
      </c>
      <c r="G2543" s="28" t="s">
        <v>230</v>
      </c>
      <c r="H2543" s="28">
        <v>9115</v>
      </c>
      <c r="I2543" s="28" t="s">
        <v>743</v>
      </c>
      <c r="J2543" s="28">
        <v>817</v>
      </c>
      <c r="K2543" s="28" t="s">
        <v>390</v>
      </c>
      <c r="L2543" s="41">
        <v>2018</v>
      </c>
      <c r="M2543" s="44">
        <v>1721</v>
      </c>
      <c r="N2543" s="6">
        <v>0.8528</v>
      </c>
      <c r="O2543">
        <v>0</v>
      </c>
      <c r="P2543" s="29" t="s">
        <v>29</v>
      </c>
      <c r="Q2543" s="28" t="s">
        <v>232</v>
      </c>
      <c r="R2543" s="28" t="s">
        <v>744</v>
      </c>
      <c r="S2543" s="28" t="s">
        <v>391</v>
      </c>
      <c r="T2543" s="57" t="s">
        <v>8244</v>
      </c>
      <c r="U2543" s="57" t="s">
        <v>8245</v>
      </c>
      <c r="V2543" s="57" t="s">
        <v>8246</v>
      </c>
      <c r="W2543" s="30">
        <v>46055</v>
      </c>
      <c r="X2543" s="30">
        <v>46367</v>
      </c>
      <c r="Y2543" s="28">
        <v>2026</v>
      </c>
      <c r="Z2543" s="28" t="s">
        <v>6301</v>
      </c>
      <c r="AA2543" s="28" t="s">
        <v>6302</v>
      </c>
      <c r="AB2543" s="28" t="s">
        <v>6303</v>
      </c>
      <c r="AC2543" s="28" t="s">
        <v>4028</v>
      </c>
      <c r="AD2543" s="48" t="s">
        <v>1126</v>
      </c>
    </row>
    <row r="2544" spans="1:30" x14ac:dyDescent="0.25">
      <c r="A2544" s="27" t="s">
        <v>3337</v>
      </c>
      <c r="B2544" s="28">
        <v>13</v>
      </c>
      <c r="C2544" s="28" t="s">
        <v>27</v>
      </c>
      <c r="D2544" t="s">
        <v>2574</v>
      </c>
      <c r="E2544" s="28" t="s">
        <v>28</v>
      </c>
      <c r="F2544" s="28">
        <v>19</v>
      </c>
      <c r="G2544" s="28" t="s">
        <v>158</v>
      </c>
      <c r="H2544" s="28">
        <v>9221</v>
      </c>
      <c r="I2544" s="28" t="s">
        <v>336</v>
      </c>
      <c r="J2544" s="28">
        <v>817</v>
      </c>
      <c r="K2544" s="28" t="s">
        <v>390</v>
      </c>
      <c r="L2544" s="41">
        <v>6034</v>
      </c>
      <c r="M2544" s="44">
        <v>4156</v>
      </c>
      <c r="N2544" s="6">
        <v>0.68879999999999997</v>
      </c>
      <c r="O2544">
        <v>0</v>
      </c>
      <c r="P2544" s="29" t="s">
        <v>29</v>
      </c>
      <c r="Q2544" s="28" t="s">
        <v>161</v>
      </c>
      <c r="R2544" s="28" t="s">
        <v>337</v>
      </c>
      <c r="S2544" s="28" t="s">
        <v>391</v>
      </c>
      <c r="T2544" s="57" t="s">
        <v>8209</v>
      </c>
      <c r="U2544" s="57" t="s">
        <v>8210</v>
      </c>
      <c r="V2544" s="57" t="s">
        <v>8211</v>
      </c>
      <c r="W2544" s="30">
        <v>46055</v>
      </c>
      <c r="X2544" s="30">
        <v>46375</v>
      </c>
      <c r="Y2544" s="28">
        <v>2026</v>
      </c>
      <c r="Z2544" s="28" t="s">
        <v>6304</v>
      </c>
      <c r="AA2544" s="28" t="s">
        <v>6305</v>
      </c>
      <c r="AB2544" s="28" t="s">
        <v>6306</v>
      </c>
      <c r="AC2544" s="28" t="s">
        <v>6307</v>
      </c>
      <c r="AD2544" s="48" t="s">
        <v>6308</v>
      </c>
    </row>
    <row r="2545" spans="1:30" x14ac:dyDescent="0.25">
      <c r="A2545" s="27" t="s">
        <v>3337</v>
      </c>
      <c r="B2545" s="28">
        <v>13</v>
      </c>
      <c r="C2545" s="28" t="s">
        <v>27</v>
      </c>
      <c r="D2545" t="s">
        <v>2574</v>
      </c>
      <c r="E2545" s="28" t="s">
        <v>28</v>
      </c>
      <c r="F2545" s="28">
        <v>19</v>
      </c>
      <c r="G2545" s="28" t="s">
        <v>158</v>
      </c>
      <c r="H2545" s="28">
        <v>9307</v>
      </c>
      <c r="I2545" s="28" t="s">
        <v>174</v>
      </c>
      <c r="J2545" s="28">
        <v>817</v>
      </c>
      <c r="K2545" s="28" t="s">
        <v>390</v>
      </c>
      <c r="L2545" s="41">
        <v>4844</v>
      </c>
      <c r="M2545" s="44">
        <v>3295</v>
      </c>
      <c r="N2545" s="6">
        <v>0.68020000000000003</v>
      </c>
      <c r="O2545">
        <v>0</v>
      </c>
      <c r="P2545" s="29" t="s">
        <v>29</v>
      </c>
      <c r="Q2545" s="28" t="s">
        <v>161</v>
      </c>
      <c r="R2545" s="28" t="s">
        <v>175</v>
      </c>
      <c r="S2545" s="28" t="s">
        <v>391</v>
      </c>
      <c r="T2545" s="57" t="s">
        <v>8212</v>
      </c>
      <c r="U2545" s="57" t="s">
        <v>8213</v>
      </c>
      <c r="V2545" s="57" t="s">
        <v>8214</v>
      </c>
      <c r="W2545" s="30">
        <v>46055</v>
      </c>
      <c r="X2545" s="30">
        <v>46371</v>
      </c>
      <c r="Y2545" s="28">
        <v>2026</v>
      </c>
      <c r="Z2545" s="28" t="s">
        <v>5110</v>
      </c>
      <c r="AA2545" s="28" t="s">
        <v>1433</v>
      </c>
      <c r="AB2545" s="28" t="s">
        <v>1660</v>
      </c>
      <c r="AC2545" s="28" t="s">
        <v>4954</v>
      </c>
      <c r="AD2545" s="48" t="s">
        <v>2575</v>
      </c>
    </row>
    <row r="2546" spans="1:30" x14ac:dyDescent="0.25">
      <c r="A2546" s="27" t="s">
        <v>3337</v>
      </c>
      <c r="B2546" s="28">
        <v>13</v>
      </c>
      <c r="C2546" s="28" t="s">
        <v>27</v>
      </c>
      <c r="D2546" t="s">
        <v>2574</v>
      </c>
      <c r="E2546" s="28" t="s">
        <v>28</v>
      </c>
      <c r="F2546" s="28">
        <v>52</v>
      </c>
      <c r="G2546" s="28" t="s">
        <v>165</v>
      </c>
      <c r="H2546" s="28">
        <v>9536</v>
      </c>
      <c r="I2546" s="28" t="s">
        <v>242</v>
      </c>
      <c r="J2546" s="28">
        <v>817</v>
      </c>
      <c r="K2546" s="28" t="s">
        <v>390</v>
      </c>
      <c r="L2546" s="41">
        <v>1928</v>
      </c>
      <c r="M2546" s="44">
        <v>1341</v>
      </c>
      <c r="N2546" s="6">
        <v>0.69550000000000001</v>
      </c>
      <c r="O2546">
        <v>0</v>
      </c>
      <c r="P2546" s="29" t="s">
        <v>29</v>
      </c>
      <c r="Q2546" s="28" t="s">
        <v>167</v>
      </c>
      <c r="R2546" s="28" t="s">
        <v>243</v>
      </c>
      <c r="S2546" s="28" t="s">
        <v>391</v>
      </c>
      <c r="T2546" s="57" t="s">
        <v>8233</v>
      </c>
      <c r="U2546" s="57" t="s">
        <v>8234</v>
      </c>
      <c r="V2546" s="57" t="s">
        <v>8235</v>
      </c>
      <c r="W2546" s="30">
        <v>46055</v>
      </c>
      <c r="X2546" s="30">
        <v>46371</v>
      </c>
      <c r="Y2546" s="28">
        <v>2026</v>
      </c>
      <c r="Z2546" s="28" t="s">
        <v>3859</v>
      </c>
      <c r="AA2546" s="28" t="s">
        <v>3860</v>
      </c>
      <c r="AB2546" s="28" t="s">
        <v>3861</v>
      </c>
      <c r="AC2546" s="28" t="s">
        <v>3862</v>
      </c>
      <c r="AD2546" s="48" t="s">
        <v>3863</v>
      </c>
    </row>
    <row r="2547" spans="1:30" x14ac:dyDescent="0.25">
      <c r="A2547" s="27" t="s">
        <v>3337</v>
      </c>
      <c r="B2547" s="28">
        <v>13</v>
      </c>
      <c r="C2547" s="28" t="s">
        <v>27</v>
      </c>
      <c r="D2547" t="s">
        <v>2574</v>
      </c>
      <c r="E2547" s="28" t="s">
        <v>28</v>
      </c>
      <c r="F2547" s="28">
        <v>23</v>
      </c>
      <c r="G2547" s="28" t="s">
        <v>230</v>
      </c>
      <c r="H2547" s="28">
        <v>9115</v>
      </c>
      <c r="I2547" s="28" t="s">
        <v>743</v>
      </c>
      <c r="J2547" s="28">
        <v>56</v>
      </c>
      <c r="K2547" s="28" t="s">
        <v>362</v>
      </c>
      <c r="L2547" s="41">
        <v>17485</v>
      </c>
      <c r="M2547" s="44">
        <v>9065</v>
      </c>
      <c r="N2547" s="6">
        <v>0.51839999999999997</v>
      </c>
      <c r="O2547">
        <v>0</v>
      </c>
      <c r="P2547" s="29" t="s">
        <v>29</v>
      </c>
      <c r="Q2547" s="28" t="s">
        <v>232</v>
      </c>
      <c r="R2547" s="28" t="s">
        <v>744</v>
      </c>
      <c r="S2547" s="28" t="s">
        <v>363</v>
      </c>
      <c r="T2547" s="57" t="s">
        <v>8244</v>
      </c>
      <c r="U2547" s="57" t="s">
        <v>8245</v>
      </c>
      <c r="V2547" s="57" t="s">
        <v>8246</v>
      </c>
      <c r="W2547" s="30">
        <v>46055</v>
      </c>
      <c r="X2547" s="30">
        <v>46367</v>
      </c>
      <c r="Y2547" s="28">
        <v>2026</v>
      </c>
      <c r="Z2547" s="28" t="s">
        <v>6309</v>
      </c>
      <c r="AA2547" s="28" t="s">
        <v>6310</v>
      </c>
      <c r="AB2547" s="28" t="s">
        <v>6311</v>
      </c>
      <c r="AC2547" s="28" t="s">
        <v>3883</v>
      </c>
      <c r="AD2547" s="48" t="s">
        <v>1126</v>
      </c>
    </row>
    <row r="2548" spans="1:30" x14ac:dyDescent="0.25">
      <c r="A2548" s="27" t="s">
        <v>3337</v>
      </c>
      <c r="B2548" s="28">
        <v>13</v>
      </c>
      <c r="C2548" s="28" t="s">
        <v>27</v>
      </c>
      <c r="D2548" t="s">
        <v>2574</v>
      </c>
      <c r="E2548" s="28" t="s">
        <v>28</v>
      </c>
      <c r="F2548" s="28">
        <v>19</v>
      </c>
      <c r="G2548" s="28" t="s">
        <v>158</v>
      </c>
      <c r="H2548" s="28">
        <v>9221</v>
      </c>
      <c r="I2548" s="28" t="s">
        <v>336</v>
      </c>
      <c r="J2548" s="28">
        <v>56</v>
      </c>
      <c r="K2548" s="28" t="s">
        <v>362</v>
      </c>
      <c r="L2548" s="41">
        <v>10630</v>
      </c>
      <c r="M2548" s="44">
        <v>8808</v>
      </c>
      <c r="N2548" s="6">
        <v>0.8286</v>
      </c>
      <c r="O2548">
        <v>0</v>
      </c>
      <c r="P2548" s="29" t="s">
        <v>29</v>
      </c>
      <c r="Q2548" s="28" t="s">
        <v>161</v>
      </c>
      <c r="R2548" s="28" t="s">
        <v>337</v>
      </c>
      <c r="S2548" s="28" t="s">
        <v>363</v>
      </c>
      <c r="T2548" s="57" t="s">
        <v>8209</v>
      </c>
      <c r="U2548" s="57" t="s">
        <v>8210</v>
      </c>
      <c r="V2548" s="57" t="s">
        <v>8211</v>
      </c>
      <c r="W2548" s="30">
        <v>46055</v>
      </c>
      <c r="X2548" s="30">
        <v>46375</v>
      </c>
      <c r="Y2548" s="28">
        <v>2026</v>
      </c>
      <c r="Z2548" s="28" t="s">
        <v>6312</v>
      </c>
      <c r="AA2548" s="28" t="s">
        <v>6313</v>
      </c>
      <c r="AB2548" s="28" t="s">
        <v>6314</v>
      </c>
      <c r="AC2548" s="28" t="s">
        <v>4604</v>
      </c>
      <c r="AD2548" s="48" t="s">
        <v>2575</v>
      </c>
    </row>
    <row r="2549" spans="1:30" x14ac:dyDescent="0.25">
      <c r="A2549" s="27" t="s">
        <v>3337</v>
      </c>
      <c r="B2549" s="28">
        <v>13</v>
      </c>
      <c r="C2549" s="28" t="s">
        <v>27</v>
      </c>
      <c r="D2549" t="s">
        <v>2574</v>
      </c>
      <c r="E2549" s="28" t="s">
        <v>28</v>
      </c>
      <c r="F2549" s="28">
        <v>19</v>
      </c>
      <c r="G2549" s="28" t="s">
        <v>158</v>
      </c>
      <c r="H2549" s="28">
        <v>9307</v>
      </c>
      <c r="I2549" s="28" t="s">
        <v>174</v>
      </c>
      <c r="J2549" s="28">
        <v>56</v>
      </c>
      <c r="K2549" s="28" t="s">
        <v>362</v>
      </c>
      <c r="L2549" s="41">
        <v>7174</v>
      </c>
      <c r="M2549" s="44">
        <v>5224</v>
      </c>
      <c r="N2549" s="6">
        <v>0.72819999999999996</v>
      </c>
      <c r="O2549">
        <v>0</v>
      </c>
      <c r="P2549" s="29" t="s">
        <v>29</v>
      </c>
      <c r="Q2549" s="28" t="s">
        <v>161</v>
      </c>
      <c r="R2549" s="28" t="s">
        <v>175</v>
      </c>
      <c r="S2549" s="28" t="s">
        <v>363</v>
      </c>
      <c r="T2549" s="57" t="s">
        <v>8212</v>
      </c>
      <c r="U2549" s="57" t="s">
        <v>8213</v>
      </c>
      <c r="V2549" s="57" t="s">
        <v>8214</v>
      </c>
      <c r="W2549" s="30">
        <v>46055</v>
      </c>
      <c r="X2549" s="30">
        <v>46371</v>
      </c>
      <c r="Y2549" s="28">
        <v>2026</v>
      </c>
      <c r="Z2549" s="28" t="s">
        <v>1432</v>
      </c>
      <c r="AA2549" s="28" t="s">
        <v>1433</v>
      </c>
      <c r="AB2549" s="28" t="s">
        <v>1660</v>
      </c>
      <c r="AC2549" s="28" t="s">
        <v>6090</v>
      </c>
      <c r="AD2549" s="48" t="s">
        <v>2575</v>
      </c>
    </row>
    <row r="2550" spans="1:30" x14ac:dyDescent="0.25">
      <c r="A2550" s="27" t="s">
        <v>3337</v>
      </c>
      <c r="B2550" s="28">
        <v>13</v>
      </c>
      <c r="C2550" s="28" t="s">
        <v>27</v>
      </c>
      <c r="D2550" t="s">
        <v>2574</v>
      </c>
      <c r="E2550" s="28" t="s">
        <v>28</v>
      </c>
      <c r="F2550" s="28">
        <v>52</v>
      </c>
      <c r="G2550" s="28" t="s">
        <v>165</v>
      </c>
      <c r="H2550" s="28">
        <v>9536</v>
      </c>
      <c r="I2550" s="28" t="s">
        <v>242</v>
      </c>
      <c r="J2550" s="28">
        <v>56</v>
      </c>
      <c r="K2550" s="28" t="s">
        <v>362</v>
      </c>
      <c r="L2550" s="41">
        <v>8168</v>
      </c>
      <c r="M2550" s="44">
        <v>6083</v>
      </c>
      <c r="N2550" s="6">
        <v>0.74470000000000003</v>
      </c>
      <c r="O2550">
        <v>0</v>
      </c>
      <c r="P2550" s="29" t="s">
        <v>29</v>
      </c>
      <c r="Q2550" s="28" t="s">
        <v>167</v>
      </c>
      <c r="R2550" s="28" t="s">
        <v>243</v>
      </c>
      <c r="S2550" s="28" t="s">
        <v>363</v>
      </c>
      <c r="T2550" s="57" t="s">
        <v>8233</v>
      </c>
      <c r="U2550" s="57" t="s">
        <v>8234</v>
      </c>
      <c r="V2550" s="57" t="s">
        <v>8235</v>
      </c>
      <c r="W2550" s="30">
        <v>46055</v>
      </c>
      <c r="X2550" s="30">
        <v>46371</v>
      </c>
      <c r="Y2550" s="28">
        <v>2026</v>
      </c>
      <c r="Z2550" s="28" t="s">
        <v>3859</v>
      </c>
      <c r="AA2550" s="28" t="s">
        <v>3860</v>
      </c>
      <c r="AB2550" s="28" t="s">
        <v>3861</v>
      </c>
      <c r="AC2550" s="28" t="s">
        <v>3862</v>
      </c>
      <c r="AD2550" s="48" t="s">
        <v>3863</v>
      </c>
    </row>
    <row r="2551" spans="1:30" x14ac:dyDescent="0.25">
      <c r="A2551" s="27" t="s">
        <v>3337</v>
      </c>
      <c r="B2551" s="28">
        <v>13</v>
      </c>
      <c r="C2551" s="28" t="s">
        <v>27</v>
      </c>
      <c r="D2551" t="s">
        <v>2574</v>
      </c>
      <c r="E2551" s="28" t="s">
        <v>28</v>
      </c>
      <c r="F2551" s="28">
        <v>23</v>
      </c>
      <c r="G2551" s="28" t="s">
        <v>230</v>
      </c>
      <c r="H2551" s="28">
        <v>9115</v>
      </c>
      <c r="I2551" s="28" t="s">
        <v>743</v>
      </c>
      <c r="J2551" s="28">
        <v>274</v>
      </c>
      <c r="K2551" s="28" t="s">
        <v>437</v>
      </c>
      <c r="L2551" s="41">
        <v>20882</v>
      </c>
      <c r="M2551" s="44">
        <v>4543</v>
      </c>
      <c r="N2551" s="6">
        <v>0.21759999999999999</v>
      </c>
      <c r="O2551">
        <v>0</v>
      </c>
      <c r="P2551" s="29" t="s">
        <v>29</v>
      </c>
      <c r="Q2551" s="28" t="s">
        <v>232</v>
      </c>
      <c r="R2551" s="28" t="s">
        <v>744</v>
      </c>
      <c r="S2551" s="28" t="s">
        <v>438</v>
      </c>
      <c r="T2551" s="57" t="s">
        <v>8244</v>
      </c>
      <c r="U2551" s="57" t="s">
        <v>8245</v>
      </c>
      <c r="V2551" s="57" t="s">
        <v>8246</v>
      </c>
      <c r="W2551" s="30">
        <v>46055</v>
      </c>
      <c r="X2551" s="30">
        <v>46367</v>
      </c>
      <c r="Y2551" s="28">
        <v>2026</v>
      </c>
      <c r="Z2551" s="28" t="s">
        <v>6315</v>
      </c>
      <c r="AA2551" s="28" t="s">
        <v>6316</v>
      </c>
      <c r="AB2551" s="28" t="s">
        <v>6317</v>
      </c>
      <c r="AC2551" s="28" t="s">
        <v>3883</v>
      </c>
      <c r="AD2551" s="48" t="s">
        <v>389</v>
      </c>
    </row>
    <row r="2552" spans="1:30" x14ac:dyDescent="0.25">
      <c r="A2552" s="27" t="s">
        <v>3337</v>
      </c>
      <c r="B2552" s="28">
        <v>13</v>
      </c>
      <c r="C2552" s="28" t="s">
        <v>27</v>
      </c>
      <c r="D2552" t="s">
        <v>2574</v>
      </c>
      <c r="E2552" s="28" t="s">
        <v>28</v>
      </c>
      <c r="F2552" s="28">
        <v>19</v>
      </c>
      <c r="G2552" s="28" t="s">
        <v>158</v>
      </c>
      <c r="H2552" s="28">
        <v>9221</v>
      </c>
      <c r="I2552" s="28" t="s">
        <v>336</v>
      </c>
      <c r="J2552" s="28">
        <v>274</v>
      </c>
      <c r="K2552" s="28" t="s">
        <v>437</v>
      </c>
      <c r="L2552" s="41">
        <v>21475</v>
      </c>
      <c r="M2552" s="44">
        <v>5637</v>
      </c>
      <c r="N2552" s="6">
        <v>0.26250000000000001</v>
      </c>
      <c r="O2552">
        <v>0</v>
      </c>
      <c r="P2552" s="29" t="s">
        <v>29</v>
      </c>
      <c r="Q2552" s="28" t="s">
        <v>161</v>
      </c>
      <c r="R2552" s="28" t="s">
        <v>337</v>
      </c>
      <c r="S2552" s="28" t="s">
        <v>438</v>
      </c>
      <c r="T2552" s="57" t="s">
        <v>8209</v>
      </c>
      <c r="U2552" s="57" t="s">
        <v>8210</v>
      </c>
      <c r="V2552" s="57" t="s">
        <v>8211</v>
      </c>
      <c r="W2552" s="30">
        <v>46055</v>
      </c>
      <c r="X2552" s="30">
        <v>46375</v>
      </c>
      <c r="Y2552" s="28">
        <v>2026</v>
      </c>
      <c r="Z2552" s="28" t="s">
        <v>6318</v>
      </c>
      <c r="AA2552" s="28" t="s">
        <v>6319</v>
      </c>
      <c r="AB2552" s="28" t="s">
        <v>6320</v>
      </c>
      <c r="AC2552" s="28" t="s">
        <v>4604</v>
      </c>
      <c r="AD2552" s="48" t="s">
        <v>71</v>
      </c>
    </row>
    <row r="2553" spans="1:30" x14ac:dyDescent="0.25">
      <c r="A2553" s="27" t="s">
        <v>3337</v>
      </c>
      <c r="B2553" s="28">
        <v>13</v>
      </c>
      <c r="C2553" s="28" t="s">
        <v>27</v>
      </c>
      <c r="D2553" t="s">
        <v>2574</v>
      </c>
      <c r="E2553" s="28" t="s">
        <v>28</v>
      </c>
      <c r="F2553" s="28">
        <v>52</v>
      </c>
      <c r="G2553" s="28" t="s">
        <v>165</v>
      </c>
      <c r="H2553" s="28">
        <v>9536</v>
      </c>
      <c r="I2553" s="28" t="s">
        <v>242</v>
      </c>
      <c r="J2553" s="28">
        <v>274</v>
      </c>
      <c r="K2553" s="28" t="s">
        <v>437</v>
      </c>
      <c r="L2553" s="41">
        <v>13469</v>
      </c>
      <c r="M2553" s="44">
        <v>3183</v>
      </c>
      <c r="N2553" s="6">
        <v>0.23630000000000001</v>
      </c>
      <c r="O2553">
        <v>0</v>
      </c>
      <c r="P2553" s="29" t="s">
        <v>29</v>
      </c>
      <c r="Q2553" s="28" t="s">
        <v>167</v>
      </c>
      <c r="R2553" s="28" t="s">
        <v>243</v>
      </c>
      <c r="S2553" s="28" t="s">
        <v>438</v>
      </c>
      <c r="T2553" s="57" t="s">
        <v>8233</v>
      </c>
      <c r="U2553" s="57" t="s">
        <v>8234</v>
      </c>
      <c r="V2553" s="57" t="s">
        <v>8235</v>
      </c>
      <c r="W2553" s="30">
        <v>46055</v>
      </c>
      <c r="X2553" s="30">
        <v>46371</v>
      </c>
      <c r="Y2553" s="28">
        <v>2026</v>
      </c>
      <c r="Z2553" s="28" t="s">
        <v>3859</v>
      </c>
      <c r="AA2553" s="28" t="s">
        <v>3860</v>
      </c>
      <c r="AB2553" s="28" t="s">
        <v>3861</v>
      </c>
      <c r="AC2553" s="28" t="s">
        <v>3862</v>
      </c>
      <c r="AD2553" s="48" t="s">
        <v>3863</v>
      </c>
    </row>
    <row r="2554" spans="1:30" x14ac:dyDescent="0.25">
      <c r="A2554" s="27" t="s">
        <v>3337</v>
      </c>
      <c r="B2554" s="28">
        <v>13</v>
      </c>
      <c r="C2554" s="28" t="s">
        <v>27</v>
      </c>
      <c r="D2554" t="s">
        <v>2574</v>
      </c>
      <c r="E2554" s="28" t="s">
        <v>28</v>
      </c>
      <c r="F2554" s="28">
        <v>23</v>
      </c>
      <c r="G2554" s="28" t="s">
        <v>230</v>
      </c>
      <c r="H2554" s="28">
        <v>9115</v>
      </c>
      <c r="I2554" s="28" t="s">
        <v>743</v>
      </c>
      <c r="J2554" s="28">
        <v>64</v>
      </c>
      <c r="K2554" s="28" t="s">
        <v>402</v>
      </c>
      <c r="L2554" s="41">
        <v>83863</v>
      </c>
      <c r="M2554" s="44">
        <v>23931</v>
      </c>
      <c r="N2554" s="6">
        <v>0.28539999999999999</v>
      </c>
      <c r="O2554">
        <v>0</v>
      </c>
      <c r="P2554" s="29" t="s">
        <v>29</v>
      </c>
      <c r="Q2554" s="28" t="s">
        <v>232</v>
      </c>
      <c r="R2554" s="28" t="s">
        <v>744</v>
      </c>
      <c r="S2554" s="28" t="s">
        <v>403</v>
      </c>
      <c r="T2554" s="57" t="s">
        <v>8244</v>
      </c>
      <c r="U2554" s="57" t="s">
        <v>8245</v>
      </c>
      <c r="V2554" s="57" t="s">
        <v>8246</v>
      </c>
      <c r="W2554" s="30">
        <v>46055</v>
      </c>
      <c r="X2554" s="30">
        <v>46367</v>
      </c>
      <c r="Y2554" s="28">
        <v>2026</v>
      </c>
      <c r="Z2554" s="28" t="s">
        <v>6321</v>
      </c>
      <c r="AA2554" s="28" t="s">
        <v>6322</v>
      </c>
      <c r="AB2554" s="28" t="s">
        <v>6259</v>
      </c>
      <c r="AC2554" s="28" t="s">
        <v>3883</v>
      </c>
      <c r="AD2554" s="48" t="s">
        <v>1126</v>
      </c>
    </row>
    <row r="2555" spans="1:30" x14ac:dyDescent="0.25">
      <c r="A2555" s="27" t="s">
        <v>3337</v>
      </c>
      <c r="B2555" s="28">
        <v>13</v>
      </c>
      <c r="C2555" s="28" t="s">
        <v>27</v>
      </c>
      <c r="D2555" t="s">
        <v>2574</v>
      </c>
      <c r="E2555" s="28" t="s">
        <v>28</v>
      </c>
      <c r="F2555" s="28">
        <v>19</v>
      </c>
      <c r="G2555" s="28" t="s">
        <v>158</v>
      </c>
      <c r="H2555" s="28">
        <v>9221</v>
      </c>
      <c r="I2555" s="28" t="s">
        <v>336</v>
      </c>
      <c r="J2555" s="28">
        <v>64</v>
      </c>
      <c r="K2555" s="28" t="s">
        <v>402</v>
      </c>
      <c r="L2555" s="41">
        <v>75574</v>
      </c>
      <c r="M2555" s="44">
        <v>26181</v>
      </c>
      <c r="N2555" s="6">
        <v>0.34639999999999999</v>
      </c>
      <c r="O2555">
        <v>0</v>
      </c>
      <c r="P2555" s="29" t="s">
        <v>29</v>
      </c>
      <c r="Q2555" s="28" t="s">
        <v>161</v>
      </c>
      <c r="R2555" s="28" t="s">
        <v>337</v>
      </c>
      <c r="S2555" s="28" t="s">
        <v>403</v>
      </c>
      <c r="T2555" s="57" t="s">
        <v>8209</v>
      </c>
      <c r="U2555" s="57" t="s">
        <v>8210</v>
      </c>
      <c r="V2555" s="57" t="s">
        <v>8211</v>
      </c>
      <c r="W2555" s="30">
        <v>46055</v>
      </c>
      <c r="X2555" s="30">
        <v>46375</v>
      </c>
      <c r="Y2555" s="28">
        <v>2026</v>
      </c>
      <c r="Z2555" s="28" t="s">
        <v>6323</v>
      </c>
      <c r="AA2555" s="28" t="s">
        <v>6324</v>
      </c>
      <c r="AB2555" s="28" t="s">
        <v>6325</v>
      </c>
      <c r="AC2555" s="28" t="s">
        <v>1620</v>
      </c>
      <c r="AD2555" s="48" t="s">
        <v>71</v>
      </c>
    </row>
    <row r="2556" spans="1:30" x14ac:dyDescent="0.25">
      <c r="A2556" s="27" t="s">
        <v>3337</v>
      </c>
      <c r="B2556" s="28">
        <v>13</v>
      </c>
      <c r="C2556" s="28" t="s">
        <v>27</v>
      </c>
      <c r="D2556" t="s">
        <v>2574</v>
      </c>
      <c r="E2556" s="28" t="s">
        <v>28</v>
      </c>
      <c r="F2556" s="28">
        <v>19</v>
      </c>
      <c r="G2556" s="28" t="s">
        <v>158</v>
      </c>
      <c r="H2556" s="28">
        <v>9307</v>
      </c>
      <c r="I2556" s="28" t="s">
        <v>174</v>
      </c>
      <c r="J2556" s="28">
        <v>64</v>
      </c>
      <c r="K2556" s="28" t="s">
        <v>402</v>
      </c>
      <c r="L2556" s="41">
        <v>71948</v>
      </c>
      <c r="M2556" s="44">
        <v>23914</v>
      </c>
      <c r="N2556" s="6">
        <v>0.33239999999999997</v>
      </c>
      <c r="O2556">
        <v>0</v>
      </c>
      <c r="P2556" s="29" t="s">
        <v>29</v>
      </c>
      <c r="Q2556" s="28" t="s">
        <v>161</v>
      </c>
      <c r="R2556" s="28" t="s">
        <v>175</v>
      </c>
      <c r="S2556" s="28" t="s">
        <v>403</v>
      </c>
      <c r="T2556" s="57" t="s">
        <v>8212</v>
      </c>
      <c r="U2556" s="57" t="s">
        <v>8213</v>
      </c>
      <c r="V2556" s="57" t="s">
        <v>8214</v>
      </c>
      <c r="W2556" s="30">
        <v>46055</v>
      </c>
      <c r="X2556" s="30">
        <v>46371</v>
      </c>
      <c r="Y2556" s="28">
        <v>2026</v>
      </c>
      <c r="Z2556" s="28" t="s">
        <v>1432</v>
      </c>
      <c r="AA2556" s="28" t="s">
        <v>1433</v>
      </c>
      <c r="AB2556" s="28" t="s">
        <v>6326</v>
      </c>
      <c r="AC2556" s="28" t="s">
        <v>6327</v>
      </c>
      <c r="AD2556" s="48" t="s">
        <v>51</v>
      </c>
    </row>
    <row r="2557" spans="1:30" x14ac:dyDescent="0.25">
      <c r="A2557" s="27" t="s">
        <v>3337</v>
      </c>
      <c r="B2557" s="28">
        <v>13</v>
      </c>
      <c r="C2557" s="28" t="s">
        <v>27</v>
      </c>
      <c r="D2557" t="s">
        <v>2574</v>
      </c>
      <c r="E2557" s="28" t="s">
        <v>28</v>
      </c>
      <c r="F2557" s="28">
        <v>52</v>
      </c>
      <c r="G2557" s="28" t="s">
        <v>165</v>
      </c>
      <c r="H2557" s="28">
        <v>9536</v>
      </c>
      <c r="I2557" s="28" t="s">
        <v>242</v>
      </c>
      <c r="J2557" s="28">
        <v>64</v>
      </c>
      <c r="K2557" s="28" t="s">
        <v>402</v>
      </c>
      <c r="L2557" s="41">
        <v>60016</v>
      </c>
      <c r="M2557" s="44">
        <v>18985</v>
      </c>
      <c r="N2557" s="6">
        <v>0.31630000000000003</v>
      </c>
      <c r="O2557">
        <v>0</v>
      </c>
      <c r="P2557" s="29" t="s">
        <v>29</v>
      </c>
      <c r="Q2557" s="28" t="s">
        <v>167</v>
      </c>
      <c r="R2557" s="28" t="s">
        <v>243</v>
      </c>
      <c r="S2557" s="28" t="s">
        <v>403</v>
      </c>
      <c r="T2557" s="57" t="s">
        <v>8233</v>
      </c>
      <c r="U2557" s="57" t="s">
        <v>8234</v>
      </c>
      <c r="V2557" s="57" t="s">
        <v>8235</v>
      </c>
      <c r="W2557" s="30">
        <v>46055</v>
      </c>
      <c r="X2557" s="30">
        <v>46371</v>
      </c>
      <c r="Y2557" s="28">
        <v>2026</v>
      </c>
      <c r="Z2557" s="28" t="s">
        <v>3859</v>
      </c>
      <c r="AA2557" s="28" t="s">
        <v>3860</v>
      </c>
      <c r="AB2557" s="28" t="s">
        <v>3861</v>
      </c>
      <c r="AC2557" s="28" t="s">
        <v>3862</v>
      </c>
      <c r="AD2557" s="48" t="s">
        <v>3863</v>
      </c>
    </row>
    <row r="2558" spans="1:30" x14ac:dyDescent="0.25">
      <c r="A2558" s="27" t="s">
        <v>3337</v>
      </c>
      <c r="B2558" s="28">
        <v>13</v>
      </c>
      <c r="C2558" s="28" t="s">
        <v>27</v>
      </c>
      <c r="D2558" t="s">
        <v>2574</v>
      </c>
      <c r="E2558" s="28" t="s">
        <v>28</v>
      </c>
      <c r="F2558" s="28">
        <v>23</v>
      </c>
      <c r="G2558" s="28" t="s">
        <v>230</v>
      </c>
      <c r="H2558" s="28">
        <v>9115</v>
      </c>
      <c r="I2558" s="28" t="s">
        <v>743</v>
      </c>
      <c r="J2558" s="28">
        <v>581</v>
      </c>
      <c r="K2558" s="28" t="s">
        <v>983</v>
      </c>
      <c r="L2558" s="41">
        <v>36613</v>
      </c>
      <c r="M2558" s="44">
        <v>7789</v>
      </c>
      <c r="N2558" s="6">
        <v>0.2127</v>
      </c>
      <c r="O2558">
        <v>0</v>
      </c>
      <c r="P2558" s="29" t="s">
        <v>29</v>
      </c>
      <c r="Q2558" s="28" t="s">
        <v>232</v>
      </c>
      <c r="R2558" s="28" t="s">
        <v>744</v>
      </c>
      <c r="S2558" s="28" t="s">
        <v>984</v>
      </c>
      <c r="T2558" s="57" t="s">
        <v>8244</v>
      </c>
      <c r="U2558" s="57" t="s">
        <v>8245</v>
      </c>
      <c r="V2558" s="57" t="s">
        <v>8246</v>
      </c>
      <c r="W2558" s="30">
        <v>46055</v>
      </c>
      <c r="X2558" s="30">
        <v>46367</v>
      </c>
      <c r="Y2558" s="28">
        <v>2026</v>
      </c>
      <c r="Z2558" s="28" t="s">
        <v>6328</v>
      </c>
      <c r="AA2558" s="28" t="s">
        <v>4732</v>
      </c>
      <c r="AB2558" s="28" t="s">
        <v>6329</v>
      </c>
      <c r="AC2558" s="28" t="s">
        <v>3883</v>
      </c>
      <c r="AD2558" s="48" t="s">
        <v>1126</v>
      </c>
    </row>
    <row r="2559" spans="1:30" x14ac:dyDescent="0.25">
      <c r="A2559" s="27" t="s">
        <v>3337</v>
      </c>
      <c r="B2559" s="28">
        <v>13</v>
      </c>
      <c r="C2559" s="28" t="s">
        <v>27</v>
      </c>
      <c r="D2559" t="s">
        <v>2574</v>
      </c>
      <c r="E2559" s="28" t="s">
        <v>28</v>
      </c>
      <c r="F2559" s="28">
        <v>19</v>
      </c>
      <c r="G2559" s="28" t="s">
        <v>158</v>
      </c>
      <c r="H2559" s="28">
        <v>9221</v>
      </c>
      <c r="I2559" s="28" t="s">
        <v>336</v>
      </c>
      <c r="J2559" s="28">
        <v>581</v>
      </c>
      <c r="K2559" s="28" t="s">
        <v>983</v>
      </c>
      <c r="L2559" s="41">
        <v>38848</v>
      </c>
      <c r="M2559" s="44">
        <v>3458</v>
      </c>
      <c r="N2559" s="6">
        <v>8.8999999999999996E-2</v>
      </c>
      <c r="O2559">
        <v>0</v>
      </c>
      <c r="P2559" s="29" t="s">
        <v>29</v>
      </c>
      <c r="Q2559" s="28" t="s">
        <v>161</v>
      </c>
      <c r="R2559" s="28" t="s">
        <v>337</v>
      </c>
      <c r="S2559" s="28" t="s">
        <v>984</v>
      </c>
      <c r="T2559" s="57" t="s">
        <v>8209</v>
      </c>
      <c r="U2559" s="57" t="s">
        <v>8210</v>
      </c>
      <c r="V2559" s="57" t="s">
        <v>8211</v>
      </c>
      <c r="W2559" s="30">
        <v>46055</v>
      </c>
      <c r="X2559" s="30">
        <v>46375</v>
      </c>
      <c r="Y2559" s="28">
        <v>2026</v>
      </c>
      <c r="Z2559" s="28" t="s">
        <v>6330</v>
      </c>
      <c r="AA2559" s="28" t="s">
        <v>6331</v>
      </c>
      <c r="AB2559" s="28" t="s">
        <v>6332</v>
      </c>
      <c r="AC2559" s="28" t="s">
        <v>1423</v>
      </c>
      <c r="AD2559" s="48" t="s">
        <v>1083</v>
      </c>
    </row>
    <row r="2560" spans="1:30" x14ac:dyDescent="0.25">
      <c r="A2560" s="27" t="s">
        <v>3337</v>
      </c>
      <c r="B2560" s="28">
        <v>13</v>
      </c>
      <c r="C2560" s="28" t="s">
        <v>27</v>
      </c>
      <c r="D2560" t="s">
        <v>2574</v>
      </c>
      <c r="E2560" s="28" t="s">
        <v>28</v>
      </c>
      <c r="F2560" s="28">
        <v>19</v>
      </c>
      <c r="G2560" s="28" t="s">
        <v>158</v>
      </c>
      <c r="H2560" s="28">
        <v>9307</v>
      </c>
      <c r="I2560" s="28" t="s">
        <v>174</v>
      </c>
      <c r="J2560" s="28">
        <v>581</v>
      </c>
      <c r="K2560" s="28" t="s">
        <v>983</v>
      </c>
      <c r="L2560" s="41">
        <v>27600</v>
      </c>
      <c r="M2560" s="44">
        <v>2504</v>
      </c>
      <c r="N2560" s="6">
        <v>9.0700000000000003E-2</v>
      </c>
      <c r="O2560">
        <v>0</v>
      </c>
      <c r="P2560" s="29" t="s">
        <v>29</v>
      </c>
      <c r="Q2560" s="28" t="s">
        <v>161</v>
      </c>
      <c r="R2560" s="28" t="s">
        <v>175</v>
      </c>
      <c r="S2560" s="28" t="s">
        <v>984</v>
      </c>
      <c r="T2560" s="57" t="s">
        <v>8212</v>
      </c>
      <c r="U2560" s="57" t="s">
        <v>8213</v>
      </c>
      <c r="V2560" s="57" t="s">
        <v>8214</v>
      </c>
      <c r="W2560" s="30">
        <v>46055</v>
      </c>
      <c r="X2560" s="30">
        <v>46371</v>
      </c>
      <c r="Y2560" s="28">
        <v>2026</v>
      </c>
      <c r="Z2560" s="28" t="s">
        <v>1432</v>
      </c>
      <c r="AA2560" s="28" t="s">
        <v>1433</v>
      </c>
      <c r="AB2560" s="28" t="s">
        <v>3845</v>
      </c>
      <c r="AC2560" s="28" t="s">
        <v>3846</v>
      </c>
      <c r="AD2560" s="48" t="s">
        <v>477</v>
      </c>
    </row>
    <row r="2561" spans="1:30" x14ac:dyDescent="0.25">
      <c r="A2561" s="27" t="s">
        <v>3337</v>
      </c>
      <c r="B2561" s="28">
        <v>13</v>
      </c>
      <c r="C2561" s="28" t="s">
        <v>27</v>
      </c>
      <c r="D2561" t="s">
        <v>2574</v>
      </c>
      <c r="E2561" s="28" t="s">
        <v>28</v>
      </c>
      <c r="F2561" s="28">
        <v>99</v>
      </c>
      <c r="G2561" s="28" t="s">
        <v>745</v>
      </c>
      <c r="H2561" s="28">
        <v>9531</v>
      </c>
      <c r="I2561" s="28" t="s">
        <v>746</v>
      </c>
      <c r="J2561" s="28">
        <v>581</v>
      </c>
      <c r="K2561" s="28" t="s">
        <v>983</v>
      </c>
      <c r="L2561" s="41">
        <v>10174</v>
      </c>
      <c r="M2561" s="44">
        <v>107</v>
      </c>
      <c r="N2561" s="6">
        <v>1.0500000000000001E-2</v>
      </c>
      <c r="O2561">
        <v>0</v>
      </c>
      <c r="P2561" s="29" t="s">
        <v>29</v>
      </c>
      <c r="Q2561" s="28" t="s">
        <v>747</v>
      </c>
      <c r="R2561" s="28" t="s">
        <v>748</v>
      </c>
      <c r="S2561" s="28" t="s">
        <v>984</v>
      </c>
      <c r="T2561" s="57" t="s">
        <v>8103</v>
      </c>
      <c r="U2561" s="57" t="s">
        <v>8104</v>
      </c>
      <c r="V2561" s="57" t="s">
        <v>3596</v>
      </c>
      <c r="W2561" s="30">
        <v>46055</v>
      </c>
      <c r="X2561" s="30">
        <v>46371</v>
      </c>
      <c r="Y2561" s="28">
        <v>2026</v>
      </c>
      <c r="Z2561" s="28" t="s">
        <v>3597</v>
      </c>
      <c r="AA2561" s="28" t="s">
        <v>6333</v>
      </c>
      <c r="AB2561" s="28" t="s">
        <v>6334</v>
      </c>
      <c r="AC2561" s="28" t="s">
        <v>6335</v>
      </c>
      <c r="AD2561" s="48" t="s">
        <v>6336</v>
      </c>
    </row>
    <row r="2562" spans="1:30" x14ac:dyDescent="0.25">
      <c r="A2562" s="27" t="s">
        <v>3337</v>
      </c>
      <c r="B2562" s="28">
        <v>13</v>
      </c>
      <c r="C2562" s="28" t="s">
        <v>27</v>
      </c>
      <c r="D2562" t="s">
        <v>2574</v>
      </c>
      <c r="E2562" s="28" t="s">
        <v>28</v>
      </c>
      <c r="F2562" s="28">
        <v>52</v>
      </c>
      <c r="G2562" s="28" t="s">
        <v>165</v>
      </c>
      <c r="H2562" s="28">
        <v>9536</v>
      </c>
      <c r="I2562" s="28" t="s">
        <v>242</v>
      </c>
      <c r="J2562" s="28">
        <v>581</v>
      </c>
      <c r="K2562" s="28" t="s">
        <v>983</v>
      </c>
      <c r="L2562" s="41">
        <v>24247</v>
      </c>
      <c r="M2562" s="44">
        <v>3554</v>
      </c>
      <c r="N2562" s="6">
        <v>0.14660000000000001</v>
      </c>
      <c r="O2562">
        <v>0</v>
      </c>
      <c r="P2562" s="29" t="s">
        <v>29</v>
      </c>
      <c r="Q2562" s="28" t="s">
        <v>167</v>
      </c>
      <c r="R2562" s="28" t="s">
        <v>243</v>
      </c>
      <c r="S2562" s="28" t="s">
        <v>984</v>
      </c>
      <c r="T2562" s="57" t="s">
        <v>8233</v>
      </c>
      <c r="U2562" s="57" t="s">
        <v>8234</v>
      </c>
      <c r="V2562" s="57" t="s">
        <v>8235</v>
      </c>
      <c r="W2562" s="30">
        <v>46055</v>
      </c>
      <c r="X2562" s="30">
        <v>46371</v>
      </c>
      <c r="Y2562" s="28">
        <v>2026</v>
      </c>
      <c r="Z2562" s="28" t="s">
        <v>3859</v>
      </c>
      <c r="AA2562" s="28" t="s">
        <v>3860</v>
      </c>
      <c r="AB2562" s="28" t="s">
        <v>3861</v>
      </c>
      <c r="AC2562" s="28" t="s">
        <v>3862</v>
      </c>
      <c r="AD2562" s="48" t="s">
        <v>3863</v>
      </c>
    </row>
    <row r="2563" spans="1:30" x14ac:dyDescent="0.25">
      <c r="A2563" s="27" t="s">
        <v>3337</v>
      </c>
      <c r="B2563" s="28">
        <v>13</v>
      </c>
      <c r="C2563" s="28" t="s">
        <v>27</v>
      </c>
      <c r="D2563" t="s">
        <v>2574</v>
      </c>
      <c r="E2563" s="28" t="s">
        <v>28</v>
      </c>
      <c r="F2563" s="28">
        <v>23</v>
      </c>
      <c r="G2563" s="28" t="s">
        <v>230</v>
      </c>
      <c r="H2563" s="28">
        <v>9115</v>
      </c>
      <c r="I2563" s="28" t="s">
        <v>743</v>
      </c>
      <c r="J2563" s="28">
        <v>579</v>
      </c>
      <c r="K2563" s="28" t="s">
        <v>987</v>
      </c>
      <c r="L2563" s="41">
        <v>8359</v>
      </c>
      <c r="M2563" s="44">
        <v>488</v>
      </c>
      <c r="N2563" s="6">
        <v>5.8400000000000001E-2</v>
      </c>
      <c r="O2563">
        <v>0</v>
      </c>
      <c r="P2563" s="29" t="s">
        <v>29</v>
      </c>
      <c r="Q2563" s="28" t="s">
        <v>232</v>
      </c>
      <c r="R2563" s="28" t="s">
        <v>744</v>
      </c>
      <c r="S2563" s="28" t="s">
        <v>988</v>
      </c>
      <c r="T2563" s="57" t="s">
        <v>8244</v>
      </c>
      <c r="U2563" s="57" t="s">
        <v>8245</v>
      </c>
      <c r="V2563" s="57" t="s">
        <v>8246</v>
      </c>
      <c r="W2563" s="30">
        <v>46055</v>
      </c>
      <c r="X2563" s="30">
        <v>46367</v>
      </c>
      <c r="Y2563" s="28">
        <v>2026</v>
      </c>
      <c r="Z2563" s="28" t="s">
        <v>6337</v>
      </c>
      <c r="AA2563" s="28" t="s">
        <v>6338</v>
      </c>
      <c r="AB2563" s="28" t="s">
        <v>6339</v>
      </c>
      <c r="AC2563" s="28" t="s">
        <v>3883</v>
      </c>
      <c r="AD2563" s="48" t="s">
        <v>1126</v>
      </c>
    </row>
    <row r="2564" spans="1:30" x14ac:dyDescent="0.25">
      <c r="A2564" s="27" t="s">
        <v>3337</v>
      </c>
      <c r="B2564" s="28">
        <v>13</v>
      </c>
      <c r="C2564" s="28" t="s">
        <v>27</v>
      </c>
      <c r="D2564" t="s">
        <v>2574</v>
      </c>
      <c r="E2564" s="28" t="s">
        <v>28</v>
      </c>
      <c r="F2564" s="28">
        <v>19</v>
      </c>
      <c r="G2564" s="28" t="s">
        <v>158</v>
      </c>
      <c r="H2564" s="28">
        <v>9221</v>
      </c>
      <c r="I2564" s="28" t="s">
        <v>336</v>
      </c>
      <c r="J2564" s="28">
        <v>579</v>
      </c>
      <c r="K2564" s="28" t="s">
        <v>987</v>
      </c>
      <c r="L2564" s="41">
        <v>5770</v>
      </c>
      <c r="M2564" s="44">
        <v>322</v>
      </c>
      <c r="N2564" s="6">
        <v>5.5800000000000002E-2</v>
      </c>
      <c r="O2564">
        <v>0</v>
      </c>
      <c r="P2564" s="29" t="s">
        <v>29</v>
      </c>
      <c r="Q2564" s="28" t="s">
        <v>161</v>
      </c>
      <c r="R2564" s="28" t="s">
        <v>337</v>
      </c>
      <c r="S2564" s="28" t="s">
        <v>988</v>
      </c>
      <c r="T2564" s="57" t="s">
        <v>8209</v>
      </c>
      <c r="U2564" s="57" t="s">
        <v>8210</v>
      </c>
      <c r="V2564" s="57" t="s">
        <v>8211</v>
      </c>
      <c r="W2564" s="30">
        <v>46055</v>
      </c>
      <c r="X2564" s="30">
        <v>46375</v>
      </c>
      <c r="Y2564" s="28">
        <v>2026</v>
      </c>
      <c r="Z2564" s="28" t="s">
        <v>6340</v>
      </c>
      <c r="AA2564" s="28" t="s">
        <v>6341</v>
      </c>
      <c r="AB2564" s="28" t="s">
        <v>6342</v>
      </c>
      <c r="AC2564" s="28" t="s">
        <v>1423</v>
      </c>
      <c r="AD2564" s="48" t="s">
        <v>6132</v>
      </c>
    </row>
    <row r="2565" spans="1:30" x14ac:dyDescent="0.25">
      <c r="A2565" s="27" t="s">
        <v>3337</v>
      </c>
      <c r="B2565" s="28">
        <v>13</v>
      </c>
      <c r="C2565" s="28" t="s">
        <v>27</v>
      </c>
      <c r="D2565" t="s">
        <v>2574</v>
      </c>
      <c r="E2565" s="28" t="s">
        <v>28</v>
      </c>
      <c r="F2565" s="28">
        <v>19</v>
      </c>
      <c r="G2565" s="28" t="s">
        <v>158</v>
      </c>
      <c r="H2565" s="28">
        <v>9307</v>
      </c>
      <c r="I2565" s="28" t="s">
        <v>174</v>
      </c>
      <c r="J2565" s="28">
        <v>579</v>
      </c>
      <c r="K2565" s="28" t="s">
        <v>987</v>
      </c>
      <c r="L2565" s="41">
        <v>3823</v>
      </c>
      <c r="M2565" s="44">
        <v>269</v>
      </c>
      <c r="N2565" s="6">
        <v>7.0400000000000004E-2</v>
      </c>
      <c r="O2565">
        <v>0</v>
      </c>
      <c r="P2565" s="29" t="s">
        <v>29</v>
      </c>
      <c r="Q2565" s="28" t="s">
        <v>161</v>
      </c>
      <c r="R2565" s="28" t="s">
        <v>175</v>
      </c>
      <c r="S2565" s="28" t="s">
        <v>988</v>
      </c>
      <c r="T2565" s="57" t="s">
        <v>8212</v>
      </c>
      <c r="U2565" s="57" t="s">
        <v>8213</v>
      </c>
      <c r="V2565" s="57" t="s">
        <v>8214</v>
      </c>
      <c r="W2565" s="30">
        <v>46055</v>
      </c>
      <c r="X2565" s="30">
        <v>46371</v>
      </c>
      <c r="Y2565" s="28">
        <v>2026</v>
      </c>
      <c r="Z2565" s="28" t="s">
        <v>1432</v>
      </c>
      <c r="AA2565" s="28" t="s">
        <v>1433</v>
      </c>
      <c r="AB2565" s="28" t="s">
        <v>3845</v>
      </c>
      <c r="AC2565" s="28" t="s">
        <v>3846</v>
      </c>
      <c r="AD2565" s="48" t="s">
        <v>477</v>
      </c>
    </row>
    <row r="2566" spans="1:30" x14ac:dyDescent="0.25">
      <c r="A2566" s="27" t="s">
        <v>3337</v>
      </c>
      <c r="B2566" s="28">
        <v>13</v>
      </c>
      <c r="C2566" s="28" t="s">
        <v>27</v>
      </c>
      <c r="D2566" t="s">
        <v>2574</v>
      </c>
      <c r="E2566" s="28" t="s">
        <v>28</v>
      </c>
      <c r="F2566" s="28">
        <v>99</v>
      </c>
      <c r="G2566" s="28" t="s">
        <v>745</v>
      </c>
      <c r="H2566" s="28">
        <v>9531</v>
      </c>
      <c r="I2566" s="28" t="s">
        <v>746</v>
      </c>
      <c r="J2566" s="28">
        <v>579</v>
      </c>
      <c r="K2566" s="28" t="s">
        <v>987</v>
      </c>
      <c r="L2566" s="41">
        <v>738</v>
      </c>
      <c r="M2566" s="44">
        <v>24</v>
      </c>
      <c r="N2566" s="6">
        <v>3.2500000000000001E-2</v>
      </c>
      <c r="O2566">
        <v>0</v>
      </c>
      <c r="P2566" s="29" t="s">
        <v>29</v>
      </c>
      <c r="Q2566" s="28" t="s">
        <v>747</v>
      </c>
      <c r="R2566" s="28" t="s">
        <v>748</v>
      </c>
      <c r="S2566" s="28" t="s">
        <v>988</v>
      </c>
      <c r="T2566" s="57" t="s">
        <v>8103</v>
      </c>
      <c r="U2566" s="57" t="s">
        <v>8104</v>
      </c>
      <c r="V2566" s="57" t="s">
        <v>3596</v>
      </c>
      <c r="W2566" s="30">
        <v>46055</v>
      </c>
      <c r="X2566" s="30">
        <v>46371</v>
      </c>
      <c r="Y2566" s="28">
        <v>2026</v>
      </c>
      <c r="Z2566" s="28" t="s">
        <v>3597</v>
      </c>
      <c r="AA2566" s="28" t="s">
        <v>6333</v>
      </c>
      <c r="AB2566" s="28" t="s">
        <v>6334</v>
      </c>
      <c r="AC2566" s="28" t="s">
        <v>6335</v>
      </c>
      <c r="AD2566" s="48" t="s">
        <v>6336</v>
      </c>
    </row>
    <row r="2567" spans="1:30" x14ac:dyDescent="0.25">
      <c r="A2567" s="27" t="s">
        <v>3337</v>
      </c>
      <c r="B2567" s="28">
        <v>13</v>
      </c>
      <c r="C2567" s="28" t="s">
        <v>27</v>
      </c>
      <c r="D2567" t="s">
        <v>2574</v>
      </c>
      <c r="E2567" s="28" t="s">
        <v>28</v>
      </c>
      <c r="F2567" s="28">
        <v>52</v>
      </c>
      <c r="G2567" s="28" t="s">
        <v>165</v>
      </c>
      <c r="H2567" s="28">
        <v>9536</v>
      </c>
      <c r="I2567" s="28" t="s">
        <v>242</v>
      </c>
      <c r="J2567" s="28">
        <v>579</v>
      </c>
      <c r="K2567" s="28" t="s">
        <v>987</v>
      </c>
      <c r="L2567" s="41">
        <v>3746</v>
      </c>
      <c r="M2567" s="44">
        <v>465</v>
      </c>
      <c r="N2567" s="6">
        <v>0.1241</v>
      </c>
      <c r="O2567">
        <v>0</v>
      </c>
      <c r="P2567" s="29" t="s">
        <v>29</v>
      </c>
      <c r="Q2567" s="28" t="s">
        <v>167</v>
      </c>
      <c r="R2567" s="28" t="s">
        <v>243</v>
      </c>
      <c r="S2567" s="28" t="s">
        <v>988</v>
      </c>
      <c r="T2567" s="57" t="s">
        <v>8233</v>
      </c>
      <c r="U2567" s="57" t="s">
        <v>8234</v>
      </c>
      <c r="V2567" s="57" t="s">
        <v>8235</v>
      </c>
      <c r="W2567" s="30">
        <v>46055</v>
      </c>
      <c r="X2567" s="30">
        <v>46371</v>
      </c>
      <c r="Y2567" s="28">
        <v>2026</v>
      </c>
      <c r="Z2567" s="28" t="s">
        <v>3859</v>
      </c>
      <c r="AA2567" s="28" t="s">
        <v>3860</v>
      </c>
      <c r="AB2567" s="28" t="s">
        <v>3861</v>
      </c>
      <c r="AC2567" s="28" t="s">
        <v>3862</v>
      </c>
      <c r="AD2567" s="48" t="s">
        <v>3863</v>
      </c>
    </row>
    <row r="2568" spans="1:30" x14ac:dyDescent="0.25">
      <c r="A2568" s="27" t="s">
        <v>3337</v>
      </c>
      <c r="B2568" s="28">
        <v>13</v>
      </c>
      <c r="C2568" s="28" t="s">
        <v>27</v>
      </c>
      <c r="D2568" t="s">
        <v>2574</v>
      </c>
      <c r="E2568" s="28" t="s">
        <v>28</v>
      </c>
      <c r="F2568" s="28">
        <v>23</v>
      </c>
      <c r="G2568" s="28" t="s">
        <v>230</v>
      </c>
      <c r="H2568" s="28">
        <v>9115</v>
      </c>
      <c r="I2568" s="28" t="s">
        <v>743</v>
      </c>
      <c r="J2568" s="28">
        <v>578</v>
      </c>
      <c r="K2568" s="28" t="s">
        <v>989</v>
      </c>
      <c r="L2568" s="41">
        <v>8032</v>
      </c>
      <c r="M2568" s="44">
        <v>411</v>
      </c>
      <c r="N2568" s="6">
        <v>5.1200000000000002E-2</v>
      </c>
      <c r="O2568">
        <v>0</v>
      </c>
      <c r="P2568" s="29" t="s">
        <v>29</v>
      </c>
      <c r="Q2568" s="28" t="s">
        <v>232</v>
      </c>
      <c r="R2568" s="28" t="s">
        <v>744</v>
      </c>
      <c r="S2568" s="28" t="s">
        <v>990</v>
      </c>
      <c r="T2568" s="57" t="s">
        <v>8244</v>
      </c>
      <c r="U2568" s="57" t="s">
        <v>8245</v>
      </c>
      <c r="V2568" s="57" t="s">
        <v>8246</v>
      </c>
      <c r="W2568" s="30">
        <v>46055</v>
      </c>
      <c r="X2568" s="30">
        <v>46367</v>
      </c>
      <c r="Y2568" s="28">
        <v>2026</v>
      </c>
      <c r="Z2568" s="28" t="s">
        <v>6343</v>
      </c>
      <c r="AA2568" s="28" t="s">
        <v>6344</v>
      </c>
      <c r="AB2568" s="28" t="s">
        <v>6345</v>
      </c>
      <c r="AC2568" s="28" t="s">
        <v>3883</v>
      </c>
      <c r="AD2568" s="48" t="s">
        <v>1126</v>
      </c>
    </row>
    <row r="2569" spans="1:30" x14ac:dyDescent="0.25">
      <c r="A2569" s="27" t="s">
        <v>3337</v>
      </c>
      <c r="B2569" s="28">
        <v>13</v>
      </c>
      <c r="C2569" s="28" t="s">
        <v>27</v>
      </c>
      <c r="D2569" t="s">
        <v>2574</v>
      </c>
      <c r="E2569" s="28" t="s">
        <v>28</v>
      </c>
      <c r="F2569" s="28">
        <v>19</v>
      </c>
      <c r="G2569" s="28" t="s">
        <v>158</v>
      </c>
      <c r="H2569" s="28">
        <v>9221</v>
      </c>
      <c r="I2569" s="28" t="s">
        <v>336</v>
      </c>
      <c r="J2569" s="28">
        <v>578</v>
      </c>
      <c r="K2569" s="28" t="s">
        <v>989</v>
      </c>
      <c r="L2569" s="41">
        <v>4776</v>
      </c>
      <c r="M2569" s="44">
        <v>170</v>
      </c>
      <c r="N2569" s="6">
        <v>3.56E-2</v>
      </c>
      <c r="O2569">
        <v>0</v>
      </c>
      <c r="P2569" s="29" t="s">
        <v>29</v>
      </c>
      <c r="Q2569" s="28" t="s">
        <v>161</v>
      </c>
      <c r="R2569" s="28" t="s">
        <v>337</v>
      </c>
      <c r="S2569" s="28" t="s">
        <v>990</v>
      </c>
      <c r="T2569" s="57" t="s">
        <v>8209</v>
      </c>
      <c r="U2569" s="57" t="s">
        <v>8210</v>
      </c>
      <c r="V2569" s="57" t="s">
        <v>8211</v>
      </c>
      <c r="W2569" s="30">
        <v>46055</v>
      </c>
      <c r="X2569" s="30">
        <v>46375</v>
      </c>
      <c r="Y2569" s="28">
        <v>2026</v>
      </c>
      <c r="Z2569" s="28" t="s">
        <v>6346</v>
      </c>
      <c r="AA2569" s="28" t="s">
        <v>6347</v>
      </c>
      <c r="AB2569" s="28" t="s">
        <v>6348</v>
      </c>
      <c r="AC2569" s="28" t="s">
        <v>1423</v>
      </c>
      <c r="AD2569" s="48" t="s">
        <v>6132</v>
      </c>
    </row>
    <row r="2570" spans="1:30" x14ac:dyDescent="0.25">
      <c r="A2570" s="27" t="s">
        <v>3337</v>
      </c>
      <c r="B2570" s="28">
        <v>13</v>
      </c>
      <c r="C2570" s="28" t="s">
        <v>27</v>
      </c>
      <c r="D2570" t="s">
        <v>2574</v>
      </c>
      <c r="E2570" s="28" t="s">
        <v>28</v>
      </c>
      <c r="F2570" s="28">
        <v>19</v>
      </c>
      <c r="G2570" s="28" t="s">
        <v>158</v>
      </c>
      <c r="H2570" s="28">
        <v>9307</v>
      </c>
      <c r="I2570" s="28" t="s">
        <v>174</v>
      </c>
      <c r="J2570" s="28">
        <v>578</v>
      </c>
      <c r="K2570" s="28" t="s">
        <v>989</v>
      </c>
      <c r="L2570" s="41">
        <v>3091</v>
      </c>
      <c r="M2570" s="44">
        <v>145</v>
      </c>
      <c r="N2570" s="6">
        <v>4.6899999999999997E-2</v>
      </c>
      <c r="O2570">
        <v>0</v>
      </c>
      <c r="P2570" s="29" t="s">
        <v>29</v>
      </c>
      <c r="Q2570" s="28" t="s">
        <v>161</v>
      </c>
      <c r="R2570" s="28" t="s">
        <v>175</v>
      </c>
      <c r="S2570" s="28" t="s">
        <v>990</v>
      </c>
      <c r="T2570" s="57" t="s">
        <v>8212</v>
      </c>
      <c r="U2570" s="57" t="s">
        <v>8213</v>
      </c>
      <c r="V2570" s="57" t="s">
        <v>8214</v>
      </c>
      <c r="W2570" s="30">
        <v>46055</v>
      </c>
      <c r="X2570" s="30">
        <v>46371</v>
      </c>
      <c r="Y2570" s="28">
        <v>2026</v>
      </c>
      <c r="Z2570" s="28" t="s">
        <v>1432</v>
      </c>
      <c r="AA2570" s="28" t="s">
        <v>1433</v>
      </c>
      <c r="AB2570" s="28" t="s">
        <v>1660</v>
      </c>
      <c r="AC2570" s="28" t="s">
        <v>3846</v>
      </c>
      <c r="AD2570" s="48" t="s">
        <v>477</v>
      </c>
    </row>
    <row r="2571" spans="1:30" x14ac:dyDescent="0.25">
      <c r="A2571" s="27" t="s">
        <v>3337</v>
      </c>
      <c r="B2571" s="28">
        <v>13</v>
      </c>
      <c r="C2571" s="28" t="s">
        <v>27</v>
      </c>
      <c r="D2571" t="s">
        <v>2574</v>
      </c>
      <c r="E2571" s="28" t="s">
        <v>28</v>
      </c>
      <c r="F2571" s="28">
        <v>99</v>
      </c>
      <c r="G2571" s="28" t="s">
        <v>745</v>
      </c>
      <c r="H2571" s="28">
        <v>9531</v>
      </c>
      <c r="I2571" s="28" t="s">
        <v>746</v>
      </c>
      <c r="J2571" s="28">
        <v>578</v>
      </c>
      <c r="K2571" s="28" t="s">
        <v>989</v>
      </c>
      <c r="L2571" s="41">
        <v>654</v>
      </c>
      <c r="M2571" s="44">
        <v>17</v>
      </c>
      <c r="N2571" s="6">
        <v>2.5999999999999999E-2</v>
      </c>
      <c r="O2571">
        <v>0</v>
      </c>
      <c r="P2571" s="29" t="s">
        <v>29</v>
      </c>
      <c r="Q2571" s="28" t="s">
        <v>747</v>
      </c>
      <c r="R2571" s="28" t="s">
        <v>748</v>
      </c>
      <c r="S2571" s="28" t="s">
        <v>990</v>
      </c>
      <c r="T2571" s="57" t="s">
        <v>8103</v>
      </c>
      <c r="U2571" s="57" t="s">
        <v>8104</v>
      </c>
      <c r="V2571" s="57" t="s">
        <v>3596</v>
      </c>
      <c r="W2571" s="30">
        <v>46055</v>
      </c>
      <c r="X2571" s="30">
        <v>46371</v>
      </c>
      <c r="Y2571" s="28">
        <v>2026</v>
      </c>
      <c r="Z2571" s="28" t="s">
        <v>3597</v>
      </c>
      <c r="AA2571" s="28" t="s">
        <v>6333</v>
      </c>
      <c r="AB2571" s="28" t="s">
        <v>6334</v>
      </c>
      <c r="AC2571" s="28" t="s">
        <v>6335</v>
      </c>
      <c r="AD2571" s="48" t="s">
        <v>6336</v>
      </c>
    </row>
    <row r="2572" spans="1:30" x14ac:dyDescent="0.25">
      <c r="A2572" s="27" t="s">
        <v>3337</v>
      </c>
      <c r="B2572" s="28">
        <v>13</v>
      </c>
      <c r="C2572" s="28" t="s">
        <v>27</v>
      </c>
      <c r="D2572" t="s">
        <v>2574</v>
      </c>
      <c r="E2572" s="28" t="s">
        <v>28</v>
      </c>
      <c r="F2572" s="28">
        <v>52</v>
      </c>
      <c r="G2572" s="28" t="s">
        <v>165</v>
      </c>
      <c r="H2572" s="28">
        <v>9536</v>
      </c>
      <c r="I2572" s="28" t="s">
        <v>242</v>
      </c>
      <c r="J2572" s="28">
        <v>578</v>
      </c>
      <c r="K2572" s="28" t="s">
        <v>989</v>
      </c>
      <c r="L2572" s="41">
        <v>3295</v>
      </c>
      <c r="M2572" s="44">
        <v>297</v>
      </c>
      <c r="N2572" s="6">
        <v>9.01E-2</v>
      </c>
      <c r="O2572">
        <v>0</v>
      </c>
      <c r="P2572" s="29" t="s">
        <v>29</v>
      </c>
      <c r="Q2572" s="28" t="s">
        <v>167</v>
      </c>
      <c r="R2572" s="28" t="s">
        <v>243</v>
      </c>
      <c r="S2572" s="28" t="s">
        <v>990</v>
      </c>
      <c r="T2572" s="57" t="s">
        <v>8233</v>
      </c>
      <c r="U2572" s="57" t="s">
        <v>8234</v>
      </c>
      <c r="V2572" s="57" t="s">
        <v>8235</v>
      </c>
      <c r="W2572" s="30">
        <v>46055</v>
      </c>
      <c r="X2572" s="30">
        <v>46371</v>
      </c>
      <c r="Y2572" s="28">
        <v>2026</v>
      </c>
      <c r="Z2572" s="28" t="s">
        <v>3859</v>
      </c>
      <c r="AA2572" s="28" t="s">
        <v>3860</v>
      </c>
      <c r="AB2572" s="28" t="s">
        <v>3861</v>
      </c>
      <c r="AC2572" s="28" t="s">
        <v>3862</v>
      </c>
      <c r="AD2572" s="48" t="s">
        <v>3863</v>
      </c>
    </row>
    <row r="2573" spans="1:30" x14ac:dyDescent="0.25">
      <c r="A2573" s="27" t="s">
        <v>3337</v>
      </c>
      <c r="B2573" s="28">
        <v>13</v>
      </c>
      <c r="C2573" s="28" t="s">
        <v>27</v>
      </c>
      <c r="D2573" t="s">
        <v>2574</v>
      </c>
      <c r="E2573" s="28" t="s">
        <v>28</v>
      </c>
      <c r="F2573" s="28">
        <v>23</v>
      </c>
      <c r="G2573" s="28" t="s">
        <v>230</v>
      </c>
      <c r="H2573" s="28">
        <v>9115</v>
      </c>
      <c r="I2573" s="28" t="s">
        <v>743</v>
      </c>
      <c r="J2573" s="28">
        <v>53</v>
      </c>
      <c r="K2573" s="28" t="s">
        <v>968</v>
      </c>
      <c r="L2573" s="41">
        <v>64360</v>
      </c>
      <c r="M2573" s="44">
        <v>13145</v>
      </c>
      <c r="N2573" s="6">
        <v>0.20419999999999999</v>
      </c>
      <c r="O2573">
        <v>0</v>
      </c>
      <c r="P2573" s="29" t="s">
        <v>29</v>
      </c>
      <c r="Q2573" s="28" t="s">
        <v>232</v>
      </c>
      <c r="R2573" s="28" t="s">
        <v>744</v>
      </c>
      <c r="S2573" s="28" t="s">
        <v>969</v>
      </c>
      <c r="T2573" s="57" t="s">
        <v>8244</v>
      </c>
      <c r="U2573" s="57" t="s">
        <v>8245</v>
      </c>
      <c r="V2573" s="57" t="s">
        <v>8246</v>
      </c>
      <c r="W2573" s="30">
        <v>46055</v>
      </c>
      <c r="X2573" s="30">
        <v>46367</v>
      </c>
      <c r="Y2573" s="28">
        <v>2026</v>
      </c>
      <c r="Z2573" s="28" t="s">
        <v>6349</v>
      </c>
      <c r="AA2573" s="28" t="s">
        <v>4734</v>
      </c>
      <c r="AB2573" s="28" t="s">
        <v>6350</v>
      </c>
      <c r="AC2573" s="28" t="s">
        <v>3883</v>
      </c>
      <c r="AD2573" s="48" t="s">
        <v>1126</v>
      </c>
    </row>
    <row r="2574" spans="1:30" x14ac:dyDescent="0.25">
      <c r="A2574" s="27" t="s">
        <v>3337</v>
      </c>
      <c r="B2574" s="28">
        <v>13</v>
      </c>
      <c r="C2574" s="28" t="s">
        <v>27</v>
      </c>
      <c r="D2574" t="s">
        <v>2574</v>
      </c>
      <c r="E2574" s="28" t="s">
        <v>28</v>
      </c>
      <c r="F2574" s="28">
        <v>23</v>
      </c>
      <c r="G2574" s="28" t="s">
        <v>230</v>
      </c>
      <c r="H2574" s="28">
        <v>9115</v>
      </c>
      <c r="I2574" s="28" t="s">
        <v>743</v>
      </c>
      <c r="J2574" s="28">
        <v>580</v>
      </c>
      <c r="K2574" s="28" t="s">
        <v>985</v>
      </c>
      <c r="L2574" s="41">
        <v>28254</v>
      </c>
      <c r="M2574" s="44">
        <v>7301</v>
      </c>
      <c r="N2574" s="6">
        <v>0.25840000000000002</v>
      </c>
      <c r="O2574">
        <v>0</v>
      </c>
      <c r="P2574" s="29" t="s">
        <v>29</v>
      </c>
      <c r="Q2574" s="28" t="s">
        <v>232</v>
      </c>
      <c r="R2574" s="28" t="s">
        <v>744</v>
      </c>
      <c r="S2574" s="28" t="s">
        <v>986</v>
      </c>
      <c r="T2574" s="57" t="s">
        <v>8244</v>
      </c>
      <c r="U2574" s="57" t="s">
        <v>8245</v>
      </c>
      <c r="V2574" s="57" t="s">
        <v>8246</v>
      </c>
      <c r="W2574" s="30">
        <v>46055</v>
      </c>
      <c r="X2574" s="30">
        <v>46367</v>
      </c>
      <c r="Y2574" s="28">
        <v>2026</v>
      </c>
      <c r="Z2574" s="28" t="s">
        <v>6351</v>
      </c>
      <c r="AA2574" s="28" t="s">
        <v>6352</v>
      </c>
      <c r="AB2574" s="28" t="s">
        <v>6353</v>
      </c>
      <c r="AC2574" s="28" t="s">
        <v>3883</v>
      </c>
      <c r="AD2574" s="48" t="s">
        <v>1126</v>
      </c>
    </row>
    <row r="2575" spans="1:30" x14ac:dyDescent="0.25">
      <c r="A2575" s="27" t="s">
        <v>3337</v>
      </c>
      <c r="B2575" s="28">
        <v>13</v>
      </c>
      <c r="C2575" s="28" t="s">
        <v>27</v>
      </c>
      <c r="D2575" t="s">
        <v>2574</v>
      </c>
      <c r="E2575" s="28" t="s">
        <v>28</v>
      </c>
      <c r="F2575" s="28">
        <v>23</v>
      </c>
      <c r="G2575" s="28" t="s">
        <v>230</v>
      </c>
      <c r="H2575" s="28">
        <v>9115</v>
      </c>
      <c r="I2575" s="28" t="s">
        <v>743</v>
      </c>
      <c r="J2575" s="28">
        <v>577</v>
      </c>
      <c r="K2575" s="28" t="s">
        <v>474</v>
      </c>
      <c r="L2575" s="41">
        <v>327</v>
      </c>
      <c r="M2575" s="44">
        <v>77</v>
      </c>
      <c r="N2575" s="6">
        <v>0.23549999999999999</v>
      </c>
      <c r="O2575">
        <v>0</v>
      </c>
      <c r="P2575" s="29" t="s">
        <v>29</v>
      </c>
      <c r="Q2575" s="28" t="s">
        <v>232</v>
      </c>
      <c r="R2575" s="28" t="s">
        <v>744</v>
      </c>
      <c r="S2575" s="28" t="s">
        <v>475</v>
      </c>
      <c r="T2575" s="57" t="s">
        <v>8244</v>
      </c>
      <c r="U2575" s="57" t="s">
        <v>8245</v>
      </c>
      <c r="V2575" s="57" t="s">
        <v>8246</v>
      </c>
      <c r="W2575" s="30">
        <v>46055</v>
      </c>
      <c r="X2575" s="30">
        <v>46367</v>
      </c>
      <c r="Y2575" s="28">
        <v>2026</v>
      </c>
      <c r="Z2575" s="28" t="s">
        <v>6354</v>
      </c>
      <c r="AA2575" s="28" t="s">
        <v>6355</v>
      </c>
      <c r="AB2575" s="28" t="s">
        <v>6356</v>
      </c>
      <c r="AC2575" s="28" t="s">
        <v>3883</v>
      </c>
      <c r="AD2575" s="48" t="s">
        <v>389</v>
      </c>
    </row>
    <row r="2576" spans="1:30" x14ac:dyDescent="0.25">
      <c r="A2576" s="27" t="s">
        <v>3337</v>
      </c>
      <c r="B2576" s="28">
        <v>13</v>
      </c>
      <c r="C2576" s="28" t="s">
        <v>27</v>
      </c>
      <c r="D2576" t="s">
        <v>2574</v>
      </c>
      <c r="E2576" s="28" t="s">
        <v>28</v>
      </c>
      <c r="F2576" s="28">
        <v>19</v>
      </c>
      <c r="G2576" s="28" t="s">
        <v>158</v>
      </c>
      <c r="H2576" s="28">
        <v>9221</v>
      </c>
      <c r="I2576" s="28" t="s">
        <v>336</v>
      </c>
      <c r="J2576" s="28">
        <v>53</v>
      </c>
      <c r="K2576" s="28" t="s">
        <v>968</v>
      </c>
      <c r="L2576" s="41">
        <v>58910</v>
      </c>
      <c r="M2576" s="44">
        <v>13217</v>
      </c>
      <c r="N2576" s="6">
        <v>0.22439999999999999</v>
      </c>
      <c r="O2576">
        <v>0</v>
      </c>
      <c r="P2576" s="29" t="s">
        <v>29</v>
      </c>
      <c r="Q2576" s="28" t="s">
        <v>161</v>
      </c>
      <c r="R2576" s="28" t="s">
        <v>337</v>
      </c>
      <c r="S2576" s="28" t="s">
        <v>969</v>
      </c>
      <c r="T2576" s="57" t="s">
        <v>8209</v>
      </c>
      <c r="U2576" s="57" t="s">
        <v>8210</v>
      </c>
      <c r="V2576" s="57" t="s">
        <v>8211</v>
      </c>
      <c r="W2576" s="30">
        <v>46055</v>
      </c>
      <c r="X2576" s="30">
        <v>46375</v>
      </c>
      <c r="Y2576" s="28">
        <v>2026</v>
      </c>
      <c r="Z2576" s="28" t="s">
        <v>6357</v>
      </c>
      <c r="AA2576" s="28" t="s">
        <v>6358</v>
      </c>
      <c r="AB2576" s="28" t="s">
        <v>6359</v>
      </c>
      <c r="AC2576" s="28" t="s">
        <v>6307</v>
      </c>
      <c r="AD2576" s="48" t="s">
        <v>2575</v>
      </c>
    </row>
    <row r="2577" spans="1:30" x14ac:dyDescent="0.25">
      <c r="A2577" s="27" t="s">
        <v>3337</v>
      </c>
      <c r="B2577" s="28">
        <v>13</v>
      </c>
      <c r="C2577" s="28" t="s">
        <v>27</v>
      </c>
      <c r="D2577" t="s">
        <v>2574</v>
      </c>
      <c r="E2577" s="28" t="s">
        <v>28</v>
      </c>
      <c r="F2577" s="28">
        <v>19</v>
      </c>
      <c r="G2577" s="28" t="s">
        <v>158</v>
      </c>
      <c r="H2577" s="28">
        <v>9307</v>
      </c>
      <c r="I2577" s="28" t="s">
        <v>174</v>
      </c>
      <c r="J2577" s="28">
        <v>53</v>
      </c>
      <c r="K2577" s="28" t="s">
        <v>968</v>
      </c>
      <c r="L2577" s="41">
        <v>59930</v>
      </c>
      <c r="M2577" s="44">
        <v>15395</v>
      </c>
      <c r="N2577" s="6">
        <v>0.25690000000000002</v>
      </c>
      <c r="O2577">
        <v>0</v>
      </c>
      <c r="P2577" s="29" t="s">
        <v>29</v>
      </c>
      <c r="Q2577" s="28" t="s">
        <v>161</v>
      </c>
      <c r="R2577" s="28" t="s">
        <v>175</v>
      </c>
      <c r="S2577" s="28" t="s">
        <v>969</v>
      </c>
      <c r="T2577" s="57" t="s">
        <v>8212</v>
      </c>
      <c r="U2577" s="57" t="s">
        <v>8213</v>
      </c>
      <c r="V2577" s="57" t="s">
        <v>8214</v>
      </c>
      <c r="W2577" s="30">
        <v>46055</v>
      </c>
      <c r="X2577" s="30">
        <v>46371</v>
      </c>
      <c r="Y2577" s="28">
        <v>2026</v>
      </c>
      <c r="Z2577" s="28" t="s">
        <v>1432</v>
      </c>
      <c r="AA2577" s="28" t="s">
        <v>1433</v>
      </c>
      <c r="AB2577" s="28" t="s">
        <v>1660</v>
      </c>
      <c r="AC2577" s="28" t="s">
        <v>4605</v>
      </c>
      <c r="AD2577" s="48" t="s">
        <v>71</v>
      </c>
    </row>
    <row r="2578" spans="1:30" x14ac:dyDescent="0.25">
      <c r="A2578" s="27" t="s">
        <v>3337</v>
      </c>
      <c r="B2578" s="28">
        <v>13</v>
      </c>
      <c r="C2578" s="28" t="s">
        <v>27</v>
      </c>
      <c r="D2578" t="s">
        <v>2574</v>
      </c>
      <c r="E2578" s="28" t="s">
        <v>28</v>
      </c>
      <c r="F2578" s="28">
        <v>52</v>
      </c>
      <c r="G2578" s="28" t="s">
        <v>165</v>
      </c>
      <c r="H2578" s="28">
        <v>9536</v>
      </c>
      <c r="I2578" s="28" t="s">
        <v>242</v>
      </c>
      <c r="J2578" s="28">
        <v>53</v>
      </c>
      <c r="K2578" s="28" t="s">
        <v>968</v>
      </c>
      <c r="L2578" s="41">
        <v>49920</v>
      </c>
      <c r="M2578" s="44">
        <v>11561</v>
      </c>
      <c r="N2578" s="6">
        <v>0.2316</v>
      </c>
      <c r="O2578">
        <v>0</v>
      </c>
      <c r="P2578" s="29" t="s">
        <v>29</v>
      </c>
      <c r="Q2578" s="28" t="s">
        <v>167</v>
      </c>
      <c r="R2578" s="28" t="s">
        <v>243</v>
      </c>
      <c r="S2578" s="28" t="s">
        <v>969</v>
      </c>
      <c r="T2578" s="57" t="s">
        <v>8233</v>
      </c>
      <c r="U2578" s="57" t="s">
        <v>8234</v>
      </c>
      <c r="V2578" s="57" t="s">
        <v>8235</v>
      </c>
      <c r="W2578" s="30">
        <v>46055</v>
      </c>
      <c r="X2578" s="30">
        <v>46371</v>
      </c>
      <c r="Y2578" s="28">
        <v>2026</v>
      </c>
      <c r="Z2578" s="28" t="s">
        <v>3859</v>
      </c>
      <c r="AA2578" s="28" t="s">
        <v>3860</v>
      </c>
      <c r="AB2578" s="28" t="s">
        <v>3861</v>
      </c>
      <c r="AC2578" s="28" t="s">
        <v>3862</v>
      </c>
      <c r="AD2578" s="48" t="s">
        <v>3863</v>
      </c>
    </row>
    <row r="2579" spans="1:30" x14ac:dyDescent="0.25">
      <c r="A2579" s="27" t="s">
        <v>3337</v>
      </c>
      <c r="B2579" s="28">
        <v>13</v>
      </c>
      <c r="C2579" s="28" t="s">
        <v>27</v>
      </c>
      <c r="D2579" t="s">
        <v>2574</v>
      </c>
      <c r="E2579" s="28" t="s">
        <v>28</v>
      </c>
      <c r="F2579" s="28">
        <v>19</v>
      </c>
      <c r="G2579" s="28" t="s">
        <v>158</v>
      </c>
      <c r="H2579" s="28">
        <v>9221</v>
      </c>
      <c r="I2579" s="28" t="s">
        <v>336</v>
      </c>
      <c r="J2579" s="28">
        <v>577</v>
      </c>
      <c r="K2579" s="28" t="s">
        <v>474</v>
      </c>
      <c r="L2579" s="41">
        <v>994</v>
      </c>
      <c r="M2579" s="44">
        <v>152</v>
      </c>
      <c r="N2579" s="6">
        <v>0.15290000000000001</v>
      </c>
      <c r="O2579">
        <v>0</v>
      </c>
      <c r="P2579" s="29" t="s">
        <v>29</v>
      </c>
      <c r="Q2579" s="28" t="s">
        <v>161</v>
      </c>
      <c r="R2579" s="28" t="s">
        <v>337</v>
      </c>
      <c r="S2579" s="28" t="s">
        <v>475</v>
      </c>
      <c r="T2579" s="57" t="s">
        <v>8209</v>
      </c>
      <c r="U2579" s="57" t="s">
        <v>8210</v>
      </c>
      <c r="V2579" s="57" t="s">
        <v>8211</v>
      </c>
      <c r="W2579" s="30">
        <v>46055</v>
      </c>
      <c r="X2579" s="30">
        <v>46375</v>
      </c>
      <c r="Y2579" s="28">
        <v>2026</v>
      </c>
      <c r="Z2579" s="28" t="s">
        <v>6360</v>
      </c>
      <c r="AA2579" s="28" t="s">
        <v>6361</v>
      </c>
      <c r="AB2579" s="28" t="s">
        <v>6362</v>
      </c>
      <c r="AC2579" s="28" t="s">
        <v>1423</v>
      </c>
      <c r="AD2579" s="48" t="s">
        <v>6132</v>
      </c>
    </row>
    <row r="2580" spans="1:30" x14ac:dyDescent="0.25">
      <c r="A2580" s="27" t="s">
        <v>3337</v>
      </c>
      <c r="B2580" s="28">
        <v>13</v>
      </c>
      <c r="C2580" s="28" t="s">
        <v>27</v>
      </c>
      <c r="D2580" t="s">
        <v>2574</v>
      </c>
      <c r="E2580" s="28" t="s">
        <v>28</v>
      </c>
      <c r="F2580" s="28">
        <v>19</v>
      </c>
      <c r="G2580" s="28" t="s">
        <v>158</v>
      </c>
      <c r="H2580" s="28">
        <v>9221</v>
      </c>
      <c r="I2580" s="28" t="s">
        <v>336</v>
      </c>
      <c r="J2580" s="28">
        <v>580</v>
      </c>
      <c r="K2580" s="28" t="s">
        <v>985</v>
      </c>
      <c r="L2580" s="41">
        <v>33078</v>
      </c>
      <c r="M2580" s="44">
        <v>3136</v>
      </c>
      <c r="N2580" s="6">
        <v>9.4799999999999995E-2</v>
      </c>
      <c r="O2580">
        <v>0</v>
      </c>
      <c r="P2580" s="29" t="s">
        <v>29</v>
      </c>
      <c r="Q2580" s="28" t="s">
        <v>161</v>
      </c>
      <c r="R2580" s="28" t="s">
        <v>337</v>
      </c>
      <c r="S2580" s="28" t="s">
        <v>986</v>
      </c>
      <c r="T2580" s="57" t="s">
        <v>8209</v>
      </c>
      <c r="U2580" s="57" t="s">
        <v>8210</v>
      </c>
      <c r="V2580" s="57" t="s">
        <v>8211</v>
      </c>
      <c r="W2580" s="30">
        <v>46055</v>
      </c>
      <c r="X2580" s="30">
        <v>46375</v>
      </c>
      <c r="Y2580" s="28">
        <v>2026</v>
      </c>
      <c r="Z2580" s="28" t="s">
        <v>6363</v>
      </c>
      <c r="AA2580" s="28" t="s">
        <v>6364</v>
      </c>
      <c r="AB2580" s="28" t="s">
        <v>6365</v>
      </c>
      <c r="AC2580" s="28" t="s">
        <v>1423</v>
      </c>
      <c r="AD2580" s="48" t="s">
        <v>1083</v>
      </c>
    </row>
    <row r="2581" spans="1:30" x14ac:dyDescent="0.25">
      <c r="A2581" s="27" t="s">
        <v>3337</v>
      </c>
      <c r="B2581" s="28">
        <v>13</v>
      </c>
      <c r="C2581" s="28" t="s">
        <v>27</v>
      </c>
      <c r="D2581" t="s">
        <v>2574</v>
      </c>
      <c r="E2581" s="28" t="s">
        <v>28</v>
      </c>
      <c r="F2581" s="28">
        <v>19</v>
      </c>
      <c r="G2581" s="28" t="s">
        <v>158</v>
      </c>
      <c r="H2581" s="28">
        <v>9307</v>
      </c>
      <c r="I2581" s="28" t="s">
        <v>174</v>
      </c>
      <c r="J2581" s="28">
        <v>580</v>
      </c>
      <c r="K2581" s="28" t="s">
        <v>985</v>
      </c>
      <c r="L2581" s="41">
        <v>23777</v>
      </c>
      <c r="M2581" s="44">
        <v>2235</v>
      </c>
      <c r="N2581" s="6">
        <v>9.4E-2</v>
      </c>
      <c r="O2581">
        <v>0</v>
      </c>
      <c r="P2581" s="29" t="s">
        <v>29</v>
      </c>
      <c r="Q2581" s="28" t="s">
        <v>161</v>
      </c>
      <c r="R2581" s="28" t="s">
        <v>175</v>
      </c>
      <c r="S2581" s="28" t="s">
        <v>986</v>
      </c>
      <c r="T2581" s="57" t="s">
        <v>8212</v>
      </c>
      <c r="U2581" s="57" t="s">
        <v>8213</v>
      </c>
      <c r="V2581" s="57" t="s">
        <v>8214</v>
      </c>
      <c r="W2581" s="30">
        <v>46055</v>
      </c>
      <c r="X2581" s="30">
        <v>46371</v>
      </c>
      <c r="Y2581" s="28">
        <v>2026</v>
      </c>
      <c r="Z2581" s="28" t="s">
        <v>1432</v>
      </c>
      <c r="AA2581" s="28" t="s">
        <v>1433</v>
      </c>
      <c r="AB2581" s="28" t="s">
        <v>3845</v>
      </c>
      <c r="AC2581" s="28" t="s">
        <v>3846</v>
      </c>
      <c r="AD2581" s="48" t="s">
        <v>477</v>
      </c>
    </row>
    <row r="2582" spans="1:30" x14ac:dyDescent="0.25">
      <c r="A2582" s="27" t="s">
        <v>3337</v>
      </c>
      <c r="B2582" s="28">
        <v>13</v>
      </c>
      <c r="C2582" s="28" t="s">
        <v>27</v>
      </c>
      <c r="D2582" t="s">
        <v>2574</v>
      </c>
      <c r="E2582" s="28" t="s">
        <v>28</v>
      </c>
      <c r="F2582" s="28">
        <v>52</v>
      </c>
      <c r="G2582" s="28" t="s">
        <v>165</v>
      </c>
      <c r="H2582" s="28">
        <v>9536</v>
      </c>
      <c r="I2582" s="28" t="s">
        <v>242</v>
      </c>
      <c r="J2582" s="28">
        <v>580</v>
      </c>
      <c r="K2582" s="28" t="s">
        <v>985</v>
      </c>
      <c r="L2582" s="41">
        <v>20501</v>
      </c>
      <c r="M2582" s="44">
        <v>3089</v>
      </c>
      <c r="N2582" s="6">
        <v>0.1507</v>
      </c>
      <c r="O2582">
        <v>0</v>
      </c>
      <c r="P2582" s="29" t="s">
        <v>29</v>
      </c>
      <c r="Q2582" s="28" t="s">
        <v>167</v>
      </c>
      <c r="R2582" s="28" t="s">
        <v>243</v>
      </c>
      <c r="S2582" s="28" t="s">
        <v>986</v>
      </c>
      <c r="T2582" s="57" t="s">
        <v>8233</v>
      </c>
      <c r="U2582" s="57" t="s">
        <v>8234</v>
      </c>
      <c r="V2582" s="57" t="s">
        <v>8235</v>
      </c>
      <c r="W2582" s="30">
        <v>46055</v>
      </c>
      <c r="X2582" s="30">
        <v>46371</v>
      </c>
      <c r="Y2582" s="28">
        <v>2026</v>
      </c>
      <c r="Z2582" s="28" t="s">
        <v>3859</v>
      </c>
      <c r="AA2582" s="28" t="s">
        <v>3860</v>
      </c>
      <c r="AB2582" s="28" t="s">
        <v>3861</v>
      </c>
      <c r="AC2582" s="28" t="s">
        <v>3862</v>
      </c>
      <c r="AD2582" s="48" t="s">
        <v>3863</v>
      </c>
    </row>
    <row r="2583" spans="1:30" x14ac:dyDescent="0.25">
      <c r="A2583" s="27" t="s">
        <v>3337</v>
      </c>
      <c r="B2583" s="28">
        <v>13</v>
      </c>
      <c r="C2583" s="28" t="s">
        <v>27</v>
      </c>
      <c r="D2583" t="s">
        <v>2574</v>
      </c>
      <c r="E2583" s="28" t="s">
        <v>28</v>
      </c>
      <c r="F2583" s="28">
        <v>19</v>
      </c>
      <c r="G2583" s="28" t="s">
        <v>158</v>
      </c>
      <c r="H2583" s="28">
        <v>9307</v>
      </c>
      <c r="I2583" s="28" t="s">
        <v>174</v>
      </c>
      <c r="J2583" s="28">
        <v>577</v>
      </c>
      <c r="K2583" s="28" t="s">
        <v>474</v>
      </c>
      <c r="L2583" s="41">
        <v>732</v>
      </c>
      <c r="M2583" s="44">
        <v>124</v>
      </c>
      <c r="N2583" s="6">
        <v>0.1694</v>
      </c>
      <c r="O2583">
        <v>0</v>
      </c>
      <c r="P2583" s="29" t="s">
        <v>29</v>
      </c>
      <c r="Q2583" s="28" t="s">
        <v>161</v>
      </c>
      <c r="R2583" s="28" t="s">
        <v>175</v>
      </c>
      <c r="S2583" s="28" t="s">
        <v>475</v>
      </c>
      <c r="T2583" s="57" t="s">
        <v>8212</v>
      </c>
      <c r="U2583" s="57" t="s">
        <v>8213</v>
      </c>
      <c r="V2583" s="57" t="s">
        <v>8214</v>
      </c>
      <c r="W2583" s="30">
        <v>46055</v>
      </c>
      <c r="X2583" s="30">
        <v>46371</v>
      </c>
      <c r="Y2583" s="28">
        <v>2026</v>
      </c>
      <c r="Z2583" s="28" t="s">
        <v>1432</v>
      </c>
      <c r="AA2583" s="28" t="s">
        <v>1433</v>
      </c>
      <c r="AB2583" s="28" t="s">
        <v>1660</v>
      </c>
      <c r="AC2583" s="28" t="s">
        <v>3846</v>
      </c>
      <c r="AD2583" s="48" t="s">
        <v>477</v>
      </c>
    </row>
    <row r="2584" spans="1:30" x14ac:dyDescent="0.25">
      <c r="A2584" s="27" t="s">
        <v>3337</v>
      </c>
      <c r="B2584" s="28">
        <v>13</v>
      </c>
      <c r="C2584" s="28" t="s">
        <v>27</v>
      </c>
      <c r="D2584" t="s">
        <v>2574</v>
      </c>
      <c r="E2584" s="28" t="s">
        <v>28</v>
      </c>
      <c r="F2584" s="28">
        <v>99</v>
      </c>
      <c r="G2584" s="28" t="s">
        <v>745</v>
      </c>
      <c r="H2584" s="28">
        <v>9531</v>
      </c>
      <c r="I2584" s="28" t="s">
        <v>746</v>
      </c>
      <c r="J2584" s="28">
        <v>577</v>
      </c>
      <c r="K2584" s="28" t="s">
        <v>474</v>
      </c>
      <c r="L2584" s="41">
        <v>84</v>
      </c>
      <c r="M2584" s="44">
        <v>7</v>
      </c>
      <c r="N2584" s="6">
        <v>8.3299999999999999E-2</v>
      </c>
      <c r="O2584">
        <v>0</v>
      </c>
      <c r="P2584" s="29" t="s">
        <v>29</v>
      </c>
      <c r="Q2584" s="28" t="s">
        <v>747</v>
      </c>
      <c r="R2584" s="28" t="s">
        <v>748</v>
      </c>
      <c r="S2584" s="28" t="s">
        <v>475</v>
      </c>
      <c r="T2584" s="57" t="s">
        <v>8103</v>
      </c>
      <c r="U2584" s="57" t="s">
        <v>8104</v>
      </c>
      <c r="V2584" s="57" t="s">
        <v>3596</v>
      </c>
      <c r="W2584" s="30">
        <v>46055</v>
      </c>
      <c r="X2584" s="30">
        <v>46371</v>
      </c>
      <c r="Y2584" s="28">
        <v>2026</v>
      </c>
      <c r="Z2584" s="28" t="s">
        <v>3597</v>
      </c>
      <c r="AA2584" s="28" t="s">
        <v>6333</v>
      </c>
      <c r="AB2584" s="28" t="s">
        <v>6334</v>
      </c>
      <c r="AC2584" s="28" t="s">
        <v>6335</v>
      </c>
      <c r="AD2584" s="48" t="s">
        <v>6336</v>
      </c>
    </row>
    <row r="2585" spans="1:30" x14ac:dyDescent="0.25">
      <c r="A2585" s="27" t="s">
        <v>3337</v>
      </c>
      <c r="B2585" s="28">
        <v>13</v>
      </c>
      <c r="C2585" s="28" t="s">
        <v>27</v>
      </c>
      <c r="D2585" t="s">
        <v>2574</v>
      </c>
      <c r="E2585" s="28" t="s">
        <v>28</v>
      </c>
      <c r="F2585" s="28">
        <v>52</v>
      </c>
      <c r="G2585" s="28" t="s">
        <v>165</v>
      </c>
      <c r="H2585" s="28">
        <v>9536</v>
      </c>
      <c r="I2585" s="28" t="s">
        <v>242</v>
      </c>
      <c r="J2585" s="28">
        <v>577</v>
      </c>
      <c r="K2585" s="28" t="s">
        <v>474</v>
      </c>
      <c r="L2585" s="41">
        <v>451</v>
      </c>
      <c r="M2585" s="44">
        <v>168</v>
      </c>
      <c r="N2585" s="6">
        <v>0.3725</v>
      </c>
      <c r="O2585">
        <v>0</v>
      </c>
      <c r="P2585" s="29" t="s">
        <v>29</v>
      </c>
      <c r="Q2585" s="28" t="s">
        <v>167</v>
      </c>
      <c r="R2585" s="28" t="s">
        <v>243</v>
      </c>
      <c r="S2585" s="28" t="s">
        <v>475</v>
      </c>
      <c r="T2585" s="57" t="s">
        <v>8233</v>
      </c>
      <c r="U2585" s="57" t="s">
        <v>8234</v>
      </c>
      <c r="V2585" s="57" t="s">
        <v>8235</v>
      </c>
      <c r="W2585" s="30">
        <v>46055</v>
      </c>
      <c r="X2585" s="30">
        <v>46371</v>
      </c>
      <c r="Y2585" s="28">
        <v>2026</v>
      </c>
      <c r="Z2585" s="28" t="s">
        <v>3859</v>
      </c>
      <c r="AA2585" s="28" t="s">
        <v>3860</v>
      </c>
      <c r="AB2585" s="28" t="s">
        <v>3861</v>
      </c>
      <c r="AC2585" s="28" t="s">
        <v>3862</v>
      </c>
      <c r="AD2585" s="48" t="s">
        <v>3863</v>
      </c>
    </row>
    <row r="2586" spans="1:30" x14ac:dyDescent="0.25">
      <c r="A2586" s="27" t="s">
        <v>3337</v>
      </c>
      <c r="B2586" s="28">
        <v>13</v>
      </c>
      <c r="C2586" s="28" t="s">
        <v>27</v>
      </c>
      <c r="D2586" t="s">
        <v>2574</v>
      </c>
      <c r="E2586" s="28" t="s">
        <v>28</v>
      </c>
      <c r="F2586" s="28">
        <v>13</v>
      </c>
      <c r="G2586" s="28" t="s">
        <v>102</v>
      </c>
      <c r="H2586" s="28">
        <v>9104</v>
      </c>
      <c r="I2586" s="28" t="s">
        <v>103</v>
      </c>
      <c r="J2586" s="28">
        <v>575</v>
      </c>
      <c r="K2586" s="28" t="s">
        <v>981</v>
      </c>
      <c r="L2586" s="41">
        <v>0.61</v>
      </c>
      <c r="M2586" s="44">
        <v>0.7359</v>
      </c>
      <c r="N2586" s="6">
        <v>1.2063999999999999</v>
      </c>
      <c r="O2586">
        <v>0</v>
      </c>
      <c r="P2586" s="29" t="s">
        <v>29</v>
      </c>
      <c r="Q2586" s="28" t="s">
        <v>104</v>
      </c>
      <c r="R2586" s="28" t="s">
        <v>105</v>
      </c>
      <c r="S2586" s="28" t="s">
        <v>982</v>
      </c>
      <c r="T2586" s="57" t="s">
        <v>3815</v>
      </c>
      <c r="U2586" s="57" t="s">
        <v>3816</v>
      </c>
      <c r="V2586" s="57" t="s">
        <v>8190</v>
      </c>
      <c r="W2586" s="30">
        <v>46055</v>
      </c>
      <c r="X2586" s="30">
        <v>46371</v>
      </c>
      <c r="Y2586" s="28">
        <v>2026</v>
      </c>
      <c r="Z2586" s="28" t="s">
        <v>1551</v>
      </c>
      <c r="AA2586" s="28" t="s">
        <v>1552</v>
      </c>
      <c r="AB2586" s="28" t="s">
        <v>1549</v>
      </c>
      <c r="AC2586" s="28" t="s">
        <v>6366</v>
      </c>
      <c r="AD2586" s="48" t="s">
        <v>2597</v>
      </c>
    </row>
    <row r="2587" spans="1:30" x14ac:dyDescent="0.25">
      <c r="A2587" s="27" t="s">
        <v>3337</v>
      </c>
      <c r="B2587" s="28">
        <v>13</v>
      </c>
      <c r="C2587" s="28" t="s">
        <v>27</v>
      </c>
      <c r="D2587" t="s">
        <v>2574</v>
      </c>
      <c r="E2587" s="28" t="s">
        <v>28</v>
      </c>
      <c r="F2587" s="28">
        <v>13</v>
      </c>
      <c r="G2587" s="28" t="s">
        <v>102</v>
      </c>
      <c r="H2587" s="28">
        <v>9104</v>
      </c>
      <c r="I2587" s="28" t="s">
        <v>103</v>
      </c>
      <c r="J2587" s="28">
        <v>573</v>
      </c>
      <c r="K2587" s="28" t="s">
        <v>977</v>
      </c>
      <c r="L2587" s="41">
        <v>0.89</v>
      </c>
      <c r="M2587" s="44">
        <v>0.98540000000000005</v>
      </c>
      <c r="N2587" s="6">
        <v>1.1072</v>
      </c>
      <c r="O2587">
        <v>0</v>
      </c>
      <c r="P2587" s="29" t="s">
        <v>29</v>
      </c>
      <c r="Q2587" s="28" t="s">
        <v>104</v>
      </c>
      <c r="R2587" s="28" t="s">
        <v>105</v>
      </c>
      <c r="S2587" s="28" t="s">
        <v>978</v>
      </c>
      <c r="T2587" s="57" t="s">
        <v>3815</v>
      </c>
      <c r="U2587" s="57" t="s">
        <v>3816</v>
      </c>
      <c r="V2587" s="57" t="s">
        <v>8190</v>
      </c>
      <c r="W2587" s="30">
        <v>46055</v>
      </c>
      <c r="X2587" s="30">
        <v>46371</v>
      </c>
      <c r="Y2587" s="28">
        <v>2026</v>
      </c>
      <c r="Z2587" s="28" t="s">
        <v>1554</v>
      </c>
      <c r="AA2587" s="28" t="s">
        <v>1552</v>
      </c>
      <c r="AB2587" s="28" t="s">
        <v>1549</v>
      </c>
      <c r="AC2587" s="28" t="s">
        <v>6367</v>
      </c>
      <c r="AD2587" s="48" t="s">
        <v>6368</v>
      </c>
    </row>
    <row r="2588" spans="1:30" x14ac:dyDescent="0.25">
      <c r="A2588" s="27" t="s">
        <v>3337</v>
      </c>
      <c r="B2588" s="28">
        <v>13</v>
      </c>
      <c r="C2588" s="28" t="s">
        <v>27</v>
      </c>
      <c r="D2588" t="s">
        <v>2574</v>
      </c>
      <c r="E2588" s="28" t="s">
        <v>28</v>
      </c>
      <c r="F2588" s="28">
        <v>13</v>
      </c>
      <c r="G2588" s="28" t="s">
        <v>102</v>
      </c>
      <c r="H2588" s="28">
        <v>9104</v>
      </c>
      <c r="I2588" s="28" t="s">
        <v>103</v>
      </c>
      <c r="J2588" s="28">
        <v>572</v>
      </c>
      <c r="K2588" s="28" t="s">
        <v>447</v>
      </c>
      <c r="L2588" s="41">
        <v>0.88</v>
      </c>
      <c r="M2588" s="44">
        <v>0.95269999999999999</v>
      </c>
      <c r="N2588" s="6">
        <v>1.0826</v>
      </c>
      <c r="O2588">
        <v>0</v>
      </c>
      <c r="P2588" s="29" t="s">
        <v>29</v>
      </c>
      <c r="Q2588" s="28" t="s">
        <v>104</v>
      </c>
      <c r="R2588" s="28" t="s">
        <v>105</v>
      </c>
      <c r="S2588" s="28" t="s">
        <v>448</v>
      </c>
      <c r="T2588" s="57" t="s">
        <v>3815</v>
      </c>
      <c r="U2588" s="57" t="s">
        <v>3816</v>
      </c>
      <c r="V2588" s="57" t="s">
        <v>8190</v>
      </c>
      <c r="W2588" s="30">
        <v>46055</v>
      </c>
      <c r="X2588" s="30">
        <v>46371</v>
      </c>
      <c r="Y2588" s="28">
        <v>2026</v>
      </c>
      <c r="Z2588" s="28" t="s">
        <v>1554</v>
      </c>
      <c r="AA2588" s="28" t="s">
        <v>1553</v>
      </c>
      <c r="AB2588" s="28" t="s">
        <v>1549</v>
      </c>
      <c r="AC2588" s="28" t="s">
        <v>6367</v>
      </c>
      <c r="AD2588" s="48" t="s">
        <v>6368</v>
      </c>
    </row>
    <row r="2589" spans="1:30" x14ac:dyDescent="0.25">
      <c r="A2589" s="27" t="s">
        <v>3337</v>
      </c>
      <c r="B2589" s="28">
        <v>13</v>
      </c>
      <c r="C2589" s="28" t="s">
        <v>27</v>
      </c>
      <c r="D2589" t="s">
        <v>2574</v>
      </c>
      <c r="E2589" s="28" t="s">
        <v>28</v>
      </c>
      <c r="F2589" s="28">
        <v>13</v>
      </c>
      <c r="G2589" s="28" t="s">
        <v>102</v>
      </c>
      <c r="H2589" s="28">
        <v>9104</v>
      </c>
      <c r="I2589" s="28" t="s">
        <v>103</v>
      </c>
      <c r="J2589" s="28">
        <v>574</v>
      </c>
      <c r="K2589" s="28" t="s">
        <v>979</v>
      </c>
      <c r="L2589" s="41">
        <v>0.89</v>
      </c>
      <c r="M2589" s="44">
        <v>0.97960000000000003</v>
      </c>
      <c r="N2589" s="6">
        <v>1.1007</v>
      </c>
      <c r="O2589">
        <v>0</v>
      </c>
      <c r="P2589" s="29" t="s">
        <v>29</v>
      </c>
      <c r="Q2589" s="28" t="s">
        <v>104</v>
      </c>
      <c r="R2589" s="28" t="s">
        <v>105</v>
      </c>
      <c r="S2589" s="28" t="s">
        <v>980</v>
      </c>
      <c r="T2589" s="57" t="s">
        <v>3815</v>
      </c>
      <c r="U2589" s="57" t="s">
        <v>3816</v>
      </c>
      <c r="V2589" s="57" t="s">
        <v>8190</v>
      </c>
      <c r="W2589" s="30">
        <v>46055</v>
      </c>
      <c r="X2589" s="30">
        <v>46371</v>
      </c>
      <c r="Y2589" s="28">
        <v>2026</v>
      </c>
      <c r="Z2589" s="28" t="s">
        <v>1551</v>
      </c>
      <c r="AA2589" s="28" t="s">
        <v>1553</v>
      </c>
      <c r="AB2589" s="28" t="s">
        <v>1549</v>
      </c>
      <c r="AC2589" s="28" t="s">
        <v>6367</v>
      </c>
      <c r="AD2589" s="48" t="s">
        <v>6368</v>
      </c>
    </row>
    <row r="2590" spans="1:30" x14ac:dyDescent="0.25">
      <c r="A2590" s="27" t="s">
        <v>3337</v>
      </c>
      <c r="B2590" s="28">
        <v>13</v>
      </c>
      <c r="C2590" s="28" t="s">
        <v>27</v>
      </c>
      <c r="D2590" t="s">
        <v>2574</v>
      </c>
      <c r="E2590" s="28" t="s">
        <v>28</v>
      </c>
      <c r="F2590" s="28">
        <v>13</v>
      </c>
      <c r="G2590" s="28" t="s">
        <v>102</v>
      </c>
      <c r="H2590" s="28">
        <v>9104</v>
      </c>
      <c r="I2590" s="28" t="s">
        <v>103</v>
      </c>
      <c r="J2590" s="28">
        <v>654</v>
      </c>
      <c r="K2590" s="28" t="s">
        <v>499</v>
      </c>
      <c r="L2590" s="41">
        <v>4178</v>
      </c>
      <c r="M2590" s="44">
        <v>8</v>
      </c>
      <c r="N2590" s="6">
        <v>1.9E-3</v>
      </c>
      <c r="O2590">
        <v>0</v>
      </c>
      <c r="P2590" s="29" t="s">
        <v>29</v>
      </c>
      <c r="Q2590" s="28" t="s">
        <v>104</v>
      </c>
      <c r="R2590" s="28" t="s">
        <v>105</v>
      </c>
      <c r="S2590" s="28" t="s">
        <v>500</v>
      </c>
      <c r="T2590" s="57" t="s">
        <v>3815</v>
      </c>
      <c r="U2590" s="57" t="s">
        <v>3816</v>
      </c>
      <c r="V2590" s="57" t="s">
        <v>8190</v>
      </c>
      <c r="W2590" s="30">
        <v>46055</v>
      </c>
      <c r="X2590" s="30">
        <v>46371</v>
      </c>
      <c r="Y2590" s="28">
        <v>2026</v>
      </c>
      <c r="Z2590" s="28" t="s">
        <v>1547</v>
      </c>
      <c r="AA2590" s="28" t="s">
        <v>1548</v>
      </c>
      <c r="AB2590" s="28" t="s">
        <v>1549</v>
      </c>
      <c r="AC2590" s="28" t="s">
        <v>5081</v>
      </c>
      <c r="AD2590" s="48" t="s">
        <v>1363</v>
      </c>
    </row>
    <row r="2591" spans="1:30" x14ac:dyDescent="0.25">
      <c r="A2591" s="27" t="s">
        <v>3337</v>
      </c>
      <c r="B2591" s="28">
        <v>13</v>
      </c>
      <c r="C2591" s="28" t="s">
        <v>27</v>
      </c>
      <c r="D2591" t="s">
        <v>2574</v>
      </c>
      <c r="E2591" s="28" t="s">
        <v>28</v>
      </c>
      <c r="F2591" s="28">
        <v>13</v>
      </c>
      <c r="G2591" s="28" t="s">
        <v>102</v>
      </c>
      <c r="H2591" s="28">
        <v>9104</v>
      </c>
      <c r="I2591" s="28" t="s">
        <v>103</v>
      </c>
      <c r="J2591" s="28">
        <v>73</v>
      </c>
      <c r="K2591" s="28" t="s">
        <v>515</v>
      </c>
      <c r="L2591" s="41">
        <v>9473</v>
      </c>
      <c r="M2591" s="44">
        <v>9249</v>
      </c>
      <c r="N2591" s="6">
        <v>0.97640000000000005</v>
      </c>
      <c r="O2591">
        <v>0</v>
      </c>
      <c r="P2591" s="29" t="s">
        <v>29</v>
      </c>
      <c r="Q2591" s="28" t="s">
        <v>104</v>
      </c>
      <c r="R2591" s="28" t="s">
        <v>105</v>
      </c>
      <c r="S2591" s="28" t="s">
        <v>516</v>
      </c>
      <c r="T2591" s="57" t="s">
        <v>3815</v>
      </c>
      <c r="U2591" s="57" t="s">
        <v>3816</v>
      </c>
      <c r="V2591" s="57" t="s">
        <v>8190</v>
      </c>
      <c r="W2591" s="30">
        <v>46055</v>
      </c>
      <c r="X2591" s="30">
        <v>46371</v>
      </c>
      <c r="Y2591" s="28">
        <v>2026</v>
      </c>
      <c r="Z2591" s="28" t="s">
        <v>6369</v>
      </c>
      <c r="AA2591" s="28" t="s">
        <v>1552</v>
      </c>
      <c r="AB2591" s="28" t="s">
        <v>1549</v>
      </c>
      <c r="AC2591" s="28" t="s">
        <v>5081</v>
      </c>
      <c r="AD2591" s="48" t="s">
        <v>1363</v>
      </c>
    </row>
    <row r="2592" spans="1:30" x14ac:dyDescent="0.25">
      <c r="A2592" s="27" t="s">
        <v>3337</v>
      </c>
      <c r="B2592" s="28">
        <v>13</v>
      </c>
      <c r="C2592" s="28" t="s">
        <v>27</v>
      </c>
      <c r="D2592" t="s">
        <v>2574</v>
      </c>
      <c r="E2592" s="28" t="s">
        <v>28</v>
      </c>
      <c r="F2592" s="28">
        <v>13</v>
      </c>
      <c r="G2592" s="28" t="s">
        <v>102</v>
      </c>
      <c r="H2592" s="28">
        <v>9104</v>
      </c>
      <c r="I2592" s="28" t="s">
        <v>103</v>
      </c>
      <c r="J2592" s="28">
        <v>817</v>
      </c>
      <c r="K2592" s="28" t="s">
        <v>390</v>
      </c>
      <c r="L2592" s="41">
        <v>3690</v>
      </c>
      <c r="M2592" s="44">
        <v>2472</v>
      </c>
      <c r="N2592" s="6">
        <v>0.66990000000000005</v>
      </c>
      <c r="O2592">
        <v>0</v>
      </c>
      <c r="P2592" s="29" t="s">
        <v>29</v>
      </c>
      <c r="Q2592" s="28" t="s">
        <v>104</v>
      </c>
      <c r="R2592" s="28" t="s">
        <v>105</v>
      </c>
      <c r="S2592" s="28" t="s">
        <v>391</v>
      </c>
      <c r="T2592" s="57" t="s">
        <v>3815</v>
      </c>
      <c r="U2592" s="57" t="s">
        <v>3816</v>
      </c>
      <c r="V2592" s="57" t="s">
        <v>8190</v>
      </c>
      <c r="W2592" s="30">
        <v>46055</v>
      </c>
      <c r="X2592" s="30">
        <v>46371</v>
      </c>
      <c r="Y2592" s="28">
        <v>2026</v>
      </c>
      <c r="Z2592" s="28" t="s">
        <v>1557</v>
      </c>
      <c r="AA2592" s="28" t="s">
        <v>1552</v>
      </c>
      <c r="AB2592" s="28" t="s">
        <v>1549</v>
      </c>
      <c r="AC2592" s="28" t="s">
        <v>6370</v>
      </c>
      <c r="AD2592" s="48" t="s">
        <v>47</v>
      </c>
    </row>
    <row r="2593" spans="1:30" x14ac:dyDescent="0.25">
      <c r="A2593" s="27" t="s">
        <v>3337</v>
      </c>
      <c r="B2593" s="28">
        <v>13</v>
      </c>
      <c r="C2593" s="28" t="s">
        <v>27</v>
      </c>
      <c r="D2593" t="s">
        <v>2574</v>
      </c>
      <c r="E2593" s="28" t="s">
        <v>28</v>
      </c>
      <c r="F2593" s="28">
        <v>13</v>
      </c>
      <c r="G2593" s="28" t="s">
        <v>102</v>
      </c>
      <c r="H2593" s="28">
        <v>9104</v>
      </c>
      <c r="I2593" s="28" t="s">
        <v>103</v>
      </c>
      <c r="J2593" s="28">
        <v>56</v>
      </c>
      <c r="K2593" s="28" t="s">
        <v>362</v>
      </c>
      <c r="L2593" s="41">
        <v>13607</v>
      </c>
      <c r="M2593" s="44">
        <v>11406</v>
      </c>
      <c r="N2593" s="6">
        <v>0.83819999999999995</v>
      </c>
      <c r="O2593">
        <v>0</v>
      </c>
      <c r="P2593" s="29" t="s">
        <v>29</v>
      </c>
      <c r="Q2593" s="28" t="s">
        <v>104</v>
      </c>
      <c r="R2593" s="28" t="s">
        <v>105</v>
      </c>
      <c r="S2593" s="28" t="s">
        <v>363</v>
      </c>
      <c r="T2593" s="57" t="s">
        <v>3815</v>
      </c>
      <c r="U2593" s="57" t="s">
        <v>3816</v>
      </c>
      <c r="V2593" s="57" t="s">
        <v>8190</v>
      </c>
      <c r="W2593" s="30">
        <v>46055</v>
      </c>
      <c r="X2593" s="30">
        <v>46371</v>
      </c>
      <c r="Y2593" s="28">
        <v>2026</v>
      </c>
      <c r="Z2593" s="28" t="s">
        <v>6371</v>
      </c>
      <c r="AA2593" s="28" t="s">
        <v>6372</v>
      </c>
      <c r="AB2593" s="28" t="s">
        <v>6373</v>
      </c>
      <c r="AC2593" s="28" t="s">
        <v>6374</v>
      </c>
      <c r="AD2593" s="48" t="s">
        <v>47</v>
      </c>
    </row>
    <row r="2594" spans="1:30" x14ac:dyDescent="0.25">
      <c r="A2594" s="27" t="s">
        <v>3337</v>
      </c>
      <c r="B2594" s="28">
        <v>13</v>
      </c>
      <c r="C2594" s="28" t="s">
        <v>27</v>
      </c>
      <c r="D2594" t="s">
        <v>2574</v>
      </c>
      <c r="E2594" s="28" t="s">
        <v>28</v>
      </c>
      <c r="F2594" s="28">
        <v>13</v>
      </c>
      <c r="G2594" s="28" t="s">
        <v>102</v>
      </c>
      <c r="H2594" s="28">
        <v>9104</v>
      </c>
      <c r="I2594" s="28" t="s">
        <v>103</v>
      </c>
      <c r="J2594" s="28">
        <v>274</v>
      </c>
      <c r="K2594" s="28" t="s">
        <v>437</v>
      </c>
      <c r="L2594" s="41">
        <v>65005</v>
      </c>
      <c r="M2594" s="44">
        <v>18550</v>
      </c>
      <c r="N2594" s="6">
        <v>0.28539999999999999</v>
      </c>
      <c r="O2594">
        <v>0</v>
      </c>
      <c r="P2594" s="29" t="s">
        <v>29</v>
      </c>
      <c r="Q2594" s="28" t="s">
        <v>104</v>
      </c>
      <c r="R2594" s="28" t="s">
        <v>105</v>
      </c>
      <c r="S2594" s="28" t="s">
        <v>438</v>
      </c>
      <c r="T2594" s="57" t="s">
        <v>3815</v>
      </c>
      <c r="U2594" s="57" t="s">
        <v>3816</v>
      </c>
      <c r="V2594" s="57" t="s">
        <v>8190</v>
      </c>
      <c r="W2594" s="30">
        <v>46055</v>
      </c>
      <c r="X2594" s="30">
        <v>46371</v>
      </c>
      <c r="Y2594" s="28">
        <v>2026</v>
      </c>
      <c r="Z2594" s="28" t="s">
        <v>1555</v>
      </c>
      <c r="AA2594" s="28" t="s">
        <v>1556</v>
      </c>
      <c r="AB2594" s="28" t="s">
        <v>1549</v>
      </c>
      <c r="AC2594" s="28" t="s">
        <v>5081</v>
      </c>
      <c r="AD2594" s="48" t="s">
        <v>1363</v>
      </c>
    </row>
    <row r="2595" spans="1:30" x14ac:dyDescent="0.25">
      <c r="A2595" s="27" t="s">
        <v>3337</v>
      </c>
      <c r="B2595" s="28">
        <v>13</v>
      </c>
      <c r="C2595" s="28" t="s">
        <v>27</v>
      </c>
      <c r="D2595" t="s">
        <v>2574</v>
      </c>
      <c r="E2595" s="28" t="s">
        <v>28</v>
      </c>
      <c r="F2595" s="28">
        <v>13</v>
      </c>
      <c r="G2595" s="28" t="s">
        <v>102</v>
      </c>
      <c r="H2595" s="28">
        <v>9104</v>
      </c>
      <c r="I2595" s="28" t="s">
        <v>103</v>
      </c>
      <c r="J2595" s="28">
        <v>64</v>
      </c>
      <c r="K2595" s="28" t="s">
        <v>402</v>
      </c>
      <c r="L2595" s="41">
        <v>181842</v>
      </c>
      <c r="M2595" s="44">
        <v>50445</v>
      </c>
      <c r="N2595" s="6">
        <v>0.27739999999999998</v>
      </c>
      <c r="O2595">
        <v>0</v>
      </c>
      <c r="P2595" s="29" t="s">
        <v>29</v>
      </c>
      <c r="Q2595" s="28" t="s">
        <v>104</v>
      </c>
      <c r="R2595" s="28" t="s">
        <v>105</v>
      </c>
      <c r="S2595" s="28" t="s">
        <v>403</v>
      </c>
      <c r="T2595" s="57" t="s">
        <v>3815</v>
      </c>
      <c r="U2595" s="57" t="s">
        <v>3816</v>
      </c>
      <c r="V2595" s="57" t="s">
        <v>8190</v>
      </c>
      <c r="W2595" s="30">
        <v>46055</v>
      </c>
      <c r="X2595" s="30">
        <v>46371</v>
      </c>
      <c r="Y2595" s="28">
        <v>2026</v>
      </c>
      <c r="Z2595" s="28" t="s">
        <v>1557</v>
      </c>
      <c r="AA2595" s="28" t="s">
        <v>1552</v>
      </c>
      <c r="AB2595" s="28" t="s">
        <v>1549</v>
      </c>
      <c r="AC2595" s="28" t="s">
        <v>6375</v>
      </c>
      <c r="AD2595" s="48" t="s">
        <v>6046</v>
      </c>
    </row>
    <row r="2596" spans="1:30" x14ac:dyDescent="0.25">
      <c r="A2596" s="27" t="s">
        <v>3337</v>
      </c>
      <c r="B2596" s="28">
        <v>13</v>
      </c>
      <c r="C2596" s="28" t="s">
        <v>27</v>
      </c>
      <c r="D2596" t="s">
        <v>2574</v>
      </c>
      <c r="E2596" s="28" t="s">
        <v>28</v>
      </c>
      <c r="F2596" s="28">
        <v>13</v>
      </c>
      <c r="G2596" s="28" t="s">
        <v>102</v>
      </c>
      <c r="H2596" s="28">
        <v>9104</v>
      </c>
      <c r="I2596" s="28" t="s">
        <v>103</v>
      </c>
      <c r="J2596" s="28">
        <v>581</v>
      </c>
      <c r="K2596" s="28" t="s">
        <v>983</v>
      </c>
      <c r="L2596" s="41">
        <v>104351</v>
      </c>
      <c r="M2596" s="44">
        <v>11845</v>
      </c>
      <c r="N2596" s="6">
        <v>0.1135</v>
      </c>
      <c r="O2596">
        <v>0</v>
      </c>
      <c r="P2596" s="29" t="s">
        <v>29</v>
      </c>
      <c r="Q2596" s="28" t="s">
        <v>104</v>
      </c>
      <c r="R2596" s="28" t="s">
        <v>105</v>
      </c>
      <c r="S2596" s="28" t="s">
        <v>984</v>
      </c>
      <c r="T2596" s="57" t="s">
        <v>3815</v>
      </c>
      <c r="U2596" s="57" t="s">
        <v>3816</v>
      </c>
      <c r="V2596" s="57" t="s">
        <v>8190</v>
      </c>
      <c r="W2596" s="30">
        <v>46055</v>
      </c>
      <c r="X2596" s="30">
        <v>46371</v>
      </c>
      <c r="Y2596" s="28">
        <v>2026</v>
      </c>
      <c r="Z2596" s="28" t="s">
        <v>1547</v>
      </c>
      <c r="AA2596" s="28" t="s">
        <v>1550</v>
      </c>
      <c r="AB2596" s="28" t="s">
        <v>1549</v>
      </c>
      <c r="AC2596" s="28" t="s">
        <v>6045</v>
      </c>
      <c r="AD2596" s="48" t="s">
        <v>6046</v>
      </c>
    </row>
    <row r="2597" spans="1:30" x14ac:dyDescent="0.25">
      <c r="A2597" s="27" t="s">
        <v>3337</v>
      </c>
      <c r="B2597" s="28">
        <v>13</v>
      </c>
      <c r="C2597" s="28" t="s">
        <v>27</v>
      </c>
      <c r="D2597" t="s">
        <v>2574</v>
      </c>
      <c r="E2597" s="28" t="s">
        <v>28</v>
      </c>
      <c r="F2597" s="28">
        <v>13</v>
      </c>
      <c r="G2597" s="28" t="s">
        <v>102</v>
      </c>
      <c r="H2597" s="28">
        <v>9104</v>
      </c>
      <c r="I2597" s="28" t="s">
        <v>103</v>
      </c>
      <c r="J2597" s="28">
        <v>579</v>
      </c>
      <c r="K2597" s="28" t="s">
        <v>987</v>
      </c>
      <c r="L2597" s="41">
        <v>7175</v>
      </c>
      <c r="M2597" s="44">
        <v>186</v>
      </c>
      <c r="N2597" s="6">
        <v>2.5899999999999999E-2</v>
      </c>
      <c r="O2597">
        <v>0</v>
      </c>
      <c r="P2597" s="29" t="s">
        <v>29</v>
      </c>
      <c r="Q2597" s="28" t="s">
        <v>104</v>
      </c>
      <c r="R2597" s="28" t="s">
        <v>105</v>
      </c>
      <c r="S2597" s="28" t="s">
        <v>988</v>
      </c>
      <c r="T2597" s="57" t="s">
        <v>3815</v>
      </c>
      <c r="U2597" s="57" t="s">
        <v>3816</v>
      </c>
      <c r="V2597" s="57" t="s">
        <v>8190</v>
      </c>
      <c r="W2597" s="30">
        <v>46055</v>
      </c>
      <c r="X2597" s="30">
        <v>46371</v>
      </c>
      <c r="Y2597" s="28">
        <v>2026</v>
      </c>
      <c r="Z2597" s="28" t="s">
        <v>1547</v>
      </c>
      <c r="AA2597" s="28" t="s">
        <v>1548</v>
      </c>
      <c r="AB2597" s="28" t="s">
        <v>1549</v>
      </c>
      <c r="AC2597" s="28" t="s">
        <v>6376</v>
      </c>
      <c r="AD2597" s="48" t="s">
        <v>47</v>
      </c>
    </row>
    <row r="2598" spans="1:30" x14ac:dyDescent="0.25">
      <c r="A2598" s="27" t="s">
        <v>3337</v>
      </c>
      <c r="B2598" s="28">
        <v>13</v>
      </c>
      <c r="C2598" s="28" t="s">
        <v>27</v>
      </c>
      <c r="D2598" t="s">
        <v>2574</v>
      </c>
      <c r="E2598" s="28" t="s">
        <v>28</v>
      </c>
      <c r="F2598" s="28">
        <v>13</v>
      </c>
      <c r="G2598" s="28" t="s">
        <v>102</v>
      </c>
      <c r="H2598" s="28">
        <v>9104</v>
      </c>
      <c r="I2598" s="28" t="s">
        <v>103</v>
      </c>
      <c r="J2598" s="28">
        <v>580</v>
      </c>
      <c r="K2598" s="28" t="s">
        <v>985</v>
      </c>
      <c r="L2598" s="41">
        <v>97176</v>
      </c>
      <c r="M2598" s="44">
        <v>11659</v>
      </c>
      <c r="N2598" s="6">
        <v>0.12</v>
      </c>
      <c r="O2598">
        <v>0</v>
      </c>
      <c r="P2598" s="29" t="s">
        <v>29</v>
      </c>
      <c r="Q2598" s="28" t="s">
        <v>104</v>
      </c>
      <c r="R2598" s="28" t="s">
        <v>105</v>
      </c>
      <c r="S2598" s="28" t="s">
        <v>986</v>
      </c>
      <c r="T2598" s="57" t="s">
        <v>3815</v>
      </c>
      <c r="U2598" s="57" t="s">
        <v>3816</v>
      </c>
      <c r="V2598" s="57" t="s">
        <v>8190</v>
      </c>
      <c r="W2598" s="30">
        <v>46055</v>
      </c>
      <c r="X2598" s="30">
        <v>46371</v>
      </c>
      <c r="Y2598" s="28">
        <v>2026</v>
      </c>
      <c r="Z2598" s="28" t="s">
        <v>1547</v>
      </c>
      <c r="AA2598" s="28" t="s">
        <v>1548</v>
      </c>
      <c r="AB2598" s="28" t="s">
        <v>1549</v>
      </c>
      <c r="AC2598" s="28" t="s">
        <v>6366</v>
      </c>
      <c r="AD2598" s="48" t="s">
        <v>2597</v>
      </c>
    </row>
    <row r="2599" spans="1:30" x14ac:dyDescent="0.25">
      <c r="A2599" s="27" t="s">
        <v>3337</v>
      </c>
      <c r="B2599" s="28">
        <v>13</v>
      </c>
      <c r="C2599" s="28" t="s">
        <v>27</v>
      </c>
      <c r="D2599" t="s">
        <v>2574</v>
      </c>
      <c r="E2599" s="28" t="s">
        <v>28</v>
      </c>
      <c r="F2599" s="28">
        <v>13</v>
      </c>
      <c r="G2599" s="28" t="s">
        <v>102</v>
      </c>
      <c r="H2599" s="28">
        <v>9104</v>
      </c>
      <c r="I2599" s="28" t="s">
        <v>103</v>
      </c>
      <c r="J2599" s="28">
        <v>578</v>
      </c>
      <c r="K2599" s="28" t="s">
        <v>989</v>
      </c>
      <c r="L2599" s="41">
        <v>6287</v>
      </c>
      <c r="M2599" s="44">
        <v>105</v>
      </c>
      <c r="N2599" s="6">
        <v>1.67E-2</v>
      </c>
      <c r="O2599">
        <v>0</v>
      </c>
      <c r="P2599" s="29" t="s">
        <v>29</v>
      </c>
      <c r="Q2599" s="28" t="s">
        <v>104</v>
      </c>
      <c r="R2599" s="28" t="s">
        <v>105</v>
      </c>
      <c r="S2599" s="28" t="s">
        <v>990</v>
      </c>
      <c r="T2599" s="57" t="s">
        <v>3815</v>
      </c>
      <c r="U2599" s="57" t="s">
        <v>3816</v>
      </c>
      <c r="V2599" s="57" t="s">
        <v>8190</v>
      </c>
      <c r="W2599" s="30">
        <v>46055</v>
      </c>
      <c r="X2599" s="30">
        <v>46371</v>
      </c>
      <c r="Y2599" s="28">
        <v>2026</v>
      </c>
      <c r="Z2599" s="28" t="s">
        <v>1547</v>
      </c>
      <c r="AA2599" s="28" t="s">
        <v>1548</v>
      </c>
      <c r="AB2599" s="28" t="s">
        <v>1549</v>
      </c>
      <c r="AC2599" s="28" t="s">
        <v>6377</v>
      </c>
      <c r="AD2599" s="48" t="s">
        <v>47</v>
      </c>
    </row>
    <row r="2600" spans="1:30" x14ac:dyDescent="0.25">
      <c r="A2600" s="27" t="s">
        <v>3337</v>
      </c>
      <c r="B2600" s="28">
        <v>13</v>
      </c>
      <c r="C2600" s="28" t="s">
        <v>27</v>
      </c>
      <c r="D2600" t="s">
        <v>2574</v>
      </c>
      <c r="E2600" s="28" t="s">
        <v>28</v>
      </c>
      <c r="F2600" s="28">
        <v>13</v>
      </c>
      <c r="G2600" s="28" t="s">
        <v>102</v>
      </c>
      <c r="H2600" s="28">
        <v>9104</v>
      </c>
      <c r="I2600" s="28" t="s">
        <v>103</v>
      </c>
      <c r="J2600" s="28">
        <v>577</v>
      </c>
      <c r="K2600" s="28" t="s">
        <v>474</v>
      </c>
      <c r="L2600" s="41">
        <v>888</v>
      </c>
      <c r="M2600" s="44">
        <v>81</v>
      </c>
      <c r="N2600" s="6">
        <v>9.1200000000000003E-2</v>
      </c>
      <c r="O2600">
        <v>0</v>
      </c>
      <c r="P2600" s="29" t="s">
        <v>29</v>
      </c>
      <c r="Q2600" s="28" t="s">
        <v>104</v>
      </c>
      <c r="R2600" s="28" t="s">
        <v>105</v>
      </c>
      <c r="S2600" s="28" t="s">
        <v>475</v>
      </c>
      <c r="T2600" s="57" t="s">
        <v>3815</v>
      </c>
      <c r="U2600" s="57" t="s">
        <v>3816</v>
      </c>
      <c r="V2600" s="57" t="s">
        <v>8190</v>
      </c>
      <c r="W2600" s="30">
        <v>46055</v>
      </c>
      <c r="X2600" s="30">
        <v>46371</v>
      </c>
      <c r="Y2600" s="28">
        <v>2026</v>
      </c>
      <c r="Z2600" s="28" t="s">
        <v>1547</v>
      </c>
      <c r="AA2600" s="28" t="s">
        <v>1550</v>
      </c>
      <c r="AB2600" s="28" t="s">
        <v>1549</v>
      </c>
      <c r="AC2600" s="28" t="s">
        <v>6378</v>
      </c>
      <c r="AD2600" s="48" t="s">
        <v>47</v>
      </c>
    </row>
    <row r="2601" spans="1:30" x14ac:dyDescent="0.25">
      <c r="A2601" s="27" t="s">
        <v>3337</v>
      </c>
      <c r="B2601" s="28">
        <v>13</v>
      </c>
      <c r="C2601" s="28" t="s">
        <v>27</v>
      </c>
      <c r="D2601" t="s">
        <v>2574</v>
      </c>
      <c r="E2601" s="28" t="s">
        <v>28</v>
      </c>
      <c r="F2601" s="28">
        <v>13</v>
      </c>
      <c r="G2601" s="28" t="s">
        <v>102</v>
      </c>
      <c r="H2601" s="28">
        <v>9104</v>
      </c>
      <c r="I2601" s="28" t="s">
        <v>103</v>
      </c>
      <c r="J2601" s="28">
        <v>53</v>
      </c>
      <c r="K2601" s="28" t="s">
        <v>968</v>
      </c>
      <c r="L2601" s="41">
        <v>164545</v>
      </c>
      <c r="M2601" s="44">
        <v>36567</v>
      </c>
      <c r="N2601" s="6">
        <v>0.22220000000000001</v>
      </c>
      <c r="O2601">
        <v>0</v>
      </c>
      <c r="P2601" s="29" t="s">
        <v>29</v>
      </c>
      <c r="Q2601" s="28" t="s">
        <v>104</v>
      </c>
      <c r="R2601" s="28" t="s">
        <v>105</v>
      </c>
      <c r="S2601" s="28" t="s">
        <v>969</v>
      </c>
      <c r="T2601" s="57" t="s">
        <v>3815</v>
      </c>
      <c r="U2601" s="57" t="s">
        <v>3816</v>
      </c>
      <c r="V2601" s="57" t="s">
        <v>8190</v>
      </c>
      <c r="W2601" s="30">
        <v>46055</v>
      </c>
      <c r="X2601" s="30">
        <v>46371</v>
      </c>
      <c r="Y2601" s="28">
        <v>2026</v>
      </c>
      <c r="Z2601" s="28" t="s">
        <v>1557</v>
      </c>
      <c r="AA2601" s="28" t="s">
        <v>1552</v>
      </c>
      <c r="AB2601" s="28" t="s">
        <v>1549</v>
      </c>
      <c r="AC2601" s="28" t="s">
        <v>6379</v>
      </c>
      <c r="AD2601" s="48" t="s">
        <v>6380</v>
      </c>
    </row>
    <row r="2602" spans="1:30" x14ac:dyDescent="0.25">
      <c r="A2602" s="27" t="s">
        <v>3337</v>
      </c>
      <c r="B2602" s="28">
        <v>13</v>
      </c>
      <c r="C2602" s="28" t="s">
        <v>27</v>
      </c>
      <c r="D2602" t="s">
        <v>2574</v>
      </c>
      <c r="E2602" s="28" t="s">
        <v>28</v>
      </c>
      <c r="F2602" s="28">
        <v>8</v>
      </c>
      <c r="G2602" s="28" t="s">
        <v>106</v>
      </c>
      <c r="H2602" s="28">
        <v>9103</v>
      </c>
      <c r="I2602" s="28" t="s">
        <v>107</v>
      </c>
      <c r="J2602" s="28">
        <v>575</v>
      </c>
      <c r="K2602" s="28" t="s">
        <v>981</v>
      </c>
      <c r="L2602" s="41">
        <v>0.59</v>
      </c>
      <c r="M2602" s="44">
        <v>0.74260000000000004</v>
      </c>
      <c r="N2602" s="6">
        <v>1.2585999999999999</v>
      </c>
      <c r="O2602">
        <v>0</v>
      </c>
      <c r="P2602" s="29" t="s">
        <v>29</v>
      </c>
      <c r="Q2602" s="28" t="s">
        <v>108</v>
      </c>
      <c r="R2602" s="28" t="s">
        <v>109</v>
      </c>
      <c r="S2602" s="28" t="s">
        <v>982</v>
      </c>
      <c r="T2602" s="57" t="s">
        <v>8187</v>
      </c>
      <c r="U2602" s="57" t="s">
        <v>8188</v>
      </c>
      <c r="V2602" s="57" t="s">
        <v>8189</v>
      </c>
      <c r="W2602" s="30">
        <v>46055</v>
      </c>
      <c r="X2602" s="30">
        <v>46367</v>
      </c>
      <c r="Y2602" s="28">
        <v>2026</v>
      </c>
      <c r="Z2602" s="28" t="s">
        <v>1559</v>
      </c>
      <c r="AA2602" s="28" t="s">
        <v>1560</v>
      </c>
      <c r="AB2602" s="28" t="s">
        <v>1561</v>
      </c>
      <c r="AC2602" s="28" t="s">
        <v>1563</v>
      </c>
      <c r="AD2602" s="48" t="s">
        <v>1155</v>
      </c>
    </row>
    <row r="2603" spans="1:30" x14ac:dyDescent="0.25">
      <c r="A2603" s="27" t="s">
        <v>3337</v>
      </c>
      <c r="B2603" s="28">
        <v>13</v>
      </c>
      <c r="C2603" s="28" t="s">
        <v>27</v>
      </c>
      <c r="D2603" t="s">
        <v>2574</v>
      </c>
      <c r="E2603" s="28" t="s">
        <v>28</v>
      </c>
      <c r="F2603" s="28">
        <v>8</v>
      </c>
      <c r="G2603" s="28" t="s">
        <v>106</v>
      </c>
      <c r="H2603" s="28">
        <v>9103</v>
      </c>
      <c r="I2603" s="28" t="s">
        <v>107</v>
      </c>
      <c r="J2603" s="28">
        <v>573</v>
      </c>
      <c r="K2603" s="28" t="s">
        <v>977</v>
      </c>
      <c r="L2603" s="41">
        <v>0.98</v>
      </c>
      <c r="M2603" s="44">
        <v>0.98260000000000003</v>
      </c>
      <c r="N2603" s="6">
        <v>1.0026999999999999</v>
      </c>
      <c r="O2603">
        <v>0</v>
      </c>
      <c r="P2603" s="29" t="s">
        <v>29</v>
      </c>
      <c r="Q2603" s="28" t="s">
        <v>108</v>
      </c>
      <c r="R2603" s="28" t="s">
        <v>109</v>
      </c>
      <c r="S2603" s="28" t="s">
        <v>978</v>
      </c>
      <c r="T2603" s="57" t="s">
        <v>8187</v>
      </c>
      <c r="U2603" s="57" t="s">
        <v>8188</v>
      </c>
      <c r="V2603" s="57" t="s">
        <v>8189</v>
      </c>
      <c r="W2603" s="30">
        <v>46055</v>
      </c>
      <c r="X2603" s="30">
        <v>46367</v>
      </c>
      <c r="Y2603" s="28">
        <v>2026</v>
      </c>
      <c r="Z2603" s="28" t="s">
        <v>1559</v>
      </c>
      <c r="AA2603" s="28" t="s">
        <v>1560</v>
      </c>
      <c r="AB2603" s="28" t="s">
        <v>1561</v>
      </c>
      <c r="AC2603" s="28" t="s">
        <v>1563</v>
      </c>
      <c r="AD2603" s="48" t="s">
        <v>1155</v>
      </c>
    </row>
    <row r="2604" spans="1:30" x14ac:dyDescent="0.25">
      <c r="A2604" s="27" t="s">
        <v>3337</v>
      </c>
      <c r="B2604" s="28">
        <v>13</v>
      </c>
      <c r="C2604" s="28" t="s">
        <v>27</v>
      </c>
      <c r="D2604" t="s">
        <v>2574</v>
      </c>
      <c r="E2604" s="28" t="s">
        <v>28</v>
      </c>
      <c r="F2604" s="28">
        <v>8</v>
      </c>
      <c r="G2604" s="28" t="s">
        <v>106</v>
      </c>
      <c r="H2604" s="28">
        <v>9103</v>
      </c>
      <c r="I2604" s="28" t="s">
        <v>107</v>
      </c>
      <c r="J2604" s="28">
        <v>572</v>
      </c>
      <c r="K2604" s="28" t="s">
        <v>447</v>
      </c>
      <c r="L2604" s="41">
        <v>0.97</v>
      </c>
      <c r="M2604" s="44">
        <v>0.98680000000000001</v>
      </c>
      <c r="N2604" s="6">
        <v>1.0173000000000001</v>
      </c>
      <c r="O2604">
        <v>0</v>
      </c>
      <c r="P2604" s="29" t="s">
        <v>29</v>
      </c>
      <c r="Q2604" s="28" t="s">
        <v>108</v>
      </c>
      <c r="R2604" s="28" t="s">
        <v>109</v>
      </c>
      <c r="S2604" s="28" t="s">
        <v>448</v>
      </c>
      <c r="T2604" s="57" t="s">
        <v>8187</v>
      </c>
      <c r="U2604" s="57" t="s">
        <v>8188</v>
      </c>
      <c r="V2604" s="57" t="s">
        <v>8189</v>
      </c>
      <c r="W2604" s="30">
        <v>46055</v>
      </c>
      <c r="X2604" s="30">
        <v>46367</v>
      </c>
      <c r="Y2604" s="28">
        <v>2026</v>
      </c>
      <c r="Z2604" s="28" t="s">
        <v>1559</v>
      </c>
      <c r="AA2604" s="28" t="s">
        <v>1560</v>
      </c>
      <c r="AB2604" s="28" t="s">
        <v>1561</v>
      </c>
      <c r="AC2604" s="28" t="s">
        <v>1563</v>
      </c>
      <c r="AD2604" s="48" t="s">
        <v>1155</v>
      </c>
    </row>
    <row r="2605" spans="1:30" x14ac:dyDescent="0.25">
      <c r="A2605" s="27" t="s">
        <v>3337</v>
      </c>
      <c r="B2605" s="28">
        <v>13</v>
      </c>
      <c r="C2605" s="28" t="s">
        <v>27</v>
      </c>
      <c r="D2605" t="s">
        <v>2574</v>
      </c>
      <c r="E2605" s="28" t="s">
        <v>28</v>
      </c>
      <c r="F2605" s="28">
        <v>8</v>
      </c>
      <c r="G2605" s="28" t="s">
        <v>106</v>
      </c>
      <c r="H2605" s="28">
        <v>9103</v>
      </c>
      <c r="I2605" s="28" t="s">
        <v>107</v>
      </c>
      <c r="J2605" s="28">
        <v>574</v>
      </c>
      <c r="K2605" s="28" t="s">
        <v>979</v>
      </c>
      <c r="L2605" s="41">
        <v>0.98</v>
      </c>
      <c r="M2605" s="44">
        <v>0.98380000000000001</v>
      </c>
      <c r="N2605" s="6">
        <v>1.0039</v>
      </c>
      <c r="O2605">
        <v>0</v>
      </c>
      <c r="P2605" s="29" t="s">
        <v>29</v>
      </c>
      <c r="Q2605" s="28" t="s">
        <v>108</v>
      </c>
      <c r="R2605" s="28" t="s">
        <v>109</v>
      </c>
      <c r="S2605" s="28" t="s">
        <v>980</v>
      </c>
      <c r="T2605" s="57" t="s">
        <v>8187</v>
      </c>
      <c r="U2605" s="57" t="s">
        <v>8188</v>
      </c>
      <c r="V2605" s="57" t="s">
        <v>8189</v>
      </c>
      <c r="W2605" s="30">
        <v>46055</v>
      </c>
      <c r="X2605" s="30">
        <v>46367</v>
      </c>
      <c r="Y2605" s="28">
        <v>2026</v>
      </c>
      <c r="Z2605" s="28" t="s">
        <v>1559</v>
      </c>
      <c r="AA2605" s="28" t="s">
        <v>1560</v>
      </c>
      <c r="AB2605" s="28" t="s">
        <v>1561</v>
      </c>
      <c r="AC2605" s="28" t="s">
        <v>1563</v>
      </c>
      <c r="AD2605" s="48" t="s">
        <v>1155</v>
      </c>
    </row>
    <row r="2606" spans="1:30" x14ac:dyDescent="0.25">
      <c r="A2606" s="27" t="s">
        <v>3337</v>
      </c>
      <c r="B2606" s="28">
        <v>13</v>
      </c>
      <c r="C2606" s="28" t="s">
        <v>27</v>
      </c>
      <c r="D2606" t="s">
        <v>2574</v>
      </c>
      <c r="E2606" s="28" t="s">
        <v>28</v>
      </c>
      <c r="F2606" s="28">
        <v>8</v>
      </c>
      <c r="G2606" s="28" t="s">
        <v>106</v>
      </c>
      <c r="H2606" s="28">
        <v>9103</v>
      </c>
      <c r="I2606" s="28" t="s">
        <v>107</v>
      </c>
      <c r="J2606" s="28">
        <v>73</v>
      </c>
      <c r="K2606" s="28" t="s">
        <v>515</v>
      </c>
      <c r="L2606" s="41">
        <v>5954</v>
      </c>
      <c r="M2606" s="44">
        <v>3029</v>
      </c>
      <c r="N2606" s="6">
        <v>0.50870000000000004</v>
      </c>
      <c r="O2606">
        <v>0</v>
      </c>
      <c r="P2606" s="29" t="s">
        <v>29</v>
      </c>
      <c r="Q2606" s="28" t="s">
        <v>108</v>
      </c>
      <c r="R2606" s="28" t="s">
        <v>109</v>
      </c>
      <c r="S2606" s="28" t="s">
        <v>516</v>
      </c>
      <c r="T2606" s="57" t="s">
        <v>8187</v>
      </c>
      <c r="U2606" s="57" t="s">
        <v>8188</v>
      </c>
      <c r="V2606" s="57" t="s">
        <v>8189</v>
      </c>
      <c r="W2606" s="30">
        <v>46055</v>
      </c>
      <c r="X2606" s="30">
        <v>46367</v>
      </c>
      <c r="Y2606" s="28">
        <v>2026</v>
      </c>
      <c r="Z2606" s="28" t="s">
        <v>1559</v>
      </c>
      <c r="AA2606" s="28" t="s">
        <v>1560</v>
      </c>
      <c r="AB2606" s="28" t="s">
        <v>1561</v>
      </c>
      <c r="AC2606" s="28" t="s">
        <v>4394</v>
      </c>
      <c r="AD2606" s="48" t="s">
        <v>2575</v>
      </c>
    </row>
    <row r="2607" spans="1:30" x14ac:dyDescent="0.25">
      <c r="A2607" s="27" t="s">
        <v>3337</v>
      </c>
      <c r="B2607" s="28">
        <v>13</v>
      </c>
      <c r="C2607" s="28" t="s">
        <v>27</v>
      </c>
      <c r="D2607" t="s">
        <v>2574</v>
      </c>
      <c r="E2607" s="28" t="s">
        <v>28</v>
      </c>
      <c r="F2607" s="28">
        <v>8</v>
      </c>
      <c r="G2607" s="28" t="s">
        <v>106</v>
      </c>
      <c r="H2607" s="28">
        <v>9103</v>
      </c>
      <c r="I2607" s="28" t="s">
        <v>107</v>
      </c>
      <c r="J2607" s="28">
        <v>817</v>
      </c>
      <c r="K2607" s="28" t="s">
        <v>390</v>
      </c>
      <c r="L2607" s="41">
        <v>3593</v>
      </c>
      <c r="M2607" s="44">
        <v>2573</v>
      </c>
      <c r="N2607" s="6">
        <v>0.71609999999999996</v>
      </c>
      <c r="O2607">
        <v>0</v>
      </c>
      <c r="P2607" s="29" t="s">
        <v>29</v>
      </c>
      <c r="Q2607" s="28" t="s">
        <v>108</v>
      </c>
      <c r="R2607" s="28" t="s">
        <v>109</v>
      </c>
      <c r="S2607" s="28" t="s">
        <v>391</v>
      </c>
      <c r="T2607" s="57" t="s">
        <v>8187</v>
      </c>
      <c r="U2607" s="57" t="s">
        <v>8188</v>
      </c>
      <c r="V2607" s="57" t="s">
        <v>8189</v>
      </c>
      <c r="W2607" s="30">
        <v>46055</v>
      </c>
      <c r="X2607" s="30">
        <v>46367</v>
      </c>
      <c r="Y2607" s="28">
        <v>2026</v>
      </c>
      <c r="Z2607" s="28" t="s">
        <v>1559</v>
      </c>
      <c r="AA2607" s="28" t="s">
        <v>1560</v>
      </c>
      <c r="AB2607" s="28" t="s">
        <v>1561</v>
      </c>
      <c r="AC2607" s="28" t="s">
        <v>4596</v>
      </c>
      <c r="AD2607" s="48" t="s">
        <v>389</v>
      </c>
    </row>
    <row r="2608" spans="1:30" x14ac:dyDescent="0.25">
      <c r="A2608" s="27" t="s">
        <v>3337</v>
      </c>
      <c r="B2608" s="28">
        <v>13</v>
      </c>
      <c r="C2608" s="28" t="s">
        <v>27</v>
      </c>
      <c r="D2608" t="s">
        <v>2574</v>
      </c>
      <c r="E2608" s="28" t="s">
        <v>28</v>
      </c>
      <c r="F2608" s="28">
        <v>8</v>
      </c>
      <c r="G2608" s="28" t="s">
        <v>106</v>
      </c>
      <c r="H2608" s="28">
        <v>9103</v>
      </c>
      <c r="I2608" s="28" t="s">
        <v>107</v>
      </c>
      <c r="J2608" s="28">
        <v>56</v>
      </c>
      <c r="K2608" s="28" t="s">
        <v>362</v>
      </c>
      <c r="L2608" s="41">
        <v>10987</v>
      </c>
      <c r="M2608" s="44">
        <v>6535</v>
      </c>
      <c r="N2608" s="6">
        <v>0.5948</v>
      </c>
      <c r="O2608">
        <v>0</v>
      </c>
      <c r="P2608" s="29" t="s">
        <v>29</v>
      </c>
      <c r="Q2608" s="28" t="s">
        <v>108</v>
      </c>
      <c r="R2608" s="28" t="s">
        <v>109</v>
      </c>
      <c r="S2608" s="28" t="s">
        <v>363</v>
      </c>
      <c r="T2608" s="57" t="s">
        <v>8187</v>
      </c>
      <c r="U2608" s="57" t="s">
        <v>8188</v>
      </c>
      <c r="V2608" s="57" t="s">
        <v>8189</v>
      </c>
      <c r="W2608" s="30">
        <v>46055</v>
      </c>
      <c r="X2608" s="30">
        <v>46367</v>
      </c>
      <c r="Y2608" s="28">
        <v>2026</v>
      </c>
      <c r="Z2608" s="28" t="s">
        <v>1559</v>
      </c>
      <c r="AA2608" s="28" t="s">
        <v>1560</v>
      </c>
      <c r="AB2608" s="28" t="s">
        <v>1561</v>
      </c>
      <c r="AC2608" s="28" t="s">
        <v>4596</v>
      </c>
      <c r="AD2608" s="48" t="s">
        <v>389</v>
      </c>
    </row>
    <row r="2609" spans="1:30" x14ac:dyDescent="0.25">
      <c r="A2609" s="27" t="s">
        <v>3337</v>
      </c>
      <c r="B2609" s="28">
        <v>13</v>
      </c>
      <c r="C2609" s="28" t="s">
        <v>27</v>
      </c>
      <c r="D2609" t="s">
        <v>2574</v>
      </c>
      <c r="E2609" s="28" t="s">
        <v>28</v>
      </c>
      <c r="F2609" s="28">
        <v>8</v>
      </c>
      <c r="G2609" s="28" t="s">
        <v>106</v>
      </c>
      <c r="H2609" s="28">
        <v>9103</v>
      </c>
      <c r="I2609" s="28" t="s">
        <v>107</v>
      </c>
      <c r="J2609" s="28">
        <v>274</v>
      </c>
      <c r="K2609" s="28" t="s">
        <v>437</v>
      </c>
      <c r="L2609" s="41">
        <v>58307</v>
      </c>
      <c r="M2609" s="44">
        <v>14163</v>
      </c>
      <c r="N2609" s="6">
        <v>0.2429</v>
      </c>
      <c r="O2609">
        <v>0</v>
      </c>
      <c r="P2609" s="29" t="s">
        <v>29</v>
      </c>
      <c r="Q2609" s="28" t="s">
        <v>108</v>
      </c>
      <c r="R2609" s="28" t="s">
        <v>109</v>
      </c>
      <c r="S2609" s="28" t="s">
        <v>438</v>
      </c>
      <c r="T2609" s="57" t="s">
        <v>8187</v>
      </c>
      <c r="U2609" s="57" t="s">
        <v>8188</v>
      </c>
      <c r="V2609" s="57" t="s">
        <v>8189</v>
      </c>
      <c r="W2609" s="30">
        <v>46055</v>
      </c>
      <c r="X2609" s="30">
        <v>46367</v>
      </c>
      <c r="Y2609" s="28">
        <v>2026</v>
      </c>
      <c r="Z2609" s="28" t="s">
        <v>1559</v>
      </c>
      <c r="AA2609" s="28" t="s">
        <v>1560</v>
      </c>
      <c r="AB2609" s="28" t="s">
        <v>1561</v>
      </c>
      <c r="AC2609" s="28" t="s">
        <v>4596</v>
      </c>
      <c r="AD2609" s="48" t="s">
        <v>389</v>
      </c>
    </row>
    <row r="2610" spans="1:30" x14ac:dyDescent="0.25">
      <c r="A2610" s="27" t="s">
        <v>3337</v>
      </c>
      <c r="B2610" s="28">
        <v>13</v>
      </c>
      <c r="C2610" s="28" t="s">
        <v>27</v>
      </c>
      <c r="D2610" t="s">
        <v>2574</v>
      </c>
      <c r="E2610" s="28" t="s">
        <v>28</v>
      </c>
      <c r="F2610" s="28">
        <v>8</v>
      </c>
      <c r="G2610" s="28" t="s">
        <v>106</v>
      </c>
      <c r="H2610" s="28">
        <v>9103</v>
      </c>
      <c r="I2610" s="28" t="s">
        <v>107</v>
      </c>
      <c r="J2610" s="28">
        <v>64</v>
      </c>
      <c r="K2610" s="28" t="s">
        <v>402</v>
      </c>
      <c r="L2610" s="41">
        <v>124235</v>
      </c>
      <c r="M2610" s="44">
        <v>29348</v>
      </c>
      <c r="N2610" s="6">
        <v>0.23619999999999999</v>
      </c>
      <c r="O2610">
        <v>0</v>
      </c>
      <c r="P2610" s="29" t="s">
        <v>29</v>
      </c>
      <c r="Q2610" s="28" t="s">
        <v>108</v>
      </c>
      <c r="R2610" s="28" t="s">
        <v>109</v>
      </c>
      <c r="S2610" s="28" t="s">
        <v>403</v>
      </c>
      <c r="T2610" s="57" t="s">
        <v>8187</v>
      </c>
      <c r="U2610" s="57" t="s">
        <v>8188</v>
      </c>
      <c r="V2610" s="57" t="s">
        <v>8189</v>
      </c>
      <c r="W2610" s="30">
        <v>46055</v>
      </c>
      <c r="X2610" s="30">
        <v>46367</v>
      </c>
      <c r="Y2610" s="28">
        <v>2026</v>
      </c>
      <c r="Z2610" s="28" t="s">
        <v>1559</v>
      </c>
      <c r="AA2610" s="28" t="s">
        <v>1560</v>
      </c>
      <c r="AB2610" s="28" t="s">
        <v>1561</v>
      </c>
      <c r="AC2610" s="28" t="s">
        <v>4596</v>
      </c>
      <c r="AD2610" s="48" t="s">
        <v>389</v>
      </c>
    </row>
    <row r="2611" spans="1:30" x14ac:dyDescent="0.25">
      <c r="A2611" s="27" t="s">
        <v>3337</v>
      </c>
      <c r="B2611" s="28">
        <v>13</v>
      </c>
      <c r="C2611" s="28" t="s">
        <v>27</v>
      </c>
      <c r="D2611" t="s">
        <v>2574</v>
      </c>
      <c r="E2611" s="28" t="s">
        <v>28</v>
      </c>
      <c r="F2611" s="28">
        <v>8</v>
      </c>
      <c r="G2611" s="28" t="s">
        <v>106</v>
      </c>
      <c r="H2611" s="28">
        <v>9103</v>
      </c>
      <c r="I2611" s="28" t="s">
        <v>107</v>
      </c>
      <c r="J2611" s="28">
        <v>581</v>
      </c>
      <c r="K2611" s="28" t="s">
        <v>983</v>
      </c>
      <c r="L2611" s="41">
        <v>65211</v>
      </c>
      <c r="M2611" s="44">
        <v>3832</v>
      </c>
      <c r="N2611" s="6">
        <v>5.8799999999999998E-2</v>
      </c>
      <c r="O2611">
        <v>0</v>
      </c>
      <c r="P2611" s="29" t="s">
        <v>29</v>
      </c>
      <c r="Q2611" s="28" t="s">
        <v>108</v>
      </c>
      <c r="R2611" s="28" t="s">
        <v>109</v>
      </c>
      <c r="S2611" s="28" t="s">
        <v>984</v>
      </c>
      <c r="T2611" s="57" t="s">
        <v>8187</v>
      </c>
      <c r="U2611" s="57" t="s">
        <v>8188</v>
      </c>
      <c r="V2611" s="57" t="s">
        <v>8189</v>
      </c>
      <c r="W2611" s="30">
        <v>46055</v>
      </c>
      <c r="X2611" s="30">
        <v>46367</v>
      </c>
      <c r="Y2611" s="28">
        <v>2026</v>
      </c>
      <c r="Z2611" s="28" t="s">
        <v>1559</v>
      </c>
      <c r="AA2611" s="28" t="s">
        <v>1560</v>
      </c>
      <c r="AB2611" s="28" t="s">
        <v>1561</v>
      </c>
      <c r="AC2611" s="28" t="s">
        <v>4596</v>
      </c>
      <c r="AD2611" s="48" t="s">
        <v>389</v>
      </c>
    </row>
    <row r="2612" spans="1:30" x14ac:dyDescent="0.25">
      <c r="A2612" s="27" t="s">
        <v>3337</v>
      </c>
      <c r="B2612" s="28">
        <v>13</v>
      </c>
      <c r="C2612" s="28" t="s">
        <v>27</v>
      </c>
      <c r="D2612" t="s">
        <v>2574</v>
      </c>
      <c r="E2612" s="28" t="s">
        <v>28</v>
      </c>
      <c r="F2612" s="28">
        <v>8</v>
      </c>
      <c r="G2612" s="28" t="s">
        <v>106</v>
      </c>
      <c r="H2612" s="28">
        <v>9103</v>
      </c>
      <c r="I2612" s="28" t="s">
        <v>107</v>
      </c>
      <c r="J2612" s="28">
        <v>578</v>
      </c>
      <c r="K2612" s="28" t="s">
        <v>989</v>
      </c>
      <c r="L2612" s="41">
        <v>5570</v>
      </c>
      <c r="M2612" s="44">
        <v>240</v>
      </c>
      <c r="N2612" s="6">
        <v>4.3099999999999999E-2</v>
      </c>
      <c r="O2612">
        <v>0</v>
      </c>
      <c r="P2612" s="29" t="s">
        <v>29</v>
      </c>
      <c r="Q2612" s="28" t="s">
        <v>108</v>
      </c>
      <c r="R2612" s="28" t="s">
        <v>109</v>
      </c>
      <c r="S2612" s="28" t="s">
        <v>990</v>
      </c>
      <c r="T2612" s="57" t="s">
        <v>8187</v>
      </c>
      <c r="U2612" s="57" t="s">
        <v>8188</v>
      </c>
      <c r="V2612" s="57" t="s">
        <v>8189</v>
      </c>
      <c r="W2612" s="30">
        <v>46055</v>
      </c>
      <c r="X2612" s="30">
        <v>46367</v>
      </c>
      <c r="Y2612" s="28">
        <v>2026</v>
      </c>
      <c r="Z2612" s="28" t="s">
        <v>1559</v>
      </c>
      <c r="AA2612" s="28" t="s">
        <v>1560</v>
      </c>
      <c r="AB2612" s="28" t="s">
        <v>1561</v>
      </c>
      <c r="AC2612" s="28" t="s">
        <v>4596</v>
      </c>
      <c r="AD2612" s="48" t="s">
        <v>389</v>
      </c>
    </row>
    <row r="2613" spans="1:30" x14ac:dyDescent="0.25">
      <c r="A2613" s="27" t="s">
        <v>3337</v>
      </c>
      <c r="B2613" s="28">
        <v>13</v>
      </c>
      <c r="C2613" s="28" t="s">
        <v>27</v>
      </c>
      <c r="D2613" t="s">
        <v>2574</v>
      </c>
      <c r="E2613" s="28" t="s">
        <v>28</v>
      </c>
      <c r="F2613" s="28">
        <v>8</v>
      </c>
      <c r="G2613" s="28" t="s">
        <v>106</v>
      </c>
      <c r="H2613" s="28">
        <v>9103</v>
      </c>
      <c r="I2613" s="28" t="s">
        <v>107</v>
      </c>
      <c r="J2613" s="28">
        <v>580</v>
      </c>
      <c r="K2613" s="28" t="s">
        <v>985</v>
      </c>
      <c r="L2613" s="41">
        <v>58785</v>
      </c>
      <c r="M2613" s="44">
        <v>3541</v>
      </c>
      <c r="N2613" s="6">
        <v>6.0199999999999997E-2</v>
      </c>
      <c r="O2613">
        <v>0</v>
      </c>
      <c r="P2613" s="29" t="s">
        <v>29</v>
      </c>
      <c r="Q2613" s="28" t="s">
        <v>108</v>
      </c>
      <c r="R2613" s="28" t="s">
        <v>109</v>
      </c>
      <c r="S2613" s="28" t="s">
        <v>986</v>
      </c>
      <c r="T2613" s="57" t="s">
        <v>8187</v>
      </c>
      <c r="U2613" s="57" t="s">
        <v>8188</v>
      </c>
      <c r="V2613" s="57" t="s">
        <v>8189</v>
      </c>
      <c r="W2613" s="30">
        <v>46055</v>
      </c>
      <c r="X2613" s="30">
        <v>46367</v>
      </c>
      <c r="Y2613" s="28">
        <v>2026</v>
      </c>
      <c r="Z2613" s="28" t="s">
        <v>1559</v>
      </c>
      <c r="AA2613" s="28" t="s">
        <v>1560</v>
      </c>
      <c r="AB2613" s="28" t="s">
        <v>1561</v>
      </c>
      <c r="AC2613" s="28" t="s">
        <v>4596</v>
      </c>
      <c r="AD2613" s="48" t="s">
        <v>389</v>
      </c>
    </row>
    <row r="2614" spans="1:30" x14ac:dyDescent="0.25">
      <c r="A2614" s="27" t="s">
        <v>3337</v>
      </c>
      <c r="B2614" s="28">
        <v>13</v>
      </c>
      <c r="C2614" s="28" t="s">
        <v>27</v>
      </c>
      <c r="D2614" t="s">
        <v>2574</v>
      </c>
      <c r="E2614" s="28" t="s">
        <v>28</v>
      </c>
      <c r="F2614" s="28">
        <v>8</v>
      </c>
      <c r="G2614" s="28" t="s">
        <v>106</v>
      </c>
      <c r="H2614" s="28">
        <v>9103</v>
      </c>
      <c r="I2614" s="28" t="s">
        <v>107</v>
      </c>
      <c r="J2614" s="28">
        <v>579</v>
      </c>
      <c r="K2614" s="28" t="s">
        <v>987</v>
      </c>
      <c r="L2614" s="41">
        <v>6426</v>
      </c>
      <c r="M2614" s="44">
        <v>291</v>
      </c>
      <c r="N2614" s="6">
        <v>4.53E-2</v>
      </c>
      <c r="O2614">
        <v>0</v>
      </c>
      <c r="P2614" s="29" t="s">
        <v>29</v>
      </c>
      <c r="Q2614" s="28" t="s">
        <v>108</v>
      </c>
      <c r="R2614" s="28" t="s">
        <v>109</v>
      </c>
      <c r="S2614" s="28" t="s">
        <v>988</v>
      </c>
      <c r="T2614" s="57" t="s">
        <v>8187</v>
      </c>
      <c r="U2614" s="57" t="s">
        <v>8188</v>
      </c>
      <c r="V2614" s="57" t="s">
        <v>8189</v>
      </c>
      <c r="W2614" s="30">
        <v>46055</v>
      </c>
      <c r="X2614" s="30">
        <v>46367</v>
      </c>
      <c r="Y2614" s="28">
        <v>2026</v>
      </c>
      <c r="Z2614" s="28" t="s">
        <v>1559</v>
      </c>
      <c r="AA2614" s="28" t="s">
        <v>1560</v>
      </c>
      <c r="AB2614" s="28" t="s">
        <v>1561</v>
      </c>
      <c r="AC2614" s="28" t="s">
        <v>4596</v>
      </c>
      <c r="AD2614" s="48" t="s">
        <v>389</v>
      </c>
    </row>
    <row r="2615" spans="1:30" x14ac:dyDescent="0.25">
      <c r="A2615" s="27" t="s">
        <v>3337</v>
      </c>
      <c r="B2615" s="28">
        <v>13</v>
      </c>
      <c r="C2615" s="28" t="s">
        <v>27</v>
      </c>
      <c r="D2615" t="s">
        <v>2574</v>
      </c>
      <c r="E2615" s="28" t="s">
        <v>28</v>
      </c>
      <c r="F2615" s="28">
        <v>8</v>
      </c>
      <c r="G2615" s="28" t="s">
        <v>106</v>
      </c>
      <c r="H2615" s="28">
        <v>9103</v>
      </c>
      <c r="I2615" s="28" t="s">
        <v>107</v>
      </c>
      <c r="J2615" s="28">
        <v>577</v>
      </c>
      <c r="K2615" s="28" t="s">
        <v>474</v>
      </c>
      <c r="L2615" s="41">
        <v>856</v>
      </c>
      <c r="M2615" s="44">
        <v>51</v>
      </c>
      <c r="N2615" s="6">
        <v>5.96E-2</v>
      </c>
      <c r="O2615">
        <v>0</v>
      </c>
      <c r="P2615" s="29" t="s">
        <v>29</v>
      </c>
      <c r="Q2615" s="28" t="s">
        <v>108</v>
      </c>
      <c r="R2615" s="28" t="s">
        <v>109</v>
      </c>
      <c r="S2615" s="28" t="s">
        <v>475</v>
      </c>
      <c r="T2615" s="57" t="s">
        <v>8187</v>
      </c>
      <c r="U2615" s="57" t="s">
        <v>8188</v>
      </c>
      <c r="V2615" s="57" t="s">
        <v>8189</v>
      </c>
      <c r="W2615" s="30">
        <v>46055</v>
      </c>
      <c r="X2615" s="30">
        <v>46367</v>
      </c>
      <c r="Y2615" s="28">
        <v>2026</v>
      </c>
      <c r="Z2615" s="28" t="s">
        <v>1559</v>
      </c>
      <c r="AA2615" s="28" t="s">
        <v>1560</v>
      </c>
      <c r="AB2615" s="28" t="s">
        <v>1561</v>
      </c>
      <c r="AC2615" s="28" t="s">
        <v>4596</v>
      </c>
      <c r="AD2615" s="48" t="s">
        <v>389</v>
      </c>
    </row>
    <row r="2616" spans="1:30" x14ac:dyDescent="0.25">
      <c r="A2616" s="27" t="s">
        <v>3337</v>
      </c>
      <c r="B2616" s="28">
        <v>13</v>
      </c>
      <c r="C2616" s="28" t="s">
        <v>27</v>
      </c>
      <c r="D2616" t="s">
        <v>2574</v>
      </c>
      <c r="E2616" s="28" t="s">
        <v>28</v>
      </c>
      <c r="F2616" s="28">
        <v>8</v>
      </c>
      <c r="G2616" s="28" t="s">
        <v>106</v>
      </c>
      <c r="H2616" s="28">
        <v>9103</v>
      </c>
      <c r="I2616" s="28" t="s">
        <v>107</v>
      </c>
      <c r="J2616" s="28">
        <v>53</v>
      </c>
      <c r="K2616" s="28" t="s">
        <v>968</v>
      </c>
      <c r="L2616" s="41">
        <v>109655</v>
      </c>
      <c r="M2616" s="44">
        <v>20240</v>
      </c>
      <c r="N2616" s="6">
        <v>0.18459999999999999</v>
      </c>
      <c r="O2616">
        <v>0</v>
      </c>
      <c r="P2616" s="29" t="s">
        <v>29</v>
      </c>
      <c r="Q2616" s="28" t="s">
        <v>108</v>
      </c>
      <c r="R2616" s="28" t="s">
        <v>109</v>
      </c>
      <c r="S2616" s="28" t="s">
        <v>969</v>
      </c>
      <c r="T2616" s="57" t="s">
        <v>8187</v>
      </c>
      <c r="U2616" s="57" t="s">
        <v>8188</v>
      </c>
      <c r="V2616" s="57" t="s">
        <v>8189</v>
      </c>
      <c r="W2616" s="30">
        <v>46055</v>
      </c>
      <c r="X2616" s="30">
        <v>46367</v>
      </c>
      <c r="Y2616" s="28">
        <v>2026</v>
      </c>
      <c r="Z2616" s="28" t="s">
        <v>976</v>
      </c>
      <c r="AA2616" s="28" t="s">
        <v>1560</v>
      </c>
      <c r="AB2616" s="28" t="s">
        <v>1561</v>
      </c>
      <c r="AC2616" s="28" t="s">
        <v>4596</v>
      </c>
      <c r="AD2616" s="48" t="s">
        <v>389</v>
      </c>
    </row>
    <row r="2617" spans="1:30" x14ac:dyDescent="0.25">
      <c r="A2617" s="27" t="s">
        <v>3337</v>
      </c>
      <c r="B2617" s="28">
        <v>13</v>
      </c>
      <c r="C2617" s="28" t="s">
        <v>27</v>
      </c>
      <c r="D2617" t="s">
        <v>2574</v>
      </c>
      <c r="E2617" s="28" t="s">
        <v>28</v>
      </c>
      <c r="F2617" s="28">
        <v>15</v>
      </c>
      <c r="G2617" s="28" t="s">
        <v>211</v>
      </c>
      <c r="H2617" s="28">
        <v>9551</v>
      </c>
      <c r="I2617" s="28" t="s">
        <v>348</v>
      </c>
      <c r="J2617" s="28">
        <v>654</v>
      </c>
      <c r="K2617" s="28" t="s">
        <v>499</v>
      </c>
      <c r="L2617" s="41">
        <v>636</v>
      </c>
      <c r="M2617" s="44">
        <v>2</v>
      </c>
      <c r="N2617" s="6">
        <v>3.0999999999999999E-3</v>
      </c>
      <c r="O2617">
        <v>0</v>
      </c>
      <c r="P2617" s="29" t="s">
        <v>29</v>
      </c>
      <c r="Q2617" s="28" t="s">
        <v>215</v>
      </c>
      <c r="R2617" s="28" t="s">
        <v>349</v>
      </c>
      <c r="S2617" s="28" t="s">
        <v>500</v>
      </c>
      <c r="T2617" s="57" t="s">
        <v>8136</v>
      </c>
      <c r="U2617" s="57" t="s">
        <v>8137</v>
      </c>
      <c r="V2617" s="57" t="s">
        <v>8138</v>
      </c>
      <c r="W2617" s="30">
        <v>46055</v>
      </c>
      <c r="X2617" s="30">
        <v>46356</v>
      </c>
      <c r="Y2617" s="28">
        <v>2026</v>
      </c>
      <c r="Z2617" s="28" t="s">
        <v>6381</v>
      </c>
      <c r="AA2617" s="28" t="s">
        <v>1404</v>
      </c>
      <c r="AB2617" s="28" t="s">
        <v>4504</v>
      </c>
      <c r="AC2617" s="28" t="s">
        <v>3680</v>
      </c>
      <c r="AD2617" s="48" t="s">
        <v>3681</v>
      </c>
    </row>
    <row r="2618" spans="1:30" x14ac:dyDescent="0.25">
      <c r="A2618" s="27" t="s">
        <v>3337</v>
      </c>
      <c r="B2618" s="28">
        <v>13</v>
      </c>
      <c r="C2618" s="28" t="s">
        <v>27</v>
      </c>
      <c r="D2618" t="s">
        <v>2574</v>
      </c>
      <c r="E2618" s="28" t="s">
        <v>28</v>
      </c>
      <c r="F2618" s="28">
        <v>15</v>
      </c>
      <c r="G2618" s="28" t="s">
        <v>211</v>
      </c>
      <c r="H2618" s="28">
        <v>9551</v>
      </c>
      <c r="I2618" s="28" t="s">
        <v>348</v>
      </c>
      <c r="J2618" s="28">
        <v>73</v>
      </c>
      <c r="K2618" s="28" t="s">
        <v>515</v>
      </c>
      <c r="L2618" s="41">
        <v>1422</v>
      </c>
      <c r="M2618" s="44">
        <v>1098</v>
      </c>
      <c r="N2618" s="6">
        <v>0.7722</v>
      </c>
      <c r="O2618">
        <v>0</v>
      </c>
      <c r="P2618" s="29" t="s">
        <v>29</v>
      </c>
      <c r="Q2618" s="28" t="s">
        <v>215</v>
      </c>
      <c r="R2618" s="28" t="s">
        <v>349</v>
      </c>
      <c r="S2618" s="28" t="s">
        <v>516</v>
      </c>
      <c r="T2618" s="57" t="s">
        <v>8136</v>
      </c>
      <c r="U2618" s="57" t="s">
        <v>8137</v>
      </c>
      <c r="V2618" s="57" t="s">
        <v>8138</v>
      </c>
      <c r="W2618" s="30">
        <v>46055</v>
      </c>
      <c r="X2618" s="30">
        <v>46356</v>
      </c>
      <c r="Y2618" s="28">
        <v>2026</v>
      </c>
      <c r="Z2618" s="28" t="s">
        <v>6382</v>
      </c>
      <c r="AA2618" s="28" t="s">
        <v>1404</v>
      </c>
      <c r="AB2618" s="28" t="s">
        <v>4504</v>
      </c>
      <c r="AC2618" s="28" t="s">
        <v>3680</v>
      </c>
      <c r="AD2618" s="48" t="s">
        <v>3681</v>
      </c>
    </row>
    <row r="2619" spans="1:30" x14ac:dyDescent="0.25">
      <c r="A2619" s="27" t="s">
        <v>3337</v>
      </c>
      <c r="B2619" s="28">
        <v>13</v>
      </c>
      <c r="C2619" s="28" t="s">
        <v>27</v>
      </c>
      <c r="D2619" t="s">
        <v>2574</v>
      </c>
      <c r="E2619" s="28" t="s">
        <v>28</v>
      </c>
      <c r="F2619" s="28">
        <v>41</v>
      </c>
      <c r="G2619" s="28" t="s">
        <v>110</v>
      </c>
      <c r="H2619" s="28">
        <v>9526</v>
      </c>
      <c r="I2619" s="28" t="s">
        <v>154</v>
      </c>
      <c r="J2619" s="28">
        <v>73</v>
      </c>
      <c r="K2619" s="28" t="s">
        <v>515</v>
      </c>
      <c r="L2619" s="41">
        <v>1337</v>
      </c>
      <c r="M2619" s="44">
        <v>1337</v>
      </c>
      <c r="N2619" s="6">
        <v>1</v>
      </c>
      <c r="O2619">
        <v>0</v>
      </c>
      <c r="P2619" s="29" t="s">
        <v>29</v>
      </c>
      <c r="Q2619" s="28" t="s">
        <v>114</v>
      </c>
      <c r="R2619" s="28" t="s">
        <v>155</v>
      </c>
      <c r="S2619" s="28" t="s">
        <v>516</v>
      </c>
      <c r="T2619" s="57" t="s">
        <v>8087</v>
      </c>
      <c r="U2619" s="57" t="s">
        <v>8088</v>
      </c>
      <c r="V2619" s="57" t="s">
        <v>8089</v>
      </c>
      <c r="W2619" s="30">
        <v>46055</v>
      </c>
      <c r="X2619" s="30">
        <v>46112</v>
      </c>
      <c r="Y2619" s="28">
        <v>2026</v>
      </c>
      <c r="Z2619" s="28" t="s">
        <v>1394</v>
      </c>
      <c r="AA2619" s="28" t="s">
        <v>1392</v>
      </c>
      <c r="AB2619" s="28" t="s">
        <v>1397</v>
      </c>
      <c r="AC2619" s="28" t="s">
        <v>1398</v>
      </c>
      <c r="AD2619" s="48" t="s">
        <v>4213</v>
      </c>
    </row>
    <row r="2620" spans="1:30" x14ac:dyDescent="0.25">
      <c r="A2620" s="27" t="s">
        <v>3337</v>
      </c>
      <c r="B2620" s="28">
        <v>13</v>
      </c>
      <c r="C2620" s="28" t="s">
        <v>27</v>
      </c>
      <c r="D2620" t="s">
        <v>2574</v>
      </c>
      <c r="E2620" s="28" t="s">
        <v>28</v>
      </c>
      <c r="F2620" s="28">
        <v>17</v>
      </c>
      <c r="G2620" s="28" t="s">
        <v>83</v>
      </c>
      <c r="H2620" s="28">
        <v>9219</v>
      </c>
      <c r="I2620" s="28" t="s">
        <v>84</v>
      </c>
      <c r="J2620" s="28">
        <v>654</v>
      </c>
      <c r="K2620" s="28" t="s">
        <v>499</v>
      </c>
      <c r="L2620" s="41">
        <v>655</v>
      </c>
      <c r="M2620" s="44">
        <v>3</v>
      </c>
      <c r="N2620" s="6">
        <v>4.5999999999999999E-3</v>
      </c>
      <c r="O2620">
        <v>0</v>
      </c>
      <c r="P2620" s="29" t="s">
        <v>29</v>
      </c>
      <c r="Q2620" s="28" t="s">
        <v>85</v>
      </c>
      <c r="R2620" s="28" t="s">
        <v>86</v>
      </c>
      <c r="S2620" s="28" t="s">
        <v>500</v>
      </c>
      <c r="T2620" s="57" t="s">
        <v>8206</v>
      </c>
      <c r="U2620" s="57" t="s">
        <v>8207</v>
      </c>
      <c r="V2620" s="57" t="s">
        <v>8208</v>
      </c>
      <c r="W2620" s="30">
        <v>46055</v>
      </c>
      <c r="X2620" s="30">
        <v>46382</v>
      </c>
      <c r="Y2620" s="28">
        <v>2026</v>
      </c>
      <c r="Z2620" s="28" t="s">
        <v>6112</v>
      </c>
      <c r="AA2620" s="28" t="s">
        <v>6113</v>
      </c>
      <c r="AB2620" s="28" t="s">
        <v>6114</v>
      </c>
      <c r="AC2620" s="28" t="s">
        <v>4850</v>
      </c>
      <c r="AD2620" s="48" t="s">
        <v>2575</v>
      </c>
    </row>
    <row r="2621" spans="1:30" x14ac:dyDescent="0.25">
      <c r="A2621" s="27" t="s">
        <v>3337</v>
      </c>
      <c r="B2621" s="28">
        <v>13</v>
      </c>
      <c r="C2621" s="28" t="s">
        <v>27</v>
      </c>
      <c r="D2621" t="s">
        <v>2574</v>
      </c>
      <c r="E2621" s="28" t="s">
        <v>28</v>
      </c>
      <c r="F2621" s="28">
        <v>17</v>
      </c>
      <c r="G2621" s="28" t="s">
        <v>83</v>
      </c>
      <c r="H2621" s="28">
        <v>9220</v>
      </c>
      <c r="I2621" s="28" t="s">
        <v>131</v>
      </c>
      <c r="J2621" s="28">
        <v>654</v>
      </c>
      <c r="K2621" s="28" t="s">
        <v>499</v>
      </c>
      <c r="L2621" s="41">
        <v>473</v>
      </c>
      <c r="M2621" s="44">
        <v>1</v>
      </c>
      <c r="N2621" s="6">
        <v>2.0999999999999999E-3</v>
      </c>
      <c r="O2621">
        <v>0</v>
      </c>
      <c r="P2621" s="29" t="s">
        <v>29</v>
      </c>
      <c r="Q2621" s="28" t="s">
        <v>85</v>
      </c>
      <c r="R2621" s="28" t="s">
        <v>132</v>
      </c>
      <c r="S2621" s="28" t="s">
        <v>500</v>
      </c>
      <c r="T2621" s="57" t="s">
        <v>3523</v>
      </c>
      <c r="U2621" s="57" t="s">
        <v>8074</v>
      </c>
      <c r="V2621" s="57" t="s">
        <v>8075</v>
      </c>
      <c r="W2621" s="30">
        <v>46055</v>
      </c>
      <c r="X2621" s="30">
        <v>46356</v>
      </c>
      <c r="Y2621" s="28">
        <v>2026</v>
      </c>
      <c r="Z2621" s="28" t="s">
        <v>1107</v>
      </c>
      <c r="AA2621" s="28" t="s">
        <v>6383</v>
      </c>
      <c r="AB2621" s="28" t="s">
        <v>6384</v>
      </c>
      <c r="AC2621" s="28" t="s">
        <v>3527</v>
      </c>
      <c r="AD2621" s="48" t="s">
        <v>389</v>
      </c>
    </row>
    <row r="2622" spans="1:30" x14ac:dyDescent="0.25">
      <c r="A2622" s="27" t="s">
        <v>3337</v>
      </c>
      <c r="B2622" s="28">
        <v>13</v>
      </c>
      <c r="C2622" s="28" t="s">
        <v>27</v>
      </c>
      <c r="D2622" t="s">
        <v>2574</v>
      </c>
      <c r="E2622" s="28" t="s">
        <v>28</v>
      </c>
      <c r="F2622" s="28">
        <v>17</v>
      </c>
      <c r="G2622" s="28" t="s">
        <v>83</v>
      </c>
      <c r="H2622" s="28">
        <v>9220</v>
      </c>
      <c r="I2622" s="28" t="s">
        <v>131</v>
      </c>
      <c r="J2622" s="28">
        <v>73</v>
      </c>
      <c r="K2622" s="28" t="s">
        <v>515</v>
      </c>
      <c r="L2622" s="41">
        <v>1293</v>
      </c>
      <c r="M2622" s="44">
        <v>1130</v>
      </c>
      <c r="N2622" s="6">
        <v>0.87390000000000001</v>
      </c>
      <c r="O2622">
        <v>0</v>
      </c>
      <c r="P2622" s="29" t="s">
        <v>29</v>
      </c>
      <c r="Q2622" s="28" t="s">
        <v>85</v>
      </c>
      <c r="R2622" s="28" t="s">
        <v>132</v>
      </c>
      <c r="S2622" s="28" t="s">
        <v>516</v>
      </c>
      <c r="T2622" s="57" t="s">
        <v>3523</v>
      </c>
      <c r="U2622" s="57" t="s">
        <v>8074</v>
      </c>
      <c r="V2622" s="57" t="s">
        <v>8075</v>
      </c>
      <c r="W2622" s="30">
        <v>46055</v>
      </c>
      <c r="X2622" s="30">
        <v>46356</v>
      </c>
      <c r="Y2622" s="28">
        <v>2026</v>
      </c>
      <c r="Z2622" s="28" t="s">
        <v>6385</v>
      </c>
      <c r="AA2622" s="28" t="s">
        <v>4943</v>
      </c>
      <c r="AB2622" s="28" t="s">
        <v>6386</v>
      </c>
      <c r="AC2622" s="28" t="s">
        <v>4511</v>
      </c>
      <c r="AD2622" s="48" t="s">
        <v>2575</v>
      </c>
    </row>
    <row r="2623" spans="1:30" x14ac:dyDescent="0.25">
      <c r="A2623" s="27" t="s">
        <v>3337</v>
      </c>
      <c r="B2623" s="28">
        <v>13</v>
      </c>
      <c r="C2623" s="28" t="s">
        <v>27</v>
      </c>
      <c r="D2623" t="s">
        <v>2574</v>
      </c>
      <c r="E2623" s="28" t="s">
        <v>28</v>
      </c>
      <c r="F2623" s="28">
        <v>17</v>
      </c>
      <c r="G2623" s="28" t="s">
        <v>83</v>
      </c>
      <c r="H2623" s="28">
        <v>9219</v>
      </c>
      <c r="I2623" s="28" t="s">
        <v>84</v>
      </c>
      <c r="J2623" s="28">
        <v>577</v>
      </c>
      <c r="K2623" s="28" t="s">
        <v>474</v>
      </c>
      <c r="L2623" s="41">
        <v>264</v>
      </c>
      <c r="M2623" s="44">
        <v>65</v>
      </c>
      <c r="N2623" s="6">
        <v>0.2462</v>
      </c>
      <c r="O2623">
        <v>0</v>
      </c>
      <c r="P2623" s="29" t="s">
        <v>29</v>
      </c>
      <c r="Q2623" s="28" t="s">
        <v>85</v>
      </c>
      <c r="R2623" s="28" t="s">
        <v>86</v>
      </c>
      <c r="S2623" s="28" t="s">
        <v>475</v>
      </c>
      <c r="T2623" s="57" t="s">
        <v>8206</v>
      </c>
      <c r="U2623" s="57" t="s">
        <v>8207</v>
      </c>
      <c r="V2623" s="57" t="s">
        <v>8208</v>
      </c>
      <c r="W2623" s="30">
        <v>46055</v>
      </c>
      <c r="X2623" s="30">
        <v>46381</v>
      </c>
      <c r="Y2623" s="28">
        <v>2026</v>
      </c>
      <c r="Z2623" s="28" t="s">
        <v>4505</v>
      </c>
      <c r="AA2623" s="28" t="s">
        <v>6113</v>
      </c>
      <c r="AB2623" s="28" t="s">
        <v>6111</v>
      </c>
      <c r="AC2623" s="28" t="s">
        <v>4999</v>
      </c>
      <c r="AD2623" s="48" t="s">
        <v>389</v>
      </c>
    </row>
    <row r="2624" spans="1:30" x14ac:dyDescent="0.25">
      <c r="A2624" s="27" t="s">
        <v>3337</v>
      </c>
      <c r="B2624" s="28">
        <v>13</v>
      </c>
      <c r="C2624" s="28" t="s">
        <v>27</v>
      </c>
      <c r="D2624" t="s">
        <v>2574</v>
      </c>
      <c r="E2624" s="28" t="s">
        <v>28</v>
      </c>
      <c r="F2624" s="28">
        <v>17</v>
      </c>
      <c r="G2624" s="28" t="s">
        <v>83</v>
      </c>
      <c r="H2624" s="28">
        <v>9219</v>
      </c>
      <c r="I2624" s="28" t="s">
        <v>84</v>
      </c>
      <c r="J2624" s="28">
        <v>578</v>
      </c>
      <c r="K2624" s="28" t="s">
        <v>989</v>
      </c>
      <c r="L2624" s="41">
        <v>937</v>
      </c>
      <c r="M2624" s="44">
        <v>32</v>
      </c>
      <c r="N2624" s="6">
        <v>3.4200000000000001E-2</v>
      </c>
      <c r="O2624">
        <v>0</v>
      </c>
      <c r="P2624" s="29" t="s">
        <v>29</v>
      </c>
      <c r="Q2624" s="28" t="s">
        <v>85</v>
      </c>
      <c r="R2624" s="28" t="s">
        <v>86</v>
      </c>
      <c r="S2624" s="28" t="s">
        <v>990</v>
      </c>
      <c r="T2624" s="57" t="s">
        <v>8206</v>
      </c>
      <c r="U2624" s="57" t="s">
        <v>8207</v>
      </c>
      <c r="V2624" s="57" t="s">
        <v>8208</v>
      </c>
      <c r="W2624" s="30">
        <v>46055</v>
      </c>
      <c r="X2624" s="30">
        <v>46381</v>
      </c>
      <c r="Y2624" s="28">
        <v>2026</v>
      </c>
      <c r="Z2624" s="28" t="s">
        <v>4505</v>
      </c>
      <c r="AA2624" s="28" t="s">
        <v>6113</v>
      </c>
      <c r="AB2624" s="28" t="s">
        <v>6111</v>
      </c>
      <c r="AC2624" s="28" t="s">
        <v>4999</v>
      </c>
      <c r="AD2624" s="48" t="s">
        <v>389</v>
      </c>
    </row>
    <row r="2625" spans="1:30" x14ac:dyDescent="0.25">
      <c r="A2625" s="27" t="s">
        <v>3337</v>
      </c>
      <c r="B2625" s="28">
        <v>13</v>
      </c>
      <c r="C2625" s="28" t="s">
        <v>27</v>
      </c>
      <c r="D2625" t="s">
        <v>2574</v>
      </c>
      <c r="E2625" s="28" t="s">
        <v>28</v>
      </c>
      <c r="F2625" s="28">
        <v>17</v>
      </c>
      <c r="G2625" s="28" t="s">
        <v>83</v>
      </c>
      <c r="H2625" s="28">
        <v>9219</v>
      </c>
      <c r="I2625" s="28" t="s">
        <v>84</v>
      </c>
      <c r="J2625" s="28">
        <v>580</v>
      </c>
      <c r="K2625" s="28" t="s">
        <v>985</v>
      </c>
      <c r="L2625" s="41">
        <v>14042</v>
      </c>
      <c r="M2625" s="44">
        <v>1113</v>
      </c>
      <c r="N2625" s="6">
        <v>7.9299999999999995E-2</v>
      </c>
      <c r="O2625">
        <v>0</v>
      </c>
      <c r="P2625" s="29" t="s">
        <v>29</v>
      </c>
      <c r="Q2625" s="28" t="s">
        <v>85</v>
      </c>
      <c r="R2625" s="28" t="s">
        <v>86</v>
      </c>
      <c r="S2625" s="28" t="s">
        <v>986</v>
      </c>
      <c r="T2625" s="57" t="s">
        <v>8206</v>
      </c>
      <c r="U2625" s="57" t="s">
        <v>8207</v>
      </c>
      <c r="V2625" s="57" t="s">
        <v>8208</v>
      </c>
      <c r="W2625" s="30">
        <v>46055</v>
      </c>
      <c r="X2625" s="30">
        <v>46381</v>
      </c>
      <c r="Y2625" s="28">
        <v>2026</v>
      </c>
      <c r="Z2625" s="28" t="s">
        <v>4505</v>
      </c>
      <c r="AA2625" s="28" t="s">
        <v>6113</v>
      </c>
      <c r="AB2625" s="28" t="s">
        <v>6111</v>
      </c>
      <c r="AC2625" s="28" t="s">
        <v>4999</v>
      </c>
      <c r="AD2625" s="48" t="s">
        <v>389</v>
      </c>
    </row>
    <row r="2626" spans="1:30" x14ac:dyDescent="0.25">
      <c r="A2626" s="27" t="s">
        <v>3337</v>
      </c>
      <c r="B2626" s="28">
        <v>13</v>
      </c>
      <c r="C2626" s="28" t="s">
        <v>27</v>
      </c>
      <c r="D2626" t="s">
        <v>2574</v>
      </c>
      <c r="E2626" s="28" t="s">
        <v>28</v>
      </c>
      <c r="F2626" s="28">
        <v>17</v>
      </c>
      <c r="G2626" s="28" t="s">
        <v>83</v>
      </c>
      <c r="H2626" s="28">
        <v>9219</v>
      </c>
      <c r="I2626" s="28" t="s">
        <v>84</v>
      </c>
      <c r="J2626" s="28">
        <v>581</v>
      </c>
      <c r="K2626" s="28" t="s">
        <v>983</v>
      </c>
      <c r="L2626" s="41">
        <v>15243</v>
      </c>
      <c r="M2626" s="44">
        <v>1210</v>
      </c>
      <c r="N2626" s="6">
        <v>7.9399999999999998E-2</v>
      </c>
      <c r="O2626">
        <v>0</v>
      </c>
      <c r="P2626" s="29" t="s">
        <v>29</v>
      </c>
      <c r="Q2626" s="28" t="s">
        <v>85</v>
      </c>
      <c r="R2626" s="28" t="s">
        <v>86</v>
      </c>
      <c r="S2626" s="28" t="s">
        <v>984</v>
      </c>
      <c r="T2626" s="57" t="s">
        <v>8206</v>
      </c>
      <c r="U2626" s="57" t="s">
        <v>8207</v>
      </c>
      <c r="V2626" s="57" t="s">
        <v>8208</v>
      </c>
      <c r="W2626" s="30">
        <v>46055</v>
      </c>
      <c r="X2626" s="30">
        <v>46381</v>
      </c>
      <c r="Y2626" s="28">
        <v>2026</v>
      </c>
      <c r="Z2626" s="28" t="s">
        <v>4505</v>
      </c>
      <c r="AA2626" s="28" t="s">
        <v>6113</v>
      </c>
      <c r="AB2626" s="28" t="s">
        <v>6111</v>
      </c>
      <c r="AC2626" s="28" t="s">
        <v>4999</v>
      </c>
      <c r="AD2626" s="48" t="s">
        <v>389</v>
      </c>
    </row>
    <row r="2627" spans="1:30" x14ac:dyDescent="0.25">
      <c r="A2627" s="27" t="s">
        <v>3337</v>
      </c>
      <c r="B2627" s="28">
        <v>13</v>
      </c>
      <c r="C2627" s="28" t="s">
        <v>27</v>
      </c>
      <c r="D2627" t="s">
        <v>2574</v>
      </c>
      <c r="E2627" s="28" t="s">
        <v>28</v>
      </c>
      <c r="F2627" s="28">
        <v>17</v>
      </c>
      <c r="G2627" s="28" t="s">
        <v>83</v>
      </c>
      <c r="H2627" s="28">
        <v>9219</v>
      </c>
      <c r="I2627" s="28" t="s">
        <v>84</v>
      </c>
      <c r="J2627" s="28">
        <v>579</v>
      </c>
      <c r="K2627" s="28" t="s">
        <v>987</v>
      </c>
      <c r="L2627" s="41">
        <v>1201</v>
      </c>
      <c r="M2627" s="44">
        <v>97</v>
      </c>
      <c r="N2627" s="6">
        <v>8.0799999999999997E-2</v>
      </c>
      <c r="O2627">
        <v>0</v>
      </c>
      <c r="P2627" s="29" t="s">
        <v>29</v>
      </c>
      <c r="Q2627" s="28" t="s">
        <v>85</v>
      </c>
      <c r="R2627" s="28" t="s">
        <v>86</v>
      </c>
      <c r="S2627" s="28" t="s">
        <v>988</v>
      </c>
      <c r="T2627" s="57" t="s">
        <v>8206</v>
      </c>
      <c r="U2627" s="57" t="s">
        <v>8207</v>
      </c>
      <c r="V2627" s="57" t="s">
        <v>8208</v>
      </c>
      <c r="W2627" s="30">
        <v>46055</v>
      </c>
      <c r="X2627" s="30">
        <v>46381</v>
      </c>
      <c r="Y2627" s="28">
        <v>2026</v>
      </c>
      <c r="Z2627" s="28" t="s">
        <v>4505</v>
      </c>
      <c r="AA2627" s="28" t="s">
        <v>6113</v>
      </c>
      <c r="AB2627" s="28" t="s">
        <v>6111</v>
      </c>
      <c r="AC2627" s="28" t="s">
        <v>4999</v>
      </c>
      <c r="AD2627" s="48" t="s">
        <v>389</v>
      </c>
    </row>
    <row r="2628" spans="1:30" x14ac:dyDescent="0.25">
      <c r="A2628" s="27" t="s">
        <v>3337</v>
      </c>
      <c r="B2628" s="28">
        <v>13</v>
      </c>
      <c r="C2628" s="28" t="s">
        <v>27</v>
      </c>
      <c r="D2628" t="s">
        <v>2574</v>
      </c>
      <c r="E2628" s="28" t="s">
        <v>28</v>
      </c>
      <c r="F2628" s="28">
        <v>17</v>
      </c>
      <c r="G2628" s="28" t="s">
        <v>83</v>
      </c>
      <c r="H2628" s="28">
        <v>9219</v>
      </c>
      <c r="I2628" s="28" t="s">
        <v>84</v>
      </c>
      <c r="J2628" s="28">
        <v>53</v>
      </c>
      <c r="K2628" s="28" t="s">
        <v>968</v>
      </c>
      <c r="L2628" s="41">
        <v>31335</v>
      </c>
      <c r="M2628" s="44">
        <v>7291</v>
      </c>
      <c r="N2628" s="6">
        <v>0.23269999999999999</v>
      </c>
      <c r="O2628">
        <v>0</v>
      </c>
      <c r="P2628" s="29" t="s">
        <v>29</v>
      </c>
      <c r="Q2628" s="28" t="s">
        <v>85</v>
      </c>
      <c r="R2628" s="28" t="s">
        <v>86</v>
      </c>
      <c r="S2628" s="28" t="s">
        <v>969</v>
      </c>
      <c r="T2628" s="57" t="s">
        <v>8206</v>
      </c>
      <c r="U2628" s="57" t="s">
        <v>8207</v>
      </c>
      <c r="V2628" s="57" t="s">
        <v>8208</v>
      </c>
      <c r="W2628" s="30">
        <v>46055</v>
      </c>
      <c r="X2628" s="30">
        <v>46381</v>
      </c>
      <c r="Y2628" s="28">
        <v>2026</v>
      </c>
      <c r="Z2628" s="28" t="s">
        <v>4505</v>
      </c>
      <c r="AA2628" s="28" t="s">
        <v>4506</v>
      </c>
      <c r="AB2628" s="28" t="s">
        <v>4507</v>
      </c>
      <c r="AC2628" s="28" t="s">
        <v>4999</v>
      </c>
      <c r="AD2628" s="48" t="s">
        <v>389</v>
      </c>
    </row>
    <row r="2629" spans="1:30" x14ac:dyDescent="0.25">
      <c r="A2629" s="27" t="s">
        <v>3337</v>
      </c>
      <c r="B2629" s="28">
        <v>13</v>
      </c>
      <c r="C2629" s="28" t="s">
        <v>27</v>
      </c>
      <c r="D2629" t="s">
        <v>2574</v>
      </c>
      <c r="E2629" s="28" t="s">
        <v>28</v>
      </c>
      <c r="F2629" s="28">
        <v>68</v>
      </c>
      <c r="G2629" s="28" t="s">
        <v>283</v>
      </c>
      <c r="H2629" s="28">
        <v>9309</v>
      </c>
      <c r="I2629" s="28" t="s">
        <v>289</v>
      </c>
      <c r="J2629" s="28">
        <v>575</v>
      </c>
      <c r="K2629" s="28" t="s">
        <v>981</v>
      </c>
      <c r="L2629" s="41">
        <v>0.5</v>
      </c>
      <c r="M2629" s="44">
        <v>0.7248</v>
      </c>
      <c r="N2629" s="6">
        <v>1.4496</v>
      </c>
      <c r="O2629">
        <v>0</v>
      </c>
      <c r="P2629" s="29" t="s">
        <v>29</v>
      </c>
      <c r="Q2629" s="28" t="s">
        <v>285</v>
      </c>
      <c r="R2629" s="28" t="s">
        <v>290</v>
      </c>
      <c r="S2629" s="28" t="s">
        <v>982</v>
      </c>
      <c r="T2629" s="57" t="s">
        <v>8215</v>
      </c>
      <c r="U2629" s="57" t="s">
        <v>8216</v>
      </c>
      <c r="V2629" s="57" t="s">
        <v>8217</v>
      </c>
      <c r="W2629" s="30">
        <v>46055</v>
      </c>
      <c r="X2629" s="30">
        <v>46360</v>
      </c>
      <c r="Y2629" s="28">
        <v>2026</v>
      </c>
      <c r="Z2629" s="28" t="s">
        <v>435</v>
      </c>
      <c r="AA2629" s="28" t="s">
        <v>6387</v>
      </c>
      <c r="AB2629" s="28" t="s">
        <v>6388</v>
      </c>
      <c r="AC2629" s="28" t="s">
        <v>4724</v>
      </c>
      <c r="AD2629" s="48" t="s">
        <v>3466</v>
      </c>
    </row>
    <row r="2630" spans="1:30" x14ac:dyDescent="0.25">
      <c r="A2630" s="27" t="s">
        <v>3337</v>
      </c>
      <c r="B2630" s="28">
        <v>13</v>
      </c>
      <c r="C2630" s="28" t="s">
        <v>27</v>
      </c>
      <c r="D2630" t="s">
        <v>2574</v>
      </c>
      <c r="E2630" s="28" t="s">
        <v>28</v>
      </c>
      <c r="F2630" s="28">
        <v>68</v>
      </c>
      <c r="G2630" s="28" t="s">
        <v>283</v>
      </c>
      <c r="H2630" s="28">
        <v>9546</v>
      </c>
      <c r="I2630" s="28" t="s">
        <v>303</v>
      </c>
      <c r="J2630" s="28">
        <v>575</v>
      </c>
      <c r="K2630" s="28" t="s">
        <v>981</v>
      </c>
      <c r="L2630" s="41">
        <v>0.6</v>
      </c>
      <c r="M2630" s="44">
        <v>0.77659999999999996</v>
      </c>
      <c r="N2630" s="6">
        <v>1.2943</v>
      </c>
      <c r="O2630">
        <v>0</v>
      </c>
      <c r="P2630" s="29" t="s">
        <v>29</v>
      </c>
      <c r="Q2630" s="28" t="s">
        <v>285</v>
      </c>
      <c r="R2630" s="28" t="s">
        <v>305</v>
      </c>
      <c r="S2630" s="28" t="s">
        <v>982</v>
      </c>
      <c r="T2630" s="57" t="s">
        <v>8239</v>
      </c>
      <c r="U2630" s="57" t="s">
        <v>3868</v>
      </c>
      <c r="V2630" s="57" t="s">
        <v>8240</v>
      </c>
      <c r="W2630" s="30">
        <v>46055</v>
      </c>
      <c r="X2630" s="30">
        <v>46369</v>
      </c>
      <c r="Y2630" s="28">
        <v>2026</v>
      </c>
      <c r="Z2630" s="28" t="s">
        <v>5111</v>
      </c>
      <c r="AA2630" s="28" t="s">
        <v>6116</v>
      </c>
      <c r="AB2630" s="28" t="s">
        <v>1383</v>
      </c>
      <c r="AC2630" s="28" t="s">
        <v>4555</v>
      </c>
      <c r="AD2630" s="48" t="s">
        <v>4556</v>
      </c>
    </row>
    <row r="2631" spans="1:30" x14ac:dyDescent="0.25">
      <c r="A2631" s="27" t="s">
        <v>3337</v>
      </c>
      <c r="B2631" s="28">
        <v>13</v>
      </c>
      <c r="C2631" s="28" t="s">
        <v>27</v>
      </c>
      <c r="D2631" t="s">
        <v>2574</v>
      </c>
      <c r="E2631" s="28" t="s">
        <v>28</v>
      </c>
      <c r="F2631" s="28">
        <v>68</v>
      </c>
      <c r="G2631" s="28" t="s">
        <v>283</v>
      </c>
      <c r="H2631" s="28">
        <v>9309</v>
      </c>
      <c r="I2631" s="28" t="s">
        <v>289</v>
      </c>
      <c r="J2631" s="28">
        <v>573</v>
      </c>
      <c r="K2631" s="28" t="s">
        <v>977</v>
      </c>
      <c r="L2631" s="41">
        <v>0.84</v>
      </c>
      <c r="M2631" s="44">
        <v>0.97750000000000004</v>
      </c>
      <c r="N2631" s="6">
        <v>1.1637</v>
      </c>
      <c r="O2631">
        <v>0</v>
      </c>
      <c r="P2631" s="29" t="s">
        <v>29</v>
      </c>
      <c r="Q2631" s="28" t="s">
        <v>285</v>
      </c>
      <c r="R2631" s="28" t="s">
        <v>290</v>
      </c>
      <c r="S2631" s="28" t="s">
        <v>978</v>
      </c>
      <c r="T2631" s="57" t="s">
        <v>8215</v>
      </c>
      <c r="U2631" s="57" t="s">
        <v>8216</v>
      </c>
      <c r="V2631" s="57" t="s">
        <v>8217</v>
      </c>
      <c r="W2631" s="30">
        <v>46055</v>
      </c>
      <c r="X2631" s="30">
        <v>46360</v>
      </c>
      <c r="Y2631" s="28">
        <v>2026</v>
      </c>
      <c r="Z2631" s="28" t="s">
        <v>435</v>
      </c>
      <c r="AA2631" s="28" t="s">
        <v>6389</v>
      </c>
      <c r="AB2631" s="28" t="s">
        <v>6388</v>
      </c>
      <c r="AC2631" s="28" t="s">
        <v>4724</v>
      </c>
      <c r="AD2631" s="48" t="s">
        <v>3466</v>
      </c>
    </row>
    <row r="2632" spans="1:30" x14ac:dyDescent="0.25">
      <c r="A2632" s="27" t="s">
        <v>3337</v>
      </c>
      <c r="B2632" s="28">
        <v>13</v>
      </c>
      <c r="C2632" s="28" t="s">
        <v>27</v>
      </c>
      <c r="D2632" t="s">
        <v>2574</v>
      </c>
      <c r="E2632" s="28" t="s">
        <v>28</v>
      </c>
      <c r="F2632" s="28">
        <v>68</v>
      </c>
      <c r="G2632" s="28" t="s">
        <v>283</v>
      </c>
      <c r="H2632" s="28">
        <v>9546</v>
      </c>
      <c r="I2632" s="28" t="s">
        <v>303</v>
      </c>
      <c r="J2632" s="28">
        <v>573</v>
      </c>
      <c r="K2632" s="28" t="s">
        <v>977</v>
      </c>
      <c r="L2632" s="41">
        <v>0.82</v>
      </c>
      <c r="M2632" s="44">
        <v>0.9879</v>
      </c>
      <c r="N2632" s="6">
        <v>1.2048000000000001</v>
      </c>
      <c r="O2632">
        <v>0</v>
      </c>
      <c r="P2632" s="29" t="s">
        <v>29</v>
      </c>
      <c r="Q2632" s="28" t="s">
        <v>285</v>
      </c>
      <c r="R2632" s="28" t="s">
        <v>305</v>
      </c>
      <c r="S2632" s="28" t="s">
        <v>978</v>
      </c>
      <c r="T2632" s="57" t="s">
        <v>8239</v>
      </c>
      <c r="U2632" s="57" t="s">
        <v>3868</v>
      </c>
      <c r="V2632" s="57" t="s">
        <v>8240</v>
      </c>
      <c r="W2632" s="30">
        <v>46055</v>
      </c>
      <c r="X2632" s="30">
        <v>46369</v>
      </c>
      <c r="Y2632" s="28">
        <v>2026</v>
      </c>
      <c r="Z2632" s="28" t="s">
        <v>6390</v>
      </c>
      <c r="AA2632" s="28" t="s">
        <v>6391</v>
      </c>
      <c r="AB2632" s="28" t="s">
        <v>6392</v>
      </c>
      <c r="AC2632" s="28" t="s">
        <v>6393</v>
      </c>
      <c r="AD2632" s="48" t="s">
        <v>177</v>
      </c>
    </row>
    <row r="2633" spans="1:30" x14ac:dyDescent="0.25">
      <c r="A2633" s="27" t="s">
        <v>3337</v>
      </c>
      <c r="B2633" s="28">
        <v>13</v>
      </c>
      <c r="C2633" s="28" t="s">
        <v>27</v>
      </c>
      <c r="D2633" t="s">
        <v>2574</v>
      </c>
      <c r="E2633" s="28" t="s">
        <v>28</v>
      </c>
      <c r="F2633" s="28">
        <v>68</v>
      </c>
      <c r="G2633" s="28" t="s">
        <v>283</v>
      </c>
      <c r="H2633" s="28">
        <v>9309</v>
      </c>
      <c r="I2633" s="28" t="s">
        <v>289</v>
      </c>
      <c r="J2633" s="28">
        <v>572</v>
      </c>
      <c r="K2633" s="28" t="s">
        <v>447</v>
      </c>
      <c r="L2633" s="41">
        <v>0.87</v>
      </c>
      <c r="M2633" s="44">
        <v>0.97809999999999997</v>
      </c>
      <c r="N2633" s="6">
        <v>1.1243000000000001</v>
      </c>
      <c r="O2633">
        <v>0</v>
      </c>
      <c r="P2633" s="29" t="s">
        <v>29</v>
      </c>
      <c r="Q2633" s="28" t="s">
        <v>285</v>
      </c>
      <c r="R2633" s="28" t="s">
        <v>290</v>
      </c>
      <c r="S2633" s="28" t="s">
        <v>448</v>
      </c>
      <c r="T2633" s="57" t="s">
        <v>8215</v>
      </c>
      <c r="U2633" s="57" t="s">
        <v>8216</v>
      </c>
      <c r="V2633" s="57" t="s">
        <v>8217</v>
      </c>
      <c r="W2633" s="30">
        <v>46055</v>
      </c>
      <c r="X2633" s="30">
        <v>46360</v>
      </c>
      <c r="Y2633" s="28">
        <v>2026</v>
      </c>
      <c r="Z2633" s="28" t="s">
        <v>435</v>
      </c>
      <c r="AA2633" s="28" t="s">
        <v>6394</v>
      </c>
      <c r="AB2633" s="28" t="s">
        <v>6388</v>
      </c>
      <c r="AC2633" s="28" t="s">
        <v>4724</v>
      </c>
      <c r="AD2633" s="48" t="s">
        <v>3466</v>
      </c>
    </row>
    <row r="2634" spans="1:30" x14ac:dyDescent="0.25">
      <c r="A2634" s="27" t="s">
        <v>3337</v>
      </c>
      <c r="B2634" s="28">
        <v>13</v>
      </c>
      <c r="C2634" s="28" t="s">
        <v>27</v>
      </c>
      <c r="D2634" t="s">
        <v>2574</v>
      </c>
      <c r="E2634" s="28" t="s">
        <v>28</v>
      </c>
      <c r="F2634" s="28">
        <v>68</v>
      </c>
      <c r="G2634" s="28" t="s">
        <v>283</v>
      </c>
      <c r="H2634" s="28">
        <v>9546</v>
      </c>
      <c r="I2634" s="28" t="s">
        <v>303</v>
      </c>
      <c r="J2634" s="28">
        <v>572</v>
      </c>
      <c r="K2634" s="28" t="s">
        <v>447</v>
      </c>
      <c r="L2634" s="41">
        <v>0.76</v>
      </c>
      <c r="M2634" s="44">
        <v>0.93689999999999996</v>
      </c>
      <c r="N2634" s="6">
        <v>1.2327999999999999</v>
      </c>
      <c r="O2634">
        <v>0</v>
      </c>
      <c r="P2634" s="29" t="s">
        <v>29</v>
      </c>
      <c r="Q2634" s="28" t="s">
        <v>285</v>
      </c>
      <c r="R2634" s="28" t="s">
        <v>305</v>
      </c>
      <c r="S2634" s="28" t="s">
        <v>448</v>
      </c>
      <c r="T2634" s="57" t="s">
        <v>8239</v>
      </c>
      <c r="U2634" s="57" t="s">
        <v>3868</v>
      </c>
      <c r="V2634" s="57" t="s">
        <v>8240</v>
      </c>
      <c r="W2634" s="30">
        <v>46055</v>
      </c>
      <c r="X2634" s="30">
        <v>46369</v>
      </c>
      <c r="Y2634" s="28">
        <v>2026</v>
      </c>
      <c r="Z2634" s="28" t="s">
        <v>6395</v>
      </c>
      <c r="AA2634" s="28" t="s">
        <v>6396</v>
      </c>
      <c r="AB2634" s="28" t="s">
        <v>6397</v>
      </c>
      <c r="AC2634" s="28" t="s">
        <v>6393</v>
      </c>
      <c r="AD2634" s="48" t="s">
        <v>177</v>
      </c>
    </row>
    <row r="2635" spans="1:30" x14ac:dyDescent="0.25">
      <c r="A2635" s="27" t="s">
        <v>3337</v>
      </c>
      <c r="B2635" s="28">
        <v>13</v>
      </c>
      <c r="C2635" s="28" t="s">
        <v>27</v>
      </c>
      <c r="D2635" t="s">
        <v>2574</v>
      </c>
      <c r="E2635" s="28" t="s">
        <v>28</v>
      </c>
      <c r="F2635" s="28">
        <v>68</v>
      </c>
      <c r="G2635" s="28" t="s">
        <v>283</v>
      </c>
      <c r="H2635" s="28">
        <v>9309</v>
      </c>
      <c r="I2635" s="28" t="s">
        <v>289</v>
      </c>
      <c r="J2635" s="28">
        <v>574</v>
      </c>
      <c r="K2635" s="28" t="s">
        <v>979</v>
      </c>
      <c r="L2635" s="41">
        <v>0.86</v>
      </c>
      <c r="M2635" s="44">
        <v>0.97770000000000001</v>
      </c>
      <c r="N2635" s="6">
        <v>1.1369</v>
      </c>
      <c r="O2635">
        <v>0</v>
      </c>
      <c r="P2635" s="29" t="s">
        <v>29</v>
      </c>
      <c r="Q2635" s="28" t="s">
        <v>285</v>
      </c>
      <c r="R2635" s="28" t="s">
        <v>290</v>
      </c>
      <c r="S2635" s="28" t="s">
        <v>980</v>
      </c>
      <c r="T2635" s="57" t="s">
        <v>8215</v>
      </c>
      <c r="U2635" s="57" t="s">
        <v>8216</v>
      </c>
      <c r="V2635" s="57" t="s">
        <v>8217</v>
      </c>
      <c r="W2635" s="30">
        <v>46055</v>
      </c>
      <c r="X2635" s="30">
        <v>46360</v>
      </c>
      <c r="Y2635" s="28">
        <v>2026</v>
      </c>
      <c r="Z2635" s="28" t="s">
        <v>435</v>
      </c>
      <c r="AA2635" s="28" t="s">
        <v>6398</v>
      </c>
      <c r="AB2635" s="28" t="s">
        <v>6399</v>
      </c>
      <c r="AC2635" s="28" t="s">
        <v>4724</v>
      </c>
      <c r="AD2635" s="48" t="s">
        <v>3466</v>
      </c>
    </row>
    <row r="2636" spans="1:30" x14ac:dyDescent="0.25">
      <c r="A2636" s="27" t="s">
        <v>3337</v>
      </c>
      <c r="B2636" s="28">
        <v>13</v>
      </c>
      <c r="C2636" s="28" t="s">
        <v>27</v>
      </c>
      <c r="D2636" t="s">
        <v>2574</v>
      </c>
      <c r="E2636" s="28" t="s">
        <v>28</v>
      </c>
      <c r="F2636" s="28">
        <v>68</v>
      </c>
      <c r="G2636" s="28" t="s">
        <v>283</v>
      </c>
      <c r="H2636" s="28">
        <v>9546</v>
      </c>
      <c r="I2636" s="28" t="s">
        <v>303</v>
      </c>
      <c r="J2636" s="28">
        <v>574</v>
      </c>
      <c r="K2636" s="28" t="s">
        <v>979</v>
      </c>
      <c r="L2636" s="41">
        <v>0.79</v>
      </c>
      <c r="M2636" s="44">
        <v>0.97189999999999999</v>
      </c>
      <c r="N2636" s="6">
        <v>1.2302999999999999</v>
      </c>
      <c r="O2636">
        <v>0</v>
      </c>
      <c r="P2636" s="29" t="s">
        <v>29</v>
      </c>
      <c r="Q2636" s="28" t="s">
        <v>285</v>
      </c>
      <c r="R2636" s="28" t="s">
        <v>305</v>
      </c>
      <c r="S2636" s="28" t="s">
        <v>980</v>
      </c>
      <c r="T2636" s="57" t="s">
        <v>8239</v>
      </c>
      <c r="U2636" s="57" t="s">
        <v>3868</v>
      </c>
      <c r="V2636" s="57" t="s">
        <v>8240</v>
      </c>
      <c r="W2636" s="30">
        <v>46055</v>
      </c>
      <c r="X2636" s="30">
        <v>46369</v>
      </c>
      <c r="Y2636" s="28">
        <v>2026</v>
      </c>
      <c r="Z2636" s="28" t="s">
        <v>6400</v>
      </c>
      <c r="AA2636" s="28" t="s">
        <v>6401</v>
      </c>
      <c r="AB2636" s="28" t="s">
        <v>6402</v>
      </c>
      <c r="AC2636" s="28" t="s">
        <v>6393</v>
      </c>
      <c r="AD2636" s="48" t="s">
        <v>177</v>
      </c>
    </row>
    <row r="2637" spans="1:30" x14ac:dyDescent="0.25">
      <c r="A2637" s="27" t="s">
        <v>3337</v>
      </c>
      <c r="B2637" s="28">
        <v>13</v>
      </c>
      <c r="C2637" s="28" t="s">
        <v>27</v>
      </c>
      <c r="D2637" t="s">
        <v>2574</v>
      </c>
      <c r="E2637" s="28" t="s">
        <v>28</v>
      </c>
      <c r="F2637" s="28">
        <v>68</v>
      </c>
      <c r="G2637" s="28" t="s">
        <v>283</v>
      </c>
      <c r="H2637" s="28">
        <v>9309</v>
      </c>
      <c r="I2637" s="28" t="s">
        <v>289</v>
      </c>
      <c r="J2637" s="28">
        <v>654</v>
      </c>
      <c r="K2637" s="28" t="s">
        <v>499</v>
      </c>
      <c r="L2637" s="41">
        <v>3106</v>
      </c>
      <c r="M2637" s="44">
        <v>3</v>
      </c>
      <c r="N2637" s="6">
        <v>1E-3</v>
      </c>
      <c r="O2637">
        <v>0</v>
      </c>
      <c r="P2637" s="29" t="s">
        <v>29</v>
      </c>
      <c r="Q2637" s="28" t="s">
        <v>285</v>
      </c>
      <c r="R2637" s="28" t="s">
        <v>290</v>
      </c>
      <c r="S2637" s="28" t="s">
        <v>500</v>
      </c>
      <c r="T2637" s="57" t="s">
        <v>8215</v>
      </c>
      <c r="U2637" s="57" t="s">
        <v>8216</v>
      </c>
      <c r="V2637" s="57" t="s">
        <v>8217</v>
      </c>
      <c r="W2637" s="30">
        <v>46055</v>
      </c>
      <c r="X2637" s="30">
        <v>46374</v>
      </c>
      <c r="Y2637" s="28">
        <v>2026</v>
      </c>
      <c r="Z2637" s="28" t="s">
        <v>435</v>
      </c>
      <c r="AA2637" s="28" t="s">
        <v>6403</v>
      </c>
      <c r="AB2637" s="28" t="s">
        <v>6404</v>
      </c>
      <c r="AC2637" s="28" t="s">
        <v>6405</v>
      </c>
      <c r="AD2637" s="48" t="s">
        <v>2303</v>
      </c>
    </row>
    <row r="2638" spans="1:30" x14ac:dyDescent="0.25">
      <c r="A2638" s="27" t="s">
        <v>3337</v>
      </c>
      <c r="B2638" s="28">
        <v>13</v>
      </c>
      <c r="C2638" s="28" t="s">
        <v>27</v>
      </c>
      <c r="D2638" t="s">
        <v>2574</v>
      </c>
      <c r="E2638" s="28" t="s">
        <v>28</v>
      </c>
      <c r="F2638" s="28">
        <v>68</v>
      </c>
      <c r="G2638" s="28" t="s">
        <v>283</v>
      </c>
      <c r="H2638" s="28">
        <v>9546</v>
      </c>
      <c r="I2638" s="28" t="s">
        <v>303</v>
      </c>
      <c r="J2638" s="28">
        <v>654</v>
      </c>
      <c r="K2638" s="28" t="s">
        <v>499</v>
      </c>
      <c r="L2638" s="41">
        <v>1193</v>
      </c>
      <c r="M2638" s="44">
        <v>1</v>
      </c>
      <c r="N2638" s="6">
        <v>8.0000000000000004E-4</v>
      </c>
      <c r="O2638">
        <v>0</v>
      </c>
      <c r="P2638" s="29" t="s">
        <v>29</v>
      </c>
      <c r="Q2638" s="28" t="s">
        <v>285</v>
      </c>
      <c r="R2638" s="28" t="s">
        <v>305</v>
      </c>
      <c r="S2638" s="28" t="s">
        <v>500</v>
      </c>
      <c r="T2638" s="57" t="s">
        <v>8239</v>
      </c>
      <c r="U2638" s="57" t="s">
        <v>3868</v>
      </c>
      <c r="V2638" s="57" t="s">
        <v>8240</v>
      </c>
      <c r="W2638" s="30">
        <v>46055</v>
      </c>
      <c r="X2638" s="30">
        <v>46375</v>
      </c>
      <c r="Y2638" s="28">
        <v>2026</v>
      </c>
      <c r="Z2638" s="28" t="s">
        <v>3797</v>
      </c>
      <c r="AA2638" s="28" t="s">
        <v>3869</v>
      </c>
      <c r="AB2638" s="28" t="s">
        <v>3939</v>
      </c>
      <c r="AC2638" s="28" t="s">
        <v>6406</v>
      </c>
      <c r="AD2638" s="48" t="s">
        <v>177</v>
      </c>
    </row>
    <row r="2639" spans="1:30" x14ac:dyDescent="0.25">
      <c r="A2639" s="27" t="s">
        <v>3337</v>
      </c>
      <c r="B2639" s="28">
        <v>13</v>
      </c>
      <c r="C2639" s="28" t="s">
        <v>27</v>
      </c>
      <c r="D2639" t="s">
        <v>2574</v>
      </c>
      <c r="E2639" s="28" t="s">
        <v>28</v>
      </c>
      <c r="F2639" s="28">
        <v>68</v>
      </c>
      <c r="G2639" s="28" t="s">
        <v>283</v>
      </c>
      <c r="H2639" s="28">
        <v>9309</v>
      </c>
      <c r="I2639" s="28" t="s">
        <v>289</v>
      </c>
      <c r="J2639" s="28">
        <v>73</v>
      </c>
      <c r="K2639" s="28" t="s">
        <v>515</v>
      </c>
      <c r="L2639" s="41">
        <v>8642</v>
      </c>
      <c r="M2639" s="44">
        <v>4419</v>
      </c>
      <c r="N2639" s="6">
        <v>0.51129999999999998</v>
      </c>
      <c r="O2639">
        <v>0</v>
      </c>
      <c r="P2639" s="29" t="s">
        <v>29</v>
      </c>
      <c r="Q2639" s="28" t="s">
        <v>285</v>
      </c>
      <c r="R2639" s="28" t="s">
        <v>290</v>
      </c>
      <c r="S2639" s="28" t="s">
        <v>516</v>
      </c>
      <c r="T2639" s="57" t="s">
        <v>8215</v>
      </c>
      <c r="U2639" s="57" t="s">
        <v>8216</v>
      </c>
      <c r="V2639" s="57" t="s">
        <v>8217</v>
      </c>
      <c r="W2639" s="30">
        <v>46055</v>
      </c>
      <c r="X2639" s="30">
        <v>46374</v>
      </c>
      <c r="Y2639" s="28">
        <v>2026</v>
      </c>
      <c r="Z2639" s="28" t="s">
        <v>435</v>
      </c>
      <c r="AA2639" s="28" t="s">
        <v>6407</v>
      </c>
      <c r="AB2639" s="28" t="s">
        <v>6408</v>
      </c>
      <c r="AC2639" s="28" t="s">
        <v>6409</v>
      </c>
      <c r="AD2639" s="48" t="s">
        <v>6410</v>
      </c>
    </row>
    <row r="2640" spans="1:30" x14ac:dyDescent="0.25">
      <c r="A2640" s="27" t="s">
        <v>3337</v>
      </c>
      <c r="B2640" s="28">
        <v>13</v>
      </c>
      <c r="C2640" s="28" t="s">
        <v>27</v>
      </c>
      <c r="D2640" t="s">
        <v>2574</v>
      </c>
      <c r="E2640" s="28" t="s">
        <v>28</v>
      </c>
      <c r="F2640" s="28">
        <v>68</v>
      </c>
      <c r="G2640" s="28" t="s">
        <v>283</v>
      </c>
      <c r="H2640" s="28">
        <v>9309</v>
      </c>
      <c r="I2640" s="28" t="s">
        <v>289</v>
      </c>
      <c r="J2640" s="28">
        <v>817</v>
      </c>
      <c r="K2640" s="28" t="s">
        <v>390</v>
      </c>
      <c r="L2640" s="41">
        <v>4932</v>
      </c>
      <c r="M2640" s="44">
        <v>3833</v>
      </c>
      <c r="N2640" s="6">
        <v>0.7772</v>
      </c>
      <c r="O2640">
        <v>0</v>
      </c>
      <c r="P2640" s="29" t="s">
        <v>29</v>
      </c>
      <c r="Q2640" s="28" t="s">
        <v>285</v>
      </c>
      <c r="R2640" s="28" t="s">
        <v>290</v>
      </c>
      <c r="S2640" s="28" t="s">
        <v>391</v>
      </c>
      <c r="T2640" s="57" t="s">
        <v>8215</v>
      </c>
      <c r="U2640" s="57" t="s">
        <v>8216</v>
      </c>
      <c r="V2640" s="57" t="s">
        <v>8217</v>
      </c>
      <c r="W2640" s="30">
        <v>46055</v>
      </c>
      <c r="X2640" s="30">
        <v>46374</v>
      </c>
      <c r="Y2640" s="28">
        <v>2026</v>
      </c>
      <c r="Z2640" s="28" t="s">
        <v>435</v>
      </c>
      <c r="AA2640" s="28" t="s">
        <v>6411</v>
      </c>
      <c r="AB2640" s="28" t="s">
        <v>6412</v>
      </c>
      <c r="AC2640" s="28" t="s">
        <v>4724</v>
      </c>
      <c r="AD2640" s="48" t="s">
        <v>51</v>
      </c>
    </row>
    <row r="2641" spans="1:30" x14ac:dyDescent="0.25">
      <c r="A2641" s="27" t="s">
        <v>3337</v>
      </c>
      <c r="B2641" s="28">
        <v>13</v>
      </c>
      <c r="C2641" s="28" t="s">
        <v>27</v>
      </c>
      <c r="D2641" t="s">
        <v>2574</v>
      </c>
      <c r="E2641" s="28" t="s">
        <v>28</v>
      </c>
      <c r="F2641" s="28">
        <v>68</v>
      </c>
      <c r="G2641" s="28" t="s">
        <v>283</v>
      </c>
      <c r="H2641" s="28">
        <v>9309</v>
      </c>
      <c r="I2641" s="28" t="s">
        <v>289</v>
      </c>
      <c r="J2641" s="28">
        <v>53</v>
      </c>
      <c r="K2641" s="28" t="s">
        <v>968</v>
      </c>
      <c r="L2641" s="41">
        <v>43795</v>
      </c>
      <c r="M2641" s="44">
        <v>7376</v>
      </c>
      <c r="N2641" s="6">
        <v>0.16839999999999999</v>
      </c>
      <c r="O2641">
        <v>0</v>
      </c>
      <c r="P2641" s="29" t="s">
        <v>29</v>
      </c>
      <c r="Q2641" s="28" t="s">
        <v>285</v>
      </c>
      <c r="R2641" s="28" t="s">
        <v>290</v>
      </c>
      <c r="S2641" s="28" t="s">
        <v>969</v>
      </c>
      <c r="T2641" s="57" t="s">
        <v>8215</v>
      </c>
      <c r="U2641" s="57" t="s">
        <v>8216</v>
      </c>
      <c r="V2641" s="57" t="s">
        <v>8217</v>
      </c>
      <c r="W2641" s="30">
        <v>46055</v>
      </c>
      <c r="X2641" s="30">
        <v>46360</v>
      </c>
      <c r="Y2641" s="28">
        <v>2026</v>
      </c>
      <c r="Z2641" s="28" t="s">
        <v>6413</v>
      </c>
      <c r="AA2641" s="28" t="s">
        <v>6414</v>
      </c>
      <c r="AB2641" s="28" t="s">
        <v>6415</v>
      </c>
      <c r="AC2641" s="28" t="s">
        <v>4724</v>
      </c>
      <c r="AD2641" s="48" t="s">
        <v>3466</v>
      </c>
    </row>
    <row r="2642" spans="1:30" x14ac:dyDescent="0.25">
      <c r="A2642" s="27" t="s">
        <v>3337</v>
      </c>
      <c r="B2642" s="28">
        <v>13</v>
      </c>
      <c r="C2642" s="28" t="s">
        <v>27</v>
      </c>
      <c r="D2642" t="s">
        <v>2574</v>
      </c>
      <c r="E2642" s="28" t="s">
        <v>28</v>
      </c>
      <c r="F2642" s="28">
        <v>68</v>
      </c>
      <c r="G2642" s="28" t="s">
        <v>283</v>
      </c>
      <c r="H2642" s="28">
        <v>9309</v>
      </c>
      <c r="I2642" s="28" t="s">
        <v>289</v>
      </c>
      <c r="J2642" s="28">
        <v>577</v>
      </c>
      <c r="K2642" s="28" t="s">
        <v>474</v>
      </c>
      <c r="L2642" s="41">
        <v>826</v>
      </c>
      <c r="M2642" s="44">
        <v>230</v>
      </c>
      <c r="N2642" s="6">
        <v>0.27850000000000003</v>
      </c>
      <c r="O2642">
        <v>0</v>
      </c>
      <c r="P2642" s="29" t="s">
        <v>29</v>
      </c>
      <c r="Q2642" s="28" t="s">
        <v>285</v>
      </c>
      <c r="R2642" s="28" t="s">
        <v>290</v>
      </c>
      <c r="S2642" s="28" t="s">
        <v>475</v>
      </c>
      <c r="T2642" s="57" t="s">
        <v>8215</v>
      </c>
      <c r="U2642" s="57" t="s">
        <v>8216</v>
      </c>
      <c r="V2642" s="57" t="s">
        <v>8217</v>
      </c>
      <c r="W2642" s="30">
        <v>46055</v>
      </c>
      <c r="X2642" s="30">
        <v>46374</v>
      </c>
      <c r="Y2642" s="28">
        <v>2026</v>
      </c>
      <c r="Z2642" s="28" t="s">
        <v>435</v>
      </c>
      <c r="AA2642" s="28" t="s">
        <v>6416</v>
      </c>
      <c r="AB2642" s="28" t="s">
        <v>6417</v>
      </c>
      <c r="AC2642" s="28" t="s">
        <v>6405</v>
      </c>
      <c r="AD2642" s="48" t="s">
        <v>2303</v>
      </c>
    </row>
    <row r="2643" spans="1:30" x14ac:dyDescent="0.25">
      <c r="A2643" s="27" t="s">
        <v>3337</v>
      </c>
      <c r="B2643" s="28">
        <v>13</v>
      </c>
      <c r="C2643" s="28" t="s">
        <v>27</v>
      </c>
      <c r="D2643" t="s">
        <v>2574</v>
      </c>
      <c r="E2643" s="28" t="s">
        <v>28</v>
      </c>
      <c r="F2643" s="28">
        <v>68</v>
      </c>
      <c r="G2643" s="28" t="s">
        <v>283</v>
      </c>
      <c r="H2643" s="28">
        <v>9309</v>
      </c>
      <c r="I2643" s="28" t="s">
        <v>289</v>
      </c>
      <c r="J2643" s="28">
        <v>578</v>
      </c>
      <c r="K2643" s="28" t="s">
        <v>989</v>
      </c>
      <c r="L2643" s="41">
        <v>4877</v>
      </c>
      <c r="M2643" s="44">
        <v>176</v>
      </c>
      <c r="N2643" s="6">
        <v>3.61E-2</v>
      </c>
      <c r="O2643">
        <v>0</v>
      </c>
      <c r="P2643" s="29" t="s">
        <v>29</v>
      </c>
      <c r="Q2643" s="28" t="s">
        <v>285</v>
      </c>
      <c r="R2643" s="28" t="s">
        <v>290</v>
      </c>
      <c r="S2643" s="28" t="s">
        <v>990</v>
      </c>
      <c r="T2643" s="57" t="s">
        <v>8215</v>
      </c>
      <c r="U2643" s="57" t="s">
        <v>8216</v>
      </c>
      <c r="V2643" s="57" t="s">
        <v>8217</v>
      </c>
      <c r="W2643" s="30">
        <v>46055</v>
      </c>
      <c r="X2643" s="30">
        <v>46374</v>
      </c>
      <c r="Y2643" s="28">
        <v>2026</v>
      </c>
      <c r="Z2643" s="28" t="s">
        <v>435</v>
      </c>
      <c r="AA2643" s="28" t="s">
        <v>6418</v>
      </c>
      <c r="AB2643" s="28" t="s">
        <v>6419</v>
      </c>
      <c r="AC2643" s="28" t="s">
        <v>6405</v>
      </c>
      <c r="AD2643" s="48" t="s">
        <v>2303</v>
      </c>
    </row>
    <row r="2644" spans="1:30" x14ac:dyDescent="0.25">
      <c r="A2644" s="27" t="s">
        <v>3337</v>
      </c>
      <c r="B2644" s="28">
        <v>13</v>
      </c>
      <c r="C2644" s="28" t="s">
        <v>27</v>
      </c>
      <c r="D2644" t="s">
        <v>2574</v>
      </c>
      <c r="E2644" s="28" t="s">
        <v>28</v>
      </c>
      <c r="F2644" s="28">
        <v>68</v>
      </c>
      <c r="G2644" s="28" t="s">
        <v>283</v>
      </c>
      <c r="H2644" s="28">
        <v>9309</v>
      </c>
      <c r="I2644" s="28" t="s">
        <v>289</v>
      </c>
      <c r="J2644" s="28">
        <v>579</v>
      </c>
      <c r="K2644" s="28" t="s">
        <v>987</v>
      </c>
      <c r="L2644" s="41">
        <v>5703</v>
      </c>
      <c r="M2644" s="44">
        <v>406</v>
      </c>
      <c r="N2644" s="6">
        <v>7.1199999999999999E-2</v>
      </c>
      <c r="O2644">
        <v>0</v>
      </c>
      <c r="P2644" s="29" t="s">
        <v>29</v>
      </c>
      <c r="Q2644" s="28" t="s">
        <v>285</v>
      </c>
      <c r="R2644" s="28" t="s">
        <v>290</v>
      </c>
      <c r="S2644" s="28" t="s">
        <v>988</v>
      </c>
      <c r="T2644" s="57" t="s">
        <v>8215</v>
      </c>
      <c r="U2644" s="57" t="s">
        <v>8216</v>
      </c>
      <c r="V2644" s="57" t="s">
        <v>8217</v>
      </c>
      <c r="W2644" s="30">
        <v>46055</v>
      </c>
      <c r="X2644" s="30">
        <v>46374</v>
      </c>
      <c r="Y2644" s="28">
        <v>2026</v>
      </c>
      <c r="Z2644" s="28" t="s">
        <v>435</v>
      </c>
      <c r="AA2644" s="28" t="s">
        <v>6403</v>
      </c>
      <c r="AB2644" s="28" t="s">
        <v>6420</v>
      </c>
      <c r="AC2644" s="28" t="s">
        <v>6405</v>
      </c>
      <c r="AD2644" s="48" t="s">
        <v>2303</v>
      </c>
    </row>
    <row r="2645" spans="1:30" x14ac:dyDescent="0.25">
      <c r="A2645" s="27" t="s">
        <v>3337</v>
      </c>
      <c r="B2645" s="28">
        <v>13</v>
      </c>
      <c r="C2645" s="28" t="s">
        <v>27</v>
      </c>
      <c r="D2645" t="s">
        <v>2574</v>
      </c>
      <c r="E2645" s="28" t="s">
        <v>28</v>
      </c>
      <c r="F2645" s="28">
        <v>68</v>
      </c>
      <c r="G2645" s="28" t="s">
        <v>283</v>
      </c>
      <c r="H2645" s="28">
        <v>9309</v>
      </c>
      <c r="I2645" s="28" t="s">
        <v>289</v>
      </c>
      <c r="J2645" s="28">
        <v>580</v>
      </c>
      <c r="K2645" s="28" t="s">
        <v>985</v>
      </c>
      <c r="L2645" s="41">
        <v>21499</v>
      </c>
      <c r="M2645" s="44">
        <v>1418</v>
      </c>
      <c r="N2645" s="6">
        <v>6.6000000000000003E-2</v>
      </c>
      <c r="O2645">
        <v>0</v>
      </c>
      <c r="P2645" s="29" t="s">
        <v>29</v>
      </c>
      <c r="Q2645" s="28" t="s">
        <v>285</v>
      </c>
      <c r="R2645" s="28" t="s">
        <v>290</v>
      </c>
      <c r="S2645" s="28" t="s">
        <v>986</v>
      </c>
      <c r="T2645" s="57" t="s">
        <v>8215</v>
      </c>
      <c r="U2645" s="57" t="s">
        <v>8216</v>
      </c>
      <c r="V2645" s="57" t="s">
        <v>8217</v>
      </c>
      <c r="W2645" s="30">
        <v>46055</v>
      </c>
      <c r="X2645" s="30">
        <v>46374</v>
      </c>
      <c r="Y2645" s="28">
        <v>2026</v>
      </c>
      <c r="Z2645" s="28" t="s">
        <v>435</v>
      </c>
      <c r="AA2645" s="28" t="s">
        <v>6403</v>
      </c>
      <c r="AB2645" s="28" t="s">
        <v>6421</v>
      </c>
      <c r="AC2645" s="28" t="s">
        <v>6405</v>
      </c>
      <c r="AD2645" s="48" t="s">
        <v>2303</v>
      </c>
    </row>
    <row r="2646" spans="1:30" x14ac:dyDescent="0.25">
      <c r="A2646" s="27" t="s">
        <v>3337</v>
      </c>
      <c r="B2646" s="28">
        <v>13</v>
      </c>
      <c r="C2646" s="28" t="s">
        <v>27</v>
      </c>
      <c r="D2646" t="s">
        <v>2574</v>
      </c>
      <c r="E2646" s="28" t="s">
        <v>28</v>
      </c>
      <c r="F2646" s="28">
        <v>68</v>
      </c>
      <c r="G2646" s="28" t="s">
        <v>283</v>
      </c>
      <c r="H2646" s="28">
        <v>9309</v>
      </c>
      <c r="I2646" s="28" t="s">
        <v>289</v>
      </c>
      <c r="J2646" s="28">
        <v>581</v>
      </c>
      <c r="K2646" s="28" t="s">
        <v>983</v>
      </c>
      <c r="L2646" s="41">
        <v>27202</v>
      </c>
      <c r="M2646" s="44">
        <v>1824</v>
      </c>
      <c r="N2646" s="6">
        <v>6.7100000000000007E-2</v>
      </c>
      <c r="O2646">
        <v>0</v>
      </c>
      <c r="P2646" s="29" t="s">
        <v>29</v>
      </c>
      <c r="Q2646" s="28" t="s">
        <v>285</v>
      </c>
      <c r="R2646" s="28" t="s">
        <v>290</v>
      </c>
      <c r="S2646" s="28" t="s">
        <v>984</v>
      </c>
      <c r="T2646" s="57" t="s">
        <v>8215</v>
      </c>
      <c r="U2646" s="57" t="s">
        <v>8216</v>
      </c>
      <c r="V2646" s="57" t="s">
        <v>8217</v>
      </c>
      <c r="W2646" s="30">
        <v>46055</v>
      </c>
      <c r="X2646" s="30">
        <v>46374</v>
      </c>
      <c r="Y2646" s="28">
        <v>2026</v>
      </c>
      <c r="Z2646" s="28" t="s">
        <v>435</v>
      </c>
      <c r="AA2646" s="28" t="s">
        <v>6403</v>
      </c>
      <c r="AB2646" s="28" t="s">
        <v>6422</v>
      </c>
      <c r="AC2646" s="28" t="s">
        <v>6405</v>
      </c>
      <c r="AD2646" s="48" t="s">
        <v>2303</v>
      </c>
    </row>
    <row r="2647" spans="1:30" x14ac:dyDescent="0.25">
      <c r="A2647" s="27" t="s">
        <v>3337</v>
      </c>
      <c r="B2647" s="28">
        <v>13</v>
      </c>
      <c r="C2647" s="28" t="s">
        <v>27</v>
      </c>
      <c r="D2647" t="s">
        <v>2574</v>
      </c>
      <c r="E2647" s="28" t="s">
        <v>28</v>
      </c>
      <c r="F2647" s="28">
        <v>68</v>
      </c>
      <c r="G2647" s="28" t="s">
        <v>283</v>
      </c>
      <c r="H2647" s="28">
        <v>9309</v>
      </c>
      <c r="I2647" s="28" t="s">
        <v>289</v>
      </c>
      <c r="J2647" s="28">
        <v>56</v>
      </c>
      <c r="K2647" s="28" t="s">
        <v>362</v>
      </c>
      <c r="L2647" s="41">
        <v>12358</v>
      </c>
      <c r="M2647" s="44">
        <v>6400</v>
      </c>
      <c r="N2647" s="6">
        <v>0.51790000000000003</v>
      </c>
      <c r="O2647">
        <v>0</v>
      </c>
      <c r="P2647" s="29" t="s">
        <v>29</v>
      </c>
      <c r="Q2647" s="28" t="s">
        <v>285</v>
      </c>
      <c r="R2647" s="28" t="s">
        <v>290</v>
      </c>
      <c r="S2647" s="28" t="s">
        <v>363</v>
      </c>
      <c r="T2647" s="57" t="s">
        <v>8215</v>
      </c>
      <c r="U2647" s="57" t="s">
        <v>8216</v>
      </c>
      <c r="V2647" s="57" t="s">
        <v>8217</v>
      </c>
      <c r="W2647" s="30">
        <v>46055</v>
      </c>
      <c r="X2647" s="30">
        <v>46360</v>
      </c>
      <c r="Y2647" s="28">
        <v>2026</v>
      </c>
      <c r="Z2647" s="28" t="s">
        <v>6423</v>
      </c>
      <c r="AA2647" s="28" t="s">
        <v>6407</v>
      </c>
      <c r="AB2647" s="28" t="s">
        <v>1081</v>
      </c>
      <c r="AC2647" s="28" t="s">
        <v>4724</v>
      </c>
      <c r="AD2647" s="48" t="s">
        <v>3466</v>
      </c>
    </row>
    <row r="2648" spans="1:30" x14ac:dyDescent="0.25">
      <c r="A2648" s="27" t="s">
        <v>3337</v>
      </c>
      <c r="B2648" s="28">
        <v>13</v>
      </c>
      <c r="C2648" s="28" t="s">
        <v>27</v>
      </c>
      <c r="D2648" t="s">
        <v>2574</v>
      </c>
      <c r="E2648" s="28" t="s">
        <v>28</v>
      </c>
      <c r="F2648" s="28">
        <v>68</v>
      </c>
      <c r="G2648" s="28" t="s">
        <v>283</v>
      </c>
      <c r="H2648" s="28">
        <v>9546</v>
      </c>
      <c r="I2648" s="28" t="s">
        <v>303</v>
      </c>
      <c r="J2648" s="28">
        <v>56</v>
      </c>
      <c r="K2648" s="28" t="s">
        <v>362</v>
      </c>
      <c r="L2648" s="41">
        <v>5351</v>
      </c>
      <c r="M2648" s="44">
        <v>4211</v>
      </c>
      <c r="N2648" s="6">
        <v>0.78700000000000003</v>
      </c>
      <c r="O2648">
        <v>0</v>
      </c>
      <c r="P2648" s="29" t="s">
        <v>29</v>
      </c>
      <c r="Q2648" s="28" t="s">
        <v>285</v>
      </c>
      <c r="R2648" s="28" t="s">
        <v>305</v>
      </c>
      <c r="S2648" s="28" t="s">
        <v>363</v>
      </c>
      <c r="T2648" s="57" t="s">
        <v>8239</v>
      </c>
      <c r="U2648" s="57" t="s">
        <v>3868</v>
      </c>
      <c r="V2648" s="57" t="s">
        <v>8240</v>
      </c>
      <c r="W2648" s="30">
        <v>46055</v>
      </c>
      <c r="X2648" s="30">
        <v>46369</v>
      </c>
      <c r="Y2648" s="28">
        <v>2026</v>
      </c>
      <c r="Z2648" s="28" t="s">
        <v>6424</v>
      </c>
      <c r="AA2648" s="28" t="s">
        <v>6425</v>
      </c>
      <c r="AB2648" s="28" t="s">
        <v>4554</v>
      </c>
      <c r="AC2648" s="28" t="s">
        <v>304</v>
      </c>
      <c r="AD2648" s="48" t="s">
        <v>6040</v>
      </c>
    </row>
    <row r="2649" spans="1:30" x14ac:dyDescent="0.25">
      <c r="A2649" s="27" t="s">
        <v>3337</v>
      </c>
      <c r="B2649" s="28">
        <v>13</v>
      </c>
      <c r="C2649" s="28" t="s">
        <v>27</v>
      </c>
      <c r="D2649" t="s">
        <v>2574</v>
      </c>
      <c r="E2649" s="28" t="s">
        <v>28</v>
      </c>
      <c r="F2649" s="28">
        <v>68</v>
      </c>
      <c r="G2649" s="28" t="s">
        <v>283</v>
      </c>
      <c r="H2649" s="28">
        <v>9546</v>
      </c>
      <c r="I2649" s="28" t="s">
        <v>303</v>
      </c>
      <c r="J2649" s="28">
        <v>581</v>
      </c>
      <c r="K2649" s="28" t="s">
        <v>983</v>
      </c>
      <c r="L2649" s="41">
        <v>19751</v>
      </c>
      <c r="M2649" s="44">
        <v>6759</v>
      </c>
      <c r="N2649" s="6">
        <v>0.3422</v>
      </c>
      <c r="O2649">
        <v>0</v>
      </c>
      <c r="P2649" s="29" t="s">
        <v>29</v>
      </c>
      <c r="Q2649" s="28" t="s">
        <v>285</v>
      </c>
      <c r="R2649" s="28" t="s">
        <v>305</v>
      </c>
      <c r="S2649" s="28" t="s">
        <v>984</v>
      </c>
      <c r="T2649" s="57" t="s">
        <v>8239</v>
      </c>
      <c r="U2649" s="57" t="s">
        <v>3868</v>
      </c>
      <c r="V2649" s="57" t="s">
        <v>8240</v>
      </c>
      <c r="W2649" s="30">
        <v>46055</v>
      </c>
      <c r="X2649" s="30">
        <v>46375</v>
      </c>
      <c r="Y2649" s="28">
        <v>2026</v>
      </c>
      <c r="Z2649" s="28" t="s">
        <v>3797</v>
      </c>
      <c r="AA2649" s="28" t="s">
        <v>6426</v>
      </c>
      <c r="AB2649" s="28" t="s">
        <v>3939</v>
      </c>
      <c r="AC2649" s="28" t="s">
        <v>6427</v>
      </c>
      <c r="AD2649" s="48" t="s">
        <v>6428</v>
      </c>
    </row>
    <row r="2650" spans="1:30" x14ac:dyDescent="0.25">
      <c r="A2650" s="27" t="s">
        <v>3337</v>
      </c>
      <c r="B2650" s="28">
        <v>13</v>
      </c>
      <c r="C2650" s="28" t="s">
        <v>27</v>
      </c>
      <c r="D2650" t="s">
        <v>2574</v>
      </c>
      <c r="E2650" s="28" t="s">
        <v>28</v>
      </c>
      <c r="F2650" s="28">
        <v>68</v>
      </c>
      <c r="G2650" s="28" t="s">
        <v>283</v>
      </c>
      <c r="H2650" s="28">
        <v>9546</v>
      </c>
      <c r="I2650" s="28" t="s">
        <v>303</v>
      </c>
      <c r="J2650" s="28">
        <v>580</v>
      </c>
      <c r="K2650" s="28" t="s">
        <v>985</v>
      </c>
      <c r="L2650" s="41">
        <v>17246</v>
      </c>
      <c r="M2650" s="44">
        <v>6615</v>
      </c>
      <c r="N2650" s="6">
        <v>0.3836</v>
      </c>
      <c r="O2650">
        <v>0</v>
      </c>
      <c r="P2650" s="29" t="s">
        <v>29</v>
      </c>
      <c r="Q2650" s="28" t="s">
        <v>285</v>
      </c>
      <c r="R2650" s="28" t="s">
        <v>305</v>
      </c>
      <c r="S2650" s="28" t="s">
        <v>986</v>
      </c>
      <c r="T2650" s="57" t="s">
        <v>8239</v>
      </c>
      <c r="U2650" s="57" t="s">
        <v>3868</v>
      </c>
      <c r="V2650" s="57" t="s">
        <v>8240</v>
      </c>
      <c r="W2650" s="30">
        <v>46055</v>
      </c>
      <c r="X2650" s="30">
        <v>46375</v>
      </c>
      <c r="Y2650" s="28">
        <v>2026</v>
      </c>
      <c r="Z2650" s="28" t="s">
        <v>3797</v>
      </c>
      <c r="AA2650" s="28" t="s">
        <v>4728</v>
      </c>
      <c r="AB2650" s="28" t="s">
        <v>4939</v>
      </c>
      <c r="AC2650" s="28" t="s">
        <v>6427</v>
      </c>
      <c r="AD2650" s="48" t="s">
        <v>6428</v>
      </c>
    </row>
    <row r="2651" spans="1:30" x14ac:dyDescent="0.25">
      <c r="A2651" s="27" t="s">
        <v>3337</v>
      </c>
      <c r="B2651" s="28">
        <v>13</v>
      </c>
      <c r="C2651" s="28" t="s">
        <v>27</v>
      </c>
      <c r="D2651" t="s">
        <v>2574</v>
      </c>
      <c r="E2651" s="28" t="s">
        <v>28</v>
      </c>
      <c r="F2651" s="28">
        <v>68</v>
      </c>
      <c r="G2651" s="28" t="s">
        <v>283</v>
      </c>
      <c r="H2651" s="28">
        <v>9546</v>
      </c>
      <c r="I2651" s="28" t="s">
        <v>303</v>
      </c>
      <c r="J2651" s="28">
        <v>579</v>
      </c>
      <c r="K2651" s="28" t="s">
        <v>987</v>
      </c>
      <c r="L2651" s="41">
        <v>2505</v>
      </c>
      <c r="M2651" s="44">
        <v>144</v>
      </c>
      <c r="N2651" s="6">
        <v>5.7500000000000002E-2</v>
      </c>
      <c r="O2651">
        <v>0</v>
      </c>
      <c r="P2651" s="29" t="s">
        <v>29</v>
      </c>
      <c r="Q2651" s="28" t="s">
        <v>285</v>
      </c>
      <c r="R2651" s="28" t="s">
        <v>305</v>
      </c>
      <c r="S2651" s="28" t="s">
        <v>988</v>
      </c>
      <c r="T2651" s="57" t="s">
        <v>8239</v>
      </c>
      <c r="U2651" s="57" t="s">
        <v>3868</v>
      </c>
      <c r="V2651" s="57" t="s">
        <v>8240</v>
      </c>
      <c r="W2651" s="30">
        <v>46055</v>
      </c>
      <c r="X2651" s="30">
        <v>46375</v>
      </c>
      <c r="Y2651" s="28">
        <v>2026</v>
      </c>
      <c r="Z2651" s="28" t="s">
        <v>3797</v>
      </c>
      <c r="AA2651" s="28" t="s">
        <v>4728</v>
      </c>
      <c r="AB2651" s="28" t="s">
        <v>3939</v>
      </c>
      <c r="AC2651" s="28" t="s">
        <v>6406</v>
      </c>
      <c r="AD2651" s="48" t="s">
        <v>177</v>
      </c>
    </row>
    <row r="2652" spans="1:30" x14ac:dyDescent="0.25">
      <c r="A2652" s="27" t="s">
        <v>3337</v>
      </c>
      <c r="B2652" s="28">
        <v>13</v>
      </c>
      <c r="C2652" s="28" t="s">
        <v>27</v>
      </c>
      <c r="D2652" t="s">
        <v>2574</v>
      </c>
      <c r="E2652" s="28" t="s">
        <v>28</v>
      </c>
      <c r="F2652" s="28">
        <v>68</v>
      </c>
      <c r="G2652" s="28" t="s">
        <v>283</v>
      </c>
      <c r="H2652" s="28">
        <v>9546</v>
      </c>
      <c r="I2652" s="28" t="s">
        <v>303</v>
      </c>
      <c r="J2652" s="28">
        <v>578</v>
      </c>
      <c r="K2652" s="28" t="s">
        <v>989</v>
      </c>
      <c r="L2652" s="41">
        <v>2213</v>
      </c>
      <c r="M2652" s="44">
        <v>119</v>
      </c>
      <c r="N2652" s="6">
        <v>5.3800000000000001E-2</v>
      </c>
      <c r="O2652">
        <v>0</v>
      </c>
      <c r="P2652" s="29" t="s">
        <v>29</v>
      </c>
      <c r="Q2652" s="28" t="s">
        <v>285</v>
      </c>
      <c r="R2652" s="28" t="s">
        <v>305</v>
      </c>
      <c r="S2652" s="28" t="s">
        <v>990</v>
      </c>
      <c r="T2652" s="57" t="s">
        <v>8239</v>
      </c>
      <c r="U2652" s="57" t="s">
        <v>3868</v>
      </c>
      <c r="V2652" s="57" t="s">
        <v>8240</v>
      </c>
      <c r="W2652" s="30">
        <v>46055</v>
      </c>
      <c r="X2652" s="30">
        <v>46375</v>
      </c>
      <c r="Y2652" s="28">
        <v>2026</v>
      </c>
      <c r="Z2652" s="28" t="s">
        <v>3797</v>
      </c>
      <c r="AA2652" s="28" t="s">
        <v>4728</v>
      </c>
      <c r="AB2652" s="28" t="s">
        <v>3939</v>
      </c>
      <c r="AC2652" s="28" t="s">
        <v>6406</v>
      </c>
      <c r="AD2652" s="48" t="s">
        <v>177</v>
      </c>
    </row>
    <row r="2653" spans="1:30" x14ac:dyDescent="0.25">
      <c r="A2653" s="27" t="s">
        <v>3337</v>
      </c>
      <c r="B2653" s="28">
        <v>13</v>
      </c>
      <c r="C2653" s="28" t="s">
        <v>27</v>
      </c>
      <c r="D2653" t="s">
        <v>2574</v>
      </c>
      <c r="E2653" s="28" t="s">
        <v>28</v>
      </c>
      <c r="F2653" s="28">
        <v>68</v>
      </c>
      <c r="G2653" s="28" t="s">
        <v>283</v>
      </c>
      <c r="H2653" s="28">
        <v>9546</v>
      </c>
      <c r="I2653" s="28" t="s">
        <v>303</v>
      </c>
      <c r="J2653" s="28">
        <v>577</v>
      </c>
      <c r="K2653" s="28" t="s">
        <v>474</v>
      </c>
      <c r="L2653" s="41">
        <v>292</v>
      </c>
      <c r="M2653" s="44">
        <v>25</v>
      </c>
      <c r="N2653" s="6">
        <v>8.5599999999999996E-2</v>
      </c>
      <c r="O2653">
        <v>0</v>
      </c>
      <c r="P2653" s="29" t="s">
        <v>29</v>
      </c>
      <c r="Q2653" s="28" t="s">
        <v>285</v>
      </c>
      <c r="R2653" s="28" t="s">
        <v>305</v>
      </c>
      <c r="S2653" s="28" t="s">
        <v>475</v>
      </c>
      <c r="T2653" s="57" t="s">
        <v>8239</v>
      </c>
      <c r="U2653" s="57" t="s">
        <v>3868</v>
      </c>
      <c r="V2653" s="57" t="s">
        <v>8240</v>
      </c>
      <c r="W2653" s="30">
        <v>46055</v>
      </c>
      <c r="X2653" s="30">
        <v>46375</v>
      </c>
      <c r="Y2653" s="28">
        <v>2026</v>
      </c>
      <c r="Z2653" s="28" t="s">
        <v>6429</v>
      </c>
      <c r="AA2653" s="28" t="s">
        <v>4728</v>
      </c>
      <c r="AB2653" s="28" t="s">
        <v>1383</v>
      </c>
      <c r="AC2653" s="28" t="s">
        <v>6406</v>
      </c>
      <c r="AD2653" s="48" t="s">
        <v>177</v>
      </c>
    </row>
    <row r="2654" spans="1:30" x14ac:dyDescent="0.25">
      <c r="A2654" s="27" t="s">
        <v>3337</v>
      </c>
      <c r="B2654" s="28">
        <v>13</v>
      </c>
      <c r="C2654" s="28" t="s">
        <v>27</v>
      </c>
      <c r="D2654" t="s">
        <v>2574</v>
      </c>
      <c r="E2654" s="28" t="s">
        <v>28</v>
      </c>
      <c r="F2654" s="28">
        <v>68</v>
      </c>
      <c r="G2654" s="28" t="s">
        <v>283</v>
      </c>
      <c r="H2654" s="28">
        <v>9546</v>
      </c>
      <c r="I2654" s="28" t="s">
        <v>303</v>
      </c>
      <c r="J2654" s="28">
        <v>274</v>
      </c>
      <c r="K2654" s="28" t="s">
        <v>437</v>
      </c>
      <c r="L2654" s="41">
        <v>25069</v>
      </c>
      <c r="M2654" s="44">
        <v>6675</v>
      </c>
      <c r="N2654" s="6">
        <v>0.26629999999999998</v>
      </c>
      <c r="O2654">
        <v>0</v>
      </c>
      <c r="P2654" s="29" t="s">
        <v>29</v>
      </c>
      <c r="Q2654" s="28" t="s">
        <v>285</v>
      </c>
      <c r="R2654" s="28" t="s">
        <v>305</v>
      </c>
      <c r="S2654" s="28" t="s">
        <v>438</v>
      </c>
      <c r="T2654" s="57" t="s">
        <v>8239</v>
      </c>
      <c r="U2654" s="57" t="s">
        <v>3868</v>
      </c>
      <c r="V2654" s="57" t="s">
        <v>8240</v>
      </c>
      <c r="W2654" s="30">
        <v>46055</v>
      </c>
      <c r="X2654" s="30">
        <v>46369</v>
      </c>
      <c r="Y2654" s="28">
        <v>2026</v>
      </c>
      <c r="Z2654" s="28" t="s">
        <v>268</v>
      </c>
      <c r="AA2654" s="28" t="s">
        <v>6430</v>
      </c>
      <c r="AB2654" s="28" t="s">
        <v>6431</v>
      </c>
      <c r="AC2654" s="28" t="s">
        <v>4555</v>
      </c>
      <c r="AD2654" s="48" t="s">
        <v>6432</v>
      </c>
    </row>
    <row r="2655" spans="1:30" x14ac:dyDescent="0.25">
      <c r="A2655" s="27" t="s">
        <v>3337</v>
      </c>
      <c r="B2655" s="28">
        <v>13</v>
      </c>
      <c r="C2655" s="28" t="s">
        <v>27</v>
      </c>
      <c r="D2655" t="s">
        <v>2574</v>
      </c>
      <c r="E2655" s="28" t="s">
        <v>28</v>
      </c>
      <c r="F2655" s="28">
        <v>68</v>
      </c>
      <c r="G2655" s="28" t="s">
        <v>283</v>
      </c>
      <c r="H2655" s="28">
        <v>9546</v>
      </c>
      <c r="I2655" s="28" t="s">
        <v>303</v>
      </c>
      <c r="J2655" s="28">
        <v>64</v>
      </c>
      <c r="K2655" s="28" t="s">
        <v>402</v>
      </c>
      <c r="L2655" s="41">
        <v>52858</v>
      </c>
      <c r="M2655" s="44">
        <v>16787</v>
      </c>
      <c r="N2655" s="6">
        <v>0.31759999999999999</v>
      </c>
      <c r="O2655">
        <v>0</v>
      </c>
      <c r="P2655" s="29" t="s">
        <v>29</v>
      </c>
      <c r="Q2655" s="28" t="s">
        <v>285</v>
      </c>
      <c r="R2655" s="28" t="s">
        <v>305</v>
      </c>
      <c r="S2655" s="28" t="s">
        <v>403</v>
      </c>
      <c r="T2655" s="57" t="s">
        <v>8239</v>
      </c>
      <c r="U2655" s="57" t="s">
        <v>3868</v>
      </c>
      <c r="V2655" s="57" t="s">
        <v>8240</v>
      </c>
      <c r="W2655" s="30">
        <v>46055</v>
      </c>
      <c r="X2655" s="30">
        <v>46369</v>
      </c>
      <c r="Y2655" s="28">
        <v>2026</v>
      </c>
      <c r="Z2655" s="28" t="s">
        <v>6433</v>
      </c>
      <c r="AA2655" s="28" t="s">
        <v>6434</v>
      </c>
      <c r="AB2655" s="28" t="s">
        <v>3939</v>
      </c>
      <c r="AC2655" s="28" t="s">
        <v>6435</v>
      </c>
      <c r="AD2655" s="48" t="s">
        <v>6436</v>
      </c>
    </row>
    <row r="2656" spans="1:30" x14ac:dyDescent="0.25">
      <c r="A2656" s="27" t="s">
        <v>3337</v>
      </c>
      <c r="B2656" s="28">
        <v>13</v>
      </c>
      <c r="C2656" s="28" t="s">
        <v>27</v>
      </c>
      <c r="D2656" t="s">
        <v>2574</v>
      </c>
      <c r="E2656" s="28" t="s">
        <v>28</v>
      </c>
      <c r="F2656" s="28">
        <v>68</v>
      </c>
      <c r="G2656" s="28" t="s">
        <v>283</v>
      </c>
      <c r="H2656" s="28">
        <v>9546</v>
      </c>
      <c r="I2656" s="28" t="s">
        <v>303</v>
      </c>
      <c r="J2656" s="28">
        <v>53</v>
      </c>
      <c r="K2656" s="28" t="s">
        <v>968</v>
      </c>
      <c r="L2656" s="41">
        <v>45270</v>
      </c>
      <c r="M2656" s="44">
        <v>10657</v>
      </c>
      <c r="N2656" s="6">
        <v>0.2354</v>
      </c>
      <c r="O2656">
        <v>0</v>
      </c>
      <c r="P2656" s="29" t="s">
        <v>29</v>
      </c>
      <c r="Q2656" s="28" t="s">
        <v>285</v>
      </c>
      <c r="R2656" s="28" t="s">
        <v>305</v>
      </c>
      <c r="S2656" s="28" t="s">
        <v>969</v>
      </c>
      <c r="T2656" s="57" t="s">
        <v>8239</v>
      </c>
      <c r="U2656" s="57" t="s">
        <v>3868</v>
      </c>
      <c r="V2656" s="57" t="s">
        <v>8240</v>
      </c>
      <c r="W2656" s="30">
        <v>46055</v>
      </c>
      <c r="X2656" s="30">
        <v>46369</v>
      </c>
      <c r="Y2656" s="28">
        <v>2026</v>
      </c>
      <c r="Z2656" s="28" t="s">
        <v>6437</v>
      </c>
      <c r="AA2656" s="28" t="s">
        <v>6438</v>
      </c>
      <c r="AB2656" s="28" t="s">
        <v>4554</v>
      </c>
      <c r="AC2656" s="28" t="s">
        <v>4555</v>
      </c>
      <c r="AD2656" s="48" t="s">
        <v>4556</v>
      </c>
    </row>
    <row r="2657" spans="1:30" x14ac:dyDescent="0.25">
      <c r="A2657" s="27" t="s">
        <v>3337</v>
      </c>
      <c r="B2657" s="28">
        <v>13</v>
      </c>
      <c r="C2657" s="28" t="s">
        <v>27</v>
      </c>
      <c r="D2657" t="s">
        <v>2574</v>
      </c>
      <c r="E2657" s="28" t="s">
        <v>28</v>
      </c>
      <c r="F2657" s="28">
        <v>76</v>
      </c>
      <c r="G2657" s="28" t="s">
        <v>253</v>
      </c>
      <c r="H2657" s="28">
        <v>9125</v>
      </c>
      <c r="I2657" s="28" t="s">
        <v>271</v>
      </c>
      <c r="J2657" s="28">
        <v>575</v>
      </c>
      <c r="K2657" s="28" t="s">
        <v>981</v>
      </c>
      <c r="L2657" s="41">
        <v>0.55000000000000004</v>
      </c>
      <c r="M2657" s="44">
        <v>0.82</v>
      </c>
      <c r="N2657" s="6">
        <v>1.4908999999999999</v>
      </c>
      <c r="O2657">
        <v>0</v>
      </c>
      <c r="P2657" s="29" t="s">
        <v>29</v>
      </c>
      <c r="Q2657" s="28" t="s">
        <v>255</v>
      </c>
      <c r="R2657" s="28" t="s">
        <v>272</v>
      </c>
      <c r="S2657" s="28" t="s">
        <v>982</v>
      </c>
      <c r="T2657" s="57" t="s">
        <v>8194</v>
      </c>
      <c r="U2657" s="57" t="s">
        <v>8195</v>
      </c>
      <c r="V2657" s="57" t="s">
        <v>8196</v>
      </c>
      <c r="W2657" s="30">
        <v>46055</v>
      </c>
      <c r="X2657" s="30">
        <v>46295</v>
      </c>
      <c r="Y2657" s="28">
        <v>2026</v>
      </c>
      <c r="Z2657" s="28" t="s">
        <v>4561</v>
      </c>
      <c r="AA2657" s="28" t="s">
        <v>4562</v>
      </c>
      <c r="AB2657" s="28" t="s">
        <v>4934</v>
      </c>
      <c r="AC2657" s="28" t="s">
        <v>1331</v>
      </c>
      <c r="AD2657" s="48" t="s">
        <v>1080</v>
      </c>
    </row>
    <row r="2658" spans="1:30" x14ac:dyDescent="0.25">
      <c r="A2658" s="27" t="s">
        <v>3337</v>
      </c>
      <c r="B2658" s="28">
        <v>13</v>
      </c>
      <c r="C2658" s="28" t="s">
        <v>27</v>
      </c>
      <c r="D2658" t="s">
        <v>2574</v>
      </c>
      <c r="E2658" s="28" t="s">
        <v>28</v>
      </c>
      <c r="F2658" s="28">
        <v>76</v>
      </c>
      <c r="G2658" s="28" t="s">
        <v>253</v>
      </c>
      <c r="H2658" s="28">
        <v>9125</v>
      </c>
      <c r="I2658" s="28" t="s">
        <v>271</v>
      </c>
      <c r="J2658" s="28">
        <v>573</v>
      </c>
      <c r="K2658" s="28" t="s">
        <v>977</v>
      </c>
      <c r="L2658" s="41">
        <v>0.77</v>
      </c>
      <c r="M2658" s="44">
        <v>0.98150000000000004</v>
      </c>
      <c r="N2658" s="6">
        <v>1.2746999999999999</v>
      </c>
      <c r="O2658">
        <v>0</v>
      </c>
      <c r="P2658" s="29" t="s">
        <v>29</v>
      </c>
      <c r="Q2658" s="28" t="s">
        <v>255</v>
      </c>
      <c r="R2658" s="28" t="s">
        <v>272</v>
      </c>
      <c r="S2658" s="28" t="s">
        <v>978</v>
      </c>
      <c r="T2658" s="57" t="s">
        <v>8194</v>
      </c>
      <c r="U2658" s="57" t="s">
        <v>8195</v>
      </c>
      <c r="V2658" s="57" t="s">
        <v>8196</v>
      </c>
      <c r="W2658" s="30">
        <v>46055</v>
      </c>
      <c r="X2658" s="30">
        <v>46295</v>
      </c>
      <c r="Y2658" s="28">
        <v>2026</v>
      </c>
      <c r="Z2658" s="28" t="s">
        <v>6439</v>
      </c>
      <c r="AA2658" s="28" t="s">
        <v>6440</v>
      </c>
      <c r="AB2658" s="28" t="s">
        <v>4711</v>
      </c>
      <c r="AC2658" s="28" t="s">
        <v>6441</v>
      </c>
      <c r="AD2658" s="48" t="s">
        <v>2575</v>
      </c>
    </row>
    <row r="2659" spans="1:30" x14ac:dyDescent="0.25">
      <c r="A2659" s="27" t="s">
        <v>3337</v>
      </c>
      <c r="B2659" s="28">
        <v>13</v>
      </c>
      <c r="C2659" s="28" t="s">
        <v>27</v>
      </c>
      <c r="D2659" t="s">
        <v>2574</v>
      </c>
      <c r="E2659" s="28" t="s">
        <v>28</v>
      </c>
      <c r="F2659" s="28">
        <v>76</v>
      </c>
      <c r="G2659" s="28" t="s">
        <v>253</v>
      </c>
      <c r="H2659" s="28">
        <v>9125</v>
      </c>
      <c r="I2659" s="28" t="s">
        <v>271</v>
      </c>
      <c r="J2659" s="28">
        <v>572</v>
      </c>
      <c r="K2659" s="28" t="s">
        <v>447</v>
      </c>
      <c r="L2659" s="41">
        <v>0.85</v>
      </c>
      <c r="M2659" s="44">
        <v>0.99480000000000002</v>
      </c>
      <c r="N2659" s="6">
        <v>1.1704000000000001</v>
      </c>
      <c r="O2659">
        <v>0</v>
      </c>
      <c r="P2659" s="29" t="s">
        <v>29</v>
      </c>
      <c r="Q2659" s="28" t="s">
        <v>255</v>
      </c>
      <c r="R2659" s="28" t="s">
        <v>272</v>
      </c>
      <c r="S2659" s="28" t="s">
        <v>448</v>
      </c>
      <c r="T2659" s="57" t="s">
        <v>8194</v>
      </c>
      <c r="U2659" s="57" t="s">
        <v>8195</v>
      </c>
      <c r="V2659" s="57" t="s">
        <v>8196</v>
      </c>
      <c r="W2659" s="30">
        <v>46055</v>
      </c>
      <c r="X2659" s="30">
        <v>46295</v>
      </c>
      <c r="Y2659" s="28">
        <v>2026</v>
      </c>
      <c r="Z2659" s="28" t="s">
        <v>4710</v>
      </c>
      <c r="AA2659" s="28" t="s">
        <v>4562</v>
      </c>
      <c r="AB2659" s="28" t="s">
        <v>4711</v>
      </c>
      <c r="AC2659" s="28" t="s">
        <v>6442</v>
      </c>
      <c r="AD2659" s="48" t="s">
        <v>2575</v>
      </c>
    </row>
    <row r="2660" spans="1:30" x14ac:dyDescent="0.25">
      <c r="A2660" s="27" t="s">
        <v>3337</v>
      </c>
      <c r="B2660" s="28">
        <v>13</v>
      </c>
      <c r="C2660" s="28" t="s">
        <v>27</v>
      </c>
      <c r="D2660" t="s">
        <v>2574</v>
      </c>
      <c r="E2660" s="28" t="s">
        <v>28</v>
      </c>
      <c r="F2660" s="28">
        <v>76</v>
      </c>
      <c r="G2660" s="28" t="s">
        <v>253</v>
      </c>
      <c r="H2660" s="28">
        <v>9543</v>
      </c>
      <c r="I2660" s="28" t="s">
        <v>276</v>
      </c>
      <c r="J2660" s="28">
        <v>572</v>
      </c>
      <c r="K2660" s="28" t="s">
        <v>447</v>
      </c>
      <c r="L2660" s="41">
        <v>0.89</v>
      </c>
      <c r="M2660" s="44">
        <v>0.97799999999999998</v>
      </c>
      <c r="N2660" s="6">
        <v>1.0989</v>
      </c>
      <c r="O2660">
        <v>0</v>
      </c>
      <c r="P2660" s="29" t="s">
        <v>29</v>
      </c>
      <c r="Q2660" s="28" t="s">
        <v>255</v>
      </c>
      <c r="R2660" s="28" t="s">
        <v>277</v>
      </c>
      <c r="S2660" s="28" t="s">
        <v>448</v>
      </c>
      <c r="T2660" s="57" t="s">
        <v>8236</v>
      </c>
      <c r="U2660" s="57" t="s">
        <v>8237</v>
      </c>
      <c r="V2660" s="57" t="s">
        <v>8238</v>
      </c>
      <c r="W2660" s="30">
        <v>46055</v>
      </c>
      <c r="X2660" s="30">
        <v>46375</v>
      </c>
      <c r="Y2660" s="28">
        <v>2026</v>
      </c>
      <c r="Z2660" s="28" t="s">
        <v>6137</v>
      </c>
      <c r="AA2660" s="28" t="s">
        <v>6133</v>
      </c>
      <c r="AB2660" s="28" t="s">
        <v>6138</v>
      </c>
      <c r="AC2660" s="28" t="s">
        <v>1357</v>
      </c>
      <c r="AD2660" s="48" t="s">
        <v>389</v>
      </c>
    </row>
    <row r="2661" spans="1:30" x14ac:dyDescent="0.25">
      <c r="A2661" s="27" t="s">
        <v>3337</v>
      </c>
      <c r="B2661" s="28">
        <v>13</v>
      </c>
      <c r="C2661" s="28" t="s">
        <v>27</v>
      </c>
      <c r="D2661" t="s">
        <v>2574</v>
      </c>
      <c r="E2661" s="28" t="s">
        <v>28</v>
      </c>
      <c r="F2661" s="28">
        <v>76</v>
      </c>
      <c r="G2661" s="28" t="s">
        <v>253</v>
      </c>
      <c r="H2661" s="28">
        <v>9125</v>
      </c>
      <c r="I2661" s="28" t="s">
        <v>271</v>
      </c>
      <c r="J2661" s="28">
        <v>574</v>
      </c>
      <c r="K2661" s="28" t="s">
        <v>979</v>
      </c>
      <c r="L2661" s="41">
        <v>0.81</v>
      </c>
      <c r="M2661" s="44">
        <v>0.98509999999999998</v>
      </c>
      <c r="N2661" s="6">
        <v>1.2161999999999999</v>
      </c>
      <c r="O2661">
        <v>0</v>
      </c>
      <c r="P2661" s="29" t="s">
        <v>29</v>
      </c>
      <c r="Q2661" s="28" t="s">
        <v>255</v>
      </c>
      <c r="R2661" s="28" t="s">
        <v>272</v>
      </c>
      <c r="S2661" s="28" t="s">
        <v>980</v>
      </c>
      <c r="T2661" s="57" t="s">
        <v>8194</v>
      </c>
      <c r="U2661" s="57" t="s">
        <v>8195</v>
      </c>
      <c r="V2661" s="57" t="s">
        <v>8196</v>
      </c>
      <c r="W2661" s="30">
        <v>46055</v>
      </c>
      <c r="X2661" s="30">
        <v>46295</v>
      </c>
      <c r="Y2661" s="28">
        <v>2026</v>
      </c>
      <c r="Z2661" s="28" t="s">
        <v>4710</v>
      </c>
      <c r="AA2661" s="28" t="s">
        <v>4562</v>
      </c>
      <c r="AB2661" s="28" t="s">
        <v>4711</v>
      </c>
      <c r="AC2661" s="28" t="s">
        <v>6442</v>
      </c>
      <c r="AD2661" s="48" t="s">
        <v>2575</v>
      </c>
    </row>
    <row r="2662" spans="1:30" x14ac:dyDescent="0.25">
      <c r="A2662" s="27" t="s">
        <v>3337</v>
      </c>
      <c r="B2662" s="28">
        <v>13</v>
      </c>
      <c r="C2662" s="28" t="s">
        <v>27</v>
      </c>
      <c r="D2662" t="s">
        <v>2574</v>
      </c>
      <c r="E2662" s="28" t="s">
        <v>28</v>
      </c>
      <c r="F2662" s="28">
        <v>76</v>
      </c>
      <c r="G2662" s="28" t="s">
        <v>253</v>
      </c>
      <c r="H2662" s="28">
        <v>9125</v>
      </c>
      <c r="I2662" s="28" t="s">
        <v>271</v>
      </c>
      <c r="J2662" s="28">
        <v>654</v>
      </c>
      <c r="K2662" s="28" t="s">
        <v>499</v>
      </c>
      <c r="L2662" s="41">
        <v>2689</v>
      </c>
      <c r="M2662" s="44">
        <v>22</v>
      </c>
      <c r="N2662" s="6">
        <v>8.2000000000000007E-3</v>
      </c>
      <c r="O2662">
        <v>0</v>
      </c>
      <c r="P2662" s="29" t="s">
        <v>29</v>
      </c>
      <c r="Q2662" s="28" t="s">
        <v>255</v>
      </c>
      <c r="R2662" s="28" t="s">
        <v>272</v>
      </c>
      <c r="S2662" s="28" t="s">
        <v>500</v>
      </c>
      <c r="T2662" s="57" t="s">
        <v>8194</v>
      </c>
      <c r="U2662" s="57" t="s">
        <v>8195</v>
      </c>
      <c r="V2662" s="57" t="s">
        <v>8196</v>
      </c>
      <c r="W2662" s="30">
        <v>46055</v>
      </c>
      <c r="X2662" s="30">
        <v>46374</v>
      </c>
      <c r="Y2662" s="28">
        <v>2026</v>
      </c>
      <c r="Z2662" s="28" t="s">
        <v>6443</v>
      </c>
      <c r="AA2662" s="28" t="s">
        <v>6444</v>
      </c>
      <c r="AB2662" s="28" t="s">
        <v>6445</v>
      </c>
      <c r="AC2662" s="28" t="s">
        <v>6446</v>
      </c>
      <c r="AD2662" s="48" t="s">
        <v>1080</v>
      </c>
    </row>
    <row r="2663" spans="1:30" x14ac:dyDescent="0.25">
      <c r="A2663" s="27" t="s">
        <v>3337</v>
      </c>
      <c r="B2663" s="28">
        <v>13</v>
      </c>
      <c r="C2663" s="28" t="s">
        <v>27</v>
      </c>
      <c r="D2663" t="s">
        <v>2574</v>
      </c>
      <c r="E2663" s="28" t="s">
        <v>28</v>
      </c>
      <c r="F2663" s="28">
        <v>76</v>
      </c>
      <c r="G2663" s="28" t="s">
        <v>253</v>
      </c>
      <c r="H2663" s="28">
        <v>9125</v>
      </c>
      <c r="I2663" s="28" t="s">
        <v>271</v>
      </c>
      <c r="J2663" s="28">
        <v>73</v>
      </c>
      <c r="K2663" s="28" t="s">
        <v>515</v>
      </c>
      <c r="L2663" s="41">
        <v>6000</v>
      </c>
      <c r="M2663" s="44">
        <v>5967</v>
      </c>
      <c r="N2663" s="6">
        <v>0.99450000000000005</v>
      </c>
      <c r="O2663">
        <v>0</v>
      </c>
      <c r="P2663" s="29" t="s">
        <v>29</v>
      </c>
      <c r="Q2663" s="28" t="s">
        <v>255</v>
      </c>
      <c r="R2663" s="28" t="s">
        <v>272</v>
      </c>
      <c r="S2663" s="28" t="s">
        <v>516</v>
      </c>
      <c r="T2663" s="57" t="s">
        <v>8194</v>
      </c>
      <c r="U2663" s="57" t="s">
        <v>8195</v>
      </c>
      <c r="V2663" s="57" t="s">
        <v>8196</v>
      </c>
      <c r="W2663" s="30">
        <v>46055</v>
      </c>
      <c r="X2663" s="30">
        <v>46374</v>
      </c>
      <c r="Y2663" s="28">
        <v>2026</v>
      </c>
      <c r="Z2663" s="28" t="s">
        <v>6443</v>
      </c>
      <c r="AA2663" s="28" t="s">
        <v>6444</v>
      </c>
      <c r="AB2663" s="28" t="s">
        <v>6445</v>
      </c>
      <c r="AC2663" s="28" t="s">
        <v>6446</v>
      </c>
      <c r="AD2663" s="48" t="s">
        <v>1080</v>
      </c>
    </row>
    <row r="2664" spans="1:30" x14ac:dyDescent="0.25">
      <c r="A2664" s="27" t="s">
        <v>3337</v>
      </c>
      <c r="B2664" s="28">
        <v>13</v>
      </c>
      <c r="C2664" s="28" t="s">
        <v>27</v>
      </c>
      <c r="D2664" t="s">
        <v>2574</v>
      </c>
      <c r="E2664" s="28" t="s">
        <v>28</v>
      </c>
      <c r="F2664" s="28">
        <v>76</v>
      </c>
      <c r="G2664" s="28" t="s">
        <v>253</v>
      </c>
      <c r="H2664" s="28">
        <v>9125</v>
      </c>
      <c r="I2664" s="28" t="s">
        <v>271</v>
      </c>
      <c r="J2664" s="28">
        <v>581</v>
      </c>
      <c r="K2664" s="28" t="s">
        <v>983</v>
      </c>
      <c r="L2664" s="41">
        <v>17580</v>
      </c>
      <c r="M2664" s="44">
        <v>2877</v>
      </c>
      <c r="N2664" s="6">
        <v>0.16370000000000001</v>
      </c>
      <c r="O2664">
        <v>0</v>
      </c>
      <c r="P2664" s="29" t="s">
        <v>29</v>
      </c>
      <c r="Q2664" s="28" t="s">
        <v>255</v>
      </c>
      <c r="R2664" s="28" t="s">
        <v>272</v>
      </c>
      <c r="S2664" s="28" t="s">
        <v>984</v>
      </c>
      <c r="T2664" s="57" t="s">
        <v>8194</v>
      </c>
      <c r="U2664" s="57" t="s">
        <v>8195</v>
      </c>
      <c r="V2664" s="57" t="s">
        <v>8196</v>
      </c>
      <c r="W2664" s="30">
        <v>46055</v>
      </c>
      <c r="X2664" s="30">
        <v>46295</v>
      </c>
      <c r="Y2664" s="28">
        <v>2026</v>
      </c>
      <c r="Z2664" s="28" t="s">
        <v>4710</v>
      </c>
      <c r="AA2664" s="28" t="s">
        <v>4562</v>
      </c>
      <c r="AB2664" s="28" t="s">
        <v>4711</v>
      </c>
      <c r="AC2664" s="28" t="s">
        <v>1880</v>
      </c>
      <c r="AD2664" s="48" t="s">
        <v>389</v>
      </c>
    </row>
    <row r="2665" spans="1:30" x14ac:dyDescent="0.25">
      <c r="A2665" s="27" t="s">
        <v>3337</v>
      </c>
      <c r="B2665" s="28">
        <v>13</v>
      </c>
      <c r="C2665" s="28" t="s">
        <v>27</v>
      </c>
      <c r="D2665" t="s">
        <v>2574</v>
      </c>
      <c r="E2665" s="28" t="s">
        <v>28</v>
      </c>
      <c r="F2665" s="28">
        <v>76</v>
      </c>
      <c r="G2665" s="28" t="s">
        <v>253</v>
      </c>
      <c r="H2665" s="28">
        <v>9125</v>
      </c>
      <c r="I2665" s="28" t="s">
        <v>271</v>
      </c>
      <c r="J2665" s="28">
        <v>580</v>
      </c>
      <c r="K2665" s="28" t="s">
        <v>985</v>
      </c>
      <c r="L2665" s="41">
        <v>13008</v>
      </c>
      <c r="M2665" s="44">
        <v>2533</v>
      </c>
      <c r="N2665" s="6">
        <v>0.19470000000000001</v>
      </c>
      <c r="O2665">
        <v>0</v>
      </c>
      <c r="P2665" s="29" t="s">
        <v>29</v>
      </c>
      <c r="Q2665" s="28" t="s">
        <v>255</v>
      </c>
      <c r="R2665" s="28" t="s">
        <v>272</v>
      </c>
      <c r="S2665" s="28" t="s">
        <v>986</v>
      </c>
      <c r="T2665" s="57" t="s">
        <v>8194</v>
      </c>
      <c r="U2665" s="57" t="s">
        <v>8195</v>
      </c>
      <c r="V2665" s="57" t="s">
        <v>8196</v>
      </c>
      <c r="W2665" s="30">
        <v>46055</v>
      </c>
      <c r="X2665" s="30">
        <v>46374</v>
      </c>
      <c r="Y2665" s="28">
        <v>2026</v>
      </c>
      <c r="Z2665" s="28" t="s">
        <v>4561</v>
      </c>
      <c r="AA2665" s="28" t="s">
        <v>4562</v>
      </c>
      <c r="AB2665" s="28" t="s">
        <v>4934</v>
      </c>
      <c r="AC2665" s="28" t="s">
        <v>1331</v>
      </c>
      <c r="AD2665" s="48" t="s">
        <v>1080</v>
      </c>
    </row>
    <row r="2666" spans="1:30" x14ac:dyDescent="0.25">
      <c r="A2666" s="27" t="s">
        <v>3337</v>
      </c>
      <c r="B2666" s="28">
        <v>13</v>
      </c>
      <c r="C2666" s="28" t="s">
        <v>27</v>
      </c>
      <c r="D2666" t="s">
        <v>2574</v>
      </c>
      <c r="E2666" s="28" t="s">
        <v>28</v>
      </c>
      <c r="F2666" s="28">
        <v>76</v>
      </c>
      <c r="G2666" s="28" t="s">
        <v>253</v>
      </c>
      <c r="H2666" s="28">
        <v>9125</v>
      </c>
      <c r="I2666" s="28" t="s">
        <v>271</v>
      </c>
      <c r="J2666" s="28">
        <v>579</v>
      </c>
      <c r="K2666" s="28" t="s">
        <v>987</v>
      </c>
      <c r="L2666" s="41">
        <v>4572</v>
      </c>
      <c r="M2666" s="44">
        <v>344</v>
      </c>
      <c r="N2666" s="6">
        <v>7.5200000000000003E-2</v>
      </c>
      <c r="O2666">
        <v>0</v>
      </c>
      <c r="P2666" s="29" t="s">
        <v>29</v>
      </c>
      <c r="Q2666" s="28" t="s">
        <v>255</v>
      </c>
      <c r="R2666" s="28" t="s">
        <v>272</v>
      </c>
      <c r="S2666" s="28" t="s">
        <v>988</v>
      </c>
      <c r="T2666" s="57" t="s">
        <v>8194</v>
      </c>
      <c r="U2666" s="57" t="s">
        <v>8195</v>
      </c>
      <c r="V2666" s="57" t="s">
        <v>8196</v>
      </c>
      <c r="W2666" s="30">
        <v>46055</v>
      </c>
      <c r="X2666" s="30">
        <v>46374</v>
      </c>
      <c r="Y2666" s="28">
        <v>2026</v>
      </c>
      <c r="Z2666" s="28" t="s">
        <v>4710</v>
      </c>
      <c r="AA2666" s="28" t="s">
        <v>4562</v>
      </c>
      <c r="AB2666" s="28" t="s">
        <v>4711</v>
      </c>
      <c r="AC2666" s="28" t="s">
        <v>6442</v>
      </c>
      <c r="AD2666" s="48" t="s">
        <v>2575</v>
      </c>
    </row>
    <row r="2667" spans="1:30" x14ac:dyDescent="0.25">
      <c r="A2667" s="27" t="s">
        <v>3337</v>
      </c>
      <c r="B2667" s="28">
        <v>13</v>
      </c>
      <c r="C2667" s="28" t="s">
        <v>27</v>
      </c>
      <c r="D2667" t="s">
        <v>2574</v>
      </c>
      <c r="E2667" s="28" t="s">
        <v>28</v>
      </c>
      <c r="F2667" s="28">
        <v>76</v>
      </c>
      <c r="G2667" s="28" t="s">
        <v>253</v>
      </c>
      <c r="H2667" s="28">
        <v>9125</v>
      </c>
      <c r="I2667" s="28" t="s">
        <v>271</v>
      </c>
      <c r="J2667" s="28">
        <v>578</v>
      </c>
      <c r="K2667" s="28" t="s">
        <v>989</v>
      </c>
      <c r="L2667" s="41">
        <v>3936</v>
      </c>
      <c r="M2667" s="44">
        <v>265</v>
      </c>
      <c r="N2667" s="6">
        <v>6.7299999999999999E-2</v>
      </c>
      <c r="O2667">
        <v>0</v>
      </c>
      <c r="P2667" s="29" t="s">
        <v>29</v>
      </c>
      <c r="Q2667" s="28" t="s">
        <v>255</v>
      </c>
      <c r="R2667" s="28" t="s">
        <v>272</v>
      </c>
      <c r="S2667" s="28" t="s">
        <v>990</v>
      </c>
      <c r="T2667" s="57" t="s">
        <v>8194</v>
      </c>
      <c r="U2667" s="57" t="s">
        <v>8195</v>
      </c>
      <c r="V2667" s="57" t="s">
        <v>8196</v>
      </c>
      <c r="W2667" s="30">
        <v>46055</v>
      </c>
      <c r="X2667" s="30">
        <v>46374</v>
      </c>
      <c r="Y2667" s="28">
        <v>2026</v>
      </c>
      <c r="Z2667" s="28" t="s">
        <v>6439</v>
      </c>
      <c r="AA2667" s="28" t="s">
        <v>6440</v>
      </c>
      <c r="AB2667" s="28" t="s">
        <v>4711</v>
      </c>
      <c r="AC2667" s="28" t="s">
        <v>6441</v>
      </c>
      <c r="AD2667" s="48" t="s">
        <v>2575</v>
      </c>
    </row>
    <row r="2668" spans="1:30" x14ac:dyDescent="0.25">
      <c r="A2668" s="27" t="s">
        <v>3337</v>
      </c>
      <c r="B2668" s="28">
        <v>13</v>
      </c>
      <c r="C2668" s="28" t="s">
        <v>27</v>
      </c>
      <c r="D2668" t="s">
        <v>2574</v>
      </c>
      <c r="E2668" s="28" t="s">
        <v>28</v>
      </c>
      <c r="F2668" s="28">
        <v>76</v>
      </c>
      <c r="G2668" s="28" t="s">
        <v>253</v>
      </c>
      <c r="H2668" s="28">
        <v>9125</v>
      </c>
      <c r="I2668" s="28" t="s">
        <v>271</v>
      </c>
      <c r="J2668" s="28">
        <v>577</v>
      </c>
      <c r="K2668" s="28" t="s">
        <v>474</v>
      </c>
      <c r="L2668" s="41">
        <v>636</v>
      </c>
      <c r="M2668" s="44">
        <v>79</v>
      </c>
      <c r="N2668" s="6">
        <v>0.1242</v>
      </c>
      <c r="O2668">
        <v>0</v>
      </c>
      <c r="P2668" s="29" t="s">
        <v>29</v>
      </c>
      <c r="Q2668" s="28" t="s">
        <v>255</v>
      </c>
      <c r="R2668" s="28" t="s">
        <v>272</v>
      </c>
      <c r="S2668" s="28" t="s">
        <v>475</v>
      </c>
      <c r="T2668" s="57" t="s">
        <v>8194</v>
      </c>
      <c r="U2668" s="57" t="s">
        <v>8195</v>
      </c>
      <c r="V2668" s="57" t="s">
        <v>8196</v>
      </c>
      <c r="W2668" s="30">
        <v>46055</v>
      </c>
      <c r="X2668" s="30">
        <v>46374</v>
      </c>
      <c r="Y2668" s="28">
        <v>2026</v>
      </c>
      <c r="Z2668" s="28" t="s">
        <v>4710</v>
      </c>
      <c r="AA2668" s="28" t="s">
        <v>4562</v>
      </c>
      <c r="AB2668" s="28" t="s">
        <v>4711</v>
      </c>
      <c r="AC2668" s="28" t="s">
        <v>6442</v>
      </c>
      <c r="AD2668" s="48" t="s">
        <v>2575</v>
      </c>
    </row>
    <row r="2669" spans="1:30" x14ac:dyDescent="0.25">
      <c r="A2669" s="27" t="s">
        <v>3337</v>
      </c>
      <c r="B2669" s="28">
        <v>13</v>
      </c>
      <c r="C2669" s="28" t="s">
        <v>27</v>
      </c>
      <c r="D2669" t="s">
        <v>2574</v>
      </c>
      <c r="E2669" s="28" t="s">
        <v>28</v>
      </c>
      <c r="F2669" s="28">
        <v>76</v>
      </c>
      <c r="G2669" s="28" t="s">
        <v>253</v>
      </c>
      <c r="H2669" s="28">
        <v>9125</v>
      </c>
      <c r="I2669" s="28" t="s">
        <v>271</v>
      </c>
      <c r="J2669" s="28">
        <v>274</v>
      </c>
      <c r="K2669" s="28" t="s">
        <v>437</v>
      </c>
      <c r="L2669" s="41">
        <v>20607</v>
      </c>
      <c r="M2669" s="44">
        <v>5527</v>
      </c>
      <c r="N2669" s="6">
        <v>0.26819999999999999</v>
      </c>
      <c r="O2669">
        <v>0</v>
      </c>
      <c r="P2669" s="29" t="s">
        <v>29</v>
      </c>
      <c r="Q2669" s="28" t="s">
        <v>255</v>
      </c>
      <c r="R2669" s="28" t="s">
        <v>272</v>
      </c>
      <c r="S2669" s="28" t="s">
        <v>438</v>
      </c>
      <c r="T2669" s="57" t="s">
        <v>8194</v>
      </c>
      <c r="U2669" s="57" t="s">
        <v>8195</v>
      </c>
      <c r="V2669" s="57" t="s">
        <v>8196</v>
      </c>
      <c r="W2669" s="30">
        <v>46055</v>
      </c>
      <c r="X2669" s="30">
        <v>46374</v>
      </c>
      <c r="Y2669" s="28">
        <v>2026</v>
      </c>
      <c r="Z2669" s="28" t="s">
        <v>6447</v>
      </c>
      <c r="AA2669" s="28" t="s">
        <v>6448</v>
      </c>
      <c r="AB2669" s="28" t="s">
        <v>6449</v>
      </c>
      <c r="AC2669" s="28" t="s">
        <v>6446</v>
      </c>
      <c r="AD2669" s="48" t="s">
        <v>1281</v>
      </c>
    </row>
    <row r="2670" spans="1:30" x14ac:dyDescent="0.25">
      <c r="A2670" s="27" t="s">
        <v>3337</v>
      </c>
      <c r="B2670" s="28">
        <v>13</v>
      </c>
      <c r="C2670" s="28" t="s">
        <v>27</v>
      </c>
      <c r="D2670" t="s">
        <v>2574</v>
      </c>
      <c r="E2670" s="28" t="s">
        <v>28</v>
      </c>
      <c r="F2670" s="28">
        <v>76</v>
      </c>
      <c r="G2670" s="28" t="s">
        <v>253</v>
      </c>
      <c r="H2670" s="28">
        <v>9125</v>
      </c>
      <c r="I2670" s="28" t="s">
        <v>271</v>
      </c>
      <c r="J2670" s="28">
        <v>53</v>
      </c>
      <c r="K2670" s="28" t="s">
        <v>968</v>
      </c>
      <c r="L2670" s="41">
        <v>37630</v>
      </c>
      <c r="M2670" s="44">
        <v>8774</v>
      </c>
      <c r="N2670" s="6">
        <v>0.23319999999999999</v>
      </c>
      <c r="O2670">
        <v>0</v>
      </c>
      <c r="P2670" s="29" t="s">
        <v>29</v>
      </c>
      <c r="Q2670" s="28" t="s">
        <v>255</v>
      </c>
      <c r="R2670" s="28" t="s">
        <v>272</v>
      </c>
      <c r="S2670" s="28" t="s">
        <v>969</v>
      </c>
      <c r="T2670" s="57" t="s">
        <v>8194</v>
      </c>
      <c r="U2670" s="57" t="s">
        <v>8195</v>
      </c>
      <c r="V2670" s="57" t="s">
        <v>8196</v>
      </c>
      <c r="W2670" s="30">
        <v>46055</v>
      </c>
      <c r="X2670" s="30">
        <v>46295</v>
      </c>
      <c r="Y2670" s="28">
        <v>2026</v>
      </c>
      <c r="Z2670" s="28" t="s">
        <v>4561</v>
      </c>
      <c r="AA2670" s="28" t="s">
        <v>4562</v>
      </c>
      <c r="AB2670" s="28" t="s">
        <v>4934</v>
      </c>
      <c r="AC2670" s="28" t="s">
        <v>1331</v>
      </c>
      <c r="AD2670" s="48" t="s">
        <v>1080</v>
      </c>
    </row>
    <row r="2671" spans="1:30" x14ac:dyDescent="0.25">
      <c r="A2671" s="27" t="s">
        <v>3337</v>
      </c>
      <c r="B2671" s="28">
        <v>13</v>
      </c>
      <c r="C2671" s="28" t="s">
        <v>27</v>
      </c>
      <c r="D2671" t="s">
        <v>2574</v>
      </c>
      <c r="E2671" s="28" t="s">
        <v>28</v>
      </c>
      <c r="F2671" s="28">
        <v>76</v>
      </c>
      <c r="G2671" s="28" t="s">
        <v>253</v>
      </c>
      <c r="H2671" s="28">
        <v>9125</v>
      </c>
      <c r="I2671" s="28" t="s">
        <v>271</v>
      </c>
      <c r="J2671" s="28">
        <v>817</v>
      </c>
      <c r="K2671" s="28" t="s">
        <v>390</v>
      </c>
      <c r="L2671" s="41">
        <v>4323</v>
      </c>
      <c r="M2671" s="44">
        <v>2873</v>
      </c>
      <c r="N2671" s="6">
        <v>0.66459999999999997</v>
      </c>
      <c r="O2671">
        <v>0</v>
      </c>
      <c r="P2671" s="29" t="s">
        <v>29</v>
      </c>
      <c r="Q2671" s="28" t="s">
        <v>255</v>
      </c>
      <c r="R2671" s="28" t="s">
        <v>272</v>
      </c>
      <c r="S2671" s="28" t="s">
        <v>391</v>
      </c>
      <c r="T2671" s="57" t="s">
        <v>8194</v>
      </c>
      <c r="U2671" s="57" t="s">
        <v>8195</v>
      </c>
      <c r="V2671" s="57" t="s">
        <v>8196</v>
      </c>
      <c r="W2671" s="30">
        <v>46055</v>
      </c>
      <c r="X2671" s="30">
        <v>46374</v>
      </c>
      <c r="Y2671" s="28">
        <v>2026</v>
      </c>
      <c r="Z2671" s="28" t="s">
        <v>4710</v>
      </c>
      <c r="AA2671" s="28" t="s">
        <v>4562</v>
      </c>
      <c r="AB2671" s="28" t="s">
        <v>4711</v>
      </c>
      <c r="AC2671" s="28" t="s">
        <v>6442</v>
      </c>
      <c r="AD2671" s="48" t="s">
        <v>2575</v>
      </c>
    </row>
    <row r="2672" spans="1:30" x14ac:dyDescent="0.25">
      <c r="A2672" s="27" t="s">
        <v>3337</v>
      </c>
      <c r="B2672" s="28">
        <v>13</v>
      </c>
      <c r="C2672" s="28" t="s">
        <v>27</v>
      </c>
      <c r="D2672" t="s">
        <v>2574</v>
      </c>
      <c r="E2672" s="28" t="s">
        <v>28</v>
      </c>
      <c r="F2672" s="28">
        <v>76</v>
      </c>
      <c r="G2672" s="28" t="s">
        <v>253</v>
      </c>
      <c r="H2672" s="28">
        <v>9125</v>
      </c>
      <c r="I2672" s="28" t="s">
        <v>271</v>
      </c>
      <c r="J2672" s="28">
        <v>56</v>
      </c>
      <c r="K2672" s="28" t="s">
        <v>362</v>
      </c>
      <c r="L2672" s="41">
        <v>9329</v>
      </c>
      <c r="M2672" s="44">
        <v>7787</v>
      </c>
      <c r="N2672" s="6">
        <v>0.8347</v>
      </c>
      <c r="O2672">
        <v>0</v>
      </c>
      <c r="P2672" s="29" t="s">
        <v>29</v>
      </c>
      <c r="Q2672" s="28" t="s">
        <v>255</v>
      </c>
      <c r="R2672" s="28" t="s">
        <v>272</v>
      </c>
      <c r="S2672" s="28" t="s">
        <v>363</v>
      </c>
      <c r="T2672" s="57" t="s">
        <v>8194</v>
      </c>
      <c r="U2672" s="57" t="s">
        <v>8195</v>
      </c>
      <c r="V2672" s="57" t="s">
        <v>8196</v>
      </c>
      <c r="W2672" s="30">
        <v>46055</v>
      </c>
      <c r="X2672" s="30">
        <v>46295</v>
      </c>
      <c r="Y2672" s="28">
        <v>2026</v>
      </c>
      <c r="Z2672" s="28" t="s">
        <v>6439</v>
      </c>
      <c r="AA2672" s="28" t="s">
        <v>6440</v>
      </c>
      <c r="AB2672" s="28" t="s">
        <v>4711</v>
      </c>
      <c r="AC2672" s="28" t="s">
        <v>6441</v>
      </c>
      <c r="AD2672" s="48" t="s">
        <v>2575</v>
      </c>
    </row>
    <row r="2673" spans="1:30" x14ac:dyDescent="0.25">
      <c r="A2673" s="27" t="s">
        <v>3337</v>
      </c>
      <c r="B2673" s="28">
        <v>13</v>
      </c>
      <c r="C2673" s="28" t="s">
        <v>27</v>
      </c>
      <c r="D2673" t="s">
        <v>2574</v>
      </c>
      <c r="E2673" s="28" t="s">
        <v>28</v>
      </c>
      <c r="F2673" s="28">
        <v>76</v>
      </c>
      <c r="G2673" s="28" t="s">
        <v>253</v>
      </c>
      <c r="H2673" s="28">
        <v>9125</v>
      </c>
      <c r="I2673" s="28" t="s">
        <v>271</v>
      </c>
      <c r="J2673" s="28">
        <v>64</v>
      </c>
      <c r="K2673" s="28" t="s">
        <v>402</v>
      </c>
      <c r="L2673" s="41">
        <v>51282</v>
      </c>
      <c r="M2673" s="44">
        <v>19434</v>
      </c>
      <c r="N2673" s="6">
        <v>0.379</v>
      </c>
      <c r="O2673">
        <v>0</v>
      </c>
      <c r="P2673" s="29" t="s">
        <v>29</v>
      </c>
      <c r="Q2673" s="28" t="s">
        <v>255</v>
      </c>
      <c r="R2673" s="28" t="s">
        <v>272</v>
      </c>
      <c r="S2673" s="28" t="s">
        <v>403</v>
      </c>
      <c r="T2673" s="57" t="s">
        <v>8194</v>
      </c>
      <c r="U2673" s="57" t="s">
        <v>8195</v>
      </c>
      <c r="V2673" s="57" t="s">
        <v>8196</v>
      </c>
      <c r="W2673" s="30">
        <v>46055</v>
      </c>
      <c r="X2673" s="30">
        <v>46374</v>
      </c>
      <c r="Y2673" s="28">
        <v>2026</v>
      </c>
      <c r="Z2673" s="28" t="s">
        <v>4710</v>
      </c>
      <c r="AA2673" s="28" t="s">
        <v>4562</v>
      </c>
      <c r="AB2673" s="28" t="s">
        <v>4711</v>
      </c>
      <c r="AC2673" s="28" t="s">
        <v>1880</v>
      </c>
      <c r="AD2673" s="48" t="s">
        <v>389</v>
      </c>
    </row>
    <row r="2674" spans="1:30" x14ac:dyDescent="0.25">
      <c r="A2674" s="27" t="s">
        <v>3337</v>
      </c>
      <c r="B2674" s="28">
        <v>13</v>
      </c>
      <c r="C2674" s="28" t="s">
        <v>27</v>
      </c>
      <c r="D2674" t="s">
        <v>2574</v>
      </c>
      <c r="E2674" s="28" t="s">
        <v>28</v>
      </c>
      <c r="F2674" s="28">
        <v>76</v>
      </c>
      <c r="G2674" s="28" t="s">
        <v>253</v>
      </c>
      <c r="H2674" s="28">
        <v>9543</v>
      </c>
      <c r="I2674" s="28" t="s">
        <v>276</v>
      </c>
      <c r="J2674" s="28">
        <v>53</v>
      </c>
      <c r="K2674" s="28" t="s">
        <v>968</v>
      </c>
      <c r="L2674" s="41">
        <v>47795</v>
      </c>
      <c r="M2674" s="44">
        <v>9852</v>
      </c>
      <c r="N2674" s="6">
        <v>0.20610000000000001</v>
      </c>
      <c r="O2674">
        <v>0</v>
      </c>
      <c r="P2674" s="29" t="s">
        <v>29</v>
      </c>
      <c r="Q2674" s="28" t="s">
        <v>255</v>
      </c>
      <c r="R2674" s="28" t="s">
        <v>277</v>
      </c>
      <c r="S2674" s="28" t="s">
        <v>969</v>
      </c>
      <c r="T2674" s="57" t="s">
        <v>8236</v>
      </c>
      <c r="U2674" s="57" t="s">
        <v>8237</v>
      </c>
      <c r="V2674" s="57" t="s">
        <v>8238</v>
      </c>
      <c r="W2674" s="30">
        <v>46055</v>
      </c>
      <c r="X2674" s="30">
        <v>46356</v>
      </c>
      <c r="Y2674" s="28">
        <v>2026</v>
      </c>
      <c r="Z2674" s="28" t="s">
        <v>4569</v>
      </c>
      <c r="AA2674" s="28" t="s">
        <v>6450</v>
      </c>
      <c r="AB2674" s="28" t="s">
        <v>6451</v>
      </c>
      <c r="AC2674" s="28" t="s">
        <v>1357</v>
      </c>
      <c r="AD2674" s="48" t="s">
        <v>389</v>
      </c>
    </row>
    <row r="2675" spans="1:30" x14ac:dyDescent="0.25">
      <c r="A2675" s="27" t="s">
        <v>3337</v>
      </c>
      <c r="B2675" s="28">
        <v>13</v>
      </c>
      <c r="C2675" s="28" t="s">
        <v>27</v>
      </c>
      <c r="D2675" t="s">
        <v>2574</v>
      </c>
      <c r="E2675" s="28" t="s">
        <v>28</v>
      </c>
      <c r="F2675" s="28">
        <v>11</v>
      </c>
      <c r="G2675" s="28" t="s">
        <v>133</v>
      </c>
      <c r="H2675" s="28">
        <v>9211</v>
      </c>
      <c r="I2675" s="28" t="s">
        <v>2586</v>
      </c>
      <c r="J2675" s="28">
        <v>73</v>
      </c>
      <c r="K2675" s="28" t="s">
        <v>515</v>
      </c>
      <c r="L2675" s="41">
        <v>906</v>
      </c>
      <c r="M2675" s="44">
        <v>337</v>
      </c>
      <c r="N2675" s="6">
        <v>0.372</v>
      </c>
      <c r="O2675">
        <v>0</v>
      </c>
      <c r="P2675" s="29" t="s">
        <v>29</v>
      </c>
      <c r="Q2675" s="28" t="s">
        <v>135</v>
      </c>
      <c r="R2675" s="28" t="s">
        <v>2587</v>
      </c>
      <c r="S2675" s="28" t="s">
        <v>516</v>
      </c>
      <c r="T2675" s="57" t="s">
        <v>8179</v>
      </c>
      <c r="U2675" s="57" t="s">
        <v>8180</v>
      </c>
      <c r="V2675" s="57" t="s">
        <v>8181</v>
      </c>
      <c r="W2675" s="30">
        <v>46055</v>
      </c>
      <c r="X2675" s="30">
        <v>46372</v>
      </c>
      <c r="Y2675" s="28">
        <v>2026</v>
      </c>
      <c r="Z2675" s="28" t="s">
        <v>1204</v>
      </c>
      <c r="AA2675" s="28" t="s">
        <v>1200</v>
      </c>
      <c r="AB2675" s="28" t="s">
        <v>407</v>
      </c>
      <c r="AC2675" s="28" t="s">
        <v>394</v>
      </c>
      <c r="AD2675" s="48" t="s">
        <v>3413</v>
      </c>
    </row>
    <row r="2676" spans="1:30" x14ac:dyDescent="0.25">
      <c r="A2676" s="27" t="s">
        <v>3337</v>
      </c>
      <c r="B2676" s="28">
        <v>13</v>
      </c>
      <c r="C2676" s="28" t="s">
        <v>27</v>
      </c>
      <c r="D2676" t="s">
        <v>2574</v>
      </c>
      <c r="E2676" s="28" t="s">
        <v>28</v>
      </c>
      <c r="F2676" s="28">
        <v>11</v>
      </c>
      <c r="G2676" s="28" t="s">
        <v>133</v>
      </c>
      <c r="H2676" s="28">
        <v>9211</v>
      </c>
      <c r="I2676" s="28" t="s">
        <v>2586</v>
      </c>
      <c r="J2676" s="28">
        <v>817</v>
      </c>
      <c r="K2676" s="28" t="s">
        <v>390</v>
      </c>
      <c r="L2676" s="41">
        <v>7287</v>
      </c>
      <c r="M2676" s="44">
        <v>5438</v>
      </c>
      <c r="N2676" s="6">
        <v>0.74629999999999996</v>
      </c>
      <c r="O2676">
        <v>0</v>
      </c>
      <c r="P2676" s="29" t="s">
        <v>29</v>
      </c>
      <c r="Q2676" s="28" t="s">
        <v>135</v>
      </c>
      <c r="R2676" s="28" t="s">
        <v>2587</v>
      </c>
      <c r="S2676" s="28" t="s">
        <v>391</v>
      </c>
      <c r="T2676" s="57" t="s">
        <v>8179</v>
      </c>
      <c r="U2676" s="57" t="s">
        <v>8180</v>
      </c>
      <c r="V2676" s="57" t="s">
        <v>8181</v>
      </c>
      <c r="W2676" s="30">
        <v>46055</v>
      </c>
      <c r="X2676" s="30">
        <v>46372</v>
      </c>
      <c r="Y2676" s="28">
        <v>2026</v>
      </c>
      <c r="Z2676" s="28" t="s">
        <v>1197</v>
      </c>
      <c r="AA2676" s="28" t="s">
        <v>1198</v>
      </c>
      <c r="AB2676" s="28" t="s">
        <v>373</v>
      </c>
      <c r="AC2676" s="28" t="s">
        <v>394</v>
      </c>
      <c r="AD2676" s="48" t="s">
        <v>3413</v>
      </c>
    </row>
    <row r="2677" spans="1:30" x14ac:dyDescent="0.25">
      <c r="A2677" s="27" t="s">
        <v>3337</v>
      </c>
      <c r="B2677" s="28">
        <v>13</v>
      </c>
      <c r="C2677" s="28" t="s">
        <v>27</v>
      </c>
      <c r="D2677" t="s">
        <v>2574</v>
      </c>
      <c r="E2677" s="28" t="s">
        <v>28</v>
      </c>
      <c r="F2677" s="28">
        <v>11</v>
      </c>
      <c r="G2677" s="28" t="s">
        <v>133</v>
      </c>
      <c r="H2677" s="28">
        <v>9216</v>
      </c>
      <c r="I2677" s="28" t="s">
        <v>2578</v>
      </c>
      <c r="J2677" s="28">
        <v>274</v>
      </c>
      <c r="K2677" s="28" t="s">
        <v>437</v>
      </c>
      <c r="L2677" s="41">
        <v>26069</v>
      </c>
      <c r="M2677" s="44">
        <v>6749</v>
      </c>
      <c r="N2677" s="6">
        <v>0.25890000000000002</v>
      </c>
      <c r="O2677">
        <v>0</v>
      </c>
      <c r="P2677" s="29" t="s">
        <v>29</v>
      </c>
      <c r="Q2677" s="28" t="s">
        <v>135</v>
      </c>
      <c r="R2677" s="28" t="s">
        <v>2579</v>
      </c>
      <c r="S2677" s="28" t="s">
        <v>438</v>
      </c>
      <c r="T2677" s="57" t="s">
        <v>8200</v>
      </c>
      <c r="U2677" s="57" t="s">
        <v>8201</v>
      </c>
      <c r="V2677" s="57" t="s">
        <v>8202</v>
      </c>
      <c r="W2677" s="30">
        <v>46055</v>
      </c>
      <c r="X2677" s="30">
        <v>46379</v>
      </c>
      <c r="Y2677" s="28">
        <v>2026</v>
      </c>
      <c r="Z2677" s="28" t="s">
        <v>6452</v>
      </c>
      <c r="AA2677" s="28" t="s">
        <v>1221</v>
      </c>
      <c r="AB2677" s="28" t="s">
        <v>1222</v>
      </c>
      <c r="AC2677" s="28" t="s">
        <v>1223</v>
      </c>
      <c r="AD2677" s="48" t="s">
        <v>1224</v>
      </c>
    </row>
    <row r="2678" spans="1:30" x14ac:dyDescent="0.25">
      <c r="A2678" s="27" t="s">
        <v>3337</v>
      </c>
      <c r="B2678" s="28">
        <v>13</v>
      </c>
      <c r="C2678" s="28" t="s">
        <v>27</v>
      </c>
      <c r="D2678" t="s">
        <v>2574</v>
      </c>
      <c r="E2678" s="28" t="s">
        <v>28</v>
      </c>
      <c r="F2678" s="28">
        <v>11</v>
      </c>
      <c r="G2678" s="28" t="s">
        <v>133</v>
      </c>
      <c r="H2678" s="28">
        <v>9405</v>
      </c>
      <c r="I2678" s="28" t="s">
        <v>188</v>
      </c>
      <c r="J2678" s="28">
        <v>73</v>
      </c>
      <c r="K2678" s="28" t="s">
        <v>515</v>
      </c>
      <c r="L2678" s="41">
        <v>13616</v>
      </c>
      <c r="M2678" s="44">
        <v>6911</v>
      </c>
      <c r="N2678" s="6">
        <v>0.50760000000000005</v>
      </c>
      <c r="O2678">
        <v>0</v>
      </c>
      <c r="P2678" s="29" t="s">
        <v>29</v>
      </c>
      <c r="Q2678" s="28" t="s">
        <v>135</v>
      </c>
      <c r="R2678" s="28" t="s">
        <v>190</v>
      </c>
      <c r="S2678" s="28" t="s">
        <v>516</v>
      </c>
      <c r="T2678" s="57" t="s">
        <v>8251</v>
      </c>
      <c r="U2678" s="57" t="s">
        <v>8252</v>
      </c>
      <c r="V2678" s="57" t="s">
        <v>8253</v>
      </c>
      <c r="W2678" s="30">
        <v>46055</v>
      </c>
      <c r="X2678" s="30">
        <v>46356</v>
      </c>
      <c r="Y2678" s="28">
        <v>2026</v>
      </c>
      <c r="Z2678" s="28" t="s">
        <v>6453</v>
      </c>
      <c r="AA2678" s="28" t="s">
        <v>1288</v>
      </c>
      <c r="AB2678" s="28" t="s">
        <v>993</v>
      </c>
      <c r="AC2678" s="28" t="s">
        <v>506</v>
      </c>
      <c r="AD2678" s="48" t="s">
        <v>522</v>
      </c>
    </row>
    <row r="2679" spans="1:30" x14ac:dyDescent="0.25">
      <c r="A2679" s="27" t="s">
        <v>3337</v>
      </c>
      <c r="B2679" s="28">
        <v>13</v>
      </c>
      <c r="C2679" s="28" t="s">
        <v>27</v>
      </c>
      <c r="D2679" t="s">
        <v>2574</v>
      </c>
      <c r="E2679" s="28" t="s">
        <v>28</v>
      </c>
      <c r="F2679" s="28">
        <v>11</v>
      </c>
      <c r="G2679" s="28" t="s">
        <v>133</v>
      </c>
      <c r="H2679" s="28">
        <v>9405</v>
      </c>
      <c r="I2679" s="28" t="s">
        <v>188</v>
      </c>
      <c r="J2679" s="28">
        <v>274</v>
      </c>
      <c r="K2679" s="28" t="s">
        <v>437</v>
      </c>
      <c r="L2679" s="41">
        <v>47464</v>
      </c>
      <c r="M2679" s="44">
        <v>19063</v>
      </c>
      <c r="N2679" s="6">
        <v>0.40160000000000001</v>
      </c>
      <c r="O2679">
        <v>0</v>
      </c>
      <c r="P2679" s="29" t="s">
        <v>29</v>
      </c>
      <c r="Q2679" s="28" t="s">
        <v>135</v>
      </c>
      <c r="R2679" s="28" t="s">
        <v>190</v>
      </c>
      <c r="S2679" s="28" t="s">
        <v>438</v>
      </c>
      <c r="T2679" s="57" t="s">
        <v>8251</v>
      </c>
      <c r="U2679" s="57" t="s">
        <v>8252</v>
      </c>
      <c r="V2679" s="57" t="s">
        <v>8253</v>
      </c>
      <c r="W2679" s="30">
        <v>46055</v>
      </c>
      <c r="X2679" s="30">
        <v>46374</v>
      </c>
      <c r="Y2679" s="28">
        <v>2026</v>
      </c>
      <c r="Z2679" s="28" t="s">
        <v>425</v>
      </c>
      <c r="AA2679" s="28" t="s">
        <v>1292</v>
      </c>
      <c r="AB2679" s="28" t="s">
        <v>426</v>
      </c>
      <c r="AC2679" s="28" t="s">
        <v>6454</v>
      </c>
      <c r="AD2679" s="48" t="s">
        <v>427</v>
      </c>
    </row>
    <row r="2680" spans="1:30" x14ac:dyDescent="0.25">
      <c r="A2680" s="27" t="s">
        <v>3337</v>
      </c>
      <c r="B2680" s="28">
        <v>13</v>
      </c>
      <c r="C2680" s="28" t="s">
        <v>27</v>
      </c>
      <c r="D2680" t="s">
        <v>2574</v>
      </c>
      <c r="E2680" s="28" t="s">
        <v>28</v>
      </c>
      <c r="F2680" s="28">
        <v>5</v>
      </c>
      <c r="G2680" s="28" t="s">
        <v>25</v>
      </c>
      <c r="H2680" s="28">
        <v>9206</v>
      </c>
      <c r="I2680" s="28" t="s">
        <v>66</v>
      </c>
      <c r="J2680" s="28">
        <v>575</v>
      </c>
      <c r="K2680" s="28" t="s">
        <v>981</v>
      </c>
      <c r="L2680" s="41">
        <v>0.55000000000000004</v>
      </c>
      <c r="M2680" s="44">
        <v>0.79039999999999999</v>
      </c>
      <c r="N2680" s="6">
        <v>1.4371</v>
      </c>
      <c r="O2680">
        <v>0</v>
      </c>
      <c r="P2680" s="29" t="s">
        <v>29</v>
      </c>
      <c r="Q2680" s="28" t="s">
        <v>30</v>
      </c>
      <c r="R2680" s="28" t="s">
        <v>67</v>
      </c>
      <c r="S2680" s="28" t="s">
        <v>982</v>
      </c>
      <c r="T2680" s="57" t="s">
        <v>8115</v>
      </c>
      <c r="U2680" s="57" t="s">
        <v>3636</v>
      </c>
      <c r="V2680" s="57" t="s">
        <v>8116</v>
      </c>
      <c r="W2680" s="30">
        <v>46055</v>
      </c>
      <c r="X2680" s="30">
        <v>46360</v>
      </c>
      <c r="Y2680" s="28">
        <v>2026</v>
      </c>
      <c r="Z2680" s="28" t="s">
        <v>6455</v>
      </c>
      <c r="AA2680" s="28" t="s">
        <v>6456</v>
      </c>
      <c r="AB2680" s="28" t="s">
        <v>6457</v>
      </c>
      <c r="AC2680" s="28" t="s">
        <v>6458</v>
      </c>
      <c r="AD2680" s="48" t="s">
        <v>3998</v>
      </c>
    </row>
    <row r="2681" spans="1:30" x14ac:dyDescent="0.25">
      <c r="A2681" s="27" t="s">
        <v>3337</v>
      </c>
      <c r="B2681" s="28">
        <v>13</v>
      </c>
      <c r="C2681" s="28" t="s">
        <v>27</v>
      </c>
      <c r="D2681" t="s">
        <v>2574</v>
      </c>
      <c r="E2681" s="28" t="s">
        <v>28</v>
      </c>
      <c r="F2681" s="28">
        <v>5</v>
      </c>
      <c r="G2681" s="28" t="s">
        <v>25</v>
      </c>
      <c r="H2681" s="28">
        <v>9206</v>
      </c>
      <c r="I2681" s="28" t="s">
        <v>66</v>
      </c>
      <c r="J2681" s="28">
        <v>573</v>
      </c>
      <c r="K2681" s="28" t="s">
        <v>977</v>
      </c>
      <c r="L2681" s="41">
        <v>0.71</v>
      </c>
      <c r="M2681" s="44">
        <v>0.98309999999999997</v>
      </c>
      <c r="N2681" s="6">
        <v>1.3846000000000001</v>
      </c>
      <c r="O2681">
        <v>0</v>
      </c>
      <c r="P2681" s="29" t="s">
        <v>29</v>
      </c>
      <c r="Q2681" s="28" t="s">
        <v>30</v>
      </c>
      <c r="R2681" s="28" t="s">
        <v>67</v>
      </c>
      <c r="S2681" s="28" t="s">
        <v>978</v>
      </c>
      <c r="T2681" s="57" t="s">
        <v>8115</v>
      </c>
      <c r="U2681" s="57" t="s">
        <v>3636</v>
      </c>
      <c r="V2681" s="57" t="s">
        <v>8116</v>
      </c>
      <c r="W2681" s="30">
        <v>46055</v>
      </c>
      <c r="X2681" s="30">
        <v>46360</v>
      </c>
      <c r="Y2681" s="28">
        <v>2026</v>
      </c>
      <c r="Z2681" s="28" t="s">
        <v>6459</v>
      </c>
      <c r="AA2681" s="28" t="s">
        <v>6460</v>
      </c>
      <c r="AB2681" s="28" t="s">
        <v>6461</v>
      </c>
      <c r="AC2681" s="28" t="s">
        <v>478</v>
      </c>
      <c r="AD2681" s="48" t="s">
        <v>389</v>
      </c>
    </row>
    <row r="2682" spans="1:30" x14ac:dyDescent="0.25">
      <c r="A2682" s="27" t="s">
        <v>3337</v>
      </c>
      <c r="B2682" s="28">
        <v>13</v>
      </c>
      <c r="C2682" s="28" t="s">
        <v>27</v>
      </c>
      <c r="D2682" t="s">
        <v>2574</v>
      </c>
      <c r="E2682" s="28" t="s">
        <v>28</v>
      </c>
      <c r="F2682" s="28">
        <v>5</v>
      </c>
      <c r="G2682" s="28" t="s">
        <v>25</v>
      </c>
      <c r="H2682" s="28">
        <v>9206</v>
      </c>
      <c r="I2682" s="28" t="s">
        <v>66</v>
      </c>
      <c r="J2682" s="28">
        <v>574</v>
      </c>
      <c r="K2682" s="28" t="s">
        <v>979</v>
      </c>
      <c r="L2682" s="41">
        <v>0.75</v>
      </c>
      <c r="M2682" s="44">
        <v>0.97860000000000003</v>
      </c>
      <c r="N2682" s="6">
        <v>1.3048</v>
      </c>
      <c r="O2682">
        <v>0</v>
      </c>
      <c r="P2682" s="29" t="s">
        <v>29</v>
      </c>
      <c r="Q2682" s="28" t="s">
        <v>30</v>
      </c>
      <c r="R2682" s="28" t="s">
        <v>67</v>
      </c>
      <c r="S2682" s="28" t="s">
        <v>980</v>
      </c>
      <c r="T2682" s="57" t="s">
        <v>8115</v>
      </c>
      <c r="U2682" s="57" t="s">
        <v>3636</v>
      </c>
      <c r="V2682" s="57" t="s">
        <v>8116</v>
      </c>
      <c r="W2682" s="30">
        <v>46055</v>
      </c>
      <c r="X2682" s="30">
        <v>46360</v>
      </c>
      <c r="Y2682" s="28">
        <v>2026</v>
      </c>
      <c r="Z2682" s="28" t="s">
        <v>6462</v>
      </c>
      <c r="AA2682" s="28" t="s">
        <v>6460</v>
      </c>
      <c r="AB2682" s="28" t="s">
        <v>6463</v>
      </c>
      <c r="AC2682" s="28" t="s">
        <v>478</v>
      </c>
      <c r="AD2682" s="48" t="s">
        <v>389</v>
      </c>
    </row>
    <row r="2683" spans="1:30" x14ac:dyDescent="0.25">
      <c r="A2683" s="27" t="s">
        <v>3337</v>
      </c>
      <c r="B2683" s="28">
        <v>13</v>
      </c>
      <c r="C2683" s="28" t="s">
        <v>27</v>
      </c>
      <c r="D2683" t="s">
        <v>2574</v>
      </c>
      <c r="E2683" s="28" t="s">
        <v>28</v>
      </c>
      <c r="F2683" s="28">
        <v>5</v>
      </c>
      <c r="G2683" s="28" t="s">
        <v>25</v>
      </c>
      <c r="H2683" s="28">
        <v>9206</v>
      </c>
      <c r="I2683" s="28" t="s">
        <v>66</v>
      </c>
      <c r="J2683" s="28">
        <v>572</v>
      </c>
      <c r="K2683" s="28" t="s">
        <v>447</v>
      </c>
      <c r="L2683" s="41">
        <v>0.78</v>
      </c>
      <c r="M2683" s="44">
        <v>0.96409999999999996</v>
      </c>
      <c r="N2683" s="6">
        <v>1.236</v>
      </c>
      <c r="O2683">
        <v>0</v>
      </c>
      <c r="P2683" s="29" t="s">
        <v>29</v>
      </c>
      <c r="Q2683" s="28" t="s">
        <v>30</v>
      </c>
      <c r="R2683" s="28" t="s">
        <v>67</v>
      </c>
      <c r="S2683" s="28" t="s">
        <v>448</v>
      </c>
      <c r="T2683" s="57" t="s">
        <v>8115</v>
      </c>
      <c r="U2683" s="57" t="s">
        <v>3636</v>
      </c>
      <c r="V2683" s="57" t="s">
        <v>8116</v>
      </c>
      <c r="W2683" s="30">
        <v>46055</v>
      </c>
      <c r="X2683" s="30">
        <v>46360</v>
      </c>
      <c r="Y2683" s="28">
        <v>2026</v>
      </c>
      <c r="Z2683" s="28" t="s">
        <v>6462</v>
      </c>
      <c r="AA2683" s="28" t="s">
        <v>4929</v>
      </c>
      <c r="AB2683" s="28" t="s">
        <v>6464</v>
      </c>
      <c r="AC2683" s="28" t="s">
        <v>478</v>
      </c>
      <c r="AD2683" s="48" t="s">
        <v>389</v>
      </c>
    </row>
    <row r="2684" spans="1:30" x14ac:dyDescent="0.25">
      <c r="A2684" s="27" t="s">
        <v>3337</v>
      </c>
      <c r="B2684" s="28">
        <v>13</v>
      </c>
      <c r="C2684" s="28" t="s">
        <v>27</v>
      </c>
      <c r="D2684" t="s">
        <v>2574</v>
      </c>
      <c r="E2684" s="28" t="s">
        <v>28</v>
      </c>
      <c r="F2684" s="28">
        <v>5</v>
      </c>
      <c r="G2684" s="28" t="s">
        <v>25</v>
      </c>
      <c r="H2684" s="28">
        <v>9206</v>
      </c>
      <c r="I2684" s="28" t="s">
        <v>66</v>
      </c>
      <c r="J2684" s="28">
        <v>274</v>
      </c>
      <c r="K2684" s="28" t="s">
        <v>437</v>
      </c>
      <c r="L2684" s="41">
        <v>29486</v>
      </c>
      <c r="M2684" s="44">
        <v>6638</v>
      </c>
      <c r="N2684" s="6">
        <v>0.22509999999999999</v>
      </c>
      <c r="O2684">
        <v>0</v>
      </c>
      <c r="P2684" s="29" t="s">
        <v>29</v>
      </c>
      <c r="Q2684" s="28" t="s">
        <v>30</v>
      </c>
      <c r="R2684" s="28" t="s">
        <v>67</v>
      </c>
      <c r="S2684" s="28" t="s">
        <v>438</v>
      </c>
      <c r="T2684" s="57" t="s">
        <v>8115</v>
      </c>
      <c r="U2684" s="57" t="s">
        <v>3636</v>
      </c>
      <c r="V2684" s="57" t="s">
        <v>8116</v>
      </c>
      <c r="W2684" s="30">
        <v>46055</v>
      </c>
      <c r="X2684" s="30">
        <v>46360</v>
      </c>
      <c r="Y2684" s="28">
        <v>2026</v>
      </c>
      <c r="Z2684" s="28" t="s">
        <v>6465</v>
      </c>
      <c r="AA2684" s="28" t="s">
        <v>6466</v>
      </c>
      <c r="AB2684" s="28" t="s">
        <v>6467</v>
      </c>
      <c r="AC2684" s="28" t="s">
        <v>6468</v>
      </c>
      <c r="AD2684" s="48" t="s">
        <v>71</v>
      </c>
    </row>
    <row r="2685" spans="1:30" x14ac:dyDescent="0.25">
      <c r="A2685" s="27" t="s">
        <v>3337</v>
      </c>
      <c r="B2685" s="28">
        <v>13</v>
      </c>
      <c r="C2685" s="28" t="s">
        <v>27</v>
      </c>
      <c r="D2685" t="s">
        <v>2574</v>
      </c>
      <c r="E2685" s="28" t="s">
        <v>28</v>
      </c>
      <c r="F2685" s="28">
        <v>5</v>
      </c>
      <c r="G2685" s="28" t="s">
        <v>25</v>
      </c>
      <c r="H2685" s="28">
        <v>9206</v>
      </c>
      <c r="I2685" s="28" t="s">
        <v>66</v>
      </c>
      <c r="J2685" s="28">
        <v>53</v>
      </c>
      <c r="K2685" s="28" t="s">
        <v>968</v>
      </c>
      <c r="L2685" s="41">
        <v>58070</v>
      </c>
      <c r="M2685" s="44">
        <v>12789</v>
      </c>
      <c r="N2685" s="6">
        <v>0.22020000000000001</v>
      </c>
      <c r="O2685">
        <v>0</v>
      </c>
      <c r="P2685" s="29" t="s">
        <v>29</v>
      </c>
      <c r="Q2685" s="28" t="s">
        <v>30</v>
      </c>
      <c r="R2685" s="28" t="s">
        <v>67</v>
      </c>
      <c r="S2685" s="28" t="s">
        <v>969</v>
      </c>
      <c r="T2685" s="57" t="s">
        <v>8115</v>
      </c>
      <c r="U2685" s="57" t="s">
        <v>3636</v>
      </c>
      <c r="V2685" s="57" t="s">
        <v>8116</v>
      </c>
      <c r="W2685" s="30">
        <v>46055</v>
      </c>
      <c r="X2685" s="30">
        <v>46360</v>
      </c>
      <c r="Y2685" s="28">
        <v>2026</v>
      </c>
      <c r="Z2685" s="28" t="s">
        <v>6469</v>
      </c>
      <c r="AA2685" s="28" t="s">
        <v>6470</v>
      </c>
      <c r="AB2685" s="28" t="s">
        <v>6471</v>
      </c>
      <c r="AC2685" s="28" t="s">
        <v>4984</v>
      </c>
      <c r="AD2685" s="48" t="s">
        <v>2575</v>
      </c>
    </row>
    <row r="2686" spans="1:30" x14ac:dyDescent="0.25">
      <c r="A2686" s="27" t="s">
        <v>3337</v>
      </c>
      <c r="B2686" s="28">
        <v>13</v>
      </c>
      <c r="C2686" s="28" t="s">
        <v>27</v>
      </c>
      <c r="D2686" t="s">
        <v>2574</v>
      </c>
      <c r="E2686" s="28" t="s">
        <v>28</v>
      </c>
      <c r="F2686" s="28">
        <v>5</v>
      </c>
      <c r="G2686" s="28" t="s">
        <v>25</v>
      </c>
      <c r="H2686" s="28">
        <v>9206</v>
      </c>
      <c r="I2686" s="28" t="s">
        <v>66</v>
      </c>
      <c r="J2686" s="28">
        <v>654</v>
      </c>
      <c r="K2686" s="28" t="s">
        <v>499</v>
      </c>
      <c r="L2686" s="41">
        <v>1949</v>
      </c>
      <c r="M2686" s="44">
        <v>2</v>
      </c>
      <c r="N2686" s="6">
        <v>1E-3</v>
      </c>
      <c r="O2686">
        <v>0</v>
      </c>
      <c r="P2686" s="29" t="s">
        <v>29</v>
      </c>
      <c r="Q2686" s="28" t="s">
        <v>30</v>
      </c>
      <c r="R2686" s="28" t="s">
        <v>67</v>
      </c>
      <c r="S2686" s="28" t="s">
        <v>500</v>
      </c>
      <c r="T2686" s="57" t="s">
        <v>8115</v>
      </c>
      <c r="U2686" s="57" t="s">
        <v>3636</v>
      </c>
      <c r="V2686" s="57" t="s">
        <v>8116</v>
      </c>
      <c r="W2686" s="30">
        <v>46055</v>
      </c>
      <c r="X2686" s="30">
        <v>46360</v>
      </c>
      <c r="Y2686" s="28">
        <v>2026</v>
      </c>
      <c r="Z2686" s="28" t="s">
        <v>6472</v>
      </c>
      <c r="AA2686" s="28" t="s">
        <v>6017</v>
      </c>
      <c r="AB2686" s="28" t="s">
        <v>6018</v>
      </c>
      <c r="AC2686" s="28" t="s">
        <v>478</v>
      </c>
      <c r="AD2686" s="48" t="s">
        <v>389</v>
      </c>
    </row>
    <row r="2687" spans="1:30" x14ac:dyDescent="0.25">
      <c r="A2687" s="27" t="s">
        <v>3337</v>
      </c>
      <c r="B2687" s="28">
        <v>13</v>
      </c>
      <c r="C2687" s="28" t="s">
        <v>27</v>
      </c>
      <c r="D2687" t="s">
        <v>2574</v>
      </c>
      <c r="E2687" s="28" t="s">
        <v>28</v>
      </c>
      <c r="F2687" s="28">
        <v>5</v>
      </c>
      <c r="G2687" s="28" t="s">
        <v>25</v>
      </c>
      <c r="H2687" s="28">
        <v>9206</v>
      </c>
      <c r="I2687" s="28" t="s">
        <v>66</v>
      </c>
      <c r="J2687" s="28">
        <v>56</v>
      </c>
      <c r="K2687" s="28" t="s">
        <v>362</v>
      </c>
      <c r="L2687" s="41">
        <v>10085</v>
      </c>
      <c r="M2687" s="44">
        <v>7816</v>
      </c>
      <c r="N2687" s="6">
        <v>0.77500000000000002</v>
      </c>
      <c r="O2687">
        <v>0</v>
      </c>
      <c r="P2687" s="29" t="s">
        <v>29</v>
      </c>
      <c r="Q2687" s="28" t="s">
        <v>30</v>
      </c>
      <c r="R2687" s="28" t="s">
        <v>67</v>
      </c>
      <c r="S2687" s="28" t="s">
        <v>363</v>
      </c>
      <c r="T2687" s="57" t="s">
        <v>8115</v>
      </c>
      <c r="U2687" s="57" t="s">
        <v>3636</v>
      </c>
      <c r="V2687" s="57" t="s">
        <v>8116</v>
      </c>
      <c r="W2687" s="30">
        <v>46055</v>
      </c>
      <c r="X2687" s="30">
        <v>46360</v>
      </c>
      <c r="Y2687" s="28">
        <v>2026</v>
      </c>
      <c r="Z2687" s="28" t="s">
        <v>6473</v>
      </c>
      <c r="AA2687" s="28" t="s">
        <v>6474</v>
      </c>
      <c r="AB2687" s="28" t="s">
        <v>6471</v>
      </c>
      <c r="AC2687" s="28" t="s">
        <v>366</v>
      </c>
      <c r="AD2687" s="48" t="s">
        <v>2575</v>
      </c>
    </row>
    <row r="2688" spans="1:30" x14ac:dyDescent="0.25">
      <c r="A2688" s="27" t="s">
        <v>3337</v>
      </c>
      <c r="B2688" s="28">
        <v>13</v>
      </c>
      <c r="C2688" s="28" t="s">
        <v>27</v>
      </c>
      <c r="D2688" t="s">
        <v>2574</v>
      </c>
      <c r="E2688" s="28" t="s">
        <v>28</v>
      </c>
      <c r="F2688" s="28">
        <v>5</v>
      </c>
      <c r="G2688" s="28" t="s">
        <v>25</v>
      </c>
      <c r="H2688" s="28">
        <v>9206</v>
      </c>
      <c r="I2688" s="28" t="s">
        <v>66</v>
      </c>
      <c r="J2688" s="28">
        <v>73</v>
      </c>
      <c r="K2688" s="28" t="s">
        <v>515</v>
      </c>
      <c r="L2688" s="41">
        <v>5317</v>
      </c>
      <c r="M2688" s="44">
        <v>5375</v>
      </c>
      <c r="N2688" s="6">
        <v>1.0108999999999999</v>
      </c>
      <c r="O2688">
        <v>0</v>
      </c>
      <c r="P2688" s="29" t="s">
        <v>29</v>
      </c>
      <c r="Q2688" s="28" t="s">
        <v>30</v>
      </c>
      <c r="R2688" s="28" t="s">
        <v>67</v>
      </c>
      <c r="S2688" s="28" t="s">
        <v>516</v>
      </c>
      <c r="T2688" s="57" t="s">
        <v>8115</v>
      </c>
      <c r="U2688" s="57" t="s">
        <v>3636</v>
      </c>
      <c r="V2688" s="57" t="s">
        <v>8116</v>
      </c>
      <c r="W2688" s="30">
        <v>46055</v>
      </c>
      <c r="X2688" s="30">
        <v>46360</v>
      </c>
      <c r="Y2688" s="28">
        <v>2026</v>
      </c>
      <c r="Z2688" s="28" t="s">
        <v>6475</v>
      </c>
      <c r="AA2688" s="28" t="s">
        <v>6476</v>
      </c>
      <c r="AB2688" s="28" t="s">
        <v>6477</v>
      </c>
      <c r="AC2688" s="28" t="s">
        <v>572</v>
      </c>
      <c r="AD2688" s="48" t="s">
        <v>6478</v>
      </c>
    </row>
    <row r="2689" spans="1:30" x14ac:dyDescent="0.25">
      <c r="A2689" s="27" t="s">
        <v>3337</v>
      </c>
      <c r="B2689" s="28">
        <v>13</v>
      </c>
      <c r="C2689" s="28" t="s">
        <v>27</v>
      </c>
      <c r="D2689" t="s">
        <v>2574</v>
      </c>
      <c r="E2689" s="28" t="s">
        <v>28</v>
      </c>
      <c r="F2689" s="28">
        <v>5</v>
      </c>
      <c r="G2689" s="28" t="s">
        <v>25</v>
      </c>
      <c r="H2689" s="28">
        <v>9206</v>
      </c>
      <c r="I2689" s="28" t="s">
        <v>66</v>
      </c>
      <c r="J2689" s="28">
        <v>817</v>
      </c>
      <c r="K2689" s="28" t="s">
        <v>390</v>
      </c>
      <c r="L2689" s="41">
        <v>3502</v>
      </c>
      <c r="M2689" s="44">
        <v>2448</v>
      </c>
      <c r="N2689" s="6">
        <v>0.69899999999999995</v>
      </c>
      <c r="O2689">
        <v>0</v>
      </c>
      <c r="P2689" s="29" t="s">
        <v>29</v>
      </c>
      <c r="Q2689" s="28" t="s">
        <v>30</v>
      </c>
      <c r="R2689" s="28" t="s">
        <v>67</v>
      </c>
      <c r="S2689" s="28" t="s">
        <v>391</v>
      </c>
      <c r="T2689" s="57" t="s">
        <v>8115</v>
      </c>
      <c r="U2689" s="57" t="s">
        <v>3636</v>
      </c>
      <c r="V2689" s="57" t="s">
        <v>8116</v>
      </c>
      <c r="W2689" s="30">
        <v>46055</v>
      </c>
      <c r="X2689" s="30">
        <v>46360</v>
      </c>
      <c r="Y2689" s="28">
        <v>2026</v>
      </c>
      <c r="Z2689" s="28" t="s">
        <v>4928</v>
      </c>
      <c r="AA2689" s="28" t="s">
        <v>4929</v>
      </c>
      <c r="AB2689" s="28" t="s">
        <v>4983</v>
      </c>
      <c r="AC2689" s="28" t="s">
        <v>4984</v>
      </c>
      <c r="AD2689" s="48" t="s">
        <v>2575</v>
      </c>
    </row>
    <row r="2690" spans="1:30" x14ac:dyDescent="0.25">
      <c r="A2690" s="27" t="s">
        <v>3337</v>
      </c>
      <c r="B2690" s="28">
        <v>13</v>
      </c>
      <c r="C2690" s="28" t="s">
        <v>27</v>
      </c>
      <c r="D2690" t="s">
        <v>2574</v>
      </c>
      <c r="E2690" s="28" t="s">
        <v>28</v>
      </c>
      <c r="F2690" s="28">
        <v>5</v>
      </c>
      <c r="G2690" s="28" t="s">
        <v>25</v>
      </c>
      <c r="H2690" s="28">
        <v>9206</v>
      </c>
      <c r="I2690" s="28" t="s">
        <v>66</v>
      </c>
      <c r="J2690" s="28">
        <v>64</v>
      </c>
      <c r="K2690" s="28" t="s">
        <v>402</v>
      </c>
      <c r="L2690" s="41">
        <v>71657</v>
      </c>
      <c r="M2690" s="44">
        <v>23053</v>
      </c>
      <c r="N2690" s="6">
        <v>0.32169999999999999</v>
      </c>
      <c r="O2690">
        <v>0</v>
      </c>
      <c r="P2690" s="29" t="s">
        <v>29</v>
      </c>
      <c r="Q2690" s="28" t="s">
        <v>30</v>
      </c>
      <c r="R2690" s="28" t="s">
        <v>67</v>
      </c>
      <c r="S2690" s="28" t="s">
        <v>403</v>
      </c>
      <c r="T2690" s="57" t="s">
        <v>8115</v>
      </c>
      <c r="U2690" s="57" t="s">
        <v>3636</v>
      </c>
      <c r="V2690" s="57" t="s">
        <v>8116</v>
      </c>
      <c r="W2690" s="30">
        <v>46055</v>
      </c>
      <c r="X2690" s="30">
        <v>46360</v>
      </c>
      <c r="Y2690" s="28">
        <v>2026</v>
      </c>
      <c r="Z2690" s="28" t="s">
        <v>4928</v>
      </c>
      <c r="AA2690" s="28" t="s">
        <v>4961</v>
      </c>
      <c r="AB2690" s="28" t="s">
        <v>4983</v>
      </c>
      <c r="AC2690" s="28" t="s">
        <v>5087</v>
      </c>
      <c r="AD2690" s="48" t="s">
        <v>5088</v>
      </c>
    </row>
    <row r="2691" spans="1:30" x14ac:dyDescent="0.25">
      <c r="A2691" s="27" t="s">
        <v>3337</v>
      </c>
      <c r="B2691" s="28">
        <v>13</v>
      </c>
      <c r="C2691" s="28" t="s">
        <v>27</v>
      </c>
      <c r="D2691" t="s">
        <v>2574</v>
      </c>
      <c r="E2691" s="28" t="s">
        <v>28</v>
      </c>
      <c r="F2691" s="28">
        <v>5</v>
      </c>
      <c r="G2691" s="28" t="s">
        <v>25</v>
      </c>
      <c r="H2691" s="28">
        <v>9502</v>
      </c>
      <c r="I2691" s="28" t="s">
        <v>87</v>
      </c>
      <c r="J2691" s="28">
        <v>274</v>
      </c>
      <c r="K2691" s="28" t="s">
        <v>437</v>
      </c>
      <c r="L2691" s="41">
        <v>25972</v>
      </c>
      <c r="M2691" s="44">
        <v>5691</v>
      </c>
      <c r="N2691" s="6">
        <v>0.21909999999999999</v>
      </c>
      <c r="O2691">
        <v>0</v>
      </c>
      <c r="P2691" s="29" t="s">
        <v>29</v>
      </c>
      <c r="Q2691" s="28" t="s">
        <v>30</v>
      </c>
      <c r="R2691" s="28" t="s">
        <v>88</v>
      </c>
      <c r="S2691" s="28" t="s">
        <v>438</v>
      </c>
      <c r="T2691" s="57" t="s">
        <v>8120</v>
      </c>
      <c r="U2691" s="57" t="s">
        <v>3644</v>
      </c>
      <c r="V2691" s="57" t="s">
        <v>8121</v>
      </c>
      <c r="W2691" s="30">
        <v>46055</v>
      </c>
      <c r="X2691" s="30">
        <v>46358</v>
      </c>
      <c r="Y2691" s="28">
        <v>2026</v>
      </c>
      <c r="Z2691" s="28" t="s">
        <v>3645</v>
      </c>
      <c r="AA2691" s="28" t="s">
        <v>3646</v>
      </c>
      <c r="AB2691" s="28" t="s">
        <v>3647</v>
      </c>
      <c r="AC2691" s="28" t="s">
        <v>4476</v>
      </c>
      <c r="AD2691" s="48" t="s">
        <v>2575</v>
      </c>
    </row>
    <row r="2692" spans="1:30" x14ac:dyDescent="0.25">
      <c r="A2692" s="27" t="s">
        <v>3337</v>
      </c>
      <c r="B2692" s="28">
        <v>13</v>
      </c>
      <c r="C2692" s="28" t="s">
        <v>27</v>
      </c>
      <c r="D2692" t="s">
        <v>2574</v>
      </c>
      <c r="E2692" s="28" t="s">
        <v>28</v>
      </c>
      <c r="F2692" s="28">
        <v>5</v>
      </c>
      <c r="G2692" s="28" t="s">
        <v>25</v>
      </c>
      <c r="H2692" s="28">
        <v>9504</v>
      </c>
      <c r="I2692" s="28" t="s">
        <v>98</v>
      </c>
      <c r="J2692" s="28">
        <v>53</v>
      </c>
      <c r="K2692" s="28" t="s">
        <v>968</v>
      </c>
      <c r="L2692" s="41">
        <v>64230</v>
      </c>
      <c r="M2692" s="44">
        <v>14149</v>
      </c>
      <c r="N2692" s="6">
        <v>0.2203</v>
      </c>
      <c r="O2692">
        <v>0</v>
      </c>
      <c r="P2692" s="29" t="s">
        <v>29</v>
      </c>
      <c r="Q2692" s="28" t="s">
        <v>30</v>
      </c>
      <c r="R2692" s="28" t="s">
        <v>99</v>
      </c>
      <c r="S2692" s="28" t="s">
        <v>969</v>
      </c>
      <c r="T2692" s="57" t="s">
        <v>8221</v>
      </c>
      <c r="U2692" s="57" t="s">
        <v>8222</v>
      </c>
      <c r="V2692" s="57" t="s">
        <v>8223</v>
      </c>
      <c r="W2692" s="30">
        <v>46055</v>
      </c>
      <c r="X2692" s="30">
        <v>46371</v>
      </c>
      <c r="Y2692" s="28">
        <v>2026</v>
      </c>
      <c r="Z2692" s="28" t="s">
        <v>1143</v>
      </c>
      <c r="AA2692" s="28" t="s">
        <v>1122</v>
      </c>
      <c r="AB2692" s="28" t="s">
        <v>1178</v>
      </c>
      <c r="AC2692" s="28" t="s">
        <v>4933</v>
      </c>
      <c r="AD2692" s="48" t="s">
        <v>2575</v>
      </c>
    </row>
    <row r="2693" spans="1:30" x14ac:dyDescent="0.25">
      <c r="A2693" s="27" t="s">
        <v>3337</v>
      </c>
      <c r="B2693" s="28">
        <v>13</v>
      </c>
      <c r="C2693" s="28" t="s">
        <v>27</v>
      </c>
      <c r="D2693" t="s">
        <v>2574</v>
      </c>
      <c r="E2693" s="28" t="s">
        <v>28</v>
      </c>
      <c r="F2693" s="28">
        <v>5</v>
      </c>
      <c r="G2693" s="28" t="s">
        <v>25</v>
      </c>
      <c r="H2693" s="28">
        <v>9504</v>
      </c>
      <c r="I2693" s="28" t="s">
        <v>98</v>
      </c>
      <c r="J2693" s="28">
        <v>56</v>
      </c>
      <c r="K2693" s="28" t="s">
        <v>362</v>
      </c>
      <c r="L2693" s="41">
        <v>13491</v>
      </c>
      <c r="M2693" s="44">
        <v>10489</v>
      </c>
      <c r="N2693" s="6">
        <v>0.77749999999999997</v>
      </c>
      <c r="O2693">
        <v>0</v>
      </c>
      <c r="P2693" s="29" t="s">
        <v>29</v>
      </c>
      <c r="Q2693" s="28" t="s">
        <v>30</v>
      </c>
      <c r="R2693" s="28" t="s">
        <v>99</v>
      </c>
      <c r="S2693" s="28" t="s">
        <v>363</v>
      </c>
      <c r="T2693" s="57" t="s">
        <v>8221</v>
      </c>
      <c r="U2693" s="57" t="s">
        <v>8222</v>
      </c>
      <c r="V2693" s="57" t="s">
        <v>8223</v>
      </c>
      <c r="W2693" s="30">
        <v>46055</v>
      </c>
      <c r="X2693" s="30">
        <v>46374</v>
      </c>
      <c r="Y2693" s="28">
        <v>2026</v>
      </c>
      <c r="Z2693" s="28" t="s">
        <v>1143</v>
      </c>
      <c r="AA2693" s="28" t="s">
        <v>1122</v>
      </c>
      <c r="AB2693" s="28" t="s">
        <v>1178</v>
      </c>
      <c r="AC2693" s="28" t="s">
        <v>4726</v>
      </c>
      <c r="AD2693" s="48" t="s">
        <v>113</v>
      </c>
    </row>
    <row r="2694" spans="1:30" x14ac:dyDescent="0.25">
      <c r="A2694" s="27" t="s">
        <v>3337</v>
      </c>
      <c r="B2694" s="28">
        <v>13</v>
      </c>
      <c r="C2694" s="28" t="s">
        <v>27</v>
      </c>
      <c r="D2694" t="s">
        <v>2574</v>
      </c>
      <c r="E2694" s="28" t="s">
        <v>28</v>
      </c>
      <c r="F2694" s="28">
        <v>41</v>
      </c>
      <c r="G2694" s="28" t="s">
        <v>110</v>
      </c>
      <c r="H2694" s="28">
        <v>9116</v>
      </c>
      <c r="I2694" s="28" t="s">
        <v>141</v>
      </c>
      <c r="J2694" s="28">
        <v>818</v>
      </c>
      <c r="K2694" s="28" t="s">
        <v>2589</v>
      </c>
      <c r="L2694" s="41">
        <v>4337</v>
      </c>
      <c r="M2694" s="44">
        <v>3111</v>
      </c>
      <c r="N2694" s="6">
        <v>0.71730000000000005</v>
      </c>
      <c r="O2694">
        <v>0</v>
      </c>
      <c r="P2694" s="29" t="s">
        <v>29</v>
      </c>
      <c r="Q2694" s="28" t="s">
        <v>114</v>
      </c>
      <c r="R2694" s="28" t="s">
        <v>143</v>
      </c>
      <c r="S2694" s="28" t="s">
        <v>2590</v>
      </c>
      <c r="T2694" s="57" t="s">
        <v>8084</v>
      </c>
      <c r="U2694" s="57" t="s">
        <v>8085</v>
      </c>
      <c r="V2694" s="57" t="s">
        <v>8086</v>
      </c>
      <c r="W2694" s="30">
        <v>46051</v>
      </c>
      <c r="X2694" s="30">
        <v>46386</v>
      </c>
      <c r="Y2694" s="28">
        <v>2026</v>
      </c>
      <c r="Z2694" s="28" t="s">
        <v>4653</v>
      </c>
      <c r="AA2694" s="28" t="s">
        <v>4520</v>
      </c>
      <c r="AB2694" s="28" t="s">
        <v>4655</v>
      </c>
      <c r="AC2694" s="28" t="s">
        <v>4656</v>
      </c>
      <c r="AD2694" s="48" t="s">
        <v>3770</v>
      </c>
    </row>
    <row r="2695" spans="1:30" x14ac:dyDescent="0.25">
      <c r="A2695" s="27" t="s">
        <v>3337</v>
      </c>
      <c r="B2695" s="28">
        <v>13</v>
      </c>
      <c r="C2695" s="28" t="s">
        <v>27</v>
      </c>
      <c r="D2695" t="s">
        <v>2574</v>
      </c>
      <c r="E2695" s="28" t="s">
        <v>28</v>
      </c>
      <c r="F2695" s="28">
        <v>13</v>
      </c>
      <c r="G2695" s="28" t="s">
        <v>102</v>
      </c>
      <c r="H2695" s="28">
        <v>9105</v>
      </c>
      <c r="I2695" s="28" t="s">
        <v>341</v>
      </c>
      <c r="J2695" s="28">
        <v>818</v>
      </c>
      <c r="K2695" s="28" t="s">
        <v>2589</v>
      </c>
      <c r="L2695" s="41">
        <v>10147</v>
      </c>
      <c r="M2695" s="44">
        <v>6470</v>
      </c>
      <c r="N2695" s="6">
        <v>0.63759999999999994</v>
      </c>
      <c r="O2695">
        <v>0</v>
      </c>
      <c r="P2695" s="29" t="s">
        <v>29</v>
      </c>
      <c r="Q2695" s="28" t="s">
        <v>104</v>
      </c>
      <c r="R2695" s="28" t="s">
        <v>342</v>
      </c>
      <c r="S2695" s="28" t="s">
        <v>2590</v>
      </c>
      <c r="T2695" s="57" t="s">
        <v>8125</v>
      </c>
      <c r="U2695" s="57" t="s">
        <v>8126</v>
      </c>
      <c r="V2695" s="57" t="s">
        <v>8127</v>
      </c>
      <c r="W2695" s="30">
        <v>46037</v>
      </c>
      <c r="X2695" s="30">
        <v>46386</v>
      </c>
      <c r="Y2695" s="28">
        <v>2026</v>
      </c>
      <c r="Z2695" s="28" t="s">
        <v>4842</v>
      </c>
      <c r="AA2695" s="28" t="s">
        <v>3652</v>
      </c>
      <c r="AB2695" s="28" t="s">
        <v>194</v>
      </c>
      <c r="AC2695" s="28" t="s">
        <v>4843</v>
      </c>
      <c r="AD2695" s="48" t="s">
        <v>1281</v>
      </c>
    </row>
    <row r="2696" spans="1:30" x14ac:dyDescent="0.25">
      <c r="A2696" s="27" t="s">
        <v>3337</v>
      </c>
      <c r="B2696" s="28">
        <v>13</v>
      </c>
      <c r="C2696" s="28" t="s">
        <v>27</v>
      </c>
      <c r="D2696" t="s">
        <v>2574</v>
      </c>
      <c r="E2696" s="28" t="s">
        <v>28</v>
      </c>
      <c r="F2696" s="28">
        <v>13</v>
      </c>
      <c r="G2696" s="28" t="s">
        <v>102</v>
      </c>
      <c r="H2696" s="28">
        <v>9218</v>
      </c>
      <c r="I2696" s="28" t="s">
        <v>191</v>
      </c>
      <c r="J2696" s="28">
        <v>818</v>
      </c>
      <c r="K2696" s="28" t="s">
        <v>2589</v>
      </c>
      <c r="L2696" s="41">
        <v>10570</v>
      </c>
      <c r="M2696" s="44">
        <v>8034</v>
      </c>
      <c r="N2696" s="6">
        <v>0.7601</v>
      </c>
      <c r="O2696">
        <v>0</v>
      </c>
      <c r="P2696" s="29" t="s">
        <v>29</v>
      </c>
      <c r="Q2696" s="28" t="s">
        <v>104</v>
      </c>
      <c r="R2696" s="28" t="s">
        <v>196</v>
      </c>
      <c r="S2696" s="28" t="s">
        <v>2590</v>
      </c>
      <c r="T2696" s="57" t="s">
        <v>8128</v>
      </c>
      <c r="U2696" s="57" t="s">
        <v>8129</v>
      </c>
      <c r="V2696" s="57" t="s">
        <v>8130</v>
      </c>
      <c r="W2696" s="30">
        <v>46037</v>
      </c>
      <c r="X2696" s="30">
        <v>46386</v>
      </c>
      <c r="Y2696" s="28">
        <v>2026</v>
      </c>
      <c r="Z2696" s="28" t="s">
        <v>268</v>
      </c>
      <c r="AA2696" s="28" t="s">
        <v>193</v>
      </c>
      <c r="AB2696" s="28" t="s">
        <v>194</v>
      </c>
      <c r="AC2696" s="28" t="s">
        <v>6479</v>
      </c>
      <c r="AD2696" s="48" t="s">
        <v>47</v>
      </c>
    </row>
    <row r="2697" spans="1:30" x14ac:dyDescent="0.25">
      <c r="A2697" s="27" t="s">
        <v>3337</v>
      </c>
      <c r="B2697" s="28">
        <v>13</v>
      </c>
      <c r="C2697" s="28" t="s">
        <v>27</v>
      </c>
      <c r="D2697" t="s">
        <v>2574</v>
      </c>
      <c r="E2697" s="28" t="s">
        <v>28</v>
      </c>
      <c r="F2697" s="28">
        <v>13</v>
      </c>
      <c r="G2697" s="28" t="s">
        <v>102</v>
      </c>
      <c r="H2697" s="28">
        <v>9304</v>
      </c>
      <c r="I2697" s="28" t="s">
        <v>338</v>
      </c>
      <c r="J2697" s="28">
        <v>818</v>
      </c>
      <c r="K2697" s="28" t="s">
        <v>2589</v>
      </c>
      <c r="L2697" s="41">
        <v>15081</v>
      </c>
      <c r="M2697" s="44">
        <v>9426</v>
      </c>
      <c r="N2697" s="6">
        <v>0.625</v>
      </c>
      <c r="O2697">
        <v>0</v>
      </c>
      <c r="P2697" s="29" t="s">
        <v>29</v>
      </c>
      <c r="Q2697" s="28" t="s">
        <v>104</v>
      </c>
      <c r="R2697" s="28" t="s">
        <v>340</v>
      </c>
      <c r="S2697" s="28" t="s">
        <v>2590</v>
      </c>
      <c r="T2697" s="57" t="s">
        <v>8131</v>
      </c>
      <c r="U2697" s="57" t="s">
        <v>3662</v>
      </c>
      <c r="V2697" s="57" t="s">
        <v>8132</v>
      </c>
      <c r="W2697" s="30">
        <v>46037</v>
      </c>
      <c r="X2697" s="30">
        <v>46386</v>
      </c>
      <c r="Y2697" s="28">
        <v>2026</v>
      </c>
      <c r="Z2697" s="28" t="s">
        <v>3663</v>
      </c>
      <c r="AA2697" s="28" t="s">
        <v>2118</v>
      </c>
      <c r="AB2697" s="28" t="s">
        <v>4497</v>
      </c>
      <c r="AC2697" s="28" t="s">
        <v>6480</v>
      </c>
      <c r="AD2697" s="48" t="s">
        <v>1080</v>
      </c>
    </row>
    <row r="2698" spans="1:30" x14ac:dyDescent="0.25">
      <c r="A2698" s="27" t="s">
        <v>3337</v>
      </c>
      <c r="B2698" s="28">
        <v>13</v>
      </c>
      <c r="C2698" s="28" t="s">
        <v>27</v>
      </c>
      <c r="D2698" t="s">
        <v>2574</v>
      </c>
      <c r="E2698" s="28" t="s">
        <v>28</v>
      </c>
      <c r="F2698" s="28">
        <v>47</v>
      </c>
      <c r="G2698" s="28" t="s">
        <v>49</v>
      </c>
      <c r="H2698" s="28">
        <v>9118</v>
      </c>
      <c r="I2698" s="28" t="s">
        <v>50</v>
      </c>
      <c r="J2698" s="28">
        <v>818</v>
      </c>
      <c r="K2698" s="28" t="s">
        <v>2589</v>
      </c>
      <c r="L2698" s="41">
        <v>12191</v>
      </c>
      <c r="M2698" s="44">
        <v>4642</v>
      </c>
      <c r="N2698" s="6">
        <v>0.38080000000000003</v>
      </c>
      <c r="O2698">
        <v>0</v>
      </c>
      <c r="P2698" s="29" t="s">
        <v>29</v>
      </c>
      <c r="Q2698" s="28" t="s">
        <v>52</v>
      </c>
      <c r="R2698" s="28" t="s">
        <v>53</v>
      </c>
      <c r="S2698" s="28" t="s">
        <v>2590</v>
      </c>
      <c r="T2698" s="57" t="s">
        <v>8151</v>
      </c>
      <c r="U2698" s="57" t="s">
        <v>3731</v>
      </c>
      <c r="V2698" s="57" t="s">
        <v>8152</v>
      </c>
      <c r="W2698" s="30">
        <v>46042</v>
      </c>
      <c r="X2698" s="30">
        <v>46386</v>
      </c>
      <c r="Y2698" s="28">
        <v>2026</v>
      </c>
      <c r="Z2698" s="28" t="s">
        <v>6481</v>
      </c>
      <c r="AA2698" s="28" t="s">
        <v>4874</v>
      </c>
      <c r="AB2698" s="28" t="s">
        <v>6056</v>
      </c>
      <c r="AC2698" s="28" t="s">
        <v>1586</v>
      </c>
      <c r="AD2698" s="48" t="s">
        <v>4876</v>
      </c>
    </row>
    <row r="2699" spans="1:30" x14ac:dyDescent="0.25">
      <c r="A2699" s="27" t="s">
        <v>3337</v>
      </c>
      <c r="B2699" s="28">
        <v>13</v>
      </c>
      <c r="C2699" s="28" t="s">
        <v>27</v>
      </c>
      <c r="D2699" t="s">
        <v>2574</v>
      </c>
      <c r="E2699" s="28" t="s">
        <v>28</v>
      </c>
      <c r="F2699" s="28">
        <v>63</v>
      </c>
      <c r="G2699" s="28" t="s">
        <v>217</v>
      </c>
      <c r="H2699" s="28">
        <v>9120</v>
      </c>
      <c r="I2699" s="28" t="s">
        <v>221</v>
      </c>
      <c r="J2699" s="28">
        <v>818</v>
      </c>
      <c r="K2699" s="28" t="s">
        <v>2589</v>
      </c>
      <c r="L2699" s="41">
        <v>5876</v>
      </c>
      <c r="M2699" s="44">
        <v>4889</v>
      </c>
      <c r="N2699" s="6">
        <v>0.83199999999999996</v>
      </c>
      <c r="O2699">
        <v>0</v>
      </c>
      <c r="P2699" s="29" t="s">
        <v>29</v>
      </c>
      <c r="Q2699" s="28" t="s">
        <v>219</v>
      </c>
      <c r="R2699" s="28" t="s">
        <v>223</v>
      </c>
      <c r="S2699" s="28" t="s">
        <v>2590</v>
      </c>
      <c r="T2699" s="57" t="s">
        <v>8160</v>
      </c>
      <c r="U2699" s="57" t="s">
        <v>8161</v>
      </c>
      <c r="V2699" s="57" t="s">
        <v>8162</v>
      </c>
      <c r="W2699" s="30">
        <v>46023</v>
      </c>
      <c r="X2699" s="30">
        <v>46386</v>
      </c>
      <c r="Y2699" s="28">
        <v>2026</v>
      </c>
      <c r="Z2699" s="28" t="s">
        <v>3985</v>
      </c>
      <c r="AA2699" s="28" t="s">
        <v>3986</v>
      </c>
      <c r="AB2699" s="28" t="s">
        <v>3987</v>
      </c>
      <c r="AC2699" s="28" t="s">
        <v>6482</v>
      </c>
      <c r="AD2699" s="48" t="s">
        <v>71</v>
      </c>
    </row>
    <row r="2700" spans="1:30" x14ac:dyDescent="0.25">
      <c r="A2700" s="27" t="s">
        <v>3337</v>
      </c>
      <c r="B2700" s="28">
        <v>13</v>
      </c>
      <c r="C2700" s="28" t="s">
        <v>27</v>
      </c>
      <c r="D2700" t="s">
        <v>2574</v>
      </c>
      <c r="E2700" s="28" t="s">
        <v>28</v>
      </c>
      <c r="F2700" s="28">
        <v>20</v>
      </c>
      <c r="G2700" s="28" t="s">
        <v>321</v>
      </c>
      <c r="H2700" s="28">
        <v>9520</v>
      </c>
      <c r="I2700" s="28" t="s">
        <v>327</v>
      </c>
      <c r="J2700" s="28">
        <v>818</v>
      </c>
      <c r="K2700" s="28" t="s">
        <v>2589</v>
      </c>
      <c r="L2700" s="41">
        <v>9910</v>
      </c>
      <c r="M2700" s="44">
        <v>7196</v>
      </c>
      <c r="N2700" s="6">
        <v>0.72609999999999997</v>
      </c>
      <c r="O2700">
        <v>0</v>
      </c>
      <c r="P2700" s="29" t="s">
        <v>29</v>
      </c>
      <c r="Q2700" s="28" t="s">
        <v>323</v>
      </c>
      <c r="R2700" s="28" t="s">
        <v>328</v>
      </c>
      <c r="S2700" s="28" t="s">
        <v>2590</v>
      </c>
      <c r="T2700" s="57" t="s">
        <v>8139</v>
      </c>
      <c r="U2700" s="57" t="s">
        <v>8140</v>
      </c>
      <c r="V2700" s="57" t="s">
        <v>8141</v>
      </c>
      <c r="W2700" s="30">
        <v>46023</v>
      </c>
      <c r="X2700" s="30">
        <v>46386</v>
      </c>
      <c r="Y2700" s="28">
        <v>2026</v>
      </c>
      <c r="Z2700" s="28" t="s">
        <v>3687</v>
      </c>
      <c r="AA2700" s="28" t="s">
        <v>3688</v>
      </c>
      <c r="AB2700" s="28" t="s">
        <v>3689</v>
      </c>
      <c r="AC2700" s="28" t="s">
        <v>4512</v>
      </c>
      <c r="AD2700" s="48" t="s">
        <v>71</v>
      </c>
    </row>
    <row r="2701" spans="1:30" x14ac:dyDescent="0.25">
      <c r="A2701" s="27" t="s">
        <v>3337</v>
      </c>
      <c r="B2701" s="28">
        <v>13</v>
      </c>
      <c r="C2701" s="28" t="s">
        <v>27</v>
      </c>
      <c r="D2701" t="s">
        <v>2574</v>
      </c>
      <c r="E2701" s="28" t="s">
        <v>28</v>
      </c>
      <c r="F2701" s="28">
        <v>97</v>
      </c>
      <c r="G2701" s="28" t="s">
        <v>207</v>
      </c>
      <c r="H2701" s="28">
        <v>9548</v>
      </c>
      <c r="I2701" s="28" t="s">
        <v>208</v>
      </c>
      <c r="J2701" s="28">
        <v>818</v>
      </c>
      <c r="K2701" s="28" t="s">
        <v>2589</v>
      </c>
      <c r="L2701" s="41">
        <v>855</v>
      </c>
      <c r="M2701" s="44">
        <v>342</v>
      </c>
      <c r="N2701" s="6">
        <v>0.4</v>
      </c>
      <c r="O2701">
        <v>0</v>
      </c>
      <c r="P2701" s="29" t="s">
        <v>29</v>
      </c>
      <c r="Q2701" s="28" t="s">
        <v>209</v>
      </c>
      <c r="R2701" s="28" t="s">
        <v>210</v>
      </c>
      <c r="S2701" s="28" t="s">
        <v>2590</v>
      </c>
      <c r="T2701" s="57" t="s">
        <v>8173</v>
      </c>
      <c r="U2701" s="57" t="s">
        <v>8174</v>
      </c>
      <c r="V2701" s="57" t="s">
        <v>8175</v>
      </c>
      <c r="W2701" s="30">
        <v>46023</v>
      </c>
      <c r="X2701" s="30">
        <v>46386</v>
      </c>
      <c r="Y2701" s="28">
        <v>2026</v>
      </c>
      <c r="Z2701" s="28" t="s">
        <v>4329</v>
      </c>
      <c r="AA2701" s="28" t="s">
        <v>1441</v>
      </c>
      <c r="AB2701" s="28" t="s">
        <v>4330</v>
      </c>
      <c r="AC2701" s="28" t="s">
        <v>1442</v>
      </c>
      <c r="AD2701" s="48" t="s">
        <v>71</v>
      </c>
    </row>
    <row r="2702" spans="1:30" x14ac:dyDescent="0.25">
      <c r="A2702" s="27" t="s">
        <v>3337</v>
      </c>
      <c r="B2702" s="28">
        <v>13</v>
      </c>
      <c r="C2702" s="28" t="s">
        <v>27</v>
      </c>
      <c r="D2702" t="s">
        <v>2574</v>
      </c>
      <c r="E2702" s="28" t="s">
        <v>28</v>
      </c>
      <c r="F2702" s="28">
        <v>47</v>
      </c>
      <c r="G2702" s="28" t="s">
        <v>49</v>
      </c>
      <c r="H2702" s="28">
        <v>9118</v>
      </c>
      <c r="I2702" s="28" t="s">
        <v>50</v>
      </c>
      <c r="J2702" s="28">
        <v>575</v>
      </c>
      <c r="K2702" s="28" t="s">
        <v>981</v>
      </c>
      <c r="L2702" s="41">
        <v>0.59</v>
      </c>
      <c r="M2702" s="44">
        <v>0.74229999999999996</v>
      </c>
      <c r="N2702" s="6">
        <v>1.2581</v>
      </c>
      <c r="O2702">
        <v>0</v>
      </c>
      <c r="P2702" s="29" t="s">
        <v>29</v>
      </c>
      <c r="Q2702" s="28" t="s">
        <v>52</v>
      </c>
      <c r="R2702" s="28" t="s">
        <v>53</v>
      </c>
      <c r="S2702" s="28" t="s">
        <v>982</v>
      </c>
      <c r="T2702" s="57" t="s">
        <v>8151</v>
      </c>
      <c r="U2702" s="57" t="s">
        <v>3731</v>
      </c>
      <c r="V2702" s="57" t="s">
        <v>8152</v>
      </c>
      <c r="W2702" s="30">
        <v>46042</v>
      </c>
      <c r="X2702" s="30">
        <v>46386</v>
      </c>
      <c r="Y2702" s="28">
        <v>2026</v>
      </c>
      <c r="Z2702" s="28" t="s">
        <v>6483</v>
      </c>
      <c r="AA2702" s="28" t="s">
        <v>6484</v>
      </c>
      <c r="AB2702" s="28" t="s">
        <v>6485</v>
      </c>
      <c r="AC2702" s="28" t="s">
        <v>1586</v>
      </c>
      <c r="AD2702" s="48" t="s">
        <v>4876</v>
      </c>
    </row>
    <row r="2703" spans="1:30" x14ac:dyDescent="0.25">
      <c r="A2703" s="27" t="s">
        <v>3337</v>
      </c>
      <c r="B2703" s="28">
        <v>13</v>
      </c>
      <c r="C2703" s="28" t="s">
        <v>27</v>
      </c>
      <c r="D2703" t="s">
        <v>2574</v>
      </c>
      <c r="E2703" s="28" t="s">
        <v>28</v>
      </c>
      <c r="F2703" s="28">
        <v>63</v>
      </c>
      <c r="G2703" s="28" t="s">
        <v>217</v>
      </c>
      <c r="H2703" s="28">
        <v>9120</v>
      </c>
      <c r="I2703" s="28" t="s">
        <v>221</v>
      </c>
      <c r="J2703" s="28">
        <v>575</v>
      </c>
      <c r="K2703" s="28" t="s">
        <v>981</v>
      </c>
      <c r="L2703" s="41">
        <v>0.56999999999999995</v>
      </c>
      <c r="M2703" s="44">
        <v>0.67759999999999998</v>
      </c>
      <c r="N2703" s="6">
        <v>1.1888000000000001</v>
      </c>
      <c r="O2703">
        <v>0</v>
      </c>
      <c r="P2703" s="29" t="s">
        <v>29</v>
      </c>
      <c r="Q2703" s="28" t="s">
        <v>219</v>
      </c>
      <c r="R2703" s="28" t="s">
        <v>223</v>
      </c>
      <c r="S2703" s="28" t="s">
        <v>982</v>
      </c>
      <c r="T2703" s="57" t="s">
        <v>8160</v>
      </c>
      <c r="U2703" s="57" t="s">
        <v>8161</v>
      </c>
      <c r="V2703" s="57" t="s">
        <v>8162</v>
      </c>
      <c r="W2703" s="30">
        <v>46023</v>
      </c>
      <c r="X2703" s="30">
        <v>46386</v>
      </c>
      <c r="Y2703" s="28">
        <v>2026</v>
      </c>
      <c r="Z2703" s="28" t="s">
        <v>1597</v>
      </c>
      <c r="AA2703" s="28" t="s">
        <v>1598</v>
      </c>
      <c r="AB2703" s="28" t="s">
        <v>462</v>
      </c>
      <c r="AC2703" s="28" t="s">
        <v>463</v>
      </c>
      <c r="AD2703" s="48" t="s">
        <v>464</v>
      </c>
    </row>
    <row r="2704" spans="1:30" x14ac:dyDescent="0.25">
      <c r="A2704" s="27" t="s">
        <v>3337</v>
      </c>
      <c r="B2704" s="28">
        <v>13</v>
      </c>
      <c r="C2704" s="28" t="s">
        <v>27</v>
      </c>
      <c r="D2704" t="s">
        <v>2574</v>
      </c>
      <c r="E2704" s="28" t="s">
        <v>28</v>
      </c>
      <c r="F2704" s="28">
        <v>20</v>
      </c>
      <c r="G2704" s="28" t="s">
        <v>321</v>
      </c>
      <c r="H2704" s="28">
        <v>9520</v>
      </c>
      <c r="I2704" s="28" t="s">
        <v>327</v>
      </c>
      <c r="J2704" s="28">
        <v>575</v>
      </c>
      <c r="K2704" s="28" t="s">
        <v>981</v>
      </c>
      <c r="L2704" s="41">
        <v>0.52</v>
      </c>
      <c r="M2704" s="44">
        <v>0.76739999999999997</v>
      </c>
      <c r="N2704" s="6">
        <v>1.4758</v>
      </c>
      <c r="O2704">
        <v>0</v>
      </c>
      <c r="P2704" s="29" t="s">
        <v>29</v>
      </c>
      <c r="Q2704" s="28" t="s">
        <v>323</v>
      </c>
      <c r="R2704" s="28" t="s">
        <v>328</v>
      </c>
      <c r="S2704" s="28" t="s">
        <v>982</v>
      </c>
      <c r="T2704" s="57" t="s">
        <v>8139</v>
      </c>
      <c r="U2704" s="57" t="s">
        <v>8140</v>
      </c>
      <c r="V2704" s="57" t="s">
        <v>8141</v>
      </c>
      <c r="W2704" s="30">
        <v>46023</v>
      </c>
      <c r="X2704" s="30">
        <v>46386</v>
      </c>
      <c r="Y2704" s="28">
        <v>2026</v>
      </c>
      <c r="Z2704" s="28" t="s">
        <v>3687</v>
      </c>
      <c r="AA2704" s="28" t="s">
        <v>3688</v>
      </c>
      <c r="AB2704" s="28" t="s">
        <v>3689</v>
      </c>
      <c r="AC2704" s="28" t="s">
        <v>3690</v>
      </c>
      <c r="AD2704" s="48" t="s">
        <v>503</v>
      </c>
    </row>
    <row r="2705" spans="1:30" x14ac:dyDescent="0.25">
      <c r="A2705" s="27" t="s">
        <v>3337</v>
      </c>
      <c r="B2705" s="28">
        <v>13</v>
      </c>
      <c r="C2705" s="28" t="s">
        <v>27</v>
      </c>
      <c r="D2705" t="s">
        <v>2574</v>
      </c>
      <c r="E2705" s="28" t="s">
        <v>28</v>
      </c>
      <c r="F2705" s="28">
        <v>97</v>
      </c>
      <c r="G2705" s="28" t="s">
        <v>207</v>
      </c>
      <c r="H2705" s="28">
        <v>9548</v>
      </c>
      <c r="I2705" s="28" t="s">
        <v>208</v>
      </c>
      <c r="J2705" s="28">
        <v>575</v>
      </c>
      <c r="K2705" s="28" t="s">
        <v>981</v>
      </c>
      <c r="L2705" s="41">
        <v>0.54</v>
      </c>
      <c r="M2705" s="44">
        <v>0.62890000000000001</v>
      </c>
      <c r="N2705" s="6">
        <v>1.1646000000000001</v>
      </c>
      <c r="O2705">
        <v>0</v>
      </c>
      <c r="P2705" s="29" t="s">
        <v>29</v>
      </c>
      <c r="Q2705" s="28" t="s">
        <v>209</v>
      </c>
      <c r="R2705" s="28" t="s">
        <v>210</v>
      </c>
      <c r="S2705" s="28" t="s">
        <v>982</v>
      </c>
      <c r="T2705" s="57" t="s">
        <v>8173</v>
      </c>
      <c r="U2705" s="57" t="s">
        <v>8174</v>
      </c>
      <c r="V2705" s="57" t="s">
        <v>8175</v>
      </c>
      <c r="W2705" s="30">
        <v>46023</v>
      </c>
      <c r="X2705" s="30">
        <v>46386</v>
      </c>
      <c r="Y2705" s="28">
        <v>2026</v>
      </c>
      <c r="Z2705" s="28" t="s">
        <v>1097</v>
      </c>
      <c r="AA2705" s="28" t="s">
        <v>1443</v>
      </c>
      <c r="AB2705" s="28" t="s">
        <v>1695</v>
      </c>
      <c r="AC2705" s="28" t="s">
        <v>1086</v>
      </c>
      <c r="AD2705" s="48" t="s">
        <v>113</v>
      </c>
    </row>
    <row r="2706" spans="1:30" x14ac:dyDescent="0.25">
      <c r="A2706" s="27" t="s">
        <v>3337</v>
      </c>
      <c r="B2706" s="28">
        <v>13</v>
      </c>
      <c r="C2706" s="28" t="s">
        <v>27</v>
      </c>
      <c r="D2706" t="s">
        <v>2574</v>
      </c>
      <c r="E2706" s="28" t="s">
        <v>28</v>
      </c>
      <c r="F2706" s="28">
        <v>47</v>
      </c>
      <c r="G2706" s="28" t="s">
        <v>49</v>
      </c>
      <c r="H2706" s="28">
        <v>9118</v>
      </c>
      <c r="I2706" s="28" t="s">
        <v>50</v>
      </c>
      <c r="J2706" s="28">
        <v>573</v>
      </c>
      <c r="K2706" s="28" t="s">
        <v>977</v>
      </c>
      <c r="L2706" s="41">
        <v>0.97</v>
      </c>
      <c r="M2706" s="44">
        <v>0.98629999999999995</v>
      </c>
      <c r="N2706" s="6">
        <v>1.0167999999999999</v>
      </c>
      <c r="O2706">
        <v>0</v>
      </c>
      <c r="P2706" s="29" t="s">
        <v>29</v>
      </c>
      <c r="Q2706" s="28" t="s">
        <v>52</v>
      </c>
      <c r="R2706" s="28" t="s">
        <v>53</v>
      </c>
      <c r="S2706" s="28" t="s">
        <v>978</v>
      </c>
      <c r="T2706" s="57" t="s">
        <v>8151</v>
      </c>
      <c r="U2706" s="57" t="s">
        <v>3731</v>
      </c>
      <c r="V2706" s="57" t="s">
        <v>8152</v>
      </c>
      <c r="W2706" s="30">
        <v>46042</v>
      </c>
      <c r="X2706" s="30">
        <v>46386</v>
      </c>
      <c r="Y2706" s="28">
        <v>2026</v>
      </c>
      <c r="Z2706" s="28" t="s">
        <v>6486</v>
      </c>
      <c r="AA2706" s="28" t="s">
        <v>6487</v>
      </c>
      <c r="AB2706" s="28" t="s">
        <v>6488</v>
      </c>
      <c r="AC2706" s="28" t="s">
        <v>1586</v>
      </c>
      <c r="AD2706" s="48" t="s">
        <v>4876</v>
      </c>
    </row>
    <row r="2707" spans="1:30" x14ac:dyDescent="0.25">
      <c r="A2707" s="27" t="s">
        <v>3337</v>
      </c>
      <c r="B2707" s="28">
        <v>13</v>
      </c>
      <c r="C2707" s="28" t="s">
        <v>27</v>
      </c>
      <c r="D2707" t="s">
        <v>2574</v>
      </c>
      <c r="E2707" s="28" t="s">
        <v>28</v>
      </c>
      <c r="F2707" s="28">
        <v>63</v>
      </c>
      <c r="G2707" s="28" t="s">
        <v>217</v>
      </c>
      <c r="H2707" s="28">
        <v>9120</v>
      </c>
      <c r="I2707" s="28" t="s">
        <v>221</v>
      </c>
      <c r="J2707" s="28">
        <v>573</v>
      </c>
      <c r="K2707" s="28" t="s">
        <v>977</v>
      </c>
      <c r="L2707" s="41">
        <v>0.98</v>
      </c>
      <c r="M2707" s="44">
        <v>0.95930000000000004</v>
      </c>
      <c r="N2707" s="6">
        <v>0.97889999999999999</v>
      </c>
      <c r="O2707">
        <v>0</v>
      </c>
      <c r="P2707" s="29" t="s">
        <v>29</v>
      </c>
      <c r="Q2707" s="28" t="s">
        <v>219</v>
      </c>
      <c r="R2707" s="28" t="s">
        <v>223</v>
      </c>
      <c r="S2707" s="28" t="s">
        <v>978</v>
      </c>
      <c r="T2707" s="57" t="s">
        <v>8160</v>
      </c>
      <c r="U2707" s="57" t="s">
        <v>8161</v>
      </c>
      <c r="V2707" s="57" t="s">
        <v>8162</v>
      </c>
      <c r="W2707" s="30">
        <v>46023</v>
      </c>
      <c r="X2707" s="30">
        <v>46386</v>
      </c>
      <c r="Y2707" s="28">
        <v>2026</v>
      </c>
      <c r="Z2707" s="28" t="s">
        <v>1597</v>
      </c>
      <c r="AA2707" s="28" t="s">
        <v>1598</v>
      </c>
      <c r="AB2707" s="28" t="s">
        <v>462</v>
      </c>
      <c r="AC2707" s="28" t="s">
        <v>463</v>
      </c>
      <c r="AD2707" s="48" t="s">
        <v>464</v>
      </c>
    </row>
    <row r="2708" spans="1:30" x14ac:dyDescent="0.25">
      <c r="A2708" s="27" t="s">
        <v>3337</v>
      </c>
      <c r="B2708" s="28">
        <v>13</v>
      </c>
      <c r="C2708" s="28" t="s">
        <v>27</v>
      </c>
      <c r="D2708" t="s">
        <v>2574</v>
      </c>
      <c r="E2708" s="28" t="s">
        <v>28</v>
      </c>
      <c r="F2708" s="28">
        <v>20</v>
      </c>
      <c r="G2708" s="28" t="s">
        <v>321</v>
      </c>
      <c r="H2708" s="28">
        <v>9520</v>
      </c>
      <c r="I2708" s="28" t="s">
        <v>327</v>
      </c>
      <c r="J2708" s="28">
        <v>573</v>
      </c>
      <c r="K2708" s="28" t="s">
        <v>977</v>
      </c>
      <c r="L2708" s="41">
        <v>0.87</v>
      </c>
      <c r="M2708" s="44">
        <v>0.9879</v>
      </c>
      <c r="N2708" s="6">
        <v>1.1355</v>
      </c>
      <c r="O2708">
        <v>0</v>
      </c>
      <c r="P2708" s="29" t="s">
        <v>29</v>
      </c>
      <c r="Q2708" s="28" t="s">
        <v>323</v>
      </c>
      <c r="R2708" s="28" t="s">
        <v>328</v>
      </c>
      <c r="S2708" s="28" t="s">
        <v>978</v>
      </c>
      <c r="T2708" s="57" t="s">
        <v>8139</v>
      </c>
      <c r="U2708" s="57" t="s">
        <v>8140</v>
      </c>
      <c r="V2708" s="57" t="s">
        <v>8141</v>
      </c>
      <c r="W2708" s="30">
        <v>46023</v>
      </c>
      <c r="X2708" s="30">
        <v>46386</v>
      </c>
      <c r="Y2708" s="28">
        <v>2026</v>
      </c>
      <c r="Z2708" s="28" t="s">
        <v>3687</v>
      </c>
      <c r="AA2708" s="28" t="s">
        <v>3688</v>
      </c>
      <c r="AB2708" s="28" t="s">
        <v>3689</v>
      </c>
      <c r="AC2708" s="28" t="s">
        <v>3690</v>
      </c>
      <c r="AD2708" s="48" t="s">
        <v>503</v>
      </c>
    </row>
    <row r="2709" spans="1:30" x14ac:dyDescent="0.25">
      <c r="A2709" s="27" t="s">
        <v>3337</v>
      </c>
      <c r="B2709" s="28">
        <v>13</v>
      </c>
      <c r="C2709" s="28" t="s">
        <v>27</v>
      </c>
      <c r="D2709" t="s">
        <v>2574</v>
      </c>
      <c r="E2709" s="28" t="s">
        <v>28</v>
      </c>
      <c r="F2709" s="28">
        <v>97</v>
      </c>
      <c r="G2709" s="28" t="s">
        <v>207</v>
      </c>
      <c r="H2709" s="28">
        <v>9548</v>
      </c>
      <c r="I2709" s="28" t="s">
        <v>208</v>
      </c>
      <c r="J2709" s="28">
        <v>573</v>
      </c>
      <c r="K2709" s="28" t="s">
        <v>977</v>
      </c>
      <c r="L2709" s="41">
        <v>0.97</v>
      </c>
      <c r="M2709" s="44">
        <v>1</v>
      </c>
      <c r="N2709" s="6">
        <v>1.0308999999999999</v>
      </c>
      <c r="O2709">
        <v>0</v>
      </c>
      <c r="P2709" s="29" t="s">
        <v>29</v>
      </c>
      <c r="Q2709" s="28" t="s">
        <v>209</v>
      </c>
      <c r="R2709" s="28" t="s">
        <v>210</v>
      </c>
      <c r="S2709" s="28" t="s">
        <v>978</v>
      </c>
      <c r="T2709" s="57" t="s">
        <v>8173</v>
      </c>
      <c r="U2709" s="57" t="s">
        <v>8174</v>
      </c>
      <c r="V2709" s="57" t="s">
        <v>8175</v>
      </c>
      <c r="W2709" s="30">
        <v>46023</v>
      </c>
      <c r="X2709" s="30">
        <v>46386</v>
      </c>
      <c r="Y2709" s="28">
        <v>2026</v>
      </c>
      <c r="Z2709" s="28" t="s">
        <v>1097</v>
      </c>
      <c r="AA2709" s="28" t="s">
        <v>1443</v>
      </c>
      <c r="AB2709" s="28" t="s">
        <v>1695</v>
      </c>
      <c r="AC2709" s="28" t="s">
        <v>1086</v>
      </c>
      <c r="AD2709" s="48" t="s">
        <v>113</v>
      </c>
    </row>
    <row r="2710" spans="1:30" x14ac:dyDescent="0.25">
      <c r="A2710" s="27" t="s">
        <v>3337</v>
      </c>
      <c r="B2710" s="28">
        <v>13</v>
      </c>
      <c r="C2710" s="28" t="s">
        <v>27</v>
      </c>
      <c r="D2710" t="s">
        <v>2574</v>
      </c>
      <c r="E2710" s="28" t="s">
        <v>28</v>
      </c>
      <c r="F2710" s="28">
        <v>47</v>
      </c>
      <c r="G2710" s="28" t="s">
        <v>49</v>
      </c>
      <c r="H2710" s="28">
        <v>9118</v>
      </c>
      <c r="I2710" s="28" t="s">
        <v>50</v>
      </c>
      <c r="J2710" s="28">
        <v>572</v>
      </c>
      <c r="K2710" s="28" t="s">
        <v>447</v>
      </c>
      <c r="L2710" s="41">
        <v>0.96</v>
      </c>
      <c r="M2710" s="44">
        <v>0.95940000000000003</v>
      </c>
      <c r="N2710" s="6">
        <v>0.99939999999999996</v>
      </c>
      <c r="O2710">
        <v>0</v>
      </c>
      <c r="P2710" s="29" t="s">
        <v>29</v>
      </c>
      <c r="Q2710" s="28" t="s">
        <v>52</v>
      </c>
      <c r="R2710" s="28" t="s">
        <v>53</v>
      </c>
      <c r="S2710" s="28" t="s">
        <v>448</v>
      </c>
      <c r="T2710" s="57" t="s">
        <v>8151</v>
      </c>
      <c r="U2710" s="57" t="s">
        <v>3731</v>
      </c>
      <c r="V2710" s="57" t="s">
        <v>8152</v>
      </c>
      <c r="W2710" s="30">
        <v>46042</v>
      </c>
      <c r="X2710" s="30">
        <v>46386</v>
      </c>
      <c r="Y2710" s="28">
        <v>2026</v>
      </c>
      <c r="Z2710" s="28" t="s">
        <v>6489</v>
      </c>
      <c r="AA2710" s="28" t="s">
        <v>6487</v>
      </c>
      <c r="AB2710" s="28" t="s">
        <v>6490</v>
      </c>
      <c r="AC2710" s="28" t="s">
        <v>1586</v>
      </c>
      <c r="AD2710" s="48" t="s">
        <v>4876</v>
      </c>
    </row>
    <row r="2711" spans="1:30" x14ac:dyDescent="0.25">
      <c r="A2711" s="27" t="s">
        <v>3337</v>
      </c>
      <c r="B2711" s="28">
        <v>13</v>
      </c>
      <c r="C2711" s="28" t="s">
        <v>27</v>
      </c>
      <c r="D2711" t="s">
        <v>2574</v>
      </c>
      <c r="E2711" s="28" t="s">
        <v>28</v>
      </c>
      <c r="F2711" s="28">
        <v>63</v>
      </c>
      <c r="G2711" s="28" t="s">
        <v>217</v>
      </c>
      <c r="H2711" s="28">
        <v>9120</v>
      </c>
      <c r="I2711" s="28" t="s">
        <v>221</v>
      </c>
      <c r="J2711" s="28">
        <v>572</v>
      </c>
      <c r="K2711" s="28" t="s">
        <v>447</v>
      </c>
      <c r="L2711" s="41">
        <v>0.97</v>
      </c>
      <c r="M2711" s="44">
        <v>0.96220000000000006</v>
      </c>
      <c r="N2711" s="6">
        <v>0.99199999999999999</v>
      </c>
      <c r="O2711">
        <v>0</v>
      </c>
      <c r="P2711" s="29" t="s">
        <v>29</v>
      </c>
      <c r="Q2711" s="28" t="s">
        <v>219</v>
      </c>
      <c r="R2711" s="28" t="s">
        <v>223</v>
      </c>
      <c r="S2711" s="28" t="s">
        <v>448</v>
      </c>
      <c r="T2711" s="57" t="s">
        <v>8160</v>
      </c>
      <c r="U2711" s="57" t="s">
        <v>8161</v>
      </c>
      <c r="V2711" s="57" t="s">
        <v>8162</v>
      </c>
      <c r="W2711" s="30">
        <v>46023</v>
      </c>
      <c r="X2711" s="30">
        <v>46386</v>
      </c>
      <c r="Y2711" s="28">
        <v>2026</v>
      </c>
      <c r="Z2711" s="28" t="s">
        <v>1597</v>
      </c>
      <c r="AA2711" s="28" t="s">
        <v>1598</v>
      </c>
      <c r="AB2711" s="28" t="s">
        <v>462</v>
      </c>
      <c r="AC2711" s="28" t="s">
        <v>463</v>
      </c>
      <c r="AD2711" s="48" t="s">
        <v>464</v>
      </c>
    </row>
    <row r="2712" spans="1:30" x14ac:dyDescent="0.25">
      <c r="A2712" s="27" t="s">
        <v>3337</v>
      </c>
      <c r="B2712" s="28">
        <v>13</v>
      </c>
      <c r="C2712" s="28" t="s">
        <v>27</v>
      </c>
      <c r="D2712" t="s">
        <v>2574</v>
      </c>
      <c r="E2712" s="28" t="s">
        <v>28</v>
      </c>
      <c r="F2712" s="28">
        <v>20</v>
      </c>
      <c r="G2712" s="28" t="s">
        <v>321</v>
      </c>
      <c r="H2712" s="28">
        <v>9520</v>
      </c>
      <c r="I2712" s="28" t="s">
        <v>327</v>
      </c>
      <c r="J2712" s="28">
        <v>572</v>
      </c>
      <c r="K2712" s="28" t="s">
        <v>447</v>
      </c>
      <c r="L2712" s="41">
        <v>0.88</v>
      </c>
      <c r="M2712" s="44">
        <v>0.99870000000000003</v>
      </c>
      <c r="N2712" s="6">
        <v>1.1349</v>
      </c>
      <c r="O2712">
        <v>0</v>
      </c>
      <c r="P2712" s="29" t="s">
        <v>29</v>
      </c>
      <c r="Q2712" s="28" t="s">
        <v>323</v>
      </c>
      <c r="R2712" s="28" t="s">
        <v>328</v>
      </c>
      <c r="S2712" s="28" t="s">
        <v>448</v>
      </c>
      <c r="T2712" s="57" t="s">
        <v>8139</v>
      </c>
      <c r="U2712" s="57" t="s">
        <v>8140</v>
      </c>
      <c r="V2712" s="57" t="s">
        <v>8141</v>
      </c>
      <c r="W2712" s="30">
        <v>46023</v>
      </c>
      <c r="X2712" s="30">
        <v>46386</v>
      </c>
      <c r="Y2712" s="28">
        <v>2026</v>
      </c>
      <c r="Z2712" s="28" t="s">
        <v>3687</v>
      </c>
      <c r="AA2712" s="28" t="s">
        <v>3688</v>
      </c>
      <c r="AB2712" s="28" t="s">
        <v>3689</v>
      </c>
      <c r="AC2712" s="28" t="s">
        <v>3690</v>
      </c>
      <c r="AD2712" s="48" t="s">
        <v>503</v>
      </c>
    </row>
    <row r="2713" spans="1:30" x14ac:dyDescent="0.25">
      <c r="A2713" s="27" t="s">
        <v>3337</v>
      </c>
      <c r="B2713" s="28">
        <v>13</v>
      </c>
      <c r="C2713" s="28" t="s">
        <v>27</v>
      </c>
      <c r="D2713" t="s">
        <v>2574</v>
      </c>
      <c r="E2713" s="28" t="s">
        <v>28</v>
      </c>
      <c r="F2713" s="28">
        <v>97</v>
      </c>
      <c r="G2713" s="28" t="s">
        <v>207</v>
      </c>
      <c r="H2713" s="28">
        <v>9548</v>
      </c>
      <c r="I2713" s="28" t="s">
        <v>208</v>
      </c>
      <c r="J2713" s="28">
        <v>572</v>
      </c>
      <c r="K2713" s="28" t="s">
        <v>447</v>
      </c>
      <c r="L2713" s="41">
        <v>0.98</v>
      </c>
      <c r="M2713" s="44">
        <v>1</v>
      </c>
      <c r="N2713" s="6">
        <v>1.0204</v>
      </c>
      <c r="O2713">
        <v>0</v>
      </c>
      <c r="P2713" s="29" t="s">
        <v>29</v>
      </c>
      <c r="Q2713" s="28" t="s">
        <v>209</v>
      </c>
      <c r="R2713" s="28" t="s">
        <v>210</v>
      </c>
      <c r="S2713" s="28" t="s">
        <v>448</v>
      </c>
      <c r="T2713" s="57" t="s">
        <v>8173</v>
      </c>
      <c r="U2713" s="57" t="s">
        <v>8174</v>
      </c>
      <c r="V2713" s="57" t="s">
        <v>8175</v>
      </c>
      <c r="W2713" s="30">
        <v>46023</v>
      </c>
      <c r="X2713" s="30">
        <v>46386</v>
      </c>
      <c r="Y2713" s="28">
        <v>2026</v>
      </c>
      <c r="Z2713" s="28" t="s">
        <v>1097</v>
      </c>
      <c r="AA2713" s="28" t="s">
        <v>1443</v>
      </c>
      <c r="AB2713" s="28" t="s">
        <v>1695</v>
      </c>
      <c r="AC2713" s="28" t="s">
        <v>1086</v>
      </c>
      <c r="AD2713" s="48" t="s">
        <v>113</v>
      </c>
    </row>
    <row r="2714" spans="1:30" x14ac:dyDescent="0.25">
      <c r="A2714" s="27" t="s">
        <v>3337</v>
      </c>
      <c r="B2714" s="28">
        <v>13</v>
      </c>
      <c r="C2714" s="28" t="s">
        <v>27</v>
      </c>
      <c r="D2714" t="s">
        <v>2574</v>
      </c>
      <c r="E2714" s="28" t="s">
        <v>28</v>
      </c>
      <c r="F2714" s="28">
        <v>47</v>
      </c>
      <c r="G2714" s="28" t="s">
        <v>49</v>
      </c>
      <c r="H2714" s="28">
        <v>9118</v>
      </c>
      <c r="I2714" s="28" t="s">
        <v>50</v>
      </c>
      <c r="J2714" s="28">
        <v>574</v>
      </c>
      <c r="K2714" s="28" t="s">
        <v>979</v>
      </c>
      <c r="L2714" s="41">
        <v>0.96</v>
      </c>
      <c r="M2714" s="44">
        <v>0.97460000000000002</v>
      </c>
      <c r="N2714" s="6">
        <v>1.0152000000000001</v>
      </c>
      <c r="O2714">
        <v>0</v>
      </c>
      <c r="P2714" s="29" t="s">
        <v>29</v>
      </c>
      <c r="Q2714" s="28" t="s">
        <v>52</v>
      </c>
      <c r="R2714" s="28" t="s">
        <v>53</v>
      </c>
      <c r="S2714" s="28" t="s">
        <v>980</v>
      </c>
      <c r="T2714" s="57" t="s">
        <v>8151</v>
      </c>
      <c r="U2714" s="57" t="s">
        <v>3731</v>
      </c>
      <c r="V2714" s="57" t="s">
        <v>8152</v>
      </c>
      <c r="W2714" s="30">
        <v>46042</v>
      </c>
      <c r="X2714" s="30">
        <v>46386</v>
      </c>
      <c r="Y2714" s="28">
        <v>2026</v>
      </c>
      <c r="Z2714" s="28" t="s">
        <v>6486</v>
      </c>
      <c r="AA2714" s="28" t="s">
        <v>6487</v>
      </c>
      <c r="AB2714" s="28" t="s">
        <v>6491</v>
      </c>
      <c r="AC2714" s="28" t="s">
        <v>1586</v>
      </c>
      <c r="AD2714" s="48" t="s">
        <v>4876</v>
      </c>
    </row>
    <row r="2715" spans="1:30" x14ac:dyDescent="0.25">
      <c r="A2715" s="27" t="s">
        <v>3337</v>
      </c>
      <c r="B2715" s="28">
        <v>13</v>
      </c>
      <c r="C2715" s="28" t="s">
        <v>27</v>
      </c>
      <c r="D2715" t="s">
        <v>2574</v>
      </c>
      <c r="E2715" s="28" t="s">
        <v>28</v>
      </c>
      <c r="F2715" s="28">
        <v>63</v>
      </c>
      <c r="G2715" s="28" t="s">
        <v>217</v>
      </c>
      <c r="H2715" s="28">
        <v>9120</v>
      </c>
      <c r="I2715" s="28" t="s">
        <v>221</v>
      </c>
      <c r="J2715" s="28">
        <v>574</v>
      </c>
      <c r="K2715" s="28" t="s">
        <v>979</v>
      </c>
      <c r="L2715" s="41">
        <v>0.98</v>
      </c>
      <c r="M2715" s="44">
        <v>0.9607</v>
      </c>
      <c r="N2715" s="6">
        <v>0.98029999999999995</v>
      </c>
      <c r="O2715">
        <v>0</v>
      </c>
      <c r="P2715" s="29" t="s">
        <v>29</v>
      </c>
      <c r="Q2715" s="28" t="s">
        <v>219</v>
      </c>
      <c r="R2715" s="28" t="s">
        <v>223</v>
      </c>
      <c r="S2715" s="28" t="s">
        <v>980</v>
      </c>
      <c r="T2715" s="57" t="s">
        <v>8160</v>
      </c>
      <c r="U2715" s="57" t="s">
        <v>8161</v>
      </c>
      <c r="V2715" s="57" t="s">
        <v>8162</v>
      </c>
      <c r="W2715" s="30">
        <v>46023</v>
      </c>
      <c r="X2715" s="30">
        <v>46386</v>
      </c>
      <c r="Y2715" s="28">
        <v>2026</v>
      </c>
      <c r="Z2715" s="28" t="s">
        <v>1597</v>
      </c>
      <c r="AA2715" s="28" t="s">
        <v>1598</v>
      </c>
      <c r="AB2715" s="28" t="s">
        <v>462</v>
      </c>
      <c r="AC2715" s="28" t="s">
        <v>463</v>
      </c>
      <c r="AD2715" s="48" t="s">
        <v>464</v>
      </c>
    </row>
    <row r="2716" spans="1:30" x14ac:dyDescent="0.25">
      <c r="A2716" s="27" t="s">
        <v>3337</v>
      </c>
      <c r="B2716" s="28">
        <v>13</v>
      </c>
      <c r="C2716" s="28" t="s">
        <v>27</v>
      </c>
      <c r="D2716" t="s">
        <v>2574</v>
      </c>
      <c r="E2716" s="28" t="s">
        <v>28</v>
      </c>
      <c r="F2716" s="28">
        <v>20</v>
      </c>
      <c r="G2716" s="28" t="s">
        <v>321</v>
      </c>
      <c r="H2716" s="28">
        <v>9520</v>
      </c>
      <c r="I2716" s="28" t="s">
        <v>327</v>
      </c>
      <c r="J2716" s="28">
        <v>574</v>
      </c>
      <c r="K2716" s="28" t="s">
        <v>979</v>
      </c>
      <c r="L2716" s="41">
        <v>0.88</v>
      </c>
      <c r="M2716" s="44">
        <v>0.99119999999999997</v>
      </c>
      <c r="N2716" s="6">
        <v>1.1264000000000001</v>
      </c>
      <c r="O2716">
        <v>0</v>
      </c>
      <c r="P2716" s="29" t="s">
        <v>29</v>
      </c>
      <c r="Q2716" s="28" t="s">
        <v>323</v>
      </c>
      <c r="R2716" s="28" t="s">
        <v>328</v>
      </c>
      <c r="S2716" s="28" t="s">
        <v>980</v>
      </c>
      <c r="T2716" s="57" t="s">
        <v>8139</v>
      </c>
      <c r="U2716" s="57" t="s">
        <v>8140</v>
      </c>
      <c r="V2716" s="57" t="s">
        <v>8141</v>
      </c>
      <c r="W2716" s="30">
        <v>46023</v>
      </c>
      <c r="X2716" s="30">
        <v>46386</v>
      </c>
      <c r="Y2716" s="28">
        <v>2026</v>
      </c>
      <c r="Z2716" s="28" t="s">
        <v>3687</v>
      </c>
      <c r="AA2716" s="28" t="s">
        <v>3688</v>
      </c>
      <c r="AB2716" s="28" t="s">
        <v>3689</v>
      </c>
      <c r="AC2716" s="28" t="s">
        <v>3690</v>
      </c>
      <c r="AD2716" s="48" t="s">
        <v>503</v>
      </c>
    </row>
    <row r="2717" spans="1:30" x14ac:dyDescent="0.25">
      <c r="A2717" s="27" t="s">
        <v>3337</v>
      </c>
      <c r="B2717" s="28">
        <v>13</v>
      </c>
      <c r="C2717" s="28" t="s">
        <v>27</v>
      </c>
      <c r="D2717" t="s">
        <v>2574</v>
      </c>
      <c r="E2717" s="28" t="s">
        <v>28</v>
      </c>
      <c r="F2717" s="28">
        <v>97</v>
      </c>
      <c r="G2717" s="28" t="s">
        <v>207</v>
      </c>
      <c r="H2717" s="28">
        <v>9548</v>
      </c>
      <c r="I2717" s="28" t="s">
        <v>208</v>
      </c>
      <c r="J2717" s="28">
        <v>574</v>
      </c>
      <c r="K2717" s="28" t="s">
        <v>979</v>
      </c>
      <c r="L2717" s="41">
        <v>0.98</v>
      </c>
      <c r="M2717" s="44">
        <v>1</v>
      </c>
      <c r="N2717" s="6">
        <v>1.0204</v>
      </c>
      <c r="O2717">
        <v>0</v>
      </c>
      <c r="P2717" s="29" t="s">
        <v>29</v>
      </c>
      <c r="Q2717" s="28" t="s">
        <v>209</v>
      </c>
      <c r="R2717" s="28" t="s">
        <v>210</v>
      </c>
      <c r="S2717" s="28" t="s">
        <v>980</v>
      </c>
      <c r="T2717" s="57" t="s">
        <v>8173</v>
      </c>
      <c r="U2717" s="57" t="s">
        <v>8174</v>
      </c>
      <c r="V2717" s="57" t="s">
        <v>8175</v>
      </c>
      <c r="W2717" s="30">
        <v>46023</v>
      </c>
      <c r="X2717" s="30">
        <v>46386</v>
      </c>
      <c r="Y2717" s="28">
        <v>2026</v>
      </c>
      <c r="Z2717" s="28" t="s">
        <v>1097</v>
      </c>
      <c r="AA2717" s="28" t="s">
        <v>1443</v>
      </c>
      <c r="AB2717" s="28" t="s">
        <v>1695</v>
      </c>
      <c r="AC2717" s="28" t="s">
        <v>1086</v>
      </c>
      <c r="AD2717" s="48" t="s">
        <v>113</v>
      </c>
    </row>
    <row r="2718" spans="1:30" x14ac:dyDescent="0.25">
      <c r="A2718" s="27" t="s">
        <v>3337</v>
      </c>
      <c r="B2718" s="28">
        <v>13</v>
      </c>
      <c r="C2718" s="28" t="s">
        <v>27</v>
      </c>
      <c r="D2718" t="s">
        <v>2574</v>
      </c>
      <c r="E2718" s="28" t="s">
        <v>28</v>
      </c>
      <c r="F2718" s="28">
        <v>63</v>
      </c>
      <c r="G2718" s="28" t="s">
        <v>217</v>
      </c>
      <c r="H2718" s="28">
        <v>9120</v>
      </c>
      <c r="I2718" s="28" t="s">
        <v>221</v>
      </c>
      <c r="J2718" s="28">
        <v>654</v>
      </c>
      <c r="K2718" s="28" t="s">
        <v>499</v>
      </c>
      <c r="L2718" s="41">
        <v>527</v>
      </c>
      <c r="M2718" s="44">
        <v>4</v>
      </c>
      <c r="N2718" s="6">
        <v>7.6E-3</v>
      </c>
      <c r="O2718">
        <v>0</v>
      </c>
      <c r="P2718" s="29" t="s">
        <v>29</v>
      </c>
      <c r="Q2718" s="28" t="s">
        <v>219</v>
      </c>
      <c r="R2718" s="28" t="s">
        <v>223</v>
      </c>
      <c r="S2718" s="28" t="s">
        <v>500</v>
      </c>
      <c r="T2718" s="57" t="s">
        <v>8160</v>
      </c>
      <c r="U2718" s="57" t="s">
        <v>8161</v>
      </c>
      <c r="V2718" s="57" t="s">
        <v>8162</v>
      </c>
      <c r="W2718" s="30">
        <v>46023</v>
      </c>
      <c r="X2718" s="30">
        <v>46386</v>
      </c>
      <c r="Y2718" s="28">
        <v>2026</v>
      </c>
      <c r="Z2718" s="28" t="s">
        <v>6492</v>
      </c>
      <c r="AA2718" s="28" t="s">
        <v>1591</v>
      </c>
      <c r="AB2718" s="28" t="s">
        <v>6493</v>
      </c>
      <c r="AC2718" s="28" t="s">
        <v>6057</v>
      </c>
      <c r="AD2718" s="48" t="s">
        <v>51</v>
      </c>
    </row>
    <row r="2719" spans="1:30" x14ac:dyDescent="0.25">
      <c r="A2719" s="27" t="s">
        <v>3337</v>
      </c>
      <c r="B2719" s="28">
        <v>13</v>
      </c>
      <c r="C2719" s="28" t="s">
        <v>27</v>
      </c>
      <c r="D2719" t="s">
        <v>2574</v>
      </c>
      <c r="E2719" s="28" t="s">
        <v>28</v>
      </c>
      <c r="F2719" s="28">
        <v>97</v>
      </c>
      <c r="G2719" s="28" t="s">
        <v>207</v>
      </c>
      <c r="H2719" s="28">
        <v>9548</v>
      </c>
      <c r="I2719" s="28" t="s">
        <v>208</v>
      </c>
      <c r="J2719" s="28">
        <v>654</v>
      </c>
      <c r="K2719" s="28" t="s">
        <v>499</v>
      </c>
      <c r="L2719" s="41">
        <v>95</v>
      </c>
      <c r="M2719" s="44">
        <v>85</v>
      </c>
      <c r="N2719" s="6">
        <v>0.89470000000000005</v>
      </c>
      <c r="O2719">
        <v>0</v>
      </c>
      <c r="P2719" s="29" t="s">
        <v>29</v>
      </c>
      <c r="Q2719" s="28" t="s">
        <v>209</v>
      </c>
      <c r="R2719" s="28" t="s">
        <v>210</v>
      </c>
      <c r="S2719" s="28" t="s">
        <v>500</v>
      </c>
      <c r="T2719" s="57" t="s">
        <v>8173</v>
      </c>
      <c r="U2719" s="57" t="s">
        <v>8174</v>
      </c>
      <c r="V2719" s="57" t="s">
        <v>8175</v>
      </c>
      <c r="W2719" s="30">
        <v>46023</v>
      </c>
      <c r="X2719" s="30">
        <v>46386</v>
      </c>
      <c r="Y2719" s="28">
        <v>2026</v>
      </c>
      <c r="Z2719" s="28" t="s">
        <v>1097</v>
      </c>
      <c r="AA2719" s="28" t="s">
        <v>1441</v>
      </c>
      <c r="AB2719" s="28" t="s">
        <v>6494</v>
      </c>
      <c r="AC2719" s="28" t="s">
        <v>6495</v>
      </c>
      <c r="AD2719" s="48" t="s">
        <v>6496</v>
      </c>
    </row>
    <row r="2720" spans="1:30" x14ac:dyDescent="0.25">
      <c r="A2720" s="27" t="s">
        <v>3337</v>
      </c>
      <c r="B2720" s="28">
        <v>13</v>
      </c>
      <c r="C2720" s="28" t="s">
        <v>27</v>
      </c>
      <c r="D2720" t="s">
        <v>2574</v>
      </c>
      <c r="E2720" s="28" t="s">
        <v>28</v>
      </c>
      <c r="F2720" s="28">
        <v>63</v>
      </c>
      <c r="G2720" s="28" t="s">
        <v>217</v>
      </c>
      <c r="H2720" s="28">
        <v>9120</v>
      </c>
      <c r="I2720" s="28" t="s">
        <v>221</v>
      </c>
      <c r="J2720" s="28">
        <v>73</v>
      </c>
      <c r="K2720" s="28" t="s">
        <v>515</v>
      </c>
      <c r="L2720" s="41">
        <v>1424</v>
      </c>
      <c r="M2720" s="44">
        <v>1362</v>
      </c>
      <c r="N2720" s="6">
        <v>0.95650000000000002</v>
      </c>
      <c r="O2720">
        <v>0</v>
      </c>
      <c r="P2720" s="29" t="s">
        <v>29</v>
      </c>
      <c r="Q2720" s="28" t="s">
        <v>219</v>
      </c>
      <c r="R2720" s="28" t="s">
        <v>223</v>
      </c>
      <c r="S2720" s="28" t="s">
        <v>516</v>
      </c>
      <c r="T2720" s="57" t="s">
        <v>8160</v>
      </c>
      <c r="U2720" s="57" t="s">
        <v>8161</v>
      </c>
      <c r="V2720" s="57" t="s">
        <v>8162</v>
      </c>
      <c r="W2720" s="30">
        <v>46023</v>
      </c>
      <c r="X2720" s="30">
        <v>46386</v>
      </c>
      <c r="Y2720" s="28">
        <v>2026</v>
      </c>
      <c r="Z2720" s="28" t="s">
        <v>1592</v>
      </c>
      <c r="AA2720" s="28" t="s">
        <v>1593</v>
      </c>
      <c r="AB2720" s="28" t="s">
        <v>1081</v>
      </c>
      <c r="AC2720" s="28" t="s">
        <v>6482</v>
      </c>
      <c r="AD2720" s="48" t="s">
        <v>71</v>
      </c>
    </row>
    <row r="2721" spans="1:30" x14ac:dyDescent="0.25">
      <c r="A2721" s="27" t="s">
        <v>3337</v>
      </c>
      <c r="B2721" s="28">
        <v>13</v>
      </c>
      <c r="C2721" s="28" t="s">
        <v>27</v>
      </c>
      <c r="D2721" t="s">
        <v>2574</v>
      </c>
      <c r="E2721" s="28" t="s">
        <v>28</v>
      </c>
      <c r="F2721" s="28">
        <v>20</v>
      </c>
      <c r="G2721" s="28" t="s">
        <v>321</v>
      </c>
      <c r="H2721" s="28">
        <v>9520</v>
      </c>
      <c r="I2721" s="28" t="s">
        <v>327</v>
      </c>
      <c r="J2721" s="28">
        <v>73</v>
      </c>
      <c r="K2721" s="28" t="s">
        <v>515</v>
      </c>
      <c r="L2721" s="41">
        <v>5624</v>
      </c>
      <c r="M2721" s="44">
        <v>3820</v>
      </c>
      <c r="N2721" s="6">
        <v>0.67920000000000003</v>
      </c>
      <c r="O2721">
        <v>0</v>
      </c>
      <c r="P2721" s="29" t="s">
        <v>29</v>
      </c>
      <c r="Q2721" s="28" t="s">
        <v>323</v>
      </c>
      <c r="R2721" s="28" t="s">
        <v>328</v>
      </c>
      <c r="S2721" s="28" t="s">
        <v>516</v>
      </c>
      <c r="T2721" s="57" t="s">
        <v>8139</v>
      </c>
      <c r="U2721" s="57" t="s">
        <v>8140</v>
      </c>
      <c r="V2721" s="57" t="s">
        <v>8141</v>
      </c>
      <c r="W2721" s="30">
        <v>46023</v>
      </c>
      <c r="X2721" s="30">
        <v>46386</v>
      </c>
      <c r="Y2721" s="28">
        <v>2026</v>
      </c>
      <c r="Z2721" s="28" t="s">
        <v>3687</v>
      </c>
      <c r="AA2721" s="28" t="s">
        <v>3688</v>
      </c>
      <c r="AB2721" s="28" t="s">
        <v>3689</v>
      </c>
      <c r="AC2721" s="28" t="s">
        <v>4396</v>
      </c>
      <c r="AD2721" s="48" t="s">
        <v>4397</v>
      </c>
    </row>
    <row r="2722" spans="1:30" x14ac:dyDescent="0.25">
      <c r="A2722" s="27" t="s">
        <v>3337</v>
      </c>
      <c r="B2722" s="28">
        <v>13</v>
      </c>
      <c r="C2722" s="28" t="s">
        <v>27</v>
      </c>
      <c r="D2722" t="s">
        <v>2574</v>
      </c>
      <c r="E2722" s="28" t="s">
        <v>28</v>
      </c>
      <c r="F2722" s="28">
        <v>97</v>
      </c>
      <c r="G2722" s="28" t="s">
        <v>207</v>
      </c>
      <c r="H2722" s="28">
        <v>9548</v>
      </c>
      <c r="I2722" s="28" t="s">
        <v>208</v>
      </c>
      <c r="J2722" s="28">
        <v>73</v>
      </c>
      <c r="K2722" s="28" t="s">
        <v>515</v>
      </c>
      <c r="L2722" s="41">
        <v>223</v>
      </c>
      <c r="M2722" s="44">
        <v>123</v>
      </c>
      <c r="N2722" s="6">
        <v>0.55159999999999998</v>
      </c>
      <c r="O2722">
        <v>0</v>
      </c>
      <c r="P2722" s="29" t="s">
        <v>29</v>
      </c>
      <c r="Q2722" s="28" t="s">
        <v>209</v>
      </c>
      <c r="R2722" s="28" t="s">
        <v>210</v>
      </c>
      <c r="S2722" s="28" t="s">
        <v>516</v>
      </c>
      <c r="T2722" s="57" t="s">
        <v>8173</v>
      </c>
      <c r="U2722" s="57" t="s">
        <v>8174</v>
      </c>
      <c r="V2722" s="57" t="s">
        <v>8175</v>
      </c>
      <c r="W2722" s="30">
        <v>46023</v>
      </c>
      <c r="X2722" s="30">
        <v>46386</v>
      </c>
      <c r="Y2722" s="28">
        <v>2026</v>
      </c>
      <c r="Z2722" s="28" t="s">
        <v>1097</v>
      </c>
      <c r="AA2722" s="28" t="s">
        <v>1441</v>
      </c>
      <c r="AB2722" s="28" t="s">
        <v>6497</v>
      </c>
      <c r="AC2722" s="28" t="s">
        <v>6495</v>
      </c>
      <c r="AD2722" s="48" t="s">
        <v>6496</v>
      </c>
    </row>
    <row r="2723" spans="1:30" x14ac:dyDescent="0.25">
      <c r="A2723" s="27" t="s">
        <v>3337</v>
      </c>
      <c r="B2723" s="28">
        <v>13</v>
      </c>
      <c r="C2723" s="28" t="s">
        <v>27</v>
      </c>
      <c r="D2723" t="s">
        <v>2574</v>
      </c>
      <c r="E2723" s="28" t="s">
        <v>28</v>
      </c>
      <c r="F2723" s="28">
        <v>47</v>
      </c>
      <c r="G2723" s="28" t="s">
        <v>49</v>
      </c>
      <c r="H2723" s="28">
        <v>9118</v>
      </c>
      <c r="I2723" s="28" t="s">
        <v>50</v>
      </c>
      <c r="J2723" s="28">
        <v>817</v>
      </c>
      <c r="K2723" s="28" t="s">
        <v>390</v>
      </c>
      <c r="L2723" s="41">
        <v>3086</v>
      </c>
      <c r="M2723" s="44">
        <v>2022</v>
      </c>
      <c r="N2723" s="6">
        <v>0.6552</v>
      </c>
      <c r="O2723">
        <v>0</v>
      </c>
      <c r="P2723" s="29" t="s">
        <v>29</v>
      </c>
      <c r="Q2723" s="28" t="s">
        <v>52</v>
      </c>
      <c r="R2723" s="28" t="s">
        <v>53</v>
      </c>
      <c r="S2723" s="28" t="s">
        <v>391</v>
      </c>
      <c r="T2723" s="57" t="s">
        <v>8151</v>
      </c>
      <c r="U2723" s="57" t="s">
        <v>3731</v>
      </c>
      <c r="V2723" s="57" t="s">
        <v>8152</v>
      </c>
      <c r="W2723" s="30">
        <v>46042</v>
      </c>
      <c r="X2723" s="30">
        <v>46386</v>
      </c>
      <c r="Y2723" s="28">
        <v>2026</v>
      </c>
      <c r="Z2723" s="28" t="s">
        <v>4873</v>
      </c>
      <c r="AA2723" s="28" t="s">
        <v>4874</v>
      </c>
      <c r="AB2723" s="28" t="s">
        <v>6056</v>
      </c>
      <c r="AC2723" s="28" t="s">
        <v>1586</v>
      </c>
      <c r="AD2723" s="48" t="s">
        <v>4876</v>
      </c>
    </row>
    <row r="2724" spans="1:30" x14ac:dyDescent="0.25">
      <c r="A2724" s="27" t="s">
        <v>3337</v>
      </c>
      <c r="B2724" s="28">
        <v>13</v>
      </c>
      <c r="C2724" s="28" t="s">
        <v>27</v>
      </c>
      <c r="D2724" t="s">
        <v>2574</v>
      </c>
      <c r="E2724" s="28" t="s">
        <v>28</v>
      </c>
      <c r="F2724" s="28">
        <v>63</v>
      </c>
      <c r="G2724" s="28" t="s">
        <v>217</v>
      </c>
      <c r="H2724" s="28">
        <v>9120</v>
      </c>
      <c r="I2724" s="28" t="s">
        <v>221</v>
      </c>
      <c r="J2724" s="28">
        <v>817</v>
      </c>
      <c r="K2724" s="28" t="s">
        <v>390</v>
      </c>
      <c r="L2724" s="41">
        <v>2884</v>
      </c>
      <c r="M2724" s="44">
        <v>2406</v>
      </c>
      <c r="N2724" s="6">
        <v>0.83430000000000004</v>
      </c>
      <c r="O2724">
        <v>0</v>
      </c>
      <c r="P2724" s="29" t="s">
        <v>29</v>
      </c>
      <c r="Q2724" s="28" t="s">
        <v>219</v>
      </c>
      <c r="R2724" s="28" t="s">
        <v>223</v>
      </c>
      <c r="S2724" s="28" t="s">
        <v>391</v>
      </c>
      <c r="T2724" s="57" t="s">
        <v>8160</v>
      </c>
      <c r="U2724" s="57" t="s">
        <v>8161</v>
      </c>
      <c r="V2724" s="57" t="s">
        <v>8162</v>
      </c>
      <c r="W2724" s="30">
        <v>46023</v>
      </c>
      <c r="X2724" s="30">
        <v>46386</v>
      </c>
      <c r="Y2724" s="28">
        <v>2026</v>
      </c>
      <c r="Z2724" s="28" t="s">
        <v>3985</v>
      </c>
      <c r="AA2724" s="28" t="s">
        <v>3986</v>
      </c>
      <c r="AB2724" s="28" t="s">
        <v>3987</v>
      </c>
      <c r="AC2724" s="28" t="s">
        <v>3988</v>
      </c>
      <c r="AD2724" s="48" t="s">
        <v>1281</v>
      </c>
    </row>
    <row r="2725" spans="1:30" x14ac:dyDescent="0.25">
      <c r="A2725" s="27" t="s">
        <v>3337</v>
      </c>
      <c r="B2725" s="28">
        <v>13</v>
      </c>
      <c r="C2725" s="28" t="s">
        <v>27</v>
      </c>
      <c r="D2725" t="s">
        <v>2574</v>
      </c>
      <c r="E2725" s="28" t="s">
        <v>28</v>
      </c>
      <c r="F2725" s="28">
        <v>20</v>
      </c>
      <c r="G2725" s="28" t="s">
        <v>321</v>
      </c>
      <c r="H2725" s="28">
        <v>9520</v>
      </c>
      <c r="I2725" s="28" t="s">
        <v>327</v>
      </c>
      <c r="J2725" s="28">
        <v>817</v>
      </c>
      <c r="K2725" s="28" t="s">
        <v>390</v>
      </c>
      <c r="L2725" s="41">
        <v>2745</v>
      </c>
      <c r="M2725" s="44">
        <v>2234</v>
      </c>
      <c r="N2725" s="6">
        <v>0.81379999999999997</v>
      </c>
      <c r="O2725">
        <v>0</v>
      </c>
      <c r="P2725" s="29" t="s">
        <v>29</v>
      </c>
      <c r="Q2725" s="28" t="s">
        <v>323</v>
      </c>
      <c r="R2725" s="28" t="s">
        <v>328</v>
      </c>
      <c r="S2725" s="28" t="s">
        <v>391</v>
      </c>
      <c r="T2725" s="57" t="s">
        <v>8139</v>
      </c>
      <c r="U2725" s="57" t="s">
        <v>8140</v>
      </c>
      <c r="V2725" s="57" t="s">
        <v>8141</v>
      </c>
      <c r="W2725" s="30">
        <v>46023</v>
      </c>
      <c r="X2725" s="30">
        <v>46386</v>
      </c>
      <c r="Y2725" s="28">
        <v>2026</v>
      </c>
      <c r="Z2725" s="28" t="s">
        <v>3687</v>
      </c>
      <c r="AA2725" s="28" t="s">
        <v>3688</v>
      </c>
      <c r="AB2725" s="28" t="s">
        <v>3689</v>
      </c>
      <c r="AC2725" s="28" t="s">
        <v>4512</v>
      </c>
      <c r="AD2725" s="48" t="s">
        <v>71</v>
      </c>
    </row>
    <row r="2726" spans="1:30" x14ac:dyDescent="0.25">
      <c r="A2726" s="27" t="s">
        <v>3337</v>
      </c>
      <c r="B2726" s="28">
        <v>13</v>
      </c>
      <c r="C2726" s="28" t="s">
        <v>27</v>
      </c>
      <c r="D2726" t="s">
        <v>2574</v>
      </c>
      <c r="E2726" s="28" t="s">
        <v>28</v>
      </c>
      <c r="F2726" s="28">
        <v>97</v>
      </c>
      <c r="G2726" s="28" t="s">
        <v>207</v>
      </c>
      <c r="H2726" s="28">
        <v>9548</v>
      </c>
      <c r="I2726" s="28" t="s">
        <v>208</v>
      </c>
      <c r="J2726" s="28">
        <v>817</v>
      </c>
      <c r="K2726" s="28" t="s">
        <v>390</v>
      </c>
      <c r="L2726" s="41">
        <v>228</v>
      </c>
      <c r="M2726" s="44">
        <v>45</v>
      </c>
      <c r="N2726" s="6">
        <v>0.19739999999999999</v>
      </c>
      <c r="O2726">
        <v>0</v>
      </c>
      <c r="P2726" s="29" t="s">
        <v>29</v>
      </c>
      <c r="Q2726" s="28" t="s">
        <v>209</v>
      </c>
      <c r="R2726" s="28" t="s">
        <v>210</v>
      </c>
      <c r="S2726" s="28" t="s">
        <v>391</v>
      </c>
      <c r="T2726" s="57" t="s">
        <v>8173</v>
      </c>
      <c r="U2726" s="57" t="s">
        <v>8174</v>
      </c>
      <c r="V2726" s="57" t="s">
        <v>8175</v>
      </c>
      <c r="W2726" s="30">
        <v>46023</v>
      </c>
      <c r="X2726" s="30">
        <v>46386</v>
      </c>
      <c r="Y2726" s="28">
        <v>2026</v>
      </c>
      <c r="Z2726" s="28" t="s">
        <v>4329</v>
      </c>
      <c r="AA2726" s="28" t="s">
        <v>1441</v>
      </c>
      <c r="AB2726" s="28" t="s">
        <v>4330</v>
      </c>
      <c r="AC2726" s="28" t="s">
        <v>1442</v>
      </c>
      <c r="AD2726" s="48" t="s">
        <v>71</v>
      </c>
    </row>
    <row r="2727" spans="1:30" x14ac:dyDescent="0.25">
      <c r="A2727" s="27" t="s">
        <v>3337</v>
      </c>
      <c r="B2727" s="28">
        <v>13</v>
      </c>
      <c r="C2727" s="28" t="s">
        <v>27</v>
      </c>
      <c r="D2727" t="s">
        <v>2574</v>
      </c>
      <c r="E2727" s="28" t="s">
        <v>28</v>
      </c>
      <c r="F2727" s="28">
        <v>63</v>
      </c>
      <c r="G2727" s="28" t="s">
        <v>217</v>
      </c>
      <c r="H2727" s="28">
        <v>9120</v>
      </c>
      <c r="I2727" s="28" t="s">
        <v>221</v>
      </c>
      <c r="J2727" s="28">
        <v>56</v>
      </c>
      <c r="K2727" s="28" t="s">
        <v>362</v>
      </c>
      <c r="L2727" s="41">
        <v>2992</v>
      </c>
      <c r="M2727" s="44">
        <v>2483</v>
      </c>
      <c r="N2727" s="6">
        <v>0.82989999999999997</v>
      </c>
      <c r="O2727">
        <v>0</v>
      </c>
      <c r="P2727" s="29" t="s">
        <v>29</v>
      </c>
      <c r="Q2727" s="28" t="s">
        <v>219</v>
      </c>
      <c r="R2727" s="28" t="s">
        <v>223</v>
      </c>
      <c r="S2727" s="28" t="s">
        <v>363</v>
      </c>
      <c r="T2727" s="57" t="s">
        <v>8160</v>
      </c>
      <c r="U2727" s="57" t="s">
        <v>8161</v>
      </c>
      <c r="V2727" s="57" t="s">
        <v>8162</v>
      </c>
      <c r="W2727" s="30">
        <v>46023</v>
      </c>
      <c r="X2727" s="30">
        <v>46386</v>
      </c>
      <c r="Y2727" s="28">
        <v>2026</v>
      </c>
      <c r="Z2727" s="28" t="s">
        <v>3985</v>
      </c>
      <c r="AA2727" s="28" t="s">
        <v>3986</v>
      </c>
      <c r="AB2727" s="28" t="s">
        <v>3987</v>
      </c>
      <c r="AC2727" s="28" t="s">
        <v>6482</v>
      </c>
      <c r="AD2727" s="48" t="s">
        <v>71</v>
      </c>
    </row>
    <row r="2728" spans="1:30" x14ac:dyDescent="0.25">
      <c r="A2728" s="27" t="s">
        <v>3337</v>
      </c>
      <c r="B2728" s="28">
        <v>13</v>
      </c>
      <c r="C2728" s="28" t="s">
        <v>27</v>
      </c>
      <c r="D2728" t="s">
        <v>2574</v>
      </c>
      <c r="E2728" s="28" t="s">
        <v>28</v>
      </c>
      <c r="F2728" s="28">
        <v>20</v>
      </c>
      <c r="G2728" s="28" t="s">
        <v>321</v>
      </c>
      <c r="H2728" s="28">
        <v>9520</v>
      </c>
      <c r="I2728" s="28" t="s">
        <v>327</v>
      </c>
      <c r="J2728" s="28">
        <v>56</v>
      </c>
      <c r="K2728" s="28" t="s">
        <v>362</v>
      </c>
      <c r="L2728" s="41">
        <v>7165</v>
      </c>
      <c r="M2728" s="44">
        <v>4962</v>
      </c>
      <c r="N2728" s="6">
        <v>0.6925</v>
      </c>
      <c r="O2728">
        <v>0</v>
      </c>
      <c r="P2728" s="29" t="s">
        <v>29</v>
      </c>
      <c r="Q2728" s="28" t="s">
        <v>323</v>
      </c>
      <c r="R2728" s="28" t="s">
        <v>328</v>
      </c>
      <c r="S2728" s="28" t="s">
        <v>363</v>
      </c>
      <c r="T2728" s="57" t="s">
        <v>8139</v>
      </c>
      <c r="U2728" s="57" t="s">
        <v>8140</v>
      </c>
      <c r="V2728" s="57" t="s">
        <v>8141</v>
      </c>
      <c r="W2728" s="30">
        <v>46023</v>
      </c>
      <c r="X2728" s="30">
        <v>46386</v>
      </c>
      <c r="Y2728" s="28">
        <v>2026</v>
      </c>
      <c r="Z2728" s="28" t="s">
        <v>3687</v>
      </c>
      <c r="AA2728" s="28" t="s">
        <v>3688</v>
      </c>
      <c r="AB2728" s="28" t="s">
        <v>3689</v>
      </c>
      <c r="AC2728" s="28" t="s">
        <v>4512</v>
      </c>
      <c r="AD2728" s="48" t="s">
        <v>1535</v>
      </c>
    </row>
    <row r="2729" spans="1:30" x14ac:dyDescent="0.25">
      <c r="A2729" s="27" t="s">
        <v>3337</v>
      </c>
      <c r="B2729" s="28">
        <v>13</v>
      </c>
      <c r="C2729" s="28" t="s">
        <v>27</v>
      </c>
      <c r="D2729" t="s">
        <v>2574</v>
      </c>
      <c r="E2729" s="28" t="s">
        <v>28</v>
      </c>
      <c r="F2729" s="28">
        <v>97</v>
      </c>
      <c r="G2729" s="28" t="s">
        <v>207</v>
      </c>
      <c r="H2729" s="28">
        <v>9548</v>
      </c>
      <c r="I2729" s="28" t="s">
        <v>208</v>
      </c>
      <c r="J2729" s="28">
        <v>56</v>
      </c>
      <c r="K2729" s="28" t="s">
        <v>362</v>
      </c>
      <c r="L2729" s="41">
        <v>627</v>
      </c>
      <c r="M2729" s="44">
        <v>297</v>
      </c>
      <c r="N2729" s="6">
        <v>0.47370000000000001</v>
      </c>
      <c r="O2729">
        <v>0</v>
      </c>
      <c r="P2729" s="29" t="s">
        <v>29</v>
      </c>
      <c r="Q2729" s="28" t="s">
        <v>209</v>
      </c>
      <c r="R2729" s="28" t="s">
        <v>210</v>
      </c>
      <c r="S2729" s="28" t="s">
        <v>363</v>
      </c>
      <c r="T2729" s="57" t="s">
        <v>8173</v>
      </c>
      <c r="U2729" s="57" t="s">
        <v>8174</v>
      </c>
      <c r="V2729" s="57" t="s">
        <v>8175</v>
      </c>
      <c r="W2729" s="30">
        <v>46023</v>
      </c>
      <c r="X2729" s="30">
        <v>46386</v>
      </c>
      <c r="Y2729" s="28">
        <v>2026</v>
      </c>
      <c r="Z2729" s="28" t="s">
        <v>4329</v>
      </c>
      <c r="AA2729" s="28" t="s">
        <v>1441</v>
      </c>
      <c r="AB2729" s="28" t="s">
        <v>4330</v>
      </c>
      <c r="AC2729" s="28" t="s">
        <v>1442</v>
      </c>
      <c r="AD2729" s="48" t="s">
        <v>71</v>
      </c>
    </row>
    <row r="2730" spans="1:30" x14ac:dyDescent="0.25">
      <c r="A2730" s="27" t="s">
        <v>3337</v>
      </c>
      <c r="B2730" s="28">
        <v>13</v>
      </c>
      <c r="C2730" s="28" t="s">
        <v>27</v>
      </c>
      <c r="D2730" t="s">
        <v>2574</v>
      </c>
      <c r="E2730" s="28" t="s">
        <v>28</v>
      </c>
      <c r="F2730" s="28">
        <v>47</v>
      </c>
      <c r="G2730" s="28" t="s">
        <v>49</v>
      </c>
      <c r="H2730" s="28">
        <v>9118</v>
      </c>
      <c r="I2730" s="28" t="s">
        <v>50</v>
      </c>
      <c r="J2730" s="28">
        <v>274</v>
      </c>
      <c r="K2730" s="28" t="s">
        <v>437</v>
      </c>
      <c r="L2730" s="41">
        <v>15332</v>
      </c>
      <c r="M2730" s="44">
        <v>4284</v>
      </c>
      <c r="N2730" s="6">
        <v>0.27939999999999998</v>
      </c>
      <c r="O2730">
        <v>0</v>
      </c>
      <c r="P2730" s="29" t="s">
        <v>29</v>
      </c>
      <c r="Q2730" s="28" t="s">
        <v>52</v>
      </c>
      <c r="R2730" s="28" t="s">
        <v>53</v>
      </c>
      <c r="S2730" s="28" t="s">
        <v>438</v>
      </c>
      <c r="T2730" s="57" t="s">
        <v>8151</v>
      </c>
      <c r="U2730" s="57" t="s">
        <v>3731</v>
      </c>
      <c r="V2730" s="57" t="s">
        <v>8152</v>
      </c>
      <c r="W2730" s="30">
        <v>46037</v>
      </c>
      <c r="X2730" s="30">
        <v>46386</v>
      </c>
      <c r="Y2730" s="28">
        <v>2026</v>
      </c>
      <c r="Z2730" s="28" t="s">
        <v>6498</v>
      </c>
      <c r="AA2730" s="28" t="s">
        <v>6499</v>
      </c>
      <c r="AB2730" s="28" t="s">
        <v>6500</v>
      </c>
      <c r="AC2730" s="28" t="s">
        <v>1586</v>
      </c>
      <c r="AD2730" s="48" t="s">
        <v>6501</v>
      </c>
    </row>
    <row r="2731" spans="1:30" x14ac:dyDescent="0.25">
      <c r="A2731" s="27" t="s">
        <v>3337</v>
      </c>
      <c r="B2731" s="28">
        <v>13</v>
      </c>
      <c r="C2731" s="28" t="s">
        <v>27</v>
      </c>
      <c r="D2731" t="s">
        <v>2574</v>
      </c>
      <c r="E2731" s="28" t="s">
        <v>28</v>
      </c>
      <c r="F2731" s="28">
        <v>20</v>
      </c>
      <c r="G2731" s="28" t="s">
        <v>321</v>
      </c>
      <c r="H2731" s="28">
        <v>9520</v>
      </c>
      <c r="I2731" s="28" t="s">
        <v>327</v>
      </c>
      <c r="J2731" s="28">
        <v>274</v>
      </c>
      <c r="K2731" s="28" t="s">
        <v>437</v>
      </c>
      <c r="L2731" s="41">
        <v>17120</v>
      </c>
      <c r="M2731" s="44">
        <v>4806</v>
      </c>
      <c r="N2731" s="6">
        <v>0.28070000000000001</v>
      </c>
      <c r="O2731">
        <v>0</v>
      </c>
      <c r="P2731" s="29" t="s">
        <v>29</v>
      </c>
      <c r="Q2731" s="28" t="s">
        <v>323</v>
      </c>
      <c r="R2731" s="28" t="s">
        <v>328</v>
      </c>
      <c r="S2731" s="28" t="s">
        <v>438</v>
      </c>
      <c r="T2731" s="57" t="s">
        <v>8139</v>
      </c>
      <c r="U2731" s="57" t="s">
        <v>8140</v>
      </c>
      <c r="V2731" s="57" t="s">
        <v>8141</v>
      </c>
      <c r="W2731" s="30">
        <v>46023</v>
      </c>
      <c r="X2731" s="30">
        <v>46386</v>
      </c>
      <c r="Y2731" s="28">
        <v>2026</v>
      </c>
      <c r="Z2731" s="28" t="s">
        <v>6502</v>
      </c>
      <c r="AA2731" s="28" t="s">
        <v>3688</v>
      </c>
      <c r="AB2731" s="28" t="s">
        <v>3689</v>
      </c>
      <c r="AC2731" s="28" t="s">
        <v>4512</v>
      </c>
      <c r="AD2731" s="48" t="s">
        <v>71</v>
      </c>
    </row>
    <row r="2732" spans="1:30" x14ac:dyDescent="0.25">
      <c r="A2732" s="27" t="s">
        <v>3337</v>
      </c>
      <c r="B2732" s="28">
        <v>13</v>
      </c>
      <c r="C2732" s="28" t="s">
        <v>27</v>
      </c>
      <c r="D2732" t="s">
        <v>2574</v>
      </c>
      <c r="E2732" s="28" t="s">
        <v>28</v>
      </c>
      <c r="F2732" s="28">
        <v>97</v>
      </c>
      <c r="G2732" s="28" t="s">
        <v>207</v>
      </c>
      <c r="H2732" s="28">
        <v>9548</v>
      </c>
      <c r="I2732" s="28" t="s">
        <v>208</v>
      </c>
      <c r="J2732" s="28">
        <v>274</v>
      </c>
      <c r="K2732" s="28" t="s">
        <v>437</v>
      </c>
      <c r="L2732" s="41">
        <v>1600</v>
      </c>
      <c r="M2732" s="44">
        <v>320</v>
      </c>
      <c r="N2732" s="6">
        <v>0.2</v>
      </c>
      <c r="O2732">
        <v>0</v>
      </c>
      <c r="P2732" s="29" t="s">
        <v>29</v>
      </c>
      <c r="Q2732" s="28" t="s">
        <v>209</v>
      </c>
      <c r="R2732" s="28" t="s">
        <v>210</v>
      </c>
      <c r="S2732" s="28" t="s">
        <v>438</v>
      </c>
      <c r="T2732" s="57" t="s">
        <v>8173</v>
      </c>
      <c r="U2732" s="57" t="s">
        <v>8174</v>
      </c>
      <c r="V2732" s="57" t="s">
        <v>8175</v>
      </c>
      <c r="W2732" s="30">
        <v>46023</v>
      </c>
      <c r="X2732" s="30">
        <v>46386</v>
      </c>
      <c r="Y2732" s="28">
        <v>2026</v>
      </c>
      <c r="Z2732" s="28" t="s">
        <v>4329</v>
      </c>
      <c r="AA2732" s="28" t="s">
        <v>1441</v>
      </c>
      <c r="AB2732" s="28" t="s">
        <v>6503</v>
      </c>
      <c r="AC2732" s="28" t="s">
        <v>1442</v>
      </c>
      <c r="AD2732" s="48" t="s">
        <v>71</v>
      </c>
    </row>
    <row r="2733" spans="1:30" x14ac:dyDescent="0.25">
      <c r="A2733" s="27" t="s">
        <v>3337</v>
      </c>
      <c r="B2733" s="28">
        <v>13</v>
      </c>
      <c r="C2733" s="28" t="s">
        <v>27</v>
      </c>
      <c r="D2733" t="s">
        <v>2574</v>
      </c>
      <c r="E2733" s="28" t="s">
        <v>28</v>
      </c>
      <c r="F2733" s="28">
        <v>47</v>
      </c>
      <c r="G2733" s="28" t="s">
        <v>49</v>
      </c>
      <c r="H2733" s="28">
        <v>9118</v>
      </c>
      <c r="I2733" s="28" t="s">
        <v>50</v>
      </c>
      <c r="J2733" s="28">
        <v>64</v>
      </c>
      <c r="K2733" s="28" t="s">
        <v>402</v>
      </c>
      <c r="L2733" s="41">
        <v>47971</v>
      </c>
      <c r="M2733" s="44">
        <v>9543</v>
      </c>
      <c r="N2733" s="6">
        <v>0.19889999999999999</v>
      </c>
      <c r="O2733">
        <v>0</v>
      </c>
      <c r="P2733" s="29" t="s">
        <v>29</v>
      </c>
      <c r="Q2733" s="28" t="s">
        <v>52</v>
      </c>
      <c r="R2733" s="28" t="s">
        <v>53</v>
      </c>
      <c r="S2733" s="28" t="s">
        <v>403</v>
      </c>
      <c r="T2733" s="57" t="s">
        <v>8151</v>
      </c>
      <c r="U2733" s="57" t="s">
        <v>3731</v>
      </c>
      <c r="V2733" s="57" t="s">
        <v>8152</v>
      </c>
      <c r="W2733" s="30">
        <v>46042</v>
      </c>
      <c r="X2733" s="30">
        <v>46386</v>
      </c>
      <c r="Y2733" s="28">
        <v>2026</v>
      </c>
      <c r="Z2733" s="28" t="s">
        <v>4873</v>
      </c>
      <c r="AA2733" s="28" t="s">
        <v>4874</v>
      </c>
      <c r="AB2733" s="28" t="s">
        <v>6056</v>
      </c>
      <c r="AC2733" s="28" t="s">
        <v>1586</v>
      </c>
      <c r="AD2733" s="48" t="s">
        <v>4876</v>
      </c>
    </row>
    <row r="2734" spans="1:30" x14ac:dyDescent="0.25">
      <c r="A2734" s="27" t="s">
        <v>3337</v>
      </c>
      <c r="B2734" s="28">
        <v>13</v>
      </c>
      <c r="C2734" s="28" t="s">
        <v>27</v>
      </c>
      <c r="D2734" t="s">
        <v>2574</v>
      </c>
      <c r="E2734" s="28" t="s">
        <v>28</v>
      </c>
      <c r="F2734" s="28">
        <v>63</v>
      </c>
      <c r="G2734" s="28" t="s">
        <v>217</v>
      </c>
      <c r="H2734" s="28">
        <v>9120</v>
      </c>
      <c r="I2734" s="28" t="s">
        <v>221</v>
      </c>
      <c r="J2734" s="28">
        <v>64</v>
      </c>
      <c r="K2734" s="28" t="s">
        <v>402</v>
      </c>
      <c r="L2734" s="41">
        <v>110696</v>
      </c>
      <c r="M2734" s="44">
        <v>27201</v>
      </c>
      <c r="N2734" s="6">
        <v>0.2457</v>
      </c>
      <c r="O2734">
        <v>0</v>
      </c>
      <c r="P2734" s="29" t="s">
        <v>29</v>
      </c>
      <c r="Q2734" s="28" t="s">
        <v>219</v>
      </c>
      <c r="R2734" s="28" t="s">
        <v>223</v>
      </c>
      <c r="S2734" s="28" t="s">
        <v>403</v>
      </c>
      <c r="T2734" s="57" t="s">
        <v>8160</v>
      </c>
      <c r="U2734" s="57" t="s">
        <v>8161</v>
      </c>
      <c r="V2734" s="57" t="s">
        <v>8162</v>
      </c>
      <c r="W2734" s="30">
        <v>46023</v>
      </c>
      <c r="X2734" s="30">
        <v>46386</v>
      </c>
      <c r="Y2734" s="28">
        <v>2026</v>
      </c>
      <c r="Z2734" s="28" t="s">
        <v>1594</v>
      </c>
      <c r="AA2734" s="28" t="s">
        <v>1595</v>
      </c>
      <c r="AB2734" s="28" t="s">
        <v>1596</v>
      </c>
      <c r="AC2734" s="28" t="s">
        <v>6057</v>
      </c>
      <c r="AD2734" s="48" t="s">
        <v>51</v>
      </c>
    </row>
    <row r="2735" spans="1:30" x14ac:dyDescent="0.25">
      <c r="A2735" s="27" t="s">
        <v>3337</v>
      </c>
      <c r="B2735" s="28">
        <v>13</v>
      </c>
      <c r="C2735" s="28" t="s">
        <v>27</v>
      </c>
      <c r="D2735" t="s">
        <v>2574</v>
      </c>
      <c r="E2735" s="28" t="s">
        <v>28</v>
      </c>
      <c r="F2735" s="28">
        <v>20</v>
      </c>
      <c r="G2735" s="28" t="s">
        <v>321</v>
      </c>
      <c r="H2735" s="28">
        <v>9520</v>
      </c>
      <c r="I2735" s="28" t="s">
        <v>327</v>
      </c>
      <c r="J2735" s="28">
        <v>64</v>
      </c>
      <c r="K2735" s="28" t="s">
        <v>402</v>
      </c>
      <c r="L2735" s="41">
        <v>68273</v>
      </c>
      <c r="M2735" s="44">
        <v>17238</v>
      </c>
      <c r="N2735" s="6">
        <v>0.2525</v>
      </c>
      <c r="O2735">
        <v>0</v>
      </c>
      <c r="P2735" s="29" t="s">
        <v>29</v>
      </c>
      <c r="Q2735" s="28" t="s">
        <v>323</v>
      </c>
      <c r="R2735" s="28" t="s">
        <v>328</v>
      </c>
      <c r="S2735" s="28" t="s">
        <v>403</v>
      </c>
      <c r="T2735" s="57" t="s">
        <v>8139</v>
      </c>
      <c r="U2735" s="57" t="s">
        <v>8140</v>
      </c>
      <c r="V2735" s="57" t="s">
        <v>8141</v>
      </c>
      <c r="W2735" s="30">
        <v>46023</v>
      </c>
      <c r="X2735" s="30">
        <v>46386</v>
      </c>
      <c r="Y2735" s="28">
        <v>2026</v>
      </c>
      <c r="Z2735" s="28" t="s">
        <v>3687</v>
      </c>
      <c r="AA2735" s="28" t="s">
        <v>3688</v>
      </c>
      <c r="AB2735" s="28" t="s">
        <v>3689</v>
      </c>
      <c r="AC2735" s="28" t="s">
        <v>3690</v>
      </c>
      <c r="AD2735" s="48" t="s">
        <v>503</v>
      </c>
    </row>
    <row r="2736" spans="1:30" x14ac:dyDescent="0.25">
      <c r="A2736" s="27" t="s">
        <v>3337</v>
      </c>
      <c r="B2736" s="28">
        <v>13</v>
      </c>
      <c r="C2736" s="28" t="s">
        <v>27</v>
      </c>
      <c r="D2736" t="s">
        <v>2574</v>
      </c>
      <c r="E2736" s="28" t="s">
        <v>28</v>
      </c>
      <c r="F2736" s="28">
        <v>97</v>
      </c>
      <c r="G2736" s="28" t="s">
        <v>207</v>
      </c>
      <c r="H2736" s="28">
        <v>9548</v>
      </c>
      <c r="I2736" s="28" t="s">
        <v>208</v>
      </c>
      <c r="J2736" s="28">
        <v>64</v>
      </c>
      <c r="K2736" s="28" t="s">
        <v>402</v>
      </c>
      <c r="L2736" s="41">
        <v>5590</v>
      </c>
      <c r="M2736" s="44">
        <v>1137</v>
      </c>
      <c r="N2736" s="6">
        <v>0.2034</v>
      </c>
      <c r="O2736">
        <v>0</v>
      </c>
      <c r="P2736" s="29" t="s">
        <v>29</v>
      </c>
      <c r="Q2736" s="28" t="s">
        <v>209</v>
      </c>
      <c r="R2736" s="28" t="s">
        <v>210</v>
      </c>
      <c r="S2736" s="28" t="s">
        <v>403</v>
      </c>
      <c r="T2736" s="57" t="s">
        <v>8173</v>
      </c>
      <c r="U2736" s="57" t="s">
        <v>8174</v>
      </c>
      <c r="V2736" s="57" t="s">
        <v>8175</v>
      </c>
      <c r="W2736" s="30">
        <v>46023</v>
      </c>
      <c r="X2736" s="30">
        <v>46386</v>
      </c>
      <c r="Y2736" s="28">
        <v>2026</v>
      </c>
      <c r="Z2736" s="28" t="s">
        <v>4329</v>
      </c>
      <c r="AA2736" s="28" t="s">
        <v>1441</v>
      </c>
      <c r="AB2736" s="28" t="s">
        <v>6503</v>
      </c>
      <c r="AC2736" s="28" t="s">
        <v>1442</v>
      </c>
      <c r="AD2736" s="48" t="s">
        <v>71</v>
      </c>
    </row>
    <row r="2737" spans="1:30" x14ac:dyDescent="0.25">
      <c r="A2737" s="27" t="s">
        <v>3337</v>
      </c>
      <c r="B2737" s="28">
        <v>13</v>
      </c>
      <c r="C2737" s="28" t="s">
        <v>27</v>
      </c>
      <c r="D2737" t="s">
        <v>2574</v>
      </c>
      <c r="E2737" s="28" t="s">
        <v>28</v>
      </c>
      <c r="F2737" s="28">
        <v>47</v>
      </c>
      <c r="G2737" s="28" t="s">
        <v>49</v>
      </c>
      <c r="H2737" s="28">
        <v>9118</v>
      </c>
      <c r="I2737" s="28" t="s">
        <v>50</v>
      </c>
      <c r="J2737" s="28">
        <v>581</v>
      </c>
      <c r="K2737" s="28" t="s">
        <v>983</v>
      </c>
      <c r="L2737" s="41">
        <v>24919</v>
      </c>
      <c r="M2737" s="44">
        <v>1514</v>
      </c>
      <c r="N2737" s="6">
        <v>6.08E-2</v>
      </c>
      <c r="O2737">
        <v>0</v>
      </c>
      <c r="P2737" s="29" t="s">
        <v>29</v>
      </c>
      <c r="Q2737" s="28" t="s">
        <v>52</v>
      </c>
      <c r="R2737" s="28" t="s">
        <v>53</v>
      </c>
      <c r="S2737" s="28" t="s">
        <v>984</v>
      </c>
      <c r="T2737" s="57" t="s">
        <v>8151</v>
      </c>
      <c r="U2737" s="57" t="s">
        <v>3731</v>
      </c>
      <c r="V2737" s="57" t="s">
        <v>8152</v>
      </c>
      <c r="W2737" s="30">
        <v>46042</v>
      </c>
      <c r="X2737" s="30">
        <v>46386</v>
      </c>
      <c r="Y2737" s="28">
        <v>2026</v>
      </c>
      <c r="Z2737" s="28" t="s">
        <v>6084</v>
      </c>
      <c r="AA2737" s="28" t="s">
        <v>6085</v>
      </c>
      <c r="AB2737" s="28" t="s">
        <v>6086</v>
      </c>
      <c r="AC2737" s="28" t="s">
        <v>476</v>
      </c>
      <c r="AD2737" s="48" t="s">
        <v>1083</v>
      </c>
    </row>
    <row r="2738" spans="1:30" x14ac:dyDescent="0.25">
      <c r="A2738" s="27" t="s">
        <v>3337</v>
      </c>
      <c r="B2738" s="28">
        <v>13</v>
      </c>
      <c r="C2738" s="28" t="s">
        <v>27</v>
      </c>
      <c r="D2738" t="s">
        <v>2574</v>
      </c>
      <c r="E2738" s="28" t="s">
        <v>28</v>
      </c>
      <c r="F2738" s="28">
        <v>63</v>
      </c>
      <c r="G2738" s="28" t="s">
        <v>217</v>
      </c>
      <c r="H2738" s="28">
        <v>9120</v>
      </c>
      <c r="I2738" s="28" t="s">
        <v>221</v>
      </c>
      <c r="J2738" s="28">
        <v>581</v>
      </c>
      <c r="K2738" s="28" t="s">
        <v>983</v>
      </c>
      <c r="L2738" s="41">
        <v>46338</v>
      </c>
      <c r="M2738" s="44">
        <v>2731</v>
      </c>
      <c r="N2738" s="6">
        <v>5.8900000000000001E-2</v>
      </c>
      <c r="O2738">
        <v>0</v>
      </c>
      <c r="P2738" s="29" t="s">
        <v>29</v>
      </c>
      <c r="Q2738" s="28" t="s">
        <v>219</v>
      </c>
      <c r="R2738" s="28" t="s">
        <v>223</v>
      </c>
      <c r="S2738" s="28" t="s">
        <v>984</v>
      </c>
      <c r="T2738" s="57" t="s">
        <v>8160</v>
      </c>
      <c r="U2738" s="57" t="s">
        <v>8161</v>
      </c>
      <c r="V2738" s="57" t="s">
        <v>8162</v>
      </c>
      <c r="W2738" s="30">
        <v>46023</v>
      </c>
      <c r="X2738" s="30">
        <v>46386</v>
      </c>
      <c r="Y2738" s="28">
        <v>2026</v>
      </c>
      <c r="Z2738" s="28" t="s">
        <v>1599</v>
      </c>
      <c r="AA2738" s="28" t="s">
        <v>491</v>
      </c>
      <c r="AB2738" s="28" t="s">
        <v>6504</v>
      </c>
      <c r="AC2738" s="28" t="s">
        <v>6505</v>
      </c>
      <c r="AD2738" s="48" t="s">
        <v>4680</v>
      </c>
    </row>
    <row r="2739" spans="1:30" x14ac:dyDescent="0.25">
      <c r="A2739" s="27" t="s">
        <v>3337</v>
      </c>
      <c r="B2739" s="28">
        <v>13</v>
      </c>
      <c r="C2739" s="28" t="s">
        <v>27</v>
      </c>
      <c r="D2739" t="s">
        <v>2574</v>
      </c>
      <c r="E2739" s="28" t="s">
        <v>28</v>
      </c>
      <c r="F2739" s="28">
        <v>66</v>
      </c>
      <c r="G2739" s="28" t="s">
        <v>54</v>
      </c>
      <c r="H2739" s="28">
        <v>9308</v>
      </c>
      <c r="I2739" s="28" t="s">
        <v>62</v>
      </c>
      <c r="J2739" s="28">
        <v>581</v>
      </c>
      <c r="K2739" s="28" t="s">
        <v>983</v>
      </c>
      <c r="L2739" s="41">
        <v>39564</v>
      </c>
      <c r="M2739" s="44">
        <v>2495</v>
      </c>
      <c r="N2739" s="6">
        <v>6.3100000000000003E-2</v>
      </c>
      <c r="O2739">
        <v>0</v>
      </c>
      <c r="P2739" s="29" t="s">
        <v>29</v>
      </c>
      <c r="Q2739" s="28" t="s">
        <v>56</v>
      </c>
      <c r="R2739" s="28" t="s">
        <v>65</v>
      </c>
      <c r="S2739" s="28" t="s">
        <v>984</v>
      </c>
      <c r="T2739" s="57" t="s">
        <v>7967</v>
      </c>
      <c r="U2739" s="57" t="s">
        <v>7968</v>
      </c>
      <c r="V2739" s="57" t="s">
        <v>7969</v>
      </c>
      <c r="W2739" s="30">
        <v>46023</v>
      </c>
      <c r="X2739" s="30">
        <v>46386</v>
      </c>
      <c r="Y2739" s="28">
        <v>2026</v>
      </c>
      <c r="Z2739" s="28" t="s">
        <v>1097</v>
      </c>
      <c r="AA2739" s="28" t="s">
        <v>1156</v>
      </c>
      <c r="AB2739" s="28" t="s">
        <v>4415</v>
      </c>
      <c r="AC2739" s="28" t="s">
        <v>63</v>
      </c>
      <c r="AD2739" s="48" t="s">
        <v>64</v>
      </c>
    </row>
    <row r="2740" spans="1:30" x14ac:dyDescent="0.25">
      <c r="A2740" s="27" t="s">
        <v>3337</v>
      </c>
      <c r="B2740" s="28">
        <v>13</v>
      </c>
      <c r="C2740" s="28" t="s">
        <v>27</v>
      </c>
      <c r="D2740" t="s">
        <v>2574</v>
      </c>
      <c r="E2740" s="28" t="s">
        <v>28</v>
      </c>
      <c r="F2740" s="28">
        <v>20</v>
      </c>
      <c r="G2740" s="28" t="s">
        <v>321</v>
      </c>
      <c r="H2740" s="28">
        <v>9520</v>
      </c>
      <c r="I2740" s="28" t="s">
        <v>327</v>
      </c>
      <c r="J2740" s="28">
        <v>581</v>
      </c>
      <c r="K2740" s="28" t="s">
        <v>983</v>
      </c>
      <c r="L2740" s="41">
        <v>30996</v>
      </c>
      <c r="M2740" s="44">
        <v>2941</v>
      </c>
      <c r="N2740" s="6">
        <v>9.4899999999999998E-2</v>
      </c>
      <c r="O2740">
        <v>0</v>
      </c>
      <c r="P2740" s="29" t="s">
        <v>29</v>
      </c>
      <c r="Q2740" s="28" t="s">
        <v>323</v>
      </c>
      <c r="R2740" s="28" t="s">
        <v>328</v>
      </c>
      <c r="S2740" s="28" t="s">
        <v>984</v>
      </c>
      <c r="T2740" s="57" t="s">
        <v>8139</v>
      </c>
      <c r="U2740" s="57" t="s">
        <v>8140</v>
      </c>
      <c r="V2740" s="57" t="s">
        <v>8141</v>
      </c>
      <c r="W2740" s="30">
        <v>46023</v>
      </c>
      <c r="X2740" s="30">
        <v>46386</v>
      </c>
      <c r="Y2740" s="28">
        <v>2026</v>
      </c>
      <c r="Z2740" s="28" t="s">
        <v>3687</v>
      </c>
      <c r="AA2740" s="28" t="s">
        <v>3688</v>
      </c>
      <c r="AB2740" s="28" t="s">
        <v>3689</v>
      </c>
      <c r="AC2740" s="28" t="s">
        <v>3690</v>
      </c>
      <c r="AD2740" s="48" t="s">
        <v>503</v>
      </c>
    </row>
    <row r="2741" spans="1:30" x14ac:dyDescent="0.25">
      <c r="A2741" s="27" t="s">
        <v>3337</v>
      </c>
      <c r="B2741" s="28">
        <v>13</v>
      </c>
      <c r="C2741" s="28" t="s">
        <v>27</v>
      </c>
      <c r="D2741" t="s">
        <v>2574</v>
      </c>
      <c r="E2741" s="28" t="s">
        <v>28</v>
      </c>
      <c r="F2741" s="28">
        <v>97</v>
      </c>
      <c r="G2741" s="28" t="s">
        <v>207</v>
      </c>
      <c r="H2741" s="28">
        <v>9548</v>
      </c>
      <c r="I2741" s="28" t="s">
        <v>208</v>
      </c>
      <c r="J2741" s="28">
        <v>581</v>
      </c>
      <c r="K2741" s="28" t="s">
        <v>983</v>
      </c>
      <c r="L2741" s="41">
        <v>2481</v>
      </c>
      <c r="M2741" s="44">
        <v>638</v>
      </c>
      <c r="N2741" s="6">
        <v>0.25719999999999998</v>
      </c>
      <c r="O2741">
        <v>0</v>
      </c>
      <c r="P2741" s="29" t="s">
        <v>29</v>
      </c>
      <c r="Q2741" s="28" t="s">
        <v>209</v>
      </c>
      <c r="R2741" s="28" t="s">
        <v>210</v>
      </c>
      <c r="S2741" s="28" t="s">
        <v>984</v>
      </c>
      <c r="T2741" s="57" t="s">
        <v>8173</v>
      </c>
      <c r="U2741" s="57" t="s">
        <v>8174</v>
      </c>
      <c r="V2741" s="57" t="s">
        <v>8175</v>
      </c>
      <c r="W2741" s="30">
        <v>46023</v>
      </c>
      <c r="X2741" s="30">
        <v>46386</v>
      </c>
      <c r="Y2741" s="28">
        <v>2026</v>
      </c>
      <c r="Z2741" s="28" t="s">
        <v>1097</v>
      </c>
      <c r="AA2741" s="28" t="s">
        <v>1443</v>
      </c>
      <c r="AB2741" s="28" t="s">
        <v>1695</v>
      </c>
      <c r="AC2741" s="28" t="s">
        <v>1086</v>
      </c>
      <c r="AD2741" s="48" t="s">
        <v>113</v>
      </c>
    </row>
    <row r="2742" spans="1:30" x14ac:dyDescent="0.25">
      <c r="A2742" s="27" t="s">
        <v>3337</v>
      </c>
      <c r="B2742" s="28">
        <v>13</v>
      </c>
      <c r="C2742" s="28" t="s">
        <v>27</v>
      </c>
      <c r="D2742" t="s">
        <v>2574</v>
      </c>
      <c r="E2742" s="28" t="s">
        <v>28</v>
      </c>
      <c r="F2742" s="28">
        <v>47</v>
      </c>
      <c r="G2742" s="28" t="s">
        <v>49</v>
      </c>
      <c r="H2742" s="28">
        <v>9118</v>
      </c>
      <c r="I2742" s="28" t="s">
        <v>50</v>
      </c>
      <c r="J2742" s="28">
        <v>579</v>
      </c>
      <c r="K2742" s="28" t="s">
        <v>987</v>
      </c>
      <c r="L2742" s="41">
        <v>4716</v>
      </c>
      <c r="M2742" s="44">
        <v>146</v>
      </c>
      <c r="N2742" s="6">
        <v>3.1E-2</v>
      </c>
      <c r="O2742">
        <v>0</v>
      </c>
      <c r="P2742" s="29" t="s">
        <v>29</v>
      </c>
      <c r="Q2742" s="28" t="s">
        <v>52</v>
      </c>
      <c r="R2742" s="28" t="s">
        <v>53</v>
      </c>
      <c r="S2742" s="28" t="s">
        <v>988</v>
      </c>
      <c r="T2742" s="57" t="s">
        <v>8151</v>
      </c>
      <c r="U2742" s="57" t="s">
        <v>3731</v>
      </c>
      <c r="V2742" s="57" t="s">
        <v>8152</v>
      </c>
      <c r="W2742" s="30">
        <v>46042</v>
      </c>
      <c r="X2742" s="30">
        <v>46386</v>
      </c>
      <c r="Y2742" s="28">
        <v>2026</v>
      </c>
      <c r="Z2742" s="28" t="s">
        <v>6084</v>
      </c>
      <c r="AA2742" s="28" t="s">
        <v>6085</v>
      </c>
      <c r="AB2742" s="28" t="s">
        <v>6086</v>
      </c>
      <c r="AC2742" s="28" t="s">
        <v>476</v>
      </c>
      <c r="AD2742" s="48" t="s">
        <v>1083</v>
      </c>
    </row>
    <row r="2743" spans="1:30" x14ac:dyDescent="0.25">
      <c r="A2743" s="27" t="s">
        <v>3337</v>
      </c>
      <c r="B2743" s="28">
        <v>13</v>
      </c>
      <c r="C2743" s="28" t="s">
        <v>27</v>
      </c>
      <c r="D2743" t="s">
        <v>2574</v>
      </c>
      <c r="E2743" s="28" t="s">
        <v>28</v>
      </c>
      <c r="F2743" s="28">
        <v>63</v>
      </c>
      <c r="G2743" s="28" t="s">
        <v>217</v>
      </c>
      <c r="H2743" s="28">
        <v>9120</v>
      </c>
      <c r="I2743" s="28" t="s">
        <v>221</v>
      </c>
      <c r="J2743" s="28">
        <v>579</v>
      </c>
      <c r="K2743" s="28" t="s">
        <v>987</v>
      </c>
      <c r="L2743" s="41">
        <v>2213</v>
      </c>
      <c r="M2743" s="44">
        <v>40</v>
      </c>
      <c r="N2743" s="6">
        <v>1.8100000000000002E-2</v>
      </c>
      <c r="O2743">
        <v>0</v>
      </c>
      <c r="P2743" s="29" t="s">
        <v>29</v>
      </c>
      <c r="Q2743" s="28" t="s">
        <v>219</v>
      </c>
      <c r="R2743" s="28" t="s">
        <v>223</v>
      </c>
      <c r="S2743" s="28" t="s">
        <v>988</v>
      </c>
      <c r="T2743" s="57" t="s">
        <v>8160</v>
      </c>
      <c r="U2743" s="57" t="s">
        <v>8161</v>
      </c>
      <c r="V2743" s="57" t="s">
        <v>8162</v>
      </c>
      <c r="W2743" s="30">
        <v>46023</v>
      </c>
      <c r="X2743" s="30">
        <v>46386</v>
      </c>
      <c r="Y2743" s="28">
        <v>2026</v>
      </c>
      <c r="Z2743" s="28" t="s">
        <v>1599</v>
      </c>
      <c r="AA2743" s="28" t="s">
        <v>491</v>
      </c>
      <c r="AB2743" s="28" t="s">
        <v>6504</v>
      </c>
      <c r="AC2743" s="28" t="s">
        <v>6505</v>
      </c>
      <c r="AD2743" s="48" t="s">
        <v>4680</v>
      </c>
    </row>
    <row r="2744" spans="1:30" x14ac:dyDescent="0.25">
      <c r="A2744" s="27" t="s">
        <v>3337</v>
      </c>
      <c r="B2744" s="28">
        <v>13</v>
      </c>
      <c r="C2744" s="28" t="s">
        <v>27</v>
      </c>
      <c r="D2744" t="s">
        <v>2574</v>
      </c>
      <c r="E2744" s="28" t="s">
        <v>28</v>
      </c>
      <c r="F2744" s="28">
        <v>20</v>
      </c>
      <c r="G2744" s="28" t="s">
        <v>321</v>
      </c>
      <c r="H2744" s="28">
        <v>9520</v>
      </c>
      <c r="I2744" s="28" t="s">
        <v>327</v>
      </c>
      <c r="J2744" s="28">
        <v>579</v>
      </c>
      <c r="K2744" s="28" t="s">
        <v>987</v>
      </c>
      <c r="L2744" s="41">
        <v>4137</v>
      </c>
      <c r="M2744" s="44">
        <v>73</v>
      </c>
      <c r="N2744" s="6">
        <v>1.7600000000000001E-2</v>
      </c>
      <c r="O2744">
        <v>0</v>
      </c>
      <c r="P2744" s="29" t="s">
        <v>29</v>
      </c>
      <c r="Q2744" s="28" t="s">
        <v>323</v>
      </c>
      <c r="R2744" s="28" t="s">
        <v>328</v>
      </c>
      <c r="S2744" s="28" t="s">
        <v>988</v>
      </c>
      <c r="T2744" s="57" t="s">
        <v>8139</v>
      </c>
      <c r="U2744" s="57" t="s">
        <v>8140</v>
      </c>
      <c r="V2744" s="57" t="s">
        <v>8141</v>
      </c>
      <c r="W2744" s="30">
        <v>46023</v>
      </c>
      <c r="X2744" s="30">
        <v>46386</v>
      </c>
      <c r="Y2744" s="28">
        <v>2026</v>
      </c>
      <c r="Z2744" s="28" t="s">
        <v>3687</v>
      </c>
      <c r="AA2744" s="28" t="s">
        <v>3688</v>
      </c>
      <c r="AB2744" s="28" t="s">
        <v>3689</v>
      </c>
      <c r="AC2744" s="28" t="s">
        <v>3690</v>
      </c>
      <c r="AD2744" s="48" t="s">
        <v>503</v>
      </c>
    </row>
    <row r="2745" spans="1:30" x14ac:dyDescent="0.25">
      <c r="A2745" s="27" t="s">
        <v>3337</v>
      </c>
      <c r="B2745" s="28">
        <v>13</v>
      </c>
      <c r="C2745" s="28" t="s">
        <v>27</v>
      </c>
      <c r="D2745" t="s">
        <v>2574</v>
      </c>
      <c r="E2745" s="28" t="s">
        <v>28</v>
      </c>
      <c r="F2745" s="28">
        <v>97</v>
      </c>
      <c r="G2745" s="28" t="s">
        <v>207</v>
      </c>
      <c r="H2745" s="28">
        <v>9548</v>
      </c>
      <c r="I2745" s="28" t="s">
        <v>208</v>
      </c>
      <c r="J2745" s="28">
        <v>579</v>
      </c>
      <c r="K2745" s="28" t="s">
        <v>987</v>
      </c>
      <c r="L2745" s="41">
        <v>353</v>
      </c>
      <c r="M2745" s="44">
        <v>101</v>
      </c>
      <c r="N2745" s="6">
        <v>0.28610000000000002</v>
      </c>
      <c r="O2745">
        <v>0</v>
      </c>
      <c r="P2745" s="29" t="s">
        <v>29</v>
      </c>
      <c r="Q2745" s="28" t="s">
        <v>209</v>
      </c>
      <c r="R2745" s="28" t="s">
        <v>210</v>
      </c>
      <c r="S2745" s="28" t="s">
        <v>988</v>
      </c>
      <c r="T2745" s="57" t="s">
        <v>8173</v>
      </c>
      <c r="U2745" s="57" t="s">
        <v>8174</v>
      </c>
      <c r="V2745" s="57" t="s">
        <v>8175</v>
      </c>
      <c r="W2745" s="30">
        <v>46023</v>
      </c>
      <c r="X2745" s="30">
        <v>46386</v>
      </c>
      <c r="Y2745" s="28">
        <v>2026</v>
      </c>
      <c r="Z2745" s="28" t="s">
        <v>1097</v>
      </c>
      <c r="AA2745" s="28" t="s">
        <v>1443</v>
      </c>
      <c r="AB2745" s="28" t="s">
        <v>1695</v>
      </c>
      <c r="AC2745" s="28" t="s">
        <v>1086</v>
      </c>
      <c r="AD2745" s="48" t="s">
        <v>113</v>
      </c>
    </row>
    <row r="2746" spans="1:30" x14ac:dyDescent="0.25">
      <c r="A2746" s="27" t="s">
        <v>3337</v>
      </c>
      <c r="B2746" s="28">
        <v>13</v>
      </c>
      <c r="C2746" s="28" t="s">
        <v>27</v>
      </c>
      <c r="D2746" t="s">
        <v>2574</v>
      </c>
      <c r="E2746" s="28" t="s">
        <v>28</v>
      </c>
      <c r="F2746" s="28">
        <v>47</v>
      </c>
      <c r="G2746" s="28" t="s">
        <v>49</v>
      </c>
      <c r="H2746" s="28">
        <v>9118</v>
      </c>
      <c r="I2746" s="28" t="s">
        <v>50</v>
      </c>
      <c r="J2746" s="28">
        <v>578</v>
      </c>
      <c r="K2746" s="28" t="s">
        <v>989</v>
      </c>
      <c r="L2746" s="41">
        <v>4265</v>
      </c>
      <c r="M2746" s="44">
        <v>89</v>
      </c>
      <c r="N2746" s="6">
        <v>2.0899999999999998E-2</v>
      </c>
      <c r="O2746">
        <v>0</v>
      </c>
      <c r="P2746" s="29" t="s">
        <v>29</v>
      </c>
      <c r="Q2746" s="28" t="s">
        <v>52</v>
      </c>
      <c r="R2746" s="28" t="s">
        <v>53</v>
      </c>
      <c r="S2746" s="28" t="s">
        <v>990</v>
      </c>
      <c r="T2746" s="57" t="s">
        <v>8151</v>
      </c>
      <c r="U2746" s="57" t="s">
        <v>3731</v>
      </c>
      <c r="V2746" s="57" t="s">
        <v>8152</v>
      </c>
      <c r="W2746" s="30">
        <v>46042</v>
      </c>
      <c r="X2746" s="30">
        <v>46386</v>
      </c>
      <c r="Y2746" s="28">
        <v>2026</v>
      </c>
      <c r="Z2746" s="28" t="s">
        <v>6084</v>
      </c>
      <c r="AA2746" s="28" t="s">
        <v>6085</v>
      </c>
      <c r="AB2746" s="28" t="s">
        <v>6086</v>
      </c>
      <c r="AC2746" s="28" t="s">
        <v>476</v>
      </c>
      <c r="AD2746" s="48" t="s">
        <v>1083</v>
      </c>
    </row>
    <row r="2747" spans="1:30" x14ac:dyDescent="0.25">
      <c r="A2747" s="27" t="s">
        <v>3337</v>
      </c>
      <c r="B2747" s="28">
        <v>13</v>
      </c>
      <c r="C2747" s="28" t="s">
        <v>27</v>
      </c>
      <c r="D2747" t="s">
        <v>2574</v>
      </c>
      <c r="E2747" s="28" t="s">
        <v>28</v>
      </c>
      <c r="F2747" s="28">
        <v>63</v>
      </c>
      <c r="G2747" s="28" t="s">
        <v>217</v>
      </c>
      <c r="H2747" s="28">
        <v>9120</v>
      </c>
      <c r="I2747" s="28" t="s">
        <v>221</v>
      </c>
      <c r="J2747" s="28">
        <v>578</v>
      </c>
      <c r="K2747" s="28" t="s">
        <v>989</v>
      </c>
      <c r="L2747" s="41">
        <v>1571</v>
      </c>
      <c r="M2747" s="44">
        <v>29</v>
      </c>
      <c r="N2747" s="6">
        <v>1.8499999999999999E-2</v>
      </c>
      <c r="O2747">
        <v>0</v>
      </c>
      <c r="P2747" s="29" t="s">
        <v>29</v>
      </c>
      <c r="Q2747" s="28" t="s">
        <v>219</v>
      </c>
      <c r="R2747" s="28" t="s">
        <v>223</v>
      </c>
      <c r="S2747" s="28" t="s">
        <v>990</v>
      </c>
      <c r="T2747" s="57" t="s">
        <v>8160</v>
      </c>
      <c r="U2747" s="57" t="s">
        <v>8161</v>
      </c>
      <c r="V2747" s="57" t="s">
        <v>8162</v>
      </c>
      <c r="W2747" s="30">
        <v>46023</v>
      </c>
      <c r="X2747" s="30">
        <v>46386</v>
      </c>
      <c r="Y2747" s="28">
        <v>2026</v>
      </c>
      <c r="Z2747" s="28" t="s">
        <v>1599</v>
      </c>
      <c r="AA2747" s="28" t="s">
        <v>491</v>
      </c>
      <c r="AB2747" s="28" t="s">
        <v>6504</v>
      </c>
      <c r="AC2747" s="28" t="s">
        <v>6505</v>
      </c>
      <c r="AD2747" s="48" t="s">
        <v>4680</v>
      </c>
    </row>
    <row r="2748" spans="1:30" x14ac:dyDescent="0.25">
      <c r="A2748" s="27" t="s">
        <v>3337</v>
      </c>
      <c r="B2748" s="28">
        <v>13</v>
      </c>
      <c r="C2748" s="28" t="s">
        <v>27</v>
      </c>
      <c r="D2748" t="s">
        <v>2574</v>
      </c>
      <c r="E2748" s="28" t="s">
        <v>28</v>
      </c>
      <c r="F2748" s="28">
        <v>20</v>
      </c>
      <c r="G2748" s="28" t="s">
        <v>321</v>
      </c>
      <c r="H2748" s="28">
        <v>9520</v>
      </c>
      <c r="I2748" s="28" t="s">
        <v>327</v>
      </c>
      <c r="J2748" s="28">
        <v>578</v>
      </c>
      <c r="K2748" s="28" t="s">
        <v>989</v>
      </c>
      <c r="L2748" s="41">
        <v>3645</v>
      </c>
      <c r="M2748" s="44">
        <v>8</v>
      </c>
      <c r="N2748" s="6">
        <v>2.2000000000000001E-3</v>
      </c>
      <c r="O2748">
        <v>0</v>
      </c>
      <c r="P2748" s="29" t="s">
        <v>29</v>
      </c>
      <c r="Q2748" s="28" t="s">
        <v>323</v>
      </c>
      <c r="R2748" s="28" t="s">
        <v>328</v>
      </c>
      <c r="S2748" s="28" t="s">
        <v>990</v>
      </c>
      <c r="T2748" s="57" t="s">
        <v>8139</v>
      </c>
      <c r="U2748" s="57" t="s">
        <v>8140</v>
      </c>
      <c r="V2748" s="57" t="s">
        <v>8141</v>
      </c>
      <c r="W2748" s="30">
        <v>46023</v>
      </c>
      <c r="X2748" s="30">
        <v>46386</v>
      </c>
      <c r="Y2748" s="28">
        <v>2026</v>
      </c>
      <c r="Z2748" s="28" t="s">
        <v>3687</v>
      </c>
      <c r="AA2748" s="28" t="s">
        <v>3688</v>
      </c>
      <c r="AB2748" s="28" t="s">
        <v>3689</v>
      </c>
      <c r="AC2748" s="28" t="s">
        <v>3690</v>
      </c>
      <c r="AD2748" s="48" t="s">
        <v>503</v>
      </c>
    </row>
    <row r="2749" spans="1:30" x14ac:dyDescent="0.25">
      <c r="A2749" s="27" t="s">
        <v>3337</v>
      </c>
      <c r="B2749" s="28">
        <v>13</v>
      </c>
      <c r="C2749" s="28" t="s">
        <v>27</v>
      </c>
      <c r="D2749" t="s">
        <v>2574</v>
      </c>
      <c r="E2749" s="28" t="s">
        <v>28</v>
      </c>
      <c r="F2749" s="28">
        <v>97</v>
      </c>
      <c r="G2749" s="28" t="s">
        <v>207</v>
      </c>
      <c r="H2749" s="28">
        <v>9548</v>
      </c>
      <c r="I2749" s="28" t="s">
        <v>208</v>
      </c>
      <c r="J2749" s="28">
        <v>578</v>
      </c>
      <c r="K2749" s="28" t="s">
        <v>989</v>
      </c>
      <c r="L2749" s="41">
        <v>335</v>
      </c>
      <c r="M2749" s="44">
        <v>101</v>
      </c>
      <c r="N2749" s="6">
        <v>0.30149999999999999</v>
      </c>
      <c r="O2749">
        <v>0</v>
      </c>
      <c r="P2749" s="29" t="s">
        <v>29</v>
      </c>
      <c r="Q2749" s="28" t="s">
        <v>209</v>
      </c>
      <c r="R2749" s="28" t="s">
        <v>210</v>
      </c>
      <c r="S2749" s="28" t="s">
        <v>990</v>
      </c>
      <c r="T2749" s="57" t="s">
        <v>8173</v>
      </c>
      <c r="U2749" s="57" t="s">
        <v>8174</v>
      </c>
      <c r="V2749" s="57" t="s">
        <v>8175</v>
      </c>
      <c r="W2749" s="30">
        <v>46023</v>
      </c>
      <c r="X2749" s="30">
        <v>46386</v>
      </c>
      <c r="Y2749" s="28">
        <v>2026</v>
      </c>
      <c r="Z2749" s="28" t="s">
        <v>1097</v>
      </c>
      <c r="AA2749" s="28" t="s">
        <v>1443</v>
      </c>
      <c r="AB2749" s="28" t="s">
        <v>1695</v>
      </c>
      <c r="AC2749" s="28" t="s">
        <v>1086</v>
      </c>
      <c r="AD2749" s="48" t="s">
        <v>113</v>
      </c>
    </row>
    <row r="2750" spans="1:30" x14ac:dyDescent="0.25">
      <c r="A2750" s="27" t="s">
        <v>3337</v>
      </c>
      <c r="B2750" s="28">
        <v>13</v>
      </c>
      <c r="C2750" s="28" t="s">
        <v>27</v>
      </c>
      <c r="D2750" t="s">
        <v>2574</v>
      </c>
      <c r="E2750" s="28" t="s">
        <v>28</v>
      </c>
      <c r="F2750" s="28">
        <v>47</v>
      </c>
      <c r="G2750" s="28" t="s">
        <v>49</v>
      </c>
      <c r="H2750" s="28">
        <v>9118</v>
      </c>
      <c r="I2750" s="28" t="s">
        <v>50</v>
      </c>
      <c r="J2750" s="28">
        <v>580</v>
      </c>
      <c r="K2750" s="28" t="s">
        <v>985</v>
      </c>
      <c r="L2750" s="41">
        <v>20203</v>
      </c>
      <c r="M2750" s="44">
        <v>1368</v>
      </c>
      <c r="N2750" s="6">
        <v>6.7699999999999996E-2</v>
      </c>
      <c r="O2750">
        <v>0</v>
      </c>
      <c r="P2750" s="29" t="s">
        <v>29</v>
      </c>
      <c r="Q2750" s="28" t="s">
        <v>52</v>
      </c>
      <c r="R2750" s="28" t="s">
        <v>53</v>
      </c>
      <c r="S2750" s="28" t="s">
        <v>986</v>
      </c>
      <c r="T2750" s="57" t="s">
        <v>8151</v>
      </c>
      <c r="U2750" s="57" t="s">
        <v>3731</v>
      </c>
      <c r="V2750" s="57" t="s">
        <v>8152</v>
      </c>
      <c r="W2750" s="30">
        <v>46042</v>
      </c>
      <c r="X2750" s="30">
        <v>46386</v>
      </c>
      <c r="Y2750" s="28">
        <v>2026</v>
      </c>
      <c r="Z2750" s="28" t="s">
        <v>6084</v>
      </c>
      <c r="AA2750" s="28" t="s">
        <v>6085</v>
      </c>
      <c r="AB2750" s="28" t="s">
        <v>6086</v>
      </c>
      <c r="AC2750" s="28" t="s">
        <v>476</v>
      </c>
      <c r="AD2750" s="48" t="s">
        <v>1083</v>
      </c>
    </row>
    <row r="2751" spans="1:30" x14ac:dyDescent="0.25">
      <c r="A2751" s="27" t="s">
        <v>3337</v>
      </c>
      <c r="B2751" s="28">
        <v>13</v>
      </c>
      <c r="C2751" s="28" t="s">
        <v>27</v>
      </c>
      <c r="D2751" t="s">
        <v>2574</v>
      </c>
      <c r="E2751" s="28" t="s">
        <v>28</v>
      </c>
      <c r="F2751" s="28">
        <v>47</v>
      </c>
      <c r="G2751" s="28" t="s">
        <v>49</v>
      </c>
      <c r="H2751" s="28">
        <v>9118</v>
      </c>
      <c r="I2751" s="28" t="s">
        <v>50</v>
      </c>
      <c r="J2751" s="28">
        <v>577</v>
      </c>
      <c r="K2751" s="28" t="s">
        <v>474</v>
      </c>
      <c r="L2751" s="41">
        <v>451</v>
      </c>
      <c r="M2751" s="44">
        <v>57</v>
      </c>
      <c r="N2751" s="6">
        <v>0.12640000000000001</v>
      </c>
      <c r="O2751">
        <v>0</v>
      </c>
      <c r="P2751" s="29" t="s">
        <v>29</v>
      </c>
      <c r="Q2751" s="28" t="s">
        <v>52</v>
      </c>
      <c r="R2751" s="28" t="s">
        <v>53</v>
      </c>
      <c r="S2751" s="28" t="s">
        <v>475</v>
      </c>
      <c r="T2751" s="57" t="s">
        <v>8151</v>
      </c>
      <c r="U2751" s="57" t="s">
        <v>3731</v>
      </c>
      <c r="V2751" s="57" t="s">
        <v>8152</v>
      </c>
      <c r="W2751" s="30">
        <v>46042</v>
      </c>
      <c r="X2751" s="30">
        <v>46386</v>
      </c>
      <c r="Y2751" s="28">
        <v>2026</v>
      </c>
      <c r="Z2751" s="28" t="s">
        <v>6084</v>
      </c>
      <c r="AA2751" s="28" t="s">
        <v>6085</v>
      </c>
      <c r="AB2751" s="28" t="s">
        <v>6086</v>
      </c>
      <c r="AC2751" s="28" t="s">
        <v>476</v>
      </c>
      <c r="AD2751" s="48" t="s">
        <v>1083</v>
      </c>
    </row>
    <row r="2752" spans="1:30" x14ac:dyDescent="0.25">
      <c r="A2752" s="27" t="s">
        <v>3337</v>
      </c>
      <c r="B2752" s="28">
        <v>13</v>
      </c>
      <c r="C2752" s="28" t="s">
        <v>27</v>
      </c>
      <c r="D2752" t="s">
        <v>2574</v>
      </c>
      <c r="E2752" s="28" t="s">
        <v>28</v>
      </c>
      <c r="F2752" s="28">
        <v>47</v>
      </c>
      <c r="G2752" s="28" t="s">
        <v>49</v>
      </c>
      <c r="H2752" s="28">
        <v>9118</v>
      </c>
      <c r="I2752" s="28" t="s">
        <v>50</v>
      </c>
      <c r="J2752" s="28">
        <v>53</v>
      </c>
      <c r="K2752" s="28" t="s">
        <v>968</v>
      </c>
      <c r="L2752" s="41">
        <v>35780</v>
      </c>
      <c r="M2752" s="44">
        <v>4901</v>
      </c>
      <c r="N2752" s="6">
        <v>0.13700000000000001</v>
      </c>
      <c r="O2752">
        <v>0</v>
      </c>
      <c r="P2752" s="29" t="s">
        <v>29</v>
      </c>
      <c r="Q2752" s="28" t="s">
        <v>52</v>
      </c>
      <c r="R2752" s="28" t="s">
        <v>53</v>
      </c>
      <c r="S2752" s="28" t="s">
        <v>969</v>
      </c>
      <c r="T2752" s="57" t="s">
        <v>8151</v>
      </c>
      <c r="U2752" s="57" t="s">
        <v>3731</v>
      </c>
      <c r="V2752" s="57" t="s">
        <v>8152</v>
      </c>
      <c r="W2752" s="30">
        <v>46042</v>
      </c>
      <c r="X2752" s="30">
        <v>46386</v>
      </c>
      <c r="Y2752" s="28">
        <v>2026</v>
      </c>
      <c r="Z2752" s="28" t="s">
        <v>4873</v>
      </c>
      <c r="AA2752" s="28" t="s">
        <v>4874</v>
      </c>
      <c r="AB2752" s="28" t="s">
        <v>6056</v>
      </c>
      <c r="AC2752" s="28" t="s">
        <v>1586</v>
      </c>
      <c r="AD2752" s="48" t="s">
        <v>4876</v>
      </c>
    </row>
    <row r="2753" spans="1:30" x14ac:dyDescent="0.25">
      <c r="A2753" s="27" t="s">
        <v>3337</v>
      </c>
      <c r="B2753" s="28">
        <v>13</v>
      </c>
      <c r="C2753" s="28" t="s">
        <v>27</v>
      </c>
      <c r="D2753" t="s">
        <v>2574</v>
      </c>
      <c r="E2753" s="28" t="s">
        <v>28</v>
      </c>
      <c r="F2753" s="28">
        <v>63</v>
      </c>
      <c r="G2753" s="28" t="s">
        <v>217</v>
      </c>
      <c r="H2753" s="28">
        <v>9120</v>
      </c>
      <c r="I2753" s="28" t="s">
        <v>221</v>
      </c>
      <c r="J2753" s="28">
        <v>53</v>
      </c>
      <c r="K2753" s="28" t="s">
        <v>968</v>
      </c>
      <c r="L2753" s="41">
        <v>104820</v>
      </c>
      <c r="M2753" s="44">
        <v>22312</v>
      </c>
      <c r="N2753" s="6">
        <v>0.21290000000000001</v>
      </c>
      <c r="O2753">
        <v>0</v>
      </c>
      <c r="P2753" s="29" t="s">
        <v>29</v>
      </c>
      <c r="Q2753" s="28" t="s">
        <v>219</v>
      </c>
      <c r="R2753" s="28" t="s">
        <v>223</v>
      </c>
      <c r="S2753" s="28" t="s">
        <v>969</v>
      </c>
      <c r="T2753" s="57" t="s">
        <v>8160</v>
      </c>
      <c r="U2753" s="57" t="s">
        <v>8161</v>
      </c>
      <c r="V2753" s="57" t="s">
        <v>8162</v>
      </c>
      <c r="W2753" s="30">
        <v>46023</v>
      </c>
      <c r="X2753" s="30">
        <v>46386</v>
      </c>
      <c r="Y2753" s="28">
        <v>2026</v>
      </c>
      <c r="Z2753" s="28" t="s">
        <v>6506</v>
      </c>
      <c r="AA2753" s="28" t="s">
        <v>3986</v>
      </c>
      <c r="AB2753" s="28" t="s">
        <v>6507</v>
      </c>
      <c r="AC2753" s="28" t="s">
        <v>222</v>
      </c>
      <c r="AD2753" s="48" t="s">
        <v>2575</v>
      </c>
    </row>
    <row r="2754" spans="1:30" x14ac:dyDescent="0.25">
      <c r="A2754" s="27" t="s">
        <v>3337</v>
      </c>
      <c r="B2754" s="28">
        <v>13</v>
      </c>
      <c r="C2754" s="28" t="s">
        <v>27</v>
      </c>
      <c r="D2754" t="s">
        <v>2574</v>
      </c>
      <c r="E2754" s="28" t="s">
        <v>28</v>
      </c>
      <c r="F2754" s="28">
        <v>20</v>
      </c>
      <c r="G2754" s="28" t="s">
        <v>321</v>
      </c>
      <c r="H2754" s="28">
        <v>9520</v>
      </c>
      <c r="I2754" s="28" t="s">
        <v>327</v>
      </c>
      <c r="J2754" s="28">
        <v>53</v>
      </c>
      <c r="K2754" s="28" t="s">
        <v>968</v>
      </c>
      <c r="L2754" s="41">
        <v>58363</v>
      </c>
      <c r="M2754" s="44">
        <v>10042</v>
      </c>
      <c r="N2754" s="6">
        <v>0.1721</v>
      </c>
      <c r="O2754">
        <v>0</v>
      </c>
      <c r="P2754" s="29" t="s">
        <v>29</v>
      </c>
      <c r="Q2754" s="28" t="s">
        <v>323</v>
      </c>
      <c r="R2754" s="28" t="s">
        <v>328</v>
      </c>
      <c r="S2754" s="28" t="s">
        <v>969</v>
      </c>
      <c r="T2754" s="57" t="s">
        <v>8139</v>
      </c>
      <c r="U2754" s="57" t="s">
        <v>8140</v>
      </c>
      <c r="V2754" s="57" t="s">
        <v>8141</v>
      </c>
      <c r="W2754" s="30">
        <v>46023</v>
      </c>
      <c r="X2754" s="30">
        <v>46386</v>
      </c>
      <c r="Y2754" s="28">
        <v>2026</v>
      </c>
      <c r="Z2754" s="28" t="s">
        <v>3687</v>
      </c>
      <c r="AA2754" s="28" t="s">
        <v>6508</v>
      </c>
      <c r="AB2754" s="28" t="s">
        <v>3689</v>
      </c>
      <c r="AC2754" s="28" t="s">
        <v>4512</v>
      </c>
      <c r="AD2754" s="48" t="s">
        <v>71</v>
      </c>
    </row>
    <row r="2755" spans="1:30" x14ac:dyDescent="0.25">
      <c r="A2755" s="27" t="s">
        <v>3337</v>
      </c>
      <c r="B2755" s="28">
        <v>13</v>
      </c>
      <c r="C2755" s="28" t="s">
        <v>27</v>
      </c>
      <c r="D2755" t="s">
        <v>2574</v>
      </c>
      <c r="E2755" s="28" t="s">
        <v>28</v>
      </c>
      <c r="F2755" s="28">
        <v>97</v>
      </c>
      <c r="G2755" s="28" t="s">
        <v>207</v>
      </c>
      <c r="H2755" s="28">
        <v>9548</v>
      </c>
      <c r="I2755" s="28" t="s">
        <v>208</v>
      </c>
      <c r="J2755" s="28">
        <v>53</v>
      </c>
      <c r="K2755" s="28" t="s">
        <v>968</v>
      </c>
      <c r="L2755" s="41">
        <v>4735</v>
      </c>
      <c r="M2755" s="44">
        <v>795</v>
      </c>
      <c r="N2755" s="6">
        <v>0.16789999999999999</v>
      </c>
      <c r="O2755">
        <v>0</v>
      </c>
      <c r="P2755" s="29" t="s">
        <v>29</v>
      </c>
      <c r="Q2755" s="28" t="s">
        <v>209</v>
      </c>
      <c r="R2755" s="28" t="s">
        <v>210</v>
      </c>
      <c r="S2755" s="28" t="s">
        <v>969</v>
      </c>
      <c r="T2755" s="57" t="s">
        <v>8173</v>
      </c>
      <c r="U2755" s="57" t="s">
        <v>8174</v>
      </c>
      <c r="V2755" s="57" t="s">
        <v>8175</v>
      </c>
      <c r="W2755" s="30">
        <v>46023</v>
      </c>
      <c r="X2755" s="30">
        <v>46386</v>
      </c>
      <c r="Y2755" s="28">
        <v>2026</v>
      </c>
      <c r="Z2755" s="28" t="s">
        <v>4329</v>
      </c>
      <c r="AA2755" s="28" t="s">
        <v>1441</v>
      </c>
      <c r="AB2755" s="28" t="s">
        <v>6509</v>
      </c>
      <c r="AC2755" s="28" t="s">
        <v>1442</v>
      </c>
      <c r="AD2755" s="48" t="s">
        <v>71</v>
      </c>
    </row>
    <row r="2756" spans="1:30" x14ac:dyDescent="0.25">
      <c r="A2756" s="27" t="s">
        <v>3337</v>
      </c>
      <c r="B2756" s="28">
        <v>13</v>
      </c>
      <c r="C2756" s="28" t="s">
        <v>27</v>
      </c>
      <c r="D2756" t="s">
        <v>2574</v>
      </c>
      <c r="E2756" s="28" t="s">
        <v>28</v>
      </c>
      <c r="F2756" s="28">
        <v>63</v>
      </c>
      <c r="G2756" s="28" t="s">
        <v>217</v>
      </c>
      <c r="H2756" s="28">
        <v>9120</v>
      </c>
      <c r="I2756" s="28" t="s">
        <v>221</v>
      </c>
      <c r="J2756" s="28">
        <v>577</v>
      </c>
      <c r="K2756" s="28" t="s">
        <v>474</v>
      </c>
      <c r="L2756" s="41">
        <v>642</v>
      </c>
      <c r="M2756" s="44">
        <v>11</v>
      </c>
      <c r="N2756" s="6">
        <v>1.7100000000000001E-2</v>
      </c>
      <c r="O2756">
        <v>0</v>
      </c>
      <c r="P2756" s="29" t="s">
        <v>29</v>
      </c>
      <c r="Q2756" s="28" t="s">
        <v>219</v>
      </c>
      <c r="R2756" s="28" t="s">
        <v>223</v>
      </c>
      <c r="S2756" s="28" t="s">
        <v>475</v>
      </c>
      <c r="T2756" s="57" t="s">
        <v>8160</v>
      </c>
      <c r="U2756" s="57" t="s">
        <v>8161</v>
      </c>
      <c r="V2756" s="57" t="s">
        <v>8162</v>
      </c>
      <c r="W2756" s="30">
        <v>46023</v>
      </c>
      <c r="X2756" s="30">
        <v>46386</v>
      </c>
      <c r="Y2756" s="28">
        <v>2026</v>
      </c>
      <c r="Z2756" s="28" t="s">
        <v>1599</v>
      </c>
      <c r="AA2756" s="28" t="s">
        <v>491</v>
      </c>
      <c r="AB2756" s="28" t="s">
        <v>6504</v>
      </c>
      <c r="AC2756" s="28" t="s">
        <v>6505</v>
      </c>
      <c r="AD2756" s="48" t="s">
        <v>4680</v>
      </c>
    </row>
    <row r="2757" spans="1:30" x14ac:dyDescent="0.25">
      <c r="A2757" s="27" t="s">
        <v>3337</v>
      </c>
      <c r="B2757" s="28">
        <v>13</v>
      </c>
      <c r="C2757" s="28" t="s">
        <v>27</v>
      </c>
      <c r="D2757" t="s">
        <v>2574</v>
      </c>
      <c r="E2757" s="28" t="s">
        <v>28</v>
      </c>
      <c r="F2757" s="28">
        <v>63</v>
      </c>
      <c r="G2757" s="28" t="s">
        <v>217</v>
      </c>
      <c r="H2757" s="28">
        <v>9120</v>
      </c>
      <c r="I2757" s="28" t="s">
        <v>221</v>
      </c>
      <c r="J2757" s="28">
        <v>580</v>
      </c>
      <c r="K2757" s="28" t="s">
        <v>985</v>
      </c>
      <c r="L2757" s="41">
        <v>44125</v>
      </c>
      <c r="M2757" s="44">
        <v>2691</v>
      </c>
      <c r="N2757" s="6">
        <v>6.0999999999999999E-2</v>
      </c>
      <c r="O2757">
        <v>0</v>
      </c>
      <c r="P2757" s="29" t="s">
        <v>29</v>
      </c>
      <c r="Q2757" s="28" t="s">
        <v>219</v>
      </c>
      <c r="R2757" s="28" t="s">
        <v>223</v>
      </c>
      <c r="S2757" s="28" t="s">
        <v>986</v>
      </c>
      <c r="T2757" s="57" t="s">
        <v>8160</v>
      </c>
      <c r="U2757" s="57" t="s">
        <v>8161</v>
      </c>
      <c r="V2757" s="57" t="s">
        <v>8162</v>
      </c>
      <c r="W2757" s="30">
        <v>46023</v>
      </c>
      <c r="X2757" s="30">
        <v>46386</v>
      </c>
      <c r="Y2757" s="28">
        <v>2026</v>
      </c>
      <c r="Z2757" s="28" t="s">
        <v>1599</v>
      </c>
      <c r="AA2757" s="28" t="s">
        <v>491</v>
      </c>
      <c r="AB2757" s="28" t="s">
        <v>6504</v>
      </c>
      <c r="AC2757" s="28" t="s">
        <v>6510</v>
      </c>
      <c r="AD2757" s="48" t="s">
        <v>6511</v>
      </c>
    </row>
    <row r="2758" spans="1:30" x14ac:dyDescent="0.25">
      <c r="A2758" s="27" t="s">
        <v>3337</v>
      </c>
      <c r="B2758" s="28">
        <v>13</v>
      </c>
      <c r="C2758" s="28" t="s">
        <v>27</v>
      </c>
      <c r="D2758" t="s">
        <v>2574</v>
      </c>
      <c r="E2758" s="28" t="s">
        <v>28</v>
      </c>
      <c r="F2758" s="28">
        <v>20</v>
      </c>
      <c r="G2758" s="28" t="s">
        <v>321</v>
      </c>
      <c r="H2758" s="28">
        <v>9520</v>
      </c>
      <c r="I2758" s="28" t="s">
        <v>327</v>
      </c>
      <c r="J2758" s="28">
        <v>580</v>
      </c>
      <c r="K2758" s="28" t="s">
        <v>985</v>
      </c>
      <c r="L2758" s="41">
        <v>26859</v>
      </c>
      <c r="M2758" s="44">
        <v>2868</v>
      </c>
      <c r="N2758" s="6">
        <v>0.10680000000000001</v>
      </c>
      <c r="O2758">
        <v>0</v>
      </c>
      <c r="P2758" s="29" t="s">
        <v>29</v>
      </c>
      <c r="Q2758" s="28" t="s">
        <v>323</v>
      </c>
      <c r="R2758" s="28" t="s">
        <v>328</v>
      </c>
      <c r="S2758" s="28" t="s">
        <v>986</v>
      </c>
      <c r="T2758" s="57" t="s">
        <v>8139</v>
      </c>
      <c r="U2758" s="57" t="s">
        <v>8140</v>
      </c>
      <c r="V2758" s="57" t="s">
        <v>8141</v>
      </c>
      <c r="W2758" s="30">
        <v>46023</v>
      </c>
      <c r="X2758" s="30">
        <v>46386</v>
      </c>
      <c r="Y2758" s="28">
        <v>2026</v>
      </c>
      <c r="Z2758" s="28" t="s">
        <v>3687</v>
      </c>
      <c r="AA2758" s="28" t="s">
        <v>3688</v>
      </c>
      <c r="AB2758" s="28" t="s">
        <v>3689</v>
      </c>
      <c r="AC2758" s="28" t="s">
        <v>3690</v>
      </c>
      <c r="AD2758" s="48" t="s">
        <v>503</v>
      </c>
    </row>
    <row r="2759" spans="1:30" x14ac:dyDescent="0.25">
      <c r="A2759" s="27" t="s">
        <v>3337</v>
      </c>
      <c r="B2759" s="28">
        <v>13</v>
      </c>
      <c r="C2759" s="28" t="s">
        <v>27</v>
      </c>
      <c r="D2759" t="s">
        <v>2574</v>
      </c>
      <c r="E2759" s="28" t="s">
        <v>28</v>
      </c>
      <c r="F2759" s="28">
        <v>97</v>
      </c>
      <c r="G2759" s="28" t="s">
        <v>207</v>
      </c>
      <c r="H2759" s="28">
        <v>9548</v>
      </c>
      <c r="I2759" s="28" t="s">
        <v>208</v>
      </c>
      <c r="J2759" s="28">
        <v>580</v>
      </c>
      <c r="K2759" s="28" t="s">
        <v>985</v>
      </c>
      <c r="L2759" s="41">
        <v>2128</v>
      </c>
      <c r="M2759" s="44">
        <v>537</v>
      </c>
      <c r="N2759" s="6">
        <v>0.25230000000000002</v>
      </c>
      <c r="O2759">
        <v>0</v>
      </c>
      <c r="P2759" s="29" t="s">
        <v>29</v>
      </c>
      <c r="Q2759" s="28" t="s">
        <v>209</v>
      </c>
      <c r="R2759" s="28" t="s">
        <v>210</v>
      </c>
      <c r="S2759" s="28" t="s">
        <v>986</v>
      </c>
      <c r="T2759" s="57" t="s">
        <v>8173</v>
      </c>
      <c r="U2759" s="57" t="s">
        <v>8174</v>
      </c>
      <c r="V2759" s="57" t="s">
        <v>8175</v>
      </c>
      <c r="W2759" s="30">
        <v>46023</v>
      </c>
      <c r="X2759" s="30">
        <v>46386</v>
      </c>
      <c r="Y2759" s="28">
        <v>2026</v>
      </c>
      <c r="Z2759" s="28" t="s">
        <v>1097</v>
      </c>
      <c r="AA2759" s="28" t="s">
        <v>1443</v>
      </c>
      <c r="AB2759" s="28" t="s">
        <v>1695</v>
      </c>
      <c r="AC2759" s="28" t="s">
        <v>1086</v>
      </c>
      <c r="AD2759" s="48" t="s">
        <v>113</v>
      </c>
    </row>
    <row r="2760" spans="1:30" x14ac:dyDescent="0.25">
      <c r="A2760" s="27" t="s">
        <v>3337</v>
      </c>
      <c r="B2760" s="28">
        <v>13</v>
      </c>
      <c r="C2760" s="28" t="s">
        <v>27</v>
      </c>
      <c r="D2760" t="s">
        <v>2574</v>
      </c>
      <c r="E2760" s="28" t="s">
        <v>28</v>
      </c>
      <c r="F2760" s="28">
        <v>20</v>
      </c>
      <c r="G2760" s="28" t="s">
        <v>321</v>
      </c>
      <c r="H2760" s="28">
        <v>9520</v>
      </c>
      <c r="I2760" s="28" t="s">
        <v>327</v>
      </c>
      <c r="J2760" s="28">
        <v>577</v>
      </c>
      <c r="K2760" s="28" t="s">
        <v>474</v>
      </c>
      <c r="L2760" s="41">
        <v>492</v>
      </c>
      <c r="M2760" s="44">
        <v>65</v>
      </c>
      <c r="N2760" s="6">
        <v>0.1321</v>
      </c>
      <c r="O2760">
        <v>0</v>
      </c>
      <c r="P2760" s="29" t="s">
        <v>29</v>
      </c>
      <c r="Q2760" s="28" t="s">
        <v>323</v>
      </c>
      <c r="R2760" s="28" t="s">
        <v>328</v>
      </c>
      <c r="S2760" s="28" t="s">
        <v>475</v>
      </c>
      <c r="T2760" s="57" t="s">
        <v>8139</v>
      </c>
      <c r="U2760" s="57" t="s">
        <v>8140</v>
      </c>
      <c r="V2760" s="57" t="s">
        <v>8141</v>
      </c>
      <c r="W2760" s="30">
        <v>46023</v>
      </c>
      <c r="X2760" s="30">
        <v>46386</v>
      </c>
      <c r="Y2760" s="28">
        <v>2026</v>
      </c>
      <c r="Z2760" s="28" t="s">
        <v>3687</v>
      </c>
      <c r="AA2760" s="28" t="s">
        <v>3688</v>
      </c>
      <c r="AB2760" s="28" t="s">
        <v>3689</v>
      </c>
      <c r="AC2760" s="28" t="s">
        <v>6512</v>
      </c>
      <c r="AD2760" s="48" t="s">
        <v>6513</v>
      </c>
    </row>
    <row r="2761" spans="1:30" x14ac:dyDescent="0.25">
      <c r="A2761" s="27" t="s">
        <v>3337</v>
      </c>
      <c r="B2761" s="28">
        <v>13</v>
      </c>
      <c r="C2761" s="28" t="s">
        <v>27</v>
      </c>
      <c r="D2761" t="s">
        <v>2574</v>
      </c>
      <c r="E2761" s="28" t="s">
        <v>28</v>
      </c>
      <c r="F2761" s="28">
        <v>13</v>
      </c>
      <c r="G2761" s="28" t="s">
        <v>102</v>
      </c>
      <c r="H2761" s="28">
        <v>9105</v>
      </c>
      <c r="I2761" s="28" t="s">
        <v>341</v>
      </c>
      <c r="J2761" s="28">
        <v>575</v>
      </c>
      <c r="K2761" s="28" t="s">
        <v>981</v>
      </c>
      <c r="L2761" s="41">
        <v>0.59</v>
      </c>
      <c r="M2761" s="44">
        <v>0.87909999999999999</v>
      </c>
      <c r="N2761" s="6">
        <v>1.49</v>
      </c>
      <c r="O2761">
        <v>0</v>
      </c>
      <c r="P2761" s="29" t="s">
        <v>29</v>
      </c>
      <c r="Q2761" s="28" t="s">
        <v>104</v>
      </c>
      <c r="R2761" s="28" t="s">
        <v>342</v>
      </c>
      <c r="S2761" s="28" t="s">
        <v>982</v>
      </c>
      <c r="T2761" s="57" t="s">
        <v>8125</v>
      </c>
      <c r="U2761" s="57" t="s">
        <v>8126</v>
      </c>
      <c r="V2761" s="57" t="s">
        <v>8127</v>
      </c>
      <c r="W2761" s="30">
        <v>46037</v>
      </c>
      <c r="X2761" s="30">
        <v>46386</v>
      </c>
      <c r="Y2761" s="28">
        <v>2026</v>
      </c>
      <c r="Z2761" s="28" t="s">
        <v>6514</v>
      </c>
      <c r="AA2761" s="28" t="s">
        <v>3652</v>
      </c>
      <c r="AB2761" s="28" t="s">
        <v>194</v>
      </c>
      <c r="AC2761" s="28" t="s">
        <v>4493</v>
      </c>
      <c r="AD2761" s="48" t="s">
        <v>6515</v>
      </c>
    </row>
    <row r="2762" spans="1:30" x14ac:dyDescent="0.25">
      <c r="A2762" s="27" t="s">
        <v>3337</v>
      </c>
      <c r="B2762" s="28">
        <v>13</v>
      </c>
      <c r="C2762" s="28" t="s">
        <v>27</v>
      </c>
      <c r="D2762" t="s">
        <v>2574</v>
      </c>
      <c r="E2762" s="28" t="s">
        <v>28</v>
      </c>
      <c r="F2762" s="28">
        <v>13</v>
      </c>
      <c r="G2762" s="28" t="s">
        <v>102</v>
      </c>
      <c r="H2762" s="28">
        <v>9218</v>
      </c>
      <c r="I2762" s="28" t="s">
        <v>191</v>
      </c>
      <c r="J2762" s="28">
        <v>575</v>
      </c>
      <c r="K2762" s="28" t="s">
        <v>981</v>
      </c>
      <c r="L2762" s="41">
        <v>0.5</v>
      </c>
      <c r="M2762" s="44">
        <v>0.77110000000000001</v>
      </c>
      <c r="N2762" s="6">
        <v>1.5422</v>
      </c>
      <c r="O2762">
        <v>0</v>
      </c>
      <c r="P2762" s="29" t="s">
        <v>29</v>
      </c>
      <c r="Q2762" s="28" t="s">
        <v>104</v>
      </c>
      <c r="R2762" s="28" t="s">
        <v>196</v>
      </c>
      <c r="S2762" s="28" t="s">
        <v>982</v>
      </c>
      <c r="T2762" s="57" t="s">
        <v>8128</v>
      </c>
      <c r="U2762" s="57" t="s">
        <v>8129</v>
      </c>
      <c r="V2762" s="57" t="s">
        <v>8130</v>
      </c>
      <c r="W2762" s="30">
        <v>46037</v>
      </c>
      <c r="X2762" s="30">
        <v>46386</v>
      </c>
      <c r="Y2762" s="28">
        <v>2026</v>
      </c>
      <c r="Z2762" s="28" t="s">
        <v>459</v>
      </c>
      <c r="AA2762" s="28" t="s">
        <v>193</v>
      </c>
      <c r="AB2762" s="28" t="s">
        <v>194</v>
      </c>
      <c r="AC2762" s="28" t="s">
        <v>726</v>
      </c>
      <c r="AD2762" s="48" t="s">
        <v>3413</v>
      </c>
    </row>
    <row r="2763" spans="1:30" x14ac:dyDescent="0.25">
      <c r="A2763" s="27" t="s">
        <v>3337</v>
      </c>
      <c r="B2763" s="28">
        <v>13</v>
      </c>
      <c r="C2763" s="28" t="s">
        <v>27</v>
      </c>
      <c r="D2763" t="s">
        <v>2574</v>
      </c>
      <c r="E2763" s="28" t="s">
        <v>28</v>
      </c>
      <c r="F2763" s="28">
        <v>13</v>
      </c>
      <c r="G2763" s="28" t="s">
        <v>102</v>
      </c>
      <c r="H2763" s="28">
        <v>9304</v>
      </c>
      <c r="I2763" s="28" t="s">
        <v>338</v>
      </c>
      <c r="J2763" s="28">
        <v>575</v>
      </c>
      <c r="K2763" s="28" t="s">
        <v>981</v>
      </c>
      <c r="L2763" s="41">
        <v>0.56999999999999995</v>
      </c>
      <c r="M2763" s="44">
        <v>0.73850000000000005</v>
      </c>
      <c r="N2763" s="6">
        <v>1.2956000000000001</v>
      </c>
      <c r="O2763">
        <v>0</v>
      </c>
      <c r="P2763" s="29" t="s">
        <v>29</v>
      </c>
      <c r="Q2763" s="28" t="s">
        <v>104</v>
      </c>
      <c r="R2763" s="28" t="s">
        <v>340</v>
      </c>
      <c r="S2763" s="28" t="s">
        <v>982</v>
      </c>
      <c r="T2763" s="57" t="s">
        <v>8131</v>
      </c>
      <c r="U2763" s="57" t="s">
        <v>3662</v>
      </c>
      <c r="V2763" s="57" t="s">
        <v>8132</v>
      </c>
      <c r="W2763" s="30">
        <v>46037</v>
      </c>
      <c r="X2763" s="30">
        <v>46386</v>
      </c>
      <c r="Y2763" s="28">
        <v>2026</v>
      </c>
      <c r="Z2763" s="28" t="s">
        <v>3663</v>
      </c>
      <c r="AA2763" s="28" t="s">
        <v>2118</v>
      </c>
      <c r="AB2763" s="28" t="s">
        <v>4497</v>
      </c>
      <c r="AC2763" s="28" t="s">
        <v>339</v>
      </c>
      <c r="AD2763" s="48" t="s">
        <v>1084</v>
      </c>
    </row>
    <row r="2764" spans="1:30" x14ac:dyDescent="0.25">
      <c r="A2764" s="27" t="s">
        <v>3337</v>
      </c>
      <c r="B2764" s="28">
        <v>13</v>
      </c>
      <c r="C2764" s="28" t="s">
        <v>27</v>
      </c>
      <c r="D2764" t="s">
        <v>2574</v>
      </c>
      <c r="E2764" s="28" t="s">
        <v>28</v>
      </c>
      <c r="F2764" s="28">
        <v>13</v>
      </c>
      <c r="G2764" s="28" t="s">
        <v>102</v>
      </c>
      <c r="H2764" s="28">
        <v>9105</v>
      </c>
      <c r="I2764" s="28" t="s">
        <v>341</v>
      </c>
      <c r="J2764" s="28">
        <v>573</v>
      </c>
      <c r="K2764" s="28" t="s">
        <v>977</v>
      </c>
      <c r="L2764" s="41">
        <v>0.96</v>
      </c>
      <c r="M2764" s="44">
        <v>0.98560000000000003</v>
      </c>
      <c r="N2764" s="6">
        <v>1.0266999999999999</v>
      </c>
      <c r="O2764">
        <v>0</v>
      </c>
      <c r="P2764" s="29" t="s">
        <v>29</v>
      </c>
      <c r="Q2764" s="28" t="s">
        <v>104</v>
      </c>
      <c r="R2764" s="28" t="s">
        <v>342</v>
      </c>
      <c r="S2764" s="28" t="s">
        <v>978</v>
      </c>
      <c r="T2764" s="57" t="s">
        <v>8125</v>
      </c>
      <c r="U2764" s="57" t="s">
        <v>8126</v>
      </c>
      <c r="V2764" s="57" t="s">
        <v>8127</v>
      </c>
      <c r="W2764" s="30">
        <v>46037</v>
      </c>
      <c r="X2764" s="30">
        <v>46386</v>
      </c>
      <c r="Y2764" s="28">
        <v>2026</v>
      </c>
      <c r="Z2764" s="28" t="s">
        <v>6516</v>
      </c>
      <c r="AA2764" s="28" t="s">
        <v>3652</v>
      </c>
      <c r="AB2764" s="28" t="s">
        <v>194</v>
      </c>
      <c r="AC2764" s="28" t="s">
        <v>6517</v>
      </c>
      <c r="AD2764" s="48" t="s">
        <v>6518</v>
      </c>
    </row>
    <row r="2765" spans="1:30" x14ac:dyDescent="0.25">
      <c r="A2765" s="27" t="s">
        <v>3337</v>
      </c>
      <c r="B2765" s="28">
        <v>13</v>
      </c>
      <c r="C2765" s="28" t="s">
        <v>27</v>
      </c>
      <c r="D2765" t="s">
        <v>2574</v>
      </c>
      <c r="E2765" s="28" t="s">
        <v>28</v>
      </c>
      <c r="F2765" s="28">
        <v>13</v>
      </c>
      <c r="G2765" s="28" t="s">
        <v>102</v>
      </c>
      <c r="H2765" s="28">
        <v>9218</v>
      </c>
      <c r="I2765" s="28" t="s">
        <v>191</v>
      </c>
      <c r="J2765" s="28">
        <v>573</v>
      </c>
      <c r="K2765" s="28" t="s">
        <v>977</v>
      </c>
      <c r="L2765" s="41">
        <v>0.71</v>
      </c>
      <c r="M2765" s="44">
        <v>0.98819999999999997</v>
      </c>
      <c r="N2765" s="6">
        <v>1.3917999999999999</v>
      </c>
      <c r="O2765">
        <v>0</v>
      </c>
      <c r="P2765" s="29" t="s">
        <v>29</v>
      </c>
      <c r="Q2765" s="28" t="s">
        <v>104</v>
      </c>
      <c r="R2765" s="28" t="s">
        <v>196</v>
      </c>
      <c r="S2765" s="28" t="s">
        <v>978</v>
      </c>
      <c r="T2765" s="57" t="s">
        <v>8128</v>
      </c>
      <c r="U2765" s="57" t="s">
        <v>8129</v>
      </c>
      <c r="V2765" s="57" t="s">
        <v>8130</v>
      </c>
      <c r="W2765" s="30">
        <v>46037</v>
      </c>
      <c r="X2765" s="30">
        <v>46386</v>
      </c>
      <c r="Y2765" s="28">
        <v>2026</v>
      </c>
      <c r="Z2765" s="28" t="s">
        <v>459</v>
      </c>
      <c r="AA2765" s="28" t="s">
        <v>193</v>
      </c>
      <c r="AB2765" s="28" t="s">
        <v>194</v>
      </c>
      <c r="AC2765" s="28" t="s">
        <v>726</v>
      </c>
      <c r="AD2765" s="48" t="s">
        <v>3413</v>
      </c>
    </row>
    <row r="2766" spans="1:30" x14ac:dyDescent="0.25">
      <c r="A2766" s="27" t="s">
        <v>3337</v>
      </c>
      <c r="B2766" s="28">
        <v>13</v>
      </c>
      <c r="C2766" s="28" t="s">
        <v>27</v>
      </c>
      <c r="D2766" t="s">
        <v>2574</v>
      </c>
      <c r="E2766" s="28" t="s">
        <v>28</v>
      </c>
      <c r="F2766" s="28">
        <v>13</v>
      </c>
      <c r="G2766" s="28" t="s">
        <v>102</v>
      </c>
      <c r="H2766" s="28">
        <v>9304</v>
      </c>
      <c r="I2766" s="28" t="s">
        <v>338</v>
      </c>
      <c r="J2766" s="28">
        <v>573</v>
      </c>
      <c r="K2766" s="28" t="s">
        <v>977</v>
      </c>
      <c r="L2766" s="41">
        <v>0.8</v>
      </c>
      <c r="M2766" s="44">
        <v>0.98029999999999995</v>
      </c>
      <c r="N2766" s="6">
        <v>1.2254</v>
      </c>
      <c r="O2766">
        <v>0</v>
      </c>
      <c r="P2766" s="29" t="s">
        <v>29</v>
      </c>
      <c r="Q2766" s="28" t="s">
        <v>104</v>
      </c>
      <c r="R2766" s="28" t="s">
        <v>340</v>
      </c>
      <c r="S2766" s="28" t="s">
        <v>978</v>
      </c>
      <c r="T2766" s="57" t="s">
        <v>8131</v>
      </c>
      <c r="U2766" s="57" t="s">
        <v>3662</v>
      </c>
      <c r="V2766" s="57" t="s">
        <v>8132</v>
      </c>
      <c r="W2766" s="30">
        <v>46037</v>
      </c>
      <c r="X2766" s="30">
        <v>46386</v>
      </c>
      <c r="Y2766" s="28">
        <v>2026</v>
      </c>
      <c r="Z2766" s="28" t="s">
        <v>3667</v>
      </c>
      <c r="AA2766" s="28" t="s">
        <v>2118</v>
      </c>
      <c r="AB2766" s="28" t="s">
        <v>4497</v>
      </c>
      <c r="AC2766" s="28" t="s">
        <v>436</v>
      </c>
      <c r="AD2766" s="48" t="s">
        <v>2575</v>
      </c>
    </row>
    <row r="2767" spans="1:30" x14ac:dyDescent="0.25">
      <c r="A2767" s="27" t="s">
        <v>3337</v>
      </c>
      <c r="B2767" s="28">
        <v>13</v>
      </c>
      <c r="C2767" s="28" t="s">
        <v>27</v>
      </c>
      <c r="D2767" t="s">
        <v>2574</v>
      </c>
      <c r="E2767" s="28" t="s">
        <v>28</v>
      </c>
      <c r="F2767" s="28">
        <v>13</v>
      </c>
      <c r="G2767" s="28" t="s">
        <v>102</v>
      </c>
      <c r="H2767" s="28">
        <v>9105</v>
      </c>
      <c r="I2767" s="28" t="s">
        <v>341</v>
      </c>
      <c r="J2767" s="28">
        <v>572</v>
      </c>
      <c r="K2767" s="28" t="s">
        <v>447</v>
      </c>
      <c r="L2767" s="41">
        <v>0.95</v>
      </c>
      <c r="M2767" s="44">
        <v>0.96909999999999996</v>
      </c>
      <c r="N2767" s="6">
        <v>1.0201</v>
      </c>
      <c r="O2767">
        <v>0</v>
      </c>
      <c r="P2767" s="29" t="s">
        <v>29</v>
      </c>
      <c r="Q2767" s="28" t="s">
        <v>104</v>
      </c>
      <c r="R2767" s="28" t="s">
        <v>342</v>
      </c>
      <c r="S2767" s="28" t="s">
        <v>448</v>
      </c>
      <c r="T2767" s="57" t="s">
        <v>8125</v>
      </c>
      <c r="U2767" s="57" t="s">
        <v>8126</v>
      </c>
      <c r="V2767" s="57" t="s">
        <v>8127</v>
      </c>
      <c r="W2767" s="30">
        <v>46037</v>
      </c>
      <c r="X2767" s="30">
        <v>46386</v>
      </c>
      <c r="Y2767" s="28">
        <v>2026</v>
      </c>
      <c r="Z2767" s="28" t="s">
        <v>6516</v>
      </c>
      <c r="AA2767" s="28" t="s">
        <v>3652</v>
      </c>
      <c r="AB2767" s="28" t="s">
        <v>194</v>
      </c>
      <c r="AC2767" s="28" t="s">
        <v>1558</v>
      </c>
      <c r="AD2767" s="48" t="s">
        <v>6519</v>
      </c>
    </row>
    <row r="2768" spans="1:30" x14ac:dyDescent="0.25">
      <c r="A2768" s="27" t="s">
        <v>3337</v>
      </c>
      <c r="B2768" s="28">
        <v>13</v>
      </c>
      <c r="C2768" s="28" t="s">
        <v>27</v>
      </c>
      <c r="D2768" t="s">
        <v>2574</v>
      </c>
      <c r="E2768" s="28" t="s">
        <v>28</v>
      </c>
      <c r="F2768" s="28">
        <v>13</v>
      </c>
      <c r="G2768" s="28" t="s">
        <v>102</v>
      </c>
      <c r="H2768" s="28">
        <v>9218</v>
      </c>
      <c r="I2768" s="28" t="s">
        <v>191</v>
      </c>
      <c r="J2768" s="28">
        <v>572</v>
      </c>
      <c r="K2768" s="28" t="s">
        <v>447</v>
      </c>
      <c r="L2768" s="41">
        <v>0.86</v>
      </c>
      <c r="M2768" s="44">
        <v>0.97760000000000002</v>
      </c>
      <c r="N2768" s="6">
        <v>1.1367</v>
      </c>
      <c r="O2768">
        <v>0</v>
      </c>
      <c r="P2768" s="29" t="s">
        <v>29</v>
      </c>
      <c r="Q2768" s="28" t="s">
        <v>104</v>
      </c>
      <c r="R2768" s="28" t="s">
        <v>196</v>
      </c>
      <c r="S2768" s="28" t="s">
        <v>448</v>
      </c>
      <c r="T2768" s="57" t="s">
        <v>8128</v>
      </c>
      <c r="U2768" s="57" t="s">
        <v>8129</v>
      </c>
      <c r="V2768" s="57" t="s">
        <v>8130</v>
      </c>
      <c r="W2768" s="30">
        <v>46037</v>
      </c>
      <c r="X2768" s="30">
        <v>46386</v>
      </c>
      <c r="Y2768" s="28">
        <v>2026</v>
      </c>
      <c r="Z2768" s="28" t="s">
        <v>459</v>
      </c>
      <c r="AA2768" s="28" t="s">
        <v>193</v>
      </c>
      <c r="AB2768" s="28" t="s">
        <v>194</v>
      </c>
      <c r="AC2768" s="28" t="s">
        <v>726</v>
      </c>
      <c r="AD2768" s="48" t="s">
        <v>3413</v>
      </c>
    </row>
    <row r="2769" spans="1:30" x14ac:dyDescent="0.25">
      <c r="A2769" s="27" t="s">
        <v>3337</v>
      </c>
      <c r="B2769" s="28">
        <v>13</v>
      </c>
      <c r="C2769" s="28" t="s">
        <v>27</v>
      </c>
      <c r="D2769" t="s">
        <v>2574</v>
      </c>
      <c r="E2769" s="28" t="s">
        <v>28</v>
      </c>
      <c r="F2769" s="28">
        <v>13</v>
      </c>
      <c r="G2769" s="28" t="s">
        <v>102</v>
      </c>
      <c r="H2769" s="28">
        <v>9304</v>
      </c>
      <c r="I2769" s="28" t="s">
        <v>338</v>
      </c>
      <c r="J2769" s="28">
        <v>572</v>
      </c>
      <c r="K2769" s="28" t="s">
        <v>447</v>
      </c>
      <c r="L2769" s="41">
        <v>0.85</v>
      </c>
      <c r="M2769" s="44">
        <v>0.98529999999999995</v>
      </c>
      <c r="N2769" s="6">
        <v>1.1592</v>
      </c>
      <c r="O2769">
        <v>0</v>
      </c>
      <c r="P2769" s="29" t="s">
        <v>29</v>
      </c>
      <c r="Q2769" s="28" t="s">
        <v>104</v>
      </c>
      <c r="R2769" s="28" t="s">
        <v>340</v>
      </c>
      <c r="S2769" s="28" t="s">
        <v>448</v>
      </c>
      <c r="T2769" s="57" t="s">
        <v>8131</v>
      </c>
      <c r="U2769" s="57" t="s">
        <v>3662</v>
      </c>
      <c r="V2769" s="57" t="s">
        <v>8132</v>
      </c>
      <c r="W2769" s="30">
        <v>46037</v>
      </c>
      <c r="X2769" s="30">
        <v>46386</v>
      </c>
      <c r="Y2769" s="28">
        <v>2026</v>
      </c>
      <c r="Z2769" s="28" t="s">
        <v>3667</v>
      </c>
      <c r="AA2769" s="28" t="s">
        <v>2118</v>
      </c>
      <c r="AB2769" s="28" t="s">
        <v>4497</v>
      </c>
      <c r="AC2769" s="28" t="s">
        <v>436</v>
      </c>
      <c r="AD2769" s="48" t="s">
        <v>2575</v>
      </c>
    </row>
    <row r="2770" spans="1:30" x14ac:dyDescent="0.25">
      <c r="A2770" s="27" t="s">
        <v>3337</v>
      </c>
      <c r="B2770" s="28">
        <v>13</v>
      </c>
      <c r="C2770" s="28" t="s">
        <v>27</v>
      </c>
      <c r="D2770" t="s">
        <v>2574</v>
      </c>
      <c r="E2770" s="28" t="s">
        <v>28</v>
      </c>
      <c r="F2770" s="28">
        <v>13</v>
      </c>
      <c r="G2770" s="28" t="s">
        <v>102</v>
      </c>
      <c r="H2770" s="28">
        <v>9105</v>
      </c>
      <c r="I2770" s="28" t="s">
        <v>341</v>
      </c>
      <c r="J2770" s="28">
        <v>574</v>
      </c>
      <c r="K2770" s="28" t="s">
        <v>979</v>
      </c>
      <c r="L2770" s="41">
        <v>0.96</v>
      </c>
      <c r="M2770" s="44">
        <v>0.97740000000000005</v>
      </c>
      <c r="N2770" s="6">
        <v>1.0181</v>
      </c>
      <c r="O2770">
        <v>0</v>
      </c>
      <c r="P2770" s="29" t="s">
        <v>29</v>
      </c>
      <c r="Q2770" s="28" t="s">
        <v>104</v>
      </c>
      <c r="R2770" s="28" t="s">
        <v>342</v>
      </c>
      <c r="S2770" s="28" t="s">
        <v>980</v>
      </c>
      <c r="T2770" s="57" t="s">
        <v>8125</v>
      </c>
      <c r="U2770" s="57" t="s">
        <v>8126</v>
      </c>
      <c r="V2770" s="57" t="s">
        <v>8127</v>
      </c>
      <c r="W2770" s="30">
        <v>46037</v>
      </c>
      <c r="X2770" s="30">
        <v>46386</v>
      </c>
      <c r="Y2770" s="28">
        <v>2026</v>
      </c>
      <c r="Z2770" s="28" t="s">
        <v>6516</v>
      </c>
      <c r="AA2770" s="28" t="s">
        <v>3652</v>
      </c>
      <c r="AB2770" s="28" t="s">
        <v>194</v>
      </c>
      <c r="AC2770" s="28" t="s">
        <v>6517</v>
      </c>
      <c r="AD2770" s="48" t="s">
        <v>6520</v>
      </c>
    </row>
    <row r="2771" spans="1:30" x14ac:dyDescent="0.25">
      <c r="A2771" s="27" t="s">
        <v>3337</v>
      </c>
      <c r="B2771" s="28">
        <v>13</v>
      </c>
      <c r="C2771" s="28" t="s">
        <v>27</v>
      </c>
      <c r="D2771" t="s">
        <v>2574</v>
      </c>
      <c r="E2771" s="28" t="s">
        <v>28</v>
      </c>
      <c r="F2771" s="28">
        <v>13</v>
      </c>
      <c r="G2771" s="28" t="s">
        <v>102</v>
      </c>
      <c r="H2771" s="28">
        <v>9218</v>
      </c>
      <c r="I2771" s="28" t="s">
        <v>191</v>
      </c>
      <c r="J2771" s="28">
        <v>574</v>
      </c>
      <c r="K2771" s="28" t="s">
        <v>979</v>
      </c>
      <c r="L2771" s="41">
        <v>0.79</v>
      </c>
      <c r="M2771" s="44">
        <v>0.98480000000000001</v>
      </c>
      <c r="N2771" s="6">
        <v>1.2465999999999999</v>
      </c>
      <c r="O2771">
        <v>0</v>
      </c>
      <c r="P2771" s="29" t="s">
        <v>29</v>
      </c>
      <c r="Q2771" s="28" t="s">
        <v>104</v>
      </c>
      <c r="R2771" s="28" t="s">
        <v>196</v>
      </c>
      <c r="S2771" s="28" t="s">
        <v>980</v>
      </c>
      <c r="T2771" s="57" t="s">
        <v>8128</v>
      </c>
      <c r="U2771" s="57" t="s">
        <v>8129</v>
      </c>
      <c r="V2771" s="57" t="s">
        <v>8130</v>
      </c>
      <c r="W2771" s="30">
        <v>46037</v>
      </c>
      <c r="X2771" s="30">
        <v>46386</v>
      </c>
      <c r="Y2771" s="28">
        <v>2026</v>
      </c>
      <c r="Z2771" s="28" t="s">
        <v>459</v>
      </c>
      <c r="AA2771" s="28" t="s">
        <v>193</v>
      </c>
      <c r="AB2771" s="28" t="s">
        <v>194</v>
      </c>
      <c r="AC2771" s="28" t="s">
        <v>726</v>
      </c>
      <c r="AD2771" s="48" t="s">
        <v>3413</v>
      </c>
    </row>
    <row r="2772" spans="1:30" x14ac:dyDescent="0.25">
      <c r="A2772" s="27" t="s">
        <v>3337</v>
      </c>
      <c r="B2772" s="28">
        <v>13</v>
      </c>
      <c r="C2772" s="28" t="s">
        <v>27</v>
      </c>
      <c r="D2772" t="s">
        <v>2574</v>
      </c>
      <c r="E2772" s="28" t="s">
        <v>28</v>
      </c>
      <c r="F2772" s="28">
        <v>13</v>
      </c>
      <c r="G2772" s="28" t="s">
        <v>102</v>
      </c>
      <c r="H2772" s="28">
        <v>9304</v>
      </c>
      <c r="I2772" s="28" t="s">
        <v>338</v>
      </c>
      <c r="J2772" s="28">
        <v>574</v>
      </c>
      <c r="K2772" s="28" t="s">
        <v>979</v>
      </c>
      <c r="L2772" s="41">
        <v>0.83</v>
      </c>
      <c r="M2772" s="44">
        <v>0.98250000000000004</v>
      </c>
      <c r="N2772" s="6">
        <v>1.1837</v>
      </c>
      <c r="O2772">
        <v>0</v>
      </c>
      <c r="P2772" s="29" t="s">
        <v>29</v>
      </c>
      <c r="Q2772" s="28" t="s">
        <v>104</v>
      </c>
      <c r="R2772" s="28" t="s">
        <v>340</v>
      </c>
      <c r="S2772" s="28" t="s">
        <v>980</v>
      </c>
      <c r="T2772" s="57" t="s">
        <v>8131</v>
      </c>
      <c r="U2772" s="57" t="s">
        <v>3662</v>
      </c>
      <c r="V2772" s="57" t="s">
        <v>8132</v>
      </c>
      <c r="W2772" s="30">
        <v>46037</v>
      </c>
      <c r="X2772" s="30">
        <v>46386</v>
      </c>
      <c r="Y2772" s="28">
        <v>2026</v>
      </c>
      <c r="Z2772" s="28" t="s">
        <v>3663</v>
      </c>
      <c r="AA2772" s="28" t="s">
        <v>2118</v>
      </c>
      <c r="AB2772" s="28" t="s">
        <v>4497</v>
      </c>
      <c r="AC2772" s="28" t="s">
        <v>436</v>
      </c>
      <c r="AD2772" s="48" t="s">
        <v>2575</v>
      </c>
    </row>
    <row r="2773" spans="1:30" x14ac:dyDescent="0.25">
      <c r="A2773" s="27" t="s">
        <v>3337</v>
      </c>
      <c r="B2773" s="28">
        <v>13</v>
      </c>
      <c r="C2773" s="28" t="s">
        <v>27</v>
      </c>
      <c r="D2773" t="s">
        <v>2574</v>
      </c>
      <c r="E2773" s="28" t="s">
        <v>28</v>
      </c>
      <c r="F2773" s="28">
        <v>13</v>
      </c>
      <c r="G2773" s="28" t="s">
        <v>102</v>
      </c>
      <c r="H2773" s="28">
        <v>9105</v>
      </c>
      <c r="I2773" s="28" t="s">
        <v>341</v>
      </c>
      <c r="J2773" s="28">
        <v>654</v>
      </c>
      <c r="K2773" s="28" t="s">
        <v>499</v>
      </c>
      <c r="L2773" s="41">
        <v>1934</v>
      </c>
      <c r="M2773" s="44">
        <v>2</v>
      </c>
      <c r="N2773" s="6">
        <v>1E-3</v>
      </c>
      <c r="O2773">
        <v>0</v>
      </c>
      <c r="P2773" s="29" t="s">
        <v>29</v>
      </c>
      <c r="Q2773" s="28" t="s">
        <v>104</v>
      </c>
      <c r="R2773" s="28" t="s">
        <v>342</v>
      </c>
      <c r="S2773" s="28" t="s">
        <v>500</v>
      </c>
      <c r="T2773" s="57" t="s">
        <v>8125</v>
      </c>
      <c r="U2773" s="57" t="s">
        <v>8126</v>
      </c>
      <c r="V2773" s="57" t="s">
        <v>8127</v>
      </c>
      <c r="W2773" s="30">
        <v>46037</v>
      </c>
      <c r="X2773" s="30">
        <v>46386</v>
      </c>
      <c r="Y2773" s="28">
        <v>2026</v>
      </c>
      <c r="Z2773" s="28" t="s">
        <v>3949</v>
      </c>
      <c r="AA2773" s="28" t="s">
        <v>3652</v>
      </c>
      <c r="AB2773" s="28" t="s">
        <v>6521</v>
      </c>
      <c r="AC2773" s="28" t="s">
        <v>3951</v>
      </c>
      <c r="AD2773" s="48" t="s">
        <v>6522</v>
      </c>
    </row>
    <row r="2774" spans="1:30" x14ac:dyDescent="0.25">
      <c r="A2774" s="27" t="s">
        <v>3337</v>
      </c>
      <c r="B2774" s="28">
        <v>13</v>
      </c>
      <c r="C2774" s="28" t="s">
        <v>27</v>
      </c>
      <c r="D2774" t="s">
        <v>2574</v>
      </c>
      <c r="E2774" s="28" t="s">
        <v>28</v>
      </c>
      <c r="F2774" s="28">
        <v>13</v>
      </c>
      <c r="G2774" s="28" t="s">
        <v>102</v>
      </c>
      <c r="H2774" s="28">
        <v>9218</v>
      </c>
      <c r="I2774" s="28" t="s">
        <v>191</v>
      </c>
      <c r="J2774" s="28">
        <v>654</v>
      </c>
      <c r="K2774" s="28" t="s">
        <v>499</v>
      </c>
      <c r="L2774" s="41">
        <v>1912</v>
      </c>
      <c r="M2774" s="44">
        <v>6</v>
      </c>
      <c r="N2774" s="6">
        <v>3.0999999999999999E-3</v>
      </c>
      <c r="O2774">
        <v>0</v>
      </c>
      <c r="P2774" s="29" t="s">
        <v>29</v>
      </c>
      <c r="Q2774" s="28" t="s">
        <v>104</v>
      </c>
      <c r="R2774" s="28" t="s">
        <v>196</v>
      </c>
      <c r="S2774" s="28" t="s">
        <v>500</v>
      </c>
      <c r="T2774" s="57" t="s">
        <v>8128</v>
      </c>
      <c r="U2774" s="57" t="s">
        <v>8129</v>
      </c>
      <c r="V2774" s="57" t="s">
        <v>8130</v>
      </c>
      <c r="W2774" s="30">
        <v>46037</v>
      </c>
      <c r="X2774" s="30">
        <v>46386</v>
      </c>
      <c r="Y2774" s="28">
        <v>2026</v>
      </c>
      <c r="Z2774" s="28" t="s">
        <v>268</v>
      </c>
      <c r="AA2774" s="28" t="s">
        <v>193</v>
      </c>
      <c r="AB2774" s="28" t="s">
        <v>194</v>
      </c>
      <c r="AC2774" s="28" t="s">
        <v>195</v>
      </c>
      <c r="AD2774" s="48" t="s">
        <v>2575</v>
      </c>
    </row>
    <row r="2775" spans="1:30" x14ac:dyDescent="0.25">
      <c r="A2775" s="27" t="s">
        <v>3337</v>
      </c>
      <c r="B2775" s="28">
        <v>13</v>
      </c>
      <c r="C2775" s="28" t="s">
        <v>27</v>
      </c>
      <c r="D2775" t="s">
        <v>2574</v>
      </c>
      <c r="E2775" s="28" t="s">
        <v>28</v>
      </c>
      <c r="F2775" s="28">
        <v>13</v>
      </c>
      <c r="G2775" s="28" t="s">
        <v>102</v>
      </c>
      <c r="H2775" s="28">
        <v>9304</v>
      </c>
      <c r="I2775" s="28" t="s">
        <v>338</v>
      </c>
      <c r="J2775" s="28">
        <v>654</v>
      </c>
      <c r="K2775" s="28" t="s">
        <v>499</v>
      </c>
      <c r="L2775" s="41">
        <v>1995</v>
      </c>
      <c r="M2775" s="44">
        <v>49</v>
      </c>
      <c r="N2775" s="6">
        <v>2.46E-2</v>
      </c>
      <c r="O2775">
        <v>0</v>
      </c>
      <c r="P2775" s="29" t="s">
        <v>29</v>
      </c>
      <c r="Q2775" s="28" t="s">
        <v>104</v>
      </c>
      <c r="R2775" s="28" t="s">
        <v>340</v>
      </c>
      <c r="S2775" s="28" t="s">
        <v>500</v>
      </c>
      <c r="T2775" s="57" t="s">
        <v>8131</v>
      </c>
      <c r="U2775" s="57" t="s">
        <v>3662</v>
      </c>
      <c r="V2775" s="57" t="s">
        <v>8132</v>
      </c>
      <c r="W2775" s="30">
        <v>46037</v>
      </c>
      <c r="X2775" s="30">
        <v>46386</v>
      </c>
      <c r="Y2775" s="28">
        <v>2026</v>
      </c>
      <c r="Z2775" s="28" t="s">
        <v>3663</v>
      </c>
      <c r="AA2775" s="28" t="s">
        <v>2118</v>
      </c>
      <c r="AB2775" s="28" t="s">
        <v>4497</v>
      </c>
      <c r="AC2775" s="28" t="s">
        <v>6096</v>
      </c>
      <c r="AD2775" s="48" t="s">
        <v>1343</v>
      </c>
    </row>
    <row r="2776" spans="1:30" x14ac:dyDescent="0.25">
      <c r="A2776" s="27" t="s">
        <v>3337</v>
      </c>
      <c r="B2776" s="28">
        <v>13</v>
      </c>
      <c r="C2776" s="28" t="s">
        <v>27</v>
      </c>
      <c r="D2776" t="s">
        <v>2574</v>
      </c>
      <c r="E2776" s="28" t="s">
        <v>28</v>
      </c>
      <c r="F2776" s="28">
        <v>13</v>
      </c>
      <c r="G2776" s="28" t="s">
        <v>102</v>
      </c>
      <c r="H2776" s="28">
        <v>9105</v>
      </c>
      <c r="I2776" s="28" t="s">
        <v>341</v>
      </c>
      <c r="J2776" s="28">
        <v>73</v>
      </c>
      <c r="K2776" s="28" t="s">
        <v>515</v>
      </c>
      <c r="L2776" s="41">
        <v>4400</v>
      </c>
      <c r="M2776" s="44">
        <v>1868</v>
      </c>
      <c r="N2776" s="6">
        <v>0.42449999999999999</v>
      </c>
      <c r="O2776">
        <v>0</v>
      </c>
      <c r="P2776" s="29" t="s">
        <v>29</v>
      </c>
      <c r="Q2776" s="28" t="s">
        <v>104</v>
      </c>
      <c r="R2776" s="28" t="s">
        <v>342</v>
      </c>
      <c r="S2776" s="28" t="s">
        <v>516</v>
      </c>
      <c r="T2776" s="57" t="s">
        <v>8125</v>
      </c>
      <c r="U2776" s="57" t="s">
        <v>8126</v>
      </c>
      <c r="V2776" s="57" t="s">
        <v>8127</v>
      </c>
      <c r="W2776" s="30">
        <v>46037</v>
      </c>
      <c r="X2776" s="30">
        <v>46386</v>
      </c>
      <c r="Y2776" s="28">
        <v>2026</v>
      </c>
      <c r="Z2776" s="28" t="s">
        <v>6523</v>
      </c>
      <c r="AA2776" s="28" t="s">
        <v>3652</v>
      </c>
      <c r="AB2776" s="28" t="s">
        <v>194</v>
      </c>
      <c r="AC2776" s="28" t="s">
        <v>6524</v>
      </c>
      <c r="AD2776" s="48" t="s">
        <v>6525</v>
      </c>
    </row>
    <row r="2777" spans="1:30" x14ac:dyDescent="0.25">
      <c r="A2777" s="27" t="s">
        <v>3337</v>
      </c>
      <c r="B2777" s="28">
        <v>13</v>
      </c>
      <c r="C2777" s="28" t="s">
        <v>27</v>
      </c>
      <c r="D2777" t="s">
        <v>2574</v>
      </c>
      <c r="E2777" s="28" t="s">
        <v>28</v>
      </c>
      <c r="F2777" s="28">
        <v>13</v>
      </c>
      <c r="G2777" s="28" t="s">
        <v>102</v>
      </c>
      <c r="H2777" s="28">
        <v>9218</v>
      </c>
      <c r="I2777" s="28" t="s">
        <v>191</v>
      </c>
      <c r="J2777" s="28">
        <v>73</v>
      </c>
      <c r="K2777" s="28" t="s">
        <v>515</v>
      </c>
      <c r="L2777" s="41">
        <v>4411</v>
      </c>
      <c r="M2777" s="44">
        <v>4380</v>
      </c>
      <c r="N2777" s="6">
        <v>0.99299999999999999</v>
      </c>
      <c r="O2777">
        <v>0</v>
      </c>
      <c r="P2777" s="29" t="s">
        <v>29</v>
      </c>
      <c r="Q2777" s="28" t="s">
        <v>104</v>
      </c>
      <c r="R2777" s="28" t="s">
        <v>196</v>
      </c>
      <c r="S2777" s="28" t="s">
        <v>516</v>
      </c>
      <c r="T2777" s="57" t="s">
        <v>8128</v>
      </c>
      <c r="U2777" s="57" t="s">
        <v>8129</v>
      </c>
      <c r="V2777" s="57" t="s">
        <v>8130</v>
      </c>
      <c r="W2777" s="30">
        <v>46037</v>
      </c>
      <c r="X2777" s="30">
        <v>46386</v>
      </c>
      <c r="Y2777" s="28">
        <v>2026</v>
      </c>
      <c r="Z2777" s="28" t="s">
        <v>192</v>
      </c>
      <c r="AA2777" s="28" t="s">
        <v>193</v>
      </c>
      <c r="AB2777" s="28" t="s">
        <v>194</v>
      </c>
      <c r="AC2777" s="28" t="s">
        <v>195</v>
      </c>
      <c r="AD2777" s="48" t="s">
        <v>2575</v>
      </c>
    </row>
    <row r="2778" spans="1:30" x14ac:dyDescent="0.25">
      <c r="A2778" s="27" t="s">
        <v>3337</v>
      </c>
      <c r="B2778" s="28">
        <v>13</v>
      </c>
      <c r="C2778" s="28" t="s">
        <v>27</v>
      </c>
      <c r="D2778" t="s">
        <v>2574</v>
      </c>
      <c r="E2778" s="28" t="s">
        <v>28</v>
      </c>
      <c r="F2778" s="28">
        <v>13</v>
      </c>
      <c r="G2778" s="28" t="s">
        <v>102</v>
      </c>
      <c r="H2778" s="28">
        <v>9304</v>
      </c>
      <c r="I2778" s="28" t="s">
        <v>338</v>
      </c>
      <c r="J2778" s="28">
        <v>73</v>
      </c>
      <c r="K2778" s="28" t="s">
        <v>515</v>
      </c>
      <c r="L2778" s="41">
        <v>4772</v>
      </c>
      <c r="M2778" s="44">
        <v>2446</v>
      </c>
      <c r="N2778" s="6">
        <v>0.51259999999999994</v>
      </c>
      <c r="O2778">
        <v>0</v>
      </c>
      <c r="P2778" s="29" t="s">
        <v>29</v>
      </c>
      <c r="Q2778" s="28" t="s">
        <v>104</v>
      </c>
      <c r="R2778" s="28" t="s">
        <v>340</v>
      </c>
      <c r="S2778" s="28" t="s">
        <v>516</v>
      </c>
      <c r="T2778" s="57" t="s">
        <v>8131</v>
      </c>
      <c r="U2778" s="57" t="s">
        <v>3662</v>
      </c>
      <c r="V2778" s="57" t="s">
        <v>8132</v>
      </c>
      <c r="W2778" s="30">
        <v>46037</v>
      </c>
      <c r="X2778" s="30">
        <v>46386</v>
      </c>
      <c r="Y2778" s="28">
        <v>2026</v>
      </c>
      <c r="Z2778" s="28" t="s">
        <v>3663</v>
      </c>
      <c r="AA2778" s="28" t="s">
        <v>2118</v>
      </c>
      <c r="AB2778" s="28" t="s">
        <v>4497</v>
      </c>
      <c r="AC2778" s="28" t="s">
        <v>339</v>
      </c>
      <c r="AD2778" s="48" t="s">
        <v>1084</v>
      </c>
    </row>
    <row r="2779" spans="1:30" x14ac:dyDescent="0.25">
      <c r="A2779" s="27" t="s">
        <v>3337</v>
      </c>
      <c r="B2779" s="28">
        <v>13</v>
      </c>
      <c r="C2779" s="28" t="s">
        <v>27</v>
      </c>
      <c r="D2779" t="s">
        <v>2574</v>
      </c>
      <c r="E2779" s="28" t="s">
        <v>28</v>
      </c>
      <c r="F2779" s="28">
        <v>13</v>
      </c>
      <c r="G2779" s="28" t="s">
        <v>102</v>
      </c>
      <c r="H2779" s="28">
        <v>9105</v>
      </c>
      <c r="I2779" s="28" t="s">
        <v>341</v>
      </c>
      <c r="J2779" s="28">
        <v>817</v>
      </c>
      <c r="K2779" s="28" t="s">
        <v>390</v>
      </c>
      <c r="L2779" s="41">
        <v>3765</v>
      </c>
      <c r="M2779" s="44">
        <v>3203</v>
      </c>
      <c r="N2779" s="6">
        <v>0.85070000000000001</v>
      </c>
      <c r="O2779">
        <v>0</v>
      </c>
      <c r="P2779" s="29" t="s">
        <v>29</v>
      </c>
      <c r="Q2779" s="28" t="s">
        <v>104</v>
      </c>
      <c r="R2779" s="28" t="s">
        <v>342</v>
      </c>
      <c r="S2779" s="28" t="s">
        <v>391</v>
      </c>
      <c r="T2779" s="57" t="s">
        <v>8125</v>
      </c>
      <c r="U2779" s="57" t="s">
        <v>8126</v>
      </c>
      <c r="V2779" s="57" t="s">
        <v>8127</v>
      </c>
      <c r="W2779" s="30">
        <v>46037</v>
      </c>
      <c r="X2779" s="30">
        <v>46386</v>
      </c>
      <c r="Y2779" s="28">
        <v>2026</v>
      </c>
      <c r="Z2779" s="28" t="s">
        <v>4842</v>
      </c>
      <c r="AA2779" s="28" t="s">
        <v>3652</v>
      </c>
      <c r="AB2779" s="28" t="s">
        <v>194</v>
      </c>
      <c r="AC2779" s="28" t="s">
        <v>4843</v>
      </c>
      <c r="AD2779" s="48" t="s">
        <v>4996</v>
      </c>
    </row>
    <row r="2780" spans="1:30" x14ac:dyDescent="0.25">
      <c r="A2780" s="27" t="s">
        <v>3337</v>
      </c>
      <c r="B2780" s="28">
        <v>13</v>
      </c>
      <c r="C2780" s="28" t="s">
        <v>27</v>
      </c>
      <c r="D2780" t="s">
        <v>2574</v>
      </c>
      <c r="E2780" s="28" t="s">
        <v>28</v>
      </c>
      <c r="F2780" s="28">
        <v>13</v>
      </c>
      <c r="G2780" s="28" t="s">
        <v>102</v>
      </c>
      <c r="H2780" s="28">
        <v>9218</v>
      </c>
      <c r="I2780" s="28" t="s">
        <v>191</v>
      </c>
      <c r="J2780" s="28">
        <v>817</v>
      </c>
      <c r="K2780" s="28" t="s">
        <v>390</v>
      </c>
      <c r="L2780" s="41">
        <v>3877</v>
      </c>
      <c r="M2780" s="44">
        <v>2588</v>
      </c>
      <c r="N2780" s="6">
        <v>0.66749999999999998</v>
      </c>
      <c r="O2780">
        <v>0</v>
      </c>
      <c r="P2780" s="29" t="s">
        <v>29</v>
      </c>
      <c r="Q2780" s="28" t="s">
        <v>104</v>
      </c>
      <c r="R2780" s="28" t="s">
        <v>196</v>
      </c>
      <c r="S2780" s="28" t="s">
        <v>391</v>
      </c>
      <c r="T2780" s="57" t="s">
        <v>8128</v>
      </c>
      <c r="U2780" s="57" t="s">
        <v>8129</v>
      </c>
      <c r="V2780" s="57" t="s">
        <v>8130</v>
      </c>
      <c r="W2780" s="30">
        <v>46037</v>
      </c>
      <c r="X2780" s="30">
        <v>46386</v>
      </c>
      <c r="Y2780" s="28">
        <v>2026</v>
      </c>
      <c r="Z2780" s="28" t="s">
        <v>192</v>
      </c>
      <c r="AA2780" s="28" t="s">
        <v>193</v>
      </c>
      <c r="AB2780" s="28" t="s">
        <v>194</v>
      </c>
      <c r="AC2780" s="28" t="s">
        <v>6048</v>
      </c>
      <c r="AD2780" s="48" t="s">
        <v>47</v>
      </c>
    </row>
    <row r="2781" spans="1:30" x14ac:dyDescent="0.25">
      <c r="A2781" s="27" t="s">
        <v>3337</v>
      </c>
      <c r="B2781" s="28">
        <v>13</v>
      </c>
      <c r="C2781" s="28" t="s">
        <v>27</v>
      </c>
      <c r="D2781" t="s">
        <v>2574</v>
      </c>
      <c r="E2781" s="28" t="s">
        <v>28</v>
      </c>
      <c r="F2781" s="28">
        <v>13</v>
      </c>
      <c r="G2781" s="28" t="s">
        <v>102</v>
      </c>
      <c r="H2781" s="28">
        <v>9304</v>
      </c>
      <c r="I2781" s="28" t="s">
        <v>338</v>
      </c>
      <c r="J2781" s="28">
        <v>817</v>
      </c>
      <c r="K2781" s="28" t="s">
        <v>390</v>
      </c>
      <c r="L2781" s="41">
        <v>5573</v>
      </c>
      <c r="M2781" s="44">
        <v>4159</v>
      </c>
      <c r="N2781" s="6">
        <v>0.74629999999999996</v>
      </c>
      <c r="O2781">
        <v>0</v>
      </c>
      <c r="P2781" s="29" t="s">
        <v>29</v>
      </c>
      <c r="Q2781" s="28" t="s">
        <v>104</v>
      </c>
      <c r="R2781" s="28" t="s">
        <v>340</v>
      </c>
      <c r="S2781" s="28" t="s">
        <v>391</v>
      </c>
      <c r="T2781" s="57" t="s">
        <v>8131</v>
      </c>
      <c r="U2781" s="57" t="s">
        <v>3662</v>
      </c>
      <c r="V2781" s="57" t="s">
        <v>8132</v>
      </c>
      <c r="W2781" s="30">
        <v>46037</v>
      </c>
      <c r="X2781" s="30">
        <v>46386</v>
      </c>
      <c r="Y2781" s="28">
        <v>2026</v>
      </c>
      <c r="Z2781" s="28" t="s">
        <v>3663</v>
      </c>
      <c r="AA2781" s="28" t="s">
        <v>2118</v>
      </c>
      <c r="AB2781" s="28" t="s">
        <v>4497</v>
      </c>
      <c r="AC2781" s="28" t="s">
        <v>6480</v>
      </c>
      <c r="AD2781" s="48" t="s">
        <v>1080</v>
      </c>
    </row>
    <row r="2782" spans="1:30" x14ac:dyDescent="0.25">
      <c r="A2782" s="27" t="s">
        <v>3337</v>
      </c>
      <c r="B2782" s="28">
        <v>13</v>
      </c>
      <c r="C2782" s="28" t="s">
        <v>27</v>
      </c>
      <c r="D2782" t="s">
        <v>2574</v>
      </c>
      <c r="E2782" s="28" t="s">
        <v>28</v>
      </c>
      <c r="F2782" s="28">
        <v>13</v>
      </c>
      <c r="G2782" s="28" t="s">
        <v>102</v>
      </c>
      <c r="H2782" s="28">
        <v>9105</v>
      </c>
      <c r="I2782" s="28" t="s">
        <v>341</v>
      </c>
      <c r="J2782" s="28">
        <v>56</v>
      </c>
      <c r="K2782" s="28" t="s">
        <v>362</v>
      </c>
      <c r="L2782" s="41">
        <v>6382</v>
      </c>
      <c r="M2782" s="44">
        <v>3267</v>
      </c>
      <c r="N2782" s="6">
        <v>0.51190000000000002</v>
      </c>
      <c r="O2782">
        <v>0</v>
      </c>
      <c r="P2782" s="29" t="s">
        <v>29</v>
      </c>
      <c r="Q2782" s="28" t="s">
        <v>104</v>
      </c>
      <c r="R2782" s="28" t="s">
        <v>342</v>
      </c>
      <c r="S2782" s="28" t="s">
        <v>363</v>
      </c>
      <c r="T2782" s="57" t="s">
        <v>8125</v>
      </c>
      <c r="U2782" s="57" t="s">
        <v>8126</v>
      </c>
      <c r="V2782" s="57" t="s">
        <v>8127</v>
      </c>
      <c r="W2782" s="30">
        <v>46037</v>
      </c>
      <c r="X2782" s="30">
        <v>46386</v>
      </c>
      <c r="Y2782" s="28">
        <v>2026</v>
      </c>
      <c r="Z2782" s="28" t="s">
        <v>4842</v>
      </c>
      <c r="AA2782" s="28" t="s">
        <v>3652</v>
      </c>
      <c r="AB2782" s="28" t="s">
        <v>194</v>
      </c>
      <c r="AC2782" s="28" t="s">
        <v>4843</v>
      </c>
      <c r="AD2782" s="48" t="s">
        <v>1281</v>
      </c>
    </row>
    <row r="2783" spans="1:30" x14ac:dyDescent="0.25">
      <c r="A2783" s="27" t="s">
        <v>3337</v>
      </c>
      <c r="B2783" s="28">
        <v>13</v>
      </c>
      <c r="C2783" s="28" t="s">
        <v>27</v>
      </c>
      <c r="D2783" t="s">
        <v>2574</v>
      </c>
      <c r="E2783" s="28" t="s">
        <v>28</v>
      </c>
      <c r="F2783" s="28">
        <v>13</v>
      </c>
      <c r="G2783" s="28" t="s">
        <v>102</v>
      </c>
      <c r="H2783" s="28">
        <v>9218</v>
      </c>
      <c r="I2783" s="28" t="s">
        <v>191</v>
      </c>
      <c r="J2783" s="28">
        <v>56</v>
      </c>
      <c r="K2783" s="28" t="s">
        <v>362</v>
      </c>
      <c r="L2783" s="41">
        <v>6693</v>
      </c>
      <c r="M2783" s="44">
        <v>5446</v>
      </c>
      <c r="N2783" s="6">
        <v>0.81369999999999998</v>
      </c>
      <c r="O2783">
        <v>0</v>
      </c>
      <c r="P2783" s="29" t="s">
        <v>29</v>
      </c>
      <c r="Q2783" s="28" t="s">
        <v>104</v>
      </c>
      <c r="R2783" s="28" t="s">
        <v>196</v>
      </c>
      <c r="S2783" s="28" t="s">
        <v>363</v>
      </c>
      <c r="T2783" s="57" t="s">
        <v>8128</v>
      </c>
      <c r="U2783" s="57" t="s">
        <v>8129</v>
      </c>
      <c r="V2783" s="57" t="s">
        <v>8130</v>
      </c>
      <c r="W2783" s="30">
        <v>46037</v>
      </c>
      <c r="X2783" s="30">
        <v>46386</v>
      </c>
      <c r="Y2783" s="28">
        <v>2026</v>
      </c>
      <c r="Z2783" s="28" t="s">
        <v>192</v>
      </c>
      <c r="AA2783" s="28" t="s">
        <v>193</v>
      </c>
      <c r="AB2783" s="28" t="s">
        <v>194</v>
      </c>
      <c r="AC2783" s="28" t="s">
        <v>6048</v>
      </c>
      <c r="AD2783" s="48" t="s">
        <v>47</v>
      </c>
    </row>
    <row r="2784" spans="1:30" x14ac:dyDescent="0.25">
      <c r="A2784" s="27" t="s">
        <v>3337</v>
      </c>
      <c r="B2784" s="28">
        <v>13</v>
      </c>
      <c r="C2784" s="28" t="s">
        <v>27</v>
      </c>
      <c r="D2784" t="s">
        <v>2574</v>
      </c>
      <c r="E2784" s="28" t="s">
        <v>28</v>
      </c>
      <c r="F2784" s="28">
        <v>13</v>
      </c>
      <c r="G2784" s="28" t="s">
        <v>102</v>
      </c>
      <c r="H2784" s="28">
        <v>9304</v>
      </c>
      <c r="I2784" s="28" t="s">
        <v>338</v>
      </c>
      <c r="J2784" s="28">
        <v>56</v>
      </c>
      <c r="K2784" s="28" t="s">
        <v>362</v>
      </c>
      <c r="L2784" s="41">
        <v>9508</v>
      </c>
      <c r="M2784" s="44">
        <v>5267</v>
      </c>
      <c r="N2784" s="6">
        <v>0.55400000000000005</v>
      </c>
      <c r="O2784">
        <v>0</v>
      </c>
      <c r="P2784" s="29" t="s">
        <v>29</v>
      </c>
      <c r="Q2784" s="28" t="s">
        <v>104</v>
      </c>
      <c r="R2784" s="28" t="s">
        <v>340</v>
      </c>
      <c r="S2784" s="28" t="s">
        <v>363</v>
      </c>
      <c r="T2784" s="57" t="s">
        <v>8131</v>
      </c>
      <c r="U2784" s="57" t="s">
        <v>3662</v>
      </c>
      <c r="V2784" s="57" t="s">
        <v>8132</v>
      </c>
      <c r="W2784" s="30">
        <v>46037</v>
      </c>
      <c r="X2784" s="30">
        <v>46386</v>
      </c>
      <c r="Y2784" s="28">
        <v>2026</v>
      </c>
      <c r="Z2784" s="28" t="s">
        <v>3667</v>
      </c>
      <c r="AA2784" s="28" t="s">
        <v>2118</v>
      </c>
      <c r="AB2784" s="28" t="s">
        <v>4497</v>
      </c>
      <c r="AC2784" s="28" t="s">
        <v>6480</v>
      </c>
      <c r="AD2784" s="48" t="s">
        <v>1080</v>
      </c>
    </row>
    <row r="2785" spans="1:30" x14ac:dyDescent="0.25">
      <c r="A2785" s="27" t="s">
        <v>3337</v>
      </c>
      <c r="B2785" s="28">
        <v>13</v>
      </c>
      <c r="C2785" s="28" t="s">
        <v>27</v>
      </c>
      <c r="D2785" t="s">
        <v>2574</v>
      </c>
      <c r="E2785" s="28" t="s">
        <v>28</v>
      </c>
      <c r="F2785" s="28">
        <v>13</v>
      </c>
      <c r="G2785" s="28" t="s">
        <v>102</v>
      </c>
      <c r="H2785" s="28">
        <v>9105</v>
      </c>
      <c r="I2785" s="28" t="s">
        <v>341</v>
      </c>
      <c r="J2785" s="28">
        <v>274</v>
      </c>
      <c r="K2785" s="28" t="s">
        <v>437</v>
      </c>
      <c r="L2785" s="41">
        <v>17645</v>
      </c>
      <c r="M2785" s="44">
        <v>4707</v>
      </c>
      <c r="N2785" s="6">
        <v>0.26679999999999998</v>
      </c>
      <c r="O2785">
        <v>0</v>
      </c>
      <c r="P2785" s="29" t="s">
        <v>29</v>
      </c>
      <c r="Q2785" s="28" t="s">
        <v>104</v>
      </c>
      <c r="R2785" s="28" t="s">
        <v>342</v>
      </c>
      <c r="S2785" s="28" t="s">
        <v>438</v>
      </c>
      <c r="T2785" s="57" t="s">
        <v>8125</v>
      </c>
      <c r="U2785" s="57" t="s">
        <v>8126</v>
      </c>
      <c r="V2785" s="57" t="s">
        <v>8127</v>
      </c>
      <c r="W2785" s="30">
        <v>46037</v>
      </c>
      <c r="X2785" s="30">
        <v>46386</v>
      </c>
      <c r="Y2785" s="28">
        <v>2026</v>
      </c>
      <c r="Z2785" s="28" t="s">
        <v>6526</v>
      </c>
      <c r="AA2785" s="28" t="s">
        <v>6527</v>
      </c>
      <c r="AB2785" s="28" t="s">
        <v>194</v>
      </c>
      <c r="AC2785" s="28" t="s">
        <v>4843</v>
      </c>
      <c r="AD2785" s="48" t="s">
        <v>1281</v>
      </c>
    </row>
    <row r="2786" spans="1:30" x14ac:dyDescent="0.25">
      <c r="A2786" s="27" t="s">
        <v>3337</v>
      </c>
      <c r="B2786" s="28">
        <v>13</v>
      </c>
      <c r="C2786" s="28" t="s">
        <v>27</v>
      </c>
      <c r="D2786" t="s">
        <v>2574</v>
      </c>
      <c r="E2786" s="28" t="s">
        <v>28</v>
      </c>
      <c r="F2786" s="28">
        <v>13</v>
      </c>
      <c r="G2786" s="28" t="s">
        <v>102</v>
      </c>
      <c r="H2786" s="28">
        <v>9218</v>
      </c>
      <c r="I2786" s="28" t="s">
        <v>191</v>
      </c>
      <c r="J2786" s="28">
        <v>274</v>
      </c>
      <c r="K2786" s="28" t="s">
        <v>437</v>
      </c>
      <c r="L2786" s="41">
        <v>24994</v>
      </c>
      <c r="M2786" s="44">
        <v>6436</v>
      </c>
      <c r="N2786" s="6">
        <v>0.25750000000000001</v>
      </c>
      <c r="O2786">
        <v>0</v>
      </c>
      <c r="P2786" s="29" t="s">
        <v>29</v>
      </c>
      <c r="Q2786" s="28" t="s">
        <v>104</v>
      </c>
      <c r="R2786" s="28" t="s">
        <v>196</v>
      </c>
      <c r="S2786" s="28" t="s">
        <v>438</v>
      </c>
      <c r="T2786" s="57" t="s">
        <v>8128</v>
      </c>
      <c r="U2786" s="57" t="s">
        <v>8129</v>
      </c>
      <c r="V2786" s="57" t="s">
        <v>8130</v>
      </c>
      <c r="W2786" s="30">
        <v>46037</v>
      </c>
      <c r="X2786" s="30">
        <v>46386</v>
      </c>
      <c r="Y2786" s="28">
        <v>2026</v>
      </c>
      <c r="Z2786" s="28" t="s">
        <v>192</v>
      </c>
      <c r="AA2786" s="28" t="s">
        <v>193</v>
      </c>
      <c r="AB2786" s="28" t="s">
        <v>194</v>
      </c>
      <c r="AC2786" s="28" t="s">
        <v>4847</v>
      </c>
      <c r="AD2786" s="48" t="s">
        <v>4496</v>
      </c>
    </row>
    <row r="2787" spans="1:30" x14ac:dyDescent="0.25">
      <c r="A2787" s="27" t="s">
        <v>3337</v>
      </c>
      <c r="B2787" s="28">
        <v>13</v>
      </c>
      <c r="C2787" s="28" t="s">
        <v>27</v>
      </c>
      <c r="D2787" t="s">
        <v>2574</v>
      </c>
      <c r="E2787" s="28" t="s">
        <v>28</v>
      </c>
      <c r="F2787" s="28">
        <v>13</v>
      </c>
      <c r="G2787" s="28" t="s">
        <v>102</v>
      </c>
      <c r="H2787" s="28">
        <v>9304</v>
      </c>
      <c r="I2787" s="28" t="s">
        <v>338</v>
      </c>
      <c r="J2787" s="28">
        <v>274</v>
      </c>
      <c r="K2787" s="28" t="s">
        <v>437</v>
      </c>
      <c r="L2787" s="41">
        <v>72958</v>
      </c>
      <c r="M2787" s="44">
        <v>17144</v>
      </c>
      <c r="N2787" s="6">
        <v>0.23499999999999999</v>
      </c>
      <c r="O2787">
        <v>0</v>
      </c>
      <c r="P2787" s="29" t="s">
        <v>29</v>
      </c>
      <c r="Q2787" s="28" t="s">
        <v>104</v>
      </c>
      <c r="R2787" s="28" t="s">
        <v>340</v>
      </c>
      <c r="S2787" s="28" t="s">
        <v>438</v>
      </c>
      <c r="T2787" s="57" t="s">
        <v>8131</v>
      </c>
      <c r="U2787" s="57" t="s">
        <v>3662</v>
      </c>
      <c r="V2787" s="57" t="s">
        <v>8132</v>
      </c>
      <c r="W2787" s="30">
        <v>46037</v>
      </c>
      <c r="X2787" s="30">
        <v>46386</v>
      </c>
      <c r="Y2787" s="28">
        <v>2026</v>
      </c>
      <c r="Z2787" s="28" t="s">
        <v>3663</v>
      </c>
      <c r="AA2787" s="28" t="s">
        <v>3669</v>
      </c>
      <c r="AB2787" s="28" t="s">
        <v>4497</v>
      </c>
      <c r="AC2787" s="28" t="s">
        <v>4997</v>
      </c>
      <c r="AD2787" s="48" t="s">
        <v>6528</v>
      </c>
    </row>
    <row r="2788" spans="1:30" x14ac:dyDescent="0.25">
      <c r="A2788" s="27" t="s">
        <v>3337</v>
      </c>
      <c r="B2788" s="28">
        <v>13</v>
      </c>
      <c r="C2788" s="28" t="s">
        <v>27</v>
      </c>
      <c r="D2788" t="s">
        <v>2574</v>
      </c>
      <c r="E2788" s="28" t="s">
        <v>28</v>
      </c>
      <c r="F2788" s="28">
        <v>13</v>
      </c>
      <c r="G2788" s="28" t="s">
        <v>102</v>
      </c>
      <c r="H2788" s="28">
        <v>9105</v>
      </c>
      <c r="I2788" s="28" t="s">
        <v>341</v>
      </c>
      <c r="J2788" s="28">
        <v>64</v>
      </c>
      <c r="K2788" s="28" t="s">
        <v>402</v>
      </c>
      <c r="L2788" s="41">
        <v>75807</v>
      </c>
      <c r="M2788" s="44">
        <v>20094</v>
      </c>
      <c r="N2788" s="6">
        <v>0.2651</v>
      </c>
      <c r="O2788">
        <v>0</v>
      </c>
      <c r="P2788" s="29" t="s">
        <v>29</v>
      </c>
      <c r="Q2788" s="28" t="s">
        <v>104</v>
      </c>
      <c r="R2788" s="28" t="s">
        <v>342</v>
      </c>
      <c r="S2788" s="28" t="s">
        <v>403</v>
      </c>
      <c r="T2788" s="57" t="s">
        <v>8125</v>
      </c>
      <c r="U2788" s="57" t="s">
        <v>8126</v>
      </c>
      <c r="V2788" s="57" t="s">
        <v>8127</v>
      </c>
      <c r="W2788" s="30">
        <v>46037</v>
      </c>
      <c r="X2788" s="30">
        <v>46386</v>
      </c>
      <c r="Y2788" s="28">
        <v>2026</v>
      </c>
      <c r="Z2788" s="28" t="s">
        <v>4842</v>
      </c>
      <c r="AA2788" s="28" t="s">
        <v>3652</v>
      </c>
      <c r="AB2788" s="28" t="s">
        <v>194</v>
      </c>
      <c r="AC2788" s="28" t="s">
        <v>4843</v>
      </c>
      <c r="AD2788" s="48" t="s">
        <v>1281</v>
      </c>
    </row>
    <row r="2789" spans="1:30" x14ac:dyDescent="0.25">
      <c r="A2789" s="27" t="s">
        <v>3337</v>
      </c>
      <c r="B2789" s="28">
        <v>13</v>
      </c>
      <c r="C2789" s="28" t="s">
        <v>27</v>
      </c>
      <c r="D2789" t="s">
        <v>2574</v>
      </c>
      <c r="E2789" s="28" t="s">
        <v>28</v>
      </c>
      <c r="F2789" s="28">
        <v>13</v>
      </c>
      <c r="G2789" s="28" t="s">
        <v>102</v>
      </c>
      <c r="H2789" s="28">
        <v>9218</v>
      </c>
      <c r="I2789" s="28" t="s">
        <v>191</v>
      </c>
      <c r="J2789" s="28">
        <v>64</v>
      </c>
      <c r="K2789" s="28" t="s">
        <v>402</v>
      </c>
      <c r="L2789" s="41">
        <v>121890</v>
      </c>
      <c r="M2789" s="44">
        <v>29871</v>
      </c>
      <c r="N2789" s="6">
        <v>0.24510000000000001</v>
      </c>
      <c r="O2789">
        <v>0</v>
      </c>
      <c r="P2789" s="29" t="s">
        <v>29</v>
      </c>
      <c r="Q2789" s="28" t="s">
        <v>104</v>
      </c>
      <c r="R2789" s="28" t="s">
        <v>196</v>
      </c>
      <c r="S2789" s="28" t="s">
        <v>403</v>
      </c>
      <c r="T2789" s="57" t="s">
        <v>8128</v>
      </c>
      <c r="U2789" s="57" t="s">
        <v>8129</v>
      </c>
      <c r="V2789" s="57" t="s">
        <v>8130</v>
      </c>
      <c r="W2789" s="30">
        <v>46037</v>
      </c>
      <c r="X2789" s="30">
        <v>46386</v>
      </c>
      <c r="Y2789" s="28">
        <v>2026</v>
      </c>
      <c r="Z2789" s="28" t="s">
        <v>192</v>
      </c>
      <c r="AA2789" s="28" t="s">
        <v>193</v>
      </c>
      <c r="AB2789" s="28" t="s">
        <v>194</v>
      </c>
      <c r="AC2789" s="28" t="s">
        <v>6529</v>
      </c>
      <c r="AD2789" s="48" t="s">
        <v>47</v>
      </c>
    </row>
    <row r="2790" spans="1:30" x14ac:dyDescent="0.25">
      <c r="A2790" s="27" t="s">
        <v>3337</v>
      </c>
      <c r="B2790" s="28">
        <v>13</v>
      </c>
      <c r="C2790" s="28" t="s">
        <v>27</v>
      </c>
      <c r="D2790" t="s">
        <v>2574</v>
      </c>
      <c r="E2790" s="28" t="s">
        <v>28</v>
      </c>
      <c r="F2790" s="28">
        <v>13</v>
      </c>
      <c r="G2790" s="28" t="s">
        <v>102</v>
      </c>
      <c r="H2790" s="28">
        <v>9304</v>
      </c>
      <c r="I2790" s="28" t="s">
        <v>338</v>
      </c>
      <c r="J2790" s="28">
        <v>64</v>
      </c>
      <c r="K2790" s="28" t="s">
        <v>402</v>
      </c>
      <c r="L2790" s="41">
        <v>164201</v>
      </c>
      <c r="M2790" s="44">
        <v>35610</v>
      </c>
      <c r="N2790" s="6">
        <v>0.21690000000000001</v>
      </c>
      <c r="O2790">
        <v>0</v>
      </c>
      <c r="P2790" s="29" t="s">
        <v>29</v>
      </c>
      <c r="Q2790" s="28" t="s">
        <v>104</v>
      </c>
      <c r="R2790" s="28" t="s">
        <v>340</v>
      </c>
      <c r="S2790" s="28" t="s">
        <v>403</v>
      </c>
      <c r="T2790" s="57" t="s">
        <v>8131</v>
      </c>
      <c r="U2790" s="57" t="s">
        <v>3662</v>
      </c>
      <c r="V2790" s="57" t="s">
        <v>8132</v>
      </c>
      <c r="W2790" s="30">
        <v>46037</v>
      </c>
      <c r="X2790" s="30">
        <v>46386</v>
      </c>
      <c r="Y2790" s="28">
        <v>2026</v>
      </c>
      <c r="Z2790" s="28" t="s">
        <v>3663</v>
      </c>
      <c r="AA2790" s="28" t="s">
        <v>2118</v>
      </c>
      <c r="AB2790" s="28" t="s">
        <v>4497</v>
      </c>
      <c r="AC2790" s="28" t="s">
        <v>6480</v>
      </c>
      <c r="AD2790" s="48" t="s">
        <v>1080</v>
      </c>
    </row>
    <row r="2791" spans="1:30" x14ac:dyDescent="0.25">
      <c r="A2791" s="27" t="s">
        <v>3337</v>
      </c>
      <c r="B2791" s="28">
        <v>13</v>
      </c>
      <c r="C2791" s="28" t="s">
        <v>27</v>
      </c>
      <c r="D2791" t="s">
        <v>2574</v>
      </c>
      <c r="E2791" s="28" t="s">
        <v>28</v>
      </c>
      <c r="F2791" s="28">
        <v>13</v>
      </c>
      <c r="G2791" s="28" t="s">
        <v>102</v>
      </c>
      <c r="H2791" s="28">
        <v>9105</v>
      </c>
      <c r="I2791" s="28" t="s">
        <v>341</v>
      </c>
      <c r="J2791" s="28">
        <v>581</v>
      </c>
      <c r="K2791" s="28" t="s">
        <v>983</v>
      </c>
      <c r="L2791" s="41">
        <v>45424</v>
      </c>
      <c r="M2791" s="44">
        <v>3023</v>
      </c>
      <c r="N2791" s="6">
        <v>6.6600000000000006E-2</v>
      </c>
      <c r="O2791">
        <v>0</v>
      </c>
      <c r="P2791" s="29" t="s">
        <v>29</v>
      </c>
      <c r="Q2791" s="28" t="s">
        <v>104</v>
      </c>
      <c r="R2791" s="28" t="s">
        <v>342</v>
      </c>
      <c r="S2791" s="28" t="s">
        <v>984</v>
      </c>
      <c r="T2791" s="57" t="s">
        <v>8125</v>
      </c>
      <c r="U2791" s="57" t="s">
        <v>8126</v>
      </c>
      <c r="V2791" s="57" t="s">
        <v>8127</v>
      </c>
      <c r="W2791" s="30">
        <v>46037</v>
      </c>
      <c r="X2791" s="30">
        <v>46386</v>
      </c>
      <c r="Y2791" s="28">
        <v>2026</v>
      </c>
      <c r="Z2791" s="28" t="s">
        <v>3949</v>
      </c>
      <c r="AA2791" s="28" t="s">
        <v>3652</v>
      </c>
      <c r="AB2791" s="28" t="s">
        <v>194</v>
      </c>
      <c r="AC2791" s="28" t="s">
        <v>3951</v>
      </c>
      <c r="AD2791" s="48" t="s">
        <v>3952</v>
      </c>
    </row>
    <row r="2792" spans="1:30" x14ac:dyDescent="0.25">
      <c r="A2792" s="27" t="s">
        <v>3337</v>
      </c>
      <c r="B2792" s="28">
        <v>13</v>
      </c>
      <c r="C2792" s="28" t="s">
        <v>27</v>
      </c>
      <c r="D2792" t="s">
        <v>2574</v>
      </c>
      <c r="E2792" s="28" t="s">
        <v>28</v>
      </c>
      <c r="F2792" s="28">
        <v>13</v>
      </c>
      <c r="G2792" s="28" t="s">
        <v>102</v>
      </c>
      <c r="H2792" s="28">
        <v>9218</v>
      </c>
      <c r="I2792" s="28" t="s">
        <v>191</v>
      </c>
      <c r="J2792" s="28">
        <v>581</v>
      </c>
      <c r="K2792" s="28" t="s">
        <v>983</v>
      </c>
      <c r="L2792" s="41">
        <v>71200</v>
      </c>
      <c r="M2792" s="44">
        <v>9552</v>
      </c>
      <c r="N2792" s="6">
        <v>0.13420000000000001</v>
      </c>
      <c r="O2792">
        <v>0</v>
      </c>
      <c r="P2792" s="29" t="s">
        <v>29</v>
      </c>
      <c r="Q2792" s="28" t="s">
        <v>104</v>
      </c>
      <c r="R2792" s="28" t="s">
        <v>196</v>
      </c>
      <c r="S2792" s="28" t="s">
        <v>984</v>
      </c>
      <c r="T2792" s="57" t="s">
        <v>8128</v>
      </c>
      <c r="U2792" s="57" t="s">
        <v>8129</v>
      </c>
      <c r="V2792" s="57" t="s">
        <v>8130</v>
      </c>
      <c r="W2792" s="30">
        <v>46037</v>
      </c>
      <c r="X2792" s="30">
        <v>46386</v>
      </c>
      <c r="Y2792" s="28">
        <v>2026</v>
      </c>
      <c r="Z2792" s="28" t="s">
        <v>268</v>
      </c>
      <c r="AA2792" s="28" t="s">
        <v>193</v>
      </c>
      <c r="AB2792" s="28" t="s">
        <v>194</v>
      </c>
      <c r="AC2792" s="28" t="s">
        <v>726</v>
      </c>
      <c r="AD2792" s="48" t="s">
        <v>3413</v>
      </c>
    </row>
    <row r="2793" spans="1:30" x14ac:dyDescent="0.25">
      <c r="A2793" s="27" t="s">
        <v>3337</v>
      </c>
      <c r="B2793" s="28">
        <v>13</v>
      </c>
      <c r="C2793" s="28" t="s">
        <v>27</v>
      </c>
      <c r="D2793" t="s">
        <v>2574</v>
      </c>
      <c r="E2793" s="28" t="s">
        <v>28</v>
      </c>
      <c r="F2793" s="28">
        <v>13</v>
      </c>
      <c r="G2793" s="28" t="s">
        <v>102</v>
      </c>
      <c r="H2793" s="28">
        <v>9105</v>
      </c>
      <c r="I2793" s="28" t="s">
        <v>341</v>
      </c>
      <c r="J2793" s="28">
        <v>579</v>
      </c>
      <c r="K2793" s="28" t="s">
        <v>987</v>
      </c>
      <c r="L2793" s="41">
        <v>4292</v>
      </c>
      <c r="M2793" s="44">
        <v>149</v>
      </c>
      <c r="N2793" s="6">
        <v>3.4700000000000002E-2</v>
      </c>
      <c r="O2793">
        <v>0</v>
      </c>
      <c r="P2793" s="29" t="s">
        <v>29</v>
      </c>
      <c r="Q2793" s="28" t="s">
        <v>104</v>
      </c>
      <c r="R2793" s="28" t="s">
        <v>342</v>
      </c>
      <c r="S2793" s="28" t="s">
        <v>988</v>
      </c>
      <c r="T2793" s="57" t="s">
        <v>8125</v>
      </c>
      <c r="U2793" s="57" t="s">
        <v>8126</v>
      </c>
      <c r="V2793" s="57" t="s">
        <v>8127</v>
      </c>
      <c r="W2793" s="30">
        <v>46037</v>
      </c>
      <c r="X2793" s="30">
        <v>46386</v>
      </c>
      <c r="Y2793" s="28">
        <v>2026</v>
      </c>
      <c r="Z2793" s="28" t="s">
        <v>3949</v>
      </c>
      <c r="AA2793" s="28" t="s">
        <v>3652</v>
      </c>
      <c r="AB2793" s="28" t="s">
        <v>6521</v>
      </c>
      <c r="AC2793" s="28" t="s">
        <v>3951</v>
      </c>
      <c r="AD2793" s="48" t="s">
        <v>6530</v>
      </c>
    </row>
    <row r="2794" spans="1:30" x14ac:dyDescent="0.25">
      <c r="A2794" s="27" t="s">
        <v>3337</v>
      </c>
      <c r="B2794" s="28">
        <v>13</v>
      </c>
      <c r="C2794" s="28" t="s">
        <v>27</v>
      </c>
      <c r="D2794" t="s">
        <v>2574</v>
      </c>
      <c r="E2794" s="28" t="s">
        <v>28</v>
      </c>
      <c r="F2794" s="28">
        <v>13</v>
      </c>
      <c r="G2794" s="28" t="s">
        <v>102</v>
      </c>
      <c r="H2794" s="28">
        <v>9218</v>
      </c>
      <c r="I2794" s="28" t="s">
        <v>191</v>
      </c>
      <c r="J2794" s="28">
        <v>579</v>
      </c>
      <c r="K2794" s="28" t="s">
        <v>987</v>
      </c>
      <c r="L2794" s="41">
        <v>3936</v>
      </c>
      <c r="M2794" s="44">
        <v>199</v>
      </c>
      <c r="N2794" s="6">
        <v>5.0599999999999999E-2</v>
      </c>
      <c r="O2794">
        <v>0</v>
      </c>
      <c r="P2794" s="29" t="s">
        <v>29</v>
      </c>
      <c r="Q2794" s="28" t="s">
        <v>104</v>
      </c>
      <c r="R2794" s="28" t="s">
        <v>196</v>
      </c>
      <c r="S2794" s="28" t="s">
        <v>988</v>
      </c>
      <c r="T2794" s="57" t="s">
        <v>8128</v>
      </c>
      <c r="U2794" s="57" t="s">
        <v>8129</v>
      </c>
      <c r="V2794" s="57" t="s">
        <v>8130</v>
      </c>
      <c r="W2794" s="30">
        <v>46037</v>
      </c>
      <c r="X2794" s="30">
        <v>46386</v>
      </c>
      <c r="Y2794" s="28">
        <v>2026</v>
      </c>
      <c r="Z2794" s="28" t="s">
        <v>268</v>
      </c>
      <c r="AA2794" s="28" t="s">
        <v>193</v>
      </c>
      <c r="AB2794" s="28" t="s">
        <v>194</v>
      </c>
      <c r="AC2794" s="28" t="s">
        <v>726</v>
      </c>
      <c r="AD2794" s="48" t="s">
        <v>3413</v>
      </c>
    </row>
    <row r="2795" spans="1:30" x14ac:dyDescent="0.25">
      <c r="A2795" s="27" t="s">
        <v>3337</v>
      </c>
      <c r="B2795" s="28">
        <v>13</v>
      </c>
      <c r="C2795" s="28" t="s">
        <v>27</v>
      </c>
      <c r="D2795" t="s">
        <v>2574</v>
      </c>
      <c r="E2795" s="28" t="s">
        <v>28</v>
      </c>
      <c r="F2795" s="28">
        <v>13</v>
      </c>
      <c r="G2795" s="28" t="s">
        <v>102</v>
      </c>
      <c r="H2795" s="28">
        <v>9304</v>
      </c>
      <c r="I2795" s="28" t="s">
        <v>338</v>
      </c>
      <c r="J2795" s="28">
        <v>579</v>
      </c>
      <c r="K2795" s="28" t="s">
        <v>987</v>
      </c>
      <c r="L2795" s="41">
        <v>4848</v>
      </c>
      <c r="M2795" s="44">
        <v>412</v>
      </c>
      <c r="N2795" s="6">
        <v>8.5000000000000006E-2</v>
      </c>
      <c r="O2795">
        <v>0</v>
      </c>
      <c r="P2795" s="29" t="s">
        <v>29</v>
      </c>
      <c r="Q2795" s="28" t="s">
        <v>104</v>
      </c>
      <c r="R2795" s="28" t="s">
        <v>340</v>
      </c>
      <c r="S2795" s="28" t="s">
        <v>988</v>
      </c>
      <c r="T2795" s="57" t="s">
        <v>8131</v>
      </c>
      <c r="U2795" s="57" t="s">
        <v>3662</v>
      </c>
      <c r="V2795" s="57" t="s">
        <v>8132</v>
      </c>
      <c r="W2795" s="30">
        <v>46037</v>
      </c>
      <c r="X2795" s="30">
        <v>46386</v>
      </c>
      <c r="Y2795" s="28">
        <v>2026</v>
      </c>
      <c r="Z2795" s="28" t="s">
        <v>3663</v>
      </c>
      <c r="AA2795" s="28" t="s">
        <v>2118</v>
      </c>
      <c r="AB2795" s="28" t="s">
        <v>4497</v>
      </c>
      <c r="AC2795" s="28" t="s">
        <v>6096</v>
      </c>
      <c r="AD2795" s="48" t="s">
        <v>1343</v>
      </c>
    </row>
    <row r="2796" spans="1:30" x14ac:dyDescent="0.25">
      <c r="A2796" s="27" t="s">
        <v>3337</v>
      </c>
      <c r="B2796" s="28">
        <v>13</v>
      </c>
      <c r="C2796" s="28" t="s">
        <v>27</v>
      </c>
      <c r="D2796" t="s">
        <v>2574</v>
      </c>
      <c r="E2796" s="28" t="s">
        <v>28</v>
      </c>
      <c r="F2796" s="28">
        <v>13</v>
      </c>
      <c r="G2796" s="28" t="s">
        <v>102</v>
      </c>
      <c r="H2796" s="28">
        <v>9105</v>
      </c>
      <c r="I2796" s="28" t="s">
        <v>341</v>
      </c>
      <c r="J2796" s="28">
        <v>577</v>
      </c>
      <c r="K2796" s="28" t="s">
        <v>474</v>
      </c>
      <c r="L2796" s="41">
        <v>1023</v>
      </c>
      <c r="M2796" s="44">
        <v>102</v>
      </c>
      <c r="N2796" s="6">
        <v>9.9699999999999997E-2</v>
      </c>
      <c r="O2796">
        <v>0</v>
      </c>
      <c r="P2796" s="29" t="s">
        <v>29</v>
      </c>
      <c r="Q2796" s="28" t="s">
        <v>104</v>
      </c>
      <c r="R2796" s="28" t="s">
        <v>342</v>
      </c>
      <c r="S2796" s="28" t="s">
        <v>475</v>
      </c>
      <c r="T2796" s="57" t="s">
        <v>8125</v>
      </c>
      <c r="U2796" s="57" t="s">
        <v>8126</v>
      </c>
      <c r="V2796" s="57" t="s">
        <v>8127</v>
      </c>
      <c r="W2796" s="30">
        <v>46037</v>
      </c>
      <c r="X2796" s="30">
        <v>46386</v>
      </c>
      <c r="Y2796" s="28">
        <v>2026</v>
      </c>
      <c r="Z2796" s="28" t="s">
        <v>3949</v>
      </c>
      <c r="AA2796" s="28" t="s">
        <v>3652</v>
      </c>
      <c r="AB2796" s="28" t="s">
        <v>6521</v>
      </c>
      <c r="AC2796" s="28" t="s">
        <v>3951</v>
      </c>
      <c r="AD2796" s="48" t="s">
        <v>6531</v>
      </c>
    </row>
    <row r="2797" spans="1:30" x14ac:dyDescent="0.25">
      <c r="A2797" s="27" t="s">
        <v>3337</v>
      </c>
      <c r="B2797" s="28">
        <v>13</v>
      </c>
      <c r="C2797" s="28" t="s">
        <v>27</v>
      </c>
      <c r="D2797" t="s">
        <v>2574</v>
      </c>
      <c r="E2797" s="28" t="s">
        <v>28</v>
      </c>
      <c r="F2797" s="28">
        <v>13</v>
      </c>
      <c r="G2797" s="28" t="s">
        <v>102</v>
      </c>
      <c r="H2797" s="28">
        <v>9105</v>
      </c>
      <c r="I2797" s="28" t="s">
        <v>341</v>
      </c>
      <c r="J2797" s="28">
        <v>578</v>
      </c>
      <c r="K2797" s="28" t="s">
        <v>989</v>
      </c>
      <c r="L2797" s="41">
        <v>3269</v>
      </c>
      <c r="M2797" s="44">
        <v>47</v>
      </c>
      <c r="N2797" s="6">
        <v>1.44E-2</v>
      </c>
      <c r="O2797">
        <v>0</v>
      </c>
      <c r="P2797" s="29" t="s">
        <v>29</v>
      </c>
      <c r="Q2797" s="28" t="s">
        <v>104</v>
      </c>
      <c r="R2797" s="28" t="s">
        <v>342</v>
      </c>
      <c r="S2797" s="28" t="s">
        <v>990</v>
      </c>
      <c r="T2797" s="57" t="s">
        <v>8125</v>
      </c>
      <c r="U2797" s="57" t="s">
        <v>8126</v>
      </c>
      <c r="V2797" s="57" t="s">
        <v>8127</v>
      </c>
      <c r="W2797" s="30">
        <v>46037</v>
      </c>
      <c r="X2797" s="30">
        <v>46386</v>
      </c>
      <c r="Y2797" s="28">
        <v>2026</v>
      </c>
      <c r="Z2797" s="28" t="s">
        <v>6532</v>
      </c>
      <c r="AA2797" s="28" t="s">
        <v>3652</v>
      </c>
      <c r="AB2797" s="28" t="s">
        <v>6521</v>
      </c>
      <c r="AC2797" s="28" t="s">
        <v>3951</v>
      </c>
      <c r="AD2797" s="48" t="s">
        <v>3952</v>
      </c>
    </row>
    <row r="2798" spans="1:30" x14ac:dyDescent="0.25">
      <c r="A2798" s="27" t="s">
        <v>3337</v>
      </c>
      <c r="B2798" s="28">
        <v>13</v>
      </c>
      <c r="C2798" s="28" t="s">
        <v>27</v>
      </c>
      <c r="D2798" t="s">
        <v>2574</v>
      </c>
      <c r="E2798" s="28" t="s">
        <v>28</v>
      </c>
      <c r="F2798" s="28">
        <v>13</v>
      </c>
      <c r="G2798" s="28" t="s">
        <v>102</v>
      </c>
      <c r="H2798" s="28">
        <v>9105</v>
      </c>
      <c r="I2798" s="28" t="s">
        <v>341</v>
      </c>
      <c r="J2798" s="28">
        <v>580</v>
      </c>
      <c r="K2798" s="28" t="s">
        <v>985</v>
      </c>
      <c r="L2798" s="41">
        <v>41132</v>
      </c>
      <c r="M2798" s="44">
        <v>2874</v>
      </c>
      <c r="N2798" s="6">
        <v>6.9900000000000004E-2</v>
      </c>
      <c r="O2798">
        <v>0</v>
      </c>
      <c r="P2798" s="29" t="s">
        <v>29</v>
      </c>
      <c r="Q2798" s="28" t="s">
        <v>104</v>
      </c>
      <c r="R2798" s="28" t="s">
        <v>342</v>
      </c>
      <c r="S2798" s="28" t="s">
        <v>986</v>
      </c>
      <c r="T2798" s="57" t="s">
        <v>8125</v>
      </c>
      <c r="U2798" s="57" t="s">
        <v>8126</v>
      </c>
      <c r="V2798" s="57" t="s">
        <v>8127</v>
      </c>
      <c r="W2798" s="30">
        <v>46037</v>
      </c>
      <c r="X2798" s="30">
        <v>46386</v>
      </c>
      <c r="Y2798" s="28">
        <v>2026</v>
      </c>
      <c r="Z2798" s="28" t="s">
        <v>3949</v>
      </c>
      <c r="AA2798" s="28" t="s">
        <v>3652</v>
      </c>
      <c r="AB2798" s="28" t="s">
        <v>194</v>
      </c>
      <c r="AC2798" s="28" t="s">
        <v>3951</v>
      </c>
      <c r="AD2798" s="48" t="s">
        <v>3952</v>
      </c>
    </row>
    <row r="2799" spans="1:30" x14ac:dyDescent="0.25">
      <c r="A2799" s="27" t="s">
        <v>3337</v>
      </c>
      <c r="B2799" s="28">
        <v>13</v>
      </c>
      <c r="C2799" s="28" t="s">
        <v>27</v>
      </c>
      <c r="D2799" t="s">
        <v>2574</v>
      </c>
      <c r="E2799" s="28" t="s">
        <v>28</v>
      </c>
      <c r="F2799" s="28">
        <v>13</v>
      </c>
      <c r="G2799" s="28" t="s">
        <v>102</v>
      </c>
      <c r="H2799" s="28">
        <v>9105</v>
      </c>
      <c r="I2799" s="28" t="s">
        <v>341</v>
      </c>
      <c r="J2799" s="28">
        <v>53</v>
      </c>
      <c r="K2799" s="28" t="s">
        <v>968</v>
      </c>
      <c r="L2799" s="41">
        <v>65660</v>
      </c>
      <c r="M2799" s="44">
        <v>13624</v>
      </c>
      <c r="N2799" s="6">
        <v>0.20749999999999999</v>
      </c>
      <c r="O2799">
        <v>0</v>
      </c>
      <c r="P2799" s="29" t="s">
        <v>29</v>
      </c>
      <c r="Q2799" s="28" t="s">
        <v>104</v>
      </c>
      <c r="R2799" s="28" t="s">
        <v>342</v>
      </c>
      <c r="S2799" s="28" t="s">
        <v>969</v>
      </c>
      <c r="T2799" s="57" t="s">
        <v>8125</v>
      </c>
      <c r="U2799" s="57" t="s">
        <v>8126</v>
      </c>
      <c r="V2799" s="57" t="s">
        <v>8127</v>
      </c>
      <c r="W2799" s="30">
        <v>46037</v>
      </c>
      <c r="X2799" s="30">
        <v>46386</v>
      </c>
      <c r="Y2799" s="28">
        <v>2026</v>
      </c>
      <c r="Z2799" s="28" t="s">
        <v>6533</v>
      </c>
      <c r="AA2799" s="28" t="s">
        <v>3652</v>
      </c>
      <c r="AB2799" s="28" t="s">
        <v>194</v>
      </c>
      <c r="AC2799" s="28" t="s">
        <v>4843</v>
      </c>
      <c r="AD2799" s="48" t="s">
        <v>1281</v>
      </c>
    </row>
    <row r="2800" spans="1:30" x14ac:dyDescent="0.25">
      <c r="A2800" s="27" t="s">
        <v>3337</v>
      </c>
      <c r="B2800" s="28">
        <v>13</v>
      </c>
      <c r="C2800" s="28" t="s">
        <v>27</v>
      </c>
      <c r="D2800" t="s">
        <v>2574</v>
      </c>
      <c r="E2800" s="28" t="s">
        <v>28</v>
      </c>
      <c r="F2800" s="28">
        <v>13</v>
      </c>
      <c r="G2800" s="28" t="s">
        <v>102</v>
      </c>
      <c r="H2800" s="28">
        <v>9218</v>
      </c>
      <c r="I2800" s="28" t="s">
        <v>191</v>
      </c>
      <c r="J2800" s="28">
        <v>53</v>
      </c>
      <c r="K2800" s="28" t="s">
        <v>968</v>
      </c>
      <c r="L2800" s="41">
        <v>111320</v>
      </c>
      <c r="M2800" s="44">
        <v>21837</v>
      </c>
      <c r="N2800" s="6">
        <v>0.19620000000000001</v>
      </c>
      <c r="O2800">
        <v>0</v>
      </c>
      <c r="P2800" s="29" t="s">
        <v>29</v>
      </c>
      <c r="Q2800" s="28" t="s">
        <v>104</v>
      </c>
      <c r="R2800" s="28" t="s">
        <v>196</v>
      </c>
      <c r="S2800" s="28" t="s">
        <v>969</v>
      </c>
      <c r="T2800" s="57" t="s">
        <v>8128</v>
      </c>
      <c r="U2800" s="57" t="s">
        <v>8129</v>
      </c>
      <c r="V2800" s="57" t="s">
        <v>8130</v>
      </c>
      <c r="W2800" s="30">
        <v>46037</v>
      </c>
      <c r="X2800" s="30">
        <v>46386</v>
      </c>
      <c r="Y2800" s="28">
        <v>2026</v>
      </c>
      <c r="Z2800" s="28" t="s">
        <v>192</v>
      </c>
      <c r="AA2800" s="28" t="s">
        <v>193</v>
      </c>
      <c r="AB2800" s="28" t="s">
        <v>194</v>
      </c>
      <c r="AC2800" s="28" t="s">
        <v>195</v>
      </c>
      <c r="AD2800" s="48" t="s">
        <v>2575</v>
      </c>
    </row>
    <row r="2801" spans="1:30" x14ac:dyDescent="0.25">
      <c r="A2801" s="27" t="s">
        <v>3337</v>
      </c>
      <c r="B2801" s="28">
        <v>13</v>
      </c>
      <c r="C2801" s="28" t="s">
        <v>27</v>
      </c>
      <c r="D2801" t="s">
        <v>2574</v>
      </c>
      <c r="E2801" s="28" t="s">
        <v>28</v>
      </c>
      <c r="F2801" s="28">
        <v>13</v>
      </c>
      <c r="G2801" s="28" t="s">
        <v>102</v>
      </c>
      <c r="H2801" s="28">
        <v>9218</v>
      </c>
      <c r="I2801" s="28" t="s">
        <v>191</v>
      </c>
      <c r="J2801" s="28">
        <v>578</v>
      </c>
      <c r="K2801" s="28" t="s">
        <v>989</v>
      </c>
      <c r="L2801" s="41">
        <v>3037</v>
      </c>
      <c r="M2801" s="44">
        <v>77</v>
      </c>
      <c r="N2801" s="6">
        <v>2.5399999999999999E-2</v>
      </c>
      <c r="O2801">
        <v>0</v>
      </c>
      <c r="P2801" s="29" t="s">
        <v>29</v>
      </c>
      <c r="Q2801" s="28" t="s">
        <v>104</v>
      </c>
      <c r="R2801" s="28" t="s">
        <v>196</v>
      </c>
      <c r="S2801" s="28" t="s">
        <v>990</v>
      </c>
      <c r="T2801" s="57" t="s">
        <v>8128</v>
      </c>
      <c r="U2801" s="57" t="s">
        <v>8129</v>
      </c>
      <c r="V2801" s="57" t="s">
        <v>8130</v>
      </c>
      <c r="W2801" s="30">
        <v>46037</v>
      </c>
      <c r="X2801" s="30">
        <v>46386</v>
      </c>
      <c r="Y2801" s="28">
        <v>2026</v>
      </c>
      <c r="Z2801" s="28" t="s">
        <v>268</v>
      </c>
      <c r="AA2801" s="28" t="s">
        <v>193</v>
      </c>
      <c r="AB2801" s="28" t="s">
        <v>194</v>
      </c>
      <c r="AC2801" s="28" t="s">
        <v>726</v>
      </c>
      <c r="AD2801" s="48" t="s">
        <v>3413</v>
      </c>
    </row>
    <row r="2802" spans="1:30" x14ac:dyDescent="0.25">
      <c r="A2802" s="27" t="s">
        <v>3337</v>
      </c>
      <c r="B2802" s="28">
        <v>13</v>
      </c>
      <c r="C2802" s="28" t="s">
        <v>27</v>
      </c>
      <c r="D2802" t="s">
        <v>2574</v>
      </c>
      <c r="E2802" s="28" t="s">
        <v>28</v>
      </c>
      <c r="F2802" s="28">
        <v>13</v>
      </c>
      <c r="G2802" s="28" t="s">
        <v>102</v>
      </c>
      <c r="H2802" s="28">
        <v>9218</v>
      </c>
      <c r="I2802" s="28" t="s">
        <v>191</v>
      </c>
      <c r="J2802" s="28">
        <v>577</v>
      </c>
      <c r="K2802" s="28" t="s">
        <v>474</v>
      </c>
      <c r="L2802" s="41">
        <v>899</v>
      </c>
      <c r="M2802" s="44">
        <v>122</v>
      </c>
      <c r="N2802" s="6">
        <v>0.13569999999999999</v>
      </c>
      <c r="O2802">
        <v>0</v>
      </c>
      <c r="P2802" s="29" t="s">
        <v>29</v>
      </c>
      <c r="Q2802" s="28" t="s">
        <v>104</v>
      </c>
      <c r="R2802" s="28" t="s">
        <v>196</v>
      </c>
      <c r="S2802" s="28" t="s">
        <v>475</v>
      </c>
      <c r="T2802" s="57" t="s">
        <v>8128</v>
      </c>
      <c r="U2802" s="57" t="s">
        <v>8129</v>
      </c>
      <c r="V2802" s="57" t="s">
        <v>8130</v>
      </c>
      <c r="W2802" s="30">
        <v>46037</v>
      </c>
      <c r="X2802" s="30">
        <v>46386</v>
      </c>
      <c r="Y2802" s="28">
        <v>2026</v>
      </c>
      <c r="Z2802" s="28" t="s">
        <v>268</v>
      </c>
      <c r="AA2802" s="28" t="s">
        <v>193</v>
      </c>
      <c r="AB2802" s="28" t="s">
        <v>194</v>
      </c>
      <c r="AC2802" s="28" t="s">
        <v>726</v>
      </c>
      <c r="AD2802" s="48" t="s">
        <v>3413</v>
      </c>
    </row>
    <row r="2803" spans="1:30" x14ac:dyDescent="0.25">
      <c r="A2803" s="27" t="s">
        <v>3337</v>
      </c>
      <c r="B2803" s="28">
        <v>13</v>
      </c>
      <c r="C2803" s="28" t="s">
        <v>27</v>
      </c>
      <c r="D2803" t="s">
        <v>2574</v>
      </c>
      <c r="E2803" s="28" t="s">
        <v>28</v>
      </c>
      <c r="F2803" s="28">
        <v>13</v>
      </c>
      <c r="G2803" s="28" t="s">
        <v>102</v>
      </c>
      <c r="H2803" s="28">
        <v>9218</v>
      </c>
      <c r="I2803" s="28" t="s">
        <v>191</v>
      </c>
      <c r="J2803" s="28">
        <v>580</v>
      </c>
      <c r="K2803" s="28" t="s">
        <v>985</v>
      </c>
      <c r="L2803" s="41">
        <v>67264</v>
      </c>
      <c r="M2803" s="44">
        <v>9353</v>
      </c>
      <c r="N2803" s="6">
        <v>0.13900000000000001</v>
      </c>
      <c r="O2803">
        <v>0</v>
      </c>
      <c r="P2803" s="29" t="s">
        <v>29</v>
      </c>
      <c r="Q2803" s="28" t="s">
        <v>104</v>
      </c>
      <c r="R2803" s="28" t="s">
        <v>196</v>
      </c>
      <c r="S2803" s="28" t="s">
        <v>986</v>
      </c>
      <c r="T2803" s="57" t="s">
        <v>8128</v>
      </c>
      <c r="U2803" s="57" t="s">
        <v>8129</v>
      </c>
      <c r="V2803" s="57" t="s">
        <v>8130</v>
      </c>
      <c r="W2803" s="30">
        <v>46037</v>
      </c>
      <c r="X2803" s="30">
        <v>46386</v>
      </c>
      <c r="Y2803" s="28">
        <v>2026</v>
      </c>
      <c r="Z2803" s="28" t="s">
        <v>268</v>
      </c>
      <c r="AA2803" s="28" t="s">
        <v>193</v>
      </c>
      <c r="AB2803" s="28" t="s">
        <v>194</v>
      </c>
      <c r="AC2803" s="28" t="s">
        <v>726</v>
      </c>
      <c r="AD2803" s="48" t="s">
        <v>3413</v>
      </c>
    </row>
    <row r="2804" spans="1:30" x14ac:dyDescent="0.25">
      <c r="A2804" s="27" t="s">
        <v>3337</v>
      </c>
      <c r="B2804" s="28">
        <v>13</v>
      </c>
      <c r="C2804" s="28" t="s">
        <v>27</v>
      </c>
      <c r="D2804" t="s">
        <v>2574</v>
      </c>
      <c r="E2804" s="28" t="s">
        <v>28</v>
      </c>
      <c r="F2804" s="28">
        <v>13</v>
      </c>
      <c r="G2804" s="28" t="s">
        <v>102</v>
      </c>
      <c r="H2804" s="28">
        <v>9304</v>
      </c>
      <c r="I2804" s="28" t="s">
        <v>338</v>
      </c>
      <c r="J2804" s="28">
        <v>580</v>
      </c>
      <c r="K2804" s="28" t="s">
        <v>985</v>
      </c>
      <c r="L2804" s="41">
        <v>83726</v>
      </c>
      <c r="M2804" s="44">
        <v>4116</v>
      </c>
      <c r="N2804" s="6">
        <v>4.9200000000000001E-2</v>
      </c>
      <c r="O2804">
        <v>0</v>
      </c>
      <c r="P2804" s="29" t="s">
        <v>29</v>
      </c>
      <c r="Q2804" s="28" t="s">
        <v>104</v>
      </c>
      <c r="R2804" s="28" t="s">
        <v>340</v>
      </c>
      <c r="S2804" s="28" t="s">
        <v>986</v>
      </c>
      <c r="T2804" s="57" t="s">
        <v>8131</v>
      </c>
      <c r="U2804" s="57" t="s">
        <v>3662</v>
      </c>
      <c r="V2804" s="57" t="s">
        <v>8132</v>
      </c>
      <c r="W2804" s="30">
        <v>46037</v>
      </c>
      <c r="X2804" s="30">
        <v>46386</v>
      </c>
      <c r="Y2804" s="28">
        <v>2026</v>
      </c>
      <c r="Z2804" s="28" t="s">
        <v>3663</v>
      </c>
      <c r="AA2804" s="28" t="s">
        <v>2118</v>
      </c>
      <c r="AB2804" s="28" t="s">
        <v>4497</v>
      </c>
      <c r="AC2804" s="28" t="s">
        <v>6096</v>
      </c>
      <c r="AD2804" s="48" t="s">
        <v>1343</v>
      </c>
    </row>
    <row r="2805" spans="1:30" x14ac:dyDescent="0.25">
      <c r="A2805" s="27" t="s">
        <v>3337</v>
      </c>
      <c r="B2805" s="28">
        <v>13</v>
      </c>
      <c r="C2805" s="28" t="s">
        <v>27</v>
      </c>
      <c r="D2805" t="s">
        <v>2574</v>
      </c>
      <c r="E2805" s="28" t="s">
        <v>28</v>
      </c>
      <c r="F2805" s="28">
        <v>13</v>
      </c>
      <c r="G2805" s="28" t="s">
        <v>102</v>
      </c>
      <c r="H2805" s="28">
        <v>9304</v>
      </c>
      <c r="I2805" s="28" t="s">
        <v>338</v>
      </c>
      <c r="J2805" s="28">
        <v>53</v>
      </c>
      <c r="K2805" s="28" t="s">
        <v>968</v>
      </c>
      <c r="L2805" s="41">
        <v>149120</v>
      </c>
      <c r="M2805" s="44">
        <v>26184</v>
      </c>
      <c r="N2805" s="6">
        <v>0.17560000000000001</v>
      </c>
      <c r="O2805">
        <v>0</v>
      </c>
      <c r="P2805" s="29" t="s">
        <v>29</v>
      </c>
      <c r="Q2805" s="28" t="s">
        <v>104</v>
      </c>
      <c r="R2805" s="28" t="s">
        <v>340</v>
      </c>
      <c r="S2805" s="28" t="s">
        <v>969</v>
      </c>
      <c r="T2805" s="57" t="s">
        <v>8131</v>
      </c>
      <c r="U2805" s="57" t="s">
        <v>3662</v>
      </c>
      <c r="V2805" s="57" t="s">
        <v>8132</v>
      </c>
      <c r="W2805" s="30">
        <v>46037</v>
      </c>
      <c r="X2805" s="30">
        <v>46386</v>
      </c>
      <c r="Y2805" s="28">
        <v>2026</v>
      </c>
      <c r="Z2805" s="28" t="s">
        <v>3663</v>
      </c>
      <c r="AA2805" s="28" t="s">
        <v>3669</v>
      </c>
      <c r="AB2805" s="28" t="s">
        <v>4497</v>
      </c>
      <c r="AC2805" s="28" t="s">
        <v>339</v>
      </c>
      <c r="AD2805" s="48" t="s">
        <v>1084</v>
      </c>
    </row>
    <row r="2806" spans="1:30" x14ac:dyDescent="0.25">
      <c r="A2806" s="27" t="s">
        <v>3337</v>
      </c>
      <c r="B2806" s="28">
        <v>13</v>
      </c>
      <c r="C2806" s="28" t="s">
        <v>27</v>
      </c>
      <c r="D2806" t="s">
        <v>2574</v>
      </c>
      <c r="E2806" s="28" t="s">
        <v>28</v>
      </c>
      <c r="F2806" s="28">
        <v>13</v>
      </c>
      <c r="G2806" s="28" t="s">
        <v>102</v>
      </c>
      <c r="H2806" s="28">
        <v>9304</v>
      </c>
      <c r="I2806" s="28" t="s">
        <v>338</v>
      </c>
      <c r="J2806" s="28">
        <v>577</v>
      </c>
      <c r="K2806" s="28" t="s">
        <v>474</v>
      </c>
      <c r="L2806" s="41">
        <v>943</v>
      </c>
      <c r="M2806" s="44">
        <v>205</v>
      </c>
      <c r="N2806" s="6">
        <v>0.21740000000000001</v>
      </c>
      <c r="O2806">
        <v>0</v>
      </c>
      <c r="P2806" s="29" t="s">
        <v>29</v>
      </c>
      <c r="Q2806" s="28" t="s">
        <v>104</v>
      </c>
      <c r="R2806" s="28" t="s">
        <v>340</v>
      </c>
      <c r="S2806" s="28" t="s">
        <v>475</v>
      </c>
      <c r="T2806" s="57" t="s">
        <v>8131</v>
      </c>
      <c r="U2806" s="57" t="s">
        <v>3662</v>
      </c>
      <c r="V2806" s="57" t="s">
        <v>8132</v>
      </c>
      <c r="W2806" s="30">
        <v>46037</v>
      </c>
      <c r="X2806" s="30">
        <v>46386</v>
      </c>
      <c r="Y2806" s="28">
        <v>2026</v>
      </c>
      <c r="Z2806" s="28" t="s">
        <v>3663</v>
      </c>
      <c r="AA2806" s="28" t="s">
        <v>2118</v>
      </c>
      <c r="AB2806" s="28" t="s">
        <v>4497</v>
      </c>
      <c r="AC2806" s="28" t="s">
        <v>6096</v>
      </c>
      <c r="AD2806" s="48" t="s">
        <v>1343</v>
      </c>
    </row>
    <row r="2807" spans="1:30" x14ac:dyDescent="0.25">
      <c r="A2807" s="27" t="s">
        <v>3337</v>
      </c>
      <c r="B2807" s="28">
        <v>13</v>
      </c>
      <c r="C2807" s="28" t="s">
        <v>27</v>
      </c>
      <c r="D2807" t="s">
        <v>2574</v>
      </c>
      <c r="E2807" s="28" t="s">
        <v>28</v>
      </c>
      <c r="F2807" s="28">
        <v>41</v>
      </c>
      <c r="G2807" s="28" t="s">
        <v>110</v>
      </c>
      <c r="H2807" s="28">
        <v>9116</v>
      </c>
      <c r="I2807" s="28" t="s">
        <v>141</v>
      </c>
      <c r="J2807" s="28">
        <v>575</v>
      </c>
      <c r="K2807" s="28" t="s">
        <v>981</v>
      </c>
      <c r="L2807" s="41">
        <v>0.56000000000000005</v>
      </c>
      <c r="M2807" s="44">
        <v>0.76629999999999998</v>
      </c>
      <c r="N2807" s="6">
        <v>1.3684000000000001</v>
      </c>
      <c r="O2807">
        <v>0</v>
      </c>
      <c r="P2807" s="29" t="s">
        <v>29</v>
      </c>
      <c r="Q2807" s="28" t="s">
        <v>114</v>
      </c>
      <c r="R2807" s="28" t="s">
        <v>143</v>
      </c>
      <c r="S2807" s="28" t="s">
        <v>982</v>
      </c>
      <c r="T2807" s="57" t="s">
        <v>8084</v>
      </c>
      <c r="U2807" s="57" t="s">
        <v>8085</v>
      </c>
      <c r="V2807" s="57" t="s">
        <v>8086</v>
      </c>
      <c r="W2807" s="30">
        <v>46027</v>
      </c>
      <c r="X2807" s="30">
        <v>46386</v>
      </c>
      <c r="Y2807" s="28">
        <v>2026</v>
      </c>
      <c r="Z2807" s="28" t="s">
        <v>6534</v>
      </c>
      <c r="AA2807" s="28" t="s">
        <v>6107</v>
      </c>
      <c r="AB2807" s="28" t="s">
        <v>4854</v>
      </c>
      <c r="AC2807" s="28" t="s">
        <v>4656</v>
      </c>
      <c r="AD2807" s="48" t="s">
        <v>3770</v>
      </c>
    </row>
    <row r="2808" spans="1:30" x14ac:dyDescent="0.25">
      <c r="A2808" s="27" t="s">
        <v>3337</v>
      </c>
      <c r="B2808" s="28">
        <v>13</v>
      </c>
      <c r="C2808" s="28" t="s">
        <v>27</v>
      </c>
      <c r="D2808" t="s">
        <v>2574</v>
      </c>
      <c r="E2808" s="28" t="s">
        <v>28</v>
      </c>
      <c r="F2808" s="28">
        <v>41</v>
      </c>
      <c r="G2808" s="28" t="s">
        <v>110</v>
      </c>
      <c r="H2808" s="28">
        <v>9525</v>
      </c>
      <c r="I2808" s="28" t="s">
        <v>111</v>
      </c>
      <c r="J2808" s="28">
        <v>575</v>
      </c>
      <c r="K2808" s="28" t="s">
        <v>981</v>
      </c>
      <c r="L2808" s="41">
        <v>0.5</v>
      </c>
      <c r="M2808" s="44">
        <v>0.7823</v>
      </c>
      <c r="N2808" s="6">
        <v>1.5646</v>
      </c>
      <c r="O2808">
        <v>0</v>
      </c>
      <c r="P2808" s="29" t="s">
        <v>29</v>
      </c>
      <c r="Q2808" s="28" t="s">
        <v>114</v>
      </c>
      <c r="R2808" s="28" t="s">
        <v>115</v>
      </c>
      <c r="S2808" s="28" t="s">
        <v>982</v>
      </c>
      <c r="T2808" s="57" t="s">
        <v>8142</v>
      </c>
      <c r="U2808" s="57" t="s">
        <v>3701</v>
      </c>
      <c r="V2808" s="57" t="s">
        <v>8143</v>
      </c>
      <c r="W2808" s="30">
        <v>46048</v>
      </c>
      <c r="X2808" s="30">
        <v>46386</v>
      </c>
      <c r="Y2808" s="28">
        <v>2026</v>
      </c>
      <c r="Z2808" s="28" t="s">
        <v>1389</v>
      </c>
      <c r="AA2808" s="28" t="s">
        <v>112</v>
      </c>
      <c r="AB2808" s="28" t="s">
        <v>371</v>
      </c>
      <c r="AC2808" s="28" t="s">
        <v>4395</v>
      </c>
      <c r="AD2808" s="48" t="s">
        <v>113</v>
      </c>
    </row>
    <row r="2809" spans="1:30" x14ac:dyDescent="0.25">
      <c r="A2809" s="27" t="s">
        <v>3337</v>
      </c>
      <c r="B2809" s="28">
        <v>13</v>
      </c>
      <c r="C2809" s="28" t="s">
        <v>27</v>
      </c>
      <c r="D2809" t="s">
        <v>2574</v>
      </c>
      <c r="E2809" s="28" t="s">
        <v>28</v>
      </c>
      <c r="F2809" s="28">
        <v>41</v>
      </c>
      <c r="G2809" s="28" t="s">
        <v>110</v>
      </c>
      <c r="H2809" s="28">
        <v>9525</v>
      </c>
      <c r="I2809" s="28" t="s">
        <v>111</v>
      </c>
      <c r="J2809" s="28">
        <v>573</v>
      </c>
      <c r="K2809" s="28" t="s">
        <v>977</v>
      </c>
      <c r="L2809" s="41">
        <v>0.83</v>
      </c>
      <c r="M2809" s="44">
        <v>0.97209999999999996</v>
      </c>
      <c r="N2809" s="6">
        <v>1.1712</v>
      </c>
      <c r="O2809">
        <v>0</v>
      </c>
      <c r="P2809" s="29" t="s">
        <v>29</v>
      </c>
      <c r="Q2809" s="28" t="s">
        <v>114</v>
      </c>
      <c r="R2809" s="28" t="s">
        <v>115</v>
      </c>
      <c r="S2809" s="28" t="s">
        <v>978</v>
      </c>
      <c r="T2809" s="57" t="s">
        <v>8142</v>
      </c>
      <c r="U2809" s="57" t="s">
        <v>3701</v>
      </c>
      <c r="V2809" s="57" t="s">
        <v>8143</v>
      </c>
      <c r="W2809" s="30">
        <v>46048</v>
      </c>
      <c r="X2809" s="30">
        <v>46386</v>
      </c>
      <c r="Y2809" s="28">
        <v>2026</v>
      </c>
      <c r="Z2809" s="28" t="s">
        <v>1389</v>
      </c>
      <c r="AA2809" s="28" t="s">
        <v>112</v>
      </c>
      <c r="AB2809" s="28" t="s">
        <v>371</v>
      </c>
      <c r="AC2809" s="28" t="s">
        <v>4395</v>
      </c>
      <c r="AD2809" s="48" t="s">
        <v>113</v>
      </c>
    </row>
    <row r="2810" spans="1:30" x14ac:dyDescent="0.25">
      <c r="A2810" s="27" t="s">
        <v>3337</v>
      </c>
      <c r="B2810" s="28">
        <v>13</v>
      </c>
      <c r="C2810" s="28" t="s">
        <v>27</v>
      </c>
      <c r="D2810" t="s">
        <v>2574</v>
      </c>
      <c r="E2810" s="28" t="s">
        <v>28</v>
      </c>
      <c r="F2810" s="28">
        <v>41</v>
      </c>
      <c r="G2810" s="28" t="s">
        <v>110</v>
      </c>
      <c r="H2810" s="28">
        <v>9116</v>
      </c>
      <c r="I2810" s="28" t="s">
        <v>141</v>
      </c>
      <c r="J2810" s="28">
        <v>572</v>
      </c>
      <c r="K2810" s="28" t="s">
        <v>447</v>
      </c>
      <c r="L2810" s="41">
        <v>0.86</v>
      </c>
      <c r="M2810" s="44">
        <v>0.99099999999999999</v>
      </c>
      <c r="N2810" s="6">
        <v>1.1523000000000001</v>
      </c>
      <c r="O2810">
        <v>0</v>
      </c>
      <c r="P2810" s="29" t="s">
        <v>29</v>
      </c>
      <c r="Q2810" s="28" t="s">
        <v>114</v>
      </c>
      <c r="R2810" s="28" t="s">
        <v>143</v>
      </c>
      <c r="S2810" s="28" t="s">
        <v>448</v>
      </c>
      <c r="T2810" s="57" t="s">
        <v>8084</v>
      </c>
      <c r="U2810" s="57" t="s">
        <v>8085</v>
      </c>
      <c r="V2810" s="57" t="s">
        <v>8086</v>
      </c>
      <c r="W2810" s="30">
        <v>46027</v>
      </c>
      <c r="X2810" s="30">
        <v>46386</v>
      </c>
      <c r="Y2810" s="28">
        <v>2026</v>
      </c>
      <c r="Z2810" s="28" t="s">
        <v>4653</v>
      </c>
      <c r="AA2810" s="28" t="s">
        <v>6107</v>
      </c>
      <c r="AB2810" s="28" t="s">
        <v>4854</v>
      </c>
      <c r="AC2810" s="28" t="s">
        <v>4656</v>
      </c>
      <c r="AD2810" s="48" t="s">
        <v>3770</v>
      </c>
    </row>
    <row r="2811" spans="1:30" x14ac:dyDescent="0.25">
      <c r="A2811" s="27" t="s">
        <v>3337</v>
      </c>
      <c r="B2811" s="28">
        <v>13</v>
      </c>
      <c r="C2811" s="28" t="s">
        <v>27</v>
      </c>
      <c r="D2811" t="s">
        <v>2574</v>
      </c>
      <c r="E2811" s="28" t="s">
        <v>28</v>
      </c>
      <c r="F2811" s="28">
        <v>41</v>
      </c>
      <c r="G2811" s="28" t="s">
        <v>110</v>
      </c>
      <c r="H2811" s="28">
        <v>9525</v>
      </c>
      <c r="I2811" s="28" t="s">
        <v>111</v>
      </c>
      <c r="J2811" s="28">
        <v>572</v>
      </c>
      <c r="K2811" s="28" t="s">
        <v>447</v>
      </c>
      <c r="L2811" s="41">
        <v>0.88</v>
      </c>
      <c r="M2811" s="44">
        <v>0.96809999999999996</v>
      </c>
      <c r="N2811" s="6">
        <v>1.1001000000000001</v>
      </c>
      <c r="O2811">
        <v>0</v>
      </c>
      <c r="P2811" s="29" t="s">
        <v>29</v>
      </c>
      <c r="Q2811" s="28" t="s">
        <v>114</v>
      </c>
      <c r="R2811" s="28" t="s">
        <v>115</v>
      </c>
      <c r="S2811" s="28" t="s">
        <v>448</v>
      </c>
      <c r="T2811" s="57" t="s">
        <v>8142</v>
      </c>
      <c r="U2811" s="57" t="s">
        <v>3701</v>
      </c>
      <c r="V2811" s="57" t="s">
        <v>8143</v>
      </c>
      <c r="W2811" s="30">
        <v>46048</v>
      </c>
      <c r="X2811" s="30">
        <v>46386</v>
      </c>
      <c r="Y2811" s="28">
        <v>2026</v>
      </c>
      <c r="Z2811" s="28" t="s">
        <v>1389</v>
      </c>
      <c r="AA2811" s="28" t="s">
        <v>112</v>
      </c>
      <c r="AB2811" s="28" t="s">
        <v>371</v>
      </c>
      <c r="AC2811" s="28" t="s">
        <v>4395</v>
      </c>
      <c r="AD2811" s="48" t="s">
        <v>113</v>
      </c>
    </row>
    <row r="2812" spans="1:30" x14ac:dyDescent="0.25">
      <c r="A2812" s="27" t="s">
        <v>3337</v>
      </c>
      <c r="B2812" s="28">
        <v>13</v>
      </c>
      <c r="C2812" s="28" t="s">
        <v>27</v>
      </c>
      <c r="D2812" t="s">
        <v>2574</v>
      </c>
      <c r="E2812" s="28" t="s">
        <v>28</v>
      </c>
      <c r="F2812" s="28">
        <v>41</v>
      </c>
      <c r="G2812" s="28" t="s">
        <v>110</v>
      </c>
      <c r="H2812" s="28">
        <v>9116</v>
      </c>
      <c r="I2812" s="28" t="s">
        <v>141</v>
      </c>
      <c r="J2812" s="28">
        <v>574</v>
      </c>
      <c r="K2812" s="28" t="s">
        <v>979</v>
      </c>
      <c r="L2812" s="41">
        <v>0.86</v>
      </c>
      <c r="M2812" s="44">
        <v>0.98329999999999995</v>
      </c>
      <c r="N2812" s="6">
        <v>1.1434</v>
      </c>
      <c r="O2812">
        <v>0</v>
      </c>
      <c r="P2812" s="29" t="s">
        <v>29</v>
      </c>
      <c r="Q2812" s="28" t="s">
        <v>114</v>
      </c>
      <c r="R2812" s="28" t="s">
        <v>143</v>
      </c>
      <c r="S2812" s="28" t="s">
        <v>980</v>
      </c>
      <c r="T2812" s="57" t="s">
        <v>8084</v>
      </c>
      <c r="U2812" s="57" t="s">
        <v>8085</v>
      </c>
      <c r="V2812" s="57" t="s">
        <v>8086</v>
      </c>
      <c r="W2812" s="30">
        <v>46027</v>
      </c>
      <c r="X2812" s="30">
        <v>46386</v>
      </c>
      <c r="Y2812" s="28">
        <v>2026</v>
      </c>
      <c r="Z2812" s="28" t="s">
        <v>6106</v>
      </c>
      <c r="AA2812" s="28" t="s">
        <v>6107</v>
      </c>
      <c r="AB2812" s="28" t="s">
        <v>4854</v>
      </c>
      <c r="AC2812" s="28" t="s">
        <v>4656</v>
      </c>
      <c r="AD2812" s="48" t="s">
        <v>3770</v>
      </c>
    </row>
    <row r="2813" spans="1:30" x14ac:dyDescent="0.25">
      <c r="A2813" s="27" t="s">
        <v>3337</v>
      </c>
      <c r="B2813" s="28">
        <v>13</v>
      </c>
      <c r="C2813" s="28" t="s">
        <v>27</v>
      </c>
      <c r="D2813" t="s">
        <v>2574</v>
      </c>
      <c r="E2813" s="28" t="s">
        <v>28</v>
      </c>
      <c r="F2813" s="28">
        <v>41</v>
      </c>
      <c r="G2813" s="28" t="s">
        <v>110</v>
      </c>
      <c r="H2813" s="28">
        <v>9525</v>
      </c>
      <c r="I2813" s="28" t="s">
        <v>111</v>
      </c>
      <c r="J2813" s="28">
        <v>574</v>
      </c>
      <c r="K2813" s="28" t="s">
        <v>979</v>
      </c>
      <c r="L2813" s="41">
        <v>0.86</v>
      </c>
      <c r="M2813" s="44">
        <v>0.97060000000000002</v>
      </c>
      <c r="N2813" s="6">
        <v>1.1286</v>
      </c>
      <c r="O2813">
        <v>0</v>
      </c>
      <c r="P2813" s="29" t="s">
        <v>29</v>
      </c>
      <c r="Q2813" s="28" t="s">
        <v>114</v>
      </c>
      <c r="R2813" s="28" t="s">
        <v>115</v>
      </c>
      <c r="S2813" s="28" t="s">
        <v>980</v>
      </c>
      <c r="T2813" s="57" t="s">
        <v>8142</v>
      </c>
      <c r="U2813" s="57" t="s">
        <v>3701</v>
      </c>
      <c r="V2813" s="57" t="s">
        <v>8143</v>
      </c>
      <c r="W2813" s="30">
        <v>46048</v>
      </c>
      <c r="X2813" s="30">
        <v>46386</v>
      </c>
      <c r="Y2813" s="28">
        <v>2026</v>
      </c>
      <c r="Z2813" s="28" t="s">
        <v>1389</v>
      </c>
      <c r="AA2813" s="28" t="s">
        <v>112</v>
      </c>
      <c r="AB2813" s="28" t="s">
        <v>371</v>
      </c>
      <c r="AC2813" s="28" t="s">
        <v>4395</v>
      </c>
      <c r="AD2813" s="48" t="s">
        <v>113</v>
      </c>
    </row>
    <row r="2814" spans="1:30" x14ac:dyDescent="0.25">
      <c r="A2814" s="27" t="s">
        <v>3337</v>
      </c>
      <c r="B2814" s="28">
        <v>13</v>
      </c>
      <c r="C2814" s="28" t="s">
        <v>27</v>
      </c>
      <c r="D2814" t="s">
        <v>2574</v>
      </c>
      <c r="E2814" s="28" t="s">
        <v>28</v>
      </c>
      <c r="F2814" s="28">
        <v>41</v>
      </c>
      <c r="G2814" s="28" t="s">
        <v>110</v>
      </c>
      <c r="H2814" s="28">
        <v>9116</v>
      </c>
      <c r="I2814" s="28" t="s">
        <v>141</v>
      </c>
      <c r="J2814" s="28">
        <v>73</v>
      </c>
      <c r="K2814" s="28" t="s">
        <v>515</v>
      </c>
      <c r="L2814" s="41">
        <v>1024</v>
      </c>
      <c r="M2814" s="44">
        <v>990</v>
      </c>
      <c r="N2814" s="6">
        <v>0.96679999999999999</v>
      </c>
      <c r="O2814">
        <v>0</v>
      </c>
      <c r="P2814" s="29" t="s">
        <v>29</v>
      </c>
      <c r="Q2814" s="28" t="s">
        <v>114</v>
      </c>
      <c r="R2814" s="28" t="s">
        <v>143</v>
      </c>
      <c r="S2814" s="28" t="s">
        <v>516</v>
      </c>
      <c r="T2814" s="57" t="s">
        <v>8084</v>
      </c>
      <c r="U2814" s="57" t="s">
        <v>8085</v>
      </c>
      <c r="V2814" s="57" t="s">
        <v>8086</v>
      </c>
      <c r="W2814" s="30">
        <v>46037</v>
      </c>
      <c r="X2814" s="30">
        <v>46386</v>
      </c>
      <c r="Y2814" s="28">
        <v>2026</v>
      </c>
      <c r="Z2814" s="28" t="s">
        <v>3695</v>
      </c>
      <c r="AA2814" s="28" t="s">
        <v>4398</v>
      </c>
      <c r="AB2814" s="28" t="s">
        <v>6535</v>
      </c>
      <c r="AC2814" s="28" t="s">
        <v>4656</v>
      </c>
      <c r="AD2814" s="48" t="s">
        <v>6536</v>
      </c>
    </row>
    <row r="2815" spans="1:30" x14ac:dyDescent="0.25">
      <c r="A2815" s="27" t="s">
        <v>3337</v>
      </c>
      <c r="B2815" s="28">
        <v>13</v>
      </c>
      <c r="C2815" s="28" t="s">
        <v>27</v>
      </c>
      <c r="D2815" t="s">
        <v>2574</v>
      </c>
      <c r="E2815" s="28" t="s">
        <v>28</v>
      </c>
      <c r="F2815" s="28">
        <v>41</v>
      </c>
      <c r="G2815" s="28" t="s">
        <v>110</v>
      </c>
      <c r="H2815" s="28">
        <v>9116</v>
      </c>
      <c r="I2815" s="28" t="s">
        <v>141</v>
      </c>
      <c r="J2815" s="28">
        <v>581</v>
      </c>
      <c r="K2815" s="28" t="s">
        <v>983</v>
      </c>
      <c r="L2815" s="41">
        <v>15468</v>
      </c>
      <c r="M2815" s="44">
        <v>1624</v>
      </c>
      <c r="N2815" s="6">
        <v>0.105</v>
      </c>
      <c r="O2815">
        <v>0</v>
      </c>
      <c r="P2815" s="29" t="s">
        <v>29</v>
      </c>
      <c r="Q2815" s="28" t="s">
        <v>114</v>
      </c>
      <c r="R2815" s="28" t="s">
        <v>143</v>
      </c>
      <c r="S2815" s="28" t="s">
        <v>984</v>
      </c>
      <c r="T2815" s="57" t="s">
        <v>8084</v>
      </c>
      <c r="U2815" s="57" t="s">
        <v>8085</v>
      </c>
      <c r="V2815" s="57" t="s">
        <v>8086</v>
      </c>
      <c r="W2815" s="30">
        <v>46027</v>
      </c>
      <c r="X2815" s="30">
        <v>46386</v>
      </c>
      <c r="Y2815" s="28">
        <v>2026</v>
      </c>
      <c r="Z2815" s="28" t="s">
        <v>3695</v>
      </c>
      <c r="AA2815" s="28" t="s">
        <v>6537</v>
      </c>
      <c r="AB2815" s="28" t="s">
        <v>4854</v>
      </c>
      <c r="AC2815" s="28" t="s">
        <v>4656</v>
      </c>
      <c r="AD2815" s="48" t="s">
        <v>3770</v>
      </c>
    </row>
    <row r="2816" spans="1:30" x14ac:dyDescent="0.25">
      <c r="A2816" s="27" t="s">
        <v>3337</v>
      </c>
      <c r="B2816" s="28">
        <v>13</v>
      </c>
      <c r="C2816" s="28" t="s">
        <v>27</v>
      </c>
      <c r="D2816" t="s">
        <v>2574</v>
      </c>
      <c r="E2816" s="28" t="s">
        <v>28</v>
      </c>
      <c r="F2816" s="28">
        <v>41</v>
      </c>
      <c r="G2816" s="28" t="s">
        <v>110</v>
      </c>
      <c r="H2816" s="28">
        <v>9116</v>
      </c>
      <c r="I2816" s="28" t="s">
        <v>141</v>
      </c>
      <c r="J2816" s="28">
        <v>580</v>
      </c>
      <c r="K2816" s="28" t="s">
        <v>985</v>
      </c>
      <c r="L2816" s="41">
        <v>14026</v>
      </c>
      <c r="M2816" s="44">
        <v>1551</v>
      </c>
      <c r="N2816" s="6">
        <v>0.1106</v>
      </c>
      <c r="O2816">
        <v>0</v>
      </c>
      <c r="P2816" s="29" t="s">
        <v>29</v>
      </c>
      <c r="Q2816" s="28" t="s">
        <v>114</v>
      </c>
      <c r="R2816" s="28" t="s">
        <v>143</v>
      </c>
      <c r="S2816" s="28" t="s">
        <v>986</v>
      </c>
      <c r="T2816" s="57" t="s">
        <v>8084</v>
      </c>
      <c r="U2816" s="57" t="s">
        <v>8085</v>
      </c>
      <c r="V2816" s="57" t="s">
        <v>8086</v>
      </c>
      <c r="W2816" s="30">
        <v>46027</v>
      </c>
      <c r="X2816" s="30">
        <v>46386</v>
      </c>
      <c r="Y2816" s="28">
        <v>2026</v>
      </c>
      <c r="Z2816" s="28" t="s">
        <v>3700</v>
      </c>
      <c r="AA2816" s="28" t="s">
        <v>6537</v>
      </c>
      <c r="AB2816" s="28" t="s">
        <v>4854</v>
      </c>
      <c r="AC2816" s="28" t="s">
        <v>4656</v>
      </c>
      <c r="AD2816" s="48" t="s">
        <v>6046</v>
      </c>
    </row>
    <row r="2817" spans="1:30" x14ac:dyDescent="0.25">
      <c r="A2817" s="27" t="s">
        <v>3337</v>
      </c>
      <c r="B2817" s="28">
        <v>13</v>
      </c>
      <c r="C2817" s="28" t="s">
        <v>27</v>
      </c>
      <c r="D2817" t="s">
        <v>2574</v>
      </c>
      <c r="E2817" s="28" t="s">
        <v>28</v>
      </c>
      <c r="F2817" s="28">
        <v>41</v>
      </c>
      <c r="G2817" s="28" t="s">
        <v>110</v>
      </c>
      <c r="H2817" s="28">
        <v>9116</v>
      </c>
      <c r="I2817" s="28" t="s">
        <v>141</v>
      </c>
      <c r="J2817" s="28">
        <v>579</v>
      </c>
      <c r="K2817" s="28" t="s">
        <v>987</v>
      </c>
      <c r="L2817" s="41">
        <v>1442</v>
      </c>
      <c r="M2817" s="44">
        <v>73</v>
      </c>
      <c r="N2817" s="6">
        <v>5.0599999999999999E-2</v>
      </c>
      <c r="O2817">
        <v>0</v>
      </c>
      <c r="P2817" s="29" t="s">
        <v>29</v>
      </c>
      <c r="Q2817" s="28" t="s">
        <v>114</v>
      </c>
      <c r="R2817" s="28" t="s">
        <v>143</v>
      </c>
      <c r="S2817" s="28" t="s">
        <v>988</v>
      </c>
      <c r="T2817" s="57" t="s">
        <v>8084</v>
      </c>
      <c r="U2817" s="57" t="s">
        <v>8085</v>
      </c>
      <c r="V2817" s="57" t="s">
        <v>8086</v>
      </c>
      <c r="W2817" s="30">
        <v>46027</v>
      </c>
      <c r="X2817" s="30">
        <v>46386</v>
      </c>
      <c r="Y2817" s="28">
        <v>2026</v>
      </c>
      <c r="Z2817" s="28" t="s">
        <v>3695</v>
      </c>
      <c r="AA2817" s="28" t="s">
        <v>6537</v>
      </c>
      <c r="AB2817" s="28" t="s">
        <v>4655</v>
      </c>
      <c r="AC2817" s="28" t="s">
        <v>4656</v>
      </c>
      <c r="AD2817" s="48" t="s">
        <v>6046</v>
      </c>
    </row>
    <row r="2818" spans="1:30" x14ac:dyDescent="0.25">
      <c r="A2818" s="27" t="s">
        <v>3337</v>
      </c>
      <c r="B2818" s="28">
        <v>13</v>
      </c>
      <c r="C2818" s="28" t="s">
        <v>27</v>
      </c>
      <c r="D2818" t="s">
        <v>2574</v>
      </c>
      <c r="E2818" s="28" t="s">
        <v>28</v>
      </c>
      <c r="F2818" s="28">
        <v>41</v>
      </c>
      <c r="G2818" s="28" t="s">
        <v>110</v>
      </c>
      <c r="H2818" s="28">
        <v>9116</v>
      </c>
      <c r="I2818" s="28" t="s">
        <v>141</v>
      </c>
      <c r="J2818" s="28">
        <v>578</v>
      </c>
      <c r="K2818" s="28" t="s">
        <v>989</v>
      </c>
      <c r="L2818" s="41">
        <v>1069</v>
      </c>
      <c r="M2818" s="44">
        <v>28</v>
      </c>
      <c r="N2818" s="6">
        <v>2.6200000000000001E-2</v>
      </c>
      <c r="O2818">
        <v>0</v>
      </c>
      <c r="P2818" s="29" t="s">
        <v>29</v>
      </c>
      <c r="Q2818" s="28" t="s">
        <v>114</v>
      </c>
      <c r="R2818" s="28" t="s">
        <v>143</v>
      </c>
      <c r="S2818" s="28" t="s">
        <v>990</v>
      </c>
      <c r="T2818" s="57" t="s">
        <v>8084</v>
      </c>
      <c r="U2818" s="57" t="s">
        <v>8085</v>
      </c>
      <c r="V2818" s="57" t="s">
        <v>8086</v>
      </c>
      <c r="W2818" s="30">
        <v>46027</v>
      </c>
      <c r="X2818" s="30">
        <v>46386</v>
      </c>
      <c r="Y2818" s="28">
        <v>2026</v>
      </c>
      <c r="Z2818" s="28" t="s">
        <v>4653</v>
      </c>
      <c r="AA2818" s="28" t="s">
        <v>4520</v>
      </c>
      <c r="AB2818" s="28" t="s">
        <v>4854</v>
      </c>
      <c r="AC2818" s="28" t="s">
        <v>4656</v>
      </c>
      <c r="AD2818" s="48" t="s">
        <v>3770</v>
      </c>
    </row>
    <row r="2819" spans="1:30" x14ac:dyDescent="0.25">
      <c r="A2819" s="27" t="s">
        <v>3337</v>
      </c>
      <c r="B2819" s="28">
        <v>13</v>
      </c>
      <c r="C2819" s="28" t="s">
        <v>27</v>
      </c>
      <c r="D2819" t="s">
        <v>2574</v>
      </c>
      <c r="E2819" s="28" t="s">
        <v>28</v>
      </c>
      <c r="F2819" s="28">
        <v>41</v>
      </c>
      <c r="G2819" s="28" t="s">
        <v>110</v>
      </c>
      <c r="H2819" s="28">
        <v>9525</v>
      </c>
      <c r="I2819" s="28" t="s">
        <v>111</v>
      </c>
      <c r="J2819" s="28">
        <v>581</v>
      </c>
      <c r="K2819" s="28" t="s">
        <v>983</v>
      </c>
      <c r="L2819" s="41">
        <v>14373</v>
      </c>
      <c r="M2819" s="44">
        <v>1214</v>
      </c>
      <c r="N2819" s="6">
        <v>8.4500000000000006E-2</v>
      </c>
      <c r="O2819">
        <v>0</v>
      </c>
      <c r="P2819" s="29" t="s">
        <v>29</v>
      </c>
      <c r="Q2819" s="28" t="s">
        <v>114</v>
      </c>
      <c r="R2819" s="28" t="s">
        <v>115</v>
      </c>
      <c r="S2819" s="28" t="s">
        <v>984</v>
      </c>
      <c r="T2819" s="57" t="s">
        <v>8142</v>
      </c>
      <c r="U2819" s="57" t="s">
        <v>3701</v>
      </c>
      <c r="V2819" s="57" t="s">
        <v>8143</v>
      </c>
      <c r="W2819" s="30">
        <v>46027</v>
      </c>
      <c r="X2819" s="30">
        <v>46386</v>
      </c>
      <c r="Y2819" s="28">
        <v>2026</v>
      </c>
      <c r="Z2819" s="28" t="s">
        <v>1389</v>
      </c>
      <c r="AA2819" s="28" t="s">
        <v>112</v>
      </c>
      <c r="AB2819" s="28" t="s">
        <v>371</v>
      </c>
      <c r="AC2819" s="28" t="s">
        <v>4395</v>
      </c>
      <c r="AD2819" s="48" t="s">
        <v>113</v>
      </c>
    </row>
    <row r="2820" spans="1:30" x14ac:dyDescent="0.25">
      <c r="A2820" s="27" t="s">
        <v>3337</v>
      </c>
      <c r="B2820" s="28">
        <v>13</v>
      </c>
      <c r="C2820" s="28" t="s">
        <v>27</v>
      </c>
      <c r="D2820" t="s">
        <v>2574</v>
      </c>
      <c r="E2820" s="28" t="s">
        <v>28</v>
      </c>
      <c r="F2820" s="28">
        <v>41</v>
      </c>
      <c r="G2820" s="28" t="s">
        <v>110</v>
      </c>
      <c r="H2820" s="28">
        <v>9525</v>
      </c>
      <c r="I2820" s="28" t="s">
        <v>111</v>
      </c>
      <c r="J2820" s="28">
        <v>580</v>
      </c>
      <c r="K2820" s="28" t="s">
        <v>985</v>
      </c>
      <c r="L2820" s="41">
        <v>12822</v>
      </c>
      <c r="M2820" s="44">
        <v>1104</v>
      </c>
      <c r="N2820" s="6">
        <v>8.6099999999999996E-2</v>
      </c>
      <c r="O2820">
        <v>0</v>
      </c>
      <c r="P2820" s="29" t="s">
        <v>29</v>
      </c>
      <c r="Q2820" s="28" t="s">
        <v>114</v>
      </c>
      <c r="R2820" s="28" t="s">
        <v>115</v>
      </c>
      <c r="S2820" s="28" t="s">
        <v>986</v>
      </c>
      <c r="T2820" s="57" t="s">
        <v>8142</v>
      </c>
      <c r="U2820" s="57" t="s">
        <v>3701</v>
      </c>
      <c r="V2820" s="57" t="s">
        <v>8143</v>
      </c>
      <c r="W2820" s="30">
        <v>46027</v>
      </c>
      <c r="X2820" s="30">
        <v>46386</v>
      </c>
      <c r="Y2820" s="28">
        <v>2026</v>
      </c>
      <c r="Z2820" s="28" t="s">
        <v>1389</v>
      </c>
      <c r="AA2820" s="28" t="s">
        <v>112</v>
      </c>
      <c r="AB2820" s="28" t="s">
        <v>371</v>
      </c>
      <c r="AC2820" s="28" t="s">
        <v>4395</v>
      </c>
      <c r="AD2820" s="48" t="s">
        <v>113</v>
      </c>
    </row>
    <row r="2821" spans="1:30" x14ac:dyDescent="0.25">
      <c r="A2821" s="27" t="s">
        <v>3337</v>
      </c>
      <c r="B2821" s="28">
        <v>13</v>
      </c>
      <c r="C2821" s="28" t="s">
        <v>27</v>
      </c>
      <c r="D2821" t="s">
        <v>2574</v>
      </c>
      <c r="E2821" s="28" t="s">
        <v>28</v>
      </c>
      <c r="F2821" s="28">
        <v>41</v>
      </c>
      <c r="G2821" s="28" t="s">
        <v>110</v>
      </c>
      <c r="H2821" s="28">
        <v>9525</v>
      </c>
      <c r="I2821" s="28" t="s">
        <v>111</v>
      </c>
      <c r="J2821" s="28">
        <v>579</v>
      </c>
      <c r="K2821" s="28" t="s">
        <v>987</v>
      </c>
      <c r="L2821" s="41">
        <v>1551</v>
      </c>
      <c r="M2821" s="44">
        <v>110</v>
      </c>
      <c r="N2821" s="6">
        <v>7.0900000000000005E-2</v>
      </c>
      <c r="O2821">
        <v>0</v>
      </c>
      <c r="P2821" s="29" t="s">
        <v>29</v>
      </c>
      <c r="Q2821" s="28" t="s">
        <v>114</v>
      </c>
      <c r="R2821" s="28" t="s">
        <v>115</v>
      </c>
      <c r="S2821" s="28" t="s">
        <v>988</v>
      </c>
      <c r="T2821" s="57" t="s">
        <v>8142</v>
      </c>
      <c r="U2821" s="57" t="s">
        <v>3701</v>
      </c>
      <c r="V2821" s="57" t="s">
        <v>8143</v>
      </c>
      <c r="W2821" s="30">
        <v>46027</v>
      </c>
      <c r="X2821" s="30">
        <v>46386</v>
      </c>
      <c r="Y2821" s="28">
        <v>2026</v>
      </c>
      <c r="Z2821" s="28" t="s">
        <v>1389</v>
      </c>
      <c r="AA2821" s="28" t="s">
        <v>112</v>
      </c>
      <c r="AB2821" s="28" t="s">
        <v>371</v>
      </c>
      <c r="AC2821" s="28" t="s">
        <v>4395</v>
      </c>
      <c r="AD2821" s="48" t="s">
        <v>113</v>
      </c>
    </row>
    <row r="2822" spans="1:30" x14ac:dyDescent="0.25">
      <c r="A2822" s="27" t="s">
        <v>3337</v>
      </c>
      <c r="B2822" s="28">
        <v>13</v>
      </c>
      <c r="C2822" s="28" t="s">
        <v>27</v>
      </c>
      <c r="D2822" t="s">
        <v>2574</v>
      </c>
      <c r="E2822" s="28" t="s">
        <v>28</v>
      </c>
      <c r="F2822" s="28">
        <v>41</v>
      </c>
      <c r="G2822" s="28" t="s">
        <v>110</v>
      </c>
      <c r="H2822" s="28">
        <v>9525</v>
      </c>
      <c r="I2822" s="28" t="s">
        <v>111</v>
      </c>
      <c r="J2822" s="28">
        <v>578</v>
      </c>
      <c r="K2822" s="28" t="s">
        <v>989</v>
      </c>
      <c r="L2822" s="41">
        <v>1277</v>
      </c>
      <c r="M2822" s="44">
        <v>56</v>
      </c>
      <c r="N2822" s="6">
        <v>4.3900000000000002E-2</v>
      </c>
      <c r="O2822">
        <v>0</v>
      </c>
      <c r="P2822" s="29" t="s">
        <v>29</v>
      </c>
      <c r="Q2822" s="28" t="s">
        <v>114</v>
      </c>
      <c r="R2822" s="28" t="s">
        <v>115</v>
      </c>
      <c r="S2822" s="28" t="s">
        <v>990</v>
      </c>
      <c r="T2822" s="57" t="s">
        <v>8142</v>
      </c>
      <c r="U2822" s="57" t="s">
        <v>3701</v>
      </c>
      <c r="V2822" s="57" t="s">
        <v>8143</v>
      </c>
      <c r="W2822" s="30">
        <v>46027</v>
      </c>
      <c r="X2822" s="30">
        <v>46386</v>
      </c>
      <c r="Y2822" s="28">
        <v>2026</v>
      </c>
      <c r="Z2822" s="28" t="s">
        <v>1389</v>
      </c>
      <c r="AA2822" s="28" t="s">
        <v>112</v>
      </c>
      <c r="AB2822" s="28" t="s">
        <v>371</v>
      </c>
      <c r="AC2822" s="28" t="s">
        <v>4395</v>
      </c>
      <c r="AD2822" s="48" t="s">
        <v>113</v>
      </c>
    </row>
    <row r="2823" spans="1:30" x14ac:dyDescent="0.25">
      <c r="A2823" s="27" t="s">
        <v>3337</v>
      </c>
      <c r="B2823" s="28">
        <v>13</v>
      </c>
      <c r="C2823" s="28" t="s">
        <v>27</v>
      </c>
      <c r="D2823" t="s">
        <v>2574</v>
      </c>
      <c r="E2823" s="28" t="s">
        <v>28</v>
      </c>
      <c r="F2823" s="28">
        <v>41</v>
      </c>
      <c r="G2823" s="28" t="s">
        <v>110</v>
      </c>
      <c r="H2823" s="28">
        <v>9525</v>
      </c>
      <c r="I2823" s="28" t="s">
        <v>111</v>
      </c>
      <c r="J2823" s="28">
        <v>577</v>
      </c>
      <c r="K2823" s="28" t="s">
        <v>474</v>
      </c>
      <c r="L2823" s="41">
        <v>274</v>
      </c>
      <c r="M2823" s="44">
        <v>54</v>
      </c>
      <c r="N2823" s="6">
        <v>0.1971</v>
      </c>
      <c r="O2823">
        <v>0</v>
      </c>
      <c r="P2823" s="29" t="s">
        <v>29</v>
      </c>
      <c r="Q2823" s="28" t="s">
        <v>114</v>
      </c>
      <c r="R2823" s="28" t="s">
        <v>115</v>
      </c>
      <c r="S2823" s="28" t="s">
        <v>475</v>
      </c>
      <c r="T2823" s="57" t="s">
        <v>8142</v>
      </c>
      <c r="U2823" s="57" t="s">
        <v>3701</v>
      </c>
      <c r="V2823" s="57" t="s">
        <v>8143</v>
      </c>
      <c r="W2823" s="30">
        <v>46027</v>
      </c>
      <c r="X2823" s="30">
        <v>46386</v>
      </c>
      <c r="Y2823" s="28">
        <v>2026</v>
      </c>
      <c r="Z2823" s="28" t="s">
        <v>1389</v>
      </c>
      <c r="AA2823" s="28" t="s">
        <v>112</v>
      </c>
      <c r="AB2823" s="28" t="s">
        <v>371</v>
      </c>
      <c r="AC2823" s="28" t="s">
        <v>4395</v>
      </c>
      <c r="AD2823" s="48" t="s">
        <v>1126</v>
      </c>
    </row>
    <row r="2824" spans="1:30" x14ac:dyDescent="0.25">
      <c r="A2824" s="27" t="s">
        <v>3337</v>
      </c>
      <c r="B2824" s="28">
        <v>13</v>
      </c>
      <c r="C2824" s="28" t="s">
        <v>27</v>
      </c>
      <c r="D2824" t="s">
        <v>2574</v>
      </c>
      <c r="E2824" s="28" t="s">
        <v>28</v>
      </c>
      <c r="F2824" s="28">
        <v>17</v>
      </c>
      <c r="G2824" s="28" t="s">
        <v>83</v>
      </c>
      <c r="H2824" s="28">
        <v>9112</v>
      </c>
      <c r="I2824" s="28" t="s">
        <v>332</v>
      </c>
      <c r="J2824" s="28">
        <v>274</v>
      </c>
      <c r="K2824" s="28" t="s">
        <v>437</v>
      </c>
      <c r="L2824" s="41">
        <v>15350</v>
      </c>
      <c r="M2824" s="44">
        <v>4170</v>
      </c>
      <c r="N2824" s="6">
        <v>0.2717</v>
      </c>
      <c r="O2824">
        <v>0</v>
      </c>
      <c r="P2824" s="29" t="s">
        <v>29</v>
      </c>
      <c r="Q2824" s="28" t="s">
        <v>85</v>
      </c>
      <c r="R2824" s="28" t="s">
        <v>335</v>
      </c>
      <c r="S2824" s="28" t="s">
        <v>438</v>
      </c>
      <c r="T2824" s="57" t="s">
        <v>8009</v>
      </c>
      <c r="U2824" s="57" t="s">
        <v>8010</v>
      </c>
      <c r="V2824" s="57" t="s">
        <v>8011</v>
      </c>
      <c r="W2824" s="30">
        <v>46023</v>
      </c>
      <c r="X2824" s="30">
        <v>46386</v>
      </c>
      <c r="Y2824" s="28">
        <v>2026</v>
      </c>
      <c r="Z2824" s="28" t="s">
        <v>1528</v>
      </c>
      <c r="AA2824" s="28" t="s">
        <v>1526</v>
      </c>
      <c r="AB2824" s="28" t="s">
        <v>1529</v>
      </c>
      <c r="AC2824" s="28" t="s">
        <v>4174</v>
      </c>
      <c r="AD2824" s="48" t="s">
        <v>6538</v>
      </c>
    </row>
    <row r="2825" spans="1:30" x14ac:dyDescent="0.25">
      <c r="A2825" s="27" t="s">
        <v>3337</v>
      </c>
      <c r="B2825" s="28">
        <v>13</v>
      </c>
      <c r="C2825" s="28" t="s">
        <v>27</v>
      </c>
      <c r="D2825" t="s">
        <v>2574</v>
      </c>
      <c r="E2825" s="28" t="s">
        <v>28</v>
      </c>
      <c r="F2825" s="28">
        <v>11</v>
      </c>
      <c r="G2825" s="28" t="s">
        <v>133</v>
      </c>
      <c r="H2825" s="28">
        <v>9212</v>
      </c>
      <c r="I2825" s="28" t="s">
        <v>147</v>
      </c>
      <c r="J2825" s="28">
        <v>575</v>
      </c>
      <c r="K2825" s="28" t="s">
        <v>981</v>
      </c>
      <c r="L2825" s="41">
        <v>0.45</v>
      </c>
      <c r="M2825" s="44">
        <v>0.75990000000000002</v>
      </c>
      <c r="N2825" s="6">
        <v>1.6887000000000001</v>
      </c>
      <c r="O2825">
        <v>0</v>
      </c>
      <c r="P2825" s="29" t="s">
        <v>29</v>
      </c>
      <c r="Q2825" s="28" t="s">
        <v>135</v>
      </c>
      <c r="R2825" s="28" t="s">
        <v>148</v>
      </c>
      <c r="S2825" s="28" t="s">
        <v>982</v>
      </c>
      <c r="T2825" s="57" t="s">
        <v>8197</v>
      </c>
      <c r="U2825" s="57" t="s">
        <v>8198</v>
      </c>
      <c r="V2825" s="57" t="s">
        <v>8199</v>
      </c>
      <c r="W2825" s="30">
        <v>46051</v>
      </c>
      <c r="X2825" s="30">
        <v>46386</v>
      </c>
      <c r="Y2825" s="28">
        <v>2026</v>
      </c>
      <c r="Z2825" s="28" t="s">
        <v>6539</v>
      </c>
      <c r="AA2825" s="28" t="s">
        <v>6540</v>
      </c>
      <c r="AB2825" s="28" t="s">
        <v>6541</v>
      </c>
      <c r="AC2825" s="28" t="s">
        <v>3831</v>
      </c>
      <c r="AD2825" s="48" t="s">
        <v>3832</v>
      </c>
    </row>
    <row r="2826" spans="1:30" x14ac:dyDescent="0.25">
      <c r="A2826" s="27" t="s">
        <v>3337</v>
      </c>
      <c r="B2826" s="28">
        <v>13</v>
      </c>
      <c r="C2826" s="28" t="s">
        <v>27</v>
      </c>
      <c r="D2826" t="s">
        <v>2574</v>
      </c>
      <c r="E2826" s="28" t="s">
        <v>28</v>
      </c>
      <c r="F2826" s="28">
        <v>11</v>
      </c>
      <c r="G2826" s="28" t="s">
        <v>133</v>
      </c>
      <c r="H2826" s="28">
        <v>9212</v>
      </c>
      <c r="I2826" s="28" t="s">
        <v>147</v>
      </c>
      <c r="J2826" s="28">
        <v>573</v>
      </c>
      <c r="K2826" s="28" t="s">
        <v>977</v>
      </c>
      <c r="L2826" s="41">
        <v>0.66</v>
      </c>
      <c r="M2826" s="44">
        <v>0.93959999999999999</v>
      </c>
      <c r="N2826" s="6">
        <v>1.4236</v>
      </c>
      <c r="O2826">
        <v>0</v>
      </c>
      <c r="P2826" s="29" t="s">
        <v>29</v>
      </c>
      <c r="Q2826" s="28" t="s">
        <v>135</v>
      </c>
      <c r="R2826" s="28" t="s">
        <v>148</v>
      </c>
      <c r="S2826" s="28" t="s">
        <v>978</v>
      </c>
      <c r="T2826" s="57" t="s">
        <v>8197</v>
      </c>
      <c r="U2826" s="57" t="s">
        <v>8198</v>
      </c>
      <c r="V2826" s="57" t="s">
        <v>8199</v>
      </c>
      <c r="W2826" s="30">
        <v>46051</v>
      </c>
      <c r="X2826" s="30">
        <v>46386</v>
      </c>
      <c r="Y2826" s="28">
        <v>2026</v>
      </c>
      <c r="Z2826" s="28" t="s">
        <v>6539</v>
      </c>
      <c r="AA2826" s="28" t="s">
        <v>6540</v>
      </c>
      <c r="AB2826" s="28" t="s">
        <v>6541</v>
      </c>
      <c r="AC2826" s="28" t="s">
        <v>3831</v>
      </c>
      <c r="AD2826" s="48" t="s">
        <v>3832</v>
      </c>
    </row>
    <row r="2827" spans="1:30" x14ac:dyDescent="0.25">
      <c r="A2827" s="27" t="s">
        <v>3337</v>
      </c>
      <c r="B2827" s="28">
        <v>13</v>
      </c>
      <c r="C2827" s="28" t="s">
        <v>27</v>
      </c>
      <c r="D2827" t="s">
        <v>2574</v>
      </c>
      <c r="E2827" s="28" t="s">
        <v>28</v>
      </c>
      <c r="F2827" s="28">
        <v>11</v>
      </c>
      <c r="G2827" s="28" t="s">
        <v>133</v>
      </c>
      <c r="H2827" s="28">
        <v>9212</v>
      </c>
      <c r="I2827" s="28" t="s">
        <v>147</v>
      </c>
      <c r="J2827" s="28">
        <v>572</v>
      </c>
      <c r="K2827" s="28" t="s">
        <v>447</v>
      </c>
      <c r="L2827" s="41">
        <v>0.84</v>
      </c>
      <c r="M2827" s="44">
        <v>0.88839999999999997</v>
      </c>
      <c r="N2827" s="6">
        <v>1.0576000000000001</v>
      </c>
      <c r="O2827">
        <v>0</v>
      </c>
      <c r="P2827" s="29" t="s">
        <v>29</v>
      </c>
      <c r="Q2827" s="28" t="s">
        <v>135</v>
      </c>
      <c r="R2827" s="28" t="s">
        <v>148</v>
      </c>
      <c r="S2827" s="28" t="s">
        <v>448</v>
      </c>
      <c r="T2827" s="57" t="s">
        <v>8197</v>
      </c>
      <c r="U2827" s="57" t="s">
        <v>8198</v>
      </c>
      <c r="V2827" s="57" t="s">
        <v>8199</v>
      </c>
      <c r="W2827" s="30">
        <v>46051</v>
      </c>
      <c r="X2827" s="30">
        <v>46386</v>
      </c>
      <c r="Y2827" s="28">
        <v>2026</v>
      </c>
      <c r="Z2827" s="28" t="s">
        <v>6539</v>
      </c>
      <c r="AA2827" s="28" t="s">
        <v>6540</v>
      </c>
      <c r="AB2827" s="28" t="s">
        <v>6541</v>
      </c>
      <c r="AC2827" s="28" t="s">
        <v>3831</v>
      </c>
      <c r="AD2827" s="48" t="s">
        <v>3832</v>
      </c>
    </row>
    <row r="2828" spans="1:30" x14ac:dyDescent="0.25">
      <c r="A2828" s="27" t="s">
        <v>3337</v>
      </c>
      <c r="B2828" s="28">
        <v>13</v>
      </c>
      <c r="C2828" s="28" t="s">
        <v>27</v>
      </c>
      <c r="D2828" t="s">
        <v>2574</v>
      </c>
      <c r="E2828" s="28" t="s">
        <v>28</v>
      </c>
      <c r="F2828" s="28">
        <v>11</v>
      </c>
      <c r="G2828" s="28" t="s">
        <v>133</v>
      </c>
      <c r="H2828" s="28">
        <v>9212</v>
      </c>
      <c r="I2828" s="28" t="s">
        <v>147</v>
      </c>
      <c r="J2828" s="28">
        <v>574</v>
      </c>
      <c r="K2828" s="28" t="s">
        <v>979</v>
      </c>
      <c r="L2828" s="41">
        <v>0.76</v>
      </c>
      <c r="M2828" s="44">
        <v>0.91849999999999998</v>
      </c>
      <c r="N2828" s="6">
        <v>1.2085999999999999</v>
      </c>
      <c r="O2828">
        <v>0</v>
      </c>
      <c r="P2828" s="29" t="s">
        <v>29</v>
      </c>
      <c r="Q2828" s="28" t="s">
        <v>135</v>
      </c>
      <c r="R2828" s="28" t="s">
        <v>148</v>
      </c>
      <c r="S2828" s="28" t="s">
        <v>980</v>
      </c>
      <c r="T2828" s="57" t="s">
        <v>8197</v>
      </c>
      <c r="U2828" s="57" t="s">
        <v>8198</v>
      </c>
      <c r="V2828" s="57" t="s">
        <v>8199</v>
      </c>
      <c r="W2828" s="30">
        <v>46051</v>
      </c>
      <c r="X2828" s="30">
        <v>46386</v>
      </c>
      <c r="Y2828" s="28">
        <v>2026</v>
      </c>
      <c r="Z2828" s="28" t="s">
        <v>6539</v>
      </c>
      <c r="AA2828" s="28" t="s">
        <v>6540</v>
      </c>
      <c r="AB2828" s="28" t="s">
        <v>6541</v>
      </c>
      <c r="AC2828" s="28" t="s">
        <v>3831</v>
      </c>
      <c r="AD2828" s="48" t="s">
        <v>3832</v>
      </c>
    </row>
    <row r="2829" spans="1:30" x14ac:dyDescent="0.25">
      <c r="A2829" s="27" t="s">
        <v>3337</v>
      </c>
      <c r="B2829" s="28">
        <v>13</v>
      </c>
      <c r="C2829" s="28" t="s">
        <v>27</v>
      </c>
      <c r="D2829" t="s">
        <v>2574</v>
      </c>
      <c r="E2829" s="28" t="s">
        <v>28</v>
      </c>
      <c r="F2829" s="28">
        <v>11</v>
      </c>
      <c r="G2829" s="28" t="s">
        <v>133</v>
      </c>
      <c r="H2829" s="28">
        <v>9212</v>
      </c>
      <c r="I2829" s="28" t="s">
        <v>147</v>
      </c>
      <c r="J2829" s="28">
        <v>654</v>
      </c>
      <c r="K2829" s="28" t="s">
        <v>499</v>
      </c>
      <c r="L2829" s="41">
        <v>178</v>
      </c>
      <c r="M2829" s="44">
        <v>5</v>
      </c>
      <c r="N2829" s="6">
        <v>2.81E-2</v>
      </c>
      <c r="O2829">
        <v>0</v>
      </c>
      <c r="P2829" s="29" t="s">
        <v>29</v>
      </c>
      <c r="Q2829" s="28" t="s">
        <v>135</v>
      </c>
      <c r="R2829" s="28" t="s">
        <v>148</v>
      </c>
      <c r="S2829" s="28" t="s">
        <v>500</v>
      </c>
      <c r="T2829" s="57" t="s">
        <v>8197</v>
      </c>
      <c r="U2829" s="57" t="s">
        <v>8198</v>
      </c>
      <c r="V2829" s="57" t="s">
        <v>8199</v>
      </c>
      <c r="W2829" s="30">
        <v>46051</v>
      </c>
      <c r="X2829" s="30">
        <v>46386</v>
      </c>
      <c r="Y2829" s="28">
        <v>2026</v>
      </c>
      <c r="Z2829" s="28" t="s">
        <v>6542</v>
      </c>
      <c r="AA2829" s="28" t="s">
        <v>6543</v>
      </c>
      <c r="AB2829" s="28" t="s">
        <v>6544</v>
      </c>
      <c r="AC2829" s="28" t="s">
        <v>3831</v>
      </c>
      <c r="AD2829" s="48" t="s">
        <v>3832</v>
      </c>
    </row>
    <row r="2830" spans="1:30" x14ac:dyDescent="0.25">
      <c r="A2830" s="27" t="s">
        <v>3337</v>
      </c>
      <c r="B2830" s="28">
        <v>13</v>
      </c>
      <c r="C2830" s="28" t="s">
        <v>27</v>
      </c>
      <c r="D2830" t="s">
        <v>2574</v>
      </c>
      <c r="E2830" s="28" t="s">
        <v>28</v>
      </c>
      <c r="F2830" s="28">
        <v>11</v>
      </c>
      <c r="G2830" s="28" t="s">
        <v>133</v>
      </c>
      <c r="H2830" s="28">
        <v>9212</v>
      </c>
      <c r="I2830" s="28" t="s">
        <v>147</v>
      </c>
      <c r="J2830" s="28">
        <v>581</v>
      </c>
      <c r="K2830" s="28" t="s">
        <v>983</v>
      </c>
      <c r="L2830" s="41">
        <v>21772</v>
      </c>
      <c r="M2830" s="44">
        <v>2191</v>
      </c>
      <c r="N2830" s="6">
        <v>0.10059999999999999</v>
      </c>
      <c r="O2830">
        <v>0</v>
      </c>
      <c r="P2830" s="29" t="s">
        <v>29</v>
      </c>
      <c r="Q2830" s="28" t="s">
        <v>135</v>
      </c>
      <c r="R2830" s="28" t="s">
        <v>148</v>
      </c>
      <c r="S2830" s="28" t="s">
        <v>984</v>
      </c>
      <c r="T2830" s="57" t="s">
        <v>8197</v>
      </c>
      <c r="U2830" s="57" t="s">
        <v>8198</v>
      </c>
      <c r="V2830" s="57" t="s">
        <v>8199</v>
      </c>
      <c r="W2830" s="30">
        <v>46051</v>
      </c>
      <c r="X2830" s="30">
        <v>46386</v>
      </c>
      <c r="Y2830" s="28">
        <v>2026</v>
      </c>
      <c r="Z2830" s="28" t="s">
        <v>6542</v>
      </c>
      <c r="AA2830" s="28" t="s">
        <v>6543</v>
      </c>
      <c r="AB2830" s="28" t="s">
        <v>6544</v>
      </c>
      <c r="AC2830" s="28" t="s">
        <v>3831</v>
      </c>
      <c r="AD2830" s="48" t="s">
        <v>3832</v>
      </c>
    </row>
    <row r="2831" spans="1:30" x14ac:dyDescent="0.25">
      <c r="A2831" s="27" t="s">
        <v>3337</v>
      </c>
      <c r="B2831" s="28">
        <v>13</v>
      </c>
      <c r="C2831" s="28" t="s">
        <v>27</v>
      </c>
      <c r="D2831" t="s">
        <v>2574</v>
      </c>
      <c r="E2831" s="28" t="s">
        <v>28</v>
      </c>
      <c r="F2831" s="28">
        <v>11</v>
      </c>
      <c r="G2831" s="28" t="s">
        <v>133</v>
      </c>
      <c r="H2831" s="28">
        <v>9212</v>
      </c>
      <c r="I2831" s="28" t="s">
        <v>147</v>
      </c>
      <c r="J2831" s="28">
        <v>580</v>
      </c>
      <c r="K2831" s="28" t="s">
        <v>985</v>
      </c>
      <c r="L2831" s="41">
        <v>20609</v>
      </c>
      <c r="M2831" s="44">
        <v>2046</v>
      </c>
      <c r="N2831" s="6">
        <v>9.9299999999999999E-2</v>
      </c>
      <c r="O2831">
        <v>0</v>
      </c>
      <c r="P2831" s="29" t="s">
        <v>29</v>
      </c>
      <c r="Q2831" s="28" t="s">
        <v>135</v>
      </c>
      <c r="R2831" s="28" t="s">
        <v>148</v>
      </c>
      <c r="S2831" s="28" t="s">
        <v>986</v>
      </c>
      <c r="T2831" s="57" t="s">
        <v>8197</v>
      </c>
      <c r="U2831" s="57" t="s">
        <v>8198</v>
      </c>
      <c r="V2831" s="57" t="s">
        <v>8199</v>
      </c>
      <c r="W2831" s="30">
        <v>46051</v>
      </c>
      <c r="X2831" s="30">
        <v>46386</v>
      </c>
      <c r="Y2831" s="28">
        <v>2026</v>
      </c>
      <c r="Z2831" s="28" t="s">
        <v>6542</v>
      </c>
      <c r="AA2831" s="28" t="s">
        <v>6543</v>
      </c>
      <c r="AB2831" s="28" t="s">
        <v>6544</v>
      </c>
      <c r="AC2831" s="28" t="s">
        <v>3831</v>
      </c>
      <c r="AD2831" s="48" t="s">
        <v>3832</v>
      </c>
    </row>
    <row r="2832" spans="1:30" x14ac:dyDescent="0.25">
      <c r="A2832" s="27" t="s">
        <v>3337</v>
      </c>
      <c r="B2832" s="28">
        <v>13</v>
      </c>
      <c r="C2832" s="28" t="s">
        <v>27</v>
      </c>
      <c r="D2832" t="s">
        <v>2574</v>
      </c>
      <c r="E2832" s="28" t="s">
        <v>28</v>
      </c>
      <c r="F2832" s="28">
        <v>11</v>
      </c>
      <c r="G2832" s="28" t="s">
        <v>133</v>
      </c>
      <c r="H2832" s="28">
        <v>9212</v>
      </c>
      <c r="I2832" s="28" t="s">
        <v>147</v>
      </c>
      <c r="J2832" s="28">
        <v>579</v>
      </c>
      <c r="K2832" s="28" t="s">
        <v>987</v>
      </c>
      <c r="L2832" s="41">
        <v>1163</v>
      </c>
      <c r="M2832" s="44">
        <v>145</v>
      </c>
      <c r="N2832" s="6">
        <v>0.12470000000000001</v>
      </c>
      <c r="O2832">
        <v>0</v>
      </c>
      <c r="P2832" s="29" t="s">
        <v>29</v>
      </c>
      <c r="Q2832" s="28" t="s">
        <v>135</v>
      </c>
      <c r="R2832" s="28" t="s">
        <v>148</v>
      </c>
      <c r="S2832" s="28" t="s">
        <v>988</v>
      </c>
      <c r="T2832" s="57" t="s">
        <v>8197</v>
      </c>
      <c r="U2832" s="57" t="s">
        <v>8198</v>
      </c>
      <c r="V2832" s="57" t="s">
        <v>8199</v>
      </c>
      <c r="W2832" s="30">
        <v>46051</v>
      </c>
      <c r="X2832" s="30">
        <v>46386</v>
      </c>
      <c r="Y2832" s="28">
        <v>2026</v>
      </c>
      <c r="Z2832" s="28" t="s">
        <v>6542</v>
      </c>
      <c r="AA2832" s="28" t="s">
        <v>6543</v>
      </c>
      <c r="AB2832" s="28" t="s">
        <v>6544</v>
      </c>
      <c r="AC2832" s="28" t="s">
        <v>3831</v>
      </c>
      <c r="AD2832" s="48" t="s">
        <v>3832</v>
      </c>
    </row>
    <row r="2833" spans="1:30" x14ac:dyDescent="0.25">
      <c r="A2833" s="27" t="s">
        <v>3337</v>
      </c>
      <c r="B2833" s="28">
        <v>13</v>
      </c>
      <c r="C2833" s="28" t="s">
        <v>27</v>
      </c>
      <c r="D2833" t="s">
        <v>2574</v>
      </c>
      <c r="E2833" s="28" t="s">
        <v>28</v>
      </c>
      <c r="F2833" s="28">
        <v>11</v>
      </c>
      <c r="G2833" s="28" t="s">
        <v>133</v>
      </c>
      <c r="H2833" s="28">
        <v>9212</v>
      </c>
      <c r="I2833" s="28" t="s">
        <v>147</v>
      </c>
      <c r="J2833" s="28">
        <v>578</v>
      </c>
      <c r="K2833" s="28" t="s">
        <v>989</v>
      </c>
      <c r="L2833" s="41">
        <v>956</v>
      </c>
      <c r="M2833" s="44">
        <v>128</v>
      </c>
      <c r="N2833" s="6">
        <v>0.13389999999999999</v>
      </c>
      <c r="O2833">
        <v>0</v>
      </c>
      <c r="P2833" s="29" t="s">
        <v>29</v>
      </c>
      <c r="Q2833" s="28" t="s">
        <v>135</v>
      </c>
      <c r="R2833" s="28" t="s">
        <v>148</v>
      </c>
      <c r="S2833" s="28" t="s">
        <v>990</v>
      </c>
      <c r="T2833" s="57" t="s">
        <v>8197</v>
      </c>
      <c r="U2833" s="57" t="s">
        <v>8198</v>
      </c>
      <c r="V2833" s="57" t="s">
        <v>8199</v>
      </c>
      <c r="W2833" s="30">
        <v>46051</v>
      </c>
      <c r="X2833" s="30">
        <v>46386</v>
      </c>
      <c r="Y2833" s="28">
        <v>2026</v>
      </c>
      <c r="Z2833" s="28" t="s">
        <v>6542</v>
      </c>
      <c r="AA2833" s="28" t="s">
        <v>6543</v>
      </c>
      <c r="AB2833" s="28" t="s">
        <v>6544</v>
      </c>
      <c r="AC2833" s="28" t="s">
        <v>3831</v>
      </c>
      <c r="AD2833" s="48" t="s">
        <v>3832</v>
      </c>
    </row>
    <row r="2834" spans="1:30" x14ac:dyDescent="0.25">
      <c r="A2834" s="27" t="s">
        <v>3337</v>
      </c>
      <c r="B2834" s="28">
        <v>13</v>
      </c>
      <c r="C2834" s="28" t="s">
        <v>27</v>
      </c>
      <c r="D2834" t="s">
        <v>2574</v>
      </c>
      <c r="E2834" s="28" t="s">
        <v>28</v>
      </c>
      <c r="F2834" s="28">
        <v>11</v>
      </c>
      <c r="G2834" s="28" t="s">
        <v>133</v>
      </c>
      <c r="H2834" s="28">
        <v>9212</v>
      </c>
      <c r="I2834" s="28" t="s">
        <v>147</v>
      </c>
      <c r="J2834" s="28">
        <v>577</v>
      </c>
      <c r="K2834" s="28" t="s">
        <v>474</v>
      </c>
      <c r="L2834" s="41">
        <v>207</v>
      </c>
      <c r="M2834" s="44">
        <v>17</v>
      </c>
      <c r="N2834" s="6">
        <v>8.2100000000000006E-2</v>
      </c>
      <c r="O2834">
        <v>0</v>
      </c>
      <c r="P2834" s="29" t="s">
        <v>29</v>
      </c>
      <c r="Q2834" s="28" t="s">
        <v>135</v>
      </c>
      <c r="R2834" s="28" t="s">
        <v>148</v>
      </c>
      <c r="S2834" s="28" t="s">
        <v>475</v>
      </c>
      <c r="T2834" s="57" t="s">
        <v>8197</v>
      </c>
      <c r="U2834" s="57" t="s">
        <v>8198</v>
      </c>
      <c r="V2834" s="57" t="s">
        <v>8199</v>
      </c>
      <c r="W2834" s="30">
        <v>46051</v>
      </c>
      <c r="X2834" s="30">
        <v>46386</v>
      </c>
      <c r="Y2834" s="28">
        <v>2026</v>
      </c>
      <c r="Z2834" s="28" t="s">
        <v>6542</v>
      </c>
      <c r="AA2834" s="28" t="s">
        <v>6543</v>
      </c>
      <c r="AB2834" s="28" t="s">
        <v>6544</v>
      </c>
      <c r="AC2834" s="28" t="s">
        <v>3831</v>
      </c>
      <c r="AD2834" s="48" t="s">
        <v>3832</v>
      </c>
    </row>
    <row r="2835" spans="1:30" x14ac:dyDescent="0.25">
      <c r="A2835" s="27" t="s">
        <v>3337</v>
      </c>
      <c r="B2835" s="28">
        <v>13</v>
      </c>
      <c r="C2835" s="28" t="s">
        <v>27</v>
      </c>
      <c r="D2835" t="s">
        <v>2574</v>
      </c>
      <c r="E2835" s="28" t="s">
        <v>28</v>
      </c>
      <c r="F2835" s="28">
        <v>5</v>
      </c>
      <c r="G2835" s="28" t="s">
        <v>25</v>
      </c>
      <c r="H2835" s="28">
        <v>9101</v>
      </c>
      <c r="I2835" s="28" t="s">
        <v>26</v>
      </c>
      <c r="J2835" s="28">
        <v>818</v>
      </c>
      <c r="K2835" s="28" t="s">
        <v>2589</v>
      </c>
      <c r="L2835" s="41">
        <v>8043</v>
      </c>
      <c r="M2835" s="44">
        <v>6294</v>
      </c>
      <c r="N2835" s="6">
        <v>0.78249999999999997</v>
      </c>
      <c r="O2835">
        <v>0</v>
      </c>
      <c r="P2835" s="29" t="s">
        <v>29</v>
      </c>
      <c r="Q2835" s="28" t="s">
        <v>30</v>
      </c>
      <c r="R2835" s="28" t="s">
        <v>31</v>
      </c>
      <c r="S2835" s="28" t="s">
        <v>2590</v>
      </c>
      <c r="T2835" s="57" t="s">
        <v>3601</v>
      </c>
      <c r="U2835" s="57" t="s">
        <v>3602</v>
      </c>
      <c r="V2835" s="57" t="s">
        <v>8105</v>
      </c>
      <c r="W2835" s="30">
        <v>46051</v>
      </c>
      <c r="X2835" s="30">
        <v>46386</v>
      </c>
      <c r="Y2835" s="28">
        <v>2026</v>
      </c>
      <c r="Z2835" s="28" t="s">
        <v>1094</v>
      </c>
      <c r="AA2835" s="28" t="s">
        <v>1095</v>
      </c>
      <c r="AB2835" s="28" t="s">
        <v>1096</v>
      </c>
      <c r="AC2835" s="28" t="s">
        <v>3603</v>
      </c>
      <c r="AD2835" s="48" t="s">
        <v>113</v>
      </c>
    </row>
    <row r="2836" spans="1:30" x14ac:dyDescent="0.25">
      <c r="A2836" s="27" t="s">
        <v>3337</v>
      </c>
      <c r="B2836" s="28">
        <v>13</v>
      </c>
      <c r="C2836" s="28" t="s">
        <v>27</v>
      </c>
      <c r="D2836" t="s">
        <v>2574</v>
      </c>
      <c r="E2836" s="28" t="s">
        <v>28</v>
      </c>
      <c r="F2836" s="28">
        <v>5</v>
      </c>
      <c r="G2836" s="28" t="s">
        <v>25</v>
      </c>
      <c r="H2836" s="28">
        <v>9201</v>
      </c>
      <c r="I2836" s="28" t="s">
        <v>34</v>
      </c>
      <c r="J2836" s="28">
        <v>818</v>
      </c>
      <c r="K2836" s="28" t="s">
        <v>2589</v>
      </c>
      <c r="L2836" s="41">
        <v>5414</v>
      </c>
      <c r="M2836" s="44">
        <v>4225</v>
      </c>
      <c r="N2836" s="6">
        <v>0.78039999999999998</v>
      </c>
      <c r="O2836">
        <v>0</v>
      </c>
      <c r="P2836" s="29" t="s">
        <v>29</v>
      </c>
      <c r="Q2836" s="28" t="s">
        <v>30</v>
      </c>
      <c r="R2836" s="28" t="s">
        <v>36</v>
      </c>
      <c r="S2836" s="28" t="s">
        <v>2590</v>
      </c>
      <c r="T2836" s="57" t="s">
        <v>8109</v>
      </c>
      <c r="U2836" s="57" t="s">
        <v>8110</v>
      </c>
      <c r="V2836" s="57" t="s">
        <v>8111</v>
      </c>
      <c r="W2836" s="30">
        <v>46028</v>
      </c>
      <c r="X2836" s="30">
        <v>46386</v>
      </c>
      <c r="Y2836" s="28">
        <v>2026</v>
      </c>
      <c r="Z2836" s="28" t="s">
        <v>1100</v>
      </c>
      <c r="AA2836" s="28" t="s">
        <v>35</v>
      </c>
      <c r="AB2836" s="28" t="s">
        <v>1101</v>
      </c>
      <c r="AC2836" s="28" t="s">
        <v>6545</v>
      </c>
      <c r="AD2836" s="48" t="s">
        <v>1535</v>
      </c>
    </row>
    <row r="2837" spans="1:30" x14ac:dyDescent="0.25">
      <c r="A2837" s="27" t="s">
        <v>3337</v>
      </c>
      <c r="B2837" s="28">
        <v>13</v>
      </c>
      <c r="C2837" s="28" t="s">
        <v>27</v>
      </c>
      <c r="D2837" t="s">
        <v>2574</v>
      </c>
      <c r="E2837" s="28" t="s">
        <v>28</v>
      </c>
      <c r="F2837" s="28">
        <v>5</v>
      </c>
      <c r="G2837" s="28" t="s">
        <v>25</v>
      </c>
      <c r="H2837" s="28">
        <v>9402</v>
      </c>
      <c r="I2837" s="28" t="s">
        <v>75</v>
      </c>
      <c r="J2837" s="28">
        <v>818</v>
      </c>
      <c r="K2837" s="28" t="s">
        <v>2589</v>
      </c>
      <c r="L2837" s="41">
        <v>20240</v>
      </c>
      <c r="M2837" s="44">
        <v>17046</v>
      </c>
      <c r="N2837" s="6">
        <v>0.84219999999999995</v>
      </c>
      <c r="O2837">
        <v>0</v>
      </c>
      <c r="P2837" s="29" t="s">
        <v>29</v>
      </c>
      <c r="Q2837" s="28" t="s">
        <v>30</v>
      </c>
      <c r="R2837" s="28" t="s">
        <v>76</v>
      </c>
      <c r="S2837" s="28" t="s">
        <v>2590</v>
      </c>
      <c r="T2837" s="57" t="s">
        <v>8117</v>
      </c>
      <c r="U2837" s="57" t="s">
        <v>8118</v>
      </c>
      <c r="V2837" s="57" t="s">
        <v>8119</v>
      </c>
      <c r="W2837" s="30">
        <v>46037</v>
      </c>
      <c r="X2837" s="30">
        <v>46386</v>
      </c>
      <c r="Y2837" s="28">
        <v>2026</v>
      </c>
      <c r="Z2837" s="28" t="s">
        <v>1110</v>
      </c>
      <c r="AA2837" s="28" t="s">
        <v>1111</v>
      </c>
      <c r="AB2837" s="28" t="s">
        <v>1112</v>
      </c>
      <c r="AC2837" s="28" t="s">
        <v>4474</v>
      </c>
      <c r="AD2837" s="48" t="s">
        <v>1535</v>
      </c>
    </row>
    <row r="2838" spans="1:30" x14ac:dyDescent="0.25">
      <c r="A2838" s="27" t="s">
        <v>3337</v>
      </c>
      <c r="B2838" s="28">
        <v>13</v>
      </c>
      <c r="C2838" s="28" t="s">
        <v>27</v>
      </c>
      <c r="D2838" t="s">
        <v>2574</v>
      </c>
      <c r="E2838" s="28" t="s">
        <v>28</v>
      </c>
      <c r="F2838" s="28">
        <v>5</v>
      </c>
      <c r="G2838" s="28" t="s">
        <v>25</v>
      </c>
      <c r="H2838" s="28">
        <v>9501</v>
      </c>
      <c r="I2838" s="28" t="s">
        <v>81</v>
      </c>
      <c r="J2838" s="28">
        <v>818</v>
      </c>
      <c r="K2838" s="28" t="s">
        <v>2589</v>
      </c>
      <c r="L2838" s="41">
        <v>5296</v>
      </c>
      <c r="M2838" s="44">
        <v>3943</v>
      </c>
      <c r="N2838" s="6">
        <v>0.74450000000000005</v>
      </c>
      <c r="O2838">
        <v>0</v>
      </c>
      <c r="P2838" s="29" t="s">
        <v>29</v>
      </c>
      <c r="Q2838" s="28" t="s">
        <v>30</v>
      </c>
      <c r="R2838" s="28" t="s">
        <v>82</v>
      </c>
      <c r="S2838" s="28" t="s">
        <v>2590</v>
      </c>
      <c r="T2838" s="57" t="s">
        <v>8218</v>
      </c>
      <c r="U2838" s="57" t="s">
        <v>8219</v>
      </c>
      <c r="V2838" s="57" t="s">
        <v>8220</v>
      </c>
      <c r="W2838" s="30">
        <v>46055</v>
      </c>
      <c r="X2838" s="30">
        <v>46386</v>
      </c>
      <c r="Y2838" s="28">
        <v>2026</v>
      </c>
      <c r="Z2838" s="28" t="s">
        <v>1113</v>
      </c>
      <c r="AA2838" s="28" t="s">
        <v>3850</v>
      </c>
      <c r="AB2838" s="28" t="s">
        <v>3851</v>
      </c>
      <c r="AC2838" s="28" t="s">
        <v>4012</v>
      </c>
      <c r="AD2838" s="48" t="s">
        <v>1535</v>
      </c>
    </row>
    <row r="2839" spans="1:30" x14ac:dyDescent="0.25">
      <c r="A2839" s="27" t="s">
        <v>3337</v>
      </c>
      <c r="B2839" s="28">
        <v>13</v>
      </c>
      <c r="C2839" s="28" t="s">
        <v>27</v>
      </c>
      <c r="D2839" t="s">
        <v>2574</v>
      </c>
      <c r="E2839" s="28" t="s">
        <v>28</v>
      </c>
      <c r="F2839" s="28">
        <v>5</v>
      </c>
      <c r="G2839" s="28" t="s">
        <v>25</v>
      </c>
      <c r="H2839" s="28">
        <v>9504</v>
      </c>
      <c r="I2839" s="28" t="s">
        <v>98</v>
      </c>
      <c r="J2839" s="28">
        <v>818</v>
      </c>
      <c r="K2839" s="28" t="s">
        <v>2589</v>
      </c>
      <c r="L2839" s="41">
        <v>19279</v>
      </c>
      <c r="M2839" s="44">
        <v>15458</v>
      </c>
      <c r="N2839" s="6">
        <v>0.80179999999999996</v>
      </c>
      <c r="O2839">
        <v>0</v>
      </c>
      <c r="P2839" s="29" t="s">
        <v>29</v>
      </c>
      <c r="Q2839" s="28" t="s">
        <v>30</v>
      </c>
      <c r="R2839" s="28" t="s">
        <v>99</v>
      </c>
      <c r="S2839" s="28" t="s">
        <v>2590</v>
      </c>
      <c r="T2839" s="57" t="s">
        <v>8221</v>
      </c>
      <c r="U2839" s="57" t="s">
        <v>8222</v>
      </c>
      <c r="V2839" s="57" t="s">
        <v>8223</v>
      </c>
      <c r="W2839" s="30">
        <v>46055</v>
      </c>
      <c r="X2839" s="30">
        <v>46386</v>
      </c>
      <c r="Y2839" s="28">
        <v>2026</v>
      </c>
      <c r="Z2839" s="28" t="s">
        <v>1143</v>
      </c>
      <c r="AA2839" s="28" t="s">
        <v>1122</v>
      </c>
      <c r="AB2839" s="28" t="s">
        <v>1178</v>
      </c>
      <c r="AC2839" s="28" t="s">
        <v>4726</v>
      </c>
      <c r="AD2839" s="48" t="s">
        <v>113</v>
      </c>
    </row>
    <row r="2840" spans="1:30" x14ac:dyDescent="0.25">
      <c r="A2840" s="27" t="s">
        <v>3337</v>
      </c>
      <c r="B2840" s="28">
        <v>13</v>
      </c>
      <c r="C2840" s="28" t="s">
        <v>27</v>
      </c>
      <c r="D2840" t="s">
        <v>2574</v>
      </c>
      <c r="E2840" s="28" t="s">
        <v>28</v>
      </c>
      <c r="F2840" s="28">
        <v>5</v>
      </c>
      <c r="G2840" s="28" t="s">
        <v>25</v>
      </c>
      <c r="H2840" s="28">
        <v>9549</v>
      </c>
      <c r="I2840" s="28" t="s">
        <v>100</v>
      </c>
      <c r="J2840" s="28">
        <v>818</v>
      </c>
      <c r="K2840" s="28" t="s">
        <v>2589</v>
      </c>
      <c r="L2840" s="41">
        <v>6361</v>
      </c>
      <c r="M2840" s="44">
        <v>4977</v>
      </c>
      <c r="N2840" s="6">
        <v>0.78239999999999998</v>
      </c>
      <c r="O2840">
        <v>0</v>
      </c>
      <c r="P2840" s="29" t="s">
        <v>29</v>
      </c>
      <c r="Q2840" s="28" t="s">
        <v>30</v>
      </c>
      <c r="R2840" s="28" t="s">
        <v>101</v>
      </c>
      <c r="S2840" s="28" t="s">
        <v>2590</v>
      </c>
      <c r="T2840" s="57" t="s">
        <v>8122</v>
      </c>
      <c r="U2840" s="57" t="s">
        <v>8123</v>
      </c>
      <c r="V2840" s="57" t="s">
        <v>8124</v>
      </c>
      <c r="W2840" s="30">
        <v>46023</v>
      </c>
      <c r="X2840" s="30">
        <v>46386</v>
      </c>
      <c r="Y2840" s="28">
        <v>2026</v>
      </c>
      <c r="Z2840" s="28" t="s">
        <v>1143</v>
      </c>
      <c r="AA2840" s="28" t="s">
        <v>1122</v>
      </c>
      <c r="AB2840" s="28" t="s">
        <v>1178</v>
      </c>
      <c r="AC2840" s="28" t="s">
        <v>4480</v>
      </c>
      <c r="AD2840" s="48" t="s">
        <v>2575</v>
      </c>
    </row>
    <row r="2841" spans="1:30" x14ac:dyDescent="0.25">
      <c r="A2841" s="27" t="s">
        <v>3337</v>
      </c>
      <c r="B2841" s="28">
        <v>13</v>
      </c>
      <c r="C2841" s="28" t="s">
        <v>27</v>
      </c>
      <c r="D2841" t="s">
        <v>2574</v>
      </c>
      <c r="E2841" s="28" t="s">
        <v>28</v>
      </c>
      <c r="F2841" s="28">
        <v>5</v>
      </c>
      <c r="G2841" s="28" t="s">
        <v>25</v>
      </c>
      <c r="H2841" s="28">
        <v>9101</v>
      </c>
      <c r="I2841" s="28" t="s">
        <v>26</v>
      </c>
      <c r="J2841" s="28">
        <v>575</v>
      </c>
      <c r="K2841" s="28" t="s">
        <v>981</v>
      </c>
      <c r="L2841" s="41">
        <v>0.53</v>
      </c>
      <c r="M2841" s="44">
        <v>0.71319999999999995</v>
      </c>
      <c r="N2841" s="6">
        <v>1.3456999999999999</v>
      </c>
      <c r="O2841">
        <v>0</v>
      </c>
      <c r="P2841" s="29" t="s">
        <v>29</v>
      </c>
      <c r="Q2841" s="28" t="s">
        <v>30</v>
      </c>
      <c r="R2841" s="28" t="s">
        <v>31</v>
      </c>
      <c r="S2841" s="28" t="s">
        <v>982</v>
      </c>
      <c r="T2841" s="57" t="s">
        <v>3601</v>
      </c>
      <c r="U2841" s="57" t="s">
        <v>3602</v>
      </c>
      <c r="V2841" s="57" t="s">
        <v>8105</v>
      </c>
      <c r="W2841" s="30">
        <v>46051</v>
      </c>
      <c r="X2841" s="30">
        <v>46386</v>
      </c>
      <c r="Y2841" s="28">
        <v>2026</v>
      </c>
      <c r="Z2841" s="28" t="s">
        <v>1117</v>
      </c>
      <c r="AA2841" s="28" t="s">
        <v>1095</v>
      </c>
      <c r="AB2841" s="28" t="s">
        <v>1096</v>
      </c>
      <c r="AC2841" s="28" t="s">
        <v>3606</v>
      </c>
      <c r="AD2841" s="48" t="s">
        <v>389</v>
      </c>
    </row>
    <row r="2842" spans="1:30" x14ac:dyDescent="0.25">
      <c r="A2842" s="27" t="s">
        <v>3337</v>
      </c>
      <c r="B2842" s="28">
        <v>13</v>
      </c>
      <c r="C2842" s="28" t="s">
        <v>27</v>
      </c>
      <c r="D2842" t="s">
        <v>2574</v>
      </c>
      <c r="E2842" s="28" t="s">
        <v>28</v>
      </c>
      <c r="F2842" s="28">
        <v>5</v>
      </c>
      <c r="G2842" s="28" t="s">
        <v>25</v>
      </c>
      <c r="H2842" s="28">
        <v>9201</v>
      </c>
      <c r="I2842" s="28" t="s">
        <v>34</v>
      </c>
      <c r="J2842" s="28">
        <v>575</v>
      </c>
      <c r="K2842" s="28" t="s">
        <v>981</v>
      </c>
      <c r="L2842" s="41">
        <v>0.5</v>
      </c>
      <c r="M2842" s="44">
        <v>0.67369999999999997</v>
      </c>
      <c r="N2842" s="6">
        <v>1.3473999999999999</v>
      </c>
      <c r="O2842">
        <v>0</v>
      </c>
      <c r="P2842" s="29" t="s">
        <v>29</v>
      </c>
      <c r="Q2842" s="28" t="s">
        <v>30</v>
      </c>
      <c r="R2842" s="28" t="s">
        <v>36</v>
      </c>
      <c r="S2842" s="28" t="s">
        <v>982</v>
      </c>
      <c r="T2842" s="57" t="s">
        <v>8109</v>
      </c>
      <c r="U2842" s="57" t="s">
        <v>8110</v>
      </c>
      <c r="V2842" s="57" t="s">
        <v>8111</v>
      </c>
      <c r="W2842" s="30">
        <v>46055</v>
      </c>
      <c r="X2842" s="30">
        <v>46386</v>
      </c>
      <c r="Y2842" s="28">
        <v>2026</v>
      </c>
      <c r="Z2842" s="28" t="s">
        <v>1100</v>
      </c>
      <c r="AA2842" s="28" t="s">
        <v>35</v>
      </c>
      <c r="AB2842" s="28" t="s">
        <v>1101</v>
      </c>
      <c r="AC2842" s="28" t="s">
        <v>6546</v>
      </c>
      <c r="AD2842" s="48" t="s">
        <v>47</v>
      </c>
    </row>
    <row r="2843" spans="1:30" x14ac:dyDescent="0.25">
      <c r="A2843" s="27" t="s">
        <v>3337</v>
      </c>
      <c r="B2843" s="28">
        <v>13</v>
      </c>
      <c r="C2843" s="28" t="s">
        <v>27</v>
      </c>
      <c r="D2843" t="s">
        <v>2574</v>
      </c>
      <c r="E2843" s="28" t="s">
        <v>28</v>
      </c>
      <c r="F2843" s="28">
        <v>5</v>
      </c>
      <c r="G2843" s="28" t="s">
        <v>25</v>
      </c>
      <c r="H2843" s="28">
        <v>9402</v>
      </c>
      <c r="I2843" s="28" t="s">
        <v>75</v>
      </c>
      <c r="J2843" s="28">
        <v>575</v>
      </c>
      <c r="K2843" s="28" t="s">
        <v>981</v>
      </c>
      <c r="L2843" s="41">
        <v>0.57999999999999996</v>
      </c>
      <c r="M2843" s="44">
        <v>0.79590000000000005</v>
      </c>
      <c r="N2843" s="6">
        <v>1.3722000000000001</v>
      </c>
      <c r="O2843">
        <v>0</v>
      </c>
      <c r="P2843" s="29" t="s">
        <v>29</v>
      </c>
      <c r="Q2843" s="28" t="s">
        <v>30</v>
      </c>
      <c r="R2843" s="28" t="s">
        <v>76</v>
      </c>
      <c r="S2843" s="28" t="s">
        <v>982</v>
      </c>
      <c r="T2843" s="57" t="s">
        <v>8117</v>
      </c>
      <c r="U2843" s="57" t="s">
        <v>8118</v>
      </c>
      <c r="V2843" s="57" t="s">
        <v>8119</v>
      </c>
      <c r="W2843" s="30">
        <v>46037</v>
      </c>
      <c r="X2843" s="30">
        <v>46386</v>
      </c>
      <c r="Y2843" s="28">
        <v>2026</v>
      </c>
      <c r="Z2843" s="28" t="s">
        <v>1131</v>
      </c>
      <c r="AA2843" s="28" t="s">
        <v>1132</v>
      </c>
      <c r="AB2843" s="28" t="s">
        <v>1133</v>
      </c>
      <c r="AC2843" s="28" t="s">
        <v>589</v>
      </c>
      <c r="AD2843" s="48" t="s">
        <v>451</v>
      </c>
    </row>
    <row r="2844" spans="1:30" x14ac:dyDescent="0.25">
      <c r="A2844" s="27" t="s">
        <v>3337</v>
      </c>
      <c r="B2844" s="28">
        <v>13</v>
      </c>
      <c r="C2844" s="28" t="s">
        <v>27</v>
      </c>
      <c r="D2844" t="s">
        <v>2574</v>
      </c>
      <c r="E2844" s="28" t="s">
        <v>28</v>
      </c>
      <c r="F2844" s="28">
        <v>5</v>
      </c>
      <c r="G2844" s="28" t="s">
        <v>25</v>
      </c>
      <c r="H2844" s="28">
        <v>9501</v>
      </c>
      <c r="I2844" s="28" t="s">
        <v>81</v>
      </c>
      <c r="J2844" s="28">
        <v>575</v>
      </c>
      <c r="K2844" s="28" t="s">
        <v>981</v>
      </c>
      <c r="L2844" s="41">
        <v>0.56999999999999995</v>
      </c>
      <c r="M2844" s="44">
        <v>0.75690000000000002</v>
      </c>
      <c r="N2844" s="6">
        <v>1.3279000000000001</v>
      </c>
      <c r="O2844">
        <v>0</v>
      </c>
      <c r="P2844" s="29" t="s">
        <v>29</v>
      </c>
      <c r="Q2844" s="28" t="s">
        <v>30</v>
      </c>
      <c r="R2844" s="28" t="s">
        <v>82</v>
      </c>
      <c r="S2844" s="28" t="s">
        <v>982</v>
      </c>
      <c r="T2844" s="57" t="s">
        <v>8218</v>
      </c>
      <c r="U2844" s="57" t="s">
        <v>8219</v>
      </c>
      <c r="V2844" s="57" t="s">
        <v>8220</v>
      </c>
      <c r="W2844" s="30">
        <v>46055</v>
      </c>
      <c r="X2844" s="30">
        <v>46386</v>
      </c>
      <c r="Y2844" s="28">
        <v>2026</v>
      </c>
      <c r="Z2844" s="28" t="s">
        <v>1113</v>
      </c>
      <c r="AA2844" s="28" t="s">
        <v>3850</v>
      </c>
      <c r="AB2844" s="28" t="s">
        <v>3851</v>
      </c>
      <c r="AC2844" s="28" t="s">
        <v>1161</v>
      </c>
      <c r="AD2844" s="48" t="s">
        <v>1535</v>
      </c>
    </row>
    <row r="2845" spans="1:30" x14ac:dyDescent="0.25">
      <c r="A2845" s="27" t="s">
        <v>3337</v>
      </c>
      <c r="B2845" s="28">
        <v>13</v>
      </c>
      <c r="C2845" s="28" t="s">
        <v>27</v>
      </c>
      <c r="D2845" t="s">
        <v>2574</v>
      </c>
      <c r="E2845" s="28" t="s">
        <v>28</v>
      </c>
      <c r="F2845" s="28">
        <v>5</v>
      </c>
      <c r="G2845" s="28" t="s">
        <v>25</v>
      </c>
      <c r="H2845" s="28">
        <v>9504</v>
      </c>
      <c r="I2845" s="28" t="s">
        <v>98</v>
      </c>
      <c r="J2845" s="28">
        <v>575</v>
      </c>
      <c r="K2845" s="28" t="s">
        <v>981</v>
      </c>
      <c r="L2845" s="41">
        <v>0.59</v>
      </c>
      <c r="M2845" s="44">
        <v>0.80100000000000005</v>
      </c>
      <c r="N2845" s="6">
        <v>1.3575999999999999</v>
      </c>
      <c r="O2845">
        <v>0</v>
      </c>
      <c r="P2845" s="29" t="s">
        <v>29</v>
      </c>
      <c r="Q2845" s="28" t="s">
        <v>30</v>
      </c>
      <c r="R2845" s="28" t="s">
        <v>99</v>
      </c>
      <c r="S2845" s="28" t="s">
        <v>982</v>
      </c>
      <c r="T2845" s="57" t="s">
        <v>8221</v>
      </c>
      <c r="U2845" s="57" t="s">
        <v>8222</v>
      </c>
      <c r="V2845" s="57" t="s">
        <v>8223</v>
      </c>
      <c r="W2845" s="30">
        <v>46055</v>
      </c>
      <c r="X2845" s="30">
        <v>46386</v>
      </c>
      <c r="Y2845" s="28">
        <v>2026</v>
      </c>
      <c r="Z2845" s="28" t="s">
        <v>453</v>
      </c>
      <c r="AA2845" s="28" t="s">
        <v>1103</v>
      </c>
      <c r="AB2845" s="28" t="s">
        <v>1179</v>
      </c>
      <c r="AC2845" s="28" t="s">
        <v>4726</v>
      </c>
      <c r="AD2845" s="48" t="s">
        <v>113</v>
      </c>
    </row>
    <row r="2846" spans="1:30" x14ac:dyDescent="0.25">
      <c r="A2846" s="27" t="s">
        <v>3337</v>
      </c>
      <c r="B2846" s="28">
        <v>13</v>
      </c>
      <c r="C2846" s="28" t="s">
        <v>27</v>
      </c>
      <c r="D2846" t="s">
        <v>2574</v>
      </c>
      <c r="E2846" s="28" t="s">
        <v>28</v>
      </c>
      <c r="F2846" s="28">
        <v>5</v>
      </c>
      <c r="G2846" s="28" t="s">
        <v>25</v>
      </c>
      <c r="H2846" s="28">
        <v>9549</v>
      </c>
      <c r="I2846" s="28" t="s">
        <v>100</v>
      </c>
      <c r="J2846" s="28">
        <v>575</v>
      </c>
      <c r="K2846" s="28" t="s">
        <v>981</v>
      </c>
      <c r="L2846" s="41">
        <v>0.56000000000000005</v>
      </c>
      <c r="M2846" s="44">
        <v>0.78820000000000001</v>
      </c>
      <c r="N2846" s="6">
        <v>1.4075</v>
      </c>
      <c r="O2846">
        <v>0</v>
      </c>
      <c r="P2846" s="29" t="s">
        <v>29</v>
      </c>
      <c r="Q2846" s="28" t="s">
        <v>30</v>
      </c>
      <c r="R2846" s="28" t="s">
        <v>101</v>
      </c>
      <c r="S2846" s="28" t="s">
        <v>982</v>
      </c>
      <c r="T2846" s="57" t="s">
        <v>8122</v>
      </c>
      <c r="U2846" s="57" t="s">
        <v>8123</v>
      </c>
      <c r="V2846" s="57" t="s">
        <v>8124</v>
      </c>
      <c r="W2846" s="30">
        <v>46023</v>
      </c>
      <c r="X2846" s="30">
        <v>46386</v>
      </c>
      <c r="Y2846" s="28">
        <v>2026</v>
      </c>
      <c r="Z2846" s="28" t="s">
        <v>453</v>
      </c>
      <c r="AA2846" s="28" t="s">
        <v>1103</v>
      </c>
      <c r="AB2846" s="28" t="s">
        <v>1179</v>
      </c>
      <c r="AC2846" s="28" t="s">
        <v>454</v>
      </c>
      <c r="AD2846" s="48" t="s">
        <v>1180</v>
      </c>
    </row>
    <row r="2847" spans="1:30" x14ac:dyDescent="0.25">
      <c r="A2847" s="27" t="s">
        <v>3337</v>
      </c>
      <c r="B2847" s="28">
        <v>13</v>
      </c>
      <c r="C2847" s="28" t="s">
        <v>27</v>
      </c>
      <c r="D2847" t="s">
        <v>2574</v>
      </c>
      <c r="E2847" s="28" t="s">
        <v>28</v>
      </c>
      <c r="F2847" s="28">
        <v>5</v>
      </c>
      <c r="G2847" s="28" t="s">
        <v>25</v>
      </c>
      <c r="H2847" s="28">
        <v>9101</v>
      </c>
      <c r="I2847" s="28" t="s">
        <v>26</v>
      </c>
      <c r="J2847" s="28">
        <v>56</v>
      </c>
      <c r="K2847" s="28" t="s">
        <v>362</v>
      </c>
      <c r="L2847" s="41">
        <v>4723</v>
      </c>
      <c r="M2847" s="44">
        <v>3624</v>
      </c>
      <c r="N2847" s="6">
        <v>0.76729999999999998</v>
      </c>
      <c r="O2847">
        <v>0</v>
      </c>
      <c r="P2847" s="29" t="s">
        <v>29</v>
      </c>
      <c r="Q2847" s="28" t="s">
        <v>30</v>
      </c>
      <c r="R2847" s="28" t="s">
        <v>31</v>
      </c>
      <c r="S2847" s="28" t="s">
        <v>363</v>
      </c>
      <c r="T2847" s="57" t="s">
        <v>3601</v>
      </c>
      <c r="U2847" s="57" t="s">
        <v>3602</v>
      </c>
      <c r="V2847" s="57" t="s">
        <v>8105</v>
      </c>
      <c r="W2847" s="30">
        <v>46055</v>
      </c>
      <c r="X2847" s="30">
        <v>46386</v>
      </c>
      <c r="Y2847" s="28">
        <v>2026</v>
      </c>
      <c r="Z2847" s="28" t="s">
        <v>1117</v>
      </c>
      <c r="AA2847" s="28" t="s">
        <v>1095</v>
      </c>
      <c r="AB2847" s="28" t="s">
        <v>1096</v>
      </c>
      <c r="AC2847" s="28" t="s">
        <v>3606</v>
      </c>
      <c r="AD2847" s="48" t="s">
        <v>389</v>
      </c>
    </row>
    <row r="2848" spans="1:30" x14ac:dyDescent="0.25">
      <c r="A2848" s="27" t="s">
        <v>3337</v>
      </c>
      <c r="B2848" s="28">
        <v>13</v>
      </c>
      <c r="C2848" s="28" t="s">
        <v>27</v>
      </c>
      <c r="D2848" t="s">
        <v>2574</v>
      </c>
      <c r="E2848" s="28" t="s">
        <v>28</v>
      </c>
      <c r="F2848" s="28">
        <v>5</v>
      </c>
      <c r="G2848" s="28" t="s">
        <v>25</v>
      </c>
      <c r="H2848" s="28">
        <v>9201</v>
      </c>
      <c r="I2848" s="28" t="s">
        <v>34</v>
      </c>
      <c r="J2848" s="28">
        <v>56</v>
      </c>
      <c r="K2848" s="28" t="s">
        <v>362</v>
      </c>
      <c r="L2848" s="41">
        <v>2848</v>
      </c>
      <c r="M2848" s="44">
        <v>2060</v>
      </c>
      <c r="N2848" s="6">
        <v>0.72330000000000005</v>
      </c>
      <c r="O2848">
        <v>0</v>
      </c>
      <c r="P2848" s="29" t="s">
        <v>29</v>
      </c>
      <c r="Q2848" s="28" t="s">
        <v>30</v>
      </c>
      <c r="R2848" s="28" t="s">
        <v>36</v>
      </c>
      <c r="S2848" s="28" t="s">
        <v>363</v>
      </c>
      <c r="T2848" s="57" t="s">
        <v>8109</v>
      </c>
      <c r="U2848" s="57" t="s">
        <v>8110</v>
      </c>
      <c r="V2848" s="57" t="s">
        <v>8111</v>
      </c>
      <c r="W2848" s="30">
        <v>46028</v>
      </c>
      <c r="X2848" s="30">
        <v>46386</v>
      </c>
      <c r="Y2848" s="28">
        <v>2026</v>
      </c>
      <c r="Z2848" s="28" t="s">
        <v>1100</v>
      </c>
      <c r="AA2848" s="28" t="s">
        <v>35</v>
      </c>
      <c r="AB2848" s="28" t="s">
        <v>1101</v>
      </c>
      <c r="AC2848" s="28" t="s">
        <v>6545</v>
      </c>
      <c r="AD2848" s="48" t="s">
        <v>47</v>
      </c>
    </row>
    <row r="2849" spans="1:30" x14ac:dyDescent="0.25">
      <c r="A2849" s="27" t="s">
        <v>3337</v>
      </c>
      <c r="B2849" s="28">
        <v>13</v>
      </c>
      <c r="C2849" s="28" t="s">
        <v>27</v>
      </c>
      <c r="D2849" t="s">
        <v>2574</v>
      </c>
      <c r="E2849" s="28" t="s">
        <v>28</v>
      </c>
      <c r="F2849" s="28">
        <v>5</v>
      </c>
      <c r="G2849" s="28" t="s">
        <v>25</v>
      </c>
      <c r="H2849" s="28">
        <v>9101</v>
      </c>
      <c r="I2849" s="28" t="s">
        <v>26</v>
      </c>
      <c r="J2849" s="28">
        <v>53</v>
      </c>
      <c r="K2849" s="28" t="s">
        <v>968</v>
      </c>
      <c r="L2849" s="41">
        <v>35965</v>
      </c>
      <c r="M2849" s="44">
        <v>5726</v>
      </c>
      <c r="N2849" s="6">
        <v>0.15920000000000001</v>
      </c>
      <c r="O2849">
        <v>0</v>
      </c>
      <c r="P2849" s="29" t="s">
        <v>29</v>
      </c>
      <c r="Q2849" s="28" t="s">
        <v>30</v>
      </c>
      <c r="R2849" s="28" t="s">
        <v>31</v>
      </c>
      <c r="S2849" s="28" t="s">
        <v>969</v>
      </c>
      <c r="T2849" s="57" t="s">
        <v>3601</v>
      </c>
      <c r="U2849" s="57" t="s">
        <v>3602</v>
      </c>
      <c r="V2849" s="57" t="s">
        <v>8105</v>
      </c>
      <c r="W2849" s="30">
        <v>46055</v>
      </c>
      <c r="X2849" s="30">
        <v>46386</v>
      </c>
      <c r="Y2849" s="28">
        <v>2026</v>
      </c>
      <c r="Z2849" s="28" t="s">
        <v>1094</v>
      </c>
      <c r="AA2849" s="28" t="s">
        <v>1095</v>
      </c>
      <c r="AB2849" s="28" t="s">
        <v>1096</v>
      </c>
      <c r="AC2849" s="28" t="s">
        <v>3606</v>
      </c>
      <c r="AD2849" s="48" t="s">
        <v>113</v>
      </c>
    </row>
    <row r="2850" spans="1:30" x14ac:dyDescent="0.25">
      <c r="A2850" s="27" t="s">
        <v>3337</v>
      </c>
      <c r="B2850" s="28">
        <v>13</v>
      </c>
      <c r="C2850" s="28" t="s">
        <v>27</v>
      </c>
      <c r="D2850" t="s">
        <v>2574</v>
      </c>
      <c r="E2850" s="28" t="s">
        <v>28</v>
      </c>
      <c r="F2850" s="28">
        <v>5</v>
      </c>
      <c r="G2850" s="28" t="s">
        <v>25</v>
      </c>
      <c r="H2850" s="28">
        <v>9201</v>
      </c>
      <c r="I2850" s="28" t="s">
        <v>34</v>
      </c>
      <c r="J2850" s="28">
        <v>53</v>
      </c>
      <c r="K2850" s="28" t="s">
        <v>968</v>
      </c>
      <c r="L2850" s="41">
        <v>32410</v>
      </c>
      <c r="M2850" s="44">
        <v>6681</v>
      </c>
      <c r="N2850" s="6">
        <v>0.20610000000000001</v>
      </c>
      <c r="O2850">
        <v>0</v>
      </c>
      <c r="P2850" s="29" t="s">
        <v>29</v>
      </c>
      <c r="Q2850" s="28" t="s">
        <v>30</v>
      </c>
      <c r="R2850" s="28" t="s">
        <v>36</v>
      </c>
      <c r="S2850" s="28" t="s">
        <v>969</v>
      </c>
      <c r="T2850" s="57" t="s">
        <v>8109</v>
      </c>
      <c r="U2850" s="57" t="s">
        <v>8110</v>
      </c>
      <c r="V2850" s="57" t="s">
        <v>8111</v>
      </c>
      <c r="W2850" s="30">
        <v>46028</v>
      </c>
      <c r="X2850" s="30">
        <v>46386</v>
      </c>
      <c r="Y2850" s="28">
        <v>2026</v>
      </c>
      <c r="Z2850" s="28" t="s">
        <v>1100</v>
      </c>
      <c r="AA2850" s="28" t="s">
        <v>35</v>
      </c>
      <c r="AB2850" s="28" t="s">
        <v>1101</v>
      </c>
      <c r="AC2850" s="28" t="s">
        <v>6545</v>
      </c>
      <c r="AD2850" s="48" t="s">
        <v>47</v>
      </c>
    </row>
    <row r="2851" spans="1:30" x14ac:dyDescent="0.25">
      <c r="A2851" s="27" t="s">
        <v>3337</v>
      </c>
      <c r="B2851" s="28">
        <v>13</v>
      </c>
      <c r="C2851" s="28" t="s">
        <v>27</v>
      </c>
      <c r="D2851" t="s">
        <v>2574</v>
      </c>
      <c r="E2851" s="28" t="s">
        <v>28</v>
      </c>
      <c r="F2851" s="28">
        <v>5</v>
      </c>
      <c r="G2851" s="28" t="s">
        <v>25</v>
      </c>
      <c r="H2851" s="28">
        <v>9101</v>
      </c>
      <c r="I2851" s="28" t="s">
        <v>26</v>
      </c>
      <c r="J2851" s="28">
        <v>64</v>
      </c>
      <c r="K2851" s="28" t="s">
        <v>402</v>
      </c>
      <c r="L2851" s="41">
        <v>44008</v>
      </c>
      <c r="M2851" s="44">
        <v>12020</v>
      </c>
      <c r="N2851" s="6">
        <v>0.27310000000000001</v>
      </c>
      <c r="O2851">
        <v>0</v>
      </c>
      <c r="P2851" s="29" t="s">
        <v>29</v>
      </c>
      <c r="Q2851" s="28" t="s">
        <v>30</v>
      </c>
      <c r="R2851" s="28" t="s">
        <v>31</v>
      </c>
      <c r="S2851" s="28" t="s">
        <v>403</v>
      </c>
      <c r="T2851" s="57" t="s">
        <v>3601</v>
      </c>
      <c r="U2851" s="57" t="s">
        <v>3602</v>
      </c>
      <c r="V2851" s="57" t="s">
        <v>8105</v>
      </c>
      <c r="W2851" s="30">
        <v>46051</v>
      </c>
      <c r="X2851" s="30">
        <v>46386</v>
      </c>
      <c r="Y2851" s="28">
        <v>2026</v>
      </c>
      <c r="Z2851" s="28" t="s">
        <v>1094</v>
      </c>
      <c r="AA2851" s="28" t="s">
        <v>1095</v>
      </c>
      <c r="AB2851" s="28" t="s">
        <v>1096</v>
      </c>
      <c r="AC2851" s="28" t="s">
        <v>3603</v>
      </c>
      <c r="AD2851" s="48" t="s">
        <v>389</v>
      </c>
    </row>
    <row r="2852" spans="1:30" x14ac:dyDescent="0.25">
      <c r="A2852" s="27" t="s">
        <v>3337</v>
      </c>
      <c r="B2852" s="28">
        <v>13</v>
      </c>
      <c r="C2852" s="28" t="s">
        <v>27</v>
      </c>
      <c r="D2852" t="s">
        <v>2574</v>
      </c>
      <c r="E2852" s="28" t="s">
        <v>28</v>
      </c>
      <c r="F2852" s="28">
        <v>5</v>
      </c>
      <c r="G2852" s="28" t="s">
        <v>25</v>
      </c>
      <c r="H2852" s="28">
        <v>9201</v>
      </c>
      <c r="I2852" s="28" t="s">
        <v>34</v>
      </c>
      <c r="J2852" s="28">
        <v>64</v>
      </c>
      <c r="K2852" s="28" t="s">
        <v>402</v>
      </c>
      <c r="L2852" s="41">
        <v>37824</v>
      </c>
      <c r="M2852" s="44">
        <v>10906</v>
      </c>
      <c r="N2852" s="6">
        <v>0.2883</v>
      </c>
      <c r="O2852">
        <v>0</v>
      </c>
      <c r="P2852" s="29" t="s">
        <v>29</v>
      </c>
      <c r="Q2852" s="28" t="s">
        <v>30</v>
      </c>
      <c r="R2852" s="28" t="s">
        <v>36</v>
      </c>
      <c r="S2852" s="28" t="s">
        <v>403</v>
      </c>
      <c r="T2852" s="57" t="s">
        <v>8109</v>
      </c>
      <c r="U2852" s="57" t="s">
        <v>8110</v>
      </c>
      <c r="V2852" s="57" t="s">
        <v>8111</v>
      </c>
      <c r="W2852" s="30">
        <v>46055</v>
      </c>
      <c r="X2852" s="30">
        <v>46386</v>
      </c>
      <c r="Y2852" s="28">
        <v>2026</v>
      </c>
      <c r="Z2852" s="28" t="s">
        <v>1100</v>
      </c>
      <c r="AA2852" s="28" t="s">
        <v>35</v>
      </c>
      <c r="AB2852" s="28" t="s">
        <v>1101</v>
      </c>
      <c r="AC2852" s="28" t="s">
        <v>6546</v>
      </c>
      <c r="AD2852" s="48" t="s">
        <v>47</v>
      </c>
    </row>
    <row r="2853" spans="1:30" x14ac:dyDescent="0.25">
      <c r="A2853" s="27" t="s">
        <v>3337</v>
      </c>
      <c r="B2853" s="28">
        <v>13</v>
      </c>
      <c r="C2853" s="28" t="s">
        <v>27</v>
      </c>
      <c r="D2853" t="s">
        <v>2574</v>
      </c>
      <c r="E2853" s="28" t="s">
        <v>28</v>
      </c>
      <c r="F2853" s="28">
        <v>5</v>
      </c>
      <c r="G2853" s="28" t="s">
        <v>25</v>
      </c>
      <c r="H2853" s="28">
        <v>9101</v>
      </c>
      <c r="I2853" s="28" t="s">
        <v>26</v>
      </c>
      <c r="J2853" s="28">
        <v>274</v>
      </c>
      <c r="K2853" s="28" t="s">
        <v>437</v>
      </c>
      <c r="L2853" s="41">
        <v>16182</v>
      </c>
      <c r="M2853" s="44">
        <v>4324</v>
      </c>
      <c r="N2853" s="6">
        <v>0.26719999999999999</v>
      </c>
      <c r="O2853">
        <v>0</v>
      </c>
      <c r="P2853" s="29" t="s">
        <v>29</v>
      </c>
      <c r="Q2853" s="28" t="s">
        <v>30</v>
      </c>
      <c r="R2853" s="28" t="s">
        <v>31</v>
      </c>
      <c r="S2853" s="28" t="s">
        <v>438</v>
      </c>
      <c r="T2853" s="57" t="s">
        <v>3601</v>
      </c>
      <c r="U2853" s="57" t="s">
        <v>3602</v>
      </c>
      <c r="V2853" s="57" t="s">
        <v>8105</v>
      </c>
      <c r="W2853" s="30">
        <v>46051</v>
      </c>
      <c r="X2853" s="30">
        <v>46386</v>
      </c>
      <c r="Y2853" s="28">
        <v>2026</v>
      </c>
      <c r="Z2853" s="28" t="s">
        <v>1117</v>
      </c>
      <c r="AA2853" s="28" t="s">
        <v>1095</v>
      </c>
      <c r="AB2853" s="28" t="s">
        <v>1096</v>
      </c>
      <c r="AC2853" s="28" t="s">
        <v>3606</v>
      </c>
      <c r="AD2853" s="48" t="s">
        <v>389</v>
      </c>
    </row>
    <row r="2854" spans="1:30" x14ac:dyDescent="0.25">
      <c r="A2854" s="27" t="s">
        <v>3337</v>
      </c>
      <c r="B2854" s="28">
        <v>13</v>
      </c>
      <c r="C2854" s="28" t="s">
        <v>27</v>
      </c>
      <c r="D2854" t="s">
        <v>2574</v>
      </c>
      <c r="E2854" s="28" t="s">
        <v>28</v>
      </c>
      <c r="F2854" s="28">
        <v>5</v>
      </c>
      <c r="G2854" s="28" t="s">
        <v>25</v>
      </c>
      <c r="H2854" s="28">
        <v>9201</v>
      </c>
      <c r="I2854" s="28" t="s">
        <v>34</v>
      </c>
      <c r="J2854" s="28">
        <v>274</v>
      </c>
      <c r="K2854" s="28" t="s">
        <v>437</v>
      </c>
      <c r="L2854" s="41">
        <v>20811</v>
      </c>
      <c r="M2854" s="44">
        <v>6101</v>
      </c>
      <c r="N2854" s="6">
        <v>0.29320000000000002</v>
      </c>
      <c r="O2854">
        <v>0</v>
      </c>
      <c r="P2854" s="29" t="s">
        <v>29</v>
      </c>
      <c r="Q2854" s="28" t="s">
        <v>30</v>
      </c>
      <c r="R2854" s="28" t="s">
        <v>36</v>
      </c>
      <c r="S2854" s="28" t="s">
        <v>438</v>
      </c>
      <c r="T2854" s="57" t="s">
        <v>8109</v>
      </c>
      <c r="U2854" s="57" t="s">
        <v>8110</v>
      </c>
      <c r="V2854" s="57" t="s">
        <v>8111</v>
      </c>
      <c r="W2854" s="30">
        <v>46035</v>
      </c>
      <c r="X2854" s="30">
        <v>46386</v>
      </c>
      <c r="Y2854" s="28">
        <v>2026</v>
      </c>
      <c r="Z2854" s="28" t="s">
        <v>6547</v>
      </c>
      <c r="AA2854" s="28" t="s">
        <v>6548</v>
      </c>
      <c r="AB2854" s="28" t="s">
        <v>1101</v>
      </c>
      <c r="AC2854" s="28" t="s">
        <v>6549</v>
      </c>
      <c r="AD2854" s="48" t="s">
        <v>4559</v>
      </c>
    </row>
    <row r="2855" spans="1:30" x14ac:dyDescent="0.25">
      <c r="A2855" s="27" t="s">
        <v>3337</v>
      </c>
      <c r="B2855" s="28">
        <v>13</v>
      </c>
      <c r="C2855" s="28" t="s">
        <v>27</v>
      </c>
      <c r="D2855" t="s">
        <v>2574</v>
      </c>
      <c r="E2855" s="28" t="s">
        <v>28</v>
      </c>
      <c r="F2855" s="28">
        <v>5</v>
      </c>
      <c r="G2855" s="28" t="s">
        <v>25</v>
      </c>
      <c r="H2855" s="28">
        <v>9101</v>
      </c>
      <c r="I2855" s="28" t="s">
        <v>26</v>
      </c>
      <c r="J2855" s="28">
        <v>73</v>
      </c>
      <c r="K2855" s="28" t="s">
        <v>515</v>
      </c>
      <c r="L2855" s="41">
        <v>2989</v>
      </c>
      <c r="M2855" s="44">
        <v>2939</v>
      </c>
      <c r="N2855" s="6">
        <v>0.98329999999999995</v>
      </c>
      <c r="O2855">
        <v>0</v>
      </c>
      <c r="P2855" s="29" t="s">
        <v>29</v>
      </c>
      <c r="Q2855" s="28" t="s">
        <v>30</v>
      </c>
      <c r="R2855" s="28" t="s">
        <v>31</v>
      </c>
      <c r="S2855" s="28" t="s">
        <v>516</v>
      </c>
      <c r="T2855" s="57" t="s">
        <v>3601</v>
      </c>
      <c r="U2855" s="57" t="s">
        <v>3602</v>
      </c>
      <c r="V2855" s="57" t="s">
        <v>8105</v>
      </c>
      <c r="W2855" s="30">
        <v>46051</v>
      </c>
      <c r="X2855" s="30">
        <v>46386</v>
      </c>
      <c r="Y2855" s="28">
        <v>2026</v>
      </c>
      <c r="Z2855" s="28" t="s">
        <v>1117</v>
      </c>
      <c r="AA2855" s="28" t="s">
        <v>1095</v>
      </c>
      <c r="AB2855" s="28" t="s">
        <v>1096</v>
      </c>
      <c r="AC2855" s="28" t="s">
        <v>3603</v>
      </c>
      <c r="AD2855" s="48" t="s">
        <v>389</v>
      </c>
    </row>
    <row r="2856" spans="1:30" x14ac:dyDescent="0.25">
      <c r="A2856" s="27" t="s">
        <v>3337</v>
      </c>
      <c r="B2856" s="28">
        <v>13</v>
      </c>
      <c r="C2856" s="28" t="s">
        <v>27</v>
      </c>
      <c r="D2856" t="s">
        <v>2574</v>
      </c>
      <c r="E2856" s="28" t="s">
        <v>28</v>
      </c>
      <c r="F2856" s="28">
        <v>5</v>
      </c>
      <c r="G2856" s="28" t="s">
        <v>25</v>
      </c>
      <c r="H2856" s="28">
        <v>9201</v>
      </c>
      <c r="I2856" s="28" t="s">
        <v>34</v>
      </c>
      <c r="J2856" s="28">
        <v>73</v>
      </c>
      <c r="K2856" s="28" t="s">
        <v>515</v>
      </c>
      <c r="L2856" s="41">
        <v>1499</v>
      </c>
      <c r="M2856" s="44">
        <v>1434</v>
      </c>
      <c r="N2856" s="6">
        <v>0.95660000000000001</v>
      </c>
      <c r="O2856">
        <v>0</v>
      </c>
      <c r="P2856" s="29" t="s">
        <v>29</v>
      </c>
      <c r="Q2856" s="28" t="s">
        <v>30</v>
      </c>
      <c r="R2856" s="28" t="s">
        <v>36</v>
      </c>
      <c r="S2856" s="28" t="s">
        <v>516</v>
      </c>
      <c r="T2856" s="57" t="s">
        <v>8109</v>
      </c>
      <c r="U2856" s="57" t="s">
        <v>8110</v>
      </c>
      <c r="V2856" s="57" t="s">
        <v>8111</v>
      </c>
      <c r="W2856" s="30">
        <v>46037</v>
      </c>
      <c r="X2856" s="30">
        <v>46386</v>
      </c>
      <c r="Y2856" s="28">
        <v>2026</v>
      </c>
      <c r="Z2856" s="28" t="s">
        <v>1100</v>
      </c>
      <c r="AA2856" s="28" t="s">
        <v>35</v>
      </c>
      <c r="AB2856" s="28" t="s">
        <v>1101</v>
      </c>
      <c r="AC2856" s="28" t="s">
        <v>6550</v>
      </c>
      <c r="AD2856" s="48" t="s">
        <v>1535</v>
      </c>
    </row>
    <row r="2857" spans="1:30" x14ac:dyDescent="0.25">
      <c r="A2857" s="27" t="s">
        <v>3337</v>
      </c>
      <c r="B2857" s="28">
        <v>13</v>
      </c>
      <c r="C2857" s="28" t="s">
        <v>27</v>
      </c>
      <c r="D2857" t="s">
        <v>2574</v>
      </c>
      <c r="E2857" s="28" t="s">
        <v>28</v>
      </c>
      <c r="F2857" s="28">
        <v>5</v>
      </c>
      <c r="G2857" s="28" t="s">
        <v>25</v>
      </c>
      <c r="H2857" s="28">
        <v>9101</v>
      </c>
      <c r="I2857" s="28" t="s">
        <v>26</v>
      </c>
      <c r="J2857" s="28">
        <v>573</v>
      </c>
      <c r="K2857" s="28" t="s">
        <v>977</v>
      </c>
      <c r="L2857" s="41">
        <v>0.83</v>
      </c>
      <c r="M2857" s="44">
        <v>0.98229999999999995</v>
      </c>
      <c r="N2857" s="6">
        <v>1.1835</v>
      </c>
      <c r="O2857">
        <v>0</v>
      </c>
      <c r="P2857" s="29" t="s">
        <v>29</v>
      </c>
      <c r="Q2857" s="28" t="s">
        <v>30</v>
      </c>
      <c r="R2857" s="28" t="s">
        <v>31</v>
      </c>
      <c r="S2857" s="28" t="s">
        <v>978</v>
      </c>
      <c r="T2857" s="57" t="s">
        <v>3601</v>
      </c>
      <c r="U2857" s="57" t="s">
        <v>3602</v>
      </c>
      <c r="V2857" s="57" t="s">
        <v>8105</v>
      </c>
      <c r="W2857" s="30">
        <v>46051</v>
      </c>
      <c r="X2857" s="30">
        <v>46386</v>
      </c>
      <c r="Y2857" s="28">
        <v>2026</v>
      </c>
      <c r="Z2857" s="28" t="s">
        <v>1117</v>
      </c>
      <c r="AA2857" s="28" t="s">
        <v>1095</v>
      </c>
      <c r="AB2857" s="28" t="s">
        <v>1096</v>
      </c>
      <c r="AC2857" s="28" t="s">
        <v>3606</v>
      </c>
      <c r="AD2857" s="48" t="s">
        <v>113</v>
      </c>
    </row>
    <row r="2858" spans="1:30" x14ac:dyDescent="0.25">
      <c r="A2858" s="27" t="s">
        <v>3337</v>
      </c>
      <c r="B2858" s="28">
        <v>13</v>
      </c>
      <c r="C2858" s="28" t="s">
        <v>27</v>
      </c>
      <c r="D2858" t="s">
        <v>2574</v>
      </c>
      <c r="E2858" s="28" t="s">
        <v>28</v>
      </c>
      <c r="F2858" s="28">
        <v>5</v>
      </c>
      <c r="G2858" s="28" t="s">
        <v>25</v>
      </c>
      <c r="H2858" s="28">
        <v>9201</v>
      </c>
      <c r="I2858" s="28" t="s">
        <v>34</v>
      </c>
      <c r="J2858" s="28">
        <v>573</v>
      </c>
      <c r="K2858" s="28" t="s">
        <v>977</v>
      </c>
      <c r="L2858" s="41">
        <v>0.64</v>
      </c>
      <c r="M2858" s="44">
        <v>0.9597</v>
      </c>
      <c r="N2858" s="6">
        <v>1.4995000000000001</v>
      </c>
      <c r="O2858">
        <v>0</v>
      </c>
      <c r="P2858" s="29" t="s">
        <v>29</v>
      </c>
      <c r="Q2858" s="28" t="s">
        <v>30</v>
      </c>
      <c r="R2858" s="28" t="s">
        <v>36</v>
      </c>
      <c r="S2858" s="28" t="s">
        <v>978</v>
      </c>
      <c r="T2858" s="57" t="s">
        <v>8109</v>
      </c>
      <c r="U2858" s="57" t="s">
        <v>8110</v>
      </c>
      <c r="V2858" s="57" t="s">
        <v>8111</v>
      </c>
      <c r="W2858" s="30">
        <v>46055</v>
      </c>
      <c r="X2858" s="30">
        <v>46386</v>
      </c>
      <c r="Y2858" s="28">
        <v>2026</v>
      </c>
      <c r="Z2858" s="28" t="s">
        <v>1100</v>
      </c>
      <c r="AA2858" s="28" t="s">
        <v>35</v>
      </c>
      <c r="AB2858" s="28" t="s">
        <v>1101</v>
      </c>
      <c r="AC2858" s="28" t="s">
        <v>6545</v>
      </c>
      <c r="AD2858" s="48" t="s">
        <v>47</v>
      </c>
    </row>
    <row r="2859" spans="1:30" x14ac:dyDescent="0.25">
      <c r="A2859" s="27" t="s">
        <v>3337</v>
      </c>
      <c r="B2859" s="28">
        <v>13</v>
      </c>
      <c r="C2859" s="28" t="s">
        <v>27</v>
      </c>
      <c r="D2859" t="s">
        <v>2574</v>
      </c>
      <c r="E2859" s="28" t="s">
        <v>28</v>
      </c>
      <c r="F2859" s="28">
        <v>5</v>
      </c>
      <c r="G2859" s="28" t="s">
        <v>25</v>
      </c>
      <c r="H2859" s="28">
        <v>9101</v>
      </c>
      <c r="I2859" s="28" t="s">
        <v>26</v>
      </c>
      <c r="J2859" s="28">
        <v>574</v>
      </c>
      <c r="K2859" s="28" t="s">
        <v>979</v>
      </c>
      <c r="L2859" s="41">
        <v>0.81</v>
      </c>
      <c r="M2859" s="44">
        <v>0.97160000000000002</v>
      </c>
      <c r="N2859" s="6">
        <v>1.1995</v>
      </c>
      <c r="O2859">
        <v>0</v>
      </c>
      <c r="P2859" s="29" t="s">
        <v>29</v>
      </c>
      <c r="Q2859" s="28" t="s">
        <v>30</v>
      </c>
      <c r="R2859" s="28" t="s">
        <v>31</v>
      </c>
      <c r="S2859" s="28" t="s">
        <v>980</v>
      </c>
      <c r="T2859" s="57" t="s">
        <v>3601</v>
      </c>
      <c r="U2859" s="57" t="s">
        <v>3602</v>
      </c>
      <c r="V2859" s="57" t="s">
        <v>8105</v>
      </c>
      <c r="W2859" s="30">
        <v>46051</v>
      </c>
      <c r="X2859" s="30">
        <v>46386</v>
      </c>
      <c r="Y2859" s="28">
        <v>2026</v>
      </c>
      <c r="Z2859" s="28" t="s">
        <v>1117</v>
      </c>
      <c r="AA2859" s="28" t="s">
        <v>1095</v>
      </c>
      <c r="AB2859" s="28" t="s">
        <v>1096</v>
      </c>
      <c r="AC2859" s="28" t="s">
        <v>3606</v>
      </c>
      <c r="AD2859" s="48" t="s">
        <v>113</v>
      </c>
    </row>
    <row r="2860" spans="1:30" x14ac:dyDescent="0.25">
      <c r="A2860" s="27" t="s">
        <v>3337</v>
      </c>
      <c r="B2860" s="28">
        <v>13</v>
      </c>
      <c r="C2860" s="28" t="s">
        <v>27</v>
      </c>
      <c r="D2860" t="s">
        <v>2574</v>
      </c>
      <c r="E2860" s="28" t="s">
        <v>28</v>
      </c>
      <c r="F2860" s="28">
        <v>5</v>
      </c>
      <c r="G2860" s="28" t="s">
        <v>25</v>
      </c>
      <c r="H2860" s="28">
        <v>9201</v>
      </c>
      <c r="I2860" s="28" t="s">
        <v>34</v>
      </c>
      <c r="J2860" s="28">
        <v>574</v>
      </c>
      <c r="K2860" s="28" t="s">
        <v>979</v>
      </c>
      <c r="L2860" s="41">
        <v>0.74</v>
      </c>
      <c r="M2860" s="44">
        <v>0.94130000000000003</v>
      </c>
      <c r="N2860" s="6">
        <v>1.272</v>
      </c>
      <c r="O2860">
        <v>0</v>
      </c>
      <c r="P2860" s="29" t="s">
        <v>29</v>
      </c>
      <c r="Q2860" s="28" t="s">
        <v>30</v>
      </c>
      <c r="R2860" s="28" t="s">
        <v>36</v>
      </c>
      <c r="S2860" s="28" t="s">
        <v>980</v>
      </c>
      <c r="T2860" s="57" t="s">
        <v>8109</v>
      </c>
      <c r="U2860" s="57" t="s">
        <v>8110</v>
      </c>
      <c r="V2860" s="57" t="s">
        <v>8111</v>
      </c>
      <c r="W2860" s="30">
        <v>46055</v>
      </c>
      <c r="X2860" s="30">
        <v>46386</v>
      </c>
      <c r="Y2860" s="28">
        <v>2026</v>
      </c>
      <c r="Z2860" s="28" t="s">
        <v>1100</v>
      </c>
      <c r="AA2860" s="28" t="s">
        <v>35</v>
      </c>
      <c r="AB2860" s="28" t="s">
        <v>1101</v>
      </c>
      <c r="AC2860" s="28" t="s">
        <v>6545</v>
      </c>
      <c r="AD2860" s="48" t="s">
        <v>47</v>
      </c>
    </row>
    <row r="2861" spans="1:30" x14ac:dyDescent="0.25">
      <c r="A2861" s="27" t="s">
        <v>3337</v>
      </c>
      <c r="B2861" s="28">
        <v>13</v>
      </c>
      <c r="C2861" s="28" t="s">
        <v>27</v>
      </c>
      <c r="D2861" t="s">
        <v>2574</v>
      </c>
      <c r="E2861" s="28" t="s">
        <v>28</v>
      </c>
      <c r="F2861" s="28">
        <v>5</v>
      </c>
      <c r="G2861" s="28" t="s">
        <v>25</v>
      </c>
      <c r="H2861" s="28">
        <v>9101</v>
      </c>
      <c r="I2861" s="28" t="s">
        <v>26</v>
      </c>
      <c r="J2861" s="28">
        <v>578</v>
      </c>
      <c r="K2861" s="28" t="s">
        <v>989</v>
      </c>
      <c r="L2861" s="41">
        <v>1775</v>
      </c>
      <c r="M2861" s="44">
        <v>34</v>
      </c>
      <c r="N2861" s="6">
        <v>1.9199999999999998E-2</v>
      </c>
      <c r="O2861">
        <v>0</v>
      </c>
      <c r="P2861" s="29" t="s">
        <v>29</v>
      </c>
      <c r="Q2861" s="28" t="s">
        <v>30</v>
      </c>
      <c r="R2861" s="28" t="s">
        <v>31</v>
      </c>
      <c r="S2861" s="28" t="s">
        <v>990</v>
      </c>
      <c r="T2861" s="57" t="s">
        <v>3601</v>
      </c>
      <c r="U2861" s="57" t="s">
        <v>3602</v>
      </c>
      <c r="V2861" s="57" t="s">
        <v>8105</v>
      </c>
      <c r="W2861" s="30">
        <v>46051</v>
      </c>
      <c r="X2861" s="30">
        <v>46386</v>
      </c>
      <c r="Y2861" s="28">
        <v>2026</v>
      </c>
      <c r="Z2861" s="28" t="s">
        <v>1094</v>
      </c>
      <c r="AA2861" s="28" t="s">
        <v>1095</v>
      </c>
      <c r="AB2861" s="28" t="s">
        <v>1096</v>
      </c>
      <c r="AC2861" s="28" t="s">
        <v>3606</v>
      </c>
      <c r="AD2861" s="48" t="s">
        <v>113</v>
      </c>
    </row>
    <row r="2862" spans="1:30" x14ac:dyDescent="0.25">
      <c r="A2862" s="27" t="s">
        <v>3337</v>
      </c>
      <c r="B2862" s="28">
        <v>13</v>
      </c>
      <c r="C2862" s="28" t="s">
        <v>27</v>
      </c>
      <c r="D2862" t="s">
        <v>2574</v>
      </c>
      <c r="E2862" s="28" t="s">
        <v>28</v>
      </c>
      <c r="F2862" s="28">
        <v>5</v>
      </c>
      <c r="G2862" s="28" t="s">
        <v>25</v>
      </c>
      <c r="H2862" s="28">
        <v>9201</v>
      </c>
      <c r="I2862" s="28" t="s">
        <v>34</v>
      </c>
      <c r="J2862" s="28">
        <v>578</v>
      </c>
      <c r="K2862" s="28" t="s">
        <v>989</v>
      </c>
      <c r="L2862" s="41">
        <v>859</v>
      </c>
      <c r="M2862" s="44">
        <v>58</v>
      </c>
      <c r="N2862" s="6">
        <v>6.7500000000000004E-2</v>
      </c>
      <c r="O2862">
        <v>0</v>
      </c>
      <c r="P2862" s="29" t="s">
        <v>29</v>
      </c>
      <c r="Q2862" s="28" t="s">
        <v>30</v>
      </c>
      <c r="R2862" s="28" t="s">
        <v>36</v>
      </c>
      <c r="S2862" s="28" t="s">
        <v>990</v>
      </c>
      <c r="T2862" s="57" t="s">
        <v>8109</v>
      </c>
      <c r="U2862" s="57" t="s">
        <v>8110</v>
      </c>
      <c r="V2862" s="57" t="s">
        <v>8111</v>
      </c>
      <c r="W2862" s="30">
        <v>46055</v>
      </c>
      <c r="X2862" s="30">
        <v>46386</v>
      </c>
      <c r="Y2862" s="28">
        <v>2026</v>
      </c>
      <c r="Z2862" s="28" t="s">
        <v>1100</v>
      </c>
      <c r="AA2862" s="28" t="s">
        <v>35</v>
      </c>
      <c r="AB2862" s="28" t="s">
        <v>1101</v>
      </c>
      <c r="AC2862" s="28" t="s">
        <v>3610</v>
      </c>
      <c r="AD2862" s="48" t="s">
        <v>1126</v>
      </c>
    </row>
    <row r="2863" spans="1:30" x14ac:dyDescent="0.25">
      <c r="A2863" s="27" t="s">
        <v>3337</v>
      </c>
      <c r="B2863" s="28">
        <v>13</v>
      </c>
      <c r="C2863" s="28" t="s">
        <v>27</v>
      </c>
      <c r="D2863" t="s">
        <v>2574</v>
      </c>
      <c r="E2863" s="28" t="s">
        <v>28</v>
      </c>
      <c r="F2863" s="28">
        <v>5</v>
      </c>
      <c r="G2863" s="28" t="s">
        <v>25</v>
      </c>
      <c r="H2863" s="28">
        <v>9202</v>
      </c>
      <c r="I2863" s="28" t="s">
        <v>37</v>
      </c>
      <c r="J2863" s="28">
        <v>578</v>
      </c>
      <c r="K2863" s="28" t="s">
        <v>989</v>
      </c>
      <c r="L2863" s="41">
        <v>593</v>
      </c>
      <c r="M2863" s="44">
        <v>129</v>
      </c>
      <c r="N2863" s="6">
        <v>0.2175</v>
      </c>
      <c r="O2863">
        <v>0</v>
      </c>
      <c r="P2863" s="29" t="s">
        <v>29</v>
      </c>
      <c r="Q2863" s="28" t="s">
        <v>30</v>
      </c>
      <c r="R2863" s="28" t="s">
        <v>38</v>
      </c>
      <c r="S2863" s="28" t="s">
        <v>990</v>
      </c>
      <c r="T2863" s="57" t="s">
        <v>8112</v>
      </c>
      <c r="U2863" s="57" t="s">
        <v>3611</v>
      </c>
      <c r="V2863" s="57" t="s">
        <v>8113</v>
      </c>
      <c r="W2863" s="30">
        <v>46051</v>
      </c>
      <c r="X2863" s="30">
        <v>46386</v>
      </c>
      <c r="Y2863" s="28">
        <v>2026</v>
      </c>
      <c r="Z2863" s="28" t="s">
        <v>4420</v>
      </c>
      <c r="AA2863" s="28" t="s">
        <v>6551</v>
      </c>
      <c r="AB2863" s="28" t="s">
        <v>6552</v>
      </c>
      <c r="AC2863" s="28" t="s">
        <v>6553</v>
      </c>
      <c r="AD2863" s="48" t="s">
        <v>6554</v>
      </c>
    </row>
    <row r="2864" spans="1:30" x14ac:dyDescent="0.25">
      <c r="A2864" s="27" t="s">
        <v>3337</v>
      </c>
      <c r="B2864" s="28">
        <v>13</v>
      </c>
      <c r="C2864" s="28" t="s">
        <v>27</v>
      </c>
      <c r="D2864" t="s">
        <v>2574</v>
      </c>
      <c r="E2864" s="28" t="s">
        <v>28</v>
      </c>
      <c r="F2864" s="28">
        <v>5</v>
      </c>
      <c r="G2864" s="28" t="s">
        <v>25</v>
      </c>
      <c r="H2864" s="28">
        <v>9101</v>
      </c>
      <c r="I2864" s="28" t="s">
        <v>26</v>
      </c>
      <c r="J2864" s="28">
        <v>577</v>
      </c>
      <c r="K2864" s="28" t="s">
        <v>474</v>
      </c>
      <c r="L2864" s="41">
        <v>513</v>
      </c>
      <c r="M2864" s="44">
        <v>45</v>
      </c>
      <c r="N2864" s="6">
        <v>8.77E-2</v>
      </c>
      <c r="O2864">
        <v>0</v>
      </c>
      <c r="P2864" s="29" t="s">
        <v>29</v>
      </c>
      <c r="Q2864" s="28" t="s">
        <v>30</v>
      </c>
      <c r="R2864" s="28" t="s">
        <v>31</v>
      </c>
      <c r="S2864" s="28" t="s">
        <v>475</v>
      </c>
      <c r="T2864" s="57" t="s">
        <v>3601</v>
      </c>
      <c r="U2864" s="57" t="s">
        <v>3602</v>
      </c>
      <c r="V2864" s="57" t="s">
        <v>8105</v>
      </c>
      <c r="W2864" s="30">
        <v>46051</v>
      </c>
      <c r="X2864" s="30">
        <v>46386</v>
      </c>
      <c r="Y2864" s="28">
        <v>2026</v>
      </c>
      <c r="Z2864" s="28" t="s">
        <v>1094</v>
      </c>
      <c r="AA2864" s="28" t="s">
        <v>1095</v>
      </c>
      <c r="AB2864" s="28" t="s">
        <v>1096</v>
      </c>
      <c r="AC2864" s="28" t="s">
        <v>3603</v>
      </c>
      <c r="AD2864" s="48" t="s">
        <v>113</v>
      </c>
    </row>
    <row r="2865" spans="1:30" x14ac:dyDescent="0.25">
      <c r="A2865" s="27" t="s">
        <v>3337</v>
      </c>
      <c r="B2865" s="28">
        <v>13</v>
      </c>
      <c r="C2865" s="28" t="s">
        <v>27</v>
      </c>
      <c r="D2865" t="s">
        <v>2574</v>
      </c>
      <c r="E2865" s="28" t="s">
        <v>28</v>
      </c>
      <c r="F2865" s="28">
        <v>5</v>
      </c>
      <c r="G2865" s="28" t="s">
        <v>25</v>
      </c>
      <c r="H2865" s="28">
        <v>9201</v>
      </c>
      <c r="I2865" s="28" t="s">
        <v>34</v>
      </c>
      <c r="J2865" s="28">
        <v>577</v>
      </c>
      <c r="K2865" s="28" t="s">
        <v>474</v>
      </c>
      <c r="L2865" s="41">
        <v>330</v>
      </c>
      <c r="M2865" s="44">
        <v>61</v>
      </c>
      <c r="N2865" s="6">
        <v>0.18479999999999999</v>
      </c>
      <c r="O2865">
        <v>0</v>
      </c>
      <c r="P2865" s="29" t="s">
        <v>29</v>
      </c>
      <c r="Q2865" s="28" t="s">
        <v>30</v>
      </c>
      <c r="R2865" s="28" t="s">
        <v>36</v>
      </c>
      <c r="S2865" s="28" t="s">
        <v>475</v>
      </c>
      <c r="T2865" s="57" t="s">
        <v>8109</v>
      </c>
      <c r="U2865" s="57" t="s">
        <v>8110</v>
      </c>
      <c r="V2865" s="57" t="s">
        <v>8111</v>
      </c>
      <c r="W2865" s="30">
        <v>46055</v>
      </c>
      <c r="X2865" s="30">
        <v>46386</v>
      </c>
      <c r="Y2865" s="28">
        <v>2026</v>
      </c>
      <c r="Z2865" s="28" t="s">
        <v>1100</v>
      </c>
      <c r="AA2865" s="28" t="s">
        <v>35</v>
      </c>
      <c r="AB2865" s="28" t="s">
        <v>1101</v>
      </c>
      <c r="AC2865" s="28" t="s">
        <v>3610</v>
      </c>
      <c r="AD2865" s="48" t="s">
        <v>1126</v>
      </c>
    </row>
    <row r="2866" spans="1:30" x14ac:dyDescent="0.25">
      <c r="A2866" s="27" t="s">
        <v>3337</v>
      </c>
      <c r="B2866" s="28">
        <v>13</v>
      </c>
      <c r="C2866" s="28" t="s">
        <v>27</v>
      </c>
      <c r="D2866" t="s">
        <v>2574</v>
      </c>
      <c r="E2866" s="28" t="s">
        <v>28</v>
      </c>
      <c r="F2866" s="28">
        <v>5</v>
      </c>
      <c r="G2866" s="28" t="s">
        <v>25</v>
      </c>
      <c r="H2866" s="28">
        <v>9202</v>
      </c>
      <c r="I2866" s="28" t="s">
        <v>37</v>
      </c>
      <c r="J2866" s="28">
        <v>577</v>
      </c>
      <c r="K2866" s="28" t="s">
        <v>474</v>
      </c>
      <c r="L2866" s="41">
        <v>321</v>
      </c>
      <c r="M2866" s="44">
        <v>52</v>
      </c>
      <c r="N2866" s="6">
        <v>0.16200000000000001</v>
      </c>
      <c r="O2866">
        <v>0</v>
      </c>
      <c r="P2866" s="29" t="s">
        <v>29</v>
      </c>
      <c r="Q2866" s="28" t="s">
        <v>30</v>
      </c>
      <c r="R2866" s="28" t="s">
        <v>38</v>
      </c>
      <c r="S2866" s="28" t="s">
        <v>475</v>
      </c>
      <c r="T2866" s="57" t="s">
        <v>8112</v>
      </c>
      <c r="U2866" s="57" t="s">
        <v>3611</v>
      </c>
      <c r="V2866" s="57" t="s">
        <v>8113</v>
      </c>
      <c r="W2866" s="30">
        <v>46051</v>
      </c>
      <c r="X2866" s="30">
        <v>46386</v>
      </c>
      <c r="Y2866" s="28">
        <v>2026</v>
      </c>
      <c r="Z2866" s="28" t="s">
        <v>6555</v>
      </c>
      <c r="AA2866" s="28" t="s">
        <v>6556</v>
      </c>
      <c r="AB2866" s="28" t="s">
        <v>6557</v>
      </c>
      <c r="AC2866" s="28" t="s">
        <v>6558</v>
      </c>
      <c r="AD2866" s="48" t="s">
        <v>6559</v>
      </c>
    </row>
    <row r="2867" spans="1:30" x14ac:dyDescent="0.25">
      <c r="A2867" s="27" t="s">
        <v>3337</v>
      </c>
      <c r="B2867" s="28">
        <v>13</v>
      </c>
      <c r="C2867" s="28" t="s">
        <v>27</v>
      </c>
      <c r="D2867" t="s">
        <v>2574</v>
      </c>
      <c r="E2867" s="28" t="s">
        <v>28</v>
      </c>
      <c r="F2867" s="28">
        <v>5</v>
      </c>
      <c r="G2867" s="28" t="s">
        <v>25</v>
      </c>
      <c r="H2867" s="28">
        <v>9101</v>
      </c>
      <c r="I2867" s="28" t="s">
        <v>26</v>
      </c>
      <c r="J2867" s="28">
        <v>579</v>
      </c>
      <c r="K2867" s="28" t="s">
        <v>987</v>
      </c>
      <c r="L2867" s="41">
        <v>2288</v>
      </c>
      <c r="M2867" s="44">
        <v>79</v>
      </c>
      <c r="N2867" s="6">
        <v>3.4500000000000003E-2</v>
      </c>
      <c r="O2867">
        <v>0</v>
      </c>
      <c r="P2867" s="29" t="s">
        <v>29</v>
      </c>
      <c r="Q2867" s="28" t="s">
        <v>30</v>
      </c>
      <c r="R2867" s="28" t="s">
        <v>31</v>
      </c>
      <c r="S2867" s="28" t="s">
        <v>988</v>
      </c>
      <c r="T2867" s="57" t="s">
        <v>3601</v>
      </c>
      <c r="U2867" s="57" t="s">
        <v>3602</v>
      </c>
      <c r="V2867" s="57" t="s">
        <v>8105</v>
      </c>
      <c r="W2867" s="30">
        <v>46051</v>
      </c>
      <c r="X2867" s="30">
        <v>46386</v>
      </c>
      <c r="Y2867" s="28">
        <v>2026</v>
      </c>
      <c r="Z2867" s="28" t="s">
        <v>1094</v>
      </c>
      <c r="AA2867" s="28" t="s">
        <v>1095</v>
      </c>
      <c r="AB2867" s="28" t="s">
        <v>1096</v>
      </c>
      <c r="AC2867" s="28" t="s">
        <v>6560</v>
      </c>
      <c r="AD2867" s="48" t="s">
        <v>113</v>
      </c>
    </row>
    <row r="2868" spans="1:30" x14ac:dyDescent="0.25">
      <c r="A2868" s="27" t="s">
        <v>3337</v>
      </c>
      <c r="B2868" s="28">
        <v>13</v>
      </c>
      <c r="C2868" s="28" t="s">
        <v>27</v>
      </c>
      <c r="D2868" t="s">
        <v>2574</v>
      </c>
      <c r="E2868" s="28" t="s">
        <v>28</v>
      </c>
      <c r="F2868" s="28">
        <v>5</v>
      </c>
      <c r="G2868" s="28" t="s">
        <v>25</v>
      </c>
      <c r="H2868" s="28">
        <v>9201</v>
      </c>
      <c r="I2868" s="28" t="s">
        <v>34</v>
      </c>
      <c r="J2868" s="28">
        <v>579</v>
      </c>
      <c r="K2868" s="28" t="s">
        <v>987</v>
      </c>
      <c r="L2868" s="41">
        <v>1189</v>
      </c>
      <c r="M2868" s="44">
        <v>119</v>
      </c>
      <c r="N2868" s="6">
        <v>0.10009999999999999</v>
      </c>
      <c r="O2868">
        <v>0</v>
      </c>
      <c r="P2868" s="29" t="s">
        <v>29</v>
      </c>
      <c r="Q2868" s="28" t="s">
        <v>30</v>
      </c>
      <c r="R2868" s="28" t="s">
        <v>36</v>
      </c>
      <c r="S2868" s="28" t="s">
        <v>988</v>
      </c>
      <c r="T2868" s="57" t="s">
        <v>8109</v>
      </c>
      <c r="U2868" s="57" t="s">
        <v>8110</v>
      </c>
      <c r="V2868" s="57" t="s">
        <v>8111</v>
      </c>
      <c r="W2868" s="30">
        <v>46055</v>
      </c>
      <c r="X2868" s="30">
        <v>46386</v>
      </c>
      <c r="Y2868" s="28">
        <v>2026</v>
      </c>
      <c r="Z2868" s="28" t="s">
        <v>1100</v>
      </c>
      <c r="AA2868" s="28" t="s">
        <v>35</v>
      </c>
      <c r="AB2868" s="28" t="s">
        <v>1101</v>
      </c>
      <c r="AC2868" s="28" t="s">
        <v>3610</v>
      </c>
      <c r="AD2868" s="48" t="s">
        <v>1126</v>
      </c>
    </row>
    <row r="2869" spans="1:30" x14ac:dyDescent="0.25">
      <c r="A2869" s="27" t="s">
        <v>3337</v>
      </c>
      <c r="B2869" s="28">
        <v>13</v>
      </c>
      <c r="C2869" s="28" t="s">
        <v>27</v>
      </c>
      <c r="D2869" t="s">
        <v>2574</v>
      </c>
      <c r="E2869" s="28" t="s">
        <v>28</v>
      </c>
      <c r="F2869" s="28">
        <v>5</v>
      </c>
      <c r="G2869" s="28" t="s">
        <v>25</v>
      </c>
      <c r="H2869" s="28">
        <v>9202</v>
      </c>
      <c r="I2869" s="28" t="s">
        <v>37</v>
      </c>
      <c r="J2869" s="28">
        <v>579</v>
      </c>
      <c r="K2869" s="28" t="s">
        <v>987</v>
      </c>
      <c r="L2869" s="41">
        <v>914</v>
      </c>
      <c r="M2869" s="44">
        <v>181</v>
      </c>
      <c r="N2869" s="6">
        <v>0.19800000000000001</v>
      </c>
      <c r="O2869">
        <v>0</v>
      </c>
      <c r="P2869" s="29" t="s">
        <v>29</v>
      </c>
      <c r="Q2869" s="28" t="s">
        <v>30</v>
      </c>
      <c r="R2869" s="28" t="s">
        <v>38</v>
      </c>
      <c r="S2869" s="28" t="s">
        <v>988</v>
      </c>
      <c r="T2869" s="57" t="s">
        <v>8112</v>
      </c>
      <c r="U2869" s="57" t="s">
        <v>3611</v>
      </c>
      <c r="V2869" s="57" t="s">
        <v>8113</v>
      </c>
      <c r="W2869" s="30">
        <v>46051</v>
      </c>
      <c r="X2869" s="30">
        <v>46386</v>
      </c>
      <c r="Y2869" s="28">
        <v>2026</v>
      </c>
      <c r="Z2869" s="28" t="s">
        <v>4420</v>
      </c>
      <c r="AA2869" s="28" t="s">
        <v>4421</v>
      </c>
      <c r="AB2869" s="28" t="s">
        <v>6561</v>
      </c>
      <c r="AC2869" s="28" t="s">
        <v>6562</v>
      </c>
      <c r="AD2869" s="48" t="s">
        <v>6554</v>
      </c>
    </row>
    <row r="2870" spans="1:30" x14ac:dyDescent="0.25">
      <c r="A2870" s="27" t="s">
        <v>3337</v>
      </c>
      <c r="B2870" s="28">
        <v>13</v>
      </c>
      <c r="C2870" s="28" t="s">
        <v>27</v>
      </c>
      <c r="D2870" t="s">
        <v>2574</v>
      </c>
      <c r="E2870" s="28" t="s">
        <v>28</v>
      </c>
      <c r="F2870" s="28">
        <v>5</v>
      </c>
      <c r="G2870" s="28" t="s">
        <v>25</v>
      </c>
      <c r="H2870" s="28">
        <v>9101</v>
      </c>
      <c r="I2870" s="28" t="s">
        <v>26</v>
      </c>
      <c r="J2870" s="28">
        <v>817</v>
      </c>
      <c r="K2870" s="28" t="s">
        <v>390</v>
      </c>
      <c r="L2870" s="41">
        <v>3320</v>
      </c>
      <c r="M2870" s="44">
        <v>2670</v>
      </c>
      <c r="N2870" s="6">
        <v>0.80420000000000003</v>
      </c>
      <c r="O2870">
        <v>0</v>
      </c>
      <c r="P2870" s="29" t="s">
        <v>29</v>
      </c>
      <c r="Q2870" s="28" t="s">
        <v>30</v>
      </c>
      <c r="R2870" s="28" t="s">
        <v>31</v>
      </c>
      <c r="S2870" s="28" t="s">
        <v>391</v>
      </c>
      <c r="T2870" s="57" t="s">
        <v>3601</v>
      </c>
      <c r="U2870" s="57" t="s">
        <v>3602</v>
      </c>
      <c r="V2870" s="57" t="s">
        <v>8105</v>
      </c>
      <c r="W2870" s="30">
        <v>46051</v>
      </c>
      <c r="X2870" s="30">
        <v>46386</v>
      </c>
      <c r="Y2870" s="28">
        <v>2026</v>
      </c>
      <c r="Z2870" s="28" t="s">
        <v>1117</v>
      </c>
      <c r="AA2870" s="28" t="s">
        <v>1095</v>
      </c>
      <c r="AB2870" s="28" t="s">
        <v>1096</v>
      </c>
      <c r="AC2870" s="28" t="s">
        <v>3603</v>
      </c>
      <c r="AD2870" s="48" t="s">
        <v>113</v>
      </c>
    </row>
    <row r="2871" spans="1:30" x14ac:dyDescent="0.25">
      <c r="A2871" s="27" t="s">
        <v>3337</v>
      </c>
      <c r="B2871" s="28">
        <v>13</v>
      </c>
      <c r="C2871" s="28" t="s">
        <v>27</v>
      </c>
      <c r="D2871" t="s">
        <v>2574</v>
      </c>
      <c r="E2871" s="28" t="s">
        <v>28</v>
      </c>
      <c r="F2871" s="28">
        <v>5</v>
      </c>
      <c r="G2871" s="28" t="s">
        <v>25</v>
      </c>
      <c r="H2871" s="28">
        <v>9201</v>
      </c>
      <c r="I2871" s="28" t="s">
        <v>34</v>
      </c>
      <c r="J2871" s="28">
        <v>817</v>
      </c>
      <c r="K2871" s="28" t="s">
        <v>390</v>
      </c>
      <c r="L2871" s="41">
        <v>2566</v>
      </c>
      <c r="M2871" s="44">
        <v>2165</v>
      </c>
      <c r="N2871" s="6">
        <v>0.84370000000000001</v>
      </c>
      <c r="O2871">
        <v>0</v>
      </c>
      <c r="P2871" s="29" t="s">
        <v>29</v>
      </c>
      <c r="Q2871" s="28" t="s">
        <v>30</v>
      </c>
      <c r="R2871" s="28" t="s">
        <v>36</v>
      </c>
      <c r="S2871" s="28" t="s">
        <v>391</v>
      </c>
      <c r="T2871" s="57" t="s">
        <v>8109</v>
      </c>
      <c r="U2871" s="57" t="s">
        <v>8110</v>
      </c>
      <c r="V2871" s="57" t="s">
        <v>8111</v>
      </c>
      <c r="W2871" s="30">
        <v>46028</v>
      </c>
      <c r="X2871" s="30">
        <v>46386</v>
      </c>
      <c r="Y2871" s="28">
        <v>2026</v>
      </c>
      <c r="Z2871" s="28" t="s">
        <v>1100</v>
      </c>
      <c r="AA2871" s="28" t="s">
        <v>35</v>
      </c>
      <c r="AB2871" s="28" t="s">
        <v>1101</v>
      </c>
      <c r="AC2871" s="28" t="s">
        <v>6563</v>
      </c>
      <c r="AD2871" s="48" t="s">
        <v>2575</v>
      </c>
    </row>
    <row r="2872" spans="1:30" x14ac:dyDescent="0.25">
      <c r="A2872" s="27" t="s">
        <v>3337</v>
      </c>
      <c r="B2872" s="28">
        <v>13</v>
      </c>
      <c r="C2872" s="28" t="s">
        <v>27</v>
      </c>
      <c r="D2872" t="s">
        <v>2574</v>
      </c>
      <c r="E2872" s="28" t="s">
        <v>28</v>
      </c>
      <c r="F2872" s="28">
        <v>5</v>
      </c>
      <c r="G2872" s="28" t="s">
        <v>25</v>
      </c>
      <c r="H2872" s="28">
        <v>9202</v>
      </c>
      <c r="I2872" s="28" t="s">
        <v>37</v>
      </c>
      <c r="J2872" s="28">
        <v>817</v>
      </c>
      <c r="K2872" s="28" t="s">
        <v>390</v>
      </c>
      <c r="L2872" s="41">
        <v>1849</v>
      </c>
      <c r="M2872" s="44">
        <v>1376</v>
      </c>
      <c r="N2872" s="6">
        <v>0.74419999999999997</v>
      </c>
      <c r="O2872">
        <v>0</v>
      </c>
      <c r="P2872" s="29" t="s">
        <v>29</v>
      </c>
      <c r="Q2872" s="28" t="s">
        <v>30</v>
      </c>
      <c r="R2872" s="28" t="s">
        <v>38</v>
      </c>
      <c r="S2872" s="28" t="s">
        <v>391</v>
      </c>
      <c r="T2872" s="57" t="s">
        <v>8112</v>
      </c>
      <c r="U2872" s="57" t="s">
        <v>3611</v>
      </c>
      <c r="V2872" s="57" t="s">
        <v>8113</v>
      </c>
      <c r="W2872" s="30">
        <v>46051</v>
      </c>
      <c r="X2872" s="30">
        <v>46386</v>
      </c>
      <c r="Y2872" s="28">
        <v>2026</v>
      </c>
      <c r="Z2872" s="28" t="s">
        <v>4420</v>
      </c>
      <c r="AA2872" s="28" t="s">
        <v>4827</v>
      </c>
      <c r="AB2872" s="28" t="s">
        <v>4824</v>
      </c>
      <c r="AC2872" s="28" t="s">
        <v>6564</v>
      </c>
      <c r="AD2872" s="48" t="s">
        <v>47</v>
      </c>
    </row>
    <row r="2873" spans="1:30" x14ac:dyDescent="0.25">
      <c r="A2873" s="27" t="s">
        <v>3337</v>
      </c>
      <c r="B2873" s="28">
        <v>13</v>
      </c>
      <c r="C2873" s="28" t="s">
        <v>27</v>
      </c>
      <c r="D2873" t="s">
        <v>2574</v>
      </c>
      <c r="E2873" s="28" t="s">
        <v>28</v>
      </c>
      <c r="F2873" s="28">
        <v>5</v>
      </c>
      <c r="G2873" s="28" t="s">
        <v>25</v>
      </c>
      <c r="H2873" s="28">
        <v>9101</v>
      </c>
      <c r="I2873" s="28" t="s">
        <v>26</v>
      </c>
      <c r="J2873" s="28">
        <v>580</v>
      </c>
      <c r="K2873" s="28" t="s">
        <v>985</v>
      </c>
      <c r="L2873" s="41">
        <v>13703</v>
      </c>
      <c r="M2873" s="44">
        <v>923</v>
      </c>
      <c r="N2873" s="6">
        <v>6.7400000000000002E-2</v>
      </c>
      <c r="O2873">
        <v>0</v>
      </c>
      <c r="P2873" s="29" t="s">
        <v>29</v>
      </c>
      <c r="Q2873" s="28" t="s">
        <v>30</v>
      </c>
      <c r="R2873" s="28" t="s">
        <v>31</v>
      </c>
      <c r="S2873" s="28" t="s">
        <v>986</v>
      </c>
      <c r="T2873" s="57" t="s">
        <v>3601</v>
      </c>
      <c r="U2873" s="57" t="s">
        <v>3602</v>
      </c>
      <c r="V2873" s="57" t="s">
        <v>8105</v>
      </c>
      <c r="W2873" s="30">
        <v>46051</v>
      </c>
      <c r="X2873" s="30">
        <v>46386</v>
      </c>
      <c r="Y2873" s="28">
        <v>2026</v>
      </c>
      <c r="Z2873" s="28" t="s">
        <v>1094</v>
      </c>
      <c r="AA2873" s="28" t="s">
        <v>1095</v>
      </c>
      <c r="AB2873" s="28" t="s">
        <v>1096</v>
      </c>
      <c r="AC2873" s="28" t="s">
        <v>3603</v>
      </c>
      <c r="AD2873" s="48" t="s">
        <v>113</v>
      </c>
    </row>
    <row r="2874" spans="1:30" x14ac:dyDescent="0.25">
      <c r="A2874" s="27" t="s">
        <v>3337</v>
      </c>
      <c r="B2874" s="28">
        <v>13</v>
      </c>
      <c r="C2874" s="28" t="s">
        <v>27</v>
      </c>
      <c r="D2874" t="s">
        <v>2574</v>
      </c>
      <c r="E2874" s="28" t="s">
        <v>28</v>
      </c>
      <c r="F2874" s="28">
        <v>5</v>
      </c>
      <c r="G2874" s="28" t="s">
        <v>25</v>
      </c>
      <c r="H2874" s="28">
        <v>9201</v>
      </c>
      <c r="I2874" s="28" t="s">
        <v>34</v>
      </c>
      <c r="J2874" s="28">
        <v>580</v>
      </c>
      <c r="K2874" s="28" t="s">
        <v>985</v>
      </c>
      <c r="L2874" s="41">
        <v>14211</v>
      </c>
      <c r="M2874" s="44">
        <v>463</v>
      </c>
      <c r="N2874" s="6">
        <v>3.2599999999999997E-2</v>
      </c>
      <c r="O2874">
        <v>0</v>
      </c>
      <c r="P2874" s="29" t="s">
        <v>29</v>
      </c>
      <c r="Q2874" s="28" t="s">
        <v>30</v>
      </c>
      <c r="R2874" s="28" t="s">
        <v>36</v>
      </c>
      <c r="S2874" s="28" t="s">
        <v>986</v>
      </c>
      <c r="T2874" s="57" t="s">
        <v>8109</v>
      </c>
      <c r="U2874" s="57" t="s">
        <v>8110</v>
      </c>
      <c r="V2874" s="57" t="s">
        <v>8111</v>
      </c>
      <c r="W2874" s="30">
        <v>46055</v>
      </c>
      <c r="X2874" s="30">
        <v>46386</v>
      </c>
      <c r="Y2874" s="28">
        <v>2026</v>
      </c>
      <c r="Z2874" s="28" t="s">
        <v>1100</v>
      </c>
      <c r="AA2874" s="28" t="s">
        <v>35</v>
      </c>
      <c r="AB2874" s="28" t="s">
        <v>1101</v>
      </c>
      <c r="AC2874" s="28" t="s">
        <v>3610</v>
      </c>
      <c r="AD2874" s="48" t="s">
        <v>1126</v>
      </c>
    </row>
    <row r="2875" spans="1:30" x14ac:dyDescent="0.25">
      <c r="A2875" s="27" t="s">
        <v>3337</v>
      </c>
      <c r="B2875" s="28">
        <v>13</v>
      </c>
      <c r="C2875" s="28" t="s">
        <v>27</v>
      </c>
      <c r="D2875" t="s">
        <v>2574</v>
      </c>
      <c r="E2875" s="28" t="s">
        <v>28</v>
      </c>
      <c r="F2875" s="28">
        <v>5</v>
      </c>
      <c r="G2875" s="28" t="s">
        <v>25</v>
      </c>
      <c r="H2875" s="28">
        <v>9101</v>
      </c>
      <c r="I2875" s="28" t="s">
        <v>26</v>
      </c>
      <c r="J2875" s="28">
        <v>581</v>
      </c>
      <c r="K2875" s="28" t="s">
        <v>983</v>
      </c>
      <c r="L2875" s="41">
        <v>15991</v>
      </c>
      <c r="M2875" s="44">
        <v>1002</v>
      </c>
      <c r="N2875" s="6">
        <v>6.2700000000000006E-2</v>
      </c>
      <c r="O2875">
        <v>0</v>
      </c>
      <c r="P2875" s="29" t="s">
        <v>29</v>
      </c>
      <c r="Q2875" s="28" t="s">
        <v>30</v>
      </c>
      <c r="R2875" s="28" t="s">
        <v>31</v>
      </c>
      <c r="S2875" s="28" t="s">
        <v>984</v>
      </c>
      <c r="T2875" s="57" t="s">
        <v>3601</v>
      </c>
      <c r="U2875" s="57" t="s">
        <v>3602</v>
      </c>
      <c r="V2875" s="57" t="s">
        <v>8105</v>
      </c>
      <c r="W2875" s="30">
        <v>46051</v>
      </c>
      <c r="X2875" s="30">
        <v>46386</v>
      </c>
      <c r="Y2875" s="28">
        <v>2026</v>
      </c>
      <c r="Z2875" s="28" t="s">
        <v>1094</v>
      </c>
      <c r="AA2875" s="28" t="s">
        <v>1095</v>
      </c>
      <c r="AB2875" s="28" t="s">
        <v>1096</v>
      </c>
      <c r="AC2875" s="28" t="s">
        <v>3603</v>
      </c>
      <c r="AD2875" s="48" t="s">
        <v>113</v>
      </c>
    </row>
    <row r="2876" spans="1:30" x14ac:dyDescent="0.25">
      <c r="A2876" s="27" t="s">
        <v>3337</v>
      </c>
      <c r="B2876" s="28">
        <v>13</v>
      </c>
      <c r="C2876" s="28" t="s">
        <v>27</v>
      </c>
      <c r="D2876" t="s">
        <v>2574</v>
      </c>
      <c r="E2876" s="28" t="s">
        <v>28</v>
      </c>
      <c r="F2876" s="28">
        <v>5</v>
      </c>
      <c r="G2876" s="28" t="s">
        <v>25</v>
      </c>
      <c r="H2876" s="28">
        <v>9201</v>
      </c>
      <c r="I2876" s="28" t="s">
        <v>34</v>
      </c>
      <c r="J2876" s="28">
        <v>581</v>
      </c>
      <c r="K2876" s="28" t="s">
        <v>983</v>
      </c>
      <c r="L2876" s="41">
        <v>15400</v>
      </c>
      <c r="M2876" s="44">
        <v>582</v>
      </c>
      <c r="N2876" s="6">
        <v>3.78E-2</v>
      </c>
      <c r="O2876">
        <v>0</v>
      </c>
      <c r="P2876" s="29" t="s">
        <v>29</v>
      </c>
      <c r="Q2876" s="28" t="s">
        <v>30</v>
      </c>
      <c r="R2876" s="28" t="s">
        <v>36</v>
      </c>
      <c r="S2876" s="28" t="s">
        <v>984</v>
      </c>
      <c r="T2876" s="57" t="s">
        <v>8109</v>
      </c>
      <c r="U2876" s="57" t="s">
        <v>8110</v>
      </c>
      <c r="V2876" s="57" t="s">
        <v>8111</v>
      </c>
      <c r="W2876" s="30">
        <v>46055</v>
      </c>
      <c r="X2876" s="30">
        <v>46386</v>
      </c>
      <c r="Y2876" s="28">
        <v>2026</v>
      </c>
      <c r="Z2876" s="28" t="s">
        <v>1100</v>
      </c>
      <c r="AA2876" s="28" t="s">
        <v>35</v>
      </c>
      <c r="AB2876" s="28" t="s">
        <v>1101</v>
      </c>
      <c r="AC2876" s="28" t="s">
        <v>3610</v>
      </c>
      <c r="AD2876" s="48" t="s">
        <v>1126</v>
      </c>
    </row>
    <row r="2877" spans="1:30" x14ac:dyDescent="0.25">
      <c r="A2877" s="27" t="s">
        <v>3337</v>
      </c>
      <c r="B2877" s="28">
        <v>13</v>
      </c>
      <c r="C2877" s="28" t="s">
        <v>27</v>
      </c>
      <c r="D2877" t="s">
        <v>2574</v>
      </c>
      <c r="E2877" s="28" t="s">
        <v>28</v>
      </c>
      <c r="F2877" s="28">
        <v>5</v>
      </c>
      <c r="G2877" s="28" t="s">
        <v>25</v>
      </c>
      <c r="H2877" s="28">
        <v>9202</v>
      </c>
      <c r="I2877" s="28" t="s">
        <v>37</v>
      </c>
      <c r="J2877" s="28">
        <v>581</v>
      </c>
      <c r="K2877" s="28" t="s">
        <v>983</v>
      </c>
      <c r="L2877" s="41">
        <v>10336</v>
      </c>
      <c r="M2877" s="44">
        <v>556</v>
      </c>
      <c r="N2877" s="6">
        <v>5.3800000000000001E-2</v>
      </c>
      <c r="O2877">
        <v>0</v>
      </c>
      <c r="P2877" s="29" t="s">
        <v>29</v>
      </c>
      <c r="Q2877" s="28" t="s">
        <v>30</v>
      </c>
      <c r="R2877" s="28" t="s">
        <v>38</v>
      </c>
      <c r="S2877" s="28" t="s">
        <v>984</v>
      </c>
      <c r="T2877" s="57" t="s">
        <v>8112</v>
      </c>
      <c r="U2877" s="57" t="s">
        <v>3611</v>
      </c>
      <c r="V2877" s="57" t="s">
        <v>8113</v>
      </c>
      <c r="W2877" s="30">
        <v>46051</v>
      </c>
      <c r="X2877" s="30">
        <v>46386</v>
      </c>
      <c r="Y2877" s="28">
        <v>2026</v>
      </c>
      <c r="Z2877" s="28" t="s">
        <v>4420</v>
      </c>
      <c r="AA2877" s="28" t="s">
        <v>4421</v>
      </c>
      <c r="AB2877" s="28" t="s">
        <v>6565</v>
      </c>
      <c r="AC2877" s="28" t="s">
        <v>6562</v>
      </c>
      <c r="AD2877" s="48" t="s">
        <v>6566</v>
      </c>
    </row>
    <row r="2878" spans="1:30" x14ac:dyDescent="0.25">
      <c r="A2878" s="27" t="s">
        <v>3337</v>
      </c>
      <c r="B2878" s="28">
        <v>13</v>
      </c>
      <c r="C2878" s="28" t="s">
        <v>27</v>
      </c>
      <c r="D2878" t="s">
        <v>2574</v>
      </c>
      <c r="E2878" s="28" t="s">
        <v>28</v>
      </c>
      <c r="F2878" s="28">
        <v>5</v>
      </c>
      <c r="G2878" s="28" t="s">
        <v>25</v>
      </c>
      <c r="H2878" s="28">
        <v>9101</v>
      </c>
      <c r="I2878" s="28" t="s">
        <v>26</v>
      </c>
      <c r="J2878" s="28">
        <v>572</v>
      </c>
      <c r="K2878" s="28" t="s">
        <v>447</v>
      </c>
      <c r="L2878" s="41">
        <v>0.78</v>
      </c>
      <c r="M2878" s="44">
        <v>0.95689999999999997</v>
      </c>
      <c r="N2878" s="6">
        <v>1.2267999999999999</v>
      </c>
      <c r="O2878">
        <v>0</v>
      </c>
      <c r="P2878" s="29" t="s">
        <v>29</v>
      </c>
      <c r="Q2878" s="28" t="s">
        <v>30</v>
      </c>
      <c r="R2878" s="28" t="s">
        <v>31</v>
      </c>
      <c r="S2878" s="28" t="s">
        <v>448</v>
      </c>
      <c r="T2878" s="57" t="s">
        <v>3601</v>
      </c>
      <c r="U2878" s="57" t="s">
        <v>3602</v>
      </c>
      <c r="V2878" s="57" t="s">
        <v>8105</v>
      </c>
      <c r="W2878" s="30">
        <v>46051</v>
      </c>
      <c r="X2878" s="30">
        <v>46386</v>
      </c>
      <c r="Y2878" s="28">
        <v>2026</v>
      </c>
      <c r="Z2878" s="28" t="s">
        <v>1117</v>
      </c>
      <c r="AA2878" s="28" t="s">
        <v>1095</v>
      </c>
      <c r="AB2878" s="28" t="s">
        <v>1096</v>
      </c>
      <c r="AC2878" s="28" t="s">
        <v>3606</v>
      </c>
      <c r="AD2878" s="48" t="s">
        <v>113</v>
      </c>
    </row>
    <row r="2879" spans="1:30" x14ac:dyDescent="0.25">
      <c r="A2879" s="27" t="s">
        <v>3337</v>
      </c>
      <c r="B2879" s="28">
        <v>13</v>
      </c>
      <c r="C2879" s="28" t="s">
        <v>27</v>
      </c>
      <c r="D2879" t="s">
        <v>2574</v>
      </c>
      <c r="E2879" s="28" t="s">
        <v>28</v>
      </c>
      <c r="F2879" s="28">
        <v>5</v>
      </c>
      <c r="G2879" s="28" t="s">
        <v>25</v>
      </c>
      <c r="H2879" s="28">
        <v>9201</v>
      </c>
      <c r="I2879" s="28" t="s">
        <v>34</v>
      </c>
      <c r="J2879" s="28">
        <v>572</v>
      </c>
      <c r="K2879" s="28" t="s">
        <v>447</v>
      </c>
      <c r="L2879" s="41">
        <v>0.83</v>
      </c>
      <c r="M2879" s="44">
        <v>0.92379999999999995</v>
      </c>
      <c r="N2879" s="6">
        <v>1.113</v>
      </c>
      <c r="O2879">
        <v>0</v>
      </c>
      <c r="P2879" s="29" t="s">
        <v>29</v>
      </c>
      <c r="Q2879" s="28" t="s">
        <v>30</v>
      </c>
      <c r="R2879" s="28" t="s">
        <v>36</v>
      </c>
      <c r="S2879" s="28" t="s">
        <v>448</v>
      </c>
      <c r="T2879" s="57" t="s">
        <v>8109</v>
      </c>
      <c r="U2879" s="57" t="s">
        <v>8110</v>
      </c>
      <c r="V2879" s="57" t="s">
        <v>8111</v>
      </c>
      <c r="W2879" s="30">
        <v>46055</v>
      </c>
      <c r="X2879" s="30">
        <v>46386</v>
      </c>
      <c r="Y2879" s="28">
        <v>2026</v>
      </c>
      <c r="Z2879" s="28" t="s">
        <v>1100</v>
      </c>
      <c r="AA2879" s="28" t="s">
        <v>35</v>
      </c>
      <c r="AB2879" s="28" t="s">
        <v>1101</v>
      </c>
      <c r="AC2879" s="28" t="s">
        <v>6545</v>
      </c>
      <c r="AD2879" s="48" t="s">
        <v>47</v>
      </c>
    </row>
    <row r="2880" spans="1:30" x14ac:dyDescent="0.25">
      <c r="A2880" s="27" t="s">
        <v>3337</v>
      </c>
      <c r="B2880" s="28">
        <v>13</v>
      </c>
      <c r="C2880" s="28" t="s">
        <v>27</v>
      </c>
      <c r="D2880" t="s">
        <v>2574</v>
      </c>
      <c r="E2880" s="28" t="s">
        <v>28</v>
      </c>
      <c r="F2880" s="28">
        <v>5</v>
      </c>
      <c r="G2880" s="28" t="s">
        <v>25</v>
      </c>
      <c r="H2880" s="28">
        <v>9205</v>
      </c>
      <c r="I2880" s="28" t="s">
        <v>46</v>
      </c>
      <c r="J2880" s="28">
        <v>573</v>
      </c>
      <c r="K2880" s="28" t="s">
        <v>977</v>
      </c>
      <c r="L2880" s="41">
        <v>0.76</v>
      </c>
      <c r="M2880" s="44">
        <v>0.94889999999999997</v>
      </c>
      <c r="N2880" s="6">
        <v>1.2485999999999999</v>
      </c>
      <c r="O2880">
        <v>0</v>
      </c>
      <c r="P2880" s="29" t="s">
        <v>29</v>
      </c>
      <c r="Q2880" s="28" t="s">
        <v>30</v>
      </c>
      <c r="R2880" s="28" t="s">
        <v>48</v>
      </c>
      <c r="S2880" s="28" t="s">
        <v>978</v>
      </c>
      <c r="T2880" s="57" t="s">
        <v>3626</v>
      </c>
      <c r="U2880" s="57" t="s">
        <v>3627</v>
      </c>
      <c r="V2880" s="57" t="s">
        <v>8114</v>
      </c>
      <c r="W2880" s="30">
        <v>46051</v>
      </c>
      <c r="X2880" s="30">
        <v>46386</v>
      </c>
      <c r="Y2880" s="28">
        <v>2026</v>
      </c>
      <c r="Z2880" s="28" t="s">
        <v>4831</v>
      </c>
      <c r="AA2880" s="28" t="s">
        <v>6567</v>
      </c>
      <c r="AB2880" s="28" t="s">
        <v>6568</v>
      </c>
      <c r="AC2880" s="28" t="s">
        <v>6569</v>
      </c>
      <c r="AD2880" s="48" t="s">
        <v>1155</v>
      </c>
    </row>
    <row r="2881" spans="1:30" x14ac:dyDescent="0.25">
      <c r="A2881" s="27" t="s">
        <v>3337</v>
      </c>
      <c r="B2881" s="28">
        <v>13</v>
      </c>
      <c r="C2881" s="28" t="s">
        <v>27</v>
      </c>
      <c r="D2881" t="s">
        <v>2574</v>
      </c>
      <c r="E2881" s="28" t="s">
        <v>28</v>
      </c>
      <c r="F2881" s="28">
        <v>5</v>
      </c>
      <c r="G2881" s="28" t="s">
        <v>25</v>
      </c>
      <c r="H2881" s="28">
        <v>9205</v>
      </c>
      <c r="I2881" s="28" t="s">
        <v>46</v>
      </c>
      <c r="J2881" s="28">
        <v>581</v>
      </c>
      <c r="K2881" s="28" t="s">
        <v>983</v>
      </c>
      <c r="L2881" s="41">
        <v>19260</v>
      </c>
      <c r="M2881" s="44">
        <v>1255</v>
      </c>
      <c r="N2881" s="6">
        <v>6.5199999999999994E-2</v>
      </c>
      <c r="O2881">
        <v>0</v>
      </c>
      <c r="P2881" s="29" t="s">
        <v>29</v>
      </c>
      <c r="Q2881" s="28" t="s">
        <v>30</v>
      </c>
      <c r="R2881" s="28" t="s">
        <v>48</v>
      </c>
      <c r="S2881" s="28" t="s">
        <v>984</v>
      </c>
      <c r="T2881" s="57" t="s">
        <v>3626</v>
      </c>
      <c r="U2881" s="57" t="s">
        <v>3627</v>
      </c>
      <c r="V2881" s="57" t="s">
        <v>8114</v>
      </c>
      <c r="W2881" s="30">
        <v>46051</v>
      </c>
      <c r="X2881" s="30">
        <v>46386</v>
      </c>
      <c r="Y2881" s="28">
        <v>2026</v>
      </c>
      <c r="Z2881" s="28" t="s">
        <v>4831</v>
      </c>
      <c r="AA2881" s="28" t="s">
        <v>4832</v>
      </c>
      <c r="AB2881" s="28" t="s">
        <v>344</v>
      </c>
      <c r="AC2881" s="28" t="s">
        <v>6570</v>
      </c>
      <c r="AD2881" s="48" t="s">
        <v>113</v>
      </c>
    </row>
    <row r="2882" spans="1:30" x14ac:dyDescent="0.25">
      <c r="A2882" s="27" t="s">
        <v>3337</v>
      </c>
      <c r="B2882" s="28">
        <v>13</v>
      </c>
      <c r="C2882" s="28" t="s">
        <v>27</v>
      </c>
      <c r="D2882" t="s">
        <v>2574</v>
      </c>
      <c r="E2882" s="28" t="s">
        <v>28</v>
      </c>
      <c r="F2882" s="28">
        <v>5</v>
      </c>
      <c r="G2882" s="28" t="s">
        <v>25</v>
      </c>
      <c r="H2882" s="28">
        <v>9501</v>
      </c>
      <c r="I2882" s="28" t="s">
        <v>81</v>
      </c>
      <c r="J2882" s="28">
        <v>573</v>
      </c>
      <c r="K2882" s="28" t="s">
        <v>977</v>
      </c>
      <c r="L2882" s="41">
        <v>0.8</v>
      </c>
      <c r="M2882" s="44">
        <v>0.98950000000000005</v>
      </c>
      <c r="N2882" s="6">
        <v>1.2369000000000001</v>
      </c>
      <c r="O2882">
        <v>0</v>
      </c>
      <c r="P2882" s="29" t="s">
        <v>29</v>
      </c>
      <c r="Q2882" s="28" t="s">
        <v>30</v>
      </c>
      <c r="R2882" s="28" t="s">
        <v>82</v>
      </c>
      <c r="S2882" s="28" t="s">
        <v>978</v>
      </c>
      <c r="T2882" s="57" t="s">
        <v>8218</v>
      </c>
      <c r="U2882" s="57" t="s">
        <v>8219</v>
      </c>
      <c r="V2882" s="57" t="s">
        <v>8220</v>
      </c>
      <c r="W2882" s="30">
        <v>46055</v>
      </c>
      <c r="X2882" s="30">
        <v>46386</v>
      </c>
      <c r="Y2882" s="28">
        <v>2026</v>
      </c>
      <c r="Z2882" s="28" t="s">
        <v>1113</v>
      </c>
      <c r="AA2882" s="28" t="s">
        <v>3850</v>
      </c>
      <c r="AB2882" s="28" t="s">
        <v>3851</v>
      </c>
      <c r="AC2882" s="28" t="s">
        <v>4012</v>
      </c>
      <c r="AD2882" s="48" t="s">
        <v>1535</v>
      </c>
    </row>
    <row r="2883" spans="1:30" x14ac:dyDescent="0.25">
      <c r="A2883" s="27" t="s">
        <v>3337</v>
      </c>
      <c r="B2883" s="28">
        <v>13</v>
      </c>
      <c r="C2883" s="28" t="s">
        <v>27</v>
      </c>
      <c r="D2883" t="s">
        <v>2574</v>
      </c>
      <c r="E2883" s="28" t="s">
        <v>28</v>
      </c>
      <c r="F2883" s="28">
        <v>5</v>
      </c>
      <c r="G2883" s="28" t="s">
        <v>25</v>
      </c>
      <c r="H2883" s="28">
        <v>9205</v>
      </c>
      <c r="I2883" s="28" t="s">
        <v>46</v>
      </c>
      <c r="J2883" s="28">
        <v>577</v>
      </c>
      <c r="K2883" s="28" t="s">
        <v>474</v>
      </c>
      <c r="L2883" s="41">
        <v>834</v>
      </c>
      <c r="M2883" s="44">
        <v>112</v>
      </c>
      <c r="N2883" s="6">
        <v>0.1343</v>
      </c>
      <c r="O2883">
        <v>0</v>
      </c>
      <c r="P2883" s="29" t="s">
        <v>29</v>
      </c>
      <c r="Q2883" s="28" t="s">
        <v>30</v>
      </c>
      <c r="R2883" s="28" t="s">
        <v>48</v>
      </c>
      <c r="S2883" s="28" t="s">
        <v>475</v>
      </c>
      <c r="T2883" s="57" t="s">
        <v>3626</v>
      </c>
      <c r="U2883" s="57" t="s">
        <v>3627</v>
      </c>
      <c r="V2883" s="57" t="s">
        <v>8114</v>
      </c>
      <c r="W2883" s="30">
        <v>46051</v>
      </c>
      <c r="X2883" s="30">
        <v>46386</v>
      </c>
      <c r="Y2883" s="28">
        <v>2026</v>
      </c>
      <c r="Z2883" s="28" t="s">
        <v>4831</v>
      </c>
      <c r="AA2883" s="28" t="s">
        <v>4832</v>
      </c>
      <c r="AB2883" s="28" t="s">
        <v>6571</v>
      </c>
      <c r="AC2883" s="28" t="s">
        <v>1125</v>
      </c>
      <c r="AD2883" s="48" t="s">
        <v>113</v>
      </c>
    </row>
    <row r="2884" spans="1:30" x14ac:dyDescent="0.25">
      <c r="A2884" s="27" t="s">
        <v>3337</v>
      </c>
      <c r="B2884" s="28">
        <v>13</v>
      </c>
      <c r="C2884" s="28" t="s">
        <v>27</v>
      </c>
      <c r="D2884" t="s">
        <v>2574</v>
      </c>
      <c r="E2884" s="28" t="s">
        <v>28</v>
      </c>
      <c r="F2884" s="28">
        <v>5</v>
      </c>
      <c r="G2884" s="28" t="s">
        <v>25</v>
      </c>
      <c r="H2884" s="28">
        <v>9205</v>
      </c>
      <c r="I2884" s="28" t="s">
        <v>46</v>
      </c>
      <c r="J2884" s="28">
        <v>574</v>
      </c>
      <c r="K2884" s="28" t="s">
        <v>979</v>
      </c>
      <c r="L2884" s="41">
        <v>0.79</v>
      </c>
      <c r="M2884" s="44">
        <v>0.94610000000000005</v>
      </c>
      <c r="N2884" s="6">
        <v>1.1976</v>
      </c>
      <c r="O2884">
        <v>0</v>
      </c>
      <c r="P2884" s="29" t="s">
        <v>29</v>
      </c>
      <c r="Q2884" s="28" t="s">
        <v>30</v>
      </c>
      <c r="R2884" s="28" t="s">
        <v>48</v>
      </c>
      <c r="S2884" s="28" t="s">
        <v>980</v>
      </c>
      <c r="T2884" s="57" t="s">
        <v>3626</v>
      </c>
      <c r="U2884" s="57" t="s">
        <v>3627</v>
      </c>
      <c r="V2884" s="57" t="s">
        <v>8114</v>
      </c>
      <c r="W2884" s="30">
        <v>46051</v>
      </c>
      <c r="X2884" s="30">
        <v>46386</v>
      </c>
      <c r="Y2884" s="28">
        <v>2026</v>
      </c>
      <c r="Z2884" s="28" t="s">
        <v>4831</v>
      </c>
      <c r="AA2884" s="28" t="s">
        <v>6572</v>
      </c>
      <c r="AB2884" s="28" t="s">
        <v>6573</v>
      </c>
      <c r="AC2884" s="28" t="s">
        <v>6574</v>
      </c>
      <c r="AD2884" s="48" t="s">
        <v>6575</v>
      </c>
    </row>
    <row r="2885" spans="1:30" x14ac:dyDescent="0.25">
      <c r="A2885" s="27" t="s">
        <v>3337</v>
      </c>
      <c r="B2885" s="28">
        <v>13</v>
      </c>
      <c r="C2885" s="28" t="s">
        <v>27</v>
      </c>
      <c r="D2885" t="s">
        <v>2574</v>
      </c>
      <c r="E2885" s="28" t="s">
        <v>28</v>
      </c>
      <c r="F2885" s="28">
        <v>5</v>
      </c>
      <c r="G2885" s="28" t="s">
        <v>25</v>
      </c>
      <c r="H2885" s="28">
        <v>9504</v>
      </c>
      <c r="I2885" s="28" t="s">
        <v>98</v>
      </c>
      <c r="J2885" s="28">
        <v>573</v>
      </c>
      <c r="K2885" s="28" t="s">
        <v>977</v>
      </c>
      <c r="L2885" s="41">
        <v>0.81</v>
      </c>
      <c r="M2885" s="44">
        <v>0.98780000000000001</v>
      </c>
      <c r="N2885" s="6">
        <v>1.2195</v>
      </c>
      <c r="O2885">
        <v>0</v>
      </c>
      <c r="P2885" s="29" t="s">
        <v>29</v>
      </c>
      <c r="Q2885" s="28" t="s">
        <v>30</v>
      </c>
      <c r="R2885" s="28" t="s">
        <v>99</v>
      </c>
      <c r="S2885" s="28" t="s">
        <v>978</v>
      </c>
      <c r="T2885" s="57" t="s">
        <v>8221</v>
      </c>
      <c r="U2885" s="57" t="s">
        <v>8222</v>
      </c>
      <c r="V2885" s="57" t="s">
        <v>8223</v>
      </c>
      <c r="W2885" s="30">
        <v>46055</v>
      </c>
      <c r="X2885" s="30">
        <v>46386</v>
      </c>
      <c r="Y2885" s="28">
        <v>2026</v>
      </c>
      <c r="Z2885" s="28" t="s">
        <v>453</v>
      </c>
      <c r="AA2885" s="28" t="s">
        <v>1103</v>
      </c>
      <c r="AB2885" s="28" t="s">
        <v>1178</v>
      </c>
      <c r="AC2885" s="28" t="s">
        <v>4726</v>
      </c>
      <c r="AD2885" s="48" t="s">
        <v>113</v>
      </c>
    </row>
    <row r="2886" spans="1:30" x14ac:dyDescent="0.25">
      <c r="A2886" s="27" t="s">
        <v>3337</v>
      </c>
      <c r="B2886" s="28">
        <v>13</v>
      </c>
      <c r="C2886" s="28" t="s">
        <v>27</v>
      </c>
      <c r="D2886" t="s">
        <v>2574</v>
      </c>
      <c r="E2886" s="28" t="s">
        <v>28</v>
      </c>
      <c r="F2886" s="28">
        <v>5</v>
      </c>
      <c r="G2886" s="28" t="s">
        <v>25</v>
      </c>
      <c r="H2886" s="28">
        <v>9205</v>
      </c>
      <c r="I2886" s="28" t="s">
        <v>46</v>
      </c>
      <c r="J2886" s="28">
        <v>572</v>
      </c>
      <c r="K2886" s="28" t="s">
        <v>447</v>
      </c>
      <c r="L2886" s="41">
        <v>0.82</v>
      </c>
      <c r="M2886" s="44">
        <v>0.9446</v>
      </c>
      <c r="N2886" s="6">
        <v>1.1519999999999999</v>
      </c>
      <c r="O2886">
        <v>0</v>
      </c>
      <c r="P2886" s="29" t="s">
        <v>29</v>
      </c>
      <c r="Q2886" s="28" t="s">
        <v>30</v>
      </c>
      <c r="R2886" s="28" t="s">
        <v>48</v>
      </c>
      <c r="S2886" s="28" t="s">
        <v>448</v>
      </c>
      <c r="T2886" s="57" t="s">
        <v>3626</v>
      </c>
      <c r="U2886" s="57" t="s">
        <v>3627</v>
      </c>
      <c r="V2886" s="57" t="s">
        <v>8114</v>
      </c>
      <c r="W2886" s="30">
        <v>46051</v>
      </c>
      <c r="X2886" s="30">
        <v>46386</v>
      </c>
      <c r="Y2886" s="28">
        <v>2026</v>
      </c>
      <c r="Z2886" s="28" t="s">
        <v>4831</v>
      </c>
      <c r="AA2886" s="28" t="s">
        <v>4832</v>
      </c>
      <c r="AB2886" s="28" t="s">
        <v>6573</v>
      </c>
      <c r="AC2886" s="28" t="s">
        <v>1155</v>
      </c>
      <c r="AD2886" s="48" t="s">
        <v>6569</v>
      </c>
    </row>
    <row r="2887" spans="1:30" x14ac:dyDescent="0.25">
      <c r="A2887" s="27" t="s">
        <v>3337</v>
      </c>
      <c r="B2887" s="28">
        <v>13</v>
      </c>
      <c r="C2887" s="28" t="s">
        <v>27</v>
      </c>
      <c r="D2887" t="s">
        <v>2574</v>
      </c>
      <c r="E2887" s="28" t="s">
        <v>28</v>
      </c>
      <c r="F2887" s="28">
        <v>5</v>
      </c>
      <c r="G2887" s="28" t="s">
        <v>25</v>
      </c>
      <c r="H2887" s="28">
        <v>9549</v>
      </c>
      <c r="I2887" s="28" t="s">
        <v>100</v>
      </c>
      <c r="J2887" s="28">
        <v>573</v>
      </c>
      <c r="K2887" s="28" t="s">
        <v>977</v>
      </c>
      <c r="L2887" s="41">
        <v>0.67</v>
      </c>
      <c r="M2887" s="44">
        <v>0.95569999999999999</v>
      </c>
      <c r="N2887" s="6">
        <v>1.4263999999999999</v>
      </c>
      <c r="O2887">
        <v>0</v>
      </c>
      <c r="P2887" s="29" t="s">
        <v>29</v>
      </c>
      <c r="Q2887" s="28" t="s">
        <v>30</v>
      </c>
      <c r="R2887" s="28" t="s">
        <v>101</v>
      </c>
      <c r="S2887" s="28" t="s">
        <v>978</v>
      </c>
      <c r="T2887" s="57" t="s">
        <v>8122</v>
      </c>
      <c r="U2887" s="57" t="s">
        <v>8123</v>
      </c>
      <c r="V2887" s="57" t="s">
        <v>8124</v>
      </c>
      <c r="W2887" s="30">
        <v>46023</v>
      </c>
      <c r="X2887" s="30">
        <v>46386</v>
      </c>
      <c r="Y2887" s="28">
        <v>2026</v>
      </c>
      <c r="Z2887" s="28" t="s">
        <v>453</v>
      </c>
      <c r="AA2887" s="28" t="s">
        <v>1103</v>
      </c>
      <c r="AB2887" s="28" t="s">
        <v>1179</v>
      </c>
      <c r="AC2887" s="28" t="s">
        <v>454</v>
      </c>
      <c r="AD2887" s="48" t="s">
        <v>1180</v>
      </c>
    </row>
    <row r="2888" spans="1:30" x14ac:dyDescent="0.25">
      <c r="A2888" s="27" t="s">
        <v>3337</v>
      </c>
      <c r="B2888" s="28">
        <v>13</v>
      </c>
      <c r="C2888" s="28" t="s">
        <v>27</v>
      </c>
      <c r="D2888" t="s">
        <v>2574</v>
      </c>
      <c r="E2888" s="28" t="s">
        <v>28</v>
      </c>
      <c r="F2888" s="28">
        <v>5</v>
      </c>
      <c r="G2888" s="28" t="s">
        <v>25</v>
      </c>
      <c r="H2888" s="28">
        <v>9205</v>
      </c>
      <c r="I2888" s="28" t="s">
        <v>46</v>
      </c>
      <c r="J2888" s="28">
        <v>580</v>
      </c>
      <c r="K2888" s="28" t="s">
        <v>985</v>
      </c>
      <c r="L2888" s="41">
        <v>17070</v>
      </c>
      <c r="M2888" s="44">
        <v>1103</v>
      </c>
      <c r="N2888" s="6">
        <v>6.4600000000000005E-2</v>
      </c>
      <c r="O2888">
        <v>0</v>
      </c>
      <c r="P2888" s="29" t="s">
        <v>29</v>
      </c>
      <c r="Q2888" s="28" t="s">
        <v>30</v>
      </c>
      <c r="R2888" s="28" t="s">
        <v>48</v>
      </c>
      <c r="S2888" s="28" t="s">
        <v>986</v>
      </c>
      <c r="T2888" s="57" t="s">
        <v>3626</v>
      </c>
      <c r="U2888" s="57" t="s">
        <v>3627</v>
      </c>
      <c r="V2888" s="57" t="s">
        <v>8114</v>
      </c>
      <c r="W2888" s="30">
        <v>46051</v>
      </c>
      <c r="X2888" s="30">
        <v>46386</v>
      </c>
      <c r="Y2888" s="28">
        <v>2026</v>
      </c>
      <c r="Z2888" s="28" t="s">
        <v>4831</v>
      </c>
      <c r="AA2888" s="28" t="s">
        <v>4832</v>
      </c>
      <c r="AB2888" s="28" t="s">
        <v>344</v>
      </c>
      <c r="AC2888" s="28" t="s">
        <v>6570</v>
      </c>
      <c r="AD2888" s="48" t="s">
        <v>113</v>
      </c>
    </row>
    <row r="2889" spans="1:30" x14ac:dyDescent="0.25">
      <c r="A2889" s="27" t="s">
        <v>3337</v>
      </c>
      <c r="B2889" s="28">
        <v>13</v>
      </c>
      <c r="C2889" s="28" t="s">
        <v>27</v>
      </c>
      <c r="D2889" t="s">
        <v>2574</v>
      </c>
      <c r="E2889" s="28" t="s">
        <v>28</v>
      </c>
      <c r="F2889" s="28">
        <v>5</v>
      </c>
      <c r="G2889" s="28" t="s">
        <v>25</v>
      </c>
      <c r="H2889" s="28">
        <v>9205</v>
      </c>
      <c r="I2889" s="28" t="s">
        <v>46</v>
      </c>
      <c r="J2889" s="28">
        <v>578</v>
      </c>
      <c r="K2889" s="28" t="s">
        <v>989</v>
      </c>
      <c r="L2889" s="41">
        <v>1356</v>
      </c>
      <c r="M2889" s="44">
        <v>40</v>
      </c>
      <c r="N2889" s="6">
        <v>2.9499999999999998E-2</v>
      </c>
      <c r="O2889">
        <v>0</v>
      </c>
      <c r="P2889" s="29" t="s">
        <v>29</v>
      </c>
      <c r="Q2889" s="28" t="s">
        <v>30</v>
      </c>
      <c r="R2889" s="28" t="s">
        <v>48</v>
      </c>
      <c r="S2889" s="28" t="s">
        <v>990</v>
      </c>
      <c r="T2889" s="57" t="s">
        <v>3626</v>
      </c>
      <c r="U2889" s="57" t="s">
        <v>3627</v>
      </c>
      <c r="V2889" s="57" t="s">
        <v>8114</v>
      </c>
      <c r="W2889" s="30">
        <v>46051</v>
      </c>
      <c r="X2889" s="30">
        <v>46386</v>
      </c>
      <c r="Y2889" s="28">
        <v>2026</v>
      </c>
      <c r="Z2889" s="28" t="s">
        <v>4831</v>
      </c>
      <c r="AA2889" s="28" t="s">
        <v>4832</v>
      </c>
      <c r="AB2889" s="28" t="s">
        <v>344</v>
      </c>
      <c r="AC2889" s="28" t="s">
        <v>1125</v>
      </c>
      <c r="AD2889" s="48" t="s">
        <v>113</v>
      </c>
    </row>
    <row r="2890" spans="1:30" x14ac:dyDescent="0.25">
      <c r="A2890" s="27" t="s">
        <v>3337</v>
      </c>
      <c r="B2890" s="28">
        <v>13</v>
      </c>
      <c r="C2890" s="28" t="s">
        <v>27</v>
      </c>
      <c r="D2890" t="s">
        <v>2574</v>
      </c>
      <c r="E2890" s="28" t="s">
        <v>28</v>
      </c>
      <c r="F2890" s="28">
        <v>5</v>
      </c>
      <c r="G2890" s="28" t="s">
        <v>25</v>
      </c>
      <c r="H2890" s="28">
        <v>9205</v>
      </c>
      <c r="I2890" s="28" t="s">
        <v>46</v>
      </c>
      <c r="J2890" s="28">
        <v>579</v>
      </c>
      <c r="K2890" s="28" t="s">
        <v>987</v>
      </c>
      <c r="L2890" s="41">
        <v>2190</v>
      </c>
      <c r="M2890" s="44">
        <v>152</v>
      </c>
      <c r="N2890" s="6">
        <v>6.9400000000000003E-2</v>
      </c>
      <c r="O2890">
        <v>0</v>
      </c>
      <c r="P2890" s="29" t="s">
        <v>29</v>
      </c>
      <c r="Q2890" s="28" t="s">
        <v>30</v>
      </c>
      <c r="R2890" s="28" t="s">
        <v>48</v>
      </c>
      <c r="S2890" s="28" t="s">
        <v>988</v>
      </c>
      <c r="T2890" s="57" t="s">
        <v>3626</v>
      </c>
      <c r="U2890" s="57" t="s">
        <v>3627</v>
      </c>
      <c r="V2890" s="57" t="s">
        <v>8114</v>
      </c>
      <c r="W2890" s="30">
        <v>46051</v>
      </c>
      <c r="X2890" s="30">
        <v>46386</v>
      </c>
      <c r="Y2890" s="28">
        <v>2026</v>
      </c>
      <c r="Z2890" s="28" t="s">
        <v>4831</v>
      </c>
      <c r="AA2890" s="28" t="s">
        <v>4832</v>
      </c>
      <c r="AB2890" s="28" t="s">
        <v>344</v>
      </c>
      <c r="AC2890" s="28" t="s">
        <v>1125</v>
      </c>
      <c r="AD2890" s="48" t="s">
        <v>113</v>
      </c>
    </row>
    <row r="2891" spans="1:30" x14ac:dyDescent="0.25">
      <c r="A2891" s="27" t="s">
        <v>3337</v>
      </c>
      <c r="B2891" s="28">
        <v>13</v>
      </c>
      <c r="C2891" s="28" t="s">
        <v>27</v>
      </c>
      <c r="D2891" t="s">
        <v>2574</v>
      </c>
      <c r="E2891" s="28" t="s">
        <v>28</v>
      </c>
      <c r="F2891" s="28">
        <v>5</v>
      </c>
      <c r="G2891" s="28" t="s">
        <v>25</v>
      </c>
      <c r="H2891" s="28">
        <v>9206</v>
      </c>
      <c r="I2891" s="28" t="s">
        <v>66</v>
      </c>
      <c r="J2891" s="28">
        <v>577</v>
      </c>
      <c r="K2891" s="28" t="s">
        <v>474</v>
      </c>
      <c r="L2891" s="41">
        <v>779</v>
      </c>
      <c r="M2891" s="44">
        <v>129</v>
      </c>
      <c r="N2891" s="6">
        <v>0.1656</v>
      </c>
      <c r="O2891">
        <v>0</v>
      </c>
      <c r="P2891" s="29" t="s">
        <v>29</v>
      </c>
      <c r="Q2891" s="28" t="s">
        <v>30</v>
      </c>
      <c r="R2891" s="28" t="s">
        <v>67</v>
      </c>
      <c r="S2891" s="28" t="s">
        <v>475</v>
      </c>
      <c r="T2891" s="57" t="s">
        <v>8115</v>
      </c>
      <c r="U2891" s="57" t="s">
        <v>3636</v>
      </c>
      <c r="V2891" s="57" t="s">
        <v>8116</v>
      </c>
      <c r="W2891" s="30">
        <v>46055</v>
      </c>
      <c r="X2891" s="30">
        <v>46386</v>
      </c>
      <c r="Y2891" s="28">
        <v>2026</v>
      </c>
      <c r="Z2891" s="28" t="s">
        <v>6472</v>
      </c>
      <c r="AA2891" s="28" t="s">
        <v>6576</v>
      </c>
      <c r="AB2891" s="28" t="s">
        <v>6577</v>
      </c>
      <c r="AC2891" s="28" t="s">
        <v>478</v>
      </c>
      <c r="AD2891" s="48" t="s">
        <v>389</v>
      </c>
    </row>
    <row r="2892" spans="1:30" x14ac:dyDescent="0.25">
      <c r="A2892" s="27" t="s">
        <v>3337</v>
      </c>
      <c r="B2892" s="28">
        <v>13</v>
      </c>
      <c r="C2892" s="28" t="s">
        <v>27</v>
      </c>
      <c r="D2892" t="s">
        <v>2574</v>
      </c>
      <c r="E2892" s="28" t="s">
        <v>28</v>
      </c>
      <c r="F2892" s="28">
        <v>5</v>
      </c>
      <c r="G2892" s="28" t="s">
        <v>25</v>
      </c>
      <c r="H2892" s="28">
        <v>9206</v>
      </c>
      <c r="I2892" s="28" t="s">
        <v>66</v>
      </c>
      <c r="J2892" s="28">
        <v>578</v>
      </c>
      <c r="K2892" s="28" t="s">
        <v>989</v>
      </c>
      <c r="L2892" s="41">
        <v>3117</v>
      </c>
      <c r="M2892" s="44">
        <v>170</v>
      </c>
      <c r="N2892" s="6">
        <v>5.45E-2</v>
      </c>
      <c r="O2892">
        <v>0</v>
      </c>
      <c r="P2892" s="29" t="s">
        <v>29</v>
      </c>
      <c r="Q2892" s="28" t="s">
        <v>30</v>
      </c>
      <c r="R2892" s="28" t="s">
        <v>67</v>
      </c>
      <c r="S2892" s="28" t="s">
        <v>990</v>
      </c>
      <c r="T2892" s="57" t="s">
        <v>8115</v>
      </c>
      <c r="U2892" s="57" t="s">
        <v>3636</v>
      </c>
      <c r="V2892" s="57" t="s">
        <v>8116</v>
      </c>
      <c r="W2892" s="30">
        <v>46055</v>
      </c>
      <c r="X2892" s="30">
        <v>46386</v>
      </c>
      <c r="Y2892" s="28">
        <v>2026</v>
      </c>
      <c r="Z2892" s="28" t="s">
        <v>6472</v>
      </c>
      <c r="AA2892" s="28" t="s">
        <v>6017</v>
      </c>
      <c r="AB2892" s="28" t="s">
        <v>6018</v>
      </c>
      <c r="AC2892" s="28" t="s">
        <v>478</v>
      </c>
      <c r="AD2892" s="48" t="s">
        <v>389</v>
      </c>
    </row>
    <row r="2893" spans="1:30" x14ac:dyDescent="0.25">
      <c r="A2893" s="27" t="s">
        <v>3337</v>
      </c>
      <c r="B2893" s="28">
        <v>13</v>
      </c>
      <c r="C2893" s="28" t="s">
        <v>27</v>
      </c>
      <c r="D2893" t="s">
        <v>2574</v>
      </c>
      <c r="E2893" s="28" t="s">
        <v>28</v>
      </c>
      <c r="F2893" s="28">
        <v>5</v>
      </c>
      <c r="G2893" s="28" t="s">
        <v>25</v>
      </c>
      <c r="H2893" s="28">
        <v>9206</v>
      </c>
      <c r="I2893" s="28" t="s">
        <v>66</v>
      </c>
      <c r="J2893" s="28">
        <v>580</v>
      </c>
      <c r="K2893" s="28" t="s">
        <v>985</v>
      </c>
      <c r="L2893" s="41">
        <v>25095</v>
      </c>
      <c r="M2893" s="44">
        <v>2699</v>
      </c>
      <c r="N2893" s="6">
        <v>0.1076</v>
      </c>
      <c r="O2893">
        <v>0</v>
      </c>
      <c r="P2893" s="29" t="s">
        <v>29</v>
      </c>
      <c r="Q2893" s="28" t="s">
        <v>30</v>
      </c>
      <c r="R2893" s="28" t="s">
        <v>67</v>
      </c>
      <c r="S2893" s="28" t="s">
        <v>986</v>
      </c>
      <c r="T2893" s="57" t="s">
        <v>8115</v>
      </c>
      <c r="U2893" s="57" t="s">
        <v>3636</v>
      </c>
      <c r="V2893" s="57" t="s">
        <v>8116</v>
      </c>
      <c r="W2893" s="30">
        <v>46055</v>
      </c>
      <c r="X2893" s="30">
        <v>46386</v>
      </c>
      <c r="Y2893" s="28">
        <v>2026</v>
      </c>
      <c r="Z2893" s="28" t="s">
        <v>6472</v>
      </c>
      <c r="AA2893" s="28" t="s">
        <v>6017</v>
      </c>
      <c r="AB2893" s="28" t="s">
        <v>6578</v>
      </c>
      <c r="AC2893" s="28" t="s">
        <v>478</v>
      </c>
      <c r="AD2893" s="48" t="s">
        <v>389</v>
      </c>
    </row>
    <row r="2894" spans="1:30" x14ac:dyDescent="0.25">
      <c r="A2894" s="27" t="s">
        <v>3337</v>
      </c>
      <c r="B2894" s="28">
        <v>13</v>
      </c>
      <c r="C2894" s="28" t="s">
        <v>27</v>
      </c>
      <c r="D2894" t="s">
        <v>2574</v>
      </c>
      <c r="E2894" s="28" t="s">
        <v>28</v>
      </c>
      <c r="F2894" s="28">
        <v>5</v>
      </c>
      <c r="G2894" s="28" t="s">
        <v>25</v>
      </c>
      <c r="H2894" s="28">
        <v>9206</v>
      </c>
      <c r="I2894" s="28" t="s">
        <v>66</v>
      </c>
      <c r="J2894" s="28">
        <v>581</v>
      </c>
      <c r="K2894" s="28" t="s">
        <v>983</v>
      </c>
      <c r="L2894" s="41">
        <v>28991</v>
      </c>
      <c r="M2894" s="44">
        <v>2998</v>
      </c>
      <c r="N2894" s="6">
        <v>0.10340000000000001</v>
      </c>
      <c r="O2894">
        <v>0</v>
      </c>
      <c r="P2894" s="29" t="s">
        <v>29</v>
      </c>
      <c r="Q2894" s="28" t="s">
        <v>30</v>
      </c>
      <c r="R2894" s="28" t="s">
        <v>67</v>
      </c>
      <c r="S2894" s="28" t="s">
        <v>984</v>
      </c>
      <c r="T2894" s="57" t="s">
        <v>8115</v>
      </c>
      <c r="U2894" s="57" t="s">
        <v>3636</v>
      </c>
      <c r="V2894" s="57" t="s">
        <v>8116</v>
      </c>
      <c r="W2894" s="30">
        <v>46055</v>
      </c>
      <c r="X2894" s="30">
        <v>46386</v>
      </c>
      <c r="Y2894" s="28">
        <v>2026</v>
      </c>
      <c r="Z2894" s="28" t="s">
        <v>6016</v>
      </c>
      <c r="AA2894" s="28" t="s">
        <v>6017</v>
      </c>
      <c r="AB2894" s="28" t="s">
        <v>6018</v>
      </c>
      <c r="AC2894" s="28" t="s">
        <v>478</v>
      </c>
      <c r="AD2894" s="48" t="s">
        <v>389</v>
      </c>
    </row>
    <row r="2895" spans="1:30" x14ac:dyDescent="0.25">
      <c r="A2895" s="27" t="s">
        <v>3337</v>
      </c>
      <c r="B2895" s="28">
        <v>13</v>
      </c>
      <c r="C2895" s="28" t="s">
        <v>27</v>
      </c>
      <c r="D2895" t="s">
        <v>2574</v>
      </c>
      <c r="E2895" s="28" t="s">
        <v>28</v>
      </c>
      <c r="F2895" s="28">
        <v>5</v>
      </c>
      <c r="G2895" s="28" t="s">
        <v>25</v>
      </c>
      <c r="H2895" s="28">
        <v>9206</v>
      </c>
      <c r="I2895" s="28" t="s">
        <v>66</v>
      </c>
      <c r="J2895" s="28">
        <v>579</v>
      </c>
      <c r="K2895" s="28" t="s">
        <v>987</v>
      </c>
      <c r="L2895" s="41">
        <v>3896</v>
      </c>
      <c r="M2895" s="44">
        <v>299</v>
      </c>
      <c r="N2895" s="6">
        <v>7.6700000000000004E-2</v>
      </c>
      <c r="O2895">
        <v>0</v>
      </c>
      <c r="P2895" s="29" t="s">
        <v>29</v>
      </c>
      <c r="Q2895" s="28" t="s">
        <v>30</v>
      </c>
      <c r="R2895" s="28" t="s">
        <v>67</v>
      </c>
      <c r="S2895" s="28" t="s">
        <v>988</v>
      </c>
      <c r="T2895" s="57" t="s">
        <v>8115</v>
      </c>
      <c r="U2895" s="57" t="s">
        <v>3636</v>
      </c>
      <c r="V2895" s="57" t="s">
        <v>8116</v>
      </c>
      <c r="W2895" s="30">
        <v>46055</v>
      </c>
      <c r="X2895" s="30">
        <v>46386</v>
      </c>
      <c r="Y2895" s="28">
        <v>2026</v>
      </c>
      <c r="Z2895" s="28" t="s">
        <v>6472</v>
      </c>
      <c r="AA2895" s="28" t="s">
        <v>6017</v>
      </c>
      <c r="AB2895" s="28" t="s">
        <v>6018</v>
      </c>
      <c r="AC2895" s="28" t="s">
        <v>478</v>
      </c>
      <c r="AD2895" s="48" t="s">
        <v>6579</v>
      </c>
    </row>
    <row r="2896" spans="1:30" x14ac:dyDescent="0.25">
      <c r="A2896" s="27" t="s">
        <v>3337</v>
      </c>
      <c r="B2896" s="28">
        <v>13</v>
      </c>
      <c r="C2896" s="28" t="s">
        <v>27</v>
      </c>
      <c r="D2896" t="s">
        <v>2574</v>
      </c>
      <c r="E2896" s="28" t="s">
        <v>28</v>
      </c>
      <c r="F2896" s="28">
        <v>5</v>
      </c>
      <c r="G2896" s="28" t="s">
        <v>25</v>
      </c>
      <c r="H2896" s="28">
        <v>9402</v>
      </c>
      <c r="I2896" s="28" t="s">
        <v>75</v>
      </c>
      <c r="J2896" s="28">
        <v>580</v>
      </c>
      <c r="K2896" s="28" t="s">
        <v>985</v>
      </c>
      <c r="L2896" s="41">
        <v>31243</v>
      </c>
      <c r="M2896" s="44">
        <v>2369</v>
      </c>
      <c r="N2896" s="6">
        <v>7.5800000000000006E-2</v>
      </c>
      <c r="O2896">
        <v>0</v>
      </c>
      <c r="P2896" s="29" t="s">
        <v>29</v>
      </c>
      <c r="Q2896" s="28" t="s">
        <v>30</v>
      </c>
      <c r="R2896" s="28" t="s">
        <v>76</v>
      </c>
      <c r="S2896" s="28" t="s">
        <v>986</v>
      </c>
      <c r="T2896" s="57" t="s">
        <v>8117</v>
      </c>
      <c r="U2896" s="57" t="s">
        <v>8118</v>
      </c>
      <c r="V2896" s="57" t="s">
        <v>8119</v>
      </c>
      <c r="W2896" s="30">
        <v>46037</v>
      </c>
      <c r="X2896" s="30">
        <v>46386</v>
      </c>
      <c r="Y2896" s="28">
        <v>2026</v>
      </c>
      <c r="Z2896" s="28" t="s">
        <v>1131</v>
      </c>
      <c r="AA2896" s="28" t="s">
        <v>1132</v>
      </c>
      <c r="AB2896" s="28" t="s">
        <v>1133</v>
      </c>
      <c r="AC2896" s="28" t="s">
        <v>589</v>
      </c>
      <c r="AD2896" s="48" t="s">
        <v>451</v>
      </c>
    </row>
    <row r="2897" spans="1:30" x14ac:dyDescent="0.25">
      <c r="A2897" s="27" t="s">
        <v>3337</v>
      </c>
      <c r="B2897" s="28">
        <v>13</v>
      </c>
      <c r="C2897" s="28" t="s">
        <v>27</v>
      </c>
      <c r="D2897" t="s">
        <v>2574</v>
      </c>
      <c r="E2897" s="28" t="s">
        <v>28</v>
      </c>
      <c r="F2897" s="28">
        <v>5</v>
      </c>
      <c r="G2897" s="28" t="s">
        <v>25</v>
      </c>
      <c r="H2897" s="28">
        <v>9402</v>
      </c>
      <c r="I2897" s="28" t="s">
        <v>75</v>
      </c>
      <c r="J2897" s="28">
        <v>581</v>
      </c>
      <c r="K2897" s="28" t="s">
        <v>983</v>
      </c>
      <c r="L2897" s="41">
        <v>37375</v>
      </c>
      <c r="M2897" s="44">
        <v>2871</v>
      </c>
      <c r="N2897" s="6">
        <v>7.6799999999999993E-2</v>
      </c>
      <c r="O2897">
        <v>0</v>
      </c>
      <c r="P2897" s="29" t="s">
        <v>29</v>
      </c>
      <c r="Q2897" s="28" t="s">
        <v>30</v>
      </c>
      <c r="R2897" s="28" t="s">
        <v>76</v>
      </c>
      <c r="S2897" s="28" t="s">
        <v>984</v>
      </c>
      <c r="T2897" s="57" t="s">
        <v>8117</v>
      </c>
      <c r="U2897" s="57" t="s">
        <v>8118</v>
      </c>
      <c r="V2897" s="57" t="s">
        <v>8119</v>
      </c>
      <c r="W2897" s="30">
        <v>46037</v>
      </c>
      <c r="X2897" s="30">
        <v>46386</v>
      </c>
      <c r="Y2897" s="28">
        <v>2026</v>
      </c>
      <c r="Z2897" s="28" t="s">
        <v>1131</v>
      </c>
      <c r="AA2897" s="28" t="s">
        <v>1132</v>
      </c>
      <c r="AB2897" s="28" t="s">
        <v>1133</v>
      </c>
      <c r="AC2897" s="28" t="s">
        <v>589</v>
      </c>
      <c r="AD2897" s="48" t="s">
        <v>451</v>
      </c>
    </row>
    <row r="2898" spans="1:30" x14ac:dyDescent="0.25">
      <c r="A2898" s="27" t="s">
        <v>3337</v>
      </c>
      <c r="B2898" s="28">
        <v>13</v>
      </c>
      <c r="C2898" s="28" t="s">
        <v>27</v>
      </c>
      <c r="D2898" t="s">
        <v>2574</v>
      </c>
      <c r="E2898" s="28" t="s">
        <v>28</v>
      </c>
      <c r="F2898" s="28">
        <v>5</v>
      </c>
      <c r="G2898" s="28" t="s">
        <v>25</v>
      </c>
      <c r="H2898" s="28">
        <v>9402</v>
      </c>
      <c r="I2898" s="28" t="s">
        <v>75</v>
      </c>
      <c r="J2898" s="28">
        <v>817</v>
      </c>
      <c r="K2898" s="28" t="s">
        <v>390</v>
      </c>
      <c r="L2898" s="41">
        <v>9028</v>
      </c>
      <c r="M2898" s="44">
        <v>7254</v>
      </c>
      <c r="N2898" s="6">
        <v>0.80349999999999999</v>
      </c>
      <c r="O2898">
        <v>0</v>
      </c>
      <c r="P2898" s="29" t="s">
        <v>29</v>
      </c>
      <c r="Q2898" s="28" t="s">
        <v>30</v>
      </c>
      <c r="R2898" s="28" t="s">
        <v>76</v>
      </c>
      <c r="S2898" s="28" t="s">
        <v>391</v>
      </c>
      <c r="T2898" s="57" t="s">
        <v>8117</v>
      </c>
      <c r="U2898" s="57" t="s">
        <v>8118</v>
      </c>
      <c r="V2898" s="57" t="s">
        <v>8119</v>
      </c>
      <c r="W2898" s="30">
        <v>46037</v>
      </c>
      <c r="X2898" s="30">
        <v>46386</v>
      </c>
      <c r="Y2898" s="28">
        <v>2026</v>
      </c>
      <c r="Z2898" s="28" t="s">
        <v>1110</v>
      </c>
      <c r="AA2898" s="28" t="s">
        <v>1111</v>
      </c>
      <c r="AB2898" s="28" t="s">
        <v>1112</v>
      </c>
      <c r="AC2898" s="28" t="s">
        <v>4474</v>
      </c>
      <c r="AD2898" s="48" t="s">
        <v>1535</v>
      </c>
    </row>
    <row r="2899" spans="1:30" x14ac:dyDescent="0.25">
      <c r="A2899" s="27" t="s">
        <v>3337</v>
      </c>
      <c r="B2899" s="28">
        <v>13</v>
      </c>
      <c r="C2899" s="28" t="s">
        <v>27</v>
      </c>
      <c r="D2899" t="s">
        <v>2574</v>
      </c>
      <c r="E2899" s="28" t="s">
        <v>28</v>
      </c>
      <c r="F2899" s="28">
        <v>5</v>
      </c>
      <c r="G2899" s="28" t="s">
        <v>25</v>
      </c>
      <c r="H2899" s="28">
        <v>9402</v>
      </c>
      <c r="I2899" s="28" t="s">
        <v>75</v>
      </c>
      <c r="J2899" s="28">
        <v>73</v>
      </c>
      <c r="K2899" s="28" t="s">
        <v>515</v>
      </c>
      <c r="L2899" s="41">
        <v>6356</v>
      </c>
      <c r="M2899" s="44">
        <v>6292</v>
      </c>
      <c r="N2899" s="6">
        <v>0.9899</v>
      </c>
      <c r="O2899">
        <v>0</v>
      </c>
      <c r="P2899" s="29" t="s">
        <v>29</v>
      </c>
      <c r="Q2899" s="28" t="s">
        <v>30</v>
      </c>
      <c r="R2899" s="28" t="s">
        <v>76</v>
      </c>
      <c r="S2899" s="28" t="s">
        <v>516</v>
      </c>
      <c r="T2899" s="57" t="s">
        <v>8117</v>
      </c>
      <c r="U2899" s="57" t="s">
        <v>8118</v>
      </c>
      <c r="V2899" s="57" t="s">
        <v>8119</v>
      </c>
      <c r="W2899" s="30">
        <v>46037</v>
      </c>
      <c r="X2899" s="30">
        <v>46386</v>
      </c>
      <c r="Y2899" s="28">
        <v>2026</v>
      </c>
      <c r="Z2899" s="28" t="s">
        <v>1110</v>
      </c>
      <c r="AA2899" s="28" t="s">
        <v>1111</v>
      </c>
      <c r="AB2899" s="28" t="s">
        <v>1112</v>
      </c>
      <c r="AC2899" s="28" t="s">
        <v>4474</v>
      </c>
      <c r="AD2899" s="48" t="s">
        <v>1535</v>
      </c>
    </row>
    <row r="2900" spans="1:30" x14ac:dyDescent="0.25">
      <c r="A2900" s="27" t="s">
        <v>3337</v>
      </c>
      <c r="B2900" s="28">
        <v>13</v>
      </c>
      <c r="C2900" s="28" t="s">
        <v>27</v>
      </c>
      <c r="D2900" t="s">
        <v>2574</v>
      </c>
      <c r="E2900" s="28" t="s">
        <v>28</v>
      </c>
      <c r="F2900" s="28">
        <v>5</v>
      </c>
      <c r="G2900" s="28" t="s">
        <v>25</v>
      </c>
      <c r="H2900" s="28">
        <v>9402</v>
      </c>
      <c r="I2900" s="28" t="s">
        <v>75</v>
      </c>
      <c r="J2900" s="28">
        <v>56</v>
      </c>
      <c r="K2900" s="28" t="s">
        <v>362</v>
      </c>
      <c r="L2900" s="41">
        <v>11212</v>
      </c>
      <c r="M2900" s="44">
        <v>9792</v>
      </c>
      <c r="N2900" s="6">
        <v>0.87329999999999997</v>
      </c>
      <c r="O2900">
        <v>0</v>
      </c>
      <c r="P2900" s="29" t="s">
        <v>29</v>
      </c>
      <c r="Q2900" s="28" t="s">
        <v>30</v>
      </c>
      <c r="R2900" s="28" t="s">
        <v>76</v>
      </c>
      <c r="S2900" s="28" t="s">
        <v>363</v>
      </c>
      <c r="T2900" s="57" t="s">
        <v>8117</v>
      </c>
      <c r="U2900" s="57" t="s">
        <v>8118</v>
      </c>
      <c r="V2900" s="57" t="s">
        <v>8119</v>
      </c>
      <c r="W2900" s="30">
        <v>46037</v>
      </c>
      <c r="X2900" s="30">
        <v>46386</v>
      </c>
      <c r="Y2900" s="28">
        <v>2026</v>
      </c>
      <c r="Z2900" s="28" t="s">
        <v>1110</v>
      </c>
      <c r="AA2900" s="28" t="s">
        <v>1111</v>
      </c>
      <c r="AB2900" s="28" t="s">
        <v>1112</v>
      </c>
      <c r="AC2900" s="28" t="s">
        <v>4474</v>
      </c>
      <c r="AD2900" s="48" t="s">
        <v>1535</v>
      </c>
    </row>
    <row r="2901" spans="1:30" x14ac:dyDescent="0.25">
      <c r="A2901" s="27" t="s">
        <v>3337</v>
      </c>
      <c r="B2901" s="28">
        <v>13</v>
      </c>
      <c r="C2901" s="28" t="s">
        <v>27</v>
      </c>
      <c r="D2901" t="s">
        <v>2574</v>
      </c>
      <c r="E2901" s="28" t="s">
        <v>28</v>
      </c>
      <c r="F2901" s="28">
        <v>5</v>
      </c>
      <c r="G2901" s="28" t="s">
        <v>25</v>
      </c>
      <c r="H2901" s="28">
        <v>9402</v>
      </c>
      <c r="I2901" s="28" t="s">
        <v>75</v>
      </c>
      <c r="J2901" s="28">
        <v>53</v>
      </c>
      <c r="K2901" s="28" t="s">
        <v>968</v>
      </c>
      <c r="L2901" s="41">
        <v>55455</v>
      </c>
      <c r="M2901" s="44">
        <v>12873</v>
      </c>
      <c r="N2901" s="6">
        <v>0.2321</v>
      </c>
      <c r="O2901">
        <v>0</v>
      </c>
      <c r="P2901" s="29" t="s">
        <v>29</v>
      </c>
      <c r="Q2901" s="28" t="s">
        <v>30</v>
      </c>
      <c r="R2901" s="28" t="s">
        <v>76</v>
      </c>
      <c r="S2901" s="28" t="s">
        <v>969</v>
      </c>
      <c r="T2901" s="57" t="s">
        <v>8117</v>
      </c>
      <c r="U2901" s="57" t="s">
        <v>8118</v>
      </c>
      <c r="V2901" s="57" t="s">
        <v>8119</v>
      </c>
      <c r="W2901" s="30">
        <v>46037</v>
      </c>
      <c r="X2901" s="30">
        <v>46386</v>
      </c>
      <c r="Y2901" s="28">
        <v>2026</v>
      </c>
      <c r="Z2901" s="28" t="s">
        <v>1110</v>
      </c>
      <c r="AA2901" s="28" t="s">
        <v>1111</v>
      </c>
      <c r="AB2901" s="28" t="s">
        <v>1112</v>
      </c>
      <c r="AC2901" s="28" t="s">
        <v>4474</v>
      </c>
      <c r="AD2901" s="48" t="s">
        <v>1535</v>
      </c>
    </row>
    <row r="2902" spans="1:30" x14ac:dyDescent="0.25">
      <c r="A2902" s="27" t="s">
        <v>3337</v>
      </c>
      <c r="B2902" s="28">
        <v>13</v>
      </c>
      <c r="C2902" s="28" t="s">
        <v>27</v>
      </c>
      <c r="D2902" t="s">
        <v>2574</v>
      </c>
      <c r="E2902" s="28" t="s">
        <v>28</v>
      </c>
      <c r="F2902" s="28">
        <v>5</v>
      </c>
      <c r="G2902" s="28" t="s">
        <v>25</v>
      </c>
      <c r="H2902" s="28">
        <v>9402</v>
      </c>
      <c r="I2902" s="28" t="s">
        <v>75</v>
      </c>
      <c r="J2902" s="28">
        <v>64</v>
      </c>
      <c r="K2902" s="28" t="s">
        <v>402</v>
      </c>
      <c r="L2902" s="41">
        <v>75695</v>
      </c>
      <c r="M2902" s="44">
        <v>29919</v>
      </c>
      <c r="N2902" s="6">
        <v>0.39529999999999998</v>
      </c>
      <c r="O2902">
        <v>0</v>
      </c>
      <c r="P2902" s="29" t="s">
        <v>29</v>
      </c>
      <c r="Q2902" s="28" t="s">
        <v>30</v>
      </c>
      <c r="R2902" s="28" t="s">
        <v>76</v>
      </c>
      <c r="S2902" s="28" t="s">
        <v>403</v>
      </c>
      <c r="T2902" s="57" t="s">
        <v>8117</v>
      </c>
      <c r="U2902" s="57" t="s">
        <v>8118</v>
      </c>
      <c r="V2902" s="57" t="s">
        <v>8119</v>
      </c>
      <c r="W2902" s="30">
        <v>46037</v>
      </c>
      <c r="X2902" s="30">
        <v>46386</v>
      </c>
      <c r="Y2902" s="28">
        <v>2026</v>
      </c>
      <c r="Z2902" s="28" t="s">
        <v>1110</v>
      </c>
      <c r="AA2902" s="28" t="s">
        <v>1111</v>
      </c>
      <c r="AB2902" s="28" t="s">
        <v>1112</v>
      </c>
      <c r="AC2902" s="28" t="s">
        <v>4474</v>
      </c>
      <c r="AD2902" s="48" t="s">
        <v>1535</v>
      </c>
    </row>
    <row r="2903" spans="1:30" x14ac:dyDescent="0.25">
      <c r="A2903" s="27" t="s">
        <v>3337</v>
      </c>
      <c r="B2903" s="28">
        <v>13</v>
      </c>
      <c r="C2903" s="28" t="s">
        <v>27</v>
      </c>
      <c r="D2903" t="s">
        <v>2574</v>
      </c>
      <c r="E2903" s="28" t="s">
        <v>28</v>
      </c>
      <c r="F2903" s="28">
        <v>5</v>
      </c>
      <c r="G2903" s="28" t="s">
        <v>25</v>
      </c>
      <c r="H2903" s="28">
        <v>9402</v>
      </c>
      <c r="I2903" s="28" t="s">
        <v>75</v>
      </c>
      <c r="J2903" s="28">
        <v>274</v>
      </c>
      <c r="K2903" s="28" t="s">
        <v>437</v>
      </c>
      <c r="L2903" s="41">
        <v>30962</v>
      </c>
      <c r="M2903" s="44">
        <v>10234</v>
      </c>
      <c r="N2903" s="6">
        <v>0.33050000000000002</v>
      </c>
      <c r="O2903">
        <v>0</v>
      </c>
      <c r="P2903" s="29" t="s">
        <v>29</v>
      </c>
      <c r="Q2903" s="28" t="s">
        <v>30</v>
      </c>
      <c r="R2903" s="28" t="s">
        <v>76</v>
      </c>
      <c r="S2903" s="28" t="s">
        <v>438</v>
      </c>
      <c r="T2903" s="57" t="s">
        <v>8117</v>
      </c>
      <c r="U2903" s="57" t="s">
        <v>8118</v>
      </c>
      <c r="V2903" s="57" t="s">
        <v>8119</v>
      </c>
      <c r="W2903" s="30">
        <v>46037</v>
      </c>
      <c r="X2903" s="30">
        <v>46386</v>
      </c>
      <c r="Y2903" s="28">
        <v>2026</v>
      </c>
      <c r="Z2903" s="28" t="s">
        <v>1110</v>
      </c>
      <c r="AA2903" s="28" t="s">
        <v>1111</v>
      </c>
      <c r="AB2903" s="28" t="s">
        <v>1112</v>
      </c>
      <c r="AC2903" s="28" t="s">
        <v>4474</v>
      </c>
      <c r="AD2903" s="48" t="s">
        <v>1535</v>
      </c>
    </row>
    <row r="2904" spans="1:30" x14ac:dyDescent="0.25">
      <c r="A2904" s="27" t="s">
        <v>3337</v>
      </c>
      <c r="B2904" s="28">
        <v>13</v>
      </c>
      <c r="C2904" s="28" t="s">
        <v>27</v>
      </c>
      <c r="D2904" t="s">
        <v>2574</v>
      </c>
      <c r="E2904" s="28" t="s">
        <v>28</v>
      </c>
      <c r="F2904" s="28">
        <v>5</v>
      </c>
      <c r="G2904" s="28" t="s">
        <v>25</v>
      </c>
      <c r="H2904" s="28">
        <v>9402</v>
      </c>
      <c r="I2904" s="28" t="s">
        <v>75</v>
      </c>
      <c r="J2904" s="28">
        <v>578</v>
      </c>
      <c r="K2904" s="28" t="s">
        <v>989</v>
      </c>
      <c r="L2904" s="41">
        <v>4440</v>
      </c>
      <c r="M2904" s="44">
        <v>200</v>
      </c>
      <c r="N2904" s="6">
        <v>4.4999999999999998E-2</v>
      </c>
      <c r="O2904">
        <v>0</v>
      </c>
      <c r="P2904" s="29" t="s">
        <v>29</v>
      </c>
      <c r="Q2904" s="28" t="s">
        <v>30</v>
      </c>
      <c r="R2904" s="28" t="s">
        <v>76</v>
      </c>
      <c r="S2904" s="28" t="s">
        <v>990</v>
      </c>
      <c r="T2904" s="57" t="s">
        <v>8117</v>
      </c>
      <c r="U2904" s="57" t="s">
        <v>8118</v>
      </c>
      <c r="V2904" s="57" t="s">
        <v>8119</v>
      </c>
      <c r="W2904" s="30">
        <v>46037</v>
      </c>
      <c r="X2904" s="30">
        <v>46386</v>
      </c>
      <c r="Y2904" s="28">
        <v>2026</v>
      </c>
      <c r="Z2904" s="28" t="s">
        <v>1131</v>
      </c>
      <c r="AA2904" s="28" t="s">
        <v>1132</v>
      </c>
      <c r="AB2904" s="28" t="s">
        <v>1133</v>
      </c>
      <c r="AC2904" s="28" t="s">
        <v>589</v>
      </c>
      <c r="AD2904" s="48" t="s">
        <v>451</v>
      </c>
    </row>
    <row r="2905" spans="1:30" x14ac:dyDescent="0.25">
      <c r="A2905" s="27" t="s">
        <v>3337</v>
      </c>
      <c r="B2905" s="28">
        <v>13</v>
      </c>
      <c r="C2905" s="28" t="s">
        <v>27</v>
      </c>
      <c r="D2905" t="s">
        <v>2574</v>
      </c>
      <c r="E2905" s="28" t="s">
        <v>28</v>
      </c>
      <c r="F2905" s="28">
        <v>5</v>
      </c>
      <c r="G2905" s="28" t="s">
        <v>25</v>
      </c>
      <c r="H2905" s="28">
        <v>9402</v>
      </c>
      <c r="I2905" s="28" t="s">
        <v>75</v>
      </c>
      <c r="J2905" s="28">
        <v>577</v>
      </c>
      <c r="K2905" s="28" t="s">
        <v>474</v>
      </c>
      <c r="L2905" s="41">
        <v>1692</v>
      </c>
      <c r="M2905" s="44">
        <v>302</v>
      </c>
      <c r="N2905" s="6">
        <v>0.17849999999999999</v>
      </c>
      <c r="O2905">
        <v>0</v>
      </c>
      <c r="P2905" s="29" t="s">
        <v>29</v>
      </c>
      <c r="Q2905" s="28" t="s">
        <v>30</v>
      </c>
      <c r="R2905" s="28" t="s">
        <v>76</v>
      </c>
      <c r="S2905" s="28" t="s">
        <v>475</v>
      </c>
      <c r="T2905" s="57" t="s">
        <v>8117</v>
      </c>
      <c r="U2905" s="57" t="s">
        <v>8118</v>
      </c>
      <c r="V2905" s="57" t="s">
        <v>8119</v>
      </c>
      <c r="W2905" s="30">
        <v>46037</v>
      </c>
      <c r="X2905" s="30">
        <v>46386</v>
      </c>
      <c r="Y2905" s="28">
        <v>2026</v>
      </c>
      <c r="Z2905" s="28" t="s">
        <v>1131</v>
      </c>
      <c r="AA2905" s="28" t="s">
        <v>1132</v>
      </c>
      <c r="AB2905" s="28" t="s">
        <v>1133</v>
      </c>
      <c r="AC2905" s="28" t="s">
        <v>589</v>
      </c>
      <c r="AD2905" s="48" t="s">
        <v>451</v>
      </c>
    </row>
    <row r="2906" spans="1:30" x14ac:dyDescent="0.25">
      <c r="A2906" s="27" t="s">
        <v>3337</v>
      </c>
      <c r="B2906" s="28">
        <v>13</v>
      </c>
      <c r="C2906" s="28" t="s">
        <v>27</v>
      </c>
      <c r="D2906" t="s">
        <v>2574</v>
      </c>
      <c r="E2906" s="28" t="s">
        <v>28</v>
      </c>
      <c r="F2906" s="28">
        <v>5</v>
      </c>
      <c r="G2906" s="28" t="s">
        <v>25</v>
      </c>
      <c r="H2906" s="28">
        <v>9402</v>
      </c>
      <c r="I2906" s="28" t="s">
        <v>75</v>
      </c>
      <c r="J2906" s="28">
        <v>654</v>
      </c>
      <c r="K2906" s="28" t="s">
        <v>499</v>
      </c>
      <c r="L2906" s="41">
        <v>2427</v>
      </c>
      <c r="M2906" s="44">
        <v>10</v>
      </c>
      <c r="N2906" s="6">
        <v>4.1000000000000003E-3</v>
      </c>
      <c r="O2906">
        <v>0</v>
      </c>
      <c r="P2906" s="29" t="s">
        <v>29</v>
      </c>
      <c r="Q2906" s="28" t="s">
        <v>30</v>
      </c>
      <c r="R2906" s="28" t="s">
        <v>76</v>
      </c>
      <c r="S2906" s="28" t="s">
        <v>500</v>
      </c>
      <c r="T2906" s="57" t="s">
        <v>8117</v>
      </c>
      <c r="U2906" s="57" t="s">
        <v>8118</v>
      </c>
      <c r="V2906" s="57" t="s">
        <v>8119</v>
      </c>
      <c r="W2906" s="30">
        <v>46037</v>
      </c>
      <c r="X2906" s="30">
        <v>46386</v>
      </c>
      <c r="Y2906" s="28">
        <v>2026</v>
      </c>
      <c r="Z2906" s="28" t="s">
        <v>1110</v>
      </c>
      <c r="AA2906" s="28" t="s">
        <v>1111</v>
      </c>
      <c r="AB2906" s="28" t="s">
        <v>1112</v>
      </c>
      <c r="AC2906" s="28" t="s">
        <v>4985</v>
      </c>
      <c r="AD2906" s="48" t="s">
        <v>1535</v>
      </c>
    </row>
    <row r="2907" spans="1:30" x14ac:dyDescent="0.25">
      <c r="A2907" s="27" t="s">
        <v>3337</v>
      </c>
      <c r="B2907" s="28">
        <v>13</v>
      </c>
      <c r="C2907" s="28" t="s">
        <v>27</v>
      </c>
      <c r="D2907" t="s">
        <v>2574</v>
      </c>
      <c r="E2907" s="28" t="s">
        <v>28</v>
      </c>
      <c r="F2907" s="28">
        <v>5</v>
      </c>
      <c r="G2907" s="28" t="s">
        <v>25</v>
      </c>
      <c r="H2907" s="28">
        <v>9402</v>
      </c>
      <c r="I2907" s="28" t="s">
        <v>75</v>
      </c>
      <c r="J2907" s="28">
        <v>579</v>
      </c>
      <c r="K2907" s="28" t="s">
        <v>987</v>
      </c>
      <c r="L2907" s="41">
        <v>6132</v>
      </c>
      <c r="M2907" s="44">
        <v>502</v>
      </c>
      <c r="N2907" s="6">
        <v>8.1900000000000001E-2</v>
      </c>
      <c r="O2907">
        <v>0</v>
      </c>
      <c r="P2907" s="29" t="s">
        <v>29</v>
      </c>
      <c r="Q2907" s="28" t="s">
        <v>30</v>
      </c>
      <c r="R2907" s="28" t="s">
        <v>76</v>
      </c>
      <c r="S2907" s="28" t="s">
        <v>988</v>
      </c>
      <c r="T2907" s="57" t="s">
        <v>8117</v>
      </c>
      <c r="U2907" s="57" t="s">
        <v>8118</v>
      </c>
      <c r="V2907" s="57" t="s">
        <v>8119</v>
      </c>
      <c r="W2907" s="30">
        <v>46037</v>
      </c>
      <c r="X2907" s="30">
        <v>46386</v>
      </c>
      <c r="Y2907" s="28">
        <v>2026</v>
      </c>
      <c r="Z2907" s="28" t="s">
        <v>1131</v>
      </c>
      <c r="AA2907" s="28" t="s">
        <v>1132</v>
      </c>
      <c r="AB2907" s="28" t="s">
        <v>1133</v>
      </c>
      <c r="AC2907" s="28" t="s">
        <v>589</v>
      </c>
      <c r="AD2907" s="48" t="s">
        <v>451</v>
      </c>
    </row>
    <row r="2908" spans="1:30" x14ac:dyDescent="0.25">
      <c r="A2908" s="27" t="s">
        <v>3337</v>
      </c>
      <c r="B2908" s="28">
        <v>13</v>
      </c>
      <c r="C2908" s="28" t="s">
        <v>27</v>
      </c>
      <c r="D2908" t="s">
        <v>2574</v>
      </c>
      <c r="E2908" s="28" t="s">
        <v>28</v>
      </c>
      <c r="F2908" s="28">
        <v>5</v>
      </c>
      <c r="G2908" s="28" t="s">
        <v>25</v>
      </c>
      <c r="H2908" s="28">
        <v>9402</v>
      </c>
      <c r="I2908" s="28" t="s">
        <v>75</v>
      </c>
      <c r="J2908" s="28">
        <v>574</v>
      </c>
      <c r="K2908" s="28" t="s">
        <v>979</v>
      </c>
      <c r="L2908" s="41">
        <v>0.81</v>
      </c>
      <c r="M2908" s="44">
        <v>0.97330000000000005</v>
      </c>
      <c r="N2908" s="6">
        <v>1.2016</v>
      </c>
      <c r="O2908">
        <v>0</v>
      </c>
      <c r="P2908" s="29" t="s">
        <v>29</v>
      </c>
      <c r="Q2908" s="28" t="s">
        <v>30</v>
      </c>
      <c r="R2908" s="28" t="s">
        <v>76</v>
      </c>
      <c r="S2908" s="28" t="s">
        <v>980</v>
      </c>
      <c r="T2908" s="57" t="s">
        <v>8117</v>
      </c>
      <c r="U2908" s="57" t="s">
        <v>8118</v>
      </c>
      <c r="V2908" s="57" t="s">
        <v>8119</v>
      </c>
      <c r="W2908" s="30">
        <v>46037</v>
      </c>
      <c r="X2908" s="30">
        <v>46386</v>
      </c>
      <c r="Y2908" s="28">
        <v>2026</v>
      </c>
      <c r="Z2908" s="28" t="s">
        <v>1131</v>
      </c>
      <c r="AA2908" s="28" t="s">
        <v>1132</v>
      </c>
      <c r="AB2908" s="28" t="s">
        <v>1133</v>
      </c>
      <c r="AC2908" s="28" t="s">
        <v>589</v>
      </c>
      <c r="AD2908" s="48" t="s">
        <v>451</v>
      </c>
    </row>
    <row r="2909" spans="1:30" x14ac:dyDescent="0.25">
      <c r="A2909" s="27" t="s">
        <v>3337</v>
      </c>
      <c r="B2909" s="28">
        <v>13</v>
      </c>
      <c r="C2909" s="28" t="s">
        <v>27</v>
      </c>
      <c r="D2909" t="s">
        <v>2574</v>
      </c>
      <c r="E2909" s="28" t="s">
        <v>28</v>
      </c>
      <c r="F2909" s="28">
        <v>5</v>
      </c>
      <c r="G2909" s="28" t="s">
        <v>25</v>
      </c>
      <c r="H2909" s="28">
        <v>9501</v>
      </c>
      <c r="I2909" s="28" t="s">
        <v>81</v>
      </c>
      <c r="J2909" s="28">
        <v>578</v>
      </c>
      <c r="K2909" s="28" t="s">
        <v>989</v>
      </c>
      <c r="L2909" s="41">
        <v>1242</v>
      </c>
      <c r="M2909" s="44">
        <v>4</v>
      </c>
      <c r="N2909" s="6">
        <v>3.2000000000000002E-3</v>
      </c>
      <c r="O2909">
        <v>0</v>
      </c>
      <c r="P2909" s="29" t="s">
        <v>29</v>
      </c>
      <c r="Q2909" s="28" t="s">
        <v>30</v>
      </c>
      <c r="R2909" s="28" t="s">
        <v>82</v>
      </c>
      <c r="S2909" s="28" t="s">
        <v>990</v>
      </c>
      <c r="T2909" s="57" t="s">
        <v>8218</v>
      </c>
      <c r="U2909" s="57" t="s">
        <v>8219</v>
      </c>
      <c r="V2909" s="57" t="s">
        <v>8220</v>
      </c>
      <c r="W2909" s="30">
        <v>46055</v>
      </c>
      <c r="X2909" s="30">
        <v>46386</v>
      </c>
      <c r="Y2909" s="28">
        <v>2026</v>
      </c>
      <c r="Z2909" s="28" t="s">
        <v>1113</v>
      </c>
      <c r="AA2909" s="28" t="s">
        <v>3850</v>
      </c>
      <c r="AB2909" s="28" t="s">
        <v>3851</v>
      </c>
      <c r="AC2909" s="28" t="s">
        <v>4012</v>
      </c>
      <c r="AD2909" s="48" t="s">
        <v>1535</v>
      </c>
    </row>
    <row r="2910" spans="1:30" x14ac:dyDescent="0.25">
      <c r="A2910" s="27" t="s">
        <v>3337</v>
      </c>
      <c r="B2910" s="28">
        <v>13</v>
      </c>
      <c r="C2910" s="28" t="s">
        <v>27</v>
      </c>
      <c r="D2910" t="s">
        <v>2574</v>
      </c>
      <c r="E2910" s="28" t="s">
        <v>28</v>
      </c>
      <c r="F2910" s="28">
        <v>5</v>
      </c>
      <c r="G2910" s="28" t="s">
        <v>25</v>
      </c>
      <c r="H2910" s="28">
        <v>9501</v>
      </c>
      <c r="I2910" s="28" t="s">
        <v>81</v>
      </c>
      <c r="J2910" s="28">
        <v>577</v>
      </c>
      <c r="K2910" s="28" t="s">
        <v>474</v>
      </c>
      <c r="L2910" s="41">
        <v>412</v>
      </c>
      <c r="M2910" s="44">
        <v>30</v>
      </c>
      <c r="N2910" s="6">
        <v>7.2800000000000004E-2</v>
      </c>
      <c r="O2910">
        <v>0</v>
      </c>
      <c r="P2910" s="29" t="s">
        <v>29</v>
      </c>
      <c r="Q2910" s="28" t="s">
        <v>30</v>
      </c>
      <c r="R2910" s="28" t="s">
        <v>82</v>
      </c>
      <c r="S2910" s="28" t="s">
        <v>475</v>
      </c>
      <c r="T2910" s="57" t="s">
        <v>8218</v>
      </c>
      <c r="U2910" s="57" t="s">
        <v>8219</v>
      </c>
      <c r="V2910" s="57" t="s">
        <v>8220</v>
      </c>
      <c r="W2910" s="30">
        <v>46055</v>
      </c>
      <c r="X2910" s="30">
        <v>46386</v>
      </c>
      <c r="Y2910" s="28">
        <v>2026</v>
      </c>
      <c r="Z2910" s="28" t="s">
        <v>1113</v>
      </c>
      <c r="AA2910" s="28" t="s">
        <v>3850</v>
      </c>
      <c r="AB2910" s="28" t="s">
        <v>3851</v>
      </c>
      <c r="AC2910" s="28" t="s">
        <v>4012</v>
      </c>
      <c r="AD2910" s="48" t="s">
        <v>1535</v>
      </c>
    </row>
    <row r="2911" spans="1:30" x14ac:dyDescent="0.25">
      <c r="A2911" s="27" t="s">
        <v>3337</v>
      </c>
      <c r="B2911" s="28">
        <v>13</v>
      </c>
      <c r="C2911" s="28" t="s">
        <v>27</v>
      </c>
      <c r="D2911" t="s">
        <v>2574</v>
      </c>
      <c r="E2911" s="28" t="s">
        <v>28</v>
      </c>
      <c r="F2911" s="28">
        <v>5</v>
      </c>
      <c r="G2911" s="28" t="s">
        <v>25</v>
      </c>
      <c r="H2911" s="28">
        <v>9501</v>
      </c>
      <c r="I2911" s="28" t="s">
        <v>81</v>
      </c>
      <c r="J2911" s="28">
        <v>574</v>
      </c>
      <c r="K2911" s="28" t="s">
        <v>979</v>
      </c>
      <c r="L2911" s="41">
        <v>0.82</v>
      </c>
      <c r="M2911" s="44">
        <v>0.98250000000000004</v>
      </c>
      <c r="N2911" s="6">
        <v>1.1981999999999999</v>
      </c>
      <c r="O2911">
        <v>0</v>
      </c>
      <c r="P2911" s="29" t="s">
        <v>29</v>
      </c>
      <c r="Q2911" s="28" t="s">
        <v>30</v>
      </c>
      <c r="R2911" s="28" t="s">
        <v>82</v>
      </c>
      <c r="S2911" s="28" t="s">
        <v>980</v>
      </c>
      <c r="T2911" s="57" t="s">
        <v>8218</v>
      </c>
      <c r="U2911" s="57" t="s">
        <v>8219</v>
      </c>
      <c r="V2911" s="57" t="s">
        <v>8220</v>
      </c>
      <c r="W2911" s="30">
        <v>46055</v>
      </c>
      <c r="X2911" s="30">
        <v>46386</v>
      </c>
      <c r="Y2911" s="28">
        <v>2026</v>
      </c>
      <c r="Z2911" s="28" t="s">
        <v>1113</v>
      </c>
      <c r="AA2911" s="28" t="s">
        <v>3850</v>
      </c>
      <c r="AB2911" s="28" t="s">
        <v>3851</v>
      </c>
      <c r="AC2911" s="28" t="s">
        <v>4012</v>
      </c>
      <c r="AD2911" s="48" t="s">
        <v>1535</v>
      </c>
    </row>
    <row r="2912" spans="1:30" x14ac:dyDescent="0.25">
      <c r="A2912" s="27" t="s">
        <v>3337</v>
      </c>
      <c r="B2912" s="28">
        <v>13</v>
      </c>
      <c r="C2912" s="28" t="s">
        <v>27</v>
      </c>
      <c r="D2912" t="s">
        <v>2574</v>
      </c>
      <c r="E2912" s="28" t="s">
        <v>28</v>
      </c>
      <c r="F2912" s="28">
        <v>5</v>
      </c>
      <c r="G2912" s="28" t="s">
        <v>25</v>
      </c>
      <c r="H2912" s="28">
        <v>9501</v>
      </c>
      <c r="I2912" s="28" t="s">
        <v>81</v>
      </c>
      <c r="J2912" s="28">
        <v>572</v>
      </c>
      <c r="K2912" s="28" t="s">
        <v>447</v>
      </c>
      <c r="L2912" s="41">
        <v>0.84</v>
      </c>
      <c r="M2912" s="44">
        <v>0.96779999999999999</v>
      </c>
      <c r="N2912" s="6">
        <v>1.1520999999999999</v>
      </c>
      <c r="O2912">
        <v>0</v>
      </c>
      <c r="P2912" s="29" t="s">
        <v>29</v>
      </c>
      <c r="Q2912" s="28" t="s">
        <v>30</v>
      </c>
      <c r="R2912" s="28" t="s">
        <v>82</v>
      </c>
      <c r="S2912" s="28" t="s">
        <v>448</v>
      </c>
      <c r="T2912" s="57" t="s">
        <v>8218</v>
      </c>
      <c r="U2912" s="57" t="s">
        <v>8219</v>
      </c>
      <c r="V2912" s="57" t="s">
        <v>8220</v>
      </c>
      <c r="W2912" s="30">
        <v>46055</v>
      </c>
      <c r="X2912" s="30">
        <v>46386</v>
      </c>
      <c r="Y2912" s="28">
        <v>2026</v>
      </c>
      <c r="Z2912" s="28" t="s">
        <v>1113</v>
      </c>
      <c r="AA2912" s="28" t="s">
        <v>3850</v>
      </c>
      <c r="AB2912" s="28" t="s">
        <v>3851</v>
      </c>
      <c r="AC2912" s="28" t="s">
        <v>4012</v>
      </c>
      <c r="AD2912" s="48" t="s">
        <v>1535</v>
      </c>
    </row>
    <row r="2913" spans="1:30" x14ac:dyDescent="0.25">
      <c r="A2913" s="27" t="s">
        <v>3337</v>
      </c>
      <c r="B2913" s="28">
        <v>13</v>
      </c>
      <c r="C2913" s="28" t="s">
        <v>27</v>
      </c>
      <c r="D2913" t="s">
        <v>2574</v>
      </c>
      <c r="E2913" s="28" t="s">
        <v>28</v>
      </c>
      <c r="F2913" s="28">
        <v>5</v>
      </c>
      <c r="G2913" s="28" t="s">
        <v>25</v>
      </c>
      <c r="H2913" s="28">
        <v>9501</v>
      </c>
      <c r="I2913" s="28" t="s">
        <v>81</v>
      </c>
      <c r="J2913" s="28">
        <v>274</v>
      </c>
      <c r="K2913" s="28" t="s">
        <v>437</v>
      </c>
      <c r="L2913" s="41">
        <v>21082</v>
      </c>
      <c r="M2913" s="44">
        <v>5779</v>
      </c>
      <c r="N2913" s="6">
        <v>0.27410000000000001</v>
      </c>
      <c r="O2913">
        <v>0</v>
      </c>
      <c r="P2913" s="29" t="s">
        <v>29</v>
      </c>
      <c r="Q2913" s="28" t="s">
        <v>30</v>
      </c>
      <c r="R2913" s="28" t="s">
        <v>82</v>
      </c>
      <c r="S2913" s="28" t="s">
        <v>438</v>
      </c>
      <c r="T2913" s="57" t="s">
        <v>8218</v>
      </c>
      <c r="U2913" s="57" t="s">
        <v>8219</v>
      </c>
      <c r="V2913" s="57" t="s">
        <v>8220</v>
      </c>
      <c r="W2913" s="30">
        <v>46055</v>
      </c>
      <c r="X2913" s="30">
        <v>46386</v>
      </c>
      <c r="Y2913" s="28">
        <v>2026</v>
      </c>
      <c r="Z2913" s="28" t="s">
        <v>1113</v>
      </c>
      <c r="AA2913" s="28" t="s">
        <v>1114</v>
      </c>
      <c r="AB2913" s="28" t="s">
        <v>3851</v>
      </c>
      <c r="AC2913" s="28" t="s">
        <v>1161</v>
      </c>
      <c r="AD2913" s="48" t="s">
        <v>1535</v>
      </c>
    </row>
    <row r="2914" spans="1:30" x14ac:dyDescent="0.25">
      <c r="A2914" s="27" t="s">
        <v>3337</v>
      </c>
      <c r="B2914" s="28">
        <v>13</v>
      </c>
      <c r="C2914" s="28" t="s">
        <v>27</v>
      </c>
      <c r="D2914" t="s">
        <v>2574</v>
      </c>
      <c r="E2914" s="28" t="s">
        <v>28</v>
      </c>
      <c r="F2914" s="28">
        <v>5</v>
      </c>
      <c r="G2914" s="28" t="s">
        <v>25</v>
      </c>
      <c r="H2914" s="28">
        <v>9501</v>
      </c>
      <c r="I2914" s="28" t="s">
        <v>81</v>
      </c>
      <c r="J2914" s="28">
        <v>53</v>
      </c>
      <c r="K2914" s="28" t="s">
        <v>968</v>
      </c>
      <c r="L2914" s="41">
        <v>34685</v>
      </c>
      <c r="M2914" s="44">
        <v>9012</v>
      </c>
      <c r="N2914" s="6">
        <v>0.25979999999999998</v>
      </c>
      <c r="O2914">
        <v>0</v>
      </c>
      <c r="P2914" s="29" t="s">
        <v>29</v>
      </c>
      <c r="Q2914" s="28" t="s">
        <v>30</v>
      </c>
      <c r="R2914" s="28" t="s">
        <v>82</v>
      </c>
      <c r="S2914" s="28" t="s">
        <v>969</v>
      </c>
      <c r="T2914" s="57" t="s">
        <v>8218</v>
      </c>
      <c r="U2914" s="57" t="s">
        <v>8219</v>
      </c>
      <c r="V2914" s="57" t="s">
        <v>8220</v>
      </c>
      <c r="W2914" s="30">
        <v>46055</v>
      </c>
      <c r="X2914" s="30">
        <v>46386</v>
      </c>
      <c r="Y2914" s="28">
        <v>2026</v>
      </c>
      <c r="Z2914" s="28" t="s">
        <v>1113</v>
      </c>
      <c r="AA2914" s="28" t="s">
        <v>3850</v>
      </c>
      <c r="AB2914" s="28" t="s">
        <v>3851</v>
      </c>
      <c r="AC2914" s="28" t="s">
        <v>1161</v>
      </c>
      <c r="AD2914" s="48" t="s">
        <v>514</v>
      </c>
    </row>
    <row r="2915" spans="1:30" x14ac:dyDescent="0.25">
      <c r="A2915" s="27" t="s">
        <v>3337</v>
      </c>
      <c r="B2915" s="28">
        <v>13</v>
      </c>
      <c r="C2915" s="28" t="s">
        <v>27</v>
      </c>
      <c r="D2915" t="s">
        <v>2574</v>
      </c>
      <c r="E2915" s="28" t="s">
        <v>28</v>
      </c>
      <c r="F2915" s="28">
        <v>5</v>
      </c>
      <c r="G2915" s="28" t="s">
        <v>25</v>
      </c>
      <c r="H2915" s="28">
        <v>9501</v>
      </c>
      <c r="I2915" s="28" t="s">
        <v>81</v>
      </c>
      <c r="J2915" s="28">
        <v>64</v>
      </c>
      <c r="K2915" s="28" t="s">
        <v>402</v>
      </c>
      <c r="L2915" s="41">
        <v>39981</v>
      </c>
      <c r="M2915" s="44">
        <v>12955</v>
      </c>
      <c r="N2915" s="6">
        <v>0.32400000000000001</v>
      </c>
      <c r="O2915">
        <v>0</v>
      </c>
      <c r="P2915" s="29" t="s">
        <v>29</v>
      </c>
      <c r="Q2915" s="28" t="s">
        <v>30</v>
      </c>
      <c r="R2915" s="28" t="s">
        <v>82</v>
      </c>
      <c r="S2915" s="28" t="s">
        <v>403</v>
      </c>
      <c r="T2915" s="57" t="s">
        <v>8218</v>
      </c>
      <c r="U2915" s="57" t="s">
        <v>8219</v>
      </c>
      <c r="V2915" s="57" t="s">
        <v>8220</v>
      </c>
      <c r="W2915" s="30">
        <v>46055</v>
      </c>
      <c r="X2915" s="30">
        <v>46386</v>
      </c>
      <c r="Y2915" s="28">
        <v>2026</v>
      </c>
      <c r="Z2915" s="28" t="s">
        <v>1113</v>
      </c>
      <c r="AA2915" s="28" t="s">
        <v>3850</v>
      </c>
      <c r="AB2915" s="28" t="s">
        <v>3851</v>
      </c>
      <c r="AC2915" s="28" t="s">
        <v>4931</v>
      </c>
      <c r="AD2915" s="48" t="s">
        <v>1535</v>
      </c>
    </row>
    <row r="2916" spans="1:30" x14ac:dyDescent="0.25">
      <c r="A2916" s="27" t="s">
        <v>3337</v>
      </c>
      <c r="B2916" s="28">
        <v>13</v>
      </c>
      <c r="C2916" s="28" t="s">
        <v>27</v>
      </c>
      <c r="D2916" t="s">
        <v>2574</v>
      </c>
      <c r="E2916" s="28" t="s">
        <v>28</v>
      </c>
      <c r="F2916" s="28">
        <v>5</v>
      </c>
      <c r="G2916" s="28" t="s">
        <v>25</v>
      </c>
      <c r="H2916" s="28">
        <v>9501</v>
      </c>
      <c r="I2916" s="28" t="s">
        <v>81</v>
      </c>
      <c r="J2916" s="28">
        <v>579</v>
      </c>
      <c r="K2916" s="28" t="s">
        <v>987</v>
      </c>
      <c r="L2916" s="41">
        <v>1654</v>
      </c>
      <c r="M2916" s="44">
        <v>34</v>
      </c>
      <c r="N2916" s="6">
        <v>2.06E-2</v>
      </c>
      <c r="O2916">
        <v>0</v>
      </c>
      <c r="P2916" s="29" t="s">
        <v>29</v>
      </c>
      <c r="Q2916" s="28" t="s">
        <v>30</v>
      </c>
      <c r="R2916" s="28" t="s">
        <v>82</v>
      </c>
      <c r="S2916" s="28" t="s">
        <v>988</v>
      </c>
      <c r="T2916" s="57" t="s">
        <v>8218</v>
      </c>
      <c r="U2916" s="57" t="s">
        <v>8219</v>
      </c>
      <c r="V2916" s="57" t="s">
        <v>8220</v>
      </c>
      <c r="W2916" s="30">
        <v>46055</v>
      </c>
      <c r="X2916" s="30">
        <v>46386</v>
      </c>
      <c r="Y2916" s="28">
        <v>2026</v>
      </c>
      <c r="Z2916" s="28" t="s">
        <v>1113</v>
      </c>
      <c r="AA2916" s="28" t="s">
        <v>3850</v>
      </c>
      <c r="AB2916" s="28" t="s">
        <v>3851</v>
      </c>
      <c r="AC2916" s="28" t="s">
        <v>4012</v>
      </c>
      <c r="AD2916" s="48" t="s">
        <v>1535</v>
      </c>
    </row>
    <row r="2917" spans="1:30" x14ac:dyDescent="0.25">
      <c r="A2917" s="27" t="s">
        <v>3337</v>
      </c>
      <c r="B2917" s="28">
        <v>13</v>
      </c>
      <c r="C2917" s="28" t="s">
        <v>27</v>
      </c>
      <c r="D2917" t="s">
        <v>2574</v>
      </c>
      <c r="E2917" s="28" t="s">
        <v>28</v>
      </c>
      <c r="F2917" s="28">
        <v>5</v>
      </c>
      <c r="G2917" s="28" t="s">
        <v>25</v>
      </c>
      <c r="H2917" s="28">
        <v>9501</v>
      </c>
      <c r="I2917" s="28" t="s">
        <v>81</v>
      </c>
      <c r="J2917" s="28">
        <v>56</v>
      </c>
      <c r="K2917" s="28" t="s">
        <v>362</v>
      </c>
      <c r="L2917" s="41">
        <v>3256</v>
      </c>
      <c r="M2917" s="44">
        <v>2670</v>
      </c>
      <c r="N2917" s="6">
        <v>0.82</v>
      </c>
      <c r="O2917">
        <v>0</v>
      </c>
      <c r="P2917" s="29" t="s">
        <v>29</v>
      </c>
      <c r="Q2917" s="28" t="s">
        <v>30</v>
      </c>
      <c r="R2917" s="28" t="s">
        <v>82</v>
      </c>
      <c r="S2917" s="28" t="s">
        <v>363</v>
      </c>
      <c r="T2917" s="57" t="s">
        <v>8218</v>
      </c>
      <c r="U2917" s="57" t="s">
        <v>8219</v>
      </c>
      <c r="V2917" s="57" t="s">
        <v>8220</v>
      </c>
      <c r="W2917" s="30">
        <v>46055</v>
      </c>
      <c r="X2917" s="30">
        <v>46386</v>
      </c>
      <c r="Y2917" s="28">
        <v>2026</v>
      </c>
      <c r="Z2917" s="28" t="s">
        <v>1113</v>
      </c>
      <c r="AA2917" s="28" t="s">
        <v>3850</v>
      </c>
      <c r="AB2917" s="28" t="s">
        <v>1115</v>
      </c>
      <c r="AC2917" s="28" t="s">
        <v>4012</v>
      </c>
      <c r="AD2917" s="48" t="s">
        <v>1535</v>
      </c>
    </row>
    <row r="2918" spans="1:30" x14ac:dyDescent="0.25">
      <c r="A2918" s="27" t="s">
        <v>3337</v>
      </c>
      <c r="B2918" s="28">
        <v>13</v>
      </c>
      <c r="C2918" s="28" t="s">
        <v>27</v>
      </c>
      <c r="D2918" t="s">
        <v>2574</v>
      </c>
      <c r="E2918" s="28" t="s">
        <v>28</v>
      </c>
      <c r="F2918" s="28">
        <v>5</v>
      </c>
      <c r="G2918" s="28" t="s">
        <v>25</v>
      </c>
      <c r="H2918" s="28">
        <v>9501</v>
      </c>
      <c r="I2918" s="28" t="s">
        <v>81</v>
      </c>
      <c r="J2918" s="28">
        <v>73</v>
      </c>
      <c r="K2918" s="28" t="s">
        <v>515</v>
      </c>
      <c r="L2918" s="41">
        <v>2000</v>
      </c>
      <c r="M2918" s="44">
        <v>2003</v>
      </c>
      <c r="N2918" s="6">
        <v>1.0015000000000001</v>
      </c>
      <c r="O2918">
        <v>0</v>
      </c>
      <c r="P2918" s="29" t="s">
        <v>29</v>
      </c>
      <c r="Q2918" s="28" t="s">
        <v>30</v>
      </c>
      <c r="R2918" s="28" t="s">
        <v>82</v>
      </c>
      <c r="S2918" s="28" t="s">
        <v>516</v>
      </c>
      <c r="T2918" s="57" t="s">
        <v>8218</v>
      </c>
      <c r="U2918" s="57" t="s">
        <v>8219</v>
      </c>
      <c r="V2918" s="57" t="s">
        <v>8220</v>
      </c>
      <c r="W2918" s="30">
        <v>46055</v>
      </c>
      <c r="X2918" s="30">
        <v>46386</v>
      </c>
      <c r="Y2918" s="28">
        <v>2026</v>
      </c>
      <c r="Z2918" s="28" t="s">
        <v>1113</v>
      </c>
      <c r="AA2918" s="28" t="s">
        <v>3850</v>
      </c>
      <c r="AB2918" s="28" t="s">
        <v>3851</v>
      </c>
      <c r="AC2918" s="28" t="s">
        <v>991</v>
      </c>
      <c r="AD2918" s="48" t="s">
        <v>6410</v>
      </c>
    </row>
    <row r="2919" spans="1:30" x14ac:dyDescent="0.25">
      <c r="A2919" s="27" t="s">
        <v>3337</v>
      </c>
      <c r="B2919" s="28">
        <v>13</v>
      </c>
      <c r="C2919" s="28" t="s">
        <v>27</v>
      </c>
      <c r="D2919" t="s">
        <v>2574</v>
      </c>
      <c r="E2919" s="28" t="s">
        <v>28</v>
      </c>
      <c r="F2919" s="28">
        <v>5</v>
      </c>
      <c r="G2919" s="28" t="s">
        <v>25</v>
      </c>
      <c r="H2919" s="28">
        <v>9501</v>
      </c>
      <c r="I2919" s="28" t="s">
        <v>81</v>
      </c>
      <c r="J2919" s="28">
        <v>817</v>
      </c>
      <c r="K2919" s="28" t="s">
        <v>390</v>
      </c>
      <c r="L2919" s="41">
        <v>2040</v>
      </c>
      <c r="M2919" s="44">
        <v>1273</v>
      </c>
      <c r="N2919" s="6">
        <v>0.624</v>
      </c>
      <c r="O2919">
        <v>0</v>
      </c>
      <c r="P2919" s="29" t="s">
        <v>29</v>
      </c>
      <c r="Q2919" s="28" t="s">
        <v>30</v>
      </c>
      <c r="R2919" s="28" t="s">
        <v>82</v>
      </c>
      <c r="S2919" s="28" t="s">
        <v>391</v>
      </c>
      <c r="T2919" s="57" t="s">
        <v>8218</v>
      </c>
      <c r="U2919" s="57" t="s">
        <v>8219</v>
      </c>
      <c r="V2919" s="57" t="s">
        <v>8220</v>
      </c>
      <c r="W2919" s="30">
        <v>46055</v>
      </c>
      <c r="X2919" s="30">
        <v>46386</v>
      </c>
      <c r="Y2919" s="28">
        <v>2026</v>
      </c>
      <c r="Z2919" s="28" t="s">
        <v>1113</v>
      </c>
      <c r="AA2919" s="28" t="s">
        <v>3850</v>
      </c>
      <c r="AB2919" s="28" t="s">
        <v>3851</v>
      </c>
      <c r="AC2919" s="28" t="s">
        <v>4012</v>
      </c>
      <c r="AD2919" s="48" t="s">
        <v>1535</v>
      </c>
    </row>
    <row r="2920" spans="1:30" x14ac:dyDescent="0.25">
      <c r="A2920" s="27" t="s">
        <v>3337</v>
      </c>
      <c r="B2920" s="28">
        <v>13</v>
      </c>
      <c r="C2920" s="28" t="s">
        <v>27</v>
      </c>
      <c r="D2920" t="s">
        <v>2574</v>
      </c>
      <c r="E2920" s="28" t="s">
        <v>28</v>
      </c>
      <c r="F2920" s="28">
        <v>5</v>
      </c>
      <c r="G2920" s="28" t="s">
        <v>25</v>
      </c>
      <c r="H2920" s="28">
        <v>9501</v>
      </c>
      <c r="I2920" s="28" t="s">
        <v>81</v>
      </c>
      <c r="J2920" s="28">
        <v>581</v>
      </c>
      <c r="K2920" s="28" t="s">
        <v>983</v>
      </c>
      <c r="L2920" s="41">
        <v>14756</v>
      </c>
      <c r="M2920" s="44">
        <v>1339</v>
      </c>
      <c r="N2920" s="6">
        <v>9.0700000000000003E-2</v>
      </c>
      <c r="O2920">
        <v>0</v>
      </c>
      <c r="P2920" s="29" t="s">
        <v>29</v>
      </c>
      <c r="Q2920" s="28" t="s">
        <v>30</v>
      </c>
      <c r="R2920" s="28" t="s">
        <v>82</v>
      </c>
      <c r="S2920" s="28" t="s">
        <v>984</v>
      </c>
      <c r="T2920" s="57" t="s">
        <v>8218</v>
      </c>
      <c r="U2920" s="57" t="s">
        <v>8219</v>
      </c>
      <c r="V2920" s="57" t="s">
        <v>8220</v>
      </c>
      <c r="W2920" s="30">
        <v>46055</v>
      </c>
      <c r="X2920" s="30">
        <v>46386</v>
      </c>
      <c r="Y2920" s="28">
        <v>2026</v>
      </c>
      <c r="Z2920" s="28" t="s">
        <v>1113</v>
      </c>
      <c r="AA2920" s="28" t="s">
        <v>3850</v>
      </c>
      <c r="AB2920" s="28" t="s">
        <v>3851</v>
      </c>
      <c r="AC2920" s="28" t="s">
        <v>4931</v>
      </c>
      <c r="AD2920" s="48" t="s">
        <v>1535</v>
      </c>
    </row>
    <row r="2921" spans="1:30" x14ac:dyDescent="0.25">
      <c r="A2921" s="27" t="s">
        <v>3337</v>
      </c>
      <c r="B2921" s="28">
        <v>13</v>
      </c>
      <c r="C2921" s="28" t="s">
        <v>27</v>
      </c>
      <c r="D2921" t="s">
        <v>2574</v>
      </c>
      <c r="E2921" s="28" t="s">
        <v>28</v>
      </c>
      <c r="F2921" s="28">
        <v>5</v>
      </c>
      <c r="G2921" s="28" t="s">
        <v>25</v>
      </c>
      <c r="H2921" s="28">
        <v>9504</v>
      </c>
      <c r="I2921" s="28" t="s">
        <v>98</v>
      </c>
      <c r="J2921" s="28">
        <v>572</v>
      </c>
      <c r="K2921" s="28" t="s">
        <v>447</v>
      </c>
      <c r="L2921" s="41">
        <v>0.86</v>
      </c>
      <c r="M2921" s="44">
        <v>0.98229999999999995</v>
      </c>
      <c r="N2921" s="6">
        <v>1.1422000000000001</v>
      </c>
      <c r="O2921">
        <v>0</v>
      </c>
      <c r="P2921" s="29" t="s">
        <v>29</v>
      </c>
      <c r="Q2921" s="28" t="s">
        <v>30</v>
      </c>
      <c r="R2921" s="28" t="s">
        <v>99</v>
      </c>
      <c r="S2921" s="28" t="s">
        <v>448</v>
      </c>
      <c r="T2921" s="57" t="s">
        <v>8221</v>
      </c>
      <c r="U2921" s="57" t="s">
        <v>8222</v>
      </c>
      <c r="V2921" s="57" t="s">
        <v>8223</v>
      </c>
      <c r="W2921" s="30">
        <v>46055</v>
      </c>
      <c r="X2921" s="30">
        <v>46386</v>
      </c>
      <c r="Y2921" s="28">
        <v>2026</v>
      </c>
      <c r="Z2921" s="28" t="s">
        <v>453</v>
      </c>
      <c r="AA2921" s="28" t="s">
        <v>1103</v>
      </c>
      <c r="AB2921" s="28" t="s">
        <v>1179</v>
      </c>
      <c r="AC2921" s="28" t="s">
        <v>4726</v>
      </c>
      <c r="AD2921" s="48" t="s">
        <v>113</v>
      </c>
    </row>
    <row r="2922" spans="1:30" x14ac:dyDescent="0.25">
      <c r="A2922" s="27" t="s">
        <v>3337</v>
      </c>
      <c r="B2922" s="28">
        <v>13</v>
      </c>
      <c r="C2922" s="28" t="s">
        <v>27</v>
      </c>
      <c r="D2922" t="s">
        <v>2574</v>
      </c>
      <c r="E2922" s="28" t="s">
        <v>28</v>
      </c>
      <c r="F2922" s="28">
        <v>5</v>
      </c>
      <c r="G2922" s="28" t="s">
        <v>25</v>
      </c>
      <c r="H2922" s="28">
        <v>9549</v>
      </c>
      <c r="I2922" s="28" t="s">
        <v>100</v>
      </c>
      <c r="J2922" s="28">
        <v>572</v>
      </c>
      <c r="K2922" s="28" t="s">
        <v>447</v>
      </c>
      <c r="L2922" s="41">
        <v>0.77</v>
      </c>
      <c r="M2922" s="44">
        <v>0.97050000000000003</v>
      </c>
      <c r="N2922" s="6">
        <v>1.2604</v>
      </c>
      <c r="O2922">
        <v>0</v>
      </c>
      <c r="P2922" s="29" t="s">
        <v>29</v>
      </c>
      <c r="Q2922" s="28" t="s">
        <v>30</v>
      </c>
      <c r="R2922" s="28" t="s">
        <v>101</v>
      </c>
      <c r="S2922" s="28" t="s">
        <v>448</v>
      </c>
      <c r="T2922" s="57" t="s">
        <v>8122</v>
      </c>
      <c r="U2922" s="57" t="s">
        <v>8123</v>
      </c>
      <c r="V2922" s="57" t="s">
        <v>8124</v>
      </c>
      <c r="W2922" s="30">
        <v>46023</v>
      </c>
      <c r="X2922" s="30">
        <v>46386</v>
      </c>
      <c r="Y2922" s="28">
        <v>2026</v>
      </c>
      <c r="Z2922" s="28" t="s">
        <v>453</v>
      </c>
      <c r="AA2922" s="28" t="s">
        <v>1103</v>
      </c>
      <c r="AB2922" s="28" t="s">
        <v>1179</v>
      </c>
      <c r="AC2922" s="28" t="s">
        <v>454</v>
      </c>
      <c r="AD2922" s="48" t="s">
        <v>1180</v>
      </c>
    </row>
    <row r="2923" spans="1:30" x14ac:dyDescent="0.25">
      <c r="A2923" s="27" t="s">
        <v>3337</v>
      </c>
      <c r="B2923" s="28">
        <v>13</v>
      </c>
      <c r="C2923" s="28" t="s">
        <v>27</v>
      </c>
      <c r="D2923" t="s">
        <v>2574</v>
      </c>
      <c r="E2923" s="28" t="s">
        <v>28</v>
      </c>
      <c r="F2923" s="28">
        <v>5</v>
      </c>
      <c r="G2923" s="28" t="s">
        <v>25</v>
      </c>
      <c r="H2923" s="28">
        <v>9501</v>
      </c>
      <c r="I2923" s="28" t="s">
        <v>81</v>
      </c>
      <c r="J2923" s="28">
        <v>580</v>
      </c>
      <c r="K2923" s="28" t="s">
        <v>985</v>
      </c>
      <c r="L2923" s="41">
        <v>13102</v>
      </c>
      <c r="M2923" s="44">
        <v>1305</v>
      </c>
      <c r="N2923" s="6">
        <v>9.9599999999999994E-2</v>
      </c>
      <c r="O2923">
        <v>0</v>
      </c>
      <c r="P2923" s="29" t="s">
        <v>29</v>
      </c>
      <c r="Q2923" s="28" t="s">
        <v>30</v>
      </c>
      <c r="R2923" s="28" t="s">
        <v>82</v>
      </c>
      <c r="S2923" s="28" t="s">
        <v>986</v>
      </c>
      <c r="T2923" s="57" t="s">
        <v>8218</v>
      </c>
      <c r="U2923" s="57" t="s">
        <v>8219</v>
      </c>
      <c r="V2923" s="57" t="s">
        <v>8220</v>
      </c>
      <c r="W2923" s="30">
        <v>46055</v>
      </c>
      <c r="X2923" s="30">
        <v>46386</v>
      </c>
      <c r="Y2923" s="28">
        <v>2026</v>
      </c>
      <c r="Z2923" s="28" t="s">
        <v>1113</v>
      </c>
      <c r="AA2923" s="28" t="s">
        <v>3850</v>
      </c>
      <c r="AB2923" s="28" t="s">
        <v>3851</v>
      </c>
      <c r="AC2923" s="28" t="s">
        <v>1161</v>
      </c>
      <c r="AD2923" s="48" t="s">
        <v>1535</v>
      </c>
    </row>
    <row r="2924" spans="1:30" x14ac:dyDescent="0.25">
      <c r="A2924" s="27" t="s">
        <v>3337</v>
      </c>
      <c r="B2924" s="28">
        <v>13</v>
      </c>
      <c r="C2924" s="28" t="s">
        <v>27</v>
      </c>
      <c r="D2924" t="s">
        <v>2574</v>
      </c>
      <c r="E2924" s="28" t="s">
        <v>28</v>
      </c>
      <c r="F2924" s="28">
        <v>5</v>
      </c>
      <c r="G2924" s="28" t="s">
        <v>25</v>
      </c>
      <c r="H2924" s="28">
        <v>9504</v>
      </c>
      <c r="I2924" s="28" t="s">
        <v>98</v>
      </c>
      <c r="J2924" s="28">
        <v>654</v>
      </c>
      <c r="K2924" s="28" t="s">
        <v>499</v>
      </c>
      <c r="L2924" s="41">
        <v>2350</v>
      </c>
      <c r="M2924" s="44">
        <v>3</v>
      </c>
      <c r="N2924" s="6">
        <v>1.2999999999999999E-3</v>
      </c>
      <c r="O2924">
        <v>0</v>
      </c>
      <c r="P2924" s="29" t="s">
        <v>29</v>
      </c>
      <c r="Q2924" s="28" t="s">
        <v>30</v>
      </c>
      <c r="R2924" s="28" t="s">
        <v>99</v>
      </c>
      <c r="S2924" s="28" t="s">
        <v>500</v>
      </c>
      <c r="T2924" s="57" t="s">
        <v>8221</v>
      </c>
      <c r="U2924" s="57" t="s">
        <v>8222</v>
      </c>
      <c r="V2924" s="57" t="s">
        <v>8223</v>
      </c>
      <c r="W2924" s="30">
        <v>46055</v>
      </c>
      <c r="X2924" s="30">
        <v>46386</v>
      </c>
      <c r="Y2924" s="28">
        <v>2026</v>
      </c>
      <c r="Z2924" s="28" t="s">
        <v>453</v>
      </c>
      <c r="AA2924" s="28" t="s">
        <v>1103</v>
      </c>
      <c r="AB2924" s="28" t="s">
        <v>1116</v>
      </c>
      <c r="AC2924" s="28" t="s">
        <v>4726</v>
      </c>
      <c r="AD2924" s="48" t="s">
        <v>113</v>
      </c>
    </row>
    <row r="2925" spans="1:30" x14ac:dyDescent="0.25">
      <c r="A2925" s="27" t="s">
        <v>3337</v>
      </c>
      <c r="B2925" s="28">
        <v>13</v>
      </c>
      <c r="C2925" s="28" t="s">
        <v>27</v>
      </c>
      <c r="D2925" t="s">
        <v>2574</v>
      </c>
      <c r="E2925" s="28" t="s">
        <v>28</v>
      </c>
      <c r="F2925" s="28">
        <v>5</v>
      </c>
      <c r="G2925" s="28" t="s">
        <v>25</v>
      </c>
      <c r="H2925" s="28">
        <v>9504</v>
      </c>
      <c r="I2925" s="28" t="s">
        <v>98</v>
      </c>
      <c r="J2925" s="28">
        <v>578</v>
      </c>
      <c r="K2925" s="28" t="s">
        <v>989</v>
      </c>
      <c r="L2925" s="41">
        <v>4391</v>
      </c>
      <c r="M2925" s="44">
        <v>197</v>
      </c>
      <c r="N2925" s="6">
        <v>4.4900000000000002E-2</v>
      </c>
      <c r="O2925">
        <v>0</v>
      </c>
      <c r="P2925" s="29" t="s">
        <v>29</v>
      </c>
      <c r="Q2925" s="28" t="s">
        <v>30</v>
      </c>
      <c r="R2925" s="28" t="s">
        <v>99</v>
      </c>
      <c r="S2925" s="28" t="s">
        <v>990</v>
      </c>
      <c r="T2925" s="57" t="s">
        <v>8221</v>
      </c>
      <c r="U2925" s="57" t="s">
        <v>8222</v>
      </c>
      <c r="V2925" s="57" t="s">
        <v>8223</v>
      </c>
      <c r="W2925" s="30">
        <v>46055</v>
      </c>
      <c r="X2925" s="30">
        <v>46386</v>
      </c>
      <c r="Y2925" s="28">
        <v>2026</v>
      </c>
      <c r="Z2925" s="28" t="s">
        <v>453</v>
      </c>
      <c r="AA2925" s="28" t="s">
        <v>1103</v>
      </c>
      <c r="AB2925" s="28" t="s">
        <v>1177</v>
      </c>
      <c r="AC2925" s="28" t="s">
        <v>4726</v>
      </c>
      <c r="AD2925" s="48" t="s">
        <v>113</v>
      </c>
    </row>
    <row r="2926" spans="1:30" x14ac:dyDescent="0.25">
      <c r="A2926" s="27" t="s">
        <v>3337</v>
      </c>
      <c r="B2926" s="28">
        <v>13</v>
      </c>
      <c r="C2926" s="28" t="s">
        <v>27</v>
      </c>
      <c r="D2926" t="s">
        <v>2574</v>
      </c>
      <c r="E2926" s="28" t="s">
        <v>28</v>
      </c>
      <c r="F2926" s="28">
        <v>5</v>
      </c>
      <c r="G2926" s="28" t="s">
        <v>25</v>
      </c>
      <c r="H2926" s="28">
        <v>9504</v>
      </c>
      <c r="I2926" s="28" t="s">
        <v>98</v>
      </c>
      <c r="J2926" s="28">
        <v>577</v>
      </c>
      <c r="K2926" s="28" t="s">
        <v>474</v>
      </c>
      <c r="L2926" s="41">
        <v>999</v>
      </c>
      <c r="M2926" s="44">
        <v>132</v>
      </c>
      <c r="N2926" s="6">
        <v>0.1321</v>
      </c>
      <c r="O2926">
        <v>0</v>
      </c>
      <c r="P2926" s="29" t="s">
        <v>29</v>
      </c>
      <c r="Q2926" s="28" t="s">
        <v>30</v>
      </c>
      <c r="R2926" s="28" t="s">
        <v>99</v>
      </c>
      <c r="S2926" s="28" t="s">
        <v>475</v>
      </c>
      <c r="T2926" s="57" t="s">
        <v>8221</v>
      </c>
      <c r="U2926" s="57" t="s">
        <v>8222</v>
      </c>
      <c r="V2926" s="57" t="s">
        <v>8223</v>
      </c>
      <c r="W2926" s="30">
        <v>46055</v>
      </c>
      <c r="X2926" s="30">
        <v>46386</v>
      </c>
      <c r="Y2926" s="28">
        <v>2026</v>
      </c>
      <c r="Z2926" s="28" t="s">
        <v>453</v>
      </c>
      <c r="AA2926" s="28" t="s">
        <v>1103</v>
      </c>
      <c r="AB2926" s="28" t="s">
        <v>1177</v>
      </c>
      <c r="AC2926" s="28" t="s">
        <v>4726</v>
      </c>
      <c r="AD2926" s="48" t="s">
        <v>113</v>
      </c>
    </row>
    <row r="2927" spans="1:30" x14ac:dyDescent="0.25">
      <c r="A2927" s="27" t="s">
        <v>3337</v>
      </c>
      <c r="B2927" s="28">
        <v>13</v>
      </c>
      <c r="C2927" s="28" t="s">
        <v>27</v>
      </c>
      <c r="D2927" t="s">
        <v>2574</v>
      </c>
      <c r="E2927" s="28" t="s">
        <v>28</v>
      </c>
      <c r="F2927" s="28">
        <v>5</v>
      </c>
      <c r="G2927" s="28" t="s">
        <v>25</v>
      </c>
      <c r="H2927" s="28">
        <v>9504</v>
      </c>
      <c r="I2927" s="28" t="s">
        <v>98</v>
      </c>
      <c r="J2927" s="28">
        <v>574</v>
      </c>
      <c r="K2927" s="28" t="s">
        <v>979</v>
      </c>
      <c r="L2927" s="41">
        <v>0.84</v>
      </c>
      <c r="M2927" s="44">
        <v>0.98599999999999999</v>
      </c>
      <c r="N2927" s="6">
        <v>1.1738</v>
      </c>
      <c r="O2927">
        <v>0</v>
      </c>
      <c r="P2927" s="29" t="s">
        <v>29</v>
      </c>
      <c r="Q2927" s="28" t="s">
        <v>30</v>
      </c>
      <c r="R2927" s="28" t="s">
        <v>99</v>
      </c>
      <c r="S2927" s="28" t="s">
        <v>980</v>
      </c>
      <c r="T2927" s="57" t="s">
        <v>8221</v>
      </c>
      <c r="U2927" s="57" t="s">
        <v>8222</v>
      </c>
      <c r="V2927" s="57" t="s">
        <v>8223</v>
      </c>
      <c r="W2927" s="30">
        <v>46055</v>
      </c>
      <c r="X2927" s="30">
        <v>46386</v>
      </c>
      <c r="Y2927" s="28">
        <v>2026</v>
      </c>
      <c r="Z2927" s="28" t="s">
        <v>453</v>
      </c>
      <c r="AA2927" s="28" t="s">
        <v>1103</v>
      </c>
      <c r="AB2927" s="28" t="s">
        <v>1179</v>
      </c>
      <c r="AC2927" s="28" t="s">
        <v>4726</v>
      </c>
      <c r="AD2927" s="48" t="s">
        <v>113</v>
      </c>
    </row>
    <row r="2928" spans="1:30" x14ac:dyDescent="0.25">
      <c r="A2928" s="27" t="s">
        <v>3337</v>
      </c>
      <c r="B2928" s="28">
        <v>13</v>
      </c>
      <c r="C2928" s="28" t="s">
        <v>27</v>
      </c>
      <c r="D2928" t="s">
        <v>2574</v>
      </c>
      <c r="E2928" s="28" t="s">
        <v>28</v>
      </c>
      <c r="F2928" s="28">
        <v>5</v>
      </c>
      <c r="G2928" s="28" t="s">
        <v>25</v>
      </c>
      <c r="H2928" s="28">
        <v>9504</v>
      </c>
      <c r="I2928" s="28" t="s">
        <v>98</v>
      </c>
      <c r="J2928" s="28">
        <v>274</v>
      </c>
      <c r="K2928" s="28" t="s">
        <v>437</v>
      </c>
      <c r="L2928" s="41">
        <v>27756</v>
      </c>
      <c r="M2928" s="44">
        <v>8530</v>
      </c>
      <c r="N2928" s="6">
        <v>0.30730000000000002</v>
      </c>
      <c r="O2928">
        <v>0</v>
      </c>
      <c r="P2928" s="29" t="s">
        <v>29</v>
      </c>
      <c r="Q2928" s="28" t="s">
        <v>30</v>
      </c>
      <c r="R2928" s="28" t="s">
        <v>99</v>
      </c>
      <c r="S2928" s="28" t="s">
        <v>438</v>
      </c>
      <c r="T2928" s="57" t="s">
        <v>8221</v>
      </c>
      <c r="U2928" s="57" t="s">
        <v>8222</v>
      </c>
      <c r="V2928" s="57" t="s">
        <v>8223</v>
      </c>
      <c r="W2928" s="30">
        <v>46055</v>
      </c>
      <c r="X2928" s="30">
        <v>46386</v>
      </c>
      <c r="Y2928" s="28">
        <v>2026</v>
      </c>
      <c r="Z2928" s="28" t="s">
        <v>1143</v>
      </c>
      <c r="AA2928" s="28" t="s">
        <v>1122</v>
      </c>
      <c r="AB2928" s="28" t="s">
        <v>1178</v>
      </c>
      <c r="AC2928" s="28" t="s">
        <v>4479</v>
      </c>
      <c r="AD2928" s="48" t="s">
        <v>2575</v>
      </c>
    </row>
    <row r="2929" spans="1:30" x14ac:dyDescent="0.25">
      <c r="A2929" s="27" t="s">
        <v>3337</v>
      </c>
      <c r="B2929" s="28">
        <v>13</v>
      </c>
      <c r="C2929" s="28" t="s">
        <v>27</v>
      </c>
      <c r="D2929" t="s">
        <v>2574</v>
      </c>
      <c r="E2929" s="28" t="s">
        <v>28</v>
      </c>
      <c r="F2929" s="28">
        <v>5</v>
      </c>
      <c r="G2929" s="28" t="s">
        <v>25</v>
      </c>
      <c r="H2929" s="28">
        <v>9504</v>
      </c>
      <c r="I2929" s="28" t="s">
        <v>98</v>
      </c>
      <c r="J2929" s="28">
        <v>581</v>
      </c>
      <c r="K2929" s="28" t="s">
        <v>983</v>
      </c>
      <c r="L2929" s="41">
        <v>40040</v>
      </c>
      <c r="M2929" s="44">
        <v>2648</v>
      </c>
      <c r="N2929" s="6">
        <v>6.6100000000000006E-2</v>
      </c>
      <c r="O2929">
        <v>0</v>
      </c>
      <c r="P2929" s="29" t="s">
        <v>29</v>
      </c>
      <c r="Q2929" s="28" t="s">
        <v>30</v>
      </c>
      <c r="R2929" s="28" t="s">
        <v>99</v>
      </c>
      <c r="S2929" s="28" t="s">
        <v>984</v>
      </c>
      <c r="T2929" s="57" t="s">
        <v>8221</v>
      </c>
      <c r="U2929" s="57" t="s">
        <v>8222</v>
      </c>
      <c r="V2929" s="57" t="s">
        <v>8223</v>
      </c>
      <c r="W2929" s="30">
        <v>46055</v>
      </c>
      <c r="X2929" s="30">
        <v>46386</v>
      </c>
      <c r="Y2929" s="28">
        <v>2026</v>
      </c>
      <c r="Z2929" s="28" t="s">
        <v>453</v>
      </c>
      <c r="AA2929" s="28" t="s">
        <v>1103</v>
      </c>
      <c r="AB2929" s="28" t="s">
        <v>1177</v>
      </c>
      <c r="AC2929" s="28" t="s">
        <v>4726</v>
      </c>
      <c r="AD2929" s="48" t="s">
        <v>113</v>
      </c>
    </row>
    <row r="2930" spans="1:30" x14ac:dyDescent="0.25">
      <c r="A2930" s="27" t="s">
        <v>3337</v>
      </c>
      <c r="B2930" s="28">
        <v>13</v>
      </c>
      <c r="C2930" s="28" t="s">
        <v>27</v>
      </c>
      <c r="D2930" t="s">
        <v>2574</v>
      </c>
      <c r="E2930" s="28" t="s">
        <v>28</v>
      </c>
      <c r="F2930" s="28">
        <v>5</v>
      </c>
      <c r="G2930" s="28" t="s">
        <v>25</v>
      </c>
      <c r="H2930" s="28">
        <v>9504</v>
      </c>
      <c r="I2930" s="28" t="s">
        <v>98</v>
      </c>
      <c r="J2930" s="28">
        <v>64</v>
      </c>
      <c r="K2930" s="28" t="s">
        <v>402</v>
      </c>
      <c r="L2930" s="41">
        <v>83509</v>
      </c>
      <c r="M2930" s="44">
        <v>29607</v>
      </c>
      <c r="N2930" s="6">
        <v>0.35449999999999998</v>
      </c>
      <c r="O2930">
        <v>0</v>
      </c>
      <c r="P2930" s="29" t="s">
        <v>29</v>
      </c>
      <c r="Q2930" s="28" t="s">
        <v>30</v>
      </c>
      <c r="R2930" s="28" t="s">
        <v>99</v>
      </c>
      <c r="S2930" s="28" t="s">
        <v>403</v>
      </c>
      <c r="T2930" s="57" t="s">
        <v>8221</v>
      </c>
      <c r="U2930" s="57" t="s">
        <v>8222</v>
      </c>
      <c r="V2930" s="57" t="s">
        <v>8223</v>
      </c>
      <c r="W2930" s="30">
        <v>46055</v>
      </c>
      <c r="X2930" s="30">
        <v>46386</v>
      </c>
      <c r="Y2930" s="28">
        <v>2026</v>
      </c>
      <c r="Z2930" s="28" t="s">
        <v>1143</v>
      </c>
      <c r="AA2930" s="28" t="s">
        <v>1122</v>
      </c>
      <c r="AB2930" s="28" t="s">
        <v>1178</v>
      </c>
      <c r="AC2930" s="28" t="s">
        <v>4726</v>
      </c>
      <c r="AD2930" s="48" t="s">
        <v>113</v>
      </c>
    </row>
    <row r="2931" spans="1:30" x14ac:dyDescent="0.25">
      <c r="A2931" s="27" t="s">
        <v>3337</v>
      </c>
      <c r="B2931" s="28">
        <v>13</v>
      </c>
      <c r="C2931" s="28" t="s">
        <v>27</v>
      </c>
      <c r="D2931" t="s">
        <v>2574</v>
      </c>
      <c r="E2931" s="28" t="s">
        <v>28</v>
      </c>
      <c r="F2931" s="28">
        <v>5</v>
      </c>
      <c r="G2931" s="28" t="s">
        <v>25</v>
      </c>
      <c r="H2931" s="28">
        <v>9504</v>
      </c>
      <c r="I2931" s="28" t="s">
        <v>98</v>
      </c>
      <c r="J2931" s="28">
        <v>73</v>
      </c>
      <c r="K2931" s="28" t="s">
        <v>515</v>
      </c>
      <c r="L2931" s="41">
        <v>7014</v>
      </c>
      <c r="M2931" s="44">
        <v>6798</v>
      </c>
      <c r="N2931" s="6">
        <v>0.96919999999999995</v>
      </c>
      <c r="O2931">
        <v>0</v>
      </c>
      <c r="P2931" s="29" t="s">
        <v>29</v>
      </c>
      <c r="Q2931" s="28" t="s">
        <v>30</v>
      </c>
      <c r="R2931" s="28" t="s">
        <v>99</v>
      </c>
      <c r="S2931" s="28" t="s">
        <v>516</v>
      </c>
      <c r="T2931" s="57" t="s">
        <v>8221</v>
      </c>
      <c r="U2931" s="57" t="s">
        <v>8222</v>
      </c>
      <c r="V2931" s="57" t="s">
        <v>8223</v>
      </c>
      <c r="W2931" s="30">
        <v>46055</v>
      </c>
      <c r="X2931" s="30">
        <v>46386</v>
      </c>
      <c r="Y2931" s="28">
        <v>2026</v>
      </c>
      <c r="Z2931" s="28" t="s">
        <v>1143</v>
      </c>
      <c r="AA2931" s="28" t="s">
        <v>1122</v>
      </c>
      <c r="AB2931" s="28" t="s">
        <v>1122</v>
      </c>
      <c r="AC2931" s="28" t="s">
        <v>4933</v>
      </c>
      <c r="AD2931" s="48" t="s">
        <v>71</v>
      </c>
    </row>
    <row r="2932" spans="1:30" x14ac:dyDescent="0.25">
      <c r="A2932" s="27" t="s">
        <v>3337</v>
      </c>
      <c r="B2932" s="28">
        <v>13</v>
      </c>
      <c r="C2932" s="28" t="s">
        <v>27</v>
      </c>
      <c r="D2932" t="s">
        <v>2574</v>
      </c>
      <c r="E2932" s="28" t="s">
        <v>28</v>
      </c>
      <c r="F2932" s="28">
        <v>5</v>
      </c>
      <c r="G2932" s="28" t="s">
        <v>25</v>
      </c>
      <c r="H2932" s="28">
        <v>9504</v>
      </c>
      <c r="I2932" s="28" t="s">
        <v>98</v>
      </c>
      <c r="J2932" s="28">
        <v>817</v>
      </c>
      <c r="K2932" s="28" t="s">
        <v>390</v>
      </c>
      <c r="L2932" s="41">
        <v>5788</v>
      </c>
      <c r="M2932" s="44">
        <v>4969</v>
      </c>
      <c r="N2932" s="6">
        <v>0.85850000000000004</v>
      </c>
      <c r="O2932">
        <v>0</v>
      </c>
      <c r="P2932" s="29" t="s">
        <v>29</v>
      </c>
      <c r="Q2932" s="28" t="s">
        <v>30</v>
      </c>
      <c r="R2932" s="28" t="s">
        <v>99</v>
      </c>
      <c r="S2932" s="28" t="s">
        <v>391</v>
      </c>
      <c r="T2932" s="57" t="s">
        <v>8221</v>
      </c>
      <c r="U2932" s="57" t="s">
        <v>8222</v>
      </c>
      <c r="V2932" s="57" t="s">
        <v>8223</v>
      </c>
      <c r="W2932" s="30">
        <v>46055</v>
      </c>
      <c r="X2932" s="30">
        <v>46386</v>
      </c>
      <c r="Y2932" s="28">
        <v>2026</v>
      </c>
      <c r="Z2932" s="28" t="s">
        <v>1143</v>
      </c>
      <c r="AA2932" s="28" t="s">
        <v>1122</v>
      </c>
      <c r="AB2932" s="28" t="s">
        <v>1178</v>
      </c>
      <c r="AC2932" s="28" t="s">
        <v>4726</v>
      </c>
      <c r="AD2932" s="48" t="s">
        <v>113</v>
      </c>
    </row>
    <row r="2933" spans="1:30" x14ac:dyDescent="0.25">
      <c r="A2933" s="27" t="s">
        <v>3337</v>
      </c>
      <c r="B2933" s="28">
        <v>13</v>
      </c>
      <c r="C2933" s="28" t="s">
        <v>27</v>
      </c>
      <c r="D2933" t="s">
        <v>2574</v>
      </c>
      <c r="E2933" s="28" t="s">
        <v>28</v>
      </c>
      <c r="F2933" s="28">
        <v>5</v>
      </c>
      <c r="G2933" s="28" t="s">
        <v>25</v>
      </c>
      <c r="H2933" s="28">
        <v>9504</v>
      </c>
      <c r="I2933" s="28" t="s">
        <v>98</v>
      </c>
      <c r="J2933" s="28">
        <v>580</v>
      </c>
      <c r="K2933" s="28" t="s">
        <v>985</v>
      </c>
      <c r="L2933" s="41">
        <v>34650</v>
      </c>
      <c r="M2933" s="44">
        <v>2319</v>
      </c>
      <c r="N2933" s="6">
        <v>6.6900000000000001E-2</v>
      </c>
      <c r="O2933">
        <v>0</v>
      </c>
      <c r="P2933" s="29" t="s">
        <v>29</v>
      </c>
      <c r="Q2933" s="28" t="s">
        <v>30</v>
      </c>
      <c r="R2933" s="28" t="s">
        <v>99</v>
      </c>
      <c r="S2933" s="28" t="s">
        <v>986</v>
      </c>
      <c r="T2933" s="57" t="s">
        <v>8221</v>
      </c>
      <c r="U2933" s="57" t="s">
        <v>8222</v>
      </c>
      <c r="V2933" s="57" t="s">
        <v>8223</v>
      </c>
      <c r="W2933" s="30">
        <v>46055</v>
      </c>
      <c r="X2933" s="30">
        <v>46386</v>
      </c>
      <c r="Y2933" s="28">
        <v>2026</v>
      </c>
      <c r="Z2933" s="28" t="s">
        <v>453</v>
      </c>
      <c r="AA2933" s="28" t="s">
        <v>1103</v>
      </c>
      <c r="AB2933" s="28" t="s">
        <v>1177</v>
      </c>
      <c r="AC2933" s="28" t="s">
        <v>4726</v>
      </c>
      <c r="AD2933" s="48" t="s">
        <v>113</v>
      </c>
    </row>
    <row r="2934" spans="1:30" x14ac:dyDescent="0.25">
      <c r="A2934" s="27" t="s">
        <v>3337</v>
      </c>
      <c r="B2934" s="28">
        <v>13</v>
      </c>
      <c r="C2934" s="28" t="s">
        <v>27</v>
      </c>
      <c r="D2934" t="s">
        <v>2574</v>
      </c>
      <c r="E2934" s="28" t="s">
        <v>28</v>
      </c>
      <c r="F2934" s="28">
        <v>5</v>
      </c>
      <c r="G2934" s="28" t="s">
        <v>25</v>
      </c>
      <c r="H2934" s="28">
        <v>9504</v>
      </c>
      <c r="I2934" s="28" t="s">
        <v>98</v>
      </c>
      <c r="J2934" s="28">
        <v>579</v>
      </c>
      <c r="K2934" s="28" t="s">
        <v>987</v>
      </c>
      <c r="L2934" s="41">
        <v>5390</v>
      </c>
      <c r="M2934" s="44">
        <v>329</v>
      </c>
      <c r="N2934" s="6">
        <v>6.0999999999999999E-2</v>
      </c>
      <c r="O2934">
        <v>0</v>
      </c>
      <c r="P2934" s="29" t="s">
        <v>29</v>
      </c>
      <c r="Q2934" s="28" t="s">
        <v>30</v>
      </c>
      <c r="R2934" s="28" t="s">
        <v>99</v>
      </c>
      <c r="S2934" s="28" t="s">
        <v>988</v>
      </c>
      <c r="T2934" s="57" t="s">
        <v>8221</v>
      </c>
      <c r="U2934" s="57" t="s">
        <v>8222</v>
      </c>
      <c r="V2934" s="57" t="s">
        <v>8223</v>
      </c>
      <c r="W2934" s="30">
        <v>46055</v>
      </c>
      <c r="X2934" s="30">
        <v>46386</v>
      </c>
      <c r="Y2934" s="28">
        <v>2026</v>
      </c>
      <c r="Z2934" s="28" t="s">
        <v>453</v>
      </c>
      <c r="AA2934" s="28" t="s">
        <v>1103</v>
      </c>
      <c r="AB2934" s="28" t="s">
        <v>1177</v>
      </c>
      <c r="AC2934" s="28" t="s">
        <v>4726</v>
      </c>
      <c r="AD2934" s="48" t="s">
        <v>113</v>
      </c>
    </row>
    <row r="2935" spans="1:30" x14ac:dyDescent="0.25">
      <c r="A2935" s="27" t="s">
        <v>3337</v>
      </c>
      <c r="B2935" s="28">
        <v>13</v>
      </c>
      <c r="C2935" s="28" t="s">
        <v>27</v>
      </c>
      <c r="D2935" t="s">
        <v>2574</v>
      </c>
      <c r="E2935" s="28" t="s">
        <v>28</v>
      </c>
      <c r="F2935" s="28">
        <v>5</v>
      </c>
      <c r="G2935" s="28" t="s">
        <v>25</v>
      </c>
      <c r="H2935" s="28">
        <v>9549</v>
      </c>
      <c r="I2935" s="28" t="s">
        <v>100</v>
      </c>
      <c r="J2935" s="28">
        <v>817</v>
      </c>
      <c r="K2935" s="28" t="s">
        <v>390</v>
      </c>
      <c r="L2935" s="41">
        <v>2232</v>
      </c>
      <c r="M2935" s="44">
        <v>1659</v>
      </c>
      <c r="N2935" s="6">
        <v>0.74329999999999996</v>
      </c>
      <c r="O2935">
        <v>0</v>
      </c>
      <c r="P2935" s="29" t="s">
        <v>29</v>
      </c>
      <c r="Q2935" s="28" t="s">
        <v>30</v>
      </c>
      <c r="R2935" s="28" t="s">
        <v>101</v>
      </c>
      <c r="S2935" s="28" t="s">
        <v>391</v>
      </c>
      <c r="T2935" s="57" t="s">
        <v>8122</v>
      </c>
      <c r="U2935" s="57" t="s">
        <v>8123</v>
      </c>
      <c r="V2935" s="57" t="s">
        <v>8124</v>
      </c>
      <c r="W2935" s="30">
        <v>46023</v>
      </c>
      <c r="X2935" s="30">
        <v>46386</v>
      </c>
      <c r="Y2935" s="28">
        <v>2026</v>
      </c>
      <c r="Z2935" s="28" t="s">
        <v>1143</v>
      </c>
      <c r="AA2935" s="28" t="s">
        <v>1122</v>
      </c>
      <c r="AB2935" s="28" t="s">
        <v>1178</v>
      </c>
      <c r="AC2935" s="28" t="s">
        <v>4480</v>
      </c>
      <c r="AD2935" s="48" t="s">
        <v>2575</v>
      </c>
    </row>
    <row r="2936" spans="1:30" x14ac:dyDescent="0.25">
      <c r="A2936" s="27" t="s">
        <v>3337</v>
      </c>
      <c r="B2936" s="28">
        <v>13</v>
      </c>
      <c r="C2936" s="28" t="s">
        <v>27</v>
      </c>
      <c r="D2936" t="s">
        <v>2574</v>
      </c>
      <c r="E2936" s="28" t="s">
        <v>28</v>
      </c>
      <c r="F2936" s="28">
        <v>5</v>
      </c>
      <c r="G2936" s="28" t="s">
        <v>25</v>
      </c>
      <c r="H2936" s="28">
        <v>9549</v>
      </c>
      <c r="I2936" s="28" t="s">
        <v>100</v>
      </c>
      <c r="J2936" s="28">
        <v>580</v>
      </c>
      <c r="K2936" s="28" t="s">
        <v>985</v>
      </c>
      <c r="L2936" s="41">
        <v>16389</v>
      </c>
      <c r="M2936" s="44">
        <v>4184</v>
      </c>
      <c r="N2936" s="6">
        <v>0.25530000000000003</v>
      </c>
      <c r="O2936">
        <v>0</v>
      </c>
      <c r="P2936" s="29" t="s">
        <v>29</v>
      </c>
      <c r="Q2936" s="28" t="s">
        <v>30</v>
      </c>
      <c r="R2936" s="28" t="s">
        <v>101</v>
      </c>
      <c r="S2936" s="28" t="s">
        <v>986</v>
      </c>
      <c r="T2936" s="57" t="s">
        <v>8122</v>
      </c>
      <c r="U2936" s="57" t="s">
        <v>8123</v>
      </c>
      <c r="V2936" s="57" t="s">
        <v>8124</v>
      </c>
      <c r="W2936" s="30">
        <v>46023</v>
      </c>
      <c r="X2936" s="30">
        <v>46386</v>
      </c>
      <c r="Y2936" s="28">
        <v>2026</v>
      </c>
      <c r="Z2936" s="28" t="s">
        <v>453</v>
      </c>
      <c r="AA2936" s="28" t="s">
        <v>1103</v>
      </c>
      <c r="AB2936" s="28" t="s">
        <v>1177</v>
      </c>
      <c r="AC2936" s="28" t="s">
        <v>483</v>
      </c>
      <c r="AD2936" s="48" t="s">
        <v>6580</v>
      </c>
    </row>
    <row r="2937" spans="1:30" x14ac:dyDescent="0.25">
      <c r="A2937" s="27" t="s">
        <v>3337</v>
      </c>
      <c r="B2937" s="28">
        <v>13</v>
      </c>
      <c r="C2937" s="28" t="s">
        <v>27</v>
      </c>
      <c r="D2937" t="s">
        <v>2574</v>
      </c>
      <c r="E2937" s="28" t="s">
        <v>28</v>
      </c>
      <c r="F2937" s="28">
        <v>5</v>
      </c>
      <c r="G2937" s="28" t="s">
        <v>25</v>
      </c>
      <c r="H2937" s="28">
        <v>9549</v>
      </c>
      <c r="I2937" s="28" t="s">
        <v>100</v>
      </c>
      <c r="J2937" s="28">
        <v>579</v>
      </c>
      <c r="K2937" s="28" t="s">
        <v>987</v>
      </c>
      <c r="L2937" s="41">
        <v>1489</v>
      </c>
      <c r="M2937" s="44">
        <v>36</v>
      </c>
      <c r="N2937" s="6">
        <v>2.4199999999999999E-2</v>
      </c>
      <c r="O2937">
        <v>0</v>
      </c>
      <c r="P2937" s="29" t="s">
        <v>29</v>
      </c>
      <c r="Q2937" s="28" t="s">
        <v>30</v>
      </c>
      <c r="R2937" s="28" t="s">
        <v>101</v>
      </c>
      <c r="S2937" s="28" t="s">
        <v>988</v>
      </c>
      <c r="T2937" s="57" t="s">
        <v>8122</v>
      </c>
      <c r="U2937" s="57" t="s">
        <v>8123</v>
      </c>
      <c r="V2937" s="57" t="s">
        <v>8124</v>
      </c>
      <c r="W2937" s="30">
        <v>46023</v>
      </c>
      <c r="X2937" s="30">
        <v>46386</v>
      </c>
      <c r="Y2937" s="28">
        <v>2026</v>
      </c>
      <c r="Z2937" s="28" t="s">
        <v>453</v>
      </c>
      <c r="AA2937" s="28" t="s">
        <v>1103</v>
      </c>
      <c r="AB2937" s="28" t="s">
        <v>1177</v>
      </c>
      <c r="AC2937" s="28" t="s">
        <v>483</v>
      </c>
      <c r="AD2937" s="48" t="s">
        <v>389</v>
      </c>
    </row>
    <row r="2938" spans="1:30" x14ac:dyDescent="0.25">
      <c r="A2938" s="27" t="s">
        <v>3337</v>
      </c>
      <c r="B2938" s="28">
        <v>13</v>
      </c>
      <c r="C2938" s="28" t="s">
        <v>27</v>
      </c>
      <c r="D2938" t="s">
        <v>2574</v>
      </c>
      <c r="E2938" s="28" t="s">
        <v>28</v>
      </c>
      <c r="F2938" s="28">
        <v>5</v>
      </c>
      <c r="G2938" s="28" t="s">
        <v>25</v>
      </c>
      <c r="H2938" s="28">
        <v>9549</v>
      </c>
      <c r="I2938" s="28" t="s">
        <v>100</v>
      </c>
      <c r="J2938" s="28">
        <v>578</v>
      </c>
      <c r="K2938" s="28" t="s">
        <v>989</v>
      </c>
      <c r="L2938" s="41">
        <v>1389</v>
      </c>
      <c r="M2938" s="44">
        <v>24</v>
      </c>
      <c r="N2938" s="6">
        <v>1.7299999999999999E-2</v>
      </c>
      <c r="O2938">
        <v>0</v>
      </c>
      <c r="P2938" s="29" t="s">
        <v>29</v>
      </c>
      <c r="Q2938" s="28" t="s">
        <v>30</v>
      </c>
      <c r="R2938" s="28" t="s">
        <v>101</v>
      </c>
      <c r="S2938" s="28" t="s">
        <v>990</v>
      </c>
      <c r="T2938" s="57" t="s">
        <v>8122</v>
      </c>
      <c r="U2938" s="57" t="s">
        <v>8123</v>
      </c>
      <c r="V2938" s="57" t="s">
        <v>8124</v>
      </c>
      <c r="W2938" s="30">
        <v>46023</v>
      </c>
      <c r="X2938" s="30">
        <v>46386</v>
      </c>
      <c r="Y2938" s="28">
        <v>2026</v>
      </c>
      <c r="Z2938" s="28" t="s">
        <v>453</v>
      </c>
      <c r="AA2938" s="28" t="s">
        <v>1103</v>
      </c>
      <c r="AB2938" s="28" t="s">
        <v>1177</v>
      </c>
      <c r="AC2938" s="28" t="s">
        <v>483</v>
      </c>
      <c r="AD2938" s="48" t="s">
        <v>5034</v>
      </c>
    </row>
    <row r="2939" spans="1:30" x14ac:dyDescent="0.25">
      <c r="A2939" s="27" t="s">
        <v>3337</v>
      </c>
      <c r="B2939" s="28">
        <v>13</v>
      </c>
      <c r="C2939" s="28" t="s">
        <v>27</v>
      </c>
      <c r="D2939" t="s">
        <v>2574</v>
      </c>
      <c r="E2939" s="28" t="s">
        <v>28</v>
      </c>
      <c r="F2939" s="28">
        <v>5</v>
      </c>
      <c r="G2939" s="28" t="s">
        <v>25</v>
      </c>
      <c r="H2939" s="28">
        <v>9549</v>
      </c>
      <c r="I2939" s="28" t="s">
        <v>100</v>
      </c>
      <c r="J2939" s="28">
        <v>577</v>
      </c>
      <c r="K2939" s="28" t="s">
        <v>474</v>
      </c>
      <c r="L2939" s="41">
        <v>100</v>
      </c>
      <c r="M2939" s="44">
        <v>12</v>
      </c>
      <c r="N2939" s="6">
        <v>0.12</v>
      </c>
      <c r="O2939">
        <v>0</v>
      </c>
      <c r="P2939" s="29" t="s">
        <v>29</v>
      </c>
      <c r="Q2939" s="28" t="s">
        <v>30</v>
      </c>
      <c r="R2939" s="28" t="s">
        <v>101</v>
      </c>
      <c r="S2939" s="28" t="s">
        <v>475</v>
      </c>
      <c r="T2939" s="57" t="s">
        <v>8122</v>
      </c>
      <c r="U2939" s="57" t="s">
        <v>8123</v>
      </c>
      <c r="V2939" s="57" t="s">
        <v>8124</v>
      </c>
      <c r="W2939" s="30">
        <v>46023</v>
      </c>
      <c r="X2939" s="30">
        <v>46386</v>
      </c>
      <c r="Y2939" s="28">
        <v>2026</v>
      </c>
      <c r="Z2939" s="28" t="s">
        <v>453</v>
      </c>
      <c r="AA2939" s="28" t="s">
        <v>1103</v>
      </c>
      <c r="AB2939" s="28" t="s">
        <v>1177</v>
      </c>
      <c r="AC2939" s="28" t="s">
        <v>483</v>
      </c>
      <c r="AD2939" s="48" t="s">
        <v>389</v>
      </c>
    </row>
    <row r="2940" spans="1:30" x14ac:dyDescent="0.25">
      <c r="A2940" s="27" t="s">
        <v>3337</v>
      </c>
      <c r="B2940" s="28">
        <v>13</v>
      </c>
      <c r="C2940" s="28" t="s">
        <v>27</v>
      </c>
      <c r="D2940" t="s">
        <v>2574</v>
      </c>
      <c r="E2940" s="28" t="s">
        <v>28</v>
      </c>
      <c r="F2940" s="28">
        <v>5</v>
      </c>
      <c r="G2940" s="28" t="s">
        <v>25</v>
      </c>
      <c r="H2940" s="28">
        <v>9549</v>
      </c>
      <c r="I2940" s="28" t="s">
        <v>100</v>
      </c>
      <c r="J2940" s="28">
        <v>574</v>
      </c>
      <c r="K2940" s="28" t="s">
        <v>979</v>
      </c>
      <c r="L2940" s="41">
        <v>0.72</v>
      </c>
      <c r="M2940" s="44">
        <v>0.96060000000000001</v>
      </c>
      <c r="N2940" s="6">
        <v>1.3342000000000001</v>
      </c>
      <c r="O2940">
        <v>0</v>
      </c>
      <c r="P2940" s="29" t="s">
        <v>29</v>
      </c>
      <c r="Q2940" s="28" t="s">
        <v>30</v>
      </c>
      <c r="R2940" s="28" t="s">
        <v>101</v>
      </c>
      <c r="S2940" s="28" t="s">
        <v>980</v>
      </c>
      <c r="T2940" s="57" t="s">
        <v>8122</v>
      </c>
      <c r="U2940" s="57" t="s">
        <v>8123</v>
      </c>
      <c r="V2940" s="57" t="s">
        <v>8124</v>
      </c>
      <c r="W2940" s="30">
        <v>46023</v>
      </c>
      <c r="X2940" s="30">
        <v>46386</v>
      </c>
      <c r="Y2940" s="28">
        <v>2026</v>
      </c>
      <c r="Z2940" s="28" t="s">
        <v>453</v>
      </c>
      <c r="AA2940" s="28" t="s">
        <v>1103</v>
      </c>
      <c r="AB2940" s="28" t="s">
        <v>1179</v>
      </c>
      <c r="AC2940" s="28" t="s">
        <v>454</v>
      </c>
      <c r="AD2940" s="48" t="s">
        <v>1180</v>
      </c>
    </row>
    <row r="2941" spans="1:30" x14ac:dyDescent="0.25">
      <c r="A2941" s="27" t="s">
        <v>3337</v>
      </c>
      <c r="B2941" s="28">
        <v>13</v>
      </c>
      <c r="C2941" s="28" t="s">
        <v>27</v>
      </c>
      <c r="D2941" t="s">
        <v>2574</v>
      </c>
      <c r="E2941" s="28" t="s">
        <v>28</v>
      </c>
      <c r="F2941" s="28">
        <v>5</v>
      </c>
      <c r="G2941" s="28" t="s">
        <v>25</v>
      </c>
      <c r="H2941" s="28">
        <v>9549</v>
      </c>
      <c r="I2941" s="28" t="s">
        <v>100</v>
      </c>
      <c r="J2941" s="28">
        <v>274</v>
      </c>
      <c r="K2941" s="28" t="s">
        <v>437</v>
      </c>
      <c r="L2941" s="41">
        <v>16064</v>
      </c>
      <c r="M2941" s="44">
        <v>4164</v>
      </c>
      <c r="N2941" s="6">
        <v>0.25919999999999999</v>
      </c>
      <c r="O2941">
        <v>0</v>
      </c>
      <c r="P2941" s="29" t="s">
        <v>29</v>
      </c>
      <c r="Q2941" s="28" t="s">
        <v>30</v>
      </c>
      <c r="R2941" s="28" t="s">
        <v>101</v>
      </c>
      <c r="S2941" s="28" t="s">
        <v>438</v>
      </c>
      <c r="T2941" s="57" t="s">
        <v>8122</v>
      </c>
      <c r="U2941" s="57" t="s">
        <v>8123</v>
      </c>
      <c r="V2941" s="57" t="s">
        <v>8124</v>
      </c>
      <c r="W2941" s="30">
        <v>46023</v>
      </c>
      <c r="X2941" s="30">
        <v>46386</v>
      </c>
      <c r="Y2941" s="28">
        <v>2026</v>
      </c>
      <c r="Z2941" s="28" t="s">
        <v>1143</v>
      </c>
      <c r="AA2941" s="28" t="s">
        <v>1122</v>
      </c>
      <c r="AB2941" s="28" t="s">
        <v>1178</v>
      </c>
      <c r="AC2941" s="28" t="s">
        <v>4480</v>
      </c>
      <c r="AD2941" s="48" t="s">
        <v>2575</v>
      </c>
    </row>
    <row r="2942" spans="1:30" x14ac:dyDescent="0.25">
      <c r="A2942" s="27" t="s">
        <v>3337</v>
      </c>
      <c r="B2942" s="28">
        <v>13</v>
      </c>
      <c r="C2942" s="28" t="s">
        <v>27</v>
      </c>
      <c r="D2942" t="s">
        <v>2574</v>
      </c>
      <c r="E2942" s="28" t="s">
        <v>28</v>
      </c>
      <c r="F2942" s="28">
        <v>5</v>
      </c>
      <c r="G2942" s="28" t="s">
        <v>25</v>
      </c>
      <c r="H2942" s="28">
        <v>9549</v>
      </c>
      <c r="I2942" s="28" t="s">
        <v>100</v>
      </c>
      <c r="J2942" s="28">
        <v>56</v>
      </c>
      <c r="K2942" s="28" t="s">
        <v>362</v>
      </c>
      <c r="L2942" s="41">
        <v>4129</v>
      </c>
      <c r="M2942" s="44">
        <v>3318</v>
      </c>
      <c r="N2942" s="6">
        <v>0.80359999999999998</v>
      </c>
      <c r="O2942">
        <v>0</v>
      </c>
      <c r="P2942" s="29" t="s">
        <v>29</v>
      </c>
      <c r="Q2942" s="28" t="s">
        <v>30</v>
      </c>
      <c r="R2942" s="28" t="s">
        <v>101</v>
      </c>
      <c r="S2942" s="28" t="s">
        <v>363</v>
      </c>
      <c r="T2942" s="57" t="s">
        <v>8122</v>
      </c>
      <c r="U2942" s="57" t="s">
        <v>8123</v>
      </c>
      <c r="V2942" s="57" t="s">
        <v>8124</v>
      </c>
      <c r="W2942" s="30">
        <v>46023</v>
      </c>
      <c r="X2942" s="30">
        <v>46386</v>
      </c>
      <c r="Y2942" s="28">
        <v>2026</v>
      </c>
      <c r="Z2942" s="28" t="s">
        <v>1143</v>
      </c>
      <c r="AA2942" s="28" t="s">
        <v>1122</v>
      </c>
      <c r="AB2942" s="28" t="s">
        <v>1178</v>
      </c>
      <c r="AC2942" s="28" t="s">
        <v>4480</v>
      </c>
      <c r="AD2942" s="48" t="s">
        <v>2575</v>
      </c>
    </row>
    <row r="2943" spans="1:30" x14ac:dyDescent="0.25">
      <c r="A2943" s="27" t="s">
        <v>3337</v>
      </c>
      <c r="B2943" s="28">
        <v>13</v>
      </c>
      <c r="C2943" s="28" t="s">
        <v>27</v>
      </c>
      <c r="D2943" t="s">
        <v>2574</v>
      </c>
      <c r="E2943" s="28" t="s">
        <v>28</v>
      </c>
      <c r="F2943" s="28">
        <v>5</v>
      </c>
      <c r="G2943" s="28" t="s">
        <v>25</v>
      </c>
      <c r="H2943" s="28">
        <v>9549</v>
      </c>
      <c r="I2943" s="28" t="s">
        <v>100</v>
      </c>
      <c r="J2943" s="28">
        <v>73</v>
      </c>
      <c r="K2943" s="28" t="s">
        <v>515</v>
      </c>
      <c r="L2943" s="41">
        <v>2363</v>
      </c>
      <c r="M2943" s="44">
        <v>2305</v>
      </c>
      <c r="N2943" s="6">
        <v>0.97550000000000003</v>
      </c>
      <c r="O2943">
        <v>0</v>
      </c>
      <c r="P2943" s="29" t="s">
        <v>29</v>
      </c>
      <c r="Q2943" s="28" t="s">
        <v>30</v>
      </c>
      <c r="R2943" s="28" t="s">
        <v>101</v>
      </c>
      <c r="S2943" s="28" t="s">
        <v>516</v>
      </c>
      <c r="T2943" s="57" t="s">
        <v>8122</v>
      </c>
      <c r="U2943" s="57" t="s">
        <v>8123</v>
      </c>
      <c r="V2943" s="57" t="s">
        <v>8124</v>
      </c>
      <c r="W2943" s="30">
        <v>46023</v>
      </c>
      <c r="X2943" s="30">
        <v>46386</v>
      </c>
      <c r="Y2943" s="28">
        <v>2026</v>
      </c>
      <c r="Z2943" s="28" t="s">
        <v>1143</v>
      </c>
      <c r="AA2943" s="28" t="s">
        <v>1122</v>
      </c>
      <c r="AB2943" s="28" t="s">
        <v>1122</v>
      </c>
      <c r="AC2943" s="28" t="s">
        <v>1181</v>
      </c>
      <c r="AD2943" s="48" t="s">
        <v>1182</v>
      </c>
    </row>
    <row r="2944" spans="1:30" x14ac:dyDescent="0.25">
      <c r="A2944" s="27" t="s">
        <v>3337</v>
      </c>
      <c r="B2944" s="28">
        <v>13</v>
      </c>
      <c r="C2944" s="28" t="s">
        <v>27</v>
      </c>
      <c r="D2944" t="s">
        <v>2574</v>
      </c>
      <c r="E2944" s="28" t="s">
        <v>28</v>
      </c>
      <c r="F2944" s="28">
        <v>5</v>
      </c>
      <c r="G2944" s="28" t="s">
        <v>25</v>
      </c>
      <c r="H2944" s="28">
        <v>9549</v>
      </c>
      <c r="I2944" s="28" t="s">
        <v>100</v>
      </c>
      <c r="J2944" s="28">
        <v>64</v>
      </c>
      <c r="K2944" s="28" t="s">
        <v>402</v>
      </c>
      <c r="L2944" s="41">
        <v>48181</v>
      </c>
      <c r="M2944" s="44">
        <v>15548</v>
      </c>
      <c r="N2944" s="6">
        <v>0.32269999999999999</v>
      </c>
      <c r="O2944">
        <v>0</v>
      </c>
      <c r="P2944" s="29" t="s">
        <v>29</v>
      </c>
      <c r="Q2944" s="28" t="s">
        <v>30</v>
      </c>
      <c r="R2944" s="28" t="s">
        <v>101</v>
      </c>
      <c r="S2944" s="28" t="s">
        <v>403</v>
      </c>
      <c r="T2944" s="57" t="s">
        <v>8122</v>
      </c>
      <c r="U2944" s="57" t="s">
        <v>8123</v>
      </c>
      <c r="V2944" s="57" t="s">
        <v>8124</v>
      </c>
      <c r="W2944" s="30">
        <v>46023</v>
      </c>
      <c r="X2944" s="30">
        <v>46386</v>
      </c>
      <c r="Y2944" s="28">
        <v>2026</v>
      </c>
      <c r="Z2944" s="28" t="s">
        <v>1143</v>
      </c>
      <c r="AA2944" s="28" t="s">
        <v>1122</v>
      </c>
      <c r="AB2944" s="28" t="s">
        <v>1178</v>
      </c>
      <c r="AC2944" s="28" t="s">
        <v>4480</v>
      </c>
      <c r="AD2944" s="48" t="s">
        <v>2575</v>
      </c>
    </row>
    <row r="2945" spans="1:30" x14ac:dyDescent="0.25">
      <c r="A2945" s="27" t="s">
        <v>3337</v>
      </c>
      <c r="B2945" s="28">
        <v>13</v>
      </c>
      <c r="C2945" s="28" t="s">
        <v>27</v>
      </c>
      <c r="D2945" t="s">
        <v>2574</v>
      </c>
      <c r="E2945" s="28" t="s">
        <v>28</v>
      </c>
      <c r="F2945" s="28">
        <v>5</v>
      </c>
      <c r="G2945" s="28" t="s">
        <v>25</v>
      </c>
      <c r="H2945" s="28">
        <v>9549</v>
      </c>
      <c r="I2945" s="28" t="s">
        <v>100</v>
      </c>
      <c r="J2945" s="28">
        <v>53</v>
      </c>
      <c r="K2945" s="28" t="s">
        <v>968</v>
      </c>
      <c r="L2945" s="41">
        <v>41820</v>
      </c>
      <c r="M2945" s="44">
        <v>10571</v>
      </c>
      <c r="N2945" s="6">
        <v>0.25280000000000002</v>
      </c>
      <c r="O2945">
        <v>0</v>
      </c>
      <c r="P2945" s="29" t="s">
        <v>29</v>
      </c>
      <c r="Q2945" s="28" t="s">
        <v>30</v>
      </c>
      <c r="R2945" s="28" t="s">
        <v>101</v>
      </c>
      <c r="S2945" s="28" t="s">
        <v>969</v>
      </c>
      <c r="T2945" s="57" t="s">
        <v>8122</v>
      </c>
      <c r="U2945" s="57" t="s">
        <v>8123</v>
      </c>
      <c r="V2945" s="57" t="s">
        <v>8124</v>
      </c>
      <c r="W2945" s="30">
        <v>46023</v>
      </c>
      <c r="X2945" s="30">
        <v>46386</v>
      </c>
      <c r="Y2945" s="28">
        <v>2026</v>
      </c>
      <c r="Z2945" s="28" t="s">
        <v>1143</v>
      </c>
      <c r="AA2945" s="28" t="s">
        <v>1122</v>
      </c>
      <c r="AB2945" s="28" t="s">
        <v>1178</v>
      </c>
      <c r="AC2945" s="28" t="s">
        <v>6581</v>
      </c>
      <c r="AD2945" s="48" t="s">
        <v>47</v>
      </c>
    </row>
    <row r="2946" spans="1:30" x14ac:dyDescent="0.25">
      <c r="A2946" s="27" t="s">
        <v>3337</v>
      </c>
      <c r="B2946" s="28">
        <v>13</v>
      </c>
      <c r="C2946" s="28" t="s">
        <v>27</v>
      </c>
      <c r="D2946" t="s">
        <v>2574</v>
      </c>
      <c r="E2946" s="28" t="s">
        <v>28</v>
      </c>
      <c r="F2946" s="28">
        <v>5</v>
      </c>
      <c r="G2946" s="28" t="s">
        <v>25</v>
      </c>
      <c r="H2946" s="28">
        <v>9502</v>
      </c>
      <c r="I2946" s="28" t="s">
        <v>87</v>
      </c>
      <c r="J2946" s="28">
        <v>818</v>
      </c>
      <c r="K2946" s="28" t="s">
        <v>2589</v>
      </c>
      <c r="L2946" s="41">
        <v>9467</v>
      </c>
      <c r="M2946" s="44">
        <v>6548</v>
      </c>
      <c r="N2946" s="6">
        <v>0.69169999999999998</v>
      </c>
      <c r="O2946">
        <v>0</v>
      </c>
      <c r="P2946" s="29" t="s">
        <v>29</v>
      </c>
      <c r="Q2946" s="28" t="s">
        <v>30</v>
      </c>
      <c r="R2946" s="28" t="s">
        <v>88</v>
      </c>
      <c r="S2946" s="28" t="s">
        <v>2590</v>
      </c>
      <c r="T2946" s="57" t="s">
        <v>8120</v>
      </c>
      <c r="U2946" s="57" t="s">
        <v>3644</v>
      </c>
      <c r="V2946" s="57" t="s">
        <v>8121</v>
      </c>
      <c r="W2946" s="30">
        <v>46048</v>
      </c>
      <c r="X2946" s="30">
        <v>46368</v>
      </c>
      <c r="Y2946" s="28">
        <v>2026</v>
      </c>
      <c r="Z2946" s="28" t="s">
        <v>3645</v>
      </c>
      <c r="AA2946" s="28" t="s">
        <v>3646</v>
      </c>
      <c r="AB2946" s="28" t="s">
        <v>3647</v>
      </c>
      <c r="AC2946" s="28" t="s">
        <v>6582</v>
      </c>
      <c r="AD2946" s="48" t="s">
        <v>2575</v>
      </c>
    </row>
    <row r="2947" spans="1:30" x14ac:dyDescent="0.25">
      <c r="A2947" s="27" t="s">
        <v>3337</v>
      </c>
      <c r="B2947" s="28">
        <v>13</v>
      </c>
      <c r="C2947" s="28" t="s">
        <v>27</v>
      </c>
      <c r="D2947" t="s">
        <v>2574</v>
      </c>
      <c r="E2947" s="28" t="s">
        <v>28</v>
      </c>
      <c r="F2947" s="28">
        <v>11</v>
      </c>
      <c r="G2947" s="28" t="s">
        <v>133</v>
      </c>
      <c r="H2947" s="28">
        <v>9213</v>
      </c>
      <c r="I2947" s="28" t="s">
        <v>151</v>
      </c>
      <c r="J2947" s="28">
        <v>818</v>
      </c>
      <c r="K2947" s="28" t="s">
        <v>2589</v>
      </c>
      <c r="L2947" s="41">
        <v>7482</v>
      </c>
      <c r="M2947" s="44">
        <v>5575</v>
      </c>
      <c r="N2947" s="6">
        <v>0.74509999999999998</v>
      </c>
      <c r="O2947">
        <v>0</v>
      </c>
      <c r="P2947" s="29" t="s">
        <v>29</v>
      </c>
      <c r="Q2947" s="28" t="s">
        <v>135</v>
      </c>
      <c r="R2947" s="28" t="s">
        <v>153</v>
      </c>
      <c r="S2947" s="28" t="s">
        <v>2590</v>
      </c>
      <c r="T2947" s="57" t="s">
        <v>8182</v>
      </c>
      <c r="U2947" s="57" t="s">
        <v>8183</v>
      </c>
      <c r="V2947" s="57" t="s">
        <v>8184</v>
      </c>
      <c r="W2947" s="30">
        <v>46050</v>
      </c>
      <c r="X2947" s="30">
        <v>46368</v>
      </c>
      <c r="Y2947" s="28">
        <v>2026</v>
      </c>
      <c r="Z2947" s="28" t="s">
        <v>6583</v>
      </c>
      <c r="AA2947" s="28" t="s">
        <v>6031</v>
      </c>
      <c r="AB2947" s="28" t="s">
        <v>6584</v>
      </c>
      <c r="AC2947" s="28" t="s">
        <v>2103</v>
      </c>
      <c r="AD2947" s="48" t="s">
        <v>71</v>
      </c>
    </row>
    <row r="2948" spans="1:30" x14ac:dyDescent="0.25">
      <c r="A2948" s="27" t="s">
        <v>3337</v>
      </c>
      <c r="B2948" s="28">
        <v>13</v>
      </c>
      <c r="C2948" s="28" t="s">
        <v>27</v>
      </c>
      <c r="D2948" t="s">
        <v>2574</v>
      </c>
      <c r="E2948" s="28" t="s">
        <v>28</v>
      </c>
      <c r="F2948" s="28">
        <v>52</v>
      </c>
      <c r="G2948" s="28" t="s">
        <v>165</v>
      </c>
      <c r="H2948" s="28">
        <v>9534</v>
      </c>
      <c r="I2948" s="28" t="s">
        <v>179</v>
      </c>
      <c r="J2948" s="28">
        <v>575</v>
      </c>
      <c r="K2948" s="28" t="s">
        <v>981</v>
      </c>
      <c r="L2948" s="41">
        <v>0.59</v>
      </c>
      <c r="M2948" s="44">
        <v>0.90059999999999996</v>
      </c>
      <c r="N2948" s="6">
        <v>1.5264</v>
      </c>
      <c r="O2948">
        <v>0</v>
      </c>
      <c r="P2948" s="29" t="s">
        <v>29</v>
      </c>
      <c r="Q2948" s="28" t="s">
        <v>167</v>
      </c>
      <c r="R2948" s="28" t="s">
        <v>180</v>
      </c>
      <c r="S2948" s="28" t="s">
        <v>982</v>
      </c>
      <c r="T2948" s="57" t="s">
        <v>8090</v>
      </c>
      <c r="U2948" s="57" t="s">
        <v>8091</v>
      </c>
      <c r="V2948" s="57" t="s">
        <v>8092</v>
      </c>
      <c r="W2948" s="30">
        <v>46052</v>
      </c>
      <c r="X2948" s="30">
        <v>46368</v>
      </c>
      <c r="Y2948" s="28">
        <v>2026</v>
      </c>
      <c r="Z2948" s="28" t="s">
        <v>4274</v>
      </c>
      <c r="AA2948" s="28" t="s">
        <v>4071</v>
      </c>
      <c r="AB2948" s="28" t="s">
        <v>4072</v>
      </c>
      <c r="AC2948" s="28" t="s">
        <v>1684</v>
      </c>
      <c r="AD2948" s="48" t="s">
        <v>71</v>
      </c>
    </row>
    <row r="2949" spans="1:30" x14ac:dyDescent="0.25">
      <c r="A2949" s="27" t="s">
        <v>3337</v>
      </c>
      <c r="B2949" s="28">
        <v>13</v>
      </c>
      <c r="C2949" s="28" t="s">
        <v>27</v>
      </c>
      <c r="D2949" t="s">
        <v>2574</v>
      </c>
      <c r="E2949" s="28" t="s">
        <v>28</v>
      </c>
      <c r="F2949" s="28">
        <v>52</v>
      </c>
      <c r="G2949" s="28" t="s">
        <v>165</v>
      </c>
      <c r="H2949" s="28">
        <v>9534</v>
      </c>
      <c r="I2949" s="28" t="s">
        <v>179</v>
      </c>
      <c r="J2949" s="28">
        <v>573</v>
      </c>
      <c r="K2949" s="28" t="s">
        <v>977</v>
      </c>
      <c r="L2949" s="41">
        <v>0.94</v>
      </c>
      <c r="M2949" s="44">
        <v>0.98950000000000005</v>
      </c>
      <c r="N2949" s="6">
        <v>1.0527</v>
      </c>
      <c r="O2949">
        <v>0</v>
      </c>
      <c r="P2949" s="29" t="s">
        <v>29</v>
      </c>
      <c r="Q2949" s="28" t="s">
        <v>167</v>
      </c>
      <c r="R2949" s="28" t="s">
        <v>180</v>
      </c>
      <c r="S2949" s="28" t="s">
        <v>978</v>
      </c>
      <c r="T2949" s="57" t="s">
        <v>8090</v>
      </c>
      <c r="U2949" s="57" t="s">
        <v>8091</v>
      </c>
      <c r="V2949" s="57" t="s">
        <v>8092</v>
      </c>
      <c r="W2949" s="30">
        <v>46052</v>
      </c>
      <c r="X2949" s="30">
        <v>46368</v>
      </c>
      <c r="Y2949" s="28">
        <v>2026</v>
      </c>
      <c r="Z2949" s="28" t="s">
        <v>4274</v>
      </c>
      <c r="AA2949" s="28" t="s">
        <v>4071</v>
      </c>
      <c r="AB2949" s="28" t="s">
        <v>4072</v>
      </c>
      <c r="AC2949" s="28" t="s">
        <v>1684</v>
      </c>
      <c r="AD2949" s="48" t="s">
        <v>71</v>
      </c>
    </row>
    <row r="2950" spans="1:30" x14ac:dyDescent="0.25">
      <c r="A2950" s="27" t="s">
        <v>3337</v>
      </c>
      <c r="B2950" s="28">
        <v>13</v>
      </c>
      <c r="C2950" s="28" t="s">
        <v>27</v>
      </c>
      <c r="D2950" t="s">
        <v>2574</v>
      </c>
      <c r="E2950" s="28" t="s">
        <v>28</v>
      </c>
      <c r="F2950" s="28">
        <v>52</v>
      </c>
      <c r="G2950" s="28" t="s">
        <v>165</v>
      </c>
      <c r="H2950" s="28">
        <v>9534</v>
      </c>
      <c r="I2950" s="28" t="s">
        <v>179</v>
      </c>
      <c r="J2950" s="28">
        <v>572</v>
      </c>
      <c r="K2950" s="28" t="s">
        <v>447</v>
      </c>
      <c r="L2950" s="41">
        <v>0.9</v>
      </c>
      <c r="M2950" s="44">
        <v>0.9859</v>
      </c>
      <c r="N2950" s="6">
        <v>1.0953999999999999</v>
      </c>
      <c r="O2950">
        <v>0</v>
      </c>
      <c r="P2950" s="29" t="s">
        <v>29</v>
      </c>
      <c r="Q2950" s="28" t="s">
        <v>167</v>
      </c>
      <c r="R2950" s="28" t="s">
        <v>180</v>
      </c>
      <c r="S2950" s="28" t="s">
        <v>448</v>
      </c>
      <c r="T2950" s="57" t="s">
        <v>8090</v>
      </c>
      <c r="U2950" s="57" t="s">
        <v>8091</v>
      </c>
      <c r="V2950" s="57" t="s">
        <v>8092</v>
      </c>
      <c r="W2950" s="30">
        <v>46052</v>
      </c>
      <c r="X2950" s="30">
        <v>46368</v>
      </c>
      <c r="Y2950" s="28">
        <v>2026</v>
      </c>
      <c r="Z2950" s="28" t="s">
        <v>4274</v>
      </c>
      <c r="AA2950" s="28" t="s">
        <v>4071</v>
      </c>
      <c r="AB2950" s="28" t="s">
        <v>4072</v>
      </c>
      <c r="AC2950" s="28" t="s">
        <v>1684</v>
      </c>
      <c r="AD2950" s="48" t="s">
        <v>71</v>
      </c>
    </row>
    <row r="2951" spans="1:30" x14ac:dyDescent="0.25">
      <c r="A2951" s="27" t="s">
        <v>3337</v>
      </c>
      <c r="B2951" s="28">
        <v>13</v>
      </c>
      <c r="C2951" s="28" t="s">
        <v>27</v>
      </c>
      <c r="D2951" t="s">
        <v>2574</v>
      </c>
      <c r="E2951" s="28" t="s">
        <v>28</v>
      </c>
      <c r="F2951" s="28">
        <v>52</v>
      </c>
      <c r="G2951" s="28" t="s">
        <v>165</v>
      </c>
      <c r="H2951" s="28">
        <v>9534</v>
      </c>
      <c r="I2951" s="28" t="s">
        <v>179</v>
      </c>
      <c r="J2951" s="28">
        <v>574</v>
      </c>
      <c r="K2951" s="28" t="s">
        <v>979</v>
      </c>
      <c r="L2951" s="41">
        <v>0.92</v>
      </c>
      <c r="M2951" s="44">
        <v>0.98850000000000005</v>
      </c>
      <c r="N2951" s="6">
        <v>1.0745</v>
      </c>
      <c r="O2951">
        <v>0</v>
      </c>
      <c r="P2951" s="29" t="s">
        <v>29</v>
      </c>
      <c r="Q2951" s="28" t="s">
        <v>167</v>
      </c>
      <c r="R2951" s="28" t="s">
        <v>180</v>
      </c>
      <c r="S2951" s="28" t="s">
        <v>980</v>
      </c>
      <c r="T2951" s="57" t="s">
        <v>8090</v>
      </c>
      <c r="U2951" s="57" t="s">
        <v>8091</v>
      </c>
      <c r="V2951" s="57" t="s">
        <v>8092</v>
      </c>
      <c r="W2951" s="30">
        <v>46052</v>
      </c>
      <c r="X2951" s="30">
        <v>46368</v>
      </c>
      <c r="Y2951" s="28">
        <v>2026</v>
      </c>
      <c r="Z2951" s="28" t="s">
        <v>4274</v>
      </c>
      <c r="AA2951" s="28" t="s">
        <v>4071</v>
      </c>
      <c r="AB2951" s="28" t="s">
        <v>4072</v>
      </c>
      <c r="AC2951" s="28" t="s">
        <v>1684</v>
      </c>
      <c r="AD2951" s="48" t="s">
        <v>71</v>
      </c>
    </row>
    <row r="2952" spans="1:30" x14ac:dyDescent="0.25">
      <c r="A2952" s="27" t="s">
        <v>3337</v>
      </c>
      <c r="B2952" s="28">
        <v>13</v>
      </c>
      <c r="C2952" s="28" t="s">
        <v>27</v>
      </c>
      <c r="D2952" t="s">
        <v>2574</v>
      </c>
      <c r="E2952" s="28" t="s">
        <v>28</v>
      </c>
      <c r="F2952" s="28">
        <v>52</v>
      </c>
      <c r="G2952" s="28" t="s">
        <v>165</v>
      </c>
      <c r="H2952" s="28">
        <v>9534</v>
      </c>
      <c r="I2952" s="28" t="s">
        <v>179</v>
      </c>
      <c r="J2952" s="28">
        <v>73</v>
      </c>
      <c r="K2952" s="28" t="s">
        <v>515</v>
      </c>
      <c r="L2952" s="41">
        <v>1542</v>
      </c>
      <c r="M2952" s="44">
        <v>1545</v>
      </c>
      <c r="N2952" s="6">
        <v>1.0019</v>
      </c>
      <c r="O2952">
        <v>0</v>
      </c>
      <c r="P2952" s="29" t="s">
        <v>29</v>
      </c>
      <c r="Q2952" s="28" t="s">
        <v>167</v>
      </c>
      <c r="R2952" s="28" t="s">
        <v>180</v>
      </c>
      <c r="S2952" s="28" t="s">
        <v>516</v>
      </c>
      <c r="T2952" s="57" t="s">
        <v>8090</v>
      </c>
      <c r="U2952" s="57" t="s">
        <v>8091</v>
      </c>
      <c r="V2952" s="57" t="s">
        <v>8092</v>
      </c>
      <c r="W2952" s="30">
        <v>46052</v>
      </c>
      <c r="X2952" s="30">
        <v>46368</v>
      </c>
      <c r="Y2952" s="28">
        <v>2026</v>
      </c>
      <c r="Z2952" s="28" t="s">
        <v>4274</v>
      </c>
      <c r="AA2952" s="28" t="s">
        <v>4071</v>
      </c>
      <c r="AB2952" s="28" t="s">
        <v>4072</v>
      </c>
      <c r="AC2952" s="28" t="s">
        <v>1437</v>
      </c>
      <c r="AD2952" s="48" t="s">
        <v>71</v>
      </c>
    </row>
    <row r="2953" spans="1:30" x14ac:dyDescent="0.25">
      <c r="A2953" s="27" t="s">
        <v>3337</v>
      </c>
      <c r="B2953" s="28">
        <v>13</v>
      </c>
      <c r="C2953" s="28" t="s">
        <v>27</v>
      </c>
      <c r="D2953" t="s">
        <v>2574</v>
      </c>
      <c r="E2953" s="28" t="s">
        <v>28</v>
      </c>
      <c r="F2953" s="28">
        <v>52</v>
      </c>
      <c r="G2953" s="28" t="s">
        <v>165</v>
      </c>
      <c r="H2953" s="28">
        <v>9534</v>
      </c>
      <c r="I2953" s="28" t="s">
        <v>179</v>
      </c>
      <c r="J2953" s="28">
        <v>56</v>
      </c>
      <c r="K2953" s="28" t="s">
        <v>362</v>
      </c>
      <c r="L2953" s="41">
        <v>4144</v>
      </c>
      <c r="M2953" s="44">
        <v>2960</v>
      </c>
      <c r="N2953" s="6">
        <v>0.71430000000000005</v>
      </c>
      <c r="O2953">
        <v>0</v>
      </c>
      <c r="P2953" s="29" t="s">
        <v>29</v>
      </c>
      <c r="Q2953" s="28" t="s">
        <v>167</v>
      </c>
      <c r="R2953" s="28" t="s">
        <v>180</v>
      </c>
      <c r="S2953" s="28" t="s">
        <v>363</v>
      </c>
      <c r="T2953" s="57" t="s">
        <v>8090</v>
      </c>
      <c r="U2953" s="57" t="s">
        <v>8091</v>
      </c>
      <c r="V2953" s="57" t="s">
        <v>8092</v>
      </c>
      <c r="W2953" s="30">
        <v>46052</v>
      </c>
      <c r="X2953" s="30">
        <v>46368</v>
      </c>
      <c r="Y2953" s="28">
        <v>2026</v>
      </c>
      <c r="Z2953" s="28" t="s">
        <v>4274</v>
      </c>
      <c r="AA2953" s="28" t="s">
        <v>4071</v>
      </c>
      <c r="AB2953" s="28" t="s">
        <v>4072</v>
      </c>
      <c r="AC2953" s="28" t="s">
        <v>1684</v>
      </c>
      <c r="AD2953" s="48" t="s">
        <v>71</v>
      </c>
    </row>
    <row r="2954" spans="1:30" x14ac:dyDescent="0.25">
      <c r="A2954" s="27" t="s">
        <v>3337</v>
      </c>
      <c r="B2954" s="28">
        <v>13</v>
      </c>
      <c r="C2954" s="28" t="s">
        <v>27</v>
      </c>
      <c r="D2954" t="s">
        <v>2574</v>
      </c>
      <c r="E2954" s="28" t="s">
        <v>28</v>
      </c>
      <c r="F2954" s="28">
        <v>52</v>
      </c>
      <c r="G2954" s="28" t="s">
        <v>165</v>
      </c>
      <c r="H2954" s="28">
        <v>9534</v>
      </c>
      <c r="I2954" s="28" t="s">
        <v>179</v>
      </c>
      <c r="J2954" s="28">
        <v>274</v>
      </c>
      <c r="K2954" s="28" t="s">
        <v>437</v>
      </c>
      <c r="L2954" s="41">
        <v>16136</v>
      </c>
      <c r="M2954" s="44">
        <v>2697</v>
      </c>
      <c r="N2954" s="6">
        <v>0.1671</v>
      </c>
      <c r="O2954">
        <v>0</v>
      </c>
      <c r="P2954" s="29" t="s">
        <v>29</v>
      </c>
      <c r="Q2954" s="28" t="s">
        <v>167</v>
      </c>
      <c r="R2954" s="28" t="s">
        <v>180</v>
      </c>
      <c r="S2954" s="28" t="s">
        <v>438</v>
      </c>
      <c r="T2954" s="57" t="s">
        <v>8090</v>
      </c>
      <c r="U2954" s="57" t="s">
        <v>8091</v>
      </c>
      <c r="V2954" s="57" t="s">
        <v>8092</v>
      </c>
      <c r="W2954" s="30">
        <v>46052</v>
      </c>
      <c r="X2954" s="30">
        <v>46368</v>
      </c>
      <c r="Y2954" s="28">
        <v>2026</v>
      </c>
      <c r="Z2954" s="28" t="s">
        <v>4274</v>
      </c>
      <c r="AA2954" s="28" t="s">
        <v>4071</v>
      </c>
      <c r="AB2954" s="28" t="s">
        <v>4072</v>
      </c>
      <c r="AC2954" s="28" t="s">
        <v>1684</v>
      </c>
      <c r="AD2954" s="48" t="s">
        <v>71</v>
      </c>
    </row>
    <row r="2955" spans="1:30" x14ac:dyDescent="0.25">
      <c r="A2955" s="27" t="s">
        <v>3337</v>
      </c>
      <c r="B2955" s="28">
        <v>13</v>
      </c>
      <c r="C2955" s="28" t="s">
        <v>27</v>
      </c>
      <c r="D2955" t="s">
        <v>2574</v>
      </c>
      <c r="E2955" s="28" t="s">
        <v>28</v>
      </c>
      <c r="F2955" s="28">
        <v>52</v>
      </c>
      <c r="G2955" s="28" t="s">
        <v>165</v>
      </c>
      <c r="H2955" s="28">
        <v>9534</v>
      </c>
      <c r="I2955" s="28" t="s">
        <v>179</v>
      </c>
      <c r="J2955" s="28">
        <v>64</v>
      </c>
      <c r="K2955" s="28" t="s">
        <v>402</v>
      </c>
      <c r="L2955" s="41">
        <v>45598</v>
      </c>
      <c r="M2955" s="44">
        <v>14203</v>
      </c>
      <c r="N2955" s="6">
        <v>0.3115</v>
      </c>
      <c r="O2955">
        <v>0</v>
      </c>
      <c r="P2955" s="29" t="s">
        <v>29</v>
      </c>
      <c r="Q2955" s="28" t="s">
        <v>167</v>
      </c>
      <c r="R2955" s="28" t="s">
        <v>180</v>
      </c>
      <c r="S2955" s="28" t="s">
        <v>403</v>
      </c>
      <c r="T2955" s="57" t="s">
        <v>8090</v>
      </c>
      <c r="U2955" s="57" t="s">
        <v>8091</v>
      </c>
      <c r="V2955" s="57" t="s">
        <v>8092</v>
      </c>
      <c r="W2955" s="30">
        <v>46052</v>
      </c>
      <c r="X2955" s="30">
        <v>46368</v>
      </c>
      <c r="Y2955" s="28">
        <v>2026</v>
      </c>
      <c r="Z2955" s="28" t="s">
        <v>4274</v>
      </c>
      <c r="AA2955" s="28" t="s">
        <v>4071</v>
      </c>
      <c r="AB2955" s="28" t="s">
        <v>4072</v>
      </c>
      <c r="AC2955" s="28" t="s">
        <v>1684</v>
      </c>
      <c r="AD2955" s="48" t="s">
        <v>71</v>
      </c>
    </row>
    <row r="2956" spans="1:30" x14ac:dyDescent="0.25">
      <c r="A2956" s="27" t="s">
        <v>3337</v>
      </c>
      <c r="B2956" s="28">
        <v>13</v>
      </c>
      <c r="C2956" s="28" t="s">
        <v>27</v>
      </c>
      <c r="D2956" t="s">
        <v>2574</v>
      </c>
      <c r="E2956" s="28" t="s">
        <v>28</v>
      </c>
      <c r="F2956" s="28">
        <v>52</v>
      </c>
      <c r="G2956" s="28" t="s">
        <v>165</v>
      </c>
      <c r="H2956" s="28">
        <v>9534</v>
      </c>
      <c r="I2956" s="28" t="s">
        <v>179</v>
      </c>
      <c r="J2956" s="28">
        <v>53</v>
      </c>
      <c r="K2956" s="28" t="s">
        <v>968</v>
      </c>
      <c r="L2956" s="41">
        <v>39895</v>
      </c>
      <c r="M2956" s="44">
        <v>10039</v>
      </c>
      <c r="N2956" s="6">
        <v>0.25159999999999999</v>
      </c>
      <c r="O2956">
        <v>0</v>
      </c>
      <c r="P2956" s="29" t="s">
        <v>29</v>
      </c>
      <c r="Q2956" s="28" t="s">
        <v>167</v>
      </c>
      <c r="R2956" s="28" t="s">
        <v>180</v>
      </c>
      <c r="S2956" s="28" t="s">
        <v>969</v>
      </c>
      <c r="T2956" s="57" t="s">
        <v>8090</v>
      </c>
      <c r="U2956" s="57" t="s">
        <v>8091</v>
      </c>
      <c r="V2956" s="57" t="s">
        <v>8092</v>
      </c>
      <c r="W2956" s="30">
        <v>46052</v>
      </c>
      <c r="X2956" s="30">
        <v>46368</v>
      </c>
      <c r="Y2956" s="28">
        <v>2026</v>
      </c>
      <c r="Z2956" s="28" t="s">
        <v>4274</v>
      </c>
      <c r="AA2956" s="28" t="s">
        <v>4071</v>
      </c>
      <c r="AB2956" s="28" t="s">
        <v>4072</v>
      </c>
      <c r="AC2956" s="28" t="s">
        <v>1684</v>
      </c>
      <c r="AD2956" s="48" t="s">
        <v>71</v>
      </c>
    </row>
    <row r="2957" spans="1:30" x14ac:dyDescent="0.25">
      <c r="A2957" s="27" t="s">
        <v>3337</v>
      </c>
      <c r="B2957" s="28">
        <v>13</v>
      </c>
      <c r="C2957" s="28" t="s">
        <v>27</v>
      </c>
      <c r="D2957" t="s">
        <v>2574</v>
      </c>
      <c r="E2957" s="28" t="s">
        <v>28</v>
      </c>
      <c r="F2957" s="28">
        <v>17</v>
      </c>
      <c r="G2957" s="28" t="s">
        <v>83</v>
      </c>
      <c r="H2957" s="28">
        <v>9220</v>
      </c>
      <c r="I2957" s="28" t="s">
        <v>131</v>
      </c>
      <c r="J2957" s="28">
        <v>274</v>
      </c>
      <c r="K2957" s="28" t="s">
        <v>437</v>
      </c>
      <c r="L2957" s="41">
        <v>17039</v>
      </c>
      <c r="M2957" s="44">
        <v>4841</v>
      </c>
      <c r="N2957" s="6">
        <v>0.28410000000000002</v>
      </c>
      <c r="O2957">
        <v>0</v>
      </c>
      <c r="P2957" s="29" t="s">
        <v>29</v>
      </c>
      <c r="Q2957" s="28" t="s">
        <v>85</v>
      </c>
      <c r="R2957" s="28" t="s">
        <v>132</v>
      </c>
      <c r="S2957" s="28" t="s">
        <v>438</v>
      </c>
      <c r="T2957" s="57" t="s">
        <v>3523</v>
      </c>
      <c r="U2957" s="57" t="s">
        <v>8074</v>
      </c>
      <c r="V2957" s="57" t="s">
        <v>8075</v>
      </c>
      <c r="W2957" s="30">
        <v>46062</v>
      </c>
      <c r="X2957" s="30">
        <v>46368</v>
      </c>
      <c r="Y2957" s="28">
        <v>2026</v>
      </c>
      <c r="Z2957" s="28" t="s">
        <v>1328</v>
      </c>
      <c r="AA2957" s="28" t="s">
        <v>6585</v>
      </c>
      <c r="AB2957" s="28" t="s">
        <v>6586</v>
      </c>
      <c r="AC2957" s="28" t="s">
        <v>4945</v>
      </c>
      <c r="AD2957" s="48" t="s">
        <v>47</v>
      </c>
    </row>
    <row r="2958" spans="1:30" x14ac:dyDescent="0.25">
      <c r="A2958" s="27" t="s">
        <v>3337</v>
      </c>
      <c r="B2958" s="28">
        <v>13</v>
      </c>
      <c r="C2958" s="28" t="s">
        <v>27</v>
      </c>
      <c r="D2958" t="s">
        <v>2574</v>
      </c>
      <c r="E2958" s="28" t="s">
        <v>28</v>
      </c>
      <c r="F2958" s="28">
        <v>11</v>
      </c>
      <c r="G2958" s="28" t="s">
        <v>133</v>
      </c>
      <c r="H2958" s="28">
        <v>9213</v>
      </c>
      <c r="I2958" s="28" t="s">
        <v>151</v>
      </c>
      <c r="J2958" s="28">
        <v>573</v>
      </c>
      <c r="K2958" s="28" t="s">
        <v>977</v>
      </c>
      <c r="L2958" s="41">
        <v>0.95</v>
      </c>
      <c r="M2958" s="44">
        <v>0.99529999999999996</v>
      </c>
      <c r="N2958" s="6">
        <v>1.0477000000000001</v>
      </c>
      <c r="O2958">
        <v>0</v>
      </c>
      <c r="P2958" s="29" t="s">
        <v>29</v>
      </c>
      <c r="Q2958" s="28" t="s">
        <v>135</v>
      </c>
      <c r="R2958" s="28" t="s">
        <v>153</v>
      </c>
      <c r="S2958" s="28" t="s">
        <v>978</v>
      </c>
      <c r="T2958" s="57" t="s">
        <v>8182</v>
      </c>
      <c r="U2958" s="57" t="s">
        <v>8183</v>
      </c>
      <c r="V2958" s="57" t="s">
        <v>8184</v>
      </c>
      <c r="W2958" s="30">
        <v>46050</v>
      </c>
      <c r="X2958" s="30">
        <v>46368</v>
      </c>
      <c r="Y2958" s="28">
        <v>2026</v>
      </c>
      <c r="Z2958" s="28" t="s">
        <v>6587</v>
      </c>
      <c r="AA2958" s="28" t="s">
        <v>6588</v>
      </c>
      <c r="AB2958" s="28" t="s">
        <v>6589</v>
      </c>
      <c r="AC2958" s="28" t="s">
        <v>6590</v>
      </c>
      <c r="AD2958" s="48" t="s">
        <v>71</v>
      </c>
    </row>
    <row r="2959" spans="1:30" x14ac:dyDescent="0.25">
      <c r="A2959" s="27" t="s">
        <v>3337</v>
      </c>
      <c r="B2959" s="28">
        <v>13</v>
      </c>
      <c r="C2959" s="28" t="s">
        <v>27</v>
      </c>
      <c r="D2959" t="s">
        <v>2574</v>
      </c>
      <c r="E2959" s="28" t="s">
        <v>28</v>
      </c>
      <c r="F2959" s="28">
        <v>11</v>
      </c>
      <c r="G2959" s="28" t="s">
        <v>133</v>
      </c>
      <c r="H2959" s="28">
        <v>9214</v>
      </c>
      <c r="I2959" s="28" t="s">
        <v>156</v>
      </c>
      <c r="J2959" s="28">
        <v>573</v>
      </c>
      <c r="K2959" s="28" t="s">
        <v>977</v>
      </c>
      <c r="L2959" s="41">
        <v>0.81</v>
      </c>
      <c r="M2959" s="44">
        <v>0.9698</v>
      </c>
      <c r="N2959" s="6">
        <v>1.1973</v>
      </c>
      <c r="O2959">
        <v>0</v>
      </c>
      <c r="P2959" s="29" t="s">
        <v>29</v>
      </c>
      <c r="Q2959" s="28" t="s">
        <v>135</v>
      </c>
      <c r="R2959" s="28" t="s">
        <v>157</v>
      </c>
      <c r="S2959" s="28" t="s">
        <v>978</v>
      </c>
      <c r="T2959" s="57" t="s">
        <v>8176</v>
      </c>
      <c r="U2959" s="57" t="s">
        <v>8177</v>
      </c>
      <c r="V2959" s="57" t="s">
        <v>8178</v>
      </c>
      <c r="W2959" s="30">
        <v>46062</v>
      </c>
      <c r="X2959" s="30">
        <v>46368</v>
      </c>
      <c r="Y2959" s="28">
        <v>2026</v>
      </c>
      <c r="Z2959" s="28" t="s">
        <v>3802</v>
      </c>
      <c r="AA2959" s="28" t="s">
        <v>3802</v>
      </c>
      <c r="AB2959" s="28" t="s">
        <v>3802</v>
      </c>
      <c r="AC2959" s="28" t="s">
        <v>3803</v>
      </c>
      <c r="AD2959" s="48" t="s">
        <v>3836</v>
      </c>
    </row>
    <row r="2960" spans="1:30" x14ac:dyDescent="0.25">
      <c r="A2960" s="27" t="s">
        <v>3337</v>
      </c>
      <c r="B2960" s="28">
        <v>13</v>
      </c>
      <c r="C2960" s="28" t="s">
        <v>27</v>
      </c>
      <c r="D2960" t="s">
        <v>2574</v>
      </c>
      <c r="E2960" s="28" t="s">
        <v>28</v>
      </c>
      <c r="F2960" s="28">
        <v>11</v>
      </c>
      <c r="G2960" s="28" t="s">
        <v>133</v>
      </c>
      <c r="H2960" s="28">
        <v>9213</v>
      </c>
      <c r="I2960" s="28" t="s">
        <v>151</v>
      </c>
      <c r="J2960" s="28">
        <v>572</v>
      </c>
      <c r="K2960" s="28" t="s">
        <v>447</v>
      </c>
      <c r="L2960" s="41">
        <v>0.97</v>
      </c>
      <c r="M2960" s="44">
        <v>0.92400000000000004</v>
      </c>
      <c r="N2960" s="6">
        <v>0.9526</v>
      </c>
      <c r="O2960">
        <v>0</v>
      </c>
      <c r="P2960" s="29" t="s">
        <v>29</v>
      </c>
      <c r="Q2960" s="28" t="s">
        <v>135</v>
      </c>
      <c r="R2960" s="28" t="s">
        <v>153</v>
      </c>
      <c r="S2960" s="28" t="s">
        <v>448</v>
      </c>
      <c r="T2960" s="57" t="s">
        <v>8182</v>
      </c>
      <c r="U2960" s="57" t="s">
        <v>8183</v>
      </c>
      <c r="V2960" s="57" t="s">
        <v>8184</v>
      </c>
      <c r="W2960" s="30">
        <v>46050</v>
      </c>
      <c r="X2960" s="30">
        <v>46368</v>
      </c>
      <c r="Y2960" s="28">
        <v>2026</v>
      </c>
      <c r="Z2960" s="28" t="s">
        <v>6591</v>
      </c>
      <c r="AA2960" s="28" t="s">
        <v>6592</v>
      </c>
      <c r="AB2960" s="28" t="s">
        <v>6593</v>
      </c>
      <c r="AC2960" s="28" t="s">
        <v>2103</v>
      </c>
      <c r="AD2960" s="48" t="s">
        <v>71</v>
      </c>
    </row>
    <row r="2961" spans="1:30" x14ac:dyDescent="0.25">
      <c r="A2961" s="27" t="s">
        <v>3337</v>
      </c>
      <c r="B2961" s="28">
        <v>13</v>
      </c>
      <c r="C2961" s="28" t="s">
        <v>27</v>
      </c>
      <c r="D2961" t="s">
        <v>2574</v>
      </c>
      <c r="E2961" s="28" t="s">
        <v>28</v>
      </c>
      <c r="F2961" s="28">
        <v>11</v>
      </c>
      <c r="G2961" s="28" t="s">
        <v>133</v>
      </c>
      <c r="H2961" s="28">
        <v>9213</v>
      </c>
      <c r="I2961" s="28" t="s">
        <v>151</v>
      </c>
      <c r="J2961" s="28">
        <v>574</v>
      </c>
      <c r="K2961" s="28" t="s">
        <v>979</v>
      </c>
      <c r="L2961" s="41">
        <v>0.96</v>
      </c>
      <c r="M2961" s="44">
        <v>0.95909999999999995</v>
      </c>
      <c r="N2961" s="6">
        <v>0.99909999999999999</v>
      </c>
      <c r="O2961">
        <v>0</v>
      </c>
      <c r="P2961" s="29" t="s">
        <v>29</v>
      </c>
      <c r="Q2961" s="28" t="s">
        <v>135</v>
      </c>
      <c r="R2961" s="28" t="s">
        <v>153</v>
      </c>
      <c r="S2961" s="28" t="s">
        <v>980</v>
      </c>
      <c r="T2961" s="57" t="s">
        <v>8182</v>
      </c>
      <c r="U2961" s="57" t="s">
        <v>8183</v>
      </c>
      <c r="V2961" s="57" t="s">
        <v>8184</v>
      </c>
      <c r="W2961" s="30">
        <v>46050</v>
      </c>
      <c r="X2961" s="30">
        <v>46368</v>
      </c>
      <c r="Y2961" s="28">
        <v>2026</v>
      </c>
      <c r="Z2961" s="28" t="s">
        <v>3663</v>
      </c>
      <c r="AA2961" s="28" t="s">
        <v>6588</v>
      </c>
      <c r="AB2961" s="28" t="s">
        <v>6589</v>
      </c>
      <c r="AC2961" s="28" t="s">
        <v>2103</v>
      </c>
      <c r="AD2961" s="48" t="s">
        <v>71</v>
      </c>
    </row>
    <row r="2962" spans="1:30" x14ac:dyDescent="0.25">
      <c r="A2962" s="27" t="s">
        <v>3337</v>
      </c>
      <c r="B2962" s="28">
        <v>13</v>
      </c>
      <c r="C2962" s="28" t="s">
        <v>27</v>
      </c>
      <c r="D2962" t="s">
        <v>2574</v>
      </c>
      <c r="E2962" s="28" t="s">
        <v>28</v>
      </c>
      <c r="F2962" s="28">
        <v>11</v>
      </c>
      <c r="G2962" s="28" t="s">
        <v>133</v>
      </c>
      <c r="H2962" s="28">
        <v>9213</v>
      </c>
      <c r="I2962" s="28" t="s">
        <v>151</v>
      </c>
      <c r="J2962" s="28">
        <v>577</v>
      </c>
      <c r="K2962" s="28" t="s">
        <v>474</v>
      </c>
      <c r="L2962" s="41">
        <v>957</v>
      </c>
      <c r="M2962" s="44">
        <v>74</v>
      </c>
      <c r="N2962" s="6">
        <v>7.7299999999999994E-2</v>
      </c>
      <c r="O2962">
        <v>0</v>
      </c>
      <c r="P2962" s="29" t="s">
        <v>29</v>
      </c>
      <c r="Q2962" s="28" t="s">
        <v>135</v>
      </c>
      <c r="R2962" s="28" t="s">
        <v>153</v>
      </c>
      <c r="S2962" s="28" t="s">
        <v>475</v>
      </c>
      <c r="T2962" s="57" t="s">
        <v>8182</v>
      </c>
      <c r="U2962" s="57" t="s">
        <v>8183</v>
      </c>
      <c r="V2962" s="57" t="s">
        <v>8184</v>
      </c>
      <c r="W2962" s="30">
        <v>46050</v>
      </c>
      <c r="X2962" s="30">
        <v>46368</v>
      </c>
      <c r="Y2962" s="28">
        <v>2026</v>
      </c>
      <c r="Z2962" s="28" t="s">
        <v>3833</v>
      </c>
      <c r="AA2962" s="28" t="s">
        <v>6594</v>
      </c>
      <c r="AB2962" s="28" t="s">
        <v>6595</v>
      </c>
      <c r="AC2962" s="28" t="s">
        <v>6596</v>
      </c>
      <c r="AD2962" s="48" t="s">
        <v>4391</v>
      </c>
    </row>
    <row r="2963" spans="1:30" x14ac:dyDescent="0.25">
      <c r="A2963" s="27" t="s">
        <v>3337</v>
      </c>
      <c r="B2963" s="28">
        <v>13</v>
      </c>
      <c r="C2963" s="28" t="s">
        <v>27</v>
      </c>
      <c r="D2963" t="s">
        <v>2574</v>
      </c>
      <c r="E2963" s="28" t="s">
        <v>28</v>
      </c>
      <c r="F2963" s="28">
        <v>11</v>
      </c>
      <c r="G2963" s="28" t="s">
        <v>133</v>
      </c>
      <c r="H2963" s="28">
        <v>9213</v>
      </c>
      <c r="I2963" s="28" t="s">
        <v>151</v>
      </c>
      <c r="J2963" s="28">
        <v>579</v>
      </c>
      <c r="K2963" s="28" t="s">
        <v>987</v>
      </c>
      <c r="L2963" s="41">
        <v>2927</v>
      </c>
      <c r="M2963" s="44">
        <v>211</v>
      </c>
      <c r="N2963" s="6">
        <v>7.2099999999999997E-2</v>
      </c>
      <c r="O2963">
        <v>0</v>
      </c>
      <c r="P2963" s="29" t="s">
        <v>29</v>
      </c>
      <c r="Q2963" s="28" t="s">
        <v>135</v>
      </c>
      <c r="R2963" s="28" t="s">
        <v>153</v>
      </c>
      <c r="S2963" s="28" t="s">
        <v>988</v>
      </c>
      <c r="T2963" s="57" t="s">
        <v>8182</v>
      </c>
      <c r="U2963" s="57" t="s">
        <v>8183</v>
      </c>
      <c r="V2963" s="57" t="s">
        <v>8184</v>
      </c>
      <c r="W2963" s="30">
        <v>46050</v>
      </c>
      <c r="X2963" s="30">
        <v>46368</v>
      </c>
      <c r="Y2963" s="28">
        <v>2026</v>
      </c>
      <c r="Z2963" s="28" t="s">
        <v>4014</v>
      </c>
      <c r="AA2963" s="28" t="s">
        <v>6597</v>
      </c>
      <c r="AB2963" s="28" t="s">
        <v>1370</v>
      </c>
      <c r="AC2963" s="28" t="s">
        <v>6598</v>
      </c>
      <c r="AD2963" s="48" t="s">
        <v>4391</v>
      </c>
    </row>
    <row r="2964" spans="1:30" x14ac:dyDescent="0.25">
      <c r="A2964" s="27" t="s">
        <v>3337</v>
      </c>
      <c r="B2964" s="28">
        <v>13</v>
      </c>
      <c r="C2964" s="28" t="s">
        <v>27</v>
      </c>
      <c r="D2964" t="s">
        <v>2574</v>
      </c>
      <c r="E2964" s="28" t="s">
        <v>28</v>
      </c>
      <c r="F2964" s="28">
        <v>11</v>
      </c>
      <c r="G2964" s="28" t="s">
        <v>133</v>
      </c>
      <c r="H2964" s="28">
        <v>9213</v>
      </c>
      <c r="I2964" s="28" t="s">
        <v>151</v>
      </c>
      <c r="J2964" s="28">
        <v>580</v>
      </c>
      <c r="K2964" s="28" t="s">
        <v>985</v>
      </c>
      <c r="L2964" s="41">
        <v>27830</v>
      </c>
      <c r="M2964" s="44">
        <v>1428</v>
      </c>
      <c r="N2964" s="6">
        <v>5.1299999999999998E-2</v>
      </c>
      <c r="O2964">
        <v>0</v>
      </c>
      <c r="P2964" s="29" t="s">
        <v>29</v>
      </c>
      <c r="Q2964" s="28" t="s">
        <v>135</v>
      </c>
      <c r="R2964" s="28" t="s">
        <v>153</v>
      </c>
      <c r="S2964" s="28" t="s">
        <v>986</v>
      </c>
      <c r="T2964" s="57" t="s">
        <v>8182</v>
      </c>
      <c r="U2964" s="57" t="s">
        <v>8183</v>
      </c>
      <c r="V2964" s="57" t="s">
        <v>8184</v>
      </c>
      <c r="W2964" s="30">
        <v>46050</v>
      </c>
      <c r="X2964" s="30">
        <v>46368</v>
      </c>
      <c r="Y2964" s="28">
        <v>2026</v>
      </c>
      <c r="Z2964" s="28" t="s">
        <v>4014</v>
      </c>
      <c r="AA2964" s="28" t="s">
        <v>6599</v>
      </c>
      <c r="AB2964" s="28" t="s">
        <v>6600</v>
      </c>
      <c r="AC2964" s="28" t="s">
        <v>6598</v>
      </c>
      <c r="AD2964" s="48" t="s">
        <v>6132</v>
      </c>
    </row>
    <row r="2965" spans="1:30" x14ac:dyDescent="0.25">
      <c r="A2965" s="27" t="s">
        <v>3337</v>
      </c>
      <c r="B2965" s="28">
        <v>13</v>
      </c>
      <c r="C2965" s="28" t="s">
        <v>27</v>
      </c>
      <c r="D2965" t="s">
        <v>2574</v>
      </c>
      <c r="E2965" s="28" t="s">
        <v>28</v>
      </c>
      <c r="F2965" s="28">
        <v>11</v>
      </c>
      <c r="G2965" s="28" t="s">
        <v>133</v>
      </c>
      <c r="H2965" s="28">
        <v>9213</v>
      </c>
      <c r="I2965" s="28" t="s">
        <v>151</v>
      </c>
      <c r="J2965" s="28">
        <v>581</v>
      </c>
      <c r="K2965" s="28" t="s">
        <v>983</v>
      </c>
      <c r="L2965" s="41">
        <v>30757</v>
      </c>
      <c r="M2965" s="44">
        <v>1639</v>
      </c>
      <c r="N2965" s="6">
        <v>5.33E-2</v>
      </c>
      <c r="O2965">
        <v>0</v>
      </c>
      <c r="P2965" s="29" t="s">
        <v>29</v>
      </c>
      <c r="Q2965" s="28" t="s">
        <v>135</v>
      </c>
      <c r="R2965" s="28" t="s">
        <v>153</v>
      </c>
      <c r="S2965" s="28" t="s">
        <v>984</v>
      </c>
      <c r="T2965" s="57" t="s">
        <v>8182</v>
      </c>
      <c r="U2965" s="57" t="s">
        <v>8183</v>
      </c>
      <c r="V2965" s="57" t="s">
        <v>8184</v>
      </c>
      <c r="W2965" s="30">
        <v>46050</v>
      </c>
      <c r="X2965" s="30">
        <v>46368</v>
      </c>
      <c r="Y2965" s="28">
        <v>2026</v>
      </c>
      <c r="Z2965" s="28" t="s">
        <v>4014</v>
      </c>
      <c r="AA2965" s="28" t="s">
        <v>6601</v>
      </c>
      <c r="AB2965" s="28" t="s">
        <v>1370</v>
      </c>
      <c r="AC2965" s="28" t="s">
        <v>6598</v>
      </c>
      <c r="AD2965" s="48" t="s">
        <v>6132</v>
      </c>
    </row>
    <row r="2966" spans="1:30" x14ac:dyDescent="0.25">
      <c r="A2966" s="27" t="s">
        <v>3337</v>
      </c>
      <c r="B2966" s="28">
        <v>13</v>
      </c>
      <c r="C2966" s="28" t="s">
        <v>27</v>
      </c>
      <c r="D2966" t="s">
        <v>2574</v>
      </c>
      <c r="E2966" s="28" t="s">
        <v>28</v>
      </c>
      <c r="F2966" s="28">
        <v>11</v>
      </c>
      <c r="G2966" s="28" t="s">
        <v>133</v>
      </c>
      <c r="H2966" s="28">
        <v>9213</v>
      </c>
      <c r="I2966" s="28" t="s">
        <v>151</v>
      </c>
      <c r="J2966" s="28">
        <v>578</v>
      </c>
      <c r="K2966" s="28" t="s">
        <v>989</v>
      </c>
      <c r="L2966" s="41">
        <v>1970</v>
      </c>
      <c r="M2966" s="44">
        <v>137</v>
      </c>
      <c r="N2966" s="6">
        <v>6.9500000000000006E-2</v>
      </c>
      <c r="O2966">
        <v>0</v>
      </c>
      <c r="P2966" s="29" t="s">
        <v>29</v>
      </c>
      <c r="Q2966" s="28" t="s">
        <v>135</v>
      </c>
      <c r="R2966" s="28" t="s">
        <v>153</v>
      </c>
      <c r="S2966" s="28" t="s">
        <v>990</v>
      </c>
      <c r="T2966" s="57" t="s">
        <v>8182</v>
      </c>
      <c r="U2966" s="57" t="s">
        <v>8183</v>
      </c>
      <c r="V2966" s="57" t="s">
        <v>8184</v>
      </c>
      <c r="W2966" s="30">
        <v>46050</v>
      </c>
      <c r="X2966" s="30">
        <v>46368</v>
      </c>
      <c r="Y2966" s="28">
        <v>2026</v>
      </c>
      <c r="Z2966" s="28" t="s">
        <v>4590</v>
      </c>
      <c r="AA2966" s="28" t="s">
        <v>6602</v>
      </c>
      <c r="AB2966" s="28" t="s">
        <v>1370</v>
      </c>
      <c r="AC2966" s="28" t="s">
        <v>6598</v>
      </c>
      <c r="AD2966" s="48" t="s">
        <v>4391</v>
      </c>
    </row>
    <row r="2967" spans="1:30" x14ac:dyDescent="0.25">
      <c r="A2967" s="27" t="s">
        <v>3337</v>
      </c>
      <c r="B2967" s="28">
        <v>13</v>
      </c>
      <c r="C2967" s="28" t="s">
        <v>27</v>
      </c>
      <c r="D2967" t="s">
        <v>2574</v>
      </c>
      <c r="E2967" s="28" t="s">
        <v>28</v>
      </c>
      <c r="F2967" s="28">
        <v>11</v>
      </c>
      <c r="G2967" s="28" t="s">
        <v>133</v>
      </c>
      <c r="H2967" s="28">
        <v>9213</v>
      </c>
      <c r="I2967" s="28" t="s">
        <v>151</v>
      </c>
      <c r="J2967" s="28">
        <v>817</v>
      </c>
      <c r="K2967" s="28" t="s">
        <v>390</v>
      </c>
      <c r="L2967" s="41">
        <v>3492</v>
      </c>
      <c r="M2967" s="44">
        <v>2829</v>
      </c>
      <c r="N2967" s="6">
        <v>0.81010000000000004</v>
      </c>
      <c r="O2967">
        <v>0</v>
      </c>
      <c r="P2967" s="29" t="s">
        <v>29</v>
      </c>
      <c r="Q2967" s="28" t="s">
        <v>135</v>
      </c>
      <c r="R2967" s="28" t="s">
        <v>153</v>
      </c>
      <c r="S2967" s="28" t="s">
        <v>391</v>
      </c>
      <c r="T2967" s="57" t="s">
        <v>8182</v>
      </c>
      <c r="U2967" s="57" t="s">
        <v>8183</v>
      </c>
      <c r="V2967" s="57" t="s">
        <v>8184</v>
      </c>
      <c r="W2967" s="30">
        <v>46050</v>
      </c>
      <c r="X2967" s="30">
        <v>46368</v>
      </c>
      <c r="Y2967" s="28">
        <v>2026</v>
      </c>
      <c r="Z2967" s="28" t="s">
        <v>4014</v>
      </c>
      <c r="AA2967" s="28" t="s">
        <v>6031</v>
      </c>
      <c r="AB2967" s="28" t="s">
        <v>6603</v>
      </c>
      <c r="AC2967" s="28" t="s">
        <v>2103</v>
      </c>
      <c r="AD2967" s="48" t="s">
        <v>71</v>
      </c>
    </row>
    <row r="2968" spans="1:30" x14ac:dyDescent="0.25">
      <c r="A2968" s="27" t="s">
        <v>3337</v>
      </c>
      <c r="B2968" s="28">
        <v>13</v>
      </c>
      <c r="C2968" s="28" t="s">
        <v>27</v>
      </c>
      <c r="D2968" t="s">
        <v>2574</v>
      </c>
      <c r="E2968" s="28" t="s">
        <v>28</v>
      </c>
      <c r="F2968" s="28">
        <v>11</v>
      </c>
      <c r="G2968" s="28" t="s">
        <v>133</v>
      </c>
      <c r="H2968" s="28">
        <v>9213</v>
      </c>
      <c r="I2968" s="28" t="s">
        <v>151</v>
      </c>
      <c r="J2968" s="28">
        <v>56</v>
      </c>
      <c r="K2968" s="28" t="s">
        <v>362</v>
      </c>
      <c r="L2968" s="41">
        <v>3990</v>
      </c>
      <c r="M2968" s="44">
        <v>2746</v>
      </c>
      <c r="N2968" s="6">
        <v>0.68820000000000003</v>
      </c>
      <c r="O2968">
        <v>0</v>
      </c>
      <c r="P2968" s="29" t="s">
        <v>29</v>
      </c>
      <c r="Q2968" s="28" t="s">
        <v>135</v>
      </c>
      <c r="R2968" s="28" t="s">
        <v>153</v>
      </c>
      <c r="S2968" s="28" t="s">
        <v>363</v>
      </c>
      <c r="T2968" s="57" t="s">
        <v>8182</v>
      </c>
      <c r="U2968" s="57" t="s">
        <v>8183</v>
      </c>
      <c r="V2968" s="57" t="s">
        <v>8184</v>
      </c>
      <c r="W2968" s="30">
        <v>46050</v>
      </c>
      <c r="X2968" s="30">
        <v>46368</v>
      </c>
      <c r="Y2968" s="28">
        <v>2026</v>
      </c>
      <c r="Z2968" s="28" t="s">
        <v>3663</v>
      </c>
      <c r="AA2968" s="28" t="s">
        <v>6604</v>
      </c>
      <c r="AB2968" s="28" t="s">
        <v>6605</v>
      </c>
      <c r="AC2968" s="28" t="s">
        <v>2103</v>
      </c>
      <c r="AD2968" s="48" t="s">
        <v>71</v>
      </c>
    </row>
    <row r="2969" spans="1:30" x14ac:dyDescent="0.25">
      <c r="A2969" s="27" t="s">
        <v>3337</v>
      </c>
      <c r="B2969" s="28">
        <v>13</v>
      </c>
      <c r="C2969" s="28" t="s">
        <v>27</v>
      </c>
      <c r="D2969" t="s">
        <v>2574</v>
      </c>
      <c r="E2969" s="28" t="s">
        <v>28</v>
      </c>
      <c r="F2969" s="28">
        <v>11</v>
      </c>
      <c r="G2969" s="28" t="s">
        <v>133</v>
      </c>
      <c r="H2969" s="28">
        <v>9213</v>
      </c>
      <c r="I2969" s="28" t="s">
        <v>151</v>
      </c>
      <c r="J2969" s="28">
        <v>64</v>
      </c>
      <c r="K2969" s="28" t="s">
        <v>402</v>
      </c>
      <c r="L2969" s="41">
        <v>56162</v>
      </c>
      <c r="M2969" s="44">
        <v>14178</v>
      </c>
      <c r="N2969" s="6">
        <v>0.25240000000000001</v>
      </c>
      <c r="O2969">
        <v>0</v>
      </c>
      <c r="P2969" s="29" t="s">
        <v>29</v>
      </c>
      <c r="Q2969" s="28" t="s">
        <v>135</v>
      </c>
      <c r="R2969" s="28" t="s">
        <v>153</v>
      </c>
      <c r="S2969" s="28" t="s">
        <v>403</v>
      </c>
      <c r="T2969" s="57" t="s">
        <v>8182</v>
      </c>
      <c r="U2969" s="57" t="s">
        <v>8183</v>
      </c>
      <c r="V2969" s="57" t="s">
        <v>8184</v>
      </c>
      <c r="W2969" s="30">
        <v>46050</v>
      </c>
      <c r="X2969" s="30">
        <v>46368</v>
      </c>
      <c r="Y2969" s="28">
        <v>2026</v>
      </c>
      <c r="Z2969" s="28" t="s">
        <v>6606</v>
      </c>
      <c r="AA2969" s="28" t="s">
        <v>6607</v>
      </c>
      <c r="AB2969" s="28" t="s">
        <v>6608</v>
      </c>
      <c r="AC2969" s="28" t="s">
        <v>2103</v>
      </c>
      <c r="AD2969" s="48" t="s">
        <v>71</v>
      </c>
    </row>
    <row r="2970" spans="1:30" x14ac:dyDescent="0.25">
      <c r="A2970" s="27" t="s">
        <v>3337</v>
      </c>
      <c r="B2970" s="28">
        <v>13</v>
      </c>
      <c r="C2970" s="28" t="s">
        <v>27</v>
      </c>
      <c r="D2970" t="s">
        <v>2574</v>
      </c>
      <c r="E2970" s="28" t="s">
        <v>28</v>
      </c>
      <c r="F2970" s="28">
        <v>11</v>
      </c>
      <c r="G2970" s="28" t="s">
        <v>133</v>
      </c>
      <c r="H2970" s="28">
        <v>9214</v>
      </c>
      <c r="I2970" s="28" t="s">
        <v>156</v>
      </c>
      <c r="J2970" s="28">
        <v>274</v>
      </c>
      <c r="K2970" s="28" t="s">
        <v>437</v>
      </c>
      <c r="L2970" s="41">
        <v>21209</v>
      </c>
      <c r="M2970" s="44">
        <v>5282</v>
      </c>
      <c r="N2970" s="6">
        <v>0.249</v>
      </c>
      <c r="O2970">
        <v>0</v>
      </c>
      <c r="P2970" s="29" t="s">
        <v>29</v>
      </c>
      <c r="Q2970" s="28" t="s">
        <v>135</v>
      </c>
      <c r="R2970" s="28" t="s">
        <v>157</v>
      </c>
      <c r="S2970" s="28" t="s">
        <v>438</v>
      </c>
      <c r="T2970" s="57" t="s">
        <v>8176</v>
      </c>
      <c r="U2970" s="57" t="s">
        <v>8177</v>
      </c>
      <c r="V2970" s="57" t="s">
        <v>8178</v>
      </c>
      <c r="W2970" s="30">
        <v>46062</v>
      </c>
      <c r="X2970" s="30">
        <v>46368</v>
      </c>
      <c r="Y2970" s="28">
        <v>2026</v>
      </c>
      <c r="Z2970" s="28" t="s">
        <v>6609</v>
      </c>
      <c r="AA2970" s="28" t="s">
        <v>6610</v>
      </c>
      <c r="AB2970" s="28" t="s">
        <v>6611</v>
      </c>
      <c r="AC2970" s="28" t="s">
        <v>6612</v>
      </c>
      <c r="AD2970" s="48" t="s">
        <v>2370</v>
      </c>
    </row>
    <row r="2971" spans="1:30" x14ac:dyDescent="0.25">
      <c r="A2971" s="27" t="s">
        <v>3337</v>
      </c>
      <c r="B2971" s="28">
        <v>13</v>
      </c>
      <c r="C2971" s="28" t="s">
        <v>27</v>
      </c>
      <c r="D2971" t="s">
        <v>2574</v>
      </c>
      <c r="E2971" s="28" t="s">
        <v>28</v>
      </c>
      <c r="F2971" s="28">
        <v>5</v>
      </c>
      <c r="G2971" s="28" t="s">
        <v>25</v>
      </c>
      <c r="H2971" s="28">
        <v>9502</v>
      </c>
      <c r="I2971" s="28" t="s">
        <v>87</v>
      </c>
      <c r="J2971" s="28">
        <v>575</v>
      </c>
      <c r="K2971" s="28" t="s">
        <v>981</v>
      </c>
      <c r="L2971" s="41">
        <v>0.55000000000000004</v>
      </c>
      <c r="M2971" s="44">
        <v>0.74050000000000005</v>
      </c>
      <c r="N2971" s="6">
        <v>1.3464</v>
      </c>
      <c r="O2971">
        <v>0</v>
      </c>
      <c r="P2971" s="29" t="s">
        <v>29</v>
      </c>
      <c r="Q2971" s="28" t="s">
        <v>30</v>
      </c>
      <c r="R2971" s="28" t="s">
        <v>88</v>
      </c>
      <c r="S2971" s="28" t="s">
        <v>982</v>
      </c>
      <c r="T2971" s="57" t="s">
        <v>8120</v>
      </c>
      <c r="U2971" s="57" t="s">
        <v>3644</v>
      </c>
      <c r="V2971" s="57" t="s">
        <v>8121</v>
      </c>
      <c r="W2971" s="30">
        <v>46048</v>
      </c>
      <c r="X2971" s="30">
        <v>46368</v>
      </c>
      <c r="Y2971" s="28">
        <v>2026</v>
      </c>
      <c r="Z2971" s="28" t="s">
        <v>3645</v>
      </c>
      <c r="AA2971" s="28" t="s">
        <v>3646</v>
      </c>
      <c r="AB2971" s="28" t="s">
        <v>3647</v>
      </c>
      <c r="AC2971" s="28" t="s">
        <v>6613</v>
      </c>
      <c r="AD2971" s="48" t="s">
        <v>113</v>
      </c>
    </row>
    <row r="2972" spans="1:30" x14ac:dyDescent="0.25">
      <c r="A2972" s="27" t="s">
        <v>3337</v>
      </c>
      <c r="B2972" s="28">
        <v>13</v>
      </c>
      <c r="C2972" s="28" t="s">
        <v>27</v>
      </c>
      <c r="D2972" t="s">
        <v>2574</v>
      </c>
      <c r="E2972" s="28" t="s">
        <v>28</v>
      </c>
      <c r="F2972" s="28">
        <v>5</v>
      </c>
      <c r="G2972" s="28" t="s">
        <v>25</v>
      </c>
      <c r="H2972" s="28">
        <v>9502</v>
      </c>
      <c r="I2972" s="28" t="s">
        <v>87</v>
      </c>
      <c r="J2972" s="28">
        <v>573</v>
      </c>
      <c r="K2972" s="28" t="s">
        <v>977</v>
      </c>
      <c r="L2972" s="41">
        <v>0.83</v>
      </c>
      <c r="M2972" s="44">
        <v>0.98140000000000005</v>
      </c>
      <c r="N2972" s="6">
        <v>1.1823999999999999</v>
      </c>
      <c r="O2972">
        <v>0</v>
      </c>
      <c r="P2972" s="29" t="s">
        <v>29</v>
      </c>
      <c r="Q2972" s="28" t="s">
        <v>30</v>
      </c>
      <c r="R2972" s="28" t="s">
        <v>88</v>
      </c>
      <c r="S2972" s="28" t="s">
        <v>978</v>
      </c>
      <c r="T2972" s="57" t="s">
        <v>8120</v>
      </c>
      <c r="U2972" s="57" t="s">
        <v>3644</v>
      </c>
      <c r="V2972" s="57" t="s">
        <v>8121</v>
      </c>
      <c r="W2972" s="30">
        <v>46048</v>
      </c>
      <c r="X2972" s="30">
        <v>46368</v>
      </c>
      <c r="Y2972" s="28">
        <v>2026</v>
      </c>
      <c r="Z2972" s="28" t="s">
        <v>3645</v>
      </c>
      <c r="AA2972" s="28" t="s">
        <v>3646</v>
      </c>
      <c r="AB2972" s="28" t="s">
        <v>3647</v>
      </c>
      <c r="AC2972" s="28" t="s">
        <v>6613</v>
      </c>
      <c r="AD2972" s="48" t="s">
        <v>113</v>
      </c>
    </row>
    <row r="2973" spans="1:30" x14ac:dyDescent="0.25">
      <c r="A2973" s="27" t="s">
        <v>3337</v>
      </c>
      <c r="B2973" s="28">
        <v>13</v>
      </c>
      <c r="C2973" s="28" t="s">
        <v>27</v>
      </c>
      <c r="D2973" t="s">
        <v>2574</v>
      </c>
      <c r="E2973" s="28" t="s">
        <v>28</v>
      </c>
      <c r="F2973" s="28">
        <v>5</v>
      </c>
      <c r="G2973" s="28" t="s">
        <v>25</v>
      </c>
      <c r="H2973" s="28">
        <v>9502</v>
      </c>
      <c r="I2973" s="28" t="s">
        <v>87</v>
      </c>
      <c r="J2973" s="28">
        <v>572</v>
      </c>
      <c r="K2973" s="28" t="s">
        <v>447</v>
      </c>
      <c r="L2973" s="41">
        <v>0.83</v>
      </c>
      <c r="M2973" s="44">
        <v>0.96550000000000002</v>
      </c>
      <c r="N2973" s="6">
        <v>1.1633</v>
      </c>
      <c r="O2973">
        <v>0</v>
      </c>
      <c r="P2973" s="29" t="s">
        <v>29</v>
      </c>
      <c r="Q2973" s="28" t="s">
        <v>30</v>
      </c>
      <c r="R2973" s="28" t="s">
        <v>88</v>
      </c>
      <c r="S2973" s="28" t="s">
        <v>448</v>
      </c>
      <c r="T2973" s="57" t="s">
        <v>8120</v>
      </c>
      <c r="U2973" s="57" t="s">
        <v>3644</v>
      </c>
      <c r="V2973" s="57" t="s">
        <v>8121</v>
      </c>
      <c r="W2973" s="30">
        <v>46048</v>
      </c>
      <c r="X2973" s="30">
        <v>46368</v>
      </c>
      <c r="Y2973" s="28">
        <v>2026</v>
      </c>
      <c r="Z2973" s="28" t="s">
        <v>3645</v>
      </c>
      <c r="AA2973" s="28" t="s">
        <v>3646</v>
      </c>
      <c r="AB2973" s="28" t="s">
        <v>3647</v>
      </c>
      <c r="AC2973" s="28" t="s">
        <v>6613</v>
      </c>
      <c r="AD2973" s="48" t="s">
        <v>113</v>
      </c>
    </row>
    <row r="2974" spans="1:30" x14ac:dyDescent="0.25">
      <c r="A2974" s="27" t="s">
        <v>3337</v>
      </c>
      <c r="B2974" s="28">
        <v>13</v>
      </c>
      <c r="C2974" s="28" t="s">
        <v>27</v>
      </c>
      <c r="D2974" t="s">
        <v>2574</v>
      </c>
      <c r="E2974" s="28" t="s">
        <v>28</v>
      </c>
      <c r="F2974" s="28">
        <v>5</v>
      </c>
      <c r="G2974" s="28" t="s">
        <v>25</v>
      </c>
      <c r="H2974" s="28">
        <v>9502</v>
      </c>
      <c r="I2974" s="28" t="s">
        <v>87</v>
      </c>
      <c r="J2974" s="28">
        <v>578</v>
      </c>
      <c r="K2974" s="28" t="s">
        <v>989</v>
      </c>
      <c r="L2974" s="41">
        <v>2753</v>
      </c>
      <c r="M2974" s="44">
        <v>71</v>
      </c>
      <c r="N2974" s="6">
        <v>2.58E-2</v>
      </c>
      <c r="O2974">
        <v>0</v>
      </c>
      <c r="P2974" s="29" t="s">
        <v>29</v>
      </c>
      <c r="Q2974" s="28" t="s">
        <v>30</v>
      </c>
      <c r="R2974" s="28" t="s">
        <v>88</v>
      </c>
      <c r="S2974" s="28" t="s">
        <v>990</v>
      </c>
      <c r="T2974" s="57" t="s">
        <v>8120</v>
      </c>
      <c r="U2974" s="57" t="s">
        <v>3644</v>
      </c>
      <c r="V2974" s="57" t="s">
        <v>8121</v>
      </c>
      <c r="W2974" s="30">
        <v>46048</v>
      </c>
      <c r="X2974" s="30">
        <v>46368</v>
      </c>
      <c r="Y2974" s="28">
        <v>2026</v>
      </c>
      <c r="Z2974" s="28" t="s">
        <v>3645</v>
      </c>
      <c r="AA2974" s="28" t="s">
        <v>3646</v>
      </c>
      <c r="AB2974" s="28" t="s">
        <v>3647</v>
      </c>
      <c r="AC2974" s="28" t="s">
        <v>6613</v>
      </c>
      <c r="AD2974" s="48" t="s">
        <v>113</v>
      </c>
    </row>
    <row r="2975" spans="1:30" x14ac:dyDescent="0.25">
      <c r="A2975" s="27" t="s">
        <v>3337</v>
      </c>
      <c r="B2975" s="28">
        <v>13</v>
      </c>
      <c r="C2975" s="28" t="s">
        <v>27</v>
      </c>
      <c r="D2975" t="s">
        <v>2574</v>
      </c>
      <c r="E2975" s="28" t="s">
        <v>28</v>
      </c>
      <c r="F2975" s="28">
        <v>5</v>
      </c>
      <c r="G2975" s="28" t="s">
        <v>25</v>
      </c>
      <c r="H2975" s="28">
        <v>9502</v>
      </c>
      <c r="I2975" s="28" t="s">
        <v>87</v>
      </c>
      <c r="J2975" s="28">
        <v>581</v>
      </c>
      <c r="K2975" s="28" t="s">
        <v>983</v>
      </c>
      <c r="L2975" s="41">
        <v>26031</v>
      </c>
      <c r="M2975" s="44">
        <v>3062</v>
      </c>
      <c r="N2975" s="6">
        <v>0.1176</v>
      </c>
      <c r="O2975">
        <v>0</v>
      </c>
      <c r="P2975" s="29" t="s">
        <v>29</v>
      </c>
      <c r="Q2975" s="28" t="s">
        <v>30</v>
      </c>
      <c r="R2975" s="28" t="s">
        <v>88</v>
      </c>
      <c r="S2975" s="28" t="s">
        <v>984</v>
      </c>
      <c r="T2975" s="57" t="s">
        <v>8120</v>
      </c>
      <c r="U2975" s="57" t="s">
        <v>3644</v>
      </c>
      <c r="V2975" s="57" t="s">
        <v>8121</v>
      </c>
      <c r="W2975" s="30">
        <v>46048</v>
      </c>
      <c r="X2975" s="30">
        <v>46368</v>
      </c>
      <c r="Y2975" s="28">
        <v>2026</v>
      </c>
      <c r="Z2975" s="28" t="s">
        <v>6614</v>
      </c>
      <c r="AA2975" s="28" t="s">
        <v>3646</v>
      </c>
      <c r="AB2975" s="28" t="s">
        <v>3647</v>
      </c>
      <c r="AC2975" s="28" t="s">
        <v>6613</v>
      </c>
      <c r="AD2975" s="48" t="s">
        <v>113</v>
      </c>
    </row>
    <row r="2976" spans="1:30" x14ac:dyDescent="0.25">
      <c r="A2976" s="27" t="s">
        <v>3337</v>
      </c>
      <c r="B2976" s="28">
        <v>13</v>
      </c>
      <c r="C2976" s="28" t="s">
        <v>27</v>
      </c>
      <c r="D2976" t="s">
        <v>2574</v>
      </c>
      <c r="E2976" s="28" t="s">
        <v>28</v>
      </c>
      <c r="F2976" s="28">
        <v>5</v>
      </c>
      <c r="G2976" s="28" t="s">
        <v>25</v>
      </c>
      <c r="H2976" s="28">
        <v>9502</v>
      </c>
      <c r="I2976" s="28" t="s">
        <v>87</v>
      </c>
      <c r="J2976" s="28">
        <v>817</v>
      </c>
      <c r="K2976" s="28" t="s">
        <v>390</v>
      </c>
      <c r="L2976" s="41">
        <v>3148</v>
      </c>
      <c r="M2976" s="44">
        <v>2029</v>
      </c>
      <c r="N2976" s="6">
        <v>0.64449999999999996</v>
      </c>
      <c r="O2976">
        <v>0</v>
      </c>
      <c r="P2976" s="29" t="s">
        <v>29</v>
      </c>
      <c r="Q2976" s="28" t="s">
        <v>30</v>
      </c>
      <c r="R2976" s="28" t="s">
        <v>88</v>
      </c>
      <c r="S2976" s="28" t="s">
        <v>391</v>
      </c>
      <c r="T2976" s="57" t="s">
        <v>8120</v>
      </c>
      <c r="U2976" s="57" t="s">
        <v>3644</v>
      </c>
      <c r="V2976" s="57" t="s">
        <v>8121</v>
      </c>
      <c r="W2976" s="30">
        <v>46048</v>
      </c>
      <c r="X2976" s="30">
        <v>46368</v>
      </c>
      <c r="Y2976" s="28">
        <v>2026</v>
      </c>
      <c r="Z2976" s="28" t="s">
        <v>3645</v>
      </c>
      <c r="AA2976" s="28" t="s">
        <v>3646</v>
      </c>
      <c r="AB2976" s="28" t="s">
        <v>3647</v>
      </c>
      <c r="AC2976" s="28" t="s">
        <v>6582</v>
      </c>
      <c r="AD2976" s="48" t="s">
        <v>2575</v>
      </c>
    </row>
    <row r="2977" spans="1:30" x14ac:dyDescent="0.25">
      <c r="A2977" s="27" t="s">
        <v>3337</v>
      </c>
      <c r="B2977" s="28">
        <v>13</v>
      </c>
      <c r="C2977" s="28" t="s">
        <v>27</v>
      </c>
      <c r="D2977" t="s">
        <v>2574</v>
      </c>
      <c r="E2977" s="28" t="s">
        <v>28</v>
      </c>
      <c r="F2977" s="28">
        <v>5</v>
      </c>
      <c r="G2977" s="28" t="s">
        <v>25</v>
      </c>
      <c r="H2977" s="28">
        <v>9502</v>
      </c>
      <c r="I2977" s="28" t="s">
        <v>87</v>
      </c>
      <c r="J2977" s="28">
        <v>73</v>
      </c>
      <c r="K2977" s="28" t="s">
        <v>515</v>
      </c>
      <c r="L2977" s="41">
        <v>3568</v>
      </c>
      <c r="M2977" s="44">
        <v>3077</v>
      </c>
      <c r="N2977" s="6">
        <v>0.86240000000000006</v>
      </c>
      <c r="O2977">
        <v>0</v>
      </c>
      <c r="P2977" s="29" t="s">
        <v>29</v>
      </c>
      <c r="Q2977" s="28" t="s">
        <v>30</v>
      </c>
      <c r="R2977" s="28" t="s">
        <v>88</v>
      </c>
      <c r="S2977" s="28" t="s">
        <v>516</v>
      </c>
      <c r="T2977" s="57" t="s">
        <v>8120</v>
      </c>
      <c r="U2977" s="57" t="s">
        <v>3644</v>
      </c>
      <c r="V2977" s="57" t="s">
        <v>8121</v>
      </c>
      <c r="W2977" s="30">
        <v>46048</v>
      </c>
      <c r="X2977" s="30">
        <v>46368</v>
      </c>
      <c r="Y2977" s="28">
        <v>2026</v>
      </c>
      <c r="Z2977" s="28" t="s">
        <v>3645</v>
      </c>
      <c r="AA2977" s="28" t="s">
        <v>3646</v>
      </c>
      <c r="AB2977" s="28" t="s">
        <v>3647</v>
      </c>
      <c r="AC2977" s="28" t="s">
        <v>4476</v>
      </c>
      <c r="AD2977" s="48" t="s">
        <v>4476</v>
      </c>
    </row>
    <row r="2978" spans="1:30" x14ac:dyDescent="0.25">
      <c r="A2978" s="27" t="s">
        <v>3337</v>
      </c>
      <c r="B2978" s="28">
        <v>13</v>
      </c>
      <c r="C2978" s="28" t="s">
        <v>27</v>
      </c>
      <c r="D2978" t="s">
        <v>2574</v>
      </c>
      <c r="E2978" s="28" t="s">
        <v>28</v>
      </c>
      <c r="F2978" s="28">
        <v>5</v>
      </c>
      <c r="G2978" s="28" t="s">
        <v>25</v>
      </c>
      <c r="H2978" s="28">
        <v>9502</v>
      </c>
      <c r="I2978" s="28" t="s">
        <v>87</v>
      </c>
      <c r="J2978" s="28">
        <v>56</v>
      </c>
      <c r="K2978" s="28" t="s">
        <v>362</v>
      </c>
      <c r="L2978" s="41">
        <v>6319</v>
      </c>
      <c r="M2978" s="44">
        <v>4519</v>
      </c>
      <c r="N2978" s="6">
        <v>0.71509999999999996</v>
      </c>
      <c r="O2978">
        <v>0</v>
      </c>
      <c r="P2978" s="29" t="s">
        <v>29</v>
      </c>
      <c r="Q2978" s="28" t="s">
        <v>30</v>
      </c>
      <c r="R2978" s="28" t="s">
        <v>88</v>
      </c>
      <c r="S2978" s="28" t="s">
        <v>363</v>
      </c>
      <c r="T2978" s="57" t="s">
        <v>8120</v>
      </c>
      <c r="U2978" s="57" t="s">
        <v>3644</v>
      </c>
      <c r="V2978" s="57" t="s">
        <v>8121</v>
      </c>
      <c r="W2978" s="30">
        <v>46048</v>
      </c>
      <c r="X2978" s="30">
        <v>46368</v>
      </c>
      <c r="Y2978" s="28">
        <v>2026</v>
      </c>
      <c r="Z2978" s="28" t="s">
        <v>3645</v>
      </c>
      <c r="AA2978" s="28" t="s">
        <v>3646</v>
      </c>
      <c r="AB2978" s="28" t="s">
        <v>3647</v>
      </c>
      <c r="AC2978" s="28" t="s">
        <v>6613</v>
      </c>
      <c r="AD2978" s="48" t="s">
        <v>113</v>
      </c>
    </row>
    <row r="2979" spans="1:30" x14ac:dyDescent="0.25">
      <c r="A2979" s="27" t="s">
        <v>3337</v>
      </c>
      <c r="B2979" s="28">
        <v>13</v>
      </c>
      <c r="C2979" s="28" t="s">
        <v>27</v>
      </c>
      <c r="D2979" t="s">
        <v>2574</v>
      </c>
      <c r="E2979" s="28" t="s">
        <v>28</v>
      </c>
      <c r="F2979" s="28">
        <v>5</v>
      </c>
      <c r="G2979" s="28" t="s">
        <v>25</v>
      </c>
      <c r="H2979" s="28">
        <v>9502</v>
      </c>
      <c r="I2979" s="28" t="s">
        <v>87</v>
      </c>
      <c r="J2979" s="28">
        <v>53</v>
      </c>
      <c r="K2979" s="28" t="s">
        <v>968</v>
      </c>
      <c r="L2979" s="41">
        <v>54285</v>
      </c>
      <c r="M2979" s="44">
        <v>9861</v>
      </c>
      <c r="N2979" s="6">
        <v>0.1817</v>
      </c>
      <c r="O2979">
        <v>0</v>
      </c>
      <c r="P2979" s="29" t="s">
        <v>29</v>
      </c>
      <c r="Q2979" s="28" t="s">
        <v>30</v>
      </c>
      <c r="R2979" s="28" t="s">
        <v>88</v>
      </c>
      <c r="S2979" s="28" t="s">
        <v>969</v>
      </c>
      <c r="T2979" s="57" t="s">
        <v>8120</v>
      </c>
      <c r="U2979" s="57" t="s">
        <v>3644</v>
      </c>
      <c r="V2979" s="57" t="s">
        <v>8121</v>
      </c>
      <c r="W2979" s="30">
        <v>46048</v>
      </c>
      <c r="X2979" s="30">
        <v>46368</v>
      </c>
      <c r="Y2979" s="28">
        <v>2026</v>
      </c>
      <c r="Z2979" s="28" t="s">
        <v>3645</v>
      </c>
      <c r="AA2979" s="28" t="s">
        <v>3646</v>
      </c>
      <c r="AB2979" s="28" t="s">
        <v>3647</v>
      </c>
      <c r="AC2979" s="28" t="s">
        <v>6613</v>
      </c>
      <c r="AD2979" s="48" t="s">
        <v>113</v>
      </c>
    </row>
    <row r="2980" spans="1:30" x14ac:dyDescent="0.25">
      <c r="A2980" s="27" t="s">
        <v>3337</v>
      </c>
      <c r="B2980" s="28">
        <v>13</v>
      </c>
      <c r="C2980" s="28" t="s">
        <v>27</v>
      </c>
      <c r="D2980" t="s">
        <v>2574</v>
      </c>
      <c r="E2980" s="28" t="s">
        <v>28</v>
      </c>
      <c r="F2980" s="28">
        <v>5</v>
      </c>
      <c r="G2980" s="28" t="s">
        <v>25</v>
      </c>
      <c r="H2980" s="28">
        <v>9502</v>
      </c>
      <c r="I2980" s="28" t="s">
        <v>87</v>
      </c>
      <c r="J2980" s="28">
        <v>64</v>
      </c>
      <c r="K2980" s="28" t="s">
        <v>402</v>
      </c>
      <c r="L2980" s="41">
        <v>63752</v>
      </c>
      <c r="M2980" s="44">
        <v>16409</v>
      </c>
      <c r="N2980" s="6">
        <v>0.25740000000000002</v>
      </c>
      <c r="O2980">
        <v>0</v>
      </c>
      <c r="P2980" s="29" t="s">
        <v>29</v>
      </c>
      <c r="Q2980" s="28" t="s">
        <v>30</v>
      </c>
      <c r="R2980" s="28" t="s">
        <v>88</v>
      </c>
      <c r="S2980" s="28" t="s">
        <v>403</v>
      </c>
      <c r="T2980" s="57" t="s">
        <v>8120</v>
      </c>
      <c r="U2980" s="57" t="s">
        <v>3644</v>
      </c>
      <c r="V2980" s="57" t="s">
        <v>8121</v>
      </c>
      <c r="W2980" s="30">
        <v>46048</v>
      </c>
      <c r="X2980" s="30">
        <v>46368</v>
      </c>
      <c r="Y2980" s="28">
        <v>2026</v>
      </c>
      <c r="Z2980" s="28" t="s">
        <v>3645</v>
      </c>
      <c r="AA2980" s="28" t="s">
        <v>3646</v>
      </c>
      <c r="AB2980" s="28" t="s">
        <v>3647</v>
      </c>
      <c r="AC2980" s="28" t="s">
        <v>6613</v>
      </c>
      <c r="AD2980" s="48" t="s">
        <v>113</v>
      </c>
    </row>
    <row r="2981" spans="1:30" x14ac:dyDescent="0.25">
      <c r="A2981" s="27" t="s">
        <v>3337</v>
      </c>
      <c r="B2981" s="28">
        <v>13</v>
      </c>
      <c r="C2981" s="28" t="s">
        <v>27</v>
      </c>
      <c r="D2981" t="s">
        <v>2574</v>
      </c>
      <c r="E2981" s="28" t="s">
        <v>28</v>
      </c>
      <c r="F2981" s="28">
        <v>5</v>
      </c>
      <c r="G2981" s="28" t="s">
        <v>25</v>
      </c>
      <c r="H2981" s="28">
        <v>9502</v>
      </c>
      <c r="I2981" s="28" t="s">
        <v>87</v>
      </c>
      <c r="J2981" s="28">
        <v>574</v>
      </c>
      <c r="K2981" s="28" t="s">
        <v>979</v>
      </c>
      <c r="L2981" s="41">
        <v>0.83</v>
      </c>
      <c r="M2981" s="44">
        <v>0.97650000000000003</v>
      </c>
      <c r="N2981" s="6">
        <v>1.1765000000000001</v>
      </c>
      <c r="O2981">
        <v>0</v>
      </c>
      <c r="P2981" s="29" t="s">
        <v>29</v>
      </c>
      <c r="Q2981" s="28" t="s">
        <v>30</v>
      </c>
      <c r="R2981" s="28" t="s">
        <v>88</v>
      </c>
      <c r="S2981" s="28" t="s">
        <v>980</v>
      </c>
      <c r="T2981" s="57" t="s">
        <v>8120</v>
      </c>
      <c r="U2981" s="57" t="s">
        <v>3644</v>
      </c>
      <c r="V2981" s="57" t="s">
        <v>8121</v>
      </c>
      <c r="W2981" s="30">
        <v>46048</v>
      </c>
      <c r="X2981" s="30">
        <v>46368</v>
      </c>
      <c r="Y2981" s="28">
        <v>2026</v>
      </c>
      <c r="Z2981" s="28" t="s">
        <v>3645</v>
      </c>
      <c r="AA2981" s="28" t="s">
        <v>3646</v>
      </c>
      <c r="AB2981" s="28" t="s">
        <v>3647</v>
      </c>
      <c r="AC2981" s="28" t="s">
        <v>6613</v>
      </c>
      <c r="AD2981" s="48" t="s">
        <v>113</v>
      </c>
    </row>
    <row r="2982" spans="1:30" x14ac:dyDescent="0.25">
      <c r="A2982" s="27" t="s">
        <v>3337</v>
      </c>
      <c r="B2982" s="28">
        <v>13</v>
      </c>
      <c r="C2982" s="28" t="s">
        <v>27</v>
      </c>
      <c r="D2982" t="s">
        <v>2574</v>
      </c>
      <c r="E2982" s="28" t="s">
        <v>28</v>
      </c>
      <c r="F2982" s="28">
        <v>5</v>
      </c>
      <c r="G2982" s="28" t="s">
        <v>25</v>
      </c>
      <c r="H2982" s="28">
        <v>9502</v>
      </c>
      <c r="I2982" s="28" t="s">
        <v>87</v>
      </c>
      <c r="J2982" s="28">
        <v>577</v>
      </c>
      <c r="K2982" s="28" t="s">
        <v>474</v>
      </c>
      <c r="L2982" s="41">
        <v>483</v>
      </c>
      <c r="M2982" s="44">
        <v>47</v>
      </c>
      <c r="N2982" s="6">
        <v>9.7299999999999998E-2</v>
      </c>
      <c r="O2982">
        <v>0</v>
      </c>
      <c r="P2982" s="29" t="s">
        <v>29</v>
      </c>
      <c r="Q2982" s="28" t="s">
        <v>30</v>
      </c>
      <c r="R2982" s="28" t="s">
        <v>88</v>
      </c>
      <c r="S2982" s="28" t="s">
        <v>475</v>
      </c>
      <c r="T2982" s="57" t="s">
        <v>8120</v>
      </c>
      <c r="U2982" s="57" t="s">
        <v>3644</v>
      </c>
      <c r="V2982" s="57" t="s">
        <v>8121</v>
      </c>
      <c r="W2982" s="30">
        <v>46048</v>
      </c>
      <c r="X2982" s="30">
        <v>46368</v>
      </c>
      <c r="Y2982" s="28">
        <v>2026</v>
      </c>
      <c r="Z2982" s="28" t="s">
        <v>3645</v>
      </c>
      <c r="AA2982" s="28" t="s">
        <v>3646</v>
      </c>
      <c r="AB2982" s="28" t="s">
        <v>3647</v>
      </c>
      <c r="AC2982" s="28" t="s">
        <v>6615</v>
      </c>
      <c r="AD2982" s="48" t="s">
        <v>113</v>
      </c>
    </row>
    <row r="2983" spans="1:30" x14ac:dyDescent="0.25">
      <c r="A2983" s="27" t="s">
        <v>3337</v>
      </c>
      <c r="B2983" s="28">
        <v>13</v>
      </c>
      <c r="C2983" s="28" t="s">
        <v>27</v>
      </c>
      <c r="D2983" t="s">
        <v>2574</v>
      </c>
      <c r="E2983" s="28" t="s">
        <v>28</v>
      </c>
      <c r="F2983" s="28">
        <v>5</v>
      </c>
      <c r="G2983" s="28" t="s">
        <v>25</v>
      </c>
      <c r="H2983" s="28">
        <v>9502</v>
      </c>
      <c r="I2983" s="28" t="s">
        <v>87</v>
      </c>
      <c r="J2983" s="28">
        <v>579</v>
      </c>
      <c r="K2983" s="28" t="s">
        <v>987</v>
      </c>
      <c r="L2983" s="41">
        <v>3236</v>
      </c>
      <c r="M2983" s="44">
        <v>118</v>
      </c>
      <c r="N2983" s="6">
        <v>3.6499999999999998E-2</v>
      </c>
      <c r="O2983">
        <v>0</v>
      </c>
      <c r="P2983" s="29" t="s">
        <v>29</v>
      </c>
      <c r="Q2983" s="28" t="s">
        <v>30</v>
      </c>
      <c r="R2983" s="28" t="s">
        <v>88</v>
      </c>
      <c r="S2983" s="28" t="s">
        <v>988</v>
      </c>
      <c r="T2983" s="57" t="s">
        <v>8120</v>
      </c>
      <c r="U2983" s="57" t="s">
        <v>3644</v>
      </c>
      <c r="V2983" s="57" t="s">
        <v>8121</v>
      </c>
      <c r="W2983" s="30">
        <v>46048</v>
      </c>
      <c r="X2983" s="30">
        <v>46368</v>
      </c>
      <c r="Y2983" s="28">
        <v>2026</v>
      </c>
      <c r="Z2983" s="28" t="s">
        <v>3645</v>
      </c>
      <c r="AA2983" s="28" t="s">
        <v>3646</v>
      </c>
      <c r="AB2983" s="28" t="s">
        <v>3647</v>
      </c>
      <c r="AC2983" s="28" t="s">
        <v>6613</v>
      </c>
      <c r="AD2983" s="48" t="s">
        <v>113</v>
      </c>
    </row>
    <row r="2984" spans="1:30" x14ac:dyDescent="0.25">
      <c r="A2984" s="27" t="s">
        <v>3337</v>
      </c>
      <c r="B2984" s="28">
        <v>13</v>
      </c>
      <c r="C2984" s="28" t="s">
        <v>27</v>
      </c>
      <c r="D2984" t="s">
        <v>2574</v>
      </c>
      <c r="E2984" s="28" t="s">
        <v>28</v>
      </c>
      <c r="F2984" s="28">
        <v>5</v>
      </c>
      <c r="G2984" s="28" t="s">
        <v>25</v>
      </c>
      <c r="H2984" s="28">
        <v>9502</v>
      </c>
      <c r="I2984" s="28" t="s">
        <v>87</v>
      </c>
      <c r="J2984" s="28">
        <v>580</v>
      </c>
      <c r="K2984" s="28" t="s">
        <v>985</v>
      </c>
      <c r="L2984" s="41">
        <v>22795</v>
      </c>
      <c r="M2984" s="44">
        <v>2944</v>
      </c>
      <c r="N2984" s="6">
        <v>0.12920000000000001</v>
      </c>
      <c r="O2984">
        <v>0</v>
      </c>
      <c r="P2984" s="29" t="s">
        <v>29</v>
      </c>
      <c r="Q2984" s="28" t="s">
        <v>30</v>
      </c>
      <c r="R2984" s="28" t="s">
        <v>88</v>
      </c>
      <c r="S2984" s="28" t="s">
        <v>986</v>
      </c>
      <c r="T2984" s="57" t="s">
        <v>8120</v>
      </c>
      <c r="U2984" s="57" t="s">
        <v>3644</v>
      </c>
      <c r="V2984" s="57" t="s">
        <v>8121</v>
      </c>
      <c r="W2984" s="30">
        <v>46048</v>
      </c>
      <c r="X2984" s="30">
        <v>46368</v>
      </c>
      <c r="Y2984" s="28">
        <v>2026</v>
      </c>
      <c r="Z2984" s="28" t="s">
        <v>3645</v>
      </c>
      <c r="AA2984" s="28" t="s">
        <v>3646</v>
      </c>
      <c r="AB2984" s="28" t="s">
        <v>3647</v>
      </c>
      <c r="AC2984" s="28" t="s">
        <v>6613</v>
      </c>
      <c r="AD2984" s="48" t="s">
        <v>6616</v>
      </c>
    </row>
    <row r="2985" spans="1:30" x14ac:dyDescent="0.25">
      <c r="A2985" s="27" t="s">
        <v>3337</v>
      </c>
      <c r="B2985" s="28">
        <v>13</v>
      </c>
      <c r="C2985" s="28" t="s">
        <v>27</v>
      </c>
      <c r="D2985" t="s">
        <v>2574</v>
      </c>
      <c r="E2985" s="28" t="s">
        <v>28</v>
      </c>
      <c r="F2985" s="28">
        <v>5</v>
      </c>
      <c r="G2985" s="28" t="s">
        <v>25</v>
      </c>
      <c r="H2985" s="28">
        <v>9502</v>
      </c>
      <c r="I2985" s="28" t="s">
        <v>87</v>
      </c>
      <c r="J2985" s="28">
        <v>654</v>
      </c>
      <c r="K2985" s="28" t="s">
        <v>499</v>
      </c>
      <c r="L2985" s="41">
        <v>1535</v>
      </c>
      <c r="M2985" s="44">
        <v>4</v>
      </c>
      <c r="N2985" s="6">
        <v>2.5999999999999999E-3</v>
      </c>
      <c r="O2985">
        <v>0</v>
      </c>
      <c r="P2985" s="29" t="s">
        <v>29</v>
      </c>
      <c r="Q2985" s="28" t="s">
        <v>30</v>
      </c>
      <c r="R2985" s="28" t="s">
        <v>88</v>
      </c>
      <c r="S2985" s="28" t="s">
        <v>500</v>
      </c>
      <c r="T2985" s="57" t="s">
        <v>8120</v>
      </c>
      <c r="U2985" s="57" t="s">
        <v>3644</v>
      </c>
      <c r="V2985" s="57" t="s">
        <v>8121</v>
      </c>
      <c r="W2985" s="30">
        <v>46048</v>
      </c>
      <c r="X2985" s="30">
        <v>46368</v>
      </c>
      <c r="Y2985" s="28">
        <v>2026</v>
      </c>
      <c r="Z2985" s="28" t="s">
        <v>3645</v>
      </c>
      <c r="AA2985" s="28" t="s">
        <v>3646</v>
      </c>
      <c r="AB2985" s="28" t="s">
        <v>3647</v>
      </c>
      <c r="AC2985" s="28" t="s">
        <v>6613</v>
      </c>
      <c r="AD2985" s="48" t="s">
        <v>113</v>
      </c>
    </row>
    <row r="2986" spans="1:30" x14ac:dyDescent="0.25">
      <c r="A2986" s="27" t="s">
        <v>3337</v>
      </c>
      <c r="B2986" s="28">
        <v>13</v>
      </c>
      <c r="C2986" s="28" t="s">
        <v>27</v>
      </c>
      <c r="D2986" t="s">
        <v>2574</v>
      </c>
      <c r="E2986" s="28" t="s">
        <v>28</v>
      </c>
      <c r="F2986" s="28">
        <v>11</v>
      </c>
      <c r="G2986" s="28" t="s">
        <v>133</v>
      </c>
      <c r="H2986" s="28">
        <v>9214</v>
      </c>
      <c r="I2986" s="28" t="s">
        <v>156</v>
      </c>
      <c r="J2986" s="28">
        <v>818</v>
      </c>
      <c r="K2986" s="28" t="s">
        <v>2589</v>
      </c>
      <c r="L2986" s="41">
        <v>5779</v>
      </c>
      <c r="M2986" s="44">
        <v>4533</v>
      </c>
      <c r="N2986" s="6">
        <v>0.78439999999999999</v>
      </c>
      <c r="O2986">
        <v>0</v>
      </c>
      <c r="P2986" s="29" t="s">
        <v>29</v>
      </c>
      <c r="Q2986" s="28" t="s">
        <v>135</v>
      </c>
      <c r="R2986" s="28" t="s">
        <v>157</v>
      </c>
      <c r="S2986" s="28" t="s">
        <v>2590</v>
      </c>
      <c r="T2986" s="57" t="s">
        <v>8176</v>
      </c>
      <c r="U2986" s="57" t="s">
        <v>8177</v>
      </c>
      <c r="V2986" s="57" t="s">
        <v>8178</v>
      </c>
      <c r="W2986" s="30">
        <v>46055</v>
      </c>
      <c r="X2986" s="30">
        <v>46368</v>
      </c>
      <c r="Y2986" s="28">
        <v>2026</v>
      </c>
      <c r="Z2986" s="28" t="s">
        <v>3802</v>
      </c>
      <c r="AA2986" s="28" t="s">
        <v>3802</v>
      </c>
      <c r="AB2986" s="28" t="s">
        <v>3802</v>
      </c>
      <c r="AC2986" s="28" t="s">
        <v>3803</v>
      </c>
      <c r="AD2986" s="48" t="s">
        <v>3836</v>
      </c>
    </row>
    <row r="2987" spans="1:30" x14ac:dyDescent="0.25">
      <c r="A2987" s="27" t="s">
        <v>3337</v>
      </c>
      <c r="B2987" s="28">
        <v>13</v>
      </c>
      <c r="C2987" s="28" t="s">
        <v>27</v>
      </c>
      <c r="D2987" t="s">
        <v>2574</v>
      </c>
      <c r="E2987" s="28" t="s">
        <v>28</v>
      </c>
      <c r="F2987" s="28">
        <v>11</v>
      </c>
      <c r="G2987" s="28" t="s">
        <v>133</v>
      </c>
      <c r="H2987" s="28">
        <v>9216</v>
      </c>
      <c r="I2987" s="28" t="s">
        <v>2578</v>
      </c>
      <c r="J2987" s="28">
        <v>818</v>
      </c>
      <c r="K2987" s="28" t="s">
        <v>2589</v>
      </c>
      <c r="L2987" s="41">
        <v>5258</v>
      </c>
      <c r="M2987" s="44">
        <v>4020</v>
      </c>
      <c r="N2987" s="6">
        <v>0.76449999999999996</v>
      </c>
      <c r="O2987">
        <v>0</v>
      </c>
      <c r="P2987" s="29" t="s">
        <v>29</v>
      </c>
      <c r="Q2987" s="28" t="s">
        <v>135</v>
      </c>
      <c r="R2987" s="28" t="s">
        <v>2579</v>
      </c>
      <c r="S2987" s="28" t="s">
        <v>2590</v>
      </c>
      <c r="T2987" s="57" t="s">
        <v>8200</v>
      </c>
      <c r="U2987" s="57" t="s">
        <v>8201</v>
      </c>
      <c r="V2987" s="57" t="s">
        <v>8202</v>
      </c>
      <c r="W2987" s="30">
        <v>46055</v>
      </c>
      <c r="X2987" s="30">
        <v>46368</v>
      </c>
      <c r="Y2987" s="28">
        <v>2026</v>
      </c>
      <c r="Z2987" s="28" t="s">
        <v>1248</v>
      </c>
      <c r="AA2987" s="28" t="s">
        <v>1249</v>
      </c>
      <c r="AB2987" s="28" t="s">
        <v>1243</v>
      </c>
      <c r="AC2987" s="28" t="s">
        <v>1244</v>
      </c>
      <c r="AD2987" s="48" t="s">
        <v>2575</v>
      </c>
    </row>
    <row r="2988" spans="1:30" x14ac:dyDescent="0.25">
      <c r="A2988" s="27" t="s">
        <v>3337</v>
      </c>
      <c r="B2988" s="28">
        <v>13</v>
      </c>
      <c r="C2988" s="28" t="s">
        <v>27</v>
      </c>
      <c r="D2988" t="s">
        <v>2574</v>
      </c>
      <c r="E2988" s="28" t="s">
        <v>28</v>
      </c>
      <c r="F2988" s="28">
        <v>11</v>
      </c>
      <c r="G2988" s="28" t="s">
        <v>133</v>
      </c>
      <c r="H2988" s="28">
        <v>9217</v>
      </c>
      <c r="I2988" s="28" t="s">
        <v>169</v>
      </c>
      <c r="J2988" s="28">
        <v>818</v>
      </c>
      <c r="K2988" s="28" t="s">
        <v>2589</v>
      </c>
      <c r="L2988" s="41">
        <v>8037</v>
      </c>
      <c r="M2988" s="44">
        <v>7261</v>
      </c>
      <c r="N2988" s="6">
        <v>0.90339999999999998</v>
      </c>
      <c r="O2988">
        <v>0</v>
      </c>
      <c r="P2988" s="29" t="s">
        <v>29</v>
      </c>
      <c r="Q2988" s="28" t="s">
        <v>135</v>
      </c>
      <c r="R2988" s="28" t="s">
        <v>173</v>
      </c>
      <c r="S2988" s="28" t="s">
        <v>2590</v>
      </c>
      <c r="T2988" s="57" t="s">
        <v>8203</v>
      </c>
      <c r="U2988" s="57" t="s">
        <v>8204</v>
      </c>
      <c r="V2988" s="57" t="s">
        <v>8205</v>
      </c>
      <c r="W2988" s="30">
        <v>46055</v>
      </c>
      <c r="X2988" s="30">
        <v>46368</v>
      </c>
      <c r="Y2988" s="28">
        <v>2026</v>
      </c>
      <c r="Z2988" s="28" t="s">
        <v>1259</v>
      </c>
      <c r="AA2988" s="28" t="s">
        <v>396</v>
      </c>
      <c r="AB2988" s="28" t="s">
        <v>1260</v>
      </c>
      <c r="AC2988" s="28" t="s">
        <v>171</v>
      </c>
      <c r="AD2988" s="48" t="s">
        <v>172</v>
      </c>
    </row>
    <row r="2989" spans="1:30" x14ac:dyDescent="0.25">
      <c r="A2989" s="27" t="s">
        <v>3337</v>
      </c>
      <c r="B2989" s="28">
        <v>13</v>
      </c>
      <c r="C2989" s="28" t="s">
        <v>27</v>
      </c>
      <c r="D2989" t="s">
        <v>2574</v>
      </c>
      <c r="E2989" s="28" t="s">
        <v>28</v>
      </c>
      <c r="F2989" s="28">
        <v>68</v>
      </c>
      <c r="G2989" s="28" t="s">
        <v>283</v>
      </c>
      <c r="H2989" s="28">
        <v>9546</v>
      </c>
      <c r="I2989" s="28" t="s">
        <v>303</v>
      </c>
      <c r="J2989" s="28">
        <v>818</v>
      </c>
      <c r="K2989" s="28" t="s">
        <v>2589</v>
      </c>
      <c r="L2989" s="41">
        <v>7588</v>
      </c>
      <c r="M2989" s="44">
        <v>6130</v>
      </c>
      <c r="N2989" s="6">
        <v>0.80789999999999995</v>
      </c>
      <c r="O2989">
        <v>0</v>
      </c>
      <c r="P2989" s="29" t="s">
        <v>29</v>
      </c>
      <c r="Q2989" s="28" t="s">
        <v>285</v>
      </c>
      <c r="R2989" s="28" t="s">
        <v>305</v>
      </c>
      <c r="S2989" s="28" t="s">
        <v>2590</v>
      </c>
      <c r="T2989" s="57" t="s">
        <v>8239</v>
      </c>
      <c r="U2989" s="57" t="s">
        <v>3868</v>
      </c>
      <c r="V2989" s="57" t="s">
        <v>8240</v>
      </c>
      <c r="W2989" s="30">
        <v>46055</v>
      </c>
      <c r="X2989" s="30">
        <v>46368</v>
      </c>
      <c r="Y2989" s="28">
        <v>2026</v>
      </c>
      <c r="Z2989" s="28" t="s">
        <v>4937</v>
      </c>
      <c r="AA2989" s="28" t="s">
        <v>6617</v>
      </c>
      <c r="AB2989" s="28" t="s">
        <v>3939</v>
      </c>
      <c r="AC2989" s="28" t="s">
        <v>304</v>
      </c>
      <c r="AD2989" s="48" t="s">
        <v>6040</v>
      </c>
    </row>
    <row r="2990" spans="1:30" x14ac:dyDescent="0.25">
      <c r="A2990" s="27" t="s">
        <v>3337</v>
      </c>
      <c r="B2990" s="28">
        <v>13</v>
      </c>
      <c r="C2990" s="28" t="s">
        <v>27</v>
      </c>
      <c r="D2990" t="s">
        <v>2574</v>
      </c>
      <c r="E2990" s="28" t="s">
        <v>28</v>
      </c>
      <c r="F2990" s="28">
        <v>25</v>
      </c>
      <c r="G2990" s="28" t="s">
        <v>95</v>
      </c>
      <c r="H2990" s="28">
        <v>9509</v>
      </c>
      <c r="I2990" s="28" t="s">
        <v>734</v>
      </c>
      <c r="J2990" s="28">
        <v>818</v>
      </c>
      <c r="K2990" s="28" t="s">
        <v>2589</v>
      </c>
      <c r="L2990" s="41">
        <v>10854</v>
      </c>
      <c r="M2990" s="44">
        <v>6572</v>
      </c>
      <c r="N2990" s="6">
        <v>0.60550000000000004</v>
      </c>
      <c r="O2990">
        <v>0</v>
      </c>
      <c r="P2990" s="29" t="s">
        <v>29</v>
      </c>
      <c r="Q2990" s="28" t="s">
        <v>97</v>
      </c>
      <c r="R2990" s="28" t="s">
        <v>736</v>
      </c>
      <c r="S2990" s="28" t="s">
        <v>2590</v>
      </c>
      <c r="T2990" s="57" t="s">
        <v>8224</v>
      </c>
      <c r="U2990" s="57" t="s">
        <v>8225</v>
      </c>
      <c r="V2990" s="57" t="s">
        <v>8226</v>
      </c>
      <c r="W2990" s="30">
        <v>46055</v>
      </c>
      <c r="X2990" s="30">
        <v>46368</v>
      </c>
      <c r="Y2990" s="28">
        <v>2026</v>
      </c>
      <c r="Z2990" s="28" t="s">
        <v>1447</v>
      </c>
      <c r="AA2990" s="28" t="s">
        <v>1448</v>
      </c>
      <c r="AB2990" s="28" t="s">
        <v>1449</v>
      </c>
      <c r="AC2990" s="28" t="s">
        <v>735</v>
      </c>
      <c r="AD2990" s="48" t="s">
        <v>51</v>
      </c>
    </row>
    <row r="2991" spans="1:30" x14ac:dyDescent="0.25">
      <c r="A2991" s="27" t="s">
        <v>3337</v>
      </c>
      <c r="B2991" s="28">
        <v>13</v>
      </c>
      <c r="C2991" s="28" t="s">
        <v>27</v>
      </c>
      <c r="D2991" t="s">
        <v>2574</v>
      </c>
      <c r="E2991" s="28" t="s">
        <v>28</v>
      </c>
      <c r="F2991" s="28">
        <v>17</v>
      </c>
      <c r="G2991" s="28" t="s">
        <v>83</v>
      </c>
      <c r="H2991" s="28">
        <v>9220</v>
      </c>
      <c r="I2991" s="28" t="s">
        <v>131</v>
      </c>
      <c r="J2991" s="28">
        <v>818</v>
      </c>
      <c r="K2991" s="28" t="s">
        <v>2589</v>
      </c>
      <c r="L2991" s="41">
        <v>5012</v>
      </c>
      <c r="M2991" s="44">
        <v>3405</v>
      </c>
      <c r="N2991" s="6">
        <v>0.6794</v>
      </c>
      <c r="O2991">
        <v>0</v>
      </c>
      <c r="P2991" s="29" t="s">
        <v>29</v>
      </c>
      <c r="Q2991" s="28" t="s">
        <v>85</v>
      </c>
      <c r="R2991" s="28" t="s">
        <v>132</v>
      </c>
      <c r="S2991" s="28" t="s">
        <v>2590</v>
      </c>
      <c r="T2991" s="57" t="s">
        <v>3523</v>
      </c>
      <c r="U2991" s="57" t="s">
        <v>8074</v>
      </c>
      <c r="V2991" s="57" t="s">
        <v>8075</v>
      </c>
      <c r="W2991" s="30">
        <v>46055</v>
      </c>
      <c r="X2991" s="30">
        <v>46368</v>
      </c>
      <c r="Y2991" s="28">
        <v>2026</v>
      </c>
      <c r="Z2991" s="28" t="s">
        <v>4942</v>
      </c>
      <c r="AA2991" s="28" t="s">
        <v>4943</v>
      </c>
      <c r="AB2991" s="28" t="s">
        <v>4944</v>
      </c>
      <c r="AC2991" s="28" t="s">
        <v>6041</v>
      </c>
      <c r="AD2991" s="48" t="s">
        <v>2575</v>
      </c>
    </row>
    <row r="2992" spans="1:30" x14ac:dyDescent="0.25">
      <c r="A2992" s="27" t="s">
        <v>3337</v>
      </c>
      <c r="B2992" s="28">
        <v>13</v>
      </c>
      <c r="C2992" s="28" t="s">
        <v>27</v>
      </c>
      <c r="D2992" t="s">
        <v>2574</v>
      </c>
      <c r="E2992" s="28" t="s">
        <v>28</v>
      </c>
      <c r="F2992" s="28">
        <v>47</v>
      </c>
      <c r="G2992" s="28" t="s">
        <v>49</v>
      </c>
      <c r="H2992" s="28">
        <v>9529</v>
      </c>
      <c r="I2992" s="28" t="s">
        <v>199</v>
      </c>
      <c r="J2992" s="28">
        <v>818</v>
      </c>
      <c r="K2992" s="28" t="s">
        <v>2589</v>
      </c>
      <c r="L2992" s="41">
        <v>14468</v>
      </c>
      <c r="M2992" s="44">
        <v>10962</v>
      </c>
      <c r="N2992" s="6">
        <v>0.75770000000000004</v>
      </c>
      <c r="O2992">
        <v>0</v>
      </c>
      <c r="P2992" s="29" t="s">
        <v>29</v>
      </c>
      <c r="Q2992" s="28" t="s">
        <v>52</v>
      </c>
      <c r="R2992" s="28" t="s">
        <v>200</v>
      </c>
      <c r="S2992" s="28" t="s">
        <v>2590</v>
      </c>
      <c r="T2992" s="57" t="s">
        <v>8230</v>
      </c>
      <c r="U2992" s="57" t="s">
        <v>8231</v>
      </c>
      <c r="V2992" s="57" t="s">
        <v>8232</v>
      </c>
      <c r="W2992" s="30">
        <v>46055</v>
      </c>
      <c r="X2992" s="30">
        <v>46368</v>
      </c>
      <c r="Y2992" s="28">
        <v>2026</v>
      </c>
      <c r="Z2992" s="28" t="s">
        <v>3855</v>
      </c>
      <c r="AA2992" s="28" t="s">
        <v>3856</v>
      </c>
      <c r="AB2992" s="28" t="s">
        <v>3857</v>
      </c>
      <c r="AC2992" s="28" t="s">
        <v>399</v>
      </c>
      <c r="AD2992" s="48" t="s">
        <v>51</v>
      </c>
    </row>
    <row r="2993" spans="1:30" x14ac:dyDescent="0.25">
      <c r="A2993" s="27" t="s">
        <v>3337</v>
      </c>
      <c r="B2993" s="28">
        <v>13</v>
      </c>
      <c r="C2993" s="28" t="s">
        <v>27</v>
      </c>
      <c r="D2993" t="s">
        <v>2574</v>
      </c>
      <c r="E2993" s="28" t="s">
        <v>28</v>
      </c>
      <c r="F2993" s="28">
        <v>99</v>
      </c>
      <c r="G2993" s="28" t="s">
        <v>745</v>
      </c>
      <c r="H2993" s="28">
        <v>9531</v>
      </c>
      <c r="I2993" s="28" t="s">
        <v>746</v>
      </c>
      <c r="J2993" s="28">
        <v>818</v>
      </c>
      <c r="K2993" s="28" t="s">
        <v>2589</v>
      </c>
      <c r="L2993" s="41">
        <v>2168</v>
      </c>
      <c r="M2993" s="44">
        <v>1335</v>
      </c>
      <c r="N2993" s="6">
        <v>0.61580000000000001</v>
      </c>
      <c r="O2993">
        <v>0</v>
      </c>
      <c r="P2993" s="29" t="s">
        <v>29</v>
      </c>
      <c r="Q2993" s="28" t="s">
        <v>747</v>
      </c>
      <c r="R2993" s="28" t="s">
        <v>748</v>
      </c>
      <c r="S2993" s="28" t="s">
        <v>2590</v>
      </c>
      <c r="T2993" s="57" t="s">
        <v>8103</v>
      </c>
      <c r="U2993" s="57" t="s">
        <v>8104</v>
      </c>
      <c r="V2993" s="57" t="s">
        <v>3596</v>
      </c>
      <c r="W2993" s="30">
        <v>46055</v>
      </c>
      <c r="X2993" s="30">
        <v>46368</v>
      </c>
      <c r="Y2993" s="28">
        <v>2026</v>
      </c>
      <c r="Z2993" s="28" t="s">
        <v>3597</v>
      </c>
      <c r="AA2993" s="28" t="s">
        <v>4606</v>
      </c>
      <c r="AB2993" s="28" t="s">
        <v>1081</v>
      </c>
      <c r="AC2993" s="28" t="s">
        <v>4607</v>
      </c>
      <c r="AD2993" s="48" t="s">
        <v>71</v>
      </c>
    </row>
    <row r="2994" spans="1:30" x14ac:dyDescent="0.25">
      <c r="A2994" s="27" t="s">
        <v>3337</v>
      </c>
      <c r="B2994" s="28">
        <v>13</v>
      </c>
      <c r="C2994" s="28" t="s">
        <v>27</v>
      </c>
      <c r="D2994" t="s">
        <v>2574</v>
      </c>
      <c r="E2994" s="28" t="s">
        <v>28</v>
      </c>
      <c r="F2994" s="28">
        <v>47</v>
      </c>
      <c r="G2994" s="28" t="s">
        <v>49</v>
      </c>
      <c r="H2994" s="28">
        <v>9529</v>
      </c>
      <c r="I2994" s="28" t="s">
        <v>199</v>
      </c>
      <c r="J2994" s="28">
        <v>575</v>
      </c>
      <c r="K2994" s="28" t="s">
        <v>981</v>
      </c>
      <c r="L2994" s="41">
        <v>0.57999999999999996</v>
      </c>
      <c r="M2994" s="44">
        <v>0.64810000000000001</v>
      </c>
      <c r="N2994" s="6">
        <v>1.1173999999999999</v>
      </c>
      <c r="O2994">
        <v>0</v>
      </c>
      <c r="P2994" s="29" t="s">
        <v>29</v>
      </c>
      <c r="Q2994" s="28" t="s">
        <v>52</v>
      </c>
      <c r="R2994" s="28" t="s">
        <v>200</v>
      </c>
      <c r="S2994" s="28" t="s">
        <v>982</v>
      </c>
      <c r="T2994" s="57" t="s">
        <v>8230</v>
      </c>
      <c r="U2994" s="57" t="s">
        <v>8231</v>
      </c>
      <c r="V2994" s="57" t="s">
        <v>8232</v>
      </c>
      <c r="W2994" s="30">
        <v>46055</v>
      </c>
      <c r="X2994" s="30">
        <v>46368</v>
      </c>
      <c r="Y2994" s="28">
        <v>2026</v>
      </c>
      <c r="Z2994" s="28" t="s">
        <v>3855</v>
      </c>
      <c r="AA2994" s="28" t="s">
        <v>3856</v>
      </c>
      <c r="AB2994" s="28" t="s">
        <v>3857</v>
      </c>
      <c r="AC2994" s="28" t="s">
        <v>399</v>
      </c>
      <c r="AD2994" s="48" t="s">
        <v>51</v>
      </c>
    </row>
    <row r="2995" spans="1:30" x14ac:dyDescent="0.25">
      <c r="A2995" s="27" t="s">
        <v>3337</v>
      </c>
      <c r="B2995" s="28">
        <v>13</v>
      </c>
      <c r="C2995" s="28" t="s">
        <v>27</v>
      </c>
      <c r="D2995" t="s">
        <v>2574</v>
      </c>
      <c r="E2995" s="28" t="s">
        <v>28</v>
      </c>
      <c r="F2995" s="28">
        <v>47</v>
      </c>
      <c r="G2995" s="28" t="s">
        <v>49</v>
      </c>
      <c r="H2995" s="28">
        <v>9529</v>
      </c>
      <c r="I2995" s="28" t="s">
        <v>199</v>
      </c>
      <c r="J2995" s="28">
        <v>573</v>
      </c>
      <c r="K2995" s="28" t="s">
        <v>977</v>
      </c>
      <c r="L2995" s="41">
        <v>0.96</v>
      </c>
      <c r="M2995" s="44">
        <v>0.99319999999999997</v>
      </c>
      <c r="N2995" s="6">
        <v>1.0346</v>
      </c>
      <c r="O2995">
        <v>0</v>
      </c>
      <c r="P2995" s="29" t="s">
        <v>29</v>
      </c>
      <c r="Q2995" s="28" t="s">
        <v>52</v>
      </c>
      <c r="R2995" s="28" t="s">
        <v>200</v>
      </c>
      <c r="S2995" s="28" t="s">
        <v>978</v>
      </c>
      <c r="T2995" s="57" t="s">
        <v>8230</v>
      </c>
      <c r="U2995" s="57" t="s">
        <v>8231</v>
      </c>
      <c r="V2995" s="57" t="s">
        <v>8232</v>
      </c>
      <c r="W2995" s="30">
        <v>46055</v>
      </c>
      <c r="X2995" s="30">
        <v>46368</v>
      </c>
      <c r="Y2995" s="28">
        <v>2026</v>
      </c>
      <c r="Z2995" s="28" t="s">
        <v>3855</v>
      </c>
      <c r="AA2995" s="28" t="s">
        <v>3856</v>
      </c>
      <c r="AB2995" s="28" t="s">
        <v>3857</v>
      </c>
      <c r="AC2995" s="28" t="s">
        <v>399</v>
      </c>
      <c r="AD2995" s="48" t="s">
        <v>51</v>
      </c>
    </row>
    <row r="2996" spans="1:30" x14ac:dyDescent="0.25">
      <c r="A2996" s="27" t="s">
        <v>3337</v>
      </c>
      <c r="B2996" s="28">
        <v>13</v>
      </c>
      <c r="C2996" s="28" t="s">
        <v>27</v>
      </c>
      <c r="D2996" t="s">
        <v>2574</v>
      </c>
      <c r="E2996" s="28" t="s">
        <v>28</v>
      </c>
      <c r="F2996" s="28">
        <v>47</v>
      </c>
      <c r="G2996" s="28" t="s">
        <v>49</v>
      </c>
      <c r="H2996" s="28">
        <v>9529</v>
      </c>
      <c r="I2996" s="28" t="s">
        <v>199</v>
      </c>
      <c r="J2996" s="28">
        <v>572</v>
      </c>
      <c r="K2996" s="28" t="s">
        <v>447</v>
      </c>
      <c r="L2996" s="41">
        <v>0.95</v>
      </c>
      <c r="M2996" s="44">
        <v>0.98080000000000001</v>
      </c>
      <c r="N2996" s="6">
        <v>1.0324</v>
      </c>
      <c r="O2996">
        <v>0</v>
      </c>
      <c r="P2996" s="29" t="s">
        <v>29</v>
      </c>
      <c r="Q2996" s="28" t="s">
        <v>52</v>
      </c>
      <c r="R2996" s="28" t="s">
        <v>200</v>
      </c>
      <c r="S2996" s="28" t="s">
        <v>448</v>
      </c>
      <c r="T2996" s="57" t="s">
        <v>8230</v>
      </c>
      <c r="U2996" s="57" t="s">
        <v>8231</v>
      </c>
      <c r="V2996" s="57" t="s">
        <v>8232</v>
      </c>
      <c r="W2996" s="30">
        <v>46055</v>
      </c>
      <c r="X2996" s="30">
        <v>46368</v>
      </c>
      <c r="Y2996" s="28">
        <v>2026</v>
      </c>
      <c r="Z2996" s="28" t="s">
        <v>3855</v>
      </c>
      <c r="AA2996" s="28" t="s">
        <v>3856</v>
      </c>
      <c r="AB2996" s="28" t="s">
        <v>3857</v>
      </c>
      <c r="AC2996" s="28" t="s">
        <v>399</v>
      </c>
      <c r="AD2996" s="48" t="s">
        <v>51</v>
      </c>
    </row>
    <row r="2997" spans="1:30" x14ac:dyDescent="0.25">
      <c r="A2997" s="27" t="s">
        <v>3337</v>
      </c>
      <c r="B2997" s="28">
        <v>13</v>
      </c>
      <c r="C2997" s="28" t="s">
        <v>27</v>
      </c>
      <c r="D2997" t="s">
        <v>2574</v>
      </c>
      <c r="E2997" s="28" t="s">
        <v>28</v>
      </c>
      <c r="F2997" s="28">
        <v>47</v>
      </c>
      <c r="G2997" s="28" t="s">
        <v>49</v>
      </c>
      <c r="H2997" s="28">
        <v>9529</v>
      </c>
      <c r="I2997" s="28" t="s">
        <v>199</v>
      </c>
      <c r="J2997" s="28">
        <v>574</v>
      </c>
      <c r="K2997" s="28" t="s">
        <v>979</v>
      </c>
      <c r="L2997" s="41">
        <v>0.96</v>
      </c>
      <c r="M2997" s="44">
        <v>0.99019999999999997</v>
      </c>
      <c r="N2997" s="6">
        <v>1.0315000000000001</v>
      </c>
      <c r="O2997">
        <v>0</v>
      </c>
      <c r="P2997" s="29" t="s">
        <v>29</v>
      </c>
      <c r="Q2997" s="28" t="s">
        <v>52</v>
      </c>
      <c r="R2997" s="28" t="s">
        <v>200</v>
      </c>
      <c r="S2997" s="28" t="s">
        <v>980</v>
      </c>
      <c r="T2997" s="57" t="s">
        <v>8230</v>
      </c>
      <c r="U2997" s="57" t="s">
        <v>8231</v>
      </c>
      <c r="V2997" s="57" t="s">
        <v>8232</v>
      </c>
      <c r="W2997" s="30">
        <v>46055</v>
      </c>
      <c r="X2997" s="30">
        <v>46368</v>
      </c>
      <c r="Y2997" s="28">
        <v>2026</v>
      </c>
      <c r="Z2997" s="28" t="s">
        <v>3855</v>
      </c>
      <c r="AA2997" s="28" t="s">
        <v>3856</v>
      </c>
      <c r="AB2997" s="28" t="s">
        <v>3857</v>
      </c>
      <c r="AC2997" s="28" t="s">
        <v>399</v>
      </c>
      <c r="AD2997" s="48" t="s">
        <v>51</v>
      </c>
    </row>
    <row r="2998" spans="1:30" x14ac:dyDescent="0.25">
      <c r="A2998" s="27" t="s">
        <v>3337</v>
      </c>
      <c r="B2998" s="28">
        <v>13</v>
      </c>
      <c r="C2998" s="28" t="s">
        <v>27</v>
      </c>
      <c r="D2998" t="s">
        <v>2574</v>
      </c>
      <c r="E2998" s="28" t="s">
        <v>28</v>
      </c>
      <c r="F2998" s="28">
        <v>99</v>
      </c>
      <c r="G2998" s="28" t="s">
        <v>745</v>
      </c>
      <c r="H2998" s="28">
        <v>9531</v>
      </c>
      <c r="I2998" s="28" t="s">
        <v>746</v>
      </c>
      <c r="J2998" s="28">
        <v>654</v>
      </c>
      <c r="K2998" s="28" t="s">
        <v>499</v>
      </c>
      <c r="L2998" s="41">
        <v>373</v>
      </c>
      <c r="M2998" s="44">
        <v>1</v>
      </c>
      <c r="N2998" s="6">
        <v>2.7000000000000001E-3</v>
      </c>
      <c r="O2998">
        <v>0</v>
      </c>
      <c r="P2998" s="29" t="s">
        <v>29</v>
      </c>
      <c r="Q2998" s="28" t="s">
        <v>747</v>
      </c>
      <c r="R2998" s="28" t="s">
        <v>748</v>
      </c>
      <c r="S2998" s="28" t="s">
        <v>500</v>
      </c>
      <c r="T2998" s="57" t="s">
        <v>8103</v>
      </c>
      <c r="U2998" s="57" t="s">
        <v>8104</v>
      </c>
      <c r="V2998" s="57" t="s">
        <v>3596</v>
      </c>
      <c r="W2998" s="30">
        <v>46055</v>
      </c>
      <c r="X2998" s="30">
        <v>46368</v>
      </c>
      <c r="Y2998" s="28">
        <v>2026</v>
      </c>
      <c r="Z2998" s="28" t="s">
        <v>3597</v>
      </c>
      <c r="AA2998" s="28" t="s">
        <v>3598</v>
      </c>
      <c r="AB2998" s="28" t="s">
        <v>5097</v>
      </c>
      <c r="AC2998" s="28" t="s">
        <v>4956</v>
      </c>
      <c r="AD2998" s="48" t="s">
        <v>4227</v>
      </c>
    </row>
    <row r="2999" spans="1:30" x14ac:dyDescent="0.25">
      <c r="A2999" s="27" t="s">
        <v>3337</v>
      </c>
      <c r="B2999" s="28">
        <v>13</v>
      </c>
      <c r="C2999" s="28" t="s">
        <v>27</v>
      </c>
      <c r="D2999" t="s">
        <v>2574</v>
      </c>
      <c r="E2999" s="28" t="s">
        <v>28</v>
      </c>
      <c r="F2999" s="28">
        <v>47</v>
      </c>
      <c r="G2999" s="28" t="s">
        <v>49</v>
      </c>
      <c r="H2999" s="28">
        <v>9529</v>
      </c>
      <c r="I2999" s="28" t="s">
        <v>199</v>
      </c>
      <c r="J2999" s="28">
        <v>73</v>
      </c>
      <c r="K2999" s="28" t="s">
        <v>515</v>
      </c>
      <c r="L2999" s="41">
        <v>7621</v>
      </c>
      <c r="M2999" s="44">
        <v>6770</v>
      </c>
      <c r="N2999" s="6">
        <v>0.88829999999999998</v>
      </c>
      <c r="O2999">
        <v>0</v>
      </c>
      <c r="P2999" s="29" t="s">
        <v>29</v>
      </c>
      <c r="Q2999" s="28" t="s">
        <v>52</v>
      </c>
      <c r="R2999" s="28" t="s">
        <v>200</v>
      </c>
      <c r="S2999" s="28" t="s">
        <v>516</v>
      </c>
      <c r="T2999" s="57" t="s">
        <v>8230</v>
      </c>
      <c r="U2999" s="57" t="s">
        <v>8231</v>
      </c>
      <c r="V2999" s="57" t="s">
        <v>8232</v>
      </c>
      <c r="W2999" s="30">
        <v>46055</v>
      </c>
      <c r="X2999" s="30">
        <v>46368</v>
      </c>
      <c r="Y2999" s="28">
        <v>2026</v>
      </c>
      <c r="Z2999" s="28" t="s">
        <v>3855</v>
      </c>
      <c r="AA2999" s="28" t="s">
        <v>3856</v>
      </c>
      <c r="AB2999" s="28" t="s">
        <v>3857</v>
      </c>
      <c r="AC2999" s="28" t="s">
        <v>399</v>
      </c>
      <c r="AD2999" s="48" t="s">
        <v>51</v>
      </c>
    </row>
    <row r="3000" spans="1:30" x14ac:dyDescent="0.25">
      <c r="A3000" s="27" t="s">
        <v>3337</v>
      </c>
      <c r="B3000" s="28">
        <v>13</v>
      </c>
      <c r="C3000" s="28" t="s">
        <v>27</v>
      </c>
      <c r="D3000" t="s">
        <v>2574</v>
      </c>
      <c r="E3000" s="28" t="s">
        <v>28</v>
      </c>
      <c r="F3000" s="28">
        <v>99</v>
      </c>
      <c r="G3000" s="28" t="s">
        <v>745</v>
      </c>
      <c r="H3000" s="28">
        <v>9531</v>
      </c>
      <c r="I3000" s="28" t="s">
        <v>746</v>
      </c>
      <c r="J3000" s="28">
        <v>73</v>
      </c>
      <c r="K3000" s="28" t="s">
        <v>515</v>
      </c>
      <c r="L3000" s="41">
        <v>748</v>
      </c>
      <c r="M3000" s="44">
        <v>429</v>
      </c>
      <c r="N3000" s="6">
        <v>0.57350000000000001</v>
      </c>
      <c r="O3000">
        <v>0</v>
      </c>
      <c r="P3000" s="29" t="s">
        <v>29</v>
      </c>
      <c r="Q3000" s="28" t="s">
        <v>747</v>
      </c>
      <c r="R3000" s="28" t="s">
        <v>748</v>
      </c>
      <c r="S3000" s="28" t="s">
        <v>516</v>
      </c>
      <c r="T3000" s="57" t="s">
        <v>8103</v>
      </c>
      <c r="U3000" s="57" t="s">
        <v>8104</v>
      </c>
      <c r="V3000" s="57" t="s">
        <v>3596</v>
      </c>
      <c r="W3000" s="30">
        <v>46055</v>
      </c>
      <c r="X3000" s="30">
        <v>46368</v>
      </c>
      <c r="Y3000" s="28">
        <v>2026</v>
      </c>
      <c r="Z3000" s="28" t="s">
        <v>6618</v>
      </c>
      <c r="AA3000" s="28" t="s">
        <v>3598</v>
      </c>
      <c r="AB3000" s="28" t="s">
        <v>5097</v>
      </c>
      <c r="AC3000" s="28" t="s">
        <v>4956</v>
      </c>
      <c r="AD3000" s="48" t="s">
        <v>4227</v>
      </c>
    </row>
    <row r="3001" spans="1:30" x14ac:dyDescent="0.25">
      <c r="A3001" s="27" t="s">
        <v>3337</v>
      </c>
      <c r="B3001" s="28">
        <v>13</v>
      </c>
      <c r="C3001" s="28" t="s">
        <v>27</v>
      </c>
      <c r="D3001" t="s">
        <v>2574</v>
      </c>
      <c r="E3001" s="28" t="s">
        <v>28</v>
      </c>
      <c r="F3001" s="28">
        <v>47</v>
      </c>
      <c r="G3001" s="28" t="s">
        <v>49</v>
      </c>
      <c r="H3001" s="28">
        <v>9529</v>
      </c>
      <c r="I3001" s="28" t="s">
        <v>199</v>
      </c>
      <c r="J3001" s="28">
        <v>817</v>
      </c>
      <c r="K3001" s="28" t="s">
        <v>390</v>
      </c>
      <c r="L3001" s="41">
        <v>3485</v>
      </c>
      <c r="M3001" s="44">
        <v>2605</v>
      </c>
      <c r="N3001" s="6">
        <v>0.74750000000000005</v>
      </c>
      <c r="O3001">
        <v>0</v>
      </c>
      <c r="P3001" s="29" t="s">
        <v>29</v>
      </c>
      <c r="Q3001" s="28" t="s">
        <v>52</v>
      </c>
      <c r="R3001" s="28" t="s">
        <v>200</v>
      </c>
      <c r="S3001" s="28" t="s">
        <v>391</v>
      </c>
      <c r="T3001" s="57" t="s">
        <v>8230</v>
      </c>
      <c r="U3001" s="57" t="s">
        <v>8231</v>
      </c>
      <c r="V3001" s="57" t="s">
        <v>8232</v>
      </c>
      <c r="W3001" s="30">
        <v>46055</v>
      </c>
      <c r="X3001" s="30">
        <v>46368</v>
      </c>
      <c r="Y3001" s="28">
        <v>2026</v>
      </c>
      <c r="Z3001" s="28" t="s">
        <v>3855</v>
      </c>
      <c r="AA3001" s="28" t="s">
        <v>3856</v>
      </c>
      <c r="AB3001" s="28" t="s">
        <v>3857</v>
      </c>
      <c r="AC3001" s="28" t="s">
        <v>399</v>
      </c>
      <c r="AD3001" s="48" t="s">
        <v>51</v>
      </c>
    </row>
    <row r="3002" spans="1:30" x14ac:dyDescent="0.25">
      <c r="A3002" s="27" t="s">
        <v>3337</v>
      </c>
      <c r="B3002" s="28">
        <v>13</v>
      </c>
      <c r="C3002" s="28" t="s">
        <v>27</v>
      </c>
      <c r="D3002" t="s">
        <v>2574</v>
      </c>
      <c r="E3002" s="28" t="s">
        <v>28</v>
      </c>
      <c r="F3002" s="28">
        <v>99</v>
      </c>
      <c r="G3002" s="28" t="s">
        <v>745</v>
      </c>
      <c r="H3002" s="28">
        <v>9531</v>
      </c>
      <c r="I3002" s="28" t="s">
        <v>746</v>
      </c>
      <c r="J3002" s="28">
        <v>817</v>
      </c>
      <c r="K3002" s="28" t="s">
        <v>390</v>
      </c>
      <c r="L3002" s="41">
        <v>847</v>
      </c>
      <c r="M3002" s="44">
        <v>530</v>
      </c>
      <c r="N3002" s="6">
        <v>0.62570000000000003</v>
      </c>
      <c r="O3002">
        <v>0</v>
      </c>
      <c r="P3002" s="29" t="s">
        <v>29</v>
      </c>
      <c r="Q3002" s="28" t="s">
        <v>747</v>
      </c>
      <c r="R3002" s="28" t="s">
        <v>748</v>
      </c>
      <c r="S3002" s="28" t="s">
        <v>391</v>
      </c>
      <c r="T3002" s="57" t="s">
        <v>8103</v>
      </c>
      <c r="U3002" s="57" t="s">
        <v>8104</v>
      </c>
      <c r="V3002" s="57" t="s">
        <v>3596</v>
      </c>
      <c r="W3002" s="30">
        <v>46055</v>
      </c>
      <c r="X3002" s="30">
        <v>46368</v>
      </c>
      <c r="Y3002" s="28">
        <v>2026</v>
      </c>
      <c r="Z3002" s="28" t="s">
        <v>3597</v>
      </c>
      <c r="AA3002" s="28" t="s">
        <v>4606</v>
      </c>
      <c r="AB3002" s="28" t="s">
        <v>1081</v>
      </c>
      <c r="AC3002" s="28" t="s">
        <v>4607</v>
      </c>
      <c r="AD3002" s="48" t="s">
        <v>71</v>
      </c>
    </row>
    <row r="3003" spans="1:30" x14ac:dyDescent="0.25">
      <c r="A3003" s="27" t="s">
        <v>3337</v>
      </c>
      <c r="B3003" s="28">
        <v>13</v>
      </c>
      <c r="C3003" s="28" t="s">
        <v>27</v>
      </c>
      <c r="D3003" t="s">
        <v>2574</v>
      </c>
      <c r="E3003" s="28" t="s">
        <v>28</v>
      </c>
      <c r="F3003" s="28">
        <v>47</v>
      </c>
      <c r="G3003" s="28" t="s">
        <v>49</v>
      </c>
      <c r="H3003" s="28">
        <v>9529</v>
      </c>
      <c r="I3003" s="28" t="s">
        <v>199</v>
      </c>
      <c r="J3003" s="28">
        <v>56</v>
      </c>
      <c r="K3003" s="28" t="s">
        <v>362</v>
      </c>
      <c r="L3003" s="41">
        <v>10983</v>
      </c>
      <c r="M3003" s="44">
        <v>8357</v>
      </c>
      <c r="N3003" s="6">
        <v>0.76090000000000002</v>
      </c>
      <c r="O3003">
        <v>0</v>
      </c>
      <c r="P3003" s="29" t="s">
        <v>29</v>
      </c>
      <c r="Q3003" s="28" t="s">
        <v>52</v>
      </c>
      <c r="R3003" s="28" t="s">
        <v>200</v>
      </c>
      <c r="S3003" s="28" t="s">
        <v>363</v>
      </c>
      <c r="T3003" s="57" t="s">
        <v>8230</v>
      </c>
      <c r="U3003" s="57" t="s">
        <v>8231</v>
      </c>
      <c r="V3003" s="57" t="s">
        <v>8232</v>
      </c>
      <c r="W3003" s="30">
        <v>46055</v>
      </c>
      <c r="X3003" s="30">
        <v>46368</v>
      </c>
      <c r="Y3003" s="28">
        <v>2026</v>
      </c>
      <c r="Z3003" s="28" t="s">
        <v>3855</v>
      </c>
      <c r="AA3003" s="28" t="s">
        <v>3856</v>
      </c>
      <c r="AB3003" s="28" t="s">
        <v>3857</v>
      </c>
      <c r="AC3003" s="28" t="s">
        <v>399</v>
      </c>
      <c r="AD3003" s="48" t="s">
        <v>51</v>
      </c>
    </row>
    <row r="3004" spans="1:30" x14ac:dyDescent="0.25">
      <c r="A3004" s="27" t="s">
        <v>3337</v>
      </c>
      <c r="B3004" s="28">
        <v>13</v>
      </c>
      <c r="C3004" s="28" t="s">
        <v>27</v>
      </c>
      <c r="D3004" t="s">
        <v>2574</v>
      </c>
      <c r="E3004" s="28" t="s">
        <v>28</v>
      </c>
      <c r="F3004" s="28">
        <v>99</v>
      </c>
      <c r="G3004" s="28" t="s">
        <v>745</v>
      </c>
      <c r="H3004" s="28">
        <v>9531</v>
      </c>
      <c r="I3004" s="28" t="s">
        <v>746</v>
      </c>
      <c r="J3004" s="28">
        <v>56</v>
      </c>
      <c r="K3004" s="28" t="s">
        <v>362</v>
      </c>
      <c r="L3004" s="41">
        <v>1321</v>
      </c>
      <c r="M3004" s="44">
        <v>805</v>
      </c>
      <c r="N3004" s="6">
        <v>0.60940000000000005</v>
      </c>
      <c r="O3004">
        <v>0</v>
      </c>
      <c r="P3004" s="29" t="s">
        <v>29</v>
      </c>
      <c r="Q3004" s="28" t="s">
        <v>747</v>
      </c>
      <c r="R3004" s="28" t="s">
        <v>748</v>
      </c>
      <c r="S3004" s="28" t="s">
        <v>363</v>
      </c>
      <c r="T3004" s="57" t="s">
        <v>8103</v>
      </c>
      <c r="U3004" s="57" t="s">
        <v>8104</v>
      </c>
      <c r="V3004" s="57" t="s">
        <v>3596</v>
      </c>
      <c r="W3004" s="30">
        <v>46055</v>
      </c>
      <c r="X3004" s="30">
        <v>46368</v>
      </c>
      <c r="Y3004" s="28">
        <v>2026</v>
      </c>
      <c r="Z3004" s="28" t="s">
        <v>3597</v>
      </c>
      <c r="AA3004" s="28" t="s">
        <v>4606</v>
      </c>
      <c r="AB3004" s="28" t="s">
        <v>1081</v>
      </c>
      <c r="AC3004" s="28" t="s">
        <v>4607</v>
      </c>
      <c r="AD3004" s="48" t="s">
        <v>71</v>
      </c>
    </row>
    <row r="3005" spans="1:30" x14ac:dyDescent="0.25">
      <c r="A3005" s="27" t="s">
        <v>3337</v>
      </c>
      <c r="B3005" s="28">
        <v>13</v>
      </c>
      <c r="C3005" s="28" t="s">
        <v>27</v>
      </c>
      <c r="D3005" t="s">
        <v>2574</v>
      </c>
      <c r="E3005" s="28" t="s">
        <v>28</v>
      </c>
      <c r="F3005" s="28">
        <v>47</v>
      </c>
      <c r="G3005" s="28" t="s">
        <v>49</v>
      </c>
      <c r="H3005" s="28">
        <v>9529</v>
      </c>
      <c r="I3005" s="28" t="s">
        <v>199</v>
      </c>
      <c r="J3005" s="28">
        <v>274</v>
      </c>
      <c r="K3005" s="28" t="s">
        <v>437</v>
      </c>
      <c r="L3005" s="41">
        <v>25502</v>
      </c>
      <c r="M3005" s="44">
        <v>7588</v>
      </c>
      <c r="N3005" s="6">
        <v>0.29749999999999999</v>
      </c>
      <c r="O3005">
        <v>0</v>
      </c>
      <c r="P3005" s="29" t="s">
        <v>29</v>
      </c>
      <c r="Q3005" s="28" t="s">
        <v>52</v>
      </c>
      <c r="R3005" s="28" t="s">
        <v>200</v>
      </c>
      <c r="S3005" s="28" t="s">
        <v>438</v>
      </c>
      <c r="T3005" s="57" t="s">
        <v>8230</v>
      </c>
      <c r="U3005" s="57" t="s">
        <v>8231</v>
      </c>
      <c r="V3005" s="57" t="s">
        <v>8232</v>
      </c>
      <c r="W3005" s="30">
        <v>46055</v>
      </c>
      <c r="X3005" s="30">
        <v>46368</v>
      </c>
      <c r="Y3005" s="28">
        <v>2026</v>
      </c>
      <c r="Z3005" s="28" t="s">
        <v>3855</v>
      </c>
      <c r="AA3005" s="28" t="s">
        <v>3856</v>
      </c>
      <c r="AB3005" s="28" t="s">
        <v>3857</v>
      </c>
      <c r="AC3005" s="28" t="s">
        <v>399</v>
      </c>
      <c r="AD3005" s="48" t="s">
        <v>51</v>
      </c>
    </row>
    <row r="3006" spans="1:30" x14ac:dyDescent="0.25">
      <c r="A3006" s="27" t="s">
        <v>3337</v>
      </c>
      <c r="B3006" s="28">
        <v>13</v>
      </c>
      <c r="C3006" s="28" t="s">
        <v>27</v>
      </c>
      <c r="D3006" t="s">
        <v>2574</v>
      </c>
      <c r="E3006" s="28" t="s">
        <v>28</v>
      </c>
      <c r="F3006" s="28">
        <v>99</v>
      </c>
      <c r="G3006" s="28" t="s">
        <v>745</v>
      </c>
      <c r="H3006" s="28">
        <v>9531</v>
      </c>
      <c r="I3006" s="28" t="s">
        <v>746</v>
      </c>
      <c r="J3006" s="28">
        <v>274</v>
      </c>
      <c r="K3006" s="28" t="s">
        <v>437</v>
      </c>
      <c r="L3006" s="41">
        <v>7642</v>
      </c>
      <c r="M3006" s="44">
        <v>1912</v>
      </c>
      <c r="N3006" s="6">
        <v>0.25019999999999998</v>
      </c>
      <c r="O3006">
        <v>0</v>
      </c>
      <c r="P3006" s="29" t="s">
        <v>29</v>
      </c>
      <c r="Q3006" s="28" t="s">
        <v>747</v>
      </c>
      <c r="R3006" s="28" t="s">
        <v>748</v>
      </c>
      <c r="S3006" s="28" t="s">
        <v>438</v>
      </c>
      <c r="T3006" s="57" t="s">
        <v>8103</v>
      </c>
      <c r="U3006" s="57" t="s">
        <v>8104</v>
      </c>
      <c r="V3006" s="57" t="s">
        <v>3596</v>
      </c>
      <c r="W3006" s="30">
        <v>46055</v>
      </c>
      <c r="X3006" s="30">
        <v>46368</v>
      </c>
      <c r="Y3006" s="28">
        <v>2026</v>
      </c>
      <c r="Z3006" s="28" t="s">
        <v>6619</v>
      </c>
      <c r="AA3006" s="28" t="s">
        <v>3598</v>
      </c>
      <c r="AB3006" s="28" t="s">
        <v>1081</v>
      </c>
      <c r="AC3006" s="28" t="s">
        <v>4607</v>
      </c>
      <c r="AD3006" s="48" t="s">
        <v>71</v>
      </c>
    </row>
    <row r="3007" spans="1:30" x14ac:dyDescent="0.25">
      <c r="A3007" s="27" t="s">
        <v>3337</v>
      </c>
      <c r="B3007" s="28">
        <v>13</v>
      </c>
      <c r="C3007" s="28" t="s">
        <v>27</v>
      </c>
      <c r="D3007" t="s">
        <v>2574</v>
      </c>
      <c r="E3007" s="28" t="s">
        <v>28</v>
      </c>
      <c r="F3007" s="28">
        <v>47</v>
      </c>
      <c r="G3007" s="28" t="s">
        <v>49</v>
      </c>
      <c r="H3007" s="28">
        <v>9529</v>
      </c>
      <c r="I3007" s="28" t="s">
        <v>199</v>
      </c>
      <c r="J3007" s="28">
        <v>64</v>
      </c>
      <c r="K3007" s="28" t="s">
        <v>402</v>
      </c>
      <c r="L3007" s="41">
        <v>57173</v>
      </c>
      <c r="M3007" s="44">
        <v>18021</v>
      </c>
      <c r="N3007" s="6">
        <v>0.31519999999999998</v>
      </c>
      <c r="O3007">
        <v>0</v>
      </c>
      <c r="P3007" s="29" t="s">
        <v>29</v>
      </c>
      <c r="Q3007" s="28" t="s">
        <v>52</v>
      </c>
      <c r="R3007" s="28" t="s">
        <v>200</v>
      </c>
      <c r="S3007" s="28" t="s">
        <v>403</v>
      </c>
      <c r="T3007" s="57" t="s">
        <v>8230</v>
      </c>
      <c r="U3007" s="57" t="s">
        <v>8231</v>
      </c>
      <c r="V3007" s="57" t="s">
        <v>8232</v>
      </c>
      <c r="W3007" s="30">
        <v>46055</v>
      </c>
      <c r="X3007" s="30">
        <v>46368</v>
      </c>
      <c r="Y3007" s="28">
        <v>2026</v>
      </c>
      <c r="Z3007" s="28" t="s">
        <v>3855</v>
      </c>
      <c r="AA3007" s="28" t="s">
        <v>3856</v>
      </c>
      <c r="AB3007" s="28" t="s">
        <v>3857</v>
      </c>
      <c r="AC3007" s="28" t="s">
        <v>4392</v>
      </c>
      <c r="AD3007" s="48" t="s">
        <v>4393</v>
      </c>
    </row>
    <row r="3008" spans="1:30" x14ac:dyDescent="0.25">
      <c r="A3008" s="27" t="s">
        <v>3337</v>
      </c>
      <c r="B3008" s="28">
        <v>13</v>
      </c>
      <c r="C3008" s="28" t="s">
        <v>27</v>
      </c>
      <c r="D3008" t="s">
        <v>2574</v>
      </c>
      <c r="E3008" s="28" t="s">
        <v>28</v>
      </c>
      <c r="F3008" s="28">
        <v>99</v>
      </c>
      <c r="G3008" s="28" t="s">
        <v>745</v>
      </c>
      <c r="H3008" s="28">
        <v>9531</v>
      </c>
      <c r="I3008" s="28" t="s">
        <v>746</v>
      </c>
      <c r="J3008" s="28">
        <v>64</v>
      </c>
      <c r="K3008" s="28" t="s">
        <v>402</v>
      </c>
      <c r="L3008" s="41">
        <v>17718</v>
      </c>
      <c r="M3008" s="44">
        <v>4871</v>
      </c>
      <c r="N3008" s="6">
        <v>0.27489999999999998</v>
      </c>
      <c r="O3008">
        <v>0</v>
      </c>
      <c r="P3008" s="29" t="s">
        <v>29</v>
      </c>
      <c r="Q3008" s="28" t="s">
        <v>747</v>
      </c>
      <c r="R3008" s="28" t="s">
        <v>748</v>
      </c>
      <c r="S3008" s="28" t="s">
        <v>403</v>
      </c>
      <c r="T3008" s="57" t="s">
        <v>8103</v>
      </c>
      <c r="U3008" s="57" t="s">
        <v>8104</v>
      </c>
      <c r="V3008" s="57" t="s">
        <v>3596</v>
      </c>
      <c r="W3008" s="30">
        <v>46055</v>
      </c>
      <c r="X3008" s="30">
        <v>46368</v>
      </c>
      <c r="Y3008" s="28">
        <v>2026</v>
      </c>
      <c r="Z3008" s="28" t="s">
        <v>3597</v>
      </c>
      <c r="AA3008" s="28" t="s">
        <v>4606</v>
      </c>
      <c r="AB3008" s="28" t="s">
        <v>1081</v>
      </c>
      <c r="AC3008" s="28" t="s">
        <v>4607</v>
      </c>
      <c r="AD3008" s="48" t="s">
        <v>71</v>
      </c>
    </row>
    <row r="3009" spans="1:30" x14ac:dyDescent="0.25">
      <c r="A3009" s="27" t="s">
        <v>3337</v>
      </c>
      <c r="B3009" s="28">
        <v>13</v>
      </c>
      <c r="C3009" s="28" t="s">
        <v>27</v>
      </c>
      <c r="D3009" t="s">
        <v>2574</v>
      </c>
      <c r="E3009" s="28" t="s">
        <v>28</v>
      </c>
      <c r="F3009" s="28">
        <v>47</v>
      </c>
      <c r="G3009" s="28" t="s">
        <v>49</v>
      </c>
      <c r="H3009" s="28">
        <v>9529</v>
      </c>
      <c r="I3009" s="28" t="s">
        <v>199</v>
      </c>
      <c r="J3009" s="28">
        <v>581</v>
      </c>
      <c r="K3009" s="28" t="s">
        <v>983</v>
      </c>
      <c r="L3009" s="41">
        <v>29294</v>
      </c>
      <c r="M3009" s="44">
        <v>158</v>
      </c>
      <c r="N3009" s="6">
        <v>5.4000000000000003E-3</v>
      </c>
      <c r="O3009">
        <v>0</v>
      </c>
      <c r="P3009" s="29" t="s">
        <v>29</v>
      </c>
      <c r="Q3009" s="28" t="s">
        <v>52</v>
      </c>
      <c r="R3009" s="28" t="s">
        <v>200</v>
      </c>
      <c r="S3009" s="28" t="s">
        <v>984</v>
      </c>
      <c r="T3009" s="57" t="s">
        <v>8230</v>
      </c>
      <c r="U3009" s="57" t="s">
        <v>8231</v>
      </c>
      <c r="V3009" s="57" t="s">
        <v>8232</v>
      </c>
      <c r="W3009" s="30">
        <v>46055</v>
      </c>
      <c r="X3009" s="30">
        <v>46368</v>
      </c>
      <c r="Y3009" s="28">
        <v>2026</v>
      </c>
      <c r="Z3009" s="28" t="s">
        <v>3855</v>
      </c>
      <c r="AA3009" s="28" t="s">
        <v>3856</v>
      </c>
      <c r="AB3009" s="28" t="s">
        <v>3857</v>
      </c>
      <c r="AC3009" s="28" t="s">
        <v>4392</v>
      </c>
      <c r="AD3009" s="48" t="s">
        <v>4393</v>
      </c>
    </row>
    <row r="3010" spans="1:30" x14ac:dyDescent="0.25">
      <c r="A3010" s="27" t="s">
        <v>3337</v>
      </c>
      <c r="B3010" s="28">
        <v>13</v>
      </c>
      <c r="C3010" s="28" t="s">
        <v>27</v>
      </c>
      <c r="D3010" t="s">
        <v>2574</v>
      </c>
      <c r="E3010" s="28" t="s">
        <v>28</v>
      </c>
      <c r="F3010" s="28">
        <v>47</v>
      </c>
      <c r="G3010" s="28" t="s">
        <v>49</v>
      </c>
      <c r="H3010" s="28">
        <v>9529</v>
      </c>
      <c r="I3010" s="28" t="s">
        <v>199</v>
      </c>
      <c r="J3010" s="28">
        <v>579</v>
      </c>
      <c r="K3010" s="28" t="s">
        <v>987</v>
      </c>
      <c r="L3010" s="41">
        <v>5983</v>
      </c>
      <c r="M3010" s="44">
        <v>136</v>
      </c>
      <c r="N3010" s="6">
        <v>2.2700000000000001E-2</v>
      </c>
      <c r="O3010">
        <v>0</v>
      </c>
      <c r="P3010" s="29" t="s">
        <v>29</v>
      </c>
      <c r="Q3010" s="28" t="s">
        <v>52</v>
      </c>
      <c r="R3010" s="28" t="s">
        <v>200</v>
      </c>
      <c r="S3010" s="28" t="s">
        <v>988</v>
      </c>
      <c r="T3010" s="57" t="s">
        <v>8230</v>
      </c>
      <c r="U3010" s="57" t="s">
        <v>8231</v>
      </c>
      <c r="V3010" s="57" t="s">
        <v>8232</v>
      </c>
      <c r="W3010" s="30">
        <v>46055</v>
      </c>
      <c r="X3010" s="30">
        <v>46368</v>
      </c>
      <c r="Y3010" s="28">
        <v>2026</v>
      </c>
      <c r="Z3010" s="28" t="s">
        <v>3855</v>
      </c>
      <c r="AA3010" s="28" t="s">
        <v>3856</v>
      </c>
      <c r="AB3010" s="28" t="s">
        <v>3857</v>
      </c>
      <c r="AC3010" s="28" t="s">
        <v>4392</v>
      </c>
      <c r="AD3010" s="48" t="s">
        <v>4393</v>
      </c>
    </row>
    <row r="3011" spans="1:30" x14ac:dyDescent="0.25">
      <c r="A3011" s="27" t="s">
        <v>3337</v>
      </c>
      <c r="B3011" s="28">
        <v>13</v>
      </c>
      <c r="C3011" s="28" t="s">
        <v>27</v>
      </c>
      <c r="D3011" t="s">
        <v>2574</v>
      </c>
      <c r="E3011" s="28" t="s">
        <v>28</v>
      </c>
      <c r="F3011" s="28">
        <v>47</v>
      </c>
      <c r="G3011" s="28" t="s">
        <v>49</v>
      </c>
      <c r="H3011" s="28">
        <v>9529</v>
      </c>
      <c r="I3011" s="28" t="s">
        <v>199</v>
      </c>
      <c r="J3011" s="28">
        <v>578</v>
      </c>
      <c r="K3011" s="28" t="s">
        <v>989</v>
      </c>
      <c r="L3011" s="41">
        <v>5345</v>
      </c>
      <c r="M3011" s="44">
        <v>103</v>
      </c>
      <c r="N3011" s="6">
        <v>1.9300000000000001E-2</v>
      </c>
      <c r="O3011">
        <v>0</v>
      </c>
      <c r="P3011" s="29" t="s">
        <v>29</v>
      </c>
      <c r="Q3011" s="28" t="s">
        <v>52</v>
      </c>
      <c r="R3011" s="28" t="s">
        <v>200</v>
      </c>
      <c r="S3011" s="28" t="s">
        <v>990</v>
      </c>
      <c r="T3011" s="57" t="s">
        <v>8230</v>
      </c>
      <c r="U3011" s="57" t="s">
        <v>8231</v>
      </c>
      <c r="V3011" s="57" t="s">
        <v>8232</v>
      </c>
      <c r="W3011" s="30">
        <v>46055</v>
      </c>
      <c r="X3011" s="30">
        <v>46368</v>
      </c>
      <c r="Y3011" s="28">
        <v>2026</v>
      </c>
      <c r="Z3011" s="28" t="s">
        <v>3855</v>
      </c>
      <c r="AA3011" s="28" t="s">
        <v>3856</v>
      </c>
      <c r="AB3011" s="28" t="s">
        <v>3857</v>
      </c>
      <c r="AC3011" s="28" t="s">
        <v>4392</v>
      </c>
      <c r="AD3011" s="48" t="s">
        <v>4393</v>
      </c>
    </row>
    <row r="3012" spans="1:30" x14ac:dyDescent="0.25">
      <c r="A3012" s="27" t="s">
        <v>3337</v>
      </c>
      <c r="B3012" s="28">
        <v>13</v>
      </c>
      <c r="C3012" s="28" t="s">
        <v>27</v>
      </c>
      <c r="D3012" t="s">
        <v>2574</v>
      </c>
      <c r="E3012" s="28" t="s">
        <v>28</v>
      </c>
      <c r="F3012" s="28">
        <v>47</v>
      </c>
      <c r="G3012" s="28" t="s">
        <v>49</v>
      </c>
      <c r="H3012" s="28">
        <v>9529</v>
      </c>
      <c r="I3012" s="28" t="s">
        <v>199</v>
      </c>
      <c r="J3012" s="28">
        <v>53</v>
      </c>
      <c r="K3012" s="28" t="s">
        <v>968</v>
      </c>
      <c r="L3012" s="41">
        <v>42705</v>
      </c>
      <c r="M3012" s="44">
        <v>7059</v>
      </c>
      <c r="N3012" s="6">
        <v>0.1653</v>
      </c>
      <c r="O3012">
        <v>0</v>
      </c>
      <c r="P3012" s="29" t="s">
        <v>29</v>
      </c>
      <c r="Q3012" s="28" t="s">
        <v>52</v>
      </c>
      <c r="R3012" s="28" t="s">
        <v>200</v>
      </c>
      <c r="S3012" s="28" t="s">
        <v>969</v>
      </c>
      <c r="T3012" s="57" t="s">
        <v>8230</v>
      </c>
      <c r="U3012" s="57" t="s">
        <v>8231</v>
      </c>
      <c r="V3012" s="57" t="s">
        <v>8232</v>
      </c>
      <c r="W3012" s="30">
        <v>46055</v>
      </c>
      <c r="X3012" s="30">
        <v>46368</v>
      </c>
      <c r="Y3012" s="28">
        <v>2026</v>
      </c>
      <c r="Z3012" s="28" t="s">
        <v>3855</v>
      </c>
      <c r="AA3012" s="28" t="s">
        <v>3856</v>
      </c>
      <c r="AB3012" s="28" t="s">
        <v>3857</v>
      </c>
      <c r="AC3012" s="28" t="s">
        <v>399</v>
      </c>
      <c r="AD3012" s="48" t="s">
        <v>51</v>
      </c>
    </row>
    <row r="3013" spans="1:30" x14ac:dyDescent="0.25">
      <c r="A3013" s="27" t="s">
        <v>3337</v>
      </c>
      <c r="B3013" s="28">
        <v>13</v>
      </c>
      <c r="C3013" s="28" t="s">
        <v>27</v>
      </c>
      <c r="D3013" t="s">
        <v>2574</v>
      </c>
      <c r="E3013" s="28" t="s">
        <v>28</v>
      </c>
      <c r="F3013" s="28">
        <v>99</v>
      </c>
      <c r="G3013" s="28" t="s">
        <v>745</v>
      </c>
      <c r="H3013" s="28">
        <v>9531</v>
      </c>
      <c r="I3013" s="28" t="s">
        <v>746</v>
      </c>
      <c r="J3013" s="28">
        <v>53</v>
      </c>
      <c r="K3013" s="28" t="s">
        <v>968</v>
      </c>
      <c r="L3013" s="41">
        <v>15550</v>
      </c>
      <c r="M3013" s="44">
        <v>3536</v>
      </c>
      <c r="N3013" s="6">
        <v>0.22739999999999999</v>
      </c>
      <c r="O3013">
        <v>0</v>
      </c>
      <c r="P3013" s="29" t="s">
        <v>29</v>
      </c>
      <c r="Q3013" s="28" t="s">
        <v>747</v>
      </c>
      <c r="R3013" s="28" t="s">
        <v>748</v>
      </c>
      <c r="S3013" s="28" t="s">
        <v>969</v>
      </c>
      <c r="T3013" s="57" t="s">
        <v>8103</v>
      </c>
      <c r="U3013" s="57" t="s">
        <v>8104</v>
      </c>
      <c r="V3013" s="57" t="s">
        <v>3596</v>
      </c>
      <c r="W3013" s="30">
        <v>46055</v>
      </c>
      <c r="X3013" s="30">
        <v>46368</v>
      </c>
      <c r="Y3013" s="28">
        <v>2026</v>
      </c>
      <c r="Z3013" s="28" t="s">
        <v>3597</v>
      </c>
      <c r="AA3013" s="28" t="s">
        <v>4606</v>
      </c>
      <c r="AB3013" s="28" t="s">
        <v>1081</v>
      </c>
      <c r="AC3013" s="28" t="s">
        <v>4607</v>
      </c>
      <c r="AD3013" s="48" t="s">
        <v>71</v>
      </c>
    </row>
    <row r="3014" spans="1:30" x14ac:dyDescent="0.25">
      <c r="A3014" s="27" t="s">
        <v>3337</v>
      </c>
      <c r="B3014" s="28">
        <v>13</v>
      </c>
      <c r="C3014" s="28" t="s">
        <v>27</v>
      </c>
      <c r="D3014" t="s">
        <v>2574</v>
      </c>
      <c r="E3014" s="28" t="s">
        <v>28</v>
      </c>
      <c r="F3014" s="28">
        <v>47</v>
      </c>
      <c r="G3014" s="28" t="s">
        <v>49</v>
      </c>
      <c r="H3014" s="28">
        <v>9529</v>
      </c>
      <c r="I3014" s="28" t="s">
        <v>199</v>
      </c>
      <c r="J3014" s="28">
        <v>580</v>
      </c>
      <c r="K3014" s="28" t="s">
        <v>985</v>
      </c>
      <c r="L3014" s="41">
        <v>23311</v>
      </c>
      <c r="M3014" s="44">
        <v>22</v>
      </c>
      <c r="N3014" s="6">
        <v>8.9999999999999998E-4</v>
      </c>
      <c r="O3014">
        <v>0</v>
      </c>
      <c r="P3014" s="29" t="s">
        <v>29</v>
      </c>
      <c r="Q3014" s="28" t="s">
        <v>52</v>
      </c>
      <c r="R3014" s="28" t="s">
        <v>200</v>
      </c>
      <c r="S3014" s="28" t="s">
        <v>986</v>
      </c>
      <c r="T3014" s="57" t="s">
        <v>8230</v>
      </c>
      <c r="U3014" s="57" t="s">
        <v>8231</v>
      </c>
      <c r="V3014" s="57" t="s">
        <v>8232</v>
      </c>
      <c r="W3014" s="30">
        <v>46055</v>
      </c>
      <c r="X3014" s="30">
        <v>46368</v>
      </c>
      <c r="Y3014" s="28">
        <v>2026</v>
      </c>
      <c r="Z3014" s="28" t="s">
        <v>3855</v>
      </c>
      <c r="AA3014" s="28" t="s">
        <v>3856</v>
      </c>
      <c r="AB3014" s="28" t="s">
        <v>3857</v>
      </c>
      <c r="AC3014" s="28" t="s">
        <v>4392</v>
      </c>
      <c r="AD3014" s="48" t="s">
        <v>4393</v>
      </c>
    </row>
    <row r="3015" spans="1:30" x14ac:dyDescent="0.25">
      <c r="A3015" s="27" t="s">
        <v>3337</v>
      </c>
      <c r="B3015" s="28">
        <v>13</v>
      </c>
      <c r="C3015" s="28" t="s">
        <v>27</v>
      </c>
      <c r="D3015" t="s">
        <v>2574</v>
      </c>
      <c r="E3015" s="28" t="s">
        <v>28</v>
      </c>
      <c r="F3015" s="28">
        <v>47</v>
      </c>
      <c r="G3015" s="28" t="s">
        <v>49</v>
      </c>
      <c r="H3015" s="28">
        <v>9529</v>
      </c>
      <c r="I3015" s="28" t="s">
        <v>199</v>
      </c>
      <c r="J3015" s="28">
        <v>577</v>
      </c>
      <c r="K3015" s="28" t="s">
        <v>474</v>
      </c>
      <c r="L3015" s="41">
        <v>638</v>
      </c>
      <c r="M3015" s="44">
        <v>33</v>
      </c>
      <c r="N3015" s="6">
        <v>5.1700000000000003E-2</v>
      </c>
      <c r="O3015">
        <v>0</v>
      </c>
      <c r="P3015" s="29" t="s">
        <v>29</v>
      </c>
      <c r="Q3015" s="28" t="s">
        <v>52</v>
      </c>
      <c r="R3015" s="28" t="s">
        <v>200</v>
      </c>
      <c r="S3015" s="28" t="s">
        <v>475</v>
      </c>
      <c r="T3015" s="57" t="s">
        <v>8230</v>
      </c>
      <c r="U3015" s="57" t="s">
        <v>8231</v>
      </c>
      <c r="V3015" s="57" t="s">
        <v>8232</v>
      </c>
      <c r="W3015" s="30">
        <v>46055</v>
      </c>
      <c r="X3015" s="30">
        <v>46368</v>
      </c>
      <c r="Y3015" s="28">
        <v>2026</v>
      </c>
      <c r="Z3015" s="28" t="s">
        <v>3855</v>
      </c>
      <c r="AA3015" s="28" t="s">
        <v>3856</v>
      </c>
      <c r="AB3015" s="28" t="s">
        <v>3857</v>
      </c>
      <c r="AC3015" s="28" t="s">
        <v>4392</v>
      </c>
      <c r="AD3015" s="48" t="s">
        <v>4393</v>
      </c>
    </row>
    <row r="3016" spans="1:30" x14ac:dyDescent="0.25">
      <c r="A3016" s="27" t="s">
        <v>3337</v>
      </c>
      <c r="B3016" s="28">
        <v>13</v>
      </c>
      <c r="C3016" s="28" t="s">
        <v>27</v>
      </c>
      <c r="D3016" t="s">
        <v>2574</v>
      </c>
      <c r="E3016" s="28" t="s">
        <v>28</v>
      </c>
      <c r="F3016" s="28">
        <v>17</v>
      </c>
      <c r="G3016" s="28" t="s">
        <v>83</v>
      </c>
      <c r="H3016" s="28">
        <v>9220</v>
      </c>
      <c r="I3016" s="28" t="s">
        <v>131</v>
      </c>
      <c r="J3016" s="28">
        <v>575</v>
      </c>
      <c r="K3016" s="28" t="s">
        <v>981</v>
      </c>
      <c r="L3016" s="41">
        <v>0.49</v>
      </c>
      <c r="M3016" s="44">
        <v>0.72799999999999998</v>
      </c>
      <c r="N3016" s="6">
        <v>1.4857</v>
      </c>
      <c r="O3016">
        <v>0</v>
      </c>
      <c r="P3016" s="29" t="s">
        <v>29</v>
      </c>
      <c r="Q3016" s="28" t="s">
        <v>85</v>
      </c>
      <c r="R3016" s="28" t="s">
        <v>132</v>
      </c>
      <c r="S3016" s="28" t="s">
        <v>982</v>
      </c>
      <c r="T3016" s="57" t="s">
        <v>3523</v>
      </c>
      <c r="U3016" s="57" t="s">
        <v>8074</v>
      </c>
      <c r="V3016" s="57" t="s">
        <v>8075</v>
      </c>
      <c r="W3016" s="30">
        <v>46055</v>
      </c>
      <c r="X3016" s="30">
        <v>46368</v>
      </c>
      <c r="Y3016" s="28">
        <v>2026</v>
      </c>
      <c r="Z3016" s="28" t="s">
        <v>6620</v>
      </c>
      <c r="AA3016" s="28" t="s">
        <v>6621</v>
      </c>
      <c r="AB3016" s="28" t="s">
        <v>6622</v>
      </c>
      <c r="AC3016" s="28" t="s">
        <v>4511</v>
      </c>
      <c r="AD3016" s="48" t="s">
        <v>2575</v>
      </c>
    </row>
    <row r="3017" spans="1:30" x14ac:dyDescent="0.25">
      <c r="A3017" s="27" t="s">
        <v>3337</v>
      </c>
      <c r="B3017" s="28">
        <v>13</v>
      </c>
      <c r="C3017" s="28" t="s">
        <v>27</v>
      </c>
      <c r="D3017" t="s">
        <v>2574</v>
      </c>
      <c r="E3017" s="28" t="s">
        <v>28</v>
      </c>
      <c r="F3017" s="28">
        <v>17</v>
      </c>
      <c r="G3017" s="28" t="s">
        <v>83</v>
      </c>
      <c r="H3017" s="28">
        <v>9220</v>
      </c>
      <c r="I3017" s="28" t="s">
        <v>131</v>
      </c>
      <c r="J3017" s="28">
        <v>817</v>
      </c>
      <c r="K3017" s="28" t="s">
        <v>390</v>
      </c>
      <c r="L3017" s="41">
        <v>2281</v>
      </c>
      <c r="M3017" s="44">
        <v>1628</v>
      </c>
      <c r="N3017" s="6">
        <v>0.7137</v>
      </c>
      <c r="O3017">
        <v>0</v>
      </c>
      <c r="P3017" s="29" t="s">
        <v>29</v>
      </c>
      <c r="Q3017" s="28" t="s">
        <v>85</v>
      </c>
      <c r="R3017" s="28" t="s">
        <v>132</v>
      </c>
      <c r="S3017" s="28" t="s">
        <v>391</v>
      </c>
      <c r="T3017" s="57" t="s">
        <v>3523</v>
      </c>
      <c r="U3017" s="57" t="s">
        <v>8074</v>
      </c>
      <c r="V3017" s="57" t="s">
        <v>8075</v>
      </c>
      <c r="W3017" s="30">
        <v>46055</v>
      </c>
      <c r="X3017" s="30">
        <v>46368</v>
      </c>
      <c r="Y3017" s="28">
        <v>2026</v>
      </c>
      <c r="Z3017" s="28" t="s">
        <v>4942</v>
      </c>
      <c r="AA3017" s="28" t="s">
        <v>4943</v>
      </c>
      <c r="AB3017" s="28" t="s">
        <v>4944</v>
      </c>
      <c r="AC3017" s="28" t="s">
        <v>6041</v>
      </c>
      <c r="AD3017" s="48" t="s">
        <v>2575</v>
      </c>
    </row>
    <row r="3018" spans="1:30" x14ac:dyDescent="0.25">
      <c r="A3018" s="27" t="s">
        <v>3337</v>
      </c>
      <c r="B3018" s="28">
        <v>13</v>
      </c>
      <c r="C3018" s="28" t="s">
        <v>27</v>
      </c>
      <c r="D3018" t="s">
        <v>2574</v>
      </c>
      <c r="E3018" s="28" t="s">
        <v>28</v>
      </c>
      <c r="F3018" s="28">
        <v>17</v>
      </c>
      <c r="G3018" s="28" t="s">
        <v>83</v>
      </c>
      <c r="H3018" s="28">
        <v>9220</v>
      </c>
      <c r="I3018" s="28" t="s">
        <v>131</v>
      </c>
      <c r="J3018" s="28">
        <v>56</v>
      </c>
      <c r="K3018" s="28" t="s">
        <v>362</v>
      </c>
      <c r="L3018" s="41">
        <v>2731</v>
      </c>
      <c r="M3018" s="44">
        <v>1777</v>
      </c>
      <c r="N3018" s="6">
        <v>0.65069999999999995</v>
      </c>
      <c r="O3018">
        <v>0</v>
      </c>
      <c r="P3018" s="29" t="s">
        <v>29</v>
      </c>
      <c r="Q3018" s="28" t="s">
        <v>85</v>
      </c>
      <c r="R3018" s="28" t="s">
        <v>132</v>
      </c>
      <c r="S3018" s="28" t="s">
        <v>363</v>
      </c>
      <c r="T3018" s="57" t="s">
        <v>3523</v>
      </c>
      <c r="U3018" s="57" t="s">
        <v>8074</v>
      </c>
      <c r="V3018" s="57" t="s">
        <v>8075</v>
      </c>
      <c r="W3018" s="30">
        <v>46055</v>
      </c>
      <c r="X3018" s="30">
        <v>46368</v>
      </c>
      <c r="Y3018" s="28">
        <v>2026</v>
      </c>
      <c r="Z3018" s="28" t="s">
        <v>4942</v>
      </c>
      <c r="AA3018" s="28" t="s">
        <v>4943</v>
      </c>
      <c r="AB3018" s="28" t="s">
        <v>4944</v>
      </c>
      <c r="AC3018" s="28" t="s">
        <v>4945</v>
      </c>
      <c r="AD3018" s="48" t="s">
        <v>47</v>
      </c>
    </row>
    <row r="3019" spans="1:30" x14ac:dyDescent="0.25">
      <c r="A3019" s="27" t="s">
        <v>3337</v>
      </c>
      <c r="B3019" s="28">
        <v>13</v>
      </c>
      <c r="C3019" s="28" t="s">
        <v>27</v>
      </c>
      <c r="D3019" t="s">
        <v>2574</v>
      </c>
      <c r="E3019" s="28" t="s">
        <v>28</v>
      </c>
      <c r="F3019" s="28">
        <v>17</v>
      </c>
      <c r="G3019" s="28" t="s">
        <v>83</v>
      </c>
      <c r="H3019" s="28">
        <v>9220</v>
      </c>
      <c r="I3019" s="28" t="s">
        <v>131</v>
      </c>
      <c r="J3019" s="28">
        <v>64</v>
      </c>
      <c r="K3019" s="28" t="s">
        <v>402</v>
      </c>
      <c r="L3019" s="41">
        <v>31342</v>
      </c>
      <c r="M3019" s="44">
        <v>9512</v>
      </c>
      <c r="N3019" s="6">
        <v>0.30349999999999999</v>
      </c>
      <c r="O3019">
        <v>0</v>
      </c>
      <c r="P3019" s="29" t="s">
        <v>29</v>
      </c>
      <c r="Q3019" s="28" t="s">
        <v>85</v>
      </c>
      <c r="R3019" s="28" t="s">
        <v>132</v>
      </c>
      <c r="S3019" s="28" t="s">
        <v>403</v>
      </c>
      <c r="T3019" s="57" t="s">
        <v>3523</v>
      </c>
      <c r="U3019" s="57" t="s">
        <v>8074</v>
      </c>
      <c r="V3019" s="57" t="s">
        <v>8075</v>
      </c>
      <c r="W3019" s="30">
        <v>46055</v>
      </c>
      <c r="X3019" s="30">
        <v>46368</v>
      </c>
      <c r="Y3019" s="28">
        <v>2026</v>
      </c>
      <c r="Z3019" s="28" t="s">
        <v>4942</v>
      </c>
      <c r="AA3019" s="28" t="s">
        <v>4943</v>
      </c>
      <c r="AB3019" s="28" t="s">
        <v>4944</v>
      </c>
      <c r="AC3019" s="28" t="s">
        <v>4945</v>
      </c>
      <c r="AD3019" s="48" t="s">
        <v>47</v>
      </c>
    </row>
    <row r="3020" spans="1:30" x14ac:dyDescent="0.25">
      <c r="A3020" s="27" t="s">
        <v>3337</v>
      </c>
      <c r="B3020" s="28">
        <v>13</v>
      </c>
      <c r="C3020" s="28" t="s">
        <v>27</v>
      </c>
      <c r="D3020" t="s">
        <v>2574</v>
      </c>
      <c r="E3020" s="28" t="s">
        <v>28</v>
      </c>
      <c r="F3020" s="28">
        <v>17</v>
      </c>
      <c r="G3020" s="28" t="s">
        <v>83</v>
      </c>
      <c r="H3020" s="28">
        <v>9220</v>
      </c>
      <c r="I3020" s="28" t="s">
        <v>131</v>
      </c>
      <c r="J3020" s="28">
        <v>580</v>
      </c>
      <c r="K3020" s="28" t="s">
        <v>985</v>
      </c>
      <c r="L3020" s="41">
        <v>9319</v>
      </c>
      <c r="M3020" s="44">
        <v>1264</v>
      </c>
      <c r="N3020" s="6">
        <v>0.1356</v>
      </c>
      <c r="O3020">
        <v>0</v>
      </c>
      <c r="P3020" s="29" t="s">
        <v>29</v>
      </c>
      <c r="Q3020" s="28" t="s">
        <v>85</v>
      </c>
      <c r="R3020" s="28" t="s">
        <v>132</v>
      </c>
      <c r="S3020" s="28" t="s">
        <v>986</v>
      </c>
      <c r="T3020" s="57" t="s">
        <v>3523</v>
      </c>
      <c r="U3020" s="57" t="s">
        <v>8074</v>
      </c>
      <c r="V3020" s="57" t="s">
        <v>8075</v>
      </c>
      <c r="W3020" s="30">
        <v>46055</v>
      </c>
      <c r="X3020" s="30">
        <v>46368</v>
      </c>
      <c r="Y3020" s="28">
        <v>2026</v>
      </c>
      <c r="Z3020" s="28" t="s">
        <v>1107</v>
      </c>
      <c r="AA3020" s="28" t="s">
        <v>6623</v>
      </c>
      <c r="AB3020" s="28" t="s">
        <v>6624</v>
      </c>
      <c r="AC3020" s="28" t="s">
        <v>3527</v>
      </c>
      <c r="AD3020" s="48" t="s">
        <v>389</v>
      </c>
    </row>
    <row r="3021" spans="1:30" x14ac:dyDescent="0.25">
      <c r="A3021" s="27" t="s">
        <v>3337</v>
      </c>
      <c r="B3021" s="28">
        <v>13</v>
      </c>
      <c r="C3021" s="28" t="s">
        <v>27</v>
      </c>
      <c r="D3021" t="s">
        <v>2574</v>
      </c>
      <c r="E3021" s="28" t="s">
        <v>28</v>
      </c>
      <c r="F3021" s="28">
        <v>17</v>
      </c>
      <c r="G3021" s="28" t="s">
        <v>83</v>
      </c>
      <c r="H3021" s="28">
        <v>9220</v>
      </c>
      <c r="I3021" s="28" t="s">
        <v>131</v>
      </c>
      <c r="J3021" s="28">
        <v>579</v>
      </c>
      <c r="K3021" s="28" t="s">
        <v>987</v>
      </c>
      <c r="L3021" s="41">
        <v>1291</v>
      </c>
      <c r="M3021" s="44">
        <v>102</v>
      </c>
      <c r="N3021" s="6">
        <v>7.9000000000000001E-2</v>
      </c>
      <c r="O3021">
        <v>0</v>
      </c>
      <c r="P3021" s="29" t="s">
        <v>29</v>
      </c>
      <c r="Q3021" s="28" t="s">
        <v>85</v>
      </c>
      <c r="R3021" s="28" t="s">
        <v>132</v>
      </c>
      <c r="S3021" s="28" t="s">
        <v>988</v>
      </c>
      <c r="T3021" s="57" t="s">
        <v>3523</v>
      </c>
      <c r="U3021" s="57" t="s">
        <v>8074</v>
      </c>
      <c r="V3021" s="57" t="s">
        <v>8075</v>
      </c>
      <c r="W3021" s="30">
        <v>46055</v>
      </c>
      <c r="X3021" s="30">
        <v>46368</v>
      </c>
      <c r="Y3021" s="28">
        <v>2026</v>
      </c>
      <c r="Z3021" s="28" t="s">
        <v>1107</v>
      </c>
      <c r="AA3021" s="28" t="s">
        <v>6623</v>
      </c>
      <c r="AB3021" s="28" t="s">
        <v>6624</v>
      </c>
      <c r="AC3021" s="28" t="s">
        <v>3527</v>
      </c>
      <c r="AD3021" s="48" t="s">
        <v>389</v>
      </c>
    </row>
    <row r="3022" spans="1:30" x14ac:dyDescent="0.25">
      <c r="A3022" s="27" t="s">
        <v>3337</v>
      </c>
      <c r="B3022" s="28">
        <v>13</v>
      </c>
      <c r="C3022" s="28" t="s">
        <v>27</v>
      </c>
      <c r="D3022" t="s">
        <v>2574</v>
      </c>
      <c r="E3022" s="28" t="s">
        <v>28</v>
      </c>
      <c r="F3022" s="28">
        <v>17</v>
      </c>
      <c r="G3022" s="28" t="s">
        <v>83</v>
      </c>
      <c r="H3022" s="28">
        <v>9220</v>
      </c>
      <c r="I3022" s="28" t="s">
        <v>131</v>
      </c>
      <c r="J3022" s="28">
        <v>578</v>
      </c>
      <c r="K3022" s="28" t="s">
        <v>989</v>
      </c>
      <c r="L3022" s="41">
        <v>922</v>
      </c>
      <c r="M3022" s="44">
        <v>57</v>
      </c>
      <c r="N3022" s="6">
        <v>6.1800000000000001E-2</v>
      </c>
      <c r="O3022">
        <v>0</v>
      </c>
      <c r="P3022" s="29" t="s">
        <v>29</v>
      </c>
      <c r="Q3022" s="28" t="s">
        <v>85</v>
      </c>
      <c r="R3022" s="28" t="s">
        <v>132</v>
      </c>
      <c r="S3022" s="28" t="s">
        <v>990</v>
      </c>
      <c r="T3022" s="57" t="s">
        <v>3523</v>
      </c>
      <c r="U3022" s="57" t="s">
        <v>8074</v>
      </c>
      <c r="V3022" s="57" t="s">
        <v>8075</v>
      </c>
      <c r="W3022" s="30">
        <v>46055</v>
      </c>
      <c r="X3022" s="30">
        <v>46368</v>
      </c>
      <c r="Y3022" s="28">
        <v>2026</v>
      </c>
      <c r="Z3022" s="28" t="s">
        <v>1107</v>
      </c>
      <c r="AA3022" s="28" t="s">
        <v>6623</v>
      </c>
      <c r="AB3022" s="28" t="s">
        <v>6624</v>
      </c>
      <c r="AC3022" s="28" t="s">
        <v>3527</v>
      </c>
      <c r="AD3022" s="48" t="s">
        <v>389</v>
      </c>
    </row>
    <row r="3023" spans="1:30" x14ac:dyDescent="0.25">
      <c r="A3023" s="27" t="s">
        <v>3337</v>
      </c>
      <c r="B3023" s="28">
        <v>13</v>
      </c>
      <c r="C3023" s="28" t="s">
        <v>27</v>
      </c>
      <c r="D3023" t="s">
        <v>2574</v>
      </c>
      <c r="E3023" s="28" t="s">
        <v>28</v>
      </c>
      <c r="F3023" s="28">
        <v>17</v>
      </c>
      <c r="G3023" s="28" t="s">
        <v>83</v>
      </c>
      <c r="H3023" s="28">
        <v>9220</v>
      </c>
      <c r="I3023" s="28" t="s">
        <v>131</v>
      </c>
      <c r="J3023" s="28">
        <v>577</v>
      </c>
      <c r="K3023" s="28" t="s">
        <v>474</v>
      </c>
      <c r="L3023" s="41">
        <v>369</v>
      </c>
      <c r="M3023" s="44">
        <v>45</v>
      </c>
      <c r="N3023" s="6">
        <v>0.122</v>
      </c>
      <c r="O3023">
        <v>0</v>
      </c>
      <c r="P3023" s="29" t="s">
        <v>29</v>
      </c>
      <c r="Q3023" s="28" t="s">
        <v>85</v>
      </c>
      <c r="R3023" s="28" t="s">
        <v>132</v>
      </c>
      <c r="S3023" s="28" t="s">
        <v>475</v>
      </c>
      <c r="T3023" s="57" t="s">
        <v>3523</v>
      </c>
      <c r="U3023" s="57" t="s">
        <v>8074</v>
      </c>
      <c r="V3023" s="57" t="s">
        <v>8075</v>
      </c>
      <c r="W3023" s="30">
        <v>46055</v>
      </c>
      <c r="X3023" s="30">
        <v>46368</v>
      </c>
      <c r="Y3023" s="28">
        <v>2026</v>
      </c>
      <c r="Z3023" s="28" t="s">
        <v>1107</v>
      </c>
      <c r="AA3023" s="28" t="s">
        <v>6623</v>
      </c>
      <c r="AB3023" s="28" t="s">
        <v>6624</v>
      </c>
      <c r="AC3023" s="28" t="s">
        <v>3527</v>
      </c>
      <c r="AD3023" s="48" t="s">
        <v>389</v>
      </c>
    </row>
    <row r="3024" spans="1:30" x14ac:dyDescent="0.25">
      <c r="A3024" s="27" t="s">
        <v>3337</v>
      </c>
      <c r="B3024" s="28">
        <v>13</v>
      </c>
      <c r="C3024" s="28" t="s">
        <v>27</v>
      </c>
      <c r="D3024" t="s">
        <v>2574</v>
      </c>
      <c r="E3024" s="28" t="s">
        <v>28</v>
      </c>
      <c r="F3024" s="28">
        <v>17</v>
      </c>
      <c r="G3024" s="28" t="s">
        <v>83</v>
      </c>
      <c r="H3024" s="28">
        <v>9220</v>
      </c>
      <c r="I3024" s="28" t="s">
        <v>131</v>
      </c>
      <c r="J3024" s="28">
        <v>581</v>
      </c>
      <c r="K3024" s="28" t="s">
        <v>983</v>
      </c>
      <c r="L3024" s="41">
        <v>10610</v>
      </c>
      <c r="M3024" s="44">
        <v>1366</v>
      </c>
      <c r="N3024" s="6">
        <v>0.12870000000000001</v>
      </c>
      <c r="O3024">
        <v>0</v>
      </c>
      <c r="P3024" s="29" t="s">
        <v>29</v>
      </c>
      <c r="Q3024" s="28" t="s">
        <v>85</v>
      </c>
      <c r="R3024" s="28" t="s">
        <v>132</v>
      </c>
      <c r="S3024" s="28" t="s">
        <v>984</v>
      </c>
      <c r="T3024" s="57" t="s">
        <v>3523</v>
      </c>
      <c r="U3024" s="57" t="s">
        <v>8074</v>
      </c>
      <c r="V3024" s="57" t="s">
        <v>8075</v>
      </c>
      <c r="W3024" s="30">
        <v>46055</v>
      </c>
      <c r="X3024" s="30">
        <v>46368</v>
      </c>
      <c r="Y3024" s="28">
        <v>2026</v>
      </c>
      <c r="Z3024" s="28" t="s">
        <v>1107</v>
      </c>
      <c r="AA3024" s="28" t="s">
        <v>6623</v>
      </c>
      <c r="AB3024" s="28" t="s">
        <v>6624</v>
      </c>
      <c r="AC3024" s="28" t="s">
        <v>3527</v>
      </c>
      <c r="AD3024" s="48" t="s">
        <v>389</v>
      </c>
    </row>
    <row r="3025" spans="1:30" x14ac:dyDescent="0.25">
      <c r="A3025" s="27" t="s">
        <v>3337</v>
      </c>
      <c r="B3025" s="28">
        <v>13</v>
      </c>
      <c r="C3025" s="28" t="s">
        <v>27</v>
      </c>
      <c r="D3025" t="s">
        <v>2574</v>
      </c>
      <c r="E3025" s="28" t="s">
        <v>28</v>
      </c>
      <c r="F3025" s="28">
        <v>17</v>
      </c>
      <c r="G3025" s="28" t="s">
        <v>83</v>
      </c>
      <c r="H3025" s="28">
        <v>9220</v>
      </c>
      <c r="I3025" s="28" t="s">
        <v>131</v>
      </c>
      <c r="J3025" s="28">
        <v>53</v>
      </c>
      <c r="K3025" s="28" t="s">
        <v>968</v>
      </c>
      <c r="L3025" s="41">
        <v>26330</v>
      </c>
      <c r="M3025" s="44">
        <v>6107</v>
      </c>
      <c r="N3025" s="6">
        <v>0.2319</v>
      </c>
      <c r="O3025">
        <v>0</v>
      </c>
      <c r="P3025" s="29" t="s">
        <v>29</v>
      </c>
      <c r="Q3025" s="28" t="s">
        <v>85</v>
      </c>
      <c r="R3025" s="28" t="s">
        <v>132</v>
      </c>
      <c r="S3025" s="28" t="s">
        <v>969</v>
      </c>
      <c r="T3025" s="57" t="s">
        <v>3523</v>
      </c>
      <c r="U3025" s="57" t="s">
        <v>8074</v>
      </c>
      <c r="V3025" s="57" t="s">
        <v>8075</v>
      </c>
      <c r="W3025" s="30">
        <v>46055</v>
      </c>
      <c r="X3025" s="30">
        <v>46368</v>
      </c>
      <c r="Y3025" s="28">
        <v>2026</v>
      </c>
      <c r="Z3025" s="28" t="s">
        <v>4942</v>
      </c>
      <c r="AA3025" s="28" t="s">
        <v>4943</v>
      </c>
      <c r="AB3025" s="28" t="s">
        <v>4944</v>
      </c>
      <c r="AC3025" s="28" t="s">
        <v>4511</v>
      </c>
      <c r="AD3025" s="48" t="s">
        <v>2575</v>
      </c>
    </row>
    <row r="3026" spans="1:30" x14ac:dyDescent="0.25">
      <c r="A3026" s="27" t="s">
        <v>3337</v>
      </c>
      <c r="B3026" s="28">
        <v>13</v>
      </c>
      <c r="C3026" s="28" t="s">
        <v>27</v>
      </c>
      <c r="D3026" t="s">
        <v>2574</v>
      </c>
      <c r="E3026" s="28" t="s">
        <v>28</v>
      </c>
      <c r="F3026" s="28">
        <v>25</v>
      </c>
      <c r="G3026" s="28" t="s">
        <v>95</v>
      </c>
      <c r="H3026" s="28">
        <v>9509</v>
      </c>
      <c r="I3026" s="28" t="s">
        <v>734</v>
      </c>
      <c r="J3026" s="28">
        <v>575</v>
      </c>
      <c r="K3026" s="28" t="s">
        <v>981</v>
      </c>
      <c r="L3026" s="41">
        <v>0.54</v>
      </c>
      <c r="M3026" s="44">
        <v>0.77410000000000001</v>
      </c>
      <c r="N3026" s="6">
        <v>1.4335</v>
      </c>
      <c r="O3026">
        <v>0</v>
      </c>
      <c r="P3026" s="29" t="s">
        <v>29</v>
      </c>
      <c r="Q3026" s="28" t="s">
        <v>97</v>
      </c>
      <c r="R3026" s="28" t="s">
        <v>736</v>
      </c>
      <c r="S3026" s="28" t="s">
        <v>982</v>
      </c>
      <c r="T3026" s="57" t="s">
        <v>8224</v>
      </c>
      <c r="U3026" s="57" t="s">
        <v>8225</v>
      </c>
      <c r="V3026" s="57" t="s">
        <v>8226</v>
      </c>
      <c r="W3026" s="30">
        <v>46055</v>
      </c>
      <c r="X3026" s="30">
        <v>46368</v>
      </c>
      <c r="Y3026" s="28">
        <v>2026</v>
      </c>
      <c r="Z3026" s="28" t="s">
        <v>1450</v>
      </c>
      <c r="AA3026" s="28" t="s">
        <v>1451</v>
      </c>
      <c r="AB3026" s="28" t="s">
        <v>6625</v>
      </c>
      <c r="AC3026" s="28" t="s">
        <v>735</v>
      </c>
      <c r="AD3026" s="48" t="s">
        <v>6626</v>
      </c>
    </row>
    <row r="3027" spans="1:30" x14ac:dyDescent="0.25">
      <c r="A3027" s="27" t="s">
        <v>3337</v>
      </c>
      <c r="B3027" s="28">
        <v>13</v>
      </c>
      <c r="C3027" s="28" t="s">
        <v>27</v>
      </c>
      <c r="D3027" t="s">
        <v>2574</v>
      </c>
      <c r="E3027" s="28" t="s">
        <v>28</v>
      </c>
      <c r="F3027" s="28">
        <v>25</v>
      </c>
      <c r="G3027" s="28" t="s">
        <v>95</v>
      </c>
      <c r="H3027" s="28">
        <v>9509</v>
      </c>
      <c r="I3027" s="28" t="s">
        <v>734</v>
      </c>
      <c r="J3027" s="28">
        <v>573</v>
      </c>
      <c r="K3027" s="28" t="s">
        <v>977</v>
      </c>
      <c r="L3027" s="41">
        <v>0.84</v>
      </c>
      <c r="M3027" s="44">
        <v>0.95660000000000001</v>
      </c>
      <c r="N3027" s="6">
        <v>1.1388</v>
      </c>
      <c r="O3027">
        <v>0</v>
      </c>
      <c r="P3027" s="29" t="s">
        <v>29</v>
      </c>
      <c r="Q3027" s="28" t="s">
        <v>97</v>
      </c>
      <c r="R3027" s="28" t="s">
        <v>736</v>
      </c>
      <c r="S3027" s="28" t="s">
        <v>978</v>
      </c>
      <c r="T3027" s="57" t="s">
        <v>8224</v>
      </c>
      <c r="U3027" s="57" t="s">
        <v>8225</v>
      </c>
      <c r="V3027" s="57" t="s">
        <v>8226</v>
      </c>
      <c r="W3027" s="30">
        <v>46055</v>
      </c>
      <c r="X3027" s="30">
        <v>46368</v>
      </c>
      <c r="Y3027" s="28">
        <v>2026</v>
      </c>
      <c r="Z3027" s="28" t="s">
        <v>1450</v>
      </c>
      <c r="AA3027" s="28" t="s">
        <v>1451</v>
      </c>
      <c r="AB3027" s="28" t="s">
        <v>6627</v>
      </c>
      <c r="AC3027" s="28" t="s">
        <v>735</v>
      </c>
      <c r="AD3027" s="48" t="s">
        <v>3909</v>
      </c>
    </row>
    <row r="3028" spans="1:30" x14ac:dyDescent="0.25">
      <c r="A3028" s="27" t="s">
        <v>3337</v>
      </c>
      <c r="B3028" s="28">
        <v>13</v>
      </c>
      <c r="C3028" s="28" t="s">
        <v>27</v>
      </c>
      <c r="D3028" t="s">
        <v>2574</v>
      </c>
      <c r="E3028" s="28" t="s">
        <v>28</v>
      </c>
      <c r="F3028" s="28">
        <v>25</v>
      </c>
      <c r="G3028" s="28" t="s">
        <v>95</v>
      </c>
      <c r="H3028" s="28">
        <v>9509</v>
      </c>
      <c r="I3028" s="28" t="s">
        <v>734</v>
      </c>
      <c r="J3028" s="28">
        <v>572</v>
      </c>
      <c r="K3028" s="28" t="s">
        <v>447</v>
      </c>
      <c r="L3028" s="41">
        <v>0.86</v>
      </c>
      <c r="M3028" s="44">
        <v>0.90649999999999997</v>
      </c>
      <c r="N3028" s="6">
        <v>1.0541</v>
      </c>
      <c r="O3028">
        <v>0</v>
      </c>
      <c r="P3028" s="29" t="s">
        <v>29</v>
      </c>
      <c r="Q3028" s="28" t="s">
        <v>97</v>
      </c>
      <c r="R3028" s="28" t="s">
        <v>736</v>
      </c>
      <c r="S3028" s="28" t="s">
        <v>448</v>
      </c>
      <c r="T3028" s="57" t="s">
        <v>8224</v>
      </c>
      <c r="U3028" s="57" t="s">
        <v>8225</v>
      </c>
      <c r="V3028" s="57" t="s">
        <v>8226</v>
      </c>
      <c r="W3028" s="30">
        <v>46055</v>
      </c>
      <c r="X3028" s="30">
        <v>46368</v>
      </c>
      <c r="Y3028" s="28">
        <v>2026</v>
      </c>
      <c r="Z3028" s="28" t="s">
        <v>1450</v>
      </c>
      <c r="AA3028" s="28" t="s">
        <v>1451</v>
      </c>
      <c r="AB3028" s="28" t="s">
        <v>6625</v>
      </c>
      <c r="AC3028" s="28" t="s">
        <v>735</v>
      </c>
      <c r="AD3028" s="48" t="s">
        <v>3909</v>
      </c>
    </row>
    <row r="3029" spans="1:30" x14ac:dyDescent="0.25">
      <c r="A3029" s="27" t="s">
        <v>3337</v>
      </c>
      <c r="B3029" s="28">
        <v>13</v>
      </c>
      <c r="C3029" s="28" t="s">
        <v>27</v>
      </c>
      <c r="D3029" t="s">
        <v>2574</v>
      </c>
      <c r="E3029" s="28" t="s">
        <v>28</v>
      </c>
      <c r="F3029" s="28">
        <v>25</v>
      </c>
      <c r="G3029" s="28" t="s">
        <v>95</v>
      </c>
      <c r="H3029" s="28">
        <v>9509</v>
      </c>
      <c r="I3029" s="28" t="s">
        <v>734</v>
      </c>
      <c r="J3029" s="28">
        <v>574</v>
      </c>
      <c r="K3029" s="28" t="s">
        <v>979</v>
      </c>
      <c r="L3029" s="41">
        <v>0.85</v>
      </c>
      <c r="M3029" s="44">
        <v>0.93879999999999997</v>
      </c>
      <c r="N3029" s="6">
        <v>1.1045</v>
      </c>
      <c r="O3029">
        <v>0</v>
      </c>
      <c r="P3029" s="29" t="s">
        <v>29</v>
      </c>
      <c r="Q3029" s="28" t="s">
        <v>97</v>
      </c>
      <c r="R3029" s="28" t="s">
        <v>736</v>
      </c>
      <c r="S3029" s="28" t="s">
        <v>980</v>
      </c>
      <c r="T3029" s="57" t="s">
        <v>8224</v>
      </c>
      <c r="U3029" s="57" t="s">
        <v>8225</v>
      </c>
      <c r="V3029" s="57" t="s">
        <v>8226</v>
      </c>
      <c r="W3029" s="30">
        <v>46055</v>
      </c>
      <c r="X3029" s="30">
        <v>46368</v>
      </c>
      <c r="Y3029" s="28">
        <v>2026</v>
      </c>
      <c r="Z3029" s="28" t="s">
        <v>1450</v>
      </c>
      <c r="AA3029" s="28" t="s">
        <v>1451</v>
      </c>
      <c r="AB3029" s="28" t="s">
        <v>6625</v>
      </c>
      <c r="AC3029" s="28" t="s">
        <v>735</v>
      </c>
      <c r="AD3029" s="48" t="s">
        <v>3909</v>
      </c>
    </row>
    <row r="3030" spans="1:30" x14ac:dyDescent="0.25">
      <c r="A3030" s="27" t="s">
        <v>3337</v>
      </c>
      <c r="B3030" s="28">
        <v>13</v>
      </c>
      <c r="C3030" s="28" t="s">
        <v>27</v>
      </c>
      <c r="D3030" t="s">
        <v>2574</v>
      </c>
      <c r="E3030" s="28" t="s">
        <v>28</v>
      </c>
      <c r="F3030" s="28">
        <v>25</v>
      </c>
      <c r="G3030" s="28" t="s">
        <v>95</v>
      </c>
      <c r="H3030" s="28">
        <v>9509</v>
      </c>
      <c r="I3030" s="28" t="s">
        <v>734</v>
      </c>
      <c r="J3030" s="28">
        <v>654</v>
      </c>
      <c r="K3030" s="28" t="s">
        <v>499</v>
      </c>
      <c r="L3030" s="41">
        <v>72</v>
      </c>
      <c r="M3030" s="44">
        <v>21</v>
      </c>
      <c r="N3030" s="6">
        <v>0.29170000000000001</v>
      </c>
      <c r="O3030">
        <v>0</v>
      </c>
      <c r="P3030" s="29" t="s">
        <v>29</v>
      </c>
      <c r="Q3030" s="28" t="s">
        <v>97</v>
      </c>
      <c r="R3030" s="28" t="s">
        <v>736</v>
      </c>
      <c r="S3030" s="28" t="s">
        <v>500</v>
      </c>
      <c r="T3030" s="57" t="s">
        <v>8224</v>
      </c>
      <c r="U3030" s="57" t="s">
        <v>8225</v>
      </c>
      <c r="V3030" s="57" t="s">
        <v>8226</v>
      </c>
      <c r="W3030" s="30">
        <v>46055</v>
      </c>
      <c r="X3030" s="30">
        <v>46368</v>
      </c>
      <c r="Y3030" s="28">
        <v>2026</v>
      </c>
      <c r="Z3030" s="28" t="s">
        <v>737</v>
      </c>
      <c r="AA3030" s="28" t="s">
        <v>1448</v>
      </c>
      <c r="AB3030" s="28" t="s">
        <v>1452</v>
      </c>
      <c r="AC3030" s="28" t="s">
        <v>6628</v>
      </c>
      <c r="AD3030" s="48" t="s">
        <v>1083</v>
      </c>
    </row>
    <row r="3031" spans="1:30" x14ac:dyDescent="0.25">
      <c r="A3031" s="27" t="s">
        <v>3337</v>
      </c>
      <c r="B3031" s="28">
        <v>13</v>
      </c>
      <c r="C3031" s="28" t="s">
        <v>27</v>
      </c>
      <c r="D3031" t="s">
        <v>2574</v>
      </c>
      <c r="E3031" s="28" t="s">
        <v>28</v>
      </c>
      <c r="F3031" s="28">
        <v>25</v>
      </c>
      <c r="G3031" s="28" t="s">
        <v>95</v>
      </c>
      <c r="H3031" s="28">
        <v>9509</v>
      </c>
      <c r="I3031" s="28" t="s">
        <v>734</v>
      </c>
      <c r="J3031" s="28">
        <v>73</v>
      </c>
      <c r="K3031" s="28" t="s">
        <v>515</v>
      </c>
      <c r="L3031" s="41">
        <v>4923</v>
      </c>
      <c r="M3031" s="44">
        <v>2390</v>
      </c>
      <c r="N3031" s="6">
        <v>0.48549999999999999</v>
      </c>
      <c r="O3031">
        <v>0</v>
      </c>
      <c r="P3031" s="29" t="s">
        <v>29</v>
      </c>
      <c r="Q3031" s="28" t="s">
        <v>97</v>
      </c>
      <c r="R3031" s="28" t="s">
        <v>736</v>
      </c>
      <c r="S3031" s="28" t="s">
        <v>516</v>
      </c>
      <c r="T3031" s="57" t="s">
        <v>8224</v>
      </c>
      <c r="U3031" s="57" t="s">
        <v>8225</v>
      </c>
      <c r="V3031" s="57" t="s">
        <v>8226</v>
      </c>
      <c r="W3031" s="30">
        <v>46055</v>
      </c>
      <c r="X3031" s="30">
        <v>46368</v>
      </c>
      <c r="Y3031" s="28">
        <v>2026</v>
      </c>
      <c r="Z3031" s="28" t="s">
        <v>737</v>
      </c>
      <c r="AA3031" s="28" t="s">
        <v>1448</v>
      </c>
      <c r="AB3031" s="28" t="s">
        <v>1452</v>
      </c>
      <c r="AC3031" s="28" t="s">
        <v>1453</v>
      </c>
      <c r="AD3031" s="48" t="s">
        <v>1454</v>
      </c>
    </row>
    <row r="3032" spans="1:30" x14ac:dyDescent="0.25">
      <c r="A3032" s="27" t="s">
        <v>3337</v>
      </c>
      <c r="B3032" s="28">
        <v>13</v>
      </c>
      <c r="C3032" s="28" t="s">
        <v>27</v>
      </c>
      <c r="D3032" t="s">
        <v>2574</v>
      </c>
      <c r="E3032" s="28" t="s">
        <v>28</v>
      </c>
      <c r="F3032" s="28">
        <v>25</v>
      </c>
      <c r="G3032" s="28" t="s">
        <v>95</v>
      </c>
      <c r="H3032" s="28">
        <v>9509</v>
      </c>
      <c r="I3032" s="28" t="s">
        <v>734</v>
      </c>
      <c r="J3032" s="28">
        <v>817</v>
      </c>
      <c r="K3032" s="28" t="s">
        <v>390</v>
      </c>
      <c r="L3032" s="41">
        <v>2983</v>
      </c>
      <c r="M3032" s="44">
        <v>2331</v>
      </c>
      <c r="N3032" s="6">
        <v>0.78139999999999998</v>
      </c>
      <c r="O3032">
        <v>0</v>
      </c>
      <c r="P3032" s="29" t="s">
        <v>29</v>
      </c>
      <c r="Q3032" s="28" t="s">
        <v>97</v>
      </c>
      <c r="R3032" s="28" t="s">
        <v>736</v>
      </c>
      <c r="S3032" s="28" t="s">
        <v>391</v>
      </c>
      <c r="T3032" s="57" t="s">
        <v>8224</v>
      </c>
      <c r="U3032" s="57" t="s">
        <v>8225</v>
      </c>
      <c r="V3032" s="57" t="s">
        <v>8226</v>
      </c>
      <c r="W3032" s="30">
        <v>46055</v>
      </c>
      <c r="X3032" s="30">
        <v>46368</v>
      </c>
      <c r="Y3032" s="28">
        <v>2026</v>
      </c>
      <c r="Z3032" s="28" t="s">
        <v>1455</v>
      </c>
      <c r="AA3032" s="28" t="s">
        <v>6629</v>
      </c>
      <c r="AB3032" s="28" t="s">
        <v>1449</v>
      </c>
      <c r="AC3032" s="28" t="s">
        <v>735</v>
      </c>
      <c r="AD3032" s="48" t="s">
        <v>51</v>
      </c>
    </row>
    <row r="3033" spans="1:30" x14ac:dyDescent="0.25">
      <c r="A3033" s="27" t="s">
        <v>3337</v>
      </c>
      <c r="B3033" s="28">
        <v>13</v>
      </c>
      <c r="C3033" s="28" t="s">
        <v>27</v>
      </c>
      <c r="D3033" t="s">
        <v>2574</v>
      </c>
      <c r="E3033" s="28" t="s">
        <v>28</v>
      </c>
      <c r="F3033" s="28">
        <v>25</v>
      </c>
      <c r="G3033" s="28" t="s">
        <v>95</v>
      </c>
      <c r="H3033" s="28">
        <v>9509</v>
      </c>
      <c r="I3033" s="28" t="s">
        <v>734</v>
      </c>
      <c r="J3033" s="28">
        <v>56</v>
      </c>
      <c r="K3033" s="28" t="s">
        <v>362</v>
      </c>
      <c r="L3033" s="41">
        <v>7871</v>
      </c>
      <c r="M3033" s="44">
        <v>4241</v>
      </c>
      <c r="N3033" s="6">
        <v>0.53879999999999995</v>
      </c>
      <c r="O3033">
        <v>0</v>
      </c>
      <c r="P3033" s="29" t="s">
        <v>29</v>
      </c>
      <c r="Q3033" s="28" t="s">
        <v>97</v>
      </c>
      <c r="R3033" s="28" t="s">
        <v>736</v>
      </c>
      <c r="S3033" s="28" t="s">
        <v>363</v>
      </c>
      <c r="T3033" s="57" t="s">
        <v>8224</v>
      </c>
      <c r="U3033" s="57" t="s">
        <v>8225</v>
      </c>
      <c r="V3033" s="57" t="s">
        <v>8226</v>
      </c>
      <c r="W3033" s="30">
        <v>46055</v>
      </c>
      <c r="X3033" s="30">
        <v>46368</v>
      </c>
      <c r="Y3033" s="28">
        <v>2026</v>
      </c>
      <c r="Z3033" s="28" t="s">
        <v>6630</v>
      </c>
      <c r="AA3033" s="28" t="s">
        <v>6631</v>
      </c>
      <c r="AB3033" s="28" t="s">
        <v>1449</v>
      </c>
      <c r="AC3033" s="28" t="s">
        <v>735</v>
      </c>
      <c r="AD3033" s="48" t="s">
        <v>3909</v>
      </c>
    </row>
    <row r="3034" spans="1:30" x14ac:dyDescent="0.25">
      <c r="A3034" s="27" t="s">
        <v>3337</v>
      </c>
      <c r="B3034" s="28">
        <v>13</v>
      </c>
      <c r="C3034" s="28" t="s">
        <v>27</v>
      </c>
      <c r="D3034" t="s">
        <v>2574</v>
      </c>
      <c r="E3034" s="28" t="s">
        <v>28</v>
      </c>
      <c r="F3034" s="28">
        <v>25</v>
      </c>
      <c r="G3034" s="28" t="s">
        <v>95</v>
      </c>
      <c r="H3034" s="28">
        <v>9509</v>
      </c>
      <c r="I3034" s="28" t="s">
        <v>734</v>
      </c>
      <c r="J3034" s="28">
        <v>274</v>
      </c>
      <c r="K3034" s="28" t="s">
        <v>437</v>
      </c>
      <c r="L3034" s="41">
        <v>37111</v>
      </c>
      <c r="M3034" s="44">
        <v>9194</v>
      </c>
      <c r="N3034" s="6">
        <v>0.2477</v>
      </c>
      <c r="O3034">
        <v>0</v>
      </c>
      <c r="P3034" s="29" t="s">
        <v>29</v>
      </c>
      <c r="Q3034" s="28" t="s">
        <v>97</v>
      </c>
      <c r="R3034" s="28" t="s">
        <v>736</v>
      </c>
      <c r="S3034" s="28" t="s">
        <v>438</v>
      </c>
      <c r="T3034" s="57" t="s">
        <v>8224</v>
      </c>
      <c r="U3034" s="57" t="s">
        <v>8225</v>
      </c>
      <c r="V3034" s="57" t="s">
        <v>8226</v>
      </c>
      <c r="W3034" s="30">
        <v>46055</v>
      </c>
      <c r="X3034" s="30">
        <v>46368</v>
      </c>
      <c r="Y3034" s="28">
        <v>2026</v>
      </c>
      <c r="Z3034" s="28" t="s">
        <v>3892</v>
      </c>
      <c r="AA3034" s="28" t="s">
        <v>1456</v>
      </c>
      <c r="AB3034" s="28" t="s">
        <v>1457</v>
      </c>
      <c r="AC3034" s="28" t="s">
        <v>749</v>
      </c>
      <c r="AD3034" s="48" t="s">
        <v>1458</v>
      </c>
    </row>
    <row r="3035" spans="1:30" x14ac:dyDescent="0.25">
      <c r="A3035" s="27" t="s">
        <v>3337</v>
      </c>
      <c r="B3035" s="28">
        <v>13</v>
      </c>
      <c r="C3035" s="28" t="s">
        <v>27</v>
      </c>
      <c r="D3035" t="s">
        <v>2574</v>
      </c>
      <c r="E3035" s="28" t="s">
        <v>28</v>
      </c>
      <c r="F3035" s="28">
        <v>25</v>
      </c>
      <c r="G3035" s="28" t="s">
        <v>95</v>
      </c>
      <c r="H3035" s="28">
        <v>9509</v>
      </c>
      <c r="I3035" s="28" t="s">
        <v>734</v>
      </c>
      <c r="J3035" s="28">
        <v>53</v>
      </c>
      <c r="K3035" s="28" t="s">
        <v>968</v>
      </c>
      <c r="L3035" s="41">
        <v>74150</v>
      </c>
      <c r="M3035" s="44">
        <v>16121</v>
      </c>
      <c r="N3035" s="6">
        <v>0.21740000000000001</v>
      </c>
      <c r="O3035">
        <v>0</v>
      </c>
      <c r="P3035" s="29" t="s">
        <v>29</v>
      </c>
      <c r="Q3035" s="28" t="s">
        <v>97</v>
      </c>
      <c r="R3035" s="28" t="s">
        <v>736</v>
      </c>
      <c r="S3035" s="28" t="s">
        <v>969</v>
      </c>
      <c r="T3035" s="57" t="s">
        <v>8224</v>
      </c>
      <c r="U3035" s="57" t="s">
        <v>8225</v>
      </c>
      <c r="V3035" s="57" t="s">
        <v>8226</v>
      </c>
      <c r="W3035" s="30">
        <v>46055</v>
      </c>
      <c r="X3035" s="30">
        <v>46368</v>
      </c>
      <c r="Y3035" s="28">
        <v>2026</v>
      </c>
      <c r="Z3035" s="28" t="s">
        <v>6632</v>
      </c>
      <c r="AA3035" s="28" t="s">
        <v>1451</v>
      </c>
      <c r="AB3035" s="28" t="s">
        <v>1452</v>
      </c>
      <c r="AC3035" s="28" t="s">
        <v>735</v>
      </c>
      <c r="AD3035" s="48" t="s">
        <v>3909</v>
      </c>
    </row>
    <row r="3036" spans="1:30" x14ac:dyDescent="0.25">
      <c r="A3036" s="27" t="s">
        <v>3337</v>
      </c>
      <c r="B3036" s="28">
        <v>13</v>
      </c>
      <c r="C3036" s="28" t="s">
        <v>27</v>
      </c>
      <c r="D3036" t="s">
        <v>2574</v>
      </c>
      <c r="E3036" s="28" t="s">
        <v>28</v>
      </c>
      <c r="F3036" s="28">
        <v>25</v>
      </c>
      <c r="G3036" s="28" t="s">
        <v>95</v>
      </c>
      <c r="H3036" s="28">
        <v>9509</v>
      </c>
      <c r="I3036" s="28" t="s">
        <v>734</v>
      </c>
      <c r="J3036" s="28">
        <v>64</v>
      </c>
      <c r="K3036" s="28" t="s">
        <v>402</v>
      </c>
      <c r="L3036" s="41">
        <v>85004</v>
      </c>
      <c r="M3036" s="44">
        <v>22693</v>
      </c>
      <c r="N3036" s="6">
        <v>0.26700000000000002</v>
      </c>
      <c r="O3036">
        <v>0</v>
      </c>
      <c r="P3036" s="29" t="s">
        <v>29</v>
      </c>
      <c r="Q3036" s="28" t="s">
        <v>97</v>
      </c>
      <c r="R3036" s="28" t="s">
        <v>736</v>
      </c>
      <c r="S3036" s="28" t="s">
        <v>403</v>
      </c>
      <c r="T3036" s="57" t="s">
        <v>8224</v>
      </c>
      <c r="U3036" s="57" t="s">
        <v>8225</v>
      </c>
      <c r="V3036" s="57" t="s">
        <v>8226</v>
      </c>
      <c r="W3036" s="30">
        <v>46055</v>
      </c>
      <c r="X3036" s="30">
        <v>46368</v>
      </c>
      <c r="Y3036" s="28">
        <v>2026</v>
      </c>
      <c r="Z3036" s="28" t="s">
        <v>1447</v>
      </c>
      <c r="AA3036" s="28" t="s">
        <v>1448</v>
      </c>
      <c r="AB3036" s="28" t="s">
        <v>1449</v>
      </c>
      <c r="AC3036" s="28" t="s">
        <v>735</v>
      </c>
      <c r="AD3036" s="48" t="s">
        <v>51</v>
      </c>
    </row>
    <row r="3037" spans="1:30" x14ac:dyDescent="0.25">
      <c r="A3037" s="27" t="s">
        <v>3337</v>
      </c>
      <c r="B3037" s="28">
        <v>13</v>
      </c>
      <c r="C3037" s="28" t="s">
        <v>27</v>
      </c>
      <c r="D3037" t="s">
        <v>2574</v>
      </c>
      <c r="E3037" s="28" t="s">
        <v>28</v>
      </c>
      <c r="F3037" s="28">
        <v>25</v>
      </c>
      <c r="G3037" s="28" t="s">
        <v>95</v>
      </c>
      <c r="H3037" s="28">
        <v>9509</v>
      </c>
      <c r="I3037" s="28" t="s">
        <v>734</v>
      </c>
      <c r="J3037" s="28">
        <v>577</v>
      </c>
      <c r="K3037" s="28" t="s">
        <v>474</v>
      </c>
      <c r="L3037" s="41">
        <v>460</v>
      </c>
      <c r="M3037" s="44">
        <v>77</v>
      </c>
      <c r="N3037" s="6">
        <v>0.16739999999999999</v>
      </c>
      <c r="O3037">
        <v>0</v>
      </c>
      <c r="P3037" s="29" t="s">
        <v>29</v>
      </c>
      <c r="Q3037" s="28" t="s">
        <v>97</v>
      </c>
      <c r="R3037" s="28" t="s">
        <v>736</v>
      </c>
      <c r="S3037" s="28" t="s">
        <v>475</v>
      </c>
      <c r="T3037" s="57" t="s">
        <v>8224</v>
      </c>
      <c r="U3037" s="57" t="s">
        <v>8225</v>
      </c>
      <c r="V3037" s="57" t="s">
        <v>8226</v>
      </c>
      <c r="W3037" s="30">
        <v>46055</v>
      </c>
      <c r="X3037" s="30">
        <v>46368</v>
      </c>
      <c r="Y3037" s="28">
        <v>2026</v>
      </c>
      <c r="Z3037" s="28" t="s">
        <v>1450</v>
      </c>
      <c r="AA3037" s="28" t="s">
        <v>1451</v>
      </c>
      <c r="AB3037" s="28" t="s">
        <v>6625</v>
      </c>
      <c r="AC3037" s="28" t="s">
        <v>6628</v>
      </c>
      <c r="AD3037" s="48" t="s">
        <v>1083</v>
      </c>
    </row>
    <row r="3038" spans="1:30" x14ac:dyDescent="0.25">
      <c r="A3038" s="27" t="s">
        <v>3337</v>
      </c>
      <c r="B3038" s="28">
        <v>13</v>
      </c>
      <c r="C3038" s="28" t="s">
        <v>27</v>
      </c>
      <c r="D3038" t="s">
        <v>2574</v>
      </c>
      <c r="E3038" s="28" t="s">
        <v>28</v>
      </c>
      <c r="F3038" s="28">
        <v>25</v>
      </c>
      <c r="G3038" s="28" t="s">
        <v>95</v>
      </c>
      <c r="H3038" s="28">
        <v>9509</v>
      </c>
      <c r="I3038" s="28" t="s">
        <v>734</v>
      </c>
      <c r="J3038" s="28">
        <v>578</v>
      </c>
      <c r="K3038" s="28" t="s">
        <v>989</v>
      </c>
      <c r="L3038" s="41">
        <v>1365</v>
      </c>
      <c r="M3038" s="44">
        <v>77</v>
      </c>
      <c r="N3038" s="6">
        <v>5.6399999999999999E-2</v>
      </c>
      <c r="O3038">
        <v>0</v>
      </c>
      <c r="P3038" s="29" t="s">
        <v>29</v>
      </c>
      <c r="Q3038" s="28" t="s">
        <v>97</v>
      </c>
      <c r="R3038" s="28" t="s">
        <v>736</v>
      </c>
      <c r="S3038" s="28" t="s">
        <v>990</v>
      </c>
      <c r="T3038" s="57" t="s">
        <v>8224</v>
      </c>
      <c r="U3038" s="57" t="s">
        <v>8225</v>
      </c>
      <c r="V3038" s="57" t="s">
        <v>8226</v>
      </c>
      <c r="W3038" s="30">
        <v>46055</v>
      </c>
      <c r="X3038" s="30">
        <v>46368</v>
      </c>
      <c r="Y3038" s="28">
        <v>2026</v>
      </c>
      <c r="Z3038" s="28" t="s">
        <v>1450</v>
      </c>
      <c r="AA3038" s="28" t="s">
        <v>1451</v>
      </c>
      <c r="AB3038" s="28" t="s">
        <v>6625</v>
      </c>
      <c r="AC3038" s="28" t="s">
        <v>6628</v>
      </c>
      <c r="AD3038" s="48" t="s">
        <v>1083</v>
      </c>
    </row>
    <row r="3039" spans="1:30" x14ac:dyDescent="0.25">
      <c r="A3039" s="27" t="s">
        <v>3337</v>
      </c>
      <c r="B3039" s="28">
        <v>13</v>
      </c>
      <c r="C3039" s="28" t="s">
        <v>27</v>
      </c>
      <c r="D3039" t="s">
        <v>2574</v>
      </c>
      <c r="E3039" s="28" t="s">
        <v>28</v>
      </c>
      <c r="F3039" s="28">
        <v>25</v>
      </c>
      <c r="G3039" s="28" t="s">
        <v>95</v>
      </c>
      <c r="H3039" s="28">
        <v>9509</v>
      </c>
      <c r="I3039" s="28" t="s">
        <v>734</v>
      </c>
      <c r="J3039" s="28">
        <v>579</v>
      </c>
      <c r="K3039" s="28" t="s">
        <v>987</v>
      </c>
      <c r="L3039" s="41">
        <v>1825</v>
      </c>
      <c r="M3039" s="44">
        <v>154</v>
      </c>
      <c r="N3039" s="6">
        <v>8.4400000000000003E-2</v>
      </c>
      <c r="O3039">
        <v>0</v>
      </c>
      <c r="P3039" s="29" t="s">
        <v>29</v>
      </c>
      <c r="Q3039" s="28" t="s">
        <v>97</v>
      </c>
      <c r="R3039" s="28" t="s">
        <v>736</v>
      </c>
      <c r="S3039" s="28" t="s">
        <v>988</v>
      </c>
      <c r="T3039" s="57" t="s">
        <v>8224</v>
      </c>
      <c r="U3039" s="57" t="s">
        <v>8225</v>
      </c>
      <c r="V3039" s="57" t="s">
        <v>8226</v>
      </c>
      <c r="W3039" s="30">
        <v>46055</v>
      </c>
      <c r="X3039" s="30">
        <v>46368</v>
      </c>
      <c r="Y3039" s="28">
        <v>2026</v>
      </c>
      <c r="Z3039" s="28" t="s">
        <v>1450</v>
      </c>
      <c r="AA3039" s="28" t="s">
        <v>1451</v>
      </c>
      <c r="AB3039" s="28" t="s">
        <v>6627</v>
      </c>
      <c r="AC3039" s="28" t="s">
        <v>6628</v>
      </c>
      <c r="AD3039" s="48" t="s">
        <v>1083</v>
      </c>
    </row>
    <row r="3040" spans="1:30" x14ac:dyDescent="0.25">
      <c r="A3040" s="27" t="s">
        <v>3337</v>
      </c>
      <c r="B3040" s="28">
        <v>13</v>
      </c>
      <c r="C3040" s="28" t="s">
        <v>27</v>
      </c>
      <c r="D3040" t="s">
        <v>2574</v>
      </c>
      <c r="E3040" s="28" t="s">
        <v>28</v>
      </c>
      <c r="F3040" s="28">
        <v>25</v>
      </c>
      <c r="G3040" s="28" t="s">
        <v>95</v>
      </c>
      <c r="H3040" s="28">
        <v>9509</v>
      </c>
      <c r="I3040" s="28" t="s">
        <v>734</v>
      </c>
      <c r="J3040" s="28">
        <v>580</v>
      </c>
      <c r="K3040" s="28" t="s">
        <v>985</v>
      </c>
      <c r="L3040" s="41">
        <v>29740</v>
      </c>
      <c r="M3040" s="44">
        <v>5187</v>
      </c>
      <c r="N3040" s="6">
        <v>0.1744</v>
      </c>
      <c r="O3040">
        <v>0</v>
      </c>
      <c r="P3040" s="29" t="s">
        <v>29</v>
      </c>
      <c r="Q3040" s="28" t="s">
        <v>97</v>
      </c>
      <c r="R3040" s="28" t="s">
        <v>736</v>
      </c>
      <c r="S3040" s="28" t="s">
        <v>986</v>
      </c>
      <c r="T3040" s="57" t="s">
        <v>8224</v>
      </c>
      <c r="U3040" s="57" t="s">
        <v>8225</v>
      </c>
      <c r="V3040" s="57" t="s">
        <v>8226</v>
      </c>
      <c r="W3040" s="30">
        <v>46055</v>
      </c>
      <c r="X3040" s="30">
        <v>46368</v>
      </c>
      <c r="Y3040" s="28">
        <v>2026</v>
      </c>
      <c r="Z3040" s="28" t="s">
        <v>1450</v>
      </c>
      <c r="AA3040" s="28" t="s">
        <v>1451</v>
      </c>
      <c r="AB3040" s="28" t="s">
        <v>6625</v>
      </c>
      <c r="AC3040" s="28" t="s">
        <v>6628</v>
      </c>
      <c r="AD3040" s="48" t="s">
        <v>1083</v>
      </c>
    </row>
    <row r="3041" spans="1:30" x14ac:dyDescent="0.25">
      <c r="A3041" s="27" t="s">
        <v>3337</v>
      </c>
      <c r="B3041" s="28">
        <v>13</v>
      </c>
      <c r="C3041" s="28" t="s">
        <v>27</v>
      </c>
      <c r="D3041" t="s">
        <v>2574</v>
      </c>
      <c r="E3041" s="28" t="s">
        <v>28</v>
      </c>
      <c r="F3041" s="28">
        <v>25</v>
      </c>
      <c r="G3041" s="28" t="s">
        <v>95</v>
      </c>
      <c r="H3041" s="28">
        <v>9509</v>
      </c>
      <c r="I3041" s="28" t="s">
        <v>734</v>
      </c>
      <c r="J3041" s="28">
        <v>581</v>
      </c>
      <c r="K3041" s="28" t="s">
        <v>983</v>
      </c>
      <c r="L3041" s="41">
        <v>31565</v>
      </c>
      <c r="M3041" s="44">
        <v>5341</v>
      </c>
      <c r="N3041" s="6">
        <v>0.16919999999999999</v>
      </c>
      <c r="O3041">
        <v>0</v>
      </c>
      <c r="P3041" s="29" t="s">
        <v>29</v>
      </c>
      <c r="Q3041" s="28" t="s">
        <v>97</v>
      </c>
      <c r="R3041" s="28" t="s">
        <v>736</v>
      </c>
      <c r="S3041" s="28" t="s">
        <v>984</v>
      </c>
      <c r="T3041" s="57" t="s">
        <v>8224</v>
      </c>
      <c r="U3041" s="57" t="s">
        <v>8225</v>
      </c>
      <c r="V3041" s="57" t="s">
        <v>8226</v>
      </c>
      <c r="W3041" s="30">
        <v>46055</v>
      </c>
      <c r="X3041" s="30">
        <v>46368</v>
      </c>
      <c r="Y3041" s="28">
        <v>2026</v>
      </c>
      <c r="Z3041" s="28" t="s">
        <v>1450</v>
      </c>
      <c r="AA3041" s="28" t="s">
        <v>1451</v>
      </c>
      <c r="AB3041" s="28" t="s">
        <v>740</v>
      </c>
      <c r="AC3041" s="28" t="s">
        <v>6628</v>
      </c>
      <c r="AD3041" s="48" t="s">
        <v>1083</v>
      </c>
    </row>
    <row r="3042" spans="1:30" x14ac:dyDescent="0.25">
      <c r="A3042" s="27" t="s">
        <v>3337</v>
      </c>
      <c r="B3042" s="28">
        <v>13</v>
      </c>
      <c r="C3042" s="28" t="s">
        <v>27</v>
      </c>
      <c r="D3042" t="s">
        <v>2574</v>
      </c>
      <c r="E3042" s="28" t="s">
        <v>28</v>
      </c>
      <c r="F3042" s="28">
        <v>68</v>
      </c>
      <c r="G3042" s="28" t="s">
        <v>283</v>
      </c>
      <c r="H3042" s="28">
        <v>9546</v>
      </c>
      <c r="I3042" s="28" t="s">
        <v>303</v>
      </c>
      <c r="J3042" s="28">
        <v>817</v>
      </c>
      <c r="K3042" s="28" t="s">
        <v>390</v>
      </c>
      <c r="L3042" s="41">
        <v>2237</v>
      </c>
      <c r="M3042" s="44">
        <v>1919</v>
      </c>
      <c r="N3042" s="6">
        <v>0.85780000000000001</v>
      </c>
      <c r="O3042">
        <v>0</v>
      </c>
      <c r="P3042" s="29" t="s">
        <v>29</v>
      </c>
      <c r="Q3042" s="28" t="s">
        <v>285</v>
      </c>
      <c r="R3042" s="28" t="s">
        <v>305</v>
      </c>
      <c r="S3042" s="28" t="s">
        <v>391</v>
      </c>
      <c r="T3042" s="57" t="s">
        <v>8239</v>
      </c>
      <c r="U3042" s="57" t="s">
        <v>3868</v>
      </c>
      <c r="V3042" s="57" t="s">
        <v>8240</v>
      </c>
      <c r="W3042" s="30">
        <v>46055</v>
      </c>
      <c r="X3042" s="30">
        <v>46368</v>
      </c>
      <c r="Y3042" s="28">
        <v>2026</v>
      </c>
      <c r="Z3042" s="28" t="s">
        <v>4937</v>
      </c>
      <c r="AA3042" s="28" t="s">
        <v>6633</v>
      </c>
      <c r="AB3042" s="28" t="s">
        <v>3939</v>
      </c>
      <c r="AC3042" s="28" t="s">
        <v>304</v>
      </c>
      <c r="AD3042" s="48" t="s">
        <v>6040</v>
      </c>
    </row>
    <row r="3043" spans="1:30" x14ac:dyDescent="0.25">
      <c r="A3043" s="27" t="s">
        <v>3337</v>
      </c>
      <c r="B3043" s="28">
        <v>13</v>
      </c>
      <c r="C3043" s="28" t="s">
        <v>27</v>
      </c>
      <c r="D3043" t="s">
        <v>2574</v>
      </c>
      <c r="E3043" s="28" t="s">
        <v>28</v>
      </c>
      <c r="F3043" s="28">
        <v>11</v>
      </c>
      <c r="G3043" s="28" t="s">
        <v>133</v>
      </c>
      <c r="H3043" s="28">
        <v>9213</v>
      </c>
      <c r="I3043" s="28" t="s">
        <v>151</v>
      </c>
      <c r="J3043" s="28">
        <v>575</v>
      </c>
      <c r="K3043" s="28" t="s">
        <v>981</v>
      </c>
      <c r="L3043" s="41">
        <v>0.55000000000000004</v>
      </c>
      <c r="M3043" s="44">
        <v>0.7016</v>
      </c>
      <c r="N3043" s="6">
        <v>1.2756000000000001</v>
      </c>
      <c r="O3043">
        <v>0</v>
      </c>
      <c r="P3043" s="29" t="s">
        <v>29</v>
      </c>
      <c r="Q3043" s="28" t="s">
        <v>135</v>
      </c>
      <c r="R3043" s="28" t="s">
        <v>153</v>
      </c>
      <c r="S3043" s="28" t="s">
        <v>982</v>
      </c>
      <c r="T3043" s="57" t="s">
        <v>8182</v>
      </c>
      <c r="U3043" s="57" t="s">
        <v>8183</v>
      </c>
      <c r="V3043" s="57" t="s">
        <v>8184</v>
      </c>
      <c r="W3043" s="30">
        <v>46055</v>
      </c>
      <c r="X3043" s="30">
        <v>46368</v>
      </c>
      <c r="Y3043" s="28">
        <v>2026</v>
      </c>
      <c r="Z3043" s="28" t="s">
        <v>6634</v>
      </c>
      <c r="AA3043" s="28" t="s">
        <v>6635</v>
      </c>
      <c r="AB3043" s="28" t="s">
        <v>6636</v>
      </c>
      <c r="AC3043" s="28" t="s">
        <v>152</v>
      </c>
      <c r="AD3043" s="48" t="s">
        <v>71</v>
      </c>
    </row>
    <row r="3044" spans="1:30" x14ac:dyDescent="0.25">
      <c r="A3044" s="27" t="s">
        <v>3337</v>
      </c>
      <c r="B3044" s="28">
        <v>13</v>
      </c>
      <c r="C3044" s="28" t="s">
        <v>27</v>
      </c>
      <c r="D3044" t="s">
        <v>2574</v>
      </c>
      <c r="E3044" s="28" t="s">
        <v>28</v>
      </c>
      <c r="F3044" s="28">
        <v>11</v>
      </c>
      <c r="G3044" s="28" t="s">
        <v>133</v>
      </c>
      <c r="H3044" s="28">
        <v>9214</v>
      </c>
      <c r="I3044" s="28" t="s">
        <v>156</v>
      </c>
      <c r="J3044" s="28">
        <v>575</v>
      </c>
      <c r="K3044" s="28" t="s">
        <v>981</v>
      </c>
      <c r="L3044" s="41">
        <v>0.46</v>
      </c>
      <c r="M3044" s="44">
        <v>0.6381</v>
      </c>
      <c r="N3044" s="6">
        <v>1.3872</v>
      </c>
      <c r="O3044">
        <v>0</v>
      </c>
      <c r="P3044" s="29" t="s">
        <v>29</v>
      </c>
      <c r="Q3044" s="28" t="s">
        <v>135</v>
      </c>
      <c r="R3044" s="28" t="s">
        <v>157</v>
      </c>
      <c r="S3044" s="28" t="s">
        <v>982</v>
      </c>
      <c r="T3044" s="57" t="s">
        <v>8176</v>
      </c>
      <c r="U3044" s="57" t="s">
        <v>8177</v>
      </c>
      <c r="V3044" s="57" t="s">
        <v>8178</v>
      </c>
      <c r="W3044" s="30">
        <v>46055</v>
      </c>
      <c r="X3044" s="30">
        <v>46368</v>
      </c>
      <c r="Y3044" s="28">
        <v>2026</v>
      </c>
      <c r="Z3044" s="28" t="s">
        <v>3802</v>
      </c>
      <c r="AA3044" s="28" t="s">
        <v>3802</v>
      </c>
      <c r="AB3044" s="28" t="s">
        <v>3802</v>
      </c>
      <c r="AC3044" s="28" t="s">
        <v>3803</v>
      </c>
      <c r="AD3044" s="48" t="s">
        <v>6637</v>
      </c>
    </row>
    <row r="3045" spans="1:30" x14ac:dyDescent="0.25">
      <c r="A3045" s="27" t="s">
        <v>3337</v>
      </c>
      <c r="B3045" s="28">
        <v>13</v>
      </c>
      <c r="C3045" s="28" t="s">
        <v>27</v>
      </c>
      <c r="D3045" t="s">
        <v>2574</v>
      </c>
      <c r="E3045" s="28" t="s">
        <v>28</v>
      </c>
      <c r="F3045" s="28">
        <v>11</v>
      </c>
      <c r="G3045" s="28" t="s">
        <v>133</v>
      </c>
      <c r="H3045" s="28">
        <v>9216</v>
      </c>
      <c r="I3045" s="28" t="s">
        <v>2578</v>
      </c>
      <c r="J3045" s="28">
        <v>575</v>
      </c>
      <c r="K3045" s="28" t="s">
        <v>981</v>
      </c>
      <c r="L3045" s="41">
        <v>0.6</v>
      </c>
      <c r="M3045" s="44">
        <v>0.60089999999999999</v>
      </c>
      <c r="N3045" s="6">
        <v>1.0015000000000001</v>
      </c>
      <c r="O3045">
        <v>0</v>
      </c>
      <c r="P3045" s="29" t="s">
        <v>29</v>
      </c>
      <c r="Q3045" s="28" t="s">
        <v>135</v>
      </c>
      <c r="R3045" s="28" t="s">
        <v>2579</v>
      </c>
      <c r="S3045" s="28" t="s">
        <v>982</v>
      </c>
      <c r="T3045" s="57" t="s">
        <v>8200</v>
      </c>
      <c r="U3045" s="57" t="s">
        <v>8201</v>
      </c>
      <c r="V3045" s="57" t="s">
        <v>8202</v>
      </c>
      <c r="W3045" s="30">
        <v>46055</v>
      </c>
      <c r="X3045" s="30">
        <v>46368</v>
      </c>
      <c r="Y3045" s="28">
        <v>2026</v>
      </c>
      <c r="Z3045" s="28" t="s">
        <v>1225</v>
      </c>
      <c r="AA3045" s="28" t="s">
        <v>1226</v>
      </c>
      <c r="AB3045" s="28" t="s">
        <v>1227</v>
      </c>
      <c r="AC3045" s="28" t="s">
        <v>1228</v>
      </c>
      <c r="AD3045" s="48" t="s">
        <v>3466</v>
      </c>
    </row>
    <row r="3046" spans="1:30" x14ac:dyDescent="0.25">
      <c r="A3046" s="27" t="s">
        <v>3337</v>
      </c>
      <c r="B3046" s="28">
        <v>13</v>
      </c>
      <c r="C3046" s="28" t="s">
        <v>27</v>
      </c>
      <c r="D3046" t="s">
        <v>2574</v>
      </c>
      <c r="E3046" s="28" t="s">
        <v>28</v>
      </c>
      <c r="F3046" s="28">
        <v>11</v>
      </c>
      <c r="G3046" s="28" t="s">
        <v>133</v>
      </c>
      <c r="H3046" s="28">
        <v>9217</v>
      </c>
      <c r="I3046" s="28" t="s">
        <v>169</v>
      </c>
      <c r="J3046" s="28">
        <v>575</v>
      </c>
      <c r="K3046" s="28" t="s">
        <v>981</v>
      </c>
      <c r="L3046" s="41">
        <v>0.49</v>
      </c>
      <c r="M3046" s="44">
        <v>0.68979999999999997</v>
      </c>
      <c r="N3046" s="6">
        <v>1.4077999999999999</v>
      </c>
      <c r="O3046">
        <v>0</v>
      </c>
      <c r="P3046" s="29" t="s">
        <v>29</v>
      </c>
      <c r="Q3046" s="28" t="s">
        <v>135</v>
      </c>
      <c r="R3046" s="28" t="s">
        <v>173</v>
      </c>
      <c r="S3046" s="28" t="s">
        <v>982</v>
      </c>
      <c r="T3046" s="57" t="s">
        <v>8203</v>
      </c>
      <c r="U3046" s="57" t="s">
        <v>8204</v>
      </c>
      <c r="V3046" s="57" t="s">
        <v>8205</v>
      </c>
      <c r="W3046" s="30">
        <v>46055</v>
      </c>
      <c r="X3046" s="30">
        <v>46368</v>
      </c>
      <c r="Y3046" s="28">
        <v>2026</v>
      </c>
      <c r="Z3046" s="28" t="s">
        <v>1097</v>
      </c>
      <c r="AA3046" s="28" t="s">
        <v>1092</v>
      </c>
      <c r="AB3046" s="28" t="s">
        <v>4415</v>
      </c>
      <c r="AC3046" s="28" t="s">
        <v>6638</v>
      </c>
      <c r="AD3046" s="48" t="s">
        <v>469</v>
      </c>
    </row>
    <row r="3047" spans="1:30" x14ac:dyDescent="0.25">
      <c r="A3047" s="27" t="s">
        <v>3337</v>
      </c>
      <c r="B3047" s="28">
        <v>13</v>
      </c>
      <c r="C3047" s="28" t="s">
        <v>27</v>
      </c>
      <c r="D3047" t="s">
        <v>2574</v>
      </c>
      <c r="E3047" s="28" t="s">
        <v>28</v>
      </c>
      <c r="F3047" s="28">
        <v>11</v>
      </c>
      <c r="G3047" s="28" t="s">
        <v>133</v>
      </c>
      <c r="H3047" s="28">
        <v>9216</v>
      </c>
      <c r="I3047" s="28" t="s">
        <v>2578</v>
      </c>
      <c r="J3047" s="28">
        <v>573</v>
      </c>
      <c r="K3047" s="28" t="s">
        <v>977</v>
      </c>
      <c r="L3047" s="41">
        <v>0.76</v>
      </c>
      <c r="M3047" s="44">
        <v>0.99509999999999998</v>
      </c>
      <c r="N3047" s="6">
        <v>1.3092999999999999</v>
      </c>
      <c r="O3047">
        <v>0</v>
      </c>
      <c r="P3047" s="29" t="s">
        <v>29</v>
      </c>
      <c r="Q3047" s="28" t="s">
        <v>135</v>
      </c>
      <c r="R3047" s="28" t="s">
        <v>2579</v>
      </c>
      <c r="S3047" s="28" t="s">
        <v>978</v>
      </c>
      <c r="T3047" s="57" t="s">
        <v>8200</v>
      </c>
      <c r="U3047" s="57" t="s">
        <v>8201</v>
      </c>
      <c r="V3047" s="57" t="s">
        <v>8202</v>
      </c>
      <c r="W3047" s="30">
        <v>46055</v>
      </c>
      <c r="X3047" s="30">
        <v>46368</v>
      </c>
      <c r="Y3047" s="28">
        <v>2026</v>
      </c>
      <c r="Z3047" s="28" t="s">
        <v>1254</v>
      </c>
      <c r="AA3047" s="28" t="s">
        <v>1255</v>
      </c>
      <c r="AB3047" s="28" t="s">
        <v>1243</v>
      </c>
      <c r="AC3047" s="28" t="s">
        <v>1244</v>
      </c>
      <c r="AD3047" s="48" t="s">
        <v>2575</v>
      </c>
    </row>
    <row r="3048" spans="1:30" x14ac:dyDescent="0.25">
      <c r="A3048" s="27" t="s">
        <v>3337</v>
      </c>
      <c r="B3048" s="28">
        <v>13</v>
      </c>
      <c r="C3048" s="28" t="s">
        <v>27</v>
      </c>
      <c r="D3048" t="s">
        <v>2574</v>
      </c>
      <c r="E3048" s="28" t="s">
        <v>28</v>
      </c>
      <c r="F3048" s="28">
        <v>11</v>
      </c>
      <c r="G3048" s="28" t="s">
        <v>133</v>
      </c>
      <c r="H3048" s="28">
        <v>9217</v>
      </c>
      <c r="I3048" s="28" t="s">
        <v>169</v>
      </c>
      <c r="J3048" s="28">
        <v>573</v>
      </c>
      <c r="K3048" s="28" t="s">
        <v>977</v>
      </c>
      <c r="L3048" s="41">
        <v>0.72</v>
      </c>
      <c r="M3048" s="44">
        <v>0.99270000000000003</v>
      </c>
      <c r="N3048" s="6">
        <v>1.3788</v>
      </c>
      <c r="O3048">
        <v>0</v>
      </c>
      <c r="P3048" s="29" t="s">
        <v>29</v>
      </c>
      <c r="Q3048" s="28" t="s">
        <v>135</v>
      </c>
      <c r="R3048" s="28" t="s">
        <v>173</v>
      </c>
      <c r="S3048" s="28" t="s">
        <v>978</v>
      </c>
      <c r="T3048" s="57" t="s">
        <v>8203</v>
      </c>
      <c r="U3048" s="57" t="s">
        <v>8204</v>
      </c>
      <c r="V3048" s="57" t="s">
        <v>8205</v>
      </c>
      <c r="W3048" s="30">
        <v>46055</v>
      </c>
      <c r="X3048" s="30">
        <v>46368</v>
      </c>
      <c r="Y3048" s="28">
        <v>2026</v>
      </c>
      <c r="Z3048" s="28" t="s">
        <v>1097</v>
      </c>
      <c r="AA3048" s="28" t="s">
        <v>1092</v>
      </c>
      <c r="AB3048" s="28" t="s">
        <v>4415</v>
      </c>
      <c r="AC3048" s="28" t="s">
        <v>6638</v>
      </c>
      <c r="AD3048" s="48" t="s">
        <v>469</v>
      </c>
    </row>
    <row r="3049" spans="1:30" x14ac:dyDescent="0.25">
      <c r="A3049" s="27" t="s">
        <v>3337</v>
      </c>
      <c r="B3049" s="28">
        <v>13</v>
      </c>
      <c r="C3049" s="28" t="s">
        <v>27</v>
      </c>
      <c r="D3049" t="s">
        <v>2574</v>
      </c>
      <c r="E3049" s="28" t="s">
        <v>28</v>
      </c>
      <c r="F3049" s="28">
        <v>11</v>
      </c>
      <c r="G3049" s="28" t="s">
        <v>133</v>
      </c>
      <c r="H3049" s="28">
        <v>9214</v>
      </c>
      <c r="I3049" s="28" t="s">
        <v>156</v>
      </c>
      <c r="J3049" s="28">
        <v>572</v>
      </c>
      <c r="K3049" s="28" t="s">
        <v>447</v>
      </c>
      <c r="L3049" s="41">
        <v>0.79</v>
      </c>
      <c r="M3049" s="44">
        <v>0.99890000000000001</v>
      </c>
      <c r="N3049" s="6">
        <v>1.2644</v>
      </c>
      <c r="O3049">
        <v>0</v>
      </c>
      <c r="P3049" s="29" t="s">
        <v>29</v>
      </c>
      <c r="Q3049" s="28" t="s">
        <v>135</v>
      </c>
      <c r="R3049" s="28" t="s">
        <v>157</v>
      </c>
      <c r="S3049" s="28" t="s">
        <v>448</v>
      </c>
      <c r="T3049" s="57" t="s">
        <v>8176</v>
      </c>
      <c r="U3049" s="57" t="s">
        <v>8177</v>
      </c>
      <c r="V3049" s="57" t="s">
        <v>8178</v>
      </c>
      <c r="W3049" s="30">
        <v>46055</v>
      </c>
      <c r="X3049" s="30">
        <v>46368</v>
      </c>
      <c r="Y3049" s="28">
        <v>2026</v>
      </c>
      <c r="Z3049" s="28" t="s">
        <v>3802</v>
      </c>
      <c r="AA3049" s="28" t="s">
        <v>3802</v>
      </c>
      <c r="AB3049" s="28" t="s">
        <v>3802</v>
      </c>
      <c r="AC3049" s="28" t="s">
        <v>3803</v>
      </c>
      <c r="AD3049" s="48" t="s">
        <v>3836</v>
      </c>
    </row>
    <row r="3050" spans="1:30" x14ac:dyDescent="0.25">
      <c r="A3050" s="27" t="s">
        <v>3337</v>
      </c>
      <c r="B3050" s="28">
        <v>13</v>
      </c>
      <c r="C3050" s="28" t="s">
        <v>27</v>
      </c>
      <c r="D3050" t="s">
        <v>2574</v>
      </c>
      <c r="E3050" s="28" t="s">
        <v>28</v>
      </c>
      <c r="F3050" s="28">
        <v>11</v>
      </c>
      <c r="G3050" s="28" t="s">
        <v>133</v>
      </c>
      <c r="H3050" s="28">
        <v>9216</v>
      </c>
      <c r="I3050" s="28" t="s">
        <v>2578</v>
      </c>
      <c r="J3050" s="28">
        <v>572</v>
      </c>
      <c r="K3050" s="28" t="s">
        <v>447</v>
      </c>
      <c r="L3050" s="41">
        <v>0.83</v>
      </c>
      <c r="M3050" s="44">
        <v>0.95330000000000004</v>
      </c>
      <c r="N3050" s="6">
        <v>1.1486000000000001</v>
      </c>
      <c r="O3050">
        <v>0</v>
      </c>
      <c r="P3050" s="29" t="s">
        <v>29</v>
      </c>
      <c r="Q3050" s="28" t="s">
        <v>135</v>
      </c>
      <c r="R3050" s="28" t="s">
        <v>2579</v>
      </c>
      <c r="S3050" s="28" t="s">
        <v>448</v>
      </c>
      <c r="T3050" s="57" t="s">
        <v>8200</v>
      </c>
      <c r="U3050" s="57" t="s">
        <v>8201</v>
      </c>
      <c r="V3050" s="57" t="s">
        <v>8202</v>
      </c>
      <c r="W3050" s="30">
        <v>46055</v>
      </c>
      <c r="X3050" s="30">
        <v>46368</v>
      </c>
      <c r="Y3050" s="28">
        <v>2026</v>
      </c>
      <c r="Z3050" s="28" t="s">
        <v>1225</v>
      </c>
      <c r="AA3050" s="28" t="s">
        <v>1239</v>
      </c>
      <c r="AB3050" s="28" t="s">
        <v>1240</v>
      </c>
      <c r="AC3050" s="28" t="s">
        <v>1228</v>
      </c>
      <c r="AD3050" s="48" t="s">
        <v>1085</v>
      </c>
    </row>
    <row r="3051" spans="1:30" x14ac:dyDescent="0.25">
      <c r="A3051" s="27" t="s">
        <v>3337</v>
      </c>
      <c r="B3051" s="28">
        <v>13</v>
      </c>
      <c r="C3051" s="28" t="s">
        <v>27</v>
      </c>
      <c r="D3051" t="s">
        <v>2574</v>
      </c>
      <c r="E3051" s="28" t="s">
        <v>28</v>
      </c>
      <c r="F3051" s="28">
        <v>11</v>
      </c>
      <c r="G3051" s="28" t="s">
        <v>133</v>
      </c>
      <c r="H3051" s="28">
        <v>9217</v>
      </c>
      <c r="I3051" s="28" t="s">
        <v>169</v>
      </c>
      <c r="J3051" s="28">
        <v>572</v>
      </c>
      <c r="K3051" s="28" t="s">
        <v>447</v>
      </c>
      <c r="L3051" s="41">
        <v>0.84</v>
      </c>
      <c r="M3051" s="44">
        <v>0.95940000000000003</v>
      </c>
      <c r="N3051" s="6">
        <v>1.1420999999999999</v>
      </c>
      <c r="O3051">
        <v>0</v>
      </c>
      <c r="P3051" s="29" t="s">
        <v>29</v>
      </c>
      <c r="Q3051" s="28" t="s">
        <v>135</v>
      </c>
      <c r="R3051" s="28" t="s">
        <v>173</v>
      </c>
      <c r="S3051" s="28" t="s">
        <v>448</v>
      </c>
      <c r="T3051" s="57" t="s">
        <v>8203</v>
      </c>
      <c r="U3051" s="57" t="s">
        <v>8204</v>
      </c>
      <c r="V3051" s="57" t="s">
        <v>8205</v>
      </c>
      <c r="W3051" s="30">
        <v>46055</v>
      </c>
      <c r="X3051" s="30">
        <v>46368</v>
      </c>
      <c r="Y3051" s="28">
        <v>2026</v>
      </c>
      <c r="Z3051" s="28" t="s">
        <v>1097</v>
      </c>
      <c r="AA3051" s="28" t="s">
        <v>1092</v>
      </c>
      <c r="AB3051" s="28" t="s">
        <v>4415</v>
      </c>
      <c r="AC3051" s="28" t="s">
        <v>6639</v>
      </c>
      <c r="AD3051" s="48" t="s">
        <v>469</v>
      </c>
    </row>
    <row r="3052" spans="1:30" x14ac:dyDescent="0.25">
      <c r="A3052" s="27" t="s">
        <v>3337</v>
      </c>
      <c r="B3052" s="28">
        <v>13</v>
      </c>
      <c r="C3052" s="28" t="s">
        <v>27</v>
      </c>
      <c r="D3052" t="s">
        <v>2574</v>
      </c>
      <c r="E3052" s="28" t="s">
        <v>28</v>
      </c>
      <c r="F3052" s="28">
        <v>11</v>
      </c>
      <c r="G3052" s="28" t="s">
        <v>133</v>
      </c>
      <c r="H3052" s="28">
        <v>9216</v>
      </c>
      <c r="I3052" s="28" t="s">
        <v>2578</v>
      </c>
      <c r="J3052" s="28">
        <v>574</v>
      </c>
      <c r="K3052" s="28" t="s">
        <v>979</v>
      </c>
      <c r="L3052" s="41">
        <v>0.8</v>
      </c>
      <c r="M3052" s="44">
        <v>0.97040000000000004</v>
      </c>
      <c r="N3052" s="6">
        <v>1.2130000000000001</v>
      </c>
      <c r="O3052">
        <v>0</v>
      </c>
      <c r="P3052" s="29" t="s">
        <v>29</v>
      </c>
      <c r="Q3052" s="28" t="s">
        <v>135</v>
      </c>
      <c r="R3052" s="28" t="s">
        <v>2579</v>
      </c>
      <c r="S3052" s="28" t="s">
        <v>980</v>
      </c>
      <c r="T3052" s="57" t="s">
        <v>8200</v>
      </c>
      <c r="U3052" s="57" t="s">
        <v>8201</v>
      </c>
      <c r="V3052" s="57" t="s">
        <v>8202</v>
      </c>
      <c r="W3052" s="30">
        <v>46055</v>
      </c>
      <c r="X3052" s="30">
        <v>46368</v>
      </c>
      <c r="Y3052" s="28">
        <v>2026</v>
      </c>
      <c r="Z3052" s="28" t="s">
        <v>1234</v>
      </c>
      <c r="AA3052" s="28" t="s">
        <v>1235</v>
      </c>
      <c r="AB3052" s="28" t="s">
        <v>1236</v>
      </c>
      <c r="AC3052" s="28" t="s">
        <v>1228</v>
      </c>
      <c r="AD3052" s="48" t="s">
        <v>1085</v>
      </c>
    </row>
    <row r="3053" spans="1:30" x14ac:dyDescent="0.25">
      <c r="A3053" s="27" t="s">
        <v>3337</v>
      </c>
      <c r="B3053" s="28">
        <v>13</v>
      </c>
      <c r="C3053" s="28" t="s">
        <v>27</v>
      </c>
      <c r="D3053" t="s">
        <v>2574</v>
      </c>
      <c r="E3053" s="28" t="s">
        <v>28</v>
      </c>
      <c r="F3053" s="28">
        <v>11</v>
      </c>
      <c r="G3053" s="28" t="s">
        <v>133</v>
      </c>
      <c r="H3053" s="28">
        <v>9217</v>
      </c>
      <c r="I3053" s="28" t="s">
        <v>169</v>
      </c>
      <c r="J3053" s="28">
        <v>574</v>
      </c>
      <c r="K3053" s="28" t="s">
        <v>979</v>
      </c>
      <c r="L3053" s="41">
        <v>0.78</v>
      </c>
      <c r="M3053" s="44">
        <v>0.98</v>
      </c>
      <c r="N3053" s="6">
        <v>1.2564</v>
      </c>
      <c r="O3053">
        <v>0</v>
      </c>
      <c r="P3053" s="29" t="s">
        <v>29</v>
      </c>
      <c r="Q3053" s="28" t="s">
        <v>135</v>
      </c>
      <c r="R3053" s="28" t="s">
        <v>173</v>
      </c>
      <c r="S3053" s="28" t="s">
        <v>980</v>
      </c>
      <c r="T3053" s="57" t="s">
        <v>8203</v>
      </c>
      <c r="U3053" s="57" t="s">
        <v>8204</v>
      </c>
      <c r="V3053" s="57" t="s">
        <v>8205</v>
      </c>
      <c r="W3053" s="30">
        <v>46055</v>
      </c>
      <c r="X3053" s="30">
        <v>46368</v>
      </c>
      <c r="Y3053" s="28">
        <v>2026</v>
      </c>
      <c r="Z3053" s="28" t="s">
        <v>1097</v>
      </c>
      <c r="AA3053" s="28" t="s">
        <v>1092</v>
      </c>
      <c r="AB3053" s="28" t="s">
        <v>4415</v>
      </c>
      <c r="AC3053" s="28" t="s">
        <v>6638</v>
      </c>
      <c r="AD3053" s="48" t="s">
        <v>469</v>
      </c>
    </row>
    <row r="3054" spans="1:30" x14ac:dyDescent="0.25">
      <c r="A3054" s="27" t="s">
        <v>3337</v>
      </c>
      <c r="B3054" s="28">
        <v>13</v>
      </c>
      <c r="C3054" s="28" t="s">
        <v>27</v>
      </c>
      <c r="D3054" t="s">
        <v>2574</v>
      </c>
      <c r="E3054" s="28" t="s">
        <v>28</v>
      </c>
      <c r="F3054" s="28">
        <v>11</v>
      </c>
      <c r="G3054" s="28" t="s">
        <v>133</v>
      </c>
      <c r="H3054" s="28">
        <v>9213</v>
      </c>
      <c r="I3054" s="28" t="s">
        <v>151</v>
      </c>
      <c r="J3054" s="28">
        <v>53</v>
      </c>
      <c r="K3054" s="28" t="s">
        <v>968</v>
      </c>
      <c r="L3054" s="41">
        <v>48680</v>
      </c>
      <c r="M3054" s="44">
        <v>8603</v>
      </c>
      <c r="N3054" s="6">
        <v>0.1767</v>
      </c>
      <c r="O3054">
        <v>0</v>
      </c>
      <c r="P3054" s="29" t="s">
        <v>29</v>
      </c>
      <c r="Q3054" s="28" t="s">
        <v>135</v>
      </c>
      <c r="R3054" s="28" t="s">
        <v>153</v>
      </c>
      <c r="S3054" s="28" t="s">
        <v>969</v>
      </c>
      <c r="T3054" s="57" t="s">
        <v>8182</v>
      </c>
      <c r="U3054" s="57" t="s">
        <v>8183</v>
      </c>
      <c r="V3054" s="57" t="s">
        <v>8184</v>
      </c>
      <c r="W3054" s="30">
        <v>46055</v>
      </c>
      <c r="X3054" s="30">
        <v>46368</v>
      </c>
      <c r="Y3054" s="28">
        <v>2026</v>
      </c>
      <c r="Z3054" s="28" t="s">
        <v>6640</v>
      </c>
      <c r="AA3054" s="28" t="s">
        <v>6641</v>
      </c>
      <c r="AB3054" s="28" t="s">
        <v>6642</v>
      </c>
      <c r="AC3054" s="28" t="s">
        <v>152</v>
      </c>
      <c r="AD3054" s="48" t="s">
        <v>71</v>
      </c>
    </row>
    <row r="3055" spans="1:30" x14ac:dyDescent="0.25">
      <c r="A3055" s="27" t="s">
        <v>3337</v>
      </c>
      <c r="B3055" s="28">
        <v>13</v>
      </c>
      <c r="C3055" s="28" t="s">
        <v>27</v>
      </c>
      <c r="D3055" t="s">
        <v>2574</v>
      </c>
      <c r="E3055" s="28" t="s">
        <v>28</v>
      </c>
      <c r="F3055" s="28">
        <v>11</v>
      </c>
      <c r="G3055" s="28" t="s">
        <v>133</v>
      </c>
      <c r="H3055" s="28">
        <v>9213</v>
      </c>
      <c r="I3055" s="28" t="s">
        <v>151</v>
      </c>
      <c r="J3055" s="28">
        <v>274</v>
      </c>
      <c r="K3055" s="28" t="s">
        <v>437</v>
      </c>
      <c r="L3055" s="41">
        <v>24750</v>
      </c>
      <c r="M3055" s="44">
        <v>6842</v>
      </c>
      <c r="N3055" s="6">
        <v>0.27639999999999998</v>
      </c>
      <c r="O3055">
        <v>0</v>
      </c>
      <c r="P3055" s="29" t="s">
        <v>29</v>
      </c>
      <c r="Q3055" s="28" t="s">
        <v>135</v>
      </c>
      <c r="R3055" s="28" t="s">
        <v>153</v>
      </c>
      <c r="S3055" s="28" t="s">
        <v>438</v>
      </c>
      <c r="T3055" s="57" t="s">
        <v>8182</v>
      </c>
      <c r="U3055" s="57" t="s">
        <v>8183</v>
      </c>
      <c r="V3055" s="57" t="s">
        <v>8184</v>
      </c>
      <c r="W3055" s="30">
        <v>46055</v>
      </c>
      <c r="X3055" s="30">
        <v>46368</v>
      </c>
      <c r="Y3055" s="28">
        <v>2026</v>
      </c>
      <c r="Z3055" s="28" t="s">
        <v>3597</v>
      </c>
      <c r="AA3055" s="28" t="s">
        <v>3598</v>
      </c>
      <c r="AB3055" s="28" t="s">
        <v>4499</v>
      </c>
      <c r="AC3055" s="28" t="s">
        <v>2103</v>
      </c>
      <c r="AD3055" s="48" t="s">
        <v>2575</v>
      </c>
    </row>
    <row r="3056" spans="1:30" x14ac:dyDescent="0.25">
      <c r="A3056" s="27" t="s">
        <v>3337</v>
      </c>
      <c r="B3056" s="28">
        <v>13</v>
      </c>
      <c r="C3056" s="28" t="s">
        <v>27</v>
      </c>
      <c r="D3056" t="s">
        <v>2574</v>
      </c>
      <c r="E3056" s="28" t="s">
        <v>28</v>
      </c>
      <c r="F3056" s="28">
        <v>11</v>
      </c>
      <c r="G3056" s="28" t="s">
        <v>133</v>
      </c>
      <c r="H3056" s="28">
        <v>9214</v>
      </c>
      <c r="I3056" s="28" t="s">
        <v>156</v>
      </c>
      <c r="J3056" s="28">
        <v>581</v>
      </c>
      <c r="K3056" s="28" t="s">
        <v>983</v>
      </c>
      <c r="L3056" s="41">
        <v>12428</v>
      </c>
      <c r="M3056" s="44">
        <v>424</v>
      </c>
      <c r="N3056" s="6">
        <v>3.4099999999999998E-2</v>
      </c>
      <c r="O3056">
        <v>0</v>
      </c>
      <c r="P3056" s="29" t="s">
        <v>29</v>
      </c>
      <c r="Q3056" s="28" t="s">
        <v>135</v>
      </c>
      <c r="R3056" s="28" t="s">
        <v>157</v>
      </c>
      <c r="S3056" s="28" t="s">
        <v>984</v>
      </c>
      <c r="T3056" s="57" t="s">
        <v>8176</v>
      </c>
      <c r="U3056" s="57" t="s">
        <v>8177</v>
      </c>
      <c r="V3056" s="57" t="s">
        <v>8178</v>
      </c>
      <c r="W3056" s="30">
        <v>46055</v>
      </c>
      <c r="X3056" s="30">
        <v>46368</v>
      </c>
      <c r="Y3056" s="28">
        <v>2026</v>
      </c>
      <c r="Z3056" s="28" t="s">
        <v>3802</v>
      </c>
      <c r="AA3056" s="28" t="s">
        <v>3802</v>
      </c>
      <c r="AB3056" s="28" t="s">
        <v>3802</v>
      </c>
      <c r="AC3056" s="28" t="s">
        <v>6643</v>
      </c>
      <c r="AD3056" s="48" t="s">
        <v>3836</v>
      </c>
    </row>
    <row r="3057" spans="1:30" x14ac:dyDescent="0.25">
      <c r="A3057" s="27" t="s">
        <v>3337</v>
      </c>
      <c r="B3057" s="28">
        <v>13</v>
      </c>
      <c r="C3057" s="28" t="s">
        <v>27</v>
      </c>
      <c r="D3057" t="s">
        <v>2574</v>
      </c>
      <c r="E3057" s="28" t="s">
        <v>28</v>
      </c>
      <c r="F3057" s="28">
        <v>11</v>
      </c>
      <c r="G3057" s="28" t="s">
        <v>133</v>
      </c>
      <c r="H3057" s="28">
        <v>9214</v>
      </c>
      <c r="I3057" s="28" t="s">
        <v>156</v>
      </c>
      <c r="J3057" s="28">
        <v>580</v>
      </c>
      <c r="K3057" s="28" t="s">
        <v>985</v>
      </c>
      <c r="L3057" s="41">
        <v>10794</v>
      </c>
      <c r="M3057" s="44">
        <v>312</v>
      </c>
      <c r="N3057" s="6">
        <v>2.8899999999999999E-2</v>
      </c>
      <c r="O3057">
        <v>0</v>
      </c>
      <c r="P3057" s="29" t="s">
        <v>29</v>
      </c>
      <c r="Q3057" s="28" t="s">
        <v>135</v>
      </c>
      <c r="R3057" s="28" t="s">
        <v>157</v>
      </c>
      <c r="S3057" s="28" t="s">
        <v>986</v>
      </c>
      <c r="T3057" s="57" t="s">
        <v>8176</v>
      </c>
      <c r="U3057" s="57" t="s">
        <v>8177</v>
      </c>
      <c r="V3057" s="57" t="s">
        <v>8178</v>
      </c>
      <c r="W3057" s="30">
        <v>46055</v>
      </c>
      <c r="X3057" s="30">
        <v>46368</v>
      </c>
      <c r="Y3057" s="28">
        <v>2026</v>
      </c>
      <c r="Z3057" s="28" t="s">
        <v>3802</v>
      </c>
      <c r="AA3057" s="28" t="s">
        <v>3802</v>
      </c>
      <c r="AB3057" s="28" t="s">
        <v>3802</v>
      </c>
      <c r="AC3057" s="28" t="s">
        <v>3803</v>
      </c>
      <c r="AD3057" s="48" t="s">
        <v>3804</v>
      </c>
    </row>
    <row r="3058" spans="1:30" x14ac:dyDescent="0.25">
      <c r="A3058" s="27" t="s">
        <v>3337</v>
      </c>
      <c r="B3058" s="28">
        <v>13</v>
      </c>
      <c r="C3058" s="28" t="s">
        <v>27</v>
      </c>
      <c r="D3058" t="s">
        <v>2574</v>
      </c>
      <c r="E3058" s="28" t="s">
        <v>28</v>
      </c>
      <c r="F3058" s="28">
        <v>11</v>
      </c>
      <c r="G3058" s="28" t="s">
        <v>133</v>
      </c>
      <c r="H3058" s="28">
        <v>9214</v>
      </c>
      <c r="I3058" s="28" t="s">
        <v>156</v>
      </c>
      <c r="J3058" s="28">
        <v>579</v>
      </c>
      <c r="K3058" s="28" t="s">
        <v>987</v>
      </c>
      <c r="L3058" s="41">
        <v>1634</v>
      </c>
      <c r="M3058" s="44">
        <v>112</v>
      </c>
      <c r="N3058" s="6">
        <v>6.8500000000000005E-2</v>
      </c>
      <c r="O3058">
        <v>0</v>
      </c>
      <c r="P3058" s="29" t="s">
        <v>29</v>
      </c>
      <c r="Q3058" s="28" t="s">
        <v>135</v>
      </c>
      <c r="R3058" s="28" t="s">
        <v>157</v>
      </c>
      <c r="S3058" s="28" t="s">
        <v>988</v>
      </c>
      <c r="T3058" s="57" t="s">
        <v>8176</v>
      </c>
      <c r="U3058" s="57" t="s">
        <v>8177</v>
      </c>
      <c r="V3058" s="57" t="s">
        <v>8178</v>
      </c>
      <c r="W3058" s="30">
        <v>46055</v>
      </c>
      <c r="X3058" s="30">
        <v>46368</v>
      </c>
      <c r="Y3058" s="28">
        <v>2026</v>
      </c>
      <c r="Z3058" s="28" t="s">
        <v>3802</v>
      </c>
      <c r="AA3058" s="28" t="s">
        <v>3802</v>
      </c>
      <c r="AB3058" s="28" t="s">
        <v>3802</v>
      </c>
      <c r="AC3058" s="28" t="s">
        <v>3803</v>
      </c>
      <c r="AD3058" s="48" t="s">
        <v>3836</v>
      </c>
    </row>
    <row r="3059" spans="1:30" x14ac:dyDescent="0.25">
      <c r="A3059" s="27" t="s">
        <v>3337</v>
      </c>
      <c r="B3059" s="28">
        <v>13</v>
      </c>
      <c r="C3059" s="28" t="s">
        <v>27</v>
      </c>
      <c r="D3059" t="s">
        <v>2574</v>
      </c>
      <c r="E3059" s="28" t="s">
        <v>28</v>
      </c>
      <c r="F3059" s="28">
        <v>11</v>
      </c>
      <c r="G3059" s="28" t="s">
        <v>133</v>
      </c>
      <c r="H3059" s="28">
        <v>9214</v>
      </c>
      <c r="I3059" s="28" t="s">
        <v>156</v>
      </c>
      <c r="J3059" s="28">
        <v>578</v>
      </c>
      <c r="K3059" s="28" t="s">
        <v>989</v>
      </c>
      <c r="L3059" s="41">
        <v>993</v>
      </c>
      <c r="M3059" s="44">
        <v>34</v>
      </c>
      <c r="N3059" s="6">
        <v>3.4200000000000001E-2</v>
      </c>
      <c r="O3059">
        <v>0</v>
      </c>
      <c r="P3059" s="29" t="s">
        <v>29</v>
      </c>
      <c r="Q3059" s="28" t="s">
        <v>135</v>
      </c>
      <c r="R3059" s="28" t="s">
        <v>157</v>
      </c>
      <c r="S3059" s="28" t="s">
        <v>990</v>
      </c>
      <c r="T3059" s="57" t="s">
        <v>8176</v>
      </c>
      <c r="U3059" s="57" t="s">
        <v>8177</v>
      </c>
      <c r="V3059" s="57" t="s">
        <v>8178</v>
      </c>
      <c r="W3059" s="30">
        <v>46055</v>
      </c>
      <c r="X3059" s="30">
        <v>46368</v>
      </c>
      <c r="Y3059" s="28">
        <v>2026</v>
      </c>
      <c r="Z3059" s="28" t="s">
        <v>3802</v>
      </c>
      <c r="AA3059" s="28" t="s">
        <v>3802</v>
      </c>
      <c r="AB3059" s="28" t="s">
        <v>3802</v>
      </c>
      <c r="AC3059" s="28" t="s">
        <v>3803</v>
      </c>
      <c r="AD3059" s="48" t="s">
        <v>3836</v>
      </c>
    </row>
    <row r="3060" spans="1:30" x14ac:dyDescent="0.25">
      <c r="A3060" s="27" t="s">
        <v>3337</v>
      </c>
      <c r="B3060" s="28">
        <v>13</v>
      </c>
      <c r="C3060" s="28" t="s">
        <v>27</v>
      </c>
      <c r="D3060" t="s">
        <v>2574</v>
      </c>
      <c r="E3060" s="28" t="s">
        <v>28</v>
      </c>
      <c r="F3060" s="28">
        <v>11</v>
      </c>
      <c r="G3060" s="28" t="s">
        <v>133</v>
      </c>
      <c r="H3060" s="28">
        <v>9214</v>
      </c>
      <c r="I3060" s="28" t="s">
        <v>156</v>
      </c>
      <c r="J3060" s="28">
        <v>577</v>
      </c>
      <c r="K3060" s="28" t="s">
        <v>474</v>
      </c>
      <c r="L3060" s="41">
        <v>641</v>
      </c>
      <c r="M3060" s="44">
        <v>78</v>
      </c>
      <c r="N3060" s="6">
        <v>0.1217</v>
      </c>
      <c r="O3060">
        <v>0</v>
      </c>
      <c r="P3060" s="29" t="s">
        <v>29</v>
      </c>
      <c r="Q3060" s="28" t="s">
        <v>135</v>
      </c>
      <c r="R3060" s="28" t="s">
        <v>157</v>
      </c>
      <c r="S3060" s="28" t="s">
        <v>475</v>
      </c>
      <c r="T3060" s="57" t="s">
        <v>8176</v>
      </c>
      <c r="U3060" s="57" t="s">
        <v>8177</v>
      </c>
      <c r="V3060" s="57" t="s">
        <v>8178</v>
      </c>
      <c r="W3060" s="30">
        <v>46055</v>
      </c>
      <c r="X3060" s="30">
        <v>46368</v>
      </c>
      <c r="Y3060" s="28">
        <v>2026</v>
      </c>
      <c r="Z3060" s="28" t="s">
        <v>3802</v>
      </c>
      <c r="AA3060" s="28" t="s">
        <v>3802</v>
      </c>
      <c r="AB3060" s="28" t="s">
        <v>3802</v>
      </c>
      <c r="AC3060" s="28" t="s">
        <v>3803</v>
      </c>
      <c r="AD3060" s="48" t="s">
        <v>6637</v>
      </c>
    </row>
    <row r="3061" spans="1:30" x14ac:dyDescent="0.25">
      <c r="A3061" s="27" t="s">
        <v>3337</v>
      </c>
      <c r="B3061" s="28">
        <v>13</v>
      </c>
      <c r="C3061" s="28" t="s">
        <v>27</v>
      </c>
      <c r="D3061" t="s">
        <v>2574</v>
      </c>
      <c r="E3061" s="28" t="s">
        <v>28</v>
      </c>
      <c r="F3061" s="28">
        <v>11</v>
      </c>
      <c r="G3061" s="28" t="s">
        <v>133</v>
      </c>
      <c r="H3061" s="28">
        <v>9214</v>
      </c>
      <c r="I3061" s="28" t="s">
        <v>156</v>
      </c>
      <c r="J3061" s="28">
        <v>64</v>
      </c>
      <c r="K3061" s="28" t="s">
        <v>402</v>
      </c>
      <c r="L3061" s="41">
        <v>35844</v>
      </c>
      <c r="M3061" s="44">
        <v>10380</v>
      </c>
      <c r="N3061" s="6">
        <v>0.28960000000000002</v>
      </c>
      <c r="O3061">
        <v>0</v>
      </c>
      <c r="P3061" s="29" t="s">
        <v>29</v>
      </c>
      <c r="Q3061" s="28" t="s">
        <v>135</v>
      </c>
      <c r="R3061" s="28" t="s">
        <v>157</v>
      </c>
      <c r="S3061" s="28" t="s">
        <v>403</v>
      </c>
      <c r="T3061" s="57" t="s">
        <v>8176</v>
      </c>
      <c r="U3061" s="57" t="s">
        <v>8177</v>
      </c>
      <c r="V3061" s="57" t="s">
        <v>8178</v>
      </c>
      <c r="W3061" s="30">
        <v>46055</v>
      </c>
      <c r="X3061" s="30">
        <v>46368</v>
      </c>
      <c r="Y3061" s="28">
        <v>2026</v>
      </c>
      <c r="Z3061" s="28" t="s">
        <v>3802</v>
      </c>
      <c r="AA3061" s="28" t="s">
        <v>3802</v>
      </c>
      <c r="AB3061" s="28" t="s">
        <v>3802</v>
      </c>
      <c r="AC3061" s="28" t="s">
        <v>3803</v>
      </c>
      <c r="AD3061" s="48" t="s">
        <v>3836</v>
      </c>
    </row>
    <row r="3062" spans="1:30" x14ac:dyDescent="0.25">
      <c r="A3062" s="27" t="s">
        <v>3337</v>
      </c>
      <c r="B3062" s="28">
        <v>13</v>
      </c>
      <c r="C3062" s="28" t="s">
        <v>27</v>
      </c>
      <c r="D3062" t="s">
        <v>2574</v>
      </c>
      <c r="E3062" s="28" t="s">
        <v>28</v>
      </c>
      <c r="F3062" s="28">
        <v>11</v>
      </c>
      <c r="G3062" s="28" t="s">
        <v>133</v>
      </c>
      <c r="H3062" s="28">
        <v>9214</v>
      </c>
      <c r="I3062" s="28" t="s">
        <v>156</v>
      </c>
      <c r="J3062" s="28">
        <v>53</v>
      </c>
      <c r="K3062" s="28" t="s">
        <v>968</v>
      </c>
      <c r="L3062" s="41">
        <v>30065</v>
      </c>
      <c r="M3062" s="44">
        <v>5847</v>
      </c>
      <c r="N3062" s="6">
        <v>0.19450000000000001</v>
      </c>
      <c r="O3062">
        <v>0</v>
      </c>
      <c r="P3062" s="29" t="s">
        <v>29</v>
      </c>
      <c r="Q3062" s="28" t="s">
        <v>135</v>
      </c>
      <c r="R3062" s="28" t="s">
        <v>157</v>
      </c>
      <c r="S3062" s="28" t="s">
        <v>969</v>
      </c>
      <c r="T3062" s="57" t="s">
        <v>8176</v>
      </c>
      <c r="U3062" s="57" t="s">
        <v>8177</v>
      </c>
      <c r="V3062" s="57" t="s">
        <v>8178</v>
      </c>
      <c r="W3062" s="30">
        <v>46055</v>
      </c>
      <c r="X3062" s="30">
        <v>46368</v>
      </c>
      <c r="Y3062" s="28">
        <v>2026</v>
      </c>
      <c r="Z3062" s="28" t="s">
        <v>3802</v>
      </c>
      <c r="AA3062" s="28" t="s">
        <v>3802</v>
      </c>
      <c r="AB3062" s="28" t="s">
        <v>3802</v>
      </c>
      <c r="AC3062" s="28" t="s">
        <v>3803</v>
      </c>
      <c r="AD3062" s="48" t="s">
        <v>3804</v>
      </c>
    </row>
    <row r="3063" spans="1:30" x14ac:dyDescent="0.25">
      <c r="A3063" s="27" t="s">
        <v>3337</v>
      </c>
      <c r="B3063" s="28">
        <v>13</v>
      </c>
      <c r="C3063" s="28" t="s">
        <v>27</v>
      </c>
      <c r="D3063" t="s">
        <v>2574</v>
      </c>
      <c r="E3063" s="28" t="s">
        <v>28</v>
      </c>
      <c r="F3063" s="28">
        <v>11</v>
      </c>
      <c r="G3063" s="28" t="s">
        <v>133</v>
      </c>
      <c r="H3063" s="28">
        <v>9214</v>
      </c>
      <c r="I3063" s="28" t="s">
        <v>156</v>
      </c>
      <c r="J3063" s="28">
        <v>56</v>
      </c>
      <c r="K3063" s="28" t="s">
        <v>362</v>
      </c>
      <c r="L3063" s="41">
        <v>2673</v>
      </c>
      <c r="M3063" s="44">
        <v>1856</v>
      </c>
      <c r="N3063" s="6">
        <v>0.69440000000000002</v>
      </c>
      <c r="O3063">
        <v>0</v>
      </c>
      <c r="P3063" s="29" t="s">
        <v>29</v>
      </c>
      <c r="Q3063" s="28" t="s">
        <v>135</v>
      </c>
      <c r="R3063" s="28" t="s">
        <v>157</v>
      </c>
      <c r="S3063" s="28" t="s">
        <v>363</v>
      </c>
      <c r="T3063" s="57" t="s">
        <v>8176</v>
      </c>
      <c r="U3063" s="57" t="s">
        <v>8177</v>
      </c>
      <c r="V3063" s="57" t="s">
        <v>8178</v>
      </c>
      <c r="W3063" s="30">
        <v>46055</v>
      </c>
      <c r="X3063" s="30">
        <v>46368</v>
      </c>
      <c r="Y3063" s="28">
        <v>2026</v>
      </c>
      <c r="Z3063" s="28" t="s">
        <v>3802</v>
      </c>
      <c r="AA3063" s="28" t="s">
        <v>3802</v>
      </c>
      <c r="AB3063" s="28" t="s">
        <v>3802</v>
      </c>
      <c r="AC3063" s="28" t="s">
        <v>3803</v>
      </c>
      <c r="AD3063" s="48" t="s">
        <v>3804</v>
      </c>
    </row>
    <row r="3064" spans="1:30" x14ac:dyDescent="0.25">
      <c r="A3064" s="27" t="s">
        <v>3337</v>
      </c>
      <c r="B3064" s="28">
        <v>13</v>
      </c>
      <c r="C3064" s="28" t="s">
        <v>27</v>
      </c>
      <c r="D3064" t="s">
        <v>2574</v>
      </c>
      <c r="E3064" s="28" t="s">
        <v>28</v>
      </c>
      <c r="F3064" s="28">
        <v>11</v>
      </c>
      <c r="G3064" s="28" t="s">
        <v>133</v>
      </c>
      <c r="H3064" s="28">
        <v>9214</v>
      </c>
      <c r="I3064" s="28" t="s">
        <v>156</v>
      </c>
      <c r="J3064" s="28">
        <v>73</v>
      </c>
      <c r="K3064" s="28" t="s">
        <v>515</v>
      </c>
      <c r="L3064" s="41">
        <v>1290</v>
      </c>
      <c r="M3064" s="44">
        <v>1189</v>
      </c>
      <c r="N3064" s="6">
        <v>0.92169999999999996</v>
      </c>
      <c r="O3064">
        <v>0</v>
      </c>
      <c r="P3064" s="29" t="s">
        <v>29</v>
      </c>
      <c r="Q3064" s="28" t="s">
        <v>135</v>
      </c>
      <c r="R3064" s="28" t="s">
        <v>157</v>
      </c>
      <c r="S3064" s="28" t="s">
        <v>516</v>
      </c>
      <c r="T3064" s="57" t="s">
        <v>8176</v>
      </c>
      <c r="U3064" s="57" t="s">
        <v>8177</v>
      </c>
      <c r="V3064" s="57" t="s">
        <v>8178</v>
      </c>
      <c r="W3064" s="30">
        <v>46055</v>
      </c>
      <c r="X3064" s="30">
        <v>46368</v>
      </c>
      <c r="Y3064" s="28">
        <v>2026</v>
      </c>
      <c r="Z3064" s="28" t="s">
        <v>3802</v>
      </c>
      <c r="AA3064" s="28" t="s">
        <v>3802</v>
      </c>
      <c r="AB3064" s="28" t="s">
        <v>3802</v>
      </c>
      <c r="AC3064" s="28" t="s">
        <v>3803</v>
      </c>
      <c r="AD3064" s="48" t="s">
        <v>3836</v>
      </c>
    </row>
    <row r="3065" spans="1:30" x14ac:dyDescent="0.25">
      <c r="A3065" s="27" t="s">
        <v>3337</v>
      </c>
      <c r="B3065" s="28">
        <v>13</v>
      </c>
      <c r="C3065" s="28" t="s">
        <v>27</v>
      </c>
      <c r="D3065" t="s">
        <v>2574</v>
      </c>
      <c r="E3065" s="28" t="s">
        <v>28</v>
      </c>
      <c r="F3065" s="28">
        <v>11</v>
      </c>
      <c r="G3065" s="28" t="s">
        <v>133</v>
      </c>
      <c r="H3065" s="28">
        <v>9214</v>
      </c>
      <c r="I3065" s="28" t="s">
        <v>156</v>
      </c>
      <c r="J3065" s="28">
        <v>817</v>
      </c>
      <c r="K3065" s="28" t="s">
        <v>390</v>
      </c>
      <c r="L3065" s="41">
        <v>3106</v>
      </c>
      <c r="M3065" s="44">
        <v>2677</v>
      </c>
      <c r="N3065" s="6">
        <v>0.8619</v>
      </c>
      <c r="O3065">
        <v>0</v>
      </c>
      <c r="P3065" s="29" t="s">
        <v>29</v>
      </c>
      <c r="Q3065" s="28" t="s">
        <v>135</v>
      </c>
      <c r="R3065" s="28" t="s">
        <v>157</v>
      </c>
      <c r="S3065" s="28" t="s">
        <v>391</v>
      </c>
      <c r="T3065" s="57" t="s">
        <v>8176</v>
      </c>
      <c r="U3065" s="57" t="s">
        <v>8177</v>
      </c>
      <c r="V3065" s="57" t="s">
        <v>8178</v>
      </c>
      <c r="W3065" s="30">
        <v>46055</v>
      </c>
      <c r="X3065" s="30">
        <v>46368</v>
      </c>
      <c r="Y3065" s="28">
        <v>2026</v>
      </c>
      <c r="Z3065" s="28" t="s">
        <v>3802</v>
      </c>
      <c r="AA3065" s="28" t="s">
        <v>3802</v>
      </c>
      <c r="AB3065" s="28" t="s">
        <v>3802</v>
      </c>
      <c r="AC3065" s="28" t="s">
        <v>3803</v>
      </c>
      <c r="AD3065" s="48" t="s">
        <v>3836</v>
      </c>
    </row>
    <row r="3066" spans="1:30" x14ac:dyDescent="0.25">
      <c r="A3066" s="27" t="s">
        <v>3337</v>
      </c>
      <c r="B3066" s="28">
        <v>13</v>
      </c>
      <c r="C3066" s="28" t="s">
        <v>27</v>
      </c>
      <c r="D3066" t="s">
        <v>2574</v>
      </c>
      <c r="E3066" s="28" t="s">
        <v>28</v>
      </c>
      <c r="F3066" s="28">
        <v>11</v>
      </c>
      <c r="G3066" s="28" t="s">
        <v>133</v>
      </c>
      <c r="H3066" s="28">
        <v>9216</v>
      </c>
      <c r="I3066" s="28" t="s">
        <v>2578</v>
      </c>
      <c r="J3066" s="28">
        <v>56</v>
      </c>
      <c r="K3066" s="28" t="s">
        <v>362</v>
      </c>
      <c r="L3066" s="41">
        <v>2012</v>
      </c>
      <c r="M3066" s="44">
        <v>1644</v>
      </c>
      <c r="N3066" s="6">
        <v>0.81710000000000005</v>
      </c>
      <c r="O3066">
        <v>0</v>
      </c>
      <c r="P3066" s="29" t="s">
        <v>29</v>
      </c>
      <c r="Q3066" s="28" t="s">
        <v>135</v>
      </c>
      <c r="R3066" s="28" t="s">
        <v>2579</v>
      </c>
      <c r="S3066" s="28" t="s">
        <v>363</v>
      </c>
      <c r="T3066" s="57" t="s">
        <v>8200</v>
      </c>
      <c r="U3066" s="57" t="s">
        <v>8201</v>
      </c>
      <c r="V3066" s="57" t="s">
        <v>8202</v>
      </c>
      <c r="W3066" s="30">
        <v>46055</v>
      </c>
      <c r="X3066" s="30">
        <v>46368</v>
      </c>
      <c r="Y3066" s="28">
        <v>2026</v>
      </c>
      <c r="Z3066" s="28" t="s">
        <v>1250</v>
      </c>
      <c r="AA3066" s="28" t="s">
        <v>1251</v>
      </c>
      <c r="AB3066" s="28" t="s">
        <v>1243</v>
      </c>
      <c r="AC3066" s="28" t="s">
        <v>1244</v>
      </c>
      <c r="AD3066" s="48" t="s">
        <v>71</v>
      </c>
    </row>
    <row r="3067" spans="1:30" x14ac:dyDescent="0.25">
      <c r="A3067" s="27" t="s">
        <v>3337</v>
      </c>
      <c r="B3067" s="28">
        <v>13</v>
      </c>
      <c r="C3067" s="28" t="s">
        <v>27</v>
      </c>
      <c r="D3067" t="s">
        <v>2574</v>
      </c>
      <c r="E3067" s="28" t="s">
        <v>28</v>
      </c>
      <c r="F3067" s="28">
        <v>11</v>
      </c>
      <c r="G3067" s="28" t="s">
        <v>133</v>
      </c>
      <c r="H3067" s="28">
        <v>9216</v>
      </c>
      <c r="I3067" s="28" t="s">
        <v>2578</v>
      </c>
      <c r="J3067" s="28">
        <v>817</v>
      </c>
      <c r="K3067" s="28" t="s">
        <v>390</v>
      </c>
      <c r="L3067" s="41">
        <v>3246</v>
      </c>
      <c r="M3067" s="44">
        <v>2376</v>
      </c>
      <c r="N3067" s="6">
        <v>0.73199999999999998</v>
      </c>
      <c r="O3067">
        <v>0</v>
      </c>
      <c r="P3067" s="29" t="s">
        <v>29</v>
      </c>
      <c r="Q3067" s="28" t="s">
        <v>135</v>
      </c>
      <c r="R3067" s="28" t="s">
        <v>2579</v>
      </c>
      <c r="S3067" s="28" t="s">
        <v>391</v>
      </c>
      <c r="T3067" s="57" t="s">
        <v>8200</v>
      </c>
      <c r="U3067" s="57" t="s">
        <v>8201</v>
      </c>
      <c r="V3067" s="57" t="s">
        <v>8202</v>
      </c>
      <c r="W3067" s="30">
        <v>46055</v>
      </c>
      <c r="X3067" s="30">
        <v>46368</v>
      </c>
      <c r="Y3067" s="28">
        <v>2026</v>
      </c>
      <c r="Z3067" s="28" t="s">
        <v>1241</v>
      </c>
      <c r="AA3067" s="28" t="s">
        <v>1242</v>
      </c>
      <c r="AB3067" s="28" t="s">
        <v>1243</v>
      </c>
      <c r="AC3067" s="28" t="s">
        <v>1244</v>
      </c>
      <c r="AD3067" s="48" t="s">
        <v>2575</v>
      </c>
    </row>
    <row r="3068" spans="1:30" x14ac:dyDescent="0.25">
      <c r="A3068" s="27" t="s">
        <v>3337</v>
      </c>
      <c r="B3068" s="28">
        <v>13</v>
      </c>
      <c r="C3068" s="28" t="s">
        <v>27</v>
      </c>
      <c r="D3068" t="s">
        <v>2574</v>
      </c>
      <c r="E3068" s="28" t="s">
        <v>28</v>
      </c>
      <c r="F3068" s="28">
        <v>11</v>
      </c>
      <c r="G3068" s="28" t="s">
        <v>133</v>
      </c>
      <c r="H3068" s="28">
        <v>9216</v>
      </c>
      <c r="I3068" s="28" t="s">
        <v>2578</v>
      </c>
      <c r="J3068" s="28">
        <v>73</v>
      </c>
      <c r="K3068" s="28" t="s">
        <v>515</v>
      </c>
      <c r="L3068" s="41">
        <v>937</v>
      </c>
      <c r="M3068" s="44">
        <v>1013</v>
      </c>
      <c r="N3068" s="6">
        <v>1.0810999999999999</v>
      </c>
      <c r="O3068">
        <v>0</v>
      </c>
      <c r="P3068" s="29" t="s">
        <v>29</v>
      </c>
      <c r="Q3068" s="28" t="s">
        <v>135</v>
      </c>
      <c r="R3068" s="28" t="s">
        <v>2579</v>
      </c>
      <c r="S3068" s="28" t="s">
        <v>516</v>
      </c>
      <c r="T3068" s="57" t="s">
        <v>8200</v>
      </c>
      <c r="U3068" s="57" t="s">
        <v>8201</v>
      </c>
      <c r="V3068" s="57" t="s">
        <v>8202</v>
      </c>
      <c r="W3068" s="30">
        <v>46055</v>
      </c>
      <c r="X3068" s="30">
        <v>46368</v>
      </c>
      <c r="Y3068" s="28">
        <v>2026</v>
      </c>
      <c r="Z3068" s="28" t="s">
        <v>1252</v>
      </c>
      <c r="AA3068" s="28" t="s">
        <v>1253</v>
      </c>
      <c r="AB3068" s="28" t="s">
        <v>1243</v>
      </c>
      <c r="AC3068" s="28" t="s">
        <v>1244</v>
      </c>
      <c r="AD3068" s="48" t="s">
        <v>2575</v>
      </c>
    </row>
    <row r="3069" spans="1:30" x14ac:dyDescent="0.25">
      <c r="A3069" s="27" t="s">
        <v>3337</v>
      </c>
      <c r="B3069" s="28">
        <v>13</v>
      </c>
      <c r="C3069" s="28" t="s">
        <v>27</v>
      </c>
      <c r="D3069" t="s">
        <v>2574</v>
      </c>
      <c r="E3069" s="28" t="s">
        <v>28</v>
      </c>
      <c r="F3069" s="28">
        <v>11</v>
      </c>
      <c r="G3069" s="28" t="s">
        <v>133</v>
      </c>
      <c r="H3069" s="28">
        <v>9216</v>
      </c>
      <c r="I3069" s="28" t="s">
        <v>2578</v>
      </c>
      <c r="J3069" s="28">
        <v>53</v>
      </c>
      <c r="K3069" s="28" t="s">
        <v>968</v>
      </c>
      <c r="L3069" s="41">
        <v>29860</v>
      </c>
      <c r="M3069" s="44">
        <v>7028</v>
      </c>
      <c r="N3069" s="6">
        <v>0.2354</v>
      </c>
      <c r="O3069">
        <v>0</v>
      </c>
      <c r="P3069" s="29" t="s">
        <v>29</v>
      </c>
      <c r="Q3069" s="28" t="s">
        <v>135</v>
      </c>
      <c r="R3069" s="28" t="s">
        <v>2579</v>
      </c>
      <c r="S3069" s="28" t="s">
        <v>969</v>
      </c>
      <c r="T3069" s="57" t="s">
        <v>8200</v>
      </c>
      <c r="U3069" s="57" t="s">
        <v>8201</v>
      </c>
      <c r="V3069" s="57" t="s">
        <v>8202</v>
      </c>
      <c r="W3069" s="30">
        <v>46055</v>
      </c>
      <c r="X3069" s="30">
        <v>46368</v>
      </c>
      <c r="Y3069" s="28">
        <v>2026</v>
      </c>
      <c r="Z3069" s="28" t="s">
        <v>1247</v>
      </c>
      <c r="AA3069" s="28" t="s">
        <v>1246</v>
      </c>
      <c r="AB3069" s="28" t="s">
        <v>1243</v>
      </c>
      <c r="AC3069" s="28" t="s">
        <v>1244</v>
      </c>
      <c r="AD3069" s="48" t="s">
        <v>71</v>
      </c>
    </row>
    <row r="3070" spans="1:30" x14ac:dyDescent="0.25">
      <c r="A3070" s="27" t="s">
        <v>3337</v>
      </c>
      <c r="B3070" s="28">
        <v>13</v>
      </c>
      <c r="C3070" s="28" t="s">
        <v>27</v>
      </c>
      <c r="D3070" t="s">
        <v>2574</v>
      </c>
      <c r="E3070" s="28" t="s">
        <v>28</v>
      </c>
      <c r="F3070" s="28">
        <v>11</v>
      </c>
      <c r="G3070" s="28" t="s">
        <v>133</v>
      </c>
      <c r="H3070" s="28">
        <v>9216</v>
      </c>
      <c r="I3070" s="28" t="s">
        <v>2578</v>
      </c>
      <c r="J3070" s="28">
        <v>64</v>
      </c>
      <c r="K3070" s="28" t="s">
        <v>402</v>
      </c>
      <c r="L3070" s="41">
        <v>35118</v>
      </c>
      <c r="M3070" s="44">
        <v>11048</v>
      </c>
      <c r="N3070" s="6">
        <v>0.31459999999999999</v>
      </c>
      <c r="O3070">
        <v>0</v>
      </c>
      <c r="P3070" s="29" t="s">
        <v>29</v>
      </c>
      <c r="Q3070" s="28" t="s">
        <v>135</v>
      </c>
      <c r="R3070" s="28" t="s">
        <v>2579</v>
      </c>
      <c r="S3070" s="28" t="s">
        <v>403</v>
      </c>
      <c r="T3070" s="57" t="s">
        <v>8200</v>
      </c>
      <c r="U3070" s="57" t="s">
        <v>8201</v>
      </c>
      <c r="V3070" s="57" t="s">
        <v>8202</v>
      </c>
      <c r="W3070" s="30">
        <v>46055</v>
      </c>
      <c r="X3070" s="30">
        <v>46368</v>
      </c>
      <c r="Y3070" s="28">
        <v>2026</v>
      </c>
      <c r="Z3070" s="28" t="s">
        <v>1245</v>
      </c>
      <c r="AA3070" s="28" t="s">
        <v>1246</v>
      </c>
      <c r="AB3070" s="28" t="s">
        <v>1243</v>
      </c>
      <c r="AC3070" s="28" t="s">
        <v>1244</v>
      </c>
      <c r="AD3070" s="48" t="s">
        <v>389</v>
      </c>
    </row>
    <row r="3071" spans="1:30" x14ac:dyDescent="0.25">
      <c r="A3071" s="27" t="s">
        <v>3337</v>
      </c>
      <c r="B3071" s="28">
        <v>13</v>
      </c>
      <c r="C3071" s="28" t="s">
        <v>27</v>
      </c>
      <c r="D3071" t="s">
        <v>2574</v>
      </c>
      <c r="E3071" s="28" t="s">
        <v>28</v>
      </c>
      <c r="F3071" s="28">
        <v>11</v>
      </c>
      <c r="G3071" s="28" t="s">
        <v>133</v>
      </c>
      <c r="H3071" s="28">
        <v>9216</v>
      </c>
      <c r="I3071" s="28" t="s">
        <v>2578</v>
      </c>
      <c r="J3071" s="28">
        <v>580</v>
      </c>
      <c r="K3071" s="28" t="s">
        <v>985</v>
      </c>
      <c r="L3071" s="41">
        <v>13260</v>
      </c>
      <c r="M3071" s="44">
        <v>1184</v>
      </c>
      <c r="N3071" s="6">
        <v>8.9300000000000004E-2</v>
      </c>
      <c r="O3071">
        <v>0</v>
      </c>
      <c r="P3071" s="29" t="s">
        <v>29</v>
      </c>
      <c r="Q3071" s="28" t="s">
        <v>135</v>
      </c>
      <c r="R3071" s="28" t="s">
        <v>2579</v>
      </c>
      <c r="S3071" s="28" t="s">
        <v>986</v>
      </c>
      <c r="T3071" s="57" t="s">
        <v>8200</v>
      </c>
      <c r="U3071" s="57" t="s">
        <v>8201</v>
      </c>
      <c r="V3071" s="57" t="s">
        <v>8202</v>
      </c>
      <c r="W3071" s="30">
        <v>46055</v>
      </c>
      <c r="X3071" s="30">
        <v>46368</v>
      </c>
      <c r="Y3071" s="28">
        <v>2026</v>
      </c>
      <c r="Z3071" s="28" t="s">
        <v>1225</v>
      </c>
      <c r="AA3071" s="28" t="s">
        <v>1237</v>
      </c>
      <c r="AB3071" s="28" t="s">
        <v>1238</v>
      </c>
      <c r="AC3071" s="28" t="s">
        <v>1223</v>
      </c>
      <c r="AD3071" s="48" t="s">
        <v>1224</v>
      </c>
    </row>
    <row r="3072" spans="1:30" x14ac:dyDescent="0.25">
      <c r="A3072" s="27" t="s">
        <v>3337</v>
      </c>
      <c r="B3072" s="28">
        <v>13</v>
      </c>
      <c r="C3072" s="28" t="s">
        <v>27</v>
      </c>
      <c r="D3072" t="s">
        <v>2574</v>
      </c>
      <c r="E3072" s="28" t="s">
        <v>28</v>
      </c>
      <c r="F3072" s="28">
        <v>11</v>
      </c>
      <c r="G3072" s="28" t="s">
        <v>133</v>
      </c>
      <c r="H3072" s="28">
        <v>9216</v>
      </c>
      <c r="I3072" s="28" t="s">
        <v>2578</v>
      </c>
      <c r="J3072" s="28">
        <v>577</v>
      </c>
      <c r="K3072" s="28" t="s">
        <v>474</v>
      </c>
      <c r="L3072" s="41">
        <v>846</v>
      </c>
      <c r="M3072" s="44">
        <v>61</v>
      </c>
      <c r="N3072" s="6">
        <v>7.2099999999999997E-2</v>
      </c>
      <c r="O3072">
        <v>0</v>
      </c>
      <c r="P3072" s="29" t="s">
        <v>29</v>
      </c>
      <c r="Q3072" s="28" t="s">
        <v>135</v>
      </c>
      <c r="R3072" s="28" t="s">
        <v>2579</v>
      </c>
      <c r="S3072" s="28" t="s">
        <v>475</v>
      </c>
      <c r="T3072" s="57" t="s">
        <v>8200</v>
      </c>
      <c r="U3072" s="57" t="s">
        <v>8201</v>
      </c>
      <c r="V3072" s="57" t="s">
        <v>8202</v>
      </c>
      <c r="W3072" s="30">
        <v>46055</v>
      </c>
      <c r="X3072" s="30">
        <v>46368</v>
      </c>
      <c r="Y3072" s="28">
        <v>2026</v>
      </c>
      <c r="Z3072" s="28" t="s">
        <v>1225</v>
      </c>
      <c r="AA3072" s="28" t="s">
        <v>1226</v>
      </c>
      <c r="AB3072" s="28" t="s">
        <v>1227</v>
      </c>
      <c r="AC3072" s="28" t="s">
        <v>1228</v>
      </c>
      <c r="AD3072" s="48" t="s">
        <v>3466</v>
      </c>
    </row>
    <row r="3073" spans="1:30" x14ac:dyDescent="0.25">
      <c r="A3073" s="27" t="s">
        <v>3337</v>
      </c>
      <c r="B3073" s="28">
        <v>13</v>
      </c>
      <c r="C3073" s="28" t="s">
        <v>27</v>
      </c>
      <c r="D3073" t="s">
        <v>2574</v>
      </c>
      <c r="E3073" s="28" t="s">
        <v>28</v>
      </c>
      <c r="F3073" s="28">
        <v>11</v>
      </c>
      <c r="G3073" s="28" t="s">
        <v>133</v>
      </c>
      <c r="H3073" s="28">
        <v>9216</v>
      </c>
      <c r="I3073" s="28" t="s">
        <v>2578</v>
      </c>
      <c r="J3073" s="28">
        <v>578</v>
      </c>
      <c r="K3073" s="28" t="s">
        <v>989</v>
      </c>
      <c r="L3073" s="41">
        <v>847</v>
      </c>
      <c r="M3073" s="44">
        <v>45</v>
      </c>
      <c r="N3073" s="6">
        <v>5.3100000000000001E-2</v>
      </c>
      <c r="O3073">
        <v>0</v>
      </c>
      <c r="P3073" s="29" t="s">
        <v>29</v>
      </c>
      <c r="Q3073" s="28" t="s">
        <v>135</v>
      </c>
      <c r="R3073" s="28" t="s">
        <v>2579</v>
      </c>
      <c r="S3073" s="28" t="s">
        <v>990</v>
      </c>
      <c r="T3073" s="57" t="s">
        <v>8200</v>
      </c>
      <c r="U3073" s="57" t="s">
        <v>8201</v>
      </c>
      <c r="V3073" s="57" t="s">
        <v>8202</v>
      </c>
      <c r="W3073" s="30">
        <v>46055</v>
      </c>
      <c r="X3073" s="30">
        <v>46368</v>
      </c>
      <c r="Y3073" s="28">
        <v>2026</v>
      </c>
      <c r="Z3073" s="28" t="s">
        <v>1225</v>
      </c>
      <c r="AA3073" s="28" t="s">
        <v>1229</v>
      </c>
      <c r="AB3073" s="28" t="s">
        <v>1230</v>
      </c>
      <c r="AC3073" s="28" t="s">
        <v>1223</v>
      </c>
      <c r="AD3073" s="48" t="s">
        <v>1224</v>
      </c>
    </row>
    <row r="3074" spans="1:30" x14ac:dyDescent="0.25">
      <c r="A3074" s="27" t="s">
        <v>3337</v>
      </c>
      <c r="B3074" s="28">
        <v>13</v>
      </c>
      <c r="C3074" s="28" t="s">
        <v>27</v>
      </c>
      <c r="D3074" t="s">
        <v>2574</v>
      </c>
      <c r="E3074" s="28" t="s">
        <v>28</v>
      </c>
      <c r="F3074" s="28">
        <v>11</v>
      </c>
      <c r="G3074" s="28" t="s">
        <v>133</v>
      </c>
      <c r="H3074" s="28">
        <v>9216</v>
      </c>
      <c r="I3074" s="28" t="s">
        <v>2578</v>
      </c>
      <c r="J3074" s="28">
        <v>579</v>
      </c>
      <c r="K3074" s="28" t="s">
        <v>987</v>
      </c>
      <c r="L3074" s="41">
        <v>1693</v>
      </c>
      <c r="M3074" s="44">
        <v>106</v>
      </c>
      <c r="N3074" s="6">
        <v>6.2600000000000003E-2</v>
      </c>
      <c r="O3074">
        <v>0</v>
      </c>
      <c r="P3074" s="29" t="s">
        <v>29</v>
      </c>
      <c r="Q3074" s="28" t="s">
        <v>135</v>
      </c>
      <c r="R3074" s="28" t="s">
        <v>2579</v>
      </c>
      <c r="S3074" s="28" t="s">
        <v>988</v>
      </c>
      <c r="T3074" s="57" t="s">
        <v>8200</v>
      </c>
      <c r="U3074" s="57" t="s">
        <v>8201</v>
      </c>
      <c r="V3074" s="57" t="s">
        <v>8202</v>
      </c>
      <c r="W3074" s="30">
        <v>46055</v>
      </c>
      <c r="X3074" s="30">
        <v>46368</v>
      </c>
      <c r="Y3074" s="28">
        <v>2026</v>
      </c>
      <c r="Z3074" s="28" t="s">
        <v>1225</v>
      </c>
      <c r="AA3074" s="28" t="s">
        <v>1229</v>
      </c>
      <c r="AB3074" s="28" t="s">
        <v>1231</v>
      </c>
      <c r="AC3074" s="28" t="s">
        <v>1223</v>
      </c>
      <c r="AD3074" s="48" t="s">
        <v>1224</v>
      </c>
    </row>
    <row r="3075" spans="1:30" x14ac:dyDescent="0.25">
      <c r="A3075" s="27" t="s">
        <v>3337</v>
      </c>
      <c r="B3075" s="28">
        <v>13</v>
      </c>
      <c r="C3075" s="28" t="s">
        <v>27</v>
      </c>
      <c r="D3075" t="s">
        <v>2574</v>
      </c>
      <c r="E3075" s="28" t="s">
        <v>28</v>
      </c>
      <c r="F3075" s="28">
        <v>11</v>
      </c>
      <c r="G3075" s="28" t="s">
        <v>133</v>
      </c>
      <c r="H3075" s="28">
        <v>9216</v>
      </c>
      <c r="I3075" s="28" t="s">
        <v>2578</v>
      </c>
      <c r="J3075" s="28">
        <v>581</v>
      </c>
      <c r="K3075" s="28" t="s">
        <v>983</v>
      </c>
      <c r="L3075" s="41">
        <v>14953</v>
      </c>
      <c r="M3075" s="44">
        <v>1290</v>
      </c>
      <c r="N3075" s="6">
        <v>8.6300000000000002E-2</v>
      </c>
      <c r="O3075">
        <v>0</v>
      </c>
      <c r="P3075" s="29" t="s">
        <v>29</v>
      </c>
      <c r="Q3075" s="28" t="s">
        <v>135</v>
      </c>
      <c r="R3075" s="28" t="s">
        <v>2579</v>
      </c>
      <c r="S3075" s="28" t="s">
        <v>984</v>
      </c>
      <c r="T3075" s="57" t="s">
        <v>8200</v>
      </c>
      <c r="U3075" s="57" t="s">
        <v>8201</v>
      </c>
      <c r="V3075" s="57" t="s">
        <v>8202</v>
      </c>
      <c r="W3075" s="30">
        <v>46055</v>
      </c>
      <c r="X3075" s="30">
        <v>46368</v>
      </c>
      <c r="Y3075" s="28">
        <v>2026</v>
      </c>
      <c r="Z3075" s="28" t="s">
        <v>1232</v>
      </c>
      <c r="AA3075" s="28" t="s">
        <v>4409</v>
      </c>
      <c r="AB3075" s="28" t="s">
        <v>1231</v>
      </c>
      <c r="AC3075" s="28" t="s">
        <v>1223</v>
      </c>
      <c r="AD3075" s="48" t="s">
        <v>1224</v>
      </c>
    </row>
    <row r="3076" spans="1:30" x14ac:dyDescent="0.25">
      <c r="A3076" s="27" t="s">
        <v>3337</v>
      </c>
      <c r="B3076" s="28">
        <v>13</v>
      </c>
      <c r="C3076" s="28" t="s">
        <v>27</v>
      </c>
      <c r="D3076" t="s">
        <v>2574</v>
      </c>
      <c r="E3076" s="28" t="s">
        <v>28</v>
      </c>
      <c r="F3076" s="28">
        <v>11</v>
      </c>
      <c r="G3076" s="28" t="s">
        <v>133</v>
      </c>
      <c r="H3076" s="28">
        <v>9217</v>
      </c>
      <c r="I3076" s="28" t="s">
        <v>169</v>
      </c>
      <c r="J3076" s="28">
        <v>577</v>
      </c>
      <c r="K3076" s="28" t="s">
        <v>474</v>
      </c>
      <c r="L3076" s="41">
        <v>522</v>
      </c>
      <c r="M3076" s="44">
        <v>59</v>
      </c>
      <c r="N3076" s="6">
        <v>0.113</v>
      </c>
      <c r="O3076">
        <v>0</v>
      </c>
      <c r="P3076" s="29" t="s">
        <v>29</v>
      </c>
      <c r="Q3076" s="28" t="s">
        <v>135</v>
      </c>
      <c r="R3076" s="28" t="s">
        <v>173</v>
      </c>
      <c r="S3076" s="28" t="s">
        <v>475</v>
      </c>
      <c r="T3076" s="57" t="s">
        <v>8203</v>
      </c>
      <c r="U3076" s="57" t="s">
        <v>8204</v>
      </c>
      <c r="V3076" s="57" t="s">
        <v>8205</v>
      </c>
      <c r="W3076" s="30">
        <v>46055</v>
      </c>
      <c r="X3076" s="30">
        <v>46368</v>
      </c>
      <c r="Y3076" s="28">
        <v>2026</v>
      </c>
      <c r="Z3076" s="28" t="s">
        <v>1097</v>
      </c>
      <c r="AA3076" s="28" t="s">
        <v>1156</v>
      </c>
      <c r="AB3076" s="28" t="s">
        <v>1256</v>
      </c>
      <c r="AC3076" s="28" t="s">
        <v>6644</v>
      </c>
      <c r="AD3076" s="48" t="s">
        <v>490</v>
      </c>
    </row>
    <row r="3077" spans="1:30" x14ac:dyDescent="0.25">
      <c r="A3077" s="27" t="s">
        <v>3337</v>
      </c>
      <c r="B3077" s="28">
        <v>13</v>
      </c>
      <c r="C3077" s="28" t="s">
        <v>27</v>
      </c>
      <c r="D3077" t="s">
        <v>2574</v>
      </c>
      <c r="E3077" s="28" t="s">
        <v>28</v>
      </c>
      <c r="F3077" s="28">
        <v>11</v>
      </c>
      <c r="G3077" s="28" t="s">
        <v>133</v>
      </c>
      <c r="H3077" s="28">
        <v>9217</v>
      </c>
      <c r="I3077" s="28" t="s">
        <v>169</v>
      </c>
      <c r="J3077" s="28">
        <v>579</v>
      </c>
      <c r="K3077" s="28" t="s">
        <v>987</v>
      </c>
      <c r="L3077" s="41">
        <v>2443</v>
      </c>
      <c r="M3077" s="44">
        <v>101</v>
      </c>
      <c r="N3077" s="6">
        <v>4.1300000000000003E-2</v>
      </c>
      <c r="O3077">
        <v>0</v>
      </c>
      <c r="P3077" s="29" t="s">
        <v>29</v>
      </c>
      <c r="Q3077" s="28" t="s">
        <v>135</v>
      </c>
      <c r="R3077" s="28" t="s">
        <v>173</v>
      </c>
      <c r="S3077" s="28" t="s">
        <v>988</v>
      </c>
      <c r="T3077" s="57" t="s">
        <v>8203</v>
      </c>
      <c r="U3077" s="57" t="s">
        <v>8204</v>
      </c>
      <c r="V3077" s="57" t="s">
        <v>8205</v>
      </c>
      <c r="W3077" s="30">
        <v>46055</v>
      </c>
      <c r="X3077" s="30">
        <v>46368</v>
      </c>
      <c r="Y3077" s="28">
        <v>2026</v>
      </c>
      <c r="Z3077" s="28" t="s">
        <v>1097</v>
      </c>
      <c r="AA3077" s="28" t="s">
        <v>1097</v>
      </c>
      <c r="AB3077" s="28" t="s">
        <v>1092</v>
      </c>
      <c r="AC3077" s="28" t="s">
        <v>6644</v>
      </c>
      <c r="AD3077" s="48" t="s">
        <v>490</v>
      </c>
    </row>
    <row r="3078" spans="1:30" x14ac:dyDescent="0.25">
      <c r="A3078" s="27" t="s">
        <v>3337</v>
      </c>
      <c r="B3078" s="28">
        <v>13</v>
      </c>
      <c r="C3078" s="28" t="s">
        <v>27</v>
      </c>
      <c r="D3078" t="s">
        <v>2574</v>
      </c>
      <c r="E3078" s="28" t="s">
        <v>28</v>
      </c>
      <c r="F3078" s="28">
        <v>11</v>
      </c>
      <c r="G3078" s="28" t="s">
        <v>133</v>
      </c>
      <c r="H3078" s="28">
        <v>9217</v>
      </c>
      <c r="I3078" s="28" t="s">
        <v>169</v>
      </c>
      <c r="J3078" s="28">
        <v>580</v>
      </c>
      <c r="K3078" s="28" t="s">
        <v>985</v>
      </c>
      <c r="L3078" s="41">
        <v>12967</v>
      </c>
      <c r="M3078" s="44">
        <v>833</v>
      </c>
      <c r="N3078" s="6">
        <v>6.4199999999999993E-2</v>
      </c>
      <c r="O3078">
        <v>0</v>
      </c>
      <c r="P3078" s="29" t="s">
        <v>29</v>
      </c>
      <c r="Q3078" s="28" t="s">
        <v>135</v>
      </c>
      <c r="R3078" s="28" t="s">
        <v>173</v>
      </c>
      <c r="S3078" s="28" t="s">
        <v>986</v>
      </c>
      <c r="T3078" s="57" t="s">
        <v>8203</v>
      </c>
      <c r="U3078" s="57" t="s">
        <v>8204</v>
      </c>
      <c r="V3078" s="57" t="s">
        <v>8205</v>
      </c>
      <c r="W3078" s="30">
        <v>46055</v>
      </c>
      <c r="X3078" s="30">
        <v>46368</v>
      </c>
      <c r="Y3078" s="28">
        <v>2026</v>
      </c>
      <c r="Z3078" s="28" t="s">
        <v>1097</v>
      </c>
      <c r="AA3078" s="28" t="s">
        <v>1092</v>
      </c>
      <c r="AB3078" s="28" t="s">
        <v>1256</v>
      </c>
      <c r="AC3078" s="28" t="s">
        <v>6644</v>
      </c>
      <c r="AD3078" s="48" t="s">
        <v>490</v>
      </c>
    </row>
    <row r="3079" spans="1:30" x14ac:dyDescent="0.25">
      <c r="A3079" s="27" t="s">
        <v>3337</v>
      </c>
      <c r="B3079" s="28">
        <v>13</v>
      </c>
      <c r="C3079" s="28" t="s">
        <v>27</v>
      </c>
      <c r="D3079" t="s">
        <v>2574</v>
      </c>
      <c r="E3079" s="28" t="s">
        <v>28</v>
      </c>
      <c r="F3079" s="28">
        <v>11</v>
      </c>
      <c r="G3079" s="28" t="s">
        <v>133</v>
      </c>
      <c r="H3079" s="28">
        <v>9217</v>
      </c>
      <c r="I3079" s="28" t="s">
        <v>169</v>
      </c>
      <c r="J3079" s="28">
        <v>578</v>
      </c>
      <c r="K3079" s="28" t="s">
        <v>989</v>
      </c>
      <c r="L3079" s="41">
        <v>1921</v>
      </c>
      <c r="M3079" s="44">
        <v>42</v>
      </c>
      <c r="N3079" s="6">
        <v>2.1899999999999999E-2</v>
      </c>
      <c r="O3079">
        <v>0</v>
      </c>
      <c r="P3079" s="29" t="s">
        <v>29</v>
      </c>
      <c r="Q3079" s="28" t="s">
        <v>135</v>
      </c>
      <c r="R3079" s="28" t="s">
        <v>173</v>
      </c>
      <c r="S3079" s="28" t="s">
        <v>990</v>
      </c>
      <c r="T3079" s="57" t="s">
        <v>8203</v>
      </c>
      <c r="U3079" s="57" t="s">
        <v>8204</v>
      </c>
      <c r="V3079" s="57" t="s">
        <v>8205</v>
      </c>
      <c r="W3079" s="30">
        <v>46055</v>
      </c>
      <c r="X3079" s="30">
        <v>46368</v>
      </c>
      <c r="Y3079" s="28">
        <v>2026</v>
      </c>
      <c r="Z3079" s="28" t="s">
        <v>1097</v>
      </c>
      <c r="AA3079" s="28" t="s">
        <v>1156</v>
      </c>
      <c r="AB3079" s="28" t="s">
        <v>1256</v>
      </c>
      <c r="AC3079" s="28" t="s">
        <v>6644</v>
      </c>
      <c r="AD3079" s="48" t="s">
        <v>490</v>
      </c>
    </row>
    <row r="3080" spans="1:30" x14ac:dyDescent="0.25">
      <c r="A3080" s="27" t="s">
        <v>3337</v>
      </c>
      <c r="B3080" s="28">
        <v>13</v>
      </c>
      <c r="C3080" s="28" t="s">
        <v>27</v>
      </c>
      <c r="D3080" t="s">
        <v>2574</v>
      </c>
      <c r="E3080" s="28" t="s">
        <v>28</v>
      </c>
      <c r="F3080" s="28">
        <v>11</v>
      </c>
      <c r="G3080" s="28" t="s">
        <v>133</v>
      </c>
      <c r="H3080" s="28">
        <v>9217</v>
      </c>
      <c r="I3080" s="28" t="s">
        <v>169</v>
      </c>
      <c r="J3080" s="28">
        <v>274</v>
      </c>
      <c r="K3080" s="28" t="s">
        <v>437</v>
      </c>
      <c r="L3080" s="41">
        <v>23194</v>
      </c>
      <c r="M3080" s="44">
        <v>6548</v>
      </c>
      <c r="N3080" s="6">
        <v>0.2823</v>
      </c>
      <c r="O3080">
        <v>0</v>
      </c>
      <c r="P3080" s="29" t="s">
        <v>29</v>
      </c>
      <c r="Q3080" s="28" t="s">
        <v>135</v>
      </c>
      <c r="R3080" s="28" t="s">
        <v>173</v>
      </c>
      <c r="S3080" s="28" t="s">
        <v>438</v>
      </c>
      <c r="T3080" s="57" t="s">
        <v>8203</v>
      </c>
      <c r="U3080" s="57" t="s">
        <v>8204</v>
      </c>
      <c r="V3080" s="57" t="s">
        <v>8205</v>
      </c>
      <c r="W3080" s="30">
        <v>46055</v>
      </c>
      <c r="X3080" s="30">
        <v>46368</v>
      </c>
      <c r="Y3080" s="28">
        <v>2026</v>
      </c>
      <c r="Z3080" s="28" t="s">
        <v>1257</v>
      </c>
      <c r="AA3080" s="28" t="s">
        <v>170</v>
      </c>
      <c r="AB3080" s="28" t="s">
        <v>1258</v>
      </c>
      <c r="AC3080" s="28" t="s">
        <v>5090</v>
      </c>
      <c r="AD3080" s="48" t="s">
        <v>2575</v>
      </c>
    </row>
    <row r="3081" spans="1:30" x14ac:dyDescent="0.25">
      <c r="A3081" s="27" t="s">
        <v>3337</v>
      </c>
      <c r="B3081" s="28">
        <v>13</v>
      </c>
      <c r="C3081" s="28" t="s">
        <v>27</v>
      </c>
      <c r="D3081" t="s">
        <v>2574</v>
      </c>
      <c r="E3081" s="28" t="s">
        <v>28</v>
      </c>
      <c r="F3081" s="28">
        <v>11</v>
      </c>
      <c r="G3081" s="28" t="s">
        <v>133</v>
      </c>
      <c r="H3081" s="28">
        <v>9217</v>
      </c>
      <c r="I3081" s="28" t="s">
        <v>169</v>
      </c>
      <c r="J3081" s="28">
        <v>64</v>
      </c>
      <c r="K3081" s="28" t="s">
        <v>402</v>
      </c>
      <c r="L3081" s="41">
        <v>40547</v>
      </c>
      <c r="M3081" s="44">
        <v>14495</v>
      </c>
      <c r="N3081" s="6">
        <v>0.35749999999999998</v>
      </c>
      <c r="O3081">
        <v>0</v>
      </c>
      <c r="P3081" s="29" t="s">
        <v>29</v>
      </c>
      <c r="Q3081" s="28" t="s">
        <v>135</v>
      </c>
      <c r="R3081" s="28" t="s">
        <v>173</v>
      </c>
      <c r="S3081" s="28" t="s">
        <v>403</v>
      </c>
      <c r="T3081" s="57" t="s">
        <v>8203</v>
      </c>
      <c r="U3081" s="57" t="s">
        <v>8204</v>
      </c>
      <c r="V3081" s="57" t="s">
        <v>8205</v>
      </c>
      <c r="W3081" s="30">
        <v>46055</v>
      </c>
      <c r="X3081" s="30">
        <v>46368</v>
      </c>
      <c r="Y3081" s="28">
        <v>2026</v>
      </c>
      <c r="Z3081" s="28" t="s">
        <v>1257</v>
      </c>
      <c r="AA3081" s="28" t="s">
        <v>170</v>
      </c>
      <c r="AB3081" s="28" t="s">
        <v>1258</v>
      </c>
      <c r="AC3081" s="28" t="s">
        <v>5090</v>
      </c>
      <c r="AD3081" s="48" t="s">
        <v>2575</v>
      </c>
    </row>
    <row r="3082" spans="1:30" x14ac:dyDescent="0.25">
      <c r="A3082" s="27" t="s">
        <v>3337</v>
      </c>
      <c r="B3082" s="28">
        <v>13</v>
      </c>
      <c r="C3082" s="28" t="s">
        <v>27</v>
      </c>
      <c r="D3082" t="s">
        <v>2574</v>
      </c>
      <c r="E3082" s="28" t="s">
        <v>28</v>
      </c>
      <c r="F3082" s="28">
        <v>11</v>
      </c>
      <c r="G3082" s="28" t="s">
        <v>133</v>
      </c>
      <c r="H3082" s="28">
        <v>9217</v>
      </c>
      <c r="I3082" s="28" t="s">
        <v>169</v>
      </c>
      <c r="J3082" s="28">
        <v>53</v>
      </c>
      <c r="K3082" s="28" t="s">
        <v>968</v>
      </c>
      <c r="L3082" s="41">
        <v>32510</v>
      </c>
      <c r="M3082" s="44">
        <v>7234</v>
      </c>
      <c r="N3082" s="6">
        <v>0.2225</v>
      </c>
      <c r="O3082">
        <v>0</v>
      </c>
      <c r="P3082" s="29" t="s">
        <v>29</v>
      </c>
      <c r="Q3082" s="28" t="s">
        <v>135</v>
      </c>
      <c r="R3082" s="28" t="s">
        <v>173</v>
      </c>
      <c r="S3082" s="28" t="s">
        <v>969</v>
      </c>
      <c r="T3082" s="57" t="s">
        <v>8203</v>
      </c>
      <c r="U3082" s="57" t="s">
        <v>8204</v>
      </c>
      <c r="V3082" s="57" t="s">
        <v>8205</v>
      </c>
      <c r="W3082" s="30">
        <v>46055</v>
      </c>
      <c r="X3082" s="30">
        <v>46368</v>
      </c>
      <c r="Y3082" s="28">
        <v>2026</v>
      </c>
      <c r="Z3082" s="28" t="s">
        <v>1257</v>
      </c>
      <c r="AA3082" s="28" t="s">
        <v>170</v>
      </c>
      <c r="AB3082" s="28" t="s">
        <v>1258</v>
      </c>
      <c r="AC3082" s="28" t="s">
        <v>171</v>
      </c>
      <c r="AD3082" s="48" t="s">
        <v>172</v>
      </c>
    </row>
    <row r="3083" spans="1:30" x14ac:dyDescent="0.25">
      <c r="A3083" s="27" t="s">
        <v>3337</v>
      </c>
      <c r="B3083" s="28">
        <v>13</v>
      </c>
      <c r="C3083" s="28" t="s">
        <v>27</v>
      </c>
      <c r="D3083" t="s">
        <v>2574</v>
      </c>
      <c r="E3083" s="28" t="s">
        <v>28</v>
      </c>
      <c r="F3083" s="28">
        <v>11</v>
      </c>
      <c r="G3083" s="28" t="s">
        <v>133</v>
      </c>
      <c r="H3083" s="28">
        <v>9217</v>
      </c>
      <c r="I3083" s="28" t="s">
        <v>169</v>
      </c>
      <c r="J3083" s="28">
        <v>56</v>
      </c>
      <c r="K3083" s="28" t="s">
        <v>362</v>
      </c>
      <c r="L3083" s="41">
        <v>4693</v>
      </c>
      <c r="M3083" s="44">
        <v>4501</v>
      </c>
      <c r="N3083" s="6">
        <v>0.95909999999999995</v>
      </c>
      <c r="O3083">
        <v>0</v>
      </c>
      <c r="P3083" s="29" t="s">
        <v>29</v>
      </c>
      <c r="Q3083" s="28" t="s">
        <v>135</v>
      </c>
      <c r="R3083" s="28" t="s">
        <v>173</v>
      </c>
      <c r="S3083" s="28" t="s">
        <v>363</v>
      </c>
      <c r="T3083" s="57" t="s">
        <v>8203</v>
      </c>
      <c r="U3083" s="57" t="s">
        <v>8204</v>
      </c>
      <c r="V3083" s="57" t="s">
        <v>8205</v>
      </c>
      <c r="W3083" s="30">
        <v>46055</v>
      </c>
      <c r="X3083" s="30">
        <v>46368</v>
      </c>
      <c r="Y3083" s="28">
        <v>2026</v>
      </c>
      <c r="Z3083" s="28" t="s">
        <v>1257</v>
      </c>
      <c r="AA3083" s="28" t="s">
        <v>170</v>
      </c>
      <c r="AB3083" s="28" t="s">
        <v>1258</v>
      </c>
      <c r="AC3083" s="28" t="s">
        <v>6645</v>
      </c>
      <c r="AD3083" s="48" t="s">
        <v>2575</v>
      </c>
    </row>
    <row r="3084" spans="1:30" x14ac:dyDescent="0.25">
      <c r="A3084" s="27" t="s">
        <v>3337</v>
      </c>
      <c r="B3084" s="28">
        <v>13</v>
      </c>
      <c r="C3084" s="28" t="s">
        <v>27</v>
      </c>
      <c r="D3084" t="s">
        <v>2574</v>
      </c>
      <c r="E3084" s="28" t="s">
        <v>28</v>
      </c>
      <c r="F3084" s="28">
        <v>11</v>
      </c>
      <c r="G3084" s="28" t="s">
        <v>133</v>
      </c>
      <c r="H3084" s="28">
        <v>9217</v>
      </c>
      <c r="I3084" s="28" t="s">
        <v>169</v>
      </c>
      <c r="J3084" s="28">
        <v>73</v>
      </c>
      <c r="K3084" s="28" t="s">
        <v>515</v>
      </c>
      <c r="L3084" s="41">
        <v>3302</v>
      </c>
      <c r="M3084" s="44">
        <v>3837</v>
      </c>
      <c r="N3084" s="6">
        <v>1.1619999999999999</v>
      </c>
      <c r="O3084">
        <v>0</v>
      </c>
      <c r="P3084" s="29" t="s">
        <v>29</v>
      </c>
      <c r="Q3084" s="28" t="s">
        <v>135</v>
      </c>
      <c r="R3084" s="28" t="s">
        <v>173</v>
      </c>
      <c r="S3084" s="28" t="s">
        <v>516</v>
      </c>
      <c r="T3084" s="57" t="s">
        <v>8203</v>
      </c>
      <c r="U3084" s="57" t="s">
        <v>8204</v>
      </c>
      <c r="V3084" s="57" t="s">
        <v>8205</v>
      </c>
      <c r="W3084" s="30">
        <v>46055</v>
      </c>
      <c r="X3084" s="30">
        <v>46368</v>
      </c>
      <c r="Y3084" s="28">
        <v>2026</v>
      </c>
      <c r="Z3084" s="28" t="s">
        <v>1257</v>
      </c>
      <c r="AA3084" s="28" t="s">
        <v>170</v>
      </c>
      <c r="AB3084" s="28" t="s">
        <v>1258</v>
      </c>
      <c r="AC3084" s="28" t="s">
        <v>5090</v>
      </c>
      <c r="AD3084" s="48" t="s">
        <v>2575</v>
      </c>
    </row>
    <row r="3085" spans="1:30" x14ac:dyDescent="0.25">
      <c r="A3085" s="27" t="s">
        <v>3337</v>
      </c>
      <c r="B3085" s="28">
        <v>13</v>
      </c>
      <c r="C3085" s="28" t="s">
        <v>27</v>
      </c>
      <c r="D3085" t="s">
        <v>2574</v>
      </c>
      <c r="E3085" s="28" t="s">
        <v>28</v>
      </c>
      <c r="F3085" s="28">
        <v>11</v>
      </c>
      <c r="G3085" s="28" t="s">
        <v>133</v>
      </c>
      <c r="H3085" s="28">
        <v>9217</v>
      </c>
      <c r="I3085" s="28" t="s">
        <v>169</v>
      </c>
      <c r="J3085" s="28">
        <v>817</v>
      </c>
      <c r="K3085" s="28" t="s">
        <v>390</v>
      </c>
      <c r="L3085" s="41">
        <v>3344</v>
      </c>
      <c r="M3085" s="44">
        <v>2760</v>
      </c>
      <c r="N3085" s="6">
        <v>0.82540000000000002</v>
      </c>
      <c r="O3085">
        <v>0</v>
      </c>
      <c r="P3085" s="29" t="s">
        <v>29</v>
      </c>
      <c r="Q3085" s="28" t="s">
        <v>135</v>
      </c>
      <c r="R3085" s="28" t="s">
        <v>173</v>
      </c>
      <c r="S3085" s="28" t="s">
        <v>391</v>
      </c>
      <c r="T3085" s="57" t="s">
        <v>8203</v>
      </c>
      <c r="U3085" s="57" t="s">
        <v>8204</v>
      </c>
      <c r="V3085" s="57" t="s">
        <v>8205</v>
      </c>
      <c r="W3085" s="30">
        <v>46055</v>
      </c>
      <c r="X3085" s="30">
        <v>46368</v>
      </c>
      <c r="Y3085" s="28">
        <v>2026</v>
      </c>
      <c r="Z3085" s="28" t="s">
        <v>1259</v>
      </c>
      <c r="AA3085" s="28" t="s">
        <v>396</v>
      </c>
      <c r="AB3085" s="28" t="s">
        <v>1260</v>
      </c>
      <c r="AC3085" s="28" t="s">
        <v>171</v>
      </c>
      <c r="AD3085" s="48" t="s">
        <v>172</v>
      </c>
    </row>
    <row r="3086" spans="1:30" x14ac:dyDescent="0.25">
      <c r="A3086" s="27" t="s">
        <v>3337</v>
      </c>
      <c r="B3086" s="28">
        <v>13</v>
      </c>
      <c r="C3086" s="28" t="s">
        <v>27</v>
      </c>
      <c r="D3086" t="s">
        <v>2574</v>
      </c>
      <c r="E3086" s="28" t="s">
        <v>28</v>
      </c>
      <c r="F3086" s="28">
        <v>11</v>
      </c>
      <c r="G3086" s="28" t="s">
        <v>133</v>
      </c>
      <c r="H3086" s="28">
        <v>9217</v>
      </c>
      <c r="I3086" s="28" t="s">
        <v>169</v>
      </c>
      <c r="J3086" s="28">
        <v>581</v>
      </c>
      <c r="K3086" s="28" t="s">
        <v>983</v>
      </c>
      <c r="L3086" s="41">
        <v>15410</v>
      </c>
      <c r="M3086" s="44">
        <v>934</v>
      </c>
      <c r="N3086" s="6">
        <v>6.0600000000000001E-2</v>
      </c>
      <c r="O3086">
        <v>0</v>
      </c>
      <c r="P3086" s="29" t="s">
        <v>29</v>
      </c>
      <c r="Q3086" s="28" t="s">
        <v>135</v>
      </c>
      <c r="R3086" s="28" t="s">
        <v>173</v>
      </c>
      <c r="S3086" s="28" t="s">
        <v>984</v>
      </c>
      <c r="T3086" s="57" t="s">
        <v>8203</v>
      </c>
      <c r="U3086" s="57" t="s">
        <v>8204</v>
      </c>
      <c r="V3086" s="57" t="s">
        <v>8205</v>
      </c>
      <c r="W3086" s="30">
        <v>46055</v>
      </c>
      <c r="X3086" s="30">
        <v>46368</v>
      </c>
      <c r="Y3086" s="28">
        <v>2026</v>
      </c>
      <c r="Z3086" s="28" t="s">
        <v>1097</v>
      </c>
      <c r="AA3086" s="28" t="s">
        <v>1156</v>
      </c>
      <c r="AB3086" s="28" t="s">
        <v>1256</v>
      </c>
      <c r="AC3086" s="28" t="s">
        <v>6644</v>
      </c>
      <c r="AD3086" s="48" t="s">
        <v>490</v>
      </c>
    </row>
    <row r="3087" spans="1:30" x14ac:dyDescent="0.25">
      <c r="A3087" s="27" t="s">
        <v>3337</v>
      </c>
      <c r="B3087" s="28">
        <v>13</v>
      </c>
      <c r="C3087" s="28" t="s">
        <v>27</v>
      </c>
      <c r="D3087" t="s">
        <v>2574</v>
      </c>
      <c r="E3087" s="28" t="s">
        <v>28</v>
      </c>
      <c r="F3087" s="28">
        <v>5</v>
      </c>
      <c r="G3087" s="28" t="s">
        <v>25</v>
      </c>
      <c r="H3087" s="28">
        <v>9127</v>
      </c>
      <c r="I3087" s="28" t="s">
        <v>32</v>
      </c>
      <c r="J3087" s="28">
        <v>818</v>
      </c>
      <c r="K3087" s="28" t="s">
        <v>2589</v>
      </c>
      <c r="L3087" s="41">
        <v>5148</v>
      </c>
      <c r="M3087" s="44">
        <v>3863</v>
      </c>
      <c r="N3087" s="6">
        <v>0.75039999999999996</v>
      </c>
      <c r="O3087">
        <v>0</v>
      </c>
      <c r="P3087" s="29" t="s">
        <v>29</v>
      </c>
      <c r="Q3087" s="28" t="s">
        <v>30</v>
      </c>
      <c r="R3087" s="28" t="s">
        <v>33</v>
      </c>
      <c r="S3087" s="28" t="s">
        <v>2590</v>
      </c>
      <c r="T3087" s="57" t="s">
        <v>8106</v>
      </c>
      <c r="U3087" s="57" t="s">
        <v>8107</v>
      </c>
      <c r="V3087" s="57" t="s">
        <v>8108</v>
      </c>
      <c r="W3087" s="30">
        <v>46051</v>
      </c>
      <c r="X3087" s="30">
        <v>46368</v>
      </c>
      <c r="Y3087" s="28">
        <v>2026</v>
      </c>
      <c r="Z3087" s="28" t="s">
        <v>1118</v>
      </c>
      <c r="AA3087" s="28" t="s">
        <v>1098</v>
      </c>
      <c r="AB3087" s="28" t="s">
        <v>1149</v>
      </c>
      <c r="AC3087" s="28" t="s">
        <v>6646</v>
      </c>
      <c r="AD3087" s="48" t="s">
        <v>1080</v>
      </c>
    </row>
    <row r="3088" spans="1:30" x14ac:dyDescent="0.25">
      <c r="A3088" s="27" t="s">
        <v>3337</v>
      </c>
      <c r="B3088" s="28">
        <v>13</v>
      </c>
      <c r="C3088" s="28" t="s">
        <v>27</v>
      </c>
      <c r="D3088" t="s">
        <v>2574</v>
      </c>
      <c r="E3088" s="28" t="s">
        <v>28</v>
      </c>
      <c r="F3088" s="28">
        <v>5</v>
      </c>
      <c r="G3088" s="28" t="s">
        <v>25</v>
      </c>
      <c r="H3088" s="28">
        <v>9202</v>
      </c>
      <c r="I3088" s="28" t="s">
        <v>37</v>
      </c>
      <c r="J3088" s="28">
        <v>818</v>
      </c>
      <c r="K3088" s="28" t="s">
        <v>2589</v>
      </c>
      <c r="L3088" s="41">
        <v>4873</v>
      </c>
      <c r="M3088" s="44">
        <v>3057</v>
      </c>
      <c r="N3088" s="6">
        <v>0.62729999999999997</v>
      </c>
      <c r="O3088">
        <v>0</v>
      </c>
      <c r="P3088" s="29" t="s">
        <v>29</v>
      </c>
      <c r="Q3088" s="28" t="s">
        <v>30</v>
      </c>
      <c r="R3088" s="28" t="s">
        <v>38</v>
      </c>
      <c r="S3088" s="28" t="s">
        <v>2590</v>
      </c>
      <c r="T3088" s="57" t="s">
        <v>8112</v>
      </c>
      <c r="U3088" s="57" t="s">
        <v>3611</v>
      </c>
      <c r="V3088" s="57" t="s">
        <v>8113</v>
      </c>
      <c r="W3088" s="30">
        <v>46051</v>
      </c>
      <c r="X3088" s="30">
        <v>46368</v>
      </c>
      <c r="Y3088" s="28">
        <v>2026</v>
      </c>
      <c r="Z3088" s="28" t="s">
        <v>4420</v>
      </c>
      <c r="AA3088" s="28" t="s">
        <v>6647</v>
      </c>
      <c r="AB3088" s="28" t="s">
        <v>4824</v>
      </c>
      <c r="AC3088" s="28" t="s">
        <v>6564</v>
      </c>
      <c r="AD3088" s="48" t="s">
        <v>47</v>
      </c>
    </row>
    <row r="3089" spans="1:30" x14ac:dyDescent="0.25">
      <c r="A3089" s="27" t="s">
        <v>3337</v>
      </c>
      <c r="B3089" s="28">
        <v>13</v>
      </c>
      <c r="C3089" s="28" t="s">
        <v>27</v>
      </c>
      <c r="D3089" t="s">
        <v>2574</v>
      </c>
      <c r="E3089" s="28" t="s">
        <v>28</v>
      </c>
      <c r="F3089" s="28">
        <v>5</v>
      </c>
      <c r="G3089" s="28" t="s">
        <v>25</v>
      </c>
      <c r="H3089" s="28">
        <v>9205</v>
      </c>
      <c r="I3089" s="28" t="s">
        <v>46</v>
      </c>
      <c r="J3089" s="28">
        <v>818</v>
      </c>
      <c r="K3089" s="28" t="s">
        <v>2589</v>
      </c>
      <c r="L3089" s="41">
        <v>8986</v>
      </c>
      <c r="M3089" s="44">
        <v>7426</v>
      </c>
      <c r="N3089" s="6">
        <v>0.82640000000000002</v>
      </c>
      <c r="O3089">
        <v>0</v>
      </c>
      <c r="P3089" s="29" t="s">
        <v>29</v>
      </c>
      <c r="Q3089" s="28" t="s">
        <v>30</v>
      </c>
      <c r="R3089" s="28" t="s">
        <v>48</v>
      </c>
      <c r="S3089" s="28" t="s">
        <v>2590</v>
      </c>
      <c r="T3089" s="57" t="s">
        <v>3626</v>
      </c>
      <c r="U3089" s="57" t="s">
        <v>3627</v>
      </c>
      <c r="V3089" s="57" t="s">
        <v>8114</v>
      </c>
      <c r="W3089" s="30">
        <v>46051</v>
      </c>
      <c r="X3089" s="30">
        <v>46368</v>
      </c>
      <c r="Y3089" s="28">
        <v>2026</v>
      </c>
      <c r="Z3089" s="28" t="s">
        <v>4831</v>
      </c>
      <c r="AA3089" s="28" t="s">
        <v>4832</v>
      </c>
      <c r="AB3089" s="28" t="s">
        <v>1081</v>
      </c>
      <c r="AC3089" s="28" t="s">
        <v>4982</v>
      </c>
      <c r="AD3089" s="48" t="s">
        <v>47</v>
      </c>
    </row>
    <row r="3090" spans="1:30" x14ac:dyDescent="0.25">
      <c r="A3090" s="27" t="s">
        <v>3337</v>
      </c>
      <c r="B3090" s="28">
        <v>13</v>
      </c>
      <c r="C3090" s="28" t="s">
        <v>27</v>
      </c>
      <c r="D3090" t="s">
        <v>2574</v>
      </c>
      <c r="E3090" s="28" t="s">
        <v>28</v>
      </c>
      <c r="F3090" s="28">
        <v>5</v>
      </c>
      <c r="G3090" s="28" t="s">
        <v>25</v>
      </c>
      <c r="H3090" s="28">
        <v>9503</v>
      </c>
      <c r="I3090" s="28" t="s">
        <v>92</v>
      </c>
      <c r="J3090" s="28">
        <v>818</v>
      </c>
      <c r="K3090" s="28" t="s">
        <v>2589</v>
      </c>
      <c r="L3090" s="41">
        <v>14879</v>
      </c>
      <c r="M3090" s="44">
        <v>10301</v>
      </c>
      <c r="N3090" s="6">
        <v>0.69230000000000003</v>
      </c>
      <c r="O3090">
        <v>0</v>
      </c>
      <c r="P3090" s="29" t="s">
        <v>29</v>
      </c>
      <c r="Q3090" s="28" t="s">
        <v>30</v>
      </c>
      <c r="R3090" s="28" t="s">
        <v>94</v>
      </c>
      <c r="S3090" s="28" t="s">
        <v>2590</v>
      </c>
      <c r="T3090" s="57" t="s">
        <v>8071</v>
      </c>
      <c r="U3090" s="57" t="s">
        <v>8072</v>
      </c>
      <c r="V3090" s="57" t="s">
        <v>8073</v>
      </c>
      <c r="W3090" s="30">
        <v>46051</v>
      </c>
      <c r="X3090" s="30">
        <v>46368</v>
      </c>
      <c r="Y3090" s="28">
        <v>2026</v>
      </c>
      <c r="Z3090" s="28" t="s">
        <v>1170</v>
      </c>
      <c r="AA3090" s="28" t="s">
        <v>1171</v>
      </c>
      <c r="AB3090" s="28" t="s">
        <v>1172</v>
      </c>
      <c r="AC3090" s="28" t="s">
        <v>4836</v>
      </c>
      <c r="AD3090" s="48" t="s">
        <v>2575</v>
      </c>
    </row>
    <row r="3091" spans="1:30" x14ac:dyDescent="0.25">
      <c r="A3091" s="27" t="s">
        <v>3337</v>
      </c>
      <c r="B3091" s="28">
        <v>13</v>
      </c>
      <c r="C3091" s="28" t="s">
        <v>27</v>
      </c>
      <c r="D3091" t="s">
        <v>2574</v>
      </c>
      <c r="E3091" s="28" t="s">
        <v>28</v>
      </c>
      <c r="F3091" s="28">
        <v>11</v>
      </c>
      <c r="G3091" s="28" t="s">
        <v>133</v>
      </c>
      <c r="H3091" s="28">
        <v>9209</v>
      </c>
      <c r="I3091" s="28" t="s">
        <v>134</v>
      </c>
      <c r="J3091" s="28">
        <v>818</v>
      </c>
      <c r="K3091" s="28" t="s">
        <v>2589</v>
      </c>
      <c r="L3091" s="41">
        <v>9060</v>
      </c>
      <c r="M3091" s="44">
        <v>5570</v>
      </c>
      <c r="N3091" s="6">
        <v>0.61480000000000001</v>
      </c>
      <c r="O3091">
        <v>0</v>
      </c>
      <c r="P3091" s="29" t="s">
        <v>29</v>
      </c>
      <c r="Q3091" s="28" t="s">
        <v>135</v>
      </c>
      <c r="R3091" s="28" t="s">
        <v>136</v>
      </c>
      <c r="S3091" s="28" t="s">
        <v>2590</v>
      </c>
      <c r="T3091" s="57" t="s">
        <v>8247</v>
      </c>
      <c r="U3091" s="57" t="s">
        <v>8248</v>
      </c>
      <c r="V3091" s="57" t="s">
        <v>8249</v>
      </c>
      <c r="W3091" s="30">
        <v>46051</v>
      </c>
      <c r="X3091" s="30">
        <v>46368</v>
      </c>
      <c r="Y3091" s="28">
        <v>2026</v>
      </c>
      <c r="Z3091" s="28" t="s">
        <v>6021</v>
      </c>
      <c r="AA3091" s="28" t="s">
        <v>6648</v>
      </c>
      <c r="AB3091" s="28" t="s">
        <v>6649</v>
      </c>
      <c r="AC3091" s="28" t="s">
        <v>4624</v>
      </c>
      <c r="AD3091" s="48" t="s">
        <v>1279</v>
      </c>
    </row>
    <row r="3092" spans="1:30" x14ac:dyDescent="0.25">
      <c r="A3092" s="27" t="s">
        <v>3337</v>
      </c>
      <c r="B3092" s="28">
        <v>13</v>
      </c>
      <c r="C3092" s="28" t="s">
        <v>27</v>
      </c>
      <c r="D3092" t="s">
        <v>2574</v>
      </c>
      <c r="E3092" s="28" t="s">
        <v>28</v>
      </c>
      <c r="F3092" s="28">
        <v>76</v>
      </c>
      <c r="G3092" s="28" t="s">
        <v>253</v>
      </c>
      <c r="H3092" s="28">
        <v>9227</v>
      </c>
      <c r="I3092" s="28" t="s">
        <v>265</v>
      </c>
      <c r="J3092" s="28">
        <v>818</v>
      </c>
      <c r="K3092" s="28" t="s">
        <v>2589</v>
      </c>
      <c r="L3092" s="41">
        <v>13230</v>
      </c>
      <c r="M3092" s="44">
        <v>10643</v>
      </c>
      <c r="N3092" s="6">
        <v>0.80449999999999999</v>
      </c>
      <c r="O3092">
        <v>0</v>
      </c>
      <c r="P3092" s="29" t="s">
        <v>29</v>
      </c>
      <c r="Q3092" s="28" t="s">
        <v>255</v>
      </c>
      <c r="R3092" s="28" t="s">
        <v>266</v>
      </c>
      <c r="S3092" s="28" t="s">
        <v>2590</v>
      </c>
      <c r="T3092" s="57" t="s">
        <v>8166</v>
      </c>
      <c r="U3092" s="57" t="s">
        <v>3778</v>
      </c>
      <c r="V3092" s="57" t="s">
        <v>8167</v>
      </c>
      <c r="W3092" s="30">
        <v>46051</v>
      </c>
      <c r="X3092" s="30">
        <v>46368</v>
      </c>
      <c r="Y3092" s="28">
        <v>2026</v>
      </c>
      <c r="Z3092" s="28" t="s">
        <v>1335</v>
      </c>
      <c r="AA3092" s="28" t="s">
        <v>1336</v>
      </c>
      <c r="AB3092" s="28" t="s">
        <v>1337</v>
      </c>
      <c r="AC3092" s="28" t="s">
        <v>4000</v>
      </c>
      <c r="AD3092" s="48" t="s">
        <v>385</v>
      </c>
    </row>
    <row r="3093" spans="1:30" x14ac:dyDescent="0.25">
      <c r="A3093" s="27" t="s">
        <v>3337</v>
      </c>
      <c r="B3093" s="28">
        <v>13</v>
      </c>
      <c r="C3093" s="28" t="s">
        <v>27</v>
      </c>
      <c r="D3093" t="s">
        <v>2574</v>
      </c>
      <c r="E3093" s="28" t="s">
        <v>28</v>
      </c>
      <c r="F3093" s="28">
        <v>76</v>
      </c>
      <c r="G3093" s="28" t="s">
        <v>253</v>
      </c>
      <c r="H3093" s="28">
        <v>9311</v>
      </c>
      <c r="I3093" s="28" t="s">
        <v>267</v>
      </c>
      <c r="J3093" s="28">
        <v>818</v>
      </c>
      <c r="K3093" s="28" t="s">
        <v>2589</v>
      </c>
      <c r="L3093" s="41">
        <v>14521</v>
      </c>
      <c r="M3093" s="44">
        <v>11733</v>
      </c>
      <c r="N3093" s="6">
        <v>0.80800000000000005</v>
      </c>
      <c r="O3093">
        <v>0</v>
      </c>
      <c r="P3093" s="29" t="s">
        <v>29</v>
      </c>
      <c r="Q3093" s="28" t="s">
        <v>255</v>
      </c>
      <c r="R3093" s="28" t="s">
        <v>270</v>
      </c>
      <c r="S3093" s="28" t="s">
        <v>2590</v>
      </c>
      <c r="T3093" s="57" t="s">
        <v>8168</v>
      </c>
      <c r="U3093" s="57" t="s">
        <v>3780</v>
      </c>
      <c r="V3093" s="57" t="s">
        <v>8169</v>
      </c>
      <c r="W3093" s="30">
        <v>46051</v>
      </c>
      <c r="X3093" s="30">
        <v>46368</v>
      </c>
      <c r="Y3093" s="28">
        <v>2026</v>
      </c>
      <c r="Z3093" s="28" t="s">
        <v>671</v>
      </c>
      <c r="AA3093" s="28" t="s">
        <v>672</v>
      </c>
      <c r="AB3093" s="28" t="s">
        <v>534</v>
      </c>
      <c r="AC3093" s="28" t="s">
        <v>1354</v>
      </c>
      <c r="AD3093" s="48" t="s">
        <v>47</v>
      </c>
    </row>
    <row r="3094" spans="1:30" x14ac:dyDescent="0.25">
      <c r="A3094" s="27" t="s">
        <v>3337</v>
      </c>
      <c r="B3094" s="28">
        <v>13</v>
      </c>
      <c r="C3094" s="28" t="s">
        <v>27</v>
      </c>
      <c r="D3094" t="s">
        <v>2574</v>
      </c>
      <c r="E3094" s="28" t="s">
        <v>28</v>
      </c>
      <c r="F3094" s="28">
        <v>15</v>
      </c>
      <c r="G3094" s="28" t="s">
        <v>211</v>
      </c>
      <c r="H3094" s="28">
        <v>9111</v>
      </c>
      <c r="I3094" s="28" t="s">
        <v>2584</v>
      </c>
      <c r="J3094" s="28">
        <v>818</v>
      </c>
      <c r="K3094" s="28" t="s">
        <v>2589</v>
      </c>
      <c r="L3094" s="41">
        <v>7835</v>
      </c>
      <c r="M3094" s="44">
        <v>4349</v>
      </c>
      <c r="N3094" s="6">
        <v>0.55510000000000004</v>
      </c>
      <c r="O3094">
        <v>0</v>
      </c>
      <c r="P3094" s="29" t="s">
        <v>29</v>
      </c>
      <c r="Q3094" s="28" t="s">
        <v>215</v>
      </c>
      <c r="R3094" s="28" t="s">
        <v>2585</v>
      </c>
      <c r="S3094" s="28" t="s">
        <v>2590</v>
      </c>
      <c r="T3094" s="57" t="s">
        <v>8133</v>
      </c>
      <c r="U3094" s="57" t="s">
        <v>8134</v>
      </c>
      <c r="V3094" s="57" t="s">
        <v>8135</v>
      </c>
      <c r="W3094" s="30">
        <v>46051</v>
      </c>
      <c r="X3094" s="30">
        <v>46368</v>
      </c>
      <c r="Y3094" s="28">
        <v>2026</v>
      </c>
      <c r="Z3094" s="28" t="s">
        <v>3677</v>
      </c>
      <c r="AA3094" s="28" t="s">
        <v>3673</v>
      </c>
      <c r="AB3094" s="28" t="s">
        <v>4499</v>
      </c>
      <c r="AC3094" s="28" t="s">
        <v>3954</v>
      </c>
      <c r="AD3094" s="48" t="s">
        <v>1085</v>
      </c>
    </row>
    <row r="3095" spans="1:30" x14ac:dyDescent="0.25">
      <c r="A3095" s="27" t="s">
        <v>3337</v>
      </c>
      <c r="B3095" s="28">
        <v>13</v>
      </c>
      <c r="C3095" s="28" t="s">
        <v>27</v>
      </c>
      <c r="D3095" t="s">
        <v>2574</v>
      </c>
      <c r="E3095" s="28" t="s">
        <v>28</v>
      </c>
      <c r="F3095" s="28">
        <v>50</v>
      </c>
      <c r="G3095" s="28" t="s">
        <v>354</v>
      </c>
      <c r="H3095" s="28">
        <v>9117</v>
      </c>
      <c r="I3095" s="28" t="s">
        <v>355</v>
      </c>
      <c r="J3095" s="28">
        <v>818</v>
      </c>
      <c r="K3095" s="28" t="s">
        <v>2589</v>
      </c>
      <c r="L3095" s="41">
        <v>9847</v>
      </c>
      <c r="M3095" s="44">
        <v>6848</v>
      </c>
      <c r="N3095" s="6">
        <v>0.69540000000000002</v>
      </c>
      <c r="O3095">
        <v>0</v>
      </c>
      <c r="P3095" s="29" t="s">
        <v>29</v>
      </c>
      <c r="Q3095" s="28" t="s">
        <v>356</v>
      </c>
      <c r="R3095" s="28" t="s">
        <v>357</v>
      </c>
      <c r="S3095" s="28" t="s">
        <v>2590</v>
      </c>
      <c r="T3095" s="57" t="s">
        <v>8153</v>
      </c>
      <c r="U3095" s="57" t="s">
        <v>8154</v>
      </c>
      <c r="V3095" s="57" t="s">
        <v>3736</v>
      </c>
      <c r="W3095" s="30">
        <v>46051</v>
      </c>
      <c r="X3095" s="30">
        <v>46368</v>
      </c>
      <c r="Y3095" s="28">
        <v>2026</v>
      </c>
      <c r="Z3095" s="28" t="s">
        <v>6650</v>
      </c>
      <c r="AA3095" s="28" t="s">
        <v>6651</v>
      </c>
      <c r="AB3095" s="28" t="s">
        <v>6652</v>
      </c>
      <c r="AC3095" s="28" t="s">
        <v>5028</v>
      </c>
      <c r="AD3095" s="48" t="s">
        <v>6653</v>
      </c>
    </row>
    <row r="3096" spans="1:30" x14ac:dyDescent="0.25">
      <c r="A3096" s="27" t="s">
        <v>3337</v>
      </c>
      <c r="B3096" s="28">
        <v>13</v>
      </c>
      <c r="C3096" s="28" t="s">
        <v>27</v>
      </c>
      <c r="D3096" t="s">
        <v>2574</v>
      </c>
      <c r="E3096" s="28" t="s">
        <v>28</v>
      </c>
      <c r="F3096" s="28">
        <v>44</v>
      </c>
      <c r="G3096" s="28" t="s">
        <v>58</v>
      </c>
      <c r="H3096" s="28">
        <v>9222</v>
      </c>
      <c r="I3096" s="28" t="s">
        <v>59</v>
      </c>
      <c r="J3096" s="28">
        <v>818</v>
      </c>
      <c r="K3096" s="28" t="s">
        <v>2589</v>
      </c>
      <c r="L3096" s="41">
        <v>10331</v>
      </c>
      <c r="M3096" s="44">
        <v>7159</v>
      </c>
      <c r="N3096" s="6">
        <v>0.69299999999999995</v>
      </c>
      <c r="O3096">
        <v>0</v>
      </c>
      <c r="P3096" s="29" t="s">
        <v>29</v>
      </c>
      <c r="Q3096" s="28" t="s">
        <v>60</v>
      </c>
      <c r="R3096" s="28" t="s">
        <v>61</v>
      </c>
      <c r="S3096" s="28" t="s">
        <v>2590</v>
      </c>
      <c r="T3096" s="57" t="s">
        <v>8147</v>
      </c>
      <c r="U3096" s="57" t="s">
        <v>8148</v>
      </c>
      <c r="V3096" s="57" t="s">
        <v>3718</v>
      </c>
      <c r="W3096" s="30">
        <v>46051</v>
      </c>
      <c r="X3096" s="30">
        <v>46368</v>
      </c>
      <c r="Y3096" s="28">
        <v>2026</v>
      </c>
      <c r="Z3096" s="28" t="s">
        <v>1621</v>
      </c>
      <c r="AA3096" s="28" t="s">
        <v>1623</v>
      </c>
      <c r="AB3096" s="28" t="s">
        <v>6654</v>
      </c>
      <c r="AC3096" s="28" t="s">
        <v>4663</v>
      </c>
      <c r="AD3096" s="48" t="s">
        <v>47</v>
      </c>
    </row>
    <row r="3097" spans="1:30" x14ac:dyDescent="0.25">
      <c r="A3097" s="27" t="s">
        <v>3337</v>
      </c>
      <c r="B3097" s="28">
        <v>13</v>
      </c>
      <c r="C3097" s="28" t="s">
        <v>27</v>
      </c>
      <c r="D3097" t="s">
        <v>2574</v>
      </c>
      <c r="E3097" s="28" t="s">
        <v>28</v>
      </c>
      <c r="F3097" s="28">
        <v>73</v>
      </c>
      <c r="G3097" s="28" t="s">
        <v>312</v>
      </c>
      <c r="H3097" s="28">
        <v>9226</v>
      </c>
      <c r="I3097" s="28" t="s">
        <v>319</v>
      </c>
      <c r="J3097" s="28">
        <v>818</v>
      </c>
      <c r="K3097" s="28" t="s">
        <v>2589</v>
      </c>
      <c r="L3097" s="41">
        <v>18012</v>
      </c>
      <c r="M3097" s="44">
        <v>12862</v>
      </c>
      <c r="N3097" s="6">
        <v>0.71409999999999996</v>
      </c>
      <c r="O3097">
        <v>0</v>
      </c>
      <c r="P3097" s="29" t="s">
        <v>29</v>
      </c>
      <c r="Q3097" s="28" t="s">
        <v>315</v>
      </c>
      <c r="R3097" s="28" t="s">
        <v>320</v>
      </c>
      <c r="S3097" s="28" t="s">
        <v>2590</v>
      </c>
      <c r="T3097" s="57" t="s">
        <v>8163</v>
      </c>
      <c r="U3097" s="57" t="s">
        <v>8164</v>
      </c>
      <c r="V3097" s="57" t="s">
        <v>8165</v>
      </c>
      <c r="W3097" s="30">
        <v>46051</v>
      </c>
      <c r="X3097" s="30">
        <v>46368</v>
      </c>
      <c r="Y3097" s="28">
        <v>2026</v>
      </c>
      <c r="Z3097" s="28" t="s">
        <v>6655</v>
      </c>
      <c r="AA3097" s="28" t="s">
        <v>1636</v>
      </c>
      <c r="AB3097" s="28" t="s">
        <v>6656</v>
      </c>
      <c r="AC3097" s="28" t="s">
        <v>4903</v>
      </c>
      <c r="AD3097" s="48" t="s">
        <v>4559</v>
      </c>
    </row>
    <row r="3098" spans="1:30" x14ac:dyDescent="0.25">
      <c r="A3098" s="27" t="s">
        <v>3337</v>
      </c>
      <c r="B3098" s="28">
        <v>13</v>
      </c>
      <c r="C3098" s="28" t="s">
        <v>27</v>
      </c>
      <c r="D3098" t="s">
        <v>2574</v>
      </c>
      <c r="E3098" s="28" t="s">
        <v>28</v>
      </c>
      <c r="F3098" s="28">
        <v>27</v>
      </c>
      <c r="G3098" s="28" t="s">
        <v>234</v>
      </c>
      <c r="H3098" s="28">
        <v>9522</v>
      </c>
      <c r="I3098" s="28" t="s">
        <v>235</v>
      </c>
      <c r="J3098" s="28">
        <v>818</v>
      </c>
      <c r="K3098" s="28" t="s">
        <v>2589</v>
      </c>
      <c r="L3098" s="41">
        <v>7152</v>
      </c>
      <c r="M3098" s="44">
        <v>4911</v>
      </c>
      <c r="N3098" s="6">
        <v>0.68669999999999998</v>
      </c>
      <c r="O3098">
        <v>0</v>
      </c>
      <c r="P3098" s="29" t="s">
        <v>29</v>
      </c>
      <c r="Q3098" s="28" t="s">
        <v>236</v>
      </c>
      <c r="R3098" s="28" t="s">
        <v>237</v>
      </c>
      <c r="S3098" s="28" t="s">
        <v>2590</v>
      </c>
      <c r="T3098" s="57" t="s">
        <v>8082</v>
      </c>
      <c r="U3098" s="57" t="s">
        <v>3540</v>
      </c>
      <c r="V3098" s="57" t="s">
        <v>8083</v>
      </c>
      <c r="W3098" s="30">
        <v>46051</v>
      </c>
      <c r="X3098" s="30">
        <v>46368</v>
      </c>
      <c r="Y3098" s="28">
        <v>2026</v>
      </c>
      <c r="Z3098" s="28" t="s">
        <v>1681</v>
      </c>
      <c r="AA3098" s="28" t="s">
        <v>1679</v>
      </c>
      <c r="AB3098" s="28" t="s">
        <v>1682</v>
      </c>
      <c r="AC3098" s="28" t="s">
        <v>5001</v>
      </c>
      <c r="AD3098" s="48" t="s">
        <v>5002</v>
      </c>
    </row>
    <row r="3099" spans="1:30" x14ac:dyDescent="0.25">
      <c r="A3099" s="27" t="s">
        <v>3337</v>
      </c>
      <c r="B3099" s="28">
        <v>13</v>
      </c>
      <c r="C3099" s="28" t="s">
        <v>27</v>
      </c>
      <c r="D3099" t="s">
        <v>2574</v>
      </c>
      <c r="E3099" s="28" t="s">
        <v>28</v>
      </c>
      <c r="F3099" s="28">
        <v>44</v>
      </c>
      <c r="G3099" s="28" t="s">
        <v>58</v>
      </c>
      <c r="H3099" s="28">
        <v>9524</v>
      </c>
      <c r="I3099" s="28" t="s">
        <v>70</v>
      </c>
      <c r="J3099" s="28">
        <v>818</v>
      </c>
      <c r="K3099" s="28" t="s">
        <v>2589</v>
      </c>
      <c r="L3099" s="41">
        <v>11846</v>
      </c>
      <c r="M3099" s="44">
        <v>9508</v>
      </c>
      <c r="N3099" s="6">
        <v>0.80259999999999998</v>
      </c>
      <c r="O3099">
        <v>0</v>
      </c>
      <c r="P3099" s="29" t="s">
        <v>29</v>
      </c>
      <c r="Q3099" s="28" t="s">
        <v>60</v>
      </c>
      <c r="R3099" s="28" t="s">
        <v>72</v>
      </c>
      <c r="S3099" s="28" t="s">
        <v>2590</v>
      </c>
      <c r="T3099" s="57" t="s">
        <v>8149</v>
      </c>
      <c r="U3099" s="57" t="s">
        <v>8150</v>
      </c>
      <c r="V3099" s="57" t="s">
        <v>3720</v>
      </c>
      <c r="W3099" s="30">
        <v>46051</v>
      </c>
      <c r="X3099" s="30">
        <v>46368</v>
      </c>
      <c r="Y3099" s="28">
        <v>2026</v>
      </c>
      <c r="Z3099" s="28" t="s">
        <v>6657</v>
      </c>
      <c r="AA3099" s="28" t="s">
        <v>6658</v>
      </c>
      <c r="AB3099" s="28" t="s">
        <v>6659</v>
      </c>
      <c r="AC3099" s="28" t="s">
        <v>4407</v>
      </c>
      <c r="AD3099" s="48" t="s">
        <v>71</v>
      </c>
    </row>
    <row r="3100" spans="1:30" x14ac:dyDescent="0.25">
      <c r="A3100" s="27" t="s">
        <v>3337</v>
      </c>
      <c r="B3100" s="28">
        <v>13</v>
      </c>
      <c r="C3100" s="28" t="s">
        <v>27</v>
      </c>
      <c r="D3100" t="s">
        <v>2574</v>
      </c>
      <c r="E3100" s="28" t="s">
        <v>28</v>
      </c>
      <c r="F3100" s="28">
        <v>81</v>
      </c>
      <c r="G3100" s="28" t="s">
        <v>308</v>
      </c>
      <c r="H3100" s="28">
        <v>9530</v>
      </c>
      <c r="I3100" s="28" t="s">
        <v>309</v>
      </c>
      <c r="J3100" s="28">
        <v>818</v>
      </c>
      <c r="K3100" s="28" t="s">
        <v>2589</v>
      </c>
      <c r="L3100" s="41">
        <v>6935</v>
      </c>
      <c r="M3100" s="44">
        <v>5851</v>
      </c>
      <c r="N3100" s="6">
        <v>0.84370000000000001</v>
      </c>
      <c r="O3100">
        <v>0</v>
      </c>
      <c r="P3100" s="29" t="s">
        <v>29</v>
      </c>
      <c r="Q3100" s="28" t="s">
        <v>310</v>
      </c>
      <c r="R3100" s="28" t="s">
        <v>311</v>
      </c>
      <c r="S3100" s="28" t="s">
        <v>2590</v>
      </c>
      <c r="T3100" s="57" t="s">
        <v>8054</v>
      </c>
      <c r="U3100" s="57" t="s">
        <v>8055</v>
      </c>
      <c r="V3100" s="57" t="s">
        <v>8056</v>
      </c>
      <c r="W3100" s="30">
        <v>46051</v>
      </c>
      <c r="X3100" s="30">
        <v>46368</v>
      </c>
      <c r="Y3100" s="28">
        <v>2026</v>
      </c>
      <c r="Z3100" s="28" t="s">
        <v>5043</v>
      </c>
      <c r="AA3100" s="28" t="s">
        <v>5044</v>
      </c>
      <c r="AB3100" s="28" t="s">
        <v>1081</v>
      </c>
      <c r="AC3100" s="28" t="s">
        <v>4008</v>
      </c>
      <c r="AD3100" s="48" t="s">
        <v>6660</v>
      </c>
    </row>
    <row r="3101" spans="1:30" x14ac:dyDescent="0.25">
      <c r="A3101" s="27" t="s">
        <v>3337</v>
      </c>
      <c r="B3101" s="28">
        <v>13</v>
      </c>
      <c r="C3101" s="28" t="s">
        <v>27</v>
      </c>
      <c r="D3101" t="s">
        <v>2574</v>
      </c>
      <c r="E3101" s="28" t="s">
        <v>28</v>
      </c>
      <c r="F3101" s="28">
        <v>52</v>
      </c>
      <c r="G3101" s="28" t="s">
        <v>165</v>
      </c>
      <c r="H3101" s="28">
        <v>9534</v>
      </c>
      <c r="I3101" s="28" t="s">
        <v>179</v>
      </c>
      <c r="J3101" s="28">
        <v>818</v>
      </c>
      <c r="K3101" s="28" t="s">
        <v>2589</v>
      </c>
      <c r="L3101" s="41">
        <v>5703</v>
      </c>
      <c r="M3101" s="44">
        <v>4164</v>
      </c>
      <c r="N3101" s="6">
        <v>0.73009999999999997</v>
      </c>
      <c r="O3101">
        <v>0</v>
      </c>
      <c r="P3101" s="29" t="s">
        <v>29</v>
      </c>
      <c r="Q3101" s="28" t="s">
        <v>167</v>
      </c>
      <c r="R3101" s="28" t="s">
        <v>180</v>
      </c>
      <c r="S3101" s="28" t="s">
        <v>2590</v>
      </c>
      <c r="T3101" s="57" t="s">
        <v>8090</v>
      </c>
      <c r="U3101" s="57" t="s">
        <v>8091</v>
      </c>
      <c r="V3101" s="57" t="s">
        <v>8092</v>
      </c>
      <c r="W3101" s="30">
        <v>46051</v>
      </c>
      <c r="X3101" s="30">
        <v>46368</v>
      </c>
      <c r="Y3101" s="28">
        <v>2026</v>
      </c>
      <c r="Z3101" s="28" t="s">
        <v>4274</v>
      </c>
      <c r="AA3101" s="28" t="s">
        <v>4071</v>
      </c>
      <c r="AB3101" s="28" t="s">
        <v>4072</v>
      </c>
      <c r="AC3101" s="28" t="s">
        <v>1684</v>
      </c>
      <c r="AD3101" s="48" t="s">
        <v>71</v>
      </c>
    </row>
    <row r="3102" spans="1:30" x14ac:dyDescent="0.25">
      <c r="A3102" s="27" t="s">
        <v>3337</v>
      </c>
      <c r="B3102" s="28">
        <v>13</v>
      </c>
      <c r="C3102" s="28" t="s">
        <v>27</v>
      </c>
      <c r="D3102" t="s">
        <v>2574</v>
      </c>
      <c r="E3102" s="28" t="s">
        <v>28</v>
      </c>
      <c r="F3102" s="28">
        <v>52</v>
      </c>
      <c r="G3102" s="28" t="s">
        <v>165</v>
      </c>
      <c r="H3102" s="28">
        <v>9535</v>
      </c>
      <c r="I3102" s="28" t="s">
        <v>166</v>
      </c>
      <c r="J3102" s="28">
        <v>818</v>
      </c>
      <c r="K3102" s="28" t="s">
        <v>2589</v>
      </c>
      <c r="L3102" s="41">
        <v>5871</v>
      </c>
      <c r="M3102" s="44">
        <v>2982</v>
      </c>
      <c r="N3102" s="6">
        <v>0.50790000000000002</v>
      </c>
      <c r="O3102">
        <v>0</v>
      </c>
      <c r="P3102" s="29" t="s">
        <v>29</v>
      </c>
      <c r="Q3102" s="28" t="s">
        <v>167</v>
      </c>
      <c r="R3102" s="28" t="s">
        <v>168</v>
      </c>
      <c r="S3102" s="28" t="s">
        <v>2590</v>
      </c>
      <c r="T3102" s="57" t="s">
        <v>8155</v>
      </c>
      <c r="U3102" s="57" t="s">
        <v>8156</v>
      </c>
      <c r="V3102" s="57" t="s">
        <v>8157</v>
      </c>
      <c r="W3102" s="30">
        <v>46051</v>
      </c>
      <c r="X3102" s="30">
        <v>46368</v>
      </c>
      <c r="Y3102" s="28">
        <v>2026</v>
      </c>
      <c r="Z3102" s="28" t="s">
        <v>3757</v>
      </c>
      <c r="AA3102" s="28" t="s">
        <v>3761</v>
      </c>
      <c r="AB3102" s="28" t="s">
        <v>4890</v>
      </c>
      <c r="AC3102" s="28" t="s">
        <v>3760</v>
      </c>
      <c r="AD3102" s="48" t="s">
        <v>389</v>
      </c>
    </row>
    <row r="3103" spans="1:30" x14ac:dyDescent="0.25">
      <c r="A3103" s="27" t="s">
        <v>3337</v>
      </c>
      <c r="B3103" s="28">
        <v>13</v>
      </c>
      <c r="C3103" s="28" t="s">
        <v>27</v>
      </c>
      <c r="D3103" t="s">
        <v>2574</v>
      </c>
      <c r="E3103" s="28" t="s">
        <v>28</v>
      </c>
      <c r="F3103" s="28">
        <v>54</v>
      </c>
      <c r="G3103" s="28" t="s">
        <v>119</v>
      </c>
      <c r="H3103" s="28">
        <v>9537</v>
      </c>
      <c r="I3103" s="28" t="s">
        <v>120</v>
      </c>
      <c r="J3103" s="28">
        <v>818</v>
      </c>
      <c r="K3103" s="28" t="s">
        <v>2589</v>
      </c>
      <c r="L3103" s="41">
        <v>36894</v>
      </c>
      <c r="M3103" s="44">
        <v>26922</v>
      </c>
      <c r="N3103" s="6">
        <v>0.72970000000000002</v>
      </c>
      <c r="O3103">
        <v>0</v>
      </c>
      <c r="P3103" s="29" t="s">
        <v>29</v>
      </c>
      <c r="Q3103" s="28" t="s">
        <v>121</v>
      </c>
      <c r="R3103" s="28" t="s">
        <v>122</v>
      </c>
      <c r="S3103" s="28" t="s">
        <v>2590</v>
      </c>
      <c r="T3103" s="57" t="s">
        <v>8158</v>
      </c>
      <c r="U3103" s="57" t="s">
        <v>3766</v>
      </c>
      <c r="V3103" s="57" t="s">
        <v>8159</v>
      </c>
      <c r="W3103" s="30">
        <v>46051</v>
      </c>
      <c r="X3103" s="30">
        <v>46368</v>
      </c>
      <c r="Y3103" s="28">
        <v>2026</v>
      </c>
      <c r="Z3103" s="28" t="s">
        <v>3767</v>
      </c>
      <c r="AA3103" s="28" t="s">
        <v>4677</v>
      </c>
      <c r="AB3103" s="28" t="s">
        <v>4678</v>
      </c>
      <c r="AC3103" s="28" t="s">
        <v>1687</v>
      </c>
      <c r="AD3103" s="48" t="s">
        <v>3770</v>
      </c>
    </row>
    <row r="3104" spans="1:30" x14ac:dyDescent="0.25">
      <c r="A3104" s="27" t="s">
        <v>3337</v>
      </c>
      <c r="B3104" s="28">
        <v>13</v>
      </c>
      <c r="C3104" s="28" t="s">
        <v>27</v>
      </c>
      <c r="D3104" t="s">
        <v>2574</v>
      </c>
      <c r="E3104" s="28" t="s">
        <v>28</v>
      </c>
      <c r="F3104" s="28">
        <v>50</v>
      </c>
      <c r="G3104" s="28" t="s">
        <v>354</v>
      </c>
      <c r="H3104" s="28">
        <v>9117</v>
      </c>
      <c r="I3104" s="28" t="s">
        <v>355</v>
      </c>
      <c r="J3104" s="28">
        <v>575</v>
      </c>
      <c r="K3104" s="28" t="s">
        <v>981</v>
      </c>
      <c r="L3104" s="41">
        <v>0.53</v>
      </c>
      <c r="M3104" s="44">
        <v>0.72099999999999997</v>
      </c>
      <c r="N3104" s="6">
        <v>1.3604000000000001</v>
      </c>
      <c r="O3104">
        <v>0</v>
      </c>
      <c r="P3104" s="29" t="s">
        <v>29</v>
      </c>
      <c r="Q3104" s="28" t="s">
        <v>356</v>
      </c>
      <c r="R3104" s="28" t="s">
        <v>357</v>
      </c>
      <c r="S3104" s="28" t="s">
        <v>982</v>
      </c>
      <c r="T3104" s="57" t="s">
        <v>8153</v>
      </c>
      <c r="U3104" s="57" t="s">
        <v>8154</v>
      </c>
      <c r="V3104" s="57" t="s">
        <v>3736</v>
      </c>
      <c r="W3104" s="30">
        <v>46051</v>
      </c>
      <c r="X3104" s="30">
        <v>46368</v>
      </c>
      <c r="Y3104" s="28">
        <v>2026</v>
      </c>
      <c r="Z3104" s="28" t="s">
        <v>6661</v>
      </c>
      <c r="AA3104" s="28" t="s">
        <v>6662</v>
      </c>
      <c r="AB3104" s="28" t="s">
        <v>6663</v>
      </c>
      <c r="AC3104" s="28" t="s">
        <v>5028</v>
      </c>
      <c r="AD3104" s="48" t="s">
        <v>6664</v>
      </c>
    </row>
    <row r="3105" spans="1:30" x14ac:dyDescent="0.25">
      <c r="A3105" s="27" t="s">
        <v>3337</v>
      </c>
      <c r="B3105" s="28">
        <v>13</v>
      </c>
      <c r="C3105" s="28" t="s">
        <v>27</v>
      </c>
      <c r="D3105" t="s">
        <v>2574</v>
      </c>
      <c r="E3105" s="28" t="s">
        <v>28</v>
      </c>
      <c r="F3105" s="28">
        <v>44</v>
      </c>
      <c r="G3105" s="28" t="s">
        <v>58</v>
      </c>
      <c r="H3105" s="28">
        <v>9222</v>
      </c>
      <c r="I3105" s="28" t="s">
        <v>59</v>
      </c>
      <c r="J3105" s="28">
        <v>575</v>
      </c>
      <c r="K3105" s="28" t="s">
        <v>981</v>
      </c>
      <c r="L3105" s="41">
        <v>0.61</v>
      </c>
      <c r="M3105" s="44">
        <v>0.87390000000000001</v>
      </c>
      <c r="N3105" s="6">
        <v>1.4326000000000001</v>
      </c>
      <c r="O3105">
        <v>0</v>
      </c>
      <c r="P3105" s="29" t="s">
        <v>29</v>
      </c>
      <c r="Q3105" s="28" t="s">
        <v>60</v>
      </c>
      <c r="R3105" s="28" t="s">
        <v>61</v>
      </c>
      <c r="S3105" s="28" t="s">
        <v>982</v>
      </c>
      <c r="T3105" s="57" t="s">
        <v>8147</v>
      </c>
      <c r="U3105" s="57" t="s">
        <v>8148</v>
      </c>
      <c r="V3105" s="57" t="s">
        <v>3718</v>
      </c>
      <c r="W3105" s="30">
        <v>46051</v>
      </c>
      <c r="X3105" s="30">
        <v>46368</v>
      </c>
      <c r="Y3105" s="28">
        <v>2026</v>
      </c>
      <c r="Z3105" s="28" t="s">
        <v>1627</v>
      </c>
      <c r="AA3105" s="28" t="s">
        <v>1156</v>
      </c>
      <c r="AB3105" s="28" t="s">
        <v>1629</v>
      </c>
      <c r="AC3105" s="28" t="s">
        <v>404</v>
      </c>
      <c r="AD3105" s="48" t="s">
        <v>405</v>
      </c>
    </row>
    <row r="3106" spans="1:30" x14ac:dyDescent="0.25">
      <c r="A3106" s="27" t="s">
        <v>3337</v>
      </c>
      <c r="B3106" s="28">
        <v>13</v>
      </c>
      <c r="C3106" s="28" t="s">
        <v>27</v>
      </c>
      <c r="D3106" t="s">
        <v>2574</v>
      </c>
      <c r="E3106" s="28" t="s">
        <v>28</v>
      </c>
      <c r="F3106" s="28">
        <v>73</v>
      </c>
      <c r="G3106" s="28" t="s">
        <v>312</v>
      </c>
      <c r="H3106" s="28">
        <v>9226</v>
      </c>
      <c r="I3106" s="28" t="s">
        <v>319</v>
      </c>
      <c r="J3106" s="28">
        <v>575</v>
      </c>
      <c r="K3106" s="28" t="s">
        <v>981</v>
      </c>
      <c r="L3106" s="41">
        <v>0.55000000000000004</v>
      </c>
      <c r="M3106" s="44">
        <v>0.74139999999999995</v>
      </c>
      <c r="N3106" s="6">
        <v>1.3480000000000001</v>
      </c>
      <c r="O3106">
        <v>0</v>
      </c>
      <c r="P3106" s="29" t="s">
        <v>29</v>
      </c>
      <c r="Q3106" s="28" t="s">
        <v>315</v>
      </c>
      <c r="R3106" s="28" t="s">
        <v>320</v>
      </c>
      <c r="S3106" s="28" t="s">
        <v>982</v>
      </c>
      <c r="T3106" s="57" t="s">
        <v>8163</v>
      </c>
      <c r="U3106" s="57" t="s">
        <v>8164</v>
      </c>
      <c r="V3106" s="57" t="s">
        <v>8165</v>
      </c>
      <c r="W3106" s="30">
        <v>46051</v>
      </c>
      <c r="X3106" s="30">
        <v>46368</v>
      </c>
      <c r="Y3106" s="28">
        <v>2026</v>
      </c>
      <c r="Z3106" s="28" t="s">
        <v>1644</v>
      </c>
      <c r="AA3106" s="28" t="s">
        <v>1641</v>
      </c>
      <c r="AB3106" s="28" t="s">
        <v>6665</v>
      </c>
      <c r="AC3106" s="28" t="s">
        <v>6666</v>
      </c>
      <c r="AD3106" s="48" t="s">
        <v>1642</v>
      </c>
    </row>
    <row r="3107" spans="1:30" x14ac:dyDescent="0.25">
      <c r="A3107" s="27" t="s">
        <v>3337</v>
      </c>
      <c r="B3107" s="28">
        <v>13</v>
      </c>
      <c r="C3107" s="28" t="s">
        <v>27</v>
      </c>
      <c r="D3107" t="s">
        <v>2574</v>
      </c>
      <c r="E3107" s="28" t="s">
        <v>28</v>
      </c>
      <c r="F3107" s="28">
        <v>27</v>
      </c>
      <c r="G3107" s="28" t="s">
        <v>234</v>
      </c>
      <c r="H3107" s="28">
        <v>9522</v>
      </c>
      <c r="I3107" s="28" t="s">
        <v>235</v>
      </c>
      <c r="J3107" s="28">
        <v>575</v>
      </c>
      <c r="K3107" s="28" t="s">
        <v>981</v>
      </c>
      <c r="L3107" s="41">
        <v>0.63</v>
      </c>
      <c r="M3107" s="44">
        <v>0.91869999999999996</v>
      </c>
      <c r="N3107" s="6">
        <v>1.4582999999999999</v>
      </c>
      <c r="O3107">
        <v>0</v>
      </c>
      <c r="P3107" s="29" t="s">
        <v>29</v>
      </c>
      <c r="Q3107" s="28" t="s">
        <v>236</v>
      </c>
      <c r="R3107" s="28" t="s">
        <v>237</v>
      </c>
      <c r="S3107" s="28" t="s">
        <v>982</v>
      </c>
      <c r="T3107" s="57" t="s">
        <v>8082</v>
      </c>
      <c r="U3107" s="57" t="s">
        <v>3540</v>
      </c>
      <c r="V3107" s="57" t="s">
        <v>8083</v>
      </c>
      <c r="W3107" s="30">
        <v>46051</v>
      </c>
      <c r="X3107" s="30">
        <v>46368</v>
      </c>
      <c r="Y3107" s="28">
        <v>2026</v>
      </c>
      <c r="Z3107" s="28" t="s">
        <v>4515</v>
      </c>
      <c r="AA3107" s="28" t="s">
        <v>1678</v>
      </c>
      <c r="AB3107" s="28" t="s">
        <v>1682</v>
      </c>
      <c r="AC3107" s="28" t="s">
        <v>4517</v>
      </c>
      <c r="AD3107" s="48" t="s">
        <v>4518</v>
      </c>
    </row>
    <row r="3108" spans="1:30" x14ac:dyDescent="0.25">
      <c r="A3108" s="27" t="s">
        <v>3337</v>
      </c>
      <c r="B3108" s="28">
        <v>13</v>
      </c>
      <c r="C3108" s="28" t="s">
        <v>27</v>
      </c>
      <c r="D3108" t="s">
        <v>2574</v>
      </c>
      <c r="E3108" s="28" t="s">
        <v>28</v>
      </c>
      <c r="F3108" s="28">
        <v>44</v>
      </c>
      <c r="G3108" s="28" t="s">
        <v>58</v>
      </c>
      <c r="H3108" s="28">
        <v>9524</v>
      </c>
      <c r="I3108" s="28" t="s">
        <v>70</v>
      </c>
      <c r="J3108" s="28">
        <v>575</v>
      </c>
      <c r="K3108" s="28" t="s">
        <v>981</v>
      </c>
      <c r="L3108" s="41">
        <v>0.62</v>
      </c>
      <c r="M3108" s="44">
        <v>0.92559999999999998</v>
      </c>
      <c r="N3108" s="6">
        <v>1.4928999999999999</v>
      </c>
      <c r="O3108">
        <v>0</v>
      </c>
      <c r="P3108" s="29" t="s">
        <v>29</v>
      </c>
      <c r="Q3108" s="28" t="s">
        <v>60</v>
      </c>
      <c r="R3108" s="28" t="s">
        <v>72</v>
      </c>
      <c r="S3108" s="28" t="s">
        <v>982</v>
      </c>
      <c r="T3108" s="57" t="s">
        <v>8149</v>
      </c>
      <c r="U3108" s="57" t="s">
        <v>8150</v>
      </c>
      <c r="V3108" s="57" t="s">
        <v>3720</v>
      </c>
      <c r="W3108" s="30">
        <v>46051</v>
      </c>
      <c r="X3108" s="30">
        <v>46368</v>
      </c>
      <c r="Y3108" s="28">
        <v>2026</v>
      </c>
      <c r="Z3108" s="28" t="s">
        <v>6667</v>
      </c>
      <c r="AA3108" s="28" t="s">
        <v>6668</v>
      </c>
      <c r="AB3108" s="28" t="s">
        <v>6669</v>
      </c>
      <c r="AC3108" s="28" t="s">
        <v>4533</v>
      </c>
      <c r="AD3108" s="48" t="s">
        <v>71</v>
      </c>
    </row>
    <row r="3109" spans="1:30" x14ac:dyDescent="0.25">
      <c r="A3109" s="27" t="s">
        <v>3337</v>
      </c>
      <c r="B3109" s="28">
        <v>13</v>
      </c>
      <c r="C3109" s="28" t="s">
        <v>27</v>
      </c>
      <c r="D3109" t="s">
        <v>2574</v>
      </c>
      <c r="E3109" s="28" t="s">
        <v>28</v>
      </c>
      <c r="F3109" s="28">
        <v>81</v>
      </c>
      <c r="G3109" s="28" t="s">
        <v>308</v>
      </c>
      <c r="H3109" s="28">
        <v>9530</v>
      </c>
      <c r="I3109" s="28" t="s">
        <v>309</v>
      </c>
      <c r="J3109" s="28">
        <v>575</v>
      </c>
      <c r="K3109" s="28" t="s">
        <v>981</v>
      </c>
      <c r="L3109" s="41">
        <v>0.55000000000000004</v>
      </c>
      <c r="M3109" s="44">
        <v>0.79459999999999997</v>
      </c>
      <c r="N3109" s="6">
        <v>1.4447000000000001</v>
      </c>
      <c r="O3109">
        <v>0</v>
      </c>
      <c r="P3109" s="29" t="s">
        <v>29</v>
      </c>
      <c r="Q3109" s="28" t="s">
        <v>310</v>
      </c>
      <c r="R3109" s="28" t="s">
        <v>311</v>
      </c>
      <c r="S3109" s="28" t="s">
        <v>982</v>
      </c>
      <c r="T3109" s="57" t="s">
        <v>8054</v>
      </c>
      <c r="U3109" s="57" t="s">
        <v>8055</v>
      </c>
      <c r="V3109" s="57" t="s">
        <v>8056</v>
      </c>
      <c r="W3109" s="30">
        <v>46051</v>
      </c>
      <c r="X3109" s="30">
        <v>46368</v>
      </c>
      <c r="Y3109" s="28">
        <v>2026</v>
      </c>
      <c r="Z3109" s="28" t="s">
        <v>3797</v>
      </c>
      <c r="AA3109" s="28" t="s">
        <v>6670</v>
      </c>
      <c r="AB3109" s="28" t="s">
        <v>5827</v>
      </c>
      <c r="AC3109" s="28" t="s">
        <v>6671</v>
      </c>
      <c r="AD3109" s="48" t="s">
        <v>5240</v>
      </c>
    </row>
    <row r="3110" spans="1:30" x14ac:dyDescent="0.25">
      <c r="A3110" s="27" t="s">
        <v>3337</v>
      </c>
      <c r="B3110" s="28">
        <v>13</v>
      </c>
      <c r="C3110" s="28" t="s">
        <v>27</v>
      </c>
      <c r="D3110" t="s">
        <v>2574</v>
      </c>
      <c r="E3110" s="28" t="s">
        <v>28</v>
      </c>
      <c r="F3110" s="28">
        <v>52</v>
      </c>
      <c r="G3110" s="28" t="s">
        <v>165</v>
      </c>
      <c r="H3110" s="28">
        <v>9535</v>
      </c>
      <c r="I3110" s="28" t="s">
        <v>166</v>
      </c>
      <c r="J3110" s="28">
        <v>575</v>
      </c>
      <c r="K3110" s="28" t="s">
        <v>981</v>
      </c>
      <c r="L3110" s="41">
        <v>0.53</v>
      </c>
      <c r="M3110" s="44">
        <v>0.87909999999999999</v>
      </c>
      <c r="N3110" s="6">
        <v>1.6587000000000001</v>
      </c>
      <c r="O3110">
        <v>0</v>
      </c>
      <c r="P3110" s="29" t="s">
        <v>29</v>
      </c>
      <c r="Q3110" s="28" t="s">
        <v>167</v>
      </c>
      <c r="R3110" s="28" t="s">
        <v>168</v>
      </c>
      <c r="S3110" s="28" t="s">
        <v>982</v>
      </c>
      <c r="T3110" s="57" t="s">
        <v>8155</v>
      </c>
      <c r="U3110" s="57" t="s">
        <v>8156</v>
      </c>
      <c r="V3110" s="57" t="s">
        <v>8157</v>
      </c>
      <c r="W3110" s="30">
        <v>46051</v>
      </c>
      <c r="X3110" s="30">
        <v>46368</v>
      </c>
      <c r="Y3110" s="28">
        <v>2026</v>
      </c>
      <c r="Z3110" s="28" t="s">
        <v>3757</v>
      </c>
      <c r="AA3110" s="28" t="s">
        <v>3761</v>
      </c>
      <c r="AB3110" s="28" t="s">
        <v>3762</v>
      </c>
      <c r="AC3110" s="28" t="s">
        <v>4543</v>
      </c>
      <c r="AD3110" s="48" t="s">
        <v>6672</v>
      </c>
    </row>
    <row r="3111" spans="1:30" x14ac:dyDescent="0.25">
      <c r="A3111" s="27" t="s">
        <v>3337</v>
      </c>
      <c r="B3111" s="28">
        <v>13</v>
      </c>
      <c r="C3111" s="28" t="s">
        <v>27</v>
      </c>
      <c r="D3111" t="s">
        <v>2574</v>
      </c>
      <c r="E3111" s="28" t="s">
        <v>28</v>
      </c>
      <c r="F3111" s="28">
        <v>54</v>
      </c>
      <c r="G3111" s="28" t="s">
        <v>119</v>
      </c>
      <c r="H3111" s="28">
        <v>9537</v>
      </c>
      <c r="I3111" s="28" t="s">
        <v>120</v>
      </c>
      <c r="J3111" s="28">
        <v>575</v>
      </c>
      <c r="K3111" s="28" t="s">
        <v>981</v>
      </c>
      <c r="L3111" s="41">
        <v>0.57999999999999996</v>
      </c>
      <c r="M3111" s="44">
        <v>0.88139999999999996</v>
      </c>
      <c r="N3111" s="6">
        <v>1.5197000000000001</v>
      </c>
      <c r="O3111">
        <v>0</v>
      </c>
      <c r="P3111" s="29" t="s">
        <v>29</v>
      </c>
      <c r="Q3111" s="28" t="s">
        <v>121</v>
      </c>
      <c r="R3111" s="28" t="s">
        <v>122</v>
      </c>
      <c r="S3111" s="28" t="s">
        <v>982</v>
      </c>
      <c r="T3111" s="57" t="s">
        <v>8158</v>
      </c>
      <c r="U3111" s="57" t="s">
        <v>3766</v>
      </c>
      <c r="V3111" s="57" t="s">
        <v>8159</v>
      </c>
      <c r="W3111" s="30">
        <v>46051</v>
      </c>
      <c r="X3111" s="30">
        <v>46368</v>
      </c>
      <c r="Y3111" s="28">
        <v>2026</v>
      </c>
      <c r="Z3111" s="28" t="s">
        <v>3767</v>
      </c>
      <c r="AA3111" s="28" t="s">
        <v>4677</v>
      </c>
      <c r="AB3111" s="28" t="s">
        <v>4678</v>
      </c>
      <c r="AC3111" s="28" t="s">
        <v>1687</v>
      </c>
      <c r="AD3111" s="48" t="s">
        <v>3770</v>
      </c>
    </row>
    <row r="3112" spans="1:30" x14ac:dyDescent="0.25">
      <c r="A3112" s="27" t="s">
        <v>3337</v>
      </c>
      <c r="B3112" s="28">
        <v>13</v>
      </c>
      <c r="C3112" s="28" t="s">
        <v>27</v>
      </c>
      <c r="D3112" t="s">
        <v>2574</v>
      </c>
      <c r="E3112" s="28" t="s">
        <v>28</v>
      </c>
      <c r="F3112" s="28">
        <v>50</v>
      </c>
      <c r="G3112" s="28" t="s">
        <v>354</v>
      </c>
      <c r="H3112" s="28">
        <v>9117</v>
      </c>
      <c r="I3112" s="28" t="s">
        <v>355</v>
      </c>
      <c r="J3112" s="28">
        <v>573</v>
      </c>
      <c r="K3112" s="28" t="s">
        <v>977</v>
      </c>
      <c r="L3112" s="41">
        <v>0.89</v>
      </c>
      <c r="M3112" s="44">
        <v>0.97230000000000005</v>
      </c>
      <c r="N3112" s="6">
        <v>1.0925</v>
      </c>
      <c r="O3112">
        <v>0</v>
      </c>
      <c r="P3112" s="29" t="s">
        <v>29</v>
      </c>
      <c r="Q3112" s="28" t="s">
        <v>356</v>
      </c>
      <c r="R3112" s="28" t="s">
        <v>357</v>
      </c>
      <c r="S3112" s="28" t="s">
        <v>978</v>
      </c>
      <c r="T3112" s="57" t="s">
        <v>8153</v>
      </c>
      <c r="U3112" s="57" t="s">
        <v>8154</v>
      </c>
      <c r="V3112" s="57" t="s">
        <v>3736</v>
      </c>
      <c r="W3112" s="30">
        <v>46051</v>
      </c>
      <c r="X3112" s="30">
        <v>46368</v>
      </c>
      <c r="Y3112" s="28">
        <v>2026</v>
      </c>
      <c r="Z3112" s="28" t="s">
        <v>6661</v>
      </c>
      <c r="AA3112" s="28" t="s">
        <v>6662</v>
      </c>
      <c r="AB3112" s="28" t="s">
        <v>6673</v>
      </c>
      <c r="AC3112" s="28" t="s">
        <v>6674</v>
      </c>
      <c r="AD3112" s="48" t="s">
        <v>6675</v>
      </c>
    </row>
    <row r="3113" spans="1:30" x14ac:dyDescent="0.25">
      <c r="A3113" s="27" t="s">
        <v>3337</v>
      </c>
      <c r="B3113" s="28">
        <v>13</v>
      </c>
      <c r="C3113" s="28" t="s">
        <v>27</v>
      </c>
      <c r="D3113" t="s">
        <v>2574</v>
      </c>
      <c r="E3113" s="28" t="s">
        <v>28</v>
      </c>
      <c r="F3113" s="28">
        <v>44</v>
      </c>
      <c r="G3113" s="28" t="s">
        <v>58</v>
      </c>
      <c r="H3113" s="28">
        <v>9222</v>
      </c>
      <c r="I3113" s="28" t="s">
        <v>59</v>
      </c>
      <c r="J3113" s="28">
        <v>573</v>
      </c>
      <c r="K3113" s="28" t="s">
        <v>977</v>
      </c>
      <c r="L3113" s="41">
        <v>0.95</v>
      </c>
      <c r="M3113" s="44">
        <v>0.98119999999999996</v>
      </c>
      <c r="N3113" s="6">
        <v>1.0327999999999999</v>
      </c>
      <c r="O3113">
        <v>0</v>
      </c>
      <c r="P3113" s="29" t="s">
        <v>29</v>
      </c>
      <c r="Q3113" s="28" t="s">
        <v>60</v>
      </c>
      <c r="R3113" s="28" t="s">
        <v>61</v>
      </c>
      <c r="S3113" s="28" t="s">
        <v>978</v>
      </c>
      <c r="T3113" s="57" t="s">
        <v>8147</v>
      </c>
      <c r="U3113" s="57" t="s">
        <v>8148</v>
      </c>
      <c r="V3113" s="57" t="s">
        <v>3718</v>
      </c>
      <c r="W3113" s="30">
        <v>46051</v>
      </c>
      <c r="X3113" s="30">
        <v>46368</v>
      </c>
      <c r="Y3113" s="28">
        <v>2026</v>
      </c>
      <c r="Z3113" s="28" t="s">
        <v>1627</v>
      </c>
      <c r="AA3113" s="28" t="s">
        <v>1156</v>
      </c>
      <c r="AB3113" s="28" t="s">
        <v>1629</v>
      </c>
      <c r="AC3113" s="28" t="s">
        <v>404</v>
      </c>
      <c r="AD3113" s="48" t="s">
        <v>6676</v>
      </c>
    </row>
    <row r="3114" spans="1:30" x14ac:dyDescent="0.25">
      <c r="A3114" s="27" t="s">
        <v>3337</v>
      </c>
      <c r="B3114" s="28">
        <v>13</v>
      </c>
      <c r="C3114" s="28" t="s">
        <v>27</v>
      </c>
      <c r="D3114" t="s">
        <v>2574</v>
      </c>
      <c r="E3114" s="28" t="s">
        <v>28</v>
      </c>
      <c r="F3114" s="28">
        <v>73</v>
      </c>
      <c r="G3114" s="28" t="s">
        <v>312</v>
      </c>
      <c r="H3114" s="28">
        <v>9226</v>
      </c>
      <c r="I3114" s="28" t="s">
        <v>319</v>
      </c>
      <c r="J3114" s="28">
        <v>573</v>
      </c>
      <c r="K3114" s="28" t="s">
        <v>977</v>
      </c>
      <c r="L3114" s="41">
        <v>0.81</v>
      </c>
      <c r="M3114" s="44">
        <v>0.95199999999999996</v>
      </c>
      <c r="N3114" s="6">
        <v>1.1753</v>
      </c>
      <c r="O3114">
        <v>0</v>
      </c>
      <c r="P3114" s="29" t="s">
        <v>29</v>
      </c>
      <c r="Q3114" s="28" t="s">
        <v>315</v>
      </c>
      <c r="R3114" s="28" t="s">
        <v>320</v>
      </c>
      <c r="S3114" s="28" t="s">
        <v>978</v>
      </c>
      <c r="T3114" s="57" t="s">
        <v>8163</v>
      </c>
      <c r="U3114" s="57" t="s">
        <v>8164</v>
      </c>
      <c r="V3114" s="57" t="s">
        <v>8165</v>
      </c>
      <c r="W3114" s="30">
        <v>46051</v>
      </c>
      <c r="X3114" s="30">
        <v>46368</v>
      </c>
      <c r="Y3114" s="28">
        <v>2026</v>
      </c>
      <c r="Z3114" s="28" t="s">
        <v>1640</v>
      </c>
      <c r="AA3114" s="28" t="s">
        <v>1641</v>
      </c>
      <c r="AB3114" s="28" t="s">
        <v>6665</v>
      </c>
      <c r="AC3114" s="28" t="s">
        <v>6666</v>
      </c>
      <c r="AD3114" s="48" t="s">
        <v>1642</v>
      </c>
    </row>
    <row r="3115" spans="1:30" x14ac:dyDescent="0.25">
      <c r="A3115" s="27" t="s">
        <v>3337</v>
      </c>
      <c r="B3115" s="28">
        <v>13</v>
      </c>
      <c r="C3115" s="28" t="s">
        <v>27</v>
      </c>
      <c r="D3115" t="s">
        <v>2574</v>
      </c>
      <c r="E3115" s="28" t="s">
        <v>28</v>
      </c>
      <c r="F3115" s="28">
        <v>27</v>
      </c>
      <c r="G3115" s="28" t="s">
        <v>234</v>
      </c>
      <c r="H3115" s="28">
        <v>9522</v>
      </c>
      <c r="I3115" s="28" t="s">
        <v>235</v>
      </c>
      <c r="J3115" s="28">
        <v>573</v>
      </c>
      <c r="K3115" s="28" t="s">
        <v>977</v>
      </c>
      <c r="L3115" s="41">
        <v>0.97</v>
      </c>
      <c r="M3115" s="44">
        <v>0.98950000000000005</v>
      </c>
      <c r="N3115" s="6">
        <v>1.0201</v>
      </c>
      <c r="O3115">
        <v>0</v>
      </c>
      <c r="P3115" s="29" t="s">
        <v>29</v>
      </c>
      <c r="Q3115" s="28" t="s">
        <v>236</v>
      </c>
      <c r="R3115" s="28" t="s">
        <v>237</v>
      </c>
      <c r="S3115" s="28" t="s">
        <v>978</v>
      </c>
      <c r="T3115" s="57" t="s">
        <v>8082</v>
      </c>
      <c r="U3115" s="57" t="s">
        <v>3540</v>
      </c>
      <c r="V3115" s="57" t="s">
        <v>8083</v>
      </c>
      <c r="W3115" s="30">
        <v>46051</v>
      </c>
      <c r="X3115" s="30">
        <v>46368</v>
      </c>
      <c r="Y3115" s="28">
        <v>2026</v>
      </c>
      <c r="Z3115" s="28" t="s">
        <v>4515</v>
      </c>
      <c r="AA3115" s="28" t="s">
        <v>1678</v>
      </c>
      <c r="AB3115" s="28" t="s">
        <v>5000</v>
      </c>
      <c r="AC3115" s="28" t="s">
        <v>4517</v>
      </c>
      <c r="AD3115" s="48" t="s">
        <v>4518</v>
      </c>
    </row>
    <row r="3116" spans="1:30" x14ac:dyDescent="0.25">
      <c r="A3116" s="27" t="s">
        <v>3337</v>
      </c>
      <c r="B3116" s="28">
        <v>13</v>
      </c>
      <c r="C3116" s="28" t="s">
        <v>27</v>
      </c>
      <c r="D3116" t="s">
        <v>2574</v>
      </c>
      <c r="E3116" s="28" t="s">
        <v>28</v>
      </c>
      <c r="F3116" s="28">
        <v>44</v>
      </c>
      <c r="G3116" s="28" t="s">
        <v>58</v>
      </c>
      <c r="H3116" s="28">
        <v>9524</v>
      </c>
      <c r="I3116" s="28" t="s">
        <v>70</v>
      </c>
      <c r="J3116" s="28">
        <v>573</v>
      </c>
      <c r="K3116" s="28" t="s">
        <v>977</v>
      </c>
      <c r="L3116" s="41">
        <v>0.84</v>
      </c>
      <c r="M3116" s="44">
        <v>0.92349999999999999</v>
      </c>
      <c r="N3116" s="6">
        <v>1.0993999999999999</v>
      </c>
      <c r="O3116">
        <v>0</v>
      </c>
      <c r="P3116" s="29" t="s">
        <v>29</v>
      </c>
      <c r="Q3116" s="28" t="s">
        <v>60</v>
      </c>
      <c r="R3116" s="28" t="s">
        <v>72</v>
      </c>
      <c r="S3116" s="28" t="s">
        <v>978</v>
      </c>
      <c r="T3116" s="57" t="s">
        <v>8149</v>
      </c>
      <c r="U3116" s="57" t="s">
        <v>8150</v>
      </c>
      <c r="V3116" s="57" t="s">
        <v>3720</v>
      </c>
      <c r="W3116" s="30">
        <v>46051</v>
      </c>
      <c r="X3116" s="30">
        <v>46368</v>
      </c>
      <c r="Y3116" s="28">
        <v>2026</v>
      </c>
      <c r="Z3116" s="28" t="s">
        <v>6667</v>
      </c>
      <c r="AA3116" s="28" t="s">
        <v>6668</v>
      </c>
      <c r="AB3116" s="28" t="s">
        <v>6669</v>
      </c>
      <c r="AC3116" s="28" t="s">
        <v>4533</v>
      </c>
      <c r="AD3116" s="48" t="s">
        <v>71</v>
      </c>
    </row>
    <row r="3117" spans="1:30" x14ac:dyDescent="0.25">
      <c r="A3117" s="27" t="s">
        <v>3337</v>
      </c>
      <c r="B3117" s="28">
        <v>13</v>
      </c>
      <c r="C3117" s="28" t="s">
        <v>27</v>
      </c>
      <c r="D3117" t="s">
        <v>2574</v>
      </c>
      <c r="E3117" s="28" t="s">
        <v>28</v>
      </c>
      <c r="F3117" s="28">
        <v>81</v>
      </c>
      <c r="G3117" s="28" t="s">
        <v>308</v>
      </c>
      <c r="H3117" s="28">
        <v>9530</v>
      </c>
      <c r="I3117" s="28" t="s">
        <v>309</v>
      </c>
      <c r="J3117" s="28">
        <v>573</v>
      </c>
      <c r="K3117" s="28" t="s">
        <v>977</v>
      </c>
      <c r="L3117" s="41">
        <v>0.95</v>
      </c>
      <c r="M3117" s="44">
        <v>0.99070000000000003</v>
      </c>
      <c r="N3117" s="6">
        <v>1.0427999999999999</v>
      </c>
      <c r="O3117">
        <v>0</v>
      </c>
      <c r="P3117" s="29" t="s">
        <v>29</v>
      </c>
      <c r="Q3117" s="28" t="s">
        <v>310</v>
      </c>
      <c r="R3117" s="28" t="s">
        <v>311</v>
      </c>
      <c r="S3117" s="28" t="s">
        <v>978</v>
      </c>
      <c r="T3117" s="57" t="s">
        <v>8054</v>
      </c>
      <c r="U3117" s="57" t="s">
        <v>8055</v>
      </c>
      <c r="V3117" s="57" t="s">
        <v>8056</v>
      </c>
      <c r="W3117" s="30">
        <v>46051</v>
      </c>
      <c r="X3117" s="30">
        <v>46368</v>
      </c>
      <c r="Y3117" s="28">
        <v>2026</v>
      </c>
      <c r="Z3117" s="28" t="s">
        <v>3797</v>
      </c>
      <c r="AA3117" s="28" t="s">
        <v>6670</v>
      </c>
      <c r="AB3117" s="28" t="s">
        <v>419</v>
      </c>
      <c r="AC3117" s="28" t="s">
        <v>6671</v>
      </c>
      <c r="AD3117" s="48" t="s">
        <v>5240</v>
      </c>
    </row>
    <row r="3118" spans="1:30" x14ac:dyDescent="0.25">
      <c r="A3118" s="27" t="s">
        <v>3337</v>
      </c>
      <c r="B3118" s="28">
        <v>13</v>
      </c>
      <c r="C3118" s="28" t="s">
        <v>27</v>
      </c>
      <c r="D3118" t="s">
        <v>2574</v>
      </c>
      <c r="E3118" s="28" t="s">
        <v>28</v>
      </c>
      <c r="F3118" s="28">
        <v>52</v>
      </c>
      <c r="G3118" s="28" t="s">
        <v>165</v>
      </c>
      <c r="H3118" s="28">
        <v>9535</v>
      </c>
      <c r="I3118" s="28" t="s">
        <v>166</v>
      </c>
      <c r="J3118" s="28">
        <v>573</v>
      </c>
      <c r="K3118" s="28" t="s">
        <v>977</v>
      </c>
      <c r="L3118" s="41">
        <v>0.83</v>
      </c>
      <c r="M3118" s="44">
        <v>0.96599999999999997</v>
      </c>
      <c r="N3118" s="6">
        <v>1.1638999999999999</v>
      </c>
      <c r="O3118">
        <v>0</v>
      </c>
      <c r="P3118" s="29" t="s">
        <v>29</v>
      </c>
      <c r="Q3118" s="28" t="s">
        <v>167</v>
      </c>
      <c r="R3118" s="28" t="s">
        <v>168</v>
      </c>
      <c r="S3118" s="28" t="s">
        <v>978</v>
      </c>
      <c r="T3118" s="57" t="s">
        <v>8155</v>
      </c>
      <c r="U3118" s="57" t="s">
        <v>8156</v>
      </c>
      <c r="V3118" s="57" t="s">
        <v>8157</v>
      </c>
      <c r="W3118" s="30">
        <v>46051</v>
      </c>
      <c r="X3118" s="30">
        <v>46368</v>
      </c>
      <c r="Y3118" s="28">
        <v>2026</v>
      </c>
      <c r="Z3118" s="28" t="s">
        <v>3757</v>
      </c>
      <c r="AA3118" s="28" t="s">
        <v>3761</v>
      </c>
      <c r="AB3118" s="28" t="s">
        <v>3762</v>
      </c>
      <c r="AC3118" s="28" t="s">
        <v>4543</v>
      </c>
      <c r="AD3118" s="48" t="s">
        <v>1080</v>
      </c>
    </row>
    <row r="3119" spans="1:30" x14ac:dyDescent="0.25">
      <c r="A3119" s="27" t="s">
        <v>3337</v>
      </c>
      <c r="B3119" s="28">
        <v>13</v>
      </c>
      <c r="C3119" s="28" t="s">
        <v>27</v>
      </c>
      <c r="D3119" t="s">
        <v>2574</v>
      </c>
      <c r="E3119" s="28" t="s">
        <v>28</v>
      </c>
      <c r="F3119" s="28">
        <v>54</v>
      </c>
      <c r="G3119" s="28" t="s">
        <v>119</v>
      </c>
      <c r="H3119" s="28">
        <v>9537</v>
      </c>
      <c r="I3119" s="28" t="s">
        <v>120</v>
      </c>
      <c r="J3119" s="28">
        <v>573</v>
      </c>
      <c r="K3119" s="28" t="s">
        <v>977</v>
      </c>
      <c r="L3119" s="41">
        <v>0.87</v>
      </c>
      <c r="M3119" s="44">
        <v>0.9627</v>
      </c>
      <c r="N3119" s="6">
        <v>1.1066</v>
      </c>
      <c r="O3119">
        <v>0</v>
      </c>
      <c r="P3119" s="29" t="s">
        <v>29</v>
      </c>
      <c r="Q3119" s="28" t="s">
        <v>121</v>
      </c>
      <c r="R3119" s="28" t="s">
        <v>122</v>
      </c>
      <c r="S3119" s="28" t="s">
        <v>978</v>
      </c>
      <c r="T3119" s="57" t="s">
        <v>8158</v>
      </c>
      <c r="U3119" s="57" t="s">
        <v>3766</v>
      </c>
      <c r="V3119" s="57" t="s">
        <v>8159</v>
      </c>
      <c r="W3119" s="30">
        <v>46051</v>
      </c>
      <c r="X3119" s="30">
        <v>46368</v>
      </c>
      <c r="Y3119" s="28">
        <v>2026</v>
      </c>
      <c r="Z3119" s="28" t="s">
        <v>6677</v>
      </c>
      <c r="AA3119" s="28" t="s">
        <v>6678</v>
      </c>
      <c r="AB3119" s="28" t="s">
        <v>6679</v>
      </c>
      <c r="AC3119" s="28" t="s">
        <v>1687</v>
      </c>
      <c r="AD3119" s="48" t="s">
        <v>3770</v>
      </c>
    </row>
    <row r="3120" spans="1:30" x14ac:dyDescent="0.25">
      <c r="A3120" s="27" t="s">
        <v>3337</v>
      </c>
      <c r="B3120" s="28">
        <v>13</v>
      </c>
      <c r="C3120" s="28" t="s">
        <v>27</v>
      </c>
      <c r="D3120" t="s">
        <v>2574</v>
      </c>
      <c r="E3120" s="28" t="s">
        <v>28</v>
      </c>
      <c r="F3120" s="28">
        <v>44</v>
      </c>
      <c r="G3120" s="28" t="s">
        <v>58</v>
      </c>
      <c r="H3120" s="28">
        <v>9222</v>
      </c>
      <c r="I3120" s="28" t="s">
        <v>59</v>
      </c>
      <c r="J3120" s="28">
        <v>572</v>
      </c>
      <c r="K3120" s="28" t="s">
        <v>447</v>
      </c>
      <c r="L3120" s="41">
        <v>0.95</v>
      </c>
      <c r="M3120" s="44">
        <v>0.9607</v>
      </c>
      <c r="N3120" s="6">
        <v>1.0113000000000001</v>
      </c>
      <c r="O3120">
        <v>0</v>
      </c>
      <c r="P3120" s="29" t="s">
        <v>29</v>
      </c>
      <c r="Q3120" s="28" t="s">
        <v>60</v>
      </c>
      <c r="R3120" s="28" t="s">
        <v>61</v>
      </c>
      <c r="S3120" s="28" t="s">
        <v>448</v>
      </c>
      <c r="T3120" s="57" t="s">
        <v>8147</v>
      </c>
      <c r="U3120" s="57" t="s">
        <v>8148</v>
      </c>
      <c r="V3120" s="57" t="s">
        <v>3718</v>
      </c>
      <c r="W3120" s="30">
        <v>46051</v>
      </c>
      <c r="X3120" s="30">
        <v>46368</v>
      </c>
      <c r="Y3120" s="28">
        <v>2026</v>
      </c>
      <c r="Z3120" s="28" t="s">
        <v>1627</v>
      </c>
      <c r="AA3120" s="28" t="s">
        <v>1156</v>
      </c>
      <c r="AB3120" s="28" t="s">
        <v>1628</v>
      </c>
      <c r="AC3120" s="28" t="s">
        <v>404</v>
      </c>
      <c r="AD3120" s="48" t="s">
        <v>6676</v>
      </c>
    </row>
    <row r="3121" spans="1:30" x14ac:dyDescent="0.25">
      <c r="A3121" s="27" t="s">
        <v>3337</v>
      </c>
      <c r="B3121" s="28">
        <v>13</v>
      </c>
      <c r="C3121" s="28" t="s">
        <v>27</v>
      </c>
      <c r="D3121" t="s">
        <v>2574</v>
      </c>
      <c r="E3121" s="28" t="s">
        <v>28</v>
      </c>
      <c r="F3121" s="28">
        <v>27</v>
      </c>
      <c r="G3121" s="28" t="s">
        <v>234</v>
      </c>
      <c r="H3121" s="28">
        <v>9522</v>
      </c>
      <c r="I3121" s="28" t="s">
        <v>235</v>
      </c>
      <c r="J3121" s="28">
        <v>572</v>
      </c>
      <c r="K3121" s="28" t="s">
        <v>447</v>
      </c>
      <c r="L3121" s="41">
        <v>0.82</v>
      </c>
      <c r="M3121" s="44">
        <v>0.95820000000000005</v>
      </c>
      <c r="N3121" s="6">
        <v>1.1685000000000001</v>
      </c>
      <c r="O3121">
        <v>0</v>
      </c>
      <c r="P3121" s="29" t="s">
        <v>29</v>
      </c>
      <c r="Q3121" s="28" t="s">
        <v>236</v>
      </c>
      <c r="R3121" s="28" t="s">
        <v>237</v>
      </c>
      <c r="S3121" s="28" t="s">
        <v>448</v>
      </c>
      <c r="T3121" s="57" t="s">
        <v>8082</v>
      </c>
      <c r="U3121" s="57" t="s">
        <v>3540</v>
      </c>
      <c r="V3121" s="57" t="s">
        <v>8083</v>
      </c>
      <c r="W3121" s="30">
        <v>46051</v>
      </c>
      <c r="X3121" s="30">
        <v>46368</v>
      </c>
      <c r="Y3121" s="28">
        <v>2026</v>
      </c>
      <c r="Z3121" s="28" t="s">
        <v>4515</v>
      </c>
      <c r="AA3121" s="28" t="s">
        <v>1678</v>
      </c>
      <c r="AB3121" s="28" t="s">
        <v>1682</v>
      </c>
      <c r="AC3121" s="28" t="s">
        <v>6680</v>
      </c>
      <c r="AD3121" s="48" t="s">
        <v>4518</v>
      </c>
    </row>
    <row r="3122" spans="1:30" x14ac:dyDescent="0.25">
      <c r="A3122" s="27" t="s">
        <v>3337</v>
      </c>
      <c r="B3122" s="28">
        <v>13</v>
      </c>
      <c r="C3122" s="28" t="s">
        <v>27</v>
      </c>
      <c r="D3122" t="s">
        <v>2574</v>
      </c>
      <c r="E3122" s="28" t="s">
        <v>28</v>
      </c>
      <c r="F3122" s="28">
        <v>44</v>
      </c>
      <c r="G3122" s="28" t="s">
        <v>58</v>
      </c>
      <c r="H3122" s="28">
        <v>9524</v>
      </c>
      <c r="I3122" s="28" t="s">
        <v>70</v>
      </c>
      <c r="J3122" s="28">
        <v>572</v>
      </c>
      <c r="K3122" s="28" t="s">
        <v>447</v>
      </c>
      <c r="L3122" s="41">
        <v>0.8</v>
      </c>
      <c r="M3122" s="44">
        <v>0.88390000000000002</v>
      </c>
      <c r="N3122" s="6">
        <v>1.1049</v>
      </c>
      <c r="O3122">
        <v>0</v>
      </c>
      <c r="P3122" s="29" t="s">
        <v>29</v>
      </c>
      <c r="Q3122" s="28" t="s">
        <v>60</v>
      </c>
      <c r="R3122" s="28" t="s">
        <v>72</v>
      </c>
      <c r="S3122" s="28" t="s">
        <v>448</v>
      </c>
      <c r="T3122" s="57" t="s">
        <v>8149</v>
      </c>
      <c r="U3122" s="57" t="s">
        <v>8150</v>
      </c>
      <c r="V3122" s="57" t="s">
        <v>3720</v>
      </c>
      <c r="W3122" s="30">
        <v>46051</v>
      </c>
      <c r="X3122" s="30">
        <v>46368</v>
      </c>
      <c r="Y3122" s="28">
        <v>2026</v>
      </c>
      <c r="Z3122" s="28" t="s">
        <v>6681</v>
      </c>
      <c r="AA3122" s="28" t="s">
        <v>6682</v>
      </c>
      <c r="AB3122" s="28" t="s">
        <v>6669</v>
      </c>
      <c r="AC3122" s="28" t="s">
        <v>4533</v>
      </c>
      <c r="AD3122" s="48" t="s">
        <v>71</v>
      </c>
    </row>
    <row r="3123" spans="1:30" x14ac:dyDescent="0.25">
      <c r="A3123" s="27" t="s">
        <v>3337</v>
      </c>
      <c r="B3123" s="28">
        <v>13</v>
      </c>
      <c r="C3123" s="28" t="s">
        <v>27</v>
      </c>
      <c r="D3123" t="s">
        <v>2574</v>
      </c>
      <c r="E3123" s="28" t="s">
        <v>28</v>
      </c>
      <c r="F3123" s="28">
        <v>81</v>
      </c>
      <c r="G3123" s="28" t="s">
        <v>308</v>
      </c>
      <c r="H3123" s="28">
        <v>9530</v>
      </c>
      <c r="I3123" s="28" t="s">
        <v>309</v>
      </c>
      <c r="J3123" s="28">
        <v>572</v>
      </c>
      <c r="K3123" s="28" t="s">
        <v>447</v>
      </c>
      <c r="L3123" s="41">
        <v>0.85</v>
      </c>
      <c r="M3123" s="44">
        <v>0.99629999999999996</v>
      </c>
      <c r="N3123" s="6">
        <v>1.1720999999999999</v>
      </c>
      <c r="O3123">
        <v>0</v>
      </c>
      <c r="P3123" s="29" t="s">
        <v>29</v>
      </c>
      <c r="Q3123" s="28" t="s">
        <v>310</v>
      </c>
      <c r="R3123" s="28" t="s">
        <v>311</v>
      </c>
      <c r="S3123" s="28" t="s">
        <v>448</v>
      </c>
      <c r="T3123" s="57" t="s">
        <v>8054</v>
      </c>
      <c r="U3123" s="57" t="s">
        <v>8055</v>
      </c>
      <c r="V3123" s="57" t="s">
        <v>8056</v>
      </c>
      <c r="W3123" s="30">
        <v>46051</v>
      </c>
      <c r="X3123" s="30">
        <v>46368</v>
      </c>
      <c r="Y3123" s="28">
        <v>2026</v>
      </c>
      <c r="Z3123" s="28" t="s">
        <v>3797</v>
      </c>
      <c r="AA3123" s="28" t="s">
        <v>6683</v>
      </c>
      <c r="AB3123" s="28" t="s">
        <v>5827</v>
      </c>
      <c r="AC3123" s="28" t="s">
        <v>6671</v>
      </c>
      <c r="AD3123" s="48" t="s">
        <v>5240</v>
      </c>
    </row>
    <row r="3124" spans="1:30" x14ac:dyDescent="0.25">
      <c r="A3124" s="27" t="s">
        <v>3337</v>
      </c>
      <c r="B3124" s="28">
        <v>13</v>
      </c>
      <c r="C3124" s="28" t="s">
        <v>27</v>
      </c>
      <c r="D3124" t="s">
        <v>2574</v>
      </c>
      <c r="E3124" s="28" t="s">
        <v>28</v>
      </c>
      <c r="F3124" s="28">
        <v>52</v>
      </c>
      <c r="G3124" s="28" t="s">
        <v>165</v>
      </c>
      <c r="H3124" s="28">
        <v>9535</v>
      </c>
      <c r="I3124" s="28" t="s">
        <v>166</v>
      </c>
      <c r="J3124" s="28">
        <v>572</v>
      </c>
      <c r="K3124" s="28" t="s">
        <v>447</v>
      </c>
      <c r="L3124" s="41">
        <v>0.88</v>
      </c>
      <c r="M3124" s="44">
        <v>0.96830000000000005</v>
      </c>
      <c r="N3124" s="6">
        <v>1.1003000000000001</v>
      </c>
      <c r="O3124">
        <v>0</v>
      </c>
      <c r="P3124" s="29" t="s">
        <v>29</v>
      </c>
      <c r="Q3124" s="28" t="s">
        <v>167</v>
      </c>
      <c r="R3124" s="28" t="s">
        <v>168</v>
      </c>
      <c r="S3124" s="28" t="s">
        <v>448</v>
      </c>
      <c r="T3124" s="57" t="s">
        <v>8155</v>
      </c>
      <c r="U3124" s="57" t="s">
        <v>8156</v>
      </c>
      <c r="V3124" s="57" t="s">
        <v>8157</v>
      </c>
      <c r="W3124" s="30">
        <v>46051</v>
      </c>
      <c r="X3124" s="30">
        <v>46368</v>
      </c>
      <c r="Y3124" s="28">
        <v>2026</v>
      </c>
      <c r="Z3124" s="28" t="s">
        <v>3757</v>
      </c>
      <c r="AA3124" s="28" t="s">
        <v>3761</v>
      </c>
      <c r="AB3124" s="28" t="s">
        <v>3762</v>
      </c>
      <c r="AC3124" s="28" t="s">
        <v>4543</v>
      </c>
      <c r="AD3124" s="48" t="s">
        <v>1080</v>
      </c>
    </row>
    <row r="3125" spans="1:30" x14ac:dyDescent="0.25">
      <c r="A3125" s="27" t="s">
        <v>3337</v>
      </c>
      <c r="B3125" s="28">
        <v>13</v>
      </c>
      <c r="C3125" s="28" t="s">
        <v>27</v>
      </c>
      <c r="D3125" t="s">
        <v>2574</v>
      </c>
      <c r="E3125" s="28" t="s">
        <v>28</v>
      </c>
      <c r="F3125" s="28">
        <v>54</v>
      </c>
      <c r="G3125" s="28" t="s">
        <v>119</v>
      </c>
      <c r="H3125" s="28">
        <v>9537</v>
      </c>
      <c r="I3125" s="28" t="s">
        <v>120</v>
      </c>
      <c r="J3125" s="28">
        <v>572</v>
      </c>
      <c r="K3125" s="28" t="s">
        <v>447</v>
      </c>
      <c r="L3125" s="41">
        <v>0.87</v>
      </c>
      <c r="M3125" s="44">
        <v>0.98519999999999996</v>
      </c>
      <c r="N3125" s="6">
        <v>1.1324000000000001</v>
      </c>
      <c r="O3125">
        <v>0</v>
      </c>
      <c r="P3125" s="29" t="s">
        <v>29</v>
      </c>
      <c r="Q3125" s="28" t="s">
        <v>121</v>
      </c>
      <c r="R3125" s="28" t="s">
        <v>122</v>
      </c>
      <c r="S3125" s="28" t="s">
        <v>448</v>
      </c>
      <c r="T3125" s="57" t="s">
        <v>8158</v>
      </c>
      <c r="U3125" s="57" t="s">
        <v>3766</v>
      </c>
      <c r="V3125" s="57" t="s">
        <v>8159</v>
      </c>
      <c r="W3125" s="30">
        <v>46051</v>
      </c>
      <c r="X3125" s="30">
        <v>46368</v>
      </c>
      <c r="Y3125" s="28">
        <v>2026</v>
      </c>
      <c r="Z3125" s="28" t="s">
        <v>3767</v>
      </c>
      <c r="AA3125" s="28" t="s">
        <v>4677</v>
      </c>
      <c r="AB3125" s="28" t="s">
        <v>4678</v>
      </c>
      <c r="AC3125" s="28" t="s">
        <v>1687</v>
      </c>
      <c r="AD3125" s="48" t="s">
        <v>3770</v>
      </c>
    </row>
    <row r="3126" spans="1:30" x14ac:dyDescent="0.25">
      <c r="A3126" s="27" t="s">
        <v>3337</v>
      </c>
      <c r="B3126" s="28">
        <v>13</v>
      </c>
      <c r="C3126" s="28" t="s">
        <v>27</v>
      </c>
      <c r="D3126" t="s">
        <v>2574</v>
      </c>
      <c r="E3126" s="28" t="s">
        <v>28</v>
      </c>
      <c r="F3126" s="28">
        <v>73</v>
      </c>
      <c r="G3126" s="28" t="s">
        <v>312</v>
      </c>
      <c r="H3126" s="28">
        <v>9226</v>
      </c>
      <c r="I3126" s="28" t="s">
        <v>319</v>
      </c>
      <c r="J3126" s="28">
        <v>572</v>
      </c>
      <c r="K3126" s="28" t="s">
        <v>447</v>
      </c>
      <c r="L3126" s="41">
        <v>0.84</v>
      </c>
      <c r="M3126" s="44">
        <v>0.86409999999999998</v>
      </c>
      <c r="N3126" s="6">
        <v>1.0286999999999999</v>
      </c>
      <c r="O3126">
        <v>0</v>
      </c>
      <c r="P3126" s="29" t="s">
        <v>29</v>
      </c>
      <c r="Q3126" s="28" t="s">
        <v>315</v>
      </c>
      <c r="R3126" s="28" t="s">
        <v>320</v>
      </c>
      <c r="S3126" s="28" t="s">
        <v>448</v>
      </c>
      <c r="T3126" s="57" t="s">
        <v>8163</v>
      </c>
      <c r="U3126" s="57" t="s">
        <v>8164</v>
      </c>
      <c r="V3126" s="57" t="s">
        <v>8165</v>
      </c>
      <c r="W3126" s="30">
        <v>46051</v>
      </c>
      <c r="X3126" s="30">
        <v>46368</v>
      </c>
      <c r="Y3126" s="28">
        <v>2026</v>
      </c>
      <c r="Z3126" s="28" t="s">
        <v>1692</v>
      </c>
      <c r="AA3126" s="28" t="s">
        <v>1641</v>
      </c>
      <c r="AB3126" s="28" t="s">
        <v>6665</v>
      </c>
      <c r="AC3126" s="28" t="s">
        <v>6666</v>
      </c>
      <c r="AD3126" s="48" t="s">
        <v>1642</v>
      </c>
    </row>
    <row r="3127" spans="1:30" x14ac:dyDescent="0.25">
      <c r="A3127" s="27" t="s">
        <v>3337</v>
      </c>
      <c r="B3127" s="28">
        <v>13</v>
      </c>
      <c r="C3127" s="28" t="s">
        <v>27</v>
      </c>
      <c r="D3127" t="s">
        <v>2574</v>
      </c>
      <c r="E3127" s="28" t="s">
        <v>28</v>
      </c>
      <c r="F3127" s="28">
        <v>50</v>
      </c>
      <c r="G3127" s="28" t="s">
        <v>354</v>
      </c>
      <c r="H3127" s="28">
        <v>9117</v>
      </c>
      <c r="I3127" s="28" t="s">
        <v>355</v>
      </c>
      <c r="J3127" s="28">
        <v>572</v>
      </c>
      <c r="K3127" s="28" t="s">
        <v>447</v>
      </c>
      <c r="L3127" s="41">
        <v>0.88</v>
      </c>
      <c r="M3127" s="44">
        <v>0.95689999999999997</v>
      </c>
      <c r="N3127" s="6">
        <v>1.0873999999999999</v>
      </c>
      <c r="O3127">
        <v>0</v>
      </c>
      <c r="P3127" s="29" t="s">
        <v>29</v>
      </c>
      <c r="Q3127" s="28" t="s">
        <v>356</v>
      </c>
      <c r="R3127" s="28" t="s">
        <v>357</v>
      </c>
      <c r="S3127" s="28" t="s">
        <v>448</v>
      </c>
      <c r="T3127" s="57" t="s">
        <v>8153</v>
      </c>
      <c r="U3127" s="57" t="s">
        <v>8154</v>
      </c>
      <c r="V3127" s="57" t="s">
        <v>3736</v>
      </c>
      <c r="W3127" s="30">
        <v>46051</v>
      </c>
      <c r="X3127" s="30">
        <v>46368</v>
      </c>
      <c r="Y3127" s="28">
        <v>2026</v>
      </c>
      <c r="Z3127" s="28" t="s">
        <v>6684</v>
      </c>
      <c r="AA3127" s="28" t="s">
        <v>6662</v>
      </c>
      <c r="AB3127" s="28" t="s">
        <v>6673</v>
      </c>
      <c r="AC3127" s="28" t="s">
        <v>6674</v>
      </c>
      <c r="AD3127" s="48" t="s">
        <v>6685</v>
      </c>
    </row>
    <row r="3128" spans="1:30" x14ac:dyDescent="0.25">
      <c r="A3128" s="27" t="s">
        <v>3337</v>
      </c>
      <c r="B3128" s="28">
        <v>13</v>
      </c>
      <c r="C3128" s="28" t="s">
        <v>27</v>
      </c>
      <c r="D3128" t="s">
        <v>2574</v>
      </c>
      <c r="E3128" s="28" t="s">
        <v>28</v>
      </c>
      <c r="F3128" s="28">
        <v>50</v>
      </c>
      <c r="G3128" s="28" t="s">
        <v>354</v>
      </c>
      <c r="H3128" s="28">
        <v>9117</v>
      </c>
      <c r="I3128" s="28" t="s">
        <v>355</v>
      </c>
      <c r="J3128" s="28">
        <v>574</v>
      </c>
      <c r="K3128" s="28" t="s">
        <v>979</v>
      </c>
      <c r="L3128" s="41">
        <v>0.88</v>
      </c>
      <c r="M3128" s="44">
        <v>0.9698</v>
      </c>
      <c r="N3128" s="6">
        <v>1.1020000000000001</v>
      </c>
      <c r="O3128">
        <v>0</v>
      </c>
      <c r="P3128" s="29" t="s">
        <v>29</v>
      </c>
      <c r="Q3128" s="28" t="s">
        <v>356</v>
      </c>
      <c r="R3128" s="28" t="s">
        <v>357</v>
      </c>
      <c r="S3128" s="28" t="s">
        <v>980</v>
      </c>
      <c r="T3128" s="57" t="s">
        <v>8153</v>
      </c>
      <c r="U3128" s="57" t="s">
        <v>8154</v>
      </c>
      <c r="V3128" s="57" t="s">
        <v>3736</v>
      </c>
      <c r="W3128" s="30">
        <v>46051</v>
      </c>
      <c r="X3128" s="30">
        <v>46368</v>
      </c>
      <c r="Y3128" s="28">
        <v>2026</v>
      </c>
      <c r="Z3128" s="28" t="s">
        <v>6661</v>
      </c>
      <c r="AA3128" s="28" t="s">
        <v>6662</v>
      </c>
      <c r="AB3128" s="28" t="s">
        <v>6673</v>
      </c>
      <c r="AC3128" s="28" t="s">
        <v>5028</v>
      </c>
      <c r="AD3128" s="48" t="s">
        <v>6664</v>
      </c>
    </row>
    <row r="3129" spans="1:30" x14ac:dyDescent="0.25">
      <c r="A3129" s="27" t="s">
        <v>3337</v>
      </c>
      <c r="B3129" s="28">
        <v>13</v>
      </c>
      <c r="C3129" s="28" t="s">
        <v>27</v>
      </c>
      <c r="D3129" t="s">
        <v>2574</v>
      </c>
      <c r="E3129" s="28" t="s">
        <v>28</v>
      </c>
      <c r="F3129" s="28">
        <v>44</v>
      </c>
      <c r="G3129" s="28" t="s">
        <v>58</v>
      </c>
      <c r="H3129" s="28">
        <v>9222</v>
      </c>
      <c r="I3129" s="28" t="s">
        <v>59</v>
      </c>
      <c r="J3129" s="28">
        <v>574</v>
      </c>
      <c r="K3129" s="28" t="s">
        <v>979</v>
      </c>
      <c r="L3129" s="41">
        <v>0.96</v>
      </c>
      <c r="M3129" s="44">
        <v>0.97570000000000001</v>
      </c>
      <c r="N3129" s="6">
        <v>1.0164</v>
      </c>
      <c r="O3129">
        <v>0</v>
      </c>
      <c r="P3129" s="29" t="s">
        <v>29</v>
      </c>
      <c r="Q3129" s="28" t="s">
        <v>60</v>
      </c>
      <c r="R3129" s="28" t="s">
        <v>61</v>
      </c>
      <c r="S3129" s="28" t="s">
        <v>980</v>
      </c>
      <c r="T3129" s="57" t="s">
        <v>8147</v>
      </c>
      <c r="U3129" s="57" t="s">
        <v>8148</v>
      </c>
      <c r="V3129" s="57" t="s">
        <v>3718</v>
      </c>
      <c r="W3129" s="30">
        <v>46051</v>
      </c>
      <c r="X3129" s="30">
        <v>46368</v>
      </c>
      <c r="Y3129" s="28">
        <v>2026</v>
      </c>
      <c r="Z3129" s="28" t="s">
        <v>1627</v>
      </c>
      <c r="AA3129" s="28" t="s">
        <v>1156</v>
      </c>
      <c r="AB3129" s="28" t="s">
        <v>1629</v>
      </c>
      <c r="AC3129" s="28" t="s">
        <v>404</v>
      </c>
      <c r="AD3129" s="48" t="s">
        <v>6676</v>
      </c>
    </row>
    <row r="3130" spans="1:30" x14ac:dyDescent="0.25">
      <c r="A3130" s="27" t="s">
        <v>3337</v>
      </c>
      <c r="B3130" s="28">
        <v>13</v>
      </c>
      <c r="C3130" s="28" t="s">
        <v>27</v>
      </c>
      <c r="D3130" t="s">
        <v>2574</v>
      </c>
      <c r="E3130" s="28" t="s">
        <v>28</v>
      </c>
      <c r="F3130" s="28">
        <v>73</v>
      </c>
      <c r="G3130" s="28" t="s">
        <v>312</v>
      </c>
      <c r="H3130" s="28">
        <v>9226</v>
      </c>
      <c r="I3130" s="28" t="s">
        <v>319</v>
      </c>
      <c r="J3130" s="28">
        <v>574</v>
      </c>
      <c r="K3130" s="28" t="s">
        <v>979</v>
      </c>
      <c r="L3130" s="41">
        <v>0.83</v>
      </c>
      <c r="M3130" s="44">
        <v>0.91010000000000002</v>
      </c>
      <c r="N3130" s="6">
        <v>1.0965</v>
      </c>
      <c r="O3130">
        <v>0</v>
      </c>
      <c r="P3130" s="29" t="s">
        <v>29</v>
      </c>
      <c r="Q3130" s="28" t="s">
        <v>315</v>
      </c>
      <c r="R3130" s="28" t="s">
        <v>320</v>
      </c>
      <c r="S3130" s="28" t="s">
        <v>980</v>
      </c>
      <c r="T3130" s="57" t="s">
        <v>8163</v>
      </c>
      <c r="U3130" s="57" t="s">
        <v>8164</v>
      </c>
      <c r="V3130" s="57" t="s">
        <v>8165</v>
      </c>
      <c r="W3130" s="30">
        <v>46051</v>
      </c>
      <c r="X3130" s="30">
        <v>46368</v>
      </c>
      <c r="Y3130" s="28">
        <v>2026</v>
      </c>
      <c r="Z3130" s="28" t="s">
        <v>1643</v>
      </c>
      <c r="AA3130" s="28" t="s">
        <v>1641</v>
      </c>
      <c r="AB3130" s="28" t="s">
        <v>6665</v>
      </c>
      <c r="AC3130" s="28" t="s">
        <v>6666</v>
      </c>
      <c r="AD3130" s="48" t="s">
        <v>1642</v>
      </c>
    </row>
    <row r="3131" spans="1:30" x14ac:dyDescent="0.25">
      <c r="A3131" s="27" t="s">
        <v>3337</v>
      </c>
      <c r="B3131" s="28">
        <v>13</v>
      </c>
      <c r="C3131" s="28" t="s">
        <v>27</v>
      </c>
      <c r="D3131" t="s">
        <v>2574</v>
      </c>
      <c r="E3131" s="28" t="s">
        <v>28</v>
      </c>
      <c r="F3131" s="28">
        <v>27</v>
      </c>
      <c r="G3131" s="28" t="s">
        <v>234</v>
      </c>
      <c r="H3131" s="28">
        <v>9522</v>
      </c>
      <c r="I3131" s="28" t="s">
        <v>235</v>
      </c>
      <c r="J3131" s="28">
        <v>574</v>
      </c>
      <c r="K3131" s="28" t="s">
        <v>979</v>
      </c>
      <c r="L3131" s="41">
        <v>0.85</v>
      </c>
      <c r="M3131" s="44">
        <v>0.9859</v>
      </c>
      <c r="N3131" s="6">
        <v>1.1598999999999999</v>
      </c>
      <c r="O3131">
        <v>0</v>
      </c>
      <c r="P3131" s="29" t="s">
        <v>29</v>
      </c>
      <c r="Q3131" s="28" t="s">
        <v>236</v>
      </c>
      <c r="R3131" s="28" t="s">
        <v>237</v>
      </c>
      <c r="S3131" s="28" t="s">
        <v>980</v>
      </c>
      <c r="T3131" s="57" t="s">
        <v>8082</v>
      </c>
      <c r="U3131" s="57" t="s">
        <v>3540</v>
      </c>
      <c r="V3131" s="57" t="s">
        <v>8083</v>
      </c>
      <c r="W3131" s="30">
        <v>46051</v>
      </c>
      <c r="X3131" s="30">
        <v>46368</v>
      </c>
      <c r="Y3131" s="28">
        <v>2026</v>
      </c>
      <c r="Z3131" s="28" t="s">
        <v>4515</v>
      </c>
      <c r="AA3131" s="28" t="s">
        <v>1678</v>
      </c>
      <c r="AB3131" s="28" t="s">
        <v>5000</v>
      </c>
      <c r="AC3131" s="28" t="s">
        <v>4517</v>
      </c>
      <c r="AD3131" s="48" t="s">
        <v>4518</v>
      </c>
    </row>
    <row r="3132" spans="1:30" x14ac:dyDescent="0.25">
      <c r="A3132" s="27" t="s">
        <v>3337</v>
      </c>
      <c r="B3132" s="28">
        <v>13</v>
      </c>
      <c r="C3132" s="28" t="s">
        <v>27</v>
      </c>
      <c r="D3132" t="s">
        <v>2574</v>
      </c>
      <c r="E3132" s="28" t="s">
        <v>28</v>
      </c>
      <c r="F3132" s="28">
        <v>44</v>
      </c>
      <c r="G3132" s="28" t="s">
        <v>58</v>
      </c>
      <c r="H3132" s="28">
        <v>9524</v>
      </c>
      <c r="I3132" s="28" t="s">
        <v>70</v>
      </c>
      <c r="J3132" s="28">
        <v>574</v>
      </c>
      <c r="K3132" s="28" t="s">
        <v>979</v>
      </c>
      <c r="L3132" s="41">
        <v>0.82</v>
      </c>
      <c r="M3132" s="44">
        <v>0.91469999999999996</v>
      </c>
      <c r="N3132" s="6">
        <v>1.1154999999999999</v>
      </c>
      <c r="O3132">
        <v>0</v>
      </c>
      <c r="P3132" s="29" t="s">
        <v>29</v>
      </c>
      <c r="Q3132" s="28" t="s">
        <v>60</v>
      </c>
      <c r="R3132" s="28" t="s">
        <v>72</v>
      </c>
      <c r="S3132" s="28" t="s">
        <v>980</v>
      </c>
      <c r="T3132" s="57" t="s">
        <v>8149</v>
      </c>
      <c r="U3132" s="57" t="s">
        <v>8150</v>
      </c>
      <c r="V3132" s="57" t="s">
        <v>3720</v>
      </c>
      <c r="W3132" s="30">
        <v>46051</v>
      </c>
      <c r="X3132" s="30">
        <v>46368</v>
      </c>
      <c r="Y3132" s="28">
        <v>2026</v>
      </c>
      <c r="Z3132" s="28" t="s">
        <v>6667</v>
      </c>
      <c r="AA3132" s="28" t="s">
        <v>6668</v>
      </c>
      <c r="AB3132" s="28" t="s">
        <v>6669</v>
      </c>
      <c r="AC3132" s="28" t="s">
        <v>4533</v>
      </c>
      <c r="AD3132" s="48" t="s">
        <v>71</v>
      </c>
    </row>
    <row r="3133" spans="1:30" x14ac:dyDescent="0.25">
      <c r="A3133" s="27" t="s">
        <v>3337</v>
      </c>
      <c r="B3133" s="28">
        <v>13</v>
      </c>
      <c r="C3133" s="28" t="s">
        <v>27</v>
      </c>
      <c r="D3133" t="s">
        <v>2574</v>
      </c>
      <c r="E3133" s="28" t="s">
        <v>28</v>
      </c>
      <c r="F3133" s="28">
        <v>81</v>
      </c>
      <c r="G3133" s="28" t="s">
        <v>308</v>
      </c>
      <c r="H3133" s="28">
        <v>9530</v>
      </c>
      <c r="I3133" s="28" t="s">
        <v>309</v>
      </c>
      <c r="J3133" s="28">
        <v>574</v>
      </c>
      <c r="K3133" s="28" t="s">
        <v>979</v>
      </c>
      <c r="L3133" s="41">
        <v>0.86</v>
      </c>
      <c r="M3133" s="44">
        <v>0.99150000000000005</v>
      </c>
      <c r="N3133" s="6">
        <v>1.1529</v>
      </c>
      <c r="O3133">
        <v>0</v>
      </c>
      <c r="P3133" s="29" t="s">
        <v>29</v>
      </c>
      <c r="Q3133" s="28" t="s">
        <v>310</v>
      </c>
      <c r="R3133" s="28" t="s">
        <v>311</v>
      </c>
      <c r="S3133" s="28" t="s">
        <v>980</v>
      </c>
      <c r="T3133" s="57" t="s">
        <v>8054</v>
      </c>
      <c r="U3133" s="57" t="s">
        <v>8055</v>
      </c>
      <c r="V3133" s="57" t="s">
        <v>8056</v>
      </c>
      <c r="W3133" s="30">
        <v>46051</v>
      </c>
      <c r="X3133" s="30">
        <v>46368</v>
      </c>
      <c r="Y3133" s="28">
        <v>2026</v>
      </c>
      <c r="Z3133" s="28" t="s">
        <v>3797</v>
      </c>
      <c r="AA3133" s="28" t="s">
        <v>6670</v>
      </c>
      <c r="AB3133" s="28" t="s">
        <v>5827</v>
      </c>
      <c r="AC3133" s="28" t="s">
        <v>6671</v>
      </c>
      <c r="AD3133" s="48" t="s">
        <v>5240</v>
      </c>
    </row>
    <row r="3134" spans="1:30" x14ac:dyDescent="0.25">
      <c r="A3134" s="27" t="s">
        <v>3337</v>
      </c>
      <c r="B3134" s="28">
        <v>13</v>
      </c>
      <c r="C3134" s="28" t="s">
        <v>27</v>
      </c>
      <c r="D3134" t="s">
        <v>2574</v>
      </c>
      <c r="E3134" s="28" t="s">
        <v>28</v>
      </c>
      <c r="F3134" s="28">
        <v>52</v>
      </c>
      <c r="G3134" s="28" t="s">
        <v>165</v>
      </c>
      <c r="H3134" s="28">
        <v>9535</v>
      </c>
      <c r="I3134" s="28" t="s">
        <v>166</v>
      </c>
      <c r="J3134" s="28">
        <v>574</v>
      </c>
      <c r="K3134" s="28" t="s">
        <v>979</v>
      </c>
      <c r="L3134" s="41">
        <v>0.86</v>
      </c>
      <c r="M3134" s="44">
        <v>0.96679999999999999</v>
      </c>
      <c r="N3134" s="6">
        <v>1.1242000000000001</v>
      </c>
      <c r="O3134">
        <v>0</v>
      </c>
      <c r="P3134" s="29" t="s">
        <v>29</v>
      </c>
      <c r="Q3134" s="28" t="s">
        <v>167</v>
      </c>
      <c r="R3134" s="28" t="s">
        <v>168</v>
      </c>
      <c r="S3134" s="28" t="s">
        <v>980</v>
      </c>
      <c r="T3134" s="57" t="s">
        <v>8155</v>
      </c>
      <c r="U3134" s="57" t="s">
        <v>8156</v>
      </c>
      <c r="V3134" s="57" t="s">
        <v>8157</v>
      </c>
      <c r="W3134" s="30">
        <v>46051</v>
      </c>
      <c r="X3134" s="30">
        <v>46368</v>
      </c>
      <c r="Y3134" s="28">
        <v>2026</v>
      </c>
      <c r="Z3134" s="28" t="s">
        <v>3757</v>
      </c>
      <c r="AA3134" s="28" t="s">
        <v>3761</v>
      </c>
      <c r="AB3134" s="28" t="s">
        <v>3762</v>
      </c>
      <c r="AC3134" s="28" t="s">
        <v>4543</v>
      </c>
      <c r="AD3134" s="48" t="s">
        <v>6672</v>
      </c>
    </row>
    <row r="3135" spans="1:30" x14ac:dyDescent="0.25">
      <c r="A3135" s="27" t="s">
        <v>3337</v>
      </c>
      <c r="B3135" s="28">
        <v>13</v>
      </c>
      <c r="C3135" s="28" t="s">
        <v>27</v>
      </c>
      <c r="D3135" t="s">
        <v>2574</v>
      </c>
      <c r="E3135" s="28" t="s">
        <v>28</v>
      </c>
      <c r="F3135" s="28">
        <v>54</v>
      </c>
      <c r="G3135" s="28" t="s">
        <v>119</v>
      </c>
      <c r="H3135" s="28">
        <v>9537</v>
      </c>
      <c r="I3135" s="28" t="s">
        <v>120</v>
      </c>
      <c r="J3135" s="28">
        <v>574</v>
      </c>
      <c r="K3135" s="28" t="s">
        <v>979</v>
      </c>
      <c r="L3135" s="41">
        <v>0.87</v>
      </c>
      <c r="M3135" s="44">
        <v>0.96819999999999995</v>
      </c>
      <c r="N3135" s="6">
        <v>1.1129</v>
      </c>
      <c r="O3135">
        <v>0</v>
      </c>
      <c r="P3135" s="29" t="s">
        <v>29</v>
      </c>
      <c r="Q3135" s="28" t="s">
        <v>121</v>
      </c>
      <c r="R3135" s="28" t="s">
        <v>122</v>
      </c>
      <c r="S3135" s="28" t="s">
        <v>980</v>
      </c>
      <c r="T3135" s="57" t="s">
        <v>8158</v>
      </c>
      <c r="U3135" s="57" t="s">
        <v>3766</v>
      </c>
      <c r="V3135" s="57" t="s">
        <v>8159</v>
      </c>
      <c r="W3135" s="30">
        <v>46051</v>
      </c>
      <c r="X3135" s="30">
        <v>46368</v>
      </c>
      <c r="Y3135" s="28">
        <v>2026</v>
      </c>
      <c r="Z3135" s="28" t="s">
        <v>3767</v>
      </c>
      <c r="AA3135" s="28" t="s">
        <v>4677</v>
      </c>
      <c r="AB3135" s="28" t="s">
        <v>4678</v>
      </c>
      <c r="AC3135" s="28" t="s">
        <v>1687</v>
      </c>
      <c r="AD3135" s="48" t="s">
        <v>3770</v>
      </c>
    </row>
    <row r="3136" spans="1:30" x14ac:dyDescent="0.25">
      <c r="A3136" s="27" t="s">
        <v>3337</v>
      </c>
      <c r="B3136" s="28">
        <v>13</v>
      </c>
      <c r="C3136" s="28" t="s">
        <v>27</v>
      </c>
      <c r="D3136" t="s">
        <v>2574</v>
      </c>
      <c r="E3136" s="28" t="s">
        <v>28</v>
      </c>
      <c r="F3136" s="28">
        <v>44</v>
      </c>
      <c r="G3136" s="28" t="s">
        <v>58</v>
      </c>
      <c r="H3136" s="28">
        <v>9222</v>
      </c>
      <c r="I3136" s="28" t="s">
        <v>59</v>
      </c>
      <c r="J3136" s="28">
        <v>654</v>
      </c>
      <c r="K3136" s="28" t="s">
        <v>499</v>
      </c>
      <c r="L3136" s="41">
        <v>1170</v>
      </c>
      <c r="M3136" s="44">
        <v>29</v>
      </c>
      <c r="N3136" s="6">
        <v>2.4799999999999999E-2</v>
      </c>
      <c r="O3136">
        <v>0</v>
      </c>
      <c r="P3136" s="29" t="s">
        <v>29</v>
      </c>
      <c r="Q3136" s="28" t="s">
        <v>60</v>
      </c>
      <c r="R3136" s="28" t="s">
        <v>61</v>
      </c>
      <c r="S3136" s="28" t="s">
        <v>500</v>
      </c>
      <c r="T3136" s="57" t="s">
        <v>8147</v>
      </c>
      <c r="U3136" s="57" t="s">
        <v>8148</v>
      </c>
      <c r="V3136" s="57" t="s">
        <v>3718</v>
      </c>
      <c r="W3136" s="30">
        <v>46051</v>
      </c>
      <c r="X3136" s="30">
        <v>46368</v>
      </c>
      <c r="Y3136" s="28">
        <v>2026</v>
      </c>
      <c r="Z3136" s="28" t="s">
        <v>6686</v>
      </c>
      <c r="AA3136" s="28" t="s">
        <v>6687</v>
      </c>
      <c r="AB3136" s="28" t="s">
        <v>6688</v>
      </c>
      <c r="AC3136" s="28" t="s">
        <v>4865</v>
      </c>
      <c r="AD3136" s="48" t="s">
        <v>1281</v>
      </c>
    </row>
    <row r="3137" spans="1:30" x14ac:dyDescent="0.25">
      <c r="A3137" s="27" t="s">
        <v>3337</v>
      </c>
      <c r="B3137" s="28">
        <v>13</v>
      </c>
      <c r="C3137" s="28" t="s">
        <v>27</v>
      </c>
      <c r="D3137" t="s">
        <v>2574</v>
      </c>
      <c r="E3137" s="28" t="s">
        <v>28</v>
      </c>
      <c r="F3137" s="28">
        <v>27</v>
      </c>
      <c r="G3137" s="28" t="s">
        <v>234</v>
      </c>
      <c r="H3137" s="28">
        <v>9522</v>
      </c>
      <c r="I3137" s="28" t="s">
        <v>235</v>
      </c>
      <c r="J3137" s="28">
        <v>654</v>
      </c>
      <c r="K3137" s="28" t="s">
        <v>499</v>
      </c>
      <c r="L3137" s="41">
        <v>817</v>
      </c>
      <c r="M3137" s="44">
        <v>1</v>
      </c>
      <c r="N3137" s="6">
        <v>1.1999999999999999E-3</v>
      </c>
      <c r="O3137">
        <v>0</v>
      </c>
      <c r="P3137" s="29" t="s">
        <v>29</v>
      </c>
      <c r="Q3137" s="28" t="s">
        <v>236</v>
      </c>
      <c r="R3137" s="28" t="s">
        <v>237</v>
      </c>
      <c r="S3137" s="28" t="s">
        <v>500</v>
      </c>
      <c r="T3137" s="57" t="s">
        <v>8082</v>
      </c>
      <c r="U3137" s="57" t="s">
        <v>3540</v>
      </c>
      <c r="V3137" s="57" t="s">
        <v>8083</v>
      </c>
      <c r="W3137" s="30">
        <v>46051</v>
      </c>
      <c r="X3137" s="30">
        <v>46368</v>
      </c>
      <c r="Y3137" s="28">
        <v>2026</v>
      </c>
      <c r="Z3137" s="28" t="s">
        <v>1681</v>
      </c>
      <c r="AA3137" s="28" t="s">
        <v>1679</v>
      </c>
      <c r="AB3137" s="28" t="s">
        <v>1680</v>
      </c>
      <c r="AC3137" s="28" t="s">
        <v>6689</v>
      </c>
      <c r="AD3137" s="48" t="s">
        <v>6690</v>
      </c>
    </row>
    <row r="3138" spans="1:30" x14ac:dyDescent="0.25">
      <c r="A3138" s="27" t="s">
        <v>3337</v>
      </c>
      <c r="B3138" s="28">
        <v>13</v>
      </c>
      <c r="C3138" s="28" t="s">
        <v>27</v>
      </c>
      <c r="D3138" t="s">
        <v>2574</v>
      </c>
      <c r="E3138" s="28" t="s">
        <v>28</v>
      </c>
      <c r="F3138" s="28">
        <v>81</v>
      </c>
      <c r="G3138" s="28" t="s">
        <v>308</v>
      </c>
      <c r="H3138" s="28">
        <v>9530</v>
      </c>
      <c r="I3138" s="28" t="s">
        <v>309</v>
      </c>
      <c r="J3138" s="28">
        <v>654</v>
      </c>
      <c r="K3138" s="28" t="s">
        <v>499</v>
      </c>
      <c r="L3138" s="41">
        <v>1512</v>
      </c>
      <c r="M3138" s="44">
        <v>1</v>
      </c>
      <c r="N3138" s="6">
        <v>6.9999999999999999E-4</v>
      </c>
      <c r="O3138">
        <v>0</v>
      </c>
      <c r="P3138" s="29" t="s">
        <v>29</v>
      </c>
      <c r="Q3138" s="28" t="s">
        <v>310</v>
      </c>
      <c r="R3138" s="28" t="s">
        <v>311</v>
      </c>
      <c r="S3138" s="28" t="s">
        <v>500</v>
      </c>
      <c r="T3138" s="57" t="s">
        <v>8054</v>
      </c>
      <c r="U3138" s="57" t="s">
        <v>8055</v>
      </c>
      <c r="V3138" s="57" t="s">
        <v>8056</v>
      </c>
      <c r="W3138" s="30">
        <v>46051</v>
      </c>
      <c r="X3138" s="30">
        <v>46368</v>
      </c>
      <c r="Y3138" s="28">
        <v>2026</v>
      </c>
      <c r="Z3138" s="28" t="s">
        <v>3797</v>
      </c>
      <c r="AA3138" s="28" t="s">
        <v>4010</v>
      </c>
      <c r="AB3138" s="28" t="s">
        <v>3799</v>
      </c>
      <c r="AC3138" s="28" t="s">
        <v>6691</v>
      </c>
      <c r="AD3138" s="48" t="s">
        <v>5240</v>
      </c>
    </row>
    <row r="3139" spans="1:30" x14ac:dyDescent="0.25">
      <c r="A3139" s="27" t="s">
        <v>3337</v>
      </c>
      <c r="B3139" s="28">
        <v>13</v>
      </c>
      <c r="C3139" s="28" t="s">
        <v>27</v>
      </c>
      <c r="D3139" t="s">
        <v>2574</v>
      </c>
      <c r="E3139" s="28" t="s">
        <v>28</v>
      </c>
      <c r="F3139" s="28">
        <v>52</v>
      </c>
      <c r="G3139" s="28" t="s">
        <v>165</v>
      </c>
      <c r="H3139" s="28">
        <v>9535</v>
      </c>
      <c r="I3139" s="28" t="s">
        <v>166</v>
      </c>
      <c r="J3139" s="28">
        <v>654</v>
      </c>
      <c r="K3139" s="28" t="s">
        <v>499</v>
      </c>
      <c r="L3139" s="41">
        <v>1038</v>
      </c>
      <c r="M3139" s="44">
        <v>8</v>
      </c>
      <c r="N3139" s="6">
        <v>7.7000000000000002E-3</v>
      </c>
      <c r="O3139">
        <v>0</v>
      </c>
      <c r="P3139" s="29" t="s">
        <v>29</v>
      </c>
      <c r="Q3139" s="28" t="s">
        <v>167</v>
      </c>
      <c r="R3139" s="28" t="s">
        <v>168</v>
      </c>
      <c r="S3139" s="28" t="s">
        <v>500</v>
      </c>
      <c r="T3139" s="57" t="s">
        <v>8155</v>
      </c>
      <c r="U3139" s="57" t="s">
        <v>8156</v>
      </c>
      <c r="V3139" s="57" t="s">
        <v>8157</v>
      </c>
      <c r="W3139" s="30">
        <v>46051</v>
      </c>
      <c r="X3139" s="30">
        <v>46368</v>
      </c>
      <c r="Y3139" s="28">
        <v>2026</v>
      </c>
      <c r="Z3139" s="28" t="s">
        <v>3757</v>
      </c>
      <c r="AA3139" s="28" t="s">
        <v>3761</v>
      </c>
      <c r="AB3139" s="28" t="s">
        <v>4890</v>
      </c>
      <c r="AC3139" s="28" t="s">
        <v>6692</v>
      </c>
      <c r="AD3139" s="48" t="s">
        <v>1673</v>
      </c>
    </row>
    <row r="3140" spans="1:30" x14ac:dyDescent="0.25">
      <c r="A3140" s="27" t="s">
        <v>3337</v>
      </c>
      <c r="B3140" s="28">
        <v>13</v>
      </c>
      <c r="C3140" s="28" t="s">
        <v>27</v>
      </c>
      <c r="D3140" t="s">
        <v>2574</v>
      </c>
      <c r="E3140" s="28" t="s">
        <v>28</v>
      </c>
      <c r="F3140" s="28">
        <v>54</v>
      </c>
      <c r="G3140" s="28" t="s">
        <v>119</v>
      </c>
      <c r="H3140" s="28">
        <v>9537</v>
      </c>
      <c r="I3140" s="28" t="s">
        <v>120</v>
      </c>
      <c r="J3140" s="28">
        <v>654</v>
      </c>
      <c r="K3140" s="28" t="s">
        <v>499</v>
      </c>
      <c r="L3140" s="41">
        <v>6972</v>
      </c>
      <c r="M3140" s="44">
        <v>118</v>
      </c>
      <c r="N3140" s="6">
        <v>1.6899999999999998E-2</v>
      </c>
      <c r="O3140">
        <v>0</v>
      </c>
      <c r="P3140" s="29" t="s">
        <v>29</v>
      </c>
      <c r="Q3140" s="28" t="s">
        <v>121</v>
      </c>
      <c r="R3140" s="28" t="s">
        <v>122</v>
      </c>
      <c r="S3140" s="28" t="s">
        <v>500</v>
      </c>
      <c r="T3140" s="57" t="s">
        <v>8158</v>
      </c>
      <c r="U3140" s="57" t="s">
        <v>3766</v>
      </c>
      <c r="V3140" s="57" t="s">
        <v>8159</v>
      </c>
      <c r="W3140" s="30">
        <v>46051</v>
      </c>
      <c r="X3140" s="30">
        <v>46368</v>
      </c>
      <c r="Y3140" s="28">
        <v>2026</v>
      </c>
      <c r="Z3140" s="28" t="s">
        <v>3767</v>
      </c>
      <c r="AA3140" s="28" t="s">
        <v>4677</v>
      </c>
      <c r="AB3140" s="28" t="s">
        <v>4678</v>
      </c>
      <c r="AC3140" s="28" t="s">
        <v>2073</v>
      </c>
      <c r="AD3140" s="48" t="s">
        <v>477</v>
      </c>
    </row>
    <row r="3141" spans="1:30" x14ac:dyDescent="0.25">
      <c r="A3141" s="27" t="s">
        <v>3337</v>
      </c>
      <c r="B3141" s="28">
        <v>13</v>
      </c>
      <c r="C3141" s="28" t="s">
        <v>27</v>
      </c>
      <c r="D3141" t="s">
        <v>2574</v>
      </c>
      <c r="E3141" s="28" t="s">
        <v>28</v>
      </c>
      <c r="F3141" s="28">
        <v>50</v>
      </c>
      <c r="G3141" s="28" t="s">
        <v>354</v>
      </c>
      <c r="H3141" s="28">
        <v>9117</v>
      </c>
      <c r="I3141" s="28" t="s">
        <v>355</v>
      </c>
      <c r="J3141" s="28">
        <v>73</v>
      </c>
      <c r="K3141" s="28" t="s">
        <v>515</v>
      </c>
      <c r="L3141" s="41">
        <v>4781</v>
      </c>
      <c r="M3141" s="44">
        <v>3977</v>
      </c>
      <c r="N3141" s="6">
        <v>0.83179999999999998</v>
      </c>
      <c r="O3141">
        <v>0</v>
      </c>
      <c r="P3141" s="29" t="s">
        <v>29</v>
      </c>
      <c r="Q3141" s="28" t="s">
        <v>356</v>
      </c>
      <c r="R3141" s="28" t="s">
        <v>357</v>
      </c>
      <c r="S3141" s="28" t="s">
        <v>516</v>
      </c>
      <c r="T3141" s="57" t="s">
        <v>8153</v>
      </c>
      <c r="U3141" s="57" t="s">
        <v>8154</v>
      </c>
      <c r="V3141" s="57" t="s">
        <v>3736</v>
      </c>
      <c r="W3141" s="30">
        <v>46051</v>
      </c>
      <c r="X3141" s="30">
        <v>46368</v>
      </c>
      <c r="Y3141" s="28">
        <v>2026</v>
      </c>
      <c r="Z3141" s="28" t="s">
        <v>6693</v>
      </c>
      <c r="AA3141" s="28" t="s">
        <v>5026</v>
      </c>
      <c r="AB3141" s="28" t="s">
        <v>6694</v>
      </c>
      <c r="AC3141" s="28" t="s">
        <v>6695</v>
      </c>
      <c r="AD3141" s="48" t="s">
        <v>6696</v>
      </c>
    </row>
    <row r="3142" spans="1:30" x14ac:dyDescent="0.25">
      <c r="A3142" s="27" t="s">
        <v>3337</v>
      </c>
      <c r="B3142" s="28">
        <v>13</v>
      </c>
      <c r="C3142" s="28" t="s">
        <v>27</v>
      </c>
      <c r="D3142" t="s">
        <v>2574</v>
      </c>
      <c r="E3142" s="28" t="s">
        <v>28</v>
      </c>
      <c r="F3142" s="28">
        <v>44</v>
      </c>
      <c r="G3142" s="28" t="s">
        <v>58</v>
      </c>
      <c r="H3142" s="28">
        <v>9222</v>
      </c>
      <c r="I3142" s="28" t="s">
        <v>59</v>
      </c>
      <c r="J3142" s="28">
        <v>73</v>
      </c>
      <c r="K3142" s="28" t="s">
        <v>515</v>
      </c>
      <c r="L3142" s="41">
        <v>2921</v>
      </c>
      <c r="M3142" s="44">
        <v>1954</v>
      </c>
      <c r="N3142" s="6">
        <v>0.66890000000000005</v>
      </c>
      <c r="O3142">
        <v>0</v>
      </c>
      <c r="P3142" s="29" t="s">
        <v>29</v>
      </c>
      <c r="Q3142" s="28" t="s">
        <v>60</v>
      </c>
      <c r="R3142" s="28" t="s">
        <v>61</v>
      </c>
      <c r="S3142" s="28" t="s">
        <v>516</v>
      </c>
      <c r="T3142" s="57" t="s">
        <v>8147</v>
      </c>
      <c r="U3142" s="57" t="s">
        <v>8148</v>
      </c>
      <c r="V3142" s="57" t="s">
        <v>3718</v>
      </c>
      <c r="W3142" s="30">
        <v>46051</v>
      </c>
      <c r="X3142" s="30">
        <v>46368</v>
      </c>
      <c r="Y3142" s="28">
        <v>2026</v>
      </c>
      <c r="Z3142" s="28" t="s">
        <v>1626</v>
      </c>
      <c r="AA3142" s="28" t="s">
        <v>518</v>
      </c>
      <c r="AB3142" s="28" t="s">
        <v>6697</v>
      </c>
      <c r="AC3142" s="28" t="s">
        <v>4865</v>
      </c>
      <c r="AD3142" s="48" t="s">
        <v>1281</v>
      </c>
    </row>
    <row r="3143" spans="1:30" x14ac:dyDescent="0.25">
      <c r="A3143" s="27" t="s">
        <v>3337</v>
      </c>
      <c r="B3143" s="28">
        <v>13</v>
      </c>
      <c r="C3143" s="28" t="s">
        <v>27</v>
      </c>
      <c r="D3143" t="s">
        <v>2574</v>
      </c>
      <c r="E3143" s="28" t="s">
        <v>28</v>
      </c>
      <c r="F3143" s="28">
        <v>73</v>
      </c>
      <c r="G3143" s="28" t="s">
        <v>312</v>
      </c>
      <c r="H3143" s="28">
        <v>9226</v>
      </c>
      <c r="I3143" s="28" t="s">
        <v>319</v>
      </c>
      <c r="J3143" s="28">
        <v>73</v>
      </c>
      <c r="K3143" s="28" t="s">
        <v>515</v>
      </c>
      <c r="L3143" s="41">
        <v>4132</v>
      </c>
      <c r="M3143" s="44">
        <v>4094</v>
      </c>
      <c r="N3143" s="6">
        <v>0.99080000000000001</v>
      </c>
      <c r="O3143">
        <v>0</v>
      </c>
      <c r="P3143" s="29" t="s">
        <v>29</v>
      </c>
      <c r="Q3143" s="28" t="s">
        <v>315</v>
      </c>
      <c r="R3143" s="28" t="s">
        <v>320</v>
      </c>
      <c r="S3143" s="28" t="s">
        <v>516</v>
      </c>
      <c r="T3143" s="57" t="s">
        <v>8163</v>
      </c>
      <c r="U3143" s="57" t="s">
        <v>8164</v>
      </c>
      <c r="V3143" s="57" t="s">
        <v>8165</v>
      </c>
      <c r="W3143" s="30">
        <v>46051</v>
      </c>
      <c r="X3143" s="30">
        <v>46368</v>
      </c>
      <c r="Y3143" s="28">
        <v>2026</v>
      </c>
      <c r="Z3143" s="28" t="s">
        <v>6698</v>
      </c>
      <c r="AA3143" s="28" t="s">
        <v>6699</v>
      </c>
      <c r="AB3143" s="28" t="s">
        <v>6700</v>
      </c>
      <c r="AC3143" s="28" t="s">
        <v>1635</v>
      </c>
      <c r="AD3143" s="48" t="s">
        <v>1281</v>
      </c>
    </row>
    <row r="3144" spans="1:30" x14ac:dyDescent="0.25">
      <c r="A3144" s="27" t="s">
        <v>3337</v>
      </c>
      <c r="B3144" s="28">
        <v>13</v>
      </c>
      <c r="C3144" s="28" t="s">
        <v>27</v>
      </c>
      <c r="D3144" t="s">
        <v>2574</v>
      </c>
      <c r="E3144" s="28" t="s">
        <v>28</v>
      </c>
      <c r="F3144" s="28">
        <v>81</v>
      </c>
      <c r="G3144" s="28" t="s">
        <v>308</v>
      </c>
      <c r="H3144" s="28">
        <v>9530</v>
      </c>
      <c r="I3144" s="28" t="s">
        <v>309</v>
      </c>
      <c r="J3144" s="28">
        <v>73</v>
      </c>
      <c r="K3144" s="28" t="s">
        <v>515</v>
      </c>
      <c r="L3144" s="41">
        <v>3069</v>
      </c>
      <c r="M3144" s="44">
        <v>3544</v>
      </c>
      <c r="N3144" s="6">
        <v>1.1548</v>
      </c>
      <c r="O3144">
        <v>0</v>
      </c>
      <c r="P3144" s="29" t="s">
        <v>29</v>
      </c>
      <c r="Q3144" s="28" t="s">
        <v>310</v>
      </c>
      <c r="R3144" s="28" t="s">
        <v>311</v>
      </c>
      <c r="S3144" s="28" t="s">
        <v>516</v>
      </c>
      <c r="T3144" s="57" t="s">
        <v>8054</v>
      </c>
      <c r="U3144" s="57" t="s">
        <v>8055</v>
      </c>
      <c r="V3144" s="57" t="s">
        <v>8056</v>
      </c>
      <c r="W3144" s="30">
        <v>46051</v>
      </c>
      <c r="X3144" s="30">
        <v>46368</v>
      </c>
      <c r="Y3144" s="28">
        <v>2026</v>
      </c>
      <c r="Z3144" s="28" t="s">
        <v>5043</v>
      </c>
      <c r="AA3144" s="28" t="s">
        <v>5044</v>
      </c>
      <c r="AB3144" s="28" t="s">
        <v>1081</v>
      </c>
      <c r="AC3144" s="28" t="s">
        <v>4008</v>
      </c>
      <c r="AD3144" s="48" t="s">
        <v>6660</v>
      </c>
    </row>
    <row r="3145" spans="1:30" x14ac:dyDescent="0.25">
      <c r="A3145" s="27" t="s">
        <v>3337</v>
      </c>
      <c r="B3145" s="28">
        <v>13</v>
      </c>
      <c r="C3145" s="28" t="s">
        <v>27</v>
      </c>
      <c r="D3145" t="s">
        <v>2574</v>
      </c>
      <c r="E3145" s="28" t="s">
        <v>28</v>
      </c>
      <c r="F3145" s="28">
        <v>52</v>
      </c>
      <c r="G3145" s="28" t="s">
        <v>165</v>
      </c>
      <c r="H3145" s="28">
        <v>9535</v>
      </c>
      <c r="I3145" s="28" t="s">
        <v>166</v>
      </c>
      <c r="J3145" s="28">
        <v>73</v>
      </c>
      <c r="K3145" s="28" t="s">
        <v>515</v>
      </c>
      <c r="L3145" s="41">
        <v>2780</v>
      </c>
      <c r="M3145" s="44">
        <v>1159</v>
      </c>
      <c r="N3145" s="6">
        <v>0.41689999999999999</v>
      </c>
      <c r="O3145">
        <v>0</v>
      </c>
      <c r="P3145" s="29" t="s">
        <v>29</v>
      </c>
      <c r="Q3145" s="28" t="s">
        <v>167</v>
      </c>
      <c r="R3145" s="28" t="s">
        <v>168</v>
      </c>
      <c r="S3145" s="28" t="s">
        <v>516</v>
      </c>
      <c r="T3145" s="57" t="s">
        <v>8155</v>
      </c>
      <c r="U3145" s="57" t="s">
        <v>8156</v>
      </c>
      <c r="V3145" s="57" t="s">
        <v>8157</v>
      </c>
      <c r="W3145" s="30">
        <v>46051</v>
      </c>
      <c r="X3145" s="30">
        <v>46368</v>
      </c>
      <c r="Y3145" s="28">
        <v>2026</v>
      </c>
      <c r="Z3145" s="28" t="s">
        <v>3757</v>
      </c>
      <c r="AA3145" s="28" t="s">
        <v>3761</v>
      </c>
      <c r="AB3145" s="28" t="s">
        <v>3762</v>
      </c>
      <c r="AC3145" s="28" t="s">
        <v>6692</v>
      </c>
      <c r="AD3145" s="48" t="s">
        <v>1673</v>
      </c>
    </row>
    <row r="3146" spans="1:30" x14ac:dyDescent="0.25">
      <c r="A3146" s="27" t="s">
        <v>3337</v>
      </c>
      <c r="B3146" s="28">
        <v>13</v>
      </c>
      <c r="C3146" s="28" t="s">
        <v>27</v>
      </c>
      <c r="D3146" t="s">
        <v>2574</v>
      </c>
      <c r="E3146" s="28" t="s">
        <v>28</v>
      </c>
      <c r="F3146" s="28">
        <v>54</v>
      </c>
      <c r="G3146" s="28" t="s">
        <v>119</v>
      </c>
      <c r="H3146" s="28">
        <v>9537</v>
      </c>
      <c r="I3146" s="28" t="s">
        <v>120</v>
      </c>
      <c r="J3146" s="28">
        <v>73</v>
      </c>
      <c r="K3146" s="28" t="s">
        <v>515</v>
      </c>
      <c r="L3146" s="41">
        <v>17062</v>
      </c>
      <c r="M3146" s="44">
        <v>13218</v>
      </c>
      <c r="N3146" s="6">
        <v>0.77470000000000006</v>
      </c>
      <c r="O3146">
        <v>0</v>
      </c>
      <c r="P3146" s="29" t="s">
        <v>29</v>
      </c>
      <c r="Q3146" s="28" t="s">
        <v>121</v>
      </c>
      <c r="R3146" s="28" t="s">
        <v>122</v>
      </c>
      <c r="S3146" s="28" t="s">
        <v>516</v>
      </c>
      <c r="T3146" s="57" t="s">
        <v>8158</v>
      </c>
      <c r="U3146" s="57" t="s">
        <v>3766</v>
      </c>
      <c r="V3146" s="57" t="s">
        <v>8159</v>
      </c>
      <c r="W3146" s="30">
        <v>46051</v>
      </c>
      <c r="X3146" s="30">
        <v>46368</v>
      </c>
      <c r="Y3146" s="28">
        <v>2026</v>
      </c>
      <c r="Z3146" s="28" t="s">
        <v>6701</v>
      </c>
      <c r="AA3146" s="28" t="s">
        <v>4677</v>
      </c>
      <c r="AB3146" s="28" t="s">
        <v>4678</v>
      </c>
      <c r="AC3146" s="28" t="s">
        <v>5035</v>
      </c>
      <c r="AD3146" s="48" t="s">
        <v>1673</v>
      </c>
    </row>
    <row r="3147" spans="1:30" x14ac:dyDescent="0.25">
      <c r="A3147" s="27" t="s">
        <v>3337</v>
      </c>
      <c r="B3147" s="28">
        <v>13</v>
      </c>
      <c r="C3147" s="28" t="s">
        <v>27</v>
      </c>
      <c r="D3147" t="s">
        <v>2574</v>
      </c>
      <c r="E3147" s="28" t="s">
        <v>28</v>
      </c>
      <c r="F3147" s="28">
        <v>50</v>
      </c>
      <c r="G3147" s="28" t="s">
        <v>354</v>
      </c>
      <c r="H3147" s="28">
        <v>9117</v>
      </c>
      <c r="I3147" s="28" t="s">
        <v>355</v>
      </c>
      <c r="J3147" s="28">
        <v>817</v>
      </c>
      <c r="K3147" s="28" t="s">
        <v>390</v>
      </c>
      <c r="L3147" s="41">
        <v>1866</v>
      </c>
      <c r="M3147" s="44">
        <v>1113</v>
      </c>
      <c r="N3147" s="6">
        <v>0.59650000000000003</v>
      </c>
      <c r="O3147">
        <v>0</v>
      </c>
      <c r="P3147" s="29" t="s">
        <v>29</v>
      </c>
      <c r="Q3147" s="28" t="s">
        <v>356</v>
      </c>
      <c r="R3147" s="28" t="s">
        <v>357</v>
      </c>
      <c r="S3147" s="28" t="s">
        <v>391</v>
      </c>
      <c r="T3147" s="57" t="s">
        <v>8153</v>
      </c>
      <c r="U3147" s="57" t="s">
        <v>8154</v>
      </c>
      <c r="V3147" s="57" t="s">
        <v>3736</v>
      </c>
      <c r="W3147" s="30">
        <v>46051</v>
      </c>
      <c r="X3147" s="30">
        <v>46368</v>
      </c>
      <c r="Y3147" s="28">
        <v>2026</v>
      </c>
      <c r="Z3147" s="28" t="s">
        <v>6702</v>
      </c>
      <c r="AA3147" s="28" t="s">
        <v>6651</v>
      </c>
      <c r="AB3147" s="28" t="s">
        <v>6703</v>
      </c>
      <c r="AC3147" s="28" t="s">
        <v>5028</v>
      </c>
      <c r="AD3147" s="48" t="s">
        <v>5029</v>
      </c>
    </row>
    <row r="3148" spans="1:30" x14ac:dyDescent="0.25">
      <c r="A3148" s="27" t="s">
        <v>3337</v>
      </c>
      <c r="B3148" s="28">
        <v>13</v>
      </c>
      <c r="C3148" s="28" t="s">
        <v>27</v>
      </c>
      <c r="D3148" t="s">
        <v>2574</v>
      </c>
      <c r="E3148" s="28" t="s">
        <v>28</v>
      </c>
      <c r="F3148" s="28">
        <v>44</v>
      </c>
      <c r="G3148" s="28" t="s">
        <v>58</v>
      </c>
      <c r="H3148" s="28">
        <v>9222</v>
      </c>
      <c r="I3148" s="28" t="s">
        <v>59</v>
      </c>
      <c r="J3148" s="28">
        <v>817</v>
      </c>
      <c r="K3148" s="28" t="s">
        <v>390</v>
      </c>
      <c r="L3148" s="41">
        <v>2378</v>
      </c>
      <c r="M3148" s="44">
        <v>1935</v>
      </c>
      <c r="N3148" s="6">
        <v>0.81369999999999998</v>
      </c>
      <c r="O3148">
        <v>0</v>
      </c>
      <c r="P3148" s="29" t="s">
        <v>29</v>
      </c>
      <c r="Q3148" s="28" t="s">
        <v>60</v>
      </c>
      <c r="R3148" s="28" t="s">
        <v>61</v>
      </c>
      <c r="S3148" s="28" t="s">
        <v>391</v>
      </c>
      <c r="T3148" s="57" t="s">
        <v>8147</v>
      </c>
      <c r="U3148" s="57" t="s">
        <v>8148</v>
      </c>
      <c r="V3148" s="57" t="s">
        <v>3718</v>
      </c>
      <c r="W3148" s="30">
        <v>46051</v>
      </c>
      <c r="X3148" s="30">
        <v>46368</v>
      </c>
      <c r="Y3148" s="28">
        <v>2026</v>
      </c>
      <c r="Z3148" s="28" t="s">
        <v>1621</v>
      </c>
      <c r="AA3148" s="28" t="s">
        <v>1623</v>
      </c>
      <c r="AB3148" s="28" t="s">
        <v>6704</v>
      </c>
      <c r="AC3148" s="28" t="s">
        <v>4663</v>
      </c>
      <c r="AD3148" s="48" t="s">
        <v>47</v>
      </c>
    </row>
    <row r="3149" spans="1:30" x14ac:dyDescent="0.25">
      <c r="A3149" s="27" t="s">
        <v>3337</v>
      </c>
      <c r="B3149" s="28">
        <v>13</v>
      </c>
      <c r="C3149" s="28" t="s">
        <v>27</v>
      </c>
      <c r="D3149" t="s">
        <v>2574</v>
      </c>
      <c r="E3149" s="28" t="s">
        <v>28</v>
      </c>
      <c r="F3149" s="28">
        <v>73</v>
      </c>
      <c r="G3149" s="28" t="s">
        <v>312</v>
      </c>
      <c r="H3149" s="28">
        <v>9226</v>
      </c>
      <c r="I3149" s="28" t="s">
        <v>319</v>
      </c>
      <c r="J3149" s="28">
        <v>817</v>
      </c>
      <c r="K3149" s="28" t="s">
        <v>390</v>
      </c>
      <c r="L3149" s="41">
        <v>9145</v>
      </c>
      <c r="M3149" s="44">
        <v>6128</v>
      </c>
      <c r="N3149" s="6">
        <v>0.67010000000000003</v>
      </c>
      <c r="O3149">
        <v>0</v>
      </c>
      <c r="P3149" s="29" t="s">
        <v>29</v>
      </c>
      <c r="Q3149" s="28" t="s">
        <v>315</v>
      </c>
      <c r="R3149" s="28" t="s">
        <v>320</v>
      </c>
      <c r="S3149" s="28" t="s">
        <v>391</v>
      </c>
      <c r="T3149" s="57" t="s">
        <v>8163</v>
      </c>
      <c r="U3149" s="57" t="s">
        <v>8164</v>
      </c>
      <c r="V3149" s="57" t="s">
        <v>8165</v>
      </c>
      <c r="W3149" s="30">
        <v>46051</v>
      </c>
      <c r="X3149" s="30">
        <v>46368</v>
      </c>
      <c r="Y3149" s="28">
        <v>2026</v>
      </c>
      <c r="Z3149" s="28" t="s">
        <v>6705</v>
      </c>
      <c r="AA3149" s="28" t="s">
        <v>1636</v>
      </c>
      <c r="AB3149" s="28" t="s">
        <v>6706</v>
      </c>
      <c r="AC3149" s="28" t="s">
        <v>4903</v>
      </c>
      <c r="AD3149" s="48" t="s">
        <v>4559</v>
      </c>
    </row>
    <row r="3150" spans="1:30" x14ac:dyDescent="0.25">
      <c r="A3150" s="27" t="s">
        <v>3337</v>
      </c>
      <c r="B3150" s="28">
        <v>13</v>
      </c>
      <c r="C3150" s="28" t="s">
        <v>27</v>
      </c>
      <c r="D3150" t="s">
        <v>2574</v>
      </c>
      <c r="E3150" s="28" t="s">
        <v>28</v>
      </c>
      <c r="F3150" s="28">
        <v>27</v>
      </c>
      <c r="G3150" s="28" t="s">
        <v>234</v>
      </c>
      <c r="H3150" s="28">
        <v>9522</v>
      </c>
      <c r="I3150" s="28" t="s">
        <v>235</v>
      </c>
      <c r="J3150" s="28">
        <v>817</v>
      </c>
      <c r="K3150" s="28" t="s">
        <v>390</v>
      </c>
      <c r="L3150" s="41">
        <v>974</v>
      </c>
      <c r="M3150" s="44">
        <v>550</v>
      </c>
      <c r="N3150" s="6">
        <v>0.56469999999999998</v>
      </c>
      <c r="O3150">
        <v>0</v>
      </c>
      <c r="P3150" s="29" t="s">
        <v>29</v>
      </c>
      <c r="Q3150" s="28" t="s">
        <v>236</v>
      </c>
      <c r="R3150" s="28" t="s">
        <v>237</v>
      </c>
      <c r="S3150" s="28" t="s">
        <v>391</v>
      </c>
      <c r="T3150" s="57" t="s">
        <v>8082</v>
      </c>
      <c r="U3150" s="57" t="s">
        <v>3540</v>
      </c>
      <c r="V3150" s="57" t="s">
        <v>8083</v>
      </c>
      <c r="W3150" s="30">
        <v>46051</v>
      </c>
      <c r="X3150" s="30">
        <v>46368</v>
      </c>
      <c r="Y3150" s="28">
        <v>2026</v>
      </c>
      <c r="Z3150" s="28" t="s">
        <v>1681</v>
      </c>
      <c r="AA3150" s="28" t="s">
        <v>1679</v>
      </c>
      <c r="AB3150" s="28" t="s">
        <v>1682</v>
      </c>
      <c r="AC3150" s="28" t="s">
        <v>5001</v>
      </c>
      <c r="AD3150" s="48" t="s">
        <v>5002</v>
      </c>
    </row>
    <row r="3151" spans="1:30" x14ac:dyDescent="0.25">
      <c r="A3151" s="27" t="s">
        <v>3337</v>
      </c>
      <c r="B3151" s="28">
        <v>13</v>
      </c>
      <c r="C3151" s="28" t="s">
        <v>27</v>
      </c>
      <c r="D3151" t="s">
        <v>2574</v>
      </c>
      <c r="E3151" s="28" t="s">
        <v>28</v>
      </c>
      <c r="F3151" s="28">
        <v>44</v>
      </c>
      <c r="G3151" s="28" t="s">
        <v>58</v>
      </c>
      <c r="H3151" s="28">
        <v>9524</v>
      </c>
      <c r="I3151" s="28" t="s">
        <v>70</v>
      </c>
      <c r="J3151" s="28">
        <v>817</v>
      </c>
      <c r="K3151" s="28" t="s">
        <v>390</v>
      </c>
      <c r="L3151" s="41">
        <v>3025</v>
      </c>
      <c r="M3151" s="44">
        <v>2118</v>
      </c>
      <c r="N3151" s="6">
        <v>0.70020000000000004</v>
      </c>
      <c r="O3151">
        <v>0</v>
      </c>
      <c r="P3151" s="29" t="s">
        <v>29</v>
      </c>
      <c r="Q3151" s="28" t="s">
        <v>60</v>
      </c>
      <c r="R3151" s="28" t="s">
        <v>72</v>
      </c>
      <c r="S3151" s="28" t="s">
        <v>391</v>
      </c>
      <c r="T3151" s="57" t="s">
        <v>8149</v>
      </c>
      <c r="U3151" s="57" t="s">
        <v>8150</v>
      </c>
      <c r="V3151" s="57" t="s">
        <v>3720</v>
      </c>
      <c r="W3151" s="30">
        <v>46051</v>
      </c>
      <c r="X3151" s="30">
        <v>46368</v>
      </c>
      <c r="Y3151" s="28">
        <v>2026</v>
      </c>
      <c r="Z3151" s="28" t="s">
        <v>6707</v>
      </c>
      <c r="AA3151" s="28" t="s">
        <v>6708</v>
      </c>
      <c r="AB3151" s="28" t="s">
        <v>6709</v>
      </c>
      <c r="AC3151" s="28" t="s">
        <v>6072</v>
      </c>
      <c r="AD3151" s="48" t="s">
        <v>71</v>
      </c>
    </row>
    <row r="3152" spans="1:30" x14ac:dyDescent="0.25">
      <c r="A3152" s="27" t="s">
        <v>3337</v>
      </c>
      <c r="B3152" s="28">
        <v>13</v>
      </c>
      <c r="C3152" s="28" t="s">
        <v>27</v>
      </c>
      <c r="D3152" t="s">
        <v>2574</v>
      </c>
      <c r="E3152" s="28" t="s">
        <v>28</v>
      </c>
      <c r="F3152" s="28">
        <v>81</v>
      </c>
      <c r="G3152" s="28" t="s">
        <v>308</v>
      </c>
      <c r="H3152" s="28">
        <v>9530</v>
      </c>
      <c r="I3152" s="28" t="s">
        <v>309</v>
      </c>
      <c r="J3152" s="28">
        <v>817</v>
      </c>
      <c r="K3152" s="28" t="s">
        <v>390</v>
      </c>
      <c r="L3152" s="41">
        <v>1233</v>
      </c>
      <c r="M3152" s="44">
        <v>813</v>
      </c>
      <c r="N3152" s="6">
        <v>0.65939999999999999</v>
      </c>
      <c r="O3152">
        <v>0</v>
      </c>
      <c r="P3152" s="29" t="s">
        <v>29</v>
      </c>
      <c r="Q3152" s="28" t="s">
        <v>310</v>
      </c>
      <c r="R3152" s="28" t="s">
        <v>311</v>
      </c>
      <c r="S3152" s="28" t="s">
        <v>391</v>
      </c>
      <c r="T3152" s="57" t="s">
        <v>8054</v>
      </c>
      <c r="U3152" s="57" t="s">
        <v>8055</v>
      </c>
      <c r="V3152" s="57" t="s">
        <v>8056</v>
      </c>
      <c r="W3152" s="30">
        <v>46051</v>
      </c>
      <c r="X3152" s="30">
        <v>46368</v>
      </c>
      <c r="Y3152" s="28">
        <v>2026</v>
      </c>
      <c r="Z3152" s="28" t="s">
        <v>5043</v>
      </c>
      <c r="AA3152" s="28" t="s">
        <v>5044</v>
      </c>
      <c r="AB3152" s="28" t="s">
        <v>1081</v>
      </c>
      <c r="AC3152" s="28" t="s">
        <v>4008</v>
      </c>
      <c r="AD3152" s="48" t="s">
        <v>6660</v>
      </c>
    </row>
    <row r="3153" spans="1:30" x14ac:dyDescent="0.25">
      <c r="A3153" s="27" t="s">
        <v>3337</v>
      </c>
      <c r="B3153" s="28">
        <v>13</v>
      </c>
      <c r="C3153" s="28" t="s">
        <v>27</v>
      </c>
      <c r="D3153" t="s">
        <v>2574</v>
      </c>
      <c r="E3153" s="28" t="s">
        <v>28</v>
      </c>
      <c r="F3153" s="28">
        <v>52</v>
      </c>
      <c r="G3153" s="28" t="s">
        <v>165</v>
      </c>
      <c r="H3153" s="28">
        <v>9534</v>
      </c>
      <c r="I3153" s="28" t="s">
        <v>179</v>
      </c>
      <c r="J3153" s="28">
        <v>817</v>
      </c>
      <c r="K3153" s="28" t="s">
        <v>390</v>
      </c>
      <c r="L3153" s="41">
        <v>1559</v>
      </c>
      <c r="M3153" s="44">
        <v>1204</v>
      </c>
      <c r="N3153" s="6">
        <v>0.77229999999999999</v>
      </c>
      <c r="O3153">
        <v>0</v>
      </c>
      <c r="P3153" s="29" t="s">
        <v>29</v>
      </c>
      <c r="Q3153" s="28" t="s">
        <v>167</v>
      </c>
      <c r="R3153" s="28" t="s">
        <v>180</v>
      </c>
      <c r="S3153" s="28" t="s">
        <v>391</v>
      </c>
      <c r="T3153" s="57" t="s">
        <v>8090</v>
      </c>
      <c r="U3153" s="57" t="s">
        <v>8091</v>
      </c>
      <c r="V3153" s="57" t="s">
        <v>8092</v>
      </c>
      <c r="W3153" s="30">
        <v>46051</v>
      </c>
      <c r="X3153" s="30">
        <v>46368</v>
      </c>
      <c r="Y3153" s="28">
        <v>2026</v>
      </c>
      <c r="Z3153" s="28" t="s">
        <v>4274</v>
      </c>
      <c r="AA3153" s="28" t="s">
        <v>4071</v>
      </c>
      <c r="AB3153" s="28" t="s">
        <v>4072</v>
      </c>
      <c r="AC3153" s="28" t="s">
        <v>1684</v>
      </c>
      <c r="AD3153" s="48" t="s">
        <v>71</v>
      </c>
    </row>
    <row r="3154" spans="1:30" x14ac:dyDescent="0.25">
      <c r="A3154" s="27" t="s">
        <v>3337</v>
      </c>
      <c r="B3154" s="28">
        <v>13</v>
      </c>
      <c r="C3154" s="28" t="s">
        <v>27</v>
      </c>
      <c r="D3154" t="s">
        <v>2574</v>
      </c>
      <c r="E3154" s="28" t="s">
        <v>28</v>
      </c>
      <c r="F3154" s="28">
        <v>52</v>
      </c>
      <c r="G3154" s="28" t="s">
        <v>165</v>
      </c>
      <c r="H3154" s="28">
        <v>9535</v>
      </c>
      <c r="I3154" s="28" t="s">
        <v>166</v>
      </c>
      <c r="J3154" s="28">
        <v>817</v>
      </c>
      <c r="K3154" s="28" t="s">
        <v>390</v>
      </c>
      <c r="L3154" s="41">
        <v>1412</v>
      </c>
      <c r="M3154" s="44">
        <v>1010</v>
      </c>
      <c r="N3154" s="6">
        <v>0.71530000000000005</v>
      </c>
      <c r="O3154">
        <v>0</v>
      </c>
      <c r="P3154" s="29" t="s">
        <v>29</v>
      </c>
      <c r="Q3154" s="28" t="s">
        <v>167</v>
      </c>
      <c r="R3154" s="28" t="s">
        <v>168</v>
      </c>
      <c r="S3154" s="28" t="s">
        <v>391</v>
      </c>
      <c r="T3154" s="57" t="s">
        <v>8155</v>
      </c>
      <c r="U3154" s="57" t="s">
        <v>8156</v>
      </c>
      <c r="V3154" s="57" t="s">
        <v>8157</v>
      </c>
      <c r="W3154" s="30">
        <v>46051</v>
      </c>
      <c r="X3154" s="30">
        <v>46368</v>
      </c>
      <c r="Y3154" s="28">
        <v>2026</v>
      </c>
      <c r="Z3154" s="28" t="s">
        <v>3757</v>
      </c>
      <c r="AA3154" s="28" t="s">
        <v>3761</v>
      </c>
      <c r="AB3154" s="28" t="s">
        <v>3762</v>
      </c>
      <c r="AC3154" s="28" t="s">
        <v>3760</v>
      </c>
      <c r="AD3154" s="48" t="s">
        <v>389</v>
      </c>
    </row>
    <row r="3155" spans="1:30" x14ac:dyDescent="0.25">
      <c r="A3155" s="27" t="s">
        <v>3337</v>
      </c>
      <c r="B3155" s="28">
        <v>13</v>
      </c>
      <c r="C3155" s="28" t="s">
        <v>27</v>
      </c>
      <c r="D3155" t="s">
        <v>2574</v>
      </c>
      <c r="E3155" s="28" t="s">
        <v>28</v>
      </c>
      <c r="F3155" s="28">
        <v>54</v>
      </c>
      <c r="G3155" s="28" t="s">
        <v>119</v>
      </c>
      <c r="H3155" s="28">
        <v>9537</v>
      </c>
      <c r="I3155" s="28" t="s">
        <v>120</v>
      </c>
      <c r="J3155" s="28">
        <v>817</v>
      </c>
      <c r="K3155" s="28" t="s">
        <v>390</v>
      </c>
      <c r="L3155" s="41">
        <v>8123</v>
      </c>
      <c r="M3155" s="44">
        <v>6573</v>
      </c>
      <c r="N3155" s="6">
        <v>0.80920000000000003</v>
      </c>
      <c r="O3155">
        <v>0</v>
      </c>
      <c r="P3155" s="29" t="s">
        <v>29</v>
      </c>
      <c r="Q3155" s="28" t="s">
        <v>121</v>
      </c>
      <c r="R3155" s="28" t="s">
        <v>122</v>
      </c>
      <c r="S3155" s="28" t="s">
        <v>391</v>
      </c>
      <c r="T3155" s="57" t="s">
        <v>8158</v>
      </c>
      <c r="U3155" s="57" t="s">
        <v>3766</v>
      </c>
      <c r="V3155" s="57" t="s">
        <v>8159</v>
      </c>
      <c r="W3155" s="30">
        <v>46051</v>
      </c>
      <c r="X3155" s="30">
        <v>46368</v>
      </c>
      <c r="Y3155" s="28">
        <v>2026</v>
      </c>
      <c r="Z3155" s="28" t="s">
        <v>3767</v>
      </c>
      <c r="AA3155" s="28" t="s">
        <v>4677</v>
      </c>
      <c r="AB3155" s="28" t="s">
        <v>4678</v>
      </c>
      <c r="AC3155" s="28" t="s">
        <v>1687</v>
      </c>
      <c r="AD3155" s="48" t="s">
        <v>3770</v>
      </c>
    </row>
    <row r="3156" spans="1:30" x14ac:dyDescent="0.25">
      <c r="A3156" s="27" t="s">
        <v>3337</v>
      </c>
      <c r="B3156" s="28">
        <v>13</v>
      </c>
      <c r="C3156" s="28" t="s">
        <v>27</v>
      </c>
      <c r="D3156" t="s">
        <v>2574</v>
      </c>
      <c r="E3156" s="28" t="s">
        <v>28</v>
      </c>
      <c r="F3156" s="28">
        <v>50</v>
      </c>
      <c r="G3156" s="28" t="s">
        <v>354</v>
      </c>
      <c r="H3156" s="28">
        <v>9117</v>
      </c>
      <c r="I3156" s="28" t="s">
        <v>355</v>
      </c>
      <c r="J3156" s="28">
        <v>56</v>
      </c>
      <c r="K3156" s="28" t="s">
        <v>362</v>
      </c>
      <c r="L3156" s="41">
        <v>7981</v>
      </c>
      <c r="M3156" s="44">
        <v>5735</v>
      </c>
      <c r="N3156" s="6">
        <v>0.71860000000000002</v>
      </c>
      <c r="O3156">
        <v>0</v>
      </c>
      <c r="P3156" s="29" t="s">
        <v>29</v>
      </c>
      <c r="Q3156" s="28" t="s">
        <v>356</v>
      </c>
      <c r="R3156" s="28" t="s">
        <v>357</v>
      </c>
      <c r="S3156" s="28" t="s">
        <v>363</v>
      </c>
      <c r="T3156" s="57" t="s">
        <v>8153</v>
      </c>
      <c r="U3156" s="57" t="s">
        <v>8154</v>
      </c>
      <c r="V3156" s="57" t="s">
        <v>3736</v>
      </c>
      <c r="W3156" s="30">
        <v>46051</v>
      </c>
      <c r="X3156" s="30">
        <v>46368</v>
      </c>
      <c r="Y3156" s="28">
        <v>2026</v>
      </c>
      <c r="Z3156" s="28" t="s">
        <v>6710</v>
      </c>
      <c r="AA3156" s="28" t="s">
        <v>6711</v>
      </c>
      <c r="AB3156" s="28" t="s">
        <v>6712</v>
      </c>
      <c r="AC3156" s="28" t="s">
        <v>5028</v>
      </c>
      <c r="AD3156" s="48" t="s">
        <v>6713</v>
      </c>
    </row>
    <row r="3157" spans="1:30" x14ac:dyDescent="0.25">
      <c r="A3157" s="27" t="s">
        <v>3337</v>
      </c>
      <c r="B3157" s="28">
        <v>13</v>
      </c>
      <c r="C3157" s="28" t="s">
        <v>27</v>
      </c>
      <c r="D3157" t="s">
        <v>2574</v>
      </c>
      <c r="E3157" s="28" t="s">
        <v>28</v>
      </c>
      <c r="F3157" s="28">
        <v>44</v>
      </c>
      <c r="G3157" s="28" t="s">
        <v>58</v>
      </c>
      <c r="H3157" s="28">
        <v>9222</v>
      </c>
      <c r="I3157" s="28" t="s">
        <v>59</v>
      </c>
      <c r="J3157" s="28">
        <v>56</v>
      </c>
      <c r="K3157" s="28" t="s">
        <v>362</v>
      </c>
      <c r="L3157" s="41">
        <v>7953</v>
      </c>
      <c r="M3157" s="44">
        <v>5224</v>
      </c>
      <c r="N3157" s="6">
        <v>0.65690000000000004</v>
      </c>
      <c r="O3157">
        <v>0</v>
      </c>
      <c r="P3157" s="29" t="s">
        <v>29</v>
      </c>
      <c r="Q3157" s="28" t="s">
        <v>60</v>
      </c>
      <c r="R3157" s="28" t="s">
        <v>61</v>
      </c>
      <c r="S3157" s="28" t="s">
        <v>363</v>
      </c>
      <c r="T3157" s="57" t="s">
        <v>8147</v>
      </c>
      <c r="U3157" s="57" t="s">
        <v>8148</v>
      </c>
      <c r="V3157" s="57" t="s">
        <v>3718</v>
      </c>
      <c r="W3157" s="30">
        <v>46051</v>
      </c>
      <c r="X3157" s="30">
        <v>46368</v>
      </c>
      <c r="Y3157" s="28">
        <v>2026</v>
      </c>
      <c r="Z3157" s="28" t="s">
        <v>6714</v>
      </c>
      <c r="AA3157" s="28" t="s">
        <v>1622</v>
      </c>
      <c r="AB3157" s="28" t="s">
        <v>6715</v>
      </c>
      <c r="AC3157" s="28" t="s">
        <v>6716</v>
      </c>
      <c r="AD3157" s="48" t="s">
        <v>4559</v>
      </c>
    </row>
    <row r="3158" spans="1:30" x14ac:dyDescent="0.25">
      <c r="A3158" s="27" t="s">
        <v>3337</v>
      </c>
      <c r="B3158" s="28">
        <v>13</v>
      </c>
      <c r="C3158" s="28" t="s">
        <v>27</v>
      </c>
      <c r="D3158" t="s">
        <v>2574</v>
      </c>
      <c r="E3158" s="28" t="s">
        <v>28</v>
      </c>
      <c r="F3158" s="28">
        <v>73</v>
      </c>
      <c r="G3158" s="28" t="s">
        <v>312</v>
      </c>
      <c r="H3158" s="28">
        <v>9226</v>
      </c>
      <c r="I3158" s="28" t="s">
        <v>319</v>
      </c>
      <c r="J3158" s="28">
        <v>56</v>
      </c>
      <c r="K3158" s="28" t="s">
        <v>362</v>
      </c>
      <c r="L3158" s="41">
        <v>8867</v>
      </c>
      <c r="M3158" s="44">
        <v>6734</v>
      </c>
      <c r="N3158" s="6">
        <v>0.75939999999999996</v>
      </c>
      <c r="O3158">
        <v>0</v>
      </c>
      <c r="P3158" s="29" t="s">
        <v>29</v>
      </c>
      <c r="Q3158" s="28" t="s">
        <v>315</v>
      </c>
      <c r="R3158" s="28" t="s">
        <v>320</v>
      </c>
      <c r="S3158" s="28" t="s">
        <v>363</v>
      </c>
      <c r="T3158" s="57" t="s">
        <v>8163</v>
      </c>
      <c r="U3158" s="57" t="s">
        <v>8164</v>
      </c>
      <c r="V3158" s="57" t="s">
        <v>8165</v>
      </c>
      <c r="W3158" s="30">
        <v>46051</v>
      </c>
      <c r="X3158" s="30">
        <v>46368</v>
      </c>
      <c r="Y3158" s="28">
        <v>2026</v>
      </c>
      <c r="Z3158" s="28" t="s">
        <v>1638</v>
      </c>
      <c r="AA3158" s="28" t="s">
        <v>1636</v>
      </c>
      <c r="AB3158" s="28" t="s">
        <v>6717</v>
      </c>
      <c r="AC3158" s="28" t="s">
        <v>4903</v>
      </c>
      <c r="AD3158" s="48" t="s">
        <v>4559</v>
      </c>
    </row>
    <row r="3159" spans="1:30" x14ac:dyDescent="0.25">
      <c r="A3159" s="27" t="s">
        <v>3337</v>
      </c>
      <c r="B3159" s="28">
        <v>13</v>
      </c>
      <c r="C3159" s="28" t="s">
        <v>27</v>
      </c>
      <c r="D3159" t="s">
        <v>2574</v>
      </c>
      <c r="E3159" s="28" t="s">
        <v>28</v>
      </c>
      <c r="F3159" s="28">
        <v>27</v>
      </c>
      <c r="G3159" s="28" t="s">
        <v>234</v>
      </c>
      <c r="H3159" s="28">
        <v>9522</v>
      </c>
      <c r="I3159" s="28" t="s">
        <v>235</v>
      </c>
      <c r="J3159" s="28">
        <v>56</v>
      </c>
      <c r="K3159" s="28" t="s">
        <v>362</v>
      </c>
      <c r="L3159" s="41">
        <v>6178</v>
      </c>
      <c r="M3159" s="44">
        <v>4361</v>
      </c>
      <c r="N3159" s="6">
        <v>0.70589999999999997</v>
      </c>
      <c r="O3159">
        <v>0</v>
      </c>
      <c r="P3159" s="29" t="s">
        <v>29</v>
      </c>
      <c r="Q3159" s="28" t="s">
        <v>236</v>
      </c>
      <c r="R3159" s="28" t="s">
        <v>237</v>
      </c>
      <c r="S3159" s="28" t="s">
        <v>363</v>
      </c>
      <c r="T3159" s="57" t="s">
        <v>8082</v>
      </c>
      <c r="U3159" s="57" t="s">
        <v>3540</v>
      </c>
      <c r="V3159" s="57" t="s">
        <v>8083</v>
      </c>
      <c r="W3159" s="30">
        <v>46051</v>
      </c>
      <c r="X3159" s="30">
        <v>46368</v>
      </c>
      <c r="Y3159" s="28">
        <v>2026</v>
      </c>
      <c r="Z3159" s="28" t="s">
        <v>4515</v>
      </c>
      <c r="AA3159" s="28" t="s">
        <v>1678</v>
      </c>
      <c r="AB3159" s="28" t="s">
        <v>1682</v>
      </c>
      <c r="AC3159" s="28" t="s">
        <v>4517</v>
      </c>
      <c r="AD3159" s="48" t="s">
        <v>4518</v>
      </c>
    </row>
    <row r="3160" spans="1:30" x14ac:dyDescent="0.25">
      <c r="A3160" s="27" t="s">
        <v>3337</v>
      </c>
      <c r="B3160" s="28">
        <v>13</v>
      </c>
      <c r="C3160" s="28" t="s">
        <v>27</v>
      </c>
      <c r="D3160" t="s">
        <v>2574</v>
      </c>
      <c r="E3160" s="28" t="s">
        <v>28</v>
      </c>
      <c r="F3160" s="28">
        <v>44</v>
      </c>
      <c r="G3160" s="28" t="s">
        <v>58</v>
      </c>
      <c r="H3160" s="28">
        <v>9524</v>
      </c>
      <c r="I3160" s="28" t="s">
        <v>70</v>
      </c>
      <c r="J3160" s="28">
        <v>56</v>
      </c>
      <c r="K3160" s="28" t="s">
        <v>362</v>
      </c>
      <c r="L3160" s="41">
        <v>8821</v>
      </c>
      <c r="M3160" s="44">
        <v>7390</v>
      </c>
      <c r="N3160" s="6">
        <v>0.83779999999999999</v>
      </c>
      <c r="O3160">
        <v>0</v>
      </c>
      <c r="P3160" s="29" t="s">
        <v>29</v>
      </c>
      <c r="Q3160" s="28" t="s">
        <v>60</v>
      </c>
      <c r="R3160" s="28" t="s">
        <v>72</v>
      </c>
      <c r="S3160" s="28" t="s">
        <v>363</v>
      </c>
      <c r="T3160" s="57" t="s">
        <v>8149</v>
      </c>
      <c r="U3160" s="57" t="s">
        <v>8150</v>
      </c>
      <c r="V3160" s="57" t="s">
        <v>3720</v>
      </c>
      <c r="W3160" s="30">
        <v>46051</v>
      </c>
      <c r="X3160" s="30">
        <v>46368</v>
      </c>
      <c r="Y3160" s="28">
        <v>2026</v>
      </c>
      <c r="Z3160" s="28" t="s">
        <v>6718</v>
      </c>
      <c r="AA3160" s="28" t="s">
        <v>6719</v>
      </c>
      <c r="AB3160" s="28" t="s">
        <v>6720</v>
      </c>
      <c r="AC3160" s="28" t="s">
        <v>4533</v>
      </c>
      <c r="AD3160" s="48" t="s">
        <v>71</v>
      </c>
    </row>
    <row r="3161" spans="1:30" x14ac:dyDescent="0.25">
      <c r="A3161" s="27" t="s">
        <v>3337</v>
      </c>
      <c r="B3161" s="28">
        <v>13</v>
      </c>
      <c r="C3161" s="28" t="s">
        <v>27</v>
      </c>
      <c r="D3161" t="s">
        <v>2574</v>
      </c>
      <c r="E3161" s="28" t="s">
        <v>28</v>
      </c>
      <c r="F3161" s="28">
        <v>81</v>
      </c>
      <c r="G3161" s="28" t="s">
        <v>308</v>
      </c>
      <c r="H3161" s="28">
        <v>9530</v>
      </c>
      <c r="I3161" s="28" t="s">
        <v>309</v>
      </c>
      <c r="J3161" s="28">
        <v>56</v>
      </c>
      <c r="K3161" s="28" t="s">
        <v>362</v>
      </c>
      <c r="L3161" s="41">
        <v>5702</v>
      </c>
      <c r="M3161" s="44">
        <v>5038</v>
      </c>
      <c r="N3161" s="6">
        <v>0.88349999999999995</v>
      </c>
      <c r="O3161">
        <v>0</v>
      </c>
      <c r="P3161" s="29" t="s">
        <v>29</v>
      </c>
      <c r="Q3161" s="28" t="s">
        <v>310</v>
      </c>
      <c r="R3161" s="28" t="s">
        <v>311</v>
      </c>
      <c r="S3161" s="28" t="s">
        <v>363</v>
      </c>
      <c r="T3161" s="57" t="s">
        <v>8054</v>
      </c>
      <c r="U3161" s="57" t="s">
        <v>8055</v>
      </c>
      <c r="V3161" s="57" t="s">
        <v>8056</v>
      </c>
      <c r="W3161" s="30">
        <v>46051</v>
      </c>
      <c r="X3161" s="30">
        <v>46368</v>
      </c>
      <c r="Y3161" s="28">
        <v>2026</v>
      </c>
      <c r="Z3161" s="28" t="s">
        <v>6721</v>
      </c>
      <c r="AA3161" s="28" t="s">
        <v>5044</v>
      </c>
      <c r="AB3161" s="28" t="s">
        <v>6722</v>
      </c>
      <c r="AC3161" s="28" t="s">
        <v>4577</v>
      </c>
      <c r="AD3161" s="48" t="s">
        <v>4578</v>
      </c>
    </row>
    <row r="3162" spans="1:30" x14ac:dyDescent="0.25">
      <c r="A3162" s="27" t="s">
        <v>3337</v>
      </c>
      <c r="B3162" s="28">
        <v>13</v>
      </c>
      <c r="C3162" s="28" t="s">
        <v>27</v>
      </c>
      <c r="D3162" t="s">
        <v>2574</v>
      </c>
      <c r="E3162" s="28" t="s">
        <v>28</v>
      </c>
      <c r="F3162" s="28">
        <v>52</v>
      </c>
      <c r="G3162" s="28" t="s">
        <v>165</v>
      </c>
      <c r="H3162" s="28">
        <v>9535</v>
      </c>
      <c r="I3162" s="28" t="s">
        <v>166</v>
      </c>
      <c r="J3162" s="28">
        <v>56</v>
      </c>
      <c r="K3162" s="28" t="s">
        <v>362</v>
      </c>
      <c r="L3162" s="41">
        <v>4459</v>
      </c>
      <c r="M3162" s="44">
        <v>1972</v>
      </c>
      <c r="N3162" s="6">
        <v>0.44230000000000003</v>
      </c>
      <c r="O3162">
        <v>0</v>
      </c>
      <c r="P3162" s="29" t="s">
        <v>29</v>
      </c>
      <c r="Q3162" s="28" t="s">
        <v>167</v>
      </c>
      <c r="R3162" s="28" t="s">
        <v>168</v>
      </c>
      <c r="S3162" s="28" t="s">
        <v>363</v>
      </c>
      <c r="T3162" s="57" t="s">
        <v>8155</v>
      </c>
      <c r="U3162" s="57" t="s">
        <v>8156</v>
      </c>
      <c r="V3162" s="57" t="s">
        <v>8157</v>
      </c>
      <c r="W3162" s="30">
        <v>46051</v>
      </c>
      <c r="X3162" s="30">
        <v>46368</v>
      </c>
      <c r="Y3162" s="28">
        <v>2026</v>
      </c>
      <c r="Z3162" s="28" t="s">
        <v>3757</v>
      </c>
      <c r="AA3162" s="28" t="s">
        <v>3761</v>
      </c>
      <c r="AB3162" s="28" t="s">
        <v>4890</v>
      </c>
      <c r="AC3162" s="28" t="s">
        <v>1686</v>
      </c>
      <c r="AD3162" s="48" t="s">
        <v>1080</v>
      </c>
    </row>
    <row r="3163" spans="1:30" x14ac:dyDescent="0.25">
      <c r="A3163" s="27" t="s">
        <v>3337</v>
      </c>
      <c r="B3163" s="28">
        <v>13</v>
      </c>
      <c r="C3163" s="28" t="s">
        <v>27</v>
      </c>
      <c r="D3163" t="s">
        <v>2574</v>
      </c>
      <c r="E3163" s="28" t="s">
        <v>28</v>
      </c>
      <c r="F3163" s="28">
        <v>54</v>
      </c>
      <c r="G3163" s="28" t="s">
        <v>119</v>
      </c>
      <c r="H3163" s="28">
        <v>9537</v>
      </c>
      <c r="I3163" s="28" t="s">
        <v>120</v>
      </c>
      <c r="J3163" s="28">
        <v>56</v>
      </c>
      <c r="K3163" s="28" t="s">
        <v>362</v>
      </c>
      <c r="L3163" s="41">
        <v>28771</v>
      </c>
      <c r="M3163" s="44">
        <v>20349</v>
      </c>
      <c r="N3163" s="6">
        <v>0.70730000000000004</v>
      </c>
      <c r="O3163">
        <v>0</v>
      </c>
      <c r="P3163" s="29" t="s">
        <v>29</v>
      </c>
      <c r="Q3163" s="28" t="s">
        <v>121</v>
      </c>
      <c r="R3163" s="28" t="s">
        <v>122</v>
      </c>
      <c r="S3163" s="28" t="s">
        <v>363</v>
      </c>
      <c r="T3163" s="57" t="s">
        <v>8158</v>
      </c>
      <c r="U3163" s="57" t="s">
        <v>3766</v>
      </c>
      <c r="V3163" s="57" t="s">
        <v>8159</v>
      </c>
      <c r="W3163" s="30">
        <v>46051</v>
      </c>
      <c r="X3163" s="30">
        <v>46368</v>
      </c>
      <c r="Y3163" s="28">
        <v>2026</v>
      </c>
      <c r="Z3163" s="28" t="s">
        <v>6723</v>
      </c>
      <c r="AA3163" s="28" t="s">
        <v>6724</v>
      </c>
      <c r="AB3163" s="28" t="s">
        <v>6725</v>
      </c>
      <c r="AC3163" s="28" t="s">
        <v>6726</v>
      </c>
      <c r="AD3163" s="48" t="s">
        <v>6727</v>
      </c>
    </row>
    <row r="3164" spans="1:30" x14ac:dyDescent="0.25">
      <c r="A3164" s="27" t="s">
        <v>3337</v>
      </c>
      <c r="B3164" s="28">
        <v>13</v>
      </c>
      <c r="C3164" s="28" t="s">
        <v>27</v>
      </c>
      <c r="D3164" t="s">
        <v>2574</v>
      </c>
      <c r="E3164" s="28" t="s">
        <v>28</v>
      </c>
      <c r="F3164" s="28">
        <v>50</v>
      </c>
      <c r="G3164" s="28" t="s">
        <v>354</v>
      </c>
      <c r="H3164" s="28">
        <v>9117</v>
      </c>
      <c r="I3164" s="28" t="s">
        <v>355</v>
      </c>
      <c r="J3164" s="28">
        <v>274</v>
      </c>
      <c r="K3164" s="28" t="s">
        <v>437</v>
      </c>
      <c r="L3164" s="41">
        <v>10569</v>
      </c>
      <c r="M3164" s="44">
        <v>2762</v>
      </c>
      <c r="N3164" s="6">
        <v>0.26129999999999998</v>
      </c>
      <c r="O3164">
        <v>0</v>
      </c>
      <c r="P3164" s="29" t="s">
        <v>29</v>
      </c>
      <c r="Q3164" s="28" t="s">
        <v>356</v>
      </c>
      <c r="R3164" s="28" t="s">
        <v>357</v>
      </c>
      <c r="S3164" s="28" t="s">
        <v>438</v>
      </c>
      <c r="T3164" s="57" t="s">
        <v>8153</v>
      </c>
      <c r="U3164" s="57" t="s">
        <v>8154</v>
      </c>
      <c r="V3164" s="57" t="s">
        <v>3736</v>
      </c>
      <c r="W3164" s="30">
        <v>46051</v>
      </c>
      <c r="X3164" s="30">
        <v>46368</v>
      </c>
      <c r="Y3164" s="28">
        <v>2026</v>
      </c>
      <c r="Z3164" s="28" t="s">
        <v>6728</v>
      </c>
      <c r="AA3164" s="28" t="s">
        <v>4539</v>
      </c>
      <c r="AB3164" s="28" t="s">
        <v>4540</v>
      </c>
      <c r="AC3164" s="28" t="s">
        <v>6729</v>
      </c>
      <c r="AD3164" s="48" t="s">
        <v>1410</v>
      </c>
    </row>
    <row r="3165" spans="1:30" x14ac:dyDescent="0.25">
      <c r="A3165" s="27" t="s">
        <v>3337</v>
      </c>
      <c r="B3165" s="28">
        <v>13</v>
      </c>
      <c r="C3165" s="28" t="s">
        <v>27</v>
      </c>
      <c r="D3165" t="s">
        <v>2574</v>
      </c>
      <c r="E3165" s="28" t="s">
        <v>28</v>
      </c>
      <c r="F3165" s="28">
        <v>44</v>
      </c>
      <c r="G3165" s="28" t="s">
        <v>58</v>
      </c>
      <c r="H3165" s="28">
        <v>9222</v>
      </c>
      <c r="I3165" s="28" t="s">
        <v>59</v>
      </c>
      <c r="J3165" s="28">
        <v>274</v>
      </c>
      <c r="K3165" s="28" t="s">
        <v>437</v>
      </c>
      <c r="L3165" s="41">
        <v>11283</v>
      </c>
      <c r="M3165" s="44">
        <v>3476</v>
      </c>
      <c r="N3165" s="6">
        <v>0.30809999999999998</v>
      </c>
      <c r="O3165">
        <v>0</v>
      </c>
      <c r="P3165" s="29" t="s">
        <v>29</v>
      </c>
      <c r="Q3165" s="28" t="s">
        <v>60</v>
      </c>
      <c r="R3165" s="28" t="s">
        <v>61</v>
      </c>
      <c r="S3165" s="28" t="s">
        <v>438</v>
      </c>
      <c r="T3165" s="57" t="s">
        <v>8147</v>
      </c>
      <c r="U3165" s="57" t="s">
        <v>8148</v>
      </c>
      <c r="V3165" s="57" t="s">
        <v>3718</v>
      </c>
      <c r="W3165" s="30">
        <v>46051</v>
      </c>
      <c r="X3165" s="30">
        <v>46368</v>
      </c>
      <c r="Y3165" s="28">
        <v>2026</v>
      </c>
      <c r="Z3165" s="28" t="s">
        <v>1632</v>
      </c>
      <c r="AA3165" s="28" t="s">
        <v>1633</v>
      </c>
      <c r="AB3165" s="28" t="s">
        <v>6730</v>
      </c>
      <c r="AC3165" s="28" t="s">
        <v>6731</v>
      </c>
      <c r="AD3165" s="48" t="s">
        <v>1281</v>
      </c>
    </row>
    <row r="3166" spans="1:30" x14ac:dyDescent="0.25">
      <c r="A3166" s="27" t="s">
        <v>3337</v>
      </c>
      <c r="B3166" s="28">
        <v>13</v>
      </c>
      <c r="C3166" s="28" t="s">
        <v>27</v>
      </c>
      <c r="D3166" t="s">
        <v>2574</v>
      </c>
      <c r="E3166" s="28" t="s">
        <v>28</v>
      </c>
      <c r="F3166" s="28">
        <v>73</v>
      </c>
      <c r="G3166" s="28" t="s">
        <v>312</v>
      </c>
      <c r="H3166" s="28">
        <v>9226</v>
      </c>
      <c r="I3166" s="28" t="s">
        <v>319</v>
      </c>
      <c r="J3166" s="28">
        <v>274</v>
      </c>
      <c r="K3166" s="28" t="s">
        <v>437</v>
      </c>
      <c r="L3166" s="41">
        <v>104929</v>
      </c>
      <c r="M3166" s="44">
        <v>24542</v>
      </c>
      <c r="N3166" s="6">
        <v>0.2339</v>
      </c>
      <c r="O3166">
        <v>0</v>
      </c>
      <c r="P3166" s="29" t="s">
        <v>29</v>
      </c>
      <c r="Q3166" s="28" t="s">
        <v>315</v>
      </c>
      <c r="R3166" s="28" t="s">
        <v>320</v>
      </c>
      <c r="S3166" s="28" t="s">
        <v>438</v>
      </c>
      <c r="T3166" s="57" t="s">
        <v>8163</v>
      </c>
      <c r="U3166" s="57" t="s">
        <v>8164</v>
      </c>
      <c r="V3166" s="57" t="s">
        <v>8165</v>
      </c>
      <c r="W3166" s="30">
        <v>46051</v>
      </c>
      <c r="X3166" s="30">
        <v>46368</v>
      </c>
      <c r="Y3166" s="28">
        <v>2026</v>
      </c>
      <c r="Z3166" s="28" t="s">
        <v>6732</v>
      </c>
      <c r="AA3166" s="28" t="s">
        <v>6733</v>
      </c>
      <c r="AB3166" s="28" t="s">
        <v>6734</v>
      </c>
      <c r="AC3166" s="28" t="s">
        <v>1639</v>
      </c>
      <c r="AD3166" s="48" t="s">
        <v>1080</v>
      </c>
    </row>
    <row r="3167" spans="1:30" x14ac:dyDescent="0.25">
      <c r="A3167" s="27" t="s">
        <v>3337</v>
      </c>
      <c r="B3167" s="28">
        <v>13</v>
      </c>
      <c r="C3167" s="28" t="s">
        <v>27</v>
      </c>
      <c r="D3167" t="s">
        <v>2574</v>
      </c>
      <c r="E3167" s="28" t="s">
        <v>28</v>
      </c>
      <c r="F3167" s="28">
        <v>27</v>
      </c>
      <c r="G3167" s="28" t="s">
        <v>234</v>
      </c>
      <c r="H3167" s="28">
        <v>9522</v>
      </c>
      <c r="I3167" s="28" t="s">
        <v>235</v>
      </c>
      <c r="J3167" s="28">
        <v>274</v>
      </c>
      <c r="K3167" s="28" t="s">
        <v>437</v>
      </c>
      <c r="L3167" s="41">
        <v>12481</v>
      </c>
      <c r="M3167" s="44">
        <v>3080</v>
      </c>
      <c r="N3167" s="6">
        <v>0.24679999999999999</v>
      </c>
      <c r="O3167">
        <v>0</v>
      </c>
      <c r="P3167" s="29" t="s">
        <v>29</v>
      </c>
      <c r="Q3167" s="28" t="s">
        <v>236</v>
      </c>
      <c r="R3167" s="28" t="s">
        <v>237</v>
      </c>
      <c r="S3167" s="28" t="s">
        <v>438</v>
      </c>
      <c r="T3167" s="57" t="s">
        <v>8082</v>
      </c>
      <c r="U3167" s="57" t="s">
        <v>3540</v>
      </c>
      <c r="V3167" s="57" t="s">
        <v>8083</v>
      </c>
      <c r="W3167" s="30">
        <v>46051</v>
      </c>
      <c r="X3167" s="30">
        <v>46368</v>
      </c>
      <c r="Y3167" s="28">
        <v>2026</v>
      </c>
      <c r="Z3167" s="28" t="s">
        <v>4515</v>
      </c>
      <c r="AA3167" s="28" t="s">
        <v>1678</v>
      </c>
      <c r="AB3167" s="28" t="s">
        <v>5000</v>
      </c>
      <c r="AC3167" s="28" t="s">
        <v>4517</v>
      </c>
      <c r="AD3167" s="48" t="s">
        <v>4518</v>
      </c>
    </row>
    <row r="3168" spans="1:30" x14ac:dyDescent="0.25">
      <c r="A3168" s="27" t="s">
        <v>3337</v>
      </c>
      <c r="B3168" s="28">
        <v>13</v>
      </c>
      <c r="C3168" s="28" t="s">
        <v>27</v>
      </c>
      <c r="D3168" t="s">
        <v>2574</v>
      </c>
      <c r="E3168" s="28" t="s">
        <v>28</v>
      </c>
      <c r="F3168" s="28">
        <v>44</v>
      </c>
      <c r="G3168" s="28" t="s">
        <v>58</v>
      </c>
      <c r="H3168" s="28">
        <v>9524</v>
      </c>
      <c r="I3168" s="28" t="s">
        <v>70</v>
      </c>
      <c r="J3168" s="28">
        <v>274</v>
      </c>
      <c r="K3168" s="28" t="s">
        <v>437</v>
      </c>
      <c r="L3168" s="41">
        <v>11518</v>
      </c>
      <c r="M3168" s="44">
        <v>2572</v>
      </c>
      <c r="N3168" s="6">
        <v>0.2233</v>
      </c>
      <c r="O3168">
        <v>0</v>
      </c>
      <c r="P3168" s="29" t="s">
        <v>29</v>
      </c>
      <c r="Q3168" s="28" t="s">
        <v>60</v>
      </c>
      <c r="R3168" s="28" t="s">
        <v>72</v>
      </c>
      <c r="S3168" s="28" t="s">
        <v>438</v>
      </c>
      <c r="T3168" s="57" t="s">
        <v>8149</v>
      </c>
      <c r="U3168" s="57" t="s">
        <v>8150</v>
      </c>
      <c r="V3168" s="57" t="s">
        <v>3720</v>
      </c>
      <c r="W3168" s="30">
        <v>46051</v>
      </c>
      <c r="X3168" s="30">
        <v>46368</v>
      </c>
      <c r="Y3168" s="28">
        <v>2026</v>
      </c>
      <c r="Z3168" s="28" t="s">
        <v>6735</v>
      </c>
      <c r="AA3168" s="28" t="s">
        <v>6736</v>
      </c>
      <c r="AB3168" s="28" t="s">
        <v>6737</v>
      </c>
      <c r="AC3168" s="28" t="s">
        <v>4533</v>
      </c>
      <c r="AD3168" s="48" t="s">
        <v>71</v>
      </c>
    </row>
    <row r="3169" spans="1:30" x14ac:dyDescent="0.25">
      <c r="A3169" s="27" t="s">
        <v>3337</v>
      </c>
      <c r="B3169" s="28">
        <v>13</v>
      </c>
      <c r="C3169" s="28" t="s">
        <v>27</v>
      </c>
      <c r="D3169" t="s">
        <v>2574</v>
      </c>
      <c r="E3169" s="28" t="s">
        <v>28</v>
      </c>
      <c r="F3169" s="28">
        <v>81</v>
      </c>
      <c r="G3169" s="28" t="s">
        <v>308</v>
      </c>
      <c r="H3169" s="28">
        <v>9530</v>
      </c>
      <c r="I3169" s="28" t="s">
        <v>309</v>
      </c>
      <c r="J3169" s="28">
        <v>274</v>
      </c>
      <c r="K3169" s="28" t="s">
        <v>437</v>
      </c>
      <c r="L3169" s="41">
        <v>9988</v>
      </c>
      <c r="M3169" s="44">
        <v>1708</v>
      </c>
      <c r="N3169" s="6">
        <v>0.17100000000000001</v>
      </c>
      <c r="O3169">
        <v>0</v>
      </c>
      <c r="P3169" s="29" t="s">
        <v>29</v>
      </c>
      <c r="Q3169" s="28" t="s">
        <v>310</v>
      </c>
      <c r="R3169" s="28" t="s">
        <v>311</v>
      </c>
      <c r="S3169" s="28" t="s">
        <v>438</v>
      </c>
      <c r="T3169" s="57" t="s">
        <v>8054</v>
      </c>
      <c r="U3169" s="57" t="s">
        <v>8055</v>
      </c>
      <c r="V3169" s="57" t="s">
        <v>8056</v>
      </c>
      <c r="W3169" s="30">
        <v>46051</v>
      </c>
      <c r="X3169" s="30">
        <v>46368</v>
      </c>
      <c r="Y3169" s="28">
        <v>2026</v>
      </c>
      <c r="Z3169" s="28" t="s">
        <v>6738</v>
      </c>
      <c r="AA3169" s="28" t="s">
        <v>6739</v>
      </c>
      <c r="AB3169" s="28" t="s">
        <v>6740</v>
      </c>
      <c r="AC3169" s="28" t="s">
        <v>4577</v>
      </c>
      <c r="AD3169" s="48" t="s">
        <v>4578</v>
      </c>
    </row>
    <row r="3170" spans="1:30" x14ac:dyDescent="0.25">
      <c r="A3170" s="27" t="s">
        <v>3337</v>
      </c>
      <c r="B3170" s="28">
        <v>13</v>
      </c>
      <c r="C3170" s="28" t="s">
        <v>27</v>
      </c>
      <c r="D3170" t="s">
        <v>2574</v>
      </c>
      <c r="E3170" s="28" t="s">
        <v>28</v>
      </c>
      <c r="F3170" s="28">
        <v>52</v>
      </c>
      <c r="G3170" s="28" t="s">
        <v>165</v>
      </c>
      <c r="H3170" s="28">
        <v>9535</v>
      </c>
      <c r="I3170" s="28" t="s">
        <v>166</v>
      </c>
      <c r="J3170" s="28">
        <v>274</v>
      </c>
      <c r="K3170" s="28" t="s">
        <v>437</v>
      </c>
      <c r="L3170" s="41">
        <v>7845</v>
      </c>
      <c r="M3170" s="44">
        <v>2118</v>
      </c>
      <c r="N3170" s="6">
        <v>0.27</v>
      </c>
      <c r="O3170">
        <v>0</v>
      </c>
      <c r="P3170" s="29" t="s">
        <v>29</v>
      </c>
      <c r="Q3170" s="28" t="s">
        <v>167</v>
      </c>
      <c r="R3170" s="28" t="s">
        <v>168</v>
      </c>
      <c r="S3170" s="28" t="s">
        <v>438</v>
      </c>
      <c r="T3170" s="57" t="s">
        <v>8155</v>
      </c>
      <c r="U3170" s="57" t="s">
        <v>8156</v>
      </c>
      <c r="V3170" s="57" t="s">
        <v>8157</v>
      </c>
      <c r="W3170" s="30">
        <v>46051</v>
      </c>
      <c r="X3170" s="30">
        <v>46368</v>
      </c>
      <c r="Y3170" s="28">
        <v>2026</v>
      </c>
      <c r="Z3170" s="28" t="s">
        <v>3983</v>
      </c>
      <c r="AA3170" s="28" t="s">
        <v>3758</v>
      </c>
      <c r="AB3170" s="28" t="s">
        <v>3762</v>
      </c>
      <c r="AC3170" s="28" t="s">
        <v>4543</v>
      </c>
      <c r="AD3170" s="48" t="s">
        <v>6741</v>
      </c>
    </row>
    <row r="3171" spans="1:30" x14ac:dyDescent="0.25">
      <c r="A3171" s="27" t="s">
        <v>3337</v>
      </c>
      <c r="B3171" s="28">
        <v>13</v>
      </c>
      <c r="C3171" s="28" t="s">
        <v>27</v>
      </c>
      <c r="D3171" t="s">
        <v>2574</v>
      </c>
      <c r="E3171" s="28" t="s">
        <v>28</v>
      </c>
      <c r="F3171" s="28">
        <v>54</v>
      </c>
      <c r="G3171" s="28" t="s">
        <v>119</v>
      </c>
      <c r="H3171" s="28">
        <v>9537</v>
      </c>
      <c r="I3171" s="28" t="s">
        <v>120</v>
      </c>
      <c r="J3171" s="28">
        <v>274</v>
      </c>
      <c r="K3171" s="28" t="s">
        <v>437</v>
      </c>
      <c r="L3171" s="41">
        <v>27158</v>
      </c>
      <c r="M3171" s="44">
        <v>7301</v>
      </c>
      <c r="N3171" s="6">
        <v>0.26879999999999998</v>
      </c>
      <c r="O3171">
        <v>0</v>
      </c>
      <c r="P3171" s="29" t="s">
        <v>29</v>
      </c>
      <c r="Q3171" s="28" t="s">
        <v>121</v>
      </c>
      <c r="R3171" s="28" t="s">
        <v>122</v>
      </c>
      <c r="S3171" s="28" t="s">
        <v>438</v>
      </c>
      <c r="T3171" s="57" t="s">
        <v>8158</v>
      </c>
      <c r="U3171" s="57" t="s">
        <v>3766</v>
      </c>
      <c r="V3171" s="57" t="s">
        <v>8159</v>
      </c>
      <c r="W3171" s="30">
        <v>46051</v>
      </c>
      <c r="X3171" s="30">
        <v>46368</v>
      </c>
      <c r="Y3171" s="28">
        <v>2026</v>
      </c>
      <c r="Z3171" s="28" t="s">
        <v>3341</v>
      </c>
      <c r="AA3171" s="28" t="s">
        <v>4544</v>
      </c>
      <c r="AB3171" s="28" t="s">
        <v>4545</v>
      </c>
      <c r="AC3171" s="28" t="s">
        <v>4546</v>
      </c>
      <c r="AD3171" s="48" t="s">
        <v>4547</v>
      </c>
    </row>
    <row r="3172" spans="1:30" x14ac:dyDescent="0.25">
      <c r="A3172" s="27" t="s">
        <v>3337</v>
      </c>
      <c r="B3172" s="28">
        <v>13</v>
      </c>
      <c r="C3172" s="28" t="s">
        <v>27</v>
      </c>
      <c r="D3172" t="s">
        <v>2574</v>
      </c>
      <c r="E3172" s="28" t="s">
        <v>28</v>
      </c>
      <c r="F3172" s="28">
        <v>50</v>
      </c>
      <c r="G3172" s="28" t="s">
        <v>354</v>
      </c>
      <c r="H3172" s="28">
        <v>9117</v>
      </c>
      <c r="I3172" s="28" t="s">
        <v>355</v>
      </c>
      <c r="J3172" s="28">
        <v>64</v>
      </c>
      <c r="K3172" s="28" t="s">
        <v>402</v>
      </c>
      <c r="L3172" s="41">
        <v>42802</v>
      </c>
      <c r="M3172" s="44">
        <v>11375</v>
      </c>
      <c r="N3172" s="6">
        <v>0.26579999999999998</v>
      </c>
      <c r="O3172">
        <v>0</v>
      </c>
      <c r="P3172" s="29" t="s">
        <v>29</v>
      </c>
      <c r="Q3172" s="28" t="s">
        <v>356</v>
      </c>
      <c r="R3172" s="28" t="s">
        <v>357</v>
      </c>
      <c r="S3172" s="28" t="s">
        <v>403</v>
      </c>
      <c r="T3172" s="57" t="s">
        <v>8153</v>
      </c>
      <c r="U3172" s="57" t="s">
        <v>8154</v>
      </c>
      <c r="V3172" s="57" t="s">
        <v>3736</v>
      </c>
      <c r="W3172" s="30">
        <v>46051</v>
      </c>
      <c r="X3172" s="30">
        <v>46368</v>
      </c>
      <c r="Y3172" s="28">
        <v>2026</v>
      </c>
      <c r="Z3172" s="28" t="s">
        <v>5025</v>
      </c>
      <c r="AA3172" s="28" t="s">
        <v>5026</v>
      </c>
      <c r="AB3172" s="28" t="s">
        <v>5027</v>
      </c>
      <c r="AC3172" s="28" t="s">
        <v>5028</v>
      </c>
      <c r="AD3172" s="48" t="s">
        <v>6742</v>
      </c>
    </row>
    <row r="3173" spans="1:30" x14ac:dyDescent="0.25">
      <c r="A3173" s="27" t="s">
        <v>3337</v>
      </c>
      <c r="B3173" s="28">
        <v>13</v>
      </c>
      <c r="C3173" s="28" t="s">
        <v>27</v>
      </c>
      <c r="D3173" t="s">
        <v>2574</v>
      </c>
      <c r="E3173" s="28" t="s">
        <v>28</v>
      </c>
      <c r="F3173" s="28">
        <v>44</v>
      </c>
      <c r="G3173" s="28" t="s">
        <v>58</v>
      </c>
      <c r="H3173" s="28">
        <v>9222</v>
      </c>
      <c r="I3173" s="28" t="s">
        <v>59</v>
      </c>
      <c r="J3173" s="28">
        <v>64</v>
      </c>
      <c r="K3173" s="28" t="s">
        <v>402</v>
      </c>
      <c r="L3173" s="41">
        <v>54896</v>
      </c>
      <c r="M3173" s="44">
        <v>16455</v>
      </c>
      <c r="N3173" s="6">
        <v>0.29970000000000002</v>
      </c>
      <c r="O3173">
        <v>0</v>
      </c>
      <c r="P3173" s="29" t="s">
        <v>29</v>
      </c>
      <c r="Q3173" s="28" t="s">
        <v>60</v>
      </c>
      <c r="R3173" s="28" t="s">
        <v>61</v>
      </c>
      <c r="S3173" s="28" t="s">
        <v>403</v>
      </c>
      <c r="T3173" s="57" t="s">
        <v>8147</v>
      </c>
      <c r="U3173" s="57" t="s">
        <v>8148</v>
      </c>
      <c r="V3173" s="57" t="s">
        <v>3718</v>
      </c>
      <c r="W3173" s="30">
        <v>46051</v>
      </c>
      <c r="X3173" s="30">
        <v>46368</v>
      </c>
      <c r="Y3173" s="28">
        <v>2026</v>
      </c>
      <c r="Z3173" s="28" t="s">
        <v>1624</v>
      </c>
      <c r="AA3173" s="28" t="s">
        <v>1625</v>
      </c>
      <c r="AB3173" s="28" t="s">
        <v>6743</v>
      </c>
      <c r="AC3173" s="28" t="s">
        <v>6744</v>
      </c>
      <c r="AD3173" s="48" t="s">
        <v>2575</v>
      </c>
    </row>
    <row r="3174" spans="1:30" x14ac:dyDescent="0.25">
      <c r="A3174" s="27" t="s">
        <v>3337</v>
      </c>
      <c r="B3174" s="28">
        <v>13</v>
      </c>
      <c r="C3174" s="28" t="s">
        <v>27</v>
      </c>
      <c r="D3174" t="s">
        <v>2574</v>
      </c>
      <c r="E3174" s="28" t="s">
        <v>28</v>
      </c>
      <c r="F3174" s="28">
        <v>73</v>
      </c>
      <c r="G3174" s="28" t="s">
        <v>312</v>
      </c>
      <c r="H3174" s="28">
        <v>9226</v>
      </c>
      <c r="I3174" s="28" t="s">
        <v>319</v>
      </c>
      <c r="J3174" s="28">
        <v>64</v>
      </c>
      <c r="K3174" s="28" t="s">
        <v>402</v>
      </c>
      <c r="L3174" s="41">
        <v>187342</v>
      </c>
      <c r="M3174" s="44">
        <v>49034</v>
      </c>
      <c r="N3174" s="6">
        <v>0.26169999999999999</v>
      </c>
      <c r="O3174">
        <v>0</v>
      </c>
      <c r="P3174" s="29" t="s">
        <v>29</v>
      </c>
      <c r="Q3174" s="28" t="s">
        <v>315</v>
      </c>
      <c r="R3174" s="28" t="s">
        <v>320</v>
      </c>
      <c r="S3174" s="28" t="s">
        <v>403</v>
      </c>
      <c r="T3174" s="57" t="s">
        <v>8163</v>
      </c>
      <c r="U3174" s="57" t="s">
        <v>8164</v>
      </c>
      <c r="V3174" s="57" t="s">
        <v>8165</v>
      </c>
      <c r="W3174" s="30">
        <v>46051</v>
      </c>
      <c r="X3174" s="30">
        <v>46368</v>
      </c>
      <c r="Y3174" s="28">
        <v>2026</v>
      </c>
      <c r="Z3174" s="28" t="s">
        <v>6745</v>
      </c>
      <c r="AA3174" s="28" t="s">
        <v>1636</v>
      </c>
      <c r="AB3174" s="28" t="s">
        <v>6067</v>
      </c>
      <c r="AC3174" s="28" t="s">
        <v>4903</v>
      </c>
      <c r="AD3174" s="48" t="s">
        <v>4559</v>
      </c>
    </row>
    <row r="3175" spans="1:30" x14ac:dyDescent="0.25">
      <c r="A3175" s="27" t="s">
        <v>3337</v>
      </c>
      <c r="B3175" s="28">
        <v>13</v>
      </c>
      <c r="C3175" s="28" t="s">
        <v>27</v>
      </c>
      <c r="D3175" t="s">
        <v>2574</v>
      </c>
      <c r="E3175" s="28" t="s">
        <v>28</v>
      </c>
      <c r="F3175" s="28">
        <v>27</v>
      </c>
      <c r="G3175" s="28" t="s">
        <v>234</v>
      </c>
      <c r="H3175" s="28">
        <v>9522</v>
      </c>
      <c r="I3175" s="28" t="s">
        <v>235</v>
      </c>
      <c r="J3175" s="28">
        <v>64</v>
      </c>
      <c r="K3175" s="28" t="s">
        <v>402</v>
      </c>
      <c r="L3175" s="41">
        <v>77662</v>
      </c>
      <c r="M3175" s="44">
        <v>23139</v>
      </c>
      <c r="N3175" s="6">
        <v>0.2979</v>
      </c>
      <c r="O3175">
        <v>0</v>
      </c>
      <c r="P3175" s="29" t="s">
        <v>29</v>
      </c>
      <c r="Q3175" s="28" t="s">
        <v>236</v>
      </c>
      <c r="R3175" s="28" t="s">
        <v>237</v>
      </c>
      <c r="S3175" s="28" t="s">
        <v>403</v>
      </c>
      <c r="T3175" s="57" t="s">
        <v>8082</v>
      </c>
      <c r="U3175" s="57" t="s">
        <v>3540</v>
      </c>
      <c r="V3175" s="57" t="s">
        <v>8083</v>
      </c>
      <c r="W3175" s="30">
        <v>46051</v>
      </c>
      <c r="X3175" s="30">
        <v>46368</v>
      </c>
      <c r="Y3175" s="28">
        <v>2026</v>
      </c>
      <c r="Z3175" s="28" t="s">
        <v>1681</v>
      </c>
      <c r="AA3175" s="28" t="s">
        <v>1679</v>
      </c>
      <c r="AB3175" s="28" t="s">
        <v>1682</v>
      </c>
      <c r="AC3175" s="28" t="s">
        <v>4851</v>
      </c>
      <c r="AD3175" s="48" t="s">
        <v>4518</v>
      </c>
    </row>
    <row r="3176" spans="1:30" x14ac:dyDescent="0.25">
      <c r="A3176" s="27" t="s">
        <v>3337</v>
      </c>
      <c r="B3176" s="28">
        <v>13</v>
      </c>
      <c r="C3176" s="28" t="s">
        <v>27</v>
      </c>
      <c r="D3176" t="s">
        <v>2574</v>
      </c>
      <c r="E3176" s="28" t="s">
        <v>28</v>
      </c>
      <c r="F3176" s="28">
        <v>44</v>
      </c>
      <c r="G3176" s="28" t="s">
        <v>58</v>
      </c>
      <c r="H3176" s="28">
        <v>9524</v>
      </c>
      <c r="I3176" s="28" t="s">
        <v>70</v>
      </c>
      <c r="J3176" s="28">
        <v>64</v>
      </c>
      <c r="K3176" s="28" t="s">
        <v>402</v>
      </c>
      <c r="L3176" s="41">
        <v>62511</v>
      </c>
      <c r="M3176" s="44">
        <v>19982</v>
      </c>
      <c r="N3176" s="6">
        <v>0.31969999999999998</v>
      </c>
      <c r="O3176">
        <v>0</v>
      </c>
      <c r="P3176" s="29" t="s">
        <v>29</v>
      </c>
      <c r="Q3176" s="28" t="s">
        <v>60</v>
      </c>
      <c r="R3176" s="28" t="s">
        <v>72</v>
      </c>
      <c r="S3176" s="28" t="s">
        <v>403</v>
      </c>
      <c r="T3176" s="57" t="s">
        <v>8149</v>
      </c>
      <c r="U3176" s="57" t="s">
        <v>8150</v>
      </c>
      <c r="V3176" s="57" t="s">
        <v>3720</v>
      </c>
      <c r="W3176" s="30">
        <v>46051</v>
      </c>
      <c r="X3176" s="30">
        <v>46368</v>
      </c>
      <c r="Y3176" s="28">
        <v>2026</v>
      </c>
      <c r="Z3176" s="28" t="s">
        <v>6746</v>
      </c>
      <c r="AA3176" s="28" t="s">
        <v>6747</v>
      </c>
      <c r="AB3176" s="28" t="s">
        <v>6748</v>
      </c>
      <c r="AC3176" s="28" t="s">
        <v>4533</v>
      </c>
      <c r="AD3176" s="48" t="s">
        <v>71</v>
      </c>
    </row>
    <row r="3177" spans="1:30" x14ac:dyDescent="0.25">
      <c r="A3177" s="27" t="s">
        <v>3337</v>
      </c>
      <c r="B3177" s="28">
        <v>13</v>
      </c>
      <c r="C3177" s="28" t="s">
        <v>27</v>
      </c>
      <c r="D3177" t="s">
        <v>2574</v>
      </c>
      <c r="E3177" s="28" t="s">
        <v>28</v>
      </c>
      <c r="F3177" s="28">
        <v>81</v>
      </c>
      <c r="G3177" s="28" t="s">
        <v>308</v>
      </c>
      <c r="H3177" s="28">
        <v>9530</v>
      </c>
      <c r="I3177" s="28" t="s">
        <v>309</v>
      </c>
      <c r="J3177" s="28">
        <v>64</v>
      </c>
      <c r="K3177" s="28" t="s">
        <v>402</v>
      </c>
      <c r="L3177" s="41">
        <v>32215</v>
      </c>
      <c r="M3177" s="44">
        <v>10953</v>
      </c>
      <c r="N3177" s="6">
        <v>0.34</v>
      </c>
      <c r="O3177">
        <v>0</v>
      </c>
      <c r="P3177" s="29" t="s">
        <v>29</v>
      </c>
      <c r="Q3177" s="28" t="s">
        <v>310</v>
      </c>
      <c r="R3177" s="28" t="s">
        <v>311</v>
      </c>
      <c r="S3177" s="28" t="s">
        <v>403</v>
      </c>
      <c r="T3177" s="57" t="s">
        <v>8054</v>
      </c>
      <c r="U3177" s="57" t="s">
        <v>8055</v>
      </c>
      <c r="V3177" s="57" t="s">
        <v>8056</v>
      </c>
      <c r="W3177" s="30">
        <v>46051</v>
      </c>
      <c r="X3177" s="30">
        <v>46368</v>
      </c>
      <c r="Y3177" s="28">
        <v>2026</v>
      </c>
      <c r="Z3177" s="28" t="s">
        <v>5043</v>
      </c>
      <c r="AA3177" s="28" t="s">
        <v>5044</v>
      </c>
      <c r="AB3177" s="28" t="s">
        <v>6749</v>
      </c>
      <c r="AC3177" s="28" t="s">
        <v>4008</v>
      </c>
      <c r="AD3177" s="48" t="s">
        <v>4578</v>
      </c>
    </row>
    <row r="3178" spans="1:30" x14ac:dyDescent="0.25">
      <c r="A3178" s="27" t="s">
        <v>3337</v>
      </c>
      <c r="B3178" s="28">
        <v>13</v>
      </c>
      <c r="C3178" s="28" t="s">
        <v>27</v>
      </c>
      <c r="D3178" t="s">
        <v>2574</v>
      </c>
      <c r="E3178" s="28" t="s">
        <v>28</v>
      </c>
      <c r="F3178" s="28">
        <v>52</v>
      </c>
      <c r="G3178" s="28" t="s">
        <v>165</v>
      </c>
      <c r="H3178" s="28">
        <v>9535</v>
      </c>
      <c r="I3178" s="28" t="s">
        <v>166</v>
      </c>
      <c r="J3178" s="28">
        <v>64</v>
      </c>
      <c r="K3178" s="28" t="s">
        <v>402</v>
      </c>
      <c r="L3178" s="41">
        <v>42701</v>
      </c>
      <c r="M3178" s="44">
        <v>9434</v>
      </c>
      <c r="N3178" s="6">
        <v>0.22090000000000001</v>
      </c>
      <c r="O3178">
        <v>0</v>
      </c>
      <c r="P3178" s="29" t="s">
        <v>29</v>
      </c>
      <c r="Q3178" s="28" t="s">
        <v>167</v>
      </c>
      <c r="R3178" s="28" t="s">
        <v>168</v>
      </c>
      <c r="S3178" s="28" t="s">
        <v>403</v>
      </c>
      <c r="T3178" s="57" t="s">
        <v>8155</v>
      </c>
      <c r="U3178" s="57" t="s">
        <v>8156</v>
      </c>
      <c r="V3178" s="57" t="s">
        <v>8157</v>
      </c>
      <c r="W3178" s="30">
        <v>46051</v>
      </c>
      <c r="X3178" s="30">
        <v>46368</v>
      </c>
      <c r="Y3178" s="28">
        <v>2026</v>
      </c>
      <c r="Z3178" s="28" t="s">
        <v>3757</v>
      </c>
      <c r="AA3178" s="28" t="s">
        <v>3761</v>
      </c>
      <c r="AB3178" s="28" t="s">
        <v>4890</v>
      </c>
      <c r="AC3178" s="28" t="s">
        <v>3760</v>
      </c>
      <c r="AD3178" s="48" t="s">
        <v>389</v>
      </c>
    </row>
    <row r="3179" spans="1:30" x14ac:dyDescent="0.25">
      <c r="A3179" s="27" t="s">
        <v>3337</v>
      </c>
      <c r="B3179" s="28">
        <v>13</v>
      </c>
      <c r="C3179" s="28" t="s">
        <v>27</v>
      </c>
      <c r="D3179" t="s">
        <v>2574</v>
      </c>
      <c r="E3179" s="28" t="s">
        <v>28</v>
      </c>
      <c r="F3179" s="28">
        <v>54</v>
      </c>
      <c r="G3179" s="28" t="s">
        <v>119</v>
      </c>
      <c r="H3179" s="28">
        <v>9537</v>
      </c>
      <c r="I3179" s="28" t="s">
        <v>120</v>
      </c>
      <c r="J3179" s="28">
        <v>64</v>
      </c>
      <c r="K3179" s="28" t="s">
        <v>402</v>
      </c>
      <c r="L3179" s="41">
        <v>130659</v>
      </c>
      <c r="M3179" s="44">
        <v>47771</v>
      </c>
      <c r="N3179" s="6">
        <v>0.36559999999999998</v>
      </c>
      <c r="O3179">
        <v>0</v>
      </c>
      <c r="P3179" s="29" t="s">
        <v>29</v>
      </c>
      <c r="Q3179" s="28" t="s">
        <v>121</v>
      </c>
      <c r="R3179" s="28" t="s">
        <v>122</v>
      </c>
      <c r="S3179" s="28" t="s">
        <v>403</v>
      </c>
      <c r="T3179" s="57" t="s">
        <v>8158</v>
      </c>
      <c r="U3179" s="57" t="s">
        <v>3766</v>
      </c>
      <c r="V3179" s="57" t="s">
        <v>8159</v>
      </c>
      <c r="W3179" s="30">
        <v>46051</v>
      </c>
      <c r="X3179" s="30">
        <v>46368</v>
      </c>
      <c r="Y3179" s="28">
        <v>2026</v>
      </c>
      <c r="Z3179" s="28" t="s">
        <v>3767</v>
      </c>
      <c r="AA3179" s="28" t="s">
        <v>4677</v>
      </c>
      <c r="AB3179" s="28" t="s">
        <v>4678</v>
      </c>
      <c r="AC3179" s="28" t="s">
        <v>1687</v>
      </c>
      <c r="AD3179" s="48" t="s">
        <v>3770</v>
      </c>
    </row>
    <row r="3180" spans="1:30" x14ac:dyDescent="0.25">
      <c r="A3180" s="27" t="s">
        <v>3337</v>
      </c>
      <c r="B3180" s="28">
        <v>13</v>
      </c>
      <c r="C3180" s="28" t="s">
        <v>27</v>
      </c>
      <c r="D3180" t="s">
        <v>2574</v>
      </c>
      <c r="E3180" s="28" t="s">
        <v>28</v>
      </c>
      <c r="F3180" s="28">
        <v>44</v>
      </c>
      <c r="G3180" s="28" t="s">
        <v>58</v>
      </c>
      <c r="H3180" s="28">
        <v>9222</v>
      </c>
      <c r="I3180" s="28" t="s">
        <v>59</v>
      </c>
      <c r="J3180" s="28">
        <v>581</v>
      </c>
      <c r="K3180" s="28" t="s">
        <v>983</v>
      </c>
      <c r="L3180" s="41">
        <v>34435</v>
      </c>
      <c r="M3180" s="44">
        <v>3653</v>
      </c>
      <c r="N3180" s="6">
        <v>0.1061</v>
      </c>
      <c r="O3180">
        <v>0</v>
      </c>
      <c r="P3180" s="29" t="s">
        <v>29</v>
      </c>
      <c r="Q3180" s="28" t="s">
        <v>60</v>
      </c>
      <c r="R3180" s="28" t="s">
        <v>61</v>
      </c>
      <c r="S3180" s="28" t="s">
        <v>984</v>
      </c>
      <c r="T3180" s="57" t="s">
        <v>8147</v>
      </c>
      <c r="U3180" s="57" t="s">
        <v>8148</v>
      </c>
      <c r="V3180" s="57" t="s">
        <v>3718</v>
      </c>
      <c r="W3180" s="30">
        <v>46051</v>
      </c>
      <c r="X3180" s="30">
        <v>46368</v>
      </c>
      <c r="Y3180" s="28">
        <v>2026</v>
      </c>
      <c r="Z3180" s="28" t="s">
        <v>1630</v>
      </c>
      <c r="AA3180" s="28" t="s">
        <v>1631</v>
      </c>
      <c r="AB3180" s="28" t="s">
        <v>6750</v>
      </c>
      <c r="AC3180" s="28" t="s">
        <v>6731</v>
      </c>
      <c r="AD3180" s="48" t="s">
        <v>1080</v>
      </c>
    </row>
    <row r="3181" spans="1:30" x14ac:dyDescent="0.25">
      <c r="A3181" s="27" t="s">
        <v>3337</v>
      </c>
      <c r="B3181" s="28">
        <v>13</v>
      </c>
      <c r="C3181" s="28" t="s">
        <v>27</v>
      </c>
      <c r="D3181" t="s">
        <v>2574</v>
      </c>
      <c r="E3181" s="28" t="s">
        <v>28</v>
      </c>
      <c r="F3181" s="28">
        <v>73</v>
      </c>
      <c r="G3181" s="28" t="s">
        <v>312</v>
      </c>
      <c r="H3181" s="28">
        <v>9226</v>
      </c>
      <c r="I3181" s="28" t="s">
        <v>319</v>
      </c>
      <c r="J3181" s="28">
        <v>581</v>
      </c>
      <c r="K3181" s="28" t="s">
        <v>983</v>
      </c>
      <c r="L3181" s="41">
        <v>85195</v>
      </c>
      <c r="M3181" s="44">
        <v>8699</v>
      </c>
      <c r="N3181" s="6">
        <v>0.1021</v>
      </c>
      <c r="O3181">
        <v>0</v>
      </c>
      <c r="P3181" s="29" t="s">
        <v>29</v>
      </c>
      <c r="Q3181" s="28" t="s">
        <v>315</v>
      </c>
      <c r="R3181" s="28" t="s">
        <v>320</v>
      </c>
      <c r="S3181" s="28" t="s">
        <v>984</v>
      </c>
      <c r="T3181" s="57" t="s">
        <v>8163</v>
      </c>
      <c r="U3181" s="57" t="s">
        <v>8164</v>
      </c>
      <c r="V3181" s="57" t="s">
        <v>8165</v>
      </c>
      <c r="W3181" s="30">
        <v>46051</v>
      </c>
      <c r="X3181" s="30">
        <v>46368</v>
      </c>
      <c r="Y3181" s="28">
        <v>2026</v>
      </c>
      <c r="Z3181" s="28" t="s">
        <v>6751</v>
      </c>
      <c r="AA3181" s="28" t="s">
        <v>1427</v>
      </c>
      <c r="AB3181" s="28" t="s">
        <v>4412</v>
      </c>
      <c r="AC3181" s="28" t="s">
        <v>4413</v>
      </c>
      <c r="AD3181" s="48" t="s">
        <v>1428</v>
      </c>
    </row>
    <row r="3182" spans="1:30" x14ac:dyDescent="0.25">
      <c r="A3182" s="27" t="s">
        <v>3337</v>
      </c>
      <c r="B3182" s="28">
        <v>13</v>
      </c>
      <c r="C3182" s="28" t="s">
        <v>27</v>
      </c>
      <c r="D3182" t="s">
        <v>2574</v>
      </c>
      <c r="E3182" s="28" t="s">
        <v>28</v>
      </c>
      <c r="F3182" s="28">
        <v>44</v>
      </c>
      <c r="G3182" s="28" t="s">
        <v>58</v>
      </c>
      <c r="H3182" s="28">
        <v>9524</v>
      </c>
      <c r="I3182" s="28" t="s">
        <v>70</v>
      </c>
      <c r="J3182" s="28">
        <v>581</v>
      </c>
      <c r="K3182" s="28" t="s">
        <v>983</v>
      </c>
      <c r="L3182" s="41">
        <v>35127</v>
      </c>
      <c r="M3182" s="44">
        <v>3787</v>
      </c>
      <c r="N3182" s="6">
        <v>0.10780000000000001</v>
      </c>
      <c r="O3182">
        <v>0</v>
      </c>
      <c r="P3182" s="29" t="s">
        <v>29</v>
      </c>
      <c r="Q3182" s="28" t="s">
        <v>60</v>
      </c>
      <c r="R3182" s="28" t="s">
        <v>72</v>
      </c>
      <c r="S3182" s="28" t="s">
        <v>984</v>
      </c>
      <c r="T3182" s="57" t="s">
        <v>8149</v>
      </c>
      <c r="U3182" s="57" t="s">
        <v>8150</v>
      </c>
      <c r="V3182" s="57" t="s">
        <v>3720</v>
      </c>
      <c r="W3182" s="30">
        <v>46051</v>
      </c>
      <c r="X3182" s="30">
        <v>46368</v>
      </c>
      <c r="Y3182" s="28">
        <v>2026</v>
      </c>
      <c r="Z3182" s="28" t="s">
        <v>6752</v>
      </c>
      <c r="AA3182" s="28" t="s">
        <v>6753</v>
      </c>
      <c r="AB3182" s="28" t="s">
        <v>6754</v>
      </c>
      <c r="AC3182" s="28" t="s">
        <v>6755</v>
      </c>
      <c r="AD3182" s="48" t="s">
        <v>6756</v>
      </c>
    </row>
    <row r="3183" spans="1:30" x14ac:dyDescent="0.25">
      <c r="A3183" s="27" t="s">
        <v>3337</v>
      </c>
      <c r="B3183" s="28">
        <v>13</v>
      </c>
      <c r="C3183" s="28" t="s">
        <v>27</v>
      </c>
      <c r="D3183" t="s">
        <v>2574</v>
      </c>
      <c r="E3183" s="28" t="s">
        <v>28</v>
      </c>
      <c r="F3183" s="28">
        <v>81</v>
      </c>
      <c r="G3183" s="28" t="s">
        <v>308</v>
      </c>
      <c r="H3183" s="28">
        <v>9530</v>
      </c>
      <c r="I3183" s="28" t="s">
        <v>309</v>
      </c>
      <c r="J3183" s="28">
        <v>581</v>
      </c>
      <c r="K3183" s="28" t="s">
        <v>983</v>
      </c>
      <c r="L3183" s="41">
        <v>14380</v>
      </c>
      <c r="M3183" s="44">
        <v>2155</v>
      </c>
      <c r="N3183" s="6">
        <v>0.14990000000000001</v>
      </c>
      <c r="O3183">
        <v>0</v>
      </c>
      <c r="P3183" s="29" t="s">
        <v>29</v>
      </c>
      <c r="Q3183" s="28" t="s">
        <v>310</v>
      </c>
      <c r="R3183" s="28" t="s">
        <v>311</v>
      </c>
      <c r="S3183" s="28" t="s">
        <v>984</v>
      </c>
      <c r="T3183" s="57" t="s">
        <v>8054</v>
      </c>
      <c r="U3183" s="57" t="s">
        <v>8055</v>
      </c>
      <c r="V3183" s="57" t="s">
        <v>8056</v>
      </c>
      <c r="W3183" s="30">
        <v>46051</v>
      </c>
      <c r="X3183" s="30">
        <v>46368</v>
      </c>
      <c r="Y3183" s="28">
        <v>2026</v>
      </c>
      <c r="Z3183" s="28" t="s">
        <v>3797</v>
      </c>
      <c r="AA3183" s="28" t="s">
        <v>4010</v>
      </c>
      <c r="AB3183" s="28" t="s">
        <v>3799</v>
      </c>
      <c r="AC3183" s="28" t="s">
        <v>6691</v>
      </c>
      <c r="AD3183" s="48" t="s">
        <v>5240</v>
      </c>
    </row>
    <row r="3184" spans="1:30" x14ac:dyDescent="0.25">
      <c r="A3184" s="27" t="s">
        <v>3337</v>
      </c>
      <c r="B3184" s="28">
        <v>13</v>
      </c>
      <c r="C3184" s="28" t="s">
        <v>27</v>
      </c>
      <c r="D3184" t="s">
        <v>2574</v>
      </c>
      <c r="E3184" s="28" t="s">
        <v>28</v>
      </c>
      <c r="F3184" s="28">
        <v>52</v>
      </c>
      <c r="G3184" s="28" t="s">
        <v>165</v>
      </c>
      <c r="H3184" s="28">
        <v>9535</v>
      </c>
      <c r="I3184" s="28" t="s">
        <v>166</v>
      </c>
      <c r="J3184" s="28">
        <v>581</v>
      </c>
      <c r="K3184" s="28" t="s">
        <v>983</v>
      </c>
      <c r="L3184" s="41">
        <v>21380</v>
      </c>
      <c r="M3184" s="44">
        <v>10410</v>
      </c>
      <c r="N3184" s="6">
        <v>0.4869</v>
      </c>
      <c r="O3184">
        <v>0</v>
      </c>
      <c r="P3184" s="29" t="s">
        <v>29</v>
      </c>
      <c r="Q3184" s="28" t="s">
        <v>167</v>
      </c>
      <c r="R3184" s="28" t="s">
        <v>168</v>
      </c>
      <c r="S3184" s="28" t="s">
        <v>984</v>
      </c>
      <c r="T3184" s="57" t="s">
        <v>8155</v>
      </c>
      <c r="U3184" s="57" t="s">
        <v>8156</v>
      </c>
      <c r="V3184" s="57" t="s">
        <v>8157</v>
      </c>
      <c r="W3184" s="30">
        <v>46051</v>
      </c>
      <c r="X3184" s="30">
        <v>46368</v>
      </c>
      <c r="Y3184" s="28">
        <v>2026</v>
      </c>
      <c r="Z3184" s="28" t="s">
        <v>3983</v>
      </c>
      <c r="AA3184" s="28" t="s">
        <v>3761</v>
      </c>
      <c r="AB3184" s="28" t="s">
        <v>3763</v>
      </c>
      <c r="AC3184" s="28" t="s">
        <v>3760</v>
      </c>
      <c r="AD3184" s="48" t="s">
        <v>389</v>
      </c>
    </row>
    <row r="3185" spans="1:30" x14ac:dyDescent="0.25">
      <c r="A3185" s="27" t="s">
        <v>3337</v>
      </c>
      <c r="B3185" s="28">
        <v>13</v>
      </c>
      <c r="C3185" s="28" t="s">
        <v>27</v>
      </c>
      <c r="D3185" t="s">
        <v>2574</v>
      </c>
      <c r="E3185" s="28" t="s">
        <v>28</v>
      </c>
      <c r="F3185" s="28">
        <v>44</v>
      </c>
      <c r="G3185" s="28" t="s">
        <v>58</v>
      </c>
      <c r="H3185" s="28">
        <v>9222</v>
      </c>
      <c r="I3185" s="28" t="s">
        <v>59</v>
      </c>
      <c r="J3185" s="28">
        <v>579</v>
      </c>
      <c r="K3185" s="28" t="s">
        <v>987</v>
      </c>
      <c r="L3185" s="41">
        <v>4103</v>
      </c>
      <c r="M3185" s="44">
        <v>227</v>
      </c>
      <c r="N3185" s="6">
        <v>5.5300000000000002E-2</v>
      </c>
      <c r="O3185">
        <v>0</v>
      </c>
      <c r="P3185" s="29" t="s">
        <v>29</v>
      </c>
      <c r="Q3185" s="28" t="s">
        <v>60</v>
      </c>
      <c r="R3185" s="28" t="s">
        <v>61</v>
      </c>
      <c r="S3185" s="28" t="s">
        <v>988</v>
      </c>
      <c r="T3185" s="57" t="s">
        <v>8147</v>
      </c>
      <c r="U3185" s="57" t="s">
        <v>8148</v>
      </c>
      <c r="V3185" s="57" t="s">
        <v>3718</v>
      </c>
      <c r="W3185" s="30">
        <v>46051</v>
      </c>
      <c r="X3185" s="30">
        <v>46368</v>
      </c>
      <c r="Y3185" s="28">
        <v>2026</v>
      </c>
      <c r="Z3185" s="28" t="s">
        <v>1630</v>
      </c>
      <c r="AA3185" s="28" t="s">
        <v>1631</v>
      </c>
      <c r="AB3185" s="28" t="s">
        <v>6750</v>
      </c>
      <c r="AC3185" s="28" t="s">
        <v>6731</v>
      </c>
      <c r="AD3185" s="48" t="s">
        <v>1080</v>
      </c>
    </row>
    <row r="3186" spans="1:30" x14ac:dyDescent="0.25">
      <c r="A3186" s="27" t="s">
        <v>3337</v>
      </c>
      <c r="B3186" s="28">
        <v>13</v>
      </c>
      <c r="C3186" s="28" t="s">
        <v>27</v>
      </c>
      <c r="D3186" t="s">
        <v>2574</v>
      </c>
      <c r="E3186" s="28" t="s">
        <v>28</v>
      </c>
      <c r="F3186" s="28">
        <v>73</v>
      </c>
      <c r="G3186" s="28" t="s">
        <v>312</v>
      </c>
      <c r="H3186" s="28">
        <v>9226</v>
      </c>
      <c r="I3186" s="28" t="s">
        <v>319</v>
      </c>
      <c r="J3186" s="28">
        <v>579</v>
      </c>
      <c r="K3186" s="28" t="s">
        <v>987</v>
      </c>
      <c r="L3186" s="41">
        <v>5268</v>
      </c>
      <c r="M3186" s="44">
        <v>356</v>
      </c>
      <c r="N3186" s="6">
        <v>6.7599999999999993E-2</v>
      </c>
      <c r="O3186">
        <v>0</v>
      </c>
      <c r="P3186" s="29" t="s">
        <v>29</v>
      </c>
      <c r="Q3186" s="28" t="s">
        <v>315</v>
      </c>
      <c r="R3186" s="28" t="s">
        <v>320</v>
      </c>
      <c r="S3186" s="28" t="s">
        <v>988</v>
      </c>
      <c r="T3186" s="57" t="s">
        <v>8163</v>
      </c>
      <c r="U3186" s="57" t="s">
        <v>8164</v>
      </c>
      <c r="V3186" s="57" t="s">
        <v>8165</v>
      </c>
      <c r="W3186" s="30">
        <v>46051</v>
      </c>
      <c r="X3186" s="30">
        <v>46368</v>
      </c>
      <c r="Y3186" s="28">
        <v>2026</v>
      </c>
      <c r="Z3186" s="28" t="s">
        <v>6757</v>
      </c>
      <c r="AA3186" s="28" t="s">
        <v>1427</v>
      </c>
      <c r="AB3186" s="28" t="s">
        <v>4412</v>
      </c>
      <c r="AC3186" s="28" t="s">
        <v>4413</v>
      </c>
      <c r="AD3186" s="48" t="s">
        <v>1428</v>
      </c>
    </row>
    <row r="3187" spans="1:30" x14ac:dyDescent="0.25">
      <c r="A3187" s="27" t="s">
        <v>3337</v>
      </c>
      <c r="B3187" s="28">
        <v>13</v>
      </c>
      <c r="C3187" s="28" t="s">
        <v>27</v>
      </c>
      <c r="D3187" t="s">
        <v>2574</v>
      </c>
      <c r="E3187" s="28" t="s">
        <v>28</v>
      </c>
      <c r="F3187" s="28">
        <v>44</v>
      </c>
      <c r="G3187" s="28" t="s">
        <v>58</v>
      </c>
      <c r="H3187" s="28">
        <v>9524</v>
      </c>
      <c r="I3187" s="28" t="s">
        <v>70</v>
      </c>
      <c r="J3187" s="28">
        <v>579</v>
      </c>
      <c r="K3187" s="28" t="s">
        <v>987</v>
      </c>
      <c r="L3187" s="41">
        <v>4705</v>
      </c>
      <c r="M3187" s="44">
        <v>102</v>
      </c>
      <c r="N3187" s="6">
        <v>2.1700000000000001E-2</v>
      </c>
      <c r="O3187">
        <v>0</v>
      </c>
      <c r="P3187" s="29" t="s">
        <v>29</v>
      </c>
      <c r="Q3187" s="28" t="s">
        <v>60</v>
      </c>
      <c r="R3187" s="28" t="s">
        <v>72</v>
      </c>
      <c r="S3187" s="28" t="s">
        <v>988</v>
      </c>
      <c r="T3187" s="57" t="s">
        <v>8149</v>
      </c>
      <c r="U3187" s="57" t="s">
        <v>8150</v>
      </c>
      <c r="V3187" s="57" t="s">
        <v>3720</v>
      </c>
      <c r="W3187" s="30">
        <v>46051</v>
      </c>
      <c r="X3187" s="30">
        <v>46368</v>
      </c>
      <c r="Y3187" s="28">
        <v>2026</v>
      </c>
      <c r="Z3187" s="28" t="s">
        <v>6758</v>
      </c>
      <c r="AA3187" s="28" t="s">
        <v>6759</v>
      </c>
      <c r="AB3187" s="28" t="s">
        <v>6760</v>
      </c>
      <c r="AC3187" s="28" t="s">
        <v>6755</v>
      </c>
      <c r="AD3187" s="48" t="s">
        <v>3413</v>
      </c>
    </row>
    <row r="3188" spans="1:30" x14ac:dyDescent="0.25">
      <c r="A3188" s="27" t="s">
        <v>3337</v>
      </c>
      <c r="B3188" s="28">
        <v>13</v>
      </c>
      <c r="C3188" s="28" t="s">
        <v>27</v>
      </c>
      <c r="D3188" t="s">
        <v>2574</v>
      </c>
      <c r="E3188" s="28" t="s">
        <v>28</v>
      </c>
      <c r="F3188" s="28">
        <v>81</v>
      </c>
      <c r="G3188" s="28" t="s">
        <v>308</v>
      </c>
      <c r="H3188" s="28">
        <v>9530</v>
      </c>
      <c r="I3188" s="28" t="s">
        <v>309</v>
      </c>
      <c r="J3188" s="28">
        <v>579</v>
      </c>
      <c r="K3188" s="28" t="s">
        <v>987</v>
      </c>
      <c r="L3188" s="41">
        <v>3058</v>
      </c>
      <c r="M3188" s="44">
        <v>130</v>
      </c>
      <c r="N3188" s="6">
        <v>4.2500000000000003E-2</v>
      </c>
      <c r="O3188">
        <v>0</v>
      </c>
      <c r="P3188" s="29" t="s">
        <v>29</v>
      </c>
      <c r="Q3188" s="28" t="s">
        <v>310</v>
      </c>
      <c r="R3188" s="28" t="s">
        <v>311</v>
      </c>
      <c r="S3188" s="28" t="s">
        <v>988</v>
      </c>
      <c r="T3188" s="57" t="s">
        <v>8054</v>
      </c>
      <c r="U3188" s="57" t="s">
        <v>8055</v>
      </c>
      <c r="V3188" s="57" t="s">
        <v>8056</v>
      </c>
      <c r="W3188" s="30">
        <v>46051</v>
      </c>
      <c r="X3188" s="30">
        <v>46368</v>
      </c>
      <c r="Y3188" s="28">
        <v>2026</v>
      </c>
      <c r="Z3188" s="28" t="s">
        <v>3797</v>
      </c>
      <c r="AA3188" s="28" t="s">
        <v>3798</v>
      </c>
      <c r="AB3188" s="28" t="s">
        <v>3799</v>
      </c>
      <c r="AC3188" s="28" t="s">
        <v>6691</v>
      </c>
      <c r="AD3188" s="48" t="s">
        <v>5240</v>
      </c>
    </row>
    <row r="3189" spans="1:30" x14ac:dyDescent="0.25">
      <c r="A3189" s="27" t="s">
        <v>3337</v>
      </c>
      <c r="B3189" s="28">
        <v>13</v>
      </c>
      <c r="C3189" s="28" t="s">
        <v>27</v>
      </c>
      <c r="D3189" t="s">
        <v>2574</v>
      </c>
      <c r="E3189" s="28" t="s">
        <v>28</v>
      </c>
      <c r="F3189" s="28">
        <v>52</v>
      </c>
      <c r="G3189" s="28" t="s">
        <v>165</v>
      </c>
      <c r="H3189" s="28">
        <v>9535</v>
      </c>
      <c r="I3189" s="28" t="s">
        <v>166</v>
      </c>
      <c r="J3189" s="28">
        <v>579</v>
      </c>
      <c r="K3189" s="28" t="s">
        <v>987</v>
      </c>
      <c r="L3189" s="41">
        <v>2212</v>
      </c>
      <c r="M3189" s="44">
        <v>59</v>
      </c>
      <c r="N3189" s="6">
        <v>2.6700000000000002E-2</v>
      </c>
      <c r="O3189">
        <v>0</v>
      </c>
      <c r="P3189" s="29" t="s">
        <v>29</v>
      </c>
      <c r="Q3189" s="28" t="s">
        <v>167</v>
      </c>
      <c r="R3189" s="28" t="s">
        <v>168</v>
      </c>
      <c r="S3189" s="28" t="s">
        <v>988</v>
      </c>
      <c r="T3189" s="57" t="s">
        <v>8155</v>
      </c>
      <c r="U3189" s="57" t="s">
        <v>8156</v>
      </c>
      <c r="V3189" s="57" t="s">
        <v>8157</v>
      </c>
      <c r="W3189" s="30">
        <v>46051</v>
      </c>
      <c r="X3189" s="30">
        <v>46368</v>
      </c>
      <c r="Y3189" s="28">
        <v>2026</v>
      </c>
      <c r="Z3189" s="28" t="s">
        <v>3757</v>
      </c>
      <c r="AA3189" s="28" t="s">
        <v>3761</v>
      </c>
      <c r="AB3189" s="28" t="s">
        <v>3762</v>
      </c>
      <c r="AC3189" s="28" t="s">
        <v>4543</v>
      </c>
      <c r="AD3189" s="48" t="s">
        <v>1080</v>
      </c>
    </row>
    <row r="3190" spans="1:30" x14ac:dyDescent="0.25">
      <c r="A3190" s="27" t="s">
        <v>3337</v>
      </c>
      <c r="B3190" s="28">
        <v>13</v>
      </c>
      <c r="C3190" s="28" t="s">
        <v>27</v>
      </c>
      <c r="D3190" t="s">
        <v>2574</v>
      </c>
      <c r="E3190" s="28" t="s">
        <v>28</v>
      </c>
      <c r="F3190" s="28">
        <v>44</v>
      </c>
      <c r="G3190" s="28" t="s">
        <v>58</v>
      </c>
      <c r="H3190" s="28">
        <v>9222</v>
      </c>
      <c r="I3190" s="28" t="s">
        <v>59</v>
      </c>
      <c r="J3190" s="28">
        <v>578</v>
      </c>
      <c r="K3190" s="28" t="s">
        <v>989</v>
      </c>
      <c r="L3190" s="41">
        <v>3717</v>
      </c>
      <c r="M3190" s="44">
        <v>136</v>
      </c>
      <c r="N3190" s="6">
        <v>3.6600000000000001E-2</v>
      </c>
      <c r="O3190">
        <v>0</v>
      </c>
      <c r="P3190" s="29" t="s">
        <v>29</v>
      </c>
      <c r="Q3190" s="28" t="s">
        <v>60</v>
      </c>
      <c r="R3190" s="28" t="s">
        <v>61</v>
      </c>
      <c r="S3190" s="28" t="s">
        <v>990</v>
      </c>
      <c r="T3190" s="57" t="s">
        <v>8147</v>
      </c>
      <c r="U3190" s="57" t="s">
        <v>8148</v>
      </c>
      <c r="V3190" s="57" t="s">
        <v>3718</v>
      </c>
      <c r="W3190" s="30">
        <v>46051</v>
      </c>
      <c r="X3190" s="30">
        <v>46368</v>
      </c>
      <c r="Y3190" s="28">
        <v>2026</v>
      </c>
      <c r="Z3190" s="28" t="s">
        <v>1630</v>
      </c>
      <c r="AA3190" s="28" t="s">
        <v>1631</v>
      </c>
      <c r="AB3190" s="28" t="s">
        <v>6750</v>
      </c>
      <c r="AC3190" s="28" t="s">
        <v>6731</v>
      </c>
      <c r="AD3190" s="48" t="s">
        <v>1080</v>
      </c>
    </row>
    <row r="3191" spans="1:30" x14ac:dyDescent="0.25">
      <c r="A3191" s="27" t="s">
        <v>3337</v>
      </c>
      <c r="B3191" s="28">
        <v>13</v>
      </c>
      <c r="C3191" s="28" t="s">
        <v>27</v>
      </c>
      <c r="D3191" t="s">
        <v>2574</v>
      </c>
      <c r="E3191" s="28" t="s">
        <v>28</v>
      </c>
      <c r="F3191" s="28">
        <v>73</v>
      </c>
      <c r="G3191" s="28" t="s">
        <v>312</v>
      </c>
      <c r="H3191" s="28">
        <v>9226</v>
      </c>
      <c r="I3191" s="28" t="s">
        <v>319</v>
      </c>
      <c r="J3191" s="28">
        <v>578</v>
      </c>
      <c r="K3191" s="28" t="s">
        <v>989</v>
      </c>
      <c r="L3191" s="41">
        <v>3613</v>
      </c>
      <c r="M3191" s="44">
        <v>234</v>
      </c>
      <c r="N3191" s="6">
        <v>6.4799999999999996E-2</v>
      </c>
      <c r="O3191">
        <v>0</v>
      </c>
      <c r="P3191" s="29" t="s">
        <v>29</v>
      </c>
      <c r="Q3191" s="28" t="s">
        <v>315</v>
      </c>
      <c r="R3191" s="28" t="s">
        <v>320</v>
      </c>
      <c r="S3191" s="28" t="s">
        <v>990</v>
      </c>
      <c r="T3191" s="57" t="s">
        <v>8163</v>
      </c>
      <c r="U3191" s="57" t="s">
        <v>8164</v>
      </c>
      <c r="V3191" s="57" t="s">
        <v>8165</v>
      </c>
      <c r="W3191" s="30">
        <v>46051</v>
      </c>
      <c r="X3191" s="30">
        <v>46368</v>
      </c>
      <c r="Y3191" s="28">
        <v>2026</v>
      </c>
      <c r="Z3191" s="28" t="s">
        <v>6761</v>
      </c>
      <c r="AA3191" s="28" t="s">
        <v>1427</v>
      </c>
      <c r="AB3191" s="28" t="s">
        <v>4412</v>
      </c>
      <c r="AC3191" s="28" t="s">
        <v>4413</v>
      </c>
      <c r="AD3191" s="48" t="s">
        <v>1428</v>
      </c>
    </row>
    <row r="3192" spans="1:30" x14ac:dyDescent="0.25">
      <c r="A3192" s="27" t="s">
        <v>3337</v>
      </c>
      <c r="B3192" s="28">
        <v>13</v>
      </c>
      <c r="C3192" s="28" t="s">
        <v>27</v>
      </c>
      <c r="D3192" t="s">
        <v>2574</v>
      </c>
      <c r="E3192" s="28" t="s">
        <v>28</v>
      </c>
      <c r="F3192" s="28">
        <v>44</v>
      </c>
      <c r="G3192" s="28" t="s">
        <v>58</v>
      </c>
      <c r="H3192" s="28">
        <v>9524</v>
      </c>
      <c r="I3192" s="28" t="s">
        <v>70</v>
      </c>
      <c r="J3192" s="28">
        <v>578</v>
      </c>
      <c r="K3192" s="28" t="s">
        <v>989</v>
      </c>
      <c r="L3192" s="41">
        <v>4338</v>
      </c>
      <c r="M3192" s="44">
        <v>44</v>
      </c>
      <c r="N3192" s="6">
        <v>1.01E-2</v>
      </c>
      <c r="O3192">
        <v>0</v>
      </c>
      <c r="P3192" s="29" t="s">
        <v>29</v>
      </c>
      <c r="Q3192" s="28" t="s">
        <v>60</v>
      </c>
      <c r="R3192" s="28" t="s">
        <v>72</v>
      </c>
      <c r="S3192" s="28" t="s">
        <v>990</v>
      </c>
      <c r="T3192" s="57" t="s">
        <v>8149</v>
      </c>
      <c r="U3192" s="57" t="s">
        <v>8150</v>
      </c>
      <c r="V3192" s="57" t="s">
        <v>3720</v>
      </c>
      <c r="W3192" s="30">
        <v>46051</v>
      </c>
      <c r="X3192" s="30">
        <v>46368</v>
      </c>
      <c r="Y3192" s="28">
        <v>2026</v>
      </c>
      <c r="Z3192" s="28" t="s">
        <v>6762</v>
      </c>
      <c r="AA3192" s="28" t="s">
        <v>6759</v>
      </c>
      <c r="AB3192" s="28" t="s">
        <v>6763</v>
      </c>
      <c r="AC3192" s="28" t="s">
        <v>6755</v>
      </c>
      <c r="AD3192" s="48" t="s">
        <v>3413</v>
      </c>
    </row>
    <row r="3193" spans="1:30" x14ac:dyDescent="0.25">
      <c r="A3193" s="27" t="s">
        <v>3337</v>
      </c>
      <c r="B3193" s="28">
        <v>13</v>
      </c>
      <c r="C3193" s="28" t="s">
        <v>27</v>
      </c>
      <c r="D3193" t="s">
        <v>2574</v>
      </c>
      <c r="E3193" s="28" t="s">
        <v>28</v>
      </c>
      <c r="F3193" s="28">
        <v>81</v>
      </c>
      <c r="G3193" s="28" t="s">
        <v>308</v>
      </c>
      <c r="H3193" s="28">
        <v>9530</v>
      </c>
      <c r="I3193" s="28" t="s">
        <v>309</v>
      </c>
      <c r="J3193" s="28">
        <v>578</v>
      </c>
      <c r="K3193" s="28" t="s">
        <v>989</v>
      </c>
      <c r="L3193" s="41">
        <v>2848</v>
      </c>
      <c r="M3193" s="44">
        <v>110</v>
      </c>
      <c r="N3193" s="6">
        <v>3.8600000000000002E-2</v>
      </c>
      <c r="O3193">
        <v>0</v>
      </c>
      <c r="P3193" s="29" t="s">
        <v>29</v>
      </c>
      <c r="Q3193" s="28" t="s">
        <v>310</v>
      </c>
      <c r="R3193" s="28" t="s">
        <v>311</v>
      </c>
      <c r="S3193" s="28" t="s">
        <v>990</v>
      </c>
      <c r="T3193" s="57" t="s">
        <v>8054</v>
      </c>
      <c r="U3193" s="57" t="s">
        <v>8055</v>
      </c>
      <c r="V3193" s="57" t="s">
        <v>8056</v>
      </c>
      <c r="W3193" s="30">
        <v>46051</v>
      </c>
      <c r="X3193" s="30">
        <v>46368</v>
      </c>
      <c r="Y3193" s="28">
        <v>2026</v>
      </c>
      <c r="Z3193" s="28" t="s">
        <v>6764</v>
      </c>
      <c r="AA3193" s="28" t="s">
        <v>4010</v>
      </c>
      <c r="AB3193" s="28" t="s">
        <v>3799</v>
      </c>
      <c r="AC3193" s="28" t="s">
        <v>6691</v>
      </c>
      <c r="AD3193" s="48" t="s">
        <v>5240</v>
      </c>
    </row>
    <row r="3194" spans="1:30" x14ac:dyDescent="0.25">
      <c r="A3194" s="27" t="s">
        <v>3337</v>
      </c>
      <c r="B3194" s="28">
        <v>13</v>
      </c>
      <c r="C3194" s="28" t="s">
        <v>27</v>
      </c>
      <c r="D3194" t="s">
        <v>2574</v>
      </c>
      <c r="E3194" s="28" t="s">
        <v>28</v>
      </c>
      <c r="F3194" s="28">
        <v>52</v>
      </c>
      <c r="G3194" s="28" t="s">
        <v>165</v>
      </c>
      <c r="H3194" s="28">
        <v>9535</v>
      </c>
      <c r="I3194" s="28" t="s">
        <v>166</v>
      </c>
      <c r="J3194" s="28">
        <v>578</v>
      </c>
      <c r="K3194" s="28" t="s">
        <v>989</v>
      </c>
      <c r="L3194" s="41">
        <v>1857</v>
      </c>
      <c r="M3194" s="44">
        <v>40</v>
      </c>
      <c r="N3194" s="6">
        <v>2.1499999999999998E-2</v>
      </c>
      <c r="O3194">
        <v>0</v>
      </c>
      <c r="P3194" s="29" t="s">
        <v>29</v>
      </c>
      <c r="Q3194" s="28" t="s">
        <v>167</v>
      </c>
      <c r="R3194" s="28" t="s">
        <v>168</v>
      </c>
      <c r="S3194" s="28" t="s">
        <v>990</v>
      </c>
      <c r="T3194" s="57" t="s">
        <v>8155</v>
      </c>
      <c r="U3194" s="57" t="s">
        <v>8156</v>
      </c>
      <c r="V3194" s="57" t="s">
        <v>8157</v>
      </c>
      <c r="W3194" s="30">
        <v>46051</v>
      </c>
      <c r="X3194" s="30">
        <v>46368</v>
      </c>
      <c r="Y3194" s="28">
        <v>2026</v>
      </c>
      <c r="Z3194" s="28" t="s">
        <v>3983</v>
      </c>
      <c r="AA3194" s="28" t="s">
        <v>3761</v>
      </c>
      <c r="AB3194" s="28" t="s">
        <v>4890</v>
      </c>
      <c r="AC3194" s="28" t="s">
        <v>4543</v>
      </c>
      <c r="AD3194" s="48" t="s">
        <v>6672</v>
      </c>
    </row>
    <row r="3195" spans="1:30" x14ac:dyDescent="0.25">
      <c r="A3195" s="27" t="s">
        <v>3337</v>
      </c>
      <c r="B3195" s="28">
        <v>13</v>
      </c>
      <c r="C3195" s="28" t="s">
        <v>27</v>
      </c>
      <c r="D3195" t="s">
        <v>2574</v>
      </c>
      <c r="E3195" s="28" t="s">
        <v>28</v>
      </c>
      <c r="F3195" s="28">
        <v>50</v>
      </c>
      <c r="G3195" s="28" t="s">
        <v>354</v>
      </c>
      <c r="H3195" s="28">
        <v>9117</v>
      </c>
      <c r="I3195" s="28" t="s">
        <v>355</v>
      </c>
      <c r="J3195" s="28">
        <v>53</v>
      </c>
      <c r="K3195" s="28" t="s">
        <v>968</v>
      </c>
      <c r="L3195" s="41">
        <v>32955</v>
      </c>
      <c r="M3195" s="44">
        <v>4527</v>
      </c>
      <c r="N3195" s="6">
        <v>0.13739999999999999</v>
      </c>
      <c r="O3195">
        <v>0</v>
      </c>
      <c r="P3195" s="29" t="s">
        <v>29</v>
      </c>
      <c r="Q3195" s="28" t="s">
        <v>356</v>
      </c>
      <c r="R3195" s="28" t="s">
        <v>357</v>
      </c>
      <c r="S3195" s="28" t="s">
        <v>969</v>
      </c>
      <c r="T3195" s="57" t="s">
        <v>8153</v>
      </c>
      <c r="U3195" s="57" t="s">
        <v>8154</v>
      </c>
      <c r="V3195" s="57" t="s">
        <v>3736</v>
      </c>
      <c r="W3195" s="30">
        <v>46051</v>
      </c>
      <c r="X3195" s="30">
        <v>46368</v>
      </c>
      <c r="Y3195" s="28">
        <v>2026</v>
      </c>
      <c r="Z3195" s="28" t="s">
        <v>6765</v>
      </c>
      <c r="AA3195" s="28" t="s">
        <v>4539</v>
      </c>
      <c r="AB3195" s="28" t="s">
        <v>6766</v>
      </c>
      <c r="AC3195" s="28" t="s">
        <v>6729</v>
      </c>
      <c r="AD3195" s="48" t="s">
        <v>1410</v>
      </c>
    </row>
    <row r="3196" spans="1:30" x14ac:dyDescent="0.25">
      <c r="A3196" s="27" t="s">
        <v>3337</v>
      </c>
      <c r="B3196" s="28">
        <v>13</v>
      </c>
      <c r="C3196" s="28" t="s">
        <v>27</v>
      </c>
      <c r="D3196" t="s">
        <v>2574</v>
      </c>
      <c r="E3196" s="28" t="s">
        <v>28</v>
      </c>
      <c r="F3196" s="28">
        <v>44</v>
      </c>
      <c r="G3196" s="28" t="s">
        <v>58</v>
      </c>
      <c r="H3196" s="28">
        <v>9222</v>
      </c>
      <c r="I3196" s="28" t="s">
        <v>59</v>
      </c>
      <c r="J3196" s="28">
        <v>53</v>
      </c>
      <c r="K3196" s="28" t="s">
        <v>968</v>
      </c>
      <c r="L3196" s="41">
        <v>44565</v>
      </c>
      <c r="M3196" s="44">
        <v>9296</v>
      </c>
      <c r="N3196" s="6">
        <v>0.20860000000000001</v>
      </c>
      <c r="O3196">
        <v>0</v>
      </c>
      <c r="P3196" s="29" t="s">
        <v>29</v>
      </c>
      <c r="Q3196" s="28" t="s">
        <v>60</v>
      </c>
      <c r="R3196" s="28" t="s">
        <v>61</v>
      </c>
      <c r="S3196" s="28" t="s">
        <v>969</v>
      </c>
      <c r="T3196" s="57" t="s">
        <v>8147</v>
      </c>
      <c r="U3196" s="57" t="s">
        <v>8148</v>
      </c>
      <c r="V3196" s="57" t="s">
        <v>3718</v>
      </c>
      <c r="W3196" s="30">
        <v>46051</v>
      </c>
      <c r="X3196" s="30">
        <v>46368</v>
      </c>
      <c r="Y3196" s="28">
        <v>2026</v>
      </c>
      <c r="Z3196" s="28" t="s">
        <v>6714</v>
      </c>
      <c r="AA3196" s="28" t="s">
        <v>1623</v>
      </c>
      <c r="AB3196" s="28" t="s">
        <v>6767</v>
      </c>
      <c r="AC3196" s="28" t="s">
        <v>6768</v>
      </c>
      <c r="AD3196" s="48" t="s">
        <v>4559</v>
      </c>
    </row>
    <row r="3197" spans="1:30" x14ac:dyDescent="0.25">
      <c r="A3197" s="27" t="s">
        <v>3337</v>
      </c>
      <c r="B3197" s="28">
        <v>13</v>
      </c>
      <c r="C3197" s="28" t="s">
        <v>27</v>
      </c>
      <c r="D3197" t="s">
        <v>2574</v>
      </c>
      <c r="E3197" s="28" t="s">
        <v>28</v>
      </c>
      <c r="F3197" s="28">
        <v>73</v>
      </c>
      <c r="G3197" s="28" t="s">
        <v>312</v>
      </c>
      <c r="H3197" s="28">
        <v>9226</v>
      </c>
      <c r="I3197" s="28" t="s">
        <v>319</v>
      </c>
      <c r="J3197" s="28">
        <v>53</v>
      </c>
      <c r="K3197" s="28" t="s">
        <v>968</v>
      </c>
      <c r="L3197" s="41">
        <v>169330</v>
      </c>
      <c r="M3197" s="44">
        <v>36172</v>
      </c>
      <c r="N3197" s="6">
        <v>0.21360000000000001</v>
      </c>
      <c r="O3197">
        <v>0</v>
      </c>
      <c r="P3197" s="29" t="s">
        <v>29</v>
      </c>
      <c r="Q3197" s="28" t="s">
        <v>315</v>
      </c>
      <c r="R3197" s="28" t="s">
        <v>320</v>
      </c>
      <c r="S3197" s="28" t="s">
        <v>969</v>
      </c>
      <c r="T3197" s="57" t="s">
        <v>8163</v>
      </c>
      <c r="U3197" s="57" t="s">
        <v>8164</v>
      </c>
      <c r="V3197" s="57" t="s">
        <v>8165</v>
      </c>
      <c r="W3197" s="30">
        <v>46051</v>
      </c>
      <c r="X3197" s="30">
        <v>46368</v>
      </c>
      <c r="Y3197" s="28">
        <v>2026</v>
      </c>
      <c r="Z3197" s="28" t="s">
        <v>1637</v>
      </c>
      <c r="AA3197" s="28" t="s">
        <v>1636</v>
      </c>
      <c r="AB3197" s="28" t="s">
        <v>6769</v>
      </c>
      <c r="AC3197" s="28" t="s">
        <v>4903</v>
      </c>
      <c r="AD3197" s="48" t="s">
        <v>4559</v>
      </c>
    </row>
    <row r="3198" spans="1:30" x14ac:dyDescent="0.25">
      <c r="A3198" s="27" t="s">
        <v>3337</v>
      </c>
      <c r="B3198" s="28">
        <v>13</v>
      </c>
      <c r="C3198" s="28" t="s">
        <v>27</v>
      </c>
      <c r="D3198" t="s">
        <v>2574</v>
      </c>
      <c r="E3198" s="28" t="s">
        <v>28</v>
      </c>
      <c r="F3198" s="28">
        <v>27</v>
      </c>
      <c r="G3198" s="28" t="s">
        <v>234</v>
      </c>
      <c r="H3198" s="28">
        <v>9522</v>
      </c>
      <c r="I3198" s="28" t="s">
        <v>235</v>
      </c>
      <c r="J3198" s="28">
        <v>53</v>
      </c>
      <c r="K3198" s="28" t="s">
        <v>968</v>
      </c>
      <c r="L3198" s="41">
        <v>70510</v>
      </c>
      <c r="M3198" s="44">
        <v>18228</v>
      </c>
      <c r="N3198" s="6">
        <v>0.25850000000000001</v>
      </c>
      <c r="O3198">
        <v>0</v>
      </c>
      <c r="P3198" s="29" t="s">
        <v>29</v>
      </c>
      <c r="Q3198" s="28" t="s">
        <v>236</v>
      </c>
      <c r="R3198" s="28" t="s">
        <v>237</v>
      </c>
      <c r="S3198" s="28" t="s">
        <v>969</v>
      </c>
      <c r="T3198" s="57" t="s">
        <v>8082</v>
      </c>
      <c r="U3198" s="57" t="s">
        <v>3540</v>
      </c>
      <c r="V3198" s="57" t="s">
        <v>8083</v>
      </c>
      <c r="W3198" s="30">
        <v>46051</v>
      </c>
      <c r="X3198" s="30">
        <v>46368</v>
      </c>
      <c r="Y3198" s="28">
        <v>2026</v>
      </c>
      <c r="Z3198" s="28" t="s">
        <v>4515</v>
      </c>
      <c r="AA3198" s="28" t="s">
        <v>1678</v>
      </c>
      <c r="AB3198" s="28" t="s">
        <v>5000</v>
      </c>
      <c r="AC3198" s="28" t="s">
        <v>4517</v>
      </c>
      <c r="AD3198" s="48" t="s">
        <v>4518</v>
      </c>
    </row>
    <row r="3199" spans="1:30" x14ac:dyDescent="0.25">
      <c r="A3199" s="27" t="s">
        <v>3337</v>
      </c>
      <c r="B3199" s="28">
        <v>13</v>
      </c>
      <c r="C3199" s="28" t="s">
        <v>27</v>
      </c>
      <c r="D3199" t="s">
        <v>2574</v>
      </c>
      <c r="E3199" s="28" t="s">
        <v>28</v>
      </c>
      <c r="F3199" s="28">
        <v>44</v>
      </c>
      <c r="G3199" s="28" t="s">
        <v>58</v>
      </c>
      <c r="H3199" s="28">
        <v>9524</v>
      </c>
      <c r="I3199" s="28" t="s">
        <v>70</v>
      </c>
      <c r="J3199" s="28">
        <v>53</v>
      </c>
      <c r="K3199" s="28" t="s">
        <v>968</v>
      </c>
      <c r="L3199" s="41">
        <v>50665</v>
      </c>
      <c r="M3199" s="44">
        <v>10474</v>
      </c>
      <c r="N3199" s="6">
        <v>0.20669999999999999</v>
      </c>
      <c r="O3199">
        <v>0</v>
      </c>
      <c r="P3199" s="29" t="s">
        <v>29</v>
      </c>
      <c r="Q3199" s="28" t="s">
        <v>60</v>
      </c>
      <c r="R3199" s="28" t="s">
        <v>72</v>
      </c>
      <c r="S3199" s="28" t="s">
        <v>969</v>
      </c>
      <c r="T3199" s="57" t="s">
        <v>8149</v>
      </c>
      <c r="U3199" s="57" t="s">
        <v>8150</v>
      </c>
      <c r="V3199" s="57" t="s">
        <v>3720</v>
      </c>
      <c r="W3199" s="30">
        <v>46051</v>
      </c>
      <c r="X3199" s="30">
        <v>46368</v>
      </c>
      <c r="Y3199" s="28">
        <v>2026</v>
      </c>
      <c r="Z3199" s="28" t="s">
        <v>6770</v>
      </c>
      <c r="AA3199" s="28" t="s">
        <v>6771</v>
      </c>
      <c r="AB3199" s="28" t="s">
        <v>6772</v>
      </c>
      <c r="AC3199" s="28" t="s">
        <v>4533</v>
      </c>
      <c r="AD3199" s="48" t="s">
        <v>71</v>
      </c>
    </row>
    <row r="3200" spans="1:30" x14ac:dyDescent="0.25">
      <c r="A3200" s="27" t="s">
        <v>3337</v>
      </c>
      <c r="B3200" s="28">
        <v>13</v>
      </c>
      <c r="C3200" s="28" t="s">
        <v>27</v>
      </c>
      <c r="D3200" t="s">
        <v>2574</v>
      </c>
      <c r="E3200" s="28" t="s">
        <v>28</v>
      </c>
      <c r="F3200" s="28">
        <v>81</v>
      </c>
      <c r="G3200" s="28" t="s">
        <v>308</v>
      </c>
      <c r="H3200" s="28">
        <v>9530</v>
      </c>
      <c r="I3200" s="28" t="s">
        <v>309</v>
      </c>
      <c r="J3200" s="28">
        <v>53</v>
      </c>
      <c r="K3200" s="28" t="s">
        <v>968</v>
      </c>
      <c r="L3200" s="41">
        <v>25280</v>
      </c>
      <c r="M3200" s="44">
        <v>5102</v>
      </c>
      <c r="N3200" s="6">
        <v>0.20180000000000001</v>
      </c>
      <c r="O3200">
        <v>0</v>
      </c>
      <c r="P3200" s="29" t="s">
        <v>29</v>
      </c>
      <c r="Q3200" s="28" t="s">
        <v>310</v>
      </c>
      <c r="R3200" s="28" t="s">
        <v>311</v>
      </c>
      <c r="S3200" s="28" t="s">
        <v>969</v>
      </c>
      <c r="T3200" s="57" t="s">
        <v>8054</v>
      </c>
      <c r="U3200" s="57" t="s">
        <v>8055</v>
      </c>
      <c r="V3200" s="57" t="s">
        <v>8056</v>
      </c>
      <c r="W3200" s="30">
        <v>46051</v>
      </c>
      <c r="X3200" s="30">
        <v>46368</v>
      </c>
      <c r="Y3200" s="28">
        <v>2026</v>
      </c>
      <c r="Z3200" s="28" t="s">
        <v>5043</v>
      </c>
      <c r="AA3200" s="28" t="s">
        <v>6773</v>
      </c>
      <c r="AB3200" s="28" t="s">
        <v>6740</v>
      </c>
      <c r="AC3200" s="28" t="s">
        <v>4577</v>
      </c>
      <c r="AD3200" s="48" t="s">
        <v>4578</v>
      </c>
    </row>
    <row r="3201" spans="1:30" x14ac:dyDescent="0.25">
      <c r="A3201" s="27" t="s">
        <v>3337</v>
      </c>
      <c r="B3201" s="28">
        <v>13</v>
      </c>
      <c r="C3201" s="28" t="s">
        <v>27</v>
      </c>
      <c r="D3201" t="s">
        <v>2574</v>
      </c>
      <c r="E3201" s="28" t="s">
        <v>28</v>
      </c>
      <c r="F3201" s="28">
        <v>52</v>
      </c>
      <c r="G3201" s="28" t="s">
        <v>165</v>
      </c>
      <c r="H3201" s="28">
        <v>9535</v>
      </c>
      <c r="I3201" s="28" t="s">
        <v>166</v>
      </c>
      <c r="J3201" s="28">
        <v>53</v>
      </c>
      <c r="K3201" s="28" t="s">
        <v>968</v>
      </c>
      <c r="L3201" s="41">
        <v>36830</v>
      </c>
      <c r="M3201" s="44">
        <v>6452</v>
      </c>
      <c r="N3201" s="6">
        <v>0.17519999999999999</v>
      </c>
      <c r="O3201">
        <v>0</v>
      </c>
      <c r="P3201" s="29" t="s">
        <v>29</v>
      </c>
      <c r="Q3201" s="28" t="s">
        <v>167</v>
      </c>
      <c r="R3201" s="28" t="s">
        <v>168</v>
      </c>
      <c r="S3201" s="28" t="s">
        <v>969</v>
      </c>
      <c r="T3201" s="57" t="s">
        <v>8155</v>
      </c>
      <c r="U3201" s="57" t="s">
        <v>8156</v>
      </c>
      <c r="V3201" s="57" t="s">
        <v>8157</v>
      </c>
      <c r="W3201" s="30">
        <v>46051</v>
      </c>
      <c r="X3201" s="30">
        <v>46368</v>
      </c>
      <c r="Y3201" s="28">
        <v>2026</v>
      </c>
      <c r="Z3201" s="28" t="s">
        <v>3757</v>
      </c>
      <c r="AA3201" s="28" t="s">
        <v>3758</v>
      </c>
      <c r="AB3201" s="28" t="s">
        <v>3762</v>
      </c>
      <c r="AC3201" s="28" t="s">
        <v>4543</v>
      </c>
      <c r="AD3201" s="48" t="s">
        <v>1080</v>
      </c>
    </row>
    <row r="3202" spans="1:30" x14ac:dyDescent="0.25">
      <c r="A3202" s="27" t="s">
        <v>3337</v>
      </c>
      <c r="B3202" s="28">
        <v>13</v>
      </c>
      <c r="C3202" s="28" t="s">
        <v>27</v>
      </c>
      <c r="D3202" t="s">
        <v>2574</v>
      </c>
      <c r="E3202" s="28" t="s">
        <v>28</v>
      </c>
      <c r="F3202" s="28">
        <v>54</v>
      </c>
      <c r="G3202" s="28" t="s">
        <v>119</v>
      </c>
      <c r="H3202" s="28">
        <v>9537</v>
      </c>
      <c r="I3202" s="28" t="s">
        <v>120</v>
      </c>
      <c r="J3202" s="28">
        <v>53</v>
      </c>
      <c r="K3202" s="28" t="s">
        <v>968</v>
      </c>
      <c r="L3202" s="41">
        <v>93765</v>
      </c>
      <c r="M3202" s="44">
        <v>20849</v>
      </c>
      <c r="N3202" s="6">
        <v>0.22239999999999999</v>
      </c>
      <c r="O3202">
        <v>0</v>
      </c>
      <c r="P3202" s="29" t="s">
        <v>29</v>
      </c>
      <c r="Q3202" s="28" t="s">
        <v>121</v>
      </c>
      <c r="R3202" s="28" t="s">
        <v>122</v>
      </c>
      <c r="S3202" s="28" t="s">
        <v>969</v>
      </c>
      <c r="T3202" s="57" t="s">
        <v>8158</v>
      </c>
      <c r="U3202" s="57" t="s">
        <v>3766</v>
      </c>
      <c r="V3202" s="57" t="s">
        <v>8159</v>
      </c>
      <c r="W3202" s="30">
        <v>46051</v>
      </c>
      <c r="X3202" s="30">
        <v>46368</v>
      </c>
      <c r="Y3202" s="28">
        <v>2026</v>
      </c>
      <c r="Z3202" s="28" t="s">
        <v>6774</v>
      </c>
      <c r="AA3202" s="28" t="s">
        <v>6775</v>
      </c>
      <c r="AB3202" s="28" t="s">
        <v>4545</v>
      </c>
      <c r="AC3202" s="28" t="s">
        <v>6776</v>
      </c>
      <c r="AD3202" s="48" t="s">
        <v>1363</v>
      </c>
    </row>
    <row r="3203" spans="1:30" x14ac:dyDescent="0.25">
      <c r="A3203" s="27" t="s">
        <v>3337</v>
      </c>
      <c r="B3203" s="28">
        <v>13</v>
      </c>
      <c r="C3203" s="28" t="s">
        <v>27</v>
      </c>
      <c r="D3203" t="s">
        <v>2574</v>
      </c>
      <c r="E3203" s="28" t="s">
        <v>28</v>
      </c>
      <c r="F3203" s="28">
        <v>44</v>
      </c>
      <c r="G3203" s="28" t="s">
        <v>58</v>
      </c>
      <c r="H3203" s="28">
        <v>9222</v>
      </c>
      <c r="I3203" s="28" t="s">
        <v>59</v>
      </c>
      <c r="J3203" s="28">
        <v>580</v>
      </c>
      <c r="K3203" s="28" t="s">
        <v>985</v>
      </c>
      <c r="L3203" s="41">
        <v>30332</v>
      </c>
      <c r="M3203" s="44">
        <v>3426</v>
      </c>
      <c r="N3203" s="6">
        <v>0.113</v>
      </c>
      <c r="O3203">
        <v>0</v>
      </c>
      <c r="P3203" s="29" t="s">
        <v>29</v>
      </c>
      <c r="Q3203" s="28" t="s">
        <v>60</v>
      </c>
      <c r="R3203" s="28" t="s">
        <v>61</v>
      </c>
      <c r="S3203" s="28" t="s">
        <v>986</v>
      </c>
      <c r="T3203" s="57" t="s">
        <v>8147</v>
      </c>
      <c r="U3203" s="57" t="s">
        <v>8148</v>
      </c>
      <c r="V3203" s="57" t="s">
        <v>3718</v>
      </c>
      <c r="W3203" s="30">
        <v>46051</v>
      </c>
      <c r="X3203" s="30">
        <v>46368</v>
      </c>
      <c r="Y3203" s="28">
        <v>2026</v>
      </c>
      <c r="Z3203" s="28" t="s">
        <v>1630</v>
      </c>
      <c r="AA3203" s="28" t="s">
        <v>1631</v>
      </c>
      <c r="AB3203" s="28" t="s">
        <v>6750</v>
      </c>
      <c r="AC3203" s="28" t="s">
        <v>6731</v>
      </c>
      <c r="AD3203" s="48" t="s">
        <v>1080</v>
      </c>
    </row>
    <row r="3204" spans="1:30" x14ac:dyDescent="0.25">
      <c r="A3204" s="27" t="s">
        <v>3337</v>
      </c>
      <c r="B3204" s="28">
        <v>13</v>
      </c>
      <c r="C3204" s="28" t="s">
        <v>27</v>
      </c>
      <c r="D3204" t="s">
        <v>2574</v>
      </c>
      <c r="E3204" s="28" t="s">
        <v>28</v>
      </c>
      <c r="F3204" s="28">
        <v>73</v>
      </c>
      <c r="G3204" s="28" t="s">
        <v>312</v>
      </c>
      <c r="H3204" s="28">
        <v>9226</v>
      </c>
      <c r="I3204" s="28" t="s">
        <v>319</v>
      </c>
      <c r="J3204" s="28">
        <v>580</v>
      </c>
      <c r="K3204" s="28" t="s">
        <v>985</v>
      </c>
      <c r="L3204" s="41">
        <v>79927</v>
      </c>
      <c r="M3204" s="44">
        <v>8343</v>
      </c>
      <c r="N3204" s="6">
        <v>0.10440000000000001</v>
      </c>
      <c r="O3204">
        <v>0</v>
      </c>
      <c r="P3204" s="29" t="s">
        <v>29</v>
      </c>
      <c r="Q3204" s="28" t="s">
        <v>315</v>
      </c>
      <c r="R3204" s="28" t="s">
        <v>320</v>
      </c>
      <c r="S3204" s="28" t="s">
        <v>986</v>
      </c>
      <c r="T3204" s="57" t="s">
        <v>8163</v>
      </c>
      <c r="U3204" s="57" t="s">
        <v>8164</v>
      </c>
      <c r="V3204" s="57" t="s">
        <v>8165</v>
      </c>
      <c r="W3204" s="30">
        <v>46051</v>
      </c>
      <c r="X3204" s="30">
        <v>46368</v>
      </c>
      <c r="Y3204" s="28">
        <v>2026</v>
      </c>
      <c r="Z3204" s="28" t="s">
        <v>6777</v>
      </c>
      <c r="AA3204" s="28" t="s">
        <v>1427</v>
      </c>
      <c r="AB3204" s="28" t="s">
        <v>4412</v>
      </c>
      <c r="AC3204" s="28" t="s">
        <v>4413</v>
      </c>
      <c r="AD3204" s="48" t="s">
        <v>1428</v>
      </c>
    </row>
    <row r="3205" spans="1:30" x14ac:dyDescent="0.25">
      <c r="A3205" s="27" t="s">
        <v>3337</v>
      </c>
      <c r="B3205" s="28">
        <v>13</v>
      </c>
      <c r="C3205" s="28" t="s">
        <v>27</v>
      </c>
      <c r="D3205" t="s">
        <v>2574</v>
      </c>
      <c r="E3205" s="28" t="s">
        <v>28</v>
      </c>
      <c r="F3205" s="28">
        <v>44</v>
      </c>
      <c r="G3205" s="28" t="s">
        <v>58</v>
      </c>
      <c r="H3205" s="28">
        <v>9222</v>
      </c>
      <c r="I3205" s="28" t="s">
        <v>59</v>
      </c>
      <c r="J3205" s="28">
        <v>577</v>
      </c>
      <c r="K3205" s="28" t="s">
        <v>474</v>
      </c>
      <c r="L3205" s="41">
        <v>386</v>
      </c>
      <c r="M3205" s="44">
        <v>91</v>
      </c>
      <c r="N3205" s="6">
        <v>0.23580000000000001</v>
      </c>
      <c r="O3205">
        <v>0</v>
      </c>
      <c r="P3205" s="29" t="s">
        <v>29</v>
      </c>
      <c r="Q3205" s="28" t="s">
        <v>60</v>
      </c>
      <c r="R3205" s="28" t="s">
        <v>61</v>
      </c>
      <c r="S3205" s="28" t="s">
        <v>475</v>
      </c>
      <c r="T3205" s="57" t="s">
        <v>8147</v>
      </c>
      <c r="U3205" s="57" t="s">
        <v>8148</v>
      </c>
      <c r="V3205" s="57" t="s">
        <v>3718</v>
      </c>
      <c r="W3205" s="30">
        <v>46051</v>
      </c>
      <c r="X3205" s="30">
        <v>46368</v>
      </c>
      <c r="Y3205" s="28">
        <v>2026</v>
      </c>
      <c r="Z3205" s="28" t="s">
        <v>1630</v>
      </c>
      <c r="AA3205" s="28" t="s">
        <v>1631</v>
      </c>
      <c r="AB3205" s="28" t="s">
        <v>6778</v>
      </c>
      <c r="AC3205" s="28" t="s">
        <v>6731</v>
      </c>
      <c r="AD3205" s="48" t="s">
        <v>1080</v>
      </c>
    </row>
    <row r="3206" spans="1:30" x14ac:dyDescent="0.25">
      <c r="A3206" s="27" t="s">
        <v>3337</v>
      </c>
      <c r="B3206" s="28">
        <v>13</v>
      </c>
      <c r="C3206" s="28" t="s">
        <v>27</v>
      </c>
      <c r="D3206" t="s">
        <v>2574</v>
      </c>
      <c r="E3206" s="28" t="s">
        <v>28</v>
      </c>
      <c r="F3206" s="28">
        <v>44</v>
      </c>
      <c r="G3206" s="28" t="s">
        <v>58</v>
      </c>
      <c r="H3206" s="28">
        <v>9524</v>
      </c>
      <c r="I3206" s="28" t="s">
        <v>70</v>
      </c>
      <c r="J3206" s="28">
        <v>580</v>
      </c>
      <c r="K3206" s="28" t="s">
        <v>985</v>
      </c>
      <c r="L3206" s="41">
        <v>30422</v>
      </c>
      <c r="M3206" s="44">
        <v>3685</v>
      </c>
      <c r="N3206" s="6">
        <v>0.1211</v>
      </c>
      <c r="O3206">
        <v>0</v>
      </c>
      <c r="P3206" s="29" t="s">
        <v>29</v>
      </c>
      <c r="Q3206" s="28" t="s">
        <v>60</v>
      </c>
      <c r="R3206" s="28" t="s">
        <v>72</v>
      </c>
      <c r="S3206" s="28" t="s">
        <v>986</v>
      </c>
      <c r="T3206" s="57" t="s">
        <v>8149</v>
      </c>
      <c r="U3206" s="57" t="s">
        <v>8150</v>
      </c>
      <c r="V3206" s="57" t="s">
        <v>3720</v>
      </c>
      <c r="W3206" s="30">
        <v>46051</v>
      </c>
      <c r="X3206" s="30">
        <v>46368</v>
      </c>
      <c r="Y3206" s="28">
        <v>2026</v>
      </c>
      <c r="Z3206" s="28" t="s">
        <v>6779</v>
      </c>
      <c r="AA3206" s="28" t="s">
        <v>6759</v>
      </c>
      <c r="AB3206" s="28" t="s">
        <v>6780</v>
      </c>
      <c r="AC3206" s="28" t="s">
        <v>6755</v>
      </c>
      <c r="AD3206" s="48" t="s">
        <v>71</v>
      </c>
    </row>
    <row r="3207" spans="1:30" x14ac:dyDescent="0.25">
      <c r="A3207" s="27" t="s">
        <v>3337</v>
      </c>
      <c r="B3207" s="28">
        <v>13</v>
      </c>
      <c r="C3207" s="28" t="s">
        <v>27</v>
      </c>
      <c r="D3207" t="s">
        <v>2574</v>
      </c>
      <c r="E3207" s="28" t="s">
        <v>28</v>
      </c>
      <c r="F3207" s="28">
        <v>81</v>
      </c>
      <c r="G3207" s="28" t="s">
        <v>308</v>
      </c>
      <c r="H3207" s="28">
        <v>9530</v>
      </c>
      <c r="I3207" s="28" t="s">
        <v>309</v>
      </c>
      <c r="J3207" s="28">
        <v>580</v>
      </c>
      <c r="K3207" s="28" t="s">
        <v>985</v>
      </c>
      <c r="L3207" s="41">
        <v>11322</v>
      </c>
      <c r="M3207" s="44">
        <v>2025</v>
      </c>
      <c r="N3207" s="6">
        <v>0.1789</v>
      </c>
      <c r="O3207">
        <v>0</v>
      </c>
      <c r="P3207" s="29" t="s">
        <v>29</v>
      </c>
      <c r="Q3207" s="28" t="s">
        <v>310</v>
      </c>
      <c r="R3207" s="28" t="s">
        <v>311</v>
      </c>
      <c r="S3207" s="28" t="s">
        <v>986</v>
      </c>
      <c r="T3207" s="57" t="s">
        <v>8054</v>
      </c>
      <c r="U3207" s="57" t="s">
        <v>8055</v>
      </c>
      <c r="V3207" s="57" t="s">
        <v>8056</v>
      </c>
      <c r="W3207" s="30">
        <v>46051</v>
      </c>
      <c r="X3207" s="30">
        <v>46368</v>
      </c>
      <c r="Y3207" s="28">
        <v>2026</v>
      </c>
      <c r="Z3207" s="28" t="s">
        <v>3797</v>
      </c>
      <c r="AA3207" s="28" t="s">
        <v>5287</v>
      </c>
      <c r="AB3207" s="28" t="s">
        <v>3799</v>
      </c>
      <c r="AC3207" s="28" t="s">
        <v>6691</v>
      </c>
      <c r="AD3207" s="48" t="s">
        <v>5240</v>
      </c>
    </row>
    <row r="3208" spans="1:30" x14ac:dyDescent="0.25">
      <c r="A3208" s="27" t="s">
        <v>3337</v>
      </c>
      <c r="B3208" s="28">
        <v>13</v>
      </c>
      <c r="C3208" s="28" t="s">
        <v>27</v>
      </c>
      <c r="D3208" t="s">
        <v>2574</v>
      </c>
      <c r="E3208" s="28" t="s">
        <v>28</v>
      </c>
      <c r="F3208" s="28">
        <v>52</v>
      </c>
      <c r="G3208" s="28" t="s">
        <v>165</v>
      </c>
      <c r="H3208" s="28">
        <v>9535</v>
      </c>
      <c r="I3208" s="28" t="s">
        <v>166</v>
      </c>
      <c r="J3208" s="28">
        <v>580</v>
      </c>
      <c r="K3208" s="28" t="s">
        <v>985</v>
      </c>
      <c r="L3208" s="41">
        <v>19168</v>
      </c>
      <c r="M3208" s="44">
        <v>10351</v>
      </c>
      <c r="N3208" s="6">
        <v>0.54</v>
      </c>
      <c r="O3208">
        <v>0</v>
      </c>
      <c r="P3208" s="29" t="s">
        <v>29</v>
      </c>
      <c r="Q3208" s="28" t="s">
        <v>167</v>
      </c>
      <c r="R3208" s="28" t="s">
        <v>168</v>
      </c>
      <c r="S3208" s="28" t="s">
        <v>986</v>
      </c>
      <c r="T3208" s="57" t="s">
        <v>8155</v>
      </c>
      <c r="U3208" s="57" t="s">
        <v>8156</v>
      </c>
      <c r="V3208" s="57" t="s">
        <v>8157</v>
      </c>
      <c r="W3208" s="30">
        <v>46051</v>
      </c>
      <c r="X3208" s="30">
        <v>46368</v>
      </c>
      <c r="Y3208" s="28">
        <v>2026</v>
      </c>
      <c r="Z3208" s="28" t="s">
        <v>3757</v>
      </c>
      <c r="AA3208" s="28" t="s">
        <v>3761</v>
      </c>
      <c r="AB3208" s="28" t="s">
        <v>3762</v>
      </c>
      <c r="AC3208" s="28" t="s">
        <v>4543</v>
      </c>
      <c r="AD3208" s="48" t="s">
        <v>1080</v>
      </c>
    </row>
    <row r="3209" spans="1:30" x14ac:dyDescent="0.25">
      <c r="A3209" s="27" t="s">
        <v>3337</v>
      </c>
      <c r="B3209" s="28">
        <v>13</v>
      </c>
      <c r="C3209" s="28" t="s">
        <v>27</v>
      </c>
      <c r="D3209" t="s">
        <v>2574</v>
      </c>
      <c r="E3209" s="28" t="s">
        <v>28</v>
      </c>
      <c r="F3209" s="28">
        <v>73</v>
      </c>
      <c r="G3209" s="28" t="s">
        <v>312</v>
      </c>
      <c r="H3209" s="28">
        <v>9226</v>
      </c>
      <c r="I3209" s="28" t="s">
        <v>319</v>
      </c>
      <c r="J3209" s="28">
        <v>577</v>
      </c>
      <c r="K3209" s="28" t="s">
        <v>474</v>
      </c>
      <c r="L3209" s="41">
        <v>1655</v>
      </c>
      <c r="M3209" s="44">
        <v>122</v>
      </c>
      <c r="N3209" s="6">
        <v>7.3700000000000002E-2</v>
      </c>
      <c r="O3209">
        <v>0</v>
      </c>
      <c r="P3209" s="29" t="s">
        <v>29</v>
      </c>
      <c r="Q3209" s="28" t="s">
        <v>315</v>
      </c>
      <c r="R3209" s="28" t="s">
        <v>320</v>
      </c>
      <c r="S3209" s="28" t="s">
        <v>475</v>
      </c>
      <c r="T3209" s="57" t="s">
        <v>8163</v>
      </c>
      <c r="U3209" s="57" t="s">
        <v>8164</v>
      </c>
      <c r="V3209" s="57" t="s">
        <v>8165</v>
      </c>
      <c r="W3209" s="30">
        <v>46051</v>
      </c>
      <c r="X3209" s="30">
        <v>46368</v>
      </c>
      <c r="Y3209" s="28">
        <v>2026</v>
      </c>
      <c r="Z3209" s="28" t="s">
        <v>6781</v>
      </c>
      <c r="AA3209" s="28" t="s">
        <v>1427</v>
      </c>
      <c r="AB3209" s="28" t="s">
        <v>4412</v>
      </c>
      <c r="AC3209" s="28" t="s">
        <v>4413</v>
      </c>
      <c r="AD3209" s="48" t="s">
        <v>1428</v>
      </c>
    </row>
    <row r="3210" spans="1:30" x14ac:dyDescent="0.25">
      <c r="A3210" s="27" t="s">
        <v>3337</v>
      </c>
      <c r="B3210" s="28">
        <v>13</v>
      </c>
      <c r="C3210" s="28" t="s">
        <v>27</v>
      </c>
      <c r="D3210" t="s">
        <v>2574</v>
      </c>
      <c r="E3210" s="28" t="s">
        <v>28</v>
      </c>
      <c r="F3210" s="28">
        <v>27</v>
      </c>
      <c r="G3210" s="28" t="s">
        <v>234</v>
      </c>
      <c r="H3210" s="28">
        <v>9522</v>
      </c>
      <c r="I3210" s="28" t="s">
        <v>235</v>
      </c>
      <c r="J3210" s="28">
        <v>577</v>
      </c>
      <c r="K3210" s="28" t="s">
        <v>474</v>
      </c>
      <c r="L3210" s="41">
        <v>105</v>
      </c>
      <c r="M3210" s="44">
        <v>32</v>
      </c>
      <c r="N3210" s="6">
        <v>0.30480000000000002</v>
      </c>
      <c r="O3210">
        <v>0</v>
      </c>
      <c r="P3210" s="29" t="s">
        <v>29</v>
      </c>
      <c r="Q3210" s="28" t="s">
        <v>236</v>
      </c>
      <c r="R3210" s="28" t="s">
        <v>237</v>
      </c>
      <c r="S3210" s="28" t="s">
        <v>475</v>
      </c>
      <c r="T3210" s="57" t="s">
        <v>8082</v>
      </c>
      <c r="U3210" s="57" t="s">
        <v>3540</v>
      </c>
      <c r="V3210" s="57" t="s">
        <v>8083</v>
      </c>
      <c r="W3210" s="30">
        <v>46051</v>
      </c>
      <c r="X3210" s="30">
        <v>46368</v>
      </c>
      <c r="Y3210" s="28">
        <v>2026</v>
      </c>
      <c r="Z3210" s="28" t="s">
        <v>1681</v>
      </c>
      <c r="AA3210" s="28" t="s">
        <v>1678</v>
      </c>
      <c r="AB3210" s="28" t="s">
        <v>1682</v>
      </c>
      <c r="AC3210" s="28" t="s">
        <v>4517</v>
      </c>
      <c r="AD3210" s="48" t="s">
        <v>4518</v>
      </c>
    </row>
    <row r="3211" spans="1:30" x14ac:dyDescent="0.25">
      <c r="A3211" s="27" t="s">
        <v>3337</v>
      </c>
      <c r="B3211" s="28">
        <v>13</v>
      </c>
      <c r="C3211" s="28" t="s">
        <v>27</v>
      </c>
      <c r="D3211" t="s">
        <v>2574</v>
      </c>
      <c r="E3211" s="28" t="s">
        <v>28</v>
      </c>
      <c r="F3211" s="28">
        <v>44</v>
      </c>
      <c r="G3211" s="28" t="s">
        <v>58</v>
      </c>
      <c r="H3211" s="28">
        <v>9524</v>
      </c>
      <c r="I3211" s="28" t="s">
        <v>70</v>
      </c>
      <c r="J3211" s="28">
        <v>577</v>
      </c>
      <c r="K3211" s="28" t="s">
        <v>474</v>
      </c>
      <c r="L3211" s="41">
        <v>367</v>
      </c>
      <c r="M3211" s="44">
        <v>58</v>
      </c>
      <c r="N3211" s="6">
        <v>0.158</v>
      </c>
      <c r="O3211">
        <v>0</v>
      </c>
      <c r="P3211" s="29" t="s">
        <v>29</v>
      </c>
      <c r="Q3211" s="28" t="s">
        <v>60</v>
      </c>
      <c r="R3211" s="28" t="s">
        <v>72</v>
      </c>
      <c r="S3211" s="28" t="s">
        <v>475</v>
      </c>
      <c r="T3211" s="57" t="s">
        <v>8149</v>
      </c>
      <c r="U3211" s="57" t="s">
        <v>8150</v>
      </c>
      <c r="V3211" s="57" t="s">
        <v>3720</v>
      </c>
      <c r="W3211" s="30">
        <v>46051</v>
      </c>
      <c r="X3211" s="30">
        <v>46368</v>
      </c>
      <c r="Y3211" s="28">
        <v>2026</v>
      </c>
      <c r="Z3211" s="28" t="s">
        <v>6782</v>
      </c>
      <c r="AA3211" s="28" t="s">
        <v>6759</v>
      </c>
      <c r="AB3211" s="28" t="s">
        <v>6783</v>
      </c>
      <c r="AC3211" s="28" t="s">
        <v>6755</v>
      </c>
      <c r="AD3211" s="48" t="s">
        <v>6784</v>
      </c>
    </row>
    <row r="3212" spans="1:30" x14ac:dyDescent="0.25">
      <c r="A3212" s="27" t="s">
        <v>3337</v>
      </c>
      <c r="B3212" s="28">
        <v>13</v>
      </c>
      <c r="C3212" s="28" t="s">
        <v>27</v>
      </c>
      <c r="D3212" t="s">
        <v>2574</v>
      </c>
      <c r="E3212" s="28" t="s">
        <v>28</v>
      </c>
      <c r="F3212" s="28">
        <v>81</v>
      </c>
      <c r="G3212" s="28" t="s">
        <v>308</v>
      </c>
      <c r="H3212" s="28">
        <v>9530</v>
      </c>
      <c r="I3212" s="28" t="s">
        <v>309</v>
      </c>
      <c r="J3212" s="28">
        <v>577</v>
      </c>
      <c r="K3212" s="28" t="s">
        <v>474</v>
      </c>
      <c r="L3212" s="41">
        <v>210</v>
      </c>
      <c r="M3212" s="44">
        <v>20</v>
      </c>
      <c r="N3212" s="6">
        <v>9.5200000000000007E-2</v>
      </c>
      <c r="O3212">
        <v>0</v>
      </c>
      <c r="P3212" s="29" t="s">
        <v>29</v>
      </c>
      <c r="Q3212" s="28" t="s">
        <v>310</v>
      </c>
      <c r="R3212" s="28" t="s">
        <v>311</v>
      </c>
      <c r="S3212" s="28" t="s">
        <v>475</v>
      </c>
      <c r="T3212" s="57" t="s">
        <v>8054</v>
      </c>
      <c r="U3212" s="57" t="s">
        <v>8055</v>
      </c>
      <c r="V3212" s="57" t="s">
        <v>8056</v>
      </c>
      <c r="W3212" s="30">
        <v>46051</v>
      </c>
      <c r="X3212" s="30">
        <v>46368</v>
      </c>
      <c r="Y3212" s="28">
        <v>2026</v>
      </c>
      <c r="Z3212" s="28" t="s">
        <v>3797</v>
      </c>
      <c r="AA3212" s="28" t="s">
        <v>6670</v>
      </c>
      <c r="AB3212" s="28" t="s">
        <v>3799</v>
      </c>
      <c r="AC3212" s="28" t="s">
        <v>6691</v>
      </c>
      <c r="AD3212" s="48" t="s">
        <v>5240</v>
      </c>
    </row>
    <row r="3213" spans="1:30" x14ac:dyDescent="0.25">
      <c r="A3213" s="27" t="s">
        <v>3337</v>
      </c>
      <c r="B3213" s="28">
        <v>13</v>
      </c>
      <c r="C3213" s="28" t="s">
        <v>27</v>
      </c>
      <c r="D3213" t="s">
        <v>2574</v>
      </c>
      <c r="E3213" s="28" t="s">
        <v>28</v>
      </c>
      <c r="F3213" s="28">
        <v>52</v>
      </c>
      <c r="G3213" s="28" t="s">
        <v>165</v>
      </c>
      <c r="H3213" s="28">
        <v>9535</v>
      </c>
      <c r="I3213" s="28" t="s">
        <v>166</v>
      </c>
      <c r="J3213" s="28">
        <v>577</v>
      </c>
      <c r="K3213" s="28" t="s">
        <v>474</v>
      </c>
      <c r="L3213" s="41">
        <v>355</v>
      </c>
      <c r="M3213" s="44">
        <v>19</v>
      </c>
      <c r="N3213" s="6">
        <v>5.3499999999999999E-2</v>
      </c>
      <c r="O3213">
        <v>0</v>
      </c>
      <c r="P3213" s="29" t="s">
        <v>29</v>
      </c>
      <c r="Q3213" s="28" t="s">
        <v>167</v>
      </c>
      <c r="R3213" s="28" t="s">
        <v>168</v>
      </c>
      <c r="S3213" s="28" t="s">
        <v>475</v>
      </c>
      <c r="T3213" s="57" t="s">
        <v>8155</v>
      </c>
      <c r="U3213" s="57" t="s">
        <v>8156</v>
      </c>
      <c r="V3213" s="57" t="s">
        <v>8157</v>
      </c>
      <c r="W3213" s="30">
        <v>46051</v>
      </c>
      <c r="X3213" s="30">
        <v>46368</v>
      </c>
      <c r="Y3213" s="28">
        <v>2026</v>
      </c>
      <c r="Z3213" s="28" t="s">
        <v>3757</v>
      </c>
      <c r="AA3213" s="28" t="s">
        <v>3761</v>
      </c>
      <c r="AB3213" s="28" t="s">
        <v>4890</v>
      </c>
      <c r="AC3213" s="28" t="s">
        <v>4543</v>
      </c>
      <c r="AD3213" s="48" t="s">
        <v>1080</v>
      </c>
    </row>
    <row r="3214" spans="1:30" x14ac:dyDescent="0.25">
      <c r="A3214" s="27" t="s">
        <v>3337</v>
      </c>
      <c r="B3214" s="28">
        <v>13</v>
      </c>
      <c r="C3214" s="28" t="s">
        <v>27</v>
      </c>
      <c r="D3214" t="s">
        <v>2574</v>
      </c>
      <c r="E3214" s="28" t="s">
        <v>28</v>
      </c>
      <c r="F3214" s="28">
        <v>54</v>
      </c>
      <c r="G3214" s="28" t="s">
        <v>119</v>
      </c>
      <c r="H3214" s="28">
        <v>9537</v>
      </c>
      <c r="I3214" s="28" t="s">
        <v>120</v>
      </c>
      <c r="J3214" s="28">
        <v>577</v>
      </c>
      <c r="K3214" s="28" t="s">
        <v>474</v>
      </c>
      <c r="L3214" s="41">
        <v>1606</v>
      </c>
      <c r="M3214" s="44">
        <v>127</v>
      </c>
      <c r="N3214" s="6">
        <v>7.9100000000000004E-2</v>
      </c>
      <c r="O3214">
        <v>0</v>
      </c>
      <c r="P3214" s="29" t="s">
        <v>29</v>
      </c>
      <c r="Q3214" s="28" t="s">
        <v>121</v>
      </c>
      <c r="R3214" s="28" t="s">
        <v>122</v>
      </c>
      <c r="S3214" s="28" t="s">
        <v>475</v>
      </c>
      <c r="T3214" s="57" t="s">
        <v>8158</v>
      </c>
      <c r="U3214" s="57" t="s">
        <v>3766</v>
      </c>
      <c r="V3214" s="57" t="s">
        <v>8159</v>
      </c>
      <c r="W3214" s="30">
        <v>46051</v>
      </c>
      <c r="X3214" s="30">
        <v>46368</v>
      </c>
      <c r="Y3214" s="28">
        <v>2026</v>
      </c>
      <c r="Z3214" s="28" t="s">
        <v>3767</v>
      </c>
      <c r="AA3214" s="28" t="s">
        <v>4677</v>
      </c>
      <c r="AB3214" s="28" t="s">
        <v>4678</v>
      </c>
      <c r="AC3214" s="28" t="s">
        <v>6785</v>
      </c>
      <c r="AD3214" s="48" t="s">
        <v>477</v>
      </c>
    </row>
    <row r="3215" spans="1:30" x14ac:dyDescent="0.25">
      <c r="A3215" s="27" t="s">
        <v>3337</v>
      </c>
      <c r="B3215" s="28">
        <v>13</v>
      </c>
      <c r="C3215" s="28" t="s">
        <v>27</v>
      </c>
      <c r="D3215" t="s">
        <v>2574</v>
      </c>
      <c r="E3215" s="28" t="s">
        <v>28</v>
      </c>
      <c r="F3215" s="28">
        <v>15</v>
      </c>
      <c r="G3215" s="28" t="s">
        <v>211</v>
      </c>
      <c r="H3215" s="28">
        <v>9111</v>
      </c>
      <c r="I3215" s="28" t="s">
        <v>2584</v>
      </c>
      <c r="J3215" s="28">
        <v>575</v>
      </c>
      <c r="K3215" s="28" t="s">
        <v>981</v>
      </c>
      <c r="L3215" s="41">
        <v>0.61</v>
      </c>
      <c r="M3215" s="44">
        <v>0.83089999999999997</v>
      </c>
      <c r="N3215" s="6">
        <v>1.3621000000000001</v>
      </c>
      <c r="O3215">
        <v>0</v>
      </c>
      <c r="P3215" s="29" t="s">
        <v>29</v>
      </c>
      <c r="Q3215" s="28" t="s">
        <v>215</v>
      </c>
      <c r="R3215" s="28" t="s">
        <v>2585</v>
      </c>
      <c r="S3215" s="28" t="s">
        <v>982</v>
      </c>
      <c r="T3215" s="57" t="s">
        <v>8133</v>
      </c>
      <c r="U3215" s="57" t="s">
        <v>8134</v>
      </c>
      <c r="V3215" s="57" t="s">
        <v>8135</v>
      </c>
      <c r="W3215" s="30">
        <v>46051</v>
      </c>
      <c r="X3215" s="30">
        <v>46368</v>
      </c>
      <c r="Y3215" s="28">
        <v>2026</v>
      </c>
      <c r="Z3215" s="28" t="s">
        <v>3672</v>
      </c>
      <c r="AA3215" s="28" t="s">
        <v>3673</v>
      </c>
      <c r="AB3215" s="28" t="s">
        <v>3953</v>
      </c>
      <c r="AC3215" s="28" t="s">
        <v>3954</v>
      </c>
      <c r="AD3215" s="48" t="s">
        <v>1085</v>
      </c>
    </row>
    <row r="3216" spans="1:30" x14ac:dyDescent="0.25">
      <c r="A3216" s="27" t="s">
        <v>3337</v>
      </c>
      <c r="B3216" s="28">
        <v>13</v>
      </c>
      <c r="C3216" s="28" t="s">
        <v>27</v>
      </c>
      <c r="D3216" t="s">
        <v>2574</v>
      </c>
      <c r="E3216" s="28" t="s">
        <v>28</v>
      </c>
      <c r="F3216" s="28">
        <v>15</v>
      </c>
      <c r="G3216" s="28" t="s">
        <v>211</v>
      </c>
      <c r="H3216" s="28">
        <v>9111</v>
      </c>
      <c r="I3216" s="28" t="s">
        <v>2584</v>
      </c>
      <c r="J3216" s="28">
        <v>573</v>
      </c>
      <c r="K3216" s="28" t="s">
        <v>977</v>
      </c>
      <c r="L3216" s="41">
        <v>0.94</v>
      </c>
      <c r="M3216" s="44">
        <v>0.95350000000000001</v>
      </c>
      <c r="N3216" s="6">
        <v>1.0144</v>
      </c>
      <c r="O3216">
        <v>0</v>
      </c>
      <c r="P3216" s="29" t="s">
        <v>29</v>
      </c>
      <c r="Q3216" s="28" t="s">
        <v>215</v>
      </c>
      <c r="R3216" s="28" t="s">
        <v>2585</v>
      </c>
      <c r="S3216" s="28" t="s">
        <v>978</v>
      </c>
      <c r="T3216" s="57" t="s">
        <v>8133</v>
      </c>
      <c r="U3216" s="57" t="s">
        <v>8134</v>
      </c>
      <c r="V3216" s="57" t="s">
        <v>8135</v>
      </c>
      <c r="W3216" s="30">
        <v>46051</v>
      </c>
      <c r="X3216" s="30">
        <v>46368</v>
      </c>
      <c r="Y3216" s="28">
        <v>2026</v>
      </c>
      <c r="Z3216" s="28" t="s">
        <v>3672</v>
      </c>
      <c r="AA3216" s="28" t="s">
        <v>3673</v>
      </c>
      <c r="AB3216" s="28" t="s">
        <v>3953</v>
      </c>
      <c r="AC3216" s="28" t="s">
        <v>3954</v>
      </c>
      <c r="AD3216" s="48" t="s">
        <v>1085</v>
      </c>
    </row>
    <row r="3217" spans="1:30" x14ac:dyDescent="0.25">
      <c r="A3217" s="27" t="s">
        <v>3337</v>
      </c>
      <c r="B3217" s="28">
        <v>13</v>
      </c>
      <c r="C3217" s="28" t="s">
        <v>27</v>
      </c>
      <c r="D3217" t="s">
        <v>2574</v>
      </c>
      <c r="E3217" s="28" t="s">
        <v>28</v>
      </c>
      <c r="F3217" s="28">
        <v>15</v>
      </c>
      <c r="G3217" s="28" t="s">
        <v>211</v>
      </c>
      <c r="H3217" s="28">
        <v>9111</v>
      </c>
      <c r="I3217" s="28" t="s">
        <v>2584</v>
      </c>
      <c r="J3217" s="28">
        <v>572</v>
      </c>
      <c r="K3217" s="28" t="s">
        <v>447</v>
      </c>
      <c r="L3217" s="41">
        <v>0.93</v>
      </c>
      <c r="M3217" s="44">
        <v>0.95089999999999997</v>
      </c>
      <c r="N3217" s="6">
        <v>1.0225</v>
      </c>
      <c r="O3217">
        <v>0</v>
      </c>
      <c r="P3217" s="29" t="s">
        <v>29</v>
      </c>
      <c r="Q3217" s="28" t="s">
        <v>215</v>
      </c>
      <c r="R3217" s="28" t="s">
        <v>2585</v>
      </c>
      <c r="S3217" s="28" t="s">
        <v>448</v>
      </c>
      <c r="T3217" s="57" t="s">
        <v>8133</v>
      </c>
      <c r="U3217" s="57" t="s">
        <v>8134</v>
      </c>
      <c r="V3217" s="57" t="s">
        <v>8135</v>
      </c>
      <c r="W3217" s="30">
        <v>46051</v>
      </c>
      <c r="X3217" s="30">
        <v>46368</v>
      </c>
      <c r="Y3217" s="28">
        <v>2026</v>
      </c>
      <c r="Z3217" s="28" t="s">
        <v>3677</v>
      </c>
      <c r="AA3217" s="28" t="s">
        <v>3673</v>
      </c>
      <c r="AB3217" s="28" t="s">
        <v>3953</v>
      </c>
      <c r="AC3217" s="28" t="s">
        <v>3954</v>
      </c>
      <c r="AD3217" s="48" t="s">
        <v>1085</v>
      </c>
    </row>
    <row r="3218" spans="1:30" x14ac:dyDescent="0.25">
      <c r="A3218" s="27" t="s">
        <v>3337</v>
      </c>
      <c r="B3218" s="28">
        <v>13</v>
      </c>
      <c r="C3218" s="28" t="s">
        <v>27</v>
      </c>
      <c r="D3218" t="s">
        <v>2574</v>
      </c>
      <c r="E3218" s="28" t="s">
        <v>28</v>
      </c>
      <c r="F3218" s="28">
        <v>15</v>
      </c>
      <c r="G3218" s="28" t="s">
        <v>211</v>
      </c>
      <c r="H3218" s="28">
        <v>9111</v>
      </c>
      <c r="I3218" s="28" t="s">
        <v>2584</v>
      </c>
      <c r="J3218" s="28">
        <v>574</v>
      </c>
      <c r="K3218" s="28" t="s">
        <v>979</v>
      </c>
      <c r="L3218" s="41">
        <v>0.93</v>
      </c>
      <c r="M3218" s="44">
        <v>0.95220000000000005</v>
      </c>
      <c r="N3218" s="6">
        <v>1.0239</v>
      </c>
      <c r="O3218">
        <v>0</v>
      </c>
      <c r="P3218" s="29" t="s">
        <v>29</v>
      </c>
      <c r="Q3218" s="28" t="s">
        <v>215</v>
      </c>
      <c r="R3218" s="28" t="s">
        <v>2585</v>
      </c>
      <c r="S3218" s="28" t="s">
        <v>980</v>
      </c>
      <c r="T3218" s="57" t="s">
        <v>8133</v>
      </c>
      <c r="U3218" s="57" t="s">
        <v>8134</v>
      </c>
      <c r="V3218" s="57" t="s">
        <v>8135</v>
      </c>
      <c r="W3218" s="30">
        <v>46051</v>
      </c>
      <c r="X3218" s="30">
        <v>46368</v>
      </c>
      <c r="Y3218" s="28">
        <v>2026</v>
      </c>
      <c r="Z3218" s="28" t="s">
        <v>3672</v>
      </c>
      <c r="AA3218" s="28" t="s">
        <v>3673</v>
      </c>
      <c r="AB3218" s="28" t="s">
        <v>3953</v>
      </c>
      <c r="AC3218" s="28" t="s">
        <v>3954</v>
      </c>
      <c r="AD3218" s="48" t="s">
        <v>1085</v>
      </c>
    </row>
    <row r="3219" spans="1:30" x14ac:dyDescent="0.25">
      <c r="A3219" s="27" t="s">
        <v>3337</v>
      </c>
      <c r="B3219" s="28">
        <v>13</v>
      </c>
      <c r="C3219" s="28" t="s">
        <v>27</v>
      </c>
      <c r="D3219" t="s">
        <v>2574</v>
      </c>
      <c r="E3219" s="28" t="s">
        <v>28</v>
      </c>
      <c r="F3219" s="28">
        <v>15</v>
      </c>
      <c r="G3219" s="28" t="s">
        <v>211</v>
      </c>
      <c r="H3219" s="28">
        <v>9111</v>
      </c>
      <c r="I3219" s="28" t="s">
        <v>2584</v>
      </c>
      <c r="J3219" s="28">
        <v>73</v>
      </c>
      <c r="K3219" s="28" t="s">
        <v>515</v>
      </c>
      <c r="L3219" s="41">
        <v>1781</v>
      </c>
      <c r="M3219" s="44">
        <v>845</v>
      </c>
      <c r="N3219" s="6">
        <v>0.47449999999999998</v>
      </c>
      <c r="O3219">
        <v>0</v>
      </c>
      <c r="P3219" s="29" t="s">
        <v>29</v>
      </c>
      <c r="Q3219" s="28" t="s">
        <v>215</v>
      </c>
      <c r="R3219" s="28" t="s">
        <v>2585</v>
      </c>
      <c r="S3219" s="28" t="s">
        <v>516</v>
      </c>
      <c r="T3219" s="57" t="s">
        <v>8133</v>
      </c>
      <c r="U3219" s="57" t="s">
        <v>8134</v>
      </c>
      <c r="V3219" s="57" t="s">
        <v>8135</v>
      </c>
      <c r="W3219" s="30">
        <v>46051</v>
      </c>
      <c r="X3219" s="30">
        <v>46368</v>
      </c>
      <c r="Y3219" s="28">
        <v>2026</v>
      </c>
      <c r="Z3219" s="28" t="s">
        <v>3677</v>
      </c>
      <c r="AA3219" s="28" t="s">
        <v>4498</v>
      </c>
      <c r="AB3219" s="28" t="s">
        <v>4499</v>
      </c>
      <c r="AC3219" s="28" t="s">
        <v>3954</v>
      </c>
      <c r="AD3219" s="48" t="s">
        <v>1085</v>
      </c>
    </row>
    <row r="3220" spans="1:30" x14ac:dyDescent="0.25">
      <c r="A3220" s="27" t="s">
        <v>3337</v>
      </c>
      <c r="B3220" s="28">
        <v>13</v>
      </c>
      <c r="C3220" s="28" t="s">
        <v>27</v>
      </c>
      <c r="D3220" t="s">
        <v>2574</v>
      </c>
      <c r="E3220" s="28" t="s">
        <v>28</v>
      </c>
      <c r="F3220" s="28">
        <v>15</v>
      </c>
      <c r="G3220" s="28" t="s">
        <v>211</v>
      </c>
      <c r="H3220" s="28">
        <v>9111</v>
      </c>
      <c r="I3220" s="28" t="s">
        <v>2584</v>
      </c>
      <c r="J3220" s="28">
        <v>817</v>
      </c>
      <c r="K3220" s="28" t="s">
        <v>390</v>
      </c>
      <c r="L3220" s="41">
        <v>3445</v>
      </c>
      <c r="M3220" s="44">
        <v>2200</v>
      </c>
      <c r="N3220" s="6">
        <v>0.63859999999999995</v>
      </c>
      <c r="O3220">
        <v>0</v>
      </c>
      <c r="P3220" s="29" t="s">
        <v>29</v>
      </c>
      <c r="Q3220" s="28" t="s">
        <v>215</v>
      </c>
      <c r="R3220" s="28" t="s">
        <v>2585</v>
      </c>
      <c r="S3220" s="28" t="s">
        <v>391</v>
      </c>
      <c r="T3220" s="57" t="s">
        <v>8133</v>
      </c>
      <c r="U3220" s="57" t="s">
        <v>8134</v>
      </c>
      <c r="V3220" s="57" t="s">
        <v>8135</v>
      </c>
      <c r="W3220" s="30">
        <v>46051</v>
      </c>
      <c r="X3220" s="30">
        <v>46368</v>
      </c>
      <c r="Y3220" s="28">
        <v>2026</v>
      </c>
      <c r="Z3220" s="28" t="s">
        <v>3677</v>
      </c>
      <c r="AA3220" s="28" t="s">
        <v>4498</v>
      </c>
      <c r="AB3220" s="28" t="s">
        <v>4499</v>
      </c>
      <c r="AC3220" s="28" t="s">
        <v>3954</v>
      </c>
      <c r="AD3220" s="48" t="s">
        <v>1085</v>
      </c>
    </row>
    <row r="3221" spans="1:30" x14ac:dyDescent="0.25">
      <c r="A3221" s="27" t="s">
        <v>3337</v>
      </c>
      <c r="B3221" s="28">
        <v>13</v>
      </c>
      <c r="C3221" s="28" t="s">
        <v>27</v>
      </c>
      <c r="D3221" t="s">
        <v>2574</v>
      </c>
      <c r="E3221" s="28" t="s">
        <v>28</v>
      </c>
      <c r="F3221" s="28">
        <v>15</v>
      </c>
      <c r="G3221" s="28" t="s">
        <v>211</v>
      </c>
      <c r="H3221" s="28">
        <v>9111</v>
      </c>
      <c r="I3221" s="28" t="s">
        <v>2584</v>
      </c>
      <c r="J3221" s="28">
        <v>56</v>
      </c>
      <c r="K3221" s="28" t="s">
        <v>362</v>
      </c>
      <c r="L3221" s="41">
        <v>4390</v>
      </c>
      <c r="M3221" s="44">
        <v>2149</v>
      </c>
      <c r="N3221" s="6">
        <v>0.48949999999999999</v>
      </c>
      <c r="O3221">
        <v>0</v>
      </c>
      <c r="P3221" s="29" t="s">
        <v>29</v>
      </c>
      <c r="Q3221" s="28" t="s">
        <v>215</v>
      </c>
      <c r="R3221" s="28" t="s">
        <v>2585</v>
      </c>
      <c r="S3221" s="28" t="s">
        <v>363</v>
      </c>
      <c r="T3221" s="57" t="s">
        <v>8133</v>
      </c>
      <c r="U3221" s="57" t="s">
        <v>8134</v>
      </c>
      <c r="V3221" s="57" t="s">
        <v>8135</v>
      </c>
      <c r="W3221" s="30">
        <v>46051</v>
      </c>
      <c r="X3221" s="30">
        <v>46368</v>
      </c>
      <c r="Y3221" s="28">
        <v>2026</v>
      </c>
      <c r="Z3221" s="28" t="s">
        <v>3677</v>
      </c>
      <c r="AA3221" s="28" t="s">
        <v>4498</v>
      </c>
      <c r="AB3221" s="28" t="s">
        <v>4499</v>
      </c>
      <c r="AC3221" s="28" t="s">
        <v>3954</v>
      </c>
      <c r="AD3221" s="48" t="s">
        <v>1085</v>
      </c>
    </row>
    <row r="3222" spans="1:30" x14ac:dyDescent="0.25">
      <c r="A3222" s="27" t="s">
        <v>3337</v>
      </c>
      <c r="B3222" s="28">
        <v>13</v>
      </c>
      <c r="C3222" s="28" t="s">
        <v>27</v>
      </c>
      <c r="D3222" t="s">
        <v>2574</v>
      </c>
      <c r="E3222" s="28" t="s">
        <v>28</v>
      </c>
      <c r="F3222" s="28">
        <v>15</v>
      </c>
      <c r="G3222" s="28" t="s">
        <v>211</v>
      </c>
      <c r="H3222" s="28">
        <v>9111</v>
      </c>
      <c r="I3222" s="28" t="s">
        <v>2584</v>
      </c>
      <c r="J3222" s="28">
        <v>274</v>
      </c>
      <c r="K3222" s="28" t="s">
        <v>437</v>
      </c>
      <c r="L3222" s="41">
        <v>14420</v>
      </c>
      <c r="M3222" s="44">
        <v>2586</v>
      </c>
      <c r="N3222" s="6">
        <v>0.17929999999999999</v>
      </c>
      <c r="O3222">
        <v>0</v>
      </c>
      <c r="P3222" s="29" t="s">
        <v>29</v>
      </c>
      <c r="Q3222" s="28" t="s">
        <v>215</v>
      </c>
      <c r="R3222" s="28" t="s">
        <v>2585</v>
      </c>
      <c r="S3222" s="28" t="s">
        <v>438</v>
      </c>
      <c r="T3222" s="57" t="s">
        <v>8133</v>
      </c>
      <c r="U3222" s="57" t="s">
        <v>8134</v>
      </c>
      <c r="V3222" s="57" t="s">
        <v>8135</v>
      </c>
      <c r="W3222" s="30">
        <v>46051</v>
      </c>
      <c r="X3222" s="30">
        <v>46368</v>
      </c>
      <c r="Y3222" s="28">
        <v>2026</v>
      </c>
      <c r="Z3222" s="28" t="s">
        <v>6786</v>
      </c>
      <c r="AA3222" s="28" t="s">
        <v>6787</v>
      </c>
      <c r="AB3222" s="28" t="s">
        <v>4499</v>
      </c>
      <c r="AC3222" s="28" t="s">
        <v>4500</v>
      </c>
      <c r="AD3222" s="48" t="s">
        <v>4501</v>
      </c>
    </row>
    <row r="3223" spans="1:30" x14ac:dyDescent="0.25">
      <c r="A3223" s="27" t="s">
        <v>3337</v>
      </c>
      <c r="B3223" s="28">
        <v>13</v>
      </c>
      <c r="C3223" s="28" t="s">
        <v>27</v>
      </c>
      <c r="D3223" t="s">
        <v>2574</v>
      </c>
      <c r="E3223" s="28" t="s">
        <v>28</v>
      </c>
      <c r="F3223" s="28">
        <v>15</v>
      </c>
      <c r="G3223" s="28" t="s">
        <v>211</v>
      </c>
      <c r="H3223" s="28">
        <v>9111</v>
      </c>
      <c r="I3223" s="28" t="s">
        <v>2584</v>
      </c>
      <c r="J3223" s="28">
        <v>64</v>
      </c>
      <c r="K3223" s="28" t="s">
        <v>402</v>
      </c>
      <c r="L3223" s="41">
        <v>44295</v>
      </c>
      <c r="M3223" s="44">
        <v>10404</v>
      </c>
      <c r="N3223" s="6">
        <v>0.2349</v>
      </c>
      <c r="O3223">
        <v>0</v>
      </c>
      <c r="P3223" s="29" t="s">
        <v>29</v>
      </c>
      <c r="Q3223" s="28" t="s">
        <v>215</v>
      </c>
      <c r="R3223" s="28" t="s">
        <v>2585</v>
      </c>
      <c r="S3223" s="28" t="s">
        <v>403</v>
      </c>
      <c r="T3223" s="57" t="s">
        <v>8133</v>
      </c>
      <c r="U3223" s="57" t="s">
        <v>8134</v>
      </c>
      <c r="V3223" s="57" t="s">
        <v>8135</v>
      </c>
      <c r="W3223" s="30">
        <v>46051</v>
      </c>
      <c r="X3223" s="30">
        <v>46368</v>
      </c>
      <c r="Y3223" s="28">
        <v>2026</v>
      </c>
      <c r="Z3223" s="28" t="s">
        <v>3672</v>
      </c>
      <c r="AA3223" s="28" t="s">
        <v>3673</v>
      </c>
      <c r="AB3223" s="28" t="s">
        <v>4499</v>
      </c>
      <c r="AC3223" s="28" t="s">
        <v>3954</v>
      </c>
      <c r="AD3223" s="48" t="s">
        <v>1085</v>
      </c>
    </row>
    <row r="3224" spans="1:30" x14ac:dyDescent="0.25">
      <c r="A3224" s="27" t="s">
        <v>3337</v>
      </c>
      <c r="B3224" s="28">
        <v>13</v>
      </c>
      <c r="C3224" s="28" t="s">
        <v>27</v>
      </c>
      <c r="D3224" t="s">
        <v>2574</v>
      </c>
      <c r="E3224" s="28" t="s">
        <v>28</v>
      </c>
      <c r="F3224" s="28">
        <v>15</v>
      </c>
      <c r="G3224" s="28" t="s">
        <v>211</v>
      </c>
      <c r="H3224" s="28">
        <v>9111</v>
      </c>
      <c r="I3224" s="28" t="s">
        <v>2584</v>
      </c>
      <c r="J3224" s="28">
        <v>581</v>
      </c>
      <c r="K3224" s="28" t="s">
        <v>983</v>
      </c>
      <c r="L3224" s="41">
        <v>25250</v>
      </c>
      <c r="M3224" s="44">
        <v>4832</v>
      </c>
      <c r="N3224" s="6">
        <v>0.19139999999999999</v>
      </c>
      <c r="O3224">
        <v>0</v>
      </c>
      <c r="P3224" s="29" t="s">
        <v>29</v>
      </c>
      <c r="Q3224" s="28" t="s">
        <v>215</v>
      </c>
      <c r="R3224" s="28" t="s">
        <v>2585</v>
      </c>
      <c r="S3224" s="28" t="s">
        <v>984</v>
      </c>
      <c r="T3224" s="57" t="s">
        <v>8133</v>
      </c>
      <c r="U3224" s="57" t="s">
        <v>8134</v>
      </c>
      <c r="V3224" s="57" t="s">
        <v>8135</v>
      </c>
      <c r="W3224" s="30">
        <v>46051</v>
      </c>
      <c r="X3224" s="30">
        <v>46368</v>
      </c>
      <c r="Y3224" s="28">
        <v>2026</v>
      </c>
      <c r="Z3224" s="28" t="s">
        <v>3672</v>
      </c>
      <c r="AA3224" s="28" t="s">
        <v>3673</v>
      </c>
      <c r="AB3224" s="28" t="s">
        <v>3953</v>
      </c>
      <c r="AC3224" s="28" t="s">
        <v>4414</v>
      </c>
      <c r="AD3224" s="48" t="s">
        <v>1343</v>
      </c>
    </row>
    <row r="3225" spans="1:30" x14ac:dyDescent="0.25">
      <c r="A3225" s="27" t="s">
        <v>3337</v>
      </c>
      <c r="B3225" s="28">
        <v>13</v>
      </c>
      <c r="C3225" s="28" t="s">
        <v>27</v>
      </c>
      <c r="D3225" t="s">
        <v>2574</v>
      </c>
      <c r="E3225" s="28" t="s">
        <v>28</v>
      </c>
      <c r="F3225" s="28">
        <v>15</v>
      </c>
      <c r="G3225" s="28" t="s">
        <v>211</v>
      </c>
      <c r="H3225" s="28">
        <v>9111</v>
      </c>
      <c r="I3225" s="28" t="s">
        <v>2584</v>
      </c>
      <c r="J3225" s="28">
        <v>53</v>
      </c>
      <c r="K3225" s="28" t="s">
        <v>968</v>
      </c>
      <c r="L3225" s="41">
        <v>36460</v>
      </c>
      <c r="M3225" s="44">
        <v>6055</v>
      </c>
      <c r="N3225" s="6">
        <v>0.1661</v>
      </c>
      <c r="O3225">
        <v>0</v>
      </c>
      <c r="P3225" s="29" t="s">
        <v>29</v>
      </c>
      <c r="Q3225" s="28" t="s">
        <v>215</v>
      </c>
      <c r="R3225" s="28" t="s">
        <v>2585</v>
      </c>
      <c r="S3225" s="28" t="s">
        <v>969</v>
      </c>
      <c r="T3225" s="57" t="s">
        <v>8133</v>
      </c>
      <c r="U3225" s="57" t="s">
        <v>8134</v>
      </c>
      <c r="V3225" s="57" t="s">
        <v>8135</v>
      </c>
      <c r="W3225" s="30">
        <v>46051</v>
      </c>
      <c r="X3225" s="30">
        <v>46368</v>
      </c>
      <c r="Y3225" s="28">
        <v>2026</v>
      </c>
      <c r="Z3225" s="28" t="s">
        <v>3677</v>
      </c>
      <c r="AA3225" s="28" t="s">
        <v>4498</v>
      </c>
      <c r="AB3225" s="28" t="s">
        <v>4499</v>
      </c>
      <c r="AC3225" s="28" t="s">
        <v>6788</v>
      </c>
      <c r="AD3225" s="48" t="s">
        <v>2575</v>
      </c>
    </row>
    <row r="3226" spans="1:30" x14ac:dyDescent="0.25">
      <c r="A3226" s="27" t="s">
        <v>3337</v>
      </c>
      <c r="B3226" s="28">
        <v>13</v>
      </c>
      <c r="C3226" s="28" t="s">
        <v>27</v>
      </c>
      <c r="D3226" t="s">
        <v>2574</v>
      </c>
      <c r="E3226" s="28" t="s">
        <v>28</v>
      </c>
      <c r="F3226" s="28">
        <v>15</v>
      </c>
      <c r="G3226" s="28" t="s">
        <v>211</v>
      </c>
      <c r="H3226" s="28">
        <v>9111</v>
      </c>
      <c r="I3226" s="28" t="s">
        <v>2584</v>
      </c>
      <c r="J3226" s="28">
        <v>580</v>
      </c>
      <c r="K3226" s="28" t="s">
        <v>985</v>
      </c>
      <c r="L3226" s="41">
        <v>22817</v>
      </c>
      <c r="M3226" s="44">
        <v>4673</v>
      </c>
      <c r="N3226" s="6">
        <v>0.20480000000000001</v>
      </c>
      <c r="O3226">
        <v>0</v>
      </c>
      <c r="P3226" s="29" t="s">
        <v>29</v>
      </c>
      <c r="Q3226" s="28" t="s">
        <v>215</v>
      </c>
      <c r="R3226" s="28" t="s">
        <v>2585</v>
      </c>
      <c r="S3226" s="28" t="s">
        <v>986</v>
      </c>
      <c r="T3226" s="57" t="s">
        <v>8133</v>
      </c>
      <c r="U3226" s="57" t="s">
        <v>8134</v>
      </c>
      <c r="V3226" s="57" t="s">
        <v>8135</v>
      </c>
      <c r="W3226" s="30">
        <v>46051</v>
      </c>
      <c r="X3226" s="30">
        <v>46368</v>
      </c>
      <c r="Y3226" s="28">
        <v>2026</v>
      </c>
      <c r="Z3226" s="28" t="s">
        <v>3672</v>
      </c>
      <c r="AA3226" s="28" t="s">
        <v>3673</v>
      </c>
      <c r="AB3226" s="28" t="s">
        <v>3953</v>
      </c>
      <c r="AC3226" s="28" t="s">
        <v>4414</v>
      </c>
      <c r="AD3226" s="48" t="s">
        <v>1343</v>
      </c>
    </row>
    <row r="3227" spans="1:30" x14ac:dyDescent="0.25">
      <c r="A3227" s="27" t="s">
        <v>3337</v>
      </c>
      <c r="B3227" s="28">
        <v>13</v>
      </c>
      <c r="C3227" s="28" t="s">
        <v>27</v>
      </c>
      <c r="D3227" t="s">
        <v>2574</v>
      </c>
      <c r="E3227" s="28" t="s">
        <v>28</v>
      </c>
      <c r="F3227" s="28">
        <v>15</v>
      </c>
      <c r="G3227" s="28" t="s">
        <v>211</v>
      </c>
      <c r="H3227" s="28">
        <v>9111</v>
      </c>
      <c r="I3227" s="28" t="s">
        <v>2584</v>
      </c>
      <c r="J3227" s="28">
        <v>579</v>
      </c>
      <c r="K3227" s="28" t="s">
        <v>987</v>
      </c>
      <c r="L3227" s="41">
        <v>2433</v>
      </c>
      <c r="M3227" s="44">
        <v>159</v>
      </c>
      <c r="N3227" s="6">
        <v>6.54E-2</v>
      </c>
      <c r="O3227">
        <v>0</v>
      </c>
      <c r="P3227" s="29" t="s">
        <v>29</v>
      </c>
      <c r="Q3227" s="28" t="s">
        <v>215</v>
      </c>
      <c r="R3227" s="28" t="s">
        <v>2585</v>
      </c>
      <c r="S3227" s="28" t="s">
        <v>988</v>
      </c>
      <c r="T3227" s="57" t="s">
        <v>8133</v>
      </c>
      <c r="U3227" s="57" t="s">
        <v>8134</v>
      </c>
      <c r="V3227" s="57" t="s">
        <v>8135</v>
      </c>
      <c r="W3227" s="30">
        <v>46051</v>
      </c>
      <c r="X3227" s="30">
        <v>46368</v>
      </c>
      <c r="Y3227" s="28">
        <v>2026</v>
      </c>
      <c r="Z3227" s="28" t="s">
        <v>3672</v>
      </c>
      <c r="AA3227" s="28" t="s">
        <v>3673</v>
      </c>
      <c r="AB3227" s="28" t="s">
        <v>3953</v>
      </c>
      <c r="AC3227" s="28" t="s">
        <v>4414</v>
      </c>
      <c r="AD3227" s="48" t="s">
        <v>1343</v>
      </c>
    </row>
    <row r="3228" spans="1:30" x14ac:dyDescent="0.25">
      <c r="A3228" s="27" t="s">
        <v>3337</v>
      </c>
      <c r="B3228" s="28">
        <v>13</v>
      </c>
      <c r="C3228" s="28" t="s">
        <v>27</v>
      </c>
      <c r="D3228" t="s">
        <v>2574</v>
      </c>
      <c r="E3228" s="28" t="s">
        <v>28</v>
      </c>
      <c r="F3228" s="28">
        <v>15</v>
      </c>
      <c r="G3228" s="28" t="s">
        <v>211</v>
      </c>
      <c r="H3228" s="28">
        <v>9111</v>
      </c>
      <c r="I3228" s="28" t="s">
        <v>2584</v>
      </c>
      <c r="J3228" s="28">
        <v>578</v>
      </c>
      <c r="K3228" s="28" t="s">
        <v>989</v>
      </c>
      <c r="L3228" s="41">
        <v>1863</v>
      </c>
      <c r="M3228" s="44">
        <v>83</v>
      </c>
      <c r="N3228" s="6">
        <v>4.4600000000000001E-2</v>
      </c>
      <c r="O3228">
        <v>0</v>
      </c>
      <c r="P3228" s="29" t="s">
        <v>29</v>
      </c>
      <c r="Q3228" s="28" t="s">
        <v>215</v>
      </c>
      <c r="R3228" s="28" t="s">
        <v>2585</v>
      </c>
      <c r="S3228" s="28" t="s">
        <v>990</v>
      </c>
      <c r="T3228" s="57" t="s">
        <v>8133</v>
      </c>
      <c r="U3228" s="57" t="s">
        <v>8134</v>
      </c>
      <c r="V3228" s="57" t="s">
        <v>8135</v>
      </c>
      <c r="W3228" s="30">
        <v>46051</v>
      </c>
      <c r="X3228" s="30">
        <v>46368</v>
      </c>
      <c r="Y3228" s="28">
        <v>2026</v>
      </c>
      <c r="Z3228" s="28" t="s">
        <v>3672</v>
      </c>
      <c r="AA3228" s="28" t="s">
        <v>3673</v>
      </c>
      <c r="AB3228" s="28" t="s">
        <v>3953</v>
      </c>
      <c r="AC3228" s="28" t="s">
        <v>4414</v>
      </c>
      <c r="AD3228" s="48" t="s">
        <v>1343</v>
      </c>
    </row>
    <row r="3229" spans="1:30" x14ac:dyDescent="0.25">
      <c r="A3229" s="27" t="s">
        <v>3337</v>
      </c>
      <c r="B3229" s="28">
        <v>13</v>
      </c>
      <c r="C3229" s="28" t="s">
        <v>27</v>
      </c>
      <c r="D3229" t="s">
        <v>2574</v>
      </c>
      <c r="E3229" s="28" t="s">
        <v>28</v>
      </c>
      <c r="F3229" s="28">
        <v>15</v>
      </c>
      <c r="G3229" s="28" t="s">
        <v>211</v>
      </c>
      <c r="H3229" s="28">
        <v>9111</v>
      </c>
      <c r="I3229" s="28" t="s">
        <v>2584</v>
      </c>
      <c r="J3229" s="28">
        <v>577</v>
      </c>
      <c r="K3229" s="28" t="s">
        <v>474</v>
      </c>
      <c r="L3229" s="41">
        <v>570</v>
      </c>
      <c r="M3229" s="44">
        <v>76</v>
      </c>
      <c r="N3229" s="6">
        <v>0.1333</v>
      </c>
      <c r="O3229">
        <v>0</v>
      </c>
      <c r="P3229" s="29" t="s">
        <v>29</v>
      </c>
      <c r="Q3229" s="28" t="s">
        <v>215</v>
      </c>
      <c r="R3229" s="28" t="s">
        <v>2585</v>
      </c>
      <c r="S3229" s="28" t="s">
        <v>475</v>
      </c>
      <c r="T3229" s="57" t="s">
        <v>8133</v>
      </c>
      <c r="U3229" s="57" t="s">
        <v>8134</v>
      </c>
      <c r="V3229" s="57" t="s">
        <v>8135</v>
      </c>
      <c r="W3229" s="30">
        <v>46051</v>
      </c>
      <c r="X3229" s="30">
        <v>46368</v>
      </c>
      <c r="Y3229" s="28">
        <v>2026</v>
      </c>
      <c r="Z3229" s="28" t="s">
        <v>3672</v>
      </c>
      <c r="AA3229" s="28" t="s">
        <v>3673</v>
      </c>
      <c r="AB3229" s="28" t="s">
        <v>3953</v>
      </c>
      <c r="AC3229" s="28" t="s">
        <v>4414</v>
      </c>
      <c r="AD3229" s="48" t="s">
        <v>1343</v>
      </c>
    </row>
    <row r="3230" spans="1:30" x14ac:dyDescent="0.25">
      <c r="A3230" s="27" t="s">
        <v>3337</v>
      </c>
      <c r="B3230" s="28">
        <v>13</v>
      </c>
      <c r="C3230" s="28" t="s">
        <v>27</v>
      </c>
      <c r="D3230" t="s">
        <v>2574</v>
      </c>
      <c r="E3230" s="28" t="s">
        <v>28</v>
      </c>
      <c r="F3230" s="28">
        <v>76</v>
      </c>
      <c r="G3230" s="28" t="s">
        <v>253</v>
      </c>
      <c r="H3230" s="28">
        <v>9227</v>
      </c>
      <c r="I3230" s="28" t="s">
        <v>265</v>
      </c>
      <c r="J3230" s="28">
        <v>575</v>
      </c>
      <c r="K3230" s="28" t="s">
        <v>981</v>
      </c>
      <c r="L3230" s="41">
        <v>0.5</v>
      </c>
      <c r="M3230" s="44">
        <v>0.68740000000000001</v>
      </c>
      <c r="N3230" s="6">
        <v>1.3748</v>
      </c>
      <c r="O3230">
        <v>0</v>
      </c>
      <c r="P3230" s="29" t="s">
        <v>29</v>
      </c>
      <c r="Q3230" s="28" t="s">
        <v>255</v>
      </c>
      <c r="R3230" s="28" t="s">
        <v>266</v>
      </c>
      <c r="S3230" s="28" t="s">
        <v>982</v>
      </c>
      <c r="T3230" s="57" t="s">
        <v>8166</v>
      </c>
      <c r="U3230" s="57" t="s">
        <v>3778</v>
      </c>
      <c r="V3230" s="57" t="s">
        <v>8167</v>
      </c>
      <c r="W3230" s="30">
        <v>46051</v>
      </c>
      <c r="X3230" s="30">
        <v>46368</v>
      </c>
      <c r="Y3230" s="28">
        <v>2026</v>
      </c>
      <c r="Z3230" s="28" t="s">
        <v>1097</v>
      </c>
      <c r="AA3230" s="28" t="s">
        <v>1092</v>
      </c>
      <c r="AB3230" s="28" t="s">
        <v>4415</v>
      </c>
      <c r="AC3230" s="28" t="s">
        <v>4000</v>
      </c>
      <c r="AD3230" s="48" t="s">
        <v>4416</v>
      </c>
    </row>
    <row r="3231" spans="1:30" x14ac:dyDescent="0.25">
      <c r="A3231" s="27" t="s">
        <v>3337</v>
      </c>
      <c r="B3231" s="28">
        <v>13</v>
      </c>
      <c r="C3231" s="28" t="s">
        <v>27</v>
      </c>
      <c r="D3231" t="s">
        <v>2574</v>
      </c>
      <c r="E3231" s="28" t="s">
        <v>28</v>
      </c>
      <c r="F3231" s="28">
        <v>76</v>
      </c>
      <c r="G3231" s="28" t="s">
        <v>253</v>
      </c>
      <c r="H3231" s="28">
        <v>9311</v>
      </c>
      <c r="I3231" s="28" t="s">
        <v>267</v>
      </c>
      <c r="J3231" s="28">
        <v>575</v>
      </c>
      <c r="K3231" s="28" t="s">
        <v>981</v>
      </c>
      <c r="L3231" s="41">
        <v>0.55000000000000004</v>
      </c>
      <c r="M3231" s="44">
        <v>0.84789999999999999</v>
      </c>
      <c r="N3231" s="6">
        <v>1.5416000000000001</v>
      </c>
      <c r="O3231">
        <v>0</v>
      </c>
      <c r="P3231" s="29" t="s">
        <v>29</v>
      </c>
      <c r="Q3231" s="28" t="s">
        <v>255</v>
      </c>
      <c r="R3231" s="28" t="s">
        <v>270</v>
      </c>
      <c r="S3231" s="28" t="s">
        <v>982</v>
      </c>
      <c r="T3231" s="57" t="s">
        <v>8168</v>
      </c>
      <c r="U3231" s="57" t="s">
        <v>3780</v>
      </c>
      <c r="V3231" s="57" t="s">
        <v>8169</v>
      </c>
      <c r="W3231" s="30">
        <v>46051</v>
      </c>
      <c r="X3231" s="30">
        <v>46368</v>
      </c>
      <c r="Y3231" s="28">
        <v>2026</v>
      </c>
      <c r="Z3231" s="28" t="s">
        <v>269</v>
      </c>
      <c r="AA3231" s="28" t="s">
        <v>1123</v>
      </c>
      <c r="AB3231" s="28" t="s">
        <v>1123</v>
      </c>
      <c r="AC3231" s="28" t="s">
        <v>1706</v>
      </c>
      <c r="AD3231" s="48" t="s">
        <v>2575</v>
      </c>
    </row>
    <row r="3232" spans="1:30" x14ac:dyDescent="0.25">
      <c r="A3232" s="27" t="s">
        <v>3337</v>
      </c>
      <c r="B3232" s="28">
        <v>13</v>
      </c>
      <c r="C3232" s="28" t="s">
        <v>27</v>
      </c>
      <c r="D3232" t="s">
        <v>2574</v>
      </c>
      <c r="E3232" s="28" t="s">
        <v>28</v>
      </c>
      <c r="F3232" s="28">
        <v>76</v>
      </c>
      <c r="G3232" s="28" t="s">
        <v>253</v>
      </c>
      <c r="H3232" s="28">
        <v>9227</v>
      </c>
      <c r="I3232" s="28" t="s">
        <v>265</v>
      </c>
      <c r="J3232" s="28">
        <v>573</v>
      </c>
      <c r="K3232" s="28" t="s">
        <v>977</v>
      </c>
      <c r="L3232" s="41">
        <v>0.76</v>
      </c>
      <c r="M3232" s="44">
        <v>0.98360000000000003</v>
      </c>
      <c r="N3232" s="6">
        <v>1.2942</v>
      </c>
      <c r="O3232">
        <v>0</v>
      </c>
      <c r="P3232" s="29" t="s">
        <v>29</v>
      </c>
      <c r="Q3232" s="28" t="s">
        <v>255</v>
      </c>
      <c r="R3232" s="28" t="s">
        <v>266</v>
      </c>
      <c r="S3232" s="28" t="s">
        <v>978</v>
      </c>
      <c r="T3232" s="57" t="s">
        <v>8166</v>
      </c>
      <c r="U3232" s="57" t="s">
        <v>3778</v>
      </c>
      <c r="V3232" s="57" t="s">
        <v>8167</v>
      </c>
      <c r="W3232" s="30">
        <v>46051</v>
      </c>
      <c r="X3232" s="30">
        <v>46368</v>
      </c>
      <c r="Y3232" s="28">
        <v>2026</v>
      </c>
      <c r="Z3232" s="28" t="s">
        <v>1097</v>
      </c>
      <c r="AA3232" s="28" t="s">
        <v>1092</v>
      </c>
      <c r="AB3232" s="28" t="s">
        <v>4415</v>
      </c>
      <c r="AC3232" s="28" t="s">
        <v>4000</v>
      </c>
      <c r="AD3232" s="48" t="s">
        <v>4416</v>
      </c>
    </row>
    <row r="3233" spans="1:30" x14ac:dyDescent="0.25">
      <c r="A3233" s="27" t="s">
        <v>3337</v>
      </c>
      <c r="B3233" s="28">
        <v>13</v>
      </c>
      <c r="C3233" s="28" t="s">
        <v>27</v>
      </c>
      <c r="D3233" t="s">
        <v>2574</v>
      </c>
      <c r="E3233" s="28" t="s">
        <v>28</v>
      </c>
      <c r="F3233" s="28">
        <v>76</v>
      </c>
      <c r="G3233" s="28" t="s">
        <v>253</v>
      </c>
      <c r="H3233" s="28">
        <v>9311</v>
      </c>
      <c r="I3233" s="28" t="s">
        <v>267</v>
      </c>
      <c r="J3233" s="28">
        <v>573</v>
      </c>
      <c r="K3233" s="28" t="s">
        <v>977</v>
      </c>
      <c r="L3233" s="41">
        <v>0.76</v>
      </c>
      <c r="M3233" s="44">
        <v>0.97430000000000005</v>
      </c>
      <c r="N3233" s="6">
        <v>1.282</v>
      </c>
      <c r="O3233">
        <v>0</v>
      </c>
      <c r="P3233" s="29" t="s">
        <v>29</v>
      </c>
      <c r="Q3233" s="28" t="s">
        <v>255</v>
      </c>
      <c r="R3233" s="28" t="s">
        <v>270</v>
      </c>
      <c r="S3233" s="28" t="s">
        <v>978</v>
      </c>
      <c r="T3233" s="57" t="s">
        <v>8168</v>
      </c>
      <c r="U3233" s="57" t="s">
        <v>3780</v>
      </c>
      <c r="V3233" s="57" t="s">
        <v>8169</v>
      </c>
      <c r="W3233" s="30">
        <v>46051</v>
      </c>
      <c r="X3233" s="30">
        <v>46368</v>
      </c>
      <c r="Y3233" s="28">
        <v>2026</v>
      </c>
      <c r="Z3233" s="28" t="s">
        <v>671</v>
      </c>
      <c r="AA3233" s="28" t="s">
        <v>269</v>
      </c>
      <c r="AB3233" s="28" t="s">
        <v>534</v>
      </c>
      <c r="AC3233" s="28" t="s">
        <v>1354</v>
      </c>
      <c r="AD3233" s="48" t="s">
        <v>2575</v>
      </c>
    </row>
    <row r="3234" spans="1:30" x14ac:dyDescent="0.25">
      <c r="A3234" s="27" t="s">
        <v>3337</v>
      </c>
      <c r="B3234" s="28">
        <v>13</v>
      </c>
      <c r="C3234" s="28" t="s">
        <v>27</v>
      </c>
      <c r="D3234" t="s">
        <v>2574</v>
      </c>
      <c r="E3234" s="28" t="s">
        <v>28</v>
      </c>
      <c r="F3234" s="28">
        <v>76</v>
      </c>
      <c r="G3234" s="28" t="s">
        <v>253</v>
      </c>
      <c r="H3234" s="28">
        <v>9227</v>
      </c>
      <c r="I3234" s="28" t="s">
        <v>265</v>
      </c>
      <c r="J3234" s="28">
        <v>572</v>
      </c>
      <c r="K3234" s="28" t="s">
        <v>447</v>
      </c>
      <c r="L3234" s="41">
        <v>0.82</v>
      </c>
      <c r="M3234" s="44">
        <v>0.98089999999999999</v>
      </c>
      <c r="N3234" s="6">
        <v>1.1961999999999999</v>
      </c>
      <c r="O3234">
        <v>0</v>
      </c>
      <c r="P3234" s="29" t="s">
        <v>29</v>
      </c>
      <c r="Q3234" s="28" t="s">
        <v>255</v>
      </c>
      <c r="R3234" s="28" t="s">
        <v>266</v>
      </c>
      <c r="S3234" s="28" t="s">
        <v>448</v>
      </c>
      <c r="T3234" s="57" t="s">
        <v>8166</v>
      </c>
      <c r="U3234" s="57" t="s">
        <v>3778</v>
      </c>
      <c r="V3234" s="57" t="s">
        <v>8167</v>
      </c>
      <c r="W3234" s="30">
        <v>46051</v>
      </c>
      <c r="X3234" s="30">
        <v>46368</v>
      </c>
      <c r="Y3234" s="28">
        <v>2026</v>
      </c>
      <c r="Z3234" s="28" t="s">
        <v>1097</v>
      </c>
      <c r="AA3234" s="28" t="s">
        <v>1092</v>
      </c>
      <c r="AB3234" s="28" t="s">
        <v>4415</v>
      </c>
      <c r="AC3234" s="28" t="s">
        <v>4000</v>
      </c>
      <c r="AD3234" s="48" t="s">
        <v>4416</v>
      </c>
    </row>
    <row r="3235" spans="1:30" x14ac:dyDescent="0.25">
      <c r="A3235" s="27" t="s">
        <v>3337</v>
      </c>
      <c r="B3235" s="28">
        <v>13</v>
      </c>
      <c r="C3235" s="28" t="s">
        <v>27</v>
      </c>
      <c r="D3235" t="s">
        <v>2574</v>
      </c>
      <c r="E3235" s="28" t="s">
        <v>28</v>
      </c>
      <c r="F3235" s="28">
        <v>76</v>
      </c>
      <c r="G3235" s="28" t="s">
        <v>253</v>
      </c>
      <c r="H3235" s="28">
        <v>9311</v>
      </c>
      <c r="I3235" s="28" t="s">
        <v>267</v>
      </c>
      <c r="J3235" s="28">
        <v>572</v>
      </c>
      <c r="K3235" s="28" t="s">
        <v>447</v>
      </c>
      <c r="L3235" s="41">
        <v>0.85</v>
      </c>
      <c r="M3235" s="44">
        <v>0.94820000000000004</v>
      </c>
      <c r="N3235" s="6">
        <v>1.1154999999999999</v>
      </c>
      <c r="O3235">
        <v>0</v>
      </c>
      <c r="P3235" s="29" t="s">
        <v>29</v>
      </c>
      <c r="Q3235" s="28" t="s">
        <v>255</v>
      </c>
      <c r="R3235" s="28" t="s">
        <v>270</v>
      </c>
      <c r="S3235" s="28" t="s">
        <v>448</v>
      </c>
      <c r="T3235" s="57" t="s">
        <v>8168</v>
      </c>
      <c r="U3235" s="57" t="s">
        <v>3780</v>
      </c>
      <c r="V3235" s="57" t="s">
        <v>8169</v>
      </c>
      <c r="W3235" s="30">
        <v>46051</v>
      </c>
      <c r="X3235" s="30">
        <v>46368</v>
      </c>
      <c r="Y3235" s="28">
        <v>2026</v>
      </c>
      <c r="Z3235" s="28" t="s">
        <v>671</v>
      </c>
      <c r="AA3235" s="28" t="s">
        <v>269</v>
      </c>
      <c r="AB3235" s="28" t="s">
        <v>534</v>
      </c>
      <c r="AC3235" s="28" t="s">
        <v>1354</v>
      </c>
      <c r="AD3235" s="48" t="s">
        <v>47</v>
      </c>
    </row>
    <row r="3236" spans="1:30" x14ac:dyDescent="0.25">
      <c r="A3236" s="27" t="s">
        <v>3337</v>
      </c>
      <c r="B3236" s="28">
        <v>13</v>
      </c>
      <c r="C3236" s="28" t="s">
        <v>27</v>
      </c>
      <c r="D3236" t="s">
        <v>2574</v>
      </c>
      <c r="E3236" s="28" t="s">
        <v>28</v>
      </c>
      <c r="F3236" s="28">
        <v>76</v>
      </c>
      <c r="G3236" s="28" t="s">
        <v>253</v>
      </c>
      <c r="H3236" s="28">
        <v>9227</v>
      </c>
      <c r="I3236" s="28" t="s">
        <v>265</v>
      </c>
      <c r="J3236" s="28">
        <v>574</v>
      </c>
      <c r="K3236" s="28" t="s">
        <v>979</v>
      </c>
      <c r="L3236" s="41">
        <v>0.79</v>
      </c>
      <c r="M3236" s="44">
        <v>0.98280000000000001</v>
      </c>
      <c r="N3236" s="6">
        <v>1.2441</v>
      </c>
      <c r="O3236">
        <v>0</v>
      </c>
      <c r="P3236" s="29" t="s">
        <v>29</v>
      </c>
      <c r="Q3236" s="28" t="s">
        <v>255</v>
      </c>
      <c r="R3236" s="28" t="s">
        <v>266</v>
      </c>
      <c r="S3236" s="28" t="s">
        <v>980</v>
      </c>
      <c r="T3236" s="57" t="s">
        <v>8166</v>
      </c>
      <c r="U3236" s="57" t="s">
        <v>3778</v>
      </c>
      <c r="V3236" s="57" t="s">
        <v>8167</v>
      </c>
      <c r="W3236" s="30">
        <v>46051</v>
      </c>
      <c r="X3236" s="30">
        <v>46368</v>
      </c>
      <c r="Y3236" s="28">
        <v>2026</v>
      </c>
      <c r="Z3236" s="28" t="s">
        <v>1097</v>
      </c>
      <c r="AA3236" s="28" t="s">
        <v>1092</v>
      </c>
      <c r="AB3236" s="28" t="s">
        <v>4415</v>
      </c>
      <c r="AC3236" s="28" t="s">
        <v>4000</v>
      </c>
      <c r="AD3236" s="48" t="s">
        <v>4416</v>
      </c>
    </row>
    <row r="3237" spans="1:30" x14ac:dyDescent="0.25">
      <c r="A3237" s="27" t="s">
        <v>3337</v>
      </c>
      <c r="B3237" s="28">
        <v>13</v>
      </c>
      <c r="C3237" s="28" t="s">
        <v>27</v>
      </c>
      <c r="D3237" t="s">
        <v>2574</v>
      </c>
      <c r="E3237" s="28" t="s">
        <v>28</v>
      </c>
      <c r="F3237" s="28">
        <v>76</v>
      </c>
      <c r="G3237" s="28" t="s">
        <v>253</v>
      </c>
      <c r="H3237" s="28">
        <v>9311</v>
      </c>
      <c r="I3237" s="28" t="s">
        <v>267</v>
      </c>
      <c r="J3237" s="28">
        <v>574</v>
      </c>
      <c r="K3237" s="28" t="s">
        <v>979</v>
      </c>
      <c r="L3237" s="41">
        <v>0.81</v>
      </c>
      <c r="M3237" s="44">
        <v>0.96740000000000004</v>
      </c>
      <c r="N3237" s="6">
        <v>1.1942999999999999</v>
      </c>
      <c r="O3237">
        <v>0</v>
      </c>
      <c r="P3237" s="29" t="s">
        <v>29</v>
      </c>
      <c r="Q3237" s="28" t="s">
        <v>255</v>
      </c>
      <c r="R3237" s="28" t="s">
        <v>270</v>
      </c>
      <c r="S3237" s="28" t="s">
        <v>980</v>
      </c>
      <c r="T3237" s="57" t="s">
        <v>8168</v>
      </c>
      <c r="U3237" s="57" t="s">
        <v>3780</v>
      </c>
      <c r="V3237" s="57" t="s">
        <v>8169</v>
      </c>
      <c r="W3237" s="30">
        <v>46051</v>
      </c>
      <c r="X3237" s="30">
        <v>46368</v>
      </c>
      <c r="Y3237" s="28">
        <v>2026</v>
      </c>
      <c r="Z3237" s="28" t="s">
        <v>671</v>
      </c>
      <c r="AA3237" s="28" t="s">
        <v>269</v>
      </c>
      <c r="AB3237" s="28" t="s">
        <v>534</v>
      </c>
      <c r="AC3237" s="28" t="s">
        <v>1354</v>
      </c>
      <c r="AD3237" s="48" t="s">
        <v>47</v>
      </c>
    </row>
    <row r="3238" spans="1:30" x14ac:dyDescent="0.25">
      <c r="A3238" s="27" t="s">
        <v>3337</v>
      </c>
      <c r="B3238" s="28">
        <v>13</v>
      </c>
      <c r="C3238" s="28" t="s">
        <v>27</v>
      </c>
      <c r="D3238" t="s">
        <v>2574</v>
      </c>
      <c r="E3238" s="28" t="s">
        <v>28</v>
      </c>
      <c r="F3238" s="28">
        <v>76</v>
      </c>
      <c r="G3238" s="28" t="s">
        <v>253</v>
      </c>
      <c r="H3238" s="28">
        <v>9311</v>
      </c>
      <c r="I3238" s="28" t="s">
        <v>267</v>
      </c>
      <c r="J3238" s="28">
        <v>654</v>
      </c>
      <c r="K3238" s="28" t="s">
        <v>499</v>
      </c>
      <c r="L3238" s="41">
        <v>2580</v>
      </c>
      <c r="M3238" s="44">
        <v>23</v>
      </c>
      <c r="N3238" s="6">
        <v>8.8999999999999999E-3</v>
      </c>
      <c r="O3238">
        <v>0</v>
      </c>
      <c r="P3238" s="29" t="s">
        <v>29</v>
      </c>
      <c r="Q3238" s="28" t="s">
        <v>255</v>
      </c>
      <c r="R3238" s="28" t="s">
        <v>270</v>
      </c>
      <c r="S3238" s="28" t="s">
        <v>500</v>
      </c>
      <c r="T3238" s="57" t="s">
        <v>8168</v>
      </c>
      <c r="U3238" s="57" t="s">
        <v>3780</v>
      </c>
      <c r="V3238" s="57" t="s">
        <v>8169</v>
      </c>
      <c r="W3238" s="30">
        <v>46051</v>
      </c>
      <c r="X3238" s="30">
        <v>46368</v>
      </c>
      <c r="Y3238" s="28">
        <v>2026</v>
      </c>
      <c r="Z3238" s="28" t="s">
        <v>671</v>
      </c>
      <c r="AA3238" s="28" t="s">
        <v>269</v>
      </c>
      <c r="AB3238" s="28" t="s">
        <v>1355</v>
      </c>
      <c r="AC3238" s="28" t="s">
        <v>493</v>
      </c>
      <c r="AD3238" s="48" t="s">
        <v>1356</v>
      </c>
    </row>
    <row r="3239" spans="1:30" x14ac:dyDescent="0.25">
      <c r="A3239" s="27" t="s">
        <v>3337</v>
      </c>
      <c r="B3239" s="28">
        <v>13</v>
      </c>
      <c r="C3239" s="28" t="s">
        <v>27</v>
      </c>
      <c r="D3239" t="s">
        <v>2574</v>
      </c>
      <c r="E3239" s="28" t="s">
        <v>28</v>
      </c>
      <c r="F3239" s="28">
        <v>76</v>
      </c>
      <c r="G3239" s="28" t="s">
        <v>253</v>
      </c>
      <c r="H3239" s="28">
        <v>9227</v>
      </c>
      <c r="I3239" s="28" t="s">
        <v>265</v>
      </c>
      <c r="J3239" s="28">
        <v>73</v>
      </c>
      <c r="K3239" s="28" t="s">
        <v>515</v>
      </c>
      <c r="L3239" s="41">
        <v>6274</v>
      </c>
      <c r="M3239" s="44">
        <v>5324</v>
      </c>
      <c r="N3239" s="6">
        <v>0.84860000000000002</v>
      </c>
      <c r="O3239">
        <v>0</v>
      </c>
      <c r="P3239" s="29" t="s">
        <v>29</v>
      </c>
      <c r="Q3239" s="28" t="s">
        <v>255</v>
      </c>
      <c r="R3239" s="28" t="s">
        <v>266</v>
      </c>
      <c r="S3239" s="28" t="s">
        <v>516</v>
      </c>
      <c r="T3239" s="57" t="s">
        <v>8166</v>
      </c>
      <c r="U3239" s="57" t="s">
        <v>3778</v>
      </c>
      <c r="V3239" s="57" t="s">
        <v>8167</v>
      </c>
      <c r="W3239" s="30">
        <v>46051</v>
      </c>
      <c r="X3239" s="30">
        <v>46368</v>
      </c>
      <c r="Y3239" s="28">
        <v>2026</v>
      </c>
      <c r="Z3239" s="28" t="s">
        <v>1335</v>
      </c>
      <c r="AA3239" s="28" t="s">
        <v>1336</v>
      </c>
      <c r="AB3239" s="28" t="s">
        <v>1338</v>
      </c>
      <c r="AC3239" s="28" t="s">
        <v>992</v>
      </c>
      <c r="AD3239" s="48" t="s">
        <v>385</v>
      </c>
    </row>
    <row r="3240" spans="1:30" x14ac:dyDescent="0.25">
      <c r="A3240" s="27" t="s">
        <v>3337</v>
      </c>
      <c r="B3240" s="28">
        <v>13</v>
      </c>
      <c r="C3240" s="28" t="s">
        <v>27</v>
      </c>
      <c r="D3240" t="s">
        <v>2574</v>
      </c>
      <c r="E3240" s="28" t="s">
        <v>28</v>
      </c>
      <c r="F3240" s="28">
        <v>76</v>
      </c>
      <c r="G3240" s="28" t="s">
        <v>253</v>
      </c>
      <c r="H3240" s="28">
        <v>9311</v>
      </c>
      <c r="I3240" s="28" t="s">
        <v>267</v>
      </c>
      <c r="J3240" s="28">
        <v>73</v>
      </c>
      <c r="K3240" s="28" t="s">
        <v>515</v>
      </c>
      <c r="L3240" s="41">
        <v>6870</v>
      </c>
      <c r="M3240" s="44">
        <v>6486</v>
      </c>
      <c r="N3240" s="6">
        <v>0.94410000000000005</v>
      </c>
      <c r="O3240">
        <v>0</v>
      </c>
      <c r="P3240" s="29" t="s">
        <v>29</v>
      </c>
      <c r="Q3240" s="28" t="s">
        <v>255</v>
      </c>
      <c r="R3240" s="28" t="s">
        <v>270</v>
      </c>
      <c r="S3240" s="28" t="s">
        <v>516</v>
      </c>
      <c r="T3240" s="57" t="s">
        <v>8168</v>
      </c>
      <c r="U3240" s="57" t="s">
        <v>3780</v>
      </c>
      <c r="V3240" s="57" t="s">
        <v>8169</v>
      </c>
      <c r="W3240" s="30">
        <v>46051</v>
      </c>
      <c r="X3240" s="30">
        <v>46368</v>
      </c>
      <c r="Y3240" s="28">
        <v>2026</v>
      </c>
      <c r="Z3240" s="28" t="s">
        <v>268</v>
      </c>
      <c r="AA3240" s="28" t="s">
        <v>269</v>
      </c>
      <c r="AB3240" s="28" t="s">
        <v>1123</v>
      </c>
      <c r="AC3240" s="28" t="s">
        <v>1706</v>
      </c>
      <c r="AD3240" s="48" t="s">
        <v>2575</v>
      </c>
    </row>
    <row r="3241" spans="1:30" x14ac:dyDescent="0.25">
      <c r="A3241" s="27" t="s">
        <v>3337</v>
      </c>
      <c r="B3241" s="28">
        <v>13</v>
      </c>
      <c r="C3241" s="28" t="s">
        <v>27</v>
      </c>
      <c r="D3241" t="s">
        <v>2574</v>
      </c>
      <c r="E3241" s="28" t="s">
        <v>28</v>
      </c>
      <c r="F3241" s="28">
        <v>76</v>
      </c>
      <c r="G3241" s="28" t="s">
        <v>253</v>
      </c>
      <c r="H3241" s="28">
        <v>9227</v>
      </c>
      <c r="I3241" s="28" t="s">
        <v>265</v>
      </c>
      <c r="J3241" s="28">
        <v>817</v>
      </c>
      <c r="K3241" s="28" t="s">
        <v>390</v>
      </c>
      <c r="L3241" s="41">
        <v>3860</v>
      </c>
      <c r="M3241" s="44">
        <v>3030</v>
      </c>
      <c r="N3241" s="6">
        <v>0.78500000000000003</v>
      </c>
      <c r="O3241">
        <v>0</v>
      </c>
      <c r="P3241" s="29" t="s">
        <v>29</v>
      </c>
      <c r="Q3241" s="28" t="s">
        <v>255</v>
      </c>
      <c r="R3241" s="28" t="s">
        <v>266</v>
      </c>
      <c r="S3241" s="28" t="s">
        <v>391</v>
      </c>
      <c r="T3241" s="57" t="s">
        <v>8166</v>
      </c>
      <c r="U3241" s="57" t="s">
        <v>3778</v>
      </c>
      <c r="V3241" s="57" t="s">
        <v>8167</v>
      </c>
      <c r="W3241" s="30">
        <v>46051</v>
      </c>
      <c r="X3241" s="30">
        <v>46368</v>
      </c>
      <c r="Y3241" s="28">
        <v>2026</v>
      </c>
      <c r="Z3241" s="28" t="s">
        <v>1335</v>
      </c>
      <c r="AA3241" s="28" t="s">
        <v>1336</v>
      </c>
      <c r="AB3241" s="28" t="s">
        <v>1337</v>
      </c>
      <c r="AC3241" s="28" t="s">
        <v>4000</v>
      </c>
      <c r="AD3241" s="48" t="s">
        <v>385</v>
      </c>
    </row>
    <row r="3242" spans="1:30" x14ac:dyDescent="0.25">
      <c r="A3242" s="27" t="s">
        <v>3337</v>
      </c>
      <c r="B3242" s="28">
        <v>13</v>
      </c>
      <c r="C3242" s="28" t="s">
        <v>27</v>
      </c>
      <c r="D3242" t="s">
        <v>2574</v>
      </c>
      <c r="E3242" s="28" t="s">
        <v>28</v>
      </c>
      <c r="F3242" s="28">
        <v>76</v>
      </c>
      <c r="G3242" s="28" t="s">
        <v>253</v>
      </c>
      <c r="H3242" s="28">
        <v>9227</v>
      </c>
      <c r="I3242" s="28" t="s">
        <v>265</v>
      </c>
      <c r="J3242" s="28">
        <v>581</v>
      </c>
      <c r="K3242" s="28" t="s">
        <v>983</v>
      </c>
      <c r="L3242" s="41">
        <v>23973</v>
      </c>
      <c r="M3242" s="44">
        <v>2219</v>
      </c>
      <c r="N3242" s="6">
        <v>9.2600000000000002E-2</v>
      </c>
      <c r="O3242">
        <v>0</v>
      </c>
      <c r="P3242" s="29" t="s">
        <v>29</v>
      </c>
      <c r="Q3242" s="28" t="s">
        <v>255</v>
      </c>
      <c r="R3242" s="28" t="s">
        <v>266</v>
      </c>
      <c r="S3242" s="28" t="s">
        <v>984</v>
      </c>
      <c r="T3242" s="57" t="s">
        <v>8166</v>
      </c>
      <c r="U3242" s="57" t="s">
        <v>3778</v>
      </c>
      <c r="V3242" s="57" t="s">
        <v>8167</v>
      </c>
      <c r="W3242" s="30">
        <v>46051</v>
      </c>
      <c r="X3242" s="30">
        <v>46368</v>
      </c>
      <c r="Y3242" s="28">
        <v>2026</v>
      </c>
      <c r="Z3242" s="28" t="s">
        <v>1097</v>
      </c>
      <c r="AA3242" s="28" t="s">
        <v>1092</v>
      </c>
      <c r="AB3242" s="28" t="s">
        <v>4415</v>
      </c>
      <c r="AC3242" s="28" t="s">
        <v>4000</v>
      </c>
      <c r="AD3242" s="48" t="s">
        <v>4416</v>
      </c>
    </row>
    <row r="3243" spans="1:30" x14ac:dyDescent="0.25">
      <c r="A3243" s="27" t="s">
        <v>3337</v>
      </c>
      <c r="B3243" s="28">
        <v>13</v>
      </c>
      <c r="C3243" s="28" t="s">
        <v>27</v>
      </c>
      <c r="D3243" t="s">
        <v>2574</v>
      </c>
      <c r="E3243" s="28" t="s">
        <v>28</v>
      </c>
      <c r="F3243" s="28">
        <v>76</v>
      </c>
      <c r="G3243" s="28" t="s">
        <v>253</v>
      </c>
      <c r="H3243" s="28">
        <v>9227</v>
      </c>
      <c r="I3243" s="28" t="s">
        <v>265</v>
      </c>
      <c r="J3243" s="28">
        <v>578</v>
      </c>
      <c r="K3243" s="28" t="s">
        <v>989</v>
      </c>
      <c r="L3243" s="41">
        <v>4049</v>
      </c>
      <c r="M3243" s="44">
        <v>175</v>
      </c>
      <c r="N3243" s="6">
        <v>4.3200000000000002E-2</v>
      </c>
      <c r="O3243">
        <v>0</v>
      </c>
      <c r="P3243" s="29" t="s">
        <v>29</v>
      </c>
      <c r="Q3243" s="28" t="s">
        <v>255</v>
      </c>
      <c r="R3243" s="28" t="s">
        <v>266</v>
      </c>
      <c r="S3243" s="28" t="s">
        <v>990</v>
      </c>
      <c r="T3243" s="57" t="s">
        <v>8166</v>
      </c>
      <c r="U3243" s="57" t="s">
        <v>3778</v>
      </c>
      <c r="V3243" s="57" t="s">
        <v>8167</v>
      </c>
      <c r="W3243" s="30">
        <v>46051</v>
      </c>
      <c r="X3243" s="30">
        <v>46368</v>
      </c>
      <c r="Y3243" s="28">
        <v>2026</v>
      </c>
      <c r="Z3243" s="28" t="s">
        <v>1097</v>
      </c>
      <c r="AA3243" s="28" t="s">
        <v>1092</v>
      </c>
      <c r="AB3243" s="28" t="s">
        <v>4415</v>
      </c>
      <c r="AC3243" s="28" t="s">
        <v>4000</v>
      </c>
      <c r="AD3243" s="48" t="s">
        <v>4416</v>
      </c>
    </row>
    <row r="3244" spans="1:30" x14ac:dyDescent="0.25">
      <c r="A3244" s="27" t="s">
        <v>3337</v>
      </c>
      <c r="B3244" s="28">
        <v>13</v>
      </c>
      <c r="C3244" s="28" t="s">
        <v>27</v>
      </c>
      <c r="D3244" t="s">
        <v>2574</v>
      </c>
      <c r="E3244" s="28" t="s">
        <v>28</v>
      </c>
      <c r="F3244" s="28">
        <v>76</v>
      </c>
      <c r="G3244" s="28" t="s">
        <v>253</v>
      </c>
      <c r="H3244" s="28">
        <v>9227</v>
      </c>
      <c r="I3244" s="28" t="s">
        <v>265</v>
      </c>
      <c r="J3244" s="28">
        <v>577</v>
      </c>
      <c r="K3244" s="28" t="s">
        <v>474</v>
      </c>
      <c r="L3244" s="41">
        <v>631</v>
      </c>
      <c r="M3244" s="44">
        <v>159</v>
      </c>
      <c r="N3244" s="6">
        <v>0.252</v>
      </c>
      <c r="O3244">
        <v>0</v>
      </c>
      <c r="P3244" s="29" t="s">
        <v>29</v>
      </c>
      <c r="Q3244" s="28" t="s">
        <v>255</v>
      </c>
      <c r="R3244" s="28" t="s">
        <v>266</v>
      </c>
      <c r="S3244" s="28" t="s">
        <v>475</v>
      </c>
      <c r="T3244" s="57" t="s">
        <v>8166</v>
      </c>
      <c r="U3244" s="57" t="s">
        <v>3778</v>
      </c>
      <c r="V3244" s="57" t="s">
        <v>8167</v>
      </c>
      <c r="W3244" s="30">
        <v>46051</v>
      </c>
      <c r="X3244" s="30">
        <v>46368</v>
      </c>
      <c r="Y3244" s="28">
        <v>2026</v>
      </c>
      <c r="Z3244" s="28" t="s">
        <v>1097</v>
      </c>
      <c r="AA3244" s="28" t="s">
        <v>1092</v>
      </c>
      <c r="AB3244" s="28" t="s">
        <v>4415</v>
      </c>
      <c r="AC3244" s="28" t="s">
        <v>4000</v>
      </c>
      <c r="AD3244" s="48" t="s">
        <v>4416</v>
      </c>
    </row>
    <row r="3245" spans="1:30" x14ac:dyDescent="0.25">
      <c r="A3245" s="27" t="s">
        <v>3337</v>
      </c>
      <c r="B3245" s="28">
        <v>13</v>
      </c>
      <c r="C3245" s="28" t="s">
        <v>27</v>
      </c>
      <c r="D3245" t="s">
        <v>2574</v>
      </c>
      <c r="E3245" s="28" t="s">
        <v>28</v>
      </c>
      <c r="F3245" s="28">
        <v>76</v>
      </c>
      <c r="G3245" s="28" t="s">
        <v>253</v>
      </c>
      <c r="H3245" s="28">
        <v>9227</v>
      </c>
      <c r="I3245" s="28" t="s">
        <v>265</v>
      </c>
      <c r="J3245" s="28">
        <v>579</v>
      </c>
      <c r="K3245" s="28" t="s">
        <v>987</v>
      </c>
      <c r="L3245" s="41">
        <v>4680</v>
      </c>
      <c r="M3245" s="44">
        <v>334</v>
      </c>
      <c r="N3245" s="6">
        <v>7.1400000000000005E-2</v>
      </c>
      <c r="O3245">
        <v>0</v>
      </c>
      <c r="P3245" s="29" t="s">
        <v>29</v>
      </c>
      <c r="Q3245" s="28" t="s">
        <v>255</v>
      </c>
      <c r="R3245" s="28" t="s">
        <v>266</v>
      </c>
      <c r="S3245" s="28" t="s">
        <v>988</v>
      </c>
      <c r="T3245" s="57" t="s">
        <v>8166</v>
      </c>
      <c r="U3245" s="57" t="s">
        <v>3778</v>
      </c>
      <c r="V3245" s="57" t="s">
        <v>8167</v>
      </c>
      <c r="W3245" s="30">
        <v>46051</v>
      </c>
      <c r="X3245" s="30">
        <v>46368</v>
      </c>
      <c r="Y3245" s="28">
        <v>2026</v>
      </c>
      <c r="Z3245" s="28" t="s">
        <v>1097</v>
      </c>
      <c r="AA3245" s="28" t="s">
        <v>1092</v>
      </c>
      <c r="AB3245" s="28" t="s">
        <v>4415</v>
      </c>
      <c r="AC3245" s="28" t="s">
        <v>4000</v>
      </c>
      <c r="AD3245" s="48" t="s">
        <v>4416</v>
      </c>
    </row>
    <row r="3246" spans="1:30" x14ac:dyDescent="0.25">
      <c r="A3246" s="27" t="s">
        <v>3337</v>
      </c>
      <c r="B3246" s="28">
        <v>13</v>
      </c>
      <c r="C3246" s="28" t="s">
        <v>27</v>
      </c>
      <c r="D3246" t="s">
        <v>2574</v>
      </c>
      <c r="E3246" s="28" t="s">
        <v>28</v>
      </c>
      <c r="F3246" s="28">
        <v>76</v>
      </c>
      <c r="G3246" s="28" t="s">
        <v>253</v>
      </c>
      <c r="H3246" s="28">
        <v>9227</v>
      </c>
      <c r="I3246" s="28" t="s">
        <v>265</v>
      </c>
      <c r="J3246" s="28">
        <v>274</v>
      </c>
      <c r="K3246" s="28" t="s">
        <v>437</v>
      </c>
      <c r="L3246" s="41">
        <v>19944</v>
      </c>
      <c r="M3246" s="44">
        <v>4897</v>
      </c>
      <c r="N3246" s="6">
        <v>0.2455</v>
      </c>
      <c r="O3246">
        <v>0</v>
      </c>
      <c r="P3246" s="29" t="s">
        <v>29</v>
      </c>
      <c r="Q3246" s="28" t="s">
        <v>255</v>
      </c>
      <c r="R3246" s="28" t="s">
        <v>266</v>
      </c>
      <c r="S3246" s="28" t="s">
        <v>438</v>
      </c>
      <c r="T3246" s="57" t="s">
        <v>8166</v>
      </c>
      <c r="U3246" s="57" t="s">
        <v>3778</v>
      </c>
      <c r="V3246" s="57" t="s">
        <v>8167</v>
      </c>
      <c r="W3246" s="30">
        <v>46051</v>
      </c>
      <c r="X3246" s="30">
        <v>46368</v>
      </c>
      <c r="Y3246" s="28">
        <v>2026</v>
      </c>
      <c r="Z3246" s="28" t="s">
        <v>1335</v>
      </c>
      <c r="AA3246" s="28" t="s">
        <v>1340</v>
      </c>
      <c r="AB3246" s="28" t="s">
        <v>1337</v>
      </c>
      <c r="AC3246" s="28" t="s">
        <v>4000</v>
      </c>
      <c r="AD3246" s="48" t="s">
        <v>4416</v>
      </c>
    </row>
    <row r="3247" spans="1:30" x14ac:dyDescent="0.25">
      <c r="A3247" s="27" t="s">
        <v>3337</v>
      </c>
      <c r="B3247" s="28">
        <v>13</v>
      </c>
      <c r="C3247" s="28" t="s">
        <v>27</v>
      </c>
      <c r="D3247" t="s">
        <v>2574</v>
      </c>
      <c r="E3247" s="28" t="s">
        <v>28</v>
      </c>
      <c r="F3247" s="28">
        <v>76</v>
      </c>
      <c r="G3247" s="28" t="s">
        <v>253</v>
      </c>
      <c r="H3247" s="28">
        <v>9227</v>
      </c>
      <c r="I3247" s="28" t="s">
        <v>265</v>
      </c>
      <c r="J3247" s="28">
        <v>64</v>
      </c>
      <c r="K3247" s="28" t="s">
        <v>402</v>
      </c>
      <c r="L3247" s="41">
        <v>52600</v>
      </c>
      <c r="M3247" s="44">
        <v>17595</v>
      </c>
      <c r="N3247" s="6">
        <v>0.33450000000000002</v>
      </c>
      <c r="O3247">
        <v>0</v>
      </c>
      <c r="P3247" s="29" t="s">
        <v>29</v>
      </c>
      <c r="Q3247" s="28" t="s">
        <v>255</v>
      </c>
      <c r="R3247" s="28" t="s">
        <v>266</v>
      </c>
      <c r="S3247" s="28" t="s">
        <v>403</v>
      </c>
      <c r="T3247" s="57" t="s">
        <v>8166</v>
      </c>
      <c r="U3247" s="57" t="s">
        <v>3778</v>
      </c>
      <c r="V3247" s="57" t="s">
        <v>8167</v>
      </c>
      <c r="W3247" s="30">
        <v>46051</v>
      </c>
      <c r="X3247" s="30">
        <v>46368</v>
      </c>
      <c r="Y3247" s="28">
        <v>2026</v>
      </c>
      <c r="Z3247" s="28" t="s">
        <v>1335</v>
      </c>
      <c r="AA3247" s="28" t="s">
        <v>1336</v>
      </c>
      <c r="AB3247" s="28" t="s">
        <v>1337</v>
      </c>
      <c r="AC3247" s="28" t="s">
        <v>4000</v>
      </c>
      <c r="AD3247" s="48" t="s">
        <v>4416</v>
      </c>
    </row>
    <row r="3248" spans="1:30" x14ac:dyDescent="0.25">
      <c r="A3248" s="27" t="s">
        <v>3337</v>
      </c>
      <c r="B3248" s="28">
        <v>13</v>
      </c>
      <c r="C3248" s="28" t="s">
        <v>27</v>
      </c>
      <c r="D3248" t="s">
        <v>2574</v>
      </c>
      <c r="E3248" s="28" t="s">
        <v>28</v>
      </c>
      <c r="F3248" s="28">
        <v>76</v>
      </c>
      <c r="G3248" s="28" t="s">
        <v>253</v>
      </c>
      <c r="H3248" s="28">
        <v>9227</v>
      </c>
      <c r="I3248" s="28" t="s">
        <v>265</v>
      </c>
      <c r="J3248" s="28">
        <v>53</v>
      </c>
      <c r="K3248" s="28" t="s">
        <v>968</v>
      </c>
      <c r="L3248" s="41">
        <v>39370</v>
      </c>
      <c r="M3248" s="44">
        <v>6952</v>
      </c>
      <c r="N3248" s="6">
        <v>0.17660000000000001</v>
      </c>
      <c r="O3248">
        <v>0</v>
      </c>
      <c r="P3248" s="29" t="s">
        <v>29</v>
      </c>
      <c r="Q3248" s="28" t="s">
        <v>255</v>
      </c>
      <c r="R3248" s="28" t="s">
        <v>266</v>
      </c>
      <c r="S3248" s="28" t="s">
        <v>969</v>
      </c>
      <c r="T3248" s="57" t="s">
        <v>8166</v>
      </c>
      <c r="U3248" s="57" t="s">
        <v>3778</v>
      </c>
      <c r="V3248" s="57" t="s">
        <v>8167</v>
      </c>
      <c r="W3248" s="30">
        <v>46051</v>
      </c>
      <c r="X3248" s="30">
        <v>46368</v>
      </c>
      <c r="Y3248" s="28">
        <v>2026</v>
      </c>
      <c r="Z3248" s="28" t="s">
        <v>1097</v>
      </c>
      <c r="AA3248" s="28" t="s">
        <v>1340</v>
      </c>
      <c r="AB3248" s="28" t="s">
        <v>1358</v>
      </c>
      <c r="AC3248" s="28" t="s">
        <v>4000</v>
      </c>
      <c r="AD3248" s="48" t="s">
        <v>4416</v>
      </c>
    </row>
    <row r="3249" spans="1:30" x14ac:dyDescent="0.25">
      <c r="A3249" s="27" t="s">
        <v>3337</v>
      </c>
      <c r="B3249" s="28">
        <v>13</v>
      </c>
      <c r="C3249" s="28" t="s">
        <v>27</v>
      </c>
      <c r="D3249" t="s">
        <v>2574</v>
      </c>
      <c r="E3249" s="28" t="s">
        <v>28</v>
      </c>
      <c r="F3249" s="28">
        <v>76</v>
      </c>
      <c r="G3249" s="28" t="s">
        <v>253</v>
      </c>
      <c r="H3249" s="28">
        <v>9227</v>
      </c>
      <c r="I3249" s="28" t="s">
        <v>265</v>
      </c>
      <c r="J3249" s="28">
        <v>56</v>
      </c>
      <c r="K3249" s="28" t="s">
        <v>362</v>
      </c>
      <c r="L3249" s="41">
        <v>9370</v>
      </c>
      <c r="M3249" s="44">
        <v>7613</v>
      </c>
      <c r="N3249" s="6">
        <v>0.8125</v>
      </c>
      <c r="O3249">
        <v>0</v>
      </c>
      <c r="P3249" s="29" t="s">
        <v>29</v>
      </c>
      <c r="Q3249" s="28" t="s">
        <v>255</v>
      </c>
      <c r="R3249" s="28" t="s">
        <v>266</v>
      </c>
      <c r="S3249" s="28" t="s">
        <v>363</v>
      </c>
      <c r="T3249" s="57" t="s">
        <v>8166</v>
      </c>
      <c r="U3249" s="57" t="s">
        <v>3778</v>
      </c>
      <c r="V3249" s="57" t="s">
        <v>8167</v>
      </c>
      <c r="W3249" s="30">
        <v>46051</v>
      </c>
      <c r="X3249" s="30">
        <v>46368</v>
      </c>
      <c r="Y3249" s="28">
        <v>2026</v>
      </c>
      <c r="Z3249" s="28" t="s">
        <v>1335</v>
      </c>
      <c r="AA3249" s="28" t="s">
        <v>1339</v>
      </c>
      <c r="AB3249" s="28" t="s">
        <v>1337</v>
      </c>
      <c r="AC3249" s="28" t="s">
        <v>4000</v>
      </c>
      <c r="AD3249" s="48" t="s">
        <v>385</v>
      </c>
    </row>
    <row r="3250" spans="1:30" x14ac:dyDescent="0.25">
      <c r="A3250" s="27" t="s">
        <v>3337</v>
      </c>
      <c r="B3250" s="28">
        <v>13</v>
      </c>
      <c r="C3250" s="28" t="s">
        <v>27</v>
      </c>
      <c r="D3250" t="s">
        <v>2574</v>
      </c>
      <c r="E3250" s="28" t="s">
        <v>28</v>
      </c>
      <c r="F3250" s="28">
        <v>76</v>
      </c>
      <c r="G3250" s="28" t="s">
        <v>253</v>
      </c>
      <c r="H3250" s="28">
        <v>9227</v>
      </c>
      <c r="I3250" s="28" t="s">
        <v>265</v>
      </c>
      <c r="J3250" s="28">
        <v>580</v>
      </c>
      <c r="K3250" s="28" t="s">
        <v>985</v>
      </c>
      <c r="L3250" s="41">
        <v>19293</v>
      </c>
      <c r="M3250" s="44">
        <v>1885</v>
      </c>
      <c r="N3250" s="6">
        <v>9.7699999999999995E-2</v>
      </c>
      <c r="O3250">
        <v>0</v>
      </c>
      <c r="P3250" s="29" t="s">
        <v>29</v>
      </c>
      <c r="Q3250" s="28" t="s">
        <v>255</v>
      </c>
      <c r="R3250" s="28" t="s">
        <v>266</v>
      </c>
      <c r="S3250" s="28" t="s">
        <v>986</v>
      </c>
      <c r="T3250" s="57" t="s">
        <v>8166</v>
      </c>
      <c r="U3250" s="57" t="s">
        <v>3778</v>
      </c>
      <c r="V3250" s="57" t="s">
        <v>8167</v>
      </c>
      <c r="W3250" s="30">
        <v>46051</v>
      </c>
      <c r="X3250" s="30">
        <v>46368</v>
      </c>
      <c r="Y3250" s="28">
        <v>2026</v>
      </c>
      <c r="Z3250" s="28" t="s">
        <v>1097</v>
      </c>
      <c r="AA3250" s="28" t="s">
        <v>1092</v>
      </c>
      <c r="AB3250" s="28" t="s">
        <v>4415</v>
      </c>
      <c r="AC3250" s="28" t="s">
        <v>4000</v>
      </c>
      <c r="AD3250" s="48" t="s">
        <v>4416</v>
      </c>
    </row>
    <row r="3251" spans="1:30" x14ac:dyDescent="0.25">
      <c r="A3251" s="27" t="s">
        <v>3337</v>
      </c>
      <c r="B3251" s="28">
        <v>13</v>
      </c>
      <c r="C3251" s="28" t="s">
        <v>27</v>
      </c>
      <c r="D3251" t="s">
        <v>2574</v>
      </c>
      <c r="E3251" s="28" t="s">
        <v>28</v>
      </c>
      <c r="F3251" s="28">
        <v>76</v>
      </c>
      <c r="G3251" s="28" t="s">
        <v>253</v>
      </c>
      <c r="H3251" s="28">
        <v>9311</v>
      </c>
      <c r="I3251" s="28" t="s">
        <v>267</v>
      </c>
      <c r="J3251" s="28">
        <v>817</v>
      </c>
      <c r="K3251" s="28" t="s">
        <v>390</v>
      </c>
      <c r="L3251" s="41">
        <v>4029</v>
      </c>
      <c r="M3251" s="44">
        <v>3126</v>
      </c>
      <c r="N3251" s="6">
        <v>0.77590000000000003</v>
      </c>
      <c r="O3251">
        <v>0</v>
      </c>
      <c r="P3251" s="29" t="s">
        <v>29</v>
      </c>
      <c r="Q3251" s="28" t="s">
        <v>255</v>
      </c>
      <c r="R3251" s="28" t="s">
        <v>270</v>
      </c>
      <c r="S3251" s="28" t="s">
        <v>391</v>
      </c>
      <c r="T3251" s="57" t="s">
        <v>8168</v>
      </c>
      <c r="U3251" s="57" t="s">
        <v>3780</v>
      </c>
      <c r="V3251" s="57" t="s">
        <v>8169</v>
      </c>
      <c r="W3251" s="30">
        <v>46051</v>
      </c>
      <c r="X3251" s="30">
        <v>46368</v>
      </c>
      <c r="Y3251" s="28">
        <v>2026</v>
      </c>
      <c r="Z3251" s="28" t="s">
        <v>671</v>
      </c>
      <c r="AA3251" s="28" t="s">
        <v>672</v>
      </c>
      <c r="AB3251" s="28" t="s">
        <v>534</v>
      </c>
      <c r="AC3251" s="28" t="s">
        <v>1354</v>
      </c>
      <c r="AD3251" s="48" t="s">
        <v>2575</v>
      </c>
    </row>
    <row r="3252" spans="1:30" x14ac:dyDescent="0.25">
      <c r="A3252" s="27" t="s">
        <v>3337</v>
      </c>
      <c r="B3252" s="28">
        <v>13</v>
      </c>
      <c r="C3252" s="28" t="s">
        <v>27</v>
      </c>
      <c r="D3252" t="s">
        <v>2574</v>
      </c>
      <c r="E3252" s="28" t="s">
        <v>28</v>
      </c>
      <c r="F3252" s="28">
        <v>76</v>
      </c>
      <c r="G3252" s="28" t="s">
        <v>253</v>
      </c>
      <c r="H3252" s="28">
        <v>9311</v>
      </c>
      <c r="I3252" s="28" t="s">
        <v>267</v>
      </c>
      <c r="J3252" s="28">
        <v>56</v>
      </c>
      <c r="K3252" s="28" t="s">
        <v>362</v>
      </c>
      <c r="L3252" s="41">
        <v>10492</v>
      </c>
      <c r="M3252" s="44">
        <v>8607</v>
      </c>
      <c r="N3252" s="6">
        <v>0.82030000000000003</v>
      </c>
      <c r="O3252">
        <v>0</v>
      </c>
      <c r="P3252" s="29" t="s">
        <v>29</v>
      </c>
      <c r="Q3252" s="28" t="s">
        <v>255</v>
      </c>
      <c r="R3252" s="28" t="s">
        <v>270</v>
      </c>
      <c r="S3252" s="28" t="s">
        <v>363</v>
      </c>
      <c r="T3252" s="57" t="s">
        <v>8168</v>
      </c>
      <c r="U3252" s="57" t="s">
        <v>3780</v>
      </c>
      <c r="V3252" s="57" t="s">
        <v>8169</v>
      </c>
      <c r="W3252" s="30">
        <v>46051</v>
      </c>
      <c r="X3252" s="30">
        <v>46368</v>
      </c>
      <c r="Y3252" s="28">
        <v>2026</v>
      </c>
      <c r="Z3252" s="28" t="s">
        <v>671</v>
      </c>
      <c r="AA3252" s="28" t="s">
        <v>672</v>
      </c>
      <c r="AB3252" s="28" t="s">
        <v>534</v>
      </c>
      <c r="AC3252" s="28" t="s">
        <v>1354</v>
      </c>
      <c r="AD3252" s="48" t="s">
        <v>47</v>
      </c>
    </row>
    <row r="3253" spans="1:30" x14ac:dyDescent="0.25">
      <c r="A3253" s="27" t="s">
        <v>3337</v>
      </c>
      <c r="B3253" s="28">
        <v>13</v>
      </c>
      <c r="C3253" s="28" t="s">
        <v>27</v>
      </c>
      <c r="D3253" t="s">
        <v>2574</v>
      </c>
      <c r="E3253" s="28" t="s">
        <v>28</v>
      </c>
      <c r="F3253" s="28">
        <v>76</v>
      </c>
      <c r="G3253" s="28" t="s">
        <v>253</v>
      </c>
      <c r="H3253" s="28">
        <v>9311</v>
      </c>
      <c r="I3253" s="28" t="s">
        <v>267</v>
      </c>
      <c r="J3253" s="28">
        <v>53</v>
      </c>
      <c r="K3253" s="28" t="s">
        <v>968</v>
      </c>
      <c r="L3253" s="41">
        <v>34905</v>
      </c>
      <c r="M3253" s="44">
        <v>7048</v>
      </c>
      <c r="N3253" s="6">
        <v>0.2019</v>
      </c>
      <c r="O3253">
        <v>0</v>
      </c>
      <c r="P3253" s="29" t="s">
        <v>29</v>
      </c>
      <c r="Q3253" s="28" t="s">
        <v>255</v>
      </c>
      <c r="R3253" s="28" t="s">
        <v>270</v>
      </c>
      <c r="S3253" s="28" t="s">
        <v>969</v>
      </c>
      <c r="T3253" s="57" t="s">
        <v>8168</v>
      </c>
      <c r="U3253" s="57" t="s">
        <v>3780</v>
      </c>
      <c r="V3253" s="57" t="s">
        <v>8169</v>
      </c>
      <c r="W3253" s="30">
        <v>46051</v>
      </c>
      <c r="X3253" s="30">
        <v>46368</v>
      </c>
      <c r="Y3253" s="28">
        <v>2026</v>
      </c>
      <c r="Z3253" s="28" t="s">
        <v>268</v>
      </c>
      <c r="AA3253" s="28" t="s">
        <v>269</v>
      </c>
      <c r="AB3253" s="28" t="s">
        <v>1123</v>
      </c>
      <c r="AC3253" s="28" t="s">
        <v>1706</v>
      </c>
      <c r="AD3253" s="48" t="s">
        <v>2575</v>
      </c>
    </row>
    <row r="3254" spans="1:30" x14ac:dyDescent="0.25">
      <c r="A3254" s="27" t="s">
        <v>3337</v>
      </c>
      <c r="B3254" s="28">
        <v>13</v>
      </c>
      <c r="C3254" s="28" t="s">
        <v>27</v>
      </c>
      <c r="D3254" t="s">
        <v>2574</v>
      </c>
      <c r="E3254" s="28" t="s">
        <v>28</v>
      </c>
      <c r="F3254" s="28">
        <v>76</v>
      </c>
      <c r="G3254" s="28" t="s">
        <v>253</v>
      </c>
      <c r="H3254" s="28">
        <v>9311</v>
      </c>
      <c r="I3254" s="28" t="s">
        <v>267</v>
      </c>
      <c r="J3254" s="28">
        <v>64</v>
      </c>
      <c r="K3254" s="28" t="s">
        <v>402</v>
      </c>
      <c r="L3254" s="41">
        <v>49426</v>
      </c>
      <c r="M3254" s="44">
        <v>18781</v>
      </c>
      <c r="N3254" s="6">
        <v>0.38</v>
      </c>
      <c r="O3254">
        <v>0</v>
      </c>
      <c r="P3254" s="29" t="s">
        <v>29</v>
      </c>
      <c r="Q3254" s="28" t="s">
        <v>255</v>
      </c>
      <c r="R3254" s="28" t="s">
        <v>270</v>
      </c>
      <c r="S3254" s="28" t="s">
        <v>403</v>
      </c>
      <c r="T3254" s="57" t="s">
        <v>8168</v>
      </c>
      <c r="U3254" s="57" t="s">
        <v>3780</v>
      </c>
      <c r="V3254" s="57" t="s">
        <v>8169</v>
      </c>
      <c r="W3254" s="30">
        <v>46051</v>
      </c>
      <c r="X3254" s="30">
        <v>46368</v>
      </c>
      <c r="Y3254" s="28">
        <v>2026</v>
      </c>
      <c r="Z3254" s="28" t="s">
        <v>671</v>
      </c>
      <c r="AA3254" s="28" t="s">
        <v>672</v>
      </c>
      <c r="AB3254" s="28" t="s">
        <v>534</v>
      </c>
      <c r="AC3254" s="28" t="s">
        <v>1354</v>
      </c>
      <c r="AD3254" s="48" t="s">
        <v>47</v>
      </c>
    </row>
    <row r="3255" spans="1:30" x14ac:dyDescent="0.25">
      <c r="A3255" s="27" t="s">
        <v>3337</v>
      </c>
      <c r="B3255" s="28">
        <v>13</v>
      </c>
      <c r="C3255" s="28" t="s">
        <v>27</v>
      </c>
      <c r="D3255" t="s">
        <v>2574</v>
      </c>
      <c r="E3255" s="28" t="s">
        <v>28</v>
      </c>
      <c r="F3255" s="28">
        <v>76</v>
      </c>
      <c r="G3255" s="28" t="s">
        <v>253</v>
      </c>
      <c r="H3255" s="28">
        <v>9311</v>
      </c>
      <c r="I3255" s="28" t="s">
        <v>267</v>
      </c>
      <c r="J3255" s="28">
        <v>581</v>
      </c>
      <c r="K3255" s="28" t="s">
        <v>983</v>
      </c>
      <c r="L3255" s="41">
        <v>25969</v>
      </c>
      <c r="M3255" s="44">
        <v>4343</v>
      </c>
      <c r="N3255" s="6">
        <v>0.16719999999999999</v>
      </c>
      <c r="O3255">
        <v>0</v>
      </c>
      <c r="P3255" s="29" t="s">
        <v>29</v>
      </c>
      <c r="Q3255" s="28" t="s">
        <v>255</v>
      </c>
      <c r="R3255" s="28" t="s">
        <v>270</v>
      </c>
      <c r="S3255" s="28" t="s">
        <v>984</v>
      </c>
      <c r="T3255" s="57" t="s">
        <v>8168</v>
      </c>
      <c r="U3255" s="57" t="s">
        <v>3780</v>
      </c>
      <c r="V3255" s="57" t="s">
        <v>8169</v>
      </c>
      <c r="W3255" s="30">
        <v>46051</v>
      </c>
      <c r="X3255" s="30">
        <v>46368</v>
      </c>
      <c r="Y3255" s="28">
        <v>2026</v>
      </c>
      <c r="Z3255" s="28" t="s">
        <v>671</v>
      </c>
      <c r="AA3255" s="28" t="s">
        <v>269</v>
      </c>
      <c r="AB3255" s="28" t="s">
        <v>1355</v>
      </c>
      <c r="AC3255" s="28" t="s">
        <v>493</v>
      </c>
      <c r="AD3255" s="48" t="s">
        <v>1356</v>
      </c>
    </row>
    <row r="3256" spans="1:30" x14ac:dyDescent="0.25">
      <c r="A3256" s="27" t="s">
        <v>3337</v>
      </c>
      <c r="B3256" s="28">
        <v>13</v>
      </c>
      <c r="C3256" s="28" t="s">
        <v>27</v>
      </c>
      <c r="D3256" t="s">
        <v>2574</v>
      </c>
      <c r="E3256" s="28" t="s">
        <v>28</v>
      </c>
      <c r="F3256" s="28">
        <v>76</v>
      </c>
      <c r="G3256" s="28" t="s">
        <v>253</v>
      </c>
      <c r="H3256" s="28">
        <v>9311</v>
      </c>
      <c r="I3256" s="28" t="s">
        <v>267</v>
      </c>
      <c r="J3256" s="28">
        <v>580</v>
      </c>
      <c r="K3256" s="28" t="s">
        <v>985</v>
      </c>
      <c r="L3256" s="41">
        <v>21072</v>
      </c>
      <c r="M3256" s="44">
        <v>3981</v>
      </c>
      <c r="N3256" s="6">
        <v>0.18890000000000001</v>
      </c>
      <c r="O3256">
        <v>0</v>
      </c>
      <c r="P3256" s="29" t="s">
        <v>29</v>
      </c>
      <c r="Q3256" s="28" t="s">
        <v>255</v>
      </c>
      <c r="R3256" s="28" t="s">
        <v>270</v>
      </c>
      <c r="S3256" s="28" t="s">
        <v>986</v>
      </c>
      <c r="T3256" s="57" t="s">
        <v>8168</v>
      </c>
      <c r="U3256" s="57" t="s">
        <v>3780</v>
      </c>
      <c r="V3256" s="57" t="s">
        <v>8169</v>
      </c>
      <c r="W3256" s="30">
        <v>46051</v>
      </c>
      <c r="X3256" s="30">
        <v>46368</v>
      </c>
      <c r="Y3256" s="28">
        <v>2026</v>
      </c>
      <c r="Z3256" s="28" t="s">
        <v>671</v>
      </c>
      <c r="AA3256" s="28" t="s">
        <v>269</v>
      </c>
      <c r="AB3256" s="28" t="s">
        <v>1355</v>
      </c>
      <c r="AC3256" s="28" t="s">
        <v>493</v>
      </c>
      <c r="AD3256" s="48" t="s">
        <v>1356</v>
      </c>
    </row>
    <row r="3257" spans="1:30" x14ac:dyDescent="0.25">
      <c r="A3257" s="27" t="s">
        <v>3337</v>
      </c>
      <c r="B3257" s="28">
        <v>13</v>
      </c>
      <c r="C3257" s="28" t="s">
        <v>27</v>
      </c>
      <c r="D3257" t="s">
        <v>2574</v>
      </c>
      <c r="E3257" s="28" t="s">
        <v>28</v>
      </c>
      <c r="F3257" s="28">
        <v>76</v>
      </c>
      <c r="G3257" s="28" t="s">
        <v>253</v>
      </c>
      <c r="H3257" s="28">
        <v>9311</v>
      </c>
      <c r="I3257" s="28" t="s">
        <v>267</v>
      </c>
      <c r="J3257" s="28">
        <v>579</v>
      </c>
      <c r="K3257" s="28" t="s">
        <v>987</v>
      </c>
      <c r="L3257" s="41">
        <v>4897</v>
      </c>
      <c r="M3257" s="44">
        <v>362</v>
      </c>
      <c r="N3257" s="6">
        <v>7.3899999999999993E-2</v>
      </c>
      <c r="O3257">
        <v>0</v>
      </c>
      <c r="P3257" s="29" t="s">
        <v>29</v>
      </c>
      <c r="Q3257" s="28" t="s">
        <v>255</v>
      </c>
      <c r="R3257" s="28" t="s">
        <v>270</v>
      </c>
      <c r="S3257" s="28" t="s">
        <v>988</v>
      </c>
      <c r="T3257" s="57" t="s">
        <v>8168</v>
      </c>
      <c r="U3257" s="57" t="s">
        <v>3780</v>
      </c>
      <c r="V3257" s="57" t="s">
        <v>8169</v>
      </c>
      <c r="W3257" s="30">
        <v>46051</v>
      </c>
      <c r="X3257" s="30">
        <v>46368</v>
      </c>
      <c r="Y3257" s="28">
        <v>2026</v>
      </c>
      <c r="Z3257" s="28" t="s">
        <v>671</v>
      </c>
      <c r="AA3257" s="28" t="s">
        <v>269</v>
      </c>
      <c r="AB3257" s="28" t="s">
        <v>1355</v>
      </c>
      <c r="AC3257" s="28" t="s">
        <v>493</v>
      </c>
      <c r="AD3257" s="48" t="s">
        <v>1356</v>
      </c>
    </row>
    <row r="3258" spans="1:30" x14ac:dyDescent="0.25">
      <c r="A3258" s="27" t="s">
        <v>3337</v>
      </c>
      <c r="B3258" s="28">
        <v>13</v>
      </c>
      <c r="C3258" s="28" t="s">
        <v>27</v>
      </c>
      <c r="D3258" t="s">
        <v>2574</v>
      </c>
      <c r="E3258" s="28" t="s">
        <v>28</v>
      </c>
      <c r="F3258" s="28">
        <v>76</v>
      </c>
      <c r="G3258" s="28" t="s">
        <v>253</v>
      </c>
      <c r="H3258" s="28">
        <v>9311</v>
      </c>
      <c r="I3258" s="28" t="s">
        <v>267</v>
      </c>
      <c r="J3258" s="28">
        <v>577</v>
      </c>
      <c r="K3258" s="28" t="s">
        <v>474</v>
      </c>
      <c r="L3258" s="41">
        <v>777</v>
      </c>
      <c r="M3258" s="44">
        <v>200</v>
      </c>
      <c r="N3258" s="6">
        <v>0.25740000000000002</v>
      </c>
      <c r="O3258">
        <v>0</v>
      </c>
      <c r="P3258" s="29" t="s">
        <v>29</v>
      </c>
      <c r="Q3258" s="28" t="s">
        <v>255</v>
      </c>
      <c r="R3258" s="28" t="s">
        <v>270</v>
      </c>
      <c r="S3258" s="28" t="s">
        <v>475</v>
      </c>
      <c r="T3258" s="57" t="s">
        <v>8168</v>
      </c>
      <c r="U3258" s="57" t="s">
        <v>3780</v>
      </c>
      <c r="V3258" s="57" t="s">
        <v>8169</v>
      </c>
      <c r="W3258" s="30">
        <v>46051</v>
      </c>
      <c r="X3258" s="30">
        <v>46368</v>
      </c>
      <c r="Y3258" s="28">
        <v>2026</v>
      </c>
      <c r="Z3258" s="28" t="s">
        <v>671</v>
      </c>
      <c r="AA3258" s="28" t="s">
        <v>269</v>
      </c>
      <c r="AB3258" s="28" t="s">
        <v>1355</v>
      </c>
      <c r="AC3258" s="28" t="s">
        <v>493</v>
      </c>
      <c r="AD3258" s="48" t="s">
        <v>1356</v>
      </c>
    </row>
    <row r="3259" spans="1:30" x14ac:dyDescent="0.25">
      <c r="A3259" s="27" t="s">
        <v>3337</v>
      </c>
      <c r="B3259" s="28">
        <v>13</v>
      </c>
      <c r="C3259" s="28" t="s">
        <v>27</v>
      </c>
      <c r="D3259" t="s">
        <v>2574</v>
      </c>
      <c r="E3259" s="28" t="s">
        <v>28</v>
      </c>
      <c r="F3259" s="28">
        <v>76</v>
      </c>
      <c r="G3259" s="28" t="s">
        <v>253</v>
      </c>
      <c r="H3259" s="28">
        <v>9311</v>
      </c>
      <c r="I3259" s="28" t="s">
        <v>267</v>
      </c>
      <c r="J3259" s="28">
        <v>578</v>
      </c>
      <c r="K3259" s="28" t="s">
        <v>989</v>
      </c>
      <c r="L3259" s="41">
        <v>4120</v>
      </c>
      <c r="M3259" s="44">
        <v>162</v>
      </c>
      <c r="N3259" s="6">
        <v>3.9300000000000002E-2</v>
      </c>
      <c r="O3259">
        <v>0</v>
      </c>
      <c r="P3259" s="29" t="s">
        <v>29</v>
      </c>
      <c r="Q3259" s="28" t="s">
        <v>255</v>
      </c>
      <c r="R3259" s="28" t="s">
        <v>270</v>
      </c>
      <c r="S3259" s="28" t="s">
        <v>990</v>
      </c>
      <c r="T3259" s="57" t="s">
        <v>8168</v>
      </c>
      <c r="U3259" s="57" t="s">
        <v>3780</v>
      </c>
      <c r="V3259" s="57" t="s">
        <v>8169</v>
      </c>
      <c r="W3259" s="30">
        <v>46051</v>
      </c>
      <c r="X3259" s="30">
        <v>46368</v>
      </c>
      <c r="Y3259" s="28">
        <v>2026</v>
      </c>
      <c r="Z3259" s="28" t="s">
        <v>671</v>
      </c>
      <c r="AA3259" s="28" t="s">
        <v>269</v>
      </c>
      <c r="AB3259" s="28" t="s">
        <v>1355</v>
      </c>
      <c r="AC3259" s="28" t="s">
        <v>493</v>
      </c>
      <c r="AD3259" s="48" t="s">
        <v>1356</v>
      </c>
    </row>
    <row r="3260" spans="1:30" x14ac:dyDescent="0.25">
      <c r="A3260" s="27" t="s">
        <v>3337</v>
      </c>
      <c r="B3260" s="28">
        <v>13</v>
      </c>
      <c r="C3260" s="28" t="s">
        <v>27</v>
      </c>
      <c r="D3260" t="s">
        <v>2574</v>
      </c>
      <c r="E3260" s="28" t="s">
        <v>28</v>
      </c>
      <c r="F3260" s="28">
        <v>11</v>
      </c>
      <c r="G3260" s="28" t="s">
        <v>133</v>
      </c>
      <c r="H3260" s="28">
        <v>9209</v>
      </c>
      <c r="I3260" s="28" t="s">
        <v>134</v>
      </c>
      <c r="J3260" s="28">
        <v>575</v>
      </c>
      <c r="K3260" s="28" t="s">
        <v>981</v>
      </c>
      <c r="L3260" s="41">
        <v>0.56000000000000005</v>
      </c>
      <c r="M3260" s="44">
        <v>0.70540000000000003</v>
      </c>
      <c r="N3260" s="6">
        <v>1.2596000000000001</v>
      </c>
      <c r="O3260">
        <v>0</v>
      </c>
      <c r="P3260" s="29" t="s">
        <v>29</v>
      </c>
      <c r="Q3260" s="28" t="s">
        <v>135</v>
      </c>
      <c r="R3260" s="28" t="s">
        <v>136</v>
      </c>
      <c r="S3260" s="28" t="s">
        <v>982</v>
      </c>
      <c r="T3260" s="57" t="s">
        <v>8247</v>
      </c>
      <c r="U3260" s="57" t="s">
        <v>8248</v>
      </c>
      <c r="V3260" s="57" t="s">
        <v>8249</v>
      </c>
      <c r="W3260" s="30">
        <v>46051</v>
      </c>
      <c r="X3260" s="30">
        <v>46368</v>
      </c>
      <c r="Y3260" s="28">
        <v>2026</v>
      </c>
      <c r="Z3260" s="28" t="s">
        <v>6789</v>
      </c>
      <c r="AA3260" s="28" t="s">
        <v>6790</v>
      </c>
      <c r="AB3260" s="28" t="s">
        <v>6649</v>
      </c>
      <c r="AC3260" s="28" t="s">
        <v>6024</v>
      </c>
      <c r="AD3260" s="48" t="s">
        <v>477</v>
      </c>
    </row>
    <row r="3261" spans="1:30" x14ac:dyDescent="0.25">
      <c r="A3261" s="27" t="s">
        <v>3337</v>
      </c>
      <c r="B3261" s="28">
        <v>13</v>
      </c>
      <c r="C3261" s="28" t="s">
        <v>27</v>
      </c>
      <c r="D3261" t="s">
        <v>2574</v>
      </c>
      <c r="E3261" s="28" t="s">
        <v>28</v>
      </c>
      <c r="F3261" s="28">
        <v>11</v>
      </c>
      <c r="G3261" s="28" t="s">
        <v>133</v>
      </c>
      <c r="H3261" s="28">
        <v>9209</v>
      </c>
      <c r="I3261" s="28" t="s">
        <v>134</v>
      </c>
      <c r="J3261" s="28">
        <v>573</v>
      </c>
      <c r="K3261" s="28" t="s">
        <v>977</v>
      </c>
      <c r="L3261" s="41">
        <v>0.79</v>
      </c>
      <c r="M3261" s="44">
        <v>0.97560000000000002</v>
      </c>
      <c r="N3261" s="6">
        <v>1.2349000000000001</v>
      </c>
      <c r="O3261">
        <v>0</v>
      </c>
      <c r="P3261" s="29" t="s">
        <v>29</v>
      </c>
      <c r="Q3261" s="28" t="s">
        <v>135</v>
      </c>
      <c r="R3261" s="28" t="s">
        <v>136</v>
      </c>
      <c r="S3261" s="28" t="s">
        <v>978</v>
      </c>
      <c r="T3261" s="57" t="s">
        <v>8247</v>
      </c>
      <c r="U3261" s="57" t="s">
        <v>8248</v>
      </c>
      <c r="V3261" s="57" t="s">
        <v>8249</v>
      </c>
      <c r="W3261" s="30">
        <v>46051</v>
      </c>
      <c r="X3261" s="30">
        <v>46368</v>
      </c>
      <c r="Y3261" s="28">
        <v>2026</v>
      </c>
      <c r="Z3261" s="28" t="s">
        <v>6791</v>
      </c>
      <c r="AA3261" s="28" t="s">
        <v>6792</v>
      </c>
      <c r="AB3261" s="28" t="s">
        <v>6793</v>
      </c>
      <c r="AC3261" s="28" t="s">
        <v>6024</v>
      </c>
      <c r="AD3261" s="48" t="s">
        <v>477</v>
      </c>
    </row>
    <row r="3262" spans="1:30" x14ac:dyDescent="0.25">
      <c r="A3262" s="27" t="s">
        <v>3337</v>
      </c>
      <c r="B3262" s="28">
        <v>13</v>
      </c>
      <c r="C3262" s="28" t="s">
        <v>27</v>
      </c>
      <c r="D3262" t="s">
        <v>2574</v>
      </c>
      <c r="E3262" s="28" t="s">
        <v>28</v>
      </c>
      <c r="F3262" s="28">
        <v>11</v>
      </c>
      <c r="G3262" s="28" t="s">
        <v>133</v>
      </c>
      <c r="H3262" s="28">
        <v>9209</v>
      </c>
      <c r="I3262" s="28" t="s">
        <v>134</v>
      </c>
      <c r="J3262" s="28">
        <v>572</v>
      </c>
      <c r="K3262" s="28" t="s">
        <v>447</v>
      </c>
      <c r="L3262" s="41">
        <v>0.76</v>
      </c>
      <c r="M3262" s="44">
        <v>0.97850000000000004</v>
      </c>
      <c r="N3262" s="6">
        <v>1.2875000000000001</v>
      </c>
      <c r="O3262">
        <v>0</v>
      </c>
      <c r="P3262" s="29" t="s">
        <v>29</v>
      </c>
      <c r="Q3262" s="28" t="s">
        <v>135</v>
      </c>
      <c r="R3262" s="28" t="s">
        <v>136</v>
      </c>
      <c r="S3262" s="28" t="s">
        <v>448</v>
      </c>
      <c r="T3262" s="57" t="s">
        <v>8247</v>
      </c>
      <c r="U3262" s="57" t="s">
        <v>8248</v>
      </c>
      <c r="V3262" s="57" t="s">
        <v>8249</v>
      </c>
      <c r="W3262" s="30">
        <v>46051</v>
      </c>
      <c r="X3262" s="30">
        <v>46368</v>
      </c>
      <c r="Y3262" s="28">
        <v>2026</v>
      </c>
      <c r="Z3262" s="28" t="s">
        <v>6794</v>
      </c>
      <c r="AA3262" s="28" t="s">
        <v>6795</v>
      </c>
      <c r="AB3262" s="28" t="s">
        <v>6796</v>
      </c>
      <c r="AC3262" s="28" t="s">
        <v>6024</v>
      </c>
      <c r="AD3262" s="48" t="s">
        <v>477</v>
      </c>
    </row>
    <row r="3263" spans="1:30" x14ac:dyDescent="0.25">
      <c r="A3263" s="27" t="s">
        <v>3337</v>
      </c>
      <c r="B3263" s="28">
        <v>13</v>
      </c>
      <c r="C3263" s="28" t="s">
        <v>27</v>
      </c>
      <c r="D3263" t="s">
        <v>2574</v>
      </c>
      <c r="E3263" s="28" t="s">
        <v>28</v>
      </c>
      <c r="F3263" s="28">
        <v>11</v>
      </c>
      <c r="G3263" s="28" t="s">
        <v>133</v>
      </c>
      <c r="H3263" s="28">
        <v>9209</v>
      </c>
      <c r="I3263" s="28" t="s">
        <v>134</v>
      </c>
      <c r="J3263" s="28">
        <v>574</v>
      </c>
      <c r="K3263" s="28" t="s">
        <v>979</v>
      </c>
      <c r="L3263" s="41">
        <v>0.78</v>
      </c>
      <c r="M3263" s="44">
        <v>0.97699999999999998</v>
      </c>
      <c r="N3263" s="6">
        <v>1.2525999999999999</v>
      </c>
      <c r="O3263">
        <v>0</v>
      </c>
      <c r="P3263" s="29" t="s">
        <v>29</v>
      </c>
      <c r="Q3263" s="28" t="s">
        <v>135</v>
      </c>
      <c r="R3263" s="28" t="s">
        <v>136</v>
      </c>
      <c r="S3263" s="28" t="s">
        <v>980</v>
      </c>
      <c r="T3263" s="57" t="s">
        <v>8247</v>
      </c>
      <c r="U3263" s="57" t="s">
        <v>8248</v>
      </c>
      <c r="V3263" s="57" t="s">
        <v>8249</v>
      </c>
      <c r="W3263" s="30">
        <v>46051</v>
      </c>
      <c r="X3263" s="30">
        <v>46368</v>
      </c>
      <c r="Y3263" s="28">
        <v>2026</v>
      </c>
      <c r="Z3263" s="28" t="s">
        <v>6797</v>
      </c>
      <c r="AA3263" s="28" t="s">
        <v>6798</v>
      </c>
      <c r="AB3263" s="28" t="s">
        <v>6799</v>
      </c>
      <c r="AC3263" s="28" t="s">
        <v>6024</v>
      </c>
      <c r="AD3263" s="48" t="s">
        <v>477</v>
      </c>
    </row>
    <row r="3264" spans="1:30" x14ac:dyDescent="0.25">
      <c r="A3264" s="27" t="s">
        <v>3337</v>
      </c>
      <c r="B3264" s="28">
        <v>13</v>
      </c>
      <c r="C3264" s="28" t="s">
        <v>27</v>
      </c>
      <c r="D3264" t="s">
        <v>2574</v>
      </c>
      <c r="E3264" s="28" t="s">
        <v>28</v>
      </c>
      <c r="F3264" s="28">
        <v>11</v>
      </c>
      <c r="G3264" s="28" t="s">
        <v>133</v>
      </c>
      <c r="H3264" s="28">
        <v>9209</v>
      </c>
      <c r="I3264" s="28" t="s">
        <v>134</v>
      </c>
      <c r="J3264" s="28">
        <v>577</v>
      </c>
      <c r="K3264" s="28" t="s">
        <v>474</v>
      </c>
      <c r="L3264" s="41">
        <v>482</v>
      </c>
      <c r="M3264" s="44">
        <v>91</v>
      </c>
      <c r="N3264" s="6">
        <v>0.1888</v>
      </c>
      <c r="O3264">
        <v>0</v>
      </c>
      <c r="P3264" s="29" t="s">
        <v>29</v>
      </c>
      <c r="Q3264" s="28" t="s">
        <v>135</v>
      </c>
      <c r="R3264" s="28" t="s">
        <v>136</v>
      </c>
      <c r="S3264" s="28" t="s">
        <v>475</v>
      </c>
      <c r="T3264" s="57" t="s">
        <v>8247</v>
      </c>
      <c r="U3264" s="57" t="s">
        <v>8248</v>
      </c>
      <c r="V3264" s="57" t="s">
        <v>8249</v>
      </c>
      <c r="W3264" s="30">
        <v>46051</v>
      </c>
      <c r="X3264" s="30">
        <v>46368</v>
      </c>
      <c r="Y3264" s="28">
        <v>2026</v>
      </c>
      <c r="Z3264" s="28" t="s">
        <v>6800</v>
      </c>
      <c r="AA3264" s="28" t="s">
        <v>6801</v>
      </c>
      <c r="AB3264" s="28" t="s">
        <v>6796</v>
      </c>
      <c r="AC3264" s="28" t="s">
        <v>6024</v>
      </c>
      <c r="AD3264" s="48" t="s">
        <v>477</v>
      </c>
    </row>
    <row r="3265" spans="1:30" x14ac:dyDescent="0.25">
      <c r="A3265" s="27" t="s">
        <v>3337</v>
      </c>
      <c r="B3265" s="28">
        <v>13</v>
      </c>
      <c r="C3265" s="28" t="s">
        <v>27</v>
      </c>
      <c r="D3265" t="s">
        <v>2574</v>
      </c>
      <c r="E3265" s="28" t="s">
        <v>28</v>
      </c>
      <c r="F3265" s="28">
        <v>11</v>
      </c>
      <c r="G3265" s="28" t="s">
        <v>133</v>
      </c>
      <c r="H3265" s="28">
        <v>9209</v>
      </c>
      <c r="I3265" s="28" t="s">
        <v>134</v>
      </c>
      <c r="J3265" s="28">
        <v>580</v>
      </c>
      <c r="K3265" s="28" t="s">
        <v>985</v>
      </c>
      <c r="L3265" s="41">
        <v>33519</v>
      </c>
      <c r="M3265" s="44">
        <v>2124</v>
      </c>
      <c r="N3265" s="6">
        <v>6.3399999999999998E-2</v>
      </c>
      <c r="O3265">
        <v>0</v>
      </c>
      <c r="P3265" s="29" t="s">
        <v>29</v>
      </c>
      <c r="Q3265" s="28" t="s">
        <v>135</v>
      </c>
      <c r="R3265" s="28" t="s">
        <v>136</v>
      </c>
      <c r="S3265" s="28" t="s">
        <v>986</v>
      </c>
      <c r="T3265" s="57" t="s">
        <v>8247</v>
      </c>
      <c r="U3265" s="57" t="s">
        <v>8248</v>
      </c>
      <c r="V3265" s="57" t="s">
        <v>8249</v>
      </c>
      <c r="W3265" s="30">
        <v>46051</v>
      </c>
      <c r="X3265" s="30">
        <v>46368</v>
      </c>
      <c r="Y3265" s="28">
        <v>2026</v>
      </c>
      <c r="Z3265" s="28" t="s">
        <v>6802</v>
      </c>
      <c r="AA3265" s="28" t="s">
        <v>4838</v>
      </c>
      <c r="AB3265" s="28" t="s">
        <v>6649</v>
      </c>
      <c r="AC3265" s="28" t="s">
        <v>6024</v>
      </c>
      <c r="AD3265" s="48" t="s">
        <v>477</v>
      </c>
    </row>
    <row r="3266" spans="1:30" x14ac:dyDescent="0.25">
      <c r="A3266" s="27" t="s">
        <v>3337</v>
      </c>
      <c r="B3266" s="28">
        <v>13</v>
      </c>
      <c r="C3266" s="28" t="s">
        <v>27</v>
      </c>
      <c r="D3266" t="s">
        <v>2574</v>
      </c>
      <c r="E3266" s="28" t="s">
        <v>28</v>
      </c>
      <c r="F3266" s="28">
        <v>11</v>
      </c>
      <c r="G3266" s="28" t="s">
        <v>133</v>
      </c>
      <c r="H3266" s="28">
        <v>9209</v>
      </c>
      <c r="I3266" s="28" t="s">
        <v>134</v>
      </c>
      <c r="J3266" s="28">
        <v>581</v>
      </c>
      <c r="K3266" s="28" t="s">
        <v>983</v>
      </c>
      <c r="L3266" s="41">
        <v>35617</v>
      </c>
      <c r="M3266" s="44">
        <v>2293</v>
      </c>
      <c r="N3266" s="6">
        <v>6.4399999999999999E-2</v>
      </c>
      <c r="O3266">
        <v>0</v>
      </c>
      <c r="P3266" s="29" t="s">
        <v>29</v>
      </c>
      <c r="Q3266" s="28" t="s">
        <v>135</v>
      </c>
      <c r="R3266" s="28" t="s">
        <v>136</v>
      </c>
      <c r="S3266" s="28" t="s">
        <v>984</v>
      </c>
      <c r="T3266" s="57" t="s">
        <v>8247</v>
      </c>
      <c r="U3266" s="57" t="s">
        <v>8248</v>
      </c>
      <c r="V3266" s="57" t="s">
        <v>8249</v>
      </c>
      <c r="W3266" s="30">
        <v>46051</v>
      </c>
      <c r="X3266" s="30">
        <v>46368</v>
      </c>
      <c r="Y3266" s="28">
        <v>2026</v>
      </c>
      <c r="Z3266" s="28" t="s">
        <v>6803</v>
      </c>
      <c r="AA3266" s="28" t="s">
        <v>6804</v>
      </c>
      <c r="AB3266" s="28" t="s">
        <v>6649</v>
      </c>
      <c r="AC3266" s="28" t="s">
        <v>6024</v>
      </c>
      <c r="AD3266" s="48" t="s">
        <v>477</v>
      </c>
    </row>
    <row r="3267" spans="1:30" x14ac:dyDescent="0.25">
      <c r="A3267" s="27" t="s">
        <v>3337</v>
      </c>
      <c r="B3267" s="28">
        <v>13</v>
      </c>
      <c r="C3267" s="28" t="s">
        <v>27</v>
      </c>
      <c r="D3267" t="s">
        <v>2574</v>
      </c>
      <c r="E3267" s="28" t="s">
        <v>28</v>
      </c>
      <c r="F3267" s="28">
        <v>11</v>
      </c>
      <c r="G3267" s="28" t="s">
        <v>133</v>
      </c>
      <c r="H3267" s="28">
        <v>9209</v>
      </c>
      <c r="I3267" s="28" t="s">
        <v>134</v>
      </c>
      <c r="J3267" s="28">
        <v>579</v>
      </c>
      <c r="K3267" s="28" t="s">
        <v>987</v>
      </c>
      <c r="L3267" s="41">
        <v>2098</v>
      </c>
      <c r="M3267" s="44">
        <v>169</v>
      </c>
      <c r="N3267" s="6">
        <v>8.0600000000000005E-2</v>
      </c>
      <c r="O3267">
        <v>0</v>
      </c>
      <c r="P3267" s="29" t="s">
        <v>29</v>
      </c>
      <c r="Q3267" s="28" t="s">
        <v>135</v>
      </c>
      <c r="R3267" s="28" t="s">
        <v>136</v>
      </c>
      <c r="S3267" s="28" t="s">
        <v>988</v>
      </c>
      <c r="T3267" s="57" t="s">
        <v>8247</v>
      </c>
      <c r="U3267" s="57" t="s">
        <v>8248</v>
      </c>
      <c r="V3267" s="57" t="s">
        <v>8249</v>
      </c>
      <c r="W3267" s="30">
        <v>46051</v>
      </c>
      <c r="X3267" s="30">
        <v>46368</v>
      </c>
      <c r="Y3267" s="28">
        <v>2026</v>
      </c>
      <c r="Z3267" s="28" t="s">
        <v>6802</v>
      </c>
      <c r="AA3267" s="28" t="s">
        <v>6804</v>
      </c>
      <c r="AB3267" s="28" t="s">
        <v>6649</v>
      </c>
      <c r="AC3267" s="28" t="s">
        <v>6024</v>
      </c>
      <c r="AD3267" s="48" t="s">
        <v>477</v>
      </c>
    </row>
    <row r="3268" spans="1:30" x14ac:dyDescent="0.25">
      <c r="A3268" s="27" t="s">
        <v>3337</v>
      </c>
      <c r="B3268" s="28">
        <v>13</v>
      </c>
      <c r="C3268" s="28" t="s">
        <v>27</v>
      </c>
      <c r="D3268" t="s">
        <v>2574</v>
      </c>
      <c r="E3268" s="28" t="s">
        <v>28</v>
      </c>
      <c r="F3268" s="28">
        <v>11</v>
      </c>
      <c r="G3268" s="28" t="s">
        <v>133</v>
      </c>
      <c r="H3268" s="28">
        <v>9209</v>
      </c>
      <c r="I3268" s="28" t="s">
        <v>134</v>
      </c>
      <c r="J3268" s="28">
        <v>578</v>
      </c>
      <c r="K3268" s="28" t="s">
        <v>989</v>
      </c>
      <c r="L3268" s="41">
        <v>1616</v>
      </c>
      <c r="M3268" s="44">
        <v>78</v>
      </c>
      <c r="N3268" s="6">
        <v>4.8300000000000003E-2</v>
      </c>
      <c r="O3268">
        <v>0</v>
      </c>
      <c r="P3268" s="29" t="s">
        <v>29</v>
      </c>
      <c r="Q3268" s="28" t="s">
        <v>135</v>
      </c>
      <c r="R3268" s="28" t="s">
        <v>136</v>
      </c>
      <c r="S3268" s="28" t="s">
        <v>990</v>
      </c>
      <c r="T3268" s="57" t="s">
        <v>8247</v>
      </c>
      <c r="U3268" s="57" t="s">
        <v>8248</v>
      </c>
      <c r="V3268" s="57" t="s">
        <v>8249</v>
      </c>
      <c r="W3268" s="30">
        <v>46051</v>
      </c>
      <c r="X3268" s="30">
        <v>46368</v>
      </c>
      <c r="Y3268" s="28">
        <v>2026</v>
      </c>
      <c r="Z3268" s="28" t="s">
        <v>6802</v>
      </c>
      <c r="AA3268" s="28" t="s">
        <v>6805</v>
      </c>
      <c r="AB3268" s="28" t="s">
        <v>6649</v>
      </c>
      <c r="AC3268" s="28" t="s">
        <v>6024</v>
      </c>
      <c r="AD3268" s="48" t="s">
        <v>477</v>
      </c>
    </row>
    <row r="3269" spans="1:30" x14ac:dyDescent="0.25">
      <c r="A3269" s="27" t="s">
        <v>3337</v>
      </c>
      <c r="B3269" s="28">
        <v>13</v>
      </c>
      <c r="C3269" s="28" t="s">
        <v>27</v>
      </c>
      <c r="D3269" t="s">
        <v>2574</v>
      </c>
      <c r="E3269" s="28" t="s">
        <v>28</v>
      </c>
      <c r="F3269" s="28">
        <v>11</v>
      </c>
      <c r="G3269" s="28" t="s">
        <v>133</v>
      </c>
      <c r="H3269" s="28">
        <v>9209</v>
      </c>
      <c r="I3269" s="28" t="s">
        <v>134</v>
      </c>
      <c r="J3269" s="28">
        <v>274</v>
      </c>
      <c r="K3269" s="28" t="s">
        <v>437</v>
      </c>
      <c r="L3269" s="41">
        <v>27221</v>
      </c>
      <c r="M3269" s="44">
        <v>6705</v>
      </c>
      <c r="N3269" s="6">
        <v>0.24629999999999999</v>
      </c>
      <c r="O3269">
        <v>0</v>
      </c>
      <c r="P3269" s="29" t="s">
        <v>29</v>
      </c>
      <c r="Q3269" s="28" t="s">
        <v>135</v>
      </c>
      <c r="R3269" s="28" t="s">
        <v>136</v>
      </c>
      <c r="S3269" s="28" t="s">
        <v>438</v>
      </c>
      <c r="T3269" s="57" t="s">
        <v>8247</v>
      </c>
      <c r="U3269" s="57" t="s">
        <v>8248</v>
      </c>
      <c r="V3269" s="57" t="s">
        <v>8249</v>
      </c>
      <c r="W3269" s="30">
        <v>46051</v>
      </c>
      <c r="X3269" s="30">
        <v>46368</v>
      </c>
      <c r="Y3269" s="28">
        <v>2026</v>
      </c>
      <c r="Z3269" s="28" t="s">
        <v>3341</v>
      </c>
      <c r="AA3269" s="28" t="s">
        <v>6806</v>
      </c>
      <c r="AB3269" s="28" t="s">
        <v>6796</v>
      </c>
      <c r="AC3269" s="28" t="s">
        <v>6807</v>
      </c>
      <c r="AD3269" s="48" t="s">
        <v>6808</v>
      </c>
    </row>
    <row r="3270" spans="1:30" x14ac:dyDescent="0.25">
      <c r="A3270" s="27" t="s">
        <v>3337</v>
      </c>
      <c r="B3270" s="28">
        <v>13</v>
      </c>
      <c r="C3270" s="28" t="s">
        <v>27</v>
      </c>
      <c r="D3270" t="s">
        <v>2574</v>
      </c>
      <c r="E3270" s="28" t="s">
        <v>28</v>
      </c>
      <c r="F3270" s="28">
        <v>11</v>
      </c>
      <c r="G3270" s="28" t="s">
        <v>133</v>
      </c>
      <c r="H3270" s="28">
        <v>9209</v>
      </c>
      <c r="I3270" s="28" t="s">
        <v>134</v>
      </c>
      <c r="J3270" s="28">
        <v>64</v>
      </c>
      <c r="K3270" s="28" t="s">
        <v>402</v>
      </c>
      <c r="L3270" s="41">
        <v>67805</v>
      </c>
      <c r="M3270" s="44">
        <v>15845</v>
      </c>
      <c r="N3270" s="6">
        <v>0.23369999999999999</v>
      </c>
      <c r="O3270">
        <v>0</v>
      </c>
      <c r="P3270" s="29" t="s">
        <v>29</v>
      </c>
      <c r="Q3270" s="28" t="s">
        <v>135</v>
      </c>
      <c r="R3270" s="28" t="s">
        <v>136</v>
      </c>
      <c r="S3270" s="28" t="s">
        <v>403</v>
      </c>
      <c r="T3270" s="57" t="s">
        <v>8247</v>
      </c>
      <c r="U3270" s="57" t="s">
        <v>8248</v>
      </c>
      <c r="V3270" s="57" t="s">
        <v>8249</v>
      </c>
      <c r="W3270" s="30">
        <v>46051</v>
      </c>
      <c r="X3270" s="30">
        <v>46368</v>
      </c>
      <c r="Y3270" s="28">
        <v>2026</v>
      </c>
      <c r="Z3270" s="28" t="s">
        <v>6809</v>
      </c>
      <c r="AA3270" s="28" t="s">
        <v>6810</v>
      </c>
      <c r="AB3270" s="28" t="s">
        <v>6811</v>
      </c>
      <c r="AC3270" s="28" t="s">
        <v>4624</v>
      </c>
      <c r="AD3270" s="48" t="s">
        <v>1279</v>
      </c>
    </row>
    <row r="3271" spans="1:30" x14ac:dyDescent="0.25">
      <c r="A3271" s="27" t="s">
        <v>3337</v>
      </c>
      <c r="B3271" s="28">
        <v>13</v>
      </c>
      <c r="C3271" s="28" t="s">
        <v>27</v>
      </c>
      <c r="D3271" t="s">
        <v>2574</v>
      </c>
      <c r="E3271" s="28" t="s">
        <v>28</v>
      </c>
      <c r="F3271" s="28">
        <v>11</v>
      </c>
      <c r="G3271" s="28" t="s">
        <v>133</v>
      </c>
      <c r="H3271" s="28">
        <v>9209</v>
      </c>
      <c r="I3271" s="28" t="s">
        <v>134</v>
      </c>
      <c r="J3271" s="28">
        <v>56</v>
      </c>
      <c r="K3271" s="28" t="s">
        <v>362</v>
      </c>
      <c r="L3271" s="41">
        <v>4640</v>
      </c>
      <c r="M3271" s="44">
        <v>2824</v>
      </c>
      <c r="N3271" s="6">
        <v>0.60860000000000003</v>
      </c>
      <c r="O3271">
        <v>0</v>
      </c>
      <c r="P3271" s="29" t="s">
        <v>29</v>
      </c>
      <c r="Q3271" s="28" t="s">
        <v>135</v>
      </c>
      <c r="R3271" s="28" t="s">
        <v>136</v>
      </c>
      <c r="S3271" s="28" t="s">
        <v>363</v>
      </c>
      <c r="T3271" s="57" t="s">
        <v>8247</v>
      </c>
      <c r="U3271" s="57" t="s">
        <v>8248</v>
      </c>
      <c r="V3271" s="57" t="s">
        <v>8249</v>
      </c>
      <c r="W3271" s="30">
        <v>46051</v>
      </c>
      <c r="X3271" s="30">
        <v>46368</v>
      </c>
      <c r="Y3271" s="28">
        <v>2026</v>
      </c>
      <c r="Z3271" s="28" t="s">
        <v>6812</v>
      </c>
      <c r="AA3271" s="28" t="s">
        <v>6813</v>
      </c>
      <c r="AB3271" s="28" t="s">
        <v>4507</v>
      </c>
      <c r="AC3271" s="28" t="s">
        <v>6814</v>
      </c>
      <c r="AD3271" s="48" t="s">
        <v>1279</v>
      </c>
    </row>
    <row r="3272" spans="1:30" x14ac:dyDescent="0.25">
      <c r="A3272" s="27" t="s">
        <v>3337</v>
      </c>
      <c r="B3272" s="28">
        <v>13</v>
      </c>
      <c r="C3272" s="28" t="s">
        <v>27</v>
      </c>
      <c r="D3272" t="s">
        <v>2574</v>
      </c>
      <c r="E3272" s="28" t="s">
        <v>28</v>
      </c>
      <c r="F3272" s="28">
        <v>11</v>
      </c>
      <c r="G3272" s="28" t="s">
        <v>133</v>
      </c>
      <c r="H3272" s="28">
        <v>9209</v>
      </c>
      <c r="I3272" s="28" t="s">
        <v>134</v>
      </c>
      <c r="J3272" s="28">
        <v>73</v>
      </c>
      <c r="K3272" s="28" t="s">
        <v>515</v>
      </c>
      <c r="L3272" s="41">
        <v>1531</v>
      </c>
      <c r="M3272" s="44">
        <v>1239</v>
      </c>
      <c r="N3272" s="6">
        <v>0.80930000000000002</v>
      </c>
      <c r="O3272">
        <v>0</v>
      </c>
      <c r="P3272" s="29" t="s">
        <v>29</v>
      </c>
      <c r="Q3272" s="28" t="s">
        <v>135</v>
      </c>
      <c r="R3272" s="28" t="s">
        <v>136</v>
      </c>
      <c r="S3272" s="28" t="s">
        <v>516</v>
      </c>
      <c r="T3272" s="57" t="s">
        <v>8247</v>
      </c>
      <c r="U3272" s="57" t="s">
        <v>8248</v>
      </c>
      <c r="V3272" s="57" t="s">
        <v>8249</v>
      </c>
      <c r="W3272" s="30">
        <v>46051</v>
      </c>
      <c r="X3272" s="30">
        <v>46368</v>
      </c>
      <c r="Y3272" s="28">
        <v>2026</v>
      </c>
      <c r="Z3272" s="28" t="s">
        <v>6815</v>
      </c>
      <c r="AA3272" s="28" t="s">
        <v>6648</v>
      </c>
      <c r="AB3272" s="28" t="s">
        <v>4990</v>
      </c>
      <c r="AC3272" s="28" t="s">
        <v>4419</v>
      </c>
      <c r="AD3272" s="48" t="s">
        <v>2575</v>
      </c>
    </row>
    <row r="3273" spans="1:30" x14ac:dyDescent="0.25">
      <c r="A3273" s="27" t="s">
        <v>3337</v>
      </c>
      <c r="B3273" s="28">
        <v>13</v>
      </c>
      <c r="C3273" s="28" t="s">
        <v>27</v>
      </c>
      <c r="D3273" t="s">
        <v>2574</v>
      </c>
      <c r="E3273" s="28" t="s">
        <v>28</v>
      </c>
      <c r="F3273" s="28">
        <v>11</v>
      </c>
      <c r="G3273" s="28" t="s">
        <v>133</v>
      </c>
      <c r="H3273" s="28">
        <v>9209</v>
      </c>
      <c r="I3273" s="28" t="s">
        <v>134</v>
      </c>
      <c r="J3273" s="28">
        <v>817</v>
      </c>
      <c r="K3273" s="28" t="s">
        <v>390</v>
      </c>
      <c r="L3273" s="41">
        <v>4420</v>
      </c>
      <c r="M3273" s="44">
        <v>2746</v>
      </c>
      <c r="N3273" s="6">
        <v>0.62129999999999996</v>
      </c>
      <c r="O3273">
        <v>0</v>
      </c>
      <c r="P3273" s="29" t="s">
        <v>29</v>
      </c>
      <c r="Q3273" s="28" t="s">
        <v>135</v>
      </c>
      <c r="R3273" s="28" t="s">
        <v>136</v>
      </c>
      <c r="S3273" s="28" t="s">
        <v>391</v>
      </c>
      <c r="T3273" s="57" t="s">
        <v>8247</v>
      </c>
      <c r="U3273" s="57" t="s">
        <v>8248</v>
      </c>
      <c r="V3273" s="57" t="s">
        <v>8249</v>
      </c>
      <c r="W3273" s="30">
        <v>46051</v>
      </c>
      <c r="X3273" s="30">
        <v>46368</v>
      </c>
      <c r="Y3273" s="28">
        <v>2026</v>
      </c>
      <c r="Z3273" s="28" t="s">
        <v>6816</v>
      </c>
      <c r="AA3273" s="28" t="s">
        <v>6648</v>
      </c>
      <c r="AB3273" s="28" t="s">
        <v>6817</v>
      </c>
      <c r="AC3273" s="28" t="s">
        <v>4624</v>
      </c>
      <c r="AD3273" s="48" t="s">
        <v>1279</v>
      </c>
    </row>
    <row r="3274" spans="1:30" x14ac:dyDescent="0.25">
      <c r="A3274" s="27" t="s">
        <v>3337</v>
      </c>
      <c r="B3274" s="28">
        <v>13</v>
      </c>
      <c r="C3274" s="28" t="s">
        <v>27</v>
      </c>
      <c r="D3274" t="s">
        <v>2574</v>
      </c>
      <c r="E3274" s="28" t="s">
        <v>28</v>
      </c>
      <c r="F3274" s="28">
        <v>5</v>
      </c>
      <c r="G3274" s="28" t="s">
        <v>25</v>
      </c>
      <c r="H3274" s="28">
        <v>9127</v>
      </c>
      <c r="I3274" s="28" t="s">
        <v>32</v>
      </c>
      <c r="J3274" s="28">
        <v>575</v>
      </c>
      <c r="K3274" s="28" t="s">
        <v>981</v>
      </c>
      <c r="L3274" s="41">
        <v>0.57999999999999996</v>
      </c>
      <c r="M3274" s="44">
        <v>0.71789999999999998</v>
      </c>
      <c r="N3274" s="6">
        <v>1.2378</v>
      </c>
      <c r="O3274">
        <v>0</v>
      </c>
      <c r="P3274" s="29" t="s">
        <v>29</v>
      </c>
      <c r="Q3274" s="28" t="s">
        <v>30</v>
      </c>
      <c r="R3274" s="28" t="s">
        <v>33</v>
      </c>
      <c r="S3274" s="28" t="s">
        <v>982</v>
      </c>
      <c r="T3274" s="57" t="s">
        <v>8106</v>
      </c>
      <c r="U3274" s="57" t="s">
        <v>8107</v>
      </c>
      <c r="V3274" s="57" t="s">
        <v>8108</v>
      </c>
      <c r="W3274" s="30">
        <v>46051</v>
      </c>
      <c r="X3274" s="30">
        <v>46368</v>
      </c>
      <c r="Y3274" s="28">
        <v>2026</v>
      </c>
      <c r="Z3274" s="28" t="s">
        <v>1152</v>
      </c>
      <c r="AA3274" s="28" t="s">
        <v>1153</v>
      </c>
      <c r="AB3274" s="28" t="s">
        <v>1119</v>
      </c>
      <c r="AC3274" s="28" t="s">
        <v>6010</v>
      </c>
      <c r="AD3274" s="48" t="s">
        <v>1080</v>
      </c>
    </row>
    <row r="3275" spans="1:30" x14ac:dyDescent="0.25">
      <c r="A3275" s="27" t="s">
        <v>3337</v>
      </c>
      <c r="B3275" s="28">
        <v>13</v>
      </c>
      <c r="C3275" s="28" t="s">
        <v>27</v>
      </c>
      <c r="D3275" t="s">
        <v>2574</v>
      </c>
      <c r="E3275" s="28" t="s">
        <v>28</v>
      </c>
      <c r="F3275" s="28">
        <v>5</v>
      </c>
      <c r="G3275" s="28" t="s">
        <v>25</v>
      </c>
      <c r="H3275" s="28">
        <v>9202</v>
      </c>
      <c r="I3275" s="28" t="s">
        <v>37</v>
      </c>
      <c r="J3275" s="28">
        <v>575</v>
      </c>
      <c r="K3275" s="28" t="s">
        <v>981</v>
      </c>
      <c r="L3275" s="41">
        <v>0.51</v>
      </c>
      <c r="M3275" s="44">
        <v>0.67090000000000005</v>
      </c>
      <c r="N3275" s="6">
        <v>1.3154999999999999</v>
      </c>
      <c r="O3275">
        <v>0</v>
      </c>
      <c r="P3275" s="29" t="s">
        <v>29</v>
      </c>
      <c r="Q3275" s="28" t="s">
        <v>30</v>
      </c>
      <c r="R3275" s="28" t="s">
        <v>38</v>
      </c>
      <c r="S3275" s="28" t="s">
        <v>982</v>
      </c>
      <c r="T3275" s="57" t="s">
        <v>8112</v>
      </c>
      <c r="U3275" s="57" t="s">
        <v>3611</v>
      </c>
      <c r="V3275" s="57" t="s">
        <v>8113</v>
      </c>
      <c r="W3275" s="30">
        <v>46051</v>
      </c>
      <c r="X3275" s="30">
        <v>46368</v>
      </c>
      <c r="Y3275" s="28">
        <v>2026</v>
      </c>
      <c r="Z3275" s="28" t="s">
        <v>6818</v>
      </c>
      <c r="AA3275" s="28" t="s">
        <v>6819</v>
      </c>
      <c r="AB3275" s="28" t="s">
        <v>6820</v>
      </c>
      <c r="AC3275" s="28" t="s">
        <v>4976</v>
      </c>
      <c r="AD3275" s="48" t="s">
        <v>6821</v>
      </c>
    </row>
    <row r="3276" spans="1:30" x14ac:dyDescent="0.25">
      <c r="A3276" s="27" t="s">
        <v>3337</v>
      </c>
      <c r="B3276" s="28">
        <v>13</v>
      </c>
      <c r="C3276" s="28" t="s">
        <v>27</v>
      </c>
      <c r="D3276" t="s">
        <v>2574</v>
      </c>
      <c r="E3276" s="28" t="s">
        <v>28</v>
      </c>
      <c r="F3276" s="28">
        <v>5</v>
      </c>
      <c r="G3276" s="28" t="s">
        <v>25</v>
      </c>
      <c r="H3276" s="28">
        <v>9205</v>
      </c>
      <c r="I3276" s="28" t="s">
        <v>46</v>
      </c>
      <c r="J3276" s="28">
        <v>575</v>
      </c>
      <c r="K3276" s="28" t="s">
        <v>981</v>
      </c>
      <c r="L3276" s="41">
        <v>0.52</v>
      </c>
      <c r="M3276" s="44">
        <v>0.81420000000000003</v>
      </c>
      <c r="N3276" s="6">
        <v>1.5658000000000001</v>
      </c>
      <c r="O3276">
        <v>0</v>
      </c>
      <c r="P3276" s="29" t="s">
        <v>29</v>
      </c>
      <c r="Q3276" s="28" t="s">
        <v>30</v>
      </c>
      <c r="R3276" s="28" t="s">
        <v>48</v>
      </c>
      <c r="S3276" s="28" t="s">
        <v>982</v>
      </c>
      <c r="T3276" s="57" t="s">
        <v>3626</v>
      </c>
      <c r="U3276" s="57" t="s">
        <v>3627</v>
      </c>
      <c r="V3276" s="57" t="s">
        <v>8114</v>
      </c>
      <c r="W3276" s="30">
        <v>46051</v>
      </c>
      <c r="X3276" s="30">
        <v>46368</v>
      </c>
      <c r="Y3276" s="28">
        <v>2026</v>
      </c>
      <c r="Z3276" s="28" t="s">
        <v>4831</v>
      </c>
      <c r="AA3276" s="28" t="s">
        <v>4832</v>
      </c>
      <c r="AB3276" s="28" t="s">
        <v>6822</v>
      </c>
      <c r="AC3276" s="28" t="s">
        <v>6574</v>
      </c>
      <c r="AD3276" s="48" t="s">
        <v>1155</v>
      </c>
    </row>
    <row r="3277" spans="1:30" x14ac:dyDescent="0.25">
      <c r="A3277" s="27" t="s">
        <v>3337</v>
      </c>
      <c r="B3277" s="28">
        <v>13</v>
      </c>
      <c r="C3277" s="28" t="s">
        <v>27</v>
      </c>
      <c r="D3277" t="s">
        <v>2574</v>
      </c>
      <c r="E3277" s="28" t="s">
        <v>28</v>
      </c>
      <c r="F3277" s="28">
        <v>5</v>
      </c>
      <c r="G3277" s="28" t="s">
        <v>25</v>
      </c>
      <c r="H3277" s="28">
        <v>9503</v>
      </c>
      <c r="I3277" s="28" t="s">
        <v>92</v>
      </c>
      <c r="J3277" s="28">
        <v>575</v>
      </c>
      <c r="K3277" s="28" t="s">
        <v>981</v>
      </c>
      <c r="L3277" s="41">
        <v>0.55000000000000004</v>
      </c>
      <c r="M3277" s="44">
        <v>0.73109999999999997</v>
      </c>
      <c r="N3277" s="6">
        <v>1.3292999999999999</v>
      </c>
      <c r="O3277">
        <v>0</v>
      </c>
      <c r="P3277" s="29" t="s">
        <v>29</v>
      </c>
      <c r="Q3277" s="28" t="s">
        <v>30</v>
      </c>
      <c r="R3277" s="28" t="s">
        <v>94</v>
      </c>
      <c r="S3277" s="28" t="s">
        <v>982</v>
      </c>
      <c r="T3277" s="57" t="s">
        <v>8071</v>
      </c>
      <c r="U3277" s="57" t="s">
        <v>8072</v>
      </c>
      <c r="V3277" s="57" t="s">
        <v>8073</v>
      </c>
      <c r="W3277" s="30">
        <v>46051</v>
      </c>
      <c r="X3277" s="30">
        <v>46368</v>
      </c>
      <c r="Y3277" s="28">
        <v>2026</v>
      </c>
      <c r="Z3277" s="28" t="s">
        <v>1097</v>
      </c>
      <c r="AA3277" s="28" t="s">
        <v>1092</v>
      </c>
      <c r="AB3277" s="28" t="s">
        <v>93</v>
      </c>
      <c r="AC3277" s="28" t="s">
        <v>5217</v>
      </c>
      <c r="AD3277" s="48" t="s">
        <v>389</v>
      </c>
    </row>
    <row r="3278" spans="1:30" x14ac:dyDescent="0.25">
      <c r="A3278" s="27" t="s">
        <v>3337</v>
      </c>
      <c r="B3278" s="28">
        <v>13</v>
      </c>
      <c r="C3278" s="28" t="s">
        <v>27</v>
      </c>
      <c r="D3278" t="s">
        <v>2574</v>
      </c>
      <c r="E3278" s="28" t="s">
        <v>28</v>
      </c>
      <c r="F3278" s="28">
        <v>5</v>
      </c>
      <c r="G3278" s="28" t="s">
        <v>25</v>
      </c>
      <c r="H3278" s="28">
        <v>9127</v>
      </c>
      <c r="I3278" s="28" t="s">
        <v>32</v>
      </c>
      <c r="J3278" s="28">
        <v>56</v>
      </c>
      <c r="K3278" s="28" t="s">
        <v>362</v>
      </c>
      <c r="L3278" s="41">
        <v>3656</v>
      </c>
      <c r="M3278" s="44">
        <v>2719</v>
      </c>
      <c r="N3278" s="6">
        <v>0.74370000000000003</v>
      </c>
      <c r="O3278">
        <v>0</v>
      </c>
      <c r="P3278" s="29" t="s">
        <v>29</v>
      </c>
      <c r="Q3278" s="28" t="s">
        <v>30</v>
      </c>
      <c r="R3278" s="28" t="s">
        <v>33</v>
      </c>
      <c r="S3278" s="28" t="s">
        <v>363</v>
      </c>
      <c r="T3278" s="57" t="s">
        <v>8106</v>
      </c>
      <c r="U3278" s="57" t="s">
        <v>8107</v>
      </c>
      <c r="V3278" s="57" t="s">
        <v>8108</v>
      </c>
      <c r="W3278" s="30">
        <v>46051</v>
      </c>
      <c r="X3278" s="30">
        <v>46368</v>
      </c>
      <c r="Y3278" s="28">
        <v>2026</v>
      </c>
      <c r="Z3278" s="28" t="s">
        <v>1118</v>
      </c>
      <c r="AA3278" s="28" t="s">
        <v>1098</v>
      </c>
      <c r="AB3278" s="28" t="s">
        <v>1149</v>
      </c>
      <c r="AC3278" s="28" t="s">
        <v>6010</v>
      </c>
      <c r="AD3278" s="48" t="s">
        <v>1080</v>
      </c>
    </row>
    <row r="3279" spans="1:30" x14ac:dyDescent="0.25">
      <c r="A3279" s="27" t="s">
        <v>3337</v>
      </c>
      <c r="B3279" s="28">
        <v>13</v>
      </c>
      <c r="C3279" s="28" t="s">
        <v>27</v>
      </c>
      <c r="D3279" t="s">
        <v>2574</v>
      </c>
      <c r="E3279" s="28" t="s">
        <v>28</v>
      </c>
      <c r="F3279" s="28">
        <v>5</v>
      </c>
      <c r="G3279" s="28" t="s">
        <v>25</v>
      </c>
      <c r="H3279" s="28">
        <v>9202</v>
      </c>
      <c r="I3279" s="28" t="s">
        <v>37</v>
      </c>
      <c r="J3279" s="28">
        <v>56</v>
      </c>
      <c r="K3279" s="28" t="s">
        <v>362</v>
      </c>
      <c r="L3279" s="41">
        <v>3024</v>
      </c>
      <c r="M3279" s="44">
        <v>1681</v>
      </c>
      <c r="N3279" s="6">
        <v>0.55589999999999995</v>
      </c>
      <c r="O3279">
        <v>0</v>
      </c>
      <c r="P3279" s="29" t="s">
        <v>29</v>
      </c>
      <c r="Q3279" s="28" t="s">
        <v>30</v>
      </c>
      <c r="R3279" s="28" t="s">
        <v>38</v>
      </c>
      <c r="S3279" s="28" t="s">
        <v>363</v>
      </c>
      <c r="T3279" s="57" t="s">
        <v>8112</v>
      </c>
      <c r="U3279" s="57" t="s">
        <v>3611</v>
      </c>
      <c r="V3279" s="57" t="s">
        <v>8113</v>
      </c>
      <c r="W3279" s="30">
        <v>46051</v>
      </c>
      <c r="X3279" s="30">
        <v>46368</v>
      </c>
      <c r="Y3279" s="28">
        <v>2026</v>
      </c>
      <c r="Z3279" s="28" t="s">
        <v>6823</v>
      </c>
      <c r="AA3279" s="28" t="s">
        <v>6824</v>
      </c>
      <c r="AB3279" s="28" t="s">
        <v>6825</v>
      </c>
      <c r="AC3279" s="28" t="s">
        <v>4829</v>
      </c>
      <c r="AD3279" s="48" t="s">
        <v>47</v>
      </c>
    </row>
    <row r="3280" spans="1:30" x14ac:dyDescent="0.25">
      <c r="A3280" s="27" t="s">
        <v>3337</v>
      </c>
      <c r="B3280" s="28">
        <v>13</v>
      </c>
      <c r="C3280" s="28" t="s">
        <v>27</v>
      </c>
      <c r="D3280" t="s">
        <v>2574</v>
      </c>
      <c r="E3280" s="28" t="s">
        <v>28</v>
      </c>
      <c r="F3280" s="28">
        <v>5</v>
      </c>
      <c r="G3280" s="28" t="s">
        <v>25</v>
      </c>
      <c r="H3280" s="28">
        <v>9127</v>
      </c>
      <c r="I3280" s="28" t="s">
        <v>32</v>
      </c>
      <c r="J3280" s="28">
        <v>53</v>
      </c>
      <c r="K3280" s="28" t="s">
        <v>968</v>
      </c>
      <c r="L3280" s="41">
        <v>23535</v>
      </c>
      <c r="M3280" s="44">
        <v>4832</v>
      </c>
      <c r="N3280" s="6">
        <v>0.20530000000000001</v>
      </c>
      <c r="O3280">
        <v>0</v>
      </c>
      <c r="P3280" s="29" t="s">
        <v>29</v>
      </c>
      <c r="Q3280" s="28" t="s">
        <v>30</v>
      </c>
      <c r="R3280" s="28" t="s">
        <v>33</v>
      </c>
      <c r="S3280" s="28" t="s">
        <v>969</v>
      </c>
      <c r="T3280" s="57" t="s">
        <v>8106</v>
      </c>
      <c r="U3280" s="57" t="s">
        <v>8107</v>
      </c>
      <c r="V3280" s="57" t="s">
        <v>8108</v>
      </c>
      <c r="W3280" s="30">
        <v>46051</v>
      </c>
      <c r="X3280" s="30">
        <v>46368</v>
      </c>
      <c r="Y3280" s="28">
        <v>2026</v>
      </c>
      <c r="Z3280" s="28" t="s">
        <v>1118</v>
      </c>
      <c r="AA3280" s="28" t="s">
        <v>1134</v>
      </c>
      <c r="AB3280" s="28" t="s">
        <v>1149</v>
      </c>
      <c r="AC3280" s="28" t="s">
        <v>6010</v>
      </c>
      <c r="AD3280" s="48" t="s">
        <v>1080</v>
      </c>
    </row>
    <row r="3281" spans="1:30" x14ac:dyDescent="0.25">
      <c r="A3281" s="27" t="s">
        <v>3337</v>
      </c>
      <c r="B3281" s="28">
        <v>13</v>
      </c>
      <c r="C3281" s="28" t="s">
        <v>27</v>
      </c>
      <c r="D3281" t="s">
        <v>2574</v>
      </c>
      <c r="E3281" s="28" t="s">
        <v>28</v>
      </c>
      <c r="F3281" s="28">
        <v>5</v>
      </c>
      <c r="G3281" s="28" t="s">
        <v>25</v>
      </c>
      <c r="H3281" s="28">
        <v>9202</v>
      </c>
      <c r="I3281" s="28" t="s">
        <v>37</v>
      </c>
      <c r="J3281" s="28">
        <v>53</v>
      </c>
      <c r="K3281" s="28" t="s">
        <v>968</v>
      </c>
      <c r="L3281" s="41">
        <v>22250</v>
      </c>
      <c r="M3281" s="44">
        <v>4691</v>
      </c>
      <c r="N3281" s="6">
        <v>0.21079999999999999</v>
      </c>
      <c r="O3281">
        <v>0</v>
      </c>
      <c r="P3281" s="29" t="s">
        <v>29</v>
      </c>
      <c r="Q3281" s="28" t="s">
        <v>30</v>
      </c>
      <c r="R3281" s="28" t="s">
        <v>38</v>
      </c>
      <c r="S3281" s="28" t="s">
        <v>969</v>
      </c>
      <c r="T3281" s="57" t="s">
        <v>8112</v>
      </c>
      <c r="U3281" s="57" t="s">
        <v>3611</v>
      </c>
      <c r="V3281" s="57" t="s">
        <v>8113</v>
      </c>
      <c r="W3281" s="30">
        <v>46051</v>
      </c>
      <c r="X3281" s="30">
        <v>46368</v>
      </c>
      <c r="Y3281" s="28">
        <v>2026</v>
      </c>
      <c r="Z3281" s="28" t="s">
        <v>6826</v>
      </c>
      <c r="AA3281" s="28" t="s">
        <v>6827</v>
      </c>
      <c r="AB3281" s="28" t="s">
        <v>6828</v>
      </c>
      <c r="AC3281" s="28" t="s">
        <v>6564</v>
      </c>
      <c r="AD3281" s="48" t="s">
        <v>47</v>
      </c>
    </row>
    <row r="3282" spans="1:30" x14ac:dyDescent="0.25">
      <c r="A3282" s="27" t="s">
        <v>3337</v>
      </c>
      <c r="B3282" s="28">
        <v>13</v>
      </c>
      <c r="C3282" s="28" t="s">
        <v>27</v>
      </c>
      <c r="D3282" t="s">
        <v>2574</v>
      </c>
      <c r="E3282" s="28" t="s">
        <v>28</v>
      </c>
      <c r="F3282" s="28">
        <v>5</v>
      </c>
      <c r="G3282" s="28" t="s">
        <v>25</v>
      </c>
      <c r="H3282" s="28">
        <v>9127</v>
      </c>
      <c r="I3282" s="28" t="s">
        <v>32</v>
      </c>
      <c r="J3282" s="28">
        <v>64</v>
      </c>
      <c r="K3282" s="28" t="s">
        <v>402</v>
      </c>
      <c r="L3282" s="41">
        <v>28683</v>
      </c>
      <c r="M3282" s="44">
        <v>8695</v>
      </c>
      <c r="N3282" s="6">
        <v>0.30309999999999998</v>
      </c>
      <c r="O3282">
        <v>0</v>
      </c>
      <c r="P3282" s="29" t="s">
        <v>29</v>
      </c>
      <c r="Q3282" s="28" t="s">
        <v>30</v>
      </c>
      <c r="R3282" s="28" t="s">
        <v>33</v>
      </c>
      <c r="S3282" s="28" t="s">
        <v>403</v>
      </c>
      <c r="T3282" s="57" t="s">
        <v>8106</v>
      </c>
      <c r="U3282" s="57" t="s">
        <v>8107</v>
      </c>
      <c r="V3282" s="57" t="s">
        <v>8108</v>
      </c>
      <c r="W3282" s="30">
        <v>46051</v>
      </c>
      <c r="X3282" s="30">
        <v>46368</v>
      </c>
      <c r="Y3282" s="28">
        <v>2026</v>
      </c>
      <c r="Z3282" s="28" t="s">
        <v>1118</v>
      </c>
      <c r="AA3282" s="28" t="s">
        <v>1098</v>
      </c>
      <c r="AB3282" s="28" t="s">
        <v>1140</v>
      </c>
      <c r="AC3282" s="28" t="s">
        <v>6829</v>
      </c>
      <c r="AD3282" s="48" t="s">
        <v>1080</v>
      </c>
    </row>
    <row r="3283" spans="1:30" x14ac:dyDescent="0.25">
      <c r="A3283" s="27" t="s">
        <v>3337</v>
      </c>
      <c r="B3283" s="28">
        <v>13</v>
      </c>
      <c r="C3283" s="28" t="s">
        <v>27</v>
      </c>
      <c r="D3283" t="s">
        <v>2574</v>
      </c>
      <c r="E3283" s="28" t="s">
        <v>28</v>
      </c>
      <c r="F3283" s="28">
        <v>5</v>
      </c>
      <c r="G3283" s="28" t="s">
        <v>25</v>
      </c>
      <c r="H3283" s="28">
        <v>9202</v>
      </c>
      <c r="I3283" s="28" t="s">
        <v>37</v>
      </c>
      <c r="J3283" s="28">
        <v>64</v>
      </c>
      <c r="K3283" s="28" t="s">
        <v>402</v>
      </c>
      <c r="L3283" s="41">
        <v>27123</v>
      </c>
      <c r="M3283" s="44">
        <v>7748</v>
      </c>
      <c r="N3283" s="6">
        <v>0.28570000000000001</v>
      </c>
      <c r="O3283">
        <v>0</v>
      </c>
      <c r="P3283" s="29" t="s">
        <v>29</v>
      </c>
      <c r="Q3283" s="28" t="s">
        <v>30</v>
      </c>
      <c r="R3283" s="28" t="s">
        <v>38</v>
      </c>
      <c r="S3283" s="28" t="s">
        <v>403</v>
      </c>
      <c r="T3283" s="57" t="s">
        <v>8112</v>
      </c>
      <c r="U3283" s="57" t="s">
        <v>3611</v>
      </c>
      <c r="V3283" s="57" t="s">
        <v>8113</v>
      </c>
      <c r="W3283" s="30">
        <v>46051</v>
      </c>
      <c r="X3283" s="30">
        <v>46368</v>
      </c>
      <c r="Y3283" s="28">
        <v>2026</v>
      </c>
      <c r="Z3283" s="28" t="s">
        <v>4420</v>
      </c>
      <c r="AA3283" s="28" t="s">
        <v>4420</v>
      </c>
      <c r="AB3283" s="28" t="s">
        <v>4824</v>
      </c>
      <c r="AC3283" s="28" t="s">
        <v>6830</v>
      </c>
      <c r="AD3283" s="48" t="s">
        <v>4980</v>
      </c>
    </row>
    <row r="3284" spans="1:30" x14ac:dyDescent="0.25">
      <c r="A3284" s="27" t="s">
        <v>3337</v>
      </c>
      <c r="B3284" s="28">
        <v>13</v>
      </c>
      <c r="C3284" s="28" t="s">
        <v>27</v>
      </c>
      <c r="D3284" t="s">
        <v>2574</v>
      </c>
      <c r="E3284" s="28" t="s">
        <v>28</v>
      </c>
      <c r="F3284" s="28">
        <v>5</v>
      </c>
      <c r="G3284" s="28" t="s">
        <v>25</v>
      </c>
      <c r="H3284" s="28">
        <v>9127</v>
      </c>
      <c r="I3284" s="28" t="s">
        <v>32</v>
      </c>
      <c r="J3284" s="28">
        <v>274</v>
      </c>
      <c r="K3284" s="28" t="s">
        <v>437</v>
      </c>
      <c r="L3284" s="41">
        <v>12874</v>
      </c>
      <c r="M3284" s="44">
        <v>3721</v>
      </c>
      <c r="N3284" s="6">
        <v>0.28899999999999998</v>
      </c>
      <c r="O3284">
        <v>0</v>
      </c>
      <c r="P3284" s="29" t="s">
        <v>29</v>
      </c>
      <c r="Q3284" s="28" t="s">
        <v>30</v>
      </c>
      <c r="R3284" s="28" t="s">
        <v>33</v>
      </c>
      <c r="S3284" s="28" t="s">
        <v>438</v>
      </c>
      <c r="T3284" s="57" t="s">
        <v>8106</v>
      </c>
      <c r="U3284" s="57" t="s">
        <v>8107</v>
      </c>
      <c r="V3284" s="57" t="s">
        <v>8108</v>
      </c>
      <c r="W3284" s="30">
        <v>46051</v>
      </c>
      <c r="X3284" s="30">
        <v>46368</v>
      </c>
      <c r="Y3284" s="28">
        <v>2026</v>
      </c>
      <c r="Z3284" s="28" t="s">
        <v>6831</v>
      </c>
      <c r="AA3284" s="28" t="s">
        <v>1092</v>
      </c>
      <c r="AB3284" s="28" t="s">
        <v>6832</v>
      </c>
      <c r="AC3284" s="28" t="s">
        <v>6010</v>
      </c>
      <c r="AD3284" s="48" t="s">
        <v>1080</v>
      </c>
    </row>
    <row r="3285" spans="1:30" x14ac:dyDescent="0.25">
      <c r="A3285" s="27" t="s">
        <v>3337</v>
      </c>
      <c r="B3285" s="28">
        <v>13</v>
      </c>
      <c r="C3285" s="28" t="s">
        <v>27</v>
      </c>
      <c r="D3285" t="s">
        <v>2574</v>
      </c>
      <c r="E3285" s="28" t="s">
        <v>28</v>
      </c>
      <c r="F3285" s="28">
        <v>5</v>
      </c>
      <c r="G3285" s="28" t="s">
        <v>25</v>
      </c>
      <c r="H3285" s="28">
        <v>9202</v>
      </c>
      <c r="I3285" s="28" t="s">
        <v>37</v>
      </c>
      <c r="J3285" s="28">
        <v>274</v>
      </c>
      <c r="K3285" s="28" t="s">
        <v>437</v>
      </c>
      <c r="L3285" s="41">
        <v>13154</v>
      </c>
      <c r="M3285" s="44">
        <v>3311</v>
      </c>
      <c r="N3285" s="6">
        <v>0.25169999999999998</v>
      </c>
      <c r="O3285">
        <v>0</v>
      </c>
      <c r="P3285" s="29" t="s">
        <v>29</v>
      </c>
      <c r="Q3285" s="28" t="s">
        <v>30</v>
      </c>
      <c r="R3285" s="28" t="s">
        <v>38</v>
      </c>
      <c r="S3285" s="28" t="s">
        <v>438</v>
      </c>
      <c r="T3285" s="57" t="s">
        <v>8112</v>
      </c>
      <c r="U3285" s="57" t="s">
        <v>3611</v>
      </c>
      <c r="V3285" s="57" t="s">
        <v>8113</v>
      </c>
      <c r="W3285" s="30">
        <v>46051</v>
      </c>
      <c r="X3285" s="30">
        <v>46368</v>
      </c>
      <c r="Y3285" s="28">
        <v>2026</v>
      </c>
      <c r="Z3285" s="28" t="s">
        <v>6833</v>
      </c>
      <c r="AA3285" s="28" t="s">
        <v>6834</v>
      </c>
      <c r="AB3285" s="28" t="s">
        <v>6835</v>
      </c>
      <c r="AC3285" s="28" t="s">
        <v>6564</v>
      </c>
      <c r="AD3285" s="48" t="s">
        <v>6836</v>
      </c>
    </row>
    <row r="3286" spans="1:30" x14ac:dyDescent="0.25">
      <c r="A3286" s="27" t="s">
        <v>3337</v>
      </c>
      <c r="B3286" s="28">
        <v>13</v>
      </c>
      <c r="C3286" s="28" t="s">
        <v>27</v>
      </c>
      <c r="D3286" t="s">
        <v>2574</v>
      </c>
      <c r="E3286" s="28" t="s">
        <v>28</v>
      </c>
      <c r="F3286" s="28">
        <v>5</v>
      </c>
      <c r="G3286" s="28" t="s">
        <v>25</v>
      </c>
      <c r="H3286" s="28">
        <v>9127</v>
      </c>
      <c r="I3286" s="28" t="s">
        <v>32</v>
      </c>
      <c r="J3286" s="28">
        <v>73</v>
      </c>
      <c r="K3286" s="28" t="s">
        <v>515</v>
      </c>
      <c r="L3286" s="41">
        <v>1301</v>
      </c>
      <c r="M3286" s="44">
        <v>1266</v>
      </c>
      <c r="N3286" s="6">
        <v>0.97309999999999997</v>
      </c>
      <c r="O3286">
        <v>0</v>
      </c>
      <c r="P3286" s="29" t="s">
        <v>29</v>
      </c>
      <c r="Q3286" s="28" t="s">
        <v>30</v>
      </c>
      <c r="R3286" s="28" t="s">
        <v>33</v>
      </c>
      <c r="S3286" s="28" t="s">
        <v>516</v>
      </c>
      <c r="T3286" s="57" t="s">
        <v>8106</v>
      </c>
      <c r="U3286" s="57" t="s">
        <v>8107</v>
      </c>
      <c r="V3286" s="57" t="s">
        <v>8108</v>
      </c>
      <c r="W3286" s="30">
        <v>46051</v>
      </c>
      <c r="X3286" s="30">
        <v>46368</v>
      </c>
      <c r="Y3286" s="28">
        <v>2026</v>
      </c>
      <c r="Z3286" s="28" t="s">
        <v>1118</v>
      </c>
      <c r="AA3286" s="28" t="s">
        <v>1092</v>
      </c>
      <c r="AB3286" s="28" t="s">
        <v>1149</v>
      </c>
      <c r="AC3286" s="28" t="s">
        <v>4822</v>
      </c>
      <c r="AD3286" s="48" t="s">
        <v>1080</v>
      </c>
    </row>
    <row r="3287" spans="1:30" x14ac:dyDescent="0.25">
      <c r="A3287" s="27" t="s">
        <v>3337</v>
      </c>
      <c r="B3287" s="28">
        <v>13</v>
      </c>
      <c r="C3287" s="28" t="s">
        <v>27</v>
      </c>
      <c r="D3287" t="s">
        <v>2574</v>
      </c>
      <c r="E3287" s="28" t="s">
        <v>28</v>
      </c>
      <c r="F3287" s="28">
        <v>5</v>
      </c>
      <c r="G3287" s="28" t="s">
        <v>25</v>
      </c>
      <c r="H3287" s="28">
        <v>9202</v>
      </c>
      <c r="I3287" s="28" t="s">
        <v>37</v>
      </c>
      <c r="J3287" s="28">
        <v>73</v>
      </c>
      <c r="K3287" s="28" t="s">
        <v>515</v>
      </c>
      <c r="L3287" s="41">
        <v>565</v>
      </c>
      <c r="M3287" s="44">
        <v>626</v>
      </c>
      <c r="N3287" s="6">
        <v>1.1080000000000001</v>
      </c>
      <c r="O3287">
        <v>0</v>
      </c>
      <c r="P3287" s="29" t="s">
        <v>29</v>
      </c>
      <c r="Q3287" s="28" t="s">
        <v>30</v>
      </c>
      <c r="R3287" s="28" t="s">
        <v>38</v>
      </c>
      <c r="S3287" s="28" t="s">
        <v>516</v>
      </c>
      <c r="T3287" s="57" t="s">
        <v>8112</v>
      </c>
      <c r="U3287" s="57" t="s">
        <v>3611</v>
      </c>
      <c r="V3287" s="57" t="s">
        <v>8113</v>
      </c>
      <c r="W3287" s="30">
        <v>46051</v>
      </c>
      <c r="X3287" s="30">
        <v>46368</v>
      </c>
      <c r="Y3287" s="28">
        <v>2026</v>
      </c>
      <c r="Z3287" s="28" t="s">
        <v>4420</v>
      </c>
      <c r="AA3287" s="28" t="s">
        <v>4421</v>
      </c>
      <c r="AB3287" s="28" t="s">
        <v>4824</v>
      </c>
      <c r="AC3287" s="28" t="s">
        <v>6837</v>
      </c>
      <c r="AD3287" s="48" t="s">
        <v>6838</v>
      </c>
    </row>
    <row r="3288" spans="1:30" x14ac:dyDescent="0.25">
      <c r="A3288" s="27" t="s">
        <v>3337</v>
      </c>
      <c r="B3288" s="28">
        <v>13</v>
      </c>
      <c r="C3288" s="28" t="s">
        <v>27</v>
      </c>
      <c r="D3288" t="s">
        <v>2574</v>
      </c>
      <c r="E3288" s="28" t="s">
        <v>28</v>
      </c>
      <c r="F3288" s="28">
        <v>5</v>
      </c>
      <c r="G3288" s="28" t="s">
        <v>25</v>
      </c>
      <c r="H3288" s="28">
        <v>9127</v>
      </c>
      <c r="I3288" s="28" t="s">
        <v>32</v>
      </c>
      <c r="J3288" s="28">
        <v>573</v>
      </c>
      <c r="K3288" s="28" t="s">
        <v>977</v>
      </c>
      <c r="L3288" s="41">
        <v>0.94</v>
      </c>
      <c r="M3288" s="44">
        <v>0.9647</v>
      </c>
      <c r="N3288" s="6">
        <v>1.0263</v>
      </c>
      <c r="O3288">
        <v>0</v>
      </c>
      <c r="P3288" s="29" t="s">
        <v>29</v>
      </c>
      <c r="Q3288" s="28" t="s">
        <v>30</v>
      </c>
      <c r="R3288" s="28" t="s">
        <v>33</v>
      </c>
      <c r="S3288" s="28" t="s">
        <v>978</v>
      </c>
      <c r="T3288" s="57" t="s">
        <v>8106</v>
      </c>
      <c r="U3288" s="57" t="s">
        <v>8107</v>
      </c>
      <c r="V3288" s="57" t="s">
        <v>8108</v>
      </c>
      <c r="W3288" s="30">
        <v>46051</v>
      </c>
      <c r="X3288" s="30">
        <v>46368</v>
      </c>
      <c r="Y3288" s="28">
        <v>2026</v>
      </c>
      <c r="Z3288" s="28" t="s">
        <v>1158</v>
      </c>
      <c r="AA3288" s="28" t="s">
        <v>1153</v>
      </c>
      <c r="AB3288" s="28" t="s">
        <v>1159</v>
      </c>
      <c r="AC3288" s="28" t="s">
        <v>6839</v>
      </c>
      <c r="AD3288" s="48" t="s">
        <v>1281</v>
      </c>
    </row>
    <row r="3289" spans="1:30" x14ac:dyDescent="0.25">
      <c r="A3289" s="27" t="s">
        <v>3337</v>
      </c>
      <c r="B3289" s="28">
        <v>13</v>
      </c>
      <c r="C3289" s="28" t="s">
        <v>27</v>
      </c>
      <c r="D3289" t="s">
        <v>2574</v>
      </c>
      <c r="E3289" s="28" t="s">
        <v>28</v>
      </c>
      <c r="F3289" s="28">
        <v>5</v>
      </c>
      <c r="G3289" s="28" t="s">
        <v>25</v>
      </c>
      <c r="H3289" s="28">
        <v>9202</v>
      </c>
      <c r="I3289" s="28" t="s">
        <v>37</v>
      </c>
      <c r="J3289" s="28">
        <v>573</v>
      </c>
      <c r="K3289" s="28" t="s">
        <v>977</v>
      </c>
      <c r="L3289" s="41">
        <v>0.63</v>
      </c>
      <c r="M3289" s="44">
        <v>0.9405</v>
      </c>
      <c r="N3289" s="6">
        <v>1.4928999999999999</v>
      </c>
      <c r="O3289">
        <v>0</v>
      </c>
      <c r="P3289" s="29" t="s">
        <v>29</v>
      </c>
      <c r="Q3289" s="28" t="s">
        <v>30</v>
      </c>
      <c r="R3289" s="28" t="s">
        <v>38</v>
      </c>
      <c r="S3289" s="28" t="s">
        <v>978</v>
      </c>
      <c r="T3289" s="57" t="s">
        <v>8112</v>
      </c>
      <c r="U3289" s="57" t="s">
        <v>3611</v>
      </c>
      <c r="V3289" s="57" t="s">
        <v>8113</v>
      </c>
      <c r="W3289" s="30">
        <v>46051</v>
      </c>
      <c r="X3289" s="30">
        <v>46368</v>
      </c>
      <c r="Y3289" s="28">
        <v>2026</v>
      </c>
      <c r="Z3289" s="28" t="s">
        <v>6840</v>
      </c>
      <c r="AA3289" s="28" t="s">
        <v>6841</v>
      </c>
      <c r="AB3289" s="28" t="s">
        <v>6842</v>
      </c>
      <c r="AC3289" s="28" t="s">
        <v>6843</v>
      </c>
      <c r="AD3289" s="48" t="s">
        <v>6844</v>
      </c>
    </row>
    <row r="3290" spans="1:30" x14ac:dyDescent="0.25">
      <c r="A3290" s="27" t="s">
        <v>3337</v>
      </c>
      <c r="B3290" s="28">
        <v>13</v>
      </c>
      <c r="C3290" s="28" t="s">
        <v>27</v>
      </c>
      <c r="D3290" t="s">
        <v>2574</v>
      </c>
      <c r="E3290" s="28" t="s">
        <v>28</v>
      </c>
      <c r="F3290" s="28">
        <v>5</v>
      </c>
      <c r="G3290" s="28" t="s">
        <v>25</v>
      </c>
      <c r="H3290" s="28">
        <v>9127</v>
      </c>
      <c r="I3290" s="28" t="s">
        <v>32</v>
      </c>
      <c r="J3290" s="28">
        <v>574</v>
      </c>
      <c r="K3290" s="28" t="s">
        <v>979</v>
      </c>
      <c r="L3290" s="41">
        <v>0.94</v>
      </c>
      <c r="M3290" s="44">
        <v>0.96819999999999995</v>
      </c>
      <c r="N3290" s="6">
        <v>1.03</v>
      </c>
      <c r="O3290">
        <v>0</v>
      </c>
      <c r="P3290" s="29" t="s">
        <v>29</v>
      </c>
      <c r="Q3290" s="28" t="s">
        <v>30</v>
      </c>
      <c r="R3290" s="28" t="s">
        <v>33</v>
      </c>
      <c r="S3290" s="28" t="s">
        <v>980</v>
      </c>
      <c r="T3290" s="57" t="s">
        <v>8106</v>
      </c>
      <c r="U3290" s="57" t="s">
        <v>8107</v>
      </c>
      <c r="V3290" s="57" t="s">
        <v>8108</v>
      </c>
      <c r="W3290" s="30">
        <v>46051</v>
      </c>
      <c r="X3290" s="30">
        <v>46368</v>
      </c>
      <c r="Y3290" s="28">
        <v>2026</v>
      </c>
      <c r="Z3290" s="28" t="s">
        <v>6845</v>
      </c>
      <c r="AA3290" s="28" t="s">
        <v>1153</v>
      </c>
      <c r="AB3290" s="28" t="s">
        <v>1119</v>
      </c>
      <c r="AC3290" s="28" t="s">
        <v>6010</v>
      </c>
      <c r="AD3290" s="48" t="s">
        <v>370</v>
      </c>
    </row>
    <row r="3291" spans="1:30" x14ac:dyDescent="0.25">
      <c r="A3291" s="27" t="s">
        <v>3337</v>
      </c>
      <c r="B3291" s="28">
        <v>13</v>
      </c>
      <c r="C3291" s="28" t="s">
        <v>27</v>
      </c>
      <c r="D3291" t="s">
        <v>2574</v>
      </c>
      <c r="E3291" s="28" t="s">
        <v>28</v>
      </c>
      <c r="F3291" s="28">
        <v>5</v>
      </c>
      <c r="G3291" s="28" t="s">
        <v>25</v>
      </c>
      <c r="H3291" s="28">
        <v>9202</v>
      </c>
      <c r="I3291" s="28" t="s">
        <v>37</v>
      </c>
      <c r="J3291" s="28">
        <v>574</v>
      </c>
      <c r="K3291" s="28" t="s">
        <v>979</v>
      </c>
      <c r="L3291" s="41">
        <v>0.65</v>
      </c>
      <c r="M3291" s="44">
        <v>0.91920000000000002</v>
      </c>
      <c r="N3291" s="6">
        <v>1.4141999999999999</v>
      </c>
      <c r="O3291">
        <v>0</v>
      </c>
      <c r="P3291" s="29" t="s">
        <v>29</v>
      </c>
      <c r="Q3291" s="28" t="s">
        <v>30</v>
      </c>
      <c r="R3291" s="28" t="s">
        <v>38</v>
      </c>
      <c r="S3291" s="28" t="s">
        <v>980</v>
      </c>
      <c r="T3291" s="57" t="s">
        <v>8112</v>
      </c>
      <c r="U3291" s="57" t="s">
        <v>3611</v>
      </c>
      <c r="V3291" s="57" t="s">
        <v>8113</v>
      </c>
      <c r="W3291" s="30">
        <v>46051</v>
      </c>
      <c r="X3291" s="30">
        <v>46368</v>
      </c>
      <c r="Y3291" s="28">
        <v>2026</v>
      </c>
      <c r="Z3291" s="28" t="s">
        <v>6840</v>
      </c>
      <c r="AA3291" s="28" t="s">
        <v>6846</v>
      </c>
      <c r="AB3291" s="28" t="s">
        <v>6847</v>
      </c>
      <c r="AC3291" s="28" t="s">
        <v>6848</v>
      </c>
      <c r="AD3291" s="48" t="s">
        <v>6849</v>
      </c>
    </row>
    <row r="3292" spans="1:30" x14ac:dyDescent="0.25">
      <c r="A3292" s="27" t="s">
        <v>3337</v>
      </c>
      <c r="B3292" s="28">
        <v>13</v>
      </c>
      <c r="C3292" s="28" t="s">
        <v>27</v>
      </c>
      <c r="D3292" t="s">
        <v>2574</v>
      </c>
      <c r="E3292" s="28" t="s">
        <v>28</v>
      </c>
      <c r="F3292" s="28">
        <v>5</v>
      </c>
      <c r="G3292" s="28" t="s">
        <v>25</v>
      </c>
      <c r="H3292" s="28">
        <v>9127</v>
      </c>
      <c r="I3292" s="28" t="s">
        <v>32</v>
      </c>
      <c r="J3292" s="28">
        <v>578</v>
      </c>
      <c r="K3292" s="28" t="s">
        <v>989</v>
      </c>
      <c r="L3292" s="41">
        <v>1546</v>
      </c>
      <c r="M3292" s="44">
        <v>32</v>
      </c>
      <c r="N3292" s="6">
        <v>2.07E-2</v>
      </c>
      <c r="O3292">
        <v>0</v>
      </c>
      <c r="P3292" s="29" t="s">
        <v>29</v>
      </c>
      <c r="Q3292" s="28" t="s">
        <v>30</v>
      </c>
      <c r="R3292" s="28" t="s">
        <v>33</v>
      </c>
      <c r="S3292" s="28" t="s">
        <v>990</v>
      </c>
      <c r="T3292" s="57" t="s">
        <v>8106</v>
      </c>
      <c r="U3292" s="57" t="s">
        <v>8107</v>
      </c>
      <c r="V3292" s="57" t="s">
        <v>8108</v>
      </c>
      <c r="W3292" s="30">
        <v>46051</v>
      </c>
      <c r="X3292" s="30">
        <v>46368</v>
      </c>
      <c r="Y3292" s="28">
        <v>2026</v>
      </c>
      <c r="Z3292" s="28" t="s">
        <v>1097</v>
      </c>
      <c r="AA3292" s="28" t="s">
        <v>1092</v>
      </c>
      <c r="AB3292" s="28" t="s">
        <v>1129</v>
      </c>
      <c r="AC3292" s="28" t="s">
        <v>1146</v>
      </c>
      <c r="AD3292" s="48" t="s">
        <v>1080</v>
      </c>
    </row>
    <row r="3293" spans="1:30" x14ac:dyDescent="0.25">
      <c r="A3293" s="27" t="s">
        <v>3337</v>
      </c>
      <c r="B3293" s="28">
        <v>13</v>
      </c>
      <c r="C3293" s="28" t="s">
        <v>27</v>
      </c>
      <c r="D3293" t="s">
        <v>2574</v>
      </c>
      <c r="E3293" s="28" t="s">
        <v>28</v>
      </c>
      <c r="F3293" s="28">
        <v>5</v>
      </c>
      <c r="G3293" s="28" t="s">
        <v>25</v>
      </c>
      <c r="H3293" s="28">
        <v>9127</v>
      </c>
      <c r="I3293" s="28" t="s">
        <v>32</v>
      </c>
      <c r="J3293" s="28">
        <v>577</v>
      </c>
      <c r="K3293" s="28" t="s">
        <v>474</v>
      </c>
      <c r="L3293" s="41">
        <v>146</v>
      </c>
      <c r="M3293" s="44">
        <v>8</v>
      </c>
      <c r="N3293" s="6">
        <v>5.4800000000000001E-2</v>
      </c>
      <c r="O3293">
        <v>0</v>
      </c>
      <c r="P3293" s="29" t="s">
        <v>29</v>
      </c>
      <c r="Q3293" s="28" t="s">
        <v>30</v>
      </c>
      <c r="R3293" s="28" t="s">
        <v>33</v>
      </c>
      <c r="S3293" s="28" t="s">
        <v>475</v>
      </c>
      <c r="T3293" s="57" t="s">
        <v>8106</v>
      </c>
      <c r="U3293" s="57" t="s">
        <v>8107</v>
      </c>
      <c r="V3293" s="57" t="s">
        <v>8108</v>
      </c>
      <c r="W3293" s="30">
        <v>46051</v>
      </c>
      <c r="X3293" s="30">
        <v>46368</v>
      </c>
      <c r="Y3293" s="28">
        <v>2026</v>
      </c>
      <c r="Z3293" s="28" t="s">
        <v>1097</v>
      </c>
      <c r="AA3293" s="28" t="s">
        <v>1092</v>
      </c>
      <c r="AB3293" s="28" t="s">
        <v>1129</v>
      </c>
      <c r="AC3293" s="28" t="s">
        <v>1146</v>
      </c>
      <c r="AD3293" s="48" t="s">
        <v>6850</v>
      </c>
    </row>
    <row r="3294" spans="1:30" x14ac:dyDescent="0.25">
      <c r="A3294" s="27" t="s">
        <v>3337</v>
      </c>
      <c r="B3294" s="28">
        <v>13</v>
      </c>
      <c r="C3294" s="28" t="s">
        <v>27</v>
      </c>
      <c r="D3294" t="s">
        <v>2574</v>
      </c>
      <c r="E3294" s="28" t="s">
        <v>28</v>
      </c>
      <c r="F3294" s="28">
        <v>5</v>
      </c>
      <c r="G3294" s="28" t="s">
        <v>25</v>
      </c>
      <c r="H3294" s="28">
        <v>9127</v>
      </c>
      <c r="I3294" s="28" t="s">
        <v>32</v>
      </c>
      <c r="J3294" s="28">
        <v>579</v>
      </c>
      <c r="K3294" s="28" t="s">
        <v>987</v>
      </c>
      <c r="L3294" s="41">
        <v>1692</v>
      </c>
      <c r="M3294" s="44">
        <v>40</v>
      </c>
      <c r="N3294" s="6">
        <v>2.3599999999999999E-2</v>
      </c>
      <c r="O3294">
        <v>0</v>
      </c>
      <c r="P3294" s="29" t="s">
        <v>29</v>
      </c>
      <c r="Q3294" s="28" t="s">
        <v>30</v>
      </c>
      <c r="R3294" s="28" t="s">
        <v>33</v>
      </c>
      <c r="S3294" s="28" t="s">
        <v>988</v>
      </c>
      <c r="T3294" s="57" t="s">
        <v>8106</v>
      </c>
      <c r="U3294" s="57" t="s">
        <v>8107</v>
      </c>
      <c r="V3294" s="57" t="s">
        <v>8108</v>
      </c>
      <c r="W3294" s="30">
        <v>46051</v>
      </c>
      <c r="X3294" s="30">
        <v>46368</v>
      </c>
      <c r="Y3294" s="28">
        <v>2026</v>
      </c>
      <c r="Z3294" s="28" t="s">
        <v>1097</v>
      </c>
      <c r="AA3294" s="28" t="s">
        <v>1092</v>
      </c>
      <c r="AB3294" s="28" t="s">
        <v>1129</v>
      </c>
      <c r="AC3294" s="28" t="s">
        <v>1146</v>
      </c>
      <c r="AD3294" s="48" t="s">
        <v>6850</v>
      </c>
    </row>
    <row r="3295" spans="1:30" x14ac:dyDescent="0.25">
      <c r="A3295" s="27" t="s">
        <v>3337</v>
      </c>
      <c r="B3295" s="28">
        <v>13</v>
      </c>
      <c r="C3295" s="28" t="s">
        <v>27</v>
      </c>
      <c r="D3295" t="s">
        <v>2574</v>
      </c>
      <c r="E3295" s="28" t="s">
        <v>28</v>
      </c>
      <c r="F3295" s="28">
        <v>5</v>
      </c>
      <c r="G3295" s="28" t="s">
        <v>25</v>
      </c>
      <c r="H3295" s="28">
        <v>9127</v>
      </c>
      <c r="I3295" s="28" t="s">
        <v>32</v>
      </c>
      <c r="J3295" s="28">
        <v>817</v>
      </c>
      <c r="K3295" s="28" t="s">
        <v>390</v>
      </c>
      <c r="L3295" s="41">
        <v>1492</v>
      </c>
      <c r="M3295" s="44">
        <v>1144</v>
      </c>
      <c r="N3295" s="6">
        <v>0.76680000000000004</v>
      </c>
      <c r="O3295">
        <v>0</v>
      </c>
      <c r="P3295" s="29" t="s">
        <v>29</v>
      </c>
      <c r="Q3295" s="28" t="s">
        <v>30</v>
      </c>
      <c r="R3295" s="28" t="s">
        <v>33</v>
      </c>
      <c r="S3295" s="28" t="s">
        <v>391</v>
      </c>
      <c r="T3295" s="57" t="s">
        <v>8106</v>
      </c>
      <c r="U3295" s="57" t="s">
        <v>8107</v>
      </c>
      <c r="V3295" s="57" t="s">
        <v>8108</v>
      </c>
      <c r="W3295" s="30">
        <v>46051</v>
      </c>
      <c r="X3295" s="30">
        <v>46368</v>
      </c>
      <c r="Y3295" s="28">
        <v>2026</v>
      </c>
      <c r="Z3295" s="28" t="s">
        <v>1118</v>
      </c>
      <c r="AA3295" s="28" t="s">
        <v>1098</v>
      </c>
      <c r="AB3295" s="28" t="s">
        <v>1119</v>
      </c>
      <c r="AC3295" s="28" t="s">
        <v>4459</v>
      </c>
      <c r="AD3295" s="48" t="s">
        <v>1080</v>
      </c>
    </row>
    <row r="3296" spans="1:30" x14ac:dyDescent="0.25">
      <c r="A3296" s="27" t="s">
        <v>3337</v>
      </c>
      <c r="B3296" s="28">
        <v>13</v>
      </c>
      <c r="C3296" s="28" t="s">
        <v>27</v>
      </c>
      <c r="D3296" t="s">
        <v>2574</v>
      </c>
      <c r="E3296" s="28" t="s">
        <v>28</v>
      </c>
      <c r="F3296" s="28">
        <v>5</v>
      </c>
      <c r="G3296" s="28" t="s">
        <v>25</v>
      </c>
      <c r="H3296" s="28">
        <v>9127</v>
      </c>
      <c r="I3296" s="28" t="s">
        <v>32</v>
      </c>
      <c r="J3296" s="28">
        <v>580</v>
      </c>
      <c r="K3296" s="28" t="s">
        <v>985</v>
      </c>
      <c r="L3296" s="41">
        <v>12465</v>
      </c>
      <c r="M3296" s="44">
        <v>1070</v>
      </c>
      <c r="N3296" s="6">
        <v>8.5800000000000001E-2</v>
      </c>
      <c r="O3296">
        <v>0</v>
      </c>
      <c r="P3296" s="29" t="s">
        <v>29</v>
      </c>
      <c r="Q3296" s="28" t="s">
        <v>30</v>
      </c>
      <c r="R3296" s="28" t="s">
        <v>33</v>
      </c>
      <c r="S3296" s="28" t="s">
        <v>986</v>
      </c>
      <c r="T3296" s="57" t="s">
        <v>8106</v>
      </c>
      <c r="U3296" s="57" t="s">
        <v>8107</v>
      </c>
      <c r="V3296" s="57" t="s">
        <v>8108</v>
      </c>
      <c r="W3296" s="30">
        <v>46051</v>
      </c>
      <c r="X3296" s="30">
        <v>46368</v>
      </c>
      <c r="Y3296" s="28">
        <v>2026</v>
      </c>
      <c r="Z3296" s="28" t="s">
        <v>1097</v>
      </c>
      <c r="AA3296" s="28" t="s">
        <v>1092</v>
      </c>
      <c r="AB3296" s="28" t="s">
        <v>6851</v>
      </c>
      <c r="AC3296" s="28" t="s">
        <v>6852</v>
      </c>
      <c r="AD3296" s="48" t="s">
        <v>6853</v>
      </c>
    </row>
    <row r="3297" spans="1:30" x14ac:dyDescent="0.25">
      <c r="A3297" s="27" t="s">
        <v>3337</v>
      </c>
      <c r="B3297" s="28">
        <v>13</v>
      </c>
      <c r="C3297" s="28" t="s">
        <v>27</v>
      </c>
      <c r="D3297" t="s">
        <v>2574</v>
      </c>
      <c r="E3297" s="28" t="s">
        <v>28</v>
      </c>
      <c r="F3297" s="28">
        <v>5</v>
      </c>
      <c r="G3297" s="28" t="s">
        <v>25</v>
      </c>
      <c r="H3297" s="28">
        <v>9202</v>
      </c>
      <c r="I3297" s="28" t="s">
        <v>37</v>
      </c>
      <c r="J3297" s="28">
        <v>580</v>
      </c>
      <c r="K3297" s="28" t="s">
        <v>985</v>
      </c>
      <c r="L3297" s="41">
        <v>9422</v>
      </c>
      <c r="M3297" s="44">
        <v>375</v>
      </c>
      <c r="N3297" s="6">
        <v>3.9800000000000002E-2</v>
      </c>
      <c r="O3297">
        <v>0</v>
      </c>
      <c r="P3297" s="29" t="s">
        <v>29</v>
      </c>
      <c r="Q3297" s="28" t="s">
        <v>30</v>
      </c>
      <c r="R3297" s="28" t="s">
        <v>38</v>
      </c>
      <c r="S3297" s="28" t="s">
        <v>986</v>
      </c>
      <c r="T3297" s="57" t="s">
        <v>8112</v>
      </c>
      <c r="U3297" s="57" t="s">
        <v>3611</v>
      </c>
      <c r="V3297" s="57" t="s">
        <v>8113</v>
      </c>
      <c r="W3297" s="30">
        <v>46051</v>
      </c>
      <c r="X3297" s="30">
        <v>46368</v>
      </c>
      <c r="Y3297" s="28">
        <v>2026</v>
      </c>
      <c r="Z3297" s="28" t="s">
        <v>4420</v>
      </c>
      <c r="AA3297" s="28" t="s">
        <v>4421</v>
      </c>
      <c r="AB3297" s="28" t="s">
        <v>6561</v>
      </c>
      <c r="AC3297" s="28" t="s">
        <v>6854</v>
      </c>
      <c r="AD3297" s="48" t="s">
        <v>6855</v>
      </c>
    </row>
    <row r="3298" spans="1:30" x14ac:dyDescent="0.25">
      <c r="A3298" s="27" t="s">
        <v>3337</v>
      </c>
      <c r="B3298" s="28">
        <v>13</v>
      </c>
      <c r="C3298" s="28" t="s">
        <v>27</v>
      </c>
      <c r="D3298" t="s">
        <v>2574</v>
      </c>
      <c r="E3298" s="28" t="s">
        <v>28</v>
      </c>
      <c r="F3298" s="28">
        <v>5</v>
      </c>
      <c r="G3298" s="28" t="s">
        <v>25</v>
      </c>
      <c r="H3298" s="28">
        <v>9127</v>
      </c>
      <c r="I3298" s="28" t="s">
        <v>32</v>
      </c>
      <c r="J3298" s="28">
        <v>654</v>
      </c>
      <c r="K3298" s="28" t="s">
        <v>499</v>
      </c>
      <c r="L3298" s="41">
        <v>488</v>
      </c>
      <c r="M3298" s="44">
        <v>1</v>
      </c>
      <c r="N3298" s="6">
        <v>2E-3</v>
      </c>
      <c r="O3298">
        <v>0</v>
      </c>
      <c r="P3298" s="29" t="s">
        <v>29</v>
      </c>
      <c r="Q3298" s="28" t="s">
        <v>30</v>
      </c>
      <c r="R3298" s="28" t="s">
        <v>33</v>
      </c>
      <c r="S3298" s="28" t="s">
        <v>500</v>
      </c>
      <c r="T3298" s="57" t="s">
        <v>8106</v>
      </c>
      <c r="U3298" s="57" t="s">
        <v>8107</v>
      </c>
      <c r="V3298" s="57" t="s">
        <v>8108</v>
      </c>
      <c r="W3298" s="30">
        <v>46051</v>
      </c>
      <c r="X3298" s="30">
        <v>46368</v>
      </c>
      <c r="Y3298" s="28">
        <v>2026</v>
      </c>
      <c r="Z3298" s="28" t="s">
        <v>1097</v>
      </c>
      <c r="AA3298" s="28" t="s">
        <v>1098</v>
      </c>
      <c r="AB3298" s="28" t="s">
        <v>1099</v>
      </c>
      <c r="AC3298" s="28" t="s">
        <v>1146</v>
      </c>
      <c r="AD3298" s="48" t="s">
        <v>6850</v>
      </c>
    </row>
    <row r="3299" spans="1:30" x14ac:dyDescent="0.25">
      <c r="A3299" s="27" t="s">
        <v>3337</v>
      </c>
      <c r="B3299" s="28">
        <v>13</v>
      </c>
      <c r="C3299" s="28" t="s">
        <v>27</v>
      </c>
      <c r="D3299" t="s">
        <v>2574</v>
      </c>
      <c r="E3299" s="28" t="s">
        <v>28</v>
      </c>
      <c r="F3299" s="28">
        <v>5</v>
      </c>
      <c r="G3299" s="28" t="s">
        <v>25</v>
      </c>
      <c r="H3299" s="28">
        <v>9127</v>
      </c>
      <c r="I3299" s="28" t="s">
        <v>32</v>
      </c>
      <c r="J3299" s="28">
        <v>581</v>
      </c>
      <c r="K3299" s="28" t="s">
        <v>983</v>
      </c>
      <c r="L3299" s="41">
        <v>14157</v>
      </c>
      <c r="M3299" s="44">
        <v>1110</v>
      </c>
      <c r="N3299" s="6">
        <v>7.8399999999999997E-2</v>
      </c>
      <c r="O3299">
        <v>0</v>
      </c>
      <c r="P3299" s="29" t="s">
        <v>29</v>
      </c>
      <c r="Q3299" s="28" t="s">
        <v>30</v>
      </c>
      <c r="R3299" s="28" t="s">
        <v>33</v>
      </c>
      <c r="S3299" s="28" t="s">
        <v>984</v>
      </c>
      <c r="T3299" s="57" t="s">
        <v>8106</v>
      </c>
      <c r="U3299" s="57" t="s">
        <v>8107</v>
      </c>
      <c r="V3299" s="57" t="s">
        <v>8108</v>
      </c>
      <c r="W3299" s="30">
        <v>46051</v>
      </c>
      <c r="X3299" s="30">
        <v>46368</v>
      </c>
      <c r="Y3299" s="28">
        <v>2026</v>
      </c>
      <c r="Z3299" s="28" t="s">
        <v>1097</v>
      </c>
      <c r="AA3299" s="28" t="s">
        <v>1092</v>
      </c>
      <c r="AB3299" s="28" t="s">
        <v>1129</v>
      </c>
      <c r="AC3299" s="28" t="s">
        <v>1146</v>
      </c>
      <c r="AD3299" s="48" t="s">
        <v>6850</v>
      </c>
    </row>
    <row r="3300" spans="1:30" x14ac:dyDescent="0.25">
      <c r="A3300" s="27" t="s">
        <v>3337</v>
      </c>
      <c r="B3300" s="28">
        <v>13</v>
      </c>
      <c r="C3300" s="28" t="s">
        <v>27</v>
      </c>
      <c r="D3300" t="s">
        <v>2574</v>
      </c>
      <c r="E3300" s="28" t="s">
        <v>28</v>
      </c>
      <c r="F3300" s="28">
        <v>5</v>
      </c>
      <c r="G3300" s="28" t="s">
        <v>25</v>
      </c>
      <c r="H3300" s="28">
        <v>9127</v>
      </c>
      <c r="I3300" s="28" t="s">
        <v>32</v>
      </c>
      <c r="J3300" s="28">
        <v>572</v>
      </c>
      <c r="K3300" s="28" t="s">
        <v>447</v>
      </c>
      <c r="L3300" s="41">
        <v>0.94</v>
      </c>
      <c r="M3300" s="44">
        <v>0.97640000000000005</v>
      </c>
      <c r="N3300" s="6">
        <v>1.0387</v>
      </c>
      <c r="O3300">
        <v>0</v>
      </c>
      <c r="P3300" s="29" t="s">
        <v>29</v>
      </c>
      <c r="Q3300" s="28" t="s">
        <v>30</v>
      </c>
      <c r="R3300" s="28" t="s">
        <v>33</v>
      </c>
      <c r="S3300" s="28" t="s">
        <v>448</v>
      </c>
      <c r="T3300" s="57" t="s">
        <v>8106</v>
      </c>
      <c r="U3300" s="57" t="s">
        <v>8107</v>
      </c>
      <c r="V3300" s="57" t="s">
        <v>8108</v>
      </c>
      <c r="W3300" s="30">
        <v>46051</v>
      </c>
      <c r="X3300" s="30">
        <v>46368</v>
      </c>
      <c r="Y3300" s="28">
        <v>2026</v>
      </c>
      <c r="Z3300" s="28" t="s">
        <v>1158</v>
      </c>
      <c r="AA3300" s="28" t="s">
        <v>1153</v>
      </c>
      <c r="AB3300" s="28" t="s">
        <v>1119</v>
      </c>
      <c r="AC3300" s="28" t="s">
        <v>6839</v>
      </c>
      <c r="AD3300" s="48" t="s">
        <v>1080</v>
      </c>
    </row>
    <row r="3301" spans="1:30" x14ac:dyDescent="0.25">
      <c r="A3301" s="27" t="s">
        <v>3337</v>
      </c>
      <c r="B3301" s="28">
        <v>13</v>
      </c>
      <c r="C3301" s="28" t="s">
        <v>27</v>
      </c>
      <c r="D3301" t="s">
        <v>2574</v>
      </c>
      <c r="E3301" s="28" t="s">
        <v>28</v>
      </c>
      <c r="F3301" s="28">
        <v>5</v>
      </c>
      <c r="G3301" s="28" t="s">
        <v>25</v>
      </c>
      <c r="H3301" s="28">
        <v>9202</v>
      </c>
      <c r="I3301" s="28" t="s">
        <v>37</v>
      </c>
      <c r="J3301" s="28">
        <v>572</v>
      </c>
      <c r="K3301" s="28" t="s">
        <v>447</v>
      </c>
      <c r="L3301" s="41">
        <v>0.68</v>
      </c>
      <c r="M3301" s="44">
        <v>0.89319999999999999</v>
      </c>
      <c r="N3301" s="6">
        <v>1.3134999999999999</v>
      </c>
      <c r="O3301">
        <v>0</v>
      </c>
      <c r="P3301" s="29" t="s">
        <v>29</v>
      </c>
      <c r="Q3301" s="28" t="s">
        <v>30</v>
      </c>
      <c r="R3301" s="28" t="s">
        <v>38</v>
      </c>
      <c r="S3301" s="28" t="s">
        <v>448</v>
      </c>
      <c r="T3301" s="57" t="s">
        <v>8112</v>
      </c>
      <c r="U3301" s="57" t="s">
        <v>3611</v>
      </c>
      <c r="V3301" s="57" t="s">
        <v>8113</v>
      </c>
      <c r="W3301" s="30">
        <v>46051</v>
      </c>
      <c r="X3301" s="30">
        <v>46368</v>
      </c>
      <c r="Y3301" s="28">
        <v>2026</v>
      </c>
      <c r="Z3301" s="28" t="s">
        <v>4420</v>
      </c>
      <c r="AA3301" s="28" t="s">
        <v>6856</v>
      </c>
      <c r="AB3301" s="28" t="s">
        <v>6857</v>
      </c>
      <c r="AC3301" s="28" t="s">
        <v>6858</v>
      </c>
      <c r="AD3301" s="48" t="s">
        <v>6859</v>
      </c>
    </row>
    <row r="3302" spans="1:30" x14ac:dyDescent="0.25">
      <c r="A3302" s="27" t="s">
        <v>3337</v>
      </c>
      <c r="B3302" s="28">
        <v>13</v>
      </c>
      <c r="C3302" s="28" t="s">
        <v>27</v>
      </c>
      <c r="D3302" t="s">
        <v>2574</v>
      </c>
      <c r="E3302" s="28" t="s">
        <v>28</v>
      </c>
      <c r="F3302" s="28">
        <v>5</v>
      </c>
      <c r="G3302" s="28" t="s">
        <v>25</v>
      </c>
      <c r="H3302" s="28">
        <v>9205</v>
      </c>
      <c r="I3302" s="28" t="s">
        <v>46</v>
      </c>
      <c r="J3302" s="28">
        <v>654</v>
      </c>
      <c r="K3302" s="28" t="s">
        <v>499</v>
      </c>
      <c r="L3302" s="41">
        <v>786</v>
      </c>
      <c r="M3302" s="44">
        <v>21</v>
      </c>
      <c r="N3302" s="6">
        <v>2.6700000000000002E-2</v>
      </c>
      <c r="O3302">
        <v>0</v>
      </c>
      <c r="P3302" s="29" t="s">
        <v>29</v>
      </c>
      <c r="Q3302" s="28" t="s">
        <v>30</v>
      </c>
      <c r="R3302" s="28" t="s">
        <v>48</v>
      </c>
      <c r="S3302" s="28" t="s">
        <v>500</v>
      </c>
      <c r="T3302" s="57" t="s">
        <v>3626</v>
      </c>
      <c r="U3302" s="57" t="s">
        <v>3627</v>
      </c>
      <c r="V3302" s="57" t="s">
        <v>8114</v>
      </c>
      <c r="W3302" s="30">
        <v>46051</v>
      </c>
      <c r="X3302" s="30">
        <v>46368</v>
      </c>
      <c r="Y3302" s="28">
        <v>2026</v>
      </c>
      <c r="Z3302" s="28" t="s">
        <v>4831</v>
      </c>
      <c r="AA3302" s="28" t="s">
        <v>4832</v>
      </c>
      <c r="AB3302" s="28" t="s">
        <v>1081</v>
      </c>
      <c r="AC3302" s="28" t="s">
        <v>6860</v>
      </c>
      <c r="AD3302" s="48" t="s">
        <v>1080</v>
      </c>
    </row>
    <row r="3303" spans="1:30" x14ac:dyDescent="0.25">
      <c r="A3303" s="27" t="s">
        <v>3337</v>
      </c>
      <c r="B3303" s="28">
        <v>13</v>
      </c>
      <c r="C3303" s="28" t="s">
        <v>27</v>
      </c>
      <c r="D3303" t="s">
        <v>2574</v>
      </c>
      <c r="E3303" s="28" t="s">
        <v>28</v>
      </c>
      <c r="F3303" s="28">
        <v>5</v>
      </c>
      <c r="G3303" s="28" t="s">
        <v>25</v>
      </c>
      <c r="H3303" s="28">
        <v>9503</v>
      </c>
      <c r="I3303" s="28" t="s">
        <v>92</v>
      </c>
      <c r="J3303" s="28">
        <v>573</v>
      </c>
      <c r="K3303" s="28" t="s">
        <v>977</v>
      </c>
      <c r="L3303" s="41">
        <v>0.75</v>
      </c>
      <c r="M3303" s="44">
        <v>0.97150000000000003</v>
      </c>
      <c r="N3303" s="6">
        <v>1.2952999999999999</v>
      </c>
      <c r="O3303">
        <v>0</v>
      </c>
      <c r="P3303" s="29" t="s">
        <v>29</v>
      </c>
      <c r="Q3303" s="28" t="s">
        <v>30</v>
      </c>
      <c r="R3303" s="28" t="s">
        <v>94</v>
      </c>
      <c r="S3303" s="28" t="s">
        <v>978</v>
      </c>
      <c r="T3303" s="57" t="s">
        <v>8071</v>
      </c>
      <c r="U3303" s="57" t="s">
        <v>8072</v>
      </c>
      <c r="V3303" s="57" t="s">
        <v>8073</v>
      </c>
      <c r="W3303" s="30">
        <v>46051</v>
      </c>
      <c r="X3303" s="30">
        <v>46368</v>
      </c>
      <c r="Y3303" s="28">
        <v>2026</v>
      </c>
      <c r="Z3303" s="28" t="s">
        <v>1097</v>
      </c>
      <c r="AA3303" s="28" t="s">
        <v>1092</v>
      </c>
      <c r="AB3303" s="28" t="s">
        <v>93</v>
      </c>
      <c r="AC3303" s="28" t="s">
        <v>5217</v>
      </c>
      <c r="AD3303" s="48" t="s">
        <v>389</v>
      </c>
    </row>
    <row r="3304" spans="1:30" x14ac:dyDescent="0.25">
      <c r="A3304" s="27" t="s">
        <v>3337</v>
      </c>
      <c r="B3304" s="28">
        <v>13</v>
      </c>
      <c r="C3304" s="28" t="s">
        <v>27</v>
      </c>
      <c r="D3304" t="s">
        <v>2574</v>
      </c>
      <c r="E3304" s="28" t="s">
        <v>28</v>
      </c>
      <c r="F3304" s="28">
        <v>5</v>
      </c>
      <c r="G3304" s="28" t="s">
        <v>25</v>
      </c>
      <c r="H3304" s="28">
        <v>9205</v>
      </c>
      <c r="I3304" s="28" t="s">
        <v>46</v>
      </c>
      <c r="J3304" s="28">
        <v>274</v>
      </c>
      <c r="K3304" s="28" t="s">
        <v>437</v>
      </c>
      <c r="L3304" s="41">
        <v>22015</v>
      </c>
      <c r="M3304" s="44">
        <v>6409</v>
      </c>
      <c r="N3304" s="6">
        <v>0.29110000000000003</v>
      </c>
      <c r="O3304">
        <v>0</v>
      </c>
      <c r="P3304" s="29" t="s">
        <v>29</v>
      </c>
      <c r="Q3304" s="28" t="s">
        <v>30</v>
      </c>
      <c r="R3304" s="28" t="s">
        <v>48</v>
      </c>
      <c r="S3304" s="28" t="s">
        <v>438</v>
      </c>
      <c r="T3304" s="57" t="s">
        <v>3626</v>
      </c>
      <c r="U3304" s="57" t="s">
        <v>3627</v>
      </c>
      <c r="V3304" s="57" t="s">
        <v>8114</v>
      </c>
      <c r="W3304" s="30">
        <v>46051</v>
      </c>
      <c r="X3304" s="30">
        <v>46368</v>
      </c>
      <c r="Y3304" s="28">
        <v>2026</v>
      </c>
      <c r="Z3304" s="28" t="s">
        <v>536</v>
      </c>
      <c r="AA3304" s="28" t="s">
        <v>4469</v>
      </c>
      <c r="AB3304" s="28" t="s">
        <v>1081</v>
      </c>
      <c r="AC3304" s="28" t="s">
        <v>6861</v>
      </c>
      <c r="AD3304" s="48" t="s">
        <v>389</v>
      </c>
    </row>
    <row r="3305" spans="1:30" x14ac:dyDescent="0.25">
      <c r="A3305" s="27" t="s">
        <v>3337</v>
      </c>
      <c r="B3305" s="28">
        <v>13</v>
      </c>
      <c r="C3305" s="28" t="s">
        <v>27</v>
      </c>
      <c r="D3305" t="s">
        <v>2574</v>
      </c>
      <c r="E3305" s="28" t="s">
        <v>28</v>
      </c>
      <c r="F3305" s="28">
        <v>5</v>
      </c>
      <c r="G3305" s="28" t="s">
        <v>25</v>
      </c>
      <c r="H3305" s="28">
        <v>9205</v>
      </c>
      <c r="I3305" s="28" t="s">
        <v>46</v>
      </c>
      <c r="J3305" s="28">
        <v>64</v>
      </c>
      <c r="K3305" s="28" t="s">
        <v>402</v>
      </c>
      <c r="L3305" s="41">
        <v>46126</v>
      </c>
      <c r="M3305" s="44">
        <v>15750</v>
      </c>
      <c r="N3305" s="6">
        <v>0.34150000000000003</v>
      </c>
      <c r="O3305">
        <v>0</v>
      </c>
      <c r="P3305" s="29" t="s">
        <v>29</v>
      </c>
      <c r="Q3305" s="28" t="s">
        <v>30</v>
      </c>
      <c r="R3305" s="28" t="s">
        <v>48</v>
      </c>
      <c r="S3305" s="28" t="s">
        <v>403</v>
      </c>
      <c r="T3305" s="57" t="s">
        <v>3626</v>
      </c>
      <c r="U3305" s="57" t="s">
        <v>3627</v>
      </c>
      <c r="V3305" s="57" t="s">
        <v>8114</v>
      </c>
      <c r="W3305" s="30">
        <v>46051</v>
      </c>
      <c r="X3305" s="30">
        <v>46368</v>
      </c>
      <c r="Y3305" s="28">
        <v>2026</v>
      </c>
      <c r="Z3305" s="28" t="s">
        <v>4831</v>
      </c>
      <c r="AA3305" s="28" t="s">
        <v>4832</v>
      </c>
      <c r="AB3305" s="28" t="s">
        <v>1081</v>
      </c>
      <c r="AC3305" s="28" t="s">
        <v>4981</v>
      </c>
      <c r="AD3305" s="48" t="s">
        <v>47</v>
      </c>
    </row>
    <row r="3306" spans="1:30" x14ac:dyDescent="0.25">
      <c r="A3306" s="27" t="s">
        <v>3337</v>
      </c>
      <c r="B3306" s="28">
        <v>13</v>
      </c>
      <c r="C3306" s="28" t="s">
        <v>27</v>
      </c>
      <c r="D3306" t="s">
        <v>2574</v>
      </c>
      <c r="E3306" s="28" t="s">
        <v>28</v>
      </c>
      <c r="F3306" s="28">
        <v>5</v>
      </c>
      <c r="G3306" s="28" t="s">
        <v>25</v>
      </c>
      <c r="H3306" s="28">
        <v>9205</v>
      </c>
      <c r="I3306" s="28" t="s">
        <v>46</v>
      </c>
      <c r="J3306" s="28">
        <v>53</v>
      </c>
      <c r="K3306" s="28" t="s">
        <v>968</v>
      </c>
      <c r="L3306" s="41">
        <v>37140</v>
      </c>
      <c r="M3306" s="44">
        <v>8324</v>
      </c>
      <c r="N3306" s="6">
        <v>0.22409999999999999</v>
      </c>
      <c r="O3306">
        <v>0</v>
      </c>
      <c r="P3306" s="29" t="s">
        <v>29</v>
      </c>
      <c r="Q3306" s="28" t="s">
        <v>30</v>
      </c>
      <c r="R3306" s="28" t="s">
        <v>48</v>
      </c>
      <c r="S3306" s="28" t="s">
        <v>969</v>
      </c>
      <c r="T3306" s="57" t="s">
        <v>3626</v>
      </c>
      <c r="U3306" s="57" t="s">
        <v>3627</v>
      </c>
      <c r="V3306" s="57" t="s">
        <v>8114</v>
      </c>
      <c r="W3306" s="30">
        <v>46051</v>
      </c>
      <c r="X3306" s="30">
        <v>46368</v>
      </c>
      <c r="Y3306" s="28">
        <v>2026</v>
      </c>
      <c r="Z3306" s="28" t="s">
        <v>6862</v>
      </c>
      <c r="AA3306" s="28" t="s">
        <v>6572</v>
      </c>
      <c r="AB3306" s="28" t="s">
        <v>6415</v>
      </c>
      <c r="AC3306" s="28" t="s">
        <v>6863</v>
      </c>
      <c r="AD3306" s="48" t="s">
        <v>47</v>
      </c>
    </row>
    <row r="3307" spans="1:30" x14ac:dyDescent="0.25">
      <c r="A3307" s="27" t="s">
        <v>3337</v>
      </c>
      <c r="B3307" s="28">
        <v>13</v>
      </c>
      <c r="C3307" s="28" t="s">
        <v>27</v>
      </c>
      <c r="D3307" t="s">
        <v>2574</v>
      </c>
      <c r="E3307" s="28" t="s">
        <v>28</v>
      </c>
      <c r="F3307" s="28">
        <v>5</v>
      </c>
      <c r="G3307" s="28" t="s">
        <v>25</v>
      </c>
      <c r="H3307" s="28">
        <v>9205</v>
      </c>
      <c r="I3307" s="28" t="s">
        <v>46</v>
      </c>
      <c r="J3307" s="28">
        <v>56</v>
      </c>
      <c r="K3307" s="28" t="s">
        <v>362</v>
      </c>
      <c r="L3307" s="41">
        <v>3704</v>
      </c>
      <c r="M3307" s="44">
        <v>2681</v>
      </c>
      <c r="N3307" s="6">
        <v>0.7238</v>
      </c>
      <c r="O3307">
        <v>0</v>
      </c>
      <c r="P3307" s="29" t="s">
        <v>29</v>
      </c>
      <c r="Q3307" s="28" t="s">
        <v>30</v>
      </c>
      <c r="R3307" s="28" t="s">
        <v>48</v>
      </c>
      <c r="S3307" s="28" t="s">
        <v>363</v>
      </c>
      <c r="T3307" s="57" t="s">
        <v>3626</v>
      </c>
      <c r="U3307" s="57" t="s">
        <v>3627</v>
      </c>
      <c r="V3307" s="57" t="s">
        <v>8114</v>
      </c>
      <c r="W3307" s="30">
        <v>46051</v>
      </c>
      <c r="X3307" s="30">
        <v>46368</v>
      </c>
      <c r="Y3307" s="28">
        <v>2026</v>
      </c>
      <c r="Z3307" s="28" t="s">
        <v>4831</v>
      </c>
      <c r="AA3307" s="28" t="s">
        <v>6864</v>
      </c>
      <c r="AB3307" s="28" t="s">
        <v>1081</v>
      </c>
      <c r="AC3307" s="28" t="s">
        <v>1125</v>
      </c>
      <c r="AD3307" s="48" t="s">
        <v>113</v>
      </c>
    </row>
    <row r="3308" spans="1:30" x14ac:dyDescent="0.25">
      <c r="A3308" s="27" t="s">
        <v>3337</v>
      </c>
      <c r="B3308" s="28">
        <v>13</v>
      </c>
      <c r="C3308" s="28" t="s">
        <v>27</v>
      </c>
      <c r="D3308" t="s">
        <v>2574</v>
      </c>
      <c r="E3308" s="28" t="s">
        <v>28</v>
      </c>
      <c r="F3308" s="28">
        <v>5</v>
      </c>
      <c r="G3308" s="28" t="s">
        <v>25</v>
      </c>
      <c r="H3308" s="28">
        <v>9205</v>
      </c>
      <c r="I3308" s="28" t="s">
        <v>46</v>
      </c>
      <c r="J3308" s="28">
        <v>73</v>
      </c>
      <c r="K3308" s="28" t="s">
        <v>515</v>
      </c>
      <c r="L3308" s="41">
        <v>2099</v>
      </c>
      <c r="M3308" s="44">
        <v>1605</v>
      </c>
      <c r="N3308" s="6">
        <v>0.76459999999999995</v>
      </c>
      <c r="O3308">
        <v>0</v>
      </c>
      <c r="P3308" s="29" t="s">
        <v>29</v>
      </c>
      <c r="Q3308" s="28" t="s">
        <v>30</v>
      </c>
      <c r="R3308" s="28" t="s">
        <v>48</v>
      </c>
      <c r="S3308" s="28" t="s">
        <v>516</v>
      </c>
      <c r="T3308" s="57" t="s">
        <v>3626</v>
      </c>
      <c r="U3308" s="57" t="s">
        <v>3627</v>
      </c>
      <c r="V3308" s="57" t="s">
        <v>8114</v>
      </c>
      <c r="W3308" s="30">
        <v>46051</v>
      </c>
      <c r="X3308" s="30">
        <v>46368</v>
      </c>
      <c r="Y3308" s="28">
        <v>2026</v>
      </c>
      <c r="Z3308" s="28" t="s">
        <v>4831</v>
      </c>
      <c r="AA3308" s="28" t="s">
        <v>4832</v>
      </c>
      <c r="AB3308" s="28" t="s">
        <v>1081</v>
      </c>
      <c r="AC3308" s="28" t="s">
        <v>6860</v>
      </c>
      <c r="AD3308" s="48" t="s">
        <v>1080</v>
      </c>
    </row>
    <row r="3309" spans="1:30" x14ac:dyDescent="0.25">
      <c r="A3309" s="27" t="s">
        <v>3337</v>
      </c>
      <c r="B3309" s="28">
        <v>13</v>
      </c>
      <c r="C3309" s="28" t="s">
        <v>27</v>
      </c>
      <c r="D3309" t="s">
        <v>2574</v>
      </c>
      <c r="E3309" s="28" t="s">
        <v>28</v>
      </c>
      <c r="F3309" s="28">
        <v>5</v>
      </c>
      <c r="G3309" s="28" t="s">
        <v>25</v>
      </c>
      <c r="H3309" s="28">
        <v>9205</v>
      </c>
      <c r="I3309" s="28" t="s">
        <v>46</v>
      </c>
      <c r="J3309" s="28">
        <v>817</v>
      </c>
      <c r="K3309" s="28" t="s">
        <v>390</v>
      </c>
      <c r="L3309" s="41">
        <v>5282</v>
      </c>
      <c r="M3309" s="44">
        <v>4745</v>
      </c>
      <c r="N3309" s="6">
        <v>0.89829999999999999</v>
      </c>
      <c r="O3309">
        <v>0</v>
      </c>
      <c r="P3309" s="29" t="s">
        <v>29</v>
      </c>
      <c r="Q3309" s="28" t="s">
        <v>30</v>
      </c>
      <c r="R3309" s="28" t="s">
        <v>48</v>
      </c>
      <c r="S3309" s="28" t="s">
        <v>391</v>
      </c>
      <c r="T3309" s="57" t="s">
        <v>3626</v>
      </c>
      <c r="U3309" s="57" t="s">
        <v>3627</v>
      </c>
      <c r="V3309" s="57" t="s">
        <v>8114</v>
      </c>
      <c r="W3309" s="30">
        <v>46051</v>
      </c>
      <c r="X3309" s="30">
        <v>46368</v>
      </c>
      <c r="Y3309" s="28">
        <v>2026</v>
      </c>
      <c r="Z3309" s="28" t="s">
        <v>4831</v>
      </c>
      <c r="AA3309" s="28" t="s">
        <v>4832</v>
      </c>
      <c r="AB3309" s="28" t="s">
        <v>1081</v>
      </c>
      <c r="AC3309" s="28" t="s">
        <v>4981</v>
      </c>
      <c r="AD3309" s="48" t="s">
        <v>47</v>
      </c>
    </row>
    <row r="3310" spans="1:30" x14ac:dyDescent="0.25">
      <c r="A3310" s="27" t="s">
        <v>3337</v>
      </c>
      <c r="B3310" s="28">
        <v>13</v>
      </c>
      <c r="C3310" s="28" t="s">
        <v>27</v>
      </c>
      <c r="D3310" t="s">
        <v>2574</v>
      </c>
      <c r="E3310" s="28" t="s">
        <v>28</v>
      </c>
      <c r="F3310" s="28">
        <v>5</v>
      </c>
      <c r="G3310" s="28" t="s">
        <v>25</v>
      </c>
      <c r="H3310" s="28">
        <v>9503</v>
      </c>
      <c r="I3310" s="28" t="s">
        <v>92</v>
      </c>
      <c r="J3310" s="28">
        <v>572</v>
      </c>
      <c r="K3310" s="28" t="s">
        <v>447</v>
      </c>
      <c r="L3310" s="41">
        <v>0.77</v>
      </c>
      <c r="M3310" s="44">
        <v>0.95779999999999998</v>
      </c>
      <c r="N3310" s="6">
        <v>1.2439</v>
      </c>
      <c r="O3310">
        <v>0</v>
      </c>
      <c r="P3310" s="29" t="s">
        <v>29</v>
      </c>
      <c r="Q3310" s="28" t="s">
        <v>30</v>
      </c>
      <c r="R3310" s="28" t="s">
        <v>94</v>
      </c>
      <c r="S3310" s="28" t="s">
        <v>448</v>
      </c>
      <c r="T3310" s="57" t="s">
        <v>8071</v>
      </c>
      <c r="U3310" s="57" t="s">
        <v>8072</v>
      </c>
      <c r="V3310" s="57" t="s">
        <v>8073</v>
      </c>
      <c r="W3310" s="30">
        <v>46051</v>
      </c>
      <c r="X3310" s="30">
        <v>46368</v>
      </c>
      <c r="Y3310" s="28">
        <v>2026</v>
      </c>
      <c r="Z3310" s="28" t="s">
        <v>1097</v>
      </c>
      <c r="AA3310" s="28" t="s">
        <v>1092</v>
      </c>
      <c r="AB3310" s="28" t="s">
        <v>93</v>
      </c>
      <c r="AC3310" s="28" t="s">
        <v>6865</v>
      </c>
      <c r="AD3310" s="48" t="s">
        <v>389</v>
      </c>
    </row>
    <row r="3311" spans="1:30" x14ac:dyDescent="0.25">
      <c r="A3311" s="27" t="s">
        <v>3337</v>
      </c>
      <c r="B3311" s="28">
        <v>13</v>
      </c>
      <c r="C3311" s="28" t="s">
        <v>27</v>
      </c>
      <c r="D3311" t="s">
        <v>2574</v>
      </c>
      <c r="E3311" s="28" t="s">
        <v>28</v>
      </c>
      <c r="F3311" s="28">
        <v>5</v>
      </c>
      <c r="G3311" s="28" t="s">
        <v>25</v>
      </c>
      <c r="H3311" s="28">
        <v>9503</v>
      </c>
      <c r="I3311" s="28" t="s">
        <v>92</v>
      </c>
      <c r="J3311" s="28">
        <v>817</v>
      </c>
      <c r="K3311" s="28" t="s">
        <v>390</v>
      </c>
      <c r="L3311" s="41">
        <v>6495</v>
      </c>
      <c r="M3311" s="44">
        <v>4624</v>
      </c>
      <c r="N3311" s="6">
        <v>0.71189999999999998</v>
      </c>
      <c r="O3311">
        <v>0</v>
      </c>
      <c r="P3311" s="29" t="s">
        <v>29</v>
      </c>
      <c r="Q3311" s="28" t="s">
        <v>30</v>
      </c>
      <c r="R3311" s="28" t="s">
        <v>94</v>
      </c>
      <c r="S3311" s="28" t="s">
        <v>391</v>
      </c>
      <c r="T3311" s="57" t="s">
        <v>8071</v>
      </c>
      <c r="U3311" s="57" t="s">
        <v>8072</v>
      </c>
      <c r="V3311" s="57" t="s">
        <v>8073</v>
      </c>
      <c r="W3311" s="30">
        <v>46051</v>
      </c>
      <c r="X3311" s="30">
        <v>46368</v>
      </c>
      <c r="Y3311" s="28">
        <v>2026</v>
      </c>
      <c r="Z3311" s="28" t="s">
        <v>1170</v>
      </c>
      <c r="AA3311" s="28" t="s">
        <v>1171</v>
      </c>
      <c r="AB3311" s="28" t="s">
        <v>1172</v>
      </c>
      <c r="AC3311" s="28" t="s">
        <v>4836</v>
      </c>
      <c r="AD3311" s="48" t="s">
        <v>2575</v>
      </c>
    </row>
    <row r="3312" spans="1:30" x14ac:dyDescent="0.25">
      <c r="A3312" s="27" t="s">
        <v>3337</v>
      </c>
      <c r="B3312" s="28">
        <v>13</v>
      </c>
      <c r="C3312" s="28" t="s">
        <v>27</v>
      </c>
      <c r="D3312" t="s">
        <v>2574</v>
      </c>
      <c r="E3312" s="28" t="s">
        <v>28</v>
      </c>
      <c r="F3312" s="28">
        <v>5</v>
      </c>
      <c r="G3312" s="28" t="s">
        <v>25</v>
      </c>
      <c r="H3312" s="28">
        <v>9503</v>
      </c>
      <c r="I3312" s="28" t="s">
        <v>92</v>
      </c>
      <c r="J3312" s="28">
        <v>73</v>
      </c>
      <c r="K3312" s="28" t="s">
        <v>515</v>
      </c>
      <c r="L3312" s="41">
        <v>5408</v>
      </c>
      <c r="M3312" s="44">
        <v>4288</v>
      </c>
      <c r="N3312" s="6">
        <v>0.79290000000000005</v>
      </c>
      <c r="O3312">
        <v>0</v>
      </c>
      <c r="P3312" s="29" t="s">
        <v>29</v>
      </c>
      <c r="Q3312" s="28" t="s">
        <v>30</v>
      </c>
      <c r="R3312" s="28" t="s">
        <v>94</v>
      </c>
      <c r="S3312" s="28" t="s">
        <v>516</v>
      </c>
      <c r="T3312" s="57" t="s">
        <v>8071</v>
      </c>
      <c r="U3312" s="57" t="s">
        <v>8072</v>
      </c>
      <c r="V3312" s="57" t="s">
        <v>8073</v>
      </c>
      <c r="W3312" s="30">
        <v>46051</v>
      </c>
      <c r="X3312" s="30">
        <v>46368</v>
      </c>
      <c r="Y3312" s="28">
        <v>2026</v>
      </c>
      <c r="Z3312" s="28" t="s">
        <v>1170</v>
      </c>
      <c r="AA3312" s="28" t="s">
        <v>393</v>
      </c>
      <c r="AB3312" s="28" t="s">
        <v>1175</v>
      </c>
      <c r="AC3312" s="28" t="s">
        <v>4987</v>
      </c>
      <c r="AD3312" s="48" t="s">
        <v>2575</v>
      </c>
    </row>
    <row r="3313" spans="1:30" x14ac:dyDescent="0.25">
      <c r="A3313" s="27" t="s">
        <v>3337</v>
      </c>
      <c r="B3313" s="28">
        <v>13</v>
      </c>
      <c r="C3313" s="28" t="s">
        <v>27</v>
      </c>
      <c r="D3313" t="s">
        <v>2574</v>
      </c>
      <c r="E3313" s="28" t="s">
        <v>28</v>
      </c>
      <c r="F3313" s="28">
        <v>5</v>
      </c>
      <c r="G3313" s="28" t="s">
        <v>25</v>
      </c>
      <c r="H3313" s="28">
        <v>9503</v>
      </c>
      <c r="I3313" s="28" t="s">
        <v>92</v>
      </c>
      <c r="J3313" s="28">
        <v>56</v>
      </c>
      <c r="K3313" s="28" t="s">
        <v>362</v>
      </c>
      <c r="L3313" s="41">
        <v>8384</v>
      </c>
      <c r="M3313" s="44">
        <v>5677</v>
      </c>
      <c r="N3313" s="6">
        <v>0.67710000000000004</v>
      </c>
      <c r="O3313">
        <v>0</v>
      </c>
      <c r="P3313" s="29" t="s">
        <v>29</v>
      </c>
      <c r="Q3313" s="28" t="s">
        <v>30</v>
      </c>
      <c r="R3313" s="28" t="s">
        <v>94</v>
      </c>
      <c r="S3313" s="28" t="s">
        <v>363</v>
      </c>
      <c r="T3313" s="57" t="s">
        <v>8071</v>
      </c>
      <c r="U3313" s="57" t="s">
        <v>8072</v>
      </c>
      <c r="V3313" s="57" t="s">
        <v>8073</v>
      </c>
      <c r="W3313" s="30">
        <v>46051</v>
      </c>
      <c r="X3313" s="30">
        <v>46368</v>
      </c>
      <c r="Y3313" s="28">
        <v>2026</v>
      </c>
      <c r="Z3313" s="28" t="s">
        <v>1173</v>
      </c>
      <c r="AA3313" s="28" t="s">
        <v>1168</v>
      </c>
      <c r="AB3313" s="28" t="s">
        <v>1174</v>
      </c>
      <c r="AC3313" s="28" t="s">
        <v>6866</v>
      </c>
      <c r="AD3313" s="48" t="s">
        <v>2575</v>
      </c>
    </row>
    <row r="3314" spans="1:30" x14ac:dyDescent="0.25">
      <c r="A3314" s="27" t="s">
        <v>3337</v>
      </c>
      <c r="B3314" s="28">
        <v>13</v>
      </c>
      <c r="C3314" s="28" t="s">
        <v>27</v>
      </c>
      <c r="D3314" t="s">
        <v>2574</v>
      </c>
      <c r="E3314" s="28" t="s">
        <v>28</v>
      </c>
      <c r="F3314" s="28">
        <v>5</v>
      </c>
      <c r="G3314" s="28" t="s">
        <v>25</v>
      </c>
      <c r="H3314" s="28">
        <v>9503</v>
      </c>
      <c r="I3314" s="28" t="s">
        <v>92</v>
      </c>
      <c r="J3314" s="28">
        <v>53</v>
      </c>
      <c r="K3314" s="28" t="s">
        <v>968</v>
      </c>
      <c r="L3314" s="41">
        <v>44195</v>
      </c>
      <c r="M3314" s="44">
        <v>8515</v>
      </c>
      <c r="N3314" s="6">
        <v>0.19270000000000001</v>
      </c>
      <c r="O3314">
        <v>0</v>
      </c>
      <c r="P3314" s="29" t="s">
        <v>29</v>
      </c>
      <c r="Q3314" s="28" t="s">
        <v>30</v>
      </c>
      <c r="R3314" s="28" t="s">
        <v>94</v>
      </c>
      <c r="S3314" s="28" t="s">
        <v>969</v>
      </c>
      <c r="T3314" s="57" t="s">
        <v>8071</v>
      </c>
      <c r="U3314" s="57" t="s">
        <v>8072</v>
      </c>
      <c r="V3314" s="57" t="s">
        <v>8073</v>
      </c>
      <c r="W3314" s="30">
        <v>46051</v>
      </c>
      <c r="X3314" s="30">
        <v>46368</v>
      </c>
      <c r="Y3314" s="28">
        <v>2026</v>
      </c>
      <c r="Z3314" s="28" t="s">
        <v>1097</v>
      </c>
      <c r="AA3314" s="28" t="s">
        <v>1092</v>
      </c>
      <c r="AB3314" s="28" t="s">
        <v>6867</v>
      </c>
      <c r="AC3314" s="28" t="s">
        <v>4477</v>
      </c>
      <c r="AD3314" s="48" t="s">
        <v>2575</v>
      </c>
    </row>
    <row r="3315" spans="1:30" x14ac:dyDescent="0.25">
      <c r="A3315" s="27" t="s">
        <v>3337</v>
      </c>
      <c r="B3315" s="28">
        <v>13</v>
      </c>
      <c r="C3315" s="28" t="s">
        <v>27</v>
      </c>
      <c r="D3315" t="s">
        <v>2574</v>
      </c>
      <c r="E3315" s="28" t="s">
        <v>28</v>
      </c>
      <c r="F3315" s="28">
        <v>5</v>
      </c>
      <c r="G3315" s="28" t="s">
        <v>25</v>
      </c>
      <c r="H3315" s="28">
        <v>9503</v>
      </c>
      <c r="I3315" s="28" t="s">
        <v>92</v>
      </c>
      <c r="J3315" s="28">
        <v>64</v>
      </c>
      <c r="K3315" s="28" t="s">
        <v>402</v>
      </c>
      <c r="L3315" s="41">
        <v>59074</v>
      </c>
      <c r="M3315" s="44">
        <v>18816</v>
      </c>
      <c r="N3315" s="6">
        <v>0.31850000000000001</v>
      </c>
      <c r="O3315">
        <v>0</v>
      </c>
      <c r="P3315" s="29" t="s">
        <v>29</v>
      </c>
      <c r="Q3315" s="28" t="s">
        <v>30</v>
      </c>
      <c r="R3315" s="28" t="s">
        <v>94</v>
      </c>
      <c r="S3315" s="28" t="s">
        <v>403</v>
      </c>
      <c r="T3315" s="57" t="s">
        <v>8071</v>
      </c>
      <c r="U3315" s="57" t="s">
        <v>8072</v>
      </c>
      <c r="V3315" s="57" t="s">
        <v>8073</v>
      </c>
      <c r="W3315" s="30">
        <v>46051</v>
      </c>
      <c r="X3315" s="30">
        <v>46368</v>
      </c>
      <c r="Y3315" s="28">
        <v>2026</v>
      </c>
      <c r="Z3315" s="28" t="s">
        <v>1170</v>
      </c>
      <c r="AA3315" s="28" t="s">
        <v>1171</v>
      </c>
      <c r="AB3315" s="28" t="s">
        <v>1172</v>
      </c>
      <c r="AC3315" s="28" t="s">
        <v>4836</v>
      </c>
      <c r="AD3315" s="48" t="s">
        <v>2575</v>
      </c>
    </row>
    <row r="3316" spans="1:30" x14ac:dyDescent="0.25">
      <c r="A3316" s="27" t="s">
        <v>3337</v>
      </c>
      <c r="B3316" s="28">
        <v>13</v>
      </c>
      <c r="C3316" s="28" t="s">
        <v>27</v>
      </c>
      <c r="D3316" t="s">
        <v>2574</v>
      </c>
      <c r="E3316" s="28" t="s">
        <v>28</v>
      </c>
      <c r="F3316" s="28">
        <v>5</v>
      </c>
      <c r="G3316" s="28" t="s">
        <v>25</v>
      </c>
      <c r="H3316" s="28">
        <v>9503</v>
      </c>
      <c r="I3316" s="28" t="s">
        <v>92</v>
      </c>
      <c r="J3316" s="28">
        <v>274</v>
      </c>
      <c r="K3316" s="28" t="s">
        <v>437</v>
      </c>
      <c r="L3316" s="41">
        <v>22471</v>
      </c>
      <c r="M3316" s="44">
        <v>5625</v>
      </c>
      <c r="N3316" s="6">
        <v>0.25030000000000002</v>
      </c>
      <c r="O3316">
        <v>0</v>
      </c>
      <c r="P3316" s="29" t="s">
        <v>29</v>
      </c>
      <c r="Q3316" s="28" t="s">
        <v>30</v>
      </c>
      <c r="R3316" s="28" t="s">
        <v>94</v>
      </c>
      <c r="S3316" s="28" t="s">
        <v>438</v>
      </c>
      <c r="T3316" s="57" t="s">
        <v>8071</v>
      </c>
      <c r="U3316" s="57" t="s">
        <v>8072</v>
      </c>
      <c r="V3316" s="57" t="s">
        <v>8073</v>
      </c>
      <c r="W3316" s="30">
        <v>46051</v>
      </c>
      <c r="X3316" s="30">
        <v>46368</v>
      </c>
      <c r="Y3316" s="28">
        <v>2026</v>
      </c>
      <c r="Z3316" s="28" t="s">
        <v>6868</v>
      </c>
      <c r="AA3316" s="28" t="s">
        <v>1168</v>
      </c>
      <c r="AB3316" s="28" t="s">
        <v>1163</v>
      </c>
      <c r="AC3316" s="28" t="s">
        <v>4477</v>
      </c>
      <c r="AD3316" s="48" t="s">
        <v>2575</v>
      </c>
    </row>
    <row r="3317" spans="1:30" x14ac:dyDescent="0.25">
      <c r="A3317" s="27" t="s">
        <v>3337</v>
      </c>
      <c r="B3317" s="28">
        <v>13</v>
      </c>
      <c r="C3317" s="28" t="s">
        <v>27</v>
      </c>
      <c r="D3317" t="s">
        <v>2574</v>
      </c>
      <c r="E3317" s="28" t="s">
        <v>28</v>
      </c>
      <c r="F3317" s="28">
        <v>5</v>
      </c>
      <c r="G3317" s="28" t="s">
        <v>25</v>
      </c>
      <c r="H3317" s="28">
        <v>9503</v>
      </c>
      <c r="I3317" s="28" t="s">
        <v>92</v>
      </c>
      <c r="J3317" s="28">
        <v>574</v>
      </c>
      <c r="K3317" s="28" t="s">
        <v>979</v>
      </c>
      <c r="L3317" s="41">
        <v>0.77</v>
      </c>
      <c r="M3317" s="44">
        <v>0.96530000000000005</v>
      </c>
      <c r="N3317" s="6">
        <v>1.2536</v>
      </c>
      <c r="O3317">
        <v>0</v>
      </c>
      <c r="P3317" s="29" t="s">
        <v>29</v>
      </c>
      <c r="Q3317" s="28" t="s">
        <v>30</v>
      </c>
      <c r="R3317" s="28" t="s">
        <v>94</v>
      </c>
      <c r="S3317" s="28" t="s">
        <v>980</v>
      </c>
      <c r="T3317" s="57" t="s">
        <v>8071</v>
      </c>
      <c r="U3317" s="57" t="s">
        <v>8072</v>
      </c>
      <c r="V3317" s="57" t="s">
        <v>8073</v>
      </c>
      <c r="W3317" s="30">
        <v>46051</v>
      </c>
      <c r="X3317" s="30">
        <v>46368</v>
      </c>
      <c r="Y3317" s="28">
        <v>2026</v>
      </c>
      <c r="Z3317" s="28" t="s">
        <v>1097</v>
      </c>
      <c r="AA3317" s="28" t="s">
        <v>1169</v>
      </c>
      <c r="AB3317" s="28" t="s">
        <v>93</v>
      </c>
      <c r="AC3317" s="28" t="s">
        <v>5217</v>
      </c>
      <c r="AD3317" s="48" t="s">
        <v>389</v>
      </c>
    </row>
    <row r="3318" spans="1:30" x14ac:dyDescent="0.25">
      <c r="A3318" s="27" t="s">
        <v>3337</v>
      </c>
      <c r="B3318" s="28">
        <v>13</v>
      </c>
      <c r="C3318" s="28" t="s">
        <v>27</v>
      </c>
      <c r="D3318" t="s">
        <v>2574</v>
      </c>
      <c r="E3318" s="28" t="s">
        <v>28</v>
      </c>
      <c r="F3318" s="28">
        <v>8</v>
      </c>
      <c r="G3318" s="28" t="s">
        <v>106</v>
      </c>
      <c r="H3318" s="28">
        <v>9208</v>
      </c>
      <c r="I3318" s="28" t="s">
        <v>123</v>
      </c>
      <c r="J3318" s="28">
        <v>56</v>
      </c>
      <c r="K3318" s="28" t="s">
        <v>362</v>
      </c>
      <c r="L3318" s="41">
        <v>11165</v>
      </c>
      <c r="M3318" s="44">
        <v>7294</v>
      </c>
      <c r="N3318" s="6">
        <v>0.65329999999999999</v>
      </c>
      <c r="O3318">
        <v>0</v>
      </c>
      <c r="P3318" s="29" t="s">
        <v>29</v>
      </c>
      <c r="Q3318" s="28" t="s">
        <v>108</v>
      </c>
      <c r="R3318" s="28" t="s">
        <v>127</v>
      </c>
      <c r="S3318" s="28" t="s">
        <v>363</v>
      </c>
      <c r="T3318" s="57" t="s">
        <v>8250</v>
      </c>
      <c r="U3318" s="57" t="s">
        <v>4063</v>
      </c>
      <c r="V3318" s="57" t="s">
        <v>4064</v>
      </c>
      <c r="W3318" s="30">
        <v>46051</v>
      </c>
      <c r="X3318" s="30">
        <v>46387</v>
      </c>
      <c r="Y3318" s="28">
        <v>2026</v>
      </c>
      <c r="Z3318" s="28" t="s">
        <v>6869</v>
      </c>
      <c r="AA3318" s="28" t="s">
        <v>125</v>
      </c>
      <c r="AB3318" s="28" t="s">
        <v>5120</v>
      </c>
      <c r="AC3318" s="28" t="s">
        <v>126</v>
      </c>
      <c r="AD3318" s="48" t="s">
        <v>51</v>
      </c>
    </row>
    <row r="3319" spans="1:30" x14ac:dyDescent="0.25">
      <c r="A3319" s="27" t="s">
        <v>3337</v>
      </c>
      <c r="B3319" s="28">
        <v>13</v>
      </c>
      <c r="C3319" s="28" t="s">
        <v>27</v>
      </c>
      <c r="D3319" t="s">
        <v>2574</v>
      </c>
      <c r="E3319" s="28" t="s">
        <v>28</v>
      </c>
      <c r="F3319" s="28">
        <v>8</v>
      </c>
      <c r="G3319" s="28" t="s">
        <v>106</v>
      </c>
      <c r="H3319" s="28">
        <v>9208</v>
      </c>
      <c r="I3319" s="28" t="s">
        <v>123</v>
      </c>
      <c r="J3319" s="28">
        <v>274</v>
      </c>
      <c r="K3319" s="28" t="s">
        <v>437</v>
      </c>
      <c r="L3319" s="41">
        <v>63039</v>
      </c>
      <c r="M3319" s="44">
        <v>16058</v>
      </c>
      <c r="N3319" s="6">
        <v>0.25469999999999998</v>
      </c>
      <c r="O3319">
        <v>0</v>
      </c>
      <c r="P3319" s="29" t="s">
        <v>29</v>
      </c>
      <c r="Q3319" s="28" t="s">
        <v>108</v>
      </c>
      <c r="R3319" s="28" t="s">
        <v>127</v>
      </c>
      <c r="S3319" s="28" t="s">
        <v>438</v>
      </c>
      <c r="T3319" s="57" t="s">
        <v>8250</v>
      </c>
      <c r="U3319" s="57" t="s">
        <v>4063</v>
      </c>
      <c r="V3319" s="57" t="s">
        <v>4064</v>
      </c>
      <c r="W3319" s="30">
        <v>46051</v>
      </c>
      <c r="X3319" s="30">
        <v>46387</v>
      </c>
      <c r="Y3319" s="28">
        <v>2026</v>
      </c>
      <c r="Z3319" s="28" t="s">
        <v>124</v>
      </c>
      <c r="AA3319" s="28" t="s">
        <v>125</v>
      </c>
      <c r="AB3319" s="28" t="s">
        <v>5120</v>
      </c>
      <c r="AC3319" s="28" t="s">
        <v>126</v>
      </c>
      <c r="AD3319" s="48" t="s">
        <v>51</v>
      </c>
    </row>
    <row r="3320" spans="1:30" x14ac:dyDescent="0.25">
      <c r="A3320" s="27" t="s">
        <v>3337</v>
      </c>
      <c r="B3320" s="28">
        <v>13</v>
      </c>
      <c r="C3320" s="28" t="s">
        <v>27</v>
      </c>
      <c r="D3320" t="s">
        <v>2574</v>
      </c>
      <c r="E3320" s="28" t="s">
        <v>28</v>
      </c>
      <c r="F3320" s="28">
        <v>8</v>
      </c>
      <c r="G3320" s="28" t="s">
        <v>106</v>
      </c>
      <c r="H3320" s="28">
        <v>9208</v>
      </c>
      <c r="I3320" s="28" t="s">
        <v>123</v>
      </c>
      <c r="J3320" s="28">
        <v>53</v>
      </c>
      <c r="K3320" s="28" t="s">
        <v>968</v>
      </c>
      <c r="L3320" s="41">
        <v>106485</v>
      </c>
      <c r="M3320" s="44">
        <v>16414</v>
      </c>
      <c r="N3320" s="6">
        <v>0.15409999999999999</v>
      </c>
      <c r="O3320">
        <v>0</v>
      </c>
      <c r="P3320" s="29" t="s">
        <v>29</v>
      </c>
      <c r="Q3320" s="28" t="s">
        <v>108</v>
      </c>
      <c r="R3320" s="28" t="s">
        <v>127</v>
      </c>
      <c r="S3320" s="28" t="s">
        <v>969</v>
      </c>
      <c r="T3320" s="57" t="s">
        <v>8250</v>
      </c>
      <c r="U3320" s="57" t="s">
        <v>4063</v>
      </c>
      <c r="V3320" s="57" t="s">
        <v>4064</v>
      </c>
      <c r="W3320" s="30">
        <v>46051</v>
      </c>
      <c r="X3320" s="30">
        <v>46387</v>
      </c>
      <c r="Y3320" s="28">
        <v>2026</v>
      </c>
      <c r="Z3320" s="28" t="s">
        <v>124</v>
      </c>
      <c r="AA3320" s="28" t="s">
        <v>125</v>
      </c>
      <c r="AB3320" s="28" t="s">
        <v>5120</v>
      </c>
      <c r="AC3320" s="28" t="s">
        <v>126</v>
      </c>
      <c r="AD3320" s="48" t="s">
        <v>51</v>
      </c>
    </row>
    <row r="3321" spans="1:30" x14ac:dyDescent="0.25">
      <c r="A3321" s="27" t="s">
        <v>3337</v>
      </c>
      <c r="B3321" s="28">
        <v>13</v>
      </c>
      <c r="C3321" s="28" t="s">
        <v>27</v>
      </c>
      <c r="D3321" t="s">
        <v>2574</v>
      </c>
      <c r="E3321" s="28" t="s">
        <v>28</v>
      </c>
      <c r="F3321" s="28">
        <v>27</v>
      </c>
      <c r="G3321" s="28" t="s">
        <v>234</v>
      </c>
      <c r="H3321" s="28">
        <v>9522</v>
      </c>
      <c r="I3321" s="28" t="s">
        <v>235</v>
      </c>
      <c r="J3321" s="28">
        <v>73</v>
      </c>
      <c r="K3321" s="28" t="s">
        <v>515</v>
      </c>
      <c r="L3321" s="41">
        <v>2013</v>
      </c>
      <c r="M3321" s="44">
        <v>2142</v>
      </c>
      <c r="N3321" s="6">
        <v>1.0641</v>
      </c>
      <c r="O3321">
        <v>0</v>
      </c>
      <c r="P3321" s="29" t="s">
        <v>29</v>
      </c>
      <c r="Q3321" s="28" t="s">
        <v>236</v>
      </c>
      <c r="R3321" s="28" t="s">
        <v>237</v>
      </c>
      <c r="S3321" s="28" t="s">
        <v>516</v>
      </c>
      <c r="T3321" s="57" t="s">
        <v>8082</v>
      </c>
      <c r="U3321" s="57" t="s">
        <v>3540</v>
      </c>
      <c r="V3321" s="57" t="s">
        <v>8083</v>
      </c>
      <c r="W3321" s="30">
        <v>46051</v>
      </c>
      <c r="X3321" s="30">
        <v>46387</v>
      </c>
      <c r="Y3321" s="28">
        <v>2026</v>
      </c>
      <c r="Z3321" s="28" t="s">
        <v>1681</v>
      </c>
      <c r="AA3321" s="28" t="s">
        <v>1679</v>
      </c>
      <c r="AB3321" s="28" t="s">
        <v>1680</v>
      </c>
      <c r="AC3321" s="28" t="s">
        <v>6689</v>
      </c>
      <c r="AD3321" s="48" t="s">
        <v>6870</v>
      </c>
    </row>
    <row r="3322" spans="1:30" x14ac:dyDescent="0.25">
      <c r="A3322" s="27" t="s">
        <v>3337</v>
      </c>
      <c r="B3322" s="28">
        <v>13</v>
      </c>
      <c r="C3322" s="28" t="s">
        <v>27</v>
      </c>
      <c r="D3322" t="s">
        <v>2574</v>
      </c>
      <c r="E3322" s="28" t="s">
        <v>28</v>
      </c>
      <c r="F3322" s="28">
        <v>27</v>
      </c>
      <c r="G3322" s="28" t="s">
        <v>234</v>
      </c>
      <c r="H3322" s="28">
        <v>9522</v>
      </c>
      <c r="I3322" s="28" t="s">
        <v>235</v>
      </c>
      <c r="J3322" s="28">
        <v>581</v>
      </c>
      <c r="K3322" s="28" t="s">
        <v>983</v>
      </c>
      <c r="L3322" s="41">
        <v>52695</v>
      </c>
      <c r="M3322" s="44">
        <v>5751</v>
      </c>
      <c r="N3322" s="6">
        <v>0.1091</v>
      </c>
      <c r="O3322">
        <v>0</v>
      </c>
      <c r="P3322" s="29" t="s">
        <v>29</v>
      </c>
      <c r="Q3322" s="28" t="s">
        <v>236</v>
      </c>
      <c r="R3322" s="28" t="s">
        <v>237</v>
      </c>
      <c r="S3322" s="28" t="s">
        <v>984</v>
      </c>
      <c r="T3322" s="57" t="s">
        <v>8082</v>
      </c>
      <c r="U3322" s="57" t="s">
        <v>3540</v>
      </c>
      <c r="V3322" s="57" t="s">
        <v>8083</v>
      </c>
      <c r="W3322" s="30">
        <v>46051</v>
      </c>
      <c r="X3322" s="30">
        <v>46387</v>
      </c>
      <c r="Y3322" s="28">
        <v>2026</v>
      </c>
      <c r="Z3322" s="28" t="s">
        <v>1681</v>
      </c>
      <c r="AA3322" s="28" t="s">
        <v>1679</v>
      </c>
      <c r="AB3322" s="28" t="s">
        <v>1682</v>
      </c>
      <c r="AC3322" s="28" t="s">
        <v>4851</v>
      </c>
      <c r="AD3322" s="48" t="s">
        <v>4518</v>
      </c>
    </row>
    <row r="3323" spans="1:30" x14ac:dyDescent="0.25">
      <c r="A3323" s="27" t="s">
        <v>3337</v>
      </c>
      <c r="B3323" s="28">
        <v>13</v>
      </c>
      <c r="C3323" s="28" t="s">
        <v>27</v>
      </c>
      <c r="D3323" t="s">
        <v>2574</v>
      </c>
      <c r="E3323" s="28" t="s">
        <v>28</v>
      </c>
      <c r="F3323" s="28">
        <v>27</v>
      </c>
      <c r="G3323" s="28" t="s">
        <v>234</v>
      </c>
      <c r="H3323" s="28">
        <v>9522</v>
      </c>
      <c r="I3323" s="28" t="s">
        <v>235</v>
      </c>
      <c r="J3323" s="28">
        <v>579</v>
      </c>
      <c r="K3323" s="28" t="s">
        <v>987</v>
      </c>
      <c r="L3323" s="41">
        <v>3155</v>
      </c>
      <c r="M3323" s="44">
        <v>91</v>
      </c>
      <c r="N3323" s="6">
        <v>2.8799999999999999E-2</v>
      </c>
      <c r="O3323">
        <v>0</v>
      </c>
      <c r="P3323" s="29" t="s">
        <v>29</v>
      </c>
      <c r="Q3323" s="28" t="s">
        <v>236</v>
      </c>
      <c r="R3323" s="28" t="s">
        <v>237</v>
      </c>
      <c r="S3323" s="28" t="s">
        <v>988</v>
      </c>
      <c r="T3323" s="57" t="s">
        <v>8082</v>
      </c>
      <c r="U3323" s="57" t="s">
        <v>3540</v>
      </c>
      <c r="V3323" s="57" t="s">
        <v>8083</v>
      </c>
      <c r="W3323" s="30">
        <v>46051</v>
      </c>
      <c r="X3323" s="30">
        <v>46387</v>
      </c>
      <c r="Y3323" s="28">
        <v>2026</v>
      </c>
      <c r="Z3323" s="28" t="s">
        <v>1681</v>
      </c>
      <c r="AA3323" s="28" t="s">
        <v>1679</v>
      </c>
      <c r="AB3323" s="28" t="s">
        <v>6871</v>
      </c>
      <c r="AC3323" s="28" t="s">
        <v>4851</v>
      </c>
      <c r="AD3323" s="48" t="s">
        <v>4518</v>
      </c>
    </row>
    <row r="3324" spans="1:30" x14ac:dyDescent="0.25">
      <c r="A3324" s="27" t="s">
        <v>3337</v>
      </c>
      <c r="B3324" s="28">
        <v>13</v>
      </c>
      <c r="C3324" s="28" t="s">
        <v>27</v>
      </c>
      <c r="D3324" t="s">
        <v>2574</v>
      </c>
      <c r="E3324" s="28" t="s">
        <v>28</v>
      </c>
      <c r="F3324" s="28">
        <v>27</v>
      </c>
      <c r="G3324" s="28" t="s">
        <v>234</v>
      </c>
      <c r="H3324" s="28">
        <v>9522</v>
      </c>
      <c r="I3324" s="28" t="s">
        <v>235</v>
      </c>
      <c r="J3324" s="28">
        <v>578</v>
      </c>
      <c r="K3324" s="28" t="s">
        <v>989</v>
      </c>
      <c r="L3324" s="41">
        <v>3050</v>
      </c>
      <c r="M3324" s="44">
        <v>59</v>
      </c>
      <c r="N3324" s="6">
        <v>1.9300000000000001E-2</v>
      </c>
      <c r="O3324">
        <v>0</v>
      </c>
      <c r="P3324" s="29" t="s">
        <v>29</v>
      </c>
      <c r="Q3324" s="28" t="s">
        <v>236</v>
      </c>
      <c r="R3324" s="28" t="s">
        <v>237</v>
      </c>
      <c r="S3324" s="28" t="s">
        <v>990</v>
      </c>
      <c r="T3324" s="57" t="s">
        <v>8082</v>
      </c>
      <c r="U3324" s="57" t="s">
        <v>3540</v>
      </c>
      <c r="V3324" s="57" t="s">
        <v>8083</v>
      </c>
      <c r="W3324" s="30">
        <v>46051</v>
      </c>
      <c r="X3324" s="30">
        <v>46387</v>
      </c>
      <c r="Y3324" s="28">
        <v>2026</v>
      </c>
      <c r="Z3324" s="28" t="s">
        <v>1681</v>
      </c>
      <c r="AA3324" s="28" t="s">
        <v>1679</v>
      </c>
      <c r="AB3324" s="28" t="s">
        <v>1682</v>
      </c>
      <c r="AC3324" s="28" t="s">
        <v>4517</v>
      </c>
      <c r="AD3324" s="48" t="s">
        <v>4518</v>
      </c>
    </row>
    <row r="3325" spans="1:30" x14ac:dyDescent="0.25">
      <c r="A3325" s="27" t="s">
        <v>3337</v>
      </c>
      <c r="B3325" s="28">
        <v>13</v>
      </c>
      <c r="C3325" s="28" t="s">
        <v>27</v>
      </c>
      <c r="D3325" t="s">
        <v>2574</v>
      </c>
      <c r="E3325" s="28" t="s">
        <v>28</v>
      </c>
      <c r="F3325" s="28">
        <v>27</v>
      </c>
      <c r="G3325" s="28" t="s">
        <v>234</v>
      </c>
      <c r="H3325" s="28">
        <v>9522</v>
      </c>
      <c r="I3325" s="28" t="s">
        <v>235</v>
      </c>
      <c r="J3325" s="28">
        <v>580</v>
      </c>
      <c r="K3325" s="28" t="s">
        <v>985</v>
      </c>
      <c r="L3325" s="41">
        <v>49540</v>
      </c>
      <c r="M3325" s="44">
        <v>5660</v>
      </c>
      <c r="N3325" s="6">
        <v>0.1143</v>
      </c>
      <c r="O3325">
        <v>0</v>
      </c>
      <c r="P3325" s="29" t="s">
        <v>29</v>
      </c>
      <c r="Q3325" s="28" t="s">
        <v>236</v>
      </c>
      <c r="R3325" s="28" t="s">
        <v>237</v>
      </c>
      <c r="S3325" s="28" t="s">
        <v>986</v>
      </c>
      <c r="T3325" s="57" t="s">
        <v>8082</v>
      </c>
      <c r="U3325" s="57" t="s">
        <v>3540</v>
      </c>
      <c r="V3325" s="57" t="s">
        <v>8083</v>
      </c>
      <c r="W3325" s="30">
        <v>46051</v>
      </c>
      <c r="X3325" s="30">
        <v>46387</v>
      </c>
      <c r="Y3325" s="28">
        <v>2026</v>
      </c>
      <c r="Z3325" s="28" t="s">
        <v>1681</v>
      </c>
      <c r="AA3325" s="28" t="s">
        <v>1679</v>
      </c>
      <c r="AB3325" s="28" t="s">
        <v>1682</v>
      </c>
      <c r="AC3325" s="28" t="s">
        <v>4851</v>
      </c>
      <c r="AD3325" s="48" t="s">
        <v>4518</v>
      </c>
    </row>
    <row r="3326" spans="1:30" x14ac:dyDescent="0.25">
      <c r="A3326" s="27" t="s">
        <v>3337</v>
      </c>
      <c r="B3326" s="28">
        <v>13</v>
      </c>
      <c r="C3326" s="28" t="s">
        <v>27</v>
      </c>
      <c r="D3326" t="s">
        <v>2574</v>
      </c>
      <c r="E3326" s="28" t="s">
        <v>28</v>
      </c>
      <c r="F3326" s="28">
        <v>41</v>
      </c>
      <c r="G3326" s="28" t="s">
        <v>110</v>
      </c>
      <c r="H3326" s="28">
        <v>9526</v>
      </c>
      <c r="I3326" s="28" t="s">
        <v>154</v>
      </c>
      <c r="J3326" s="28">
        <v>53</v>
      </c>
      <c r="K3326" s="28" t="s">
        <v>968</v>
      </c>
      <c r="L3326" s="41">
        <v>37908</v>
      </c>
      <c r="M3326" s="44">
        <v>8628</v>
      </c>
      <c r="N3326" s="6">
        <v>0.2276</v>
      </c>
      <c r="O3326">
        <v>0</v>
      </c>
      <c r="P3326" s="29" t="s">
        <v>29</v>
      </c>
      <c r="Q3326" s="28" t="s">
        <v>114</v>
      </c>
      <c r="R3326" s="28" t="s">
        <v>155</v>
      </c>
      <c r="S3326" s="28" t="s">
        <v>969</v>
      </c>
      <c r="T3326" s="57" t="s">
        <v>8087</v>
      </c>
      <c r="U3326" s="57" t="s">
        <v>8088</v>
      </c>
      <c r="V3326" s="57" t="s">
        <v>8089</v>
      </c>
      <c r="W3326" s="30">
        <v>46051</v>
      </c>
      <c r="X3326" s="30">
        <v>46387</v>
      </c>
      <c r="Y3326" s="28">
        <v>2026</v>
      </c>
      <c r="Z3326" s="28" t="s">
        <v>1394</v>
      </c>
      <c r="AA3326" s="28" t="s">
        <v>1392</v>
      </c>
      <c r="AB3326" s="28" t="s">
        <v>4522</v>
      </c>
      <c r="AC3326" s="28" t="s">
        <v>3549</v>
      </c>
      <c r="AD3326" s="48" t="s">
        <v>51</v>
      </c>
    </row>
    <row r="3327" spans="1:30" x14ac:dyDescent="0.25">
      <c r="A3327" s="27" t="s">
        <v>3337</v>
      </c>
      <c r="B3327" s="28">
        <v>13</v>
      </c>
      <c r="C3327" s="28" t="s">
        <v>27</v>
      </c>
      <c r="D3327" t="s">
        <v>2574</v>
      </c>
      <c r="E3327" s="28" t="s">
        <v>28</v>
      </c>
      <c r="F3327" s="28">
        <v>52</v>
      </c>
      <c r="G3327" s="28" t="s">
        <v>165</v>
      </c>
      <c r="H3327" s="28">
        <v>9534</v>
      </c>
      <c r="I3327" s="28" t="s">
        <v>179</v>
      </c>
      <c r="J3327" s="28">
        <v>578</v>
      </c>
      <c r="K3327" s="28" t="s">
        <v>989</v>
      </c>
      <c r="L3327" s="41">
        <v>1577</v>
      </c>
      <c r="M3327" s="44">
        <v>57</v>
      </c>
      <c r="N3327" s="6">
        <v>3.61E-2</v>
      </c>
      <c r="O3327">
        <v>0</v>
      </c>
      <c r="P3327" s="29" t="s">
        <v>29</v>
      </c>
      <c r="Q3327" s="28" t="s">
        <v>167</v>
      </c>
      <c r="R3327" s="28" t="s">
        <v>180</v>
      </c>
      <c r="S3327" s="28" t="s">
        <v>990</v>
      </c>
      <c r="T3327" s="57" t="s">
        <v>8090</v>
      </c>
      <c r="U3327" s="57" t="s">
        <v>8091</v>
      </c>
      <c r="V3327" s="57" t="s">
        <v>8092</v>
      </c>
      <c r="W3327" s="30">
        <v>46051</v>
      </c>
      <c r="X3327" s="30">
        <v>46387</v>
      </c>
      <c r="Y3327" s="28">
        <v>2026</v>
      </c>
      <c r="Z3327" s="28" t="s">
        <v>6872</v>
      </c>
      <c r="AA3327" s="28" t="s">
        <v>6873</v>
      </c>
      <c r="AB3327" s="28" t="s">
        <v>6874</v>
      </c>
      <c r="AC3327" s="28" t="s">
        <v>1684</v>
      </c>
      <c r="AD3327" s="48" t="s">
        <v>71</v>
      </c>
    </row>
    <row r="3328" spans="1:30" x14ac:dyDescent="0.25">
      <c r="A3328" s="27" t="s">
        <v>3337</v>
      </c>
      <c r="B3328" s="28">
        <v>13</v>
      </c>
      <c r="C3328" s="28" t="s">
        <v>27</v>
      </c>
      <c r="D3328" t="s">
        <v>2574</v>
      </c>
      <c r="E3328" s="28" t="s">
        <v>28</v>
      </c>
      <c r="F3328" s="28">
        <v>52</v>
      </c>
      <c r="G3328" s="28" t="s">
        <v>165</v>
      </c>
      <c r="H3328" s="28">
        <v>9534</v>
      </c>
      <c r="I3328" s="28" t="s">
        <v>179</v>
      </c>
      <c r="J3328" s="28">
        <v>577</v>
      </c>
      <c r="K3328" s="28" t="s">
        <v>474</v>
      </c>
      <c r="L3328" s="41">
        <v>301</v>
      </c>
      <c r="M3328" s="44">
        <v>61</v>
      </c>
      <c r="N3328" s="6">
        <v>0.20269999999999999</v>
      </c>
      <c r="O3328">
        <v>0</v>
      </c>
      <c r="P3328" s="29" t="s">
        <v>29</v>
      </c>
      <c r="Q3328" s="28" t="s">
        <v>167</v>
      </c>
      <c r="R3328" s="28" t="s">
        <v>180</v>
      </c>
      <c r="S3328" s="28" t="s">
        <v>475</v>
      </c>
      <c r="T3328" s="57" t="s">
        <v>8090</v>
      </c>
      <c r="U3328" s="57" t="s">
        <v>8091</v>
      </c>
      <c r="V3328" s="57" t="s">
        <v>8092</v>
      </c>
      <c r="W3328" s="30">
        <v>46051</v>
      </c>
      <c r="X3328" s="30">
        <v>46387</v>
      </c>
      <c r="Y3328" s="28">
        <v>2026</v>
      </c>
      <c r="Z3328" s="28" t="s">
        <v>6872</v>
      </c>
      <c r="AA3328" s="28" t="s">
        <v>6873</v>
      </c>
      <c r="AB3328" s="28" t="s">
        <v>6875</v>
      </c>
      <c r="AC3328" s="28" t="s">
        <v>1684</v>
      </c>
      <c r="AD3328" s="48" t="s">
        <v>71</v>
      </c>
    </row>
    <row r="3329" spans="1:30" x14ac:dyDescent="0.25">
      <c r="A3329" s="27" t="s">
        <v>3337</v>
      </c>
      <c r="B3329" s="28">
        <v>13</v>
      </c>
      <c r="C3329" s="28" t="s">
        <v>27</v>
      </c>
      <c r="D3329" t="s">
        <v>2574</v>
      </c>
      <c r="E3329" s="28" t="s">
        <v>28</v>
      </c>
      <c r="F3329" s="28">
        <v>54</v>
      </c>
      <c r="G3329" s="28" t="s">
        <v>119</v>
      </c>
      <c r="H3329" s="28">
        <v>9537</v>
      </c>
      <c r="I3329" s="28" t="s">
        <v>120</v>
      </c>
      <c r="J3329" s="28">
        <v>581</v>
      </c>
      <c r="K3329" s="28" t="s">
        <v>983</v>
      </c>
      <c r="L3329" s="41">
        <v>74039</v>
      </c>
      <c r="M3329" s="44">
        <v>6652</v>
      </c>
      <c r="N3329" s="6">
        <v>8.9800000000000005E-2</v>
      </c>
      <c r="O3329">
        <v>0</v>
      </c>
      <c r="P3329" s="29" t="s">
        <v>29</v>
      </c>
      <c r="Q3329" s="28" t="s">
        <v>121</v>
      </c>
      <c r="R3329" s="28" t="s">
        <v>122</v>
      </c>
      <c r="S3329" s="28" t="s">
        <v>984</v>
      </c>
      <c r="T3329" s="57" t="s">
        <v>8158</v>
      </c>
      <c r="U3329" s="57" t="s">
        <v>3766</v>
      </c>
      <c r="V3329" s="57" t="s">
        <v>8159</v>
      </c>
      <c r="W3329" s="30">
        <v>46051</v>
      </c>
      <c r="X3329" s="30">
        <v>46387</v>
      </c>
      <c r="Y3329" s="28">
        <v>2026</v>
      </c>
      <c r="Z3329" s="28" t="s">
        <v>3767</v>
      </c>
      <c r="AA3329" s="28" t="s">
        <v>4677</v>
      </c>
      <c r="AB3329" s="28" t="s">
        <v>4678</v>
      </c>
      <c r="AC3329" s="28" t="s">
        <v>2073</v>
      </c>
      <c r="AD3329" s="48" t="s">
        <v>477</v>
      </c>
    </row>
    <row r="3330" spans="1:30" x14ac:dyDescent="0.25">
      <c r="A3330" s="27" t="s">
        <v>3337</v>
      </c>
      <c r="B3330" s="28">
        <v>13</v>
      </c>
      <c r="C3330" s="28" t="s">
        <v>27</v>
      </c>
      <c r="D3330" t="s">
        <v>2574</v>
      </c>
      <c r="E3330" s="28" t="s">
        <v>28</v>
      </c>
      <c r="F3330" s="28">
        <v>54</v>
      </c>
      <c r="G3330" s="28" t="s">
        <v>119</v>
      </c>
      <c r="H3330" s="28">
        <v>9537</v>
      </c>
      <c r="I3330" s="28" t="s">
        <v>120</v>
      </c>
      <c r="J3330" s="28">
        <v>579</v>
      </c>
      <c r="K3330" s="28" t="s">
        <v>987</v>
      </c>
      <c r="L3330" s="41">
        <v>14551</v>
      </c>
      <c r="M3330" s="44">
        <v>676</v>
      </c>
      <c r="N3330" s="6">
        <v>4.65E-2</v>
      </c>
      <c r="O3330">
        <v>0</v>
      </c>
      <c r="P3330" s="29" t="s">
        <v>29</v>
      </c>
      <c r="Q3330" s="28" t="s">
        <v>121</v>
      </c>
      <c r="R3330" s="28" t="s">
        <v>122</v>
      </c>
      <c r="S3330" s="28" t="s">
        <v>988</v>
      </c>
      <c r="T3330" s="57" t="s">
        <v>8158</v>
      </c>
      <c r="U3330" s="57" t="s">
        <v>3766</v>
      </c>
      <c r="V3330" s="57" t="s">
        <v>8159</v>
      </c>
      <c r="W3330" s="30">
        <v>46051</v>
      </c>
      <c r="X3330" s="30">
        <v>46387</v>
      </c>
      <c r="Y3330" s="28">
        <v>2026</v>
      </c>
      <c r="Z3330" s="28" t="s">
        <v>4677</v>
      </c>
      <c r="AA3330" s="28" t="s">
        <v>3767</v>
      </c>
      <c r="AB3330" s="28" t="s">
        <v>4678</v>
      </c>
      <c r="AC3330" s="28" t="s">
        <v>2073</v>
      </c>
      <c r="AD3330" s="48" t="s">
        <v>477</v>
      </c>
    </row>
    <row r="3331" spans="1:30" x14ac:dyDescent="0.25">
      <c r="A3331" s="27" t="s">
        <v>3337</v>
      </c>
      <c r="B3331" s="28">
        <v>13</v>
      </c>
      <c r="C3331" s="28" t="s">
        <v>27</v>
      </c>
      <c r="D3331" t="s">
        <v>2574</v>
      </c>
      <c r="E3331" s="28" t="s">
        <v>28</v>
      </c>
      <c r="F3331" s="28">
        <v>54</v>
      </c>
      <c r="G3331" s="28" t="s">
        <v>119</v>
      </c>
      <c r="H3331" s="28">
        <v>9537</v>
      </c>
      <c r="I3331" s="28" t="s">
        <v>120</v>
      </c>
      <c r="J3331" s="28">
        <v>578</v>
      </c>
      <c r="K3331" s="28" t="s">
        <v>989</v>
      </c>
      <c r="L3331" s="41">
        <v>12945</v>
      </c>
      <c r="M3331" s="44">
        <v>549</v>
      </c>
      <c r="N3331" s="6">
        <v>4.24E-2</v>
      </c>
      <c r="O3331">
        <v>0</v>
      </c>
      <c r="P3331" s="29" t="s">
        <v>29</v>
      </c>
      <c r="Q3331" s="28" t="s">
        <v>121</v>
      </c>
      <c r="R3331" s="28" t="s">
        <v>122</v>
      </c>
      <c r="S3331" s="28" t="s">
        <v>990</v>
      </c>
      <c r="T3331" s="57" t="s">
        <v>8158</v>
      </c>
      <c r="U3331" s="57" t="s">
        <v>3766</v>
      </c>
      <c r="V3331" s="57" t="s">
        <v>8159</v>
      </c>
      <c r="W3331" s="30">
        <v>46051</v>
      </c>
      <c r="X3331" s="30">
        <v>46387</v>
      </c>
      <c r="Y3331" s="28">
        <v>2026</v>
      </c>
      <c r="Z3331" s="28" t="s">
        <v>3767</v>
      </c>
      <c r="AA3331" s="28" t="s">
        <v>4677</v>
      </c>
      <c r="AB3331" s="28" t="s">
        <v>4678</v>
      </c>
      <c r="AC3331" s="28" t="s">
        <v>6785</v>
      </c>
      <c r="AD3331" s="48" t="s">
        <v>477</v>
      </c>
    </row>
    <row r="3332" spans="1:30" x14ac:dyDescent="0.25">
      <c r="A3332" s="27" t="s">
        <v>3337</v>
      </c>
      <c r="B3332" s="28">
        <v>13</v>
      </c>
      <c r="C3332" s="28" t="s">
        <v>27</v>
      </c>
      <c r="D3332" t="s">
        <v>2574</v>
      </c>
      <c r="E3332" s="28" t="s">
        <v>28</v>
      </c>
      <c r="F3332" s="28">
        <v>54</v>
      </c>
      <c r="G3332" s="28" t="s">
        <v>119</v>
      </c>
      <c r="H3332" s="28">
        <v>9537</v>
      </c>
      <c r="I3332" s="28" t="s">
        <v>120</v>
      </c>
      <c r="J3332" s="28">
        <v>580</v>
      </c>
      <c r="K3332" s="28" t="s">
        <v>985</v>
      </c>
      <c r="L3332" s="41">
        <v>59488</v>
      </c>
      <c r="M3332" s="44">
        <v>5976</v>
      </c>
      <c r="N3332" s="6">
        <v>0.10050000000000001</v>
      </c>
      <c r="O3332">
        <v>0</v>
      </c>
      <c r="P3332" s="29" t="s">
        <v>29</v>
      </c>
      <c r="Q3332" s="28" t="s">
        <v>121</v>
      </c>
      <c r="R3332" s="28" t="s">
        <v>122</v>
      </c>
      <c r="S3332" s="28" t="s">
        <v>986</v>
      </c>
      <c r="T3332" s="57" t="s">
        <v>8158</v>
      </c>
      <c r="U3332" s="57" t="s">
        <v>3766</v>
      </c>
      <c r="V3332" s="57" t="s">
        <v>8159</v>
      </c>
      <c r="W3332" s="30">
        <v>46051</v>
      </c>
      <c r="X3332" s="30">
        <v>46387</v>
      </c>
      <c r="Y3332" s="28">
        <v>2026</v>
      </c>
      <c r="Z3332" s="28" t="s">
        <v>3767</v>
      </c>
      <c r="AA3332" s="28" t="s">
        <v>4677</v>
      </c>
      <c r="AB3332" s="28" t="s">
        <v>4678</v>
      </c>
      <c r="AC3332" s="28" t="s">
        <v>2073</v>
      </c>
      <c r="AD3332" s="48" t="s">
        <v>477</v>
      </c>
    </row>
    <row r="3333" spans="1:30" x14ac:dyDescent="0.25">
      <c r="A3333" s="27" t="s">
        <v>3337</v>
      </c>
      <c r="B3333" s="28">
        <v>13</v>
      </c>
      <c r="C3333" s="28" t="s">
        <v>27</v>
      </c>
      <c r="D3333" t="s">
        <v>2574</v>
      </c>
      <c r="E3333" s="28" t="s">
        <v>28</v>
      </c>
      <c r="F3333" s="28">
        <v>68</v>
      </c>
      <c r="G3333" s="28" t="s">
        <v>283</v>
      </c>
      <c r="H3333" s="28">
        <v>9122</v>
      </c>
      <c r="I3333" s="28" t="s">
        <v>299</v>
      </c>
      <c r="J3333" s="28">
        <v>818</v>
      </c>
      <c r="K3333" s="28" t="s">
        <v>2589</v>
      </c>
      <c r="L3333" s="41">
        <v>5730</v>
      </c>
      <c r="M3333" s="44">
        <v>4487</v>
      </c>
      <c r="N3333" s="6">
        <v>0.78310000000000002</v>
      </c>
      <c r="O3333">
        <v>0</v>
      </c>
      <c r="P3333" s="29" t="s">
        <v>29</v>
      </c>
      <c r="Q3333" s="28" t="s">
        <v>285</v>
      </c>
      <c r="R3333" s="28" t="s">
        <v>300</v>
      </c>
      <c r="S3333" s="28" t="s">
        <v>2590</v>
      </c>
      <c r="T3333" s="57" t="s">
        <v>8043</v>
      </c>
      <c r="U3333" s="57" t="s">
        <v>8044</v>
      </c>
      <c r="V3333" s="57" t="s">
        <v>8045</v>
      </c>
      <c r="W3333" s="30">
        <v>46051</v>
      </c>
      <c r="X3333" s="30">
        <v>46387</v>
      </c>
      <c r="Y3333" s="28">
        <v>2026</v>
      </c>
      <c r="Z3333" s="28" t="s">
        <v>6876</v>
      </c>
      <c r="AA3333" s="28" t="s">
        <v>6877</v>
      </c>
      <c r="AB3333" s="28" t="s">
        <v>6878</v>
      </c>
      <c r="AC3333" s="28" t="s">
        <v>3450</v>
      </c>
      <c r="AD3333" s="48" t="s">
        <v>482</v>
      </c>
    </row>
    <row r="3334" spans="1:30" x14ac:dyDescent="0.25">
      <c r="A3334" s="27" t="s">
        <v>3337</v>
      </c>
      <c r="B3334" s="28">
        <v>13</v>
      </c>
      <c r="C3334" s="28" t="s">
        <v>27</v>
      </c>
      <c r="D3334" t="s">
        <v>2574</v>
      </c>
      <c r="E3334" s="28" t="s">
        <v>28</v>
      </c>
      <c r="F3334" s="28">
        <v>70</v>
      </c>
      <c r="G3334" s="28" t="s">
        <v>238</v>
      </c>
      <c r="H3334" s="28">
        <v>9542</v>
      </c>
      <c r="I3334" s="28" t="s">
        <v>239</v>
      </c>
      <c r="J3334" s="28">
        <v>818</v>
      </c>
      <c r="K3334" s="28" t="s">
        <v>2589</v>
      </c>
      <c r="L3334" s="41">
        <v>17380</v>
      </c>
      <c r="M3334" s="44">
        <v>5007</v>
      </c>
      <c r="N3334" s="6">
        <v>0.28810000000000002</v>
      </c>
      <c r="O3334">
        <v>0</v>
      </c>
      <c r="P3334" s="29" t="s">
        <v>29</v>
      </c>
      <c r="Q3334" s="28" t="s">
        <v>240</v>
      </c>
      <c r="R3334" s="28" t="s">
        <v>241</v>
      </c>
      <c r="S3334" s="28" t="s">
        <v>2590</v>
      </c>
      <c r="T3334" s="57" t="s">
        <v>8093</v>
      </c>
      <c r="U3334" s="57" t="s">
        <v>8094</v>
      </c>
      <c r="V3334" s="57" t="s">
        <v>3554</v>
      </c>
      <c r="W3334" s="30">
        <v>46051</v>
      </c>
      <c r="X3334" s="30">
        <v>46387</v>
      </c>
      <c r="Y3334" s="28">
        <v>2026</v>
      </c>
      <c r="Z3334" s="28" t="s">
        <v>6879</v>
      </c>
      <c r="AA3334" s="28" t="s">
        <v>6880</v>
      </c>
      <c r="AB3334" s="28" t="s">
        <v>6881</v>
      </c>
      <c r="AC3334" s="28" t="s">
        <v>3558</v>
      </c>
      <c r="AD3334" s="48" t="s">
        <v>51</v>
      </c>
    </row>
    <row r="3335" spans="1:30" x14ac:dyDescent="0.25">
      <c r="A3335" s="27" t="s">
        <v>3337</v>
      </c>
      <c r="B3335" s="28">
        <v>13</v>
      </c>
      <c r="C3335" s="28" t="s">
        <v>27</v>
      </c>
      <c r="D3335" t="s">
        <v>2574</v>
      </c>
      <c r="E3335" s="28" t="s">
        <v>28</v>
      </c>
      <c r="F3335" s="28">
        <v>70</v>
      </c>
      <c r="G3335" s="28" t="s">
        <v>238</v>
      </c>
      <c r="H3335" s="28">
        <v>9542</v>
      </c>
      <c r="I3335" s="28" t="s">
        <v>239</v>
      </c>
      <c r="J3335" s="28">
        <v>575</v>
      </c>
      <c r="K3335" s="28" t="s">
        <v>981</v>
      </c>
      <c r="L3335" s="41">
        <v>0.59</v>
      </c>
      <c r="M3335" s="44">
        <v>0.82720000000000005</v>
      </c>
      <c r="N3335" s="6">
        <v>1.4019999999999999</v>
      </c>
      <c r="O3335">
        <v>0</v>
      </c>
      <c r="P3335" s="29" t="s">
        <v>29</v>
      </c>
      <c r="Q3335" s="28" t="s">
        <v>240</v>
      </c>
      <c r="R3335" s="28" t="s">
        <v>241</v>
      </c>
      <c r="S3335" s="28" t="s">
        <v>982</v>
      </c>
      <c r="T3335" s="57" t="s">
        <v>8093</v>
      </c>
      <c r="U3335" s="57" t="s">
        <v>8094</v>
      </c>
      <c r="V3335" s="57" t="s">
        <v>3554</v>
      </c>
      <c r="W3335" s="30">
        <v>46051</v>
      </c>
      <c r="X3335" s="30">
        <v>46387</v>
      </c>
      <c r="Y3335" s="28">
        <v>2026</v>
      </c>
      <c r="Z3335" s="28" t="s">
        <v>6882</v>
      </c>
      <c r="AA3335" s="28" t="s">
        <v>6883</v>
      </c>
      <c r="AB3335" s="28" t="s">
        <v>6884</v>
      </c>
      <c r="AC3335" s="28" t="s">
        <v>3558</v>
      </c>
      <c r="AD3335" s="48" t="s">
        <v>51</v>
      </c>
    </row>
    <row r="3336" spans="1:30" x14ac:dyDescent="0.25">
      <c r="A3336" s="27" t="s">
        <v>3337</v>
      </c>
      <c r="B3336" s="28">
        <v>13</v>
      </c>
      <c r="C3336" s="28" t="s">
        <v>27</v>
      </c>
      <c r="D3336" t="s">
        <v>2574</v>
      </c>
      <c r="E3336" s="28" t="s">
        <v>28</v>
      </c>
      <c r="F3336" s="28">
        <v>70</v>
      </c>
      <c r="G3336" s="28" t="s">
        <v>238</v>
      </c>
      <c r="H3336" s="28">
        <v>9542</v>
      </c>
      <c r="I3336" s="28" t="s">
        <v>239</v>
      </c>
      <c r="J3336" s="28">
        <v>573</v>
      </c>
      <c r="K3336" s="28" t="s">
        <v>977</v>
      </c>
      <c r="L3336" s="41">
        <v>0.9</v>
      </c>
      <c r="M3336" s="44">
        <v>0.97160000000000002</v>
      </c>
      <c r="N3336" s="6">
        <v>1.0795999999999999</v>
      </c>
      <c r="O3336">
        <v>0</v>
      </c>
      <c r="P3336" s="29" t="s">
        <v>29</v>
      </c>
      <c r="Q3336" s="28" t="s">
        <v>240</v>
      </c>
      <c r="R3336" s="28" t="s">
        <v>241</v>
      </c>
      <c r="S3336" s="28" t="s">
        <v>978</v>
      </c>
      <c r="T3336" s="57" t="s">
        <v>8093</v>
      </c>
      <c r="U3336" s="57" t="s">
        <v>8094</v>
      </c>
      <c r="V3336" s="57" t="s">
        <v>3554</v>
      </c>
      <c r="W3336" s="30">
        <v>46051</v>
      </c>
      <c r="X3336" s="30">
        <v>46387</v>
      </c>
      <c r="Y3336" s="28">
        <v>2026</v>
      </c>
      <c r="Z3336" s="28" t="s">
        <v>6885</v>
      </c>
      <c r="AA3336" s="28" t="s">
        <v>6886</v>
      </c>
      <c r="AB3336" s="28" t="s">
        <v>6887</v>
      </c>
      <c r="AC3336" s="28" t="s">
        <v>3558</v>
      </c>
      <c r="AD3336" s="48" t="s">
        <v>51</v>
      </c>
    </row>
    <row r="3337" spans="1:30" x14ac:dyDescent="0.25">
      <c r="A3337" s="27" t="s">
        <v>3337</v>
      </c>
      <c r="B3337" s="28">
        <v>13</v>
      </c>
      <c r="C3337" s="28" t="s">
        <v>27</v>
      </c>
      <c r="D3337" t="s">
        <v>2574</v>
      </c>
      <c r="E3337" s="28" t="s">
        <v>28</v>
      </c>
      <c r="F3337" s="28">
        <v>70</v>
      </c>
      <c r="G3337" s="28" t="s">
        <v>238</v>
      </c>
      <c r="H3337" s="28">
        <v>9542</v>
      </c>
      <c r="I3337" s="28" t="s">
        <v>239</v>
      </c>
      <c r="J3337" s="28">
        <v>572</v>
      </c>
      <c r="K3337" s="28" t="s">
        <v>447</v>
      </c>
      <c r="L3337" s="41">
        <v>0.95</v>
      </c>
      <c r="M3337" s="44">
        <v>0.97760000000000002</v>
      </c>
      <c r="N3337" s="6">
        <v>1.0290999999999999</v>
      </c>
      <c r="O3337">
        <v>0</v>
      </c>
      <c r="P3337" s="29" t="s">
        <v>29</v>
      </c>
      <c r="Q3337" s="28" t="s">
        <v>240</v>
      </c>
      <c r="R3337" s="28" t="s">
        <v>241</v>
      </c>
      <c r="S3337" s="28" t="s">
        <v>448</v>
      </c>
      <c r="T3337" s="57" t="s">
        <v>8093</v>
      </c>
      <c r="U3337" s="57" t="s">
        <v>8094</v>
      </c>
      <c r="V3337" s="57" t="s">
        <v>3554</v>
      </c>
      <c r="W3337" s="30">
        <v>46051</v>
      </c>
      <c r="X3337" s="30">
        <v>46387</v>
      </c>
      <c r="Y3337" s="28">
        <v>2026</v>
      </c>
      <c r="Z3337" s="28" t="s">
        <v>6888</v>
      </c>
      <c r="AA3337" s="28" t="s">
        <v>6889</v>
      </c>
      <c r="AB3337" s="28" t="s">
        <v>6890</v>
      </c>
      <c r="AC3337" s="28" t="s">
        <v>3558</v>
      </c>
      <c r="AD3337" s="48" t="s">
        <v>51</v>
      </c>
    </row>
    <row r="3338" spans="1:30" x14ac:dyDescent="0.25">
      <c r="A3338" s="27" t="s">
        <v>3337</v>
      </c>
      <c r="B3338" s="28">
        <v>13</v>
      </c>
      <c r="C3338" s="28" t="s">
        <v>27</v>
      </c>
      <c r="D3338" t="s">
        <v>2574</v>
      </c>
      <c r="E3338" s="28" t="s">
        <v>28</v>
      </c>
      <c r="F3338" s="28">
        <v>70</v>
      </c>
      <c r="G3338" s="28" t="s">
        <v>238</v>
      </c>
      <c r="H3338" s="28">
        <v>9542</v>
      </c>
      <c r="I3338" s="28" t="s">
        <v>239</v>
      </c>
      <c r="J3338" s="28">
        <v>574</v>
      </c>
      <c r="K3338" s="28" t="s">
        <v>979</v>
      </c>
      <c r="L3338" s="41">
        <v>0.93</v>
      </c>
      <c r="M3338" s="44">
        <v>0.97260000000000002</v>
      </c>
      <c r="N3338" s="6">
        <v>1.0458000000000001</v>
      </c>
      <c r="O3338">
        <v>0</v>
      </c>
      <c r="P3338" s="29" t="s">
        <v>29</v>
      </c>
      <c r="Q3338" s="28" t="s">
        <v>240</v>
      </c>
      <c r="R3338" s="28" t="s">
        <v>241</v>
      </c>
      <c r="S3338" s="28" t="s">
        <v>980</v>
      </c>
      <c r="T3338" s="57" t="s">
        <v>8093</v>
      </c>
      <c r="U3338" s="57" t="s">
        <v>8094</v>
      </c>
      <c r="V3338" s="57" t="s">
        <v>3554</v>
      </c>
      <c r="W3338" s="30">
        <v>46051</v>
      </c>
      <c r="X3338" s="30">
        <v>46387</v>
      </c>
      <c r="Y3338" s="28">
        <v>2026</v>
      </c>
      <c r="Z3338" s="28" t="s">
        <v>6891</v>
      </c>
      <c r="AA3338" s="28" t="s">
        <v>6892</v>
      </c>
      <c r="AB3338" s="28" t="s">
        <v>6893</v>
      </c>
      <c r="AC3338" s="28" t="s">
        <v>3558</v>
      </c>
      <c r="AD3338" s="48" t="s">
        <v>51</v>
      </c>
    </row>
    <row r="3339" spans="1:30" x14ac:dyDescent="0.25">
      <c r="A3339" s="27" t="s">
        <v>3337</v>
      </c>
      <c r="B3339" s="28">
        <v>13</v>
      </c>
      <c r="C3339" s="28" t="s">
        <v>27</v>
      </c>
      <c r="D3339" t="s">
        <v>2574</v>
      </c>
      <c r="E3339" s="28" t="s">
        <v>28</v>
      </c>
      <c r="F3339" s="28">
        <v>70</v>
      </c>
      <c r="G3339" s="28" t="s">
        <v>238</v>
      </c>
      <c r="H3339" s="28">
        <v>9542</v>
      </c>
      <c r="I3339" s="28" t="s">
        <v>239</v>
      </c>
      <c r="J3339" s="28">
        <v>73</v>
      </c>
      <c r="K3339" s="28" t="s">
        <v>515</v>
      </c>
      <c r="L3339" s="41">
        <v>10562</v>
      </c>
      <c r="M3339" s="44">
        <v>1572</v>
      </c>
      <c r="N3339" s="6">
        <v>0.14879999999999999</v>
      </c>
      <c r="O3339">
        <v>0</v>
      </c>
      <c r="P3339" s="29" t="s">
        <v>29</v>
      </c>
      <c r="Q3339" s="28" t="s">
        <v>240</v>
      </c>
      <c r="R3339" s="28" t="s">
        <v>241</v>
      </c>
      <c r="S3339" s="28" t="s">
        <v>516</v>
      </c>
      <c r="T3339" s="57" t="s">
        <v>8093</v>
      </c>
      <c r="U3339" s="57" t="s">
        <v>8094</v>
      </c>
      <c r="V3339" s="57" t="s">
        <v>3554</v>
      </c>
      <c r="W3339" s="30">
        <v>46051</v>
      </c>
      <c r="X3339" s="30">
        <v>46387</v>
      </c>
      <c r="Y3339" s="28">
        <v>2026</v>
      </c>
      <c r="Z3339" s="28" t="s">
        <v>6894</v>
      </c>
      <c r="AA3339" s="28" t="s">
        <v>6895</v>
      </c>
      <c r="AB3339" s="28" t="s">
        <v>6896</v>
      </c>
      <c r="AC3339" s="28" t="s">
        <v>3558</v>
      </c>
      <c r="AD3339" s="48" t="s">
        <v>51</v>
      </c>
    </row>
    <row r="3340" spans="1:30" x14ac:dyDescent="0.25">
      <c r="A3340" s="27" t="s">
        <v>3337</v>
      </c>
      <c r="B3340" s="28">
        <v>13</v>
      </c>
      <c r="C3340" s="28" t="s">
        <v>27</v>
      </c>
      <c r="D3340" t="s">
        <v>2574</v>
      </c>
      <c r="E3340" s="28" t="s">
        <v>28</v>
      </c>
      <c r="F3340" s="28">
        <v>70</v>
      </c>
      <c r="G3340" s="28" t="s">
        <v>238</v>
      </c>
      <c r="H3340" s="28">
        <v>9542</v>
      </c>
      <c r="I3340" s="28" t="s">
        <v>239</v>
      </c>
      <c r="J3340" s="28">
        <v>817</v>
      </c>
      <c r="K3340" s="28" t="s">
        <v>390</v>
      </c>
      <c r="L3340" s="41">
        <v>1746</v>
      </c>
      <c r="M3340" s="44">
        <v>892</v>
      </c>
      <c r="N3340" s="6">
        <v>0.51090000000000002</v>
      </c>
      <c r="O3340">
        <v>0</v>
      </c>
      <c r="P3340" s="29" t="s">
        <v>29</v>
      </c>
      <c r="Q3340" s="28" t="s">
        <v>240</v>
      </c>
      <c r="R3340" s="28" t="s">
        <v>241</v>
      </c>
      <c r="S3340" s="28" t="s">
        <v>391</v>
      </c>
      <c r="T3340" s="57" t="s">
        <v>8093</v>
      </c>
      <c r="U3340" s="57" t="s">
        <v>8094</v>
      </c>
      <c r="V3340" s="57" t="s">
        <v>3554</v>
      </c>
      <c r="W3340" s="30">
        <v>46051</v>
      </c>
      <c r="X3340" s="30">
        <v>46387</v>
      </c>
      <c r="Y3340" s="28">
        <v>2026</v>
      </c>
      <c r="Z3340" s="28" t="s">
        <v>6897</v>
      </c>
      <c r="AA3340" s="28" t="s">
        <v>6880</v>
      </c>
      <c r="AB3340" s="28" t="s">
        <v>6898</v>
      </c>
      <c r="AC3340" s="28" t="s">
        <v>3558</v>
      </c>
      <c r="AD3340" s="48" t="s">
        <v>51</v>
      </c>
    </row>
    <row r="3341" spans="1:30" x14ac:dyDescent="0.25">
      <c r="A3341" s="27" t="s">
        <v>3337</v>
      </c>
      <c r="B3341" s="28">
        <v>13</v>
      </c>
      <c r="C3341" s="28" t="s">
        <v>27</v>
      </c>
      <c r="D3341" t="s">
        <v>2574</v>
      </c>
      <c r="E3341" s="28" t="s">
        <v>28</v>
      </c>
      <c r="F3341" s="28">
        <v>70</v>
      </c>
      <c r="G3341" s="28" t="s">
        <v>238</v>
      </c>
      <c r="H3341" s="28">
        <v>9542</v>
      </c>
      <c r="I3341" s="28" t="s">
        <v>239</v>
      </c>
      <c r="J3341" s="28">
        <v>56</v>
      </c>
      <c r="K3341" s="28" t="s">
        <v>362</v>
      </c>
      <c r="L3341" s="41">
        <v>15634</v>
      </c>
      <c r="M3341" s="44">
        <v>4115</v>
      </c>
      <c r="N3341" s="6">
        <v>0.26319999999999999</v>
      </c>
      <c r="O3341">
        <v>0</v>
      </c>
      <c r="P3341" s="29" t="s">
        <v>29</v>
      </c>
      <c r="Q3341" s="28" t="s">
        <v>240</v>
      </c>
      <c r="R3341" s="28" t="s">
        <v>241</v>
      </c>
      <c r="S3341" s="28" t="s">
        <v>363</v>
      </c>
      <c r="T3341" s="57" t="s">
        <v>8093</v>
      </c>
      <c r="U3341" s="57" t="s">
        <v>8094</v>
      </c>
      <c r="V3341" s="57" t="s">
        <v>3554</v>
      </c>
      <c r="W3341" s="30">
        <v>46051</v>
      </c>
      <c r="X3341" s="30">
        <v>46387</v>
      </c>
      <c r="Y3341" s="28">
        <v>2026</v>
      </c>
      <c r="Z3341" s="28" t="s">
        <v>6899</v>
      </c>
      <c r="AA3341" s="28" t="s">
        <v>6900</v>
      </c>
      <c r="AB3341" s="28" t="s">
        <v>6901</v>
      </c>
      <c r="AC3341" s="28" t="s">
        <v>3558</v>
      </c>
      <c r="AD3341" s="48" t="s">
        <v>51</v>
      </c>
    </row>
    <row r="3342" spans="1:30" x14ac:dyDescent="0.25">
      <c r="A3342" s="27" t="s">
        <v>3337</v>
      </c>
      <c r="B3342" s="28">
        <v>13</v>
      </c>
      <c r="C3342" s="28" t="s">
        <v>27</v>
      </c>
      <c r="D3342" t="s">
        <v>2574</v>
      </c>
      <c r="E3342" s="28" t="s">
        <v>28</v>
      </c>
      <c r="F3342" s="28">
        <v>70</v>
      </c>
      <c r="G3342" s="28" t="s">
        <v>238</v>
      </c>
      <c r="H3342" s="28">
        <v>9542</v>
      </c>
      <c r="I3342" s="28" t="s">
        <v>239</v>
      </c>
      <c r="J3342" s="28">
        <v>274</v>
      </c>
      <c r="K3342" s="28" t="s">
        <v>437</v>
      </c>
      <c r="L3342" s="41">
        <v>17946</v>
      </c>
      <c r="M3342" s="44">
        <v>4148</v>
      </c>
      <c r="N3342" s="6">
        <v>0.2311</v>
      </c>
      <c r="O3342">
        <v>0</v>
      </c>
      <c r="P3342" s="29" t="s">
        <v>29</v>
      </c>
      <c r="Q3342" s="28" t="s">
        <v>240</v>
      </c>
      <c r="R3342" s="28" t="s">
        <v>241</v>
      </c>
      <c r="S3342" s="28" t="s">
        <v>438</v>
      </c>
      <c r="T3342" s="57" t="s">
        <v>8093</v>
      </c>
      <c r="U3342" s="57" t="s">
        <v>8094</v>
      </c>
      <c r="V3342" s="57" t="s">
        <v>3554</v>
      </c>
      <c r="W3342" s="30">
        <v>46051</v>
      </c>
      <c r="X3342" s="30">
        <v>46387</v>
      </c>
      <c r="Y3342" s="28">
        <v>2026</v>
      </c>
      <c r="Z3342" s="28" t="s">
        <v>6902</v>
      </c>
      <c r="AA3342" s="28" t="s">
        <v>6903</v>
      </c>
      <c r="AB3342" s="28" t="s">
        <v>6904</v>
      </c>
      <c r="AC3342" s="28" t="s">
        <v>3558</v>
      </c>
      <c r="AD3342" s="48" t="s">
        <v>51</v>
      </c>
    </row>
    <row r="3343" spans="1:30" x14ac:dyDescent="0.25">
      <c r="A3343" s="27" t="s">
        <v>3337</v>
      </c>
      <c r="B3343" s="28">
        <v>13</v>
      </c>
      <c r="C3343" s="28" t="s">
        <v>27</v>
      </c>
      <c r="D3343" t="s">
        <v>2574</v>
      </c>
      <c r="E3343" s="28" t="s">
        <v>28</v>
      </c>
      <c r="F3343" s="28">
        <v>70</v>
      </c>
      <c r="G3343" s="28" t="s">
        <v>238</v>
      </c>
      <c r="H3343" s="28">
        <v>9542</v>
      </c>
      <c r="I3343" s="28" t="s">
        <v>239</v>
      </c>
      <c r="J3343" s="28">
        <v>64</v>
      </c>
      <c r="K3343" s="28" t="s">
        <v>402</v>
      </c>
      <c r="L3343" s="41">
        <v>97980</v>
      </c>
      <c r="M3343" s="44">
        <v>15103</v>
      </c>
      <c r="N3343" s="6">
        <v>0.15409999999999999</v>
      </c>
      <c r="O3343">
        <v>0</v>
      </c>
      <c r="P3343" s="29" t="s">
        <v>29</v>
      </c>
      <c r="Q3343" s="28" t="s">
        <v>240</v>
      </c>
      <c r="R3343" s="28" t="s">
        <v>241</v>
      </c>
      <c r="S3343" s="28" t="s">
        <v>403</v>
      </c>
      <c r="T3343" s="57" t="s">
        <v>8093</v>
      </c>
      <c r="U3343" s="57" t="s">
        <v>8094</v>
      </c>
      <c r="V3343" s="57" t="s">
        <v>3554</v>
      </c>
      <c r="W3343" s="30">
        <v>46051</v>
      </c>
      <c r="X3343" s="30">
        <v>46387</v>
      </c>
      <c r="Y3343" s="28">
        <v>2026</v>
      </c>
      <c r="Z3343" s="28" t="s">
        <v>6905</v>
      </c>
      <c r="AA3343" s="28" t="s">
        <v>6906</v>
      </c>
      <c r="AB3343" s="28" t="s">
        <v>6907</v>
      </c>
      <c r="AC3343" s="28" t="s">
        <v>3558</v>
      </c>
      <c r="AD3343" s="48" t="s">
        <v>51</v>
      </c>
    </row>
    <row r="3344" spans="1:30" x14ac:dyDescent="0.25">
      <c r="A3344" s="27" t="s">
        <v>3337</v>
      </c>
      <c r="B3344" s="28">
        <v>13</v>
      </c>
      <c r="C3344" s="28" t="s">
        <v>27</v>
      </c>
      <c r="D3344" t="s">
        <v>2574</v>
      </c>
      <c r="E3344" s="28" t="s">
        <v>28</v>
      </c>
      <c r="F3344" s="28">
        <v>70</v>
      </c>
      <c r="G3344" s="28" t="s">
        <v>238</v>
      </c>
      <c r="H3344" s="28">
        <v>9542</v>
      </c>
      <c r="I3344" s="28" t="s">
        <v>239</v>
      </c>
      <c r="J3344" s="28">
        <v>581</v>
      </c>
      <c r="K3344" s="28" t="s">
        <v>983</v>
      </c>
      <c r="L3344" s="41">
        <v>50533</v>
      </c>
      <c r="M3344" s="44">
        <v>4883</v>
      </c>
      <c r="N3344" s="6">
        <v>9.6600000000000005E-2</v>
      </c>
      <c r="O3344">
        <v>0</v>
      </c>
      <c r="P3344" s="29" t="s">
        <v>29</v>
      </c>
      <c r="Q3344" s="28" t="s">
        <v>240</v>
      </c>
      <c r="R3344" s="28" t="s">
        <v>241</v>
      </c>
      <c r="S3344" s="28" t="s">
        <v>984</v>
      </c>
      <c r="T3344" s="57" t="s">
        <v>8093</v>
      </c>
      <c r="U3344" s="57" t="s">
        <v>8094</v>
      </c>
      <c r="V3344" s="57" t="s">
        <v>3554</v>
      </c>
      <c r="W3344" s="30">
        <v>46051</v>
      </c>
      <c r="X3344" s="30">
        <v>46387</v>
      </c>
      <c r="Y3344" s="28">
        <v>2026</v>
      </c>
      <c r="Z3344" s="28" t="s">
        <v>6908</v>
      </c>
      <c r="AA3344" s="28" t="s">
        <v>6909</v>
      </c>
      <c r="AB3344" s="28" t="s">
        <v>6910</v>
      </c>
      <c r="AC3344" s="28" t="s">
        <v>3558</v>
      </c>
      <c r="AD3344" s="48" t="s">
        <v>51</v>
      </c>
    </row>
    <row r="3345" spans="1:30" x14ac:dyDescent="0.25">
      <c r="A3345" s="27" t="s">
        <v>3337</v>
      </c>
      <c r="B3345" s="28">
        <v>13</v>
      </c>
      <c r="C3345" s="28" t="s">
        <v>27</v>
      </c>
      <c r="D3345" t="s">
        <v>2574</v>
      </c>
      <c r="E3345" s="28" t="s">
        <v>28</v>
      </c>
      <c r="F3345" s="28">
        <v>70</v>
      </c>
      <c r="G3345" s="28" t="s">
        <v>238</v>
      </c>
      <c r="H3345" s="28">
        <v>9542</v>
      </c>
      <c r="I3345" s="28" t="s">
        <v>239</v>
      </c>
      <c r="J3345" s="28">
        <v>579</v>
      </c>
      <c r="K3345" s="28" t="s">
        <v>987</v>
      </c>
      <c r="L3345" s="41">
        <v>7413</v>
      </c>
      <c r="M3345" s="44">
        <v>307</v>
      </c>
      <c r="N3345" s="6">
        <v>4.1399999999999999E-2</v>
      </c>
      <c r="O3345">
        <v>0</v>
      </c>
      <c r="P3345" s="29" t="s">
        <v>29</v>
      </c>
      <c r="Q3345" s="28" t="s">
        <v>240</v>
      </c>
      <c r="R3345" s="28" t="s">
        <v>241</v>
      </c>
      <c r="S3345" s="28" t="s">
        <v>988</v>
      </c>
      <c r="T3345" s="57" t="s">
        <v>8093</v>
      </c>
      <c r="U3345" s="57" t="s">
        <v>8094</v>
      </c>
      <c r="V3345" s="57" t="s">
        <v>3554</v>
      </c>
      <c r="W3345" s="30">
        <v>46051</v>
      </c>
      <c r="X3345" s="30">
        <v>46387</v>
      </c>
      <c r="Y3345" s="28">
        <v>2026</v>
      </c>
      <c r="Z3345" s="28" t="s">
        <v>6911</v>
      </c>
      <c r="AA3345" s="28" t="s">
        <v>6912</v>
      </c>
      <c r="AB3345" s="28" t="s">
        <v>6913</v>
      </c>
      <c r="AC3345" s="28" t="s">
        <v>3558</v>
      </c>
      <c r="AD3345" s="48" t="s">
        <v>51</v>
      </c>
    </row>
    <row r="3346" spans="1:30" x14ac:dyDescent="0.25">
      <c r="A3346" s="27" t="s">
        <v>3337</v>
      </c>
      <c r="B3346" s="28">
        <v>13</v>
      </c>
      <c r="C3346" s="28" t="s">
        <v>27</v>
      </c>
      <c r="D3346" t="s">
        <v>2574</v>
      </c>
      <c r="E3346" s="28" t="s">
        <v>28</v>
      </c>
      <c r="F3346" s="28">
        <v>70</v>
      </c>
      <c r="G3346" s="28" t="s">
        <v>238</v>
      </c>
      <c r="H3346" s="28">
        <v>9542</v>
      </c>
      <c r="I3346" s="28" t="s">
        <v>239</v>
      </c>
      <c r="J3346" s="28">
        <v>578</v>
      </c>
      <c r="K3346" s="28" t="s">
        <v>989</v>
      </c>
      <c r="L3346" s="41">
        <v>7104</v>
      </c>
      <c r="M3346" s="44">
        <v>234</v>
      </c>
      <c r="N3346" s="6">
        <v>3.2899999999999999E-2</v>
      </c>
      <c r="O3346">
        <v>0</v>
      </c>
      <c r="P3346" s="29" t="s">
        <v>29</v>
      </c>
      <c r="Q3346" s="28" t="s">
        <v>240</v>
      </c>
      <c r="R3346" s="28" t="s">
        <v>241</v>
      </c>
      <c r="S3346" s="28" t="s">
        <v>990</v>
      </c>
      <c r="T3346" s="57" t="s">
        <v>8093</v>
      </c>
      <c r="U3346" s="57" t="s">
        <v>8094</v>
      </c>
      <c r="V3346" s="57" t="s">
        <v>3554</v>
      </c>
      <c r="W3346" s="30">
        <v>46051</v>
      </c>
      <c r="X3346" s="30">
        <v>46387</v>
      </c>
      <c r="Y3346" s="28">
        <v>2026</v>
      </c>
      <c r="Z3346" s="28" t="s">
        <v>6914</v>
      </c>
      <c r="AA3346" s="28" t="s">
        <v>6915</v>
      </c>
      <c r="AB3346" s="28" t="s">
        <v>6916</v>
      </c>
      <c r="AC3346" s="28" t="s">
        <v>3558</v>
      </c>
      <c r="AD3346" s="48" t="s">
        <v>51</v>
      </c>
    </row>
    <row r="3347" spans="1:30" x14ac:dyDescent="0.25">
      <c r="A3347" s="27" t="s">
        <v>3337</v>
      </c>
      <c r="B3347" s="28">
        <v>13</v>
      </c>
      <c r="C3347" s="28" t="s">
        <v>27</v>
      </c>
      <c r="D3347" t="s">
        <v>2574</v>
      </c>
      <c r="E3347" s="28" t="s">
        <v>28</v>
      </c>
      <c r="F3347" s="28">
        <v>70</v>
      </c>
      <c r="G3347" s="28" t="s">
        <v>238</v>
      </c>
      <c r="H3347" s="28">
        <v>9542</v>
      </c>
      <c r="I3347" s="28" t="s">
        <v>239</v>
      </c>
      <c r="J3347" s="28">
        <v>53</v>
      </c>
      <c r="K3347" s="28" t="s">
        <v>968</v>
      </c>
      <c r="L3347" s="41">
        <v>80600</v>
      </c>
      <c r="M3347" s="44">
        <v>10096</v>
      </c>
      <c r="N3347" s="6">
        <v>0.12529999999999999</v>
      </c>
      <c r="O3347">
        <v>0</v>
      </c>
      <c r="P3347" s="29" t="s">
        <v>29</v>
      </c>
      <c r="Q3347" s="28" t="s">
        <v>240</v>
      </c>
      <c r="R3347" s="28" t="s">
        <v>241</v>
      </c>
      <c r="S3347" s="28" t="s">
        <v>969</v>
      </c>
      <c r="T3347" s="57" t="s">
        <v>8093</v>
      </c>
      <c r="U3347" s="57" t="s">
        <v>8094</v>
      </c>
      <c r="V3347" s="57" t="s">
        <v>3554</v>
      </c>
      <c r="W3347" s="30">
        <v>46051</v>
      </c>
      <c r="X3347" s="30">
        <v>46387</v>
      </c>
      <c r="Y3347" s="28">
        <v>2026</v>
      </c>
      <c r="Z3347" s="28" t="s">
        <v>6917</v>
      </c>
      <c r="AA3347" s="28" t="s">
        <v>6918</v>
      </c>
      <c r="AB3347" s="28" t="s">
        <v>6919</v>
      </c>
      <c r="AC3347" s="28" t="s">
        <v>3558</v>
      </c>
      <c r="AD3347" s="48" t="s">
        <v>51</v>
      </c>
    </row>
    <row r="3348" spans="1:30" x14ac:dyDescent="0.25">
      <c r="A3348" s="27" t="s">
        <v>3337</v>
      </c>
      <c r="B3348" s="28">
        <v>13</v>
      </c>
      <c r="C3348" s="28" t="s">
        <v>27</v>
      </c>
      <c r="D3348" t="s">
        <v>2574</v>
      </c>
      <c r="E3348" s="28" t="s">
        <v>28</v>
      </c>
      <c r="F3348" s="28">
        <v>70</v>
      </c>
      <c r="G3348" s="28" t="s">
        <v>238</v>
      </c>
      <c r="H3348" s="28">
        <v>9542</v>
      </c>
      <c r="I3348" s="28" t="s">
        <v>239</v>
      </c>
      <c r="J3348" s="28">
        <v>580</v>
      </c>
      <c r="K3348" s="28" t="s">
        <v>985</v>
      </c>
      <c r="L3348" s="41">
        <v>43120</v>
      </c>
      <c r="M3348" s="44">
        <v>4576</v>
      </c>
      <c r="N3348" s="6">
        <v>0.1061</v>
      </c>
      <c r="O3348">
        <v>0</v>
      </c>
      <c r="P3348" s="29" t="s">
        <v>29</v>
      </c>
      <c r="Q3348" s="28" t="s">
        <v>240</v>
      </c>
      <c r="R3348" s="28" t="s">
        <v>241</v>
      </c>
      <c r="S3348" s="28" t="s">
        <v>986</v>
      </c>
      <c r="T3348" s="57" t="s">
        <v>8093</v>
      </c>
      <c r="U3348" s="57" t="s">
        <v>8094</v>
      </c>
      <c r="V3348" s="57" t="s">
        <v>3554</v>
      </c>
      <c r="W3348" s="30">
        <v>46051</v>
      </c>
      <c r="X3348" s="30">
        <v>46387</v>
      </c>
      <c r="Y3348" s="28">
        <v>2026</v>
      </c>
      <c r="Z3348" s="28" t="s">
        <v>6920</v>
      </c>
      <c r="AA3348" s="28" t="s">
        <v>6921</v>
      </c>
      <c r="AB3348" s="28" t="s">
        <v>6922</v>
      </c>
      <c r="AC3348" s="28" t="s">
        <v>3558</v>
      </c>
      <c r="AD3348" s="48" t="s">
        <v>51</v>
      </c>
    </row>
    <row r="3349" spans="1:30" x14ac:dyDescent="0.25">
      <c r="A3349" s="27" t="s">
        <v>3337</v>
      </c>
      <c r="B3349" s="28">
        <v>13</v>
      </c>
      <c r="C3349" s="28" t="s">
        <v>27</v>
      </c>
      <c r="D3349" t="s">
        <v>2574</v>
      </c>
      <c r="E3349" s="28" t="s">
        <v>28</v>
      </c>
      <c r="F3349" s="28">
        <v>70</v>
      </c>
      <c r="G3349" s="28" t="s">
        <v>238</v>
      </c>
      <c r="H3349" s="28">
        <v>9542</v>
      </c>
      <c r="I3349" s="28" t="s">
        <v>239</v>
      </c>
      <c r="J3349" s="28">
        <v>577</v>
      </c>
      <c r="K3349" s="28" t="s">
        <v>474</v>
      </c>
      <c r="L3349" s="41">
        <v>309</v>
      </c>
      <c r="M3349" s="44">
        <v>73</v>
      </c>
      <c r="N3349" s="6">
        <v>0.23619999999999999</v>
      </c>
      <c r="O3349">
        <v>0</v>
      </c>
      <c r="P3349" s="29" t="s">
        <v>29</v>
      </c>
      <c r="Q3349" s="28" t="s">
        <v>240</v>
      </c>
      <c r="R3349" s="28" t="s">
        <v>241</v>
      </c>
      <c r="S3349" s="28" t="s">
        <v>475</v>
      </c>
      <c r="T3349" s="57" t="s">
        <v>8093</v>
      </c>
      <c r="U3349" s="57" t="s">
        <v>8094</v>
      </c>
      <c r="V3349" s="57" t="s">
        <v>3554</v>
      </c>
      <c r="W3349" s="30">
        <v>46051</v>
      </c>
      <c r="X3349" s="30">
        <v>46387</v>
      </c>
      <c r="Y3349" s="28">
        <v>2026</v>
      </c>
      <c r="Z3349" s="28" t="s">
        <v>6923</v>
      </c>
      <c r="AA3349" s="28" t="s">
        <v>4312</v>
      </c>
      <c r="AB3349" s="28" t="s">
        <v>6924</v>
      </c>
      <c r="AC3349" s="28" t="s">
        <v>3558</v>
      </c>
      <c r="AD3349" s="48" t="s">
        <v>51</v>
      </c>
    </row>
    <row r="3350" spans="1:30" x14ac:dyDescent="0.25">
      <c r="A3350" s="27" t="s">
        <v>3337</v>
      </c>
      <c r="B3350" s="28">
        <v>13</v>
      </c>
      <c r="C3350" s="28" t="s">
        <v>27</v>
      </c>
      <c r="D3350" t="s">
        <v>2574</v>
      </c>
      <c r="E3350" s="28" t="s">
        <v>28</v>
      </c>
      <c r="F3350" s="28">
        <v>73</v>
      </c>
      <c r="G3350" s="28" t="s">
        <v>312</v>
      </c>
      <c r="H3350" s="28">
        <v>9310</v>
      </c>
      <c r="I3350" s="28" t="s">
        <v>313</v>
      </c>
      <c r="J3350" s="28">
        <v>818</v>
      </c>
      <c r="K3350" s="28" t="s">
        <v>2589</v>
      </c>
      <c r="L3350" s="41">
        <v>16783</v>
      </c>
      <c r="M3350" s="44">
        <v>10292</v>
      </c>
      <c r="N3350" s="6">
        <v>0.61319999999999997</v>
      </c>
      <c r="O3350">
        <v>0</v>
      </c>
      <c r="P3350" s="29" t="s">
        <v>29</v>
      </c>
      <c r="Q3350" s="28" t="s">
        <v>315</v>
      </c>
      <c r="R3350" s="28" t="s">
        <v>316</v>
      </c>
      <c r="S3350" s="28" t="s">
        <v>2590</v>
      </c>
      <c r="T3350" s="57" t="s">
        <v>8095</v>
      </c>
      <c r="U3350" s="57" t="s">
        <v>8096</v>
      </c>
      <c r="V3350" s="57" t="s">
        <v>8097</v>
      </c>
      <c r="W3350" s="30">
        <v>46051</v>
      </c>
      <c r="X3350" s="30">
        <v>46387</v>
      </c>
      <c r="Y3350" s="28">
        <v>2026</v>
      </c>
      <c r="Z3350" s="28" t="s">
        <v>1434</v>
      </c>
      <c r="AA3350" s="28" t="s">
        <v>1435</v>
      </c>
      <c r="AB3350" s="28" t="s">
        <v>387</v>
      </c>
      <c r="AC3350" s="28" t="s">
        <v>1669</v>
      </c>
      <c r="AD3350" s="48" t="s">
        <v>47</v>
      </c>
    </row>
    <row r="3351" spans="1:30" x14ac:dyDescent="0.25">
      <c r="A3351" s="27" t="s">
        <v>3337</v>
      </c>
      <c r="B3351" s="28">
        <v>13</v>
      </c>
      <c r="C3351" s="28" t="s">
        <v>27</v>
      </c>
      <c r="D3351" t="s">
        <v>2574</v>
      </c>
      <c r="E3351" s="28" t="s">
        <v>28</v>
      </c>
      <c r="F3351" s="28">
        <v>73</v>
      </c>
      <c r="G3351" s="28" t="s">
        <v>312</v>
      </c>
      <c r="H3351" s="28">
        <v>9310</v>
      </c>
      <c r="I3351" s="28" t="s">
        <v>313</v>
      </c>
      <c r="J3351" s="28">
        <v>575</v>
      </c>
      <c r="K3351" s="28" t="s">
        <v>981</v>
      </c>
      <c r="L3351" s="41">
        <v>0.56000000000000005</v>
      </c>
      <c r="M3351" s="44">
        <v>0.69279999999999997</v>
      </c>
      <c r="N3351" s="6">
        <v>1.2371000000000001</v>
      </c>
      <c r="O3351">
        <v>0</v>
      </c>
      <c r="P3351" s="29" t="s">
        <v>29</v>
      </c>
      <c r="Q3351" s="28" t="s">
        <v>315</v>
      </c>
      <c r="R3351" s="28" t="s">
        <v>316</v>
      </c>
      <c r="S3351" s="28" t="s">
        <v>982</v>
      </c>
      <c r="T3351" s="57" t="s">
        <v>8095</v>
      </c>
      <c r="U3351" s="57" t="s">
        <v>8096</v>
      </c>
      <c r="V3351" s="57" t="s">
        <v>8097</v>
      </c>
      <c r="W3351" s="30">
        <v>46051</v>
      </c>
      <c r="X3351" s="30">
        <v>46387</v>
      </c>
      <c r="Y3351" s="28">
        <v>2026</v>
      </c>
      <c r="Z3351" s="28" t="s">
        <v>1434</v>
      </c>
      <c r="AA3351" s="28" t="s">
        <v>1435</v>
      </c>
      <c r="AB3351" s="28" t="s">
        <v>387</v>
      </c>
      <c r="AC3351" s="28" t="s">
        <v>1669</v>
      </c>
      <c r="AD3351" s="48" t="s">
        <v>47</v>
      </c>
    </row>
    <row r="3352" spans="1:30" x14ac:dyDescent="0.25">
      <c r="A3352" s="27" t="s">
        <v>3337</v>
      </c>
      <c r="B3352" s="28">
        <v>13</v>
      </c>
      <c r="C3352" s="28" t="s">
        <v>27</v>
      </c>
      <c r="D3352" t="s">
        <v>2574</v>
      </c>
      <c r="E3352" s="28" t="s">
        <v>28</v>
      </c>
      <c r="F3352" s="28">
        <v>73</v>
      </c>
      <c r="G3352" s="28" t="s">
        <v>312</v>
      </c>
      <c r="H3352" s="28">
        <v>9310</v>
      </c>
      <c r="I3352" s="28" t="s">
        <v>313</v>
      </c>
      <c r="J3352" s="28">
        <v>573</v>
      </c>
      <c r="K3352" s="28" t="s">
        <v>977</v>
      </c>
      <c r="L3352" s="41">
        <v>0.78</v>
      </c>
      <c r="M3352" s="44">
        <v>0.98080000000000001</v>
      </c>
      <c r="N3352" s="6">
        <v>1.2574000000000001</v>
      </c>
      <c r="O3352">
        <v>0</v>
      </c>
      <c r="P3352" s="29" t="s">
        <v>29</v>
      </c>
      <c r="Q3352" s="28" t="s">
        <v>315</v>
      </c>
      <c r="R3352" s="28" t="s">
        <v>316</v>
      </c>
      <c r="S3352" s="28" t="s">
        <v>978</v>
      </c>
      <c r="T3352" s="57" t="s">
        <v>8095</v>
      </c>
      <c r="U3352" s="57" t="s">
        <v>8096</v>
      </c>
      <c r="V3352" s="57" t="s">
        <v>8097</v>
      </c>
      <c r="W3352" s="30">
        <v>46051</v>
      </c>
      <c r="X3352" s="30">
        <v>46387</v>
      </c>
      <c r="Y3352" s="28">
        <v>2026</v>
      </c>
      <c r="Z3352" s="28" t="s">
        <v>6925</v>
      </c>
      <c r="AA3352" s="28" t="s">
        <v>1671</v>
      </c>
      <c r="AB3352" s="28" t="s">
        <v>387</v>
      </c>
      <c r="AC3352" s="28" t="s">
        <v>1670</v>
      </c>
      <c r="AD3352" s="48" t="s">
        <v>6926</v>
      </c>
    </row>
    <row r="3353" spans="1:30" x14ac:dyDescent="0.25">
      <c r="A3353" s="27" t="s">
        <v>3337</v>
      </c>
      <c r="B3353" s="28">
        <v>13</v>
      </c>
      <c r="C3353" s="28" t="s">
        <v>27</v>
      </c>
      <c r="D3353" t="s">
        <v>2574</v>
      </c>
      <c r="E3353" s="28" t="s">
        <v>28</v>
      </c>
      <c r="F3353" s="28">
        <v>73</v>
      </c>
      <c r="G3353" s="28" t="s">
        <v>312</v>
      </c>
      <c r="H3353" s="28">
        <v>9310</v>
      </c>
      <c r="I3353" s="28" t="s">
        <v>313</v>
      </c>
      <c r="J3353" s="28">
        <v>572</v>
      </c>
      <c r="K3353" s="28" t="s">
        <v>447</v>
      </c>
      <c r="L3353" s="41">
        <v>0.84</v>
      </c>
      <c r="M3353" s="44">
        <v>0.9758</v>
      </c>
      <c r="N3353" s="6">
        <v>1.1617</v>
      </c>
      <c r="O3353">
        <v>0</v>
      </c>
      <c r="P3353" s="29" t="s">
        <v>29</v>
      </c>
      <c r="Q3353" s="28" t="s">
        <v>315</v>
      </c>
      <c r="R3353" s="28" t="s">
        <v>316</v>
      </c>
      <c r="S3353" s="28" t="s">
        <v>448</v>
      </c>
      <c r="T3353" s="57" t="s">
        <v>8095</v>
      </c>
      <c r="U3353" s="57" t="s">
        <v>8096</v>
      </c>
      <c r="V3353" s="57" t="s">
        <v>8097</v>
      </c>
      <c r="W3353" s="30">
        <v>46051</v>
      </c>
      <c r="X3353" s="30">
        <v>46387</v>
      </c>
      <c r="Y3353" s="28">
        <v>2026</v>
      </c>
      <c r="Z3353" s="28" t="s">
        <v>1434</v>
      </c>
      <c r="AA3353" s="28" t="s">
        <v>1435</v>
      </c>
      <c r="AB3353" s="28" t="s">
        <v>387</v>
      </c>
      <c r="AC3353" s="28" t="s">
        <v>1670</v>
      </c>
      <c r="AD3353" s="48" t="s">
        <v>6926</v>
      </c>
    </row>
    <row r="3354" spans="1:30" x14ac:dyDescent="0.25">
      <c r="A3354" s="27" t="s">
        <v>3337</v>
      </c>
      <c r="B3354" s="28">
        <v>13</v>
      </c>
      <c r="C3354" s="28" t="s">
        <v>27</v>
      </c>
      <c r="D3354" t="s">
        <v>2574</v>
      </c>
      <c r="E3354" s="28" t="s">
        <v>28</v>
      </c>
      <c r="F3354" s="28">
        <v>73</v>
      </c>
      <c r="G3354" s="28" t="s">
        <v>312</v>
      </c>
      <c r="H3354" s="28">
        <v>9310</v>
      </c>
      <c r="I3354" s="28" t="s">
        <v>313</v>
      </c>
      <c r="J3354" s="28">
        <v>574</v>
      </c>
      <c r="K3354" s="28" t="s">
        <v>979</v>
      </c>
      <c r="L3354" s="41">
        <v>0.81</v>
      </c>
      <c r="M3354" s="44">
        <v>0.97899999999999998</v>
      </c>
      <c r="N3354" s="6">
        <v>1.2085999999999999</v>
      </c>
      <c r="O3354">
        <v>0</v>
      </c>
      <c r="P3354" s="29" t="s">
        <v>29</v>
      </c>
      <c r="Q3354" s="28" t="s">
        <v>315</v>
      </c>
      <c r="R3354" s="28" t="s">
        <v>316</v>
      </c>
      <c r="S3354" s="28" t="s">
        <v>980</v>
      </c>
      <c r="T3354" s="57" t="s">
        <v>8095</v>
      </c>
      <c r="U3354" s="57" t="s">
        <v>8096</v>
      </c>
      <c r="V3354" s="57" t="s">
        <v>8097</v>
      </c>
      <c r="W3354" s="30">
        <v>46051</v>
      </c>
      <c r="X3354" s="30">
        <v>46387</v>
      </c>
      <c r="Y3354" s="28">
        <v>2026</v>
      </c>
      <c r="Z3354" s="28" t="s">
        <v>1434</v>
      </c>
      <c r="AA3354" s="28" t="s">
        <v>1435</v>
      </c>
      <c r="AB3354" s="28" t="s">
        <v>387</v>
      </c>
      <c r="AC3354" s="28" t="s">
        <v>1670</v>
      </c>
      <c r="AD3354" s="48" t="s">
        <v>6926</v>
      </c>
    </row>
    <row r="3355" spans="1:30" x14ac:dyDescent="0.25">
      <c r="A3355" s="27" t="s">
        <v>3337</v>
      </c>
      <c r="B3355" s="28">
        <v>13</v>
      </c>
      <c r="C3355" s="28" t="s">
        <v>27</v>
      </c>
      <c r="D3355" t="s">
        <v>2574</v>
      </c>
      <c r="E3355" s="28" t="s">
        <v>28</v>
      </c>
      <c r="F3355" s="28">
        <v>73</v>
      </c>
      <c r="G3355" s="28" t="s">
        <v>312</v>
      </c>
      <c r="H3355" s="28">
        <v>9310</v>
      </c>
      <c r="I3355" s="28" t="s">
        <v>313</v>
      </c>
      <c r="J3355" s="28">
        <v>73</v>
      </c>
      <c r="K3355" s="28" t="s">
        <v>515</v>
      </c>
      <c r="L3355" s="41">
        <v>8609</v>
      </c>
      <c r="M3355" s="44">
        <v>4281</v>
      </c>
      <c r="N3355" s="6">
        <v>0.49730000000000002</v>
      </c>
      <c r="O3355">
        <v>0</v>
      </c>
      <c r="P3355" s="29" t="s">
        <v>29</v>
      </c>
      <c r="Q3355" s="28" t="s">
        <v>315</v>
      </c>
      <c r="R3355" s="28" t="s">
        <v>316</v>
      </c>
      <c r="S3355" s="28" t="s">
        <v>516</v>
      </c>
      <c r="T3355" s="57" t="s">
        <v>8095</v>
      </c>
      <c r="U3355" s="57" t="s">
        <v>8096</v>
      </c>
      <c r="V3355" s="57" t="s">
        <v>8097</v>
      </c>
      <c r="W3355" s="30">
        <v>46051</v>
      </c>
      <c r="X3355" s="30">
        <v>46387</v>
      </c>
      <c r="Y3355" s="28">
        <v>2026</v>
      </c>
      <c r="Z3355" s="28" t="s">
        <v>1434</v>
      </c>
      <c r="AA3355" s="28" t="s">
        <v>1435</v>
      </c>
      <c r="AB3355" s="28" t="s">
        <v>387</v>
      </c>
      <c r="AC3355" s="28" t="s">
        <v>1436</v>
      </c>
      <c r="AD3355" s="48" t="s">
        <v>1080</v>
      </c>
    </row>
    <row r="3356" spans="1:30" x14ac:dyDescent="0.25">
      <c r="A3356" s="27" t="s">
        <v>3337</v>
      </c>
      <c r="B3356" s="28">
        <v>13</v>
      </c>
      <c r="C3356" s="28" t="s">
        <v>27</v>
      </c>
      <c r="D3356" t="s">
        <v>2574</v>
      </c>
      <c r="E3356" s="28" t="s">
        <v>28</v>
      </c>
      <c r="F3356" s="28">
        <v>73</v>
      </c>
      <c r="G3356" s="28" t="s">
        <v>312</v>
      </c>
      <c r="H3356" s="28">
        <v>9310</v>
      </c>
      <c r="I3356" s="28" t="s">
        <v>313</v>
      </c>
      <c r="J3356" s="28">
        <v>817</v>
      </c>
      <c r="K3356" s="28" t="s">
        <v>390</v>
      </c>
      <c r="L3356" s="41">
        <v>4335</v>
      </c>
      <c r="M3356" s="44">
        <v>3633</v>
      </c>
      <c r="N3356" s="6">
        <v>0.83809999999999996</v>
      </c>
      <c r="O3356">
        <v>0</v>
      </c>
      <c r="P3356" s="29" t="s">
        <v>29</v>
      </c>
      <c r="Q3356" s="28" t="s">
        <v>315</v>
      </c>
      <c r="R3356" s="28" t="s">
        <v>316</v>
      </c>
      <c r="S3356" s="28" t="s">
        <v>391</v>
      </c>
      <c r="T3356" s="57" t="s">
        <v>8095</v>
      </c>
      <c r="U3356" s="57" t="s">
        <v>8096</v>
      </c>
      <c r="V3356" s="57" t="s">
        <v>8097</v>
      </c>
      <c r="W3356" s="30">
        <v>46051</v>
      </c>
      <c r="X3356" s="30">
        <v>46387</v>
      </c>
      <c r="Y3356" s="28">
        <v>2026</v>
      </c>
      <c r="Z3356" s="28" t="s">
        <v>1434</v>
      </c>
      <c r="AA3356" s="28" t="s">
        <v>1435</v>
      </c>
      <c r="AB3356" s="28" t="s">
        <v>387</v>
      </c>
      <c r="AC3356" s="28" t="s">
        <v>1669</v>
      </c>
      <c r="AD3356" s="48" t="s">
        <v>47</v>
      </c>
    </row>
    <row r="3357" spans="1:30" x14ac:dyDescent="0.25">
      <c r="A3357" s="27" t="s">
        <v>3337</v>
      </c>
      <c r="B3357" s="28">
        <v>13</v>
      </c>
      <c r="C3357" s="28" t="s">
        <v>27</v>
      </c>
      <c r="D3357" t="s">
        <v>2574</v>
      </c>
      <c r="E3357" s="28" t="s">
        <v>28</v>
      </c>
      <c r="F3357" s="28">
        <v>73</v>
      </c>
      <c r="G3357" s="28" t="s">
        <v>312</v>
      </c>
      <c r="H3357" s="28">
        <v>9310</v>
      </c>
      <c r="I3357" s="28" t="s">
        <v>313</v>
      </c>
      <c r="J3357" s="28">
        <v>56</v>
      </c>
      <c r="K3357" s="28" t="s">
        <v>362</v>
      </c>
      <c r="L3357" s="41">
        <v>12448</v>
      </c>
      <c r="M3357" s="44">
        <v>6659</v>
      </c>
      <c r="N3357" s="6">
        <v>0.53490000000000004</v>
      </c>
      <c r="O3357">
        <v>0</v>
      </c>
      <c r="P3357" s="29" t="s">
        <v>29</v>
      </c>
      <c r="Q3357" s="28" t="s">
        <v>315</v>
      </c>
      <c r="R3357" s="28" t="s">
        <v>316</v>
      </c>
      <c r="S3357" s="28" t="s">
        <v>363</v>
      </c>
      <c r="T3357" s="57" t="s">
        <v>8095</v>
      </c>
      <c r="U3357" s="57" t="s">
        <v>8096</v>
      </c>
      <c r="V3357" s="57" t="s">
        <v>8097</v>
      </c>
      <c r="W3357" s="30">
        <v>46051</v>
      </c>
      <c r="X3357" s="30">
        <v>46387</v>
      </c>
      <c r="Y3357" s="28">
        <v>2026</v>
      </c>
      <c r="Z3357" s="28" t="s">
        <v>1434</v>
      </c>
      <c r="AA3357" s="28" t="s">
        <v>1435</v>
      </c>
      <c r="AB3357" s="28" t="s">
        <v>387</v>
      </c>
      <c r="AC3357" s="28" t="s">
        <v>1669</v>
      </c>
      <c r="AD3357" s="48" t="s">
        <v>381</v>
      </c>
    </row>
    <row r="3358" spans="1:30" x14ac:dyDescent="0.25">
      <c r="A3358" s="27" t="s">
        <v>3337</v>
      </c>
      <c r="B3358" s="28">
        <v>13</v>
      </c>
      <c r="C3358" s="28" t="s">
        <v>27</v>
      </c>
      <c r="D3358" t="s">
        <v>2574</v>
      </c>
      <c r="E3358" s="28" t="s">
        <v>28</v>
      </c>
      <c r="F3358" s="28">
        <v>73</v>
      </c>
      <c r="G3358" s="28" t="s">
        <v>312</v>
      </c>
      <c r="H3358" s="28">
        <v>9310</v>
      </c>
      <c r="I3358" s="28" t="s">
        <v>313</v>
      </c>
      <c r="J3358" s="28">
        <v>274</v>
      </c>
      <c r="K3358" s="28" t="s">
        <v>437</v>
      </c>
      <c r="L3358" s="41">
        <v>63493</v>
      </c>
      <c r="M3358" s="44">
        <v>15180</v>
      </c>
      <c r="N3358" s="6">
        <v>0.23910000000000001</v>
      </c>
      <c r="O3358">
        <v>0</v>
      </c>
      <c r="P3358" s="29" t="s">
        <v>29</v>
      </c>
      <c r="Q3358" s="28" t="s">
        <v>315</v>
      </c>
      <c r="R3358" s="28" t="s">
        <v>316</v>
      </c>
      <c r="S3358" s="28" t="s">
        <v>438</v>
      </c>
      <c r="T3358" s="57" t="s">
        <v>8095</v>
      </c>
      <c r="U3358" s="57" t="s">
        <v>8096</v>
      </c>
      <c r="V3358" s="57" t="s">
        <v>8097</v>
      </c>
      <c r="W3358" s="30">
        <v>46051</v>
      </c>
      <c r="X3358" s="30">
        <v>46387</v>
      </c>
      <c r="Y3358" s="28">
        <v>2026</v>
      </c>
      <c r="Z3358" s="28" t="s">
        <v>1434</v>
      </c>
      <c r="AA3358" s="28" t="s">
        <v>1435</v>
      </c>
      <c r="AB3358" s="28" t="s">
        <v>387</v>
      </c>
      <c r="AC3358" s="28" t="s">
        <v>1436</v>
      </c>
      <c r="AD3358" s="48" t="s">
        <v>47</v>
      </c>
    </row>
    <row r="3359" spans="1:30" x14ac:dyDescent="0.25">
      <c r="A3359" s="27" t="s">
        <v>3337</v>
      </c>
      <c r="B3359" s="28">
        <v>13</v>
      </c>
      <c r="C3359" s="28" t="s">
        <v>27</v>
      </c>
      <c r="D3359" t="s">
        <v>2574</v>
      </c>
      <c r="E3359" s="28" t="s">
        <v>28</v>
      </c>
      <c r="F3359" s="28">
        <v>73</v>
      </c>
      <c r="G3359" s="28" t="s">
        <v>312</v>
      </c>
      <c r="H3359" s="28">
        <v>9310</v>
      </c>
      <c r="I3359" s="28" t="s">
        <v>313</v>
      </c>
      <c r="J3359" s="28">
        <v>64</v>
      </c>
      <c r="K3359" s="28" t="s">
        <v>402</v>
      </c>
      <c r="L3359" s="41">
        <v>141798</v>
      </c>
      <c r="M3359" s="44">
        <v>31423</v>
      </c>
      <c r="N3359" s="6">
        <v>0.22159999999999999</v>
      </c>
      <c r="O3359">
        <v>0</v>
      </c>
      <c r="P3359" s="29" t="s">
        <v>29</v>
      </c>
      <c r="Q3359" s="28" t="s">
        <v>315</v>
      </c>
      <c r="R3359" s="28" t="s">
        <v>316</v>
      </c>
      <c r="S3359" s="28" t="s">
        <v>403</v>
      </c>
      <c r="T3359" s="57" t="s">
        <v>8095</v>
      </c>
      <c r="U3359" s="57" t="s">
        <v>8096</v>
      </c>
      <c r="V3359" s="57" t="s">
        <v>8097</v>
      </c>
      <c r="W3359" s="30">
        <v>46051</v>
      </c>
      <c r="X3359" s="30">
        <v>46387</v>
      </c>
      <c r="Y3359" s="28">
        <v>2026</v>
      </c>
      <c r="Z3359" s="28" t="s">
        <v>1434</v>
      </c>
      <c r="AA3359" s="28" t="s">
        <v>1435</v>
      </c>
      <c r="AB3359" s="28" t="s">
        <v>387</v>
      </c>
      <c r="AC3359" s="28" t="s">
        <v>1669</v>
      </c>
      <c r="AD3359" s="48" t="s">
        <v>47</v>
      </c>
    </row>
    <row r="3360" spans="1:30" x14ac:dyDescent="0.25">
      <c r="A3360" s="27" t="s">
        <v>3337</v>
      </c>
      <c r="B3360" s="28">
        <v>13</v>
      </c>
      <c r="C3360" s="28" t="s">
        <v>27</v>
      </c>
      <c r="D3360" t="s">
        <v>2574</v>
      </c>
      <c r="E3360" s="28" t="s">
        <v>28</v>
      </c>
      <c r="F3360" s="28">
        <v>73</v>
      </c>
      <c r="G3360" s="28" t="s">
        <v>312</v>
      </c>
      <c r="H3360" s="28">
        <v>9310</v>
      </c>
      <c r="I3360" s="28" t="s">
        <v>313</v>
      </c>
      <c r="J3360" s="28">
        <v>581</v>
      </c>
      <c r="K3360" s="28" t="s">
        <v>983</v>
      </c>
      <c r="L3360" s="41">
        <v>73432</v>
      </c>
      <c r="M3360" s="44">
        <v>5788</v>
      </c>
      <c r="N3360" s="6">
        <v>7.8799999999999995E-2</v>
      </c>
      <c r="O3360">
        <v>0</v>
      </c>
      <c r="P3360" s="29" t="s">
        <v>29</v>
      </c>
      <c r="Q3360" s="28" t="s">
        <v>315</v>
      </c>
      <c r="R3360" s="28" t="s">
        <v>316</v>
      </c>
      <c r="S3360" s="28" t="s">
        <v>984</v>
      </c>
      <c r="T3360" s="57" t="s">
        <v>8095</v>
      </c>
      <c r="U3360" s="57" t="s">
        <v>8096</v>
      </c>
      <c r="V3360" s="57" t="s">
        <v>8097</v>
      </c>
      <c r="W3360" s="30">
        <v>46051</v>
      </c>
      <c r="X3360" s="30">
        <v>46387</v>
      </c>
      <c r="Y3360" s="28">
        <v>2026</v>
      </c>
      <c r="Z3360" s="28" t="s">
        <v>1434</v>
      </c>
      <c r="AA3360" s="28" t="s">
        <v>1435</v>
      </c>
      <c r="AB3360" s="28" t="s">
        <v>387</v>
      </c>
      <c r="AC3360" s="28" t="s">
        <v>1668</v>
      </c>
      <c r="AD3360" s="48" t="s">
        <v>1343</v>
      </c>
    </row>
    <row r="3361" spans="1:30" x14ac:dyDescent="0.25">
      <c r="A3361" s="27" t="s">
        <v>3337</v>
      </c>
      <c r="B3361" s="28">
        <v>13</v>
      </c>
      <c r="C3361" s="28" t="s">
        <v>27</v>
      </c>
      <c r="D3361" t="s">
        <v>2574</v>
      </c>
      <c r="E3361" s="28" t="s">
        <v>28</v>
      </c>
      <c r="F3361" s="28">
        <v>73</v>
      </c>
      <c r="G3361" s="28" t="s">
        <v>312</v>
      </c>
      <c r="H3361" s="28">
        <v>9310</v>
      </c>
      <c r="I3361" s="28" t="s">
        <v>313</v>
      </c>
      <c r="J3361" s="28">
        <v>579</v>
      </c>
      <c r="K3361" s="28" t="s">
        <v>987</v>
      </c>
      <c r="L3361" s="41">
        <v>6338</v>
      </c>
      <c r="M3361" s="44">
        <v>334</v>
      </c>
      <c r="N3361" s="6">
        <v>5.2699999999999997E-2</v>
      </c>
      <c r="O3361">
        <v>0</v>
      </c>
      <c r="P3361" s="29" t="s">
        <v>29</v>
      </c>
      <c r="Q3361" s="28" t="s">
        <v>315</v>
      </c>
      <c r="R3361" s="28" t="s">
        <v>316</v>
      </c>
      <c r="S3361" s="28" t="s">
        <v>988</v>
      </c>
      <c r="T3361" s="57" t="s">
        <v>8095</v>
      </c>
      <c r="U3361" s="57" t="s">
        <v>8096</v>
      </c>
      <c r="V3361" s="57" t="s">
        <v>8097</v>
      </c>
      <c r="W3361" s="30">
        <v>46051</v>
      </c>
      <c r="X3361" s="30">
        <v>46387</v>
      </c>
      <c r="Y3361" s="28">
        <v>2026</v>
      </c>
      <c r="Z3361" s="28" t="s">
        <v>1434</v>
      </c>
      <c r="AA3361" s="28" t="s">
        <v>1435</v>
      </c>
      <c r="AB3361" s="28" t="s">
        <v>387</v>
      </c>
      <c r="AC3361" s="28" t="s">
        <v>1668</v>
      </c>
      <c r="AD3361" s="48" t="s">
        <v>1343</v>
      </c>
    </row>
    <row r="3362" spans="1:30" x14ac:dyDescent="0.25">
      <c r="A3362" s="27" t="s">
        <v>3337</v>
      </c>
      <c r="B3362" s="28">
        <v>13</v>
      </c>
      <c r="C3362" s="28" t="s">
        <v>27</v>
      </c>
      <c r="D3362" t="s">
        <v>2574</v>
      </c>
      <c r="E3362" s="28" t="s">
        <v>28</v>
      </c>
      <c r="F3362" s="28">
        <v>73</v>
      </c>
      <c r="G3362" s="28" t="s">
        <v>312</v>
      </c>
      <c r="H3362" s="28">
        <v>9310</v>
      </c>
      <c r="I3362" s="28" t="s">
        <v>313</v>
      </c>
      <c r="J3362" s="28">
        <v>578</v>
      </c>
      <c r="K3362" s="28" t="s">
        <v>989</v>
      </c>
      <c r="L3362" s="41">
        <v>5282</v>
      </c>
      <c r="M3362" s="44">
        <v>141</v>
      </c>
      <c r="N3362" s="6">
        <v>2.6700000000000002E-2</v>
      </c>
      <c r="O3362">
        <v>0</v>
      </c>
      <c r="P3362" s="29" t="s">
        <v>29</v>
      </c>
      <c r="Q3362" s="28" t="s">
        <v>315</v>
      </c>
      <c r="R3362" s="28" t="s">
        <v>316</v>
      </c>
      <c r="S3362" s="28" t="s">
        <v>990</v>
      </c>
      <c r="T3362" s="57" t="s">
        <v>8095</v>
      </c>
      <c r="U3362" s="57" t="s">
        <v>8096</v>
      </c>
      <c r="V3362" s="57" t="s">
        <v>8097</v>
      </c>
      <c r="W3362" s="30">
        <v>46051</v>
      </c>
      <c r="X3362" s="30">
        <v>46387</v>
      </c>
      <c r="Y3362" s="28">
        <v>2026</v>
      </c>
      <c r="Z3362" s="28" t="s">
        <v>1434</v>
      </c>
      <c r="AA3362" s="28" t="s">
        <v>1435</v>
      </c>
      <c r="AB3362" s="28" t="s">
        <v>387</v>
      </c>
      <c r="AC3362" s="28" t="s">
        <v>1668</v>
      </c>
      <c r="AD3362" s="48" t="s">
        <v>6927</v>
      </c>
    </row>
    <row r="3363" spans="1:30" x14ac:dyDescent="0.25">
      <c r="A3363" s="27" t="s">
        <v>3337</v>
      </c>
      <c r="B3363" s="28">
        <v>13</v>
      </c>
      <c r="C3363" s="28" t="s">
        <v>27</v>
      </c>
      <c r="D3363" t="s">
        <v>2574</v>
      </c>
      <c r="E3363" s="28" t="s">
        <v>28</v>
      </c>
      <c r="F3363" s="28">
        <v>73</v>
      </c>
      <c r="G3363" s="28" t="s">
        <v>312</v>
      </c>
      <c r="H3363" s="28">
        <v>9310</v>
      </c>
      <c r="I3363" s="28" t="s">
        <v>313</v>
      </c>
      <c r="J3363" s="28">
        <v>53</v>
      </c>
      <c r="K3363" s="28" t="s">
        <v>968</v>
      </c>
      <c r="L3363" s="41">
        <v>125015</v>
      </c>
      <c r="M3363" s="44">
        <v>21131</v>
      </c>
      <c r="N3363" s="6">
        <v>0.16900000000000001</v>
      </c>
      <c r="O3363">
        <v>0</v>
      </c>
      <c r="P3363" s="29" t="s">
        <v>29</v>
      </c>
      <c r="Q3363" s="28" t="s">
        <v>315</v>
      </c>
      <c r="R3363" s="28" t="s">
        <v>316</v>
      </c>
      <c r="S3363" s="28" t="s">
        <v>969</v>
      </c>
      <c r="T3363" s="57" t="s">
        <v>8095</v>
      </c>
      <c r="U3363" s="57" t="s">
        <v>8096</v>
      </c>
      <c r="V3363" s="57" t="s">
        <v>8097</v>
      </c>
      <c r="W3363" s="30">
        <v>46051</v>
      </c>
      <c r="X3363" s="30">
        <v>46387</v>
      </c>
      <c r="Y3363" s="28">
        <v>2026</v>
      </c>
      <c r="Z3363" s="28" t="s">
        <v>1434</v>
      </c>
      <c r="AA3363" s="28" t="s">
        <v>1435</v>
      </c>
      <c r="AB3363" s="28" t="s">
        <v>387</v>
      </c>
      <c r="AC3363" s="28" t="s">
        <v>1669</v>
      </c>
      <c r="AD3363" s="48" t="s">
        <v>1818</v>
      </c>
    </row>
    <row r="3364" spans="1:30" x14ac:dyDescent="0.25">
      <c r="A3364" s="27" t="s">
        <v>3337</v>
      </c>
      <c r="B3364" s="28">
        <v>13</v>
      </c>
      <c r="C3364" s="28" t="s">
        <v>27</v>
      </c>
      <c r="D3364" t="s">
        <v>2574</v>
      </c>
      <c r="E3364" s="28" t="s">
        <v>28</v>
      </c>
      <c r="F3364" s="28">
        <v>73</v>
      </c>
      <c r="G3364" s="28" t="s">
        <v>312</v>
      </c>
      <c r="H3364" s="28">
        <v>9310</v>
      </c>
      <c r="I3364" s="28" t="s">
        <v>313</v>
      </c>
      <c r="J3364" s="28">
        <v>580</v>
      </c>
      <c r="K3364" s="28" t="s">
        <v>985</v>
      </c>
      <c r="L3364" s="41">
        <v>67094</v>
      </c>
      <c r="M3364" s="44">
        <v>5454</v>
      </c>
      <c r="N3364" s="6">
        <v>8.1299999999999997E-2</v>
      </c>
      <c r="O3364">
        <v>0</v>
      </c>
      <c r="P3364" s="29" t="s">
        <v>29</v>
      </c>
      <c r="Q3364" s="28" t="s">
        <v>315</v>
      </c>
      <c r="R3364" s="28" t="s">
        <v>316</v>
      </c>
      <c r="S3364" s="28" t="s">
        <v>986</v>
      </c>
      <c r="T3364" s="57" t="s">
        <v>8095</v>
      </c>
      <c r="U3364" s="57" t="s">
        <v>8096</v>
      </c>
      <c r="V3364" s="57" t="s">
        <v>8097</v>
      </c>
      <c r="W3364" s="30">
        <v>46051</v>
      </c>
      <c r="X3364" s="30">
        <v>46387</v>
      </c>
      <c r="Y3364" s="28">
        <v>2026</v>
      </c>
      <c r="Z3364" s="28" t="s">
        <v>1434</v>
      </c>
      <c r="AA3364" s="28" t="s">
        <v>1435</v>
      </c>
      <c r="AB3364" s="28" t="s">
        <v>387</v>
      </c>
      <c r="AC3364" s="28" t="s">
        <v>1668</v>
      </c>
      <c r="AD3364" s="48" t="s">
        <v>1343</v>
      </c>
    </row>
    <row r="3365" spans="1:30" x14ac:dyDescent="0.25">
      <c r="A3365" s="27" t="s">
        <v>3337</v>
      </c>
      <c r="B3365" s="28">
        <v>13</v>
      </c>
      <c r="C3365" s="28" t="s">
        <v>27</v>
      </c>
      <c r="D3365" t="s">
        <v>2574</v>
      </c>
      <c r="E3365" s="28" t="s">
        <v>28</v>
      </c>
      <c r="F3365" s="28">
        <v>73</v>
      </c>
      <c r="G3365" s="28" t="s">
        <v>312</v>
      </c>
      <c r="H3365" s="28">
        <v>9310</v>
      </c>
      <c r="I3365" s="28" t="s">
        <v>313</v>
      </c>
      <c r="J3365" s="28">
        <v>577</v>
      </c>
      <c r="K3365" s="28" t="s">
        <v>474</v>
      </c>
      <c r="L3365" s="41">
        <v>1056</v>
      </c>
      <c r="M3365" s="44">
        <v>193</v>
      </c>
      <c r="N3365" s="6">
        <v>0.18279999999999999</v>
      </c>
      <c r="O3365">
        <v>0</v>
      </c>
      <c r="P3365" s="29" t="s">
        <v>29</v>
      </c>
      <c r="Q3365" s="28" t="s">
        <v>315</v>
      </c>
      <c r="R3365" s="28" t="s">
        <v>316</v>
      </c>
      <c r="S3365" s="28" t="s">
        <v>475</v>
      </c>
      <c r="T3365" s="57" t="s">
        <v>8095</v>
      </c>
      <c r="U3365" s="57" t="s">
        <v>8096</v>
      </c>
      <c r="V3365" s="57" t="s">
        <v>8097</v>
      </c>
      <c r="W3365" s="30">
        <v>46051</v>
      </c>
      <c r="X3365" s="30">
        <v>46387</v>
      </c>
      <c r="Y3365" s="28">
        <v>2026</v>
      </c>
      <c r="Z3365" s="28" t="s">
        <v>1434</v>
      </c>
      <c r="AA3365" s="28" t="s">
        <v>1435</v>
      </c>
      <c r="AB3365" s="28" t="s">
        <v>387</v>
      </c>
      <c r="AC3365" s="28" t="s">
        <v>1668</v>
      </c>
      <c r="AD3365" s="48" t="s">
        <v>1343</v>
      </c>
    </row>
    <row r="3366" spans="1:30" x14ac:dyDescent="0.25">
      <c r="A3366" s="27" t="s">
        <v>3337</v>
      </c>
      <c r="B3366" s="28">
        <v>13</v>
      </c>
      <c r="C3366" s="28" t="s">
        <v>27</v>
      </c>
      <c r="D3366" t="s">
        <v>2574</v>
      </c>
      <c r="E3366" s="28" t="s">
        <v>28</v>
      </c>
      <c r="F3366" s="28">
        <v>76</v>
      </c>
      <c r="G3366" s="28" t="s">
        <v>253</v>
      </c>
      <c r="H3366" s="28">
        <v>9543</v>
      </c>
      <c r="I3366" s="28" t="s">
        <v>276</v>
      </c>
      <c r="J3366" s="28">
        <v>654</v>
      </c>
      <c r="K3366" s="28" t="s">
        <v>499</v>
      </c>
      <c r="L3366" s="41">
        <v>1532</v>
      </c>
      <c r="M3366" s="44">
        <v>7</v>
      </c>
      <c r="N3366" s="6">
        <v>4.5999999999999999E-3</v>
      </c>
      <c r="O3366">
        <v>0</v>
      </c>
      <c r="P3366" s="29" t="s">
        <v>29</v>
      </c>
      <c r="Q3366" s="28" t="s">
        <v>255</v>
      </c>
      <c r="R3366" s="28" t="s">
        <v>277</v>
      </c>
      <c r="S3366" s="28" t="s">
        <v>500</v>
      </c>
      <c r="T3366" s="57" t="s">
        <v>8236</v>
      </c>
      <c r="U3366" s="57" t="s">
        <v>8237</v>
      </c>
      <c r="V3366" s="57" t="s">
        <v>8238</v>
      </c>
      <c r="W3366" s="30">
        <v>46051</v>
      </c>
      <c r="X3366" s="30">
        <v>46387</v>
      </c>
      <c r="Y3366" s="28">
        <v>2026</v>
      </c>
      <c r="Z3366" s="28" t="s">
        <v>6148</v>
      </c>
      <c r="AA3366" s="28" t="s">
        <v>6928</v>
      </c>
      <c r="AB3366" s="28" t="s">
        <v>6929</v>
      </c>
      <c r="AC3366" s="28" t="s">
        <v>1357</v>
      </c>
      <c r="AD3366" s="48" t="s">
        <v>389</v>
      </c>
    </row>
    <row r="3367" spans="1:30" x14ac:dyDescent="0.25">
      <c r="A3367" s="27" t="s">
        <v>3337</v>
      </c>
      <c r="B3367" s="28">
        <v>13</v>
      </c>
      <c r="C3367" s="28" t="s">
        <v>27</v>
      </c>
      <c r="D3367" t="s">
        <v>2574</v>
      </c>
      <c r="E3367" s="28" t="s">
        <v>28</v>
      </c>
      <c r="F3367" s="28">
        <v>76</v>
      </c>
      <c r="G3367" s="28" t="s">
        <v>253</v>
      </c>
      <c r="H3367" s="28">
        <v>9543</v>
      </c>
      <c r="I3367" s="28" t="s">
        <v>276</v>
      </c>
      <c r="J3367" s="28">
        <v>581</v>
      </c>
      <c r="K3367" s="28" t="s">
        <v>983</v>
      </c>
      <c r="L3367" s="41">
        <v>21982</v>
      </c>
      <c r="M3367" s="44">
        <v>915</v>
      </c>
      <c r="N3367" s="6">
        <v>4.1599999999999998E-2</v>
      </c>
      <c r="O3367">
        <v>0</v>
      </c>
      <c r="P3367" s="29" t="s">
        <v>29</v>
      </c>
      <c r="Q3367" s="28" t="s">
        <v>255</v>
      </c>
      <c r="R3367" s="28" t="s">
        <v>277</v>
      </c>
      <c r="S3367" s="28" t="s">
        <v>984</v>
      </c>
      <c r="T3367" s="57" t="s">
        <v>8236</v>
      </c>
      <c r="U3367" s="57" t="s">
        <v>8237</v>
      </c>
      <c r="V3367" s="57" t="s">
        <v>8238</v>
      </c>
      <c r="W3367" s="30">
        <v>46051</v>
      </c>
      <c r="X3367" s="30">
        <v>46387</v>
      </c>
      <c r="Y3367" s="28">
        <v>2026</v>
      </c>
      <c r="Z3367" s="28" t="s">
        <v>6930</v>
      </c>
      <c r="AA3367" s="28" t="s">
        <v>6931</v>
      </c>
      <c r="AB3367" s="28" t="s">
        <v>6930</v>
      </c>
      <c r="AC3367" s="28" t="s">
        <v>1357</v>
      </c>
      <c r="AD3367" s="48" t="s">
        <v>389</v>
      </c>
    </row>
    <row r="3368" spans="1:30" x14ac:dyDescent="0.25">
      <c r="A3368" s="27" t="s">
        <v>3337</v>
      </c>
      <c r="B3368" s="28">
        <v>13</v>
      </c>
      <c r="C3368" s="28" t="s">
        <v>27</v>
      </c>
      <c r="D3368" t="s">
        <v>2574</v>
      </c>
      <c r="E3368" s="28" t="s">
        <v>28</v>
      </c>
      <c r="F3368" s="28">
        <v>76</v>
      </c>
      <c r="G3368" s="28" t="s">
        <v>253</v>
      </c>
      <c r="H3368" s="28">
        <v>9543</v>
      </c>
      <c r="I3368" s="28" t="s">
        <v>276</v>
      </c>
      <c r="J3368" s="28">
        <v>580</v>
      </c>
      <c r="K3368" s="28" t="s">
        <v>985</v>
      </c>
      <c r="L3368" s="41">
        <v>18740</v>
      </c>
      <c r="M3368" s="44">
        <v>819</v>
      </c>
      <c r="N3368" s="6">
        <v>4.3700000000000003E-2</v>
      </c>
      <c r="O3368">
        <v>0</v>
      </c>
      <c r="P3368" s="29" t="s">
        <v>29</v>
      </c>
      <c r="Q3368" s="28" t="s">
        <v>255</v>
      </c>
      <c r="R3368" s="28" t="s">
        <v>277</v>
      </c>
      <c r="S3368" s="28" t="s">
        <v>986</v>
      </c>
      <c r="T3368" s="57" t="s">
        <v>8236</v>
      </c>
      <c r="U3368" s="57" t="s">
        <v>8237</v>
      </c>
      <c r="V3368" s="57" t="s">
        <v>8238</v>
      </c>
      <c r="W3368" s="30">
        <v>46051</v>
      </c>
      <c r="X3368" s="30">
        <v>46387</v>
      </c>
      <c r="Y3368" s="28">
        <v>2026</v>
      </c>
      <c r="Z3368" s="28" t="s">
        <v>6932</v>
      </c>
      <c r="AA3368" s="28" t="s">
        <v>6931</v>
      </c>
      <c r="AB3368" s="28" t="s">
        <v>6930</v>
      </c>
      <c r="AC3368" s="28" t="s">
        <v>1357</v>
      </c>
      <c r="AD3368" s="48" t="s">
        <v>389</v>
      </c>
    </row>
    <row r="3369" spans="1:30" x14ac:dyDescent="0.25">
      <c r="A3369" s="27" t="s">
        <v>3337</v>
      </c>
      <c r="B3369" s="28">
        <v>13</v>
      </c>
      <c r="C3369" s="28" t="s">
        <v>27</v>
      </c>
      <c r="D3369" t="s">
        <v>2574</v>
      </c>
      <c r="E3369" s="28" t="s">
        <v>28</v>
      </c>
      <c r="F3369" s="28">
        <v>76</v>
      </c>
      <c r="G3369" s="28" t="s">
        <v>253</v>
      </c>
      <c r="H3369" s="28">
        <v>9543</v>
      </c>
      <c r="I3369" s="28" t="s">
        <v>276</v>
      </c>
      <c r="J3369" s="28">
        <v>579</v>
      </c>
      <c r="K3369" s="28" t="s">
        <v>987</v>
      </c>
      <c r="L3369" s="41">
        <v>3242</v>
      </c>
      <c r="M3369" s="44">
        <v>96</v>
      </c>
      <c r="N3369" s="6">
        <v>2.9600000000000001E-2</v>
      </c>
      <c r="O3369">
        <v>0</v>
      </c>
      <c r="P3369" s="29" t="s">
        <v>29</v>
      </c>
      <c r="Q3369" s="28" t="s">
        <v>255</v>
      </c>
      <c r="R3369" s="28" t="s">
        <v>277</v>
      </c>
      <c r="S3369" s="28" t="s">
        <v>988</v>
      </c>
      <c r="T3369" s="57" t="s">
        <v>8236</v>
      </c>
      <c r="U3369" s="57" t="s">
        <v>8237</v>
      </c>
      <c r="V3369" s="57" t="s">
        <v>8238</v>
      </c>
      <c r="W3369" s="30">
        <v>46051</v>
      </c>
      <c r="X3369" s="30">
        <v>46387</v>
      </c>
      <c r="Y3369" s="28">
        <v>2026</v>
      </c>
      <c r="Z3369" s="28" t="s">
        <v>6932</v>
      </c>
      <c r="AA3369" s="28" t="s">
        <v>6931</v>
      </c>
      <c r="AB3369" s="28" t="s">
        <v>6930</v>
      </c>
      <c r="AC3369" s="28" t="s">
        <v>1357</v>
      </c>
      <c r="AD3369" s="48" t="s">
        <v>389</v>
      </c>
    </row>
    <row r="3370" spans="1:30" x14ac:dyDescent="0.25">
      <c r="A3370" s="27" t="s">
        <v>3337</v>
      </c>
      <c r="B3370" s="28">
        <v>13</v>
      </c>
      <c r="C3370" s="28" t="s">
        <v>27</v>
      </c>
      <c r="D3370" t="s">
        <v>2574</v>
      </c>
      <c r="E3370" s="28" t="s">
        <v>28</v>
      </c>
      <c r="F3370" s="28">
        <v>76</v>
      </c>
      <c r="G3370" s="28" t="s">
        <v>253</v>
      </c>
      <c r="H3370" s="28">
        <v>9543</v>
      </c>
      <c r="I3370" s="28" t="s">
        <v>276</v>
      </c>
      <c r="J3370" s="28">
        <v>578</v>
      </c>
      <c r="K3370" s="28" t="s">
        <v>989</v>
      </c>
      <c r="L3370" s="41">
        <v>2918</v>
      </c>
      <c r="M3370" s="44">
        <v>27</v>
      </c>
      <c r="N3370" s="6">
        <v>9.2999999999999992E-3</v>
      </c>
      <c r="O3370">
        <v>0</v>
      </c>
      <c r="P3370" s="29" t="s">
        <v>29</v>
      </c>
      <c r="Q3370" s="28" t="s">
        <v>255</v>
      </c>
      <c r="R3370" s="28" t="s">
        <v>277</v>
      </c>
      <c r="S3370" s="28" t="s">
        <v>990</v>
      </c>
      <c r="T3370" s="57" t="s">
        <v>8236</v>
      </c>
      <c r="U3370" s="57" t="s">
        <v>8237</v>
      </c>
      <c r="V3370" s="57" t="s">
        <v>8238</v>
      </c>
      <c r="W3370" s="30">
        <v>46051</v>
      </c>
      <c r="X3370" s="30">
        <v>46387</v>
      </c>
      <c r="Y3370" s="28">
        <v>2026</v>
      </c>
      <c r="Z3370" s="28" t="s">
        <v>6932</v>
      </c>
      <c r="AA3370" s="28" t="s">
        <v>6931</v>
      </c>
      <c r="AB3370" s="28" t="s">
        <v>6930</v>
      </c>
      <c r="AC3370" s="28" t="s">
        <v>1357</v>
      </c>
      <c r="AD3370" s="48" t="s">
        <v>389</v>
      </c>
    </row>
    <row r="3371" spans="1:30" x14ac:dyDescent="0.25">
      <c r="A3371" s="27" t="s">
        <v>3337</v>
      </c>
      <c r="B3371" s="28">
        <v>13</v>
      </c>
      <c r="C3371" s="28" t="s">
        <v>27</v>
      </c>
      <c r="D3371" t="s">
        <v>2574</v>
      </c>
      <c r="E3371" s="28" t="s">
        <v>28</v>
      </c>
      <c r="F3371" s="28">
        <v>76</v>
      </c>
      <c r="G3371" s="28" t="s">
        <v>253</v>
      </c>
      <c r="H3371" s="28">
        <v>9543</v>
      </c>
      <c r="I3371" s="28" t="s">
        <v>276</v>
      </c>
      <c r="J3371" s="28">
        <v>577</v>
      </c>
      <c r="K3371" s="28" t="s">
        <v>474</v>
      </c>
      <c r="L3371" s="41">
        <v>324</v>
      </c>
      <c r="M3371" s="44">
        <v>69</v>
      </c>
      <c r="N3371" s="6">
        <v>0.21299999999999999</v>
      </c>
      <c r="O3371">
        <v>0</v>
      </c>
      <c r="P3371" s="29" t="s">
        <v>29</v>
      </c>
      <c r="Q3371" s="28" t="s">
        <v>255</v>
      </c>
      <c r="R3371" s="28" t="s">
        <v>277</v>
      </c>
      <c r="S3371" s="28" t="s">
        <v>475</v>
      </c>
      <c r="T3371" s="57" t="s">
        <v>8236</v>
      </c>
      <c r="U3371" s="57" t="s">
        <v>8237</v>
      </c>
      <c r="V3371" s="57" t="s">
        <v>8238</v>
      </c>
      <c r="W3371" s="30">
        <v>46051</v>
      </c>
      <c r="X3371" s="30">
        <v>46387</v>
      </c>
      <c r="Y3371" s="28">
        <v>2026</v>
      </c>
      <c r="Z3371" s="28" t="s">
        <v>6932</v>
      </c>
      <c r="AA3371" s="28" t="s">
        <v>6931</v>
      </c>
      <c r="AB3371" s="28" t="s">
        <v>6930</v>
      </c>
      <c r="AC3371" s="28" t="s">
        <v>1357</v>
      </c>
      <c r="AD3371" s="48" t="s">
        <v>389</v>
      </c>
    </row>
    <row r="3372" spans="1:30" x14ac:dyDescent="0.25">
      <c r="A3372" s="27" t="s">
        <v>3337</v>
      </c>
      <c r="B3372" s="28">
        <v>13</v>
      </c>
      <c r="C3372" s="28" t="s">
        <v>27</v>
      </c>
      <c r="D3372" t="s">
        <v>2574</v>
      </c>
      <c r="E3372" s="28" t="s">
        <v>28</v>
      </c>
      <c r="F3372" s="28">
        <v>76</v>
      </c>
      <c r="G3372" s="28" t="s">
        <v>253</v>
      </c>
      <c r="H3372" s="28">
        <v>9543</v>
      </c>
      <c r="I3372" s="28" t="s">
        <v>276</v>
      </c>
      <c r="J3372" s="28">
        <v>64</v>
      </c>
      <c r="K3372" s="28" t="s">
        <v>402</v>
      </c>
      <c r="L3372" s="41">
        <v>56719</v>
      </c>
      <c r="M3372" s="44">
        <v>14945</v>
      </c>
      <c r="N3372" s="6">
        <v>0.26350000000000001</v>
      </c>
      <c r="O3372">
        <v>0</v>
      </c>
      <c r="P3372" s="29" t="s">
        <v>29</v>
      </c>
      <c r="Q3372" s="28" t="s">
        <v>255</v>
      </c>
      <c r="R3372" s="28" t="s">
        <v>277</v>
      </c>
      <c r="S3372" s="28" t="s">
        <v>403</v>
      </c>
      <c r="T3372" s="57" t="s">
        <v>8236</v>
      </c>
      <c r="U3372" s="57" t="s">
        <v>8237</v>
      </c>
      <c r="V3372" s="57" t="s">
        <v>8238</v>
      </c>
      <c r="W3372" s="30">
        <v>46051</v>
      </c>
      <c r="X3372" s="30">
        <v>46387</v>
      </c>
      <c r="Y3372" s="28">
        <v>2026</v>
      </c>
      <c r="Z3372" s="28" t="s">
        <v>6933</v>
      </c>
      <c r="AA3372" s="28" t="s">
        <v>6934</v>
      </c>
      <c r="AB3372" s="28" t="s">
        <v>6935</v>
      </c>
      <c r="AC3372" s="28" t="s">
        <v>1357</v>
      </c>
      <c r="AD3372" s="48" t="s">
        <v>389</v>
      </c>
    </row>
    <row r="3373" spans="1:30" x14ac:dyDescent="0.25">
      <c r="A3373" s="27" t="s">
        <v>3337</v>
      </c>
      <c r="B3373" s="28">
        <v>13</v>
      </c>
      <c r="C3373" s="28" t="s">
        <v>27</v>
      </c>
      <c r="D3373" t="s">
        <v>2574</v>
      </c>
      <c r="E3373" s="28" t="s">
        <v>28</v>
      </c>
      <c r="F3373" s="28">
        <v>88</v>
      </c>
      <c r="G3373" s="28" t="s">
        <v>203</v>
      </c>
      <c r="H3373" s="28">
        <v>9539</v>
      </c>
      <c r="I3373" s="28" t="s">
        <v>204</v>
      </c>
      <c r="J3373" s="28">
        <v>818</v>
      </c>
      <c r="K3373" s="28" t="s">
        <v>2589</v>
      </c>
      <c r="L3373" s="41">
        <v>4186</v>
      </c>
      <c r="M3373" s="44">
        <v>2463</v>
      </c>
      <c r="N3373" s="6">
        <v>0.58840000000000003</v>
      </c>
      <c r="O3373">
        <v>0</v>
      </c>
      <c r="P3373" s="29" t="s">
        <v>29</v>
      </c>
      <c r="Q3373" s="28" t="s">
        <v>205</v>
      </c>
      <c r="R3373" s="28" t="s">
        <v>206</v>
      </c>
      <c r="S3373" s="28" t="s">
        <v>2590</v>
      </c>
      <c r="T3373" s="57" t="s">
        <v>8057</v>
      </c>
      <c r="U3373" s="57" t="s">
        <v>8058</v>
      </c>
      <c r="V3373" s="57" t="s">
        <v>3493</v>
      </c>
      <c r="W3373" s="30">
        <v>46051</v>
      </c>
      <c r="X3373" s="30">
        <v>46387</v>
      </c>
      <c r="Y3373" s="28">
        <v>2026</v>
      </c>
      <c r="Z3373" s="28" t="s">
        <v>6936</v>
      </c>
      <c r="AA3373" s="28" t="s">
        <v>6937</v>
      </c>
      <c r="AB3373" s="28" t="s">
        <v>6938</v>
      </c>
      <c r="AC3373" s="28" t="s">
        <v>4278</v>
      </c>
      <c r="AD3373" s="48" t="s">
        <v>4279</v>
      </c>
    </row>
    <row r="3374" spans="1:30" x14ac:dyDescent="0.25">
      <c r="A3374" s="27" t="s">
        <v>3337</v>
      </c>
      <c r="B3374" s="28">
        <v>13</v>
      </c>
      <c r="C3374" s="28" t="s">
        <v>27</v>
      </c>
      <c r="D3374" t="s">
        <v>2574</v>
      </c>
      <c r="E3374" s="28" t="s">
        <v>28</v>
      </c>
      <c r="F3374" s="28">
        <v>88</v>
      </c>
      <c r="G3374" s="28" t="s">
        <v>203</v>
      </c>
      <c r="H3374" s="28">
        <v>9539</v>
      </c>
      <c r="I3374" s="28" t="s">
        <v>204</v>
      </c>
      <c r="J3374" s="28">
        <v>575</v>
      </c>
      <c r="K3374" s="28" t="s">
        <v>981</v>
      </c>
      <c r="L3374" s="41">
        <v>0.5</v>
      </c>
      <c r="M3374" s="44">
        <v>0.5958</v>
      </c>
      <c r="N3374" s="6">
        <v>1.1916</v>
      </c>
      <c r="O3374">
        <v>0</v>
      </c>
      <c r="P3374" s="29" t="s">
        <v>29</v>
      </c>
      <c r="Q3374" s="28" t="s">
        <v>205</v>
      </c>
      <c r="R3374" s="28" t="s">
        <v>206</v>
      </c>
      <c r="S3374" s="28" t="s">
        <v>982</v>
      </c>
      <c r="T3374" s="57" t="s">
        <v>8057</v>
      </c>
      <c r="U3374" s="57" t="s">
        <v>8058</v>
      </c>
      <c r="V3374" s="57" t="s">
        <v>3493</v>
      </c>
      <c r="W3374" s="30">
        <v>46051</v>
      </c>
      <c r="X3374" s="30">
        <v>46387</v>
      </c>
      <c r="Y3374" s="28">
        <v>2026</v>
      </c>
      <c r="Z3374" s="28" t="s">
        <v>6939</v>
      </c>
      <c r="AA3374" s="28" t="s">
        <v>6940</v>
      </c>
      <c r="AB3374" s="28" t="s">
        <v>6941</v>
      </c>
      <c r="AC3374" s="28" t="s">
        <v>5558</v>
      </c>
      <c r="AD3374" s="48" t="s">
        <v>6942</v>
      </c>
    </row>
    <row r="3375" spans="1:30" x14ac:dyDescent="0.25">
      <c r="A3375" s="27" t="s">
        <v>3337</v>
      </c>
      <c r="B3375" s="28">
        <v>13</v>
      </c>
      <c r="C3375" s="28" t="s">
        <v>27</v>
      </c>
      <c r="D3375" t="s">
        <v>2574</v>
      </c>
      <c r="E3375" s="28" t="s">
        <v>28</v>
      </c>
      <c r="F3375" s="28">
        <v>88</v>
      </c>
      <c r="G3375" s="28" t="s">
        <v>203</v>
      </c>
      <c r="H3375" s="28">
        <v>9539</v>
      </c>
      <c r="I3375" s="28" t="s">
        <v>204</v>
      </c>
      <c r="J3375" s="28">
        <v>573</v>
      </c>
      <c r="K3375" s="28" t="s">
        <v>977</v>
      </c>
      <c r="L3375" s="41">
        <v>0.95</v>
      </c>
      <c r="M3375" s="44">
        <v>0.95709999999999995</v>
      </c>
      <c r="N3375" s="6">
        <v>1.0075000000000001</v>
      </c>
      <c r="O3375">
        <v>0</v>
      </c>
      <c r="P3375" s="29" t="s">
        <v>29</v>
      </c>
      <c r="Q3375" s="28" t="s">
        <v>205</v>
      </c>
      <c r="R3375" s="28" t="s">
        <v>206</v>
      </c>
      <c r="S3375" s="28" t="s">
        <v>978</v>
      </c>
      <c r="T3375" s="57" t="s">
        <v>8057</v>
      </c>
      <c r="U3375" s="57" t="s">
        <v>8058</v>
      </c>
      <c r="V3375" s="57" t="s">
        <v>3493</v>
      </c>
      <c r="W3375" s="30">
        <v>46051</v>
      </c>
      <c r="X3375" s="30">
        <v>46387</v>
      </c>
      <c r="Y3375" s="28">
        <v>2026</v>
      </c>
      <c r="Z3375" s="28" t="s">
        <v>6943</v>
      </c>
      <c r="AA3375" s="28" t="s">
        <v>6940</v>
      </c>
      <c r="AB3375" s="28" t="s">
        <v>6944</v>
      </c>
      <c r="AC3375" s="28" t="s">
        <v>6945</v>
      </c>
      <c r="AD3375" s="48" t="s">
        <v>6946</v>
      </c>
    </row>
    <row r="3376" spans="1:30" x14ac:dyDescent="0.25">
      <c r="A3376" s="27" t="s">
        <v>3337</v>
      </c>
      <c r="B3376" s="28">
        <v>13</v>
      </c>
      <c r="C3376" s="28" t="s">
        <v>27</v>
      </c>
      <c r="D3376" t="s">
        <v>2574</v>
      </c>
      <c r="E3376" s="28" t="s">
        <v>28</v>
      </c>
      <c r="F3376" s="28">
        <v>88</v>
      </c>
      <c r="G3376" s="28" t="s">
        <v>203</v>
      </c>
      <c r="H3376" s="28">
        <v>9539</v>
      </c>
      <c r="I3376" s="28" t="s">
        <v>204</v>
      </c>
      <c r="J3376" s="28">
        <v>572</v>
      </c>
      <c r="K3376" s="28" t="s">
        <v>447</v>
      </c>
      <c r="L3376" s="41">
        <v>0.92</v>
      </c>
      <c r="M3376" s="44">
        <v>0.97119999999999995</v>
      </c>
      <c r="N3376" s="6">
        <v>1.0557000000000001</v>
      </c>
      <c r="O3376">
        <v>0</v>
      </c>
      <c r="P3376" s="29" t="s">
        <v>29</v>
      </c>
      <c r="Q3376" s="28" t="s">
        <v>205</v>
      </c>
      <c r="R3376" s="28" t="s">
        <v>206</v>
      </c>
      <c r="S3376" s="28" t="s">
        <v>448</v>
      </c>
      <c r="T3376" s="57" t="s">
        <v>8057</v>
      </c>
      <c r="U3376" s="57" t="s">
        <v>8058</v>
      </c>
      <c r="V3376" s="57" t="s">
        <v>3493</v>
      </c>
      <c r="W3376" s="30">
        <v>46051</v>
      </c>
      <c r="X3376" s="30">
        <v>46387</v>
      </c>
      <c r="Y3376" s="28">
        <v>2026</v>
      </c>
      <c r="Z3376" s="28" t="s">
        <v>6943</v>
      </c>
      <c r="AA3376" s="28" t="s">
        <v>6940</v>
      </c>
      <c r="AB3376" s="28" t="s">
        <v>6947</v>
      </c>
      <c r="AC3376" s="28" t="s">
        <v>6948</v>
      </c>
      <c r="AD3376" s="48" t="s">
        <v>6949</v>
      </c>
    </row>
    <row r="3377" spans="1:30" x14ac:dyDescent="0.25">
      <c r="A3377" s="27" t="s">
        <v>3337</v>
      </c>
      <c r="B3377" s="28">
        <v>13</v>
      </c>
      <c r="C3377" s="28" t="s">
        <v>27</v>
      </c>
      <c r="D3377" t="s">
        <v>2574</v>
      </c>
      <c r="E3377" s="28" t="s">
        <v>28</v>
      </c>
      <c r="F3377" s="28">
        <v>88</v>
      </c>
      <c r="G3377" s="28" t="s">
        <v>203</v>
      </c>
      <c r="H3377" s="28">
        <v>9539</v>
      </c>
      <c r="I3377" s="28" t="s">
        <v>204</v>
      </c>
      <c r="J3377" s="28">
        <v>574</v>
      </c>
      <c r="K3377" s="28" t="s">
        <v>979</v>
      </c>
      <c r="L3377" s="41">
        <v>0.93</v>
      </c>
      <c r="M3377" s="44">
        <v>0.96430000000000005</v>
      </c>
      <c r="N3377" s="6">
        <v>1.0368999999999999</v>
      </c>
      <c r="O3377">
        <v>0</v>
      </c>
      <c r="P3377" s="29" t="s">
        <v>29</v>
      </c>
      <c r="Q3377" s="28" t="s">
        <v>205</v>
      </c>
      <c r="R3377" s="28" t="s">
        <v>206</v>
      </c>
      <c r="S3377" s="28" t="s">
        <v>980</v>
      </c>
      <c r="T3377" s="57" t="s">
        <v>8057</v>
      </c>
      <c r="U3377" s="57" t="s">
        <v>8058</v>
      </c>
      <c r="V3377" s="57" t="s">
        <v>3493</v>
      </c>
      <c r="W3377" s="30">
        <v>46051</v>
      </c>
      <c r="X3377" s="30">
        <v>46387</v>
      </c>
      <c r="Y3377" s="28">
        <v>2026</v>
      </c>
      <c r="Z3377" s="28" t="s">
        <v>6943</v>
      </c>
      <c r="AA3377" s="28" t="s">
        <v>6940</v>
      </c>
      <c r="AB3377" s="28" t="s">
        <v>6944</v>
      </c>
      <c r="AC3377" s="28" t="s">
        <v>6948</v>
      </c>
      <c r="AD3377" s="48" t="s">
        <v>6950</v>
      </c>
    </row>
    <row r="3378" spans="1:30" x14ac:dyDescent="0.25">
      <c r="A3378" s="27" t="s">
        <v>3337</v>
      </c>
      <c r="B3378" s="28">
        <v>13</v>
      </c>
      <c r="C3378" s="28" t="s">
        <v>27</v>
      </c>
      <c r="D3378" t="s">
        <v>2574</v>
      </c>
      <c r="E3378" s="28" t="s">
        <v>28</v>
      </c>
      <c r="F3378" s="28">
        <v>88</v>
      </c>
      <c r="G3378" s="28" t="s">
        <v>203</v>
      </c>
      <c r="H3378" s="28">
        <v>9539</v>
      </c>
      <c r="I3378" s="28" t="s">
        <v>204</v>
      </c>
      <c r="J3378" s="28">
        <v>654</v>
      </c>
      <c r="K3378" s="28" t="s">
        <v>499</v>
      </c>
      <c r="L3378" s="41">
        <v>299</v>
      </c>
      <c r="M3378" s="44">
        <v>8</v>
      </c>
      <c r="N3378" s="6">
        <v>2.6800000000000001E-2</v>
      </c>
      <c r="O3378">
        <v>0</v>
      </c>
      <c r="P3378" s="29" t="s">
        <v>29</v>
      </c>
      <c r="Q3378" s="28" t="s">
        <v>205</v>
      </c>
      <c r="R3378" s="28" t="s">
        <v>206</v>
      </c>
      <c r="S3378" s="28" t="s">
        <v>500</v>
      </c>
      <c r="T3378" s="57" t="s">
        <v>8057</v>
      </c>
      <c r="U3378" s="57" t="s">
        <v>8058</v>
      </c>
      <c r="V3378" s="57" t="s">
        <v>3493</v>
      </c>
      <c r="W3378" s="30">
        <v>46051</v>
      </c>
      <c r="X3378" s="30">
        <v>46387</v>
      </c>
      <c r="Y3378" s="28">
        <v>2026</v>
      </c>
      <c r="Z3378" s="28" t="s">
        <v>6951</v>
      </c>
      <c r="AA3378" s="28" t="s">
        <v>6952</v>
      </c>
      <c r="AB3378" s="28" t="s">
        <v>6953</v>
      </c>
      <c r="AC3378" s="28" t="s">
        <v>1690</v>
      </c>
      <c r="AD3378" s="48" t="s">
        <v>1691</v>
      </c>
    </row>
    <row r="3379" spans="1:30" x14ac:dyDescent="0.25">
      <c r="A3379" s="27" t="s">
        <v>3337</v>
      </c>
      <c r="B3379" s="28">
        <v>13</v>
      </c>
      <c r="C3379" s="28" t="s">
        <v>27</v>
      </c>
      <c r="D3379" t="s">
        <v>2574</v>
      </c>
      <c r="E3379" s="28" t="s">
        <v>28</v>
      </c>
      <c r="F3379" s="28">
        <v>88</v>
      </c>
      <c r="G3379" s="28" t="s">
        <v>203</v>
      </c>
      <c r="H3379" s="28">
        <v>9539</v>
      </c>
      <c r="I3379" s="28" t="s">
        <v>204</v>
      </c>
      <c r="J3379" s="28">
        <v>73</v>
      </c>
      <c r="K3379" s="28" t="s">
        <v>515</v>
      </c>
      <c r="L3379" s="41">
        <v>672</v>
      </c>
      <c r="M3379" s="44">
        <v>396</v>
      </c>
      <c r="N3379" s="6">
        <v>0.58930000000000005</v>
      </c>
      <c r="O3379">
        <v>0</v>
      </c>
      <c r="P3379" s="29" t="s">
        <v>29</v>
      </c>
      <c r="Q3379" s="28" t="s">
        <v>205</v>
      </c>
      <c r="R3379" s="28" t="s">
        <v>206</v>
      </c>
      <c r="S3379" s="28" t="s">
        <v>516</v>
      </c>
      <c r="T3379" s="57" t="s">
        <v>8057</v>
      </c>
      <c r="U3379" s="57" t="s">
        <v>8058</v>
      </c>
      <c r="V3379" s="57" t="s">
        <v>3493</v>
      </c>
      <c r="W3379" s="30">
        <v>46051</v>
      </c>
      <c r="X3379" s="30">
        <v>46387</v>
      </c>
      <c r="Y3379" s="28">
        <v>2026</v>
      </c>
      <c r="Z3379" s="28" t="s">
        <v>6954</v>
      </c>
      <c r="AA3379" s="28" t="s">
        <v>6955</v>
      </c>
      <c r="AB3379" s="28" t="s">
        <v>6953</v>
      </c>
      <c r="AC3379" s="28" t="s">
        <v>6956</v>
      </c>
      <c r="AD3379" s="48" t="s">
        <v>6957</v>
      </c>
    </row>
    <row r="3380" spans="1:30" x14ac:dyDescent="0.25">
      <c r="A3380" s="27" t="s">
        <v>3337</v>
      </c>
      <c r="B3380" s="28">
        <v>13</v>
      </c>
      <c r="C3380" s="28" t="s">
        <v>27</v>
      </c>
      <c r="D3380" t="s">
        <v>2574</v>
      </c>
      <c r="E3380" s="28" t="s">
        <v>28</v>
      </c>
      <c r="F3380" s="28">
        <v>88</v>
      </c>
      <c r="G3380" s="28" t="s">
        <v>203</v>
      </c>
      <c r="H3380" s="28">
        <v>9539</v>
      </c>
      <c r="I3380" s="28" t="s">
        <v>204</v>
      </c>
      <c r="J3380" s="28">
        <v>817</v>
      </c>
      <c r="K3380" s="28" t="s">
        <v>390</v>
      </c>
      <c r="L3380" s="41">
        <v>2031</v>
      </c>
      <c r="M3380" s="44">
        <v>1252</v>
      </c>
      <c r="N3380" s="6">
        <v>0.61639999999999995</v>
      </c>
      <c r="O3380">
        <v>0</v>
      </c>
      <c r="P3380" s="29" t="s">
        <v>29</v>
      </c>
      <c r="Q3380" s="28" t="s">
        <v>205</v>
      </c>
      <c r="R3380" s="28" t="s">
        <v>206</v>
      </c>
      <c r="S3380" s="28" t="s">
        <v>391</v>
      </c>
      <c r="T3380" s="57" t="s">
        <v>8057</v>
      </c>
      <c r="U3380" s="57" t="s">
        <v>8058</v>
      </c>
      <c r="V3380" s="57" t="s">
        <v>3493</v>
      </c>
      <c r="W3380" s="30">
        <v>46051</v>
      </c>
      <c r="X3380" s="30">
        <v>46387</v>
      </c>
      <c r="Y3380" s="28">
        <v>2026</v>
      </c>
      <c r="Z3380" s="28" t="s">
        <v>6958</v>
      </c>
      <c r="AA3380" s="28" t="s">
        <v>6959</v>
      </c>
      <c r="AB3380" s="28" t="s">
        <v>6960</v>
      </c>
      <c r="AC3380" s="28" t="s">
        <v>6961</v>
      </c>
      <c r="AD3380" s="48" t="s">
        <v>6962</v>
      </c>
    </row>
    <row r="3381" spans="1:30" x14ac:dyDescent="0.25">
      <c r="A3381" s="27" t="s">
        <v>3337</v>
      </c>
      <c r="B3381" s="28">
        <v>13</v>
      </c>
      <c r="C3381" s="28" t="s">
        <v>27</v>
      </c>
      <c r="D3381" t="s">
        <v>2574</v>
      </c>
      <c r="E3381" s="28" t="s">
        <v>28</v>
      </c>
      <c r="F3381" s="28">
        <v>88</v>
      </c>
      <c r="G3381" s="28" t="s">
        <v>203</v>
      </c>
      <c r="H3381" s="28">
        <v>9539</v>
      </c>
      <c r="I3381" s="28" t="s">
        <v>204</v>
      </c>
      <c r="J3381" s="28">
        <v>56</v>
      </c>
      <c r="K3381" s="28" t="s">
        <v>362</v>
      </c>
      <c r="L3381" s="41">
        <v>2155</v>
      </c>
      <c r="M3381" s="44">
        <v>1211</v>
      </c>
      <c r="N3381" s="6">
        <v>0.56189999999999996</v>
      </c>
      <c r="O3381">
        <v>0</v>
      </c>
      <c r="P3381" s="29" t="s">
        <v>29</v>
      </c>
      <c r="Q3381" s="28" t="s">
        <v>205</v>
      </c>
      <c r="R3381" s="28" t="s">
        <v>206</v>
      </c>
      <c r="S3381" s="28" t="s">
        <v>363</v>
      </c>
      <c r="T3381" s="57" t="s">
        <v>8057</v>
      </c>
      <c r="U3381" s="57" t="s">
        <v>8058</v>
      </c>
      <c r="V3381" s="57" t="s">
        <v>3493</v>
      </c>
      <c r="W3381" s="30">
        <v>46051</v>
      </c>
      <c r="X3381" s="30">
        <v>46387</v>
      </c>
      <c r="Y3381" s="28">
        <v>2026</v>
      </c>
      <c r="Z3381" s="28" t="s">
        <v>6963</v>
      </c>
      <c r="AA3381" s="28" t="s">
        <v>6964</v>
      </c>
      <c r="AB3381" s="28" t="s">
        <v>6965</v>
      </c>
      <c r="AC3381" s="28" t="s">
        <v>4278</v>
      </c>
      <c r="AD3381" s="48" t="s">
        <v>6966</v>
      </c>
    </row>
    <row r="3382" spans="1:30" x14ac:dyDescent="0.25">
      <c r="A3382" s="27" t="s">
        <v>3337</v>
      </c>
      <c r="B3382" s="28">
        <v>13</v>
      </c>
      <c r="C3382" s="28" t="s">
        <v>27</v>
      </c>
      <c r="D3382" t="s">
        <v>2574</v>
      </c>
      <c r="E3382" s="28" t="s">
        <v>28</v>
      </c>
      <c r="F3382" s="28">
        <v>88</v>
      </c>
      <c r="G3382" s="28" t="s">
        <v>203</v>
      </c>
      <c r="H3382" s="28">
        <v>9539</v>
      </c>
      <c r="I3382" s="28" t="s">
        <v>204</v>
      </c>
      <c r="J3382" s="28">
        <v>64</v>
      </c>
      <c r="K3382" s="28" t="s">
        <v>402</v>
      </c>
      <c r="L3382" s="41">
        <v>258841</v>
      </c>
      <c r="M3382" s="44">
        <v>62617</v>
      </c>
      <c r="N3382" s="6">
        <v>0.2419</v>
      </c>
      <c r="O3382">
        <v>0</v>
      </c>
      <c r="P3382" s="29" t="s">
        <v>29</v>
      </c>
      <c r="Q3382" s="28" t="s">
        <v>205</v>
      </c>
      <c r="R3382" s="28" t="s">
        <v>206</v>
      </c>
      <c r="S3382" s="28" t="s">
        <v>403</v>
      </c>
      <c r="T3382" s="57" t="s">
        <v>8057</v>
      </c>
      <c r="U3382" s="57" t="s">
        <v>8058</v>
      </c>
      <c r="V3382" s="57" t="s">
        <v>3493</v>
      </c>
      <c r="W3382" s="30">
        <v>46051</v>
      </c>
      <c r="X3382" s="30">
        <v>46387</v>
      </c>
      <c r="Y3382" s="28">
        <v>2026</v>
      </c>
      <c r="Z3382" s="28" t="s">
        <v>6967</v>
      </c>
      <c r="AA3382" s="28" t="s">
        <v>6968</v>
      </c>
      <c r="AB3382" s="28" t="s">
        <v>6969</v>
      </c>
      <c r="AC3382" s="28" t="s">
        <v>6970</v>
      </c>
      <c r="AD3382" s="48" t="s">
        <v>6971</v>
      </c>
    </row>
    <row r="3383" spans="1:30" x14ac:dyDescent="0.25">
      <c r="A3383" s="27" t="s">
        <v>3337</v>
      </c>
      <c r="B3383" s="28">
        <v>13</v>
      </c>
      <c r="C3383" s="28" t="s">
        <v>27</v>
      </c>
      <c r="D3383" t="s">
        <v>2574</v>
      </c>
      <c r="E3383" s="28" t="s">
        <v>28</v>
      </c>
      <c r="F3383" s="28">
        <v>88</v>
      </c>
      <c r="G3383" s="28" t="s">
        <v>203</v>
      </c>
      <c r="H3383" s="28">
        <v>9539</v>
      </c>
      <c r="I3383" s="28" t="s">
        <v>204</v>
      </c>
      <c r="J3383" s="28">
        <v>581</v>
      </c>
      <c r="K3383" s="28" t="s">
        <v>983</v>
      </c>
      <c r="L3383" s="41">
        <v>65859</v>
      </c>
      <c r="M3383" s="44">
        <v>9436</v>
      </c>
      <c r="N3383" s="6">
        <v>0.14330000000000001</v>
      </c>
      <c r="O3383">
        <v>0</v>
      </c>
      <c r="P3383" s="29" t="s">
        <v>29</v>
      </c>
      <c r="Q3383" s="28" t="s">
        <v>205</v>
      </c>
      <c r="R3383" s="28" t="s">
        <v>206</v>
      </c>
      <c r="S3383" s="28" t="s">
        <v>984</v>
      </c>
      <c r="T3383" s="57" t="s">
        <v>8057</v>
      </c>
      <c r="U3383" s="57" t="s">
        <v>8058</v>
      </c>
      <c r="V3383" s="57" t="s">
        <v>3493</v>
      </c>
      <c r="W3383" s="30">
        <v>46051</v>
      </c>
      <c r="X3383" s="30">
        <v>46387</v>
      </c>
      <c r="Y3383" s="28">
        <v>2026</v>
      </c>
      <c r="Z3383" s="28" t="s">
        <v>6972</v>
      </c>
      <c r="AA3383" s="28" t="s">
        <v>6973</v>
      </c>
      <c r="AB3383" s="28" t="s">
        <v>6974</v>
      </c>
      <c r="AC3383" s="28" t="s">
        <v>1690</v>
      </c>
      <c r="AD3383" s="48" t="s">
        <v>1691</v>
      </c>
    </row>
    <row r="3384" spans="1:30" x14ac:dyDescent="0.25">
      <c r="A3384" s="27" t="s">
        <v>3337</v>
      </c>
      <c r="B3384" s="28">
        <v>13</v>
      </c>
      <c r="C3384" s="28" t="s">
        <v>27</v>
      </c>
      <c r="D3384" t="s">
        <v>2574</v>
      </c>
      <c r="E3384" s="28" t="s">
        <v>28</v>
      </c>
      <c r="F3384" s="28">
        <v>88</v>
      </c>
      <c r="G3384" s="28" t="s">
        <v>203</v>
      </c>
      <c r="H3384" s="28">
        <v>9539</v>
      </c>
      <c r="I3384" s="28" t="s">
        <v>204</v>
      </c>
      <c r="J3384" s="28">
        <v>580</v>
      </c>
      <c r="K3384" s="28" t="s">
        <v>985</v>
      </c>
      <c r="L3384" s="41">
        <v>64717</v>
      </c>
      <c r="M3384" s="44">
        <v>9327</v>
      </c>
      <c r="N3384" s="6">
        <v>0.14410000000000001</v>
      </c>
      <c r="O3384">
        <v>0</v>
      </c>
      <c r="P3384" s="29" t="s">
        <v>29</v>
      </c>
      <c r="Q3384" s="28" t="s">
        <v>205</v>
      </c>
      <c r="R3384" s="28" t="s">
        <v>206</v>
      </c>
      <c r="S3384" s="28" t="s">
        <v>986</v>
      </c>
      <c r="T3384" s="57" t="s">
        <v>8057</v>
      </c>
      <c r="U3384" s="57" t="s">
        <v>8058</v>
      </c>
      <c r="V3384" s="57" t="s">
        <v>3493</v>
      </c>
      <c r="W3384" s="30">
        <v>46051</v>
      </c>
      <c r="X3384" s="30">
        <v>46387</v>
      </c>
      <c r="Y3384" s="28">
        <v>2026</v>
      </c>
      <c r="Z3384" s="28" t="s">
        <v>6975</v>
      </c>
      <c r="AA3384" s="28" t="s">
        <v>6973</v>
      </c>
      <c r="AB3384" s="28" t="s">
        <v>6976</v>
      </c>
      <c r="AC3384" s="28" t="s">
        <v>1690</v>
      </c>
      <c r="AD3384" s="48" t="s">
        <v>1691</v>
      </c>
    </row>
    <row r="3385" spans="1:30" x14ac:dyDescent="0.25">
      <c r="A3385" s="27" t="s">
        <v>3337</v>
      </c>
      <c r="B3385" s="28">
        <v>13</v>
      </c>
      <c r="C3385" s="28" t="s">
        <v>27</v>
      </c>
      <c r="D3385" t="s">
        <v>2574</v>
      </c>
      <c r="E3385" s="28" t="s">
        <v>28</v>
      </c>
      <c r="F3385" s="28">
        <v>5</v>
      </c>
      <c r="G3385" s="28" t="s">
        <v>25</v>
      </c>
      <c r="H3385" s="28">
        <v>9503</v>
      </c>
      <c r="I3385" s="28" t="s">
        <v>92</v>
      </c>
      <c r="J3385" s="28">
        <v>654</v>
      </c>
      <c r="K3385" s="28" t="s">
        <v>499</v>
      </c>
      <c r="L3385" s="41">
        <v>1898</v>
      </c>
      <c r="M3385" s="44">
        <v>52</v>
      </c>
      <c r="N3385" s="6">
        <v>2.7400000000000001E-2</v>
      </c>
      <c r="O3385">
        <v>0</v>
      </c>
      <c r="P3385" s="29" t="s">
        <v>29</v>
      </c>
      <c r="Q3385" s="28" t="s">
        <v>30</v>
      </c>
      <c r="R3385" s="28" t="s">
        <v>94</v>
      </c>
      <c r="S3385" s="28" t="s">
        <v>500</v>
      </c>
      <c r="T3385" s="57" t="s">
        <v>8071</v>
      </c>
      <c r="U3385" s="57" t="s">
        <v>8072</v>
      </c>
      <c r="V3385" s="57" t="s">
        <v>8073</v>
      </c>
      <c r="W3385" s="30">
        <v>46028</v>
      </c>
      <c r="X3385" s="30">
        <v>46387</v>
      </c>
      <c r="Y3385" s="28">
        <v>2026</v>
      </c>
      <c r="Z3385" s="28" t="s">
        <v>1164</v>
      </c>
      <c r="AA3385" s="28" t="s">
        <v>1165</v>
      </c>
      <c r="AB3385" s="28" t="s">
        <v>1166</v>
      </c>
      <c r="AC3385" s="28" t="s">
        <v>5217</v>
      </c>
      <c r="AD3385" s="48" t="s">
        <v>389</v>
      </c>
    </row>
    <row r="3386" spans="1:30" x14ac:dyDescent="0.25">
      <c r="A3386" s="27" t="s">
        <v>3337</v>
      </c>
      <c r="B3386" s="28">
        <v>13</v>
      </c>
      <c r="C3386" s="28" t="s">
        <v>27</v>
      </c>
      <c r="D3386" t="s">
        <v>2574</v>
      </c>
      <c r="E3386" s="28" t="s">
        <v>28</v>
      </c>
      <c r="F3386" s="28">
        <v>5</v>
      </c>
      <c r="G3386" s="28" t="s">
        <v>25</v>
      </c>
      <c r="H3386" s="28">
        <v>9503</v>
      </c>
      <c r="I3386" s="28" t="s">
        <v>92</v>
      </c>
      <c r="J3386" s="28">
        <v>580</v>
      </c>
      <c r="K3386" s="28" t="s">
        <v>985</v>
      </c>
      <c r="L3386" s="41">
        <v>17420</v>
      </c>
      <c r="M3386" s="44">
        <v>1400</v>
      </c>
      <c r="N3386" s="6">
        <v>8.0399999999999999E-2</v>
      </c>
      <c r="O3386">
        <v>0</v>
      </c>
      <c r="P3386" s="29" t="s">
        <v>29</v>
      </c>
      <c r="Q3386" s="28" t="s">
        <v>30</v>
      </c>
      <c r="R3386" s="28" t="s">
        <v>94</v>
      </c>
      <c r="S3386" s="28" t="s">
        <v>986</v>
      </c>
      <c r="T3386" s="57" t="s">
        <v>8071</v>
      </c>
      <c r="U3386" s="57" t="s">
        <v>8072</v>
      </c>
      <c r="V3386" s="57" t="s">
        <v>8073</v>
      </c>
      <c r="W3386" s="30">
        <v>46028</v>
      </c>
      <c r="X3386" s="30">
        <v>46387</v>
      </c>
      <c r="Y3386" s="28">
        <v>2026</v>
      </c>
      <c r="Z3386" s="28" t="s">
        <v>1167</v>
      </c>
      <c r="AA3386" s="28" t="s">
        <v>1168</v>
      </c>
      <c r="AB3386" s="28" t="s">
        <v>1176</v>
      </c>
      <c r="AC3386" s="28" t="s">
        <v>5217</v>
      </c>
      <c r="AD3386" s="48" t="s">
        <v>389</v>
      </c>
    </row>
    <row r="3387" spans="1:30" x14ac:dyDescent="0.25">
      <c r="A3387" s="27" t="s">
        <v>3337</v>
      </c>
      <c r="B3387" s="28">
        <v>13</v>
      </c>
      <c r="C3387" s="28" t="s">
        <v>27</v>
      </c>
      <c r="D3387" t="s">
        <v>2574</v>
      </c>
      <c r="E3387" s="28" t="s">
        <v>28</v>
      </c>
      <c r="F3387" s="28">
        <v>5</v>
      </c>
      <c r="G3387" s="28" t="s">
        <v>25</v>
      </c>
      <c r="H3387" s="28">
        <v>9503</v>
      </c>
      <c r="I3387" s="28" t="s">
        <v>92</v>
      </c>
      <c r="J3387" s="28">
        <v>581</v>
      </c>
      <c r="K3387" s="28" t="s">
        <v>983</v>
      </c>
      <c r="L3387" s="41">
        <v>21421</v>
      </c>
      <c r="M3387" s="44">
        <v>1656</v>
      </c>
      <c r="N3387" s="6">
        <v>7.7299999999999994E-2</v>
      </c>
      <c r="O3387">
        <v>0</v>
      </c>
      <c r="P3387" s="29" t="s">
        <v>29</v>
      </c>
      <c r="Q3387" s="28" t="s">
        <v>30</v>
      </c>
      <c r="R3387" s="28" t="s">
        <v>94</v>
      </c>
      <c r="S3387" s="28" t="s">
        <v>984</v>
      </c>
      <c r="T3387" s="57" t="s">
        <v>8071</v>
      </c>
      <c r="U3387" s="57" t="s">
        <v>8072</v>
      </c>
      <c r="V3387" s="57" t="s">
        <v>8073</v>
      </c>
      <c r="W3387" s="30">
        <v>46028</v>
      </c>
      <c r="X3387" s="30">
        <v>46387</v>
      </c>
      <c r="Y3387" s="28">
        <v>2026</v>
      </c>
      <c r="Z3387" s="28" t="s">
        <v>1167</v>
      </c>
      <c r="AA3387" s="28" t="s">
        <v>1168</v>
      </c>
      <c r="AB3387" s="28" t="s">
        <v>1176</v>
      </c>
      <c r="AC3387" s="28" t="s">
        <v>5217</v>
      </c>
      <c r="AD3387" s="48" t="s">
        <v>389</v>
      </c>
    </row>
    <row r="3388" spans="1:30" x14ac:dyDescent="0.25">
      <c r="A3388" s="27" t="s">
        <v>3337</v>
      </c>
      <c r="B3388" s="28">
        <v>13</v>
      </c>
      <c r="C3388" s="28" t="s">
        <v>27</v>
      </c>
      <c r="D3388" t="s">
        <v>2574</v>
      </c>
      <c r="E3388" s="28" t="s">
        <v>28</v>
      </c>
      <c r="F3388" s="28">
        <v>5</v>
      </c>
      <c r="G3388" s="28" t="s">
        <v>25</v>
      </c>
      <c r="H3388" s="28">
        <v>9503</v>
      </c>
      <c r="I3388" s="28" t="s">
        <v>92</v>
      </c>
      <c r="J3388" s="28">
        <v>577</v>
      </c>
      <c r="K3388" s="28" t="s">
        <v>474</v>
      </c>
      <c r="L3388" s="41">
        <v>1277</v>
      </c>
      <c r="M3388" s="44">
        <v>135</v>
      </c>
      <c r="N3388" s="6">
        <v>0.1057</v>
      </c>
      <c r="O3388">
        <v>0</v>
      </c>
      <c r="P3388" s="29" t="s">
        <v>29</v>
      </c>
      <c r="Q3388" s="28" t="s">
        <v>30</v>
      </c>
      <c r="R3388" s="28" t="s">
        <v>94</v>
      </c>
      <c r="S3388" s="28" t="s">
        <v>475</v>
      </c>
      <c r="T3388" s="57" t="s">
        <v>8071</v>
      </c>
      <c r="U3388" s="57" t="s">
        <v>8072</v>
      </c>
      <c r="V3388" s="57" t="s">
        <v>8073</v>
      </c>
      <c r="W3388" s="30">
        <v>46028</v>
      </c>
      <c r="X3388" s="30">
        <v>46387</v>
      </c>
      <c r="Y3388" s="28">
        <v>2026</v>
      </c>
      <c r="Z3388" s="28" t="s">
        <v>1167</v>
      </c>
      <c r="AA3388" s="28" t="s">
        <v>1168</v>
      </c>
      <c r="AB3388" s="28" t="s">
        <v>1166</v>
      </c>
      <c r="AC3388" s="28" t="s">
        <v>5217</v>
      </c>
      <c r="AD3388" s="48" t="s">
        <v>389</v>
      </c>
    </row>
    <row r="3389" spans="1:30" x14ac:dyDescent="0.25">
      <c r="A3389" s="27" t="s">
        <v>3337</v>
      </c>
      <c r="B3389" s="28">
        <v>13</v>
      </c>
      <c r="C3389" s="28" t="s">
        <v>27</v>
      </c>
      <c r="D3389" t="s">
        <v>2574</v>
      </c>
      <c r="E3389" s="28" t="s">
        <v>28</v>
      </c>
      <c r="F3389" s="28">
        <v>5</v>
      </c>
      <c r="G3389" s="28" t="s">
        <v>25</v>
      </c>
      <c r="H3389" s="28">
        <v>9503</v>
      </c>
      <c r="I3389" s="28" t="s">
        <v>92</v>
      </c>
      <c r="J3389" s="28">
        <v>578</v>
      </c>
      <c r="K3389" s="28" t="s">
        <v>989</v>
      </c>
      <c r="L3389" s="41">
        <v>2724</v>
      </c>
      <c r="M3389" s="44">
        <v>121</v>
      </c>
      <c r="N3389" s="6">
        <v>4.4400000000000002E-2</v>
      </c>
      <c r="O3389">
        <v>0</v>
      </c>
      <c r="P3389" s="29" t="s">
        <v>29</v>
      </c>
      <c r="Q3389" s="28" t="s">
        <v>30</v>
      </c>
      <c r="R3389" s="28" t="s">
        <v>94</v>
      </c>
      <c r="S3389" s="28" t="s">
        <v>990</v>
      </c>
      <c r="T3389" s="57" t="s">
        <v>8071</v>
      </c>
      <c r="U3389" s="57" t="s">
        <v>8072</v>
      </c>
      <c r="V3389" s="57" t="s">
        <v>8073</v>
      </c>
      <c r="W3389" s="30">
        <v>46028</v>
      </c>
      <c r="X3389" s="30">
        <v>46387</v>
      </c>
      <c r="Y3389" s="28">
        <v>2026</v>
      </c>
      <c r="Z3389" s="28" t="s">
        <v>1167</v>
      </c>
      <c r="AA3389" s="28" t="s">
        <v>1168</v>
      </c>
      <c r="AB3389" s="28" t="s">
        <v>1166</v>
      </c>
      <c r="AC3389" s="28" t="s">
        <v>5217</v>
      </c>
      <c r="AD3389" s="48" t="s">
        <v>389</v>
      </c>
    </row>
    <row r="3390" spans="1:30" x14ac:dyDescent="0.25">
      <c r="A3390" s="27" t="s">
        <v>3337</v>
      </c>
      <c r="B3390" s="28">
        <v>13</v>
      </c>
      <c r="C3390" s="28" t="s">
        <v>27</v>
      </c>
      <c r="D3390" t="s">
        <v>2574</v>
      </c>
      <c r="E3390" s="28" t="s">
        <v>28</v>
      </c>
      <c r="F3390" s="28">
        <v>5</v>
      </c>
      <c r="G3390" s="28" t="s">
        <v>25</v>
      </c>
      <c r="H3390" s="28">
        <v>9503</v>
      </c>
      <c r="I3390" s="28" t="s">
        <v>92</v>
      </c>
      <c r="J3390" s="28">
        <v>579</v>
      </c>
      <c r="K3390" s="28" t="s">
        <v>987</v>
      </c>
      <c r="L3390" s="41">
        <v>4001</v>
      </c>
      <c r="M3390" s="44">
        <v>256</v>
      </c>
      <c r="N3390" s="6">
        <v>6.4000000000000001E-2</v>
      </c>
      <c r="O3390">
        <v>0</v>
      </c>
      <c r="P3390" s="29" t="s">
        <v>29</v>
      </c>
      <c r="Q3390" s="28" t="s">
        <v>30</v>
      </c>
      <c r="R3390" s="28" t="s">
        <v>94</v>
      </c>
      <c r="S3390" s="28" t="s">
        <v>988</v>
      </c>
      <c r="T3390" s="57" t="s">
        <v>8071</v>
      </c>
      <c r="U3390" s="57" t="s">
        <v>8072</v>
      </c>
      <c r="V3390" s="57" t="s">
        <v>8073</v>
      </c>
      <c r="W3390" s="30">
        <v>46028</v>
      </c>
      <c r="X3390" s="30">
        <v>46387</v>
      </c>
      <c r="Y3390" s="28">
        <v>2026</v>
      </c>
      <c r="Z3390" s="28" t="s">
        <v>1167</v>
      </c>
      <c r="AA3390" s="28" t="s">
        <v>1168</v>
      </c>
      <c r="AB3390" s="28" t="s">
        <v>1176</v>
      </c>
      <c r="AC3390" s="28" t="s">
        <v>5217</v>
      </c>
      <c r="AD3390" s="48" t="s">
        <v>389</v>
      </c>
    </row>
    <row r="3391" spans="1:30" x14ac:dyDescent="0.25">
      <c r="A3391" s="27" t="s">
        <v>3337</v>
      </c>
      <c r="B3391" s="28">
        <v>13</v>
      </c>
      <c r="C3391" s="28" t="s">
        <v>27</v>
      </c>
      <c r="D3391" t="s">
        <v>2574</v>
      </c>
      <c r="E3391" s="28" t="s">
        <v>28</v>
      </c>
      <c r="F3391" s="28">
        <v>8</v>
      </c>
      <c r="G3391" s="28" t="s">
        <v>106</v>
      </c>
      <c r="H3391" s="28">
        <v>9208</v>
      </c>
      <c r="I3391" s="28" t="s">
        <v>123</v>
      </c>
      <c r="J3391" s="28">
        <v>64</v>
      </c>
      <c r="K3391" s="28" t="s">
        <v>402</v>
      </c>
      <c r="L3391" s="41">
        <v>128049</v>
      </c>
      <c r="M3391" s="44">
        <v>31432</v>
      </c>
      <c r="N3391" s="6">
        <v>0.2455</v>
      </c>
      <c r="O3391">
        <v>0</v>
      </c>
      <c r="P3391" s="29" t="s">
        <v>29</v>
      </c>
      <c r="Q3391" s="28" t="s">
        <v>108</v>
      </c>
      <c r="R3391" s="28" t="s">
        <v>127</v>
      </c>
      <c r="S3391" s="28" t="s">
        <v>403</v>
      </c>
      <c r="T3391" s="57" t="s">
        <v>8250</v>
      </c>
      <c r="U3391" s="57" t="s">
        <v>4063</v>
      </c>
      <c r="V3391" s="57" t="s">
        <v>4064</v>
      </c>
      <c r="W3391" s="30">
        <v>46024</v>
      </c>
      <c r="X3391" s="30">
        <v>46387</v>
      </c>
      <c r="Y3391" s="28">
        <v>2026</v>
      </c>
      <c r="Z3391" s="28" t="s">
        <v>124</v>
      </c>
      <c r="AA3391" s="28" t="s">
        <v>125</v>
      </c>
      <c r="AB3391" s="28" t="s">
        <v>5120</v>
      </c>
      <c r="AC3391" s="28" t="s">
        <v>126</v>
      </c>
      <c r="AD3391" s="48" t="s">
        <v>51</v>
      </c>
    </row>
    <row r="3392" spans="1:30" x14ac:dyDescent="0.25">
      <c r="A3392" s="27" t="s">
        <v>3337</v>
      </c>
      <c r="B3392" s="28">
        <v>13</v>
      </c>
      <c r="C3392" s="28" t="s">
        <v>27</v>
      </c>
      <c r="D3392" t="s">
        <v>2574</v>
      </c>
      <c r="E3392" s="28" t="s">
        <v>28</v>
      </c>
      <c r="F3392" s="28">
        <v>8</v>
      </c>
      <c r="G3392" s="28" t="s">
        <v>106</v>
      </c>
      <c r="H3392" s="28">
        <v>9208</v>
      </c>
      <c r="I3392" s="28" t="s">
        <v>123</v>
      </c>
      <c r="J3392" s="28">
        <v>575</v>
      </c>
      <c r="K3392" s="28" t="s">
        <v>981</v>
      </c>
      <c r="L3392" s="41">
        <v>0.62</v>
      </c>
      <c r="M3392" s="44">
        <v>0.69120000000000004</v>
      </c>
      <c r="N3392" s="6">
        <v>1.1148</v>
      </c>
      <c r="O3392">
        <v>0</v>
      </c>
      <c r="P3392" s="29" t="s">
        <v>29</v>
      </c>
      <c r="Q3392" s="28" t="s">
        <v>108</v>
      </c>
      <c r="R3392" s="28" t="s">
        <v>127</v>
      </c>
      <c r="S3392" s="28" t="s">
        <v>982</v>
      </c>
      <c r="T3392" s="57" t="s">
        <v>8250</v>
      </c>
      <c r="U3392" s="57" t="s">
        <v>4063</v>
      </c>
      <c r="V3392" s="57" t="s">
        <v>4064</v>
      </c>
      <c r="W3392" s="30">
        <v>46055</v>
      </c>
      <c r="X3392" s="30">
        <v>46387</v>
      </c>
      <c r="Y3392" s="28">
        <v>2026</v>
      </c>
      <c r="Z3392" s="28" t="s">
        <v>124</v>
      </c>
      <c r="AA3392" s="28" t="s">
        <v>125</v>
      </c>
      <c r="AB3392" s="28" t="s">
        <v>5119</v>
      </c>
      <c r="AC3392" s="28" t="s">
        <v>126</v>
      </c>
      <c r="AD3392" s="48" t="s">
        <v>51</v>
      </c>
    </row>
    <row r="3393" spans="1:30" x14ac:dyDescent="0.25">
      <c r="A3393" s="27" t="s">
        <v>3337</v>
      </c>
      <c r="B3393" s="28">
        <v>13</v>
      </c>
      <c r="C3393" s="28" t="s">
        <v>27</v>
      </c>
      <c r="D3393" t="s">
        <v>2574</v>
      </c>
      <c r="E3393" s="28" t="s">
        <v>28</v>
      </c>
      <c r="F3393" s="28">
        <v>8</v>
      </c>
      <c r="G3393" s="28" t="s">
        <v>106</v>
      </c>
      <c r="H3393" s="28">
        <v>9208</v>
      </c>
      <c r="I3393" s="28" t="s">
        <v>123</v>
      </c>
      <c r="J3393" s="28">
        <v>573</v>
      </c>
      <c r="K3393" s="28" t="s">
        <v>977</v>
      </c>
      <c r="L3393" s="41">
        <v>0.94</v>
      </c>
      <c r="M3393" s="44">
        <v>0.97660000000000002</v>
      </c>
      <c r="N3393" s="6">
        <v>1.0388999999999999</v>
      </c>
      <c r="O3393">
        <v>0</v>
      </c>
      <c r="P3393" s="29" t="s">
        <v>29</v>
      </c>
      <c r="Q3393" s="28" t="s">
        <v>108</v>
      </c>
      <c r="R3393" s="28" t="s">
        <v>127</v>
      </c>
      <c r="S3393" s="28" t="s">
        <v>978</v>
      </c>
      <c r="T3393" s="57" t="s">
        <v>8250</v>
      </c>
      <c r="U3393" s="57" t="s">
        <v>4063</v>
      </c>
      <c r="V3393" s="57" t="s">
        <v>4064</v>
      </c>
      <c r="W3393" s="30">
        <v>46055</v>
      </c>
      <c r="X3393" s="30">
        <v>46387</v>
      </c>
      <c r="Y3393" s="28">
        <v>2026</v>
      </c>
      <c r="Z3393" s="28" t="s">
        <v>124</v>
      </c>
      <c r="AA3393" s="28" t="s">
        <v>125</v>
      </c>
      <c r="AB3393" s="28" t="s">
        <v>5119</v>
      </c>
      <c r="AC3393" s="28" t="s">
        <v>126</v>
      </c>
      <c r="AD3393" s="48" t="s">
        <v>51</v>
      </c>
    </row>
    <row r="3394" spans="1:30" x14ac:dyDescent="0.25">
      <c r="A3394" s="27" t="s">
        <v>3337</v>
      </c>
      <c r="B3394" s="28">
        <v>13</v>
      </c>
      <c r="C3394" s="28" t="s">
        <v>27</v>
      </c>
      <c r="D3394" t="s">
        <v>2574</v>
      </c>
      <c r="E3394" s="28" t="s">
        <v>28</v>
      </c>
      <c r="F3394" s="28">
        <v>8</v>
      </c>
      <c r="G3394" s="28" t="s">
        <v>106</v>
      </c>
      <c r="H3394" s="28">
        <v>9208</v>
      </c>
      <c r="I3394" s="28" t="s">
        <v>123</v>
      </c>
      <c r="J3394" s="28">
        <v>572</v>
      </c>
      <c r="K3394" s="28" t="s">
        <v>447</v>
      </c>
      <c r="L3394" s="41">
        <v>0.93</v>
      </c>
      <c r="M3394" s="44">
        <v>0.97219999999999995</v>
      </c>
      <c r="N3394" s="6">
        <v>1.0454000000000001</v>
      </c>
      <c r="O3394">
        <v>0</v>
      </c>
      <c r="P3394" s="29" t="s">
        <v>29</v>
      </c>
      <c r="Q3394" s="28" t="s">
        <v>108</v>
      </c>
      <c r="R3394" s="28" t="s">
        <v>127</v>
      </c>
      <c r="S3394" s="28" t="s">
        <v>448</v>
      </c>
      <c r="T3394" s="57" t="s">
        <v>8250</v>
      </c>
      <c r="U3394" s="57" t="s">
        <v>4063</v>
      </c>
      <c r="V3394" s="57" t="s">
        <v>4064</v>
      </c>
      <c r="W3394" s="30">
        <v>46055</v>
      </c>
      <c r="X3394" s="30">
        <v>46387</v>
      </c>
      <c r="Y3394" s="28">
        <v>2026</v>
      </c>
      <c r="Z3394" s="28" t="s">
        <v>124</v>
      </c>
      <c r="AA3394" s="28" t="s">
        <v>125</v>
      </c>
      <c r="AB3394" s="28" t="s">
        <v>5119</v>
      </c>
      <c r="AC3394" s="28" t="s">
        <v>126</v>
      </c>
      <c r="AD3394" s="48" t="s">
        <v>51</v>
      </c>
    </row>
    <row r="3395" spans="1:30" x14ac:dyDescent="0.25">
      <c r="A3395" s="27" t="s">
        <v>3337</v>
      </c>
      <c r="B3395" s="28">
        <v>13</v>
      </c>
      <c r="C3395" s="28" t="s">
        <v>27</v>
      </c>
      <c r="D3395" t="s">
        <v>2574</v>
      </c>
      <c r="E3395" s="28" t="s">
        <v>28</v>
      </c>
      <c r="F3395" s="28">
        <v>8</v>
      </c>
      <c r="G3395" s="28" t="s">
        <v>106</v>
      </c>
      <c r="H3395" s="28">
        <v>9208</v>
      </c>
      <c r="I3395" s="28" t="s">
        <v>123</v>
      </c>
      <c r="J3395" s="28">
        <v>574</v>
      </c>
      <c r="K3395" s="28" t="s">
        <v>979</v>
      </c>
      <c r="L3395" s="41">
        <v>0.94</v>
      </c>
      <c r="M3395" s="44">
        <v>0.97430000000000005</v>
      </c>
      <c r="N3395" s="6">
        <v>1.0365</v>
      </c>
      <c r="O3395">
        <v>0</v>
      </c>
      <c r="P3395" s="29" t="s">
        <v>29</v>
      </c>
      <c r="Q3395" s="28" t="s">
        <v>108</v>
      </c>
      <c r="R3395" s="28" t="s">
        <v>127</v>
      </c>
      <c r="S3395" s="28" t="s">
        <v>980</v>
      </c>
      <c r="T3395" s="57" t="s">
        <v>8250</v>
      </c>
      <c r="U3395" s="57" t="s">
        <v>4063</v>
      </c>
      <c r="V3395" s="57" t="s">
        <v>4064</v>
      </c>
      <c r="W3395" s="30">
        <v>46055</v>
      </c>
      <c r="X3395" s="30">
        <v>46387</v>
      </c>
      <c r="Y3395" s="28">
        <v>2026</v>
      </c>
      <c r="Z3395" s="28" t="s">
        <v>124</v>
      </c>
      <c r="AA3395" s="28" t="s">
        <v>125</v>
      </c>
      <c r="AB3395" s="28" t="s">
        <v>5119</v>
      </c>
      <c r="AC3395" s="28" t="s">
        <v>126</v>
      </c>
      <c r="AD3395" s="48" t="s">
        <v>51</v>
      </c>
    </row>
    <row r="3396" spans="1:30" x14ac:dyDescent="0.25">
      <c r="A3396" s="27" t="s">
        <v>3337</v>
      </c>
      <c r="B3396" s="28">
        <v>13</v>
      </c>
      <c r="C3396" s="28" t="s">
        <v>27</v>
      </c>
      <c r="D3396" t="s">
        <v>2574</v>
      </c>
      <c r="E3396" s="28" t="s">
        <v>28</v>
      </c>
      <c r="F3396" s="28">
        <v>8</v>
      </c>
      <c r="G3396" s="28" t="s">
        <v>106</v>
      </c>
      <c r="H3396" s="28">
        <v>9208</v>
      </c>
      <c r="I3396" s="28" t="s">
        <v>123</v>
      </c>
      <c r="J3396" s="28">
        <v>73</v>
      </c>
      <c r="K3396" s="28" t="s">
        <v>515</v>
      </c>
      <c r="L3396" s="41">
        <v>4600</v>
      </c>
      <c r="M3396" s="44">
        <v>2525</v>
      </c>
      <c r="N3396" s="6">
        <v>0.54890000000000005</v>
      </c>
      <c r="O3396">
        <v>0</v>
      </c>
      <c r="P3396" s="29" t="s">
        <v>29</v>
      </c>
      <c r="Q3396" s="28" t="s">
        <v>108</v>
      </c>
      <c r="R3396" s="28" t="s">
        <v>127</v>
      </c>
      <c r="S3396" s="28" t="s">
        <v>516</v>
      </c>
      <c r="T3396" s="57" t="s">
        <v>8250</v>
      </c>
      <c r="U3396" s="57" t="s">
        <v>4063</v>
      </c>
      <c r="V3396" s="57" t="s">
        <v>4064</v>
      </c>
      <c r="W3396" s="30">
        <v>46055</v>
      </c>
      <c r="X3396" s="30">
        <v>46387</v>
      </c>
      <c r="Y3396" s="28">
        <v>2026</v>
      </c>
      <c r="Z3396" s="28" t="s">
        <v>124</v>
      </c>
      <c r="AA3396" s="28" t="s">
        <v>125</v>
      </c>
      <c r="AB3396" s="28" t="s">
        <v>5120</v>
      </c>
      <c r="AC3396" s="28" t="s">
        <v>126</v>
      </c>
      <c r="AD3396" s="48" t="s">
        <v>51</v>
      </c>
    </row>
    <row r="3397" spans="1:30" x14ac:dyDescent="0.25">
      <c r="A3397" s="27" t="s">
        <v>3337</v>
      </c>
      <c r="B3397" s="28">
        <v>13</v>
      </c>
      <c r="C3397" s="28" t="s">
        <v>27</v>
      </c>
      <c r="D3397" t="s">
        <v>2574</v>
      </c>
      <c r="E3397" s="28" t="s">
        <v>28</v>
      </c>
      <c r="F3397" s="28">
        <v>8</v>
      </c>
      <c r="G3397" s="28" t="s">
        <v>106</v>
      </c>
      <c r="H3397" s="28">
        <v>9208</v>
      </c>
      <c r="I3397" s="28" t="s">
        <v>123</v>
      </c>
      <c r="J3397" s="28">
        <v>817</v>
      </c>
      <c r="K3397" s="28" t="s">
        <v>390</v>
      </c>
      <c r="L3397" s="41">
        <v>10399</v>
      </c>
      <c r="M3397" s="44">
        <v>7724</v>
      </c>
      <c r="N3397" s="6">
        <v>0.74280000000000002</v>
      </c>
      <c r="O3397">
        <v>0</v>
      </c>
      <c r="P3397" s="29" t="s">
        <v>29</v>
      </c>
      <c r="Q3397" s="28" t="s">
        <v>108</v>
      </c>
      <c r="R3397" s="28" t="s">
        <v>127</v>
      </c>
      <c r="S3397" s="28" t="s">
        <v>391</v>
      </c>
      <c r="T3397" s="57" t="s">
        <v>8250</v>
      </c>
      <c r="U3397" s="57" t="s">
        <v>4063</v>
      </c>
      <c r="V3397" s="57" t="s">
        <v>4064</v>
      </c>
      <c r="W3397" s="30">
        <v>46055</v>
      </c>
      <c r="X3397" s="30">
        <v>46387</v>
      </c>
      <c r="Y3397" s="28">
        <v>2026</v>
      </c>
      <c r="Z3397" s="28" t="s">
        <v>124</v>
      </c>
      <c r="AA3397" s="28" t="s">
        <v>125</v>
      </c>
      <c r="AB3397" s="28" t="s">
        <v>5120</v>
      </c>
      <c r="AC3397" s="28" t="s">
        <v>126</v>
      </c>
      <c r="AD3397" s="48" t="s">
        <v>51</v>
      </c>
    </row>
    <row r="3398" spans="1:30" x14ac:dyDescent="0.25">
      <c r="A3398" s="27" t="s">
        <v>3337</v>
      </c>
      <c r="B3398" s="28">
        <v>13</v>
      </c>
      <c r="C3398" s="28" t="s">
        <v>27</v>
      </c>
      <c r="D3398" t="s">
        <v>2574</v>
      </c>
      <c r="E3398" s="28" t="s">
        <v>28</v>
      </c>
      <c r="F3398" s="28">
        <v>8</v>
      </c>
      <c r="G3398" s="28" t="s">
        <v>106</v>
      </c>
      <c r="H3398" s="28">
        <v>9208</v>
      </c>
      <c r="I3398" s="28" t="s">
        <v>123</v>
      </c>
      <c r="J3398" s="28">
        <v>581</v>
      </c>
      <c r="K3398" s="28" t="s">
        <v>983</v>
      </c>
      <c r="L3398" s="41">
        <v>64935</v>
      </c>
      <c r="M3398" s="44">
        <v>9004</v>
      </c>
      <c r="N3398" s="6">
        <v>0.13869999999999999</v>
      </c>
      <c r="O3398">
        <v>0</v>
      </c>
      <c r="P3398" s="29" t="s">
        <v>29</v>
      </c>
      <c r="Q3398" s="28" t="s">
        <v>108</v>
      </c>
      <c r="R3398" s="28" t="s">
        <v>127</v>
      </c>
      <c r="S3398" s="28" t="s">
        <v>984</v>
      </c>
      <c r="T3398" s="57" t="s">
        <v>8250</v>
      </c>
      <c r="U3398" s="57" t="s">
        <v>4063</v>
      </c>
      <c r="V3398" s="57" t="s">
        <v>4064</v>
      </c>
      <c r="W3398" s="30">
        <v>46055</v>
      </c>
      <c r="X3398" s="30">
        <v>46387</v>
      </c>
      <c r="Y3398" s="28">
        <v>2026</v>
      </c>
      <c r="Z3398" s="28" t="s">
        <v>124</v>
      </c>
      <c r="AA3398" s="28" t="s">
        <v>125</v>
      </c>
      <c r="AB3398" s="28" t="s">
        <v>5119</v>
      </c>
      <c r="AC3398" s="28" t="s">
        <v>126</v>
      </c>
      <c r="AD3398" s="48" t="s">
        <v>51</v>
      </c>
    </row>
    <row r="3399" spans="1:30" x14ac:dyDescent="0.25">
      <c r="A3399" s="27" t="s">
        <v>3337</v>
      </c>
      <c r="B3399" s="28">
        <v>13</v>
      </c>
      <c r="C3399" s="28" t="s">
        <v>27</v>
      </c>
      <c r="D3399" t="s">
        <v>2574</v>
      </c>
      <c r="E3399" s="28" t="s">
        <v>28</v>
      </c>
      <c r="F3399" s="28">
        <v>8</v>
      </c>
      <c r="G3399" s="28" t="s">
        <v>106</v>
      </c>
      <c r="H3399" s="28">
        <v>9208</v>
      </c>
      <c r="I3399" s="28" t="s">
        <v>123</v>
      </c>
      <c r="J3399" s="28">
        <v>579</v>
      </c>
      <c r="K3399" s="28" t="s">
        <v>987</v>
      </c>
      <c r="L3399" s="41">
        <v>8273</v>
      </c>
      <c r="M3399" s="44">
        <v>242</v>
      </c>
      <c r="N3399" s="6">
        <v>2.93E-2</v>
      </c>
      <c r="O3399">
        <v>0</v>
      </c>
      <c r="P3399" s="29" t="s">
        <v>29</v>
      </c>
      <c r="Q3399" s="28" t="s">
        <v>108</v>
      </c>
      <c r="R3399" s="28" t="s">
        <v>127</v>
      </c>
      <c r="S3399" s="28" t="s">
        <v>988</v>
      </c>
      <c r="T3399" s="57" t="s">
        <v>8250</v>
      </c>
      <c r="U3399" s="57" t="s">
        <v>4063</v>
      </c>
      <c r="V3399" s="57" t="s">
        <v>4064</v>
      </c>
      <c r="W3399" s="30">
        <v>46055</v>
      </c>
      <c r="X3399" s="30">
        <v>46387</v>
      </c>
      <c r="Y3399" s="28">
        <v>2026</v>
      </c>
      <c r="Z3399" s="28" t="s">
        <v>124</v>
      </c>
      <c r="AA3399" s="28" t="s">
        <v>125</v>
      </c>
      <c r="AB3399" s="28" t="s">
        <v>6977</v>
      </c>
      <c r="AC3399" s="28" t="s">
        <v>126</v>
      </c>
      <c r="AD3399" s="48" t="s">
        <v>51</v>
      </c>
    </row>
    <row r="3400" spans="1:30" x14ac:dyDescent="0.25">
      <c r="A3400" s="27" t="s">
        <v>3337</v>
      </c>
      <c r="B3400" s="28">
        <v>13</v>
      </c>
      <c r="C3400" s="28" t="s">
        <v>27</v>
      </c>
      <c r="D3400" t="s">
        <v>2574</v>
      </c>
      <c r="E3400" s="28" t="s">
        <v>28</v>
      </c>
      <c r="F3400" s="28">
        <v>8</v>
      </c>
      <c r="G3400" s="28" t="s">
        <v>106</v>
      </c>
      <c r="H3400" s="28">
        <v>9208</v>
      </c>
      <c r="I3400" s="28" t="s">
        <v>123</v>
      </c>
      <c r="J3400" s="28">
        <v>577</v>
      </c>
      <c r="K3400" s="28" t="s">
        <v>474</v>
      </c>
      <c r="L3400" s="41">
        <v>1949</v>
      </c>
      <c r="M3400" s="44">
        <v>148</v>
      </c>
      <c r="N3400" s="6">
        <v>7.5899999999999995E-2</v>
      </c>
      <c r="O3400">
        <v>0</v>
      </c>
      <c r="P3400" s="29" t="s">
        <v>29</v>
      </c>
      <c r="Q3400" s="28" t="s">
        <v>108</v>
      </c>
      <c r="R3400" s="28" t="s">
        <v>127</v>
      </c>
      <c r="S3400" s="28" t="s">
        <v>475</v>
      </c>
      <c r="T3400" s="57" t="s">
        <v>8250</v>
      </c>
      <c r="U3400" s="57" t="s">
        <v>4063</v>
      </c>
      <c r="V3400" s="57" t="s">
        <v>4064</v>
      </c>
      <c r="W3400" s="30">
        <v>46055</v>
      </c>
      <c r="X3400" s="30">
        <v>46387</v>
      </c>
      <c r="Y3400" s="28">
        <v>2026</v>
      </c>
      <c r="Z3400" s="28" t="s">
        <v>124</v>
      </c>
      <c r="AA3400" s="28" t="s">
        <v>125</v>
      </c>
      <c r="AB3400" s="28" t="s">
        <v>6977</v>
      </c>
      <c r="AC3400" s="28" t="s">
        <v>126</v>
      </c>
      <c r="AD3400" s="48" t="s">
        <v>51</v>
      </c>
    </row>
    <row r="3401" spans="1:30" x14ac:dyDescent="0.25">
      <c r="A3401" s="27" t="s">
        <v>3337</v>
      </c>
      <c r="B3401" s="28">
        <v>13</v>
      </c>
      <c r="C3401" s="28" t="s">
        <v>27</v>
      </c>
      <c r="D3401" t="s">
        <v>2574</v>
      </c>
      <c r="E3401" s="28" t="s">
        <v>28</v>
      </c>
      <c r="F3401" s="28">
        <v>8</v>
      </c>
      <c r="G3401" s="28" t="s">
        <v>106</v>
      </c>
      <c r="H3401" s="28">
        <v>9208</v>
      </c>
      <c r="I3401" s="28" t="s">
        <v>123</v>
      </c>
      <c r="J3401" s="28">
        <v>580</v>
      </c>
      <c r="K3401" s="28" t="s">
        <v>985</v>
      </c>
      <c r="L3401" s="41">
        <v>56662</v>
      </c>
      <c r="M3401" s="44">
        <v>8762</v>
      </c>
      <c r="N3401" s="6">
        <v>0.15459999999999999</v>
      </c>
      <c r="O3401">
        <v>0</v>
      </c>
      <c r="P3401" s="29" t="s">
        <v>29</v>
      </c>
      <c r="Q3401" s="28" t="s">
        <v>108</v>
      </c>
      <c r="R3401" s="28" t="s">
        <v>127</v>
      </c>
      <c r="S3401" s="28" t="s">
        <v>986</v>
      </c>
      <c r="T3401" s="57" t="s">
        <v>8250</v>
      </c>
      <c r="U3401" s="57" t="s">
        <v>4063</v>
      </c>
      <c r="V3401" s="57" t="s">
        <v>4064</v>
      </c>
      <c r="W3401" s="30">
        <v>46055</v>
      </c>
      <c r="X3401" s="30">
        <v>46387</v>
      </c>
      <c r="Y3401" s="28">
        <v>2026</v>
      </c>
      <c r="Z3401" s="28" t="s">
        <v>124</v>
      </c>
      <c r="AA3401" s="28" t="s">
        <v>125</v>
      </c>
      <c r="AB3401" s="28" t="s">
        <v>6978</v>
      </c>
      <c r="AC3401" s="28" t="s">
        <v>126</v>
      </c>
      <c r="AD3401" s="48" t="s">
        <v>51</v>
      </c>
    </row>
    <row r="3402" spans="1:30" x14ac:dyDescent="0.25">
      <c r="A3402" s="27" t="s">
        <v>3337</v>
      </c>
      <c r="B3402" s="28">
        <v>13</v>
      </c>
      <c r="C3402" s="28" t="s">
        <v>27</v>
      </c>
      <c r="D3402" t="s">
        <v>2574</v>
      </c>
      <c r="E3402" s="28" t="s">
        <v>28</v>
      </c>
      <c r="F3402" s="28">
        <v>8</v>
      </c>
      <c r="G3402" s="28" t="s">
        <v>106</v>
      </c>
      <c r="H3402" s="28">
        <v>9208</v>
      </c>
      <c r="I3402" s="28" t="s">
        <v>123</v>
      </c>
      <c r="J3402" s="28">
        <v>578</v>
      </c>
      <c r="K3402" s="28" t="s">
        <v>989</v>
      </c>
      <c r="L3402" s="41">
        <v>6324</v>
      </c>
      <c r="M3402" s="44">
        <v>94</v>
      </c>
      <c r="N3402" s="6">
        <v>1.49E-2</v>
      </c>
      <c r="O3402">
        <v>0</v>
      </c>
      <c r="P3402" s="29" t="s">
        <v>29</v>
      </c>
      <c r="Q3402" s="28" t="s">
        <v>108</v>
      </c>
      <c r="R3402" s="28" t="s">
        <v>127</v>
      </c>
      <c r="S3402" s="28" t="s">
        <v>990</v>
      </c>
      <c r="T3402" s="57" t="s">
        <v>8250</v>
      </c>
      <c r="U3402" s="57" t="s">
        <v>4063</v>
      </c>
      <c r="V3402" s="57" t="s">
        <v>4064</v>
      </c>
      <c r="W3402" s="30">
        <v>46055</v>
      </c>
      <c r="X3402" s="30">
        <v>46387</v>
      </c>
      <c r="Y3402" s="28">
        <v>2026</v>
      </c>
      <c r="Z3402" s="28" t="s">
        <v>124</v>
      </c>
      <c r="AA3402" s="28" t="s">
        <v>125</v>
      </c>
      <c r="AB3402" s="28" t="s">
        <v>6979</v>
      </c>
      <c r="AC3402" s="28" t="s">
        <v>126</v>
      </c>
      <c r="AD3402" s="48" t="s">
        <v>51</v>
      </c>
    </row>
    <row r="3403" spans="1:30" x14ac:dyDescent="0.25">
      <c r="A3403" s="27" t="s">
        <v>3337</v>
      </c>
      <c r="B3403" s="28">
        <v>13</v>
      </c>
      <c r="C3403" s="28" t="s">
        <v>27</v>
      </c>
      <c r="D3403" t="s">
        <v>2574</v>
      </c>
      <c r="E3403" s="28" t="s">
        <v>28</v>
      </c>
      <c r="F3403" s="28">
        <v>11</v>
      </c>
      <c r="G3403" s="28" t="s">
        <v>133</v>
      </c>
      <c r="H3403" s="28">
        <v>9405</v>
      </c>
      <c r="I3403" s="28" t="s">
        <v>188</v>
      </c>
      <c r="J3403" s="28">
        <v>818</v>
      </c>
      <c r="K3403" s="28" t="s">
        <v>2589</v>
      </c>
      <c r="L3403" s="41">
        <v>44477</v>
      </c>
      <c r="M3403" s="44">
        <v>33416</v>
      </c>
      <c r="N3403" s="6">
        <v>0.75129999999999997</v>
      </c>
      <c r="O3403">
        <v>0</v>
      </c>
      <c r="P3403" s="29" t="s">
        <v>29</v>
      </c>
      <c r="Q3403" s="28" t="s">
        <v>135</v>
      </c>
      <c r="R3403" s="28" t="s">
        <v>190</v>
      </c>
      <c r="S3403" s="28" t="s">
        <v>2590</v>
      </c>
      <c r="T3403" s="57" t="s">
        <v>8251</v>
      </c>
      <c r="U3403" s="57" t="s">
        <v>8252</v>
      </c>
      <c r="V3403" s="57" t="s">
        <v>8253</v>
      </c>
      <c r="W3403" s="30">
        <v>46081</v>
      </c>
      <c r="X3403" s="30">
        <v>46387</v>
      </c>
      <c r="Y3403" s="28">
        <v>2026</v>
      </c>
      <c r="Z3403" s="28" t="s">
        <v>1289</v>
      </c>
      <c r="AA3403" s="28" t="s">
        <v>1288</v>
      </c>
      <c r="AB3403" s="28" t="s">
        <v>380</v>
      </c>
      <c r="AC3403" s="28" t="s">
        <v>381</v>
      </c>
      <c r="AD3403" s="48" t="s">
        <v>381</v>
      </c>
    </row>
    <row r="3404" spans="1:30" x14ac:dyDescent="0.25">
      <c r="A3404" s="27" t="s">
        <v>3337</v>
      </c>
      <c r="B3404" s="28">
        <v>13</v>
      </c>
      <c r="C3404" s="28" t="s">
        <v>27</v>
      </c>
      <c r="D3404" t="s">
        <v>2574</v>
      </c>
      <c r="E3404" s="28" t="s">
        <v>28</v>
      </c>
      <c r="F3404" s="28">
        <v>11</v>
      </c>
      <c r="G3404" s="28" t="s">
        <v>133</v>
      </c>
      <c r="H3404" s="28">
        <v>9405</v>
      </c>
      <c r="I3404" s="28" t="s">
        <v>188</v>
      </c>
      <c r="J3404" s="28">
        <v>575</v>
      </c>
      <c r="K3404" s="28" t="s">
        <v>981</v>
      </c>
      <c r="L3404" s="41">
        <v>0.51</v>
      </c>
      <c r="M3404" s="44">
        <v>0.75849999999999995</v>
      </c>
      <c r="N3404" s="6">
        <v>1.4873000000000001</v>
      </c>
      <c r="O3404">
        <v>0</v>
      </c>
      <c r="P3404" s="29" t="s">
        <v>29</v>
      </c>
      <c r="Q3404" s="28" t="s">
        <v>135</v>
      </c>
      <c r="R3404" s="28" t="s">
        <v>190</v>
      </c>
      <c r="S3404" s="28" t="s">
        <v>982</v>
      </c>
      <c r="T3404" s="57" t="s">
        <v>8251</v>
      </c>
      <c r="U3404" s="57" t="s">
        <v>8252</v>
      </c>
      <c r="V3404" s="57" t="s">
        <v>8253</v>
      </c>
      <c r="W3404" s="30">
        <v>46055</v>
      </c>
      <c r="X3404" s="30">
        <v>46387</v>
      </c>
      <c r="Y3404" s="28">
        <v>2026</v>
      </c>
      <c r="Z3404" s="28" t="s">
        <v>1097</v>
      </c>
      <c r="AA3404" s="28" t="s">
        <v>1293</v>
      </c>
      <c r="AB3404" s="28" t="s">
        <v>470</v>
      </c>
      <c r="AC3404" s="28" t="s">
        <v>6980</v>
      </c>
      <c r="AD3404" s="48" t="s">
        <v>6980</v>
      </c>
    </row>
    <row r="3405" spans="1:30" x14ac:dyDescent="0.25">
      <c r="A3405" s="27" t="s">
        <v>3337</v>
      </c>
      <c r="B3405" s="28">
        <v>13</v>
      </c>
      <c r="C3405" s="28" t="s">
        <v>27</v>
      </c>
      <c r="D3405" t="s">
        <v>2574</v>
      </c>
      <c r="E3405" s="28" t="s">
        <v>28</v>
      </c>
      <c r="F3405" s="28">
        <v>11</v>
      </c>
      <c r="G3405" s="28" t="s">
        <v>133</v>
      </c>
      <c r="H3405" s="28">
        <v>9405</v>
      </c>
      <c r="I3405" s="28" t="s">
        <v>188</v>
      </c>
      <c r="J3405" s="28">
        <v>573</v>
      </c>
      <c r="K3405" s="28" t="s">
        <v>977</v>
      </c>
      <c r="L3405" s="41">
        <v>0.81</v>
      </c>
      <c r="M3405" s="44">
        <v>0.94920000000000004</v>
      </c>
      <c r="N3405" s="6">
        <v>1.1718999999999999</v>
      </c>
      <c r="O3405">
        <v>0</v>
      </c>
      <c r="P3405" s="29" t="s">
        <v>29</v>
      </c>
      <c r="Q3405" s="28" t="s">
        <v>135</v>
      </c>
      <c r="R3405" s="28" t="s">
        <v>190</v>
      </c>
      <c r="S3405" s="28" t="s">
        <v>978</v>
      </c>
      <c r="T3405" s="57" t="s">
        <v>8251</v>
      </c>
      <c r="U3405" s="57" t="s">
        <v>8252</v>
      </c>
      <c r="V3405" s="57" t="s">
        <v>8253</v>
      </c>
      <c r="W3405" s="30">
        <v>46055</v>
      </c>
      <c r="X3405" s="30">
        <v>46387</v>
      </c>
      <c r="Y3405" s="28">
        <v>2026</v>
      </c>
      <c r="Z3405" s="28" t="s">
        <v>1289</v>
      </c>
      <c r="AA3405" s="28" t="s">
        <v>1293</v>
      </c>
      <c r="AB3405" s="28" t="s">
        <v>1294</v>
      </c>
      <c r="AC3405" s="28" t="s">
        <v>6980</v>
      </c>
      <c r="AD3405" s="48" t="s">
        <v>6980</v>
      </c>
    </row>
    <row r="3406" spans="1:30" x14ac:dyDescent="0.25">
      <c r="A3406" s="27" t="s">
        <v>3337</v>
      </c>
      <c r="B3406" s="28">
        <v>13</v>
      </c>
      <c r="C3406" s="28" t="s">
        <v>27</v>
      </c>
      <c r="D3406" t="s">
        <v>2574</v>
      </c>
      <c r="E3406" s="28" t="s">
        <v>28</v>
      </c>
      <c r="F3406" s="28">
        <v>11</v>
      </c>
      <c r="G3406" s="28" t="s">
        <v>133</v>
      </c>
      <c r="H3406" s="28">
        <v>9405</v>
      </c>
      <c r="I3406" s="28" t="s">
        <v>188</v>
      </c>
      <c r="J3406" s="28">
        <v>572</v>
      </c>
      <c r="K3406" s="28" t="s">
        <v>447</v>
      </c>
      <c r="L3406" s="41">
        <v>0.83</v>
      </c>
      <c r="M3406" s="44">
        <v>0.94640000000000002</v>
      </c>
      <c r="N3406" s="6">
        <v>1.1402000000000001</v>
      </c>
      <c r="O3406">
        <v>0</v>
      </c>
      <c r="P3406" s="29" t="s">
        <v>29</v>
      </c>
      <c r="Q3406" s="28" t="s">
        <v>135</v>
      </c>
      <c r="R3406" s="28" t="s">
        <v>190</v>
      </c>
      <c r="S3406" s="28" t="s">
        <v>448</v>
      </c>
      <c r="T3406" s="57" t="s">
        <v>8251</v>
      </c>
      <c r="U3406" s="57" t="s">
        <v>8252</v>
      </c>
      <c r="V3406" s="57" t="s">
        <v>8253</v>
      </c>
      <c r="W3406" s="30">
        <v>46055</v>
      </c>
      <c r="X3406" s="30">
        <v>46387</v>
      </c>
      <c r="Y3406" s="28">
        <v>2026</v>
      </c>
      <c r="Z3406" s="28" t="s">
        <v>1289</v>
      </c>
      <c r="AA3406" s="28" t="s">
        <v>1293</v>
      </c>
      <c r="AB3406" s="28" t="s">
        <v>1294</v>
      </c>
      <c r="AC3406" s="28" t="s">
        <v>6980</v>
      </c>
      <c r="AD3406" s="48" t="s">
        <v>381</v>
      </c>
    </row>
    <row r="3407" spans="1:30" x14ac:dyDescent="0.25">
      <c r="A3407" s="27" t="s">
        <v>3337</v>
      </c>
      <c r="B3407" s="28">
        <v>13</v>
      </c>
      <c r="C3407" s="28" t="s">
        <v>27</v>
      </c>
      <c r="D3407" t="s">
        <v>2574</v>
      </c>
      <c r="E3407" s="28" t="s">
        <v>28</v>
      </c>
      <c r="F3407" s="28">
        <v>11</v>
      </c>
      <c r="G3407" s="28" t="s">
        <v>133</v>
      </c>
      <c r="H3407" s="28">
        <v>9405</v>
      </c>
      <c r="I3407" s="28" t="s">
        <v>188</v>
      </c>
      <c r="J3407" s="28">
        <v>574</v>
      </c>
      <c r="K3407" s="28" t="s">
        <v>979</v>
      </c>
      <c r="L3407" s="41">
        <v>0.82</v>
      </c>
      <c r="M3407" s="44">
        <v>0.94750000000000001</v>
      </c>
      <c r="N3407" s="6">
        <v>1.1555</v>
      </c>
      <c r="O3407">
        <v>0</v>
      </c>
      <c r="P3407" s="29" t="s">
        <v>29</v>
      </c>
      <c r="Q3407" s="28" t="s">
        <v>135</v>
      </c>
      <c r="R3407" s="28" t="s">
        <v>190</v>
      </c>
      <c r="S3407" s="28" t="s">
        <v>980</v>
      </c>
      <c r="T3407" s="57" t="s">
        <v>8251</v>
      </c>
      <c r="U3407" s="57" t="s">
        <v>8252</v>
      </c>
      <c r="V3407" s="57" t="s">
        <v>8253</v>
      </c>
      <c r="W3407" s="30">
        <v>46055</v>
      </c>
      <c r="X3407" s="30">
        <v>46387</v>
      </c>
      <c r="Y3407" s="28">
        <v>2026</v>
      </c>
      <c r="Z3407" s="28" t="s">
        <v>1302</v>
      </c>
      <c r="AA3407" s="28" t="s">
        <v>1293</v>
      </c>
      <c r="AB3407" s="28" t="s">
        <v>460</v>
      </c>
      <c r="AC3407" s="28" t="s">
        <v>6980</v>
      </c>
      <c r="AD3407" s="48" t="s">
        <v>6980</v>
      </c>
    </row>
    <row r="3408" spans="1:30" x14ac:dyDescent="0.25">
      <c r="A3408" s="27" t="s">
        <v>3337</v>
      </c>
      <c r="B3408" s="28">
        <v>13</v>
      </c>
      <c r="C3408" s="28" t="s">
        <v>27</v>
      </c>
      <c r="D3408" t="s">
        <v>2574</v>
      </c>
      <c r="E3408" s="28" t="s">
        <v>28</v>
      </c>
      <c r="F3408" s="28">
        <v>11</v>
      </c>
      <c r="G3408" s="28" t="s">
        <v>133</v>
      </c>
      <c r="H3408" s="28">
        <v>9405</v>
      </c>
      <c r="I3408" s="28" t="s">
        <v>188</v>
      </c>
      <c r="J3408" s="28">
        <v>654</v>
      </c>
      <c r="K3408" s="28" t="s">
        <v>499</v>
      </c>
      <c r="L3408" s="41">
        <v>5452</v>
      </c>
      <c r="M3408" s="44">
        <v>17</v>
      </c>
      <c r="N3408" s="6">
        <v>3.0999999999999999E-3</v>
      </c>
      <c r="O3408">
        <v>0</v>
      </c>
      <c r="P3408" s="29" t="s">
        <v>29</v>
      </c>
      <c r="Q3408" s="28" t="s">
        <v>135</v>
      </c>
      <c r="R3408" s="28" t="s">
        <v>190</v>
      </c>
      <c r="S3408" s="28" t="s">
        <v>500</v>
      </c>
      <c r="T3408" s="57" t="s">
        <v>8251</v>
      </c>
      <c r="U3408" s="57" t="s">
        <v>8252</v>
      </c>
      <c r="V3408" s="57" t="s">
        <v>8253</v>
      </c>
      <c r="W3408" s="30">
        <v>46055</v>
      </c>
      <c r="X3408" s="30">
        <v>46387</v>
      </c>
      <c r="Y3408" s="28">
        <v>2026</v>
      </c>
      <c r="Z3408" s="28" t="s">
        <v>6453</v>
      </c>
      <c r="AA3408" s="28" t="s">
        <v>1300</v>
      </c>
      <c r="AB3408" s="28" t="s">
        <v>1301</v>
      </c>
      <c r="AC3408" s="28" t="s">
        <v>506</v>
      </c>
      <c r="AD3408" s="48" t="s">
        <v>507</v>
      </c>
    </row>
    <row r="3409" spans="1:30" x14ac:dyDescent="0.25">
      <c r="A3409" s="27" t="s">
        <v>3337</v>
      </c>
      <c r="B3409" s="28">
        <v>13</v>
      </c>
      <c r="C3409" s="28" t="s">
        <v>27</v>
      </c>
      <c r="D3409" t="s">
        <v>2574</v>
      </c>
      <c r="E3409" s="28" t="s">
        <v>28</v>
      </c>
      <c r="F3409" s="28">
        <v>11</v>
      </c>
      <c r="G3409" s="28" t="s">
        <v>133</v>
      </c>
      <c r="H3409" s="28">
        <v>9405</v>
      </c>
      <c r="I3409" s="28" t="s">
        <v>188</v>
      </c>
      <c r="J3409" s="28">
        <v>581</v>
      </c>
      <c r="K3409" s="28" t="s">
        <v>983</v>
      </c>
      <c r="L3409" s="41">
        <v>62941</v>
      </c>
      <c r="M3409" s="44">
        <v>4813</v>
      </c>
      <c r="N3409" s="6">
        <v>7.6499999999999999E-2</v>
      </c>
      <c r="O3409">
        <v>0</v>
      </c>
      <c r="P3409" s="29" t="s">
        <v>29</v>
      </c>
      <c r="Q3409" s="28" t="s">
        <v>135</v>
      </c>
      <c r="R3409" s="28" t="s">
        <v>190</v>
      </c>
      <c r="S3409" s="28" t="s">
        <v>984</v>
      </c>
      <c r="T3409" s="57" t="s">
        <v>8251</v>
      </c>
      <c r="U3409" s="57" t="s">
        <v>8252</v>
      </c>
      <c r="V3409" s="57" t="s">
        <v>8253</v>
      </c>
      <c r="W3409" s="30">
        <v>46055</v>
      </c>
      <c r="X3409" s="30">
        <v>46387</v>
      </c>
      <c r="Y3409" s="28">
        <v>2026</v>
      </c>
      <c r="Z3409" s="28" t="s">
        <v>1295</v>
      </c>
      <c r="AA3409" s="28" t="s">
        <v>1293</v>
      </c>
      <c r="AB3409" s="28" t="s">
        <v>1299</v>
      </c>
      <c r="AC3409" s="28" t="s">
        <v>6980</v>
      </c>
      <c r="AD3409" s="48" t="s">
        <v>6980</v>
      </c>
    </row>
    <row r="3410" spans="1:30" x14ac:dyDescent="0.25">
      <c r="A3410" s="27" t="s">
        <v>3337</v>
      </c>
      <c r="B3410" s="28">
        <v>13</v>
      </c>
      <c r="C3410" s="28" t="s">
        <v>27</v>
      </c>
      <c r="D3410" t="s">
        <v>2574</v>
      </c>
      <c r="E3410" s="28" t="s">
        <v>28</v>
      </c>
      <c r="F3410" s="28">
        <v>11</v>
      </c>
      <c r="G3410" s="28" t="s">
        <v>133</v>
      </c>
      <c r="H3410" s="28">
        <v>9405</v>
      </c>
      <c r="I3410" s="28" t="s">
        <v>188</v>
      </c>
      <c r="J3410" s="28">
        <v>56</v>
      </c>
      <c r="K3410" s="28" t="s">
        <v>362</v>
      </c>
      <c r="L3410" s="41">
        <v>20976</v>
      </c>
      <c r="M3410" s="44">
        <v>12447</v>
      </c>
      <c r="N3410" s="6">
        <v>0.59340000000000004</v>
      </c>
      <c r="O3410">
        <v>0</v>
      </c>
      <c r="P3410" s="29" t="s">
        <v>29</v>
      </c>
      <c r="Q3410" s="28" t="s">
        <v>135</v>
      </c>
      <c r="R3410" s="28" t="s">
        <v>190</v>
      </c>
      <c r="S3410" s="28" t="s">
        <v>363</v>
      </c>
      <c r="T3410" s="57" t="s">
        <v>8251</v>
      </c>
      <c r="U3410" s="57" t="s">
        <v>8252</v>
      </c>
      <c r="V3410" s="57" t="s">
        <v>8253</v>
      </c>
      <c r="W3410" s="30">
        <v>46055</v>
      </c>
      <c r="X3410" s="30">
        <v>46387</v>
      </c>
      <c r="Y3410" s="28">
        <v>2026</v>
      </c>
      <c r="Z3410" s="28" t="s">
        <v>1289</v>
      </c>
      <c r="AA3410" s="28" t="s">
        <v>1303</v>
      </c>
      <c r="AB3410" s="28" t="s">
        <v>380</v>
      </c>
      <c r="AC3410" s="28" t="s">
        <v>47</v>
      </c>
      <c r="AD3410" s="48" t="s">
        <v>47</v>
      </c>
    </row>
    <row r="3411" spans="1:30" x14ac:dyDescent="0.25">
      <c r="A3411" s="27" t="s">
        <v>3337</v>
      </c>
      <c r="B3411" s="28">
        <v>13</v>
      </c>
      <c r="C3411" s="28" t="s">
        <v>27</v>
      </c>
      <c r="D3411" t="s">
        <v>2574</v>
      </c>
      <c r="E3411" s="28" t="s">
        <v>28</v>
      </c>
      <c r="F3411" s="28">
        <v>11</v>
      </c>
      <c r="G3411" s="28" t="s">
        <v>133</v>
      </c>
      <c r="H3411" s="28">
        <v>9405</v>
      </c>
      <c r="I3411" s="28" t="s">
        <v>188</v>
      </c>
      <c r="J3411" s="28">
        <v>53</v>
      </c>
      <c r="K3411" s="28" t="s">
        <v>968</v>
      </c>
      <c r="L3411" s="41">
        <v>87900</v>
      </c>
      <c r="M3411" s="44">
        <v>18990</v>
      </c>
      <c r="N3411" s="6">
        <v>0.216</v>
      </c>
      <c r="O3411">
        <v>0</v>
      </c>
      <c r="P3411" s="29" t="s">
        <v>29</v>
      </c>
      <c r="Q3411" s="28" t="s">
        <v>135</v>
      </c>
      <c r="R3411" s="28" t="s">
        <v>190</v>
      </c>
      <c r="S3411" s="28" t="s">
        <v>969</v>
      </c>
      <c r="T3411" s="57" t="s">
        <v>8251</v>
      </c>
      <c r="U3411" s="57" t="s">
        <v>8252</v>
      </c>
      <c r="V3411" s="57" t="s">
        <v>8253</v>
      </c>
      <c r="W3411" s="30">
        <v>46055</v>
      </c>
      <c r="X3411" s="30">
        <v>46387</v>
      </c>
      <c r="Y3411" s="28">
        <v>2026</v>
      </c>
      <c r="Z3411" s="28" t="s">
        <v>1289</v>
      </c>
      <c r="AA3411" s="28" t="s">
        <v>1288</v>
      </c>
      <c r="AB3411" s="28" t="s">
        <v>380</v>
      </c>
      <c r="AC3411" s="28" t="s">
        <v>189</v>
      </c>
      <c r="AD3411" s="48" t="s">
        <v>1291</v>
      </c>
    </row>
    <row r="3412" spans="1:30" x14ac:dyDescent="0.25">
      <c r="A3412" s="27" t="s">
        <v>3337</v>
      </c>
      <c r="B3412" s="28">
        <v>13</v>
      </c>
      <c r="C3412" s="28" t="s">
        <v>27</v>
      </c>
      <c r="D3412" t="s">
        <v>2574</v>
      </c>
      <c r="E3412" s="28" t="s">
        <v>28</v>
      </c>
      <c r="F3412" s="28">
        <v>11</v>
      </c>
      <c r="G3412" s="28" t="s">
        <v>133</v>
      </c>
      <c r="H3412" s="28">
        <v>9405</v>
      </c>
      <c r="I3412" s="28" t="s">
        <v>188</v>
      </c>
      <c r="J3412" s="28">
        <v>580</v>
      </c>
      <c r="K3412" s="28" t="s">
        <v>985</v>
      </c>
      <c r="L3412" s="41">
        <v>48017</v>
      </c>
      <c r="M3412" s="44">
        <v>4161</v>
      </c>
      <c r="N3412" s="6">
        <v>8.6699999999999999E-2</v>
      </c>
      <c r="O3412">
        <v>0</v>
      </c>
      <c r="P3412" s="29" t="s">
        <v>29</v>
      </c>
      <c r="Q3412" s="28" t="s">
        <v>135</v>
      </c>
      <c r="R3412" s="28" t="s">
        <v>190</v>
      </c>
      <c r="S3412" s="28" t="s">
        <v>986</v>
      </c>
      <c r="T3412" s="57" t="s">
        <v>8251</v>
      </c>
      <c r="U3412" s="57" t="s">
        <v>8252</v>
      </c>
      <c r="V3412" s="57" t="s">
        <v>8253</v>
      </c>
      <c r="W3412" s="30">
        <v>46055</v>
      </c>
      <c r="X3412" s="30">
        <v>46387</v>
      </c>
      <c r="Y3412" s="28">
        <v>2026</v>
      </c>
      <c r="Z3412" s="28" t="s">
        <v>1097</v>
      </c>
      <c r="AA3412" s="28" t="s">
        <v>1293</v>
      </c>
      <c r="AB3412" s="28" t="s">
        <v>1298</v>
      </c>
      <c r="AC3412" s="28" t="s">
        <v>498</v>
      </c>
      <c r="AD3412" s="48" t="s">
        <v>5121</v>
      </c>
    </row>
    <row r="3413" spans="1:30" x14ac:dyDescent="0.25">
      <c r="A3413" s="27" t="s">
        <v>3337</v>
      </c>
      <c r="B3413" s="28">
        <v>13</v>
      </c>
      <c r="C3413" s="28" t="s">
        <v>27</v>
      </c>
      <c r="D3413" t="s">
        <v>2574</v>
      </c>
      <c r="E3413" s="28" t="s">
        <v>28</v>
      </c>
      <c r="F3413" s="28">
        <v>11</v>
      </c>
      <c r="G3413" s="28" t="s">
        <v>133</v>
      </c>
      <c r="H3413" s="28">
        <v>9405</v>
      </c>
      <c r="I3413" s="28" t="s">
        <v>188</v>
      </c>
      <c r="J3413" s="28">
        <v>64</v>
      </c>
      <c r="K3413" s="28" t="s">
        <v>402</v>
      </c>
      <c r="L3413" s="41">
        <v>132377</v>
      </c>
      <c r="M3413" s="44">
        <v>52406</v>
      </c>
      <c r="N3413" s="6">
        <v>0.39589999999999997</v>
      </c>
      <c r="O3413">
        <v>0</v>
      </c>
      <c r="P3413" s="29" t="s">
        <v>29</v>
      </c>
      <c r="Q3413" s="28" t="s">
        <v>135</v>
      </c>
      <c r="R3413" s="28" t="s">
        <v>190</v>
      </c>
      <c r="S3413" s="28" t="s">
        <v>403</v>
      </c>
      <c r="T3413" s="57" t="s">
        <v>8251</v>
      </c>
      <c r="U3413" s="57" t="s">
        <v>8252</v>
      </c>
      <c r="V3413" s="57" t="s">
        <v>8253</v>
      </c>
      <c r="W3413" s="30">
        <v>46055</v>
      </c>
      <c r="X3413" s="30">
        <v>46387</v>
      </c>
      <c r="Y3413" s="28">
        <v>2026</v>
      </c>
      <c r="Z3413" s="28" t="s">
        <v>461</v>
      </c>
      <c r="AA3413" s="28" t="s">
        <v>1288</v>
      </c>
      <c r="AB3413" s="28" t="s">
        <v>1290</v>
      </c>
      <c r="AC3413" s="28" t="s">
        <v>381</v>
      </c>
      <c r="AD3413" s="48" t="s">
        <v>381</v>
      </c>
    </row>
    <row r="3414" spans="1:30" x14ac:dyDescent="0.25">
      <c r="A3414" s="27" t="s">
        <v>3337</v>
      </c>
      <c r="B3414" s="28">
        <v>13</v>
      </c>
      <c r="C3414" s="28" t="s">
        <v>27</v>
      </c>
      <c r="D3414" t="s">
        <v>2574</v>
      </c>
      <c r="E3414" s="28" t="s">
        <v>28</v>
      </c>
      <c r="F3414" s="28">
        <v>11</v>
      </c>
      <c r="G3414" s="28" t="s">
        <v>133</v>
      </c>
      <c r="H3414" s="28">
        <v>9405</v>
      </c>
      <c r="I3414" s="28" t="s">
        <v>188</v>
      </c>
      <c r="J3414" s="28">
        <v>579</v>
      </c>
      <c r="K3414" s="28" t="s">
        <v>987</v>
      </c>
      <c r="L3414" s="41">
        <v>14924</v>
      </c>
      <c r="M3414" s="44">
        <v>652</v>
      </c>
      <c r="N3414" s="6">
        <v>4.3700000000000003E-2</v>
      </c>
      <c r="O3414">
        <v>0</v>
      </c>
      <c r="P3414" s="29" t="s">
        <v>29</v>
      </c>
      <c r="Q3414" s="28" t="s">
        <v>135</v>
      </c>
      <c r="R3414" s="28" t="s">
        <v>190</v>
      </c>
      <c r="S3414" s="28" t="s">
        <v>988</v>
      </c>
      <c r="T3414" s="57" t="s">
        <v>8251</v>
      </c>
      <c r="U3414" s="57" t="s">
        <v>8252</v>
      </c>
      <c r="V3414" s="57" t="s">
        <v>8253</v>
      </c>
      <c r="W3414" s="30">
        <v>46055</v>
      </c>
      <c r="X3414" s="30">
        <v>46387</v>
      </c>
      <c r="Y3414" s="28">
        <v>2026</v>
      </c>
      <c r="Z3414" s="28" t="s">
        <v>1295</v>
      </c>
      <c r="AA3414" s="28" t="s">
        <v>1293</v>
      </c>
      <c r="AB3414" s="28" t="s">
        <v>1297</v>
      </c>
      <c r="AC3414" s="28" t="s">
        <v>6980</v>
      </c>
      <c r="AD3414" s="48" t="s">
        <v>6980</v>
      </c>
    </row>
    <row r="3415" spans="1:30" x14ac:dyDescent="0.25">
      <c r="A3415" s="27" t="s">
        <v>3337</v>
      </c>
      <c r="B3415" s="28">
        <v>13</v>
      </c>
      <c r="C3415" s="28" t="s">
        <v>27</v>
      </c>
      <c r="D3415" t="s">
        <v>2574</v>
      </c>
      <c r="E3415" s="28" t="s">
        <v>28</v>
      </c>
      <c r="F3415" s="28">
        <v>11</v>
      </c>
      <c r="G3415" s="28" t="s">
        <v>133</v>
      </c>
      <c r="H3415" s="28">
        <v>9405</v>
      </c>
      <c r="I3415" s="28" t="s">
        <v>188</v>
      </c>
      <c r="J3415" s="28">
        <v>577</v>
      </c>
      <c r="K3415" s="28" t="s">
        <v>474</v>
      </c>
      <c r="L3415" s="41">
        <v>5453</v>
      </c>
      <c r="M3415" s="44">
        <v>522</v>
      </c>
      <c r="N3415" s="6">
        <v>9.5699999999999993E-2</v>
      </c>
      <c r="O3415">
        <v>0</v>
      </c>
      <c r="P3415" s="29" t="s">
        <v>29</v>
      </c>
      <c r="Q3415" s="28" t="s">
        <v>135</v>
      </c>
      <c r="R3415" s="28" t="s">
        <v>190</v>
      </c>
      <c r="S3415" s="28" t="s">
        <v>475</v>
      </c>
      <c r="T3415" s="57" t="s">
        <v>8251</v>
      </c>
      <c r="U3415" s="57" t="s">
        <v>8252</v>
      </c>
      <c r="V3415" s="57" t="s">
        <v>8253</v>
      </c>
      <c r="W3415" s="30">
        <v>46055</v>
      </c>
      <c r="X3415" s="30">
        <v>46387</v>
      </c>
      <c r="Y3415" s="28">
        <v>2026</v>
      </c>
      <c r="Z3415" s="28" t="s">
        <v>1295</v>
      </c>
      <c r="AA3415" s="28" t="s">
        <v>1293</v>
      </c>
      <c r="AB3415" s="28" t="s">
        <v>1296</v>
      </c>
      <c r="AC3415" s="28" t="s">
        <v>6980</v>
      </c>
      <c r="AD3415" s="48" t="s">
        <v>6980</v>
      </c>
    </row>
    <row r="3416" spans="1:30" x14ac:dyDescent="0.25">
      <c r="A3416" s="27" t="s">
        <v>3337</v>
      </c>
      <c r="B3416" s="28">
        <v>13</v>
      </c>
      <c r="C3416" s="28" t="s">
        <v>27</v>
      </c>
      <c r="D3416" t="s">
        <v>2574</v>
      </c>
      <c r="E3416" s="28" t="s">
        <v>28</v>
      </c>
      <c r="F3416" s="28">
        <v>11</v>
      </c>
      <c r="G3416" s="28" t="s">
        <v>133</v>
      </c>
      <c r="H3416" s="28">
        <v>9405</v>
      </c>
      <c r="I3416" s="28" t="s">
        <v>188</v>
      </c>
      <c r="J3416" s="28">
        <v>578</v>
      </c>
      <c r="K3416" s="28" t="s">
        <v>989</v>
      </c>
      <c r="L3416" s="41">
        <v>9471</v>
      </c>
      <c r="M3416" s="44">
        <v>130</v>
      </c>
      <c r="N3416" s="6">
        <v>1.37E-2</v>
      </c>
      <c r="O3416">
        <v>0</v>
      </c>
      <c r="P3416" s="29" t="s">
        <v>29</v>
      </c>
      <c r="Q3416" s="28" t="s">
        <v>135</v>
      </c>
      <c r="R3416" s="28" t="s">
        <v>190</v>
      </c>
      <c r="S3416" s="28" t="s">
        <v>990</v>
      </c>
      <c r="T3416" s="57" t="s">
        <v>8251</v>
      </c>
      <c r="U3416" s="57" t="s">
        <v>8252</v>
      </c>
      <c r="V3416" s="57" t="s">
        <v>8253</v>
      </c>
      <c r="W3416" s="30">
        <v>46055</v>
      </c>
      <c r="X3416" s="30">
        <v>46387</v>
      </c>
      <c r="Y3416" s="28">
        <v>2026</v>
      </c>
      <c r="Z3416" s="28" t="s">
        <v>1295</v>
      </c>
      <c r="AA3416" s="28" t="s">
        <v>1293</v>
      </c>
      <c r="AB3416" s="28" t="s">
        <v>1296</v>
      </c>
      <c r="AC3416" s="28" t="s">
        <v>6980</v>
      </c>
      <c r="AD3416" s="48" t="s">
        <v>6980</v>
      </c>
    </row>
    <row r="3417" spans="1:30" x14ac:dyDescent="0.25">
      <c r="A3417" s="27" t="s">
        <v>3337</v>
      </c>
      <c r="B3417" s="28">
        <v>13</v>
      </c>
      <c r="C3417" s="28" t="s">
        <v>27</v>
      </c>
      <c r="D3417" t="s">
        <v>2574</v>
      </c>
      <c r="E3417" s="28" t="s">
        <v>28</v>
      </c>
      <c r="F3417" s="28">
        <v>19</v>
      </c>
      <c r="G3417" s="28" t="s">
        <v>158</v>
      </c>
      <c r="H3417" s="28">
        <v>9113</v>
      </c>
      <c r="I3417" s="28" t="s">
        <v>159</v>
      </c>
      <c r="J3417" s="28">
        <v>818</v>
      </c>
      <c r="K3417" s="28" t="s">
        <v>2589</v>
      </c>
      <c r="L3417" s="41">
        <v>10896</v>
      </c>
      <c r="M3417" s="44">
        <v>7794</v>
      </c>
      <c r="N3417" s="6">
        <v>0.71530000000000005</v>
      </c>
      <c r="O3417">
        <v>0</v>
      </c>
      <c r="P3417" s="29" t="s">
        <v>29</v>
      </c>
      <c r="Q3417" s="28" t="s">
        <v>161</v>
      </c>
      <c r="R3417" s="28" t="s">
        <v>162</v>
      </c>
      <c r="S3417" s="28" t="s">
        <v>2590</v>
      </c>
      <c r="T3417" s="57" t="s">
        <v>8076</v>
      </c>
      <c r="U3417" s="57" t="s">
        <v>8077</v>
      </c>
      <c r="V3417" s="57" t="s">
        <v>8078</v>
      </c>
      <c r="W3417" s="30">
        <v>46055</v>
      </c>
      <c r="X3417" s="30">
        <v>46387</v>
      </c>
      <c r="Y3417" s="28">
        <v>2026</v>
      </c>
      <c r="Z3417" s="28" t="s">
        <v>160</v>
      </c>
      <c r="AA3417" s="28" t="s">
        <v>1411</v>
      </c>
      <c r="AB3417" s="28" t="s">
        <v>374</v>
      </c>
      <c r="AC3417" s="28" t="s">
        <v>5122</v>
      </c>
      <c r="AD3417" s="48" t="s">
        <v>71</v>
      </c>
    </row>
    <row r="3418" spans="1:30" x14ac:dyDescent="0.25">
      <c r="A3418" s="27" t="s">
        <v>3337</v>
      </c>
      <c r="B3418" s="28">
        <v>13</v>
      </c>
      <c r="C3418" s="28" t="s">
        <v>27</v>
      </c>
      <c r="D3418" t="s">
        <v>2574</v>
      </c>
      <c r="E3418" s="28" t="s">
        <v>28</v>
      </c>
      <c r="F3418" s="28">
        <v>19</v>
      </c>
      <c r="G3418" s="28" t="s">
        <v>158</v>
      </c>
      <c r="H3418" s="28">
        <v>9113</v>
      </c>
      <c r="I3418" s="28" t="s">
        <v>159</v>
      </c>
      <c r="J3418" s="28">
        <v>575</v>
      </c>
      <c r="K3418" s="28" t="s">
        <v>981</v>
      </c>
      <c r="L3418" s="41">
        <v>0.56000000000000005</v>
      </c>
      <c r="M3418" s="44">
        <v>0.76659999999999995</v>
      </c>
      <c r="N3418" s="6">
        <v>1.3689</v>
      </c>
      <c r="O3418">
        <v>0</v>
      </c>
      <c r="P3418" s="29" t="s">
        <v>29</v>
      </c>
      <c r="Q3418" s="28" t="s">
        <v>161</v>
      </c>
      <c r="R3418" s="28" t="s">
        <v>162</v>
      </c>
      <c r="S3418" s="28" t="s">
        <v>982</v>
      </c>
      <c r="T3418" s="57" t="s">
        <v>8076</v>
      </c>
      <c r="U3418" s="57" t="s">
        <v>8077</v>
      </c>
      <c r="V3418" s="57" t="s">
        <v>8078</v>
      </c>
      <c r="W3418" s="30">
        <v>46055</v>
      </c>
      <c r="X3418" s="30">
        <v>46387</v>
      </c>
      <c r="Y3418" s="28">
        <v>2026</v>
      </c>
      <c r="Z3418" s="28" t="s">
        <v>1583</v>
      </c>
      <c r="AA3418" s="28" t="s">
        <v>1411</v>
      </c>
      <c r="AB3418" s="28" t="s">
        <v>6981</v>
      </c>
      <c r="AC3418" s="28" t="s">
        <v>5124</v>
      </c>
      <c r="AD3418" s="48" t="s">
        <v>4227</v>
      </c>
    </row>
    <row r="3419" spans="1:30" x14ac:dyDescent="0.25">
      <c r="A3419" s="27" t="s">
        <v>3337</v>
      </c>
      <c r="B3419" s="28">
        <v>13</v>
      </c>
      <c r="C3419" s="28" t="s">
        <v>27</v>
      </c>
      <c r="D3419" t="s">
        <v>2574</v>
      </c>
      <c r="E3419" s="28" t="s">
        <v>28</v>
      </c>
      <c r="F3419" s="28">
        <v>19</v>
      </c>
      <c r="G3419" s="28" t="s">
        <v>158</v>
      </c>
      <c r="H3419" s="28">
        <v>9113</v>
      </c>
      <c r="I3419" s="28" t="s">
        <v>159</v>
      </c>
      <c r="J3419" s="28">
        <v>573</v>
      </c>
      <c r="K3419" s="28" t="s">
        <v>977</v>
      </c>
      <c r="L3419" s="41">
        <v>0.81</v>
      </c>
      <c r="M3419" s="44">
        <v>0.99739999999999995</v>
      </c>
      <c r="N3419" s="6">
        <v>1.2314000000000001</v>
      </c>
      <c r="O3419">
        <v>0</v>
      </c>
      <c r="P3419" s="29" t="s">
        <v>29</v>
      </c>
      <c r="Q3419" s="28" t="s">
        <v>161</v>
      </c>
      <c r="R3419" s="28" t="s">
        <v>162</v>
      </c>
      <c r="S3419" s="28" t="s">
        <v>978</v>
      </c>
      <c r="T3419" s="57" t="s">
        <v>8076</v>
      </c>
      <c r="U3419" s="57" t="s">
        <v>8077</v>
      </c>
      <c r="V3419" s="57" t="s">
        <v>8078</v>
      </c>
      <c r="W3419" s="30">
        <v>46055</v>
      </c>
      <c r="X3419" s="30">
        <v>46387</v>
      </c>
      <c r="Y3419" s="28">
        <v>2026</v>
      </c>
      <c r="Z3419" s="28" t="s">
        <v>1577</v>
      </c>
      <c r="AA3419" s="28" t="s">
        <v>1580</v>
      </c>
      <c r="AB3419" s="28" t="s">
        <v>457</v>
      </c>
      <c r="AC3419" s="28" t="s">
        <v>458</v>
      </c>
      <c r="AD3419" s="48" t="s">
        <v>450</v>
      </c>
    </row>
    <row r="3420" spans="1:30" x14ac:dyDescent="0.25">
      <c r="A3420" s="27" t="s">
        <v>3337</v>
      </c>
      <c r="B3420" s="28">
        <v>13</v>
      </c>
      <c r="C3420" s="28" t="s">
        <v>27</v>
      </c>
      <c r="D3420" t="s">
        <v>2574</v>
      </c>
      <c r="E3420" s="28" t="s">
        <v>28</v>
      </c>
      <c r="F3420" s="28">
        <v>19</v>
      </c>
      <c r="G3420" s="28" t="s">
        <v>158</v>
      </c>
      <c r="H3420" s="28">
        <v>9113</v>
      </c>
      <c r="I3420" s="28" t="s">
        <v>159</v>
      </c>
      <c r="J3420" s="28">
        <v>572</v>
      </c>
      <c r="K3420" s="28" t="s">
        <v>447</v>
      </c>
      <c r="L3420" s="41">
        <v>0.83</v>
      </c>
      <c r="M3420" s="44">
        <v>0.99390000000000001</v>
      </c>
      <c r="N3420" s="6">
        <v>1.1975</v>
      </c>
      <c r="O3420">
        <v>0</v>
      </c>
      <c r="P3420" s="29" t="s">
        <v>29</v>
      </c>
      <c r="Q3420" s="28" t="s">
        <v>161</v>
      </c>
      <c r="R3420" s="28" t="s">
        <v>162</v>
      </c>
      <c r="S3420" s="28" t="s">
        <v>448</v>
      </c>
      <c r="T3420" s="57" t="s">
        <v>8076</v>
      </c>
      <c r="U3420" s="57" t="s">
        <v>8077</v>
      </c>
      <c r="V3420" s="57" t="s">
        <v>8078</v>
      </c>
      <c r="W3420" s="30">
        <v>46055</v>
      </c>
      <c r="X3420" s="30">
        <v>46387</v>
      </c>
      <c r="Y3420" s="28">
        <v>2026</v>
      </c>
      <c r="Z3420" s="28" t="s">
        <v>1577</v>
      </c>
      <c r="AA3420" s="28" t="s">
        <v>1411</v>
      </c>
      <c r="AB3420" s="28" t="s">
        <v>457</v>
      </c>
      <c r="AC3420" s="28" t="s">
        <v>458</v>
      </c>
      <c r="AD3420" s="48" t="s">
        <v>450</v>
      </c>
    </row>
    <row r="3421" spans="1:30" x14ac:dyDescent="0.25">
      <c r="A3421" s="27" t="s">
        <v>3337</v>
      </c>
      <c r="B3421" s="28">
        <v>13</v>
      </c>
      <c r="C3421" s="28" t="s">
        <v>27</v>
      </c>
      <c r="D3421" t="s">
        <v>2574</v>
      </c>
      <c r="E3421" s="28" t="s">
        <v>28</v>
      </c>
      <c r="F3421" s="28">
        <v>19</v>
      </c>
      <c r="G3421" s="28" t="s">
        <v>158</v>
      </c>
      <c r="H3421" s="28">
        <v>9113</v>
      </c>
      <c r="I3421" s="28" t="s">
        <v>159</v>
      </c>
      <c r="J3421" s="28">
        <v>574</v>
      </c>
      <c r="K3421" s="28" t="s">
        <v>979</v>
      </c>
      <c r="L3421" s="41">
        <v>0.82</v>
      </c>
      <c r="M3421" s="44">
        <v>0.996</v>
      </c>
      <c r="N3421" s="6">
        <v>1.2145999999999999</v>
      </c>
      <c r="O3421">
        <v>0</v>
      </c>
      <c r="P3421" s="29" t="s">
        <v>29</v>
      </c>
      <c r="Q3421" s="28" t="s">
        <v>161</v>
      </c>
      <c r="R3421" s="28" t="s">
        <v>162</v>
      </c>
      <c r="S3421" s="28" t="s">
        <v>980</v>
      </c>
      <c r="T3421" s="57" t="s">
        <v>8076</v>
      </c>
      <c r="U3421" s="57" t="s">
        <v>8077</v>
      </c>
      <c r="V3421" s="57" t="s">
        <v>8078</v>
      </c>
      <c r="W3421" s="30">
        <v>46055</v>
      </c>
      <c r="X3421" s="30">
        <v>46387</v>
      </c>
      <c r="Y3421" s="28">
        <v>2026</v>
      </c>
      <c r="Z3421" s="28" t="s">
        <v>1577</v>
      </c>
      <c r="AA3421" s="28" t="s">
        <v>1580</v>
      </c>
      <c r="AB3421" s="28" t="s">
        <v>457</v>
      </c>
      <c r="AC3421" s="28" t="s">
        <v>458</v>
      </c>
      <c r="AD3421" s="48" t="s">
        <v>450</v>
      </c>
    </row>
    <row r="3422" spans="1:30" x14ac:dyDescent="0.25">
      <c r="A3422" s="27" t="s">
        <v>3337</v>
      </c>
      <c r="B3422" s="28">
        <v>13</v>
      </c>
      <c r="C3422" s="28" t="s">
        <v>27</v>
      </c>
      <c r="D3422" t="s">
        <v>2574</v>
      </c>
      <c r="E3422" s="28" t="s">
        <v>28</v>
      </c>
      <c r="F3422" s="28">
        <v>19</v>
      </c>
      <c r="G3422" s="28" t="s">
        <v>158</v>
      </c>
      <c r="H3422" s="28">
        <v>9113</v>
      </c>
      <c r="I3422" s="28" t="s">
        <v>159</v>
      </c>
      <c r="J3422" s="28">
        <v>654</v>
      </c>
      <c r="K3422" s="28" t="s">
        <v>499</v>
      </c>
      <c r="L3422" s="41">
        <v>1087</v>
      </c>
      <c r="M3422" s="44">
        <v>1</v>
      </c>
      <c r="N3422" s="6">
        <v>8.9999999999999998E-4</v>
      </c>
      <c r="O3422">
        <v>0</v>
      </c>
      <c r="P3422" s="29" t="s">
        <v>29</v>
      </c>
      <c r="Q3422" s="28" t="s">
        <v>161</v>
      </c>
      <c r="R3422" s="28" t="s">
        <v>162</v>
      </c>
      <c r="S3422" s="28" t="s">
        <v>500</v>
      </c>
      <c r="T3422" s="57" t="s">
        <v>8076</v>
      </c>
      <c r="U3422" s="57" t="s">
        <v>8077</v>
      </c>
      <c r="V3422" s="57" t="s">
        <v>8078</v>
      </c>
      <c r="W3422" s="30">
        <v>46055</v>
      </c>
      <c r="X3422" s="30">
        <v>46387</v>
      </c>
      <c r="Y3422" s="28">
        <v>2026</v>
      </c>
      <c r="Z3422" s="28" t="s">
        <v>505</v>
      </c>
      <c r="AA3422" s="28" t="s">
        <v>1411</v>
      </c>
      <c r="AB3422" s="28" t="s">
        <v>6982</v>
      </c>
      <c r="AC3422" s="28" t="s">
        <v>6983</v>
      </c>
      <c r="AD3422" s="48" t="s">
        <v>6984</v>
      </c>
    </row>
    <row r="3423" spans="1:30" x14ac:dyDescent="0.25">
      <c r="A3423" s="27" t="s">
        <v>3337</v>
      </c>
      <c r="B3423" s="28">
        <v>13</v>
      </c>
      <c r="C3423" s="28" t="s">
        <v>27</v>
      </c>
      <c r="D3423" t="s">
        <v>2574</v>
      </c>
      <c r="E3423" s="28" t="s">
        <v>28</v>
      </c>
      <c r="F3423" s="28">
        <v>19</v>
      </c>
      <c r="G3423" s="28" t="s">
        <v>158</v>
      </c>
      <c r="H3423" s="28">
        <v>9113</v>
      </c>
      <c r="I3423" s="28" t="s">
        <v>159</v>
      </c>
      <c r="J3423" s="28">
        <v>73</v>
      </c>
      <c r="K3423" s="28" t="s">
        <v>515</v>
      </c>
      <c r="L3423" s="41">
        <v>2789</v>
      </c>
      <c r="M3423" s="44">
        <v>2278</v>
      </c>
      <c r="N3423" s="6">
        <v>0.81679999999999997</v>
      </c>
      <c r="O3423">
        <v>0</v>
      </c>
      <c r="P3423" s="29" t="s">
        <v>29</v>
      </c>
      <c r="Q3423" s="28" t="s">
        <v>161</v>
      </c>
      <c r="R3423" s="28" t="s">
        <v>162</v>
      </c>
      <c r="S3423" s="28" t="s">
        <v>516</v>
      </c>
      <c r="T3423" s="57" t="s">
        <v>8076</v>
      </c>
      <c r="U3423" s="57" t="s">
        <v>8077</v>
      </c>
      <c r="V3423" s="57" t="s">
        <v>8078</v>
      </c>
      <c r="W3423" s="30">
        <v>46055</v>
      </c>
      <c r="X3423" s="30">
        <v>46387</v>
      </c>
      <c r="Y3423" s="28">
        <v>2026</v>
      </c>
      <c r="Z3423" s="28" t="s">
        <v>505</v>
      </c>
      <c r="AA3423" s="28" t="s">
        <v>1411</v>
      </c>
      <c r="AB3423" s="28" t="s">
        <v>1582</v>
      </c>
      <c r="AC3423" s="28" t="s">
        <v>5124</v>
      </c>
      <c r="AD3423" s="48" t="s">
        <v>6985</v>
      </c>
    </row>
    <row r="3424" spans="1:30" x14ac:dyDescent="0.25">
      <c r="A3424" s="27" t="s">
        <v>3337</v>
      </c>
      <c r="B3424" s="28">
        <v>13</v>
      </c>
      <c r="C3424" s="28" t="s">
        <v>27</v>
      </c>
      <c r="D3424" t="s">
        <v>2574</v>
      </c>
      <c r="E3424" s="28" t="s">
        <v>28</v>
      </c>
      <c r="F3424" s="28">
        <v>19</v>
      </c>
      <c r="G3424" s="28" t="s">
        <v>158</v>
      </c>
      <c r="H3424" s="28">
        <v>9113</v>
      </c>
      <c r="I3424" s="28" t="s">
        <v>159</v>
      </c>
      <c r="J3424" s="28">
        <v>817</v>
      </c>
      <c r="K3424" s="28" t="s">
        <v>390</v>
      </c>
      <c r="L3424" s="41">
        <v>3852</v>
      </c>
      <c r="M3424" s="44">
        <v>3105</v>
      </c>
      <c r="N3424" s="6">
        <v>0.80610000000000004</v>
      </c>
      <c r="O3424">
        <v>0</v>
      </c>
      <c r="P3424" s="29" t="s">
        <v>29</v>
      </c>
      <c r="Q3424" s="28" t="s">
        <v>161</v>
      </c>
      <c r="R3424" s="28" t="s">
        <v>162</v>
      </c>
      <c r="S3424" s="28" t="s">
        <v>391</v>
      </c>
      <c r="T3424" s="57" t="s">
        <v>8076</v>
      </c>
      <c r="U3424" s="57" t="s">
        <v>8077</v>
      </c>
      <c r="V3424" s="57" t="s">
        <v>8078</v>
      </c>
      <c r="W3424" s="30">
        <v>46055</v>
      </c>
      <c r="X3424" s="30">
        <v>46387</v>
      </c>
      <c r="Y3424" s="28">
        <v>2026</v>
      </c>
      <c r="Z3424" s="28" t="s">
        <v>160</v>
      </c>
      <c r="AA3424" s="28" t="s">
        <v>1411</v>
      </c>
      <c r="AB3424" s="28" t="s">
        <v>395</v>
      </c>
      <c r="AC3424" s="28" t="s">
        <v>5122</v>
      </c>
      <c r="AD3424" s="48" t="s">
        <v>71</v>
      </c>
    </row>
    <row r="3425" spans="1:30" x14ac:dyDescent="0.25">
      <c r="A3425" s="27" t="s">
        <v>3337</v>
      </c>
      <c r="B3425" s="28">
        <v>13</v>
      </c>
      <c r="C3425" s="28" t="s">
        <v>27</v>
      </c>
      <c r="D3425" t="s">
        <v>2574</v>
      </c>
      <c r="E3425" s="28" t="s">
        <v>28</v>
      </c>
      <c r="F3425" s="28">
        <v>19</v>
      </c>
      <c r="G3425" s="28" t="s">
        <v>158</v>
      </c>
      <c r="H3425" s="28">
        <v>9113</v>
      </c>
      <c r="I3425" s="28" t="s">
        <v>159</v>
      </c>
      <c r="J3425" s="28">
        <v>56</v>
      </c>
      <c r="K3425" s="28" t="s">
        <v>362</v>
      </c>
      <c r="L3425" s="41">
        <v>7044</v>
      </c>
      <c r="M3425" s="44">
        <v>4689</v>
      </c>
      <c r="N3425" s="6">
        <v>0.66569999999999996</v>
      </c>
      <c r="O3425">
        <v>0</v>
      </c>
      <c r="P3425" s="29" t="s">
        <v>29</v>
      </c>
      <c r="Q3425" s="28" t="s">
        <v>161</v>
      </c>
      <c r="R3425" s="28" t="s">
        <v>162</v>
      </c>
      <c r="S3425" s="28" t="s">
        <v>363</v>
      </c>
      <c r="T3425" s="57" t="s">
        <v>8076</v>
      </c>
      <c r="U3425" s="57" t="s">
        <v>8077</v>
      </c>
      <c r="V3425" s="57" t="s">
        <v>8078</v>
      </c>
      <c r="W3425" s="30">
        <v>46055</v>
      </c>
      <c r="X3425" s="30">
        <v>46387</v>
      </c>
      <c r="Y3425" s="28">
        <v>2026</v>
      </c>
      <c r="Z3425" s="28" t="s">
        <v>160</v>
      </c>
      <c r="AA3425" s="28" t="s">
        <v>1411</v>
      </c>
      <c r="AB3425" s="28" t="s">
        <v>374</v>
      </c>
      <c r="AC3425" s="28" t="s">
        <v>5122</v>
      </c>
      <c r="AD3425" s="48" t="s">
        <v>6986</v>
      </c>
    </row>
    <row r="3426" spans="1:30" x14ac:dyDescent="0.25">
      <c r="A3426" s="27" t="s">
        <v>3337</v>
      </c>
      <c r="B3426" s="28">
        <v>13</v>
      </c>
      <c r="C3426" s="28" t="s">
        <v>27</v>
      </c>
      <c r="D3426" t="s">
        <v>2574</v>
      </c>
      <c r="E3426" s="28" t="s">
        <v>28</v>
      </c>
      <c r="F3426" s="28">
        <v>19</v>
      </c>
      <c r="G3426" s="28" t="s">
        <v>158</v>
      </c>
      <c r="H3426" s="28">
        <v>9113</v>
      </c>
      <c r="I3426" s="28" t="s">
        <v>159</v>
      </c>
      <c r="J3426" s="28">
        <v>274</v>
      </c>
      <c r="K3426" s="28" t="s">
        <v>437</v>
      </c>
      <c r="L3426" s="41">
        <v>22485</v>
      </c>
      <c r="M3426" s="44">
        <v>6857</v>
      </c>
      <c r="N3426" s="6">
        <v>0.30499999999999999</v>
      </c>
      <c r="O3426">
        <v>0</v>
      </c>
      <c r="P3426" s="29" t="s">
        <v>29</v>
      </c>
      <c r="Q3426" s="28" t="s">
        <v>161</v>
      </c>
      <c r="R3426" s="28" t="s">
        <v>162</v>
      </c>
      <c r="S3426" s="28" t="s">
        <v>438</v>
      </c>
      <c r="T3426" s="57" t="s">
        <v>8076</v>
      </c>
      <c r="U3426" s="57" t="s">
        <v>8077</v>
      </c>
      <c r="V3426" s="57" t="s">
        <v>8078</v>
      </c>
      <c r="W3426" s="30">
        <v>46055</v>
      </c>
      <c r="X3426" s="30">
        <v>46387</v>
      </c>
      <c r="Y3426" s="28">
        <v>2026</v>
      </c>
      <c r="Z3426" s="28" t="s">
        <v>160</v>
      </c>
      <c r="AA3426" s="28" t="s">
        <v>1411</v>
      </c>
      <c r="AB3426" s="28" t="s">
        <v>1579</v>
      </c>
      <c r="AC3426" s="28" t="s">
        <v>5122</v>
      </c>
      <c r="AD3426" s="48" t="s">
        <v>6986</v>
      </c>
    </row>
    <row r="3427" spans="1:30" x14ac:dyDescent="0.25">
      <c r="A3427" s="27" t="s">
        <v>3337</v>
      </c>
      <c r="B3427" s="28">
        <v>13</v>
      </c>
      <c r="C3427" s="28" t="s">
        <v>27</v>
      </c>
      <c r="D3427" t="s">
        <v>2574</v>
      </c>
      <c r="E3427" s="28" t="s">
        <v>28</v>
      </c>
      <c r="F3427" s="28">
        <v>19</v>
      </c>
      <c r="G3427" s="28" t="s">
        <v>158</v>
      </c>
      <c r="H3427" s="28">
        <v>9113</v>
      </c>
      <c r="I3427" s="28" t="s">
        <v>159</v>
      </c>
      <c r="J3427" s="28">
        <v>64</v>
      </c>
      <c r="K3427" s="28" t="s">
        <v>402</v>
      </c>
      <c r="L3427" s="41">
        <v>69866</v>
      </c>
      <c r="M3427" s="44">
        <v>18516</v>
      </c>
      <c r="N3427" s="6">
        <v>0.26500000000000001</v>
      </c>
      <c r="O3427">
        <v>0</v>
      </c>
      <c r="P3427" s="29" t="s">
        <v>29</v>
      </c>
      <c r="Q3427" s="28" t="s">
        <v>161</v>
      </c>
      <c r="R3427" s="28" t="s">
        <v>162</v>
      </c>
      <c r="S3427" s="28" t="s">
        <v>403</v>
      </c>
      <c r="T3427" s="57" t="s">
        <v>8076</v>
      </c>
      <c r="U3427" s="57" t="s">
        <v>8077</v>
      </c>
      <c r="V3427" s="57" t="s">
        <v>8078</v>
      </c>
      <c r="W3427" s="30">
        <v>46055</v>
      </c>
      <c r="X3427" s="30">
        <v>46387</v>
      </c>
      <c r="Y3427" s="28">
        <v>2026</v>
      </c>
      <c r="Z3427" s="28" t="s">
        <v>160</v>
      </c>
      <c r="AA3427" s="28" t="s">
        <v>1411</v>
      </c>
      <c r="AB3427" s="28" t="s">
        <v>1576</v>
      </c>
      <c r="AC3427" s="28" t="s">
        <v>6987</v>
      </c>
      <c r="AD3427" s="48" t="s">
        <v>71</v>
      </c>
    </row>
    <row r="3428" spans="1:30" x14ac:dyDescent="0.25">
      <c r="A3428" s="27" t="s">
        <v>3337</v>
      </c>
      <c r="B3428" s="28">
        <v>13</v>
      </c>
      <c r="C3428" s="28" t="s">
        <v>27</v>
      </c>
      <c r="D3428" t="s">
        <v>2574</v>
      </c>
      <c r="E3428" s="28" t="s">
        <v>28</v>
      </c>
      <c r="F3428" s="28">
        <v>19</v>
      </c>
      <c r="G3428" s="28" t="s">
        <v>158</v>
      </c>
      <c r="H3428" s="28">
        <v>9113</v>
      </c>
      <c r="I3428" s="28" t="s">
        <v>159</v>
      </c>
      <c r="J3428" s="28">
        <v>581</v>
      </c>
      <c r="K3428" s="28" t="s">
        <v>983</v>
      </c>
      <c r="L3428" s="41">
        <v>28029</v>
      </c>
      <c r="M3428" s="44">
        <v>2761</v>
      </c>
      <c r="N3428" s="6">
        <v>9.8500000000000004E-2</v>
      </c>
      <c r="O3428">
        <v>0</v>
      </c>
      <c r="P3428" s="29" t="s">
        <v>29</v>
      </c>
      <c r="Q3428" s="28" t="s">
        <v>161</v>
      </c>
      <c r="R3428" s="28" t="s">
        <v>162</v>
      </c>
      <c r="S3428" s="28" t="s">
        <v>984</v>
      </c>
      <c r="T3428" s="57" t="s">
        <v>8076</v>
      </c>
      <c r="U3428" s="57" t="s">
        <v>8077</v>
      </c>
      <c r="V3428" s="57" t="s">
        <v>8078</v>
      </c>
      <c r="W3428" s="30">
        <v>46055</v>
      </c>
      <c r="X3428" s="30">
        <v>46387</v>
      </c>
      <c r="Y3428" s="28">
        <v>2026</v>
      </c>
      <c r="Z3428" s="28" t="s">
        <v>160</v>
      </c>
      <c r="AA3428" s="28" t="s">
        <v>1580</v>
      </c>
      <c r="AB3428" s="28" t="s">
        <v>1575</v>
      </c>
      <c r="AC3428" s="28" t="s">
        <v>488</v>
      </c>
      <c r="AD3428" s="48" t="s">
        <v>489</v>
      </c>
    </row>
    <row r="3429" spans="1:30" x14ac:dyDescent="0.25">
      <c r="A3429" s="27" t="s">
        <v>3337</v>
      </c>
      <c r="B3429" s="28">
        <v>13</v>
      </c>
      <c r="C3429" s="28" t="s">
        <v>27</v>
      </c>
      <c r="D3429" t="s">
        <v>2574</v>
      </c>
      <c r="E3429" s="28" t="s">
        <v>28</v>
      </c>
      <c r="F3429" s="28">
        <v>19</v>
      </c>
      <c r="G3429" s="28" t="s">
        <v>158</v>
      </c>
      <c r="H3429" s="28">
        <v>9113</v>
      </c>
      <c r="I3429" s="28" t="s">
        <v>159</v>
      </c>
      <c r="J3429" s="28">
        <v>579</v>
      </c>
      <c r="K3429" s="28" t="s">
        <v>987</v>
      </c>
      <c r="L3429" s="41">
        <v>3447</v>
      </c>
      <c r="M3429" s="44">
        <v>163</v>
      </c>
      <c r="N3429" s="6">
        <v>4.7300000000000002E-2</v>
      </c>
      <c r="O3429">
        <v>0</v>
      </c>
      <c r="P3429" s="29" t="s">
        <v>29</v>
      </c>
      <c r="Q3429" s="28" t="s">
        <v>161</v>
      </c>
      <c r="R3429" s="28" t="s">
        <v>162</v>
      </c>
      <c r="S3429" s="28" t="s">
        <v>988</v>
      </c>
      <c r="T3429" s="57" t="s">
        <v>8076</v>
      </c>
      <c r="U3429" s="57" t="s">
        <v>8077</v>
      </c>
      <c r="V3429" s="57" t="s">
        <v>8078</v>
      </c>
      <c r="W3429" s="30">
        <v>46055</v>
      </c>
      <c r="X3429" s="30">
        <v>46387</v>
      </c>
      <c r="Y3429" s="28">
        <v>2026</v>
      </c>
      <c r="Z3429" s="28" t="s">
        <v>1577</v>
      </c>
      <c r="AA3429" s="28" t="s">
        <v>1580</v>
      </c>
      <c r="AB3429" s="28" t="s">
        <v>1581</v>
      </c>
      <c r="AC3429" s="28" t="s">
        <v>488</v>
      </c>
      <c r="AD3429" s="48" t="s">
        <v>477</v>
      </c>
    </row>
    <row r="3430" spans="1:30" x14ac:dyDescent="0.25">
      <c r="A3430" s="27" t="s">
        <v>3337</v>
      </c>
      <c r="B3430" s="28">
        <v>13</v>
      </c>
      <c r="C3430" s="28" t="s">
        <v>27</v>
      </c>
      <c r="D3430" t="s">
        <v>2574</v>
      </c>
      <c r="E3430" s="28" t="s">
        <v>28</v>
      </c>
      <c r="F3430" s="28">
        <v>19</v>
      </c>
      <c r="G3430" s="28" t="s">
        <v>158</v>
      </c>
      <c r="H3430" s="28">
        <v>9113</v>
      </c>
      <c r="I3430" s="28" t="s">
        <v>159</v>
      </c>
      <c r="J3430" s="28">
        <v>578</v>
      </c>
      <c r="K3430" s="28" t="s">
        <v>989</v>
      </c>
      <c r="L3430" s="41">
        <v>2780</v>
      </c>
      <c r="M3430" s="44">
        <v>95</v>
      </c>
      <c r="N3430" s="6">
        <v>3.4200000000000001E-2</v>
      </c>
      <c r="O3430">
        <v>0</v>
      </c>
      <c r="P3430" s="29" t="s">
        <v>29</v>
      </c>
      <c r="Q3430" s="28" t="s">
        <v>161</v>
      </c>
      <c r="R3430" s="28" t="s">
        <v>162</v>
      </c>
      <c r="S3430" s="28" t="s">
        <v>990</v>
      </c>
      <c r="T3430" s="57" t="s">
        <v>8076</v>
      </c>
      <c r="U3430" s="57" t="s">
        <v>8077</v>
      </c>
      <c r="V3430" s="57" t="s">
        <v>8078</v>
      </c>
      <c r="W3430" s="30">
        <v>46055</v>
      </c>
      <c r="X3430" s="30">
        <v>46387</v>
      </c>
      <c r="Y3430" s="28">
        <v>2026</v>
      </c>
      <c r="Z3430" s="28" t="s">
        <v>160</v>
      </c>
      <c r="AA3430" s="28" t="s">
        <v>1580</v>
      </c>
      <c r="AB3430" s="28" t="s">
        <v>1581</v>
      </c>
      <c r="AC3430" s="28" t="s">
        <v>488</v>
      </c>
      <c r="AD3430" s="48" t="s">
        <v>477</v>
      </c>
    </row>
    <row r="3431" spans="1:30" x14ac:dyDescent="0.25">
      <c r="A3431" s="27" t="s">
        <v>3337</v>
      </c>
      <c r="B3431" s="28">
        <v>13</v>
      </c>
      <c r="C3431" s="28" t="s">
        <v>27</v>
      </c>
      <c r="D3431" t="s">
        <v>2574</v>
      </c>
      <c r="E3431" s="28" t="s">
        <v>28</v>
      </c>
      <c r="F3431" s="28">
        <v>19</v>
      </c>
      <c r="G3431" s="28" t="s">
        <v>158</v>
      </c>
      <c r="H3431" s="28">
        <v>9113</v>
      </c>
      <c r="I3431" s="28" t="s">
        <v>159</v>
      </c>
      <c r="J3431" s="28">
        <v>580</v>
      </c>
      <c r="K3431" s="28" t="s">
        <v>985</v>
      </c>
      <c r="L3431" s="41">
        <v>24582</v>
      </c>
      <c r="M3431" s="44">
        <v>2598</v>
      </c>
      <c r="N3431" s="6">
        <v>0.1057</v>
      </c>
      <c r="O3431">
        <v>0</v>
      </c>
      <c r="P3431" s="29" t="s">
        <v>29</v>
      </c>
      <c r="Q3431" s="28" t="s">
        <v>161</v>
      </c>
      <c r="R3431" s="28" t="s">
        <v>162</v>
      </c>
      <c r="S3431" s="28" t="s">
        <v>986</v>
      </c>
      <c r="T3431" s="57" t="s">
        <v>8076</v>
      </c>
      <c r="U3431" s="57" t="s">
        <v>8077</v>
      </c>
      <c r="V3431" s="57" t="s">
        <v>8078</v>
      </c>
      <c r="W3431" s="30">
        <v>46055</v>
      </c>
      <c r="X3431" s="30">
        <v>46387</v>
      </c>
      <c r="Y3431" s="28">
        <v>2026</v>
      </c>
      <c r="Z3431" s="28" t="s">
        <v>160</v>
      </c>
      <c r="AA3431" s="28" t="s">
        <v>1411</v>
      </c>
      <c r="AB3431" s="28" t="s">
        <v>6988</v>
      </c>
      <c r="AC3431" s="28" t="s">
        <v>488</v>
      </c>
      <c r="AD3431" s="48" t="s">
        <v>477</v>
      </c>
    </row>
    <row r="3432" spans="1:30" x14ac:dyDescent="0.25">
      <c r="A3432" s="27" t="s">
        <v>3337</v>
      </c>
      <c r="B3432" s="28">
        <v>13</v>
      </c>
      <c r="C3432" s="28" t="s">
        <v>27</v>
      </c>
      <c r="D3432" t="s">
        <v>2574</v>
      </c>
      <c r="E3432" s="28" t="s">
        <v>28</v>
      </c>
      <c r="F3432" s="28">
        <v>19</v>
      </c>
      <c r="G3432" s="28" t="s">
        <v>158</v>
      </c>
      <c r="H3432" s="28">
        <v>9113</v>
      </c>
      <c r="I3432" s="28" t="s">
        <v>159</v>
      </c>
      <c r="J3432" s="28">
        <v>577</v>
      </c>
      <c r="K3432" s="28" t="s">
        <v>474</v>
      </c>
      <c r="L3432" s="41">
        <v>667</v>
      </c>
      <c r="M3432" s="44">
        <v>68</v>
      </c>
      <c r="N3432" s="6">
        <v>0.1019</v>
      </c>
      <c r="O3432">
        <v>0</v>
      </c>
      <c r="P3432" s="29" t="s">
        <v>29</v>
      </c>
      <c r="Q3432" s="28" t="s">
        <v>161</v>
      </c>
      <c r="R3432" s="28" t="s">
        <v>162</v>
      </c>
      <c r="S3432" s="28" t="s">
        <v>475</v>
      </c>
      <c r="T3432" s="57" t="s">
        <v>8076</v>
      </c>
      <c r="U3432" s="57" t="s">
        <v>8077</v>
      </c>
      <c r="V3432" s="57" t="s">
        <v>8078</v>
      </c>
      <c r="W3432" s="30">
        <v>46055</v>
      </c>
      <c r="X3432" s="30">
        <v>46387</v>
      </c>
      <c r="Y3432" s="28">
        <v>2026</v>
      </c>
      <c r="Z3432" s="28" t="s">
        <v>1577</v>
      </c>
      <c r="AA3432" s="28" t="s">
        <v>1580</v>
      </c>
      <c r="AB3432" s="28" t="s">
        <v>1581</v>
      </c>
      <c r="AC3432" s="28" t="s">
        <v>488</v>
      </c>
      <c r="AD3432" s="48" t="s">
        <v>477</v>
      </c>
    </row>
    <row r="3433" spans="1:30" x14ac:dyDescent="0.25">
      <c r="A3433" s="27" t="s">
        <v>3337</v>
      </c>
      <c r="B3433" s="28">
        <v>13</v>
      </c>
      <c r="C3433" s="28" t="s">
        <v>27</v>
      </c>
      <c r="D3433" t="s">
        <v>2574</v>
      </c>
      <c r="E3433" s="28" t="s">
        <v>28</v>
      </c>
      <c r="F3433" s="28">
        <v>19</v>
      </c>
      <c r="G3433" s="28" t="s">
        <v>158</v>
      </c>
      <c r="H3433" s="28">
        <v>9113</v>
      </c>
      <c r="I3433" s="28" t="s">
        <v>159</v>
      </c>
      <c r="J3433" s="28">
        <v>53</v>
      </c>
      <c r="K3433" s="28" t="s">
        <v>968</v>
      </c>
      <c r="L3433" s="41">
        <v>58970</v>
      </c>
      <c r="M3433" s="44">
        <v>10722</v>
      </c>
      <c r="N3433" s="6">
        <v>0.18179999999999999</v>
      </c>
      <c r="O3433">
        <v>0</v>
      </c>
      <c r="P3433" s="29" t="s">
        <v>29</v>
      </c>
      <c r="Q3433" s="28" t="s">
        <v>161</v>
      </c>
      <c r="R3433" s="28" t="s">
        <v>162</v>
      </c>
      <c r="S3433" s="28" t="s">
        <v>969</v>
      </c>
      <c r="T3433" s="57" t="s">
        <v>8076</v>
      </c>
      <c r="U3433" s="57" t="s">
        <v>8077</v>
      </c>
      <c r="V3433" s="57" t="s">
        <v>8078</v>
      </c>
      <c r="W3433" s="30">
        <v>46055</v>
      </c>
      <c r="X3433" s="30">
        <v>46387</v>
      </c>
      <c r="Y3433" s="28">
        <v>2026</v>
      </c>
      <c r="Z3433" s="28" t="s">
        <v>160</v>
      </c>
      <c r="AA3433" s="28" t="s">
        <v>1411</v>
      </c>
      <c r="AB3433" s="28" t="s">
        <v>1578</v>
      </c>
      <c r="AC3433" s="28" t="s">
        <v>5124</v>
      </c>
      <c r="AD3433" s="48" t="s">
        <v>4227</v>
      </c>
    </row>
    <row r="3434" spans="1:30" x14ac:dyDescent="0.25">
      <c r="A3434" s="27" t="s">
        <v>3337</v>
      </c>
      <c r="B3434" s="28">
        <v>13</v>
      </c>
      <c r="C3434" s="28" t="s">
        <v>27</v>
      </c>
      <c r="D3434" t="s">
        <v>2574</v>
      </c>
      <c r="E3434" s="28" t="s">
        <v>28</v>
      </c>
      <c r="F3434" s="28">
        <v>23</v>
      </c>
      <c r="G3434" s="28" t="s">
        <v>230</v>
      </c>
      <c r="H3434" s="28">
        <v>9523</v>
      </c>
      <c r="I3434" s="28" t="s">
        <v>231</v>
      </c>
      <c r="J3434" s="28">
        <v>818</v>
      </c>
      <c r="K3434" s="28" t="s">
        <v>2589</v>
      </c>
      <c r="L3434" s="41">
        <v>20221</v>
      </c>
      <c r="M3434" s="44">
        <v>10853</v>
      </c>
      <c r="N3434" s="6">
        <v>0.53669999999999995</v>
      </c>
      <c r="O3434">
        <v>0</v>
      </c>
      <c r="P3434" s="29" t="s">
        <v>29</v>
      </c>
      <c r="Q3434" s="28" t="s">
        <v>232</v>
      </c>
      <c r="R3434" s="28" t="s">
        <v>233</v>
      </c>
      <c r="S3434" s="28" t="s">
        <v>2590</v>
      </c>
      <c r="T3434" s="57" t="s">
        <v>8079</v>
      </c>
      <c r="U3434" s="57" t="s">
        <v>8080</v>
      </c>
      <c r="V3434" s="57" t="s">
        <v>8081</v>
      </c>
      <c r="W3434" s="30">
        <v>46037</v>
      </c>
      <c r="X3434" s="30">
        <v>46387</v>
      </c>
      <c r="Y3434" s="28">
        <v>2026</v>
      </c>
      <c r="Z3434" s="28" t="s">
        <v>5131</v>
      </c>
      <c r="AA3434" s="28" t="s">
        <v>5132</v>
      </c>
      <c r="AB3434" s="28" t="s">
        <v>5133</v>
      </c>
      <c r="AC3434" s="28" t="s">
        <v>5130</v>
      </c>
      <c r="AD3434" s="48" t="s">
        <v>3786</v>
      </c>
    </row>
    <row r="3435" spans="1:30" x14ac:dyDescent="0.25">
      <c r="A3435" s="27" t="s">
        <v>3337</v>
      </c>
      <c r="B3435" s="28">
        <v>13</v>
      </c>
      <c r="C3435" s="28" t="s">
        <v>27</v>
      </c>
      <c r="D3435" t="s">
        <v>2574</v>
      </c>
      <c r="E3435" s="28" t="s">
        <v>28</v>
      </c>
      <c r="F3435" s="28">
        <v>23</v>
      </c>
      <c r="G3435" s="28" t="s">
        <v>230</v>
      </c>
      <c r="H3435" s="28">
        <v>9523</v>
      </c>
      <c r="I3435" s="28" t="s">
        <v>231</v>
      </c>
      <c r="J3435" s="28">
        <v>575</v>
      </c>
      <c r="K3435" s="28" t="s">
        <v>981</v>
      </c>
      <c r="L3435" s="41">
        <v>0.57999999999999996</v>
      </c>
      <c r="M3435" s="44">
        <v>0.60929999999999995</v>
      </c>
      <c r="N3435" s="6">
        <v>1.0505</v>
      </c>
      <c r="O3435">
        <v>0</v>
      </c>
      <c r="P3435" s="29" t="s">
        <v>29</v>
      </c>
      <c r="Q3435" s="28" t="s">
        <v>232</v>
      </c>
      <c r="R3435" s="28" t="s">
        <v>233</v>
      </c>
      <c r="S3435" s="28" t="s">
        <v>982</v>
      </c>
      <c r="T3435" s="57" t="s">
        <v>8079</v>
      </c>
      <c r="U3435" s="57" t="s">
        <v>8080</v>
      </c>
      <c r="V3435" s="57" t="s">
        <v>8081</v>
      </c>
      <c r="W3435" s="30">
        <v>46037</v>
      </c>
      <c r="X3435" s="30">
        <v>46387</v>
      </c>
      <c r="Y3435" s="28">
        <v>2026</v>
      </c>
      <c r="Z3435" s="28" t="s">
        <v>5131</v>
      </c>
      <c r="AA3435" s="28" t="s">
        <v>5132</v>
      </c>
      <c r="AB3435" s="28" t="s">
        <v>5133</v>
      </c>
      <c r="AC3435" s="28" t="s">
        <v>5130</v>
      </c>
      <c r="AD3435" s="48" t="s">
        <v>3786</v>
      </c>
    </row>
    <row r="3436" spans="1:30" x14ac:dyDescent="0.25">
      <c r="A3436" s="27" t="s">
        <v>3337</v>
      </c>
      <c r="B3436" s="28">
        <v>13</v>
      </c>
      <c r="C3436" s="28" t="s">
        <v>27</v>
      </c>
      <c r="D3436" t="s">
        <v>2574</v>
      </c>
      <c r="E3436" s="28" t="s">
        <v>28</v>
      </c>
      <c r="F3436" s="28">
        <v>23</v>
      </c>
      <c r="G3436" s="28" t="s">
        <v>230</v>
      </c>
      <c r="H3436" s="28">
        <v>9523</v>
      </c>
      <c r="I3436" s="28" t="s">
        <v>231</v>
      </c>
      <c r="J3436" s="28">
        <v>573</v>
      </c>
      <c r="K3436" s="28" t="s">
        <v>977</v>
      </c>
      <c r="L3436" s="41">
        <v>0.87</v>
      </c>
      <c r="M3436" s="44">
        <v>0.98950000000000005</v>
      </c>
      <c r="N3436" s="6">
        <v>1.1374</v>
      </c>
      <c r="O3436">
        <v>0</v>
      </c>
      <c r="P3436" s="29" t="s">
        <v>29</v>
      </c>
      <c r="Q3436" s="28" t="s">
        <v>232</v>
      </c>
      <c r="R3436" s="28" t="s">
        <v>233</v>
      </c>
      <c r="S3436" s="28" t="s">
        <v>978</v>
      </c>
      <c r="T3436" s="57" t="s">
        <v>8079</v>
      </c>
      <c r="U3436" s="57" t="s">
        <v>8080</v>
      </c>
      <c r="V3436" s="57" t="s">
        <v>8081</v>
      </c>
      <c r="W3436" s="30">
        <v>46037</v>
      </c>
      <c r="X3436" s="30">
        <v>46387</v>
      </c>
      <c r="Y3436" s="28">
        <v>2026</v>
      </c>
      <c r="Z3436" s="28" t="s">
        <v>5131</v>
      </c>
      <c r="AA3436" s="28" t="s">
        <v>5132</v>
      </c>
      <c r="AB3436" s="28" t="s">
        <v>5133</v>
      </c>
      <c r="AC3436" s="28" t="s">
        <v>5130</v>
      </c>
      <c r="AD3436" s="48" t="s">
        <v>3786</v>
      </c>
    </row>
    <row r="3437" spans="1:30" x14ac:dyDescent="0.25">
      <c r="A3437" s="27" t="s">
        <v>3337</v>
      </c>
      <c r="B3437" s="28">
        <v>13</v>
      </c>
      <c r="C3437" s="28" t="s">
        <v>27</v>
      </c>
      <c r="D3437" t="s">
        <v>2574</v>
      </c>
      <c r="E3437" s="28" t="s">
        <v>28</v>
      </c>
      <c r="F3437" s="28">
        <v>23</v>
      </c>
      <c r="G3437" s="28" t="s">
        <v>230</v>
      </c>
      <c r="H3437" s="28">
        <v>9523</v>
      </c>
      <c r="I3437" s="28" t="s">
        <v>231</v>
      </c>
      <c r="J3437" s="28">
        <v>572</v>
      </c>
      <c r="K3437" s="28" t="s">
        <v>447</v>
      </c>
      <c r="L3437" s="41">
        <v>0.93</v>
      </c>
      <c r="M3437" s="44">
        <v>0.98899999999999999</v>
      </c>
      <c r="N3437" s="6">
        <v>1.0633999999999999</v>
      </c>
      <c r="O3437">
        <v>0</v>
      </c>
      <c r="P3437" s="29" t="s">
        <v>29</v>
      </c>
      <c r="Q3437" s="28" t="s">
        <v>232</v>
      </c>
      <c r="R3437" s="28" t="s">
        <v>233</v>
      </c>
      <c r="S3437" s="28" t="s">
        <v>448</v>
      </c>
      <c r="T3437" s="57" t="s">
        <v>8079</v>
      </c>
      <c r="U3437" s="57" t="s">
        <v>8080</v>
      </c>
      <c r="V3437" s="57" t="s">
        <v>8081</v>
      </c>
      <c r="W3437" s="30">
        <v>46037</v>
      </c>
      <c r="X3437" s="30">
        <v>46387</v>
      </c>
      <c r="Y3437" s="28">
        <v>2026</v>
      </c>
      <c r="Z3437" s="28" t="s">
        <v>5131</v>
      </c>
      <c r="AA3437" s="28" t="s">
        <v>5132</v>
      </c>
      <c r="AB3437" s="28" t="s">
        <v>5133</v>
      </c>
      <c r="AC3437" s="28" t="s">
        <v>5130</v>
      </c>
      <c r="AD3437" s="48" t="s">
        <v>6989</v>
      </c>
    </row>
    <row r="3438" spans="1:30" x14ac:dyDescent="0.25">
      <c r="A3438" s="27" t="s">
        <v>3337</v>
      </c>
      <c r="B3438" s="28">
        <v>13</v>
      </c>
      <c r="C3438" s="28" t="s">
        <v>27</v>
      </c>
      <c r="D3438" t="s">
        <v>2574</v>
      </c>
      <c r="E3438" s="28" t="s">
        <v>28</v>
      </c>
      <c r="F3438" s="28">
        <v>23</v>
      </c>
      <c r="G3438" s="28" t="s">
        <v>230</v>
      </c>
      <c r="H3438" s="28">
        <v>9523</v>
      </c>
      <c r="I3438" s="28" t="s">
        <v>231</v>
      </c>
      <c r="J3438" s="28">
        <v>574</v>
      </c>
      <c r="K3438" s="28" t="s">
        <v>979</v>
      </c>
      <c r="L3438" s="41">
        <v>0.9</v>
      </c>
      <c r="M3438" s="44">
        <v>0.98939999999999995</v>
      </c>
      <c r="N3438" s="6">
        <v>1.0992999999999999</v>
      </c>
      <c r="O3438">
        <v>0</v>
      </c>
      <c r="P3438" s="29" t="s">
        <v>29</v>
      </c>
      <c r="Q3438" s="28" t="s">
        <v>232</v>
      </c>
      <c r="R3438" s="28" t="s">
        <v>233</v>
      </c>
      <c r="S3438" s="28" t="s">
        <v>980</v>
      </c>
      <c r="T3438" s="57" t="s">
        <v>8079</v>
      </c>
      <c r="U3438" s="57" t="s">
        <v>8080</v>
      </c>
      <c r="V3438" s="57" t="s">
        <v>8081</v>
      </c>
      <c r="W3438" s="30">
        <v>46037</v>
      </c>
      <c r="X3438" s="30">
        <v>46387</v>
      </c>
      <c r="Y3438" s="28">
        <v>2026</v>
      </c>
      <c r="Z3438" s="28" t="s">
        <v>5131</v>
      </c>
      <c r="AA3438" s="28" t="s">
        <v>5132</v>
      </c>
      <c r="AB3438" s="28" t="s">
        <v>5133</v>
      </c>
      <c r="AC3438" s="28" t="s">
        <v>5130</v>
      </c>
      <c r="AD3438" s="48" t="s">
        <v>3431</v>
      </c>
    </row>
    <row r="3439" spans="1:30" x14ac:dyDescent="0.25">
      <c r="A3439" s="27" t="s">
        <v>3337</v>
      </c>
      <c r="B3439" s="28">
        <v>13</v>
      </c>
      <c r="C3439" s="28" t="s">
        <v>27</v>
      </c>
      <c r="D3439" t="s">
        <v>2574</v>
      </c>
      <c r="E3439" s="28" t="s">
        <v>28</v>
      </c>
      <c r="F3439" s="28">
        <v>23</v>
      </c>
      <c r="G3439" s="28" t="s">
        <v>230</v>
      </c>
      <c r="H3439" s="28">
        <v>9523</v>
      </c>
      <c r="I3439" s="28" t="s">
        <v>231</v>
      </c>
      <c r="J3439" s="28">
        <v>654</v>
      </c>
      <c r="K3439" s="28" t="s">
        <v>499</v>
      </c>
      <c r="L3439" s="41">
        <v>3569</v>
      </c>
      <c r="M3439" s="44">
        <v>2</v>
      </c>
      <c r="N3439" s="6">
        <v>5.9999999999999995E-4</v>
      </c>
      <c r="O3439">
        <v>0</v>
      </c>
      <c r="P3439" s="29" t="s">
        <v>29</v>
      </c>
      <c r="Q3439" s="28" t="s">
        <v>232</v>
      </c>
      <c r="R3439" s="28" t="s">
        <v>233</v>
      </c>
      <c r="S3439" s="28" t="s">
        <v>500</v>
      </c>
      <c r="T3439" s="57" t="s">
        <v>8079</v>
      </c>
      <c r="U3439" s="57" t="s">
        <v>8080</v>
      </c>
      <c r="V3439" s="57" t="s">
        <v>8081</v>
      </c>
      <c r="W3439" s="30">
        <v>46037</v>
      </c>
      <c r="X3439" s="30">
        <v>46387</v>
      </c>
      <c r="Y3439" s="28">
        <v>2026</v>
      </c>
      <c r="Z3439" s="28" t="s">
        <v>6990</v>
      </c>
      <c r="AA3439" s="28" t="s">
        <v>6991</v>
      </c>
      <c r="AB3439" s="28" t="s">
        <v>6992</v>
      </c>
      <c r="AC3439" s="28" t="s">
        <v>5130</v>
      </c>
      <c r="AD3439" s="48" t="s">
        <v>3786</v>
      </c>
    </row>
    <row r="3440" spans="1:30" x14ac:dyDescent="0.25">
      <c r="A3440" s="27" t="s">
        <v>3337</v>
      </c>
      <c r="B3440" s="28">
        <v>13</v>
      </c>
      <c r="C3440" s="28" t="s">
        <v>27</v>
      </c>
      <c r="D3440" t="s">
        <v>2574</v>
      </c>
      <c r="E3440" s="28" t="s">
        <v>28</v>
      </c>
      <c r="F3440" s="28">
        <v>23</v>
      </c>
      <c r="G3440" s="28" t="s">
        <v>230</v>
      </c>
      <c r="H3440" s="28">
        <v>9523</v>
      </c>
      <c r="I3440" s="28" t="s">
        <v>231</v>
      </c>
      <c r="J3440" s="28">
        <v>73</v>
      </c>
      <c r="K3440" s="28" t="s">
        <v>515</v>
      </c>
      <c r="L3440" s="41">
        <v>8375</v>
      </c>
      <c r="M3440" s="44">
        <v>4306</v>
      </c>
      <c r="N3440" s="6">
        <v>0.5141</v>
      </c>
      <c r="O3440">
        <v>0</v>
      </c>
      <c r="P3440" s="29" t="s">
        <v>29</v>
      </c>
      <c r="Q3440" s="28" t="s">
        <v>232</v>
      </c>
      <c r="R3440" s="28" t="s">
        <v>233</v>
      </c>
      <c r="S3440" s="28" t="s">
        <v>516</v>
      </c>
      <c r="T3440" s="57" t="s">
        <v>8079</v>
      </c>
      <c r="U3440" s="57" t="s">
        <v>8080</v>
      </c>
      <c r="V3440" s="57" t="s">
        <v>8081</v>
      </c>
      <c r="W3440" s="30">
        <v>46054</v>
      </c>
      <c r="X3440" s="30">
        <v>46387</v>
      </c>
      <c r="Y3440" s="28">
        <v>2026</v>
      </c>
      <c r="Z3440" s="28" t="s">
        <v>5131</v>
      </c>
      <c r="AA3440" s="28" t="s">
        <v>5132</v>
      </c>
      <c r="AB3440" s="28" t="s">
        <v>6993</v>
      </c>
      <c r="AC3440" s="28" t="s">
        <v>5130</v>
      </c>
      <c r="AD3440" s="48" t="s">
        <v>3396</v>
      </c>
    </row>
    <row r="3441" spans="1:30" x14ac:dyDescent="0.25">
      <c r="A3441" s="27" t="s">
        <v>3337</v>
      </c>
      <c r="B3441" s="28">
        <v>13</v>
      </c>
      <c r="C3441" s="28" t="s">
        <v>27</v>
      </c>
      <c r="D3441" t="s">
        <v>2574</v>
      </c>
      <c r="E3441" s="28" t="s">
        <v>28</v>
      </c>
      <c r="F3441" s="28">
        <v>23</v>
      </c>
      <c r="G3441" s="28" t="s">
        <v>230</v>
      </c>
      <c r="H3441" s="28">
        <v>9523</v>
      </c>
      <c r="I3441" s="28" t="s">
        <v>231</v>
      </c>
      <c r="J3441" s="28">
        <v>817</v>
      </c>
      <c r="K3441" s="28" t="s">
        <v>390</v>
      </c>
      <c r="L3441" s="41">
        <v>2631</v>
      </c>
      <c r="M3441" s="44">
        <v>1733</v>
      </c>
      <c r="N3441" s="6">
        <v>0.65869999999999995</v>
      </c>
      <c r="O3441">
        <v>0</v>
      </c>
      <c r="P3441" s="29" t="s">
        <v>29</v>
      </c>
      <c r="Q3441" s="28" t="s">
        <v>232</v>
      </c>
      <c r="R3441" s="28" t="s">
        <v>233</v>
      </c>
      <c r="S3441" s="28" t="s">
        <v>391</v>
      </c>
      <c r="T3441" s="57" t="s">
        <v>8079</v>
      </c>
      <c r="U3441" s="57" t="s">
        <v>8080</v>
      </c>
      <c r="V3441" s="57" t="s">
        <v>8081</v>
      </c>
      <c r="W3441" s="30">
        <v>46037</v>
      </c>
      <c r="X3441" s="30">
        <v>46387</v>
      </c>
      <c r="Y3441" s="28">
        <v>2026</v>
      </c>
      <c r="Z3441" s="28" t="s">
        <v>5131</v>
      </c>
      <c r="AA3441" s="28" t="s">
        <v>5132</v>
      </c>
      <c r="AB3441" s="28" t="s">
        <v>5133</v>
      </c>
      <c r="AC3441" s="28" t="s">
        <v>5130</v>
      </c>
      <c r="AD3441" s="48" t="s">
        <v>3786</v>
      </c>
    </row>
    <row r="3442" spans="1:30" x14ac:dyDescent="0.25">
      <c r="A3442" s="27" t="s">
        <v>3337</v>
      </c>
      <c r="B3442" s="28">
        <v>13</v>
      </c>
      <c r="C3442" s="28" t="s">
        <v>27</v>
      </c>
      <c r="D3442" t="s">
        <v>2574</v>
      </c>
      <c r="E3442" s="28" t="s">
        <v>28</v>
      </c>
      <c r="F3442" s="28">
        <v>23</v>
      </c>
      <c r="G3442" s="28" t="s">
        <v>230</v>
      </c>
      <c r="H3442" s="28">
        <v>9523</v>
      </c>
      <c r="I3442" s="28" t="s">
        <v>231</v>
      </c>
      <c r="J3442" s="28">
        <v>56</v>
      </c>
      <c r="K3442" s="28" t="s">
        <v>362</v>
      </c>
      <c r="L3442" s="41">
        <v>17590</v>
      </c>
      <c r="M3442" s="44">
        <v>9120</v>
      </c>
      <c r="N3442" s="6">
        <v>0.51849999999999996</v>
      </c>
      <c r="O3442">
        <v>0</v>
      </c>
      <c r="P3442" s="29" t="s">
        <v>29</v>
      </c>
      <c r="Q3442" s="28" t="s">
        <v>232</v>
      </c>
      <c r="R3442" s="28" t="s">
        <v>233</v>
      </c>
      <c r="S3442" s="28" t="s">
        <v>363</v>
      </c>
      <c r="T3442" s="57" t="s">
        <v>8079</v>
      </c>
      <c r="U3442" s="57" t="s">
        <v>8080</v>
      </c>
      <c r="V3442" s="57" t="s">
        <v>8081</v>
      </c>
      <c r="W3442" s="30">
        <v>46037</v>
      </c>
      <c r="X3442" s="30">
        <v>46387</v>
      </c>
      <c r="Y3442" s="28">
        <v>2026</v>
      </c>
      <c r="Z3442" s="28" t="s">
        <v>5131</v>
      </c>
      <c r="AA3442" s="28" t="s">
        <v>5132</v>
      </c>
      <c r="AB3442" s="28" t="s">
        <v>6994</v>
      </c>
      <c r="AC3442" s="28" t="s">
        <v>5130</v>
      </c>
      <c r="AD3442" s="48" t="s">
        <v>3431</v>
      </c>
    </row>
    <row r="3443" spans="1:30" x14ac:dyDescent="0.25">
      <c r="A3443" s="27" t="s">
        <v>3337</v>
      </c>
      <c r="B3443" s="28">
        <v>13</v>
      </c>
      <c r="C3443" s="28" t="s">
        <v>27</v>
      </c>
      <c r="D3443" t="s">
        <v>2574</v>
      </c>
      <c r="E3443" s="28" t="s">
        <v>28</v>
      </c>
      <c r="F3443" s="28">
        <v>23</v>
      </c>
      <c r="G3443" s="28" t="s">
        <v>230</v>
      </c>
      <c r="H3443" s="28">
        <v>9523</v>
      </c>
      <c r="I3443" s="28" t="s">
        <v>231</v>
      </c>
      <c r="J3443" s="28">
        <v>274</v>
      </c>
      <c r="K3443" s="28" t="s">
        <v>437</v>
      </c>
      <c r="L3443" s="41">
        <v>24406</v>
      </c>
      <c r="M3443" s="44">
        <v>6082</v>
      </c>
      <c r="N3443" s="6">
        <v>0.2492</v>
      </c>
      <c r="O3443">
        <v>0</v>
      </c>
      <c r="P3443" s="29" t="s">
        <v>29</v>
      </c>
      <c r="Q3443" s="28" t="s">
        <v>232</v>
      </c>
      <c r="R3443" s="28" t="s">
        <v>233</v>
      </c>
      <c r="S3443" s="28" t="s">
        <v>438</v>
      </c>
      <c r="T3443" s="57" t="s">
        <v>8079</v>
      </c>
      <c r="U3443" s="57" t="s">
        <v>8080</v>
      </c>
      <c r="V3443" s="57" t="s">
        <v>8081</v>
      </c>
      <c r="W3443" s="30">
        <v>46037</v>
      </c>
      <c r="X3443" s="30">
        <v>46387</v>
      </c>
      <c r="Y3443" s="28">
        <v>2026</v>
      </c>
      <c r="Z3443" s="28" t="s">
        <v>421</v>
      </c>
      <c r="AA3443" s="28" t="s">
        <v>5128</v>
      </c>
      <c r="AB3443" s="28" t="s">
        <v>6995</v>
      </c>
      <c r="AC3443" s="28" t="s">
        <v>5130</v>
      </c>
      <c r="AD3443" s="48" t="s">
        <v>3786</v>
      </c>
    </row>
    <row r="3444" spans="1:30" x14ac:dyDescent="0.25">
      <c r="A3444" s="27" t="s">
        <v>3337</v>
      </c>
      <c r="B3444" s="28">
        <v>13</v>
      </c>
      <c r="C3444" s="28" t="s">
        <v>27</v>
      </c>
      <c r="D3444" t="s">
        <v>2574</v>
      </c>
      <c r="E3444" s="28" t="s">
        <v>28</v>
      </c>
      <c r="F3444" s="28">
        <v>23</v>
      </c>
      <c r="G3444" s="28" t="s">
        <v>230</v>
      </c>
      <c r="H3444" s="28">
        <v>9523</v>
      </c>
      <c r="I3444" s="28" t="s">
        <v>231</v>
      </c>
      <c r="J3444" s="28">
        <v>64</v>
      </c>
      <c r="K3444" s="28" t="s">
        <v>402</v>
      </c>
      <c r="L3444" s="41">
        <v>90796</v>
      </c>
      <c r="M3444" s="44">
        <v>18222</v>
      </c>
      <c r="N3444" s="6">
        <v>0.20069999999999999</v>
      </c>
      <c r="O3444">
        <v>0</v>
      </c>
      <c r="P3444" s="29" t="s">
        <v>29</v>
      </c>
      <c r="Q3444" s="28" t="s">
        <v>232</v>
      </c>
      <c r="R3444" s="28" t="s">
        <v>233</v>
      </c>
      <c r="S3444" s="28" t="s">
        <v>403</v>
      </c>
      <c r="T3444" s="57" t="s">
        <v>8079</v>
      </c>
      <c r="U3444" s="57" t="s">
        <v>8080</v>
      </c>
      <c r="V3444" s="57" t="s">
        <v>8081</v>
      </c>
      <c r="W3444" s="30">
        <v>46037</v>
      </c>
      <c r="X3444" s="30">
        <v>46387</v>
      </c>
      <c r="Y3444" s="28">
        <v>2026</v>
      </c>
      <c r="Z3444" s="28" t="s">
        <v>5131</v>
      </c>
      <c r="AA3444" s="28" t="s">
        <v>5132</v>
      </c>
      <c r="AB3444" s="28" t="s">
        <v>5133</v>
      </c>
      <c r="AC3444" s="28" t="s">
        <v>5130</v>
      </c>
      <c r="AD3444" s="48" t="s">
        <v>3786</v>
      </c>
    </row>
    <row r="3445" spans="1:30" x14ac:dyDescent="0.25">
      <c r="A3445" s="27" t="s">
        <v>3337</v>
      </c>
      <c r="B3445" s="28">
        <v>13</v>
      </c>
      <c r="C3445" s="28" t="s">
        <v>27</v>
      </c>
      <c r="D3445" t="s">
        <v>2574</v>
      </c>
      <c r="E3445" s="28" t="s">
        <v>28</v>
      </c>
      <c r="F3445" s="28">
        <v>23</v>
      </c>
      <c r="G3445" s="28" t="s">
        <v>230</v>
      </c>
      <c r="H3445" s="28">
        <v>9523</v>
      </c>
      <c r="I3445" s="28" t="s">
        <v>231</v>
      </c>
      <c r="J3445" s="28">
        <v>581</v>
      </c>
      <c r="K3445" s="28" t="s">
        <v>983</v>
      </c>
      <c r="L3445" s="41">
        <v>41303</v>
      </c>
      <c r="M3445" s="44">
        <v>7154</v>
      </c>
      <c r="N3445" s="6">
        <v>0.17319999999999999</v>
      </c>
      <c r="O3445">
        <v>0</v>
      </c>
      <c r="P3445" s="29" t="s">
        <v>29</v>
      </c>
      <c r="Q3445" s="28" t="s">
        <v>232</v>
      </c>
      <c r="R3445" s="28" t="s">
        <v>233</v>
      </c>
      <c r="S3445" s="28" t="s">
        <v>984</v>
      </c>
      <c r="T3445" s="57" t="s">
        <v>8079</v>
      </c>
      <c r="U3445" s="57" t="s">
        <v>8080</v>
      </c>
      <c r="V3445" s="57" t="s">
        <v>8081</v>
      </c>
      <c r="W3445" s="30">
        <v>46037</v>
      </c>
      <c r="X3445" s="30">
        <v>46387</v>
      </c>
      <c r="Y3445" s="28">
        <v>2026</v>
      </c>
      <c r="Z3445" s="28" t="s">
        <v>6990</v>
      </c>
      <c r="AA3445" s="28" t="s">
        <v>6991</v>
      </c>
      <c r="AB3445" s="28" t="s">
        <v>6992</v>
      </c>
      <c r="AC3445" s="28" t="s">
        <v>5130</v>
      </c>
      <c r="AD3445" s="48" t="s">
        <v>3786</v>
      </c>
    </row>
    <row r="3446" spans="1:30" x14ac:dyDescent="0.25">
      <c r="A3446" s="27" t="s">
        <v>3337</v>
      </c>
      <c r="B3446" s="28">
        <v>13</v>
      </c>
      <c r="C3446" s="28" t="s">
        <v>27</v>
      </c>
      <c r="D3446" t="s">
        <v>2574</v>
      </c>
      <c r="E3446" s="28" t="s">
        <v>28</v>
      </c>
      <c r="F3446" s="28">
        <v>23</v>
      </c>
      <c r="G3446" s="28" t="s">
        <v>230</v>
      </c>
      <c r="H3446" s="28">
        <v>9523</v>
      </c>
      <c r="I3446" s="28" t="s">
        <v>231</v>
      </c>
      <c r="J3446" s="28">
        <v>579</v>
      </c>
      <c r="K3446" s="28" t="s">
        <v>987</v>
      </c>
      <c r="L3446" s="41">
        <v>8129</v>
      </c>
      <c r="M3446" s="44">
        <v>352</v>
      </c>
      <c r="N3446" s="6">
        <v>4.3299999999999998E-2</v>
      </c>
      <c r="O3446">
        <v>0</v>
      </c>
      <c r="P3446" s="29" t="s">
        <v>29</v>
      </c>
      <c r="Q3446" s="28" t="s">
        <v>232</v>
      </c>
      <c r="R3446" s="28" t="s">
        <v>233</v>
      </c>
      <c r="S3446" s="28" t="s">
        <v>988</v>
      </c>
      <c r="T3446" s="57" t="s">
        <v>8079</v>
      </c>
      <c r="U3446" s="57" t="s">
        <v>8080</v>
      </c>
      <c r="V3446" s="57" t="s">
        <v>8081</v>
      </c>
      <c r="W3446" s="30">
        <v>46037</v>
      </c>
      <c r="X3446" s="30">
        <v>46387</v>
      </c>
      <c r="Y3446" s="28">
        <v>2026</v>
      </c>
      <c r="Z3446" s="28" t="s">
        <v>6990</v>
      </c>
      <c r="AA3446" s="28" t="s">
        <v>6991</v>
      </c>
      <c r="AB3446" s="28" t="s">
        <v>6992</v>
      </c>
      <c r="AC3446" s="28" t="s">
        <v>5130</v>
      </c>
      <c r="AD3446" s="48" t="s">
        <v>3786</v>
      </c>
    </row>
    <row r="3447" spans="1:30" x14ac:dyDescent="0.25">
      <c r="A3447" s="27" t="s">
        <v>3337</v>
      </c>
      <c r="B3447" s="28">
        <v>13</v>
      </c>
      <c r="C3447" s="28" t="s">
        <v>27</v>
      </c>
      <c r="D3447" t="s">
        <v>2574</v>
      </c>
      <c r="E3447" s="28" t="s">
        <v>28</v>
      </c>
      <c r="F3447" s="28">
        <v>23</v>
      </c>
      <c r="G3447" s="28" t="s">
        <v>230</v>
      </c>
      <c r="H3447" s="28">
        <v>9523</v>
      </c>
      <c r="I3447" s="28" t="s">
        <v>231</v>
      </c>
      <c r="J3447" s="28">
        <v>578</v>
      </c>
      <c r="K3447" s="28" t="s">
        <v>989</v>
      </c>
      <c r="L3447" s="41">
        <v>7742</v>
      </c>
      <c r="M3447" s="44">
        <v>305</v>
      </c>
      <c r="N3447" s="6">
        <v>3.9399999999999998E-2</v>
      </c>
      <c r="O3447">
        <v>0</v>
      </c>
      <c r="P3447" s="29" t="s">
        <v>29</v>
      </c>
      <c r="Q3447" s="28" t="s">
        <v>232</v>
      </c>
      <c r="R3447" s="28" t="s">
        <v>233</v>
      </c>
      <c r="S3447" s="28" t="s">
        <v>990</v>
      </c>
      <c r="T3447" s="57" t="s">
        <v>8079</v>
      </c>
      <c r="U3447" s="57" t="s">
        <v>8080</v>
      </c>
      <c r="V3447" s="57" t="s">
        <v>8081</v>
      </c>
      <c r="W3447" s="30">
        <v>46037</v>
      </c>
      <c r="X3447" s="30">
        <v>46387</v>
      </c>
      <c r="Y3447" s="28">
        <v>2026</v>
      </c>
      <c r="Z3447" s="28" t="s">
        <v>6990</v>
      </c>
      <c r="AA3447" s="28" t="s">
        <v>6991</v>
      </c>
      <c r="AB3447" s="28" t="s">
        <v>6992</v>
      </c>
      <c r="AC3447" s="28" t="s">
        <v>5130</v>
      </c>
      <c r="AD3447" s="48" t="s">
        <v>3786</v>
      </c>
    </row>
    <row r="3448" spans="1:30" x14ac:dyDescent="0.25">
      <c r="A3448" s="27" t="s">
        <v>3337</v>
      </c>
      <c r="B3448" s="28">
        <v>13</v>
      </c>
      <c r="C3448" s="28" t="s">
        <v>27</v>
      </c>
      <c r="D3448" t="s">
        <v>2574</v>
      </c>
      <c r="E3448" s="28" t="s">
        <v>28</v>
      </c>
      <c r="F3448" s="28">
        <v>23</v>
      </c>
      <c r="G3448" s="28" t="s">
        <v>230</v>
      </c>
      <c r="H3448" s="28">
        <v>9523</v>
      </c>
      <c r="I3448" s="28" t="s">
        <v>231</v>
      </c>
      <c r="J3448" s="28">
        <v>53</v>
      </c>
      <c r="K3448" s="28" t="s">
        <v>968</v>
      </c>
      <c r="L3448" s="41">
        <v>70575</v>
      </c>
      <c r="M3448" s="44">
        <v>7369</v>
      </c>
      <c r="N3448" s="6">
        <v>0.10440000000000001</v>
      </c>
      <c r="O3448">
        <v>0</v>
      </c>
      <c r="P3448" s="29" t="s">
        <v>29</v>
      </c>
      <c r="Q3448" s="28" t="s">
        <v>232</v>
      </c>
      <c r="R3448" s="28" t="s">
        <v>233</v>
      </c>
      <c r="S3448" s="28" t="s">
        <v>969</v>
      </c>
      <c r="T3448" s="57" t="s">
        <v>8079</v>
      </c>
      <c r="U3448" s="57" t="s">
        <v>8080</v>
      </c>
      <c r="V3448" s="57" t="s">
        <v>8081</v>
      </c>
      <c r="W3448" s="30">
        <v>46037</v>
      </c>
      <c r="X3448" s="30">
        <v>46387</v>
      </c>
      <c r="Y3448" s="28">
        <v>2026</v>
      </c>
      <c r="Z3448" s="28" t="s">
        <v>6996</v>
      </c>
      <c r="AA3448" s="28" t="s">
        <v>5132</v>
      </c>
      <c r="AB3448" s="28" t="s">
        <v>1584</v>
      </c>
      <c r="AC3448" s="28" t="s">
        <v>5130</v>
      </c>
      <c r="AD3448" s="48" t="s">
        <v>3786</v>
      </c>
    </row>
    <row r="3449" spans="1:30" x14ac:dyDescent="0.25">
      <c r="A3449" s="27" t="s">
        <v>3337</v>
      </c>
      <c r="B3449" s="28">
        <v>13</v>
      </c>
      <c r="C3449" s="28" t="s">
        <v>27</v>
      </c>
      <c r="D3449" t="s">
        <v>2574</v>
      </c>
      <c r="E3449" s="28" t="s">
        <v>28</v>
      </c>
      <c r="F3449" s="28">
        <v>23</v>
      </c>
      <c r="G3449" s="28" t="s">
        <v>230</v>
      </c>
      <c r="H3449" s="28">
        <v>9523</v>
      </c>
      <c r="I3449" s="28" t="s">
        <v>231</v>
      </c>
      <c r="J3449" s="28">
        <v>580</v>
      </c>
      <c r="K3449" s="28" t="s">
        <v>985</v>
      </c>
      <c r="L3449" s="41">
        <v>33174</v>
      </c>
      <c r="M3449" s="44">
        <v>6802</v>
      </c>
      <c r="N3449" s="6">
        <v>0.20499999999999999</v>
      </c>
      <c r="O3449">
        <v>0</v>
      </c>
      <c r="P3449" s="29" t="s">
        <v>29</v>
      </c>
      <c r="Q3449" s="28" t="s">
        <v>232</v>
      </c>
      <c r="R3449" s="28" t="s">
        <v>233</v>
      </c>
      <c r="S3449" s="28" t="s">
        <v>986</v>
      </c>
      <c r="T3449" s="57" t="s">
        <v>8079</v>
      </c>
      <c r="U3449" s="57" t="s">
        <v>8080</v>
      </c>
      <c r="V3449" s="57" t="s">
        <v>8081</v>
      </c>
      <c r="W3449" s="30">
        <v>46037</v>
      </c>
      <c r="X3449" s="30">
        <v>46387</v>
      </c>
      <c r="Y3449" s="28">
        <v>2026</v>
      </c>
      <c r="Z3449" s="28" t="s">
        <v>6990</v>
      </c>
      <c r="AA3449" s="28" t="s">
        <v>6991</v>
      </c>
      <c r="AB3449" s="28" t="s">
        <v>6992</v>
      </c>
      <c r="AC3449" s="28" t="s">
        <v>5130</v>
      </c>
      <c r="AD3449" s="48" t="s">
        <v>3786</v>
      </c>
    </row>
    <row r="3450" spans="1:30" x14ac:dyDescent="0.25">
      <c r="A3450" s="27" t="s">
        <v>3337</v>
      </c>
      <c r="B3450" s="28">
        <v>13</v>
      </c>
      <c r="C3450" s="28" t="s">
        <v>27</v>
      </c>
      <c r="D3450" t="s">
        <v>2574</v>
      </c>
      <c r="E3450" s="28" t="s">
        <v>28</v>
      </c>
      <c r="F3450" s="28">
        <v>23</v>
      </c>
      <c r="G3450" s="28" t="s">
        <v>230</v>
      </c>
      <c r="H3450" s="28">
        <v>9523</v>
      </c>
      <c r="I3450" s="28" t="s">
        <v>231</v>
      </c>
      <c r="J3450" s="28">
        <v>577</v>
      </c>
      <c r="K3450" s="28" t="s">
        <v>474</v>
      </c>
      <c r="L3450" s="41">
        <v>387</v>
      </c>
      <c r="M3450" s="44">
        <v>47</v>
      </c>
      <c r="N3450" s="6">
        <v>0.12139999999999999</v>
      </c>
      <c r="O3450">
        <v>0</v>
      </c>
      <c r="P3450" s="29" t="s">
        <v>29</v>
      </c>
      <c r="Q3450" s="28" t="s">
        <v>232</v>
      </c>
      <c r="R3450" s="28" t="s">
        <v>233</v>
      </c>
      <c r="S3450" s="28" t="s">
        <v>475</v>
      </c>
      <c r="T3450" s="57" t="s">
        <v>8079</v>
      </c>
      <c r="U3450" s="57" t="s">
        <v>8080</v>
      </c>
      <c r="V3450" s="57" t="s">
        <v>8081</v>
      </c>
      <c r="W3450" s="30">
        <v>46037</v>
      </c>
      <c r="X3450" s="30">
        <v>46387</v>
      </c>
      <c r="Y3450" s="28">
        <v>2026</v>
      </c>
      <c r="Z3450" s="28" t="s">
        <v>6990</v>
      </c>
      <c r="AA3450" s="28" t="s">
        <v>6991</v>
      </c>
      <c r="AB3450" s="28" t="s">
        <v>6992</v>
      </c>
      <c r="AC3450" s="28" t="s">
        <v>5130</v>
      </c>
      <c r="AD3450" s="48" t="s">
        <v>3786</v>
      </c>
    </row>
    <row r="3451" spans="1:30" x14ac:dyDescent="0.25">
      <c r="A3451" s="27" t="s">
        <v>3337</v>
      </c>
      <c r="B3451" s="28">
        <v>13</v>
      </c>
      <c r="C3451" s="28" t="s">
        <v>27</v>
      </c>
      <c r="D3451" t="s">
        <v>2574</v>
      </c>
      <c r="E3451" s="28" t="s">
        <v>28</v>
      </c>
      <c r="F3451" s="28">
        <v>52</v>
      </c>
      <c r="G3451" s="28" t="s">
        <v>165</v>
      </c>
      <c r="H3451" s="28">
        <v>9534</v>
      </c>
      <c r="I3451" s="28" t="s">
        <v>179</v>
      </c>
      <c r="J3451" s="28">
        <v>581</v>
      </c>
      <c r="K3451" s="28" t="s">
        <v>983</v>
      </c>
      <c r="L3451" s="41">
        <v>18958</v>
      </c>
      <c r="M3451" s="44">
        <v>1999</v>
      </c>
      <c r="N3451" s="6">
        <v>0.10539999999999999</v>
      </c>
      <c r="O3451">
        <v>0</v>
      </c>
      <c r="P3451" s="29" t="s">
        <v>29</v>
      </c>
      <c r="Q3451" s="28" t="s">
        <v>167</v>
      </c>
      <c r="R3451" s="28" t="s">
        <v>180</v>
      </c>
      <c r="S3451" s="28" t="s">
        <v>984</v>
      </c>
      <c r="T3451" s="57" t="s">
        <v>8090</v>
      </c>
      <c r="U3451" s="57" t="s">
        <v>8091</v>
      </c>
      <c r="V3451" s="57" t="s">
        <v>8092</v>
      </c>
      <c r="W3451" s="30">
        <v>46052</v>
      </c>
      <c r="X3451" s="30">
        <v>46387</v>
      </c>
      <c r="Y3451" s="28">
        <v>2026</v>
      </c>
      <c r="Z3451" s="28" t="s">
        <v>6872</v>
      </c>
      <c r="AA3451" s="28" t="s">
        <v>6997</v>
      </c>
      <c r="AB3451" s="28" t="s">
        <v>6874</v>
      </c>
      <c r="AC3451" s="28" t="s">
        <v>6998</v>
      </c>
      <c r="AD3451" s="48" t="s">
        <v>71</v>
      </c>
    </row>
    <row r="3452" spans="1:30" x14ac:dyDescent="0.25">
      <c r="A3452" s="27" t="s">
        <v>3337</v>
      </c>
      <c r="B3452" s="28">
        <v>13</v>
      </c>
      <c r="C3452" s="28" t="s">
        <v>27</v>
      </c>
      <c r="D3452" t="s">
        <v>2574</v>
      </c>
      <c r="E3452" s="28" t="s">
        <v>28</v>
      </c>
      <c r="F3452" s="28">
        <v>52</v>
      </c>
      <c r="G3452" s="28" t="s">
        <v>165</v>
      </c>
      <c r="H3452" s="28">
        <v>9534</v>
      </c>
      <c r="I3452" s="28" t="s">
        <v>179</v>
      </c>
      <c r="J3452" s="28">
        <v>579</v>
      </c>
      <c r="K3452" s="28" t="s">
        <v>987</v>
      </c>
      <c r="L3452" s="41">
        <v>1878</v>
      </c>
      <c r="M3452" s="44">
        <v>118</v>
      </c>
      <c r="N3452" s="6">
        <v>6.2799999999999995E-2</v>
      </c>
      <c r="O3452">
        <v>0</v>
      </c>
      <c r="P3452" s="29" t="s">
        <v>29</v>
      </c>
      <c r="Q3452" s="28" t="s">
        <v>167</v>
      </c>
      <c r="R3452" s="28" t="s">
        <v>180</v>
      </c>
      <c r="S3452" s="28" t="s">
        <v>988</v>
      </c>
      <c r="T3452" s="57" t="s">
        <v>8090</v>
      </c>
      <c r="U3452" s="57" t="s">
        <v>8091</v>
      </c>
      <c r="V3452" s="57" t="s">
        <v>8092</v>
      </c>
      <c r="W3452" s="30">
        <v>46052</v>
      </c>
      <c r="X3452" s="30">
        <v>46387</v>
      </c>
      <c r="Y3452" s="28">
        <v>2026</v>
      </c>
      <c r="Z3452" s="28" t="s">
        <v>6872</v>
      </c>
      <c r="AA3452" s="28" t="s">
        <v>6873</v>
      </c>
      <c r="AB3452" s="28" t="s">
        <v>6874</v>
      </c>
      <c r="AC3452" s="28" t="s">
        <v>1684</v>
      </c>
      <c r="AD3452" s="48" t="s">
        <v>71</v>
      </c>
    </row>
    <row r="3453" spans="1:30" x14ac:dyDescent="0.25">
      <c r="A3453" s="27" t="s">
        <v>3337</v>
      </c>
      <c r="B3453" s="28">
        <v>13</v>
      </c>
      <c r="C3453" s="28" t="s">
        <v>27</v>
      </c>
      <c r="D3453" t="s">
        <v>2574</v>
      </c>
      <c r="E3453" s="28" t="s">
        <v>28</v>
      </c>
      <c r="F3453" s="28">
        <v>52</v>
      </c>
      <c r="G3453" s="28" t="s">
        <v>165</v>
      </c>
      <c r="H3453" s="28">
        <v>9534</v>
      </c>
      <c r="I3453" s="28" t="s">
        <v>179</v>
      </c>
      <c r="J3453" s="28">
        <v>580</v>
      </c>
      <c r="K3453" s="28" t="s">
        <v>985</v>
      </c>
      <c r="L3453" s="41">
        <v>17080</v>
      </c>
      <c r="M3453" s="44">
        <v>1881</v>
      </c>
      <c r="N3453" s="6">
        <v>0.1101</v>
      </c>
      <c r="O3453">
        <v>0</v>
      </c>
      <c r="P3453" s="29" t="s">
        <v>29</v>
      </c>
      <c r="Q3453" s="28" t="s">
        <v>167</v>
      </c>
      <c r="R3453" s="28" t="s">
        <v>180</v>
      </c>
      <c r="S3453" s="28" t="s">
        <v>986</v>
      </c>
      <c r="T3453" s="57" t="s">
        <v>8090</v>
      </c>
      <c r="U3453" s="57" t="s">
        <v>8091</v>
      </c>
      <c r="V3453" s="57" t="s">
        <v>8092</v>
      </c>
      <c r="W3453" s="30">
        <v>46052</v>
      </c>
      <c r="X3453" s="30">
        <v>46387</v>
      </c>
      <c r="Y3453" s="28">
        <v>2026</v>
      </c>
      <c r="Z3453" s="28" t="s">
        <v>6872</v>
      </c>
      <c r="AA3453" s="28" t="s">
        <v>6873</v>
      </c>
      <c r="AB3453" s="28" t="s">
        <v>6874</v>
      </c>
      <c r="AC3453" s="28" t="s">
        <v>1684</v>
      </c>
      <c r="AD3453" s="48" t="s">
        <v>71</v>
      </c>
    </row>
    <row r="3454" spans="1:30" x14ac:dyDescent="0.25">
      <c r="A3454" s="27" t="s">
        <v>3337</v>
      </c>
      <c r="B3454" s="28">
        <v>13</v>
      </c>
      <c r="C3454" s="28" t="s">
        <v>27</v>
      </c>
      <c r="D3454" t="s">
        <v>2574</v>
      </c>
      <c r="E3454" s="28" t="s">
        <v>28</v>
      </c>
      <c r="F3454" s="28">
        <v>63</v>
      </c>
      <c r="G3454" s="28" t="s">
        <v>217</v>
      </c>
      <c r="H3454" s="28">
        <v>9120</v>
      </c>
      <c r="I3454" s="28" t="s">
        <v>221</v>
      </c>
      <c r="J3454" s="28">
        <v>274</v>
      </c>
      <c r="K3454" s="28" t="s">
        <v>437</v>
      </c>
      <c r="L3454" s="41">
        <v>71998</v>
      </c>
      <c r="M3454" s="44">
        <v>17148</v>
      </c>
      <c r="N3454" s="6">
        <v>0.2382</v>
      </c>
      <c r="O3454">
        <v>0</v>
      </c>
      <c r="P3454" s="29" t="s">
        <v>29</v>
      </c>
      <c r="Q3454" s="28" t="s">
        <v>219</v>
      </c>
      <c r="R3454" s="28" t="s">
        <v>223</v>
      </c>
      <c r="S3454" s="28" t="s">
        <v>438</v>
      </c>
      <c r="T3454" s="57" t="s">
        <v>8160</v>
      </c>
      <c r="U3454" s="57" t="s">
        <v>8161</v>
      </c>
      <c r="V3454" s="57" t="s">
        <v>8162</v>
      </c>
      <c r="W3454" s="30">
        <v>46024</v>
      </c>
      <c r="X3454" s="30">
        <v>46387</v>
      </c>
      <c r="Y3454" s="28">
        <v>2026</v>
      </c>
      <c r="Z3454" s="28" t="s">
        <v>1719</v>
      </c>
      <c r="AA3454" s="28" t="s">
        <v>429</v>
      </c>
      <c r="AB3454" s="28" t="s">
        <v>1720</v>
      </c>
      <c r="AC3454" s="28" t="s">
        <v>222</v>
      </c>
      <c r="AD3454" s="48" t="s">
        <v>2575</v>
      </c>
    </row>
    <row r="3455" spans="1:30" x14ac:dyDescent="0.25">
      <c r="A3455" s="27" t="s">
        <v>3337</v>
      </c>
      <c r="B3455" s="28">
        <v>13</v>
      </c>
      <c r="C3455" s="28" t="s">
        <v>27</v>
      </c>
      <c r="D3455" t="s">
        <v>2574</v>
      </c>
      <c r="E3455" s="28" t="s">
        <v>28</v>
      </c>
      <c r="F3455" s="28">
        <v>66</v>
      </c>
      <c r="G3455" s="28" t="s">
        <v>54</v>
      </c>
      <c r="H3455" s="28">
        <v>9223</v>
      </c>
      <c r="I3455" s="28" t="s">
        <v>278</v>
      </c>
      <c r="J3455" s="28">
        <v>73</v>
      </c>
      <c r="K3455" s="28" t="s">
        <v>515</v>
      </c>
      <c r="L3455" s="41">
        <v>3087</v>
      </c>
      <c r="M3455" s="44">
        <v>2484</v>
      </c>
      <c r="N3455" s="6">
        <v>0.80469999999999997</v>
      </c>
      <c r="O3455">
        <v>0</v>
      </c>
      <c r="P3455" s="29" t="s">
        <v>29</v>
      </c>
      <c r="Q3455" s="28" t="s">
        <v>56</v>
      </c>
      <c r="R3455" s="28" t="s">
        <v>280</v>
      </c>
      <c r="S3455" s="28" t="s">
        <v>516</v>
      </c>
      <c r="T3455" s="57" t="s">
        <v>8037</v>
      </c>
      <c r="U3455" s="57" t="s">
        <v>8038</v>
      </c>
      <c r="V3455" s="57" t="s">
        <v>8039</v>
      </c>
      <c r="W3455" s="30">
        <v>46055</v>
      </c>
      <c r="X3455" s="30">
        <v>46387</v>
      </c>
      <c r="Y3455" s="28">
        <v>2026</v>
      </c>
      <c r="Z3455" s="28" t="s">
        <v>1424</v>
      </c>
      <c r="AA3455" s="28" t="s">
        <v>1425</v>
      </c>
      <c r="AB3455" s="28" t="s">
        <v>279</v>
      </c>
      <c r="AC3455" s="28" t="s">
        <v>1426</v>
      </c>
      <c r="AD3455" s="48" t="s">
        <v>512</v>
      </c>
    </row>
    <row r="3456" spans="1:30" x14ac:dyDescent="0.25">
      <c r="A3456" s="27" t="s">
        <v>3337</v>
      </c>
      <c r="B3456" s="28">
        <v>13</v>
      </c>
      <c r="C3456" s="28" t="s">
        <v>27</v>
      </c>
      <c r="D3456" t="s">
        <v>2574</v>
      </c>
      <c r="E3456" s="28" t="s">
        <v>28</v>
      </c>
      <c r="F3456" s="28">
        <v>66</v>
      </c>
      <c r="G3456" s="28" t="s">
        <v>54</v>
      </c>
      <c r="H3456" s="28">
        <v>9223</v>
      </c>
      <c r="I3456" s="28" t="s">
        <v>278</v>
      </c>
      <c r="J3456" s="28">
        <v>53</v>
      </c>
      <c r="K3456" s="28" t="s">
        <v>968</v>
      </c>
      <c r="L3456" s="41">
        <v>57760</v>
      </c>
      <c r="M3456" s="44">
        <v>11065</v>
      </c>
      <c r="N3456" s="6">
        <v>0.19159999999999999</v>
      </c>
      <c r="O3456">
        <v>0</v>
      </c>
      <c r="P3456" s="29" t="s">
        <v>29</v>
      </c>
      <c r="Q3456" s="28" t="s">
        <v>56</v>
      </c>
      <c r="R3456" s="28" t="s">
        <v>280</v>
      </c>
      <c r="S3456" s="28" t="s">
        <v>969</v>
      </c>
      <c r="T3456" s="57" t="s">
        <v>8037</v>
      </c>
      <c r="U3456" s="57" t="s">
        <v>8038</v>
      </c>
      <c r="V3456" s="57" t="s">
        <v>8039</v>
      </c>
      <c r="W3456" s="30">
        <v>46055</v>
      </c>
      <c r="X3456" s="30">
        <v>46387</v>
      </c>
      <c r="Y3456" s="28">
        <v>2026</v>
      </c>
      <c r="Z3456" s="28" t="s">
        <v>1424</v>
      </c>
      <c r="AA3456" s="28" t="s">
        <v>1425</v>
      </c>
      <c r="AB3456" s="28" t="s">
        <v>279</v>
      </c>
      <c r="AC3456" s="28" t="s">
        <v>6999</v>
      </c>
      <c r="AD3456" s="48" t="s">
        <v>1281</v>
      </c>
    </row>
    <row r="3457" spans="1:30" x14ac:dyDescent="0.25">
      <c r="A3457" s="27" t="s">
        <v>3337</v>
      </c>
      <c r="B3457" s="28">
        <v>13</v>
      </c>
      <c r="C3457" s="28" t="s">
        <v>27</v>
      </c>
      <c r="D3457" t="s">
        <v>2574</v>
      </c>
      <c r="E3457" s="28" t="s">
        <v>28</v>
      </c>
      <c r="F3457" s="28">
        <v>76</v>
      </c>
      <c r="G3457" s="28" t="s">
        <v>253</v>
      </c>
      <c r="H3457" s="28">
        <v>9230</v>
      </c>
      <c r="I3457" s="28" t="s">
        <v>254</v>
      </c>
      <c r="J3457" s="28">
        <v>818</v>
      </c>
      <c r="K3457" s="28" t="s">
        <v>2589</v>
      </c>
      <c r="L3457" s="41">
        <v>4243</v>
      </c>
      <c r="M3457" s="44">
        <v>3476</v>
      </c>
      <c r="N3457" s="6">
        <v>0.81920000000000004</v>
      </c>
      <c r="O3457">
        <v>0</v>
      </c>
      <c r="P3457" s="29" t="s">
        <v>29</v>
      </c>
      <c r="Q3457" s="28" t="s">
        <v>255</v>
      </c>
      <c r="R3457" s="28" t="s">
        <v>256</v>
      </c>
      <c r="S3457" s="28" t="s">
        <v>2590</v>
      </c>
      <c r="T3457" s="57" t="s">
        <v>8098</v>
      </c>
      <c r="U3457" s="57" t="s">
        <v>8099</v>
      </c>
      <c r="V3457" s="57" t="s">
        <v>8100</v>
      </c>
      <c r="W3457" s="30">
        <v>46055</v>
      </c>
      <c r="X3457" s="30">
        <v>46387</v>
      </c>
      <c r="Y3457" s="28">
        <v>2026</v>
      </c>
      <c r="Z3457" s="28" t="s">
        <v>4314</v>
      </c>
      <c r="AA3457" s="28" t="s">
        <v>1349</v>
      </c>
      <c r="AB3457" s="28" t="s">
        <v>4315</v>
      </c>
      <c r="AC3457" s="28" t="s">
        <v>7000</v>
      </c>
      <c r="AD3457" s="48" t="s">
        <v>4208</v>
      </c>
    </row>
    <row r="3458" spans="1:30" x14ac:dyDescent="0.25">
      <c r="A3458" s="27" t="s">
        <v>3337</v>
      </c>
      <c r="B3458" s="28">
        <v>13</v>
      </c>
      <c r="C3458" s="28" t="s">
        <v>27</v>
      </c>
      <c r="D3458" t="s">
        <v>2574</v>
      </c>
      <c r="E3458" s="28" t="s">
        <v>28</v>
      </c>
      <c r="F3458" s="28">
        <v>76</v>
      </c>
      <c r="G3458" s="28" t="s">
        <v>253</v>
      </c>
      <c r="H3458" s="28">
        <v>9230</v>
      </c>
      <c r="I3458" s="28" t="s">
        <v>254</v>
      </c>
      <c r="J3458" s="28">
        <v>575</v>
      </c>
      <c r="K3458" s="28" t="s">
        <v>981</v>
      </c>
      <c r="L3458" s="41">
        <v>0.53</v>
      </c>
      <c r="M3458" s="44">
        <v>0.66820000000000002</v>
      </c>
      <c r="N3458" s="6">
        <v>1.2607999999999999</v>
      </c>
      <c r="O3458">
        <v>0</v>
      </c>
      <c r="P3458" s="29" t="s">
        <v>29</v>
      </c>
      <c r="Q3458" s="28" t="s">
        <v>255</v>
      </c>
      <c r="R3458" s="28" t="s">
        <v>256</v>
      </c>
      <c r="S3458" s="28" t="s">
        <v>982</v>
      </c>
      <c r="T3458" s="57" t="s">
        <v>8098</v>
      </c>
      <c r="U3458" s="57" t="s">
        <v>8099</v>
      </c>
      <c r="V3458" s="57" t="s">
        <v>8100</v>
      </c>
      <c r="W3458" s="30">
        <v>46055</v>
      </c>
      <c r="X3458" s="30">
        <v>46387</v>
      </c>
      <c r="Y3458" s="28">
        <v>2026</v>
      </c>
      <c r="Z3458" s="28" t="s">
        <v>1346</v>
      </c>
      <c r="AA3458" s="28" t="s">
        <v>1347</v>
      </c>
      <c r="AB3458" s="28" t="s">
        <v>1348</v>
      </c>
      <c r="AC3458" s="28" t="s">
        <v>5160</v>
      </c>
      <c r="AD3458" s="48" t="s">
        <v>5161</v>
      </c>
    </row>
    <row r="3459" spans="1:30" x14ac:dyDescent="0.25">
      <c r="A3459" s="27" t="s">
        <v>3337</v>
      </c>
      <c r="B3459" s="28">
        <v>13</v>
      </c>
      <c r="C3459" s="28" t="s">
        <v>27</v>
      </c>
      <c r="D3459" t="s">
        <v>2574</v>
      </c>
      <c r="E3459" s="28" t="s">
        <v>28</v>
      </c>
      <c r="F3459" s="28">
        <v>76</v>
      </c>
      <c r="G3459" s="28" t="s">
        <v>253</v>
      </c>
      <c r="H3459" s="28">
        <v>9230</v>
      </c>
      <c r="I3459" s="28" t="s">
        <v>254</v>
      </c>
      <c r="J3459" s="28">
        <v>573</v>
      </c>
      <c r="K3459" s="28" t="s">
        <v>977</v>
      </c>
      <c r="L3459" s="41">
        <v>0.84</v>
      </c>
      <c r="M3459" s="44">
        <v>0.91459999999999997</v>
      </c>
      <c r="N3459" s="6">
        <v>1.0888</v>
      </c>
      <c r="O3459">
        <v>0</v>
      </c>
      <c r="P3459" s="29" t="s">
        <v>29</v>
      </c>
      <c r="Q3459" s="28" t="s">
        <v>255</v>
      </c>
      <c r="R3459" s="28" t="s">
        <v>256</v>
      </c>
      <c r="S3459" s="28" t="s">
        <v>978</v>
      </c>
      <c r="T3459" s="57" t="s">
        <v>8098</v>
      </c>
      <c r="U3459" s="57" t="s">
        <v>8099</v>
      </c>
      <c r="V3459" s="57" t="s">
        <v>8100</v>
      </c>
      <c r="W3459" s="30">
        <v>46055</v>
      </c>
      <c r="X3459" s="30">
        <v>46387</v>
      </c>
      <c r="Y3459" s="28">
        <v>2026</v>
      </c>
      <c r="Z3459" s="28" t="s">
        <v>1352</v>
      </c>
      <c r="AA3459" s="28" t="s">
        <v>1353</v>
      </c>
      <c r="AB3459" s="28" t="s">
        <v>6006</v>
      </c>
      <c r="AC3459" s="28" t="s">
        <v>7001</v>
      </c>
      <c r="AD3459" s="48" t="s">
        <v>7002</v>
      </c>
    </row>
    <row r="3460" spans="1:30" x14ac:dyDescent="0.25">
      <c r="A3460" s="27" t="s">
        <v>3337</v>
      </c>
      <c r="B3460" s="28">
        <v>13</v>
      </c>
      <c r="C3460" s="28" t="s">
        <v>27</v>
      </c>
      <c r="D3460" t="s">
        <v>2574</v>
      </c>
      <c r="E3460" s="28" t="s">
        <v>28</v>
      </c>
      <c r="F3460" s="28">
        <v>76</v>
      </c>
      <c r="G3460" s="28" t="s">
        <v>253</v>
      </c>
      <c r="H3460" s="28">
        <v>9230</v>
      </c>
      <c r="I3460" s="28" t="s">
        <v>254</v>
      </c>
      <c r="J3460" s="28">
        <v>572</v>
      </c>
      <c r="K3460" s="28" t="s">
        <v>447</v>
      </c>
      <c r="L3460" s="41">
        <v>0.87</v>
      </c>
      <c r="M3460" s="44">
        <v>0.91900000000000004</v>
      </c>
      <c r="N3460" s="6">
        <v>1.0563</v>
      </c>
      <c r="O3460">
        <v>0</v>
      </c>
      <c r="P3460" s="29" t="s">
        <v>29</v>
      </c>
      <c r="Q3460" s="28" t="s">
        <v>255</v>
      </c>
      <c r="R3460" s="28" t="s">
        <v>256</v>
      </c>
      <c r="S3460" s="28" t="s">
        <v>448</v>
      </c>
      <c r="T3460" s="57" t="s">
        <v>8098</v>
      </c>
      <c r="U3460" s="57" t="s">
        <v>8099</v>
      </c>
      <c r="V3460" s="57" t="s">
        <v>8100</v>
      </c>
      <c r="W3460" s="30">
        <v>46055</v>
      </c>
      <c r="X3460" s="30">
        <v>46387</v>
      </c>
      <c r="Y3460" s="28">
        <v>2026</v>
      </c>
      <c r="Z3460" s="28" t="s">
        <v>1352</v>
      </c>
      <c r="AA3460" s="28" t="s">
        <v>1353</v>
      </c>
      <c r="AB3460" s="28" t="s">
        <v>6006</v>
      </c>
      <c r="AC3460" s="28" t="s">
        <v>7001</v>
      </c>
      <c r="AD3460" s="48" t="s">
        <v>7002</v>
      </c>
    </row>
    <row r="3461" spans="1:30" x14ac:dyDescent="0.25">
      <c r="A3461" s="27" t="s">
        <v>3337</v>
      </c>
      <c r="B3461" s="28">
        <v>13</v>
      </c>
      <c r="C3461" s="28" t="s">
        <v>27</v>
      </c>
      <c r="D3461" t="s">
        <v>2574</v>
      </c>
      <c r="E3461" s="28" t="s">
        <v>28</v>
      </c>
      <c r="F3461" s="28">
        <v>76</v>
      </c>
      <c r="G3461" s="28" t="s">
        <v>253</v>
      </c>
      <c r="H3461" s="28">
        <v>9230</v>
      </c>
      <c r="I3461" s="28" t="s">
        <v>254</v>
      </c>
      <c r="J3461" s="28">
        <v>574</v>
      </c>
      <c r="K3461" s="28" t="s">
        <v>979</v>
      </c>
      <c r="L3461" s="41">
        <v>0.86</v>
      </c>
      <c r="M3461" s="44">
        <v>0.91769999999999996</v>
      </c>
      <c r="N3461" s="6">
        <v>1.0670999999999999</v>
      </c>
      <c r="O3461">
        <v>0</v>
      </c>
      <c r="P3461" s="29" t="s">
        <v>29</v>
      </c>
      <c r="Q3461" s="28" t="s">
        <v>255</v>
      </c>
      <c r="R3461" s="28" t="s">
        <v>256</v>
      </c>
      <c r="S3461" s="28" t="s">
        <v>980</v>
      </c>
      <c r="T3461" s="57" t="s">
        <v>8098</v>
      </c>
      <c r="U3461" s="57" t="s">
        <v>8099</v>
      </c>
      <c r="V3461" s="57" t="s">
        <v>8100</v>
      </c>
      <c r="W3461" s="30">
        <v>46055</v>
      </c>
      <c r="X3461" s="30">
        <v>46387</v>
      </c>
      <c r="Y3461" s="28">
        <v>2026</v>
      </c>
      <c r="Z3461" s="28" t="s">
        <v>1352</v>
      </c>
      <c r="AA3461" s="28" t="s">
        <v>1353</v>
      </c>
      <c r="AB3461" s="28" t="s">
        <v>6006</v>
      </c>
      <c r="AC3461" s="28" t="s">
        <v>7001</v>
      </c>
      <c r="AD3461" s="48" t="s">
        <v>7002</v>
      </c>
    </row>
    <row r="3462" spans="1:30" x14ac:dyDescent="0.25">
      <c r="A3462" s="27" t="s">
        <v>3337</v>
      </c>
      <c r="B3462" s="28">
        <v>13</v>
      </c>
      <c r="C3462" s="28" t="s">
        <v>27</v>
      </c>
      <c r="D3462" t="s">
        <v>2574</v>
      </c>
      <c r="E3462" s="28" t="s">
        <v>28</v>
      </c>
      <c r="F3462" s="28">
        <v>76</v>
      </c>
      <c r="G3462" s="28" t="s">
        <v>253</v>
      </c>
      <c r="H3462" s="28">
        <v>9230</v>
      </c>
      <c r="I3462" s="28" t="s">
        <v>254</v>
      </c>
      <c r="J3462" s="28">
        <v>73</v>
      </c>
      <c r="K3462" s="28" t="s">
        <v>515</v>
      </c>
      <c r="L3462" s="41">
        <v>660</v>
      </c>
      <c r="M3462" s="44">
        <v>362</v>
      </c>
      <c r="N3462" s="6">
        <v>0.54849999999999999</v>
      </c>
      <c r="O3462">
        <v>0</v>
      </c>
      <c r="P3462" s="29" t="s">
        <v>29</v>
      </c>
      <c r="Q3462" s="28" t="s">
        <v>255</v>
      </c>
      <c r="R3462" s="28" t="s">
        <v>256</v>
      </c>
      <c r="S3462" s="28" t="s">
        <v>516</v>
      </c>
      <c r="T3462" s="57" t="s">
        <v>8098</v>
      </c>
      <c r="U3462" s="57" t="s">
        <v>8099</v>
      </c>
      <c r="V3462" s="57" t="s">
        <v>8100</v>
      </c>
      <c r="W3462" s="30">
        <v>46055</v>
      </c>
      <c r="X3462" s="30">
        <v>46387</v>
      </c>
      <c r="Y3462" s="28">
        <v>2026</v>
      </c>
      <c r="Z3462" s="28" t="s">
        <v>1351</v>
      </c>
      <c r="AA3462" s="28" t="s">
        <v>1350</v>
      </c>
      <c r="AB3462" s="28" t="s">
        <v>7003</v>
      </c>
      <c r="AC3462" s="28" t="s">
        <v>4316</v>
      </c>
      <c r="AD3462" s="48" t="s">
        <v>1535</v>
      </c>
    </row>
    <row r="3463" spans="1:30" x14ac:dyDescent="0.25">
      <c r="A3463" s="27" t="s">
        <v>3337</v>
      </c>
      <c r="B3463" s="28">
        <v>13</v>
      </c>
      <c r="C3463" s="28" t="s">
        <v>27</v>
      </c>
      <c r="D3463" t="s">
        <v>2574</v>
      </c>
      <c r="E3463" s="28" t="s">
        <v>28</v>
      </c>
      <c r="F3463" s="28">
        <v>76</v>
      </c>
      <c r="G3463" s="28" t="s">
        <v>253</v>
      </c>
      <c r="H3463" s="28">
        <v>9230</v>
      </c>
      <c r="I3463" s="28" t="s">
        <v>254</v>
      </c>
      <c r="J3463" s="28">
        <v>817</v>
      </c>
      <c r="K3463" s="28" t="s">
        <v>390</v>
      </c>
      <c r="L3463" s="41">
        <v>2554</v>
      </c>
      <c r="M3463" s="44">
        <v>2457</v>
      </c>
      <c r="N3463" s="6">
        <v>0.96199999999999997</v>
      </c>
      <c r="O3463">
        <v>0</v>
      </c>
      <c r="P3463" s="29" t="s">
        <v>29</v>
      </c>
      <c r="Q3463" s="28" t="s">
        <v>255</v>
      </c>
      <c r="R3463" s="28" t="s">
        <v>256</v>
      </c>
      <c r="S3463" s="28" t="s">
        <v>391</v>
      </c>
      <c r="T3463" s="57" t="s">
        <v>8098</v>
      </c>
      <c r="U3463" s="57" t="s">
        <v>8099</v>
      </c>
      <c r="V3463" s="57" t="s">
        <v>8100</v>
      </c>
      <c r="W3463" s="30">
        <v>46055</v>
      </c>
      <c r="X3463" s="30">
        <v>46387</v>
      </c>
      <c r="Y3463" s="28">
        <v>2026</v>
      </c>
      <c r="Z3463" s="28" t="s">
        <v>4314</v>
      </c>
      <c r="AA3463" s="28" t="s">
        <v>1349</v>
      </c>
      <c r="AB3463" s="28" t="s">
        <v>4315</v>
      </c>
      <c r="AC3463" s="28" t="s">
        <v>7000</v>
      </c>
      <c r="AD3463" s="48" t="s">
        <v>4208</v>
      </c>
    </row>
    <row r="3464" spans="1:30" x14ac:dyDescent="0.25">
      <c r="A3464" s="27" t="s">
        <v>3337</v>
      </c>
      <c r="B3464" s="28">
        <v>13</v>
      </c>
      <c r="C3464" s="28" t="s">
        <v>27</v>
      </c>
      <c r="D3464" t="s">
        <v>2574</v>
      </c>
      <c r="E3464" s="28" t="s">
        <v>28</v>
      </c>
      <c r="F3464" s="28">
        <v>76</v>
      </c>
      <c r="G3464" s="28" t="s">
        <v>253</v>
      </c>
      <c r="H3464" s="28">
        <v>9230</v>
      </c>
      <c r="I3464" s="28" t="s">
        <v>254</v>
      </c>
      <c r="J3464" s="28">
        <v>579</v>
      </c>
      <c r="K3464" s="28" t="s">
        <v>987</v>
      </c>
      <c r="L3464" s="41">
        <v>1291</v>
      </c>
      <c r="M3464" s="44">
        <v>94</v>
      </c>
      <c r="N3464" s="6">
        <v>7.2800000000000004E-2</v>
      </c>
      <c r="O3464">
        <v>0</v>
      </c>
      <c r="P3464" s="29" t="s">
        <v>29</v>
      </c>
      <c r="Q3464" s="28" t="s">
        <v>255</v>
      </c>
      <c r="R3464" s="28" t="s">
        <v>256</v>
      </c>
      <c r="S3464" s="28" t="s">
        <v>988</v>
      </c>
      <c r="T3464" s="57" t="s">
        <v>8098</v>
      </c>
      <c r="U3464" s="57" t="s">
        <v>8099</v>
      </c>
      <c r="V3464" s="57" t="s">
        <v>8100</v>
      </c>
      <c r="W3464" s="30">
        <v>46055</v>
      </c>
      <c r="X3464" s="30">
        <v>46387</v>
      </c>
      <c r="Y3464" s="28">
        <v>2026</v>
      </c>
      <c r="Z3464" s="28" t="s">
        <v>4314</v>
      </c>
      <c r="AA3464" s="28" t="s">
        <v>1349</v>
      </c>
      <c r="AB3464" s="28" t="s">
        <v>4315</v>
      </c>
      <c r="AC3464" s="28" t="s">
        <v>7000</v>
      </c>
      <c r="AD3464" s="48" t="s">
        <v>4208</v>
      </c>
    </row>
    <row r="3465" spans="1:30" x14ac:dyDescent="0.25">
      <c r="A3465" s="27" t="s">
        <v>3337</v>
      </c>
      <c r="B3465" s="28">
        <v>13</v>
      </c>
      <c r="C3465" s="28" t="s">
        <v>27</v>
      </c>
      <c r="D3465" t="s">
        <v>2574</v>
      </c>
      <c r="E3465" s="28" t="s">
        <v>28</v>
      </c>
      <c r="F3465" s="28">
        <v>76</v>
      </c>
      <c r="G3465" s="28" t="s">
        <v>253</v>
      </c>
      <c r="H3465" s="28">
        <v>9230</v>
      </c>
      <c r="I3465" s="28" t="s">
        <v>254</v>
      </c>
      <c r="J3465" s="28">
        <v>53</v>
      </c>
      <c r="K3465" s="28" t="s">
        <v>968</v>
      </c>
      <c r="L3465" s="41">
        <v>27490</v>
      </c>
      <c r="M3465" s="44">
        <v>6739</v>
      </c>
      <c r="N3465" s="6">
        <v>0.24510000000000001</v>
      </c>
      <c r="O3465">
        <v>0</v>
      </c>
      <c r="P3465" s="29" t="s">
        <v>29</v>
      </c>
      <c r="Q3465" s="28" t="s">
        <v>255</v>
      </c>
      <c r="R3465" s="28" t="s">
        <v>256</v>
      </c>
      <c r="S3465" s="28" t="s">
        <v>969</v>
      </c>
      <c r="T3465" s="57" t="s">
        <v>8098</v>
      </c>
      <c r="U3465" s="57" t="s">
        <v>8099</v>
      </c>
      <c r="V3465" s="57" t="s">
        <v>8100</v>
      </c>
      <c r="W3465" s="30">
        <v>46055</v>
      </c>
      <c r="X3465" s="30">
        <v>46387</v>
      </c>
      <c r="Y3465" s="28">
        <v>2026</v>
      </c>
      <c r="Z3465" s="28" t="s">
        <v>1007</v>
      </c>
      <c r="AA3465" s="28" t="s">
        <v>7004</v>
      </c>
      <c r="AB3465" s="28" t="s">
        <v>3570</v>
      </c>
      <c r="AC3465" s="28" t="s">
        <v>5160</v>
      </c>
      <c r="AD3465" s="48" t="s">
        <v>5161</v>
      </c>
    </row>
    <row r="3466" spans="1:30" x14ac:dyDescent="0.25">
      <c r="A3466" s="27" t="s">
        <v>3337</v>
      </c>
      <c r="B3466" s="28">
        <v>13</v>
      </c>
      <c r="C3466" s="28" t="s">
        <v>27</v>
      </c>
      <c r="D3466" t="s">
        <v>2574</v>
      </c>
      <c r="E3466" s="28" t="s">
        <v>28</v>
      </c>
      <c r="F3466" s="28">
        <v>76</v>
      </c>
      <c r="G3466" s="28" t="s">
        <v>253</v>
      </c>
      <c r="H3466" s="28">
        <v>9230</v>
      </c>
      <c r="I3466" s="28" t="s">
        <v>254</v>
      </c>
      <c r="J3466" s="28">
        <v>64</v>
      </c>
      <c r="K3466" s="28" t="s">
        <v>402</v>
      </c>
      <c r="L3466" s="41">
        <v>31733</v>
      </c>
      <c r="M3466" s="44">
        <v>10215</v>
      </c>
      <c r="N3466" s="6">
        <v>0.32190000000000002</v>
      </c>
      <c r="O3466">
        <v>0</v>
      </c>
      <c r="P3466" s="29" t="s">
        <v>29</v>
      </c>
      <c r="Q3466" s="28" t="s">
        <v>255</v>
      </c>
      <c r="R3466" s="28" t="s">
        <v>256</v>
      </c>
      <c r="S3466" s="28" t="s">
        <v>403</v>
      </c>
      <c r="T3466" s="57" t="s">
        <v>8098</v>
      </c>
      <c r="U3466" s="57" t="s">
        <v>8099</v>
      </c>
      <c r="V3466" s="57" t="s">
        <v>8100</v>
      </c>
      <c r="W3466" s="30">
        <v>46055</v>
      </c>
      <c r="X3466" s="30">
        <v>46387</v>
      </c>
      <c r="Y3466" s="28">
        <v>2026</v>
      </c>
      <c r="Z3466" s="28" t="s">
        <v>4314</v>
      </c>
      <c r="AA3466" s="28" t="s">
        <v>1349</v>
      </c>
      <c r="AB3466" s="28" t="s">
        <v>4315</v>
      </c>
      <c r="AC3466" s="28" t="s">
        <v>7000</v>
      </c>
      <c r="AD3466" s="48" t="s">
        <v>4208</v>
      </c>
    </row>
    <row r="3467" spans="1:30" x14ac:dyDescent="0.25">
      <c r="A3467" s="27" t="s">
        <v>3337</v>
      </c>
      <c r="B3467" s="28">
        <v>13</v>
      </c>
      <c r="C3467" s="28" t="s">
        <v>27</v>
      </c>
      <c r="D3467" t="s">
        <v>2574</v>
      </c>
      <c r="E3467" s="28" t="s">
        <v>28</v>
      </c>
      <c r="F3467" s="28">
        <v>76</v>
      </c>
      <c r="G3467" s="28" t="s">
        <v>253</v>
      </c>
      <c r="H3467" s="28">
        <v>9230</v>
      </c>
      <c r="I3467" s="28" t="s">
        <v>254</v>
      </c>
      <c r="J3467" s="28">
        <v>274</v>
      </c>
      <c r="K3467" s="28" t="s">
        <v>437</v>
      </c>
      <c r="L3467" s="41">
        <v>21528</v>
      </c>
      <c r="M3467" s="44">
        <v>5590</v>
      </c>
      <c r="N3467" s="6">
        <v>0.25969999999999999</v>
      </c>
      <c r="O3467">
        <v>0</v>
      </c>
      <c r="P3467" s="29" t="s">
        <v>29</v>
      </c>
      <c r="Q3467" s="28" t="s">
        <v>255</v>
      </c>
      <c r="R3467" s="28" t="s">
        <v>256</v>
      </c>
      <c r="S3467" s="28" t="s">
        <v>438</v>
      </c>
      <c r="T3467" s="57" t="s">
        <v>8098</v>
      </c>
      <c r="U3467" s="57" t="s">
        <v>8099</v>
      </c>
      <c r="V3467" s="57" t="s">
        <v>8100</v>
      </c>
      <c r="W3467" s="30">
        <v>46055</v>
      </c>
      <c r="X3467" s="30">
        <v>46387</v>
      </c>
      <c r="Y3467" s="28">
        <v>2026</v>
      </c>
      <c r="Z3467" s="28" t="s">
        <v>446</v>
      </c>
      <c r="AA3467" s="28" t="s">
        <v>431</v>
      </c>
      <c r="AB3467" s="28" t="s">
        <v>5155</v>
      </c>
      <c r="AC3467" s="28" t="s">
        <v>5156</v>
      </c>
      <c r="AD3467" s="48" t="s">
        <v>5157</v>
      </c>
    </row>
    <row r="3468" spans="1:30" x14ac:dyDescent="0.25">
      <c r="A3468" s="27" t="s">
        <v>3337</v>
      </c>
      <c r="B3468" s="28">
        <v>13</v>
      </c>
      <c r="C3468" s="28" t="s">
        <v>27</v>
      </c>
      <c r="D3468" t="s">
        <v>2574</v>
      </c>
      <c r="E3468" s="28" t="s">
        <v>28</v>
      </c>
      <c r="F3468" s="28">
        <v>76</v>
      </c>
      <c r="G3468" s="28" t="s">
        <v>253</v>
      </c>
      <c r="H3468" s="28">
        <v>9230</v>
      </c>
      <c r="I3468" s="28" t="s">
        <v>254</v>
      </c>
      <c r="J3468" s="28">
        <v>577</v>
      </c>
      <c r="K3468" s="28" t="s">
        <v>474</v>
      </c>
      <c r="L3468" s="41">
        <v>449</v>
      </c>
      <c r="M3468" s="44">
        <v>74</v>
      </c>
      <c r="N3468" s="6">
        <v>0.1648</v>
      </c>
      <c r="O3468">
        <v>0</v>
      </c>
      <c r="P3468" s="29" t="s">
        <v>29</v>
      </c>
      <c r="Q3468" s="28" t="s">
        <v>255</v>
      </c>
      <c r="R3468" s="28" t="s">
        <v>256</v>
      </c>
      <c r="S3468" s="28" t="s">
        <v>475</v>
      </c>
      <c r="T3468" s="57" t="s">
        <v>8098</v>
      </c>
      <c r="U3468" s="57" t="s">
        <v>8099</v>
      </c>
      <c r="V3468" s="57" t="s">
        <v>8100</v>
      </c>
      <c r="W3468" s="30">
        <v>46055</v>
      </c>
      <c r="X3468" s="30">
        <v>46387</v>
      </c>
      <c r="Y3468" s="28">
        <v>2026</v>
      </c>
      <c r="Z3468" s="28" t="s">
        <v>4314</v>
      </c>
      <c r="AA3468" s="28" t="s">
        <v>1349</v>
      </c>
      <c r="AB3468" s="28" t="s">
        <v>4315</v>
      </c>
      <c r="AC3468" s="28" t="s">
        <v>7000</v>
      </c>
      <c r="AD3468" s="48" t="s">
        <v>4208</v>
      </c>
    </row>
    <row r="3469" spans="1:30" x14ac:dyDescent="0.25">
      <c r="A3469" s="27" t="s">
        <v>3337</v>
      </c>
      <c r="B3469" s="28">
        <v>13</v>
      </c>
      <c r="C3469" s="28" t="s">
        <v>27</v>
      </c>
      <c r="D3469" t="s">
        <v>2574</v>
      </c>
      <c r="E3469" s="28" t="s">
        <v>28</v>
      </c>
      <c r="F3469" s="28">
        <v>76</v>
      </c>
      <c r="G3469" s="28" t="s">
        <v>253</v>
      </c>
      <c r="H3469" s="28">
        <v>9230</v>
      </c>
      <c r="I3469" s="28" t="s">
        <v>254</v>
      </c>
      <c r="J3469" s="28">
        <v>578</v>
      </c>
      <c r="K3469" s="28" t="s">
        <v>989</v>
      </c>
      <c r="L3469" s="41">
        <v>842</v>
      </c>
      <c r="M3469" s="44">
        <v>20</v>
      </c>
      <c r="N3469" s="6">
        <v>2.3800000000000002E-2</v>
      </c>
      <c r="O3469">
        <v>0</v>
      </c>
      <c r="P3469" s="29" t="s">
        <v>29</v>
      </c>
      <c r="Q3469" s="28" t="s">
        <v>255</v>
      </c>
      <c r="R3469" s="28" t="s">
        <v>256</v>
      </c>
      <c r="S3469" s="28" t="s">
        <v>990</v>
      </c>
      <c r="T3469" s="57" t="s">
        <v>8098</v>
      </c>
      <c r="U3469" s="57" t="s">
        <v>8099</v>
      </c>
      <c r="V3469" s="57" t="s">
        <v>8100</v>
      </c>
      <c r="W3469" s="30">
        <v>46055</v>
      </c>
      <c r="X3469" s="30">
        <v>46387</v>
      </c>
      <c r="Y3469" s="28">
        <v>2026</v>
      </c>
      <c r="Z3469" s="28" t="s">
        <v>4314</v>
      </c>
      <c r="AA3469" s="28" t="s">
        <v>1349</v>
      </c>
      <c r="AB3469" s="28" t="s">
        <v>4315</v>
      </c>
      <c r="AC3469" s="28" t="s">
        <v>7000</v>
      </c>
      <c r="AD3469" s="48" t="s">
        <v>4208</v>
      </c>
    </row>
    <row r="3470" spans="1:30" x14ac:dyDescent="0.25">
      <c r="A3470" s="27" t="s">
        <v>3337</v>
      </c>
      <c r="B3470" s="28">
        <v>13</v>
      </c>
      <c r="C3470" s="28" t="s">
        <v>27</v>
      </c>
      <c r="D3470" t="s">
        <v>2574</v>
      </c>
      <c r="E3470" s="28" t="s">
        <v>28</v>
      </c>
      <c r="F3470" s="28">
        <v>76</v>
      </c>
      <c r="G3470" s="28" t="s">
        <v>253</v>
      </c>
      <c r="H3470" s="28">
        <v>9230</v>
      </c>
      <c r="I3470" s="28" t="s">
        <v>254</v>
      </c>
      <c r="J3470" s="28">
        <v>580</v>
      </c>
      <c r="K3470" s="28" t="s">
        <v>985</v>
      </c>
      <c r="L3470" s="41">
        <v>9799</v>
      </c>
      <c r="M3470" s="44">
        <v>657</v>
      </c>
      <c r="N3470" s="6">
        <v>6.7000000000000004E-2</v>
      </c>
      <c r="O3470">
        <v>0</v>
      </c>
      <c r="P3470" s="29" t="s">
        <v>29</v>
      </c>
      <c r="Q3470" s="28" t="s">
        <v>255</v>
      </c>
      <c r="R3470" s="28" t="s">
        <v>256</v>
      </c>
      <c r="S3470" s="28" t="s">
        <v>986</v>
      </c>
      <c r="T3470" s="57" t="s">
        <v>8098</v>
      </c>
      <c r="U3470" s="57" t="s">
        <v>8099</v>
      </c>
      <c r="V3470" s="57" t="s">
        <v>8100</v>
      </c>
      <c r="W3470" s="30">
        <v>46055</v>
      </c>
      <c r="X3470" s="30">
        <v>46387</v>
      </c>
      <c r="Y3470" s="28">
        <v>2026</v>
      </c>
      <c r="Z3470" s="28" t="s">
        <v>4314</v>
      </c>
      <c r="AA3470" s="28" t="s">
        <v>1349</v>
      </c>
      <c r="AB3470" s="28" t="s">
        <v>4315</v>
      </c>
      <c r="AC3470" s="28" t="s">
        <v>7000</v>
      </c>
      <c r="AD3470" s="48" t="s">
        <v>4208</v>
      </c>
    </row>
    <row r="3471" spans="1:30" x14ac:dyDescent="0.25">
      <c r="A3471" s="27" t="s">
        <v>3337</v>
      </c>
      <c r="B3471" s="28">
        <v>13</v>
      </c>
      <c r="C3471" s="28" t="s">
        <v>27</v>
      </c>
      <c r="D3471" t="s">
        <v>2574</v>
      </c>
      <c r="E3471" s="28" t="s">
        <v>28</v>
      </c>
      <c r="F3471" s="28">
        <v>76</v>
      </c>
      <c r="G3471" s="28" t="s">
        <v>253</v>
      </c>
      <c r="H3471" s="28">
        <v>9230</v>
      </c>
      <c r="I3471" s="28" t="s">
        <v>254</v>
      </c>
      <c r="J3471" s="28">
        <v>581</v>
      </c>
      <c r="K3471" s="28" t="s">
        <v>983</v>
      </c>
      <c r="L3471" s="41">
        <v>11090</v>
      </c>
      <c r="M3471" s="44">
        <v>751</v>
      </c>
      <c r="N3471" s="6">
        <v>6.7699999999999996E-2</v>
      </c>
      <c r="O3471">
        <v>0</v>
      </c>
      <c r="P3471" s="29" t="s">
        <v>29</v>
      </c>
      <c r="Q3471" s="28" t="s">
        <v>255</v>
      </c>
      <c r="R3471" s="28" t="s">
        <v>256</v>
      </c>
      <c r="S3471" s="28" t="s">
        <v>984</v>
      </c>
      <c r="T3471" s="57" t="s">
        <v>8098</v>
      </c>
      <c r="U3471" s="57" t="s">
        <v>8099</v>
      </c>
      <c r="V3471" s="57" t="s">
        <v>8100</v>
      </c>
      <c r="W3471" s="30">
        <v>46055</v>
      </c>
      <c r="X3471" s="30">
        <v>46387</v>
      </c>
      <c r="Y3471" s="28">
        <v>2026</v>
      </c>
      <c r="Z3471" s="28" t="s">
        <v>4314</v>
      </c>
      <c r="AA3471" s="28" t="s">
        <v>1349</v>
      </c>
      <c r="AB3471" s="28" t="s">
        <v>4315</v>
      </c>
      <c r="AC3471" s="28" t="s">
        <v>7000</v>
      </c>
      <c r="AD3471" s="48" t="s">
        <v>4208</v>
      </c>
    </row>
    <row r="3472" spans="1:30" x14ac:dyDescent="0.25">
      <c r="A3472" s="27" t="s">
        <v>3337</v>
      </c>
      <c r="B3472" s="28">
        <v>13</v>
      </c>
      <c r="C3472" s="28" t="s">
        <v>27</v>
      </c>
      <c r="D3472" t="s">
        <v>2574</v>
      </c>
      <c r="E3472" s="28" t="s">
        <v>28</v>
      </c>
      <c r="F3472" s="28">
        <v>76</v>
      </c>
      <c r="G3472" s="28" t="s">
        <v>253</v>
      </c>
      <c r="H3472" s="28">
        <v>9230</v>
      </c>
      <c r="I3472" s="28" t="s">
        <v>254</v>
      </c>
      <c r="J3472" s="28">
        <v>56</v>
      </c>
      <c r="K3472" s="28" t="s">
        <v>362</v>
      </c>
      <c r="L3472" s="41">
        <v>1689</v>
      </c>
      <c r="M3472" s="44">
        <v>1019</v>
      </c>
      <c r="N3472" s="6">
        <v>0.60329999999999995</v>
      </c>
      <c r="O3472">
        <v>0</v>
      </c>
      <c r="P3472" s="29" t="s">
        <v>29</v>
      </c>
      <c r="Q3472" s="28" t="s">
        <v>255</v>
      </c>
      <c r="R3472" s="28" t="s">
        <v>256</v>
      </c>
      <c r="S3472" s="28" t="s">
        <v>363</v>
      </c>
      <c r="T3472" s="57" t="s">
        <v>8098</v>
      </c>
      <c r="U3472" s="57" t="s">
        <v>8099</v>
      </c>
      <c r="V3472" s="57" t="s">
        <v>8100</v>
      </c>
      <c r="W3472" s="30">
        <v>46055</v>
      </c>
      <c r="X3472" s="30">
        <v>46387</v>
      </c>
      <c r="Y3472" s="28">
        <v>2026</v>
      </c>
      <c r="Z3472" s="28" t="s">
        <v>1007</v>
      </c>
      <c r="AA3472" s="28" t="s">
        <v>7004</v>
      </c>
      <c r="AB3472" s="28" t="s">
        <v>3570</v>
      </c>
      <c r="AC3472" s="28" t="s">
        <v>5160</v>
      </c>
      <c r="AD3472" s="48" t="s">
        <v>5161</v>
      </c>
    </row>
    <row r="3473" spans="1:30" x14ac:dyDescent="0.25">
      <c r="A3473" s="27" t="s">
        <v>3337</v>
      </c>
      <c r="B3473" s="28">
        <v>13</v>
      </c>
      <c r="C3473" s="28" t="s">
        <v>27</v>
      </c>
      <c r="D3473" t="s">
        <v>2574</v>
      </c>
      <c r="E3473" s="28" t="s">
        <v>28</v>
      </c>
      <c r="F3473" s="28">
        <v>86</v>
      </c>
      <c r="G3473" s="28" t="s">
        <v>350</v>
      </c>
      <c r="H3473" s="28">
        <v>9518</v>
      </c>
      <c r="I3473" s="28" t="s">
        <v>351</v>
      </c>
      <c r="J3473" s="28">
        <v>818</v>
      </c>
      <c r="K3473" s="28" t="s">
        <v>2589</v>
      </c>
      <c r="L3473" s="41">
        <v>12192</v>
      </c>
      <c r="M3473" s="44">
        <v>8666</v>
      </c>
      <c r="N3473" s="6">
        <v>0.71079999999999999</v>
      </c>
      <c r="O3473">
        <v>0</v>
      </c>
      <c r="P3473" s="29" t="s">
        <v>29</v>
      </c>
      <c r="Q3473" s="28" t="s">
        <v>352</v>
      </c>
      <c r="R3473" s="28" t="s">
        <v>353</v>
      </c>
      <c r="S3473" s="28" t="s">
        <v>2590</v>
      </c>
      <c r="T3473" s="57" t="s">
        <v>8101</v>
      </c>
      <c r="U3473" s="57" t="s">
        <v>8102</v>
      </c>
      <c r="V3473" s="57" t="s">
        <v>3572</v>
      </c>
      <c r="W3473" s="30">
        <v>46024</v>
      </c>
      <c r="X3473" s="30">
        <v>46387</v>
      </c>
      <c r="Y3473" s="28">
        <v>2026</v>
      </c>
      <c r="Z3473" s="28" t="s">
        <v>7005</v>
      </c>
      <c r="AA3473" s="28" t="s">
        <v>7006</v>
      </c>
      <c r="AB3473" s="28" t="s">
        <v>7007</v>
      </c>
      <c r="AC3473" s="28" t="s">
        <v>5167</v>
      </c>
      <c r="AD3473" s="48" t="s">
        <v>47</v>
      </c>
    </row>
    <row r="3474" spans="1:30" x14ac:dyDescent="0.25">
      <c r="A3474" s="27" t="s">
        <v>3337</v>
      </c>
      <c r="B3474" s="28">
        <v>13</v>
      </c>
      <c r="C3474" s="28" t="s">
        <v>27</v>
      </c>
      <c r="D3474" t="s">
        <v>2574</v>
      </c>
      <c r="E3474" s="28" t="s">
        <v>28</v>
      </c>
      <c r="F3474" s="28">
        <v>86</v>
      </c>
      <c r="G3474" s="28" t="s">
        <v>350</v>
      </c>
      <c r="H3474" s="28">
        <v>9518</v>
      </c>
      <c r="I3474" s="28" t="s">
        <v>351</v>
      </c>
      <c r="J3474" s="28">
        <v>575</v>
      </c>
      <c r="K3474" s="28" t="s">
        <v>981</v>
      </c>
      <c r="L3474" s="41">
        <v>0.56000000000000005</v>
      </c>
      <c r="M3474" s="44">
        <v>0.81979999999999997</v>
      </c>
      <c r="N3474" s="6">
        <v>1.4639</v>
      </c>
      <c r="O3474">
        <v>0</v>
      </c>
      <c r="P3474" s="29" t="s">
        <v>29</v>
      </c>
      <c r="Q3474" s="28" t="s">
        <v>352</v>
      </c>
      <c r="R3474" s="28" t="s">
        <v>353</v>
      </c>
      <c r="S3474" s="28" t="s">
        <v>982</v>
      </c>
      <c r="T3474" s="57" t="s">
        <v>8101</v>
      </c>
      <c r="U3474" s="57" t="s">
        <v>8102</v>
      </c>
      <c r="V3474" s="57" t="s">
        <v>3572</v>
      </c>
      <c r="W3474" s="30">
        <v>46024</v>
      </c>
      <c r="X3474" s="30">
        <v>46387</v>
      </c>
      <c r="Y3474" s="28">
        <v>2026</v>
      </c>
      <c r="Z3474" s="28" t="s">
        <v>7008</v>
      </c>
      <c r="AA3474" s="28" t="s">
        <v>7009</v>
      </c>
      <c r="AB3474" s="28" t="s">
        <v>7010</v>
      </c>
      <c r="AC3474" s="28" t="s">
        <v>5167</v>
      </c>
      <c r="AD3474" s="48" t="s">
        <v>47</v>
      </c>
    </row>
    <row r="3475" spans="1:30" x14ac:dyDescent="0.25">
      <c r="A3475" s="27" t="s">
        <v>3337</v>
      </c>
      <c r="B3475" s="28">
        <v>13</v>
      </c>
      <c r="C3475" s="28" t="s">
        <v>27</v>
      </c>
      <c r="D3475" t="s">
        <v>2574</v>
      </c>
      <c r="E3475" s="28" t="s">
        <v>28</v>
      </c>
      <c r="F3475" s="28">
        <v>86</v>
      </c>
      <c r="G3475" s="28" t="s">
        <v>350</v>
      </c>
      <c r="H3475" s="28">
        <v>9518</v>
      </c>
      <c r="I3475" s="28" t="s">
        <v>351</v>
      </c>
      <c r="J3475" s="28">
        <v>573</v>
      </c>
      <c r="K3475" s="28" t="s">
        <v>977</v>
      </c>
      <c r="L3475" s="41">
        <v>0.82</v>
      </c>
      <c r="M3475" s="44">
        <v>0.98150000000000004</v>
      </c>
      <c r="N3475" s="6">
        <v>1.1970000000000001</v>
      </c>
      <c r="O3475">
        <v>0</v>
      </c>
      <c r="P3475" s="29" t="s">
        <v>29</v>
      </c>
      <c r="Q3475" s="28" t="s">
        <v>352</v>
      </c>
      <c r="R3475" s="28" t="s">
        <v>353</v>
      </c>
      <c r="S3475" s="28" t="s">
        <v>978</v>
      </c>
      <c r="T3475" s="57" t="s">
        <v>8101</v>
      </c>
      <c r="U3475" s="57" t="s">
        <v>8102</v>
      </c>
      <c r="V3475" s="57" t="s">
        <v>3572</v>
      </c>
      <c r="W3475" s="30">
        <v>46024</v>
      </c>
      <c r="X3475" s="30">
        <v>46387</v>
      </c>
      <c r="Y3475" s="28">
        <v>2026</v>
      </c>
      <c r="Z3475" s="28" t="s">
        <v>7011</v>
      </c>
      <c r="AA3475" s="28" t="s">
        <v>7012</v>
      </c>
      <c r="AB3475" s="28" t="s">
        <v>7013</v>
      </c>
      <c r="AC3475" s="28" t="s">
        <v>7014</v>
      </c>
      <c r="AD3475" s="48" t="s">
        <v>4559</v>
      </c>
    </row>
    <row r="3476" spans="1:30" x14ac:dyDescent="0.25">
      <c r="A3476" s="27" t="s">
        <v>3337</v>
      </c>
      <c r="B3476" s="28">
        <v>13</v>
      </c>
      <c r="C3476" s="28" t="s">
        <v>27</v>
      </c>
      <c r="D3476" t="s">
        <v>2574</v>
      </c>
      <c r="E3476" s="28" t="s">
        <v>28</v>
      </c>
      <c r="F3476" s="28">
        <v>86</v>
      </c>
      <c r="G3476" s="28" t="s">
        <v>350</v>
      </c>
      <c r="H3476" s="28">
        <v>9518</v>
      </c>
      <c r="I3476" s="28" t="s">
        <v>351</v>
      </c>
      <c r="J3476" s="28">
        <v>572</v>
      </c>
      <c r="K3476" s="28" t="s">
        <v>447</v>
      </c>
      <c r="L3476" s="41">
        <v>0.87</v>
      </c>
      <c r="M3476" s="44">
        <v>0.98540000000000005</v>
      </c>
      <c r="N3476" s="6">
        <v>1.1326000000000001</v>
      </c>
      <c r="O3476">
        <v>0</v>
      </c>
      <c r="P3476" s="29" t="s">
        <v>29</v>
      </c>
      <c r="Q3476" s="28" t="s">
        <v>352</v>
      </c>
      <c r="R3476" s="28" t="s">
        <v>353</v>
      </c>
      <c r="S3476" s="28" t="s">
        <v>448</v>
      </c>
      <c r="T3476" s="57" t="s">
        <v>8101</v>
      </c>
      <c r="U3476" s="57" t="s">
        <v>8102</v>
      </c>
      <c r="V3476" s="57" t="s">
        <v>3572</v>
      </c>
      <c r="W3476" s="30">
        <v>46024</v>
      </c>
      <c r="X3476" s="30">
        <v>46387</v>
      </c>
      <c r="Y3476" s="28">
        <v>2026</v>
      </c>
      <c r="Z3476" s="28" t="s">
        <v>7015</v>
      </c>
      <c r="AA3476" s="28" t="s">
        <v>7016</v>
      </c>
      <c r="AB3476" s="28" t="s">
        <v>7017</v>
      </c>
      <c r="AC3476" s="28" t="s">
        <v>5167</v>
      </c>
      <c r="AD3476" s="48" t="s">
        <v>47</v>
      </c>
    </row>
    <row r="3477" spans="1:30" x14ac:dyDescent="0.25">
      <c r="A3477" s="27" t="s">
        <v>3337</v>
      </c>
      <c r="B3477" s="28">
        <v>13</v>
      </c>
      <c r="C3477" s="28" t="s">
        <v>27</v>
      </c>
      <c r="D3477" t="s">
        <v>2574</v>
      </c>
      <c r="E3477" s="28" t="s">
        <v>28</v>
      </c>
      <c r="F3477" s="28">
        <v>86</v>
      </c>
      <c r="G3477" s="28" t="s">
        <v>350</v>
      </c>
      <c r="H3477" s="28">
        <v>9518</v>
      </c>
      <c r="I3477" s="28" t="s">
        <v>351</v>
      </c>
      <c r="J3477" s="28">
        <v>574</v>
      </c>
      <c r="K3477" s="28" t="s">
        <v>979</v>
      </c>
      <c r="L3477" s="41">
        <v>0.84</v>
      </c>
      <c r="M3477" s="44">
        <v>0.98209999999999997</v>
      </c>
      <c r="N3477" s="6">
        <v>1.1692</v>
      </c>
      <c r="O3477">
        <v>0</v>
      </c>
      <c r="P3477" s="29" t="s">
        <v>29</v>
      </c>
      <c r="Q3477" s="28" t="s">
        <v>352</v>
      </c>
      <c r="R3477" s="28" t="s">
        <v>353</v>
      </c>
      <c r="S3477" s="28" t="s">
        <v>980</v>
      </c>
      <c r="T3477" s="57" t="s">
        <v>8101</v>
      </c>
      <c r="U3477" s="57" t="s">
        <v>8102</v>
      </c>
      <c r="V3477" s="57" t="s">
        <v>3572</v>
      </c>
      <c r="W3477" s="30">
        <v>46024</v>
      </c>
      <c r="X3477" s="30">
        <v>46387</v>
      </c>
      <c r="Y3477" s="28">
        <v>2026</v>
      </c>
      <c r="Z3477" s="28" t="s">
        <v>7018</v>
      </c>
      <c r="AA3477" s="28" t="s">
        <v>7019</v>
      </c>
      <c r="AB3477" s="28" t="s">
        <v>7020</v>
      </c>
      <c r="AC3477" s="28" t="s">
        <v>5167</v>
      </c>
      <c r="AD3477" s="48" t="s">
        <v>3497</v>
      </c>
    </row>
    <row r="3478" spans="1:30" x14ac:dyDescent="0.25">
      <c r="A3478" s="27" t="s">
        <v>3337</v>
      </c>
      <c r="B3478" s="28">
        <v>13</v>
      </c>
      <c r="C3478" s="28" t="s">
        <v>27</v>
      </c>
      <c r="D3478" t="s">
        <v>2574</v>
      </c>
      <c r="E3478" s="28" t="s">
        <v>28</v>
      </c>
      <c r="F3478" s="28">
        <v>86</v>
      </c>
      <c r="G3478" s="28" t="s">
        <v>350</v>
      </c>
      <c r="H3478" s="28">
        <v>9518</v>
      </c>
      <c r="I3478" s="28" t="s">
        <v>351</v>
      </c>
      <c r="J3478" s="28">
        <v>73</v>
      </c>
      <c r="K3478" s="28" t="s">
        <v>515</v>
      </c>
      <c r="L3478" s="41">
        <v>3907</v>
      </c>
      <c r="M3478" s="44">
        <v>3850</v>
      </c>
      <c r="N3478" s="6">
        <v>0.98540000000000005</v>
      </c>
      <c r="O3478">
        <v>0</v>
      </c>
      <c r="P3478" s="29" t="s">
        <v>29</v>
      </c>
      <c r="Q3478" s="28" t="s">
        <v>352</v>
      </c>
      <c r="R3478" s="28" t="s">
        <v>353</v>
      </c>
      <c r="S3478" s="28" t="s">
        <v>516</v>
      </c>
      <c r="T3478" s="57" t="s">
        <v>8101</v>
      </c>
      <c r="U3478" s="57" t="s">
        <v>8102</v>
      </c>
      <c r="V3478" s="57" t="s">
        <v>3572</v>
      </c>
      <c r="W3478" s="30">
        <v>46024</v>
      </c>
      <c r="X3478" s="30">
        <v>46387</v>
      </c>
      <c r="Y3478" s="28">
        <v>2026</v>
      </c>
      <c r="Z3478" s="28" t="s">
        <v>7021</v>
      </c>
      <c r="AA3478" s="28" t="s">
        <v>7022</v>
      </c>
      <c r="AB3478" s="28" t="s">
        <v>7023</v>
      </c>
      <c r="AC3478" s="28" t="s">
        <v>4320</v>
      </c>
      <c r="AD3478" s="48" t="s">
        <v>7024</v>
      </c>
    </row>
    <row r="3479" spans="1:30" x14ac:dyDescent="0.25">
      <c r="A3479" s="27" t="s">
        <v>3337</v>
      </c>
      <c r="B3479" s="28">
        <v>13</v>
      </c>
      <c r="C3479" s="28" t="s">
        <v>27</v>
      </c>
      <c r="D3479" t="s">
        <v>2574</v>
      </c>
      <c r="E3479" s="28" t="s">
        <v>28</v>
      </c>
      <c r="F3479" s="28">
        <v>86</v>
      </c>
      <c r="G3479" s="28" t="s">
        <v>350</v>
      </c>
      <c r="H3479" s="28">
        <v>9518</v>
      </c>
      <c r="I3479" s="28" t="s">
        <v>351</v>
      </c>
      <c r="J3479" s="28">
        <v>817</v>
      </c>
      <c r="K3479" s="28" t="s">
        <v>390</v>
      </c>
      <c r="L3479" s="41">
        <v>1937</v>
      </c>
      <c r="M3479" s="44">
        <v>1369</v>
      </c>
      <c r="N3479" s="6">
        <v>0.70679999999999998</v>
      </c>
      <c r="O3479">
        <v>0</v>
      </c>
      <c r="P3479" s="29" t="s">
        <v>29</v>
      </c>
      <c r="Q3479" s="28" t="s">
        <v>352</v>
      </c>
      <c r="R3479" s="28" t="s">
        <v>353</v>
      </c>
      <c r="S3479" s="28" t="s">
        <v>391</v>
      </c>
      <c r="T3479" s="57" t="s">
        <v>8101</v>
      </c>
      <c r="U3479" s="57" t="s">
        <v>8102</v>
      </c>
      <c r="V3479" s="57" t="s">
        <v>3572</v>
      </c>
      <c r="W3479" s="30">
        <v>46024</v>
      </c>
      <c r="X3479" s="30">
        <v>46387</v>
      </c>
      <c r="Y3479" s="28">
        <v>2026</v>
      </c>
      <c r="Z3479" s="28" t="s">
        <v>7025</v>
      </c>
      <c r="AA3479" s="28" t="s">
        <v>7026</v>
      </c>
      <c r="AB3479" s="28" t="s">
        <v>7027</v>
      </c>
      <c r="AC3479" s="28" t="s">
        <v>5167</v>
      </c>
      <c r="AD3479" s="48" t="s">
        <v>47</v>
      </c>
    </row>
    <row r="3480" spans="1:30" x14ac:dyDescent="0.25">
      <c r="A3480" s="27" t="s">
        <v>3337</v>
      </c>
      <c r="B3480" s="28">
        <v>13</v>
      </c>
      <c r="C3480" s="28" t="s">
        <v>27</v>
      </c>
      <c r="D3480" t="s">
        <v>2574</v>
      </c>
      <c r="E3480" s="28" t="s">
        <v>28</v>
      </c>
      <c r="F3480" s="28">
        <v>86</v>
      </c>
      <c r="G3480" s="28" t="s">
        <v>350</v>
      </c>
      <c r="H3480" s="28">
        <v>9518</v>
      </c>
      <c r="I3480" s="28" t="s">
        <v>351</v>
      </c>
      <c r="J3480" s="28">
        <v>56</v>
      </c>
      <c r="K3480" s="28" t="s">
        <v>362</v>
      </c>
      <c r="L3480" s="41">
        <v>10255</v>
      </c>
      <c r="M3480" s="44">
        <v>7297</v>
      </c>
      <c r="N3480" s="6">
        <v>0.71160000000000001</v>
      </c>
      <c r="O3480">
        <v>0</v>
      </c>
      <c r="P3480" s="29" t="s">
        <v>29</v>
      </c>
      <c r="Q3480" s="28" t="s">
        <v>352</v>
      </c>
      <c r="R3480" s="28" t="s">
        <v>353</v>
      </c>
      <c r="S3480" s="28" t="s">
        <v>363</v>
      </c>
      <c r="T3480" s="57" t="s">
        <v>8101</v>
      </c>
      <c r="U3480" s="57" t="s">
        <v>8102</v>
      </c>
      <c r="V3480" s="57" t="s">
        <v>3572</v>
      </c>
      <c r="W3480" s="30">
        <v>46024</v>
      </c>
      <c r="X3480" s="30">
        <v>46387</v>
      </c>
      <c r="Y3480" s="28">
        <v>2026</v>
      </c>
      <c r="Z3480" s="28" t="s">
        <v>7028</v>
      </c>
      <c r="AA3480" s="28" t="s">
        <v>7029</v>
      </c>
      <c r="AB3480" s="28" t="s">
        <v>7030</v>
      </c>
      <c r="AC3480" s="28" t="s">
        <v>7031</v>
      </c>
      <c r="AD3480" s="48" t="s">
        <v>47</v>
      </c>
    </row>
    <row r="3481" spans="1:30" x14ac:dyDescent="0.25">
      <c r="A3481" s="27" t="s">
        <v>3337</v>
      </c>
      <c r="B3481" s="28">
        <v>13</v>
      </c>
      <c r="C3481" s="28" t="s">
        <v>27</v>
      </c>
      <c r="D3481" t="s">
        <v>2574</v>
      </c>
      <c r="E3481" s="28" t="s">
        <v>28</v>
      </c>
      <c r="F3481" s="28">
        <v>86</v>
      </c>
      <c r="G3481" s="28" t="s">
        <v>350</v>
      </c>
      <c r="H3481" s="28">
        <v>9518</v>
      </c>
      <c r="I3481" s="28" t="s">
        <v>351</v>
      </c>
      <c r="J3481" s="28">
        <v>274</v>
      </c>
      <c r="K3481" s="28" t="s">
        <v>437</v>
      </c>
      <c r="L3481" s="41">
        <v>12285</v>
      </c>
      <c r="M3481" s="44">
        <v>2965</v>
      </c>
      <c r="N3481" s="6">
        <v>0.2414</v>
      </c>
      <c r="O3481">
        <v>0</v>
      </c>
      <c r="P3481" s="29" t="s">
        <v>29</v>
      </c>
      <c r="Q3481" s="28" t="s">
        <v>352</v>
      </c>
      <c r="R3481" s="28" t="s">
        <v>353</v>
      </c>
      <c r="S3481" s="28" t="s">
        <v>438</v>
      </c>
      <c r="T3481" s="57" t="s">
        <v>8101</v>
      </c>
      <c r="U3481" s="57" t="s">
        <v>8102</v>
      </c>
      <c r="V3481" s="57" t="s">
        <v>3572</v>
      </c>
      <c r="W3481" s="30">
        <v>46024</v>
      </c>
      <c r="X3481" s="30">
        <v>46387</v>
      </c>
      <c r="Y3481" s="28">
        <v>2026</v>
      </c>
      <c r="Z3481" s="28" t="s">
        <v>7032</v>
      </c>
      <c r="AA3481" s="28" t="s">
        <v>7033</v>
      </c>
      <c r="AB3481" s="28" t="s">
        <v>7034</v>
      </c>
      <c r="AC3481" s="28" t="s">
        <v>5167</v>
      </c>
      <c r="AD3481" s="48" t="s">
        <v>47</v>
      </c>
    </row>
    <row r="3482" spans="1:30" x14ac:dyDescent="0.25">
      <c r="A3482" s="27" t="s">
        <v>3337</v>
      </c>
      <c r="B3482" s="28">
        <v>13</v>
      </c>
      <c r="C3482" s="28" t="s">
        <v>27</v>
      </c>
      <c r="D3482" t="s">
        <v>2574</v>
      </c>
      <c r="E3482" s="28" t="s">
        <v>28</v>
      </c>
      <c r="F3482" s="28">
        <v>86</v>
      </c>
      <c r="G3482" s="28" t="s">
        <v>350</v>
      </c>
      <c r="H3482" s="28">
        <v>9518</v>
      </c>
      <c r="I3482" s="28" t="s">
        <v>351</v>
      </c>
      <c r="J3482" s="28">
        <v>64</v>
      </c>
      <c r="K3482" s="28" t="s">
        <v>402</v>
      </c>
      <c r="L3482" s="41">
        <v>70541</v>
      </c>
      <c r="M3482" s="44">
        <v>26944</v>
      </c>
      <c r="N3482" s="6">
        <v>0.38200000000000001</v>
      </c>
      <c r="O3482">
        <v>0</v>
      </c>
      <c r="P3482" s="29" t="s">
        <v>29</v>
      </c>
      <c r="Q3482" s="28" t="s">
        <v>352</v>
      </c>
      <c r="R3482" s="28" t="s">
        <v>353</v>
      </c>
      <c r="S3482" s="28" t="s">
        <v>403</v>
      </c>
      <c r="T3482" s="57" t="s">
        <v>8101</v>
      </c>
      <c r="U3482" s="57" t="s">
        <v>8102</v>
      </c>
      <c r="V3482" s="57" t="s">
        <v>3572</v>
      </c>
      <c r="W3482" s="30">
        <v>46024</v>
      </c>
      <c r="X3482" s="30">
        <v>46387</v>
      </c>
      <c r="Y3482" s="28">
        <v>2026</v>
      </c>
      <c r="Z3482" s="28" t="s">
        <v>7035</v>
      </c>
      <c r="AA3482" s="28" t="s">
        <v>7036</v>
      </c>
      <c r="AB3482" s="28" t="s">
        <v>7037</v>
      </c>
      <c r="AC3482" s="28" t="s">
        <v>5167</v>
      </c>
      <c r="AD3482" s="48" t="s">
        <v>47</v>
      </c>
    </row>
    <row r="3483" spans="1:30" x14ac:dyDescent="0.25">
      <c r="A3483" s="27" t="s">
        <v>3337</v>
      </c>
      <c r="B3483" s="28">
        <v>13</v>
      </c>
      <c r="C3483" s="28" t="s">
        <v>27</v>
      </c>
      <c r="D3483" t="s">
        <v>2574</v>
      </c>
      <c r="E3483" s="28" t="s">
        <v>28</v>
      </c>
      <c r="F3483" s="28">
        <v>86</v>
      </c>
      <c r="G3483" s="28" t="s">
        <v>350</v>
      </c>
      <c r="H3483" s="28">
        <v>9518</v>
      </c>
      <c r="I3483" s="28" t="s">
        <v>351</v>
      </c>
      <c r="J3483" s="28">
        <v>581</v>
      </c>
      <c r="K3483" s="28" t="s">
        <v>983</v>
      </c>
      <c r="L3483" s="41">
        <v>41524</v>
      </c>
      <c r="M3483" s="44">
        <v>8780</v>
      </c>
      <c r="N3483" s="6">
        <v>0.2114</v>
      </c>
      <c r="O3483">
        <v>0</v>
      </c>
      <c r="P3483" s="29" t="s">
        <v>29</v>
      </c>
      <c r="Q3483" s="28" t="s">
        <v>352</v>
      </c>
      <c r="R3483" s="28" t="s">
        <v>353</v>
      </c>
      <c r="S3483" s="28" t="s">
        <v>984</v>
      </c>
      <c r="T3483" s="57" t="s">
        <v>8101</v>
      </c>
      <c r="U3483" s="57" t="s">
        <v>8102</v>
      </c>
      <c r="V3483" s="57" t="s">
        <v>3572</v>
      </c>
      <c r="W3483" s="30">
        <v>46024</v>
      </c>
      <c r="X3483" s="30">
        <v>46387</v>
      </c>
      <c r="Y3483" s="28">
        <v>2026</v>
      </c>
      <c r="Z3483" s="28" t="s">
        <v>7038</v>
      </c>
      <c r="AA3483" s="28" t="s">
        <v>7039</v>
      </c>
      <c r="AB3483" s="28" t="s">
        <v>7040</v>
      </c>
      <c r="AC3483" s="28" t="s">
        <v>7014</v>
      </c>
      <c r="AD3483" s="48" t="s">
        <v>47</v>
      </c>
    </row>
    <row r="3484" spans="1:30" x14ac:dyDescent="0.25">
      <c r="A3484" s="27" t="s">
        <v>3337</v>
      </c>
      <c r="B3484" s="28">
        <v>13</v>
      </c>
      <c r="C3484" s="28" t="s">
        <v>27</v>
      </c>
      <c r="D3484" t="s">
        <v>2574</v>
      </c>
      <c r="E3484" s="28" t="s">
        <v>28</v>
      </c>
      <c r="F3484" s="28">
        <v>86</v>
      </c>
      <c r="G3484" s="28" t="s">
        <v>350</v>
      </c>
      <c r="H3484" s="28">
        <v>9518</v>
      </c>
      <c r="I3484" s="28" t="s">
        <v>351</v>
      </c>
      <c r="J3484" s="28">
        <v>579</v>
      </c>
      <c r="K3484" s="28" t="s">
        <v>987</v>
      </c>
      <c r="L3484" s="41">
        <v>3758</v>
      </c>
      <c r="M3484" s="44">
        <v>215</v>
      </c>
      <c r="N3484" s="6">
        <v>5.7200000000000001E-2</v>
      </c>
      <c r="O3484">
        <v>0</v>
      </c>
      <c r="P3484" s="29" t="s">
        <v>29</v>
      </c>
      <c r="Q3484" s="28" t="s">
        <v>352</v>
      </c>
      <c r="R3484" s="28" t="s">
        <v>353</v>
      </c>
      <c r="S3484" s="28" t="s">
        <v>988</v>
      </c>
      <c r="T3484" s="57" t="s">
        <v>8101</v>
      </c>
      <c r="U3484" s="57" t="s">
        <v>8102</v>
      </c>
      <c r="V3484" s="57" t="s">
        <v>3572</v>
      </c>
      <c r="W3484" s="30">
        <v>46024</v>
      </c>
      <c r="X3484" s="30">
        <v>46387</v>
      </c>
      <c r="Y3484" s="28">
        <v>2026</v>
      </c>
      <c r="Z3484" s="28" t="s">
        <v>7041</v>
      </c>
      <c r="AA3484" s="28" t="s">
        <v>7042</v>
      </c>
      <c r="AB3484" s="28" t="s">
        <v>7043</v>
      </c>
      <c r="AC3484" s="28" t="s">
        <v>7044</v>
      </c>
      <c r="AD3484" s="48" t="s">
        <v>47</v>
      </c>
    </row>
    <row r="3485" spans="1:30" x14ac:dyDescent="0.25">
      <c r="A3485" s="27" t="s">
        <v>3337</v>
      </c>
      <c r="B3485" s="28">
        <v>13</v>
      </c>
      <c r="C3485" s="28" t="s">
        <v>27</v>
      </c>
      <c r="D3485" t="s">
        <v>2574</v>
      </c>
      <c r="E3485" s="28" t="s">
        <v>28</v>
      </c>
      <c r="F3485" s="28">
        <v>86</v>
      </c>
      <c r="G3485" s="28" t="s">
        <v>350</v>
      </c>
      <c r="H3485" s="28">
        <v>9518</v>
      </c>
      <c r="I3485" s="28" t="s">
        <v>351</v>
      </c>
      <c r="J3485" s="28">
        <v>578</v>
      </c>
      <c r="K3485" s="28" t="s">
        <v>989</v>
      </c>
      <c r="L3485" s="41">
        <v>3375</v>
      </c>
      <c r="M3485" s="44">
        <v>150</v>
      </c>
      <c r="N3485" s="6">
        <v>4.4400000000000002E-2</v>
      </c>
      <c r="O3485">
        <v>0</v>
      </c>
      <c r="P3485" s="29" t="s">
        <v>29</v>
      </c>
      <c r="Q3485" s="28" t="s">
        <v>352</v>
      </c>
      <c r="R3485" s="28" t="s">
        <v>353</v>
      </c>
      <c r="S3485" s="28" t="s">
        <v>990</v>
      </c>
      <c r="T3485" s="57" t="s">
        <v>8101</v>
      </c>
      <c r="U3485" s="57" t="s">
        <v>8102</v>
      </c>
      <c r="V3485" s="57" t="s">
        <v>3572</v>
      </c>
      <c r="W3485" s="30">
        <v>46024</v>
      </c>
      <c r="X3485" s="30">
        <v>46387</v>
      </c>
      <c r="Y3485" s="28">
        <v>2026</v>
      </c>
      <c r="Z3485" s="28" t="s">
        <v>7045</v>
      </c>
      <c r="AA3485" s="28" t="s">
        <v>7046</v>
      </c>
      <c r="AB3485" s="28" t="s">
        <v>7047</v>
      </c>
      <c r="AC3485" s="28" t="s">
        <v>7014</v>
      </c>
      <c r="AD3485" s="48" t="s">
        <v>47</v>
      </c>
    </row>
    <row r="3486" spans="1:30" x14ac:dyDescent="0.25">
      <c r="A3486" s="27" t="s">
        <v>3337</v>
      </c>
      <c r="B3486" s="28">
        <v>13</v>
      </c>
      <c r="C3486" s="28" t="s">
        <v>27</v>
      </c>
      <c r="D3486" t="s">
        <v>2574</v>
      </c>
      <c r="E3486" s="28" t="s">
        <v>28</v>
      </c>
      <c r="F3486" s="28">
        <v>86</v>
      </c>
      <c r="G3486" s="28" t="s">
        <v>350</v>
      </c>
      <c r="H3486" s="28">
        <v>9518</v>
      </c>
      <c r="I3486" s="28" t="s">
        <v>351</v>
      </c>
      <c r="J3486" s="28">
        <v>53</v>
      </c>
      <c r="K3486" s="28" t="s">
        <v>968</v>
      </c>
      <c r="L3486" s="41">
        <v>58349</v>
      </c>
      <c r="M3486" s="44">
        <v>18278</v>
      </c>
      <c r="N3486" s="6">
        <v>0.31330000000000002</v>
      </c>
      <c r="O3486">
        <v>0</v>
      </c>
      <c r="P3486" s="29" t="s">
        <v>29</v>
      </c>
      <c r="Q3486" s="28" t="s">
        <v>352</v>
      </c>
      <c r="R3486" s="28" t="s">
        <v>353</v>
      </c>
      <c r="S3486" s="28" t="s">
        <v>969</v>
      </c>
      <c r="T3486" s="57" t="s">
        <v>8101</v>
      </c>
      <c r="U3486" s="57" t="s">
        <v>8102</v>
      </c>
      <c r="V3486" s="57" t="s">
        <v>3572</v>
      </c>
      <c r="W3486" s="30">
        <v>46024</v>
      </c>
      <c r="X3486" s="30">
        <v>46387</v>
      </c>
      <c r="Y3486" s="28">
        <v>2026</v>
      </c>
      <c r="Z3486" s="28" t="s">
        <v>7048</v>
      </c>
      <c r="AA3486" s="28" t="s">
        <v>7049</v>
      </c>
      <c r="AB3486" s="28" t="s">
        <v>7050</v>
      </c>
      <c r="AC3486" s="28" t="s">
        <v>7044</v>
      </c>
      <c r="AD3486" s="48" t="s">
        <v>47</v>
      </c>
    </row>
    <row r="3487" spans="1:30" x14ac:dyDescent="0.25">
      <c r="A3487" s="27" t="s">
        <v>3337</v>
      </c>
      <c r="B3487" s="28">
        <v>13</v>
      </c>
      <c r="C3487" s="28" t="s">
        <v>27</v>
      </c>
      <c r="D3487" t="s">
        <v>2574</v>
      </c>
      <c r="E3487" s="28" t="s">
        <v>28</v>
      </c>
      <c r="F3487" s="28">
        <v>86</v>
      </c>
      <c r="G3487" s="28" t="s">
        <v>350</v>
      </c>
      <c r="H3487" s="28">
        <v>9518</v>
      </c>
      <c r="I3487" s="28" t="s">
        <v>351</v>
      </c>
      <c r="J3487" s="28">
        <v>580</v>
      </c>
      <c r="K3487" s="28" t="s">
        <v>985</v>
      </c>
      <c r="L3487" s="41">
        <v>37766</v>
      </c>
      <c r="M3487" s="44">
        <v>8565</v>
      </c>
      <c r="N3487" s="6">
        <v>0.2268</v>
      </c>
      <c r="O3487">
        <v>0</v>
      </c>
      <c r="P3487" s="29" t="s">
        <v>29</v>
      </c>
      <c r="Q3487" s="28" t="s">
        <v>352</v>
      </c>
      <c r="R3487" s="28" t="s">
        <v>353</v>
      </c>
      <c r="S3487" s="28" t="s">
        <v>986</v>
      </c>
      <c r="T3487" s="57" t="s">
        <v>8101</v>
      </c>
      <c r="U3487" s="57" t="s">
        <v>8102</v>
      </c>
      <c r="V3487" s="57" t="s">
        <v>3572</v>
      </c>
      <c r="W3487" s="30">
        <v>46024</v>
      </c>
      <c r="X3487" s="30">
        <v>46387</v>
      </c>
      <c r="Y3487" s="28">
        <v>2026</v>
      </c>
      <c r="Z3487" s="28" t="s">
        <v>7051</v>
      </c>
      <c r="AA3487" s="28" t="s">
        <v>7051</v>
      </c>
      <c r="AB3487" s="28" t="s">
        <v>7052</v>
      </c>
      <c r="AC3487" s="28" t="s">
        <v>5167</v>
      </c>
      <c r="AD3487" s="48" t="s">
        <v>47</v>
      </c>
    </row>
    <row r="3488" spans="1:30" x14ac:dyDescent="0.25">
      <c r="A3488" s="27" t="s">
        <v>3337</v>
      </c>
      <c r="B3488" s="28">
        <v>13</v>
      </c>
      <c r="C3488" s="28" t="s">
        <v>27</v>
      </c>
      <c r="D3488" t="s">
        <v>2574</v>
      </c>
      <c r="E3488" s="28" t="s">
        <v>28</v>
      </c>
      <c r="F3488" s="28">
        <v>86</v>
      </c>
      <c r="G3488" s="28" t="s">
        <v>350</v>
      </c>
      <c r="H3488" s="28">
        <v>9518</v>
      </c>
      <c r="I3488" s="28" t="s">
        <v>351</v>
      </c>
      <c r="J3488" s="28">
        <v>577</v>
      </c>
      <c r="K3488" s="28" t="s">
        <v>474</v>
      </c>
      <c r="L3488" s="41">
        <v>383</v>
      </c>
      <c r="M3488" s="44">
        <v>65</v>
      </c>
      <c r="N3488" s="6">
        <v>0.16969999999999999</v>
      </c>
      <c r="O3488">
        <v>0</v>
      </c>
      <c r="P3488" s="29" t="s">
        <v>29</v>
      </c>
      <c r="Q3488" s="28" t="s">
        <v>352</v>
      </c>
      <c r="R3488" s="28" t="s">
        <v>353</v>
      </c>
      <c r="S3488" s="28" t="s">
        <v>475</v>
      </c>
      <c r="T3488" s="57" t="s">
        <v>8101</v>
      </c>
      <c r="U3488" s="57" t="s">
        <v>8102</v>
      </c>
      <c r="V3488" s="57" t="s">
        <v>3572</v>
      </c>
      <c r="W3488" s="30">
        <v>46024</v>
      </c>
      <c r="X3488" s="30">
        <v>46387</v>
      </c>
      <c r="Y3488" s="28">
        <v>2026</v>
      </c>
      <c r="Z3488" s="28" t="s">
        <v>7053</v>
      </c>
      <c r="AA3488" s="28" t="s">
        <v>7054</v>
      </c>
      <c r="AB3488" s="28" t="s">
        <v>7055</v>
      </c>
      <c r="AC3488" s="28" t="s">
        <v>5167</v>
      </c>
      <c r="AD3488" s="48" t="s">
        <v>47</v>
      </c>
    </row>
    <row r="3489" spans="1:30" x14ac:dyDescent="0.25">
      <c r="A3489" s="27" t="s">
        <v>3337</v>
      </c>
      <c r="B3489" s="28">
        <v>13</v>
      </c>
      <c r="C3489" s="28" t="s">
        <v>27</v>
      </c>
      <c r="D3489" t="s">
        <v>2574</v>
      </c>
      <c r="E3489" s="28" t="s">
        <v>28</v>
      </c>
      <c r="F3489" s="28">
        <v>88</v>
      </c>
      <c r="G3489" s="28" t="s">
        <v>203</v>
      </c>
      <c r="H3489" s="28">
        <v>9539</v>
      </c>
      <c r="I3489" s="28" t="s">
        <v>204</v>
      </c>
      <c r="J3489" s="28">
        <v>579</v>
      </c>
      <c r="K3489" s="28" t="s">
        <v>987</v>
      </c>
      <c r="L3489" s="41">
        <v>1142</v>
      </c>
      <c r="M3489" s="44">
        <v>109</v>
      </c>
      <c r="N3489" s="6">
        <v>9.5399999999999999E-2</v>
      </c>
      <c r="O3489">
        <v>0</v>
      </c>
      <c r="P3489" s="29" t="s">
        <v>29</v>
      </c>
      <c r="Q3489" s="28" t="s">
        <v>205</v>
      </c>
      <c r="R3489" s="28" t="s">
        <v>206</v>
      </c>
      <c r="S3489" s="28" t="s">
        <v>988</v>
      </c>
      <c r="T3489" s="57" t="s">
        <v>8057</v>
      </c>
      <c r="U3489" s="57" t="s">
        <v>8058</v>
      </c>
      <c r="V3489" s="57" t="s">
        <v>3493</v>
      </c>
      <c r="W3489" s="30">
        <v>46055</v>
      </c>
      <c r="X3489" s="30">
        <v>46387</v>
      </c>
      <c r="Y3489" s="28">
        <v>2026</v>
      </c>
      <c r="Z3489" s="28" t="s">
        <v>7056</v>
      </c>
      <c r="AA3489" s="28" t="s">
        <v>7057</v>
      </c>
      <c r="AB3489" s="28" t="s">
        <v>7058</v>
      </c>
      <c r="AC3489" s="28" t="s">
        <v>7059</v>
      </c>
      <c r="AD3489" s="48" t="s">
        <v>7060</v>
      </c>
    </row>
    <row r="3490" spans="1:30" x14ac:dyDescent="0.25">
      <c r="A3490" s="27" t="s">
        <v>3337</v>
      </c>
      <c r="B3490" s="28">
        <v>13</v>
      </c>
      <c r="C3490" s="28" t="s">
        <v>27</v>
      </c>
      <c r="D3490" t="s">
        <v>2574</v>
      </c>
      <c r="E3490" s="28" t="s">
        <v>28</v>
      </c>
      <c r="F3490" s="28">
        <v>88</v>
      </c>
      <c r="G3490" s="28" t="s">
        <v>203</v>
      </c>
      <c r="H3490" s="28">
        <v>9539</v>
      </c>
      <c r="I3490" s="28" t="s">
        <v>204</v>
      </c>
      <c r="J3490" s="28">
        <v>578</v>
      </c>
      <c r="K3490" s="28" t="s">
        <v>989</v>
      </c>
      <c r="L3490" s="41">
        <v>976</v>
      </c>
      <c r="M3490" s="44">
        <v>90</v>
      </c>
      <c r="N3490" s="6">
        <v>9.2200000000000004E-2</v>
      </c>
      <c r="O3490">
        <v>0</v>
      </c>
      <c r="P3490" s="29" t="s">
        <v>29</v>
      </c>
      <c r="Q3490" s="28" t="s">
        <v>205</v>
      </c>
      <c r="R3490" s="28" t="s">
        <v>206</v>
      </c>
      <c r="S3490" s="28" t="s">
        <v>990</v>
      </c>
      <c r="T3490" s="57" t="s">
        <v>8057</v>
      </c>
      <c r="U3490" s="57" t="s">
        <v>8058</v>
      </c>
      <c r="V3490" s="57" t="s">
        <v>3493</v>
      </c>
      <c r="W3490" s="30">
        <v>46055</v>
      </c>
      <c r="X3490" s="30">
        <v>46387</v>
      </c>
      <c r="Y3490" s="28">
        <v>2026</v>
      </c>
      <c r="Z3490" s="28" t="s">
        <v>7056</v>
      </c>
      <c r="AA3490" s="28" t="s">
        <v>7057</v>
      </c>
      <c r="AB3490" s="28" t="s">
        <v>7058</v>
      </c>
      <c r="AC3490" s="28" t="s">
        <v>7061</v>
      </c>
      <c r="AD3490" s="48" t="s">
        <v>7062</v>
      </c>
    </row>
    <row r="3491" spans="1:30" x14ac:dyDescent="0.25">
      <c r="A3491" s="27" t="s">
        <v>3337</v>
      </c>
      <c r="B3491" s="28">
        <v>13</v>
      </c>
      <c r="C3491" s="28" t="s">
        <v>27</v>
      </c>
      <c r="D3491" t="s">
        <v>2574</v>
      </c>
      <c r="E3491" s="28" t="s">
        <v>28</v>
      </c>
      <c r="F3491" s="28">
        <v>88</v>
      </c>
      <c r="G3491" s="28" t="s">
        <v>203</v>
      </c>
      <c r="H3491" s="28">
        <v>9539</v>
      </c>
      <c r="I3491" s="28" t="s">
        <v>204</v>
      </c>
      <c r="J3491" s="28">
        <v>53</v>
      </c>
      <c r="K3491" s="28" t="s">
        <v>968</v>
      </c>
      <c r="L3491" s="41">
        <v>254655</v>
      </c>
      <c r="M3491" s="44">
        <v>60154</v>
      </c>
      <c r="N3491" s="6">
        <v>0.23619999999999999</v>
      </c>
      <c r="O3491">
        <v>0</v>
      </c>
      <c r="P3491" s="29" t="s">
        <v>29</v>
      </c>
      <c r="Q3491" s="28" t="s">
        <v>205</v>
      </c>
      <c r="R3491" s="28" t="s">
        <v>206</v>
      </c>
      <c r="S3491" s="28" t="s">
        <v>969</v>
      </c>
      <c r="T3491" s="57" t="s">
        <v>8057</v>
      </c>
      <c r="U3491" s="57" t="s">
        <v>8058</v>
      </c>
      <c r="V3491" s="57" t="s">
        <v>3493</v>
      </c>
      <c r="W3491" s="30">
        <v>46055</v>
      </c>
      <c r="X3491" s="30">
        <v>46387</v>
      </c>
      <c r="Y3491" s="28">
        <v>2026</v>
      </c>
      <c r="Z3491" s="28" t="s">
        <v>7063</v>
      </c>
      <c r="AA3491" s="28" t="s">
        <v>7064</v>
      </c>
      <c r="AB3491" s="28" t="s">
        <v>7065</v>
      </c>
      <c r="AC3491" s="28" t="s">
        <v>5558</v>
      </c>
      <c r="AD3491" s="48" t="s">
        <v>7066</v>
      </c>
    </row>
    <row r="3492" spans="1:30" x14ac:dyDescent="0.25">
      <c r="A3492" s="27" t="s">
        <v>3337</v>
      </c>
      <c r="B3492" s="28">
        <v>13</v>
      </c>
      <c r="C3492" s="28" t="s">
        <v>27</v>
      </c>
      <c r="D3492" t="s">
        <v>2574</v>
      </c>
      <c r="E3492" s="28" t="s">
        <v>28</v>
      </c>
      <c r="F3492" s="28">
        <v>88</v>
      </c>
      <c r="G3492" s="28" t="s">
        <v>203</v>
      </c>
      <c r="H3492" s="28">
        <v>9539</v>
      </c>
      <c r="I3492" s="28" t="s">
        <v>204</v>
      </c>
      <c r="J3492" s="28">
        <v>577</v>
      </c>
      <c r="K3492" s="28" t="s">
        <v>474</v>
      </c>
      <c r="L3492" s="41">
        <v>166</v>
      </c>
      <c r="M3492" s="44">
        <v>19</v>
      </c>
      <c r="N3492" s="6">
        <v>0.1145</v>
      </c>
      <c r="O3492">
        <v>0</v>
      </c>
      <c r="P3492" s="29" t="s">
        <v>29</v>
      </c>
      <c r="Q3492" s="28" t="s">
        <v>205</v>
      </c>
      <c r="R3492" s="28" t="s">
        <v>206</v>
      </c>
      <c r="S3492" s="28" t="s">
        <v>475</v>
      </c>
      <c r="T3492" s="57" t="s">
        <v>8057</v>
      </c>
      <c r="U3492" s="57" t="s">
        <v>8058</v>
      </c>
      <c r="V3492" s="57" t="s">
        <v>3493</v>
      </c>
      <c r="W3492" s="30">
        <v>46055</v>
      </c>
      <c r="X3492" s="30">
        <v>46387</v>
      </c>
      <c r="Y3492" s="28">
        <v>2026</v>
      </c>
      <c r="Z3492" s="28" t="s">
        <v>7056</v>
      </c>
      <c r="AA3492" s="28" t="s">
        <v>7057</v>
      </c>
      <c r="AB3492" s="28" t="s">
        <v>7058</v>
      </c>
      <c r="AC3492" s="28" t="s">
        <v>7059</v>
      </c>
      <c r="AD3492" s="48" t="s">
        <v>7060</v>
      </c>
    </row>
    <row r="3493" spans="1:30" x14ac:dyDescent="0.25">
      <c r="A3493" s="27" t="s">
        <v>3337</v>
      </c>
      <c r="B3493" s="28">
        <v>13</v>
      </c>
      <c r="C3493" s="28" t="s">
        <v>27</v>
      </c>
      <c r="D3493" t="s">
        <v>2574</v>
      </c>
      <c r="E3493" s="28" t="s">
        <v>28</v>
      </c>
      <c r="F3493" s="28">
        <v>99</v>
      </c>
      <c r="G3493" s="28" t="s">
        <v>745</v>
      </c>
      <c r="H3493" s="28">
        <v>9531</v>
      </c>
      <c r="I3493" s="28" t="s">
        <v>746</v>
      </c>
      <c r="J3493" s="28">
        <v>575</v>
      </c>
      <c r="K3493" s="28" t="s">
        <v>981</v>
      </c>
      <c r="L3493" s="41">
        <v>0.69</v>
      </c>
      <c r="M3493" s="44">
        <v>0.78280000000000005</v>
      </c>
      <c r="N3493" s="6">
        <v>1.1345000000000001</v>
      </c>
      <c r="O3493">
        <v>0</v>
      </c>
      <c r="P3493" s="29" t="s">
        <v>29</v>
      </c>
      <c r="Q3493" s="28" t="s">
        <v>747</v>
      </c>
      <c r="R3493" s="28" t="s">
        <v>748</v>
      </c>
      <c r="S3493" s="28" t="s">
        <v>982</v>
      </c>
      <c r="T3493" s="57" t="s">
        <v>8103</v>
      </c>
      <c r="U3493" s="57" t="s">
        <v>8104</v>
      </c>
      <c r="V3493" s="57" t="s">
        <v>3596</v>
      </c>
      <c r="W3493" s="30">
        <v>46055</v>
      </c>
      <c r="X3493" s="30">
        <v>46387</v>
      </c>
      <c r="Y3493" s="28">
        <v>2026</v>
      </c>
      <c r="Z3493" s="28" t="s">
        <v>3597</v>
      </c>
      <c r="AA3493" s="28" t="s">
        <v>4321</v>
      </c>
      <c r="AB3493" s="28" t="s">
        <v>4322</v>
      </c>
      <c r="AC3493" s="28" t="s">
        <v>4323</v>
      </c>
      <c r="AD3493" s="48" t="s">
        <v>4324</v>
      </c>
    </row>
    <row r="3494" spans="1:30" x14ac:dyDescent="0.25">
      <c r="A3494" s="27" t="s">
        <v>3337</v>
      </c>
      <c r="B3494" s="28">
        <v>13</v>
      </c>
      <c r="C3494" s="28" t="s">
        <v>27</v>
      </c>
      <c r="D3494" t="s">
        <v>2574</v>
      </c>
      <c r="E3494" s="28" t="s">
        <v>28</v>
      </c>
      <c r="F3494" s="28">
        <v>99</v>
      </c>
      <c r="G3494" s="28" t="s">
        <v>745</v>
      </c>
      <c r="H3494" s="28">
        <v>9531</v>
      </c>
      <c r="I3494" s="28" t="s">
        <v>746</v>
      </c>
      <c r="J3494" s="28">
        <v>573</v>
      </c>
      <c r="K3494" s="28" t="s">
        <v>977</v>
      </c>
      <c r="L3494" s="41">
        <v>0.88</v>
      </c>
      <c r="M3494" s="44">
        <v>0.94779999999999998</v>
      </c>
      <c r="N3494" s="6">
        <v>1.077</v>
      </c>
      <c r="O3494">
        <v>0</v>
      </c>
      <c r="P3494" s="29" t="s">
        <v>29</v>
      </c>
      <c r="Q3494" s="28" t="s">
        <v>747</v>
      </c>
      <c r="R3494" s="28" t="s">
        <v>748</v>
      </c>
      <c r="S3494" s="28" t="s">
        <v>978</v>
      </c>
      <c r="T3494" s="57" t="s">
        <v>8103</v>
      </c>
      <c r="U3494" s="57" t="s">
        <v>8104</v>
      </c>
      <c r="V3494" s="57" t="s">
        <v>3596</v>
      </c>
      <c r="W3494" s="30">
        <v>46055</v>
      </c>
      <c r="X3494" s="30">
        <v>46387</v>
      </c>
      <c r="Y3494" s="28">
        <v>2026</v>
      </c>
      <c r="Z3494" s="28" t="s">
        <v>3597</v>
      </c>
      <c r="AA3494" s="28" t="s">
        <v>4321</v>
      </c>
      <c r="AB3494" s="28" t="s">
        <v>4322</v>
      </c>
      <c r="AC3494" s="28" t="s">
        <v>4323</v>
      </c>
      <c r="AD3494" s="48" t="s">
        <v>4324</v>
      </c>
    </row>
    <row r="3495" spans="1:30" x14ac:dyDescent="0.25">
      <c r="A3495" s="27" t="s">
        <v>3337</v>
      </c>
      <c r="B3495" s="28">
        <v>13</v>
      </c>
      <c r="C3495" s="28" t="s">
        <v>27</v>
      </c>
      <c r="D3495" t="s">
        <v>2574</v>
      </c>
      <c r="E3495" s="28" t="s">
        <v>28</v>
      </c>
      <c r="F3495" s="28">
        <v>99</v>
      </c>
      <c r="G3495" s="28" t="s">
        <v>745</v>
      </c>
      <c r="H3495" s="28">
        <v>9531</v>
      </c>
      <c r="I3495" s="28" t="s">
        <v>746</v>
      </c>
      <c r="J3495" s="28">
        <v>572</v>
      </c>
      <c r="K3495" s="28" t="s">
        <v>447</v>
      </c>
      <c r="L3495" s="41">
        <v>0.91</v>
      </c>
      <c r="M3495" s="44">
        <v>0.98109999999999997</v>
      </c>
      <c r="N3495" s="6">
        <v>1.0781000000000001</v>
      </c>
      <c r="O3495">
        <v>0</v>
      </c>
      <c r="P3495" s="29" t="s">
        <v>29</v>
      </c>
      <c r="Q3495" s="28" t="s">
        <v>747</v>
      </c>
      <c r="R3495" s="28" t="s">
        <v>748</v>
      </c>
      <c r="S3495" s="28" t="s">
        <v>448</v>
      </c>
      <c r="T3495" s="57" t="s">
        <v>8103</v>
      </c>
      <c r="U3495" s="57" t="s">
        <v>8104</v>
      </c>
      <c r="V3495" s="57" t="s">
        <v>3596</v>
      </c>
      <c r="W3495" s="30">
        <v>46055</v>
      </c>
      <c r="X3495" s="30">
        <v>46387</v>
      </c>
      <c r="Y3495" s="28">
        <v>2026</v>
      </c>
      <c r="Z3495" s="28" t="s">
        <v>3597</v>
      </c>
      <c r="AA3495" s="28" t="s">
        <v>4321</v>
      </c>
      <c r="AB3495" s="28" t="s">
        <v>4322</v>
      </c>
      <c r="AC3495" s="28" t="s">
        <v>4323</v>
      </c>
      <c r="AD3495" s="48" t="s">
        <v>4324</v>
      </c>
    </row>
    <row r="3496" spans="1:30" x14ac:dyDescent="0.25">
      <c r="A3496" s="27" t="s">
        <v>3337</v>
      </c>
      <c r="B3496" s="28">
        <v>13</v>
      </c>
      <c r="C3496" s="28" t="s">
        <v>27</v>
      </c>
      <c r="D3496" t="s">
        <v>2574</v>
      </c>
      <c r="E3496" s="28" t="s">
        <v>28</v>
      </c>
      <c r="F3496" s="28">
        <v>99</v>
      </c>
      <c r="G3496" s="28" t="s">
        <v>745</v>
      </c>
      <c r="H3496" s="28">
        <v>9531</v>
      </c>
      <c r="I3496" s="28" t="s">
        <v>746</v>
      </c>
      <c r="J3496" s="28">
        <v>580</v>
      </c>
      <c r="K3496" s="28" t="s">
        <v>985</v>
      </c>
      <c r="L3496" s="41">
        <v>9436</v>
      </c>
      <c r="M3496" s="44">
        <v>83</v>
      </c>
      <c r="N3496" s="6">
        <v>8.8000000000000005E-3</v>
      </c>
      <c r="O3496">
        <v>0</v>
      </c>
      <c r="P3496" s="29" t="s">
        <v>29</v>
      </c>
      <c r="Q3496" s="28" t="s">
        <v>747</v>
      </c>
      <c r="R3496" s="28" t="s">
        <v>748</v>
      </c>
      <c r="S3496" s="28" t="s">
        <v>986</v>
      </c>
      <c r="T3496" s="57" t="s">
        <v>8103</v>
      </c>
      <c r="U3496" s="57" t="s">
        <v>8104</v>
      </c>
      <c r="V3496" s="57" t="s">
        <v>3596</v>
      </c>
      <c r="W3496" s="30">
        <v>46055</v>
      </c>
      <c r="X3496" s="30">
        <v>46387</v>
      </c>
      <c r="Y3496" s="28">
        <v>2026</v>
      </c>
      <c r="Z3496" s="28" t="s">
        <v>3597</v>
      </c>
      <c r="AA3496" s="28" t="s">
        <v>3598</v>
      </c>
      <c r="AB3496" s="28" t="s">
        <v>7067</v>
      </c>
      <c r="AC3496" s="28" t="s">
        <v>7068</v>
      </c>
      <c r="AD3496" s="48" t="s">
        <v>7069</v>
      </c>
    </row>
    <row r="3497" spans="1:30" x14ac:dyDescent="0.25">
      <c r="A3497" s="27" t="s">
        <v>3337</v>
      </c>
      <c r="B3497" s="28">
        <v>13</v>
      </c>
      <c r="C3497" s="28" t="s">
        <v>27</v>
      </c>
      <c r="D3497" t="s">
        <v>2574</v>
      </c>
      <c r="E3497" s="28" t="s">
        <v>28</v>
      </c>
      <c r="F3497" s="28">
        <v>11</v>
      </c>
      <c r="G3497" s="28" t="s">
        <v>133</v>
      </c>
      <c r="H3497" s="28">
        <v>9214</v>
      </c>
      <c r="I3497" s="28" t="s">
        <v>156</v>
      </c>
      <c r="J3497" s="28">
        <v>574</v>
      </c>
      <c r="K3497" s="28" t="s">
        <v>979</v>
      </c>
      <c r="L3497" s="41">
        <v>0.8</v>
      </c>
      <c r="M3497" s="44">
        <v>0.98699999999999999</v>
      </c>
      <c r="N3497" s="6">
        <v>1.2337</v>
      </c>
      <c r="O3497">
        <v>0</v>
      </c>
      <c r="P3497" s="29" t="s">
        <v>29</v>
      </c>
      <c r="Q3497" s="28" t="s">
        <v>135</v>
      </c>
      <c r="R3497" s="28" t="s">
        <v>157</v>
      </c>
      <c r="S3497" s="28" t="s">
        <v>980</v>
      </c>
      <c r="T3497" s="57" t="s">
        <v>8176</v>
      </c>
      <c r="U3497" s="57" t="s">
        <v>8177</v>
      </c>
      <c r="V3497" s="57" t="s">
        <v>8178</v>
      </c>
      <c r="W3497" s="30">
        <v>46062</v>
      </c>
      <c r="X3497" s="30">
        <v>46387</v>
      </c>
      <c r="Y3497" s="28">
        <v>2026</v>
      </c>
      <c r="Z3497" s="28" t="s">
        <v>3802</v>
      </c>
      <c r="AA3497" s="28" t="s">
        <v>3802</v>
      </c>
      <c r="AB3497" s="28" t="s">
        <v>3802</v>
      </c>
      <c r="AC3497" s="28" t="s">
        <v>3803</v>
      </c>
      <c r="AD3497" s="48" t="s">
        <v>3836</v>
      </c>
    </row>
    <row r="3498" spans="1:30" x14ac:dyDescent="0.25">
      <c r="A3498" s="27" t="s">
        <v>3337</v>
      </c>
      <c r="B3498" s="28">
        <v>13</v>
      </c>
      <c r="C3498" s="28" t="s">
        <v>27</v>
      </c>
      <c r="D3498" t="s">
        <v>2574</v>
      </c>
      <c r="E3498" s="28" t="s">
        <v>28</v>
      </c>
      <c r="F3498" s="28">
        <v>5</v>
      </c>
      <c r="G3498" s="28" t="s">
        <v>25</v>
      </c>
      <c r="H3498" s="28">
        <v>9203</v>
      </c>
      <c r="I3498" s="28" t="s">
        <v>39</v>
      </c>
      <c r="J3498" s="28">
        <v>818</v>
      </c>
      <c r="K3498" s="28" t="s">
        <v>2589</v>
      </c>
      <c r="L3498" s="41">
        <v>9651</v>
      </c>
      <c r="M3498" s="44">
        <v>7358</v>
      </c>
      <c r="N3498" s="6">
        <v>0.76239999999999997</v>
      </c>
      <c r="O3498">
        <v>0</v>
      </c>
      <c r="P3498" s="29" t="s">
        <v>29</v>
      </c>
      <c r="Q3498" s="28" t="s">
        <v>30</v>
      </c>
      <c r="R3498" s="28" t="s">
        <v>42</v>
      </c>
      <c r="S3498" s="28" t="s">
        <v>2590</v>
      </c>
      <c r="T3498" s="57" t="s">
        <v>3338</v>
      </c>
      <c r="U3498" s="57" t="s">
        <v>3339</v>
      </c>
      <c r="V3498" s="57" t="s">
        <v>7949</v>
      </c>
      <c r="W3498" s="30">
        <v>46023</v>
      </c>
      <c r="X3498" s="30">
        <v>46387</v>
      </c>
      <c r="Y3498" s="28">
        <v>2026</v>
      </c>
      <c r="Z3498" s="28" t="s">
        <v>1102</v>
      </c>
      <c r="AA3498" s="28" t="s">
        <v>1127</v>
      </c>
      <c r="AB3498" s="28" t="s">
        <v>1128</v>
      </c>
      <c r="AC3498" s="28" t="s">
        <v>5624</v>
      </c>
      <c r="AD3498" s="48" t="s">
        <v>2575</v>
      </c>
    </row>
    <row r="3499" spans="1:30" x14ac:dyDescent="0.25">
      <c r="A3499" s="27" t="s">
        <v>3337</v>
      </c>
      <c r="B3499" s="28">
        <v>13</v>
      </c>
      <c r="C3499" s="28" t="s">
        <v>27</v>
      </c>
      <c r="D3499" t="s">
        <v>2574</v>
      </c>
      <c r="E3499" s="28" t="s">
        <v>28</v>
      </c>
      <c r="F3499" s="28">
        <v>5</v>
      </c>
      <c r="G3499" s="28" t="s">
        <v>25</v>
      </c>
      <c r="H3499" s="28">
        <v>9203</v>
      </c>
      <c r="I3499" s="28" t="s">
        <v>39</v>
      </c>
      <c r="J3499" s="28">
        <v>56</v>
      </c>
      <c r="K3499" s="28" t="s">
        <v>362</v>
      </c>
      <c r="L3499" s="41">
        <v>5139</v>
      </c>
      <c r="M3499" s="44">
        <v>3975</v>
      </c>
      <c r="N3499" s="6">
        <v>0.77349999999999997</v>
      </c>
      <c r="O3499">
        <v>0</v>
      </c>
      <c r="P3499" s="29" t="s">
        <v>29</v>
      </c>
      <c r="Q3499" s="28" t="s">
        <v>30</v>
      </c>
      <c r="R3499" s="28" t="s">
        <v>42</v>
      </c>
      <c r="S3499" s="28" t="s">
        <v>363</v>
      </c>
      <c r="T3499" s="57" t="s">
        <v>3338</v>
      </c>
      <c r="U3499" s="57" t="s">
        <v>3339</v>
      </c>
      <c r="V3499" s="57" t="s">
        <v>7949</v>
      </c>
      <c r="W3499" s="30">
        <v>46023</v>
      </c>
      <c r="X3499" s="30">
        <v>46387</v>
      </c>
      <c r="Y3499" s="28">
        <v>2026</v>
      </c>
      <c r="Z3499" s="28" t="s">
        <v>1102</v>
      </c>
      <c r="AA3499" s="28" t="s">
        <v>1122</v>
      </c>
      <c r="AB3499" s="28" t="s">
        <v>41</v>
      </c>
      <c r="AC3499" s="28" t="s">
        <v>5624</v>
      </c>
      <c r="AD3499" s="48" t="s">
        <v>2575</v>
      </c>
    </row>
    <row r="3500" spans="1:30" x14ac:dyDescent="0.25">
      <c r="A3500" s="27" t="s">
        <v>3337</v>
      </c>
      <c r="B3500" s="28">
        <v>13</v>
      </c>
      <c r="C3500" s="28" t="s">
        <v>27</v>
      </c>
      <c r="D3500" t="s">
        <v>2574</v>
      </c>
      <c r="E3500" s="28" t="s">
        <v>28</v>
      </c>
      <c r="F3500" s="28">
        <v>5</v>
      </c>
      <c r="G3500" s="28" t="s">
        <v>25</v>
      </c>
      <c r="H3500" s="28">
        <v>9203</v>
      </c>
      <c r="I3500" s="28" t="s">
        <v>39</v>
      </c>
      <c r="J3500" s="28">
        <v>53</v>
      </c>
      <c r="K3500" s="28" t="s">
        <v>968</v>
      </c>
      <c r="L3500" s="41">
        <v>38115</v>
      </c>
      <c r="M3500" s="44">
        <v>7893</v>
      </c>
      <c r="N3500" s="6">
        <v>0.20710000000000001</v>
      </c>
      <c r="O3500">
        <v>0</v>
      </c>
      <c r="P3500" s="29" t="s">
        <v>29</v>
      </c>
      <c r="Q3500" s="28" t="s">
        <v>30</v>
      </c>
      <c r="R3500" s="28" t="s">
        <v>42</v>
      </c>
      <c r="S3500" s="28" t="s">
        <v>969</v>
      </c>
      <c r="T3500" s="57" t="s">
        <v>3338</v>
      </c>
      <c r="U3500" s="57" t="s">
        <v>3339</v>
      </c>
      <c r="V3500" s="57" t="s">
        <v>7949</v>
      </c>
      <c r="W3500" s="30">
        <v>46023</v>
      </c>
      <c r="X3500" s="30">
        <v>46387</v>
      </c>
      <c r="Y3500" s="28">
        <v>2026</v>
      </c>
      <c r="Z3500" s="28" t="s">
        <v>1102</v>
      </c>
      <c r="AA3500" s="28" t="s">
        <v>1122</v>
      </c>
      <c r="AB3500" s="28" t="s">
        <v>7070</v>
      </c>
      <c r="AC3500" s="28" t="s">
        <v>5624</v>
      </c>
      <c r="AD3500" s="48" t="s">
        <v>2575</v>
      </c>
    </row>
    <row r="3501" spans="1:30" x14ac:dyDescent="0.25">
      <c r="A3501" s="27" t="s">
        <v>3337</v>
      </c>
      <c r="B3501" s="28">
        <v>13</v>
      </c>
      <c r="C3501" s="28" t="s">
        <v>27</v>
      </c>
      <c r="D3501" t="s">
        <v>2574</v>
      </c>
      <c r="E3501" s="28" t="s">
        <v>28</v>
      </c>
      <c r="F3501" s="28">
        <v>5</v>
      </c>
      <c r="G3501" s="28" t="s">
        <v>25</v>
      </c>
      <c r="H3501" s="28">
        <v>9203</v>
      </c>
      <c r="I3501" s="28" t="s">
        <v>39</v>
      </c>
      <c r="J3501" s="28">
        <v>64</v>
      </c>
      <c r="K3501" s="28" t="s">
        <v>402</v>
      </c>
      <c r="L3501" s="41">
        <v>47766</v>
      </c>
      <c r="M3501" s="44">
        <v>15251</v>
      </c>
      <c r="N3501" s="6">
        <v>0.31929999999999997</v>
      </c>
      <c r="O3501">
        <v>0</v>
      </c>
      <c r="P3501" s="29" t="s">
        <v>29</v>
      </c>
      <c r="Q3501" s="28" t="s">
        <v>30</v>
      </c>
      <c r="R3501" s="28" t="s">
        <v>42</v>
      </c>
      <c r="S3501" s="28" t="s">
        <v>403</v>
      </c>
      <c r="T3501" s="57" t="s">
        <v>3338</v>
      </c>
      <c r="U3501" s="57" t="s">
        <v>3339</v>
      </c>
      <c r="V3501" s="57" t="s">
        <v>7949</v>
      </c>
      <c r="W3501" s="30">
        <v>46023</v>
      </c>
      <c r="X3501" s="30">
        <v>46387</v>
      </c>
      <c r="Y3501" s="28">
        <v>2026</v>
      </c>
      <c r="Z3501" s="28" t="s">
        <v>1102</v>
      </c>
      <c r="AA3501" s="28" t="s">
        <v>1122</v>
      </c>
      <c r="AB3501" s="28" t="s">
        <v>1141</v>
      </c>
      <c r="AC3501" s="28" t="s">
        <v>5624</v>
      </c>
      <c r="AD3501" s="48" t="s">
        <v>2575</v>
      </c>
    </row>
    <row r="3502" spans="1:30" x14ac:dyDescent="0.25">
      <c r="A3502" s="27" t="s">
        <v>3337</v>
      </c>
      <c r="B3502" s="28">
        <v>13</v>
      </c>
      <c r="C3502" s="28" t="s">
        <v>27</v>
      </c>
      <c r="D3502" t="s">
        <v>2574</v>
      </c>
      <c r="E3502" s="28" t="s">
        <v>28</v>
      </c>
      <c r="F3502" s="28">
        <v>5</v>
      </c>
      <c r="G3502" s="28" t="s">
        <v>25</v>
      </c>
      <c r="H3502" s="28">
        <v>9203</v>
      </c>
      <c r="I3502" s="28" t="s">
        <v>39</v>
      </c>
      <c r="J3502" s="28">
        <v>274</v>
      </c>
      <c r="K3502" s="28" t="s">
        <v>437</v>
      </c>
      <c r="L3502" s="41">
        <v>19566</v>
      </c>
      <c r="M3502" s="44">
        <v>4968</v>
      </c>
      <c r="N3502" s="6">
        <v>0.25390000000000001</v>
      </c>
      <c r="O3502">
        <v>0</v>
      </c>
      <c r="P3502" s="29" t="s">
        <v>29</v>
      </c>
      <c r="Q3502" s="28" t="s">
        <v>30</v>
      </c>
      <c r="R3502" s="28" t="s">
        <v>42</v>
      </c>
      <c r="S3502" s="28" t="s">
        <v>438</v>
      </c>
      <c r="T3502" s="57" t="s">
        <v>3338</v>
      </c>
      <c r="U3502" s="57" t="s">
        <v>3339</v>
      </c>
      <c r="V3502" s="57" t="s">
        <v>7949</v>
      </c>
      <c r="W3502" s="30">
        <v>46023</v>
      </c>
      <c r="X3502" s="30">
        <v>46387</v>
      </c>
      <c r="Y3502" s="28">
        <v>2026</v>
      </c>
      <c r="Z3502" s="28" t="s">
        <v>1102</v>
      </c>
      <c r="AA3502" s="28" t="s">
        <v>1122</v>
      </c>
      <c r="AB3502" s="28" t="s">
        <v>1144</v>
      </c>
      <c r="AC3502" s="28" t="s">
        <v>7071</v>
      </c>
      <c r="AD3502" s="48" t="s">
        <v>2575</v>
      </c>
    </row>
    <row r="3503" spans="1:30" x14ac:dyDescent="0.25">
      <c r="A3503" s="27" t="s">
        <v>3337</v>
      </c>
      <c r="B3503" s="28">
        <v>13</v>
      </c>
      <c r="C3503" s="28" t="s">
        <v>27</v>
      </c>
      <c r="D3503" t="s">
        <v>2574</v>
      </c>
      <c r="E3503" s="28" t="s">
        <v>28</v>
      </c>
      <c r="F3503" s="28">
        <v>5</v>
      </c>
      <c r="G3503" s="28" t="s">
        <v>25</v>
      </c>
      <c r="H3503" s="28">
        <v>9203</v>
      </c>
      <c r="I3503" s="28" t="s">
        <v>39</v>
      </c>
      <c r="J3503" s="28">
        <v>73</v>
      </c>
      <c r="K3503" s="28" t="s">
        <v>515</v>
      </c>
      <c r="L3503" s="41">
        <v>1885</v>
      </c>
      <c r="M3503" s="44">
        <v>1758</v>
      </c>
      <c r="N3503" s="6">
        <v>0.93259999999999998</v>
      </c>
      <c r="O3503">
        <v>0</v>
      </c>
      <c r="P3503" s="29" t="s">
        <v>29</v>
      </c>
      <c r="Q3503" s="28" t="s">
        <v>30</v>
      </c>
      <c r="R3503" s="28" t="s">
        <v>42</v>
      </c>
      <c r="S3503" s="28" t="s">
        <v>516</v>
      </c>
      <c r="T3503" s="57" t="s">
        <v>3338</v>
      </c>
      <c r="U3503" s="57" t="s">
        <v>3339</v>
      </c>
      <c r="V3503" s="57" t="s">
        <v>7949</v>
      </c>
      <c r="W3503" s="30">
        <v>46023</v>
      </c>
      <c r="X3503" s="30">
        <v>46387</v>
      </c>
      <c r="Y3503" s="28">
        <v>2026</v>
      </c>
      <c r="Z3503" s="28" t="s">
        <v>1102</v>
      </c>
      <c r="AA3503" s="28" t="s">
        <v>40</v>
      </c>
      <c r="AB3503" s="28" t="s">
        <v>41</v>
      </c>
      <c r="AC3503" s="28" t="s">
        <v>7072</v>
      </c>
      <c r="AD3503" s="48" t="s">
        <v>2575</v>
      </c>
    </row>
    <row r="3504" spans="1:30" x14ac:dyDescent="0.25">
      <c r="A3504" s="27" t="s">
        <v>3337</v>
      </c>
      <c r="B3504" s="28">
        <v>13</v>
      </c>
      <c r="C3504" s="28" t="s">
        <v>27</v>
      </c>
      <c r="D3504" t="s">
        <v>2574</v>
      </c>
      <c r="E3504" s="28" t="s">
        <v>28</v>
      </c>
      <c r="F3504" s="28">
        <v>5</v>
      </c>
      <c r="G3504" s="28" t="s">
        <v>25</v>
      </c>
      <c r="H3504" s="28">
        <v>9203</v>
      </c>
      <c r="I3504" s="28" t="s">
        <v>39</v>
      </c>
      <c r="J3504" s="28">
        <v>817</v>
      </c>
      <c r="K3504" s="28" t="s">
        <v>390</v>
      </c>
      <c r="L3504" s="41">
        <v>4512</v>
      </c>
      <c r="M3504" s="44">
        <v>3383</v>
      </c>
      <c r="N3504" s="6">
        <v>0.74980000000000002</v>
      </c>
      <c r="O3504">
        <v>0</v>
      </c>
      <c r="P3504" s="29" t="s">
        <v>29</v>
      </c>
      <c r="Q3504" s="28" t="s">
        <v>30</v>
      </c>
      <c r="R3504" s="28" t="s">
        <v>42</v>
      </c>
      <c r="S3504" s="28" t="s">
        <v>391</v>
      </c>
      <c r="T3504" s="57" t="s">
        <v>3338</v>
      </c>
      <c r="U3504" s="57" t="s">
        <v>3339</v>
      </c>
      <c r="V3504" s="57" t="s">
        <v>7949</v>
      </c>
      <c r="W3504" s="30">
        <v>46023</v>
      </c>
      <c r="X3504" s="30">
        <v>46387</v>
      </c>
      <c r="Y3504" s="28">
        <v>2026</v>
      </c>
      <c r="Z3504" s="28" t="s">
        <v>1102</v>
      </c>
      <c r="AA3504" s="28" t="s">
        <v>40</v>
      </c>
      <c r="AB3504" s="28" t="s">
        <v>41</v>
      </c>
      <c r="AC3504" s="28" t="s">
        <v>5624</v>
      </c>
      <c r="AD3504" s="48" t="s">
        <v>2575</v>
      </c>
    </row>
    <row r="3505" spans="1:30" x14ac:dyDescent="0.25">
      <c r="A3505" s="27" t="s">
        <v>3337</v>
      </c>
      <c r="B3505" s="28">
        <v>13</v>
      </c>
      <c r="C3505" s="28" t="s">
        <v>27</v>
      </c>
      <c r="D3505" t="s">
        <v>2574</v>
      </c>
      <c r="E3505" s="28" t="s">
        <v>28</v>
      </c>
      <c r="F3505" s="28">
        <v>76</v>
      </c>
      <c r="G3505" s="28" t="s">
        <v>253</v>
      </c>
      <c r="H3505" s="28">
        <v>9126</v>
      </c>
      <c r="I3505" s="28" t="s">
        <v>273</v>
      </c>
      <c r="J3505" s="28">
        <v>818</v>
      </c>
      <c r="K3505" s="28" t="s">
        <v>2589</v>
      </c>
      <c r="L3505" s="41">
        <v>7092</v>
      </c>
      <c r="M3505" s="44">
        <v>5196</v>
      </c>
      <c r="N3505" s="6">
        <v>0.73270000000000002</v>
      </c>
      <c r="O3505">
        <v>0</v>
      </c>
      <c r="P3505" s="29" t="s">
        <v>29</v>
      </c>
      <c r="Q3505" s="28" t="s">
        <v>255</v>
      </c>
      <c r="R3505" s="28" t="s">
        <v>275</v>
      </c>
      <c r="S3505" s="28" t="s">
        <v>2590</v>
      </c>
      <c r="T3505" s="57" t="s">
        <v>7953</v>
      </c>
      <c r="U3505" s="57" t="s">
        <v>7954</v>
      </c>
      <c r="V3505" s="57" t="s">
        <v>7955</v>
      </c>
      <c r="W3505" s="30">
        <v>46023</v>
      </c>
      <c r="X3505" s="30">
        <v>46387</v>
      </c>
      <c r="Y3505" s="28">
        <v>2026</v>
      </c>
      <c r="Z3505" s="28" t="s">
        <v>1700</v>
      </c>
      <c r="AA3505" s="28" t="s">
        <v>1698</v>
      </c>
      <c r="AB3505" s="28" t="s">
        <v>1699</v>
      </c>
      <c r="AC3505" s="28" t="s">
        <v>5964</v>
      </c>
      <c r="AD3505" s="48" t="s">
        <v>2575</v>
      </c>
    </row>
    <row r="3506" spans="1:30" x14ac:dyDescent="0.25">
      <c r="A3506" s="27" t="s">
        <v>3337</v>
      </c>
      <c r="B3506" s="28">
        <v>13</v>
      </c>
      <c r="C3506" s="28" t="s">
        <v>27</v>
      </c>
      <c r="D3506" t="s">
        <v>2574</v>
      </c>
      <c r="E3506" s="28" t="s">
        <v>28</v>
      </c>
      <c r="F3506" s="28">
        <v>76</v>
      </c>
      <c r="G3506" s="28" t="s">
        <v>253</v>
      </c>
      <c r="H3506" s="28">
        <v>9126</v>
      </c>
      <c r="I3506" s="28" t="s">
        <v>273</v>
      </c>
      <c r="J3506" s="28">
        <v>575</v>
      </c>
      <c r="K3506" s="28" t="s">
        <v>981</v>
      </c>
      <c r="L3506" s="41">
        <v>0.9</v>
      </c>
      <c r="M3506" s="44">
        <v>0.91139999999999999</v>
      </c>
      <c r="N3506" s="6">
        <v>1.0126999999999999</v>
      </c>
      <c r="O3506">
        <v>0</v>
      </c>
      <c r="P3506" s="29" t="s">
        <v>29</v>
      </c>
      <c r="Q3506" s="28" t="s">
        <v>255</v>
      </c>
      <c r="R3506" s="28" t="s">
        <v>275</v>
      </c>
      <c r="S3506" s="28" t="s">
        <v>982</v>
      </c>
      <c r="T3506" s="57" t="s">
        <v>7953</v>
      </c>
      <c r="U3506" s="57" t="s">
        <v>7954</v>
      </c>
      <c r="V3506" s="57" t="s">
        <v>7955</v>
      </c>
      <c r="W3506" s="30">
        <v>46023</v>
      </c>
      <c r="X3506" s="30">
        <v>46387</v>
      </c>
      <c r="Y3506" s="28">
        <v>2026</v>
      </c>
      <c r="Z3506" s="28" t="s">
        <v>1332</v>
      </c>
      <c r="AA3506" s="28" t="s">
        <v>1333</v>
      </c>
      <c r="AB3506" s="28" t="s">
        <v>1334</v>
      </c>
      <c r="AC3506" s="28" t="s">
        <v>274</v>
      </c>
      <c r="AD3506" s="48" t="s">
        <v>2575</v>
      </c>
    </row>
    <row r="3507" spans="1:30" x14ac:dyDescent="0.25">
      <c r="A3507" s="27" t="s">
        <v>3337</v>
      </c>
      <c r="B3507" s="28">
        <v>13</v>
      </c>
      <c r="C3507" s="28" t="s">
        <v>27</v>
      </c>
      <c r="D3507" t="s">
        <v>2574</v>
      </c>
      <c r="E3507" s="28" t="s">
        <v>28</v>
      </c>
      <c r="F3507" s="28">
        <v>76</v>
      </c>
      <c r="G3507" s="28" t="s">
        <v>253</v>
      </c>
      <c r="H3507" s="28">
        <v>9126</v>
      </c>
      <c r="I3507" s="28" t="s">
        <v>273</v>
      </c>
      <c r="J3507" s="28">
        <v>573</v>
      </c>
      <c r="K3507" s="28" t="s">
        <v>977</v>
      </c>
      <c r="L3507" s="41">
        <v>0.9</v>
      </c>
      <c r="M3507" s="44">
        <v>0.97619999999999996</v>
      </c>
      <c r="N3507" s="6">
        <v>1.0847</v>
      </c>
      <c r="O3507">
        <v>0</v>
      </c>
      <c r="P3507" s="29" t="s">
        <v>29</v>
      </c>
      <c r="Q3507" s="28" t="s">
        <v>255</v>
      </c>
      <c r="R3507" s="28" t="s">
        <v>275</v>
      </c>
      <c r="S3507" s="28" t="s">
        <v>978</v>
      </c>
      <c r="T3507" s="57" t="s">
        <v>7953</v>
      </c>
      <c r="U3507" s="57" t="s">
        <v>7954</v>
      </c>
      <c r="V3507" s="57" t="s">
        <v>7955</v>
      </c>
      <c r="W3507" s="30">
        <v>46023</v>
      </c>
      <c r="X3507" s="30">
        <v>46387</v>
      </c>
      <c r="Y3507" s="28">
        <v>2026</v>
      </c>
      <c r="Z3507" s="28" t="s">
        <v>1332</v>
      </c>
      <c r="AA3507" s="28" t="s">
        <v>1333</v>
      </c>
      <c r="AB3507" s="28" t="s">
        <v>1334</v>
      </c>
      <c r="AC3507" s="28" t="s">
        <v>5964</v>
      </c>
      <c r="AD3507" s="48" t="s">
        <v>2575</v>
      </c>
    </row>
    <row r="3508" spans="1:30" x14ac:dyDescent="0.25">
      <c r="A3508" s="27" t="s">
        <v>3337</v>
      </c>
      <c r="B3508" s="28">
        <v>13</v>
      </c>
      <c r="C3508" s="28" t="s">
        <v>27</v>
      </c>
      <c r="D3508" t="s">
        <v>2574</v>
      </c>
      <c r="E3508" s="28" t="s">
        <v>28</v>
      </c>
      <c r="F3508" s="28">
        <v>76</v>
      </c>
      <c r="G3508" s="28" t="s">
        <v>253</v>
      </c>
      <c r="H3508" s="28">
        <v>9126</v>
      </c>
      <c r="I3508" s="28" t="s">
        <v>273</v>
      </c>
      <c r="J3508" s="28">
        <v>572</v>
      </c>
      <c r="K3508" s="28" t="s">
        <v>447</v>
      </c>
      <c r="L3508" s="41">
        <v>0.91</v>
      </c>
      <c r="M3508" s="44">
        <v>0.9284</v>
      </c>
      <c r="N3508" s="6">
        <v>1.0202</v>
      </c>
      <c r="O3508">
        <v>0</v>
      </c>
      <c r="P3508" s="29" t="s">
        <v>29</v>
      </c>
      <c r="Q3508" s="28" t="s">
        <v>255</v>
      </c>
      <c r="R3508" s="28" t="s">
        <v>275</v>
      </c>
      <c r="S3508" s="28" t="s">
        <v>448</v>
      </c>
      <c r="T3508" s="57" t="s">
        <v>7953</v>
      </c>
      <c r="U3508" s="57" t="s">
        <v>7954</v>
      </c>
      <c r="V3508" s="57" t="s">
        <v>7955</v>
      </c>
      <c r="W3508" s="30">
        <v>46023</v>
      </c>
      <c r="X3508" s="30">
        <v>46387</v>
      </c>
      <c r="Y3508" s="28">
        <v>2026</v>
      </c>
      <c r="Z3508" s="28" t="s">
        <v>1332</v>
      </c>
      <c r="AA3508" s="28" t="s">
        <v>1333</v>
      </c>
      <c r="AB3508" s="28" t="s">
        <v>1334</v>
      </c>
      <c r="AC3508" s="28" t="s">
        <v>5964</v>
      </c>
      <c r="AD3508" s="48" t="s">
        <v>2575</v>
      </c>
    </row>
    <row r="3509" spans="1:30" x14ac:dyDescent="0.25">
      <c r="A3509" s="27" t="s">
        <v>3337</v>
      </c>
      <c r="B3509" s="28">
        <v>13</v>
      </c>
      <c r="C3509" s="28" t="s">
        <v>27</v>
      </c>
      <c r="D3509" t="s">
        <v>2574</v>
      </c>
      <c r="E3509" s="28" t="s">
        <v>28</v>
      </c>
      <c r="F3509" s="28">
        <v>76</v>
      </c>
      <c r="G3509" s="28" t="s">
        <v>253</v>
      </c>
      <c r="H3509" s="28">
        <v>9126</v>
      </c>
      <c r="I3509" s="28" t="s">
        <v>273</v>
      </c>
      <c r="J3509" s="28">
        <v>574</v>
      </c>
      <c r="K3509" s="28" t="s">
        <v>979</v>
      </c>
      <c r="L3509" s="41">
        <v>0.91</v>
      </c>
      <c r="M3509" s="44">
        <v>0.96630000000000005</v>
      </c>
      <c r="N3509" s="6">
        <v>1.0619000000000001</v>
      </c>
      <c r="O3509">
        <v>0</v>
      </c>
      <c r="P3509" s="29" t="s">
        <v>29</v>
      </c>
      <c r="Q3509" s="28" t="s">
        <v>255</v>
      </c>
      <c r="R3509" s="28" t="s">
        <v>275</v>
      </c>
      <c r="S3509" s="28" t="s">
        <v>980</v>
      </c>
      <c r="T3509" s="57" t="s">
        <v>7953</v>
      </c>
      <c r="U3509" s="57" t="s">
        <v>7954</v>
      </c>
      <c r="V3509" s="57" t="s">
        <v>7955</v>
      </c>
      <c r="W3509" s="30">
        <v>46023</v>
      </c>
      <c r="X3509" s="30">
        <v>46387</v>
      </c>
      <c r="Y3509" s="28">
        <v>2026</v>
      </c>
      <c r="Z3509" s="28" t="s">
        <v>1332</v>
      </c>
      <c r="AA3509" s="28" t="s">
        <v>1333</v>
      </c>
      <c r="AB3509" s="28" t="s">
        <v>1334</v>
      </c>
      <c r="AC3509" s="28" t="s">
        <v>5964</v>
      </c>
      <c r="AD3509" s="48" t="s">
        <v>2575</v>
      </c>
    </row>
    <row r="3510" spans="1:30" x14ac:dyDescent="0.25">
      <c r="A3510" s="27" t="s">
        <v>3337</v>
      </c>
      <c r="B3510" s="28">
        <v>13</v>
      </c>
      <c r="C3510" s="28" t="s">
        <v>27</v>
      </c>
      <c r="D3510" t="s">
        <v>2574</v>
      </c>
      <c r="E3510" s="28" t="s">
        <v>28</v>
      </c>
      <c r="F3510" s="28">
        <v>76</v>
      </c>
      <c r="G3510" s="28" t="s">
        <v>253</v>
      </c>
      <c r="H3510" s="28">
        <v>9126</v>
      </c>
      <c r="I3510" s="28" t="s">
        <v>273</v>
      </c>
      <c r="J3510" s="28">
        <v>274</v>
      </c>
      <c r="K3510" s="28" t="s">
        <v>437</v>
      </c>
      <c r="L3510" s="41">
        <v>5229</v>
      </c>
      <c r="M3510" s="44">
        <v>1705</v>
      </c>
      <c r="N3510" s="6">
        <v>0.3261</v>
      </c>
      <c r="O3510">
        <v>0</v>
      </c>
      <c r="P3510" s="29" t="s">
        <v>29</v>
      </c>
      <c r="Q3510" s="28" t="s">
        <v>255</v>
      </c>
      <c r="R3510" s="28" t="s">
        <v>275</v>
      </c>
      <c r="S3510" s="28" t="s">
        <v>438</v>
      </c>
      <c r="T3510" s="57" t="s">
        <v>7953</v>
      </c>
      <c r="U3510" s="57" t="s">
        <v>7954</v>
      </c>
      <c r="V3510" s="57" t="s">
        <v>7955</v>
      </c>
      <c r="W3510" s="30">
        <v>46023</v>
      </c>
      <c r="X3510" s="30">
        <v>46387</v>
      </c>
      <c r="Y3510" s="28">
        <v>2026</v>
      </c>
      <c r="Z3510" s="28" t="s">
        <v>1332</v>
      </c>
      <c r="AA3510" s="28" t="s">
        <v>1698</v>
      </c>
      <c r="AB3510" s="28" t="s">
        <v>1699</v>
      </c>
      <c r="AC3510" s="28" t="s">
        <v>274</v>
      </c>
      <c r="AD3510" s="48" t="s">
        <v>2575</v>
      </c>
    </row>
    <row r="3511" spans="1:30" x14ac:dyDescent="0.25">
      <c r="A3511" s="27" t="s">
        <v>3337</v>
      </c>
      <c r="B3511" s="28">
        <v>13</v>
      </c>
      <c r="C3511" s="28" t="s">
        <v>27</v>
      </c>
      <c r="D3511" t="s">
        <v>2574</v>
      </c>
      <c r="E3511" s="28" t="s">
        <v>28</v>
      </c>
      <c r="F3511" s="28">
        <v>76</v>
      </c>
      <c r="G3511" s="28" t="s">
        <v>253</v>
      </c>
      <c r="H3511" s="28">
        <v>9126</v>
      </c>
      <c r="I3511" s="28" t="s">
        <v>273</v>
      </c>
      <c r="J3511" s="28">
        <v>64</v>
      </c>
      <c r="K3511" s="28" t="s">
        <v>402</v>
      </c>
      <c r="L3511" s="41">
        <v>49497</v>
      </c>
      <c r="M3511" s="44">
        <v>14104</v>
      </c>
      <c r="N3511" s="6">
        <v>0.28489999999999999</v>
      </c>
      <c r="O3511">
        <v>0</v>
      </c>
      <c r="P3511" s="29" t="s">
        <v>29</v>
      </c>
      <c r="Q3511" s="28" t="s">
        <v>255</v>
      </c>
      <c r="R3511" s="28" t="s">
        <v>275</v>
      </c>
      <c r="S3511" s="28" t="s">
        <v>403</v>
      </c>
      <c r="T3511" s="57" t="s">
        <v>7953</v>
      </c>
      <c r="U3511" s="57" t="s">
        <v>7954</v>
      </c>
      <c r="V3511" s="57" t="s">
        <v>7955</v>
      </c>
      <c r="W3511" s="30">
        <v>46023</v>
      </c>
      <c r="X3511" s="30">
        <v>46387</v>
      </c>
      <c r="Y3511" s="28">
        <v>2026</v>
      </c>
      <c r="Z3511" s="28" t="s">
        <v>1697</v>
      </c>
      <c r="AA3511" s="28" t="s">
        <v>1698</v>
      </c>
      <c r="AB3511" s="28" t="s">
        <v>1699</v>
      </c>
      <c r="AC3511" s="28" t="s">
        <v>5964</v>
      </c>
      <c r="AD3511" s="48" t="s">
        <v>2575</v>
      </c>
    </row>
    <row r="3512" spans="1:30" x14ac:dyDescent="0.25">
      <c r="A3512" s="27" t="s">
        <v>3337</v>
      </c>
      <c r="B3512" s="28">
        <v>13</v>
      </c>
      <c r="C3512" s="28" t="s">
        <v>27</v>
      </c>
      <c r="D3512" t="s">
        <v>2574</v>
      </c>
      <c r="E3512" s="28" t="s">
        <v>28</v>
      </c>
      <c r="F3512" s="28">
        <v>76</v>
      </c>
      <c r="G3512" s="28" t="s">
        <v>253</v>
      </c>
      <c r="H3512" s="28">
        <v>9126</v>
      </c>
      <c r="I3512" s="28" t="s">
        <v>273</v>
      </c>
      <c r="J3512" s="28">
        <v>817</v>
      </c>
      <c r="K3512" s="28" t="s">
        <v>390</v>
      </c>
      <c r="L3512" s="41">
        <v>1519</v>
      </c>
      <c r="M3512" s="44">
        <v>1076</v>
      </c>
      <c r="N3512" s="6">
        <v>0.70840000000000003</v>
      </c>
      <c r="O3512">
        <v>0</v>
      </c>
      <c r="P3512" s="29" t="s">
        <v>29</v>
      </c>
      <c r="Q3512" s="28" t="s">
        <v>255</v>
      </c>
      <c r="R3512" s="28" t="s">
        <v>275</v>
      </c>
      <c r="S3512" s="28" t="s">
        <v>391</v>
      </c>
      <c r="T3512" s="57" t="s">
        <v>7953</v>
      </c>
      <c r="U3512" s="57" t="s">
        <v>7954</v>
      </c>
      <c r="V3512" s="57" t="s">
        <v>7955</v>
      </c>
      <c r="W3512" s="30">
        <v>46023</v>
      </c>
      <c r="X3512" s="30">
        <v>46387</v>
      </c>
      <c r="Y3512" s="28">
        <v>2026</v>
      </c>
      <c r="Z3512" s="28" t="s">
        <v>1700</v>
      </c>
      <c r="AA3512" s="28" t="s">
        <v>1698</v>
      </c>
      <c r="AB3512" s="28" t="s">
        <v>1699</v>
      </c>
      <c r="AC3512" s="28" t="s">
        <v>274</v>
      </c>
      <c r="AD3512" s="48" t="s">
        <v>2575</v>
      </c>
    </row>
    <row r="3513" spans="1:30" x14ac:dyDescent="0.25">
      <c r="A3513" s="27" t="s">
        <v>3337</v>
      </c>
      <c r="B3513" s="28">
        <v>13</v>
      </c>
      <c r="C3513" s="28" t="s">
        <v>27</v>
      </c>
      <c r="D3513" t="s">
        <v>2574</v>
      </c>
      <c r="E3513" s="28" t="s">
        <v>28</v>
      </c>
      <c r="F3513" s="28">
        <v>76</v>
      </c>
      <c r="G3513" s="28" t="s">
        <v>253</v>
      </c>
      <c r="H3513" s="28">
        <v>9126</v>
      </c>
      <c r="I3513" s="28" t="s">
        <v>273</v>
      </c>
      <c r="J3513" s="28">
        <v>56</v>
      </c>
      <c r="K3513" s="28" t="s">
        <v>362</v>
      </c>
      <c r="L3513" s="41">
        <v>5573</v>
      </c>
      <c r="M3513" s="44">
        <v>4120</v>
      </c>
      <c r="N3513" s="6">
        <v>0.73929999999999996</v>
      </c>
      <c r="O3513">
        <v>0</v>
      </c>
      <c r="P3513" s="29" t="s">
        <v>29</v>
      </c>
      <c r="Q3513" s="28" t="s">
        <v>255</v>
      </c>
      <c r="R3513" s="28" t="s">
        <v>275</v>
      </c>
      <c r="S3513" s="28" t="s">
        <v>363</v>
      </c>
      <c r="T3513" s="57" t="s">
        <v>7953</v>
      </c>
      <c r="U3513" s="57" t="s">
        <v>7954</v>
      </c>
      <c r="V3513" s="57" t="s">
        <v>7955</v>
      </c>
      <c r="W3513" s="30">
        <v>46023</v>
      </c>
      <c r="X3513" s="30">
        <v>46387</v>
      </c>
      <c r="Y3513" s="28">
        <v>2026</v>
      </c>
      <c r="Z3513" s="28" t="s">
        <v>1697</v>
      </c>
      <c r="AA3513" s="28" t="s">
        <v>1698</v>
      </c>
      <c r="AB3513" s="28" t="s">
        <v>1699</v>
      </c>
      <c r="AC3513" s="28" t="s">
        <v>5964</v>
      </c>
      <c r="AD3513" s="48" t="s">
        <v>2575</v>
      </c>
    </row>
    <row r="3514" spans="1:30" x14ac:dyDescent="0.25">
      <c r="A3514" s="27" t="s">
        <v>3337</v>
      </c>
      <c r="B3514" s="28">
        <v>13</v>
      </c>
      <c r="C3514" s="28" t="s">
        <v>27</v>
      </c>
      <c r="D3514" t="s">
        <v>2574</v>
      </c>
      <c r="E3514" s="28" t="s">
        <v>28</v>
      </c>
      <c r="F3514" s="28">
        <v>76</v>
      </c>
      <c r="G3514" s="28" t="s">
        <v>253</v>
      </c>
      <c r="H3514" s="28">
        <v>9126</v>
      </c>
      <c r="I3514" s="28" t="s">
        <v>273</v>
      </c>
      <c r="J3514" s="28">
        <v>53</v>
      </c>
      <c r="K3514" s="28" t="s">
        <v>968</v>
      </c>
      <c r="L3514" s="41">
        <v>42405</v>
      </c>
      <c r="M3514" s="44">
        <v>8908</v>
      </c>
      <c r="N3514" s="6">
        <v>0.21010000000000001</v>
      </c>
      <c r="O3514">
        <v>0</v>
      </c>
      <c r="P3514" s="29" t="s">
        <v>29</v>
      </c>
      <c r="Q3514" s="28" t="s">
        <v>255</v>
      </c>
      <c r="R3514" s="28" t="s">
        <v>275</v>
      </c>
      <c r="S3514" s="28" t="s">
        <v>969</v>
      </c>
      <c r="T3514" s="57" t="s">
        <v>7953</v>
      </c>
      <c r="U3514" s="57" t="s">
        <v>7954</v>
      </c>
      <c r="V3514" s="57" t="s">
        <v>7955</v>
      </c>
      <c r="W3514" s="30">
        <v>46023</v>
      </c>
      <c r="X3514" s="30">
        <v>46387</v>
      </c>
      <c r="Y3514" s="28">
        <v>2026</v>
      </c>
      <c r="Z3514" s="28" t="s">
        <v>1332</v>
      </c>
      <c r="AA3514" s="28" t="s">
        <v>1333</v>
      </c>
      <c r="AB3514" s="28" t="s">
        <v>1334</v>
      </c>
      <c r="AC3514" s="28" t="s">
        <v>274</v>
      </c>
      <c r="AD3514" s="48" t="s">
        <v>2575</v>
      </c>
    </row>
    <row r="3515" spans="1:30" x14ac:dyDescent="0.25">
      <c r="A3515" s="27" t="s">
        <v>3337</v>
      </c>
      <c r="B3515" s="28">
        <v>13</v>
      </c>
      <c r="C3515" s="28" t="s">
        <v>27</v>
      </c>
      <c r="D3515" t="s">
        <v>2574</v>
      </c>
      <c r="E3515" s="28" t="s">
        <v>28</v>
      </c>
      <c r="F3515" s="28">
        <v>76</v>
      </c>
      <c r="G3515" s="28" t="s">
        <v>253</v>
      </c>
      <c r="H3515" s="28">
        <v>9228</v>
      </c>
      <c r="I3515" s="28" t="s">
        <v>260</v>
      </c>
      <c r="J3515" s="28">
        <v>818</v>
      </c>
      <c r="K3515" s="28" t="s">
        <v>2589</v>
      </c>
      <c r="L3515" s="41">
        <v>9980</v>
      </c>
      <c r="M3515" s="44">
        <v>5282</v>
      </c>
      <c r="N3515" s="6">
        <v>0.52929999999999999</v>
      </c>
      <c r="O3515">
        <v>0</v>
      </c>
      <c r="P3515" s="29" t="s">
        <v>29</v>
      </c>
      <c r="Q3515" s="28" t="s">
        <v>255</v>
      </c>
      <c r="R3515" s="28" t="s">
        <v>262</v>
      </c>
      <c r="S3515" s="28" t="s">
        <v>2590</v>
      </c>
      <c r="T3515" s="57" t="s">
        <v>7956</v>
      </c>
      <c r="U3515" s="57" t="s">
        <v>7957</v>
      </c>
      <c r="V3515" s="57" t="s">
        <v>7958</v>
      </c>
      <c r="W3515" s="30">
        <v>46023</v>
      </c>
      <c r="X3515" s="30">
        <v>46387</v>
      </c>
      <c r="Y3515" s="28">
        <v>2026</v>
      </c>
      <c r="Z3515" s="28" t="s">
        <v>1344</v>
      </c>
      <c r="AA3515" s="28" t="s">
        <v>261</v>
      </c>
      <c r="AB3515" s="28" t="s">
        <v>1705</v>
      </c>
      <c r="AC3515" s="28" t="s">
        <v>384</v>
      </c>
      <c r="AD3515" s="48" t="s">
        <v>2575</v>
      </c>
    </row>
    <row r="3516" spans="1:30" x14ac:dyDescent="0.25">
      <c r="A3516" s="27" t="s">
        <v>3337</v>
      </c>
      <c r="B3516" s="28">
        <v>13</v>
      </c>
      <c r="C3516" s="28" t="s">
        <v>27</v>
      </c>
      <c r="D3516" t="s">
        <v>2574</v>
      </c>
      <c r="E3516" s="28" t="s">
        <v>28</v>
      </c>
      <c r="F3516" s="28">
        <v>76</v>
      </c>
      <c r="G3516" s="28" t="s">
        <v>253</v>
      </c>
      <c r="H3516" s="28">
        <v>9228</v>
      </c>
      <c r="I3516" s="28" t="s">
        <v>260</v>
      </c>
      <c r="J3516" s="28">
        <v>575</v>
      </c>
      <c r="K3516" s="28" t="s">
        <v>981</v>
      </c>
      <c r="L3516" s="41">
        <v>0.52</v>
      </c>
      <c r="M3516" s="44">
        <v>0.78759999999999997</v>
      </c>
      <c r="N3516" s="6">
        <v>1.5145999999999999</v>
      </c>
      <c r="O3516">
        <v>0</v>
      </c>
      <c r="P3516" s="29" t="s">
        <v>29</v>
      </c>
      <c r="Q3516" s="28" t="s">
        <v>255</v>
      </c>
      <c r="R3516" s="28" t="s">
        <v>262</v>
      </c>
      <c r="S3516" s="28" t="s">
        <v>982</v>
      </c>
      <c r="T3516" s="57" t="s">
        <v>7956</v>
      </c>
      <c r="U3516" s="57" t="s">
        <v>7957</v>
      </c>
      <c r="V3516" s="57" t="s">
        <v>7958</v>
      </c>
      <c r="W3516" s="30">
        <v>46023</v>
      </c>
      <c r="X3516" s="30">
        <v>46387</v>
      </c>
      <c r="Y3516" s="28">
        <v>2026</v>
      </c>
      <c r="Z3516" s="28" t="s">
        <v>1344</v>
      </c>
      <c r="AA3516" s="28" t="s">
        <v>261</v>
      </c>
      <c r="AB3516" s="28" t="s">
        <v>7073</v>
      </c>
      <c r="AC3516" s="28" t="s">
        <v>5467</v>
      </c>
      <c r="AD3516" s="48" t="s">
        <v>2575</v>
      </c>
    </row>
    <row r="3517" spans="1:30" x14ac:dyDescent="0.25">
      <c r="A3517" s="27" t="s">
        <v>3337</v>
      </c>
      <c r="B3517" s="28">
        <v>13</v>
      </c>
      <c r="C3517" s="28" t="s">
        <v>27</v>
      </c>
      <c r="D3517" t="s">
        <v>2574</v>
      </c>
      <c r="E3517" s="28" t="s">
        <v>28</v>
      </c>
      <c r="F3517" s="28">
        <v>76</v>
      </c>
      <c r="G3517" s="28" t="s">
        <v>253</v>
      </c>
      <c r="H3517" s="28">
        <v>9228</v>
      </c>
      <c r="I3517" s="28" t="s">
        <v>260</v>
      </c>
      <c r="J3517" s="28">
        <v>573</v>
      </c>
      <c r="K3517" s="28" t="s">
        <v>977</v>
      </c>
      <c r="L3517" s="41">
        <v>0.79</v>
      </c>
      <c r="M3517" s="44">
        <v>0.96699999999999997</v>
      </c>
      <c r="N3517" s="6">
        <v>1.2241</v>
      </c>
      <c r="O3517">
        <v>0</v>
      </c>
      <c r="P3517" s="29" t="s">
        <v>29</v>
      </c>
      <c r="Q3517" s="28" t="s">
        <v>255</v>
      </c>
      <c r="R3517" s="28" t="s">
        <v>262</v>
      </c>
      <c r="S3517" s="28" t="s">
        <v>978</v>
      </c>
      <c r="T3517" s="57" t="s">
        <v>7956</v>
      </c>
      <c r="U3517" s="57" t="s">
        <v>7957</v>
      </c>
      <c r="V3517" s="57" t="s">
        <v>7958</v>
      </c>
      <c r="W3517" s="30">
        <v>46023</v>
      </c>
      <c r="X3517" s="30">
        <v>46387</v>
      </c>
      <c r="Y3517" s="28">
        <v>2026</v>
      </c>
      <c r="Z3517" s="28" t="s">
        <v>1344</v>
      </c>
      <c r="AA3517" s="28" t="s">
        <v>261</v>
      </c>
      <c r="AB3517" s="28" t="s">
        <v>1345</v>
      </c>
      <c r="AC3517" s="28" t="s">
        <v>465</v>
      </c>
      <c r="AD3517" s="48" t="s">
        <v>2575</v>
      </c>
    </row>
    <row r="3518" spans="1:30" x14ac:dyDescent="0.25">
      <c r="A3518" s="27" t="s">
        <v>3337</v>
      </c>
      <c r="B3518" s="28">
        <v>13</v>
      </c>
      <c r="C3518" s="28" t="s">
        <v>27</v>
      </c>
      <c r="D3518" t="s">
        <v>2574</v>
      </c>
      <c r="E3518" s="28" t="s">
        <v>28</v>
      </c>
      <c r="F3518" s="28">
        <v>76</v>
      </c>
      <c r="G3518" s="28" t="s">
        <v>253</v>
      </c>
      <c r="H3518" s="28">
        <v>9228</v>
      </c>
      <c r="I3518" s="28" t="s">
        <v>260</v>
      </c>
      <c r="J3518" s="28">
        <v>574</v>
      </c>
      <c r="K3518" s="28" t="s">
        <v>979</v>
      </c>
      <c r="L3518" s="41">
        <v>0.84</v>
      </c>
      <c r="M3518" s="44">
        <v>0.92649999999999999</v>
      </c>
      <c r="N3518" s="6">
        <v>1.103</v>
      </c>
      <c r="O3518">
        <v>0</v>
      </c>
      <c r="P3518" s="29" t="s">
        <v>29</v>
      </c>
      <c r="Q3518" s="28" t="s">
        <v>255</v>
      </c>
      <c r="R3518" s="28" t="s">
        <v>262</v>
      </c>
      <c r="S3518" s="28" t="s">
        <v>980</v>
      </c>
      <c r="T3518" s="57" t="s">
        <v>7956</v>
      </c>
      <c r="U3518" s="57" t="s">
        <v>7957</v>
      </c>
      <c r="V3518" s="57" t="s">
        <v>7958</v>
      </c>
      <c r="W3518" s="30">
        <v>46023</v>
      </c>
      <c r="X3518" s="30">
        <v>46387</v>
      </c>
      <c r="Y3518" s="28">
        <v>2026</v>
      </c>
      <c r="Z3518" s="28" t="s">
        <v>1344</v>
      </c>
      <c r="AA3518" s="28" t="s">
        <v>261</v>
      </c>
      <c r="AB3518" s="28" t="s">
        <v>1345</v>
      </c>
      <c r="AC3518" s="28" t="s">
        <v>465</v>
      </c>
      <c r="AD3518" s="48" t="s">
        <v>2575</v>
      </c>
    </row>
    <row r="3519" spans="1:30" x14ac:dyDescent="0.25">
      <c r="A3519" s="27" t="s">
        <v>3337</v>
      </c>
      <c r="B3519" s="28">
        <v>13</v>
      </c>
      <c r="C3519" s="28" t="s">
        <v>27</v>
      </c>
      <c r="D3519" t="s">
        <v>2574</v>
      </c>
      <c r="E3519" s="28" t="s">
        <v>28</v>
      </c>
      <c r="F3519" s="28">
        <v>76</v>
      </c>
      <c r="G3519" s="28" t="s">
        <v>253</v>
      </c>
      <c r="H3519" s="28">
        <v>9228</v>
      </c>
      <c r="I3519" s="28" t="s">
        <v>260</v>
      </c>
      <c r="J3519" s="28">
        <v>73</v>
      </c>
      <c r="K3519" s="28" t="s">
        <v>515</v>
      </c>
      <c r="L3519" s="41">
        <v>1347</v>
      </c>
      <c r="M3519" s="44">
        <v>585</v>
      </c>
      <c r="N3519" s="6">
        <v>0.43430000000000002</v>
      </c>
      <c r="O3519">
        <v>0</v>
      </c>
      <c r="P3519" s="29" t="s">
        <v>29</v>
      </c>
      <c r="Q3519" s="28" t="s">
        <v>255</v>
      </c>
      <c r="R3519" s="28" t="s">
        <v>262</v>
      </c>
      <c r="S3519" s="28" t="s">
        <v>516</v>
      </c>
      <c r="T3519" s="57" t="s">
        <v>7956</v>
      </c>
      <c r="U3519" s="57" t="s">
        <v>7957</v>
      </c>
      <c r="V3519" s="57" t="s">
        <v>7958</v>
      </c>
      <c r="W3519" s="30">
        <v>46023</v>
      </c>
      <c r="X3519" s="30">
        <v>46387</v>
      </c>
      <c r="Y3519" s="28">
        <v>2026</v>
      </c>
      <c r="Z3519" s="28" t="s">
        <v>1344</v>
      </c>
      <c r="AA3519" s="28" t="s">
        <v>261</v>
      </c>
      <c r="AB3519" s="28" t="s">
        <v>1704</v>
      </c>
      <c r="AC3519" s="28" t="s">
        <v>5467</v>
      </c>
      <c r="AD3519" s="48" t="s">
        <v>2575</v>
      </c>
    </row>
    <row r="3520" spans="1:30" x14ac:dyDescent="0.25">
      <c r="A3520" s="27" t="s">
        <v>3337</v>
      </c>
      <c r="B3520" s="28">
        <v>13</v>
      </c>
      <c r="C3520" s="28" t="s">
        <v>27</v>
      </c>
      <c r="D3520" t="s">
        <v>2574</v>
      </c>
      <c r="E3520" s="28" t="s">
        <v>28</v>
      </c>
      <c r="F3520" s="28">
        <v>76</v>
      </c>
      <c r="G3520" s="28" t="s">
        <v>253</v>
      </c>
      <c r="H3520" s="28">
        <v>9228</v>
      </c>
      <c r="I3520" s="28" t="s">
        <v>260</v>
      </c>
      <c r="J3520" s="28">
        <v>817</v>
      </c>
      <c r="K3520" s="28" t="s">
        <v>390</v>
      </c>
      <c r="L3520" s="41">
        <v>4621</v>
      </c>
      <c r="M3520" s="44">
        <v>2581</v>
      </c>
      <c r="N3520" s="6">
        <v>0.5585</v>
      </c>
      <c r="O3520">
        <v>0</v>
      </c>
      <c r="P3520" s="29" t="s">
        <v>29</v>
      </c>
      <c r="Q3520" s="28" t="s">
        <v>255</v>
      </c>
      <c r="R3520" s="28" t="s">
        <v>262</v>
      </c>
      <c r="S3520" s="28" t="s">
        <v>391</v>
      </c>
      <c r="T3520" s="57" t="s">
        <v>7956</v>
      </c>
      <c r="U3520" s="57" t="s">
        <v>7957</v>
      </c>
      <c r="V3520" s="57" t="s">
        <v>7958</v>
      </c>
      <c r="W3520" s="30">
        <v>46023</v>
      </c>
      <c r="X3520" s="30">
        <v>46387</v>
      </c>
      <c r="Y3520" s="28">
        <v>2026</v>
      </c>
      <c r="Z3520" s="28" t="s">
        <v>1344</v>
      </c>
      <c r="AA3520" s="28" t="s">
        <v>261</v>
      </c>
      <c r="AB3520" s="28" t="s">
        <v>1705</v>
      </c>
      <c r="AC3520" s="28" t="s">
        <v>384</v>
      </c>
      <c r="AD3520" s="48" t="s">
        <v>2575</v>
      </c>
    </row>
    <row r="3521" spans="1:30" x14ac:dyDescent="0.25">
      <c r="A3521" s="27" t="s">
        <v>3337</v>
      </c>
      <c r="B3521" s="28">
        <v>13</v>
      </c>
      <c r="C3521" s="28" t="s">
        <v>27</v>
      </c>
      <c r="D3521" t="s">
        <v>2574</v>
      </c>
      <c r="E3521" s="28" t="s">
        <v>28</v>
      </c>
      <c r="F3521" s="28">
        <v>76</v>
      </c>
      <c r="G3521" s="28" t="s">
        <v>253</v>
      </c>
      <c r="H3521" s="28">
        <v>9228</v>
      </c>
      <c r="I3521" s="28" t="s">
        <v>260</v>
      </c>
      <c r="J3521" s="28">
        <v>274</v>
      </c>
      <c r="K3521" s="28" t="s">
        <v>437</v>
      </c>
      <c r="L3521" s="41">
        <v>12843</v>
      </c>
      <c r="M3521" s="44">
        <v>3734</v>
      </c>
      <c r="N3521" s="6">
        <v>0.29070000000000001</v>
      </c>
      <c r="O3521">
        <v>0</v>
      </c>
      <c r="P3521" s="29" t="s">
        <v>29</v>
      </c>
      <c r="Q3521" s="28" t="s">
        <v>255</v>
      </c>
      <c r="R3521" s="28" t="s">
        <v>262</v>
      </c>
      <c r="S3521" s="28" t="s">
        <v>438</v>
      </c>
      <c r="T3521" s="57" t="s">
        <v>7956</v>
      </c>
      <c r="U3521" s="57" t="s">
        <v>7957</v>
      </c>
      <c r="V3521" s="57" t="s">
        <v>7958</v>
      </c>
      <c r="W3521" s="30">
        <v>46023</v>
      </c>
      <c r="X3521" s="30">
        <v>46387</v>
      </c>
      <c r="Y3521" s="28">
        <v>2026</v>
      </c>
      <c r="Z3521" s="28" t="s">
        <v>1344</v>
      </c>
      <c r="AA3521" s="28" t="s">
        <v>261</v>
      </c>
      <c r="AB3521" s="28" t="s">
        <v>1704</v>
      </c>
      <c r="AC3521" s="28" t="s">
        <v>5467</v>
      </c>
      <c r="AD3521" s="48" t="s">
        <v>2575</v>
      </c>
    </row>
    <row r="3522" spans="1:30" x14ac:dyDescent="0.25">
      <c r="A3522" s="27" t="s">
        <v>3337</v>
      </c>
      <c r="B3522" s="28">
        <v>13</v>
      </c>
      <c r="C3522" s="28" t="s">
        <v>27</v>
      </c>
      <c r="D3522" t="s">
        <v>2574</v>
      </c>
      <c r="E3522" s="28" t="s">
        <v>28</v>
      </c>
      <c r="F3522" s="28">
        <v>76</v>
      </c>
      <c r="G3522" s="28" t="s">
        <v>253</v>
      </c>
      <c r="H3522" s="28">
        <v>9228</v>
      </c>
      <c r="I3522" s="28" t="s">
        <v>260</v>
      </c>
      <c r="J3522" s="28">
        <v>64</v>
      </c>
      <c r="K3522" s="28" t="s">
        <v>402</v>
      </c>
      <c r="L3522" s="41">
        <v>39560</v>
      </c>
      <c r="M3522" s="44">
        <v>11402</v>
      </c>
      <c r="N3522" s="6">
        <v>0.28820000000000001</v>
      </c>
      <c r="O3522">
        <v>0</v>
      </c>
      <c r="P3522" s="29" t="s">
        <v>29</v>
      </c>
      <c r="Q3522" s="28" t="s">
        <v>255</v>
      </c>
      <c r="R3522" s="28" t="s">
        <v>262</v>
      </c>
      <c r="S3522" s="28" t="s">
        <v>403</v>
      </c>
      <c r="T3522" s="57" t="s">
        <v>7956</v>
      </c>
      <c r="U3522" s="57" t="s">
        <v>7957</v>
      </c>
      <c r="V3522" s="57" t="s">
        <v>7958</v>
      </c>
      <c r="W3522" s="30">
        <v>46023</v>
      </c>
      <c r="X3522" s="30">
        <v>46387</v>
      </c>
      <c r="Y3522" s="28">
        <v>2026</v>
      </c>
      <c r="Z3522" s="28" t="s">
        <v>1344</v>
      </c>
      <c r="AA3522" s="28" t="s">
        <v>261</v>
      </c>
      <c r="AB3522" s="28" t="s">
        <v>1705</v>
      </c>
      <c r="AC3522" s="28" t="s">
        <v>384</v>
      </c>
      <c r="AD3522" s="48" t="s">
        <v>2575</v>
      </c>
    </row>
    <row r="3523" spans="1:30" x14ac:dyDescent="0.25">
      <c r="A3523" s="27" t="s">
        <v>3337</v>
      </c>
      <c r="B3523" s="28">
        <v>13</v>
      </c>
      <c r="C3523" s="28" t="s">
        <v>27</v>
      </c>
      <c r="D3523" t="s">
        <v>2574</v>
      </c>
      <c r="E3523" s="28" t="s">
        <v>28</v>
      </c>
      <c r="F3523" s="28">
        <v>76</v>
      </c>
      <c r="G3523" s="28" t="s">
        <v>253</v>
      </c>
      <c r="H3523" s="28">
        <v>9228</v>
      </c>
      <c r="I3523" s="28" t="s">
        <v>260</v>
      </c>
      <c r="J3523" s="28">
        <v>56</v>
      </c>
      <c r="K3523" s="28" t="s">
        <v>362</v>
      </c>
      <c r="L3523" s="41">
        <v>5359</v>
      </c>
      <c r="M3523" s="44">
        <v>2701</v>
      </c>
      <c r="N3523" s="6">
        <v>0.504</v>
      </c>
      <c r="O3523">
        <v>0</v>
      </c>
      <c r="P3523" s="29" t="s">
        <v>29</v>
      </c>
      <c r="Q3523" s="28" t="s">
        <v>255</v>
      </c>
      <c r="R3523" s="28" t="s">
        <v>262</v>
      </c>
      <c r="S3523" s="28" t="s">
        <v>363</v>
      </c>
      <c r="T3523" s="57" t="s">
        <v>7956</v>
      </c>
      <c r="U3523" s="57" t="s">
        <v>7957</v>
      </c>
      <c r="V3523" s="57" t="s">
        <v>7958</v>
      </c>
      <c r="W3523" s="30">
        <v>46023</v>
      </c>
      <c r="X3523" s="30">
        <v>46387</v>
      </c>
      <c r="Y3523" s="28">
        <v>2026</v>
      </c>
      <c r="Z3523" s="28" t="s">
        <v>1344</v>
      </c>
      <c r="AA3523" s="28" t="s">
        <v>261</v>
      </c>
      <c r="AB3523" s="28" t="s">
        <v>1705</v>
      </c>
      <c r="AC3523" s="28" t="s">
        <v>384</v>
      </c>
      <c r="AD3523" s="48" t="s">
        <v>2575</v>
      </c>
    </row>
    <row r="3524" spans="1:30" x14ac:dyDescent="0.25">
      <c r="A3524" s="27" t="s">
        <v>3337</v>
      </c>
      <c r="B3524" s="28">
        <v>13</v>
      </c>
      <c r="C3524" s="28" t="s">
        <v>27</v>
      </c>
      <c r="D3524" t="s">
        <v>2574</v>
      </c>
      <c r="E3524" s="28" t="s">
        <v>28</v>
      </c>
      <c r="F3524" s="28">
        <v>25</v>
      </c>
      <c r="G3524" s="28" t="s">
        <v>95</v>
      </c>
      <c r="H3524" s="28">
        <v>9232</v>
      </c>
      <c r="I3524" s="28" t="s">
        <v>244</v>
      </c>
      <c r="J3524" s="28">
        <v>818</v>
      </c>
      <c r="K3524" s="28" t="s">
        <v>2589</v>
      </c>
      <c r="L3524" s="41">
        <v>20463</v>
      </c>
      <c r="M3524" s="44">
        <v>16962</v>
      </c>
      <c r="N3524" s="6">
        <v>0.82889999999999997</v>
      </c>
      <c r="O3524">
        <v>0</v>
      </c>
      <c r="P3524" s="29" t="s">
        <v>29</v>
      </c>
      <c r="Q3524" s="28" t="s">
        <v>97</v>
      </c>
      <c r="R3524" s="28" t="s">
        <v>246</v>
      </c>
      <c r="S3524" s="28" t="s">
        <v>2590</v>
      </c>
      <c r="T3524" s="57" t="s">
        <v>7961</v>
      </c>
      <c r="U3524" s="57" t="s">
        <v>7962</v>
      </c>
      <c r="V3524" s="57" t="s">
        <v>7963</v>
      </c>
      <c r="W3524" s="30">
        <v>46023</v>
      </c>
      <c r="X3524" s="30">
        <v>46387</v>
      </c>
      <c r="Y3524" s="28">
        <v>2026</v>
      </c>
      <c r="Z3524" s="28" t="s">
        <v>1444</v>
      </c>
      <c r="AA3524" s="28" t="s">
        <v>1445</v>
      </c>
      <c r="AB3524" s="28" t="s">
        <v>1446</v>
      </c>
      <c r="AC3524" s="28" t="s">
        <v>7074</v>
      </c>
      <c r="AD3524" s="48" t="s">
        <v>2575</v>
      </c>
    </row>
    <row r="3525" spans="1:30" x14ac:dyDescent="0.25">
      <c r="A3525" s="27" t="s">
        <v>3337</v>
      </c>
      <c r="B3525" s="28">
        <v>13</v>
      </c>
      <c r="C3525" s="28" t="s">
        <v>27</v>
      </c>
      <c r="D3525" t="s">
        <v>2574</v>
      </c>
      <c r="E3525" s="28" t="s">
        <v>28</v>
      </c>
      <c r="F3525" s="28">
        <v>25</v>
      </c>
      <c r="G3525" s="28" t="s">
        <v>95</v>
      </c>
      <c r="H3525" s="28">
        <v>9232</v>
      </c>
      <c r="I3525" s="28" t="s">
        <v>244</v>
      </c>
      <c r="J3525" s="28">
        <v>575</v>
      </c>
      <c r="K3525" s="28" t="s">
        <v>981</v>
      </c>
      <c r="L3525" s="41">
        <v>0.55000000000000004</v>
      </c>
      <c r="M3525" s="44">
        <v>0.79679999999999995</v>
      </c>
      <c r="N3525" s="6">
        <v>1.4487000000000001</v>
      </c>
      <c r="O3525">
        <v>0</v>
      </c>
      <c r="P3525" s="29" t="s">
        <v>29</v>
      </c>
      <c r="Q3525" s="28" t="s">
        <v>97</v>
      </c>
      <c r="R3525" s="28" t="s">
        <v>246</v>
      </c>
      <c r="S3525" s="28" t="s">
        <v>982</v>
      </c>
      <c r="T3525" s="57" t="s">
        <v>7961</v>
      </c>
      <c r="U3525" s="57" t="s">
        <v>7962</v>
      </c>
      <c r="V3525" s="57" t="s">
        <v>7963</v>
      </c>
      <c r="W3525" s="30">
        <v>46023</v>
      </c>
      <c r="X3525" s="30">
        <v>46387</v>
      </c>
      <c r="Y3525" s="28">
        <v>2026</v>
      </c>
      <c r="Z3525" s="28" t="s">
        <v>1707</v>
      </c>
      <c r="AA3525" s="28" t="s">
        <v>1445</v>
      </c>
      <c r="AB3525" s="28" t="s">
        <v>1446</v>
      </c>
      <c r="AC3525" s="28" t="s">
        <v>245</v>
      </c>
      <c r="AD3525" s="48" t="s">
        <v>2575</v>
      </c>
    </row>
    <row r="3526" spans="1:30" x14ac:dyDescent="0.25">
      <c r="A3526" s="27" t="s">
        <v>3337</v>
      </c>
      <c r="B3526" s="28">
        <v>13</v>
      </c>
      <c r="C3526" s="28" t="s">
        <v>27</v>
      </c>
      <c r="D3526" t="s">
        <v>2574</v>
      </c>
      <c r="E3526" s="28" t="s">
        <v>28</v>
      </c>
      <c r="F3526" s="28">
        <v>25</v>
      </c>
      <c r="G3526" s="28" t="s">
        <v>95</v>
      </c>
      <c r="H3526" s="28">
        <v>9232</v>
      </c>
      <c r="I3526" s="28" t="s">
        <v>244</v>
      </c>
      <c r="J3526" s="28">
        <v>573</v>
      </c>
      <c r="K3526" s="28" t="s">
        <v>977</v>
      </c>
      <c r="L3526" s="41">
        <v>0.79</v>
      </c>
      <c r="M3526" s="44">
        <v>0.96960000000000002</v>
      </c>
      <c r="N3526" s="6">
        <v>1.2273000000000001</v>
      </c>
      <c r="O3526">
        <v>0</v>
      </c>
      <c r="P3526" s="29" t="s">
        <v>29</v>
      </c>
      <c r="Q3526" s="28" t="s">
        <v>97</v>
      </c>
      <c r="R3526" s="28" t="s">
        <v>246</v>
      </c>
      <c r="S3526" s="28" t="s">
        <v>978</v>
      </c>
      <c r="T3526" s="57" t="s">
        <v>7961</v>
      </c>
      <c r="U3526" s="57" t="s">
        <v>7962</v>
      </c>
      <c r="V3526" s="57" t="s">
        <v>7963</v>
      </c>
      <c r="W3526" s="30">
        <v>46023</v>
      </c>
      <c r="X3526" s="30">
        <v>46387</v>
      </c>
      <c r="Y3526" s="28">
        <v>2026</v>
      </c>
      <c r="Z3526" s="28" t="s">
        <v>1444</v>
      </c>
      <c r="AA3526" s="28" t="s">
        <v>1445</v>
      </c>
      <c r="AB3526" s="28" t="s">
        <v>1446</v>
      </c>
      <c r="AC3526" s="28" t="s">
        <v>383</v>
      </c>
      <c r="AD3526" s="48" t="s">
        <v>2575</v>
      </c>
    </row>
    <row r="3527" spans="1:30" x14ac:dyDescent="0.25">
      <c r="A3527" s="27" t="s">
        <v>3337</v>
      </c>
      <c r="B3527" s="28">
        <v>13</v>
      </c>
      <c r="C3527" s="28" t="s">
        <v>27</v>
      </c>
      <c r="D3527" t="s">
        <v>2574</v>
      </c>
      <c r="E3527" s="28" t="s">
        <v>28</v>
      </c>
      <c r="F3527" s="28">
        <v>25</v>
      </c>
      <c r="G3527" s="28" t="s">
        <v>95</v>
      </c>
      <c r="H3527" s="28">
        <v>9232</v>
      </c>
      <c r="I3527" s="28" t="s">
        <v>244</v>
      </c>
      <c r="J3527" s="28">
        <v>572</v>
      </c>
      <c r="K3527" s="28" t="s">
        <v>447</v>
      </c>
      <c r="L3527" s="41">
        <v>0.82</v>
      </c>
      <c r="M3527" s="44">
        <v>0.91779999999999995</v>
      </c>
      <c r="N3527" s="6">
        <v>1.1193</v>
      </c>
      <c r="O3527">
        <v>0</v>
      </c>
      <c r="P3527" s="29" t="s">
        <v>29</v>
      </c>
      <c r="Q3527" s="28" t="s">
        <v>97</v>
      </c>
      <c r="R3527" s="28" t="s">
        <v>246</v>
      </c>
      <c r="S3527" s="28" t="s">
        <v>448</v>
      </c>
      <c r="T3527" s="57" t="s">
        <v>7961</v>
      </c>
      <c r="U3527" s="57" t="s">
        <v>7962</v>
      </c>
      <c r="V3527" s="57" t="s">
        <v>7963</v>
      </c>
      <c r="W3527" s="30">
        <v>46023</v>
      </c>
      <c r="X3527" s="30">
        <v>46387</v>
      </c>
      <c r="Y3527" s="28">
        <v>2026</v>
      </c>
      <c r="Z3527" s="28" t="s">
        <v>1444</v>
      </c>
      <c r="AA3527" s="28" t="s">
        <v>1445</v>
      </c>
      <c r="AB3527" s="28" t="s">
        <v>1446</v>
      </c>
      <c r="AC3527" s="28" t="s">
        <v>383</v>
      </c>
      <c r="AD3527" s="48" t="s">
        <v>2575</v>
      </c>
    </row>
    <row r="3528" spans="1:30" x14ac:dyDescent="0.25">
      <c r="A3528" s="27" t="s">
        <v>3337</v>
      </c>
      <c r="B3528" s="28">
        <v>13</v>
      </c>
      <c r="C3528" s="28" t="s">
        <v>27</v>
      </c>
      <c r="D3528" t="s">
        <v>2574</v>
      </c>
      <c r="E3528" s="28" t="s">
        <v>28</v>
      </c>
      <c r="F3528" s="28">
        <v>25</v>
      </c>
      <c r="G3528" s="28" t="s">
        <v>95</v>
      </c>
      <c r="H3528" s="28">
        <v>9232</v>
      </c>
      <c r="I3528" s="28" t="s">
        <v>244</v>
      </c>
      <c r="J3528" s="28">
        <v>574</v>
      </c>
      <c r="K3528" s="28" t="s">
        <v>979</v>
      </c>
      <c r="L3528" s="41">
        <v>0.81</v>
      </c>
      <c r="M3528" s="44">
        <v>0.95830000000000004</v>
      </c>
      <c r="N3528" s="6">
        <v>1.1831</v>
      </c>
      <c r="O3528">
        <v>0</v>
      </c>
      <c r="P3528" s="29" t="s">
        <v>29</v>
      </c>
      <c r="Q3528" s="28" t="s">
        <v>97</v>
      </c>
      <c r="R3528" s="28" t="s">
        <v>246</v>
      </c>
      <c r="S3528" s="28" t="s">
        <v>980</v>
      </c>
      <c r="T3528" s="57" t="s">
        <v>7961</v>
      </c>
      <c r="U3528" s="57" t="s">
        <v>7962</v>
      </c>
      <c r="V3528" s="57" t="s">
        <v>7963</v>
      </c>
      <c r="W3528" s="30">
        <v>46023</v>
      </c>
      <c r="X3528" s="30">
        <v>46387</v>
      </c>
      <c r="Y3528" s="28">
        <v>2026</v>
      </c>
      <c r="Z3528" s="28" t="s">
        <v>1444</v>
      </c>
      <c r="AA3528" s="28" t="s">
        <v>1445</v>
      </c>
      <c r="AB3528" s="28" t="s">
        <v>1446</v>
      </c>
      <c r="AC3528" s="28" t="s">
        <v>383</v>
      </c>
      <c r="AD3528" s="48" t="s">
        <v>2575</v>
      </c>
    </row>
    <row r="3529" spans="1:30" x14ac:dyDescent="0.25">
      <c r="A3529" s="27" t="s">
        <v>3337</v>
      </c>
      <c r="B3529" s="28">
        <v>13</v>
      </c>
      <c r="C3529" s="28" t="s">
        <v>27</v>
      </c>
      <c r="D3529" t="s">
        <v>2574</v>
      </c>
      <c r="E3529" s="28" t="s">
        <v>28</v>
      </c>
      <c r="F3529" s="28">
        <v>25</v>
      </c>
      <c r="G3529" s="28" t="s">
        <v>95</v>
      </c>
      <c r="H3529" s="28">
        <v>9232</v>
      </c>
      <c r="I3529" s="28" t="s">
        <v>244</v>
      </c>
      <c r="J3529" s="28">
        <v>654</v>
      </c>
      <c r="K3529" s="28" t="s">
        <v>499</v>
      </c>
      <c r="L3529" s="41">
        <v>4225</v>
      </c>
      <c r="M3529" s="44">
        <v>115</v>
      </c>
      <c r="N3529" s="6">
        <v>2.7199999999999998E-2</v>
      </c>
      <c r="O3529">
        <v>0</v>
      </c>
      <c r="P3529" s="29" t="s">
        <v>29</v>
      </c>
      <c r="Q3529" s="28" t="s">
        <v>97</v>
      </c>
      <c r="R3529" s="28" t="s">
        <v>246</v>
      </c>
      <c r="S3529" s="28" t="s">
        <v>500</v>
      </c>
      <c r="T3529" s="57" t="s">
        <v>7961</v>
      </c>
      <c r="U3529" s="57" t="s">
        <v>7962</v>
      </c>
      <c r="V3529" s="57" t="s">
        <v>7963</v>
      </c>
      <c r="W3529" s="30">
        <v>46023</v>
      </c>
      <c r="X3529" s="30">
        <v>46387</v>
      </c>
      <c r="Y3529" s="28">
        <v>2026</v>
      </c>
      <c r="Z3529" s="28" t="s">
        <v>1444</v>
      </c>
      <c r="AA3529" s="28" t="s">
        <v>1445</v>
      </c>
      <c r="AB3529" s="28" t="s">
        <v>1446</v>
      </c>
      <c r="AC3529" s="28" t="s">
        <v>5704</v>
      </c>
      <c r="AD3529" s="48" t="s">
        <v>2575</v>
      </c>
    </row>
    <row r="3530" spans="1:30" x14ac:dyDescent="0.25">
      <c r="A3530" s="27" t="s">
        <v>3337</v>
      </c>
      <c r="B3530" s="28">
        <v>13</v>
      </c>
      <c r="C3530" s="28" t="s">
        <v>27</v>
      </c>
      <c r="D3530" t="s">
        <v>2574</v>
      </c>
      <c r="E3530" s="28" t="s">
        <v>28</v>
      </c>
      <c r="F3530" s="28">
        <v>25</v>
      </c>
      <c r="G3530" s="28" t="s">
        <v>95</v>
      </c>
      <c r="H3530" s="28">
        <v>9232</v>
      </c>
      <c r="I3530" s="28" t="s">
        <v>244</v>
      </c>
      <c r="J3530" s="28">
        <v>73</v>
      </c>
      <c r="K3530" s="28" t="s">
        <v>515</v>
      </c>
      <c r="L3530" s="41">
        <v>10670</v>
      </c>
      <c r="M3530" s="44">
        <v>10586</v>
      </c>
      <c r="N3530" s="6">
        <v>0.99209999999999998</v>
      </c>
      <c r="O3530">
        <v>0</v>
      </c>
      <c r="P3530" s="29" t="s">
        <v>29</v>
      </c>
      <c r="Q3530" s="28" t="s">
        <v>97</v>
      </c>
      <c r="R3530" s="28" t="s">
        <v>246</v>
      </c>
      <c r="S3530" s="28" t="s">
        <v>516</v>
      </c>
      <c r="T3530" s="57" t="s">
        <v>7961</v>
      </c>
      <c r="U3530" s="57" t="s">
        <v>7962</v>
      </c>
      <c r="V3530" s="57" t="s">
        <v>7963</v>
      </c>
      <c r="W3530" s="30">
        <v>46023</v>
      </c>
      <c r="X3530" s="30">
        <v>46387</v>
      </c>
      <c r="Y3530" s="28">
        <v>2026</v>
      </c>
      <c r="Z3530" s="28" t="s">
        <v>1444</v>
      </c>
      <c r="AA3530" s="28" t="s">
        <v>1445</v>
      </c>
      <c r="AB3530" s="28" t="s">
        <v>1446</v>
      </c>
      <c r="AC3530" s="28" t="s">
        <v>5704</v>
      </c>
      <c r="AD3530" s="48" t="s">
        <v>2575</v>
      </c>
    </row>
    <row r="3531" spans="1:30" x14ac:dyDescent="0.25">
      <c r="A3531" s="27" t="s">
        <v>3337</v>
      </c>
      <c r="B3531" s="28">
        <v>13</v>
      </c>
      <c r="C3531" s="28" t="s">
        <v>27</v>
      </c>
      <c r="D3531" t="s">
        <v>2574</v>
      </c>
      <c r="E3531" s="28" t="s">
        <v>28</v>
      </c>
      <c r="F3531" s="28">
        <v>25</v>
      </c>
      <c r="G3531" s="28" t="s">
        <v>95</v>
      </c>
      <c r="H3531" s="28">
        <v>9232</v>
      </c>
      <c r="I3531" s="28" t="s">
        <v>244</v>
      </c>
      <c r="J3531" s="28">
        <v>817</v>
      </c>
      <c r="K3531" s="28" t="s">
        <v>390</v>
      </c>
      <c r="L3531" s="41">
        <v>5448</v>
      </c>
      <c r="M3531" s="44">
        <v>3686</v>
      </c>
      <c r="N3531" s="6">
        <v>0.67659999999999998</v>
      </c>
      <c r="O3531">
        <v>0</v>
      </c>
      <c r="P3531" s="29" t="s">
        <v>29</v>
      </c>
      <c r="Q3531" s="28" t="s">
        <v>97</v>
      </c>
      <c r="R3531" s="28" t="s">
        <v>246</v>
      </c>
      <c r="S3531" s="28" t="s">
        <v>391</v>
      </c>
      <c r="T3531" s="57" t="s">
        <v>7961</v>
      </c>
      <c r="U3531" s="57" t="s">
        <v>7962</v>
      </c>
      <c r="V3531" s="57" t="s">
        <v>7963</v>
      </c>
      <c r="W3531" s="30">
        <v>46023</v>
      </c>
      <c r="X3531" s="30">
        <v>46387</v>
      </c>
      <c r="Y3531" s="28">
        <v>2026</v>
      </c>
      <c r="Z3531" s="28" t="s">
        <v>1444</v>
      </c>
      <c r="AA3531" s="28" t="s">
        <v>1445</v>
      </c>
      <c r="AB3531" s="28" t="s">
        <v>1446</v>
      </c>
      <c r="AC3531" s="28" t="s">
        <v>383</v>
      </c>
      <c r="AD3531" s="48" t="s">
        <v>2575</v>
      </c>
    </row>
    <row r="3532" spans="1:30" x14ac:dyDescent="0.25">
      <c r="A3532" s="27" t="s">
        <v>3337</v>
      </c>
      <c r="B3532" s="28">
        <v>13</v>
      </c>
      <c r="C3532" s="28" t="s">
        <v>27</v>
      </c>
      <c r="D3532" t="s">
        <v>2574</v>
      </c>
      <c r="E3532" s="28" t="s">
        <v>28</v>
      </c>
      <c r="F3532" s="28">
        <v>25</v>
      </c>
      <c r="G3532" s="28" t="s">
        <v>95</v>
      </c>
      <c r="H3532" s="28">
        <v>9232</v>
      </c>
      <c r="I3532" s="28" t="s">
        <v>244</v>
      </c>
      <c r="J3532" s="28">
        <v>56</v>
      </c>
      <c r="K3532" s="28" t="s">
        <v>362</v>
      </c>
      <c r="L3532" s="41">
        <v>15015</v>
      </c>
      <c r="M3532" s="44">
        <v>13276</v>
      </c>
      <c r="N3532" s="6">
        <v>0.88419999999999999</v>
      </c>
      <c r="O3532">
        <v>0</v>
      </c>
      <c r="P3532" s="29" t="s">
        <v>29</v>
      </c>
      <c r="Q3532" s="28" t="s">
        <v>97</v>
      </c>
      <c r="R3532" s="28" t="s">
        <v>246</v>
      </c>
      <c r="S3532" s="28" t="s">
        <v>363</v>
      </c>
      <c r="T3532" s="57" t="s">
        <v>7961</v>
      </c>
      <c r="U3532" s="57" t="s">
        <v>7962</v>
      </c>
      <c r="V3532" s="57" t="s">
        <v>7963</v>
      </c>
      <c r="W3532" s="30">
        <v>46023</v>
      </c>
      <c r="X3532" s="30">
        <v>46387</v>
      </c>
      <c r="Y3532" s="28">
        <v>2026</v>
      </c>
      <c r="Z3532" s="28" t="s">
        <v>1444</v>
      </c>
      <c r="AA3532" s="28" t="s">
        <v>1445</v>
      </c>
      <c r="AB3532" s="28" t="s">
        <v>1446</v>
      </c>
      <c r="AC3532" s="28" t="s">
        <v>383</v>
      </c>
      <c r="AD3532" s="48" t="s">
        <v>2575</v>
      </c>
    </row>
    <row r="3533" spans="1:30" x14ac:dyDescent="0.25">
      <c r="A3533" s="27" t="s">
        <v>3337</v>
      </c>
      <c r="B3533" s="28">
        <v>13</v>
      </c>
      <c r="C3533" s="28" t="s">
        <v>27</v>
      </c>
      <c r="D3533" t="s">
        <v>2574</v>
      </c>
      <c r="E3533" s="28" t="s">
        <v>28</v>
      </c>
      <c r="F3533" s="28">
        <v>25</v>
      </c>
      <c r="G3533" s="28" t="s">
        <v>95</v>
      </c>
      <c r="H3533" s="28">
        <v>9232</v>
      </c>
      <c r="I3533" s="28" t="s">
        <v>244</v>
      </c>
      <c r="J3533" s="28">
        <v>53</v>
      </c>
      <c r="K3533" s="28" t="s">
        <v>968</v>
      </c>
      <c r="L3533" s="41">
        <v>100770</v>
      </c>
      <c r="M3533" s="44">
        <v>20543</v>
      </c>
      <c r="N3533" s="6">
        <v>0.2039</v>
      </c>
      <c r="O3533">
        <v>0</v>
      </c>
      <c r="P3533" s="29" t="s">
        <v>29</v>
      </c>
      <c r="Q3533" s="28" t="s">
        <v>97</v>
      </c>
      <c r="R3533" s="28" t="s">
        <v>246</v>
      </c>
      <c r="S3533" s="28" t="s">
        <v>969</v>
      </c>
      <c r="T3533" s="57" t="s">
        <v>7961</v>
      </c>
      <c r="U3533" s="57" t="s">
        <v>7962</v>
      </c>
      <c r="V3533" s="57" t="s">
        <v>7963</v>
      </c>
      <c r="W3533" s="30">
        <v>46023</v>
      </c>
      <c r="X3533" s="30">
        <v>46387</v>
      </c>
      <c r="Y3533" s="28">
        <v>2026</v>
      </c>
      <c r="Z3533" s="28" t="s">
        <v>1444</v>
      </c>
      <c r="AA3533" s="28" t="s">
        <v>1445</v>
      </c>
      <c r="AB3533" s="28" t="s">
        <v>1446</v>
      </c>
      <c r="AC3533" s="28" t="s">
        <v>245</v>
      </c>
      <c r="AD3533" s="48" t="s">
        <v>2575</v>
      </c>
    </row>
    <row r="3534" spans="1:30" x14ac:dyDescent="0.25">
      <c r="A3534" s="27" t="s">
        <v>3337</v>
      </c>
      <c r="B3534" s="28">
        <v>13</v>
      </c>
      <c r="C3534" s="28" t="s">
        <v>27</v>
      </c>
      <c r="D3534" t="s">
        <v>2574</v>
      </c>
      <c r="E3534" s="28" t="s">
        <v>28</v>
      </c>
      <c r="F3534" s="28">
        <v>25</v>
      </c>
      <c r="G3534" s="28" t="s">
        <v>95</v>
      </c>
      <c r="H3534" s="28">
        <v>9232</v>
      </c>
      <c r="I3534" s="28" t="s">
        <v>244</v>
      </c>
      <c r="J3534" s="28">
        <v>580</v>
      </c>
      <c r="K3534" s="28" t="s">
        <v>985</v>
      </c>
      <c r="L3534" s="41">
        <v>55213</v>
      </c>
      <c r="M3534" s="44">
        <v>2761</v>
      </c>
      <c r="N3534" s="6">
        <v>0.05</v>
      </c>
      <c r="O3534">
        <v>0</v>
      </c>
      <c r="P3534" s="29" t="s">
        <v>29</v>
      </c>
      <c r="Q3534" s="28" t="s">
        <v>97</v>
      </c>
      <c r="R3534" s="28" t="s">
        <v>246</v>
      </c>
      <c r="S3534" s="28" t="s">
        <v>986</v>
      </c>
      <c r="T3534" s="57" t="s">
        <v>7961</v>
      </c>
      <c r="U3534" s="57" t="s">
        <v>7962</v>
      </c>
      <c r="V3534" s="57" t="s">
        <v>7963</v>
      </c>
      <c r="W3534" s="30">
        <v>46023</v>
      </c>
      <c r="X3534" s="30">
        <v>46387</v>
      </c>
      <c r="Y3534" s="28">
        <v>2026</v>
      </c>
      <c r="Z3534" s="28" t="s">
        <v>1707</v>
      </c>
      <c r="AA3534" s="28" t="s">
        <v>1445</v>
      </c>
      <c r="AB3534" s="28" t="s">
        <v>1446</v>
      </c>
      <c r="AC3534" s="28" t="s">
        <v>5628</v>
      </c>
      <c r="AD3534" s="48" t="s">
        <v>2575</v>
      </c>
    </row>
    <row r="3535" spans="1:30" x14ac:dyDescent="0.25">
      <c r="A3535" s="27" t="s">
        <v>3337</v>
      </c>
      <c r="B3535" s="28">
        <v>13</v>
      </c>
      <c r="C3535" s="28" t="s">
        <v>27</v>
      </c>
      <c r="D3535" t="s">
        <v>2574</v>
      </c>
      <c r="E3535" s="28" t="s">
        <v>28</v>
      </c>
      <c r="F3535" s="28">
        <v>25</v>
      </c>
      <c r="G3535" s="28" t="s">
        <v>95</v>
      </c>
      <c r="H3535" s="28">
        <v>9232</v>
      </c>
      <c r="I3535" s="28" t="s">
        <v>244</v>
      </c>
      <c r="J3535" s="28">
        <v>579</v>
      </c>
      <c r="K3535" s="28" t="s">
        <v>987</v>
      </c>
      <c r="L3535" s="41">
        <v>7172</v>
      </c>
      <c r="M3535" s="44">
        <v>362</v>
      </c>
      <c r="N3535" s="6">
        <v>5.0500000000000003E-2</v>
      </c>
      <c r="O3535">
        <v>0</v>
      </c>
      <c r="P3535" s="29" t="s">
        <v>29</v>
      </c>
      <c r="Q3535" s="28" t="s">
        <v>97</v>
      </c>
      <c r="R3535" s="28" t="s">
        <v>246</v>
      </c>
      <c r="S3535" s="28" t="s">
        <v>988</v>
      </c>
      <c r="T3535" s="57" t="s">
        <v>7961</v>
      </c>
      <c r="U3535" s="57" t="s">
        <v>7962</v>
      </c>
      <c r="V3535" s="57" t="s">
        <v>7963</v>
      </c>
      <c r="W3535" s="30">
        <v>46023</v>
      </c>
      <c r="X3535" s="30">
        <v>46387</v>
      </c>
      <c r="Y3535" s="28">
        <v>2026</v>
      </c>
      <c r="Z3535" s="28" t="s">
        <v>1444</v>
      </c>
      <c r="AA3535" s="28" t="s">
        <v>1445</v>
      </c>
      <c r="AB3535" s="28" t="s">
        <v>1446</v>
      </c>
      <c r="AC3535" s="28" t="s">
        <v>383</v>
      </c>
      <c r="AD3535" s="48" t="s">
        <v>2575</v>
      </c>
    </row>
    <row r="3536" spans="1:30" x14ac:dyDescent="0.25">
      <c r="A3536" s="27" t="s">
        <v>3337</v>
      </c>
      <c r="B3536" s="28">
        <v>13</v>
      </c>
      <c r="C3536" s="28" t="s">
        <v>27</v>
      </c>
      <c r="D3536" t="s">
        <v>2574</v>
      </c>
      <c r="E3536" s="28" t="s">
        <v>28</v>
      </c>
      <c r="F3536" s="28">
        <v>25</v>
      </c>
      <c r="G3536" s="28" t="s">
        <v>95</v>
      </c>
      <c r="H3536" s="28">
        <v>9232</v>
      </c>
      <c r="I3536" s="28" t="s">
        <v>244</v>
      </c>
      <c r="J3536" s="28">
        <v>578</v>
      </c>
      <c r="K3536" s="28" t="s">
        <v>989</v>
      </c>
      <c r="L3536" s="41">
        <v>6272</v>
      </c>
      <c r="M3536" s="44">
        <v>220</v>
      </c>
      <c r="N3536" s="6">
        <v>3.5099999999999999E-2</v>
      </c>
      <c r="O3536">
        <v>0</v>
      </c>
      <c r="P3536" s="29" t="s">
        <v>29</v>
      </c>
      <c r="Q3536" s="28" t="s">
        <v>97</v>
      </c>
      <c r="R3536" s="28" t="s">
        <v>246</v>
      </c>
      <c r="S3536" s="28" t="s">
        <v>990</v>
      </c>
      <c r="T3536" s="57" t="s">
        <v>7961</v>
      </c>
      <c r="U3536" s="57" t="s">
        <v>7962</v>
      </c>
      <c r="V3536" s="57" t="s">
        <v>7963</v>
      </c>
      <c r="W3536" s="30">
        <v>46023</v>
      </c>
      <c r="X3536" s="30">
        <v>46387</v>
      </c>
      <c r="Y3536" s="28">
        <v>2026</v>
      </c>
      <c r="Z3536" s="28" t="s">
        <v>1444</v>
      </c>
      <c r="AA3536" s="28" t="s">
        <v>1445</v>
      </c>
      <c r="AB3536" s="28" t="s">
        <v>1446</v>
      </c>
      <c r="AC3536" s="28" t="s">
        <v>7074</v>
      </c>
      <c r="AD3536" s="48" t="s">
        <v>2575</v>
      </c>
    </row>
    <row r="3537" spans="1:30" x14ac:dyDescent="0.25">
      <c r="A3537" s="27" t="s">
        <v>3337</v>
      </c>
      <c r="B3537" s="28">
        <v>13</v>
      </c>
      <c r="C3537" s="28" t="s">
        <v>27</v>
      </c>
      <c r="D3537" t="s">
        <v>2574</v>
      </c>
      <c r="E3537" s="28" t="s">
        <v>28</v>
      </c>
      <c r="F3537" s="28">
        <v>25</v>
      </c>
      <c r="G3537" s="28" t="s">
        <v>95</v>
      </c>
      <c r="H3537" s="28">
        <v>9232</v>
      </c>
      <c r="I3537" s="28" t="s">
        <v>244</v>
      </c>
      <c r="J3537" s="28">
        <v>64</v>
      </c>
      <c r="K3537" s="28" t="s">
        <v>402</v>
      </c>
      <c r="L3537" s="41">
        <v>121233</v>
      </c>
      <c r="M3537" s="44">
        <v>37505</v>
      </c>
      <c r="N3537" s="6">
        <v>0.30940000000000001</v>
      </c>
      <c r="O3537">
        <v>0</v>
      </c>
      <c r="P3537" s="29" t="s">
        <v>29</v>
      </c>
      <c r="Q3537" s="28" t="s">
        <v>97</v>
      </c>
      <c r="R3537" s="28" t="s">
        <v>246</v>
      </c>
      <c r="S3537" s="28" t="s">
        <v>403</v>
      </c>
      <c r="T3537" s="57" t="s">
        <v>7961</v>
      </c>
      <c r="U3537" s="57" t="s">
        <v>7962</v>
      </c>
      <c r="V3537" s="57" t="s">
        <v>7963</v>
      </c>
      <c r="W3537" s="30">
        <v>46023</v>
      </c>
      <c r="X3537" s="30">
        <v>46387</v>
      </c>
      <c r="Y3537" s="28">
        <v>2026</v>
      </c>
      <c r="Z3537" s="28" t="s">
        <v>1444</v>
      </c>
      <c r="AA3537" s="28" t="s">
        <v>1445</v>
      </c>
      <c r="AB3537" s="28" t="s">
        <v>1446</v>
      </c>
      <c r="AC3537" s="28" t="s">
        <v>383</v>
      </c>
      <c r="AD3537" s="48" t="s">
        <v>2575</v>
      </c>
    </row>
    <row r="3538" spans="1:30" x14ac:dyDescent="0.25">
      <c r="A3538" s="27" t="s">
        <v>3337</v>
      </c>
      <c r="B3538" s="28">
        <v>13</v>
      </c>
      <c r="C3538" s="28" t="s">
        <v>27</v>
      </c>
      <c r="D3538" t="s">
        <v>2574</v>
      </c>
      <c r="E3538" s="28" t="s">
        <v>28</v>
      </c>
      <c r="F3538" s="28">
        <v>15</v>
      </c>
      <c r="G3538" s="28" t="s">
        <v>211</v>
      </c>
      <c r="H3538" s="28">
        <v>9514</v>
      </c>
      <c r="I3538" s="28" t="s">
        <v>212</v>
      </c>
      <c r="J3538" s="28">
        <v>818</v>
      </c>
      <c r="K3538" s="28" t="s">
        <v>2589</v>
      </c>
      <c r="L3538" s="41">
        <v>10849</v>
      </c>
      <c r="M3538" s="44">
        <v>5485</v>
      </c>
      <c r="N3538" s="6">
        <v>0.50560000000000005</v>
      </c>
      <c r="O3538">
        <v>0</v>
      </c>
      <c r="P3538" s="29" t="s">
        <v>29</v>
      </c>
      <c r="Q3538" s="28" t="s">
        <v>215</v>
      </c>
      <c r="R3538" s="28" t="s">
        <v>216</v>
      </c>
      <c r="S3538" s="28" t="s">
        <v>2590</v>
      </c>
      <c r="T3538" s="57" t="s">
        <v>8068</v>
      </c>
      <c r="U3538" s="57" t="s">
        <v>8069</v>
      </c>
      <c r="V3538" s="57" t="s">
        <v>8070</v>
      </c>
      <c r="W3538" s="30">
        <v>46023</v>
      </c>
      <c r="X3538" s="30">
        <v>46387</v>
      </c>
      <c r="Y3538" s="28">
        <v>2026</v>
      </c>
      <c r="Z3538" s="28" t="s">
        <v>1402</v>
      </c>
      <c r="AA3538" s="28" t="s">
        <v>7075</v>
      </c>
      <c r="AB3538" s="28" t="s">
        <v>4466</v>
      </c>
      <c r="AC3538" s="28" t="s">
        <v>382</v>
      </c>
      <c r="AD3538" s="48" t="s">
        <v>2575</v>
      </c>
    </row>
    <row r="3539" spans="1:30" x14ac:dyDescent="0.25">
      <c r="A3539" s="27" t="s">
        <v>3337</v>
      </c>
      <c r="B3539" s="28">
        <v>13</v>
      </c>
      <c r="C3539" s="28" t="s">
        <v>27</v>
      </c>
      <c r="D3539" t="s">
        <v>2574</v>
      </c>
      <c r="E3539" s="28" t="s">
        <v>28</v>
      </c>
      <c r="F3539" s="28">
        <v>15</v>
      </c>
      <c r="G3539" s="28" t="s">
        <v>211</v>
      </c>
      <c r="H3539" s="28">
        <v>9514</v>
      </c>
      <c r="I3539" s="28" t="s">
        <v>212</v>
      </c>
      <c r="J3539" s="28">
        <v>575</v>
      </c>
      <c r="K3539" s="28" t="s">
        <v>981</v>
      </c>
      <c r="L3539" s="41">
        <v>0.54</v>
      </c>
      <c r="M3539" s="44">
        <v>0.65369999999999995</v>
      </c>
      <c r="N3539" s="6">
        <v>1.2105999999999999</v>
      </c>
      <c r="O3539">
        <v>0</v>
      </c>
      <c r="P3539" s="29" t="s">
        <v>29</v>
      </c>
      <c r="Q3539" s="28" t="s">
        <v>215</v>
      </c>
      <c r="R3539" s="28" t="s">
        <v>216</v>
      </c>
      <c r="S3539" s="28" t="s">
        <v>982</v>
      </c>
      <c r="T3539" s="57" t="s">
        <v>8068</v>
      </c>
      <c r="U3539" s="57" t="s">
        <v>8069</v>
      </c>
      <c r="V3539" s="57" t="s">
        <v>8070</v>
      </c>
      <c r="W3539" s="30">
        <v>46023</v>
      </c>
      <c r="X3539" s="30">
        <v>46387</v>
      </c>
      <c r="Y3539" s="28">
        <v>2026</v>
      </c>
      <c r="Z3539" s="28" t="s">
        <v>1402</v>
      </c>
      <c r="AA3539" s="28" t="s">
        <v>213</v>
      </c>
      <c r="AB3539" s="28" t="s">
        <v>4466</v>
      </c>
      <c r="AC3539" s="28" t="s">
        <v>214</v>
      </c>
      <c r="AD3539" s="48" t="s">
        <v>2575</v>
      </c>
    </row>
    <row r="3540" spans="1:30" x14ac:dyDescent="0.25">
      <c r="A3540" s="27" t="s">
        <v>3337</v>
      </c>
      <c r="B3540" s="28">
        <v>13</v>
      </c>
      <c r="C3540" s="28" t="s">
        <v>27</v>
      </c>
      <c r="D3540" t="s">
        <v>2574</v>
      </c>
      <c r="E3540" s="28" t="s">
        <v>28</v>
      </c>
      <c r="F3540" s="28">
        <v>15</v>
      </c>
      <c r="G3540" s="28" t="s">
        <v>211</v>
      </c>
      <c r="H3540" s="28">
        <v>9514</v>
      </c>
      <c r="I3540" s="28" t="s">
        <v>212</v>
      </c>
      <c r="J3540" s="28">
        <v>73</v>
      </c>
      <c r="K3540" s="28" t="s">
        <v>515</v>
      </c>
      <c r="L3540" s="41">
        <v>4650</v>
      </c>
      <c r="M3540" s="44">
        <v>2210</v>
      </c>
      <c r="N3540" s="6">
        <v>0.4753</v>
      </c>
      <c r="O3540">
        <v>0</v>
      </c>
      <c r="P3540" s="29" t="s">
        <v>29</v>
      </c>
      <c r="Q3540" s="28" t="s">
        <v>215</v>
      </c>
      <c r="R3540" s="28" t="s">
        <v>216</v>
      </c>
      <c r="S3540" s="28" t="s">
        <v>516</v>
      </c>
      <c r="T3540" s="57" t="s">
        <v>8068</v>
      </c>
      <c r="U3540" s="57" t="s">
        <v>8069</v>
      </c>
      <c r="V3540" s="57" t="s">
        <v>8070</v>
      </c>
      <c r="W3540" s="30">
        <v>46023</v>
      </c>
      <c r="X3540" s="30">
        <v>46387</v>
      </c>
      <c r="Y3540" s="28">
        <v>2026</v>
      </c>
      <c r="Z3540" s="28" t="s">
        <v>1402</v>
      </c>
      <c r="AA3540" s="28" t="s">
        <v>213</v>
      </c>
      <c r="AB3540" s="28" t="s">
        <v>4466</v>
      </c>
      <c r="AC3540" s="28" t="s">
        <v>7076</v>
      </c>
      <c r="AD3540" s="48" t="s">
        <v>2575</v>
      </c>
    </row>
    <row r="3541" spans="1:30" x14ac:dyDescent="0.25">
      <c r="A3541" s="27" t="s">
        <v>3337</v>
      </c>
      <c r="B3541" s="28">
        <v>13</v>
      </c>
      <c r="C3541" s="28" t="s">
        <v>27</v>
      </c>
      <c r="D3541" t="s">
        <v>2574</v>
      </c>
      <c r="E3541" s="28" t="s">
        <v>28</v>
      </c>
      <c r="F3541" s="28">
        <v>15</v>
      </c>
      <c r="G3541" s="28" t="s">
        <v>211</v>
      </c>
      <c r="H3541" s="28">
        <v>9514</v>
      </c>
      <c r="I3541" s="28" t="s">
        <v>212</v>
      </c>
      <c r="J3541" s="28">
        <v>817</v>
      </c>
      <c r="K3541" s="28" t="s">
        <v>390</v>
      </c>
      <c r="L3541" s="41">
        <v>4175</v>
      </c>
      <c r="M3541" s="44">
        <v>2456</v>
      </c>
      <c r="N3541" s="6">
        <v>0.58830000000000005</v>
      </c>
      <c r="O3541">
        <v>0</v>
      </c>
      <c r="P3541" s="29" t="s">
        <v>29</v>
      </c>
      <c r="Q3541" s="28" t="s">
        <v>215</v>
      </c>
      <c r="R3541" s="28" t="s">
        <v>216</v>
      </c>
      <c r="S3541" s="28" t="s">
        <v>391</v>
      </c>
      <c r="T3541" s="57" t="s">
        <v>8068</v>
      </c>
      <c r="U3541" s="57" t="s">
        <v>8069</v>
      </c>
      <c r="V3541" s="57" t="s">
        <v>8070</v>
      </c>
      <c r="W3541" s="30">
        <v>46023</v>
      </c>
      <c r="X3541" s="30">
        <v>46387</v>
      </c>
      <c r="Y3541" s="28">
        <v>2026</v>
      </c>
      <c r="Z3541" s="28" t="s">
        <v>1402</v>
      </c>
      <c r="AA3541" s="28" t="s">
        <v>213</v>
      </c>
      <c r="AB3541" s="28" t="s">
        <v>4466</v>
      </c>
      <c r="AC3541" s="28" t="s">
        <v>382</v>
      </c>
      <c r="AD3541" s="48" t="s">
        <v>2575</v>
      </c>
    </row>
    <row r="3542" spans="1:30" x14ac:dyDescent="0.25">
      <c r="A3542" s="27" t="s">
        <v>3337</v>
      </c>
      <c r="B3542" s="28">
        <v>13</v>
      </c>
      <c r="C3542" s="28" t="s">
        <v>27</v>
      </c>
      <c r="D3542" t="s">
        <v>2574</v>
      </c>
      <c r="E3542" s="28" t="s">
        <v>28</v>
      </c>
      <c r="F3542" s="28">
        <v>15</v>
      </c>
      <c r="G3542" s="28" t="s">
        <v>211</v>
      </c>
      <c r="H3542" s="28">
        <v>9514</v>
      </c>
      <c r="I3542" s="28" t="s">
        <v>212</v>
      </c>
      <c r="J3542" s="28">
        <v>64</v>
      </c>
      <c r="K3542" s="28" t="s">
        <v>402</v>
      </c>
      <c r="L3542" s="41">
        <v>61169</v>
      </c>
      <c r="M3542" s="44">
        <v>15205</v>
      </c>
      <c r="N3542" s="6">
        <v>0.24859999999999999</v>
      </c>
      <c r="O3542">
        <v>0</v>
      </c>
      <c r="P3542" s="29" t="s">
        <v>29</v>
      </c>
      <c r="Q3542" s="28" t="s">
        <v>215</v>
      </c>
      <c r="R3542" s="28" t="s">
        <v>216</v>
      </c>
      <c r="S3542" s="28" t="s">
        <v>403</v>
      </c>
      <c r="T3542" s="57" t="s">
        <v>8068</v>
      </c>
      <c r="U3542" s="57" t="s">
        <v>8069</v>
      </c>
      <c r="V3542" s="57" t="s">
        <v>8070</v>
      </c>
      <c r="W3542" s="30">
        <v>46023</v>
      </c>
      <c r="X3542" s="30">
        <v>46387</v>
      </c>
      <c r="Y3542" s="28">
        <v>2026</v>
      </c>
      <c r="Z3542" s="28" t="s">
        <v>1402</v>
      </c>
      <c r="AA3542" s="28" t="s">
        <v>213</v>
      </c>
      <c r="AB3542" s="28" t="s">
        <v>4466</v>
      </c>
      <c r="AC3542" s="28" t="s">
        <v>382</v>
      </c>
      <c r="AD3542" s="48" t="s">
        <v>2575</v>
      </c>
    </row>
    <row r="3543" spans="1:30" x14ac:dyDescent="0.25">
      <c r="A3543" s="27" t="s">
        <v>3337</v>
      </c>
      <c r="B3543" s="28">
        <v>13</v>
      </c>
      <c r="C3543" s="28" t="s">
        <v>27</v>
      </c>
      <c r="D3543" t="s">
        <v>2574</v>
      </c>
      <c r="E3543" s="28" t="s">
        <v>28</v>
      </c>
      <c r="F3543" s="28">
        <v>5</v>
      </c>
      <c r="G3543" s="28" t="s">
        <v>25</v>
      </c>
      <c r="H3543" s="28">
        <v>9204</v>
      </c>
      <c r="I3543" s="28" t="s">
        <v>43</v>
      </c>
      <c r="J3543" s="28">
        <v>575</v>
      </c>
      <c r="K3543" s="28" t="s">
        <v>981</v>
      </c>
      <c r="L3543" s="41">
        <v>0.52</v>
      </c>
      <c r="M3543" s="44">
        <v>0.5958</v>
      </c>
      <c r="N3543" s="6">
        <v>1.1457999999999999</v>
      </c>
      <c r="O3543">
        <v>0</v>
      </c>
      <c r="P3543" s="29" t="s">
        <v>29</v>
      </c>
      <c r="Q3543" s="28" t="s">
        <v>30</v>
      </c>
      <c r="R3543" s="28" t="s">
        <v>45</v>
      </c>
      <c r="S3543" s="28" t="s">
        <v>982</v>
      </c>
      <c r="T3543" s="57" t="s">
        <v>3348</v>
      </c>
      <c r="U3543" s="57" t="s">
        <v>3349</v>
      </c>
      <c r="V3543" s="57" t="s">
        <v>7964</v>
      </c>
      <c r="W3543" s="30">
        <v>46023</v>
      </c>
      <c r="X3543" s="30">
        <v>46387</v>
      </c>
      <c r="Y3543" s="28">
        <v>2026</v>
      </c>
      <c r="Z3543" s="28" t="s">
        <v>44</v>
      </c>
      <c r="AA3543" s="28" t="s">
        <v>1120</v>
      </c>
      <c r="AB3543" s="28" t="s">
        <v>1154</v>
      </c>
      <c r="AC3543" s="28" t="s">
        <v>7077</v>
      </c>
      <c r="AD3543" s="48" t="s">
        <v>2575</v>
      </c>
    </row>
    <row r="3544" spans="1:30" x14ac:dyDescent="0.25">
      <c r="A3544" s="27" t="s">
        <v>3337</v>
      </c>
      <c r="B3544" s="28">
        <v>13</v>
      </c>
      <c r="C3544" s="28" t="s">
        <v>27</v>
      </c>
      <c r="D3544" t="s">
        <v>2574</v>
      </c>
      <c r="E3544" s="28" t="s">
        <v>28</v>
      </c>
      <c r="F3544" s="28">
        <v>5</v>
      </c>
      <c r="G3544" s="28" t="s">
        <v>25</v>
      </c>
      <c r="H3544" s="28">
        <v>9204</v>
      </c>
      <c r="I3544" s="28" t="s">
        <v>43</v>
      </c>
      <c r="J3544" s="28">
        <v>572</v>
      </c>
      <c r="K3544" s="28" t="s">
        <v>447</v>
      </c>
      <c r="L3544" s="41">
        <v>0.83</v>
      </c>
      <c r="M3544" s="44">
        <v>0.94889999999999997</v>
      </c>
      <c r="N3544" s="6">
        <v>1.1433</v>
      </c>
      <c r="O3544">
        <v>0</v>
      </c>
      <c r="P3544" s="29" t="s">
        <v>29</v>
      </c>
      <c r="Q3544" s="28" t="s">
        <v>30</v>
      </c>
      <c r="R3544" s="28" t="s">
        <v>45</v>
      </c>
      <c r="S3544" s="28" t="s">
        <v>448</v>
      </c>
      <c r="T3544" s="57" t="s">
        <v>3348</v>
      </c>
      <c r="U3544" s="57" t="s">
        <v>3349</v>
      </c>
      <c r="V3544" s="57" t="s">
        <v>7964</v>
      </c>
      <c r="W3544" s="30">
        <v>46023</v>
      </c>
      <c r="X3544" s="30">
        <v>46387</v>
      </c>
      <c r="Y3544" s="28">
        <v>2026</v>
      </c>
      <c r="Z3544" s="28" t="s">
        <v>44</v>
      </c>
      <c r="AA3544" s="28" t="s">
        <v>1120</v>
      </c>
      <c r="AB3544" s="28" t="s">
        <v>1154</v>
      </c>
      <c r="AC3544" s="28" t="s">
        <v>7077</v>
      </c>
      <c r="AD3544" s="48" t="s">
        <v>2575</v>
      </c>
    </row>
    <row r="3545" spans="1:30" x14ac:dyDescent="0.25">
      <c r="A3545" s="27" t="s">
        <v>3337</v>
      </c>
      <c r="B3545" s="28">
        <v>13</v>
      </c>
      <c r="C3545" s="28" t="s">
        <v>27</v>
      </c>
      <c r="D3545" t="s">
        <v>2574</v>
      </c>
      <c r="E3545" s="28" t="s">
        <v>28</v>
      </c>
      <c r="F3545" s="28">
        <v>5</v>
      </c>
      <c r="G3545" s="28" t="s">
        <v>25</v>
      </c>
      <c r="H3545" s="28">
        <v>9204</v>
      </c>
      <c r="I3545" s="28" t="s">
        <v>43</v>
      </c>
      <c r="J3545" s="28">
        <v>573</v>
      </c>
      <c r="K3545" s="28" t="s">
        <v>977</v>
      </c>
      <c r="L3545" s="41">
        <v>0.78</v>
      </c>
      <c r="M3545" s="44">
        <v>0.9698</v>
      </c>
      <c r="N3545" s="6">
        <v>1.2433000000000001</v>
      </c>
      <c r="O3545">
        <v>0</v>
      </c>
      <c r="P3545" s="29" t="s">
        <v>29</v>
      </c>
      <c r="Q3545" s="28" t="s">
        <v>30</v>
      </c>
      <c r="R3545" s="28" t="s">
        <v>45</v>
      </c>
      <c r="S3545" s="28" t="s">
        <v>978</v>
      </c>
      <c r="T3545" s="57" t="s">
        <v>3348</v>
      </c>
      <c r="U3545" s="57" t="s">
        <v>3349</v>
      </c>
      <c r="V3545" s="57" t="s">
        <v>7964</v>
      </c>
      <c r="W3545" s="30">
        <v>46023</v>
      </c>
      <c r="X3545" s="30">
        <v>46387</v>
      </c>
      <c r="Y3545" s="28">
        <v>2026</v>
      </c>
      <c r="Z3545" s="28" t="s">
        <v>44</v>
      </c>
      <c r="AA3545" s="28" t="s">
        <v>1120</v>
      </c>
      <c r="AB3545" s="28" t="s">
        <v>1154</v>
      </c>
      <c r="AC3545" s="28" t="s">
        <v>7077</v>
      </c>
      <c r="AD3545" s="48" t="s">
        <v>2575</v>
      </c>
    </row>
    <row r="3546" spans="1:30" x14ac:dyDescent="0.25">
      <c r="A3546" s="27" t="s">
        <v>3337</v>
      </c>
      <c r="B3546" s="28">
        <v>13</v>
      </c>
      <c r="C3546" s="28" t="s">
        <v>27</v>
      </c>
      <c r="D3546" t="s">
        <v>2574</v>
      </c>
      <c r="E3546" s="28" t="s">
        <v>28</v>
      </c>
      <c r="F3546" s="28">
        <v>5</v>
      </c>
      <c r="G3546" s="28" t="s">
        <v>25</v>
      </c>
      <c r="H3546" s="28">
        <v>9204</v>
      </c>
      <c r="I3546" s="28" t="s">
        <v>43</v>
      </c>
      <c r="J3546" s="28">
        <v>574</v>
      </c>
      <c r="K3546" s="28" t="s">
        <v>979</v>
      </c>
      <c r="L3546" s="41">
        <v>0.81</v>
      </c>
      <c r="M3546" s="44">
        <v>0.9556</v>
      </c>
      <c r="N3546" s="6">
        <v>1.1798</v>
      </c>
      <c r="O3546">
        <v>0</v>
      </c>
      <c r="P3546" s="29" t="s">
        <v>29</v>
      </c>
      <c r="Q3546" s="28" t="s">
        <v>30</v>
      </c>
      <c r="R3546" s="28" t="s">
        <v>45</v>
      </c>
      <c r="S3546" s="28" t="s">
        <v>980</v>
      </c>
      <c r="T3546" s="57" t="s">
        <v>3348</v>
      </c>
      <c r="U3546" s="57" t="s">
        <v>3349</v>
      </c>
      <c r="V3546" s="57" t="s">
        <v>7964</v>
      </c>
      <c r="W3546" s="30">
        <v>46023</v>
      </c>
      <c r="X3546" s="30">
        <v>46387</v>
      </c>
      <c r="Y3546" s="28">
        <v>2026</v>
      </c>
      <c r="Z3546" s="28" t="s">
        <v>44</v>
      </c>
      <c r="AA3546" s="28" t="s">
        <v>1120</v>
      </c>
      <c r="AB3546" s="28" t="s">
        <v>1154</v>
      </c>
      <c r="AC3546" s="28" t="s">
        <v>7077</v>
      </c>
      <c r="AD3546" s="48" t="s">
        <v>2575</v>
      </c>
    </row>
    <row r="3547" spans="1:30" x14ac:dyDescent="0.25">
      <c r="A3547" s="27" t="s">
        <v>3337</v>
      </c>
      <c r="B3547" s="28">
        <v>13</v>
      </c>
      <c r="C3547" s="28" t="s">
        <v>27</v>
      </c>
      <c r="D3547" t="s">
        <v>2574</v>
      </c>
      <c r="E3547" s="28" t="s">
        <v>28</v>
      </c>
      <c r="F3547" s="28">
        <v>5</v>
      </c>
      <c r="G3547" s="28" t="s">
        <v>25</v>
      </c>
      <c r="H3547" s="28">
        <v>9204</v>
      </c>
      <c r="I3547" s="28" t="s">
        <v>43</v>
      </c>
      <c r="J3547" s="28">
        <v>73</v>
      </c>
      <c r="K3547" s="28" t="s">
        <v>515</v>
      </c>
      <c r="L3547" s="41">
        <v>2543</v>
      </c>
      <c r="M3547" s="44">
        <v>1124</v>
      </c>
      <c r="N3547" s="6">
        <v>0.442</v>
      </c>
      <c r="O3547">
        <v>0</v>
      </c>
      <c r="P3547" s="29" t="s">
        <v>29</v>
      </c>
      <c r="Q3547" s="28" t="s">
        <v>30</v>
      </c>
      <c r="R3547" s="28" t="s">
        <v>45</v>
      </c>
      <c r="S3547" s="28" t="s">
        <v>516</v>
      </c>
      <c r="T3547" s="57" t="s">
        <v>3348</v>
      </c>
      <c r="U3547" s="57" t="s">
        <v>3349</v>
      </c>
      <c r="V3547" s="57" t="s">
        <v>7964</v>
      </c>
      <c r="W3547" s="30">
        <v>46023</v>
      </c>
      <c r="X3547" s="30">
        <v>46387</v>
      </c>
      <c r="Y3547" s="28">
        <v>2026</v>
      </c>
      <c r="Z3547" s="28" t="s">
        <v>7078</v>
      </c>
      <c r="AA3547" s="28" t="s">
        <v>1120</v>
      </c>
      <c r="AB3547" s="28" t="s">
        <v>970</v>
      </c>
      <c r="AC3547" s="28" t="s">
        <v>4204</v>
      </c>
      <c r="AD3547" s="48" t="s">
        <v>2575</v>
      </c>
    </row>
    <row r="3548" spans="1:30" x14ac:dyDescent="0.25">
      <c r="A3548" s="27" t="s">
        <v>3337</v>
      </c>
      <c r="B3548" s="28">
        <v>13</v>
      </c>
      <c r="C3548" s="28" t="s">
        <v>27</v>
      </c>
      <c r="D3548" t="s">
        <v>2574</v>
      </c>
      <c r="E3548" s="28" t="s">
        <v>28</v>
      </c>
      <c r="F3548" s="28">
        <v>63</v>
      </c>
      <c r="G3548" s="28" t="s">
        <v>217</v>
      </c>
      <c r="H3548" s="28">
        <v>9231</v>
      </c>
      <c r="I3548" s="28" t="s">
        <v>218</v>
      </c>
      <c r="J3548" s="28">
        <v>818</v>
      </c>
      <c r="K3548" s="28" t="s">
        <v>2589</v>
      </c>
      <c r="L3548" s="41">
        <v>4675</v>
      </c>
      <c r="M3548" s="44">
        <v>3186</v>
      </c>
      <c r="N3548" s="6">
        <v>0.68149999999999999</v>
      </c>
      <c r="O3548">
        <v>0</v>
      </c>
      <c r="P3548" s="29" t="s">
        <v>29</v>
      </c>
      <c r="Q3548" s="28" t="s">
        <v>219</v>
      </c>
      <c r="R3548" s="28" t="s">
        <v>220</v>
      </c>
      <c r="S3548" s="28" t="s">
        <v>2590</v>
      </c>
      <c r="T3548" s="57" t="s">
        <v>7965</v>
      </c>
      <c r="U3548" s="57" t="s">
        <v>3351</v>
      </c>
      <c r="V3548" s="57" t="s">
        <v>7966</v>
      </c>
      <c r="W3548" s="30">
        <v>46023</v>
      </c>
      <c r="X3548" s="30">
        <v>46387</v>
      </c>
      <c r="Y3548" s="28">
        <v>2026</v>
      </c>
      <c r="Z3548" s="28" t="s">
        <v>1650</v>
      </c>
      <c r="AA3548" s="28" t="s">
        <v>1645</v>
      </c>
      <c r="AB3548" s="28" t="s">
        <v>1645</v>
      </c>
      <c r="AC3548" s="28" t="s">
        <v>1722</v>
      </c>
      <c r="AD3548" s="48" t="s">
        <v>2575</v>
      </c>
    </row>
    <row r="3549" spans="1:30" x14ac:dyDescent="0.25">
      <c r="A3549" s="27" t="s">
        <v>3337</v>
      </c>
      <c r="B3549" s="28">
        <v>13</v>
      </c>
      <c r="C3549" s="28" t="s">
        <v>27</v>
      </c>
      <c r="D3549" t="s">
        <v>2574</v>
      </c>
      <c r="E3549" s="28" t="s">
        <v>28</v>
      </c>
      <c r="F3549" s="28">
        <v>66</v>
      </c>
      <c r="G3549" s="28" t="s">
        <v>54</v>
      </c>
      <c r="H3549" s="28">
        <v>9308</v>
      </c>
      <c r="I3549" s="28" t="s">
        <v>62</v>
      </c>
      <c r="J3549" s="28">
        <v>274</v>
      </c>
      <c r="K3549" s="28" t="s">
        <v>437</v>
      </c>
      <c r="L3549" s="41">
        <v>34534</v>
      </c>
      <c r="M3549" s="44">
        <v>8659</v>
      </c>
      <c r="N3549" s="6">
        <v>0.25069999999999998</v>
      </c>
      <c r="O3549">
        <v>0</v>
      </c>
      <c r="P3549" s="29" t="s">
        <v>29</v>
      </c>
      <c r="Q3549" s="28" t="s">
        <v>56</v>
      </c>
      <c r="R3549" s="28" t="s">
        <v>65</v>
      </c>
      <c r="S3549" s="28" t="s">
        <v>438</v>
      </c>
      <c r="T3549" s="57" t="s">
        <v>7967</v>
      </c>
      <c r="U3549" s="57" t="s">
        <v>7968</v>
      </c>
      <c r="V3549" s="57" t="s">
        <v>7969</v>
      </c>
      <c r="W3549" s="30">
        <v>46023</v>
      </c>
      <c r="X3549" s="30">
        <v>46387</v>
      </c>
      <c r="Y3549" s="28">
        <v>2026</v>
      </c>
      <c r="Z3549" s="28" t="s">
        <v>3341</v>
      </c>
      <c r="AA3549" s="28" t="s">
        <v>439</v>
      </c>
      <c r="AB3549" s="28" t="s">
        <v>365</v>
      </c>
      <c r="AC3549" s="28" t="s">
        <v>5470</v>
      </c>
      <c r="AD3549" s="48" t="s">
        <v>2575</v>
      </c>
    </row>
    <row r="3550" spans="1:30" x14ac:dyDescent="0.25">
      <c r="A3550" s="27" t="s">
        <v>3337</v>
      </c>
      <c r="B3550" s="28">
        <v>13</v>
      </c>
      <c r="C3550" s="28" t="s">
        <v>27</v>
      </c>
      <c r="D3550" t="s">
        <v>2574</v>
      </c>
      <c r="E3550" s="28" t="s">
        <v>28</v>
      </c>
      <c r="F3550" s="28">
        <v>66</v>
      </c>
      <c r="G3550" s="28" t="s">
        <v>54</v>
      </c>
      <c r="H3550" s="28">
        <v>9308</v>
      </c>
      <c r="I3550" s="28" t="s">
        <v>62</v>
      </c>
      <c r="J3550" s="28">
        <v>53</v>
      </c>
      <c r="K3550" s="28" t="s">
        <v>968</v>
      </c>
      <c r="L3550" s="41">
        <v>65995</v>
      </c>
      <c r="M3550" s="44">
        <v>13388</v>
      </c>
      <c r="N3550" s="6">
        <v>0.2029</v>
      </c>
      <c r="O3550">
        <v>0</v>
      </c>
      <c r="P3550" s="29" t="s">
        <v>29</v>
      </c>
      <c r="Q3550" s="28" t="s">
        <v>56</v>
      </c>
      <c r="R3550" s="28" t="s">
        <v>65</v>
      </c>
      <c r="S3550" s="28" t="s">
        <v>969</v>
      </c>
      <c r="T3550" s="57" t="s">
        <v>7967</v>
      </c>
      <c r="U3550" s="57" t="s">
        <v>7968</v>
      </c>
      <c r="V3550" s="57" t="s">
        <v>7969</v>
      </c>
      <c r="W3550" s="30">
        <v>46023</v>
      </c>
      <c r="X3550" s="30">
        <v>46387</v>
      </c>
      <c r="Y3550" s="28">
        <v>2026</v>
      </c>
      <c r="Z3550" s="28" t="s">
        <v>1097</v>
      </c>
      <c r="AA3550" s="28" t="s">
        <v>1156</v>
      </c>
      <c r="AB3550" s="28" t="s">
        <v>4415</v>
      </c>
      <c r="AC3550" s="28" t="s">
        <v>5470</v>
      </c>
      <c r="AD3550" s="48" t="s">
        <v>2575</v>
      </c>
    </row>
    <row r="3551" spans="1:30" x14ac:dyDescent="0.25">
      <c r="A3551" s="27" t="s">
        <v>3337</v>
      </c>
      <c r="B3551" s="28">
        <v>13</v>
      </c>
      <c r="C3551" s="28" t="s">
        <v>27</v>
      </c>
      <c r="D3551" t="s">
        <v>2574</v>
      </c>
      <c r="E3551" s="28" t="s">
        <v>28</v>
      </c>
      <c r="F3551" s="28">
        <v>66</v>
      </c>
      <c r="G3551" s="28" t="s">
        <v>54</v>
      </c>
      <c r="H3551" s="28">
        <v>9121</v>
      </c>
      <c r="I3551" s="28" t="s">
        <v>55</v>
      </c>
      <c r="J3551" s="28">
        <v>53</v>
      </c>
      <c r="K3551" s="28" t="s">
        <v>968</v>
      </c>
      <c r="L3551" s="41">
        <v>66510</v>
      </c>
      <c r="M3551" s="44">
        <v>12953</v>
      </c>
      <c r="N3551" s="6">
        <v>0.1948</v>
      </c>
      <c r="O3551">
        <v>0</v>
      </c>
      <c r="P3551" s="29" t="s">
        <v>29</v>
      </c>
      <c r="Q3551" s="28" t="s">
        <v>56</v>
      </c>
      <c r="R3551" s="28" t="s">
        <v>57</v>
      </c>
      <c r="S3551" s="28" t="s">
        <v>969</v>
      </c>
      <c r="T3551" s="57" t="s">
        <v>7971</v>
      </c>
      <c r="U3551" s="57" t="s">
        <v>7972</v>
      </c>
      <c r="V3551" s="57" t="s">
        <v>7973</v>
      </c>
      <c r="W3551" s="30">
        <v>46023</v>
      </c>
      <c r="X3551" s="30">
        <v>46387</v>
      </c>
      <c r="Y3551" s="28">
        <v>2026</v>
      </c>
      <c r="Z3551" s="28" t="s">
        <v>5631</v>
      </c>
      <c r="AA3551" s="28" t="s">
        <v>1606</v>
      </c>
      <c r="AB3551" s="28" t="s">
        <v>1721</v>
      </c>
      <c r="AC3551" s="28" t="s">
        <v>1615</v>
      </c>
      <c r="AD3551" s="48" t="s">
        <v>2575</v>
      </c>
    </row>
    <row r="3552" spans="1:30" x14ac:dyDescent="0.25">
      <c r="A3552" s="27" t="s">
        <v>3337</v>
      </c>
      <c r="B3552" s="28">
        <v>13</v>
      </c>
      <c r="C3552" s="28" t="s">
        <v>27</v>
      </c>
      <c r="D3552" t="s">
        <v>2574</v>
      </c>
      <c r="E3552" s="28" t="s">
        <v>28</v>
      </c>
      <c r="F3552" s="28">
        <v>8</v>
      </c>
      <c r="G3552" s="28" t="s">
        <v>106</v>
      </c>
      <c r="H3552" s="28">
        <v>9207</v>
      </c>
      <c r="I3552" s="28" t="s">
        <v>116</v>
      </c>
      <c r="J3552" s="28">
        <v>654</v>
      </c>
      <c r="K3552" s="28" t="s">
        <v>499</v>
      </c>
      <c r="L3552" s="41">
        <v>2274</v>
      </c>
      <c r="M3552" s="44">
        <v>1</v>
      </c>
      <c r="N3552" s="6">
        <v>4.0000000000000002E-4</v>
      </c>
      <c r="O3552">
        <v>0</v>
      </c>
      <c r="P3552" s="29" t="s">
        <v>29</v>
      </c>
      <c r="Q3552" s="28" t="s">
        <v>108</v>
      </c>
      <c r="R3552" s="28" t="s">
        <v>118</v>
      </c>
      <c r="S3552" s="28" t="s">
        <v>500</v>
      </c>
      <c r="T3552" s="57" t="s">
        <v>7976</v>
      </c>
      <c r="U3552" s="57" t="s">
        <v>3362</v>
      </c>
      <c r="V3552" s="57" t="s">
        <v>3363</v>
      </c>
      <c r="W3552" s="30">
        <v>46023</v>
      </c>
      <c r="X3552" s="30">
        <v>46387</v>
      </c>
      <c r="Y3552" s="28">
        <v>2026</v>
      </c>
      <c r="Z3552" s="28" t="s">
        <v>1097</v>
      </c>
      <c r="AA3552" s="28" t="s">
        <v>1092</v>
      </c>
      <c r="AB3552" s="28" t="s">
        <v>1568</v>
      </c>
      <c r="AC3552" s="28" t="s">
        <v>1696</v>
      </c>
      <c r="AD3552" s="48" t="s">
        <v>2575</v>
      </c>
    </row>
    <row r="3553" spans="1:30" x14ac:dyDescent="0.25">
      <c r="A3553" s="27" t="s">
        <v>3337</v>
      </c>
      <c r="B3553" s="28">
        <v>13</v>
      </c>
      <c r="C3553" s="28" t="s">
        <v>27</v>
      </c>
      <c r="D3553" t="s">
        <v>2574</v>
      </c>
      <c r="E3553" s="28" t="s">
        <v>28</v>
      </c>
      <c r="F3553" s="28">
        <v>8</v>
      </c>
      <c r="G3553" s="28" t="s">
        <v>106</v>
      </c>
      <c r="H3553" s="28">
        <v>9207</v>
      </c>
      <c r="I3553" s="28" t="s">
        <v>116</v>
      </c>
      <c r="J3553" s="28">
        <v>73</v>
      </c>
      <c r="K3553" s="28" t="s">
        <v>515</v>
      </c>
      <c r="L3553" s="41">
        <v>5035</v>
      </c>
      <c r="M3553" s="44">
        <v>2651</v>
      </c>
      <c r="N3553" s="6">
        <v>0.52649999999999997</v>
      </c>
      <c r="O3553">
        <v>0</v>
      </c>
      <c r="P3553" s="29" t="s">
        <v>29</v>
      </c>
      <c r="Q3553" s="28" t="s">
        <v>108</v>
      </c>
      <c r="R3553" s="28" t="s">
        <v>118</v>
      </c>
      <c r="S3553" s="28" t="s">
        <v>516</v>
      </c>
      <c r="T3553" s="57" t="s">
        <v>7976</v>
      </c>
      <c r="U3553" s="57" t="s">
        <v>3362</v>
      </c>
      <c r="V3553" s="57" t="s">
        <v>3363</v>
      </c>
      <c r="W3553" s="30">
        <v>46023</v>
      </c>
      <c r="X3553" s="30">
        <v>46387</v>
      </c>
      <c r="Y3553" s="28">
        <v>2026</v>
      </c>
      <c r="Z3553" s="28" t="s">
        <v>1717</v>
      </c>
      <c r="AA3553" s="28" t="s">
        <v>1570</v>
      </c>
      <c r="AB3553" s="28" t="s">
        <v>1718</v>
      </c>
      <c r="AC3553" s="28" t="s">
        <v>1696</v>
      </c>
      <c r="AD3553" s="48" t="s">
        <v>2575</v>
      </c>
    </row>
    <row r="3554" spans="1:30" x14ac:dyDescent="0.25">
      <c r="A3554" s="27" t="s">
        <v>3337</v>
      </c>
      <c r="B3554" s="28">
        <v>13</v>
      </c>
      <c r="C3554" s="28" t="s">
        <v>27</v>
      </c>
      <c r="D3554" t="s">
        <v>2574</v>
      </c>
      <c r="E3554" s="28" t="s">
        <v>28</v>
      </c>
      <c r="F3554" s="28">
        <v>8</v>
      </c>
      <c r="G3554" s="28" t="s">
        <v>106</v>
      </c>
      <c r="H3554" s="28">
        <v>9207</v>
      </c>
      <c r="I3554" s="28" t="s">
        <v>116</v>
      </c>
      <c r="J3554" s="28">
        <v>274</v>
      </c>
      <c r="K3554" s="28" t="s">
        <v>437</v>
      </c>
      <c r="L3554" s="41">
        <v>93449</v>
      </c>
      <c r="M3554" s="44">
        <v>21847</v>
      </c>
      <c r="N3554" s="6">
        <v>0.23380000000000001</v>
      </c>
      <c r="O3554">
        <v>0</v>
      </c>
      <c r="P3554" s="29" t="s">
        <v>29</v>
      </c>
      <c r="Q3554" s="28" t="s">
        <v>108</v>
      </c>
      <c r="R3554" s="28" t="s">
        <v>118</v>
      </c>
      <c r="S3554" s="28" t="s">
        <v>438</v>
      </c>
      <c r="T3554" s="57" t="s">
        <v>7976</v>
      </c>
      <c r="U3554" s="57" t="s">
        <v>3362</v>
      </c>
      <c r="V3554" s="57" t="s">
        <v>3363</v>
      </c>
      <c r="W3554" s="30">
        <v>46023</v>
      </c>
      <c r="X3554" s="30">
        <v>46387</v>
      </c>
      <c r="Y3554" s="28">
        <v>2026</v>
      </c>
      <c r="Z3554" s="28" t="s">
        <v>1714</v>
      </c>
      <c r="AA3554" s="28" t="s">
        <v>441</v>
      </c>
      <c r="AB3554" s="28" t="s">
        <v>1715</v>
      </c>
      <c r="AC3554" s="28" t="s">
        <v>1716</v>
      </c>
      <c r="AD3554" s="48" t="s">
        <v>2575</v>
      </c>
    </row>
    <row r="3555" spans="1:30" x14ac:dyDescent="0.25">
      <c r="A3555" s="27" t="s">
        <v>3337</v>
      </c>
      <c r="B3555" s="28">
        <v>13</v>
      </c>
      <c r="C3555" s="28" t="s">
        <v>27</v>
      </c>
      <c r="D3555" t="s">
        <v>2574</v>
      </c>
      <c r="E3555" s="28" t="s">
        <v>28</v>
      </c>
      <c r="F3555" s="28">
        <v>25</v>
      </c>
      <c r="G3555" s="28" t="s">
        <v>95</v>
      </c>
      <c r="H3555" s="28">
        <v>9512</v>
      </c>
      <c r="I3555" s="28" t="s">
        <v>247</v>
      </c>
      <c r="J3555" s="28">
        <v>654</v>
      </c>
      <c r="K3555" s="28" t="s">
        <v>499</v>
      </c>
      <c r="L3555" s="41">
        <v>3189</v>
      </c>
      <c r="M3555" s="44">
        <v>20</v>
      </c>
      <c r="N3555" s="6">
        <v>6.3E-3</v>
      </c>
      <c r="O3555">
        <v>0</v>
      </c>
      <c r="P3555" s="29" t="s">
        <v>29</v>
      </c>
      <c r="Q3555" s="28" t="s">
        <v>97</v>
      </c>
      <c r="R3555" s="28" t="s">
        <v>248</v>
      </c>
      <c r="S3555" s="28" t="s">
        <v>500</v>
      </c>
      <c r="T3555" s="57" t="s">
        <v>7981</v>
      </c>
      <c r="U3555" s="57" t="s">
        <v>7982</v>
      </c>
      <c r="V3555" s="57" t="s">
        <v>7983</v>
      </c>
      <c r="W3555" s="30">
        <v>46023</v>
      </c>
      <c r="X3555" s="30">
        <v>46387</v>
      </c>
      <c r="Y3555" s="28">
        <v>2026</v>
      </c>
      <c r="Z3555" s="28" t="s">
        <v>5482</v>
      </c>
      <c r="AA3555" s="28" t="s">
        <v>7079</v>
      </c>
      <c r="AB3555" s="28" t="s">
        <v>7080</v>
      </c>
      <c r="AC3555" s="28" t="s">
        <v>4173</v>
      </c>
      <c r="AD3555" s="48" t="s">
        <v>2575</v>
      </c>
    </row>
    <row r="3556" spans="1:30" x14ac:dyDescent="0.25">
      <c r="A3556" s="27" t="s">
        <v>3337</v>
      </c>
      <c r="B3556" s="28">
        <v>13</v>
      </c>
      <c r="C3556" s="28" t="s">
        <v>27</v>
      </c>
      <c r="D3556" t="s">
        <v>2574</v>
      </c>
      <c r="E3556" s="28" t="s">
        <v>28</v>
      </c>
      <c r="F3556" s="28">
        <v>25</v>
      </c>
      <c r="G3556" s="28" t="s">
        <v>95</v>
      </c>
      <c r="H3556" s="28">
        <v>9512</v>
      </c>
      <c r="I3556" s="28" t="s">
        <v>247</v>
      </c>
      <c r="J3556" s="28">
        <v>53</v>
      </c>
      <c r="K3556" s="28" t="s">
        <v>968</v>
      </c>
      <c r="L3556" s="41">
        <v>93855</v>
      </c>
      <c r="M3556" s="44">
        <v>15928</v>
      </c>
      <c r="N3556" s="6">
        <v>0.16969999999999999</v>
      </c>
      <c r="O3556">
        <v>0</v>
      </c>
      <c r="P3556" s="29" t="s">
        <v>29</v>
      </c>
      <c r="Q3556" s="28" t="s">
        <v>97</v>
      </c>
      <c r="R3556" s="28" t="s">
        <v>248</v>
      </c>
      <c r="S3556" s="28" t="s">
        <v>969</v>
      </c>
      <c r="T3556" s="57" t="s">
        <v>7981</v>
      </c>
      <c r="U3556" s="57" t="s">
        <v>7982</v>
      </c>
      <c r="V3556" s="57" t="s">
        <v>7983</v>
      </c>
      <c r="W3556" s="30">
        <v>46023</v>
      </c>
      <c r="X3556" s="30">
        <v>46387</v>
      </c>
      <c r="Y3556" s="28">
        <v>2026</v>
      </c>
      <c r="Z3556" s="28" t="s">
        <v>5633</v>
      </c>
      <c r="AA3556" s="28" t="s">
        <v>5972</v>
      </c>
      <c r="AB3556" s="28" t="s">
        <v>1466</v>
      </c>
      <c r="AC3556" s="28" t="s">
        <v>4170</v>
      </c>
      <c r="AD3556" s="48" t="s">
        <v>2575</v>
      </c>
    </row>
    <row r="3557" spans="1:30" x14ac:dyDescent="0.25">
      <c r="A3557" s="27" t="s">
        <v>3337</v>
      </c>
      <c r="B3557" s="28">
        <v>13</v>
      </c>
      <c r="C3557" s="28" t="s">
        <v>27</v>
      </c>
      <c r="D3557" t="s">
        <v>2574</v>
      </c>
      <c r="E3557" s="28" t="s">
        <v>28</v>
      </c>
      <c r="F3557" s="28">
        <v>25</v>
      </c>
      <c r="G3557" s="28" t="s">
        <v>95</v>
      </c>
      <c r="H3557" s="28">
        <v>9511</v>
      </c>
      <c r="I3557" s="28" t="s">
        <v>346</v>
      </c>
      <c r="J3557" s="28">
        <v>73</v>
      </c>
      <c r="K3557" s="28" t="s">
        <v>515</v>
      </c>
      <c r="L3557" s="41">
        <v>4671</v>
      </c>
      <c r="M3557" s="44">
        <v>4409</v>
      </c>
      <c r="N3557" s="6">
        <v>0.94389999999999996</v>
      </c>
      <c r="O3557">
        <v>0</v>
      </c>
      <c r="P3557" s="29" t="s">
        <v>29</v>
      </c>
      <c r="Q3557" s="28" t="s">
        <v>97</v>
      </c>
      <c r="R3557" s="28" t="s">
        <v>347</v>
      </c>
      <c r="S3557" s="28" t="s">
        <v>516</v>
      </c>
      <c r="T3557" s="57" t="s">
        <v>7984</v>
      </c>
      <c r="U3557" s="57" t="s">
        <v>7985</v>
      </c>
      <c r="V3557" s="57" t="s">
        <v>7986</v>
      </c>
      <c r="W3557" s="30">
        <v>46023</v>
      </c>
      <c r="X3557" s="30">
        <v>46387</v>
      </c>
      <c r="Y3557" s="28">
        <v>2026</v>
      </c>
      <c r="Z3557" s="28" t="s">
        <v>1464</v>
      </c>
      <c r="AA3557" s="28" t="s">
        <v>7081</v>
      </c>
      <c r="AB3557" s="28" t="s">
        <v>1708</v>
      </c>
      <c r="AC3557" s="28" t="s">
        <v>5712</v>
      </c>
      <c r="AD3557" s="48" t="s">
        <v>2575</v>
      </c>
    </row>
    <row r="3558" spans="1:30" x14ac:dyDescent="0.25">
      <c r="A3558" s="27" t="s">
        <v>3337</v>
      </c>
      <c r="B3558" s="28">
        <v>13</v>
      </c>
      <c r="C3558" s="28" t="s">
        <v>27</v>
      </c>
      <c r="D3558" t="s">
        <v>2574</v>
      </c>
      <c r="E3558" s="28" t="s">
        <v>28</v>
      </c>
      <c r="F3558" s="28">
        <v>25</v>
      </c>
      <c r="G3558" s="28" t="s">
        <v>95</v>
      </c>
      <c r="H3558" s="28">
        <v>9511</v>
      </c>
      <c r="I3558" s="28" t="s">
        <v>346</v>
      </c>
      <c r="J3558" s="28">
        <v>53</v>
      </c>
      <c r="K3558" s="28" t="s">
        <v>968</v>
      </c>
      <c r="L3558" s="41">
        <v>59090</v>
      </c>
      <c r="M3558" s="44">
        <v>11217</v>
      </c>
      <c r="N3558" s="6">
        <v>0.1898</v>
      </c>
      <c r="O3558">
        <v>0</v>
      </c>
      <c r="P3558" s="29" t="s">
        <v>29</v>
      </c>
      <c r="Q3558" s="28" t="s">
        <v>97</v>
      </c>
      <c r="R3558" s="28" t="s">
        <v>347</v>
      </c>
      <c r="S3558" s="28" t="s">
        <v>969</v>
      </c>
      <c r="T3558" s="57" t="s">
        <v>7984</v>
      </c>
      <c r="U3558" s="57" t="s">
        <v>7985</v>
      </c>
      <c r="V3558" s="57" t="s">
        <v>7986</v>
      </c>
      <c r="W3558" s="30">
        <v>46023</v>
      </c>
      <c r="X3558" s="30">
        <v>46387</v>
      </c>
      <c r="Y3558" s="28">
        <v>2026</v>
      </c>
      <c r="Z3558" s="28" t="s">
        <v>1464</v>
      </c>
      <c r="AA3558" s="28" t="s">
        <v>1465</v>
      </c>
      <c r="AB3558" s="28" t="s">
        <v>1466</v>
      </c>
      <c r="AC3558" s="28" t="s">
        <v>1709</v>
      </c>
      <c r="AD3558" s="48" t="s">
        <v>2575</v>
      </c>
    </row>
    <row r="3559" spans="1:30" x14ac:dyDescent="0.25">
      <c r="A3559" s="27" t="s">
        <v>3337</v>
      </c>
      <c r="B3559" s="28">
        <v>13</v>
      </c>
      <c r="C3559" s="28" t="s">
        <v>27</v>
      </c>
      <c r="D3559" t="s">
        <v>2574</v>
      </c>
      <c r="E3559" s="28" t="s">
        <v>28</v>
      </c>
      <c r="F3559" s="28">
        <v>25</v>
      </c>
      <c r="G3559" s="28" t="s">
        <v>95</v>
      </c>
      <c r="H3559" s="28">
        <v>9513</v>
      </c>
      <c r="I3559" s="28" t="s">
        <v>249</v>
      </c>
      <c r="J3559" s="28">
        <v>73</v>
      </c>
      <c r="K3559" s="28" t="s">
        <v>515</v>
      </c>
      <c r="L3559" s="41">
        <v>8254</v>
      </c>
      <c r="M3559" s="44">
        <v>4080</v>
      </c>
      <c r="N3559" s="6">
        <v>0.49430000000000002</v>
      </c>
      <c r="O3559">
        <v>0</v>
      </c>
      <c r="P3559" s="29" t="s">
        <v>29</v>
      </c>
      <c r="Q3559" s="28" t="s">
        <v>97</v>
      </c>
      <c r="R3559" s="28" t="s">
        <v>250</v>
      </c>
      <c r="S3559" s="28" t="s">
        <v>516</v>
      </c>
      <c r="T3559" s="57" t="s">
        <v>7990</v>
      </c>
      <c r="U3559" s="57" t="s">
        <v>3379</v>
      </c>
      <c r="V3559" s="57" t="s">
        <v>7991</v>
      </c>
      <c r="W3559" s="30">
        <v>46023</v>
      </c>
      <c r="X3559" s="30">
        <v>46387</v>
      </c>
      <c r="Y3559" s="28">
        <v>2026</v>
      </c>
      <c r="Z3559" s="28" t="s">
        <v>7082</v>
      </c>
      <c r="AA3559" s="28" t="s">
        <v>1491</v>
      </c>
      <c r="AB3559" s="28" t="s">
        <v>1485</v>
      </c>
      <c r="AC3559" s="28" t="s">
        <v>1490</v>
      </c>
      <c r="AD3559" s="48" t="s">
        <v>2575</v>
      </c>
    </row>
    <row r="3560" spans="1:30" x14ac:dyDescent="0.25">
      <c r="A3560" s="27" t="s">
        <v>3337</v>
      </c>
      <c r="B3560" s="28">
        <v>13</v>
      </c>
      <c r="C3560" s="28" t="s">
        <v>27</v>
      </c>
      <c r="D3560" t="s">
        <v>2574</v>
      </c>
      <c r="E3560" s="28" t="s">
        <v>28</v>
      </c>
      <c r="F3560" s="28">
        <v>25</v>
      </c>
      <c r="G3560" s="28" t="s">
        <v>95</v>
      </c>
      <c r="H3560" s="28">
        <v>9513</v>
      </c>
      <c r="I3560" s="28" t="s">
        <v>249</v>
      </c>
      <c r="J3560" s="28">
        <v>274</v>
      </c>
      <c r="K3560" s="28" t="s">
        <v>437</v>
      </c>
      <c r="L3560" s="41">
        <v>27379</v>
      </c>
      <c r="M3560" s="44">
        <v>7614</v>
      </c>
      <c r="N3560" s="6">
        <v>0.27810000000000001</v>
      </c>
      <c r="O3560">
        <v>0</v>
      </c>
      <c r="P3560" s="29" t="s">
        <v>29</v>
      </c>
      <c r="Q3560" s="28" t="s">
        <v>97</v>
      </c>
      <c r="R3560" s="28" t="s">
        <v>250</v>
      </c>
      <c r="S3560" s="28" t="s">
        <v>438</v>
      </c>
      <c r="T3560" s="57" t="s">
        <v>7990</v>
      </c>
      <c r="U3560" s="57" t="s">
        <v>3379</v>
      </c>
      <c r="V3560" s="57" t="s">
        <v>7991</v>
      </c>
      <c r="W3560" s="30">
        <v>46023</v>
      </c>
      <c r="X3560" s="30">
        <v>46387</v>
      </c>
      <c r="Y3560" s="28">
        <v>2026</v>
      </c>
      <c r="Z3560" s="28" t="s">
        <v>1712</v>
      </c>
      <c r="AA3560" s="28" t="s">
        <v>1713</v>
      </c>
      <c r="AB3560" s="28" t="s">
        <v>1485</v>
      </c>
      <c r="AC3560" s="28" t="s">
        <v>430</v>
      </c>
      <c r="AD3560" s="48" t="s">
        <v>2575</v>
      </c>
    </row>
    <row r="3561" spans="1:30" x14ac:dyDescent="0.25">
      <c r="A3561" s="27" t="s">
        <v>3337</v>
      </c>
      <c r="B3561" s="28">
        <v>13</v>
      </c>
      <c r="C3561" s="28" t="s">
        <v>27</v>
      </c>
      <c r="D3561" t="s">
        <v>2574</v>
      </c>
      <c r="E3561" s="28" t="s">
        <v>28</v>
      </c>
      <c r="F3561" s="28">
        <v>25</v>
      </c>
      <c r="G3561" s="28" t="s">
        <v>95</v>
      </c>
      <c r="H3561" s="28">
        <v>9513</v>
      </c>
      <c r="I3561" s="28" t="s">
        <v>249</v>
      </c>
      <c r="J3561" s="28">
        <v>579</v>
      </c>
      <c r="K3561" s="28" t="s">
        <v>987</v>
      </c>
      <c r="L3561" s="41">
        <v>3914</v>
      </c>
      <c r="M3561" s="44">
        <v>464</v>
      </c>
      <c r="N3561" s="6">
        <v>0.11849999999999999</v>
      </c>
      <c r="O3561">
        <v>0</v>
      </c>
      <c r="P3561" s="29" t="s">
        <v>29</v>
      </c>
      <c r="Q3561" s="28" t="s">
        <v>97</v>
      </c>
      <c r="R3561" s="28" t="s">
        <v>250</v>
      </c>
      <c r="S3561" s="28" t="s">
        <v>988</v>
      </c>
      <c r="T3561" s="57" t="s">
        <v>7990</v>
      </c>
      <c r="U3561" s="57" t="s">
        <v>3379</v>
      </c>
      <c r="V3561" s="57" t="s">
        <v>7991</v>
      </c>
      <c r="W3561" s="30">
        <v>46023</v>
      </c>
      <c r="X3561" s="30">
        <v>46387</v>
      </c>
      <c r="Y3561" s="28">
        <v>2026</v>
      </c>
      <c r="Z3561" s="28" t="s">
        <v>1374</v>
      </c>
      <c r="AA3561" s="28" t="s">
        <v>1487</v>
      </c>
      <c r="AB3561" s="28" t="s">
        <v>1488</v>
      </c>
      <c r="AC3561" s="28" t="s">
        <v>1710</v>
      </c>
      <c r="AD3561" s="48" t="s">
        <v>2575</v>
      </c>
    </row>
    <row r="3562" spans="1:30" x14ac:dyDescent="0.25">
      <c r="A3562" s="27" t="s">
        <v>3337</v>
      </c>
      <c r="B3562" s="28">
        <v>13</v>
      </c>
      <c r="C3562" s="28" t="s">
        <v>27</v>
      </c>
      <c r="D3562" t="s">
        <v>2574</v>
      </c>
      <c r="E3562" s="28" t="s">
        <v>28</v>
      </c>
      <c r="F3562" s="28">
        <v>5</v>
      </c>
      <c r="G3562" s="28" t="s">
        <v>25</v>
      </c>
      <c r="H3562" s="28">
        <v>9203</v>
      </c>
      <c r="I3562" s="28" t="s">
        <v>39</v>
      </c>
      <c r="J3562" s="28">
        <v>575</v>
      </c>
      <c r="K3562" s="28" t="s">
        <v>981</v>
      </c>
      <c r="L3562" s="41">
        <v>0.55000000000000004</v>
      </c>
      <c r="M3562" s="44">
        <v>0.78939999999999999</v>
      </c>
      <c r="N3562" s="6">
        <v>1.4353</v>
      </c>
      <c r="O3562">
        <v>0</v>
      </c>
      <c r="P3562" s="29" t="s">
        <v>29</v>
      </c>
      <c r="Q3562" s="28" t="s">
        <v>30</v>
      </c>
      <c r="R3562" s="28" t="s">
        <v>42</v>
      </c>
      <c r="S3562" s="28" t="s">
        <v>982</v>
      </c>
      <c r="T3562" s="57" t="s">
        <v>3338</v>
      </c>
      <c r="U3562" s="57" t="s">
        <v>3339</v>
      </c>
      <c r="V3562" s="57" t="s">
        <v>7949</v>
      </c>
      <c r="W3562" s="30">
        <v>46023</v>
      </c>
      <c r="X3562" s="30">
        <v>46387</v>
      </c>
      <c r="Y3562" s="28">
        <v>2026</v>
      </c>
      <c r="Z3562" s="28" t="s">
        <v>1102</v>
      </c>
      <c r="AA3562" s="28" t="s">
        <v>40</v>
      </c>
      <c r="AB3562" s="28" t="s">
        <v>41</v>
      </c>
      <c r="AC3562" s="28" t="s">
        <v>7083</v>
      </c>
      <c r="AD3562" s="48" t="s">
        <v>449</v>
      </c>
    </row>
    <row r="3563" spans="1:30" x14ac:dyDescent="0.25">
      <c r="A3563" s="27" t="s">
        <v>3337</v>
      </c>
      <c r="B3563" s="28">
        <v>13</v>
      </c>
      <c r="C3563" s="28" t="s">
        <v>27</v>
      </c>
      <c r="D3563" t="s">
        <v>2574</v>
      </c>
      <c r="E3563" s="28" t="s">
        <v>28</v>
      </c>
      <c r="F3563" s="28">
        <v>5</v>
      </c>
      <c r="G3563" s="28" t="s">
        <v>25</v>
      </c>
      <c r="H3563" s="28">
        <v>9203</v>
      </c>
      <c r="I3563" s="28" t="s">
        <v>39</v>
      </c>
      <c r="J3563" s="28">
        <v>573</v>
      </c>
      <c r="K3563" s="28" t="s">
        <v>977</v>
      </c>
      <c r="L3563" s="41">
        <v>0.75</v>
      </c>
      <c r="M3563" s="44">
        <v>0.9819</v>
      </c>
      <c r="N3563" s="6">
        <v>1.3091999999999999</v>
      </c>
      <c r="O3563">
        <v>0</v>
      </c>
      <c r="P3563" s="29" t="s">
        <v>29</v>
      </c>
      <c r="Q3563" s="28" t="s">
        <v>30</v>
      </c>
      <c r="R3563" s="28" t="s">
        <v>42</v>
      </c>
      <c r="S3563" s="28" t="s">
        <v>978</v>
      </c>
      <c r="T3563" s="57" t="s">
        <v>3338</v>
      </c>
      <c r="U3563" s="57" t="s">
        <v>3339</v>
      </c>
      <c r="V3563" s="57" t="s">
        <v>7949</v>
      </c>
      <c r="W3563" s="30">
        <v>46023</v>
      </c>
      <c r="X3563" s="30">
        <v>46387</v>
      </c>
      <c r="Y3563" s="28">
        <v>2026</v>
      </c>
      <c r="Z3563" s="28" t="s">
        <v>1102</v>
      </c>
      <c r="AA3563" s="28" t="s">
        <v>40</v>
      </c>
      <c r="AB3563" s="28" t="s">
        <v>41</v>
      </c>
      <c r="AC3563" s="28" t="s">
        <v>7083</v>
      </c>
      <c r="AD3563" s="48" t="s">
        <v>449</v>
      </c>
    </row>
    <row r="3564" spans="1:30" x14ac:dyDescent="0.25">
      <c r="A3564" s="27" t="s">
        <v>3337</v>
      </c>
      <c r="B3564" s="28">
        <v>13</v>
      </c>
      <c r="C3564" s="28" t="s">
        <v>27</v>
      </c>
      <c r="D3564" t="s">
        <v>2574</v>
      </c>
      <c r="E3564" s="28" t="s">
        <v>28</v>
      </c>
      <c r="F3564" s="28">
        <v>5</v>
      </c>
      <c r="G3564" s="28" t="s">
        <v>25</v>
      </c>
      <c r="H3564" s="28">
        <v>9203</v>
      </c>
      <c r="I3564" s="28" t="s">
        <v>39</v>
      </c>
      <c r="J3564" s="28">
        <v>580</v>
      </c>
      <c r="K3564" s="28" t="s">
        <v>985</v>
      </c>
      <c r="L3564" s="41">
        <v>18607</v>
      </c>
      <c r="M3564" s="44">
        <v>1390</v>
      </c>
      <c r="N3564" s="6">
        <v>7.4700000000000003E-2</v>
      </c>
      <c r="O3564">
        <v>0</v>
      </c>
      <c r="P3564" s="29" t="s">
        <v>29</v>
      </c>
      <c r="Q3564" s="28" t="s">
        <v>30</v>
      </c>
      <c r="R3564" s="28" t="s">
        <v>42</v>
      </c>
      <c r="S3564" s="28" t="s">
        <v>986</v>
      </c>
      <c r="T3564" s="57" t="s">
        <v>3338</v>
      </c>
      <c r="U3564" s="57" t="s">
        <v>3339</v>
      </c>
      <c r="V3564" s="57" t="s">
        <v>7949</v>
      </c>
      <c r="W3564" s="30">
        <v>46023</v>
      </c>
      <c r="X3564" s="30">
        <v>46387</v>
      </c>
      <c r="Y3564" s="28">
        <v>2026</v>
      </c>
      <c r="Z3564" s="28" t="s">
        <v>1102</v>
      </c>
      <c r="AA3564" s="28" t="s">
        <v>40</v>
      </c>
      <c r="AB3564" s="28" t="s">
        <v>1112</v>
      </c>
      <c r="AC3564" s="28" t="s">
        <v>4202</v>
      </c>
      <c r="AD3564" s="48" t="s">
        <v>4208</v>
      </c>
    </row>
    <row r="3565" spans="1:30" x14ac:dyDescent="0.25">
      <c r="A3565" s="27" t="s">
        <v>3337</v>
      </c>
      <c r="B3565" s="28">
        <v>13</v>
      </c>
      <c r="C3565" s="28" t="s">
        <v>27</v>
      </c>
      <c r="D3565" t="s">
        <v>2574</v>
      </c>
      <c r="E3565" s="28" t="s">
        <v>28</v>
      </c>
      <c r="F3565" s="28">
        <v>5</v>
      </c>
      <c r="G3565" s="28" t="s">
        <v>25</v>
      </c>
      <c r="H3565" s="28">
        <v>9203</v>
      </c>
      <c r="I3565" s="28" t="s">
        <v>39</v>
      </c>
      <c r="J3565" s="28">
        <v>581</v>
      </c>
      <c r="K3565" s="28" t="s">
        <v>983</v>
      </c>
      <c r="L3565" s="41">
        <v>21475</v>
      </c>
      <c r="M3565" s="44">
        <v>1613</v>
      </c>
      <c r="N3565" s="6">
        <v>7.51E-2</v>
      </c>
      <c r="O3565">
        <v>0</v>
      </c>
      <c r="P3565" s="29" t="s">
        <v>29</v>
      </c>
      <c r="Q3565" s="28" t="s">
        <v>30</v>
      </c>
      <c r="R3565" s="28" t="s">
        <v>42</v>
      </c>
      <c r="S3565" s="28" t="s">
        <v>984</v>
      </c>
      <c r="T3565" s="57" t="s">
        <v>3338</v>
      </c>
      <c r="U3565" s="57" t="s">
        <v>3339</v>
      </c>
      <c r="V3565" s="57" t="s">
        <v>7949</v>
      </c>
      <c r="W3565" s="30">
        <v>46023</v>
      </c>
      <c r="X3565" s="30">
        <v>46387</v>
      </c>
      <c r="Y3565" s="28">
        <v>2026</v>
      </c>
      <c r="Z3565" s="28" t="s">
        <v>1102</v>
      </c>
      <c r="AA3565" s="28" t="s">
        <v>40</v>
      </c>
      <c r="AB3565" s="28" t="s">
        <v>41</v>
      </c>
      <c r="AC3565" s="28" t="s">
        <v>4202</v>
      </c>
      <c r="AD3565" s="48" t="s">
        <v>4208</v>
      </c>
    </row>
    <row r="3566" spans="1:30" x14ac:dyDescent="0.25">
      <c r="A3566" s="27" t="s">
        <v>3337</v>
      </c>
      <c r="B3566" s="28">
        <v>13</v>
      </c>
      <c r="C3566" s="28" t="s">
        <v>27</v>
      </c>
      <c r="D3566" t="s">
        <v>2574</v>
      </c>
      <c r="E3566" s="28" t="s">
        <v>28</v>
      </c>
      <c r="F3566" s="28">
        <v>5</v>
      </c>
      <c r="G3566" s="28" t="s">
        <v>25</v>
      </c>
      <c r="H3566" s="28">
        <v>9203</v>
      </c>
      <c r="I3566" s="28" t="s">
        <v>39</v>
      </c>
      <c r="J3566" s="28">
        <v>572</v>
      </c>
      <c r="K3566" s="28" t="s">
        <v>447</v>
      </c>
      <c r="L3566" s="41">
        <v>0.82</v>
      </c>
      <c r="M3566" s="44">
        <v>0.99229999999999996</v>
      </c>
      <c r="N3566" s="6">
        <v>1.2101</v>
      </c>
      <c r="O3566">
        <v>0</v>
      </c>
      <c r="P3566" s="29" t="s">
        <v>29</v>
      </c>
      <c r="Q3566" s="28" t="s">
        <v>30</v>
      </c>
      <c r="R3566" s="28" t="s">
        <v>42</v>
      </c>
      <c r="S3566" s="28" t="s">
        <v>448</v>
      </c>
      <c r="T3566" s="57" t="s">
        <v>3338</v>
      </c>
      <c r="U3566" s="57" t="s">
        <v>3339</v>
      </c>
      <c r="V3566" s="57" t="s">
        <v>7949</v>
      </c>
      <c r="W3566" s="30">
        <v>46023</v>
      </c>
      <c r="X3566" s="30">
        <v>46387</v>
      </c>
      <c r="Y3566" s="28">
        <v>2026</v>
      </c>
      <c r="Z3566" s="28" t="s">
        <v>1102</v>
      </c>
      <c r="AA3566" s="28" t="s">
        <v>1103</v>
      </c>
      <c r="AB3566" s="28" t="s">
        <v>1112</v>
      </c>
      <c r="AC3566" s="28" t="s">
        <v>7083</v>
      </c>
      <c r="AD3566" s="48" t="s">
        <v>449</v>
      </c>
    </row>
    <row r="3567" spans="1:30" x14ac:dyDescent="0.25">
      <c r="A3567" s="27" t="s">
        <v>3337</v>
      </c>
      <c r="B3567" s="28">
        <v>13</v>
      </c>
      <c r="C3567" s="28" t="s">
        <v>27</v>
      </c>
      <c r="D3567" t="s">
        <v>2574</v>
      </c>
      <c r="E3567" s="28" t="s">
        <v>28</v>
      </c>
      <c r="F3567" s="28">
        <v>5</v>
      </c>
      <c r="G3567" s="28" t="s">
        <v>25</v>
      </c>
      <c r="H3567" s="28">
        <v>9203</v>
      </c>
      <c r="I3567" s="28" t="s">
        <v>39</v>
      </c>
      <c r="J3567" s="28">
        <v>574</v>
      </c>
      <c r="K3567" s="28" t="s">
        <v>979</v>
      </c>
      <c r="L3567" s="41">
        <v>0.79</v>
      </c>
      <c r="M3567" s="44">
        <v>0.98670000000000002</v>
      </c>
      <c r="N3567" s="6">
        <v>1.2490000000000001</v>
      </c>
      <c r="O3567">
        <v>0</v>
      </c>
      <c r="P3567" s="29" t="s">
        <v>29</v>
      </c>
      <c r="Q3567" s="28" t="s">
        <v>30</v>
      </c>
      <c r="R3567" s="28" t="s">
        <v>42</v>
      </c>
      <c r="S3567" s="28" t="s">
        <v>980</v>
      </c>
      <c r="T3567" s="57" t="s">
        <v>3338</v>
      </c>
      <c r="U3567" s="57" t="s">
        <v>3339</v>
      </c>
      <c r="V3567" s="57" t="s">
        <v>7949</v>
      </c>
      <c r="W3567" s="30">
        <v>46023</v>
      </c>
      <c r="X3567" s="30">
        <v>46387</v>
      </c>
      <c r="Y3567" s="28">
        <v>2026</v>
      </c>
      <c r="Z3567" s="28" t="s">
        <v>1102</v>
      </c>
      <c r="AA3567" s="28" t="s">
        <v>40</v>
      </c>
      <c r="AB3567" s="28" t="s">
        <v>41</v>
      </c>
      <c r="AC3567" s="28" t="s">
        <v>7083</v>
      </c>
      <c r="AD3567" s="48" t="s">
        <v>449</v>
      </c>
    </row>
    <row r="3568" spans="1:30" x14ac:dyDescent="0.25">
      <c r="A3568" s="27" t="s">
        <v>3337</v>
      </c>
      <c r="B3568" s="28">
        <v>13</v>
      </c>
      <c r="C3568" s="28" t="s">
        <v>27</v>
      </c>
      <c r="D3568" t="s">
        <v>2574</v>
      </c>
      <c r="E3568" s="28" t="s">
        <v>28</v>
      </c>
      <c r="F3568" s="28">
        <v>5</v>
      </c>
      <c r="G3568" s="28" t="s">
        <v>25</v>
      </c>
      <c r="H3568" s="28">
        <v>9203</v>
      </c>
      <c r="I3568" s="28" t="s">
        <v>39</v>
      </c>
      <c r="J3568" s="28">
        <v>579</v>
      </c>
      <c r="K3568" s="28" t="s">
        <v>987</v>
      </c>
      <c r="L3568" s="41">
        <v>2868</v>
      </c>
      <c r="M3568" s="44">
        <v>223</v>
      </c>
      <c r="N3568" s="6">
        <v>7.7799999999999994E-2</v>
      </c>
      <c r="O3568">
        <v>0</v>
      </c>
      <c r="P3568" s="29" t="s">
        <v>29</v>
      </c>
      <c r="Q3568" s="28" t="s">
        <v>30</v>
      </c>
      <c r="R3568" s="28" t="s">
        <v>42</v>
      </c>
      <c r="S3568" s="28" t="s">
        <v>988</v>
      </c>
      <c r="T3568" s="57" t="s">
        <v>3338</v>
      </c>
      <c r="U3568" s="57" t="s">
        <v>3339</v>
      </c>
      <c r="V3568" s="57" t="s">
        <v>7949</v>
      </c>
      <c r="W3568" s="30">
        <v>46023</v>
      </c>
      <c r="X3568" s="30">
        <v>46387</v>
      </c>
      <c r="Y3568" s="28">
        <v>2026</v>
      </c>
      <c r="Z3568" s="28" t="s">
        <v>1102</v>
      </c>
      <c r="AA3568" s="28" t="s">
        <v>40</v>
      </c>
      <c r="AB3568" s="28" t="s">
        <v>41</v>
      </c>
      <c r="AC3568" s="28" t="s">
        <v>4202</v>
      </c>
      <c r="AD3568" s="48" t="s">
        <v>4208</v>
      </c>
    </row>
    <row r="3569" spans="1:30" x14ac:dyDescent="0.25">
      <c r="A3569" s="27" t="s">
        <v>3337</v>
      </c>
      <c r="B3569" s="28">
        <v>13</v>
      </c>
      <c r="C3569" s="28" t="s">
        <v>27</v>
      </c>
      <c r="D3569" t="s">
        <v>2574</v>
      </c>
      <c r="E3569" s="28" t="s">
        <v>28</v>
      </c>
      <c r="F3569" s="28">
        <v>5</v>
      </c>
      <c r="G3569" s="28" t="s">
        <v>25</v>
      </c>
      <c r="H3569" s="28">
        <v>9203</v>
      </c>
      <c r="I3569" s="28" t="s">
        <v>39</v>
      </c>
      <c r="J3569" s="28">
        <v>577</v>
      </c>
      <c r="K3569" s="28" t="s">
        <v>474</v>
      </c>
      <c r="L3569" s="41">
        <v>754</v>
      </c>
      <c r="M3569" s="44">
        <v>156</v>
      </c>
      <c r="N3569" s="6">
        <v>0.2069</v>
      </c>
      <c r="O3569">
        <v>0</v>
      </c>
      <c r="P3569" s="29" t="s">
        <v>29</v>
      </c>
      <c r="Q3569" s="28" t="s">
        <v>30</v>
      </c>
      <c r="R3569" s="28" t="s">
        <v>42</v>
      </c>
      <c r="S3569" s="28" t="s">
        <v>475</v>
      </c>
      <c r="T3569" s="57" t="s">
        <v>3338</v>
      </c>
      <c r="U3569" s="57" t="s">
        <v>3339</v>
      </c>
      <c r="V3569" s="57" t="s">
        <v>7949</v>
      </c>
      <c r="W3569" s="30">
        <v>46023</v>
      </c>
      <c r="X3569" s="30">
        <v>46387</v>
      </c>
      <c r="Y3569" s="28">
        <v>2026</v>
      </c>
      <c r="Z3569" s="28" t="s">
        <v>1102</v>
      </c>
      <c r="AA3569" s="28" t="s">
        <v>1147</v>
      </c>
      <c r="AB3569" s="28" t="s">
        <v>41</v>
      </c>
      <c r="AC3569" s="28" t="s">
        <v>4202</v>
      </c>
      <c r="AD3569" s="48" t="s">
        <v>4208</v>
      </c>
    </row>
    <row r="3570" spans="1:30" x14ac:dyDescent="0.25">
      <c r="A3570" s="27" t="s">
        <v>3337</v>
      </c>
      <c r="B3570" s="28">
        <v>13</v>
      </c>
      <c r="C3570" s="28" t="s">
        <v>27</v>
      </c>
      <c r="D3570" t="s">
        <v>2574</v>
      </c>
      <c r="E3570" s="28" t="s">
        <v>28</v>
      </c>
      <c r="F3570" s="28">
        <v>5</v>
      </c>
      <c r="G3570" s="28" t="s">
        <v>25</v>
      </c>
      <c r="H3570" s="28">
        <v>9203</v>
      </c>
      <c r="I3570" s="28" t="s">
        <v>39</v>
      </c>
      <c r="J3570" s="28">
        <v>578</v>
      </c>
      <c r="K3570" s="28" t="s">
        <v>989</v>
      </c>
      <c r="L3570" s="41">
        <v>2114</v>
      </c>
      <c r="M3570" s="44">
        <v>67</v>
      </c>
      <c r="N3570" s="6">
        <v>3.1699999999999999E-2</v>
      </c>
      <c r="O3570">
        <v>0</v>
      </c>
      <c r="P3570" s="29" t="s">
        <v>29</v>
      </c>
      <c r="Q3570" s="28" t="s">
        <v>30</v>
      </c>
      <c r="R3570" s="28" t="s">
        <v>42</v>
      </c>
      <c r="S3570" s="28" t="s">
        <v>990</v>
      </c>
      <c r="T3570" s="57" t="s">
        <v>3338</v>
      </c>
      <c r="U3570" s="57" t="s">
        <v>3339</v>
      </c>
      <c r="V3570" s="57" t="s">
        <v>7949</v>
      </c>
      <c r="W3570" s="30">
        <v>46023</v>
      </c>
      <c r="X3570" s="30">
        <v>46387</v>
      </c>
      <c r="Y3570" s="28">
        <v>2026</v>
      </c>
      <c r="Z3570" s="28" t="s">
        <v>1102</v>
      </c>
      <c r="AA3570" s="28" t="s">
        <v>1103</v>
      </c>
      <c r="AB3570" s="28" t="s">
        <v>41</v>
      </c>
      <c r="AC3570" s="28" t="s">
        <v>4202</v>
      </c>
      <c r="AD3570" s="48" t="s">
        <v>4208</v>
      </c>
    </row>
    <row r="3571" spans="1:30" x14ac:dyDescent="0.25">
      <c r="A3571" s="27" t="s">
        <v>3337</v>
      </c>
      <c r="B3571" s="28">
        <v>13</v>
      </c>
      <c r="C3571" s="28" t="s">
        <v>27</v>
      </c>
      <c r="D3571" t="s">
        <v>2574</v>
      </c>
      <c r="E3571" s="28" t="s">
        <v>28</v>
      </c>
      <c r="F3571" s="28">
        <v>76</v>
      </c>
      <c r="G3571" s="28" t="s">
        <v>253</v>
      </c>
      <c r="H3571" s="28">
        <v>9126</v>
      </c>
      <c r="I3571" s="28" t="s">
        <v>273</v>
      </c>
      <c r="J3571" s="28">
        <v>654</v>
      </c>
      <c r="K3571" s="28" t="s">
        <v>499</v>
      </c>
      <c r="L3571" s="41">
        <v>1161</v>
      </c>
      <c r="M3571" s="44">
        <v>5</v>
      </c>
      <c r="N3571" s="6">
        <v>4.3E-3</v>
      </c>
      <c r="O3571">
        <v>0</v>
      </c>
      <c r="P3571" s="29" t="s">
        <v>29</v>
      </c>
      <c r="Q3571" s="28" t="s">
        <v>255</v>
      </c>
      <c r="R3571" s="28" t="s">
        <v>275</v>
      </c>
      <c r="S3571" s="28" t="s">
        <v>500</v>
      </c>
      <c r="T3571" s="57" t="s">
        <v>7953</v>
      </c>
      <c r="U3571" s="57" t="s">
        <v>7954</v>
      </c>
      <c r="V3571" s="57" t="s">
        <v>7955</v>
      </c>
      <c r="W3571" s="30">
        <v>46023</v>
      </c>
      <c r="X3571" s="30">
        <v>46387</v>
      </c>
      <c r="Y3571" s="28">
        <v>2026</v>
      </c>
      <c r="Z3571" s="28" t="s">
        <v>1701</v>
      </c>
      <c r="AA3571" s="28" t="s">
        <v>1702</v>
      </c>
      <c r="AB3571" s="28" t="s">
        <v>1703</v>
      </c>
      <c r="AC3571" s="28" t="s">
        <v>7084</v>
      </c>
      <c r="AD3571" s="48" t="s">
        <v>4208</v>
      </c>
    </row>
    <row r="3572" spans="1:30" x14ac:dyDescent="0.25">
      <c r="A3572" s="27" t="s">
        <v>3337</v>
      </c>
      <c r="B3572" s="28">
        <v>13</v>
      </c>
      <c r="C3572" s="28" t="s">
        <v>27</v>
      </c>
      <c r="D3572" t="s">
        <v>2574</v>
      </c>
      <c r="E3572" s="28" t="s">
        <v>28</v>
      </c>
      <c r="F3572" s="28">
        <v>76</v>
      </c>
      <c r="G3572" s="28" t="s">
        <v>253</v>
      </c>
      <c r="H3572" s="28">
        <v>9126</v>
      </c>
      <c r="I3572" s="28" t="s">
        <v>273</v>
      </c>
      <c r="J3572" s="28">
        <v>73</v>
      </c>
      <c r="K3572" s="28" t="s">
        <v>515</v>
      </c>
      <c r="L3572" s="41">
        <v>3112</v>
      </c>
      <c r="M3572" s="44">
        <v>3078</v>
      </c>
      <c r="N3572" s="6">
        <v>0.98909999999999998</v>
      </c>
      <c r="O3572">
        <v>0</v>
      </c>
      <c r="P3572" s="29" t="s">
        <v>29</v>
      </c>
      <c r="Q3572" s="28" t="s">
        <v>255</v>
      </c>
      <c r="R3572" s="28" t="s">
        <v>275</v>
      </c>
      <c r="S3572" s="28" t="s">
        <v>516</v>
      </c>
      <c r="T3572" s="57" t="s">
        <v>7953</v>
      </c>
      <c r="U3572" s="57" t="s">
        <v>7954</v>
      </c>
      <c r="V3572" s="57" t="s">
        <v>7955</v>
      </c>
      <c r="W3572" s="30">
        <v>46023</v>
      </c>
      <c r="X3572" s="30">
        <v>46387</v>
      </c>
      <c r="Y3572" s="28">
        <v>2026</v>
      </c>
      <c r="Z3572" s="28" t="s">
        <v>1332</v>
      </c>
      <c r="AA3572" s="28" t="s">
        <v>1333</v>
      </c>
      <c r="AB3572" s="28" t="s">
        <v>1334</v>
      </c>
      <c r="AC3572" s="28" t="s">
        <v>5625</v>
      </c>
      <c r="AD3572" s="48" t="s">
        <v>4969</v>
      </c>
    </row>
    <row r="3573" spans="1:30" x14ac:dyDescent="0.25">
      <c r="A3573" s="27" t="s">
        <v>3337</v>
      </c>
      <c r="B3573" s="28">
        <v>13</v>
      </c>
      <c r="C3573" s="28" t="s">
        <v>27</v>
      </c>
      <c r="D3573" t="s">
        <v>2574</v>
      </c>
      <c r="E3573" s="28" t="s">
        <v>28</v>
      </c>
      <c r="F3573" s="28">
        <v>76</v>
      </c>
      <c r="G3573" s="28" t="s">
        <v>253</v>
      </c>
      <c r="H3573" s="28">
        <v>9126</v>
      </c>
      <c r="I3573" s="28" t="s">
        <v>273</v>
      </c>
      <c r="J3573" s="28">
        <v>581</v>
      </c>
      <c r="K3573" s="28" t="s">
        <v>983</v>
      </c>
      <c r="L3573" s="41">
        <v>32677</v>
      </c>
      <c r="M3573" s="44">
        <v>4478</v>
      </c>
      <c r="N3573" s="6">
        <v>0.13700000000000001</v>
      </c>
      <c r="O3573">
        <v>0</v>
      </c>
      <c r="P3573" s="29" t="s">
        <v>29</v>
      </c>
      <c r="Q3573" s="28" t="s">
        <v>255</v>
      </c>
      <c r="R3573" s="28" t="s">
        <v>275</v>
      </c>
      <c r="S3573" s="28" t="s">
        <v>984</v>
      </c>
      <c r="T3573" s="57" t="s">
        <v>7953</v>
      </c>
      <c r="U3573" s="57" t="s">
        <v>7954</v>
      </c>
      <c r="V3573" s="57" t="s">
        <v>7955</v>
      </c>
      <c r="W3573" s="30">
        <v>46023</v>
      </c>
      <c r="X3573" s="30">
        <v>46387</v>
      </c>
      <c r="Y3573" s="28">
        <v>2026</v>
      </c>
      <c r="Z3573" s="28" t="s">
        <v>1701</v>
      </c>
      <c r="AA3573" s="28" t="s">
        <v>1702</v>
      </c>
      <c r="AB3573" s="28" t="s">
        <v>1703</v>
      </c>
      <c r="AC3573" s="28" t="s">
        <v>7084</v>
      </c>
      <c r="AD3573" s="48" t="s">
        <v>4208</v>
      </c>
    </row>
    <row r="3574" spans="1:30" x14ac:dyDescent="0.25">
      <c r="A3574" s="27" t="s">
        <v>3337</v>
      </c>
      <c r="B3574" s="28">
        <v>13</v>
      </c>
      <c r="C3574" s="28" t="s">
        <v>27</v>
      </c>
      <c r="D3574" t="s">
        <v>2574</v>
      </c>
      <c r="E3574" s="28" t="s">
        <v>28</v>
      </c>
      <c r="F3574" s="28">
        <v>76</v>
      </c>
      <c r="G3574" s="28" t="s">
        <v>253</v>
      </c>
      <c r="H3574" s="28">
        <v>9126</v>
      </c>
      <c r="I3574" s="28" t="s">
        <v>273</v>
      </c>
      <c r="J3574" s="28">
        <v>580</v>
      </c>
      <c r="K3574" s="28" t="s">
        <v>985</v>
      </c>
      <c r="L3574" s="41">
        <v>30009</v>
      </c>
      <c r="M3574" s="44">
        <v>4265</v>
      </c>
      <c r="N3574" s="6">
        <v>0.1421</v>
      </c>
      <c r="O3574">
        <v>0</v>
      </c>
      <c r="P3574" s="29" t="s">
        <v>29</v>
      </c>
      <c r="Q3574" s="28" t="s">
        <v>255</v>
      </c>
      <c r="R3574" s="28" t="s">
        <v>275</v>
      </c>
      <c r="S3574" s="28" t="s">
        <v>986</v>
      </c>
      <c r="T3574" s="57" t="s">
        <v>7953</v>
      </c>
      <c r="U3574" s="57" t="s">
        <v>7954</v>
      </c>
      <c r="V3574" s="57" t="s">
        <v>7955</v>
      </c>
      <c r="W3574" s="30">
        <v>46023</v>
      </c>
      <c r="X3574" s="30">
        <v>46387</v>
      </c>
      <c r="Y3574" s="28">
        <v>2026</v>
      </c>
      <c r="Z3574" s="28" t="s">
        <v>1701</v>
      </c>
      <c r="AA3574" s="28" t="s">
        <v>1702</v>
      </c>
      <c r="AB3574" s="28" t="s">
        <v>1703</v>
      </c>
      <c r="AC3574" s="28" t="s">
        <v>7084</v>
      </c>
      <c r="AD3574" s="48" t="s">
        <v>4208</v>
      </c>
    </row>
    <row r="3575" spans="1:30" x14ac:dyDescent="0.25">
      <c r="A3575" s="27" t="s">
        <v>3337</v>
      </c>
      <c r="B3575" s="28">
        <v>13</v>
      </c>
      <c r="C3575" s="28" t="s">
        <v>27</v>
      </c>
      <c r="D3575" t="s">
        <v>2574</v>
      </c>
      <c r="E3575" s="28" t="s">
        <v>28</v>
      </c>
      <c r="F3575" s="28">
        <v>76</v>
      </c>
      <c r="G3575" s="28" t="s">
        <v>253</v>
      </c>
      <c r="H3575" s="28">
        <v>9126</v>
      </c>
      <c r="I3575" s="28" t="s">
        <v>273</v>
      </c>
      <c r="J3575" s="28">
        <v>579</v>
      </c>
      <c r="K3575" s="28" t="s">
        <v>987</v>
      </c>
      <c r="L3575" s="41">
        <v>2668</v>
      </c>
      <c r="M3575" s="44">
        <v>213</v>
      </c>
      <c r="N3575" s="6">
        <v>7.9799999999999996E-2</v>
      </c>
      <c r="O3575">
        <v>0</v>
      </c>
      <c r="P3575" s="29" t="s">
        <v>29</v>
      </c>
      <c r="Q3575" s="28" t="s">
        <v>255</v>
      </c>
      <c r="R3575" s="28" t="s">
        <v>275</v>
      </c>
      <c r="S3575" s="28" t="s">
        <v>988</v>
      </c>
      <c r="T3575" s="57" t="s">
        <v>7953</v>
      </c>
      <c r="U3575" s="57" t="s">
        <v>7954</v>
      </c>
      <c r="V3575" s="57" t="s">
        <v>7955</v>
      </c>
      <c r="W3575" s="30">
        <v>46023</v>
      </c>
      <c r="X3575" s="30">
        <v>46387</v>
      </c>
      <c r="Y3575" s="28">
        <v>2026</v>
      </c>
      <c r="Z3575" s="28" t="s">
        <v>1701</v>
      </c>
      <c r="AA3575" s="28" t="s">
        <v>1702</v>
      </c>
      <c r="AB3575" s="28" t="s">
        <v>1703</v>
      </c>
      <c r="AC3575" s="28" t="s">
        <v>7084</v>
      </c>
      <c r="AD3575" s="48" t="s">
        <v>4208</v>
      </c>
    </row>
    <row r="3576" spans="1:30" x14ac:dyDescent="0.25">
      <c r="A3576" s="27" t="s">
        <v>3337</v>
      </c>
      <c r="B3576" s="28">
        <v>13</v>
      </c>
      <c r="C3576" s="28" t="s">
        <v>27</v>
      </c>
      <c r="D3576" t="s">
        <v>2574</v>
      </c>
      <c r="E3576" s="28" t="s">
        <v>28</v>
      </c>
      <c r="F3576" s="28">
        <v>76</v>
      </c>
      <c r="G3576" s="28" t="s">
        <v>253</v>
      </c>
      <c r="H3576" s="28">
        <v>9126</v>
      </c>
      <c r="I3576" s="28" t="s">
        <v>273</v>
      </c>
      <c r="J3576" s="28">
        <v>578</v>
      </c>
      <c r="K3576" s="28" t="s">
        <v>989</v>
      </c>
      <c r="L3576" s="41">
        <v>2360</v>
      </c>
      <c r="M3576" s="44">
        <v>154</v>
      </c>
      <c r="N3576" s="6">
        <v>6.5299999999999997E-2</v>
      </c>
      <c r="O3576">
        <v>0</v>
      </c>
      <c r="P3576" s="29" t="s">
        <v>29</v>
      </c>
      <c r="Q3576" s="28" t="s">
        <v>255</v>
      </c>
      <c r="R3576" s="28" t="s">
        <v>275</v>
      </c>
      <c r="S3576" s="28" t="s">
        <v>990</v>
      </c>
      <c r="T3576" s="57" t="s">
        <v>7953</v>
      </c>
      <c r="U3576" s="57" t="s">
        <v>7954</v>
      </c>
      <c r="V3576" s="57" t="s">
        <v>7955</v>
      </c>
      <c r="W3576" s="30">
        <v>46023</v>
      </c>
      <c r="X3576" s="30">
        <v>46387</v>
      </c>
      <c r="Y3576" s="28">
        <v>2026</v>
      </c>
      <c r="Z3576" s="28" t="s">
        <v>1701</v>
      </c>
      <c r="AA3576" s="28" t="s">
        <v>1702</v>
      </c>
      <c r="AB3576" s="28" t="s">
        <v>1703</v>
      </c>
      <c r="AC3576" s="28" t="s">
        <v>7084</v>
      </c>
      <c r="AD3576" s="48" t="s">
        <v>4208</v>
      </c>
    </row>
    <row r="3577" spans="1:30" x14ac:dyDescent="0.25">
      <c r="A3577" s="27" t="s">
        <v>3337</v>
      </c>
      <c r="B3577" s="28">
        <v>13</v>
      </c>
      <c r="C3577" s="28" t="s">
        <v>27</v>
      </c>
      <c r="D3577" t="s">
        <v>2574</v>
      </c>
      <c r="E3577" s="28" t="s">
        <v>28</v>
      </c>
      <c r="F3577" s="28">
        <v>76</v>
      </c>
      <c r="G3577" s="28" t="s">
        <v>253</v>
      </c>
      <c r="H3577" s="28">
        <v>9126</v>
      </c>
      <c r="I3577" s="28" t="s">
        <v>273</v>
      </c>
      <c r="J3577" s="28">
        <v>577</v>
      </c>
      <c r="K3577" s="28" t="s">
        <v>474</v>
      </c>
      <c r="L3577" s="41">
        <v>308</v>
      </c>
      <c r="M3577" s="44">
        <v>59</v>
      </c>
      <c r="N3577" s="6">
        <v>0.19159999999999999</v>
      </c>
      <c r="O3577">
        <v>0</v>
      </c>
      <c r="P3577" s="29" t="s">
        <v>29</v>
      </c>
      <c r="Q3577" s="28" t="s">
        <v>255</v>
      </c>
      <c r="R3577" s="28" t="s">
        <v>275</v>
      </c>
      <c r="S3577" s="28" t="s">
        <v>475</v>
      </c>
      <c r="T3577" s="57" t="s">
        <v>7953</v>
      </c>
      <c r="U3577" s="57" t="s">
        <v>7954</v>
      </c>
      <c r="V3577" s="57" t="s">
        <v>7955</v>
      </c>
      <c r="W3577" s="30">
        <v>46023</v>
      </c>
      <c r="X3577" s="30">
        <v>46387</v>
      </c>
      <c r="Y3577" s="28">
        <v>2026</v>
      </c>
      <c r="Z3577" s="28" t="s">
        <v>1701</v>
      </c>
      <c r="AA3577" s="28" t="s">
        <v>1702</v>
      </c>
      <c r="AB3577" s="28" t="s">
        <v>1703</v>
      </c>
      <c r="AC3577" s="28" t="s">
        <v>7084</v>
      </c>
      <c r="AD3577" s="48" t="s">
        <v>4208</v>
      </c>
    </row>
    <row r="3578" spans="1:30" x14ac:dyDescent="0.25">
      <c r="A3578" s="27" t="s">
        <v>3337</v>
      </c>
      <c r="B3578" s="28">
        <v>13</v>
      </c>
      <c r="C3578" s="28" t="s">
        <v>27</v>
      </c>
      <c r="D3578" t="s">
        <v>2574</v>
      </c>
      <c r="E3578" s="28" t="s">
        <v>28</v>
      </c>
      <c r="F3578" s="28">
        <v>76</v>
      </c>
      <c r="G3578" s="28" t="s">
        <v>253</v>
      </c>
      <c r="H3578" s="28">
        <v>9228</v>
      </c>
      <c r="I3578" s="28" t="s">
        <v>260</v>
      </c>
      <c r="J3578" s="28">
        <v>572</v>
      </c>
      <c r="K3578" s="28" t="s">
        <v>447</v>
      </c>
      <c r="L3578" s="41">
        <v>0.89</v>
      </c>
      <c r="M3578" s="44">
        <v>0.88419999999999999</v>
      </c>
      <c r="N3578" s="6">
        <v>0.99350000000000005</v>
      </c>
      <c r="O3578">
        <v>0</v>
      </c>
      <c r="P3578" s="29" t="s">
        <v>29</v>
      </c>
      <c r="Q3578" s="28" t="s">
        <v>255</v>
      </c>
      <c r="R3578" s="28" t="s">
        <v>262</v>
      </c>
      <c r="S3578" s="28" t="s">
        <v>448</v>
      </c>
      <c r="T3578" s="57" t="s">
        <v>7956</v>
      </c>
      <c r="U3578" s="57" t="s">
        <v>7957</v>
      </c>
      <c r="V3578" s="57" t="s">
        <v>7958</v>
      </c>
      <c r="W3578" s="30">
        <v>46023</v>
      </c>
      <c r="X3578" s="30">
        <v>46387</v>
      </c>
      <c r="Y3578" s="28">
        <v>2026</v>
      </c>
      <c r="Z3578" s="28" t="s">
        <v>1344</v>
      </c>
      <c r="AA3578" s="28" t="s">
        <v>7085</v>
      </c>
      <c r="AB3578" s="28" t="s">
        <v>7086</v>
      </c>
      <c r="AC3578" s="28" t="s">
        <v>5965</v>
      </c>
      <c r="AD3578" s="48" t="s">
        <v>5966</v>
      </c>
    </row>
    <row r="3579" spans="1:30" x14ac:dyDescent="0.25">
      <c r="A3579" s="27" t="s">
        <v>3337</v>
      </c>
      <c r="B3579" s="28">
        <v>13</v>
      </c>
      <c r="C3579" s="28" t="s">
        <v>27</v>
      </c>
      <c r="D3579" t="s">
        <v>2574</v>
      </c>
      <c r="E3579" s="28" t="s">
        <v>28</v>
      </c>
      <c r="F3579" s="28">
        <v>76</v>
      </c>
      <c r="G3579" s="28" t="s">
        <v>253</v>
      </c>
      <c r="H3579" s="28">
        <v>9228</v>
      </c>
      <c r="I3579" s="28" t="s">
        <v>260</v>
      </c>
      <c r="J3579" s="28">
        <v>580</v>
      </c>
      <c r="K3579" s="28" t="s">
        <v>985</v>
      </c>
      <c r="L3579" s="41">
        <v>16207</v>
      </c>
      <c r="M3579" s="44">
        <v>1780</v>
      </c>
      <c r="N3579" s="6">
        <v>0.10979999999999999</v>
      </c>
      <c r="O3579">
        <v>0</v>
      </c>
      <c r="P3579" s="29" t="s">
        <v>29</v>
      </c>
      <c r="Q3579" s="28" t="s">
        <v>255</v>
      </c>
      <c r="R3579" s="28" t="s">
        <v>262</v>
      </c>
      <c r="S3579" s="28" t="s">
        <v>986</v>
      </c>
      <c r="T3579" s="57" t="s">
        <v>7956</v>
      </c>
      <c r="U3579" s="57" t="s">
        <v>7957</v>
      </c>
      <c r="V3579" s="57" t="s">
        <v>7958</v>
      </c>
      <c r="W3579" s="30">
        <v>46023</v>
      </c>
      <c r="X3579" s="30">
        <v>46387</v>
      </c>
      <c r="Y3579" s="28">
        <v>2026</v>
      </c>
      <c r="Z3579" s="28" t="s">
        <v>1341</v>
      </c>
      <c r="AA3579" s="28" t="s">
        <v>492</v>
      </c>
      <c r="AB3579" s="28" t="s">
        <v>1342</v>
      </c>
      <c r="AC3579" s="28" t="s">
        <v>4823</v>
      </c>
      <c r="AD3579" s="48" t="s">
        <v>1343</v>
      </c>
    </row>
    <row r="3580" spans="1:30" x14ac:dyDescent="0.25">
      <c r="A3580" s="27" t="s">
        <v>3337</v>
      </c>
      <c r="B3580" s="28">
        <v>13</v>
      </c>
      <c r="C3580" s="28" t="s">
        <v>27</v>
      </c>
      <c r="D3580" t="s">
        <v>2574</v>
      </c>
      <c r="E3580" s="28" t="s">
        <v>28</v>
      </c>
      <c r="F3580" s="28">
        <v>76</v>
      </c>
      <c r="G3580" s="28" t="s">
        <v>253</v>
      </c>
      <c r="H3580" s="28">
        <v>9228</v>
      </c>
      <c r="I3580" s="28" t="s">
        <v>260</v>
      </c>
      <c r="J3580" s="28">
        <v>579</v>
      </c>
      <c r="K3580" s="28" t="s">
        <v>987</v>
      </c>
      <c r="L3580" s="41">
        <v>2650</v>
      </c>
      <c r="M3580" s="44">
        <v>117</v>
      </c>
      <c r="N3580" s="6">
        <v>4.4200000000000003E-2</v>
      </c>
      <c r="O3580">
        <v>0</v>
      </c>
      <c r="P3580" s="29" t="s">
        <v>29</v>
      </c>
      <c r="Q3580" s="28" t="s">
        <v>255</v>
      </c>
      <c r="R3580" s="28" t="s">
        <v>262</v>
      </c>
      <c r="S3580" s="28" t="s">
        <v>988</v>
      </c>
      <c r="T3580" s="57" t="s">
        <v>7956</v>
      </c>
      <c r="U3580" s="57" t="s">
        <v>7957</v>
      </c>
      <c r="V3580" s="57" t="s">
        <v>7958</v>
      </c>
      <c r="W3580" s="30">
        <v>46023</v>
      </c>
      <c r="X3580" s="30">
        <v>46387</v>
      </c>
      <c r="Y3580" s="28">
        <v>2026</v>
      </c>
      <c r="Z3580" s="28" t="s">
        <v>1341</v>
      </c>
      <c r="AA3580" s="28" t="s">
        <v>492</v>
      </c>
      <c r="AB3580" s="28" t="s">
        <v>1342</v>
      </c>
      <c r="AC3580" s="28" t="s">
        <v>4823</v>
      </c>
      <c r="AD3580" s="48" t="s">
        <v>1343</v>
      </c>
    </row>
    <row r="3581" spans="1:30" x14ac:dyDescent="0.25">
      <c r="A3581" s="27" t="s">
        <v>3337</v>
      </c>
      <c r="B3581" s="28">
        <v>13</v>
      </c>
      <c r="C3581" s="28" t="s">
        <v>27</v>
      </c>
      <c r="D3581" t="s">
        <v>2574</v>
      </c>
      <c r="E3581" s="28" t="s">
        <v>28</v>
      </c>
      <c r="F3581" s="28">
        <v>76</v>
      </c>
      <c r="G3581" s="28" t="s">
        <v>253</v>
      </c>
      <c r="H3581" s="28">
        <v>9228</v>
      </c>
      <c r="I3581" s="28" t="s">
        <v>260</v>
      </c>
      <c r="J3581" s="28">
        <v>578</v>
      </c>
      <c r="K3581" s="28" t="s">
        <v>989</v>
      </c>
      <c r="L3581" s="41">
        <v>1941</v>
      </c>
      <c r="M3581" s="44">
        <v>83</v>
      </c>
      <c r="N3581" s="6">
        <v>4.2799999999999998E-2</v>
      </c>
      <c r="O3581">
        <v>0</v>
      </c>
      <c r="P3581" s="29" t="s">
        <v>29</v>
      </c>
      <c r="Q3581" s="28" t="s">
        <v>255</v>
      </c>
      <c r="R3581" s="28" t="s">
        <v>262</v>
      </c>
      <c r="S3581" s="28" t="s">
        <v>990</v>
      </c>
      <c r="T3581" s="57" t="s">
        <v>7956</v>
      </c>
      <c r="U3581" s="57" t="s">
        <v>7957</v>
      </c>
      <c r="V3581" s="57" t="s">
        <v>7958</v>
      </c>
      <c r="W3581" s="30">
        <v>46023</v>
      </c>
      <c r="X3581" s="30">
        <v>46387</v>
      </c>
      <c r="Y3581" s="28">
        <v>2026</v>
      </c>
      <c r="Z3581" s="28" t="s">
        <v>1341</v>
      </c>
      <c r="AA3581" s="28" t="s">
        <v>492</v>
      </c>
      <c r="AB3581" s="28" t="s">
        <v>1342</v>
      </c>
      <c r="AC3581" s="28" t="s">
        <v>4823</v>
      </c>
      <c r="AD3581" s="48" t="s">
        <v>1343</v>
      </c>
    </row>
    <row r="3582" spans="1:30" x14ac:dyDescent="0.25">
      <c r="A3582" s="27" t="s">
        <v>3337</v>
      </c>
      <c r="B3582" s="28">
        <v>13</v>
      </c>
      <c r="C3582" s="28" t="s">
        <v>27</v>
      </c>
      <c r="D3582" t="s">
        <v>2574</v>
      </c>
      <c r="E3582" s="28" t="s">
        <v>28</v>
      </c>
      <c r="F3582" s="28">
        <v>76</v>
      </c>
      <c r="G3582" s="28" t="s">
        <v>253</v>
      </c>
      <c r="H3582" s="28">
        <v>9228</v>
      </c>
      <c r="I3582" s="28" t="s">
        <v>260</v>
      </c>
      <c r="J3582" s="28">
        <v>577</v>
      </c>
      <c r="K3582" s="28" t="s">
        <v>474</v>
      </c>
      <c r="L3582" s="41">
        <v>709</v>
      </c>
      <c r="M3582" s="44">
        <v>34</v>
      </c>
      <c r="N3582" s="6">
        <v>4.8000000000000001E-2</v>
      </c>
      <c r="O3582">
        <v>0</v>
      </c>
      <c r="P3582" s="29" t="s">
        <v>29</v>
      </c>
      <c r="Q3582" s="28" t="s">
        <v>255</v>
      </c>
      <c r="R3582" s="28" t="s">
        <v>262</v>
      </c>
      <c r="S3582" s="28" t="s">
        <v>475</v>
      </c>
      <c r="T3582" s="57" t="s">
        <v>7956</v>
      </c>
      <c r="U3582" s="57" t="s">
        <v>7957</v>
      </c>
      <c r="V3582" s="57" t="s">
        <v>7958</v>
      </c>
      <c r="W3582" s="30">
        <v>46023</v>
      </c>
      <c r="X3582" s="30">
        <v>46387</v>
      </c>
      <c r="Y3582" s="28">
        <v>2026</v>
      </c>
      <c r="Z3582" s="28" t="s">
        <v>1341</v>
      </c>
      <c r="AA3582" s="28" t="s">
        <v>492</v>
      </c>
      <c r="AB3582" s="28" t="s">
        <v>1342</v>
      </c>
      <c r="AC3582" s="28" t="s">
        <v>4823</v>
      </c>
      <c r="AD3582" s="48" t="s">
        <v>1343</v>
      </c>
    </row>
    <row r="3583" spans="1:30" x14ac:dyDescent="0.25">
      <c r="A3583" s="27" t="s">
        <v>3337</v>
      </c>
      <c r="B3583" s="28">
        <v>13</v>
      </c>
      <c r="C3583" s="28" t="s">
        <v>27</v>
      </c>
      <c r="D3583" t="s">
        <v>2574</v>
      </c>
      <c r="E3583" s="28" t="s">
        <v>28</v>
      </c>
      <c r="F3583" s="28">
        <v>76</v>
      </c>
      <c r="G3583" s="28" t="s">
        <v>253</v>
      </c>
      <c r="H3583" s="28">
        <v>9228</v>
      </c>
      <c r="I3583" s="28" t="s">
        <v>260</v>
      </c>
      <c r="J3583" s="28">
        <v>581</v>
      </c>
      <c r="K3583" s="28" t="s">
        <v>983</v>
      </c>
      <c r="L3583" s="41">
        <v>18857</v>
      </c>
      <c r="M3583" s="44">
        <v>1897</v>
      </c>
      <c r="N3583" s="6">
        <v>0.10059999999999999</v>
      </c>
      <c r="O3583">
        <v>0</v>
      </c>
      <c r="P3583" s="29" t="s">
        <v>29</v>
      </c>
      <c r="Q3583" s="28" t="s">
        <v>255</v>
      </c>
      <c r="R3583" s="28" t="s">
        <v>262</v>
      </c>
      <c r="S3583" s="28" t="s">
        <v>984</v>
      </c>
      <c r="T3583" s="57" t="s">
        <v>7956</v>
      </c>
      <c r="U3583" s="57" t="s">
        <v>7957</v>
      </c>
      <c r="V3583" s="57" t="s">
        <v>7958</v>
      </c>
      <c r="W3583" s="30">
        <v>46023</v>
      </c>
      <c r="X3583" s="30">
        <v>46387</v>
      </c>
      <c r="Y3583" s="28">
        <v>2026</v>
      </c>
      <c r="Z3583" s="28" t="s">
        <v>1341</v>
      </c>
      <c r="AA3583" s="28" t="s">
        <v>492</v>
      </c>
      <c r="AB3583" s="28" t="s">
        <v>1342</v>
      </c>
      <c r="AC3583" s="28" t="s">
        <v>4823</v>
      </c>
      <c r="AD3583" s="48" t="s">
        <v>1343</v>
      </c>
    </row>
    <row r="3584" spans="1:30" x14ac:dyDescent="0.25">
      <c r="A3584" s="27" t="s">
        <v>3337</v>
      </c>
      <c r="B3584" s="28">
        <v>13</v>
      </c>
      <c r="C3584" s="28" t="s">
        <v>27</v>
      </c>
      <c r="D3584" t="s">
        <v>2574</v>
      </c>
      <c r="E3584" s="28" t="s">
        <v>28</v>
      </c>
      <c r="F3584" s="28">
        <v>15</v>
      </c>
      <c r="G3584" s="28" t="s">
        <v>211</v>
      </c>
      <c r="H3584" s="28">
        <v>9514</v>
      </c>
      <c r="I3584" s="28" t="s">
        <v>212</v>
      </c>
      <c r="J3584" s="28">
        <v>573</v>
      </c>
      <c r="K3584" s="28" t="s">
        <v>977</v>
      </c>
      <c r="L3584" s="41">
        <v>0.79</v>
      </c>
      <c r="M3584" s="44">
        <v>0.95809999999999995</v>
      </c>
      <c r="N3584" s="6">
        <v>1.2128000000000001</v>
      </c>
      <c r="O3584">
        <v>0</v>
      </c>
      <c r="P3584" s="29" t="s">
        <v>29</v>
      </c>
      <c r="Q3584" s="28" t="s">
        <v>215</v>
      </c>
      <c r="R3584" s="28" t="s">
        <v>216</v>
      </c>
      <c r="S3584" s="28" t="s">
        <v>978</v>
      </c>
      <c r="T3584" s="57" t="s">
        <v>8068</v>
      </c>
      <c r="U3584" s="57" t="s">
        <v>8069</v>
      </c>
      <c r="V3584" s="57" t="s">
        <v>8070</v>
      </c>
      <c r="W3584" s="30">
        <v>46023</v>
      </c>
      <c r="X3584" s="30">
        <v>46387</v>
      </c>
      <c r="Y3584" s="28">
        <v>2026</v>
      </c>
      <c r="Z3584" s="28" t="s">
        <v>1402</v>
      </c>
      <c r="AA3584" s="28" t="s">
        <v>213</v>
      </c>
      <c r="AB3584" s="28" t="s">
        <v>4466</v>
      </c>
      <c r="AC3584" s="28" t="s">
        <v>1524</v>
      </c>
      <c r="AD3584" s="48" t="s">
        <v>3466</v>
      </c>
    </row>
    <row r="3585" spans="1:30" x14ac:dyDescent="0.25">
      <c r="A3585" s="27" t="s">
        <v>3337</v>
      </c>
      <c r="B3585" s="28">
        <v>13</v>
      </c>
      <c r="C3585" s="28" t="s">
        <v>27</v>
      </c>
      <c r="D3585" t="s">
        <v>2574</v>
      </c>
      <c r="E3585" s="28" t="s">
        <v>28</v>
      </c>
      <c r="F3585" s="28">
        <v>15</v>
      </c>
      <c r="G3585" s="28" t="s">
        <v>211</v>
      </c>
      <c r="H3585" s="28">
        <v>9514</v>
      </c>
      <c r="I3585" s="28" t="s">
        <v>212</v>
      </c>
      <c r="J3585" s="28">
        <v>572</v>
      </c>
      <c r="K3585" s="28" t="s">
        <v>447</v>
      </c>
      <c r="L3585" s="41">
        <v>0.85</v>
      </c>
      <c r="M3585" s="44">
        <v>0.97960000000000003</v>
      </c>
      <c r="N3585" s="6">
        <v>1.1525000000000001</v>
      </c>
      <c r="O3585">
        <v>0</v>
      </c>
      <c r="P3585" s="29" t="s">
        <v>29</v>
      </c>
      <c r="Q3585" s="28" t="s">
        <v>215</v>
      </c>
      <c r="R3585" s="28" t="s">
        <v>216</v>
      </c>
      <c r="S3585" s="28" t="s">
        <v>448</v>
      </c>
      <c r="T3585" s="57" t="s">
        <v>8068</v>
      </c>
      <c r="U3585" s="57" t="s">
        <v>8069</v>
      </c>
      <c r="V3585" s="57" t="s">
        <v>8070</v>
      </c>
      <c r="W3585" s="30">
        <v>46023</v>
      </c>
      <c r="X3585" s="30">
        <v>46387</v>
      </c>
      <c r="Y3585" s="28">
        <v>2026</v>
      </c>
      <c r="Z3585" s="28" t="s">
        <v>1402</v>
      </c>
      <c r="AA3585" s="28" t="s">
        <v>213</v>
      </c>
      <c r="AB3585" s="28" t="s">
        <v>4466</v>
      </c>
      <c r="AC3585" s="28" t="s">
        <v>1524</v>
      </c>
      <c r="AD3585" s="48" t="s">
        <v>3466</v>
      </c>
    </row>
    <row r="3586" spans="1:30" x14ac:dyDescent="0.25">
      <c r="A3586" s="27" t="s">
        <v>3337</v>
      </c>
      <c r="B3586" s="28">
        <v>13</v>
      </c>
      <c r="C3586" s="28" t="s">
        <v>27</v>
      </c>
      <c r="D3586" t="s">
        <v>2574</v>
      </c>
      <c r="E3586" s="28" t="s">
        <v>28</v>
      </c>
      <c r="F3586" s="28">
        <v>15</v>
      </c>
      <c r="G3586" s="28" t="s">
        <v>211</v>
      </c>
      <c r="H3586" s="28">
        <v>9514</v>
      </c>
      <c r="I3586" s="28" t="s">
        <v>212</v>
      </c>
      <c r="J3586" s="28">
        <v>574</v>
      </c>
      <c r="K3586" s="28" t="s">
        <v>979</v>
      </c>
      <c r="L3586" s="41">
        <v>0.82</v>
      </c>
      <c r="M3586" s="44">
        <v>0.9677</v>
      </c>
      <c r="N3586" s="6">
        <v>1.1800999999999999</v>
      </c>
      <c r="O3586">
        <v>0</v>
      </c>
      <c r="P3586" s="29" t="s">
        <v>29</v>
      </c>
      <c r="Q3586" s="28" t="s">
        <v>215</v>
      </c>
      <c r="R3586" s="28" t="s">
        <v>216</v>
      </c>
      <c r="S3586" s="28" t="s">
        <v>980</v>
      </c>
      <c r="T3586" s="57" t="s">
        <v>8068</v>
      </c>
      <c r="U3586" s="57" t="s">
        <v>8069</v>
      </c>
      <c r="V3586" s="57" t="s">
        <v>8070</v>
      </c>
      <c r="W3586" s="30">
        <v>46023</v>
      </c>
      <c r="X3586" s="30">
        <v>46387</v>
      </c>
      <c r="Y3586" s="28">
        <v>2026</v>
      </c>
      <c r="Z3586" s="28" t="s">
        <v>1402</v>
      </c>
      <c r="AA3586" s="28" t="s">
        <v>213</v>
      </c>
      <c r="AB3586" s="28" t="s">
        <v>4466</v>
      </c>
      <c r="AC3586" s="28" t="s">
        <v>1524</v>
      </c>
      <c r="AD3586" s="48" t="s">
        <v>3466</v>
      </c>
    </row>
    <row r="3587" spans="1:30" x14ac:dyDescent="0.25">
      <c r="A3587" s="27" t="s">
        <v>3337</v>
      </c>
      <c r="B3587" s="28">
        <v>13</v>
      </c>
      <c r="C3587" s="28" t="s">
        <v>27</v>
      </c>
      <c r="D3587" t="s">
        <v>2574</v>
      </c>
      <c r="E3587" s="28" t="s">
        <v>28</v>
      </c>
      <c r="F3587" s="28">
        <v>15</v>
      </c>
      <c r="G3587" s="28" t="s">
        <v>211</v>
      </c>
      <c r="H3587" s="28">
        <v>9514</v>
      </c>
      <c r="I3587" s="28" t="s">
        <v>212</v>
      </c>
      <c r="J3587" s="28">
        <v>654</v>
      </c>
      <c r="K3587" s="28" t="s">
        <v>499</v>
      </c>
      <c r="L3587" s="41">
        <v>1878</v>
      </c>
      <c r="M3587" s="44">
        <v>1</v>
      </c>
      <c r="N3587" s="6">
        <v>5.0000000000000001E-4</v>
      </c>
      <c r="O3587">
        <v>0</v>
      </c>
      <c r="P3587" s="29" t="s">
        <v>29</v>
      </c>
      <c r="Q3587" s="28" t="s">
        <v>215</v>
      </c>
      <c r="R3587" s="28" t="s">
        <v>216</v>
      </c>
      <c r="S3587" s="28" t="s">
        <v>500</v>
      </c>
      <c r="T3587" s="57" t="s">
        <v>8068</v>
      </c>
      <c r="U3587" s="57" t="s">
        <v>8069</v>
      </c>
      <c r="V3587" s="57" t="s">
        <v>8070</v>
      </c>
      <c r="W3587" s="30">
        <v>46023</v>
      </c>
      <c r="X3587" s="30">
        <v>46387</v>
      </c>
      <c r="Y3587" s="28">
        <v>2026</v>
      </c>
      <c r="Z3587" s="28" t="s">
        <v>1402</v>
      </c>
      <c r="AA3587" s="28" t="s">
        <v>213</v>
      </c>
      <c r="AB3587" s="28" t="s">
        <v>4466</v>
      </c>
      <c r="AC3587" s="28" t="s">
        <v>7087</v>
      </c>
      <c r="AD3587" s="48" t="s">
        <v>4208</v>
      </c>
    </row>
    <row r="3588" spans="1:30" x14ac:dyDescent="0.25">
      <c r="A3588" s="27" t="s">
        <v>3337</v>
      </c>
      <c r="B3588" s="28">
        <v>13</v>
      </c>
      <c r="C3588" s="28" t="s">
        <v>27</v>
      </c>
      <c r="D3588" t="s">
        <v>2574</v>
      </c>
      <c r="E3588" s="28" t="s">
        <v>28</v>
      </c>
      <c r="F3588" s="28">
        <v>15</v>
      </c>
      <c r="G3588" s="28" t="s">
        <v>211</v>
      </c>
      <c r="H3588" s="28">
        <v>9514</v>
      </c>
      <c r="I3588" s="28" t="s">
        <v>212</v>
      </c>
      <c r="J3588" s="28">
        <v>581</v>
      </c>
      <c r="K3588" s="28" t="s">
        <v>983</v>
      </c>
      <c r="L3588" s="41">
        <v>23940</v>
      </c>
      <c r="M3588" s="44">
        <v>2270</v>
      </c>
      <c r="N3588" s="6">
        <v>9.4799999999999995E-2</v>
      </c>
      <c r="O3588">
        <v>0</v>
      </c>
      <c r="P3588" s="29" t="s">
        <v>29</v>
      </c>
      <c r="Q3588" s="28" t="s">
        <v>215</v>
      </c>
      <c r="R3588" s="28" t="s">
        <v>216</v>
      </c>
      <c r="S3588" s="28" t="s">
        <v>984</v>
      </c>
      <c r="T3588" s="57" t="s">
        <v>8068</v>
      </c>
      <c r="U3588" s="57" t="s">
        <v>8069</v>
      </c>
      <c r="V3588" s="57" t="s">
        <v>8070</v>
      </c>
      <c r="W3588" s="30">
        <v>46023</v>
      </c>
      <c r="X3588" s="30">
        <v>46387</v>
      </c>
      <c r="Y3588" s="28">
        <v>2026</v>
      </c>
      <c r="Z3588" s="28" t="s">
        <v>1402</v>
      </c>
      <c r="AA3588" s="28" t="s">
        <v>213</v>
      </c>
      <c r="AB3588" s="28" t="s">
        <v>4466</v>
      </c>
      <c r="AC3588" s="28" t="s">
        <v>7087</v>
      </c>
      <c r="AD3588" s="48" t="s">
        <v>4208</v>
      </c>
    </row>
    <row r="3589" spans="1:30" x14ac:dyDescent="0.25">
      <c r="A3589" s="27" t="s">
        <v>3337</v>
      </c>
      <c r="B3589" s="28">
        <v>13</v>
      </c>
      <c r="C3589" s="28" t="s">
        <v>27</v>
      </c>
      <c r="D3589" t="s">
        <v>2574</v>
      </c>
      <c r="E3589" s="28" t="s">
        <v>28</v>
      </c>
      <c r="F3589" s="28">
        <v>15</v>
      </c>
      <c r="G3589" s="28" t="s">
        <v>211</v>
      </c>
      <c r="H3589" s="28">
        <v>9514</v>
      </c>
      <c r="I3589" s="28" t="s">
        <v>212</v>
      </c>
      <c r="J3589" s="28">
        <v>577</v>
      </c>
      <c r="K3589" s="28" t="s">
        <v>474</v>
      </c>
      <c r="L3589" s="41">
        <v>895</v>
      </c>
      <c r="M3589" s="44">
        <v>114</v>
      </c>
      <c r="N3589" s="6">
        <v>0.12740000000000001</v>
      </c>
      <c r="O3589">
        <v>0</v>
      </c>
      <c r="P3589" s="29" t="s">
        <v>29</v>
      </c>
      <c r="Q3589" s="28" t="s">
        <v>215</v>
      </c>
      <c r="R3589" s="28" t="s">
        <v>216</v>
      </c>
      <c r="S3589" s="28" t="s">
        <v>475</v>
      </c>
      <c r="T3589" s="57" t="s">
        <v>8068</v>
      </c>
      <c r="U3589" s="57" t="s">
        <v>8069</v>
      </c>
      <c r="V3589" s="57" t="s">
        <v>8070</v>
      </c>
      <c r="W3589" s="30">
        <v>46023</v>
      </c>
      <c r="X3589" s="30">
        <v>46387</v>
      </c>
      <c r="Y3589" s="28">
        <v>2026</v>
      </c>
      <c r="Z3589" s="28" t="s">
        <v>1402</v>
      </c>
      <c r="AA3589" s="28" t="s">
        <v>213</v>
      </c>
      <c r="AB3589" s="28" t="s">
        <v>4466</v>
      </c>
      <c r="AC3589" s="28" t="s">
        <v>7087</v>
      </c>
      <c r="AD3589" s="48" t="s">
        <v>4208</v>
      </c>
    </row>
    <row r="3590" spans="1:30" x14ac:dyDescent="0.25">
      <c r="A3590" s="27" t="s">
        <v>3337</v>
      </c>
      <c r="B3590" s="28">
        <v>13</v>
      </c>
      <c r="C3590" s="28" t="s">
        <v>27</v>
      </c>
      <c r="D3590" t="s">
        <v>2574</v>
      </c>
      <c r="E3590" s="28" t="s">
        <v>28</v>
      </c>
      <c r="F3590" s="28">
        <v>15</v>
      </c>
      <c r="G3590" s="28" t="s">
        <v>211</v>
      </c>
      <c r="H3590" s="28">
        <v>9514</v>
      </c>
      <c r="I3590" s="28" t="s">
        <v>212</v>
      </c>
      <c r="J3590" s="28">
        <v>578</v>
      </c>
      <c r="K3590" s="28" t="s">
        <v>989</v>
      </c>
      <c r="L3590" s="41">
        <v>2615</v>
      </c>
      <c r="M3590" s="44">
        <v>44</v>
      </c>
      <c r="N3590" s="6">
        <v>1.6799999999999999E-2</v>
      </c>
      <c r="O3590">
        <v>0</v>
      </c>
      <c r="P3590" s="29" t="s">
        <v>29</v>
      </c>
      <c r="Q3590" s="28" t="s">
        <v>215</v>
      </c>
      <c r="R3590" s="28" t="s">
        <v>216</v>
      </c>
      <c r="S3590" s="28" t="s">
        <v>990</v>
      </c>
      <c r="T3590" s="57" t="s">
        <v>8068</v>
      </c>
      <c r="U3590" s="57" t="s">
        <v>8069</v>
      </c>
      <c r="V3590" s="57" t="s">
        <v>8070</v>
      </c>
      <c r="W3590" s="30">
        <v>46023</v>
      </c>
      <c r="X3590" s="30">
        <v>46387</v>
      </c>
      <c r="Y3590" s="28">
        <v>2026</v>
      </c>
      <c r="Z3590" s="28" t="s">
        <v>1402</v>
      </c>
      <c r="AA3590" s="28" t="s">
        <v>213</v>
      </c>
      <c r="AB3590" s="28" t="s">
        <v>4466</v>
      </c>
      <c r="AC3590" s="28" t="s">
        <v>7087</v>
      </c>
      <c r="AD3590" s="48" t="s">
        <v>4208</v>
      </c>
    </row>
    <row r="3591" spans="1:30" x14ac:dyDescent="0.25">
      <c r="A3591" s="27" t="s">
        <v>3337</v>
      </c>
      <c r="B3591" s="28">
        <v>13</v>
      </c>
      <c r="C3591" s="28" t="s">
        <v>27</v>
      </c>
      <c r="D3591" t="s">
        <v>2574</v>
      </c>
      <c r="E3591" s="28" t="s">
        <v>28</v>
      </c>
      <c r="F3591" s="28">
        <v>15</v>
      </c>
      <c r="G3591" s="28" t="s">
        <v>211</v>
      </c>
      <c r="H3591" s="28">
        <v>9514</v>
      </c>
      <c r="I3591" s="28" t="s">
        <v>212</v>
      </c>
      <c r="J3591" s="28">
        <v>579</v>
      </c>
      <c r="K3591" s="28" t="s">
        <v>987</v>
      </c>
      <c r="L3591" s="41">
        <v>3510</v>
      </c>
      <c r="M3591" s="44">
        <v>158</v>
      </c>
      <c r="N3591" s="6">
        <v>4.4999999999999998E-2</v>
      </c>
      <c r="O3591">
        <v>0</v>
      </c>
      <c r="P3591" s="29" t="s">
        <v>29</v>
      </c>
      <c r="Q3591" s="28" t="s">
        <v>215</v>
      </c>
      <c r="R3591" s="28" t="s">
        <v>216</v>
      </c>
      <c r="S3591" s="28" t="s">
        <v>988</v>
      </c>
      <c r="T3591" s="57" t="s">
        <v>8068</v>
      </c>
      <c r="U3591" s="57" t="s">
        <v>8069</v>
      </c>
      <c r="V3591" s="57" t="s">
        <v>8070</v>
      </c>
      <c r="W3591" s="30">
        <v>46023</v>
      </c>
      <c r="X3591" s="30">
        <v>46387</v>
      </c>
      <c r="Y3591" s="28">
        <v>2026</v>
      </c>
      <c r="Z3591" s="28" t="s">
        <v>1402</v>
      </c>
      <c r="AA3591" s="28" t="s">
        <v>213</v>
      </c>
      <c r="AB3591" s="28" t="s">
        <v>4466</v>
      </c>
      <c r="AC3591" s="28" t="s">
        <v>7087</v>
      </c>
      <c r="AD3591" s="48" t="s">
        <v>4208</v>
      </c>
    </row>
    <row r="3592" spans="1:30" x14ac:dyDescent="0.25">
      <c r="A3592" s="27" t="s">
        <v>3337</v>
      </c>
      <c r="B3592" s="28">
        <v>13</v>
      </c>
      <c r="C3592" s="28" t="s">
        <v>27</v>
      </c>
      <c r="D3592" t="s">
        <v>2574</v>
      </c>
      <c r="E3592" s="28" t="s">
        <v>28</v>
      </c>
      <c r="F3592" s="28">
        <v>15</v>
      </c>
      <c r="G3592" s="28" t="s">
        <v>211</v>
      </c>
      <c r="H3592" s="28">
        <v>9514</v>
      </c>
      <c r="I3592" s="28" t="s">
        <v>212</v>
      </c>
      <c r="J3592" s="28">
        <v>580</v>
      </c>
      <c r="K3592" s="28" t="s">
        <v>985</v>
      </c>
      <c r="L3592" s="41">
        <v>20430</v>
      </c>
      <c r="M3592" s="44">
        <v>2112</v>
      </c>
      <c r="N3592" s="6">
        <v>0.10340000000000001</v>
      </c>
      <c r="O3592">
        <v>0</v>
      </c>
      <c r="P3592" s="29" t="s">
        <v>29</v>
      </c>
      <c r="Q3592" s="28" t="s">
        <v>215</v>
      </c>
      <c r="R3592" s="28" t="s">
        <v>216</v>
      </c>
      <c r="S3592" s="28" t="s">
        <v>986</v>
      </c>
      <c r="T3592" s="57" t="s">
        <v>8068</v>
      </c>
      <c r="U3592" s="57" t="s">
        <v>8069</v>
      </c>
      <c r="V3592" s="57" t="s">
        <v>8070</v>
      </c>
      <c r="W3592" s="30">
        <v>46023</v>
      </c>
      <c r="X3592" s="30">
        <v>46387</v>
      </c>
      <c r="Y3592" s="28">
        <v>2026</v>
      </c>
      <c r="Z3592" s="28" t="s">
        <v>1402</v>
      </c>
      <c r="AA3592" s="28" t="s">
        <v>213</v>
      </c>
      <c r="AB3592" s="28" t="s">
        <v>4466</v>
      </c>
      <c r="AC3592" s="28" t="s">
        <v>7087</v>
      </c>
      <c r="AD3592" s="48" t="s">
        <v>4208</v>
      </c>
    </row>
    <row r="3593" spans="1:30" x14ac:dyDescent="0.25">
      <c r="A3593" s="27" t="s">
        <v>3337</v>
      </c>
      <c r="B3593" s="28">
        <v>13</v>
      </c>
      <c r="C3593" s="28" t="s">
        <v>27</v>
      </c>
      <c r="D3593" t="s">
        <v>2574</v>
      </c>
      <c r="E3593" s="28" t="s">
        <v>28</v>
      </c>
      <c r="F3593" s="28">
        <v>5</v>
      </c>
      <c r="G3593" s="28" t="s">
        <v>25</v>
      </c>
      <c r="H3593" s="28">
        <v>9204</v>
      </c>
      <c r="I3593" s="28" t="s">
        <v>43</v>
      </c>
      <c r="J3593" s="28">
        <v>818</v>
      </c>
      <c r="K3593" s="28" t="s">
        <v>2589</v>
      </c>
      <c r="L3593" s="41">
        <v>13082</v>
      </c>
      <c r="M3593" s="44">
        <v>8695</v>
      </c>
      <c r="N3593" s="6">
        <v>0.66469999999999996</v>
      </c>
      <c r="O3593">
        <v>0</v>
      </c>
      <c r="P3593" s="29" t="s">
        <v>29</v>
      </c>
      <c r="Q3593" s="28" t="s">
        <v>30</v>
      </c>
      <c r="R3593" s="28" t="s">
        <v>45</v>
      </c>
      <c r="S3593" s="28" t="s">
        <v>2590</v>
      </c>
      <c r="T3593" s="57" t="s">
        <v>3348</v>
      </c>
      <c r="U3593" s="57" t="s">
        <v>3349</v>
      </c>
      <c r="V3593" s="57" t="s">
        <v>7964</v>
      </c>
      <c r="W3593" s="30">
        <v>46023</v>
      </c>
      <c r="X3593" s="30">
        <v>46387</v>
      </c>
      <c r="Y3593" s="28">
        <v>2026</v>
      </c>
      <c r="Z3593" s="28" t="s">
        <v>7088</v>
      </c>
      <c r="AA3593" s="28" t="s">
        <v>1120</v>
      </c>
      <c r="AB3593" s="28" t="s">
        <v>970</v>
      </c>
      <c r="AC3593" s="28" t="s">
        <v>2588</v>
      </c>
      <c r="AD3593" s="48" t="s">
        <v>503</v>
      </c>
    </row>
    <row r="3594" spans="1:30" x14ac:dyDescent="0.25">
      <c r="A3594" s="27" t="s">
        <v>3337</v>
      </c>
      <c r="B3594" s="28">
        <v>13</v>
      </c>
      <c r="C3594" s="28" t="s">
        <v>27</v>
      </c>
      <c r="D3594" t="s">
        <v>2574</v>
      </c>
      <c r="E3594" s="28" t="s">
        <v>28</v>
      </c>
      <c r="F3594" s="28">
        <v>5</v>
      </c>
      <c r="G3594" s="28" t="s">
        <v>25</v>
      </c>
      <c r="H3594" s="28">
        <v>9204</v>
      </c>
      <c r="I3594" s="28" t="s">
        <v>43</v>
      </c>
      <c r="J3594" s="28">
        <v>578</v>
      </c>
      <c r="K3594" s="28" t="s">
        <v>989</v>
      </c>
      <c r="L3594" s="41">
        <v>2012</v>
      </c>
      <c r="M3594" s="44">
        <v>162</v>
      </c>
      <c r="N3594" s="6">
        <v>8.0500000000000002E-2</v>
      </c>
      <c r="O3594">
        <v>0</v>
      </c>
      <c r="P3594" s="29" t="s">
        <v>29</v>
      </c>
      <c r="Q3594" s="28" t="s">
        <v>30</v>
      </c>
      <c r="R3594" s="28" t="s">
        <v>45</v>
      </c>
      <c r="S3594" s="28" t="s">
        <v>990</v>
      </c>
      <c r="T3594" s="57" t="s">
        <v>3348</v>
      </c>
      <c r="U3594" s="57" t="s">
        <v>3349</v>
      </c>
      <c r="V3594" s="57" t="s">
        <v>7964</v>
      </c>
      <c r="W3594" s="30">
        <v>46023</v>
      </c>
      <c r="X3594" s="30">
        <v>46387</v>
      </c>
      <c r="Y3594" s="28">
        <v>2026</v>
      </c>
      <c r="Z3594" s="28" t="s">
        <v>1104</v>
      </c>
      <c r="AA3594" s="28" t="s">
        <v>1105</v>
      </c>
      <c r="AB3594" s="28" t="s">
        <v>1106</v>
      </c>
      <c r="AC3594" s="28" t="s">
        <v>5469</v>
      </c>
      <c r="AD3594" s="48" t="s">
        <v>177</v>
      </c>
    </row>
    <row r="3595" spans="1:30" x14ac:dyDescent="0.25">
      <c r="A3595" s="27" t="s">
        <v>3337</v>
      </c>
      <c r="B3595" s="28">
        <v>13</v>
      </c>
      <c r="C3595" s="28" t="s">
        <v>27</v>
      </c>
      <c r="D3595" t="s">
        <v>2574</v>
      </c>
      <c r="E3595" s="28" t="s">
        <v>28</v>
      </c>
      <c r="F3595" s="28">
        <v>5</v>
      </c>
      <c r="G3595" s="28" t="s">
        <v>25</v>
      </c>
      <c r="H3595" s="28">
        <v>9204</v>
      </c>
      <c r="I3595" s="28" t="s">
        <v>43</v>
      </c>
      <c r="J3595" s="28">
        <v>580</v>
      </c>
      <c r="K3595" s="28" t="s">
        <v>985</v>
      </c>
      <c r="L3595" s="41">
        <v>22907</v>
      </c>
      <c r="M3595" s="44">
        <v>1561</v>
      </c>
      <c r="N3595" s="6">
        <v>6.8099999999999994E-2</v>
      </c>
      <c r="O3595">
        <v>0</v>
      </c>
      <c r="P3595" s="29" t="s">
        <v>29</v>
      </c>
      <c r="Q3595" s="28" t="s">
        <v>30</v>
      </c>
      <c r="R3595" s="28" t="s">
        <v>45</v>
      </c>
      <c r="S3595" s="28" t="s">
        <v>986</v>
      </c>
      <c r="T3595" s="57" t="s">
        <v>3348</v>
      </c>
      <c r="U3595" s="57" t="s">
        <v>3349</v>
      </c>
      <c r="V3595" s="57" t="s">
        <v>7964</v>
      </c>
      <c r="W3595" s="30">
        <v>46023</v>
      </c>
      <c r="X3595" s="30">
        <v>46387</v>
      </c>
      <c r="Y3595" s="28">
        <v>2026</v>
      </c>
      <c r="Z3595" s="28" t="s">
        <v>1104</v>
      </c>
      <c r="AA3595" s="28" t="s">
        <v>1105</v>
      </c>
      <c r="AB3595" s="28" t="s">
        <v>1106</v>
      </c>
      <c r="AC3595" s="28" t="s">
        <v>5469</v>
      </c>
      <c r="AD3595" s="48" t="s">
        <v>177</v>
      </c>
    </row>
    <row r="3596" spans="1:30" x14ac:dyDescent="0.25">
      <c r="A3596" s="27" t="s">
        <v>3337</v>
      </c>
      <c r="B3596" s="28">
        <v>13</v>
      </c>
      <c r="C3596" s="28" t="s">
        <v>27</v>
      </c>
      <c r="D3596" t="s">
        <v>2574</v>
      </c>
      <c r="E3596" s="28" t="s">
        <v>28</v>
      </c>
      <c r="F3596" s="28">
        <v>5</v>
      </c>
      <c r="G3596" s="28" t="s">
        <v>25</v>
      </c>
      <c r="H3596" s="28">
        <v>9204</v>
      </c>
      <c r="I3596" s="28" t="s">
        <v>43</v>
      </c>
      <c r="J3596" s="28">
        <v>579</v>
      </c>
      <c r="K3596" s="28" t="s">
        <v>987</v>
      </c>
      <c r="L3596" s="41">
        <v>3258</v>
      </c>
      <c r="M3596" s="44">
        <v>385</v>
      </c>
      <c r="N3596" s="6">
        <v>0.1182</v>
      </c>
      <c r="O3596">
        <v>0</v>
      </c>
      <c r="P3596" s="29" t="s">
        <v>29</v>
      </c>
      <c r="Q3596" s="28" t="s">
        <v>30</v>
      </c>
      <c r="R3596" s="28" t="s">
        <v>45</v>
      </c>
      <c r="S3596" s="28" t="s">
        <v>988</v>
      </c>
      <c r="T3596" s="57" t="s">
        <v>3348</v>
      </c>
      <c r="U3596" s="57" t="s">
        <v>3349</v>
      </c>
      <c r="V3596" s="57" t="s">
        <v>7964</v>
      </c>
      <c r="W3596" s="30">
        <v>46023</v>
      </c>
      <c r="X3596" s="30">
        <v>46387</v>
      </c>
      <c r="Y3596" s="28">
        <v>2026</v>
      </c>
      <c r="Z3596" s="28" t="s">
        <v>1827</v>
      </c>
      <c r="AA3596" s="28" t="s">
        <v>1105</v>
      </c>
      <c r="AB3596" s="28" t="s">
        <v>1828</v>
      </c>
      <c r="AC3596" s="28" t="s">
        <v>5469</v>
      </c>
      <c r="AD3596" s="48" t="s">
        <v>177</v>
      </c>
    </row>
    <row r="3597" spans="1:30" x14ac:dyDescent="0.25">
      <c r="A3597" s="27" t="s">
        <v>3337</v>
      </c>
      <c r="B3597" s="28">
        <v>13</v>
      </c>
      <c r="C3597" s="28" t="s">
        <v>27</v>
      </c>
      <c r="D3597" t="s">
        <v>2574</v>
      </c>
      <c r="E3597" s="28" t="s">
        <v>28</v>
      </c>
      <c r="F3597" s="28">
        <v>5</v>
      </c>
      <c r="G3597" s="28" t="s">
        <v>25</v>
      </c>
      <c r="H3597" s="28">
        <v>9204</v>
      </c>
      <c r="I3597" s="28" t="s">
        <v>43</v>
      </c>
      <c r="J3597" s="28">
        <v>581</v>
      </c>
      <c r="K3597" s="28" t="s">
        <v>983</v>
      </c>
      <c r="L3597" s="41">
        <v>26165</v>
      </c>
      <c r="M3597" s="44">
        <v>1946</v>
      </c>
      <c r="N3597" s="6">
        <v>7.4399999999999994E-2</v>
      </c>
      <c r="O3597">
        <v>0</v>
      </c>
      <c r="P3597" s="29" t="s">
        <v>29</v>
      </c>
      <c r="Q3597" s="28" t="s">
        <v>30</v>
      </c>
      <c r="R3597" s="28" t="s">
        <v>45</v>
      </c>
      <c r="S3597" s="28" t="s">
        <v>984</v>
      </c>
      <c r="T3597" s="57" t="s">
        <v>3348</v>
      </c>
      <c r="U3597" s="57" t="s">
        <v>3349</v>
      </c>
      <c r="V3597" s="57" t="s">
        <v>7964</v>
      </c>
      <c r="W3597" s="30">
        <v>46023</v>
      </c>
      <c r="X3597" s="30">
        <v>46387</v>
      </c>
      <c r="Y3597" s="28">
        <v>2026</v>
      </c>
      <c r="Z3597" s="28" t="s">
        <v>1104</v>
      </c>
      <c r="AA3597" s="28" t="s">
        <v>1105</v>
      </c>
      <c r="AB3597" s="28" t="s">
        <v>1106</v>
      </c>
      <c r="AC3597" s="28" t="s">
        <v>5469</v>
      </c>
      <c r="AD3597" s="48" t="s">
        <v>177</v>
      </c>
    </row>
    <row r="3598" spans="1:30" x14ac:dyDescent="0.25">
      <c r="A3598" s="27" t="s">
        <v>3337</v>
      </c>
      <c r="B3598" s="28">
        <v>13</v>
      </c>
      <c r="C3598" s="28" t="s">
        <v>27</v>
      </c>
      <c r="D3598" t="s">
        <v>2574</v>
      </c>
      <c r="E3598" s="28" t="s">
        <v>28</v>
      </c>
      <c r="F3598" s="28">
        <v>5</v>
      </c>
      <c r="G3598" s="28" t="s">
        <v>25</v>
      </c>
      <c r="H3598" s="28">
        <v>9204</v>
      </c>
      <c r="I3598" s="28" t="s">
        <v>43</v>
      </c>
      <c r="J3598" s="28">
        <v>53</v>
      </c>
      <c r="K3598" s="28" t="s">
        <v>968</v>
      </c>
      <c r="L3598" s="41">
        <v>49300</v>
      </c>
      <c r="M3598" s="44">
        <v>8468</v>
      </c>
      <c r="N3598" s="6">
        <v>0.17180000000000001</v>
      </c>
      <c r="O3598">
        <v>0</v>
      </c>
      <c r="P3598" s="29" t="s">
        <v>29</v>
      </c>
      <c r="Q3598" s="28" t="s">
        <v>30</v>
      </c>
      <c r="R3598" s="28" t="s">
        <v>45</v>
      </c>
      <c r="S3598" s="28" t="s">
        <v>969</v>
      </c>
      <c r="T3598" s="57" t="s">
        <v>3348</v>
      </c>
      <c r="U3598" s="57" t="s">
        <v>3349</v>
      </c>
      <c r="V3598" s="57" t="s">
        <v>7964</v>
      </c>
      <c r="W3598" s="30">
        <v>46023</v>
      </c>
      <c r="X3598" s="30">
        <v>46387</v>
      </c>
      <c r="Y3598" s="28">
        <v>2026</v>
      </c>
      <c r="Z3598" s="28" t="s">
        <v>44</v>
      </c>
      <c r="AA3598" s="28" t="s">
        <v>1120</v>
      </c>
      <c r="AB3598" s="28" t="s">
        <v>970</v>
      </c>
      <c r="AC3598" s="28" t="s">
        <v>4467</v>
      </c>
      <c r="AD3598" s="48" t="s">
        <v>4468</v>
      </c>
    </row>
    <row r="3599" spans="1:30" x14ac:dyDescent="0.25">
      <c r="A3599" s="27" t="s">
        <v>3337</v>
      </c>
      <c r="B3599" s="28">
        <v>13</v>
      </c>
      <c r="C3599" s="28" t="s">
        <v>27</v>
      </c>
      <c r="D3599" t="s">
        <v>2574</v>
      </c>
      <c r="E3599" s="28" t="s">
        <v>28</v>
      </c>
      <c r="F3599" s="28">
        <v>5</v>
      </c>
      <c r="G3599" s="28" t="s">
        <v>25</v>
      </c>
      <c r="H3599" s="28">
        <v>9204</v>
      </c>
      <c r="I3599" s="28" t="s">
        <v>43</v>
      </c>
      <c r="J3599" s="28">
        <v>577</v>
      </c>
      <c r="K3599" s="28" t="s">
        <v>474</v>
      </c>
      <c r="L3599" s="41">
        <v>1246</v>
      </c>
      <c r="M3599" s="44">
        <v>223</v>
      </c>
      <c r="N3599" s="6">
        <v>0.17899999999999999</v>
      </c>
      <c r="O3599">
        <v>0</v>
      </c>
      <c r="P3599" s="29" t="s">
        <v>29</v>
      </c>
      <c r="Q3599" s="28" t="s">
        <v>30</v>
      </c>
      <c r="R3599" s="28" t="s">
        <v>45</v>
      </c>
      <c r="S3599" s="28" t="s">
        <v>475</v>
      </c>
      <c r="T3599" s="57" t="s">
        <v>3348</v>
      </c>
      <c r="U3599" s="57" t="s">
        <v>3349</v>
      </c>
      <c r="V3599" s="57" t="s">
        <v>7964</v>
      </c>
      <c r="W3599" s="30">
        <v>46023</v>
      </c>
      <c r="X3599" s="30">
        <v>46387</v>
      </c>
      <c r="Y3599" s="28">
        <v>2026</v>
      </c>
      <c r="Z3599" s="28" t="s">
        <v>1104</v>
      </c>
      <c r="AA3599" s="28" t="s">
        <v>1105</v>
      </c>
      <c r="AB3599" s="28" t="s">
        <v>1106</v>
      </c>
      <c r="AC3599" s="28" t="s">
        <v>5469</v>
      </c>
      <c r="AD3599" s="48" t="s">
        <v>177</v>
      </c>
    </row>
    <row r="3600" spans="1:30" x14ac:dyDescent="0.25">
      <c r="A3600" s="27" t="s">
        <v>3337</v>
      </c>
      <c r="B3600" s="28">
        <v>13</v>
      </c>
      <c r="C3600" s="28" t="s">
        <v>27</v>
      </c>
      <c r="D3600" t="s">
        <v>2574</v>
      </c>
      <c r="E3600" s="28" t="s">
        <v>28</v>
      </c>
      <c r="F3600" s="28">
        <v>5</v>
      </c>
      <c r="G3600" s="28" t="s">
        <v>25</v>
      </c>
      <c r="H3600" s="28">
        <v>9204</v>
      </c>
      <c r="I3600" s="28" t="s">
        <v>43</v>
      </c>
      <c r="J3600" s="28">
        <v>56</v>
      </c>
      <c r="K3600" s="28" t="s">
        <v>362</v>
      </c>
      <c r="L3600" s="41">
        <v>5762</v>
      </c>
      <c r="M3600" s="44">
        <v>2784</v>
      </c>
      <c r="N3600" s="6">
        <v>0.48320000000000002</v>
      </c>
      <c r="O3600">
        <v>0</v>
      </c>
      <c r="P3600" s="29" t="s">
        <v>29</v>
      </c>
      <c r="Q3600" s="28" t="s">
        <v>30</v>
      </c>
      <c r="R3600" s="28" t="s">
        <v>45</v>
      </c>
      <c r="S3600" s="28" t="s">
        <v>363</v>
      </c>
      <c r="T3600" s="57" t="s">
        <v>3348</v>
      </c>
      <c r="U3600" s="57" t="s">
        <v>3349</v>
      </c>
      <c r="V3600" s="57" t="s">
        <v>7964</v>
      </c>
      <c r="W3600" s="30">
        <v>46023</v>
      </c>
      <c r="X3600" s="30">
        <v>46387</v>
      </c>
      <c r="Y3600" s="28">
        <v>2026</v>
      </c>
      <c r="Z3600" s="28" t="s">
        <v>44</v>
      </c>
      <c r="AA3600" s="28" t="s">
        <v>1120</v>
      </c>
      <c r="AB3600" s="28" t="s">
        <v>970</v>
      </c>
      <c r="AC3600" s="28" t="s">
        <v>4467</v>
      </c>
      <c r="AD3600" s="48" t="s">
        <v>4468</v>
      </c>
    </row>
    <row r="3601" spans="1:30" x14ac:dyDescent="0.25">
      <c r="A3601" s="27" t="s">
        <v>3337</v>
      </c>
      <c r="B3601" s="28">
        <v>13</v>
      </c>
      <c r="C3601" s="28" t="s">
        <v>27</v>
      </c>
      <c r="D3601" t="s">
        <v>2574</v>
      </c>
      <c r="E3601" s="28" t="s">
        <v>28</v>
      </c>
      <c r="F3601" s="28">
        <v>5</v>
      </c>
      <c r="G3601" s="28" t="s">
        <v>25</v>
      </c>
      <c r="H3601" s="28">
        <v>9204</v>
      </c>
      <c r="I3601" s="28" t="s">
        <v>43</v>
      </c>
      <c r="J3601" s="28">
        <v>817</v>
      </c>
      <c r="K3601" s="28" t="s">
        <v>390</v>
      </c>
      <c r="L3601" s="41">
        <v>7320</v>
      </c>
      <c r="M3601" s="44">
        <v>5911</v>
      </c>
      <c r="N3601" s="6">
        <v>0.8075</v>
      </c>
      <c r="O3601">
        <v>0</v>
      </c>
      <c r="P3601" s="29" t="s">
        <v>29</v>
      </c>
      <c r="Q3601" s="28" t="s">
        <v>30</v>
      </c>
      <c r="R3601" s="28" t="s">
        <v>45</v>
      </c>
      <c r="S3601" s="28" t="s">
        <v>391</v>
      </c>
      <c r="T3601" s="57" t="s">
        <v>3348</v>
      </c>
      <c r="U3601" s="57" t="s">
        <v>3349</v>
      </c>
      <c r="V3601" s="57" t="s">
        <v>7964</v>
      </c>
      <c r="W3601" s="30">
        <v>46023</v>
      </c>
      <c r="X3601" s="30">
        <v>46387</v>
      </c>
      <c r="Y3601" s="28">
        <v>2026</v>
      </c>
      <c r="Z3601" s="28" t="s">
        <v>44</v>
      </c>
      <c r="AA3601" s="28" t="s">
        <v>1120</v>
      </c>
      <c r="AB3601" s="28" t="s">
        <v>970</v>
      </c>
      <c r="AC3601" s="28" t="s">
        <v>4467</v>
      </c>
      <c r="AD3601" s="48" t="s">
        <v>4468</v>
      </c>
    </row>
    <row r="3602" spans="1:30" x14ac:dyDescent="0.25">
      <c r="A3602" s="27" t="s">
        <v>3337</v>
      </c>
      <c r="B3602" s="28">
        <v>13</v>
      </c>
      <c r="C3602" s="28" t="s">
        <v>27</v>
      </c>
      <c r="D3602" t="s">
        <v>2574</v>
      </c>
      <c r="E3602" s="28" t="s">
        <v>28</v>
      </c>
      <c r="F3602" s="28">
        <v>63</v>
      </c>
      <c r="G3602" s="28" t="s">
        <v>217</v>
      </c>
      <c r="H3602" s="28">
        <v>9231</v>
      </c>
      <c r="I3602" s="28" t="s">
        <v>218</v>
      </c>
      <c r="J3602" s="28">
        <v>575</v>
      </c>
      <c r="K3602" s="28" t="s">
        <v>981</v>
      </c>
      <c r="L3602" s="41">
        <v>0.56000000000000005</v>
      </c>
      <c r="M3602" s="44">
        <v>0.73409999999999997</v>
      </c>
      <c r="N3602" s="6">
        <v>1.3109</v>
      </c>
      <c r="O3602">
        <v>0</v>
      </c>
      <c r="P3602" s="29" t="s">
        <v>29</v>
      </c>
      <c r="Q3602" s="28" t="s">
        <v>219</v>
      </c>
      <c r="R3602" s="28" t="s">
        <v>220</v>
      </c>
      <c r="S3602" s="28" t="s">
        <v>982</v>
      </c>
      <c r="T3602" s="57" t="s">
        <v>7965</v>
      </c>
      <c r="U3602" s="57" t="s">
        <v>3351</v>
      </c>
      <c r="V3602" s="57" t="s">
        <v>7966</v>
      </c>
      <c r="W3602" s="30">
        <v>46023</v>
      </c>
      <c r="X3602" s="30">
        <v>46387</v>
      </c>
      <c r="Y3602" s="28">
        <v>2026</v>
      </c>
      <c r="Z3602" s="28" t="s">
        <v>1650</v>
      </c>
      <c r="AA3602" s="28" t="s">
        <v>1645</v>
      </c>
      <c r="AB3602" s="28" t="s">
        <v>1655</v>
      </c>
      <c r="AC3602" s="28" t="s">
        <v>1656</v>
      </c>
      <c r="AD3602" s="48" t="s">
        <v>1657</v>
      </c>
    </row>
    <row r="3603" spans="1:30" x14ac:dyDescent="0.25">
      <c r="A3603" s="27" t="s">
        <v>3337</v>
      </c>
      <c r="B3603" s="28">
        <v>13</v>
      </c>
      <c r="C3603" s="28" t="s">
        <v>27</v>
      </c>
      <c r="D3603" t="s">
        <v>2574</v>
      </c>
      <c r="E3603" s="28" t="s">
        <v>28</v>
      </c>
      <c r="F3603" s="28">
        <v>63</v>
      </c>
      <c r="G3603" s="28" t="s">
        <v>217</v>
      </c>
      <c r="H3603" s="28">
        <v>9231</v>
      </c>
      <c r="I3603" s="28" t="s">
        <v>218</v>
      </c>
      <c r="J3603" s="28">
        <v>573</v>
      </c>
      <c r="K3603" s="28" t="s">
        <v>977</v>
      </c>
      <c r="L3603" s="41">
        <v>0.82</v>
      </c>
      <c r="M3603" s="44">
        <v>0.97819999999999996</v>
      </c>
      <c r="N3603" s="6">
        <v>1.1929000000000001</v>
      </c>
      <c r="O3603">
        <v>0</v>
      </c>
      <c r="P3603" s="29" t="s">
        <v>29</v>
      </c>
      <c r="Q3603" s="28" t="s">
        <v>219</v>
      </c>
      <c r="R3603" s="28" t="s">
        <v>220</v>
      </c>
      <c r="S3603" s="28" t="s">
        <v>978</v>
      </c>
      <c r="T3603" s="57" t="s">
        <v>7965</v>
      </c>
      <c r="U3603" s="57" t="s">
        <v>3351</v>
      </c>
      <c r="V3603" s="57" t="s">
        <v>7966</v>
      </c>
      <c r="W3603" s="30">
        <v>46023</v>
      </c>
      <c r="X3603" s="30">
        <v>46387</v>
      </c>
      <c r="Y3603" s="28">
        <v>2026</v>
      </c>
      <c r="Z3603" s="28" t="s">
        <v>1650</v>
      </c>
      <c r="AA3603" s="28" t="s">
        <v>1645</v>
      </c>
      <c r="AB3603" s="28" t="s">
        <v>1655</v>
      </c>
      <c r="AC3603" s="28" t="s">
        <v>1656</v>
      </c>
      <c r="AD3603" s="48" t="s">
        <v>1657</v>
      </c>
    </row>
    <row r="3604" spans="1:30" x14ac:dyDescent="0.25">
      <c r="A3604" s="27" t="s">
        <v>3337</v>
      </c>
      <c r="B3604" s="28">
        <v>13</v>
      </c>
      <c r="C3604" s="28" t="s">
        <v>27</v>
      </c>
      <c r="D3604" t="s">
        <v>2574</v>
      </c>
      <c r="E3604" s="28" t="s">
        <v>28</v>
      </c>
      <c r="F3604" s="28">
        <v>63</v>
      </c>
      <c r="G3604" s="28" t="s">
        <v>217</v>
      </c>
      <c r="H3604" s="28">
        <v>9231</v>
      </c>
      <c r="I3604" s="28" t="s">
        <v>218</v>
      </c>
      <c r="J3604" s="28">
        <v>572</v>
      </c>
      <c r="K3604" s="28" t="s">
        <v>447</v>
      </c>
      <c r="L3604" s="41">
        <v>0.85</v>
      </c>
      <c r="M3604" s="44">
        <v>0.98760000000000003</v>
      </c>
      <c r="N3604" s="6">
        <v>1.1618999999999999</v>
      </c>
      <c r="O3604">
        <v>0</v>
      </c>
      <c r="P3604" s="29" t="s">
        <v>29</v>
      </c>
      <c r="Q3604" s="28" t="s">
        <v>219</v>
      </c>
      <c r="R3604" s="28" t="s">
        <v>220</v>
      </c>
      <c r="S3604" s="28" t="s">
        <v>448</v>
      </c>
      <c r="T3604" s="57" t="s">
        <v>7965</v>
      </c>
      <c r="U3604" s="57" t="s">
        <v>3351</v>
      </c>
      <c r="V3604" s="57" t="s">
        <v>7966</v>
      </c>
      <c r="W3604" s="30">
        <v>46023</v>
      </c>
      <c r="X3604" s="30">
        <v>46387</v>
      </c>
      <c r="Y3604" s="28">
        <v>2026</v>
      </c>
      <c r="Z3604" s="28" t="s">
        <v>1650</v>
      </c>
      <c r="AA3604" s="28" t="s">
        <v>1645</v>
      </c>
      <c r="AB3604" s="28" t="s">
        <v>1655</v>
      </c>
      <c r="AC3604" s="28" t="s">
        <v>1656</v>
      </c>
      <c r="AD3604" s="48" t="s">
        <v>1657</v>
      </c>
    </row>
    <row r="3605" spans="1:30" x14ac:dyDescent="0.25">
      <c r="A3605" s="27" t="s">
        <v>3337</v>
      </c>
      <c r="B3605" s="28">
        <v>13</v>
      </c>
      <c r="C3605" s="28" t="s">
        <v>27</v>
      </c>
      <c r="D3605" t="s">
        <v>2574</v>
      </c>
      <c r="E3605" s="28" t="s">
        <v>28</v>
      </c>
      <c r="F3605" s="28">
        <v>63</v>
      </c>
      <c r="G3605" s="28" t="s">
        <v>217</v>
      </c>
      <c r="H3605" s="28">
        <v>9231</v>
      </c>
      <c r="I3605" s="28" t="s">
        <v>218</v>
      </c>
      <c r="J3605" s="28">
        <v>574</v>
      </c>
      <c r="K3605" s="28" t="s">
        <v>979</v>
      </c>
      <c r="L3605" s="41">
        <v>0.84</v>
      </c>
      <c r="M3605" s="44">
        <v>0.98180000000000001</v>
      </c>
      <c r="N3605" s="6">
        <v>1.1688000000000001</v>
      </c>
      <c r="O3605">
        <v>0</v>
      </c>
      <c r="P3605" s="29" t="s">
        <v>29</v>
      </c>
      <c r="Q3605" s="28" t="s">
        <v>219</v>
      </c>
      <c r="R3605" s="28" t="s">
        <v>220</v>
      </c>
      <c r="S3605" s="28" t="s">
        <v>980</v>
      </c>
      <c r="T3605" s="57" t="s">
        <v>7965</v>
      </c>
      <c r="U3605" s="57" t="s">
        <v>3351</v>
      </c>
      <c r="V3605" s="57" t="s">
        <v>7966</v>
      </c>
      <c r="W3605" s="30">
        <v>46023</v>
      </c>
      <c r="X3605" s="30">
        <v>46387</v>
      </c>
      <c r="Y3605" s="28">
        <v>2026</v>
      </c>
      <c r="Z3605" s="28" t="s">
        <v>1650</v>
      </c>
      <c r="AA3605" s="28" t="s">
        <v>1645</v>
      </c>
      <c r="AB3605" s="28" t="s">
        <v>1655</v>
      </c>
      <c r="AC3605" s="28" t="s">
        <v>1656</v>
      </c>
      <c r="AD3605" s="48" t="s">
        <v>1657</v>
      </c>
    </row>
    <row r="3606" spans="1:30" x14ac:dyDescent="0.25">
      <c r="A3606" s="27" t="s">
        <v>3337</v>
      </c>
      <c r="B3606" s="28">
        <v>13</v>
      </c>
      <c r="C3606" s="28" t="s">
        <v>27</v>
      </c>
      <c r="D3606" t="s">
        <v>2574</v>
      </c>
      <c r="E3606" s="28" t="s">
        <v>28</v>
      </c>
      <c r="F3606" s="28">
        <v>63</v>
      </c>
      <c r="G3606" s="28" t="s">
        <v>217</v>
      </c>
      <c r="H3606" s="28">
        <v>9231</v>
      </c>
      <c r="I3606" s="28" t="s">
        <v>218</v>
      </c>
      <c r="J3606" s="28">
        <v>654</v>
      </c>
      <c r="K3606" s="28" t="s">
        <v>499</v>
      </c>
      <c r="L3606" s="41">
        <v>402</v>
      </c>
      <c r="M3606" s="44">
        <v>7</v>
      </c>
      <c r="N3606" s="6">
        <v>1.7399999999999999E-2</v>
      </c>
      <c r="O3606">
        <v>0</v>
      </c>
      <c r="P3606" s="29" t="s">
        <v>29</v>
      </c>
      <c r="Q3606" s="28" t="s">
        <v>219</v>
      </c>
      <c r="R3606" s="28" t="s">
        <v>220</v>
      </c>
      <c r="S3606" s="28" t="s">
        <v>500</v>
      </c>
      <c r="T3606" s="57" t="s">
        <v>7965</v>
      </c>
      <c r="U3606" s="57" t="s">
        <v>3351</v>
      </c>
      <c r="V3606" s="57" t="s">
        <v>7966</v>
      </c>
      <c r="W3606" s="30">
        <v>46023</v>
      </c>
      <c r="X3606" s="30">
        <v>46387</v>
      </c>
      <c r="Y3606" s="28">
        <v>2026</v>
      </c>
      <c r="Z3606" s="28" t="s">
        <v>1429</v>
      </c>
      <c r="AA3606" s="28" t="s">
        <v>1430</v>
      </c>
      <c r="AB3606" s="28" t="s">
        <v>1431</v>
      </c>
      <c r="AC3606" s="28" t="s">
        <v>7089</v>
      </c>
      <c r="AD3606" s="48" t="s">
        <v>3832</v>
      </c>
    </row>
    <row r="3607" spans="1:30" x14ac:dyDescent="0.25">
      <c r="A3607" s="27" t="s">
        <v>3337</v>
      </c>
      <c r="B3607" s="28">
        <v>13</v>
      </c>
      <c r="C3607" s="28" t="s">
        <v>27</v>
      </c>
      <c r="D3607" t="s">
        <v>2574</v>
      </c>
      <c r="E3607" s="28" t="s">
        <v>28</v>
      </c>
      <c r="F3607" s="28">
        <v>63</v>
      </c>
      <c r="G3607" s="28" t="s">
        <v>217</v>
      </c>
      <c r="H3607" s="28">
        <v>9231</v>
      </c>
      <c r="I3607" s="28" t="s">
        <v>218</v>
      </c>
      <c r="J3607" s="28">
        <v>73</v>
      </c>
      <c r="K3607" s="28" t="s">
        <v>515</v>
      </c>
      <c r="L3607" s="41">
        <v>1231</v>
      </c>
      <c r="M3607" s="44">
        <v>1225</v>
      </c>
      <c r="N3607" s="6">
        <v>0.99509999999999998</v>
      </c>
      <c r="O3607">
        <v>0</v>
      </c>
      <c r="P3607" s="29" t="s">
        <v>29</v>
      </c>
      <c r="Q3607" s="28" t="s">
        <v>219</v>
      </c>
      <c r="R3607" s="28" t="s">
        <v>220</v>
      </c>
      <c r="S3607" s="28" t="s">
        <v>516</v>
      </c>
      <c r="T3607" s="57" t="s">
        <v>7965</v>
      </c>
      <c r="U3607" s="57" t="s">
        <v>3351</v>
      </c>
      <c r="V3607" s="57" t="s">
        <v>7966</v>
      </c>
      <c r="W3607" s="30">
        <v>46023</v>
      </c>
      <c r="X3607" s="30">
        <v>46387</v>
      </c>
      <c r="Y3607" s="28">
        <v>2026</v>
      </c>
      <c r="Z3607" s="28" t="s">
        <v>1651</v>
      </c>
      <c r="AA3607" s="28" t="s">
        <v>1652</v>
      </c>
      <c r="AB3607" s="28" t="s">
        <v>1653</v>
      </c>
      <c r="AC3607" s="28" t="s">
        <v>1654</v>
      </c>
      <c r="AD3607" s="48" t="s">
        <v>47</v>
      </c>
    </row>
    <row r="3608" spans="1:30" x14ac:dyDescent="0.25">
      <c r="A3608" s="27" t="s">
        <v>3337</v>
      </c>
      <c r="B3608" s="28">
        <v>13</v>
      </c>
      <c r="C3608" s="28" t="s">
        <v>27</v>
      </c>
      <c r="D3608" t="s">
        <v>2574</v>
      </c>
      <c r="E3608" s="28" t="s">
        <v>28</v>
      </c>
      <c r="F3608" s="28">
        <v>63</v>
      </c>
      <c r="G3608" s="28" t="s">
        <v>217</v>
      </c>
      <c r="H3608" s="28">
        <v>9231</v>
      </c>
      <c r="I3608" s="28" t="s">
        <v>218</v>
      </c>
      <c r="J3608" s="28">
        <v>817</v>
      </c>
      <c r="K3608" s="28" t="s">
        <v>390</v>
      </c>
      <c r="L3608" s="41">
        <v>1899</v>
      </c>
      <c r="M3608" s="44">
        <v>1211</v>
      </c>
      <c r="N3608" s="6">
        <v>0.63770000000000004</v>
      </c>
      <c r="O3608">
        <v>0</v>
      </c>
      <c r="P3608" s="29" t="s">
        <v>29</v>
      </c>
      <c r="Q3608" s="28" t="s">
        <v>219</v>
      </c>
      <c r="R3608" s="28" t="s">
        <v>220</v>
      </c>
      <c r="S3608" s="28" t="s">
        <v>391</v>
      </c>
      <c r="T3608" s="57" t="s">
        <v>7965</v>
      </c>
      <c r="U3608" s="57" t="s">
        <v>3351</v>
      </c>
      <c r="V3608" s="57" t="s">
        <v>7966</v>
      </c>
      <c r="W3608" s="30">
        <v>46023</v>
      </c>
      <c r="X3608" s="30">
        <v>46387</v>
      </c>
      <c r="Y3608" s="28">
        <v>2026</v>
      </c>
      <c r="Z3608" s="28" t="s">
        <v>1650</v>
      </c>
      <c r="AA3608" s="28" t="s">
        <v>1645</v>
      </c>
      <c r="AB3608" s="28" t="s">
        <v>5969</v>
      </c>
      <c r="AC3608" s="28" t="s">
        <v>1648</v>
      </c>
      <c r="AD3608" s="48" t="s">
        <v>47</v>
      </c>
    </row>
    <row r="3609" spans="1:30" x14ac:dyDescent="0.25">
      <c r="A3609" s="27" t="s">
        <v>3337</v>
      </c>
      <c r="B3609" s="28">
        <v>13</v>
      </c>
      <c r="C3609" s="28" t="s">
        <v>27</v>
      </c>
      <c r="D3609" t="s">
        <v>2574</v>
      </c>
      <c r="E3609" s="28" t="s">
        <v>28</v>
      </c>
      <c r="F3609" s="28">
        <v>63</v>
      </c>
      <c r="G3609" s="28" t="s">
        <v>217</v>
      </c>
      <c r="H3609" s="28">
        <v>9231</v>
      </c>
      <c r="I3609" s="28" t="s">
        <v>218</v>
      </c>
      <c r="J3609" s="28">
        <v>56</v>
      </c>
      <c r="K3609" s="28" t="s">
        <v>362</v>
      </c>
      <c r="L3609" s="41">
        <v>2776</v>
      </c>
      <c r="M3609" s="44">
        <v>1975</v>
      </c>
      <c r="N3609" s="6">
        <v>0.71150000000000002</v>
      </c>
      <c r="O3609">
        <v>0</v>
      </c>
      <c r="P3609" s="29" t="s">
        <v>29</v>
      </c>
      <c r="Q3609" s="28" t="s">
        <v>219</v>
      </c>
      <c r="R3609" s="28" t="s">
        <v>220</v>
      </c>
      <c r="S3609" s="28" t="s">
        <v>363</v>
      </c>
      <c r="T3609" s="57" t="s">
        <v>7965</v>
      </c>
      <c r="U3609" s="57" t="s">
        <v>3351</v>
      </c>
      <c r="V3609" s="57" t="s">
        <v>7966</v>
      </c>
      <c r="W3609" s="30">
        <v>46023</v>
      </c>
      <c r="X3609" s="30">
        <v>46387</v>
      </c>
      <c r="Y3609" s="28">
        <v>2026</v>
      </c>
      <c r="Z3609" s="28" t="s">
        <v>1650</v>
      </c>
      <c r="AA3609" s="28" t="s">
        <v>7090</v>
      </c>
      <c r="AB3609" s="28" t="s">
        <v>5969</v>
      </c>
      <c r="AC3609" s="28" t="s">
        <v>1648</v>
      </c>
      <c r="AD3609" s="48" t="s">
        <v>1649</v>
      </c>
    </row>
    <row r="3610" spans="1:30" x14ac:dyDescent="0.25">
      <c r="A3610" s="27" t="s">
        <v>3337</v>
      </c>
      <c r="B3610" s="28">
        <v>13</v>
      </c>
      <c r="C3610" s="28" t="s">
        <v>27</v>
      </c>
      <c r="D3610" t="s">
        <v>2574</v>
      </c>
      <c r="E3610" s="28" t="s">
        <v>28</v>
      </c>
      <c r="F3610" s="28">
        <v>63</v>
      </c>
      <c r="G3610" s="28" t="s">
        <v>217</v>
      </c>
      <c r="H3610" s="28">
        <v>9231</v>
      </c>
      <c r="I3610" s="28" t="s">
        <v>218</v>
      </c>
      <c r="J3610" s="28">
        <v>274</v>
      </c>
      <c r="K3610" s="28" t="s">
        <v>437</v>
      </c>
      <c r="L3610" s="41">
        <v>36311</v>
      </c>
      <c r="M3610" s="44">
        <v>7754</v>
      </c>
      <c r="N3610" s="6">
        <v>0.2135</v>
      </c>
      <c r="O3610">
        <v>0</v>
      </c>
      <c r="P3610" s="29" t="s">
        <v>29</v>
      </c>
      <c r="Q3610" s="28" t="s">
        <v>219</v>
      </c>
      <c r="R3610" s="28" t="s">
        <v>220</v>
      </c>
      <c r="S3610" s="28" t="s">
        <v>438</v>
      </c>
      <c r="T3610" s="57" t="s">
        <v>7965</v>
      </c>
      <c r="U3610" s="57" t="s">
        <v>3351</v>
      </c>
      <c r="V3610" s="57" t="s">
        <v>7966</v>
      </c>
      <c r="W3610" s="30">
        <v>46023</v>
      </c>
      <c r="X3610" s="30">
        <v>46387</v>
      </c>
      <c r="Y3610" s="28">
        <v>2026</v>
      </c>
      <c r="Z3610" s="28" t="s">
        <v>2032</v>
      </c>
      <c r="AA3610" s="28" t="s">
        <v>1658</v>
      </c>
      <c r="AB3610" s="28" t="s">
        <v>2257</v>
      </c>
      <c r="AC3610" s="28" t="s">
        <v>2258</v>
      </c>
      <c r="AD3610" s="48" t="s">
        <v>2259</v>
      </c>
    </row>
    <row r="3611" spans="1:30" x14ac:dyDescent="0.25">
      <c r="A3611" s="27" t="s">
        <v>3337</v>
      </c>
      <c r="B3611" s="28">
        <v>13</v>
      </c>
      <c r="C3611" s="28" t="s">
        <v>27</v>
      </c>
      <c r="D3611" t="s">
        <v>2574</v>
      </c>
      <c r="E3611" s="28" t="s">
        <v>28</v>
      </c>
      <c r="F3611" s="28">
        <v>63</v>
      </c>
      <c r="G3611" s="28" t="s">
        <v>217</v>
      </c>
      <c r="H3611" s="28">
        <v>9231</v>
      </c>
      <c r="I3611" s="28" t="s">
        <v>218</v>
      </c>
      <c r="J3611" s="28">
        <v>64</v>
      </c>
      <c r="K3611" s="28" t="s">
        <v>402</v>
      </c>
      <c r="L3611" s="41">
        <v>69415</v>
      </c>
      <c r="M3611" s="44">
        <v>15567</v>
      </c>
      <c r="N3611" s="6">
        <v>0.2243</v>
      </c>
      <c r="O3611">
        <v>0</v>
      </c>
      <c r="P3611" s="29" t="s">
        <v>29</v>
      </c>
      <c r="Q3611" s="28" t="s">
        <v>219</v>
      </c>
      <c r="R3611" s="28" t="s">
        <v>220</v>
      </c>
      <c r="S3611" s="28" t="s">
        <v>403</v>
      </c>
      <c r="T3611" s="57" t="s">
        <v>7965</v>
      </c>
      <c r="U3611" s="57" t="s">
        <v>3351</v>
      </c>
      <c r="V3611" s="57" t="s">
        <v>7966</v>
      </c>
      <c r="W3611" s="30">
        <v>46023</v>
      </c>
      <c r="X3611" s="30">
        <v>46387</v>
      </c>
      <c r="Y3611" s="28">
        <v>2026</v>
      </c>
      <c r="Z3611" s="28" t="s">
        <v>1645</v>
      </c>
      <c r="AA3611" s="28" t="s">
        <v>1645</v>
      </c>
      <c r="AB3611" s="28" t="s">
        <v>7091</v>
      </c>
      <c r="AC3611" s="28" t="s">
        <v>7089</v>
      </c>
      <c r="AD3611" s="48" t="s">
        <v>3832</v>
      </c>
    </row>
    <row r="3612" spans="1:30" x14ac:dyDescent="0.25">
      <c r="A3612" s="27" t="s">
        <v>3337</v>
      </c>
      <c r="B3612" s="28">
        <v>13</v>
      </c>
      <c r="C3612" s="28" t="s">
        <v>27</v>
      </c>
      <c r="D3612" t="s">
        <v>2574</v>
      </c>
      <c r="E3612" s="28" t="s">
        <v>28</v>
      </c>
      <c r="F3612" s="28">
        <v>63</v>
      </c>
      <c r="G3612" s="28" t="s">
        <v>217</v>
      </c>
      <c r="H3612" s="28">
        <v>9231</v>
      </c>
      <c r="I3612" s="28" t="s">
        <v>218</v>
      </c>
      <c r="J3612" s="28">
        <v>581</v>
      </c>
      <c r="K3612" s="28" t="s">
        <v>983</v>
      </c>
      <c r="L3612" s="41">
        <v>33063</v>
      </c>
      <c r="M3612" s="44">
        <v>2793</v>
      </c>
      <c r="N3612" s="6">
        <v>8.4500000000000006E-2</v>
      </c>
      <c r="O3612">
        <v>0</v>
      </c>
      <c r="P3612" s="29" t="s">
        <v>29</v>
      </c>
      <c r="Q3612" s="28" t="s">
        <v>219</v>
      </c>
      <c r="R3612" s="28" t="s">
        <v>220</v>
      </c>
      <c r="S3612" s="28" t="s">
        <v>984</v>
      </c>
      <c r="T3612" s="57" t="s">
        <v>7965</v>
      </c>
      <c r="U3612" s="57" t="s">
        <v>3351</v>
      </c>
      <c r="V3612" s="57" t="s">
        <v>7966</v>
      </c>
      <c r="W3612" s="30">
        <v>46023</v>
      </c>
      <c r="X3612" s="30">
        <v>46387</v>
      </c>
      <c r="Y3612" s="28">
        <v>2026</v>
      </c>
      <c r="Z3612" s="28" t="s">
        <v>1429</v>
      </c>
      <c r="AA3612" s="28" t="s">
        <v>1658</v>
      </c>
      <c r="AB3612" s="28" t="s">
        <v>1431</v>
      </c>
      <c r="AC3612" s="28" t="s">
        <v>7092</v>
      </c>
      <c r="AD3612" s="48" t="s">
        <v>3832</v>
      </c>
    </row>
    <row r="3613" spans="1:30" x14ac:dyDescent="0.25">
      <c r="A3613" s="27" t="s">
        <v>3337</v>
      </c>
      <c r="B3613" s="28">
        <v>13</v>
      </c>
      <c r="C3613" s="28" t="s">
        <v>27</v>
      </c>
      <c r="D3613" t="s">
        <v>2574</v>
      </c>
      <c r="E3613" s="28" t="s">
        <v>28</v>
      </c>
      <c r="F3613" s="28">
        <v>63</v>
      </c>
      <c r="G3613" s="28" t="s">
        <v>217</v>
      </c>
      <c r="H3613" s="28">
        <v>9231</v>
      </c>
      <c r="I3613" s="28" t="s">
        <v>218</v>
      </c>
      <c r="J3613" s="28">
        <v>579</v>
      </c>
      <c r="K3613" s="28" t="s">
        <v>987</v>
      </c>
      <c r="L3613" s="41">
        <v>1140</v>
      </c>
      <c r="M3613" s="44">
        <v>77</v>
      </c>
      <c r="N3613" s="6">
        <v>6.7500000000000004E-2</v>
      </c>
      <c r="O3613">
        <v>0</v>
      </c>
      <c r="P3613" s="29" t="s">
        <v>29</v>
      </c>
      <c r="Q3613" s="28" t="s">
        <v>219</v>
      </c>
      <c r="R3613" s="28" t="s">
        <v>220</v>
      </c>
      <c r="S3613" s="28" t="s">
        <v>988</v>
      </c>
      <c r="T3613" s="57" t="s">
        <v>7965</v>
      </c>
      <c r="U3613" s="57" t="s">
        <v>3351</v>
      </c>
      <c r="V3613" s="57" t="s">
        <v>7966</v>
      </c>
      <c r="W3613" s="30">
        <v>46023</v>
      </c>
      <c r="X3613" s="30">
        <v>46387</v>
      </c>
      <c r="Y3613" s="28">
        <v>2026</v>
      </c>
      <c r="Z3613" s="28" t="s">
        <v>1429</v>
      </c>
      <c r="AA3613" s="28" t="s">
        <v>1430</v>
      </c>
      <c r="AB3613" s="28" t="s">
        <v>1431</v>
      </c>
      <c r="AC3613" s="28" t="s">
        <v>7089</v>
      </c>
      <c r="AD3613" s="48" t="s">
        <v>3832</v>
      </c>
    </row>
    <row r="3614" spans="1:30" x14ac:dyDescent="0.25">
      <c r="A3614" s="27" t="s">
        <v>3337</v>
      </c>
      <c r="B3614" s="28">
        <v>13</v>
      </c>
      <c r="C3614" s="28" t="s">
        <v>27</v>
      </c>
      <c r="D3614" t="s">
        <v>2574</v>
      </c>
      <c r="E3614" s="28" t="s">
        <v>28</v>
      </c>
      <c r="F3614" s="28">
        <v>63</v>
      </c>
      <c r="G3614" s="28" t="s">
        <v>217</v>
      </c>
      <c r="H3614" s="28">
        <v>9231</v>
      </c>
      <c r="I3614" s="28" t="s">
        <v>218</v>
      </c>
      <c r="J3614" s="28">
        <v>578</v>
      </c>
      <c r="K3614" s="28" t="s">
        <v>989</v>
      </c>
      <c r="L3614" s="41">
        <v>918</v>
      </c>
      <c r="M3614" s="44">
        <v>48</v>
      </c>
      <c r="N3614" s="6">
        <v>5.2299999999999999E-2</v>
      </c>
      <c r="O3614">
        <v>0</v>
      </c>
      <c r="P3614" s="29" t="s">
        <v>29</v>
      </c>
      <c r="Q3614" s="28" t="s">
        <v>219</v>
      </c>
      <c r="R3614" s="28" t="s">
        <v>220</v>
      </c>
      <c r="S3614" s="28" t="s">
        <v>990</v>
      </c>
      <c r="T3614" s="57" t="s">
        <v>7965</v>
      </c>
      <c r="U3614" s="57" t="s">
        <v>3351</v>
      </c>
      <c r="V3614" s="57" t="s">
        <v>7966</v>
      </c>
      <c r="W3614" s="30">
        <v>46023</v>
      </c>
      <c r="X3614" s="30">
        <v>46387</v>
      </c>
      <c r="Y3614" s="28">
        <v>2026</v>
      </c>
      <c r="Z3614" s="28" t="s">
        <v>1429</v>
      </c>
      <c r="AA3614" s="28" t="s">
        <v>1430</v>
      </c>
      <c r="AB3614" s="28" t="s">
        <v>1431</v>
      </c>
      <c r="AC3614" s="28" t="s">
        <v>7089</v>
      </c>
      <c r="AD3614" s="48" t="s">
        <v>3832</v>
      </c>
    </row>
    <row r="3615" spans="1:30" x14ac:dyDescent="0.25">
      <c r="A3615" s="27" t="s">
        <v>3337</v>
      </c>
      <c r="B3615" s="28">
        <v>13</v>
      </c>
      <c r="C3615" s="28" t="s">
        <v>27</v>
      </c>
      <c r="D3615" t="s">
        <v>2574</v>
      </c>
      <c r="E3615" s="28" t="s">
        <v>28</v>
      </c>
      <c r="F3615" s="28">
        <v>63</v>
      </c>
      <c r="G3615" s="28" t="s">
        <v>217</v>
      </c>
      <c r="H3615" s="28">
        <v>9231</v>
      </c>
      <c r="I3615" s="28" t="s">
        <v>218</v>
      </c>
      <c r="J3615" s="28">
        <v>53</v>
      </c>
      <c r="K3615" s="28" t="s">
        <v>968</v>
      </c>
      <c r="L3615" s="41">
        <v>64740</v>
      </c>
      <c r="M3615" s="44">
        <v>12381</v>
      </c>
      <c r="N3615" s="6">
        <v>0.19120000000000001</v>
      </c>
      <c r="O3615">
        <v>0</v>
      </c>
      <c r="P3615" s="29" t="s">
        <v>29</v>
      </c>
      <c r="Q3615" s="28" t="s">
        <v>219</v>
      </c>
      <c r="R3615" s="28" t="s">
        <v>220</v>
      </c>
      <c r="S3615" s="28" t="s">
        <v>969</v>
      </c>
      <c r="T3615" s="57" t="s">
        <v>7965</v>
      </c>
      <c r="U3615" s="57" t="s">
        <v>3351</v>
      </c>
      <c r="V3615" s="57" t="s">
        <v>7966</v>
      </c>
      <c r="W3615" s="30">
        <v>46023</v>
      </c>
      <c r="X3615" s="30">
        <v>46387</v>
      </c>
      <c r="Y3615" s="28">
        <v>2026</v>
      </c>
      <c r="Z3615" s="28" t="s">
        <v>1646</v>
      </c>
      <c r="AA3615" s="28" t="s">
        <v>1647</v>
      </c>
      <c r="AB3615" s="28" t="s">
        <v>7093</v>
      </c>
      <c r="AC3615" s="28" t="s">
        <v>1648</v>
      </c>
      <c r="AD3615" s="48" t="s">
        <v>1649</v>
      </c>
    </row>
    <row r="3616" spans="1:30" x14ac:dyDescent="0.25">
      <c r="A3616" s="27" t="s">
        <v>3337</v>
      </c>
      <c r="B3616" s="28">
        <v>13</v>
      </c>
      <c r="C3616" s="28" t="s">
        <v>27</v>
      </c>
      <c r="D3616" t="s">
        <v>2574</v>
      </c>
      <c r="E3616" s="28" t="s">
        <v>28</v>
      </c>
      <c r="F3616" s="28">
        <v>63</v>
      </c>
      <c r="G3616" s="28" t="s">
        <v>217</v>
      </c>
      <c r="H3616" s="28">
        <v>9231</v>
      </c>
      <c r="I3616" s="28" t="s">
        <v>218</v>
      </c>
      <c r="J3616" s="28">
        <v>580</v>
      </c>
      <c r="K3616" s="28" t="s">
        <v>985</v>
      </c>
      <c r="L3616" s="41">
        <v>31923</v>
      </c>
      <c r="M3616" s="44">
        <v>2716</v>
      </c>
      <c r="N3616" s="6">
        <v>8.5099999999999995E-2</v>
      </c>
      <c r="O3616">
        <v>0</v>
      </c>
      <c r="P3616" s="29" t="s">
        <v>29</v>
      </c>
      <c r="Q3616" s="28" t="s">
        <v>219</v>
      </c>
      <c r="R3616" s="28" t="s">
        <v>220</v>
      </c>
      <c r="S3616" s="28" t="s">
        <v>986</v>
      </c>
      <c r="T3616" s="57" t="s">
        <v>7965</v>
      </c>
      <c r="U3616" s="57" t="s">
        <v>3351</v>
      </c>
      <c r="V3616" s="57" t="s">
        <v>7966</v>
      </c>
      <c r="W3616" s="30">
        <v>46023</v>
      </c>
      <c r="X3616" s="30">
        <v>46387</v>
      </c>
      <c r="Y3616" s="28">
        <v>2026</v>
      </c>
      <c r="Z3616" s="28" t="s">
        <v>1429</v>
      </c>
      <c r="AA3616" s="28" t="s">
        <v>1658</v>
      </c>
      <c r="AB3616" s="28" t="s">
        <v>1431</v>
      </c>
      <c r="AC3616" s="28" t="s">
        <v>7089</v>
      </c>
      <c r="AD3616" s="48" t="s">
        <v>3832</v>
      </c>
    </row>
    <row r="3617" spans="1:30" x14ac:dyDescent="0.25">
      <c r="A3617" s="27" t="s">
        <v>3337</v>
      </c>
      <c r="B3617" s="28">
        <v>13</v>
      </c>
      <c r="C3617" s="28" t="s">
        <v>27</v>
      </c>
      <c r="D3617" t="s">
        <v>2574</v>
      </c>
      <c r="E3617" s="28" t="s">
        <v>28</v>
      </c>
      <c r="F3617" s="28">
        <v>63</v>
      </c>
      <c r="G3617" s="28" t="s">
        <v>217</v>
      </c>
      <c r="H3617" s="28">
        <v>9231</v>
      </c>
      <c r="I3617" s="28" t="s">
        <v>218</v>
      </c>
      <c r="J3617" s="28">
        <v>577</v>
      </c>
      <c r="K3617" s="28" t="s">
        <v>474</v>
      </c>
      <c r="L3617" s="41">
        <v>222</v>
      </c>
      <c r="M3617" s="44">
        <v>29</v>
      </c>
      <c r="N3617" s="6">
        <v>0.13059999999999999</v>
      </c>
      <c r="O3617">
        <v>0</v>
      </c>
      <c r="P3617" s="29" t="s">
        <v>29</v>
      </c>
      <c r="Q3617" s="28" t="s">
        <v>219</v>
      </c>
      <c r="R3617" s="28" t="s">
        <v>220</v>
      </c>
      <c r="S3617" s="28" t="s">
        <v>475</v>
      </c>
      <c r="T3617" s="57" t="s">
        <v>7965</v>
      </c>
      <c r="U3617" s="57" t="s">
        <v>3351</v>
      </c>
      <c r="V3617" s="57" t="s">
        <v>7966</v>
      </c>
      <c r="W3617" s="30">
        <v>46023</v>
      </c>
      <c r="X3617" s="30">
        <v>46387</v>
      </c>
      <c r="Y3617" s="28">
        <v>2026</v>
      </c>
      <c r="Z3617" s="28" t="s">
        <v>1429</v>
      </c>
      <c r="AA3617" s="28" t="s">
        <v>1430</v>
      </c>
      <c r="AB3617" s="28" t="s">
        <v>1659</v>
      </c>
      <c r="AC3617" s="28" t="s">
        <v>7089</v>
      </c>
      <c r="AD3617" s="48" t="s">
        <v>3832</v>
      </c>
    </row>
    <row r="3618" spans="1:30" x14ac:dyDescent="0.25">
      <c r="A3618" s="27" t="s">
        <v>3337</v>
      </c>
      <c r="B3618" s="28">
        <v>13</v>
      </c>
      <c r="C3618" s="28" t="s">
        <v>27</v>
      </c>
      <c r="D3618" t="s">
        <v>2574</v>
      </c>
      <c r="E3618" s="28" t="s">
        <v>28</v>
      </c>
      <c r="F3618" s="28">
        <v>66</v>
      </c>
      <c r="G3618" s="28" t="s">
        <v>54</v>
      </c>
      <c r="H3618" s="28">
        <v>9308</v>
      </c>
      <c r="I3618" s="28" t="s">
        <v>62</v>
      </c>
      <c r="J3618" s="28">
        <v>818</v>
      </c>
      <c r="K3618" s="28" t="s">
        <v>2589</v>
      </c>
      <c r="L3618" s="41">
        <v>11743</v>
      </c>
      <c r="M3618" s="44">
        <v>7907</v>
      </c>
      <c r="N3618" s="6">
        <v>0.67330000000000001</v>
      </c>
      <c r="O3618">
        <v>0</v>
      </c>
      <c r="P3618" s="29" t="s">
        <v>29</v>
      </c>
      <c r="Q3618" s="28" t="s">
        <v>56</v>
      </c>
      <c r="R3618" s="28" t="s">
        <v>65</v>
      </c>
      <c r="S3618" s="28" t="s">
        <v>2590</v>
      </c>
      <c r="T3618" s="57" t="s">
        <v>7967</v>
      </c>
      <c r="U3618" s="57" t="s">
        <v>7968</v>
      </c>
      <c r="V3618" s="57" t="s">
        <v>7969</v>
      </c>
      <c r="W3618" s="30">
        <v>46023</v>
      </c>
      <c r="X3618" s="30">
        <v>46387</v>
      </c>
      <c r="Y3618" s="28">
        <v>2026</v>
      </c>
      <c r="Z3618" s="28" t="s">
        <v>1097</v>
      </c>
      <c r="AA3618" s="28" t="s">
        <v>1156</v>
      </c>
      <c r="AB3618" s="28" t="s">
        <v>4415</v>
      </c>
      <c r="AC3618" s="28" t="s">
        <v>63</v>
      </c>
      <c r="AD3618" s="48" t="s">
        <v>64</v>
      </c>
    </row>
    <row r="3619" spans="1:30" x14ac:dyDescent="0.25">
      <c r="A3619" s="27" t="s">
        <v>3337</v>
      </c>
      <c r="B3619" s="28">
        <v>13</v>
      </c>
      <c r="C3619" s="28" t="s">
        <v>27</v>
      </c>
      <c r="D3619" t="s">
        <v>2574</v>
      </c>
      <c r="E3619" s="28" t="s">
        <v>28</v>
      </c>
      <c r="F3619" s="28">
        <v>66</v>
      </c>
      <c r="G3619" s="28" t="s">
        <v>54</v>
      </c>
      <c r="H3619" s="28">
        <v>9308</v>
      </c>
      <c r="I3619" s="28" t="s">
        <v>62</v>
      </c>
      <c r="J3619" s="28">
        <v>573</v>
      </c>
      <c r="K3619" s="28" t="s">
        <v>977</v>
      </c>
      <c r="L3619" s="41">
        <v>0.75</v>
      </c>
      <c r="M3619" s="44">
        <v>0.98409999999999997</v>
      </c>
      <c r="N3619" s="6">
        <v>1.3121</v>
      </c>
      <c r="O3619">
        <v>0</v>
      </c>
      <c r="P3619" s="29" t="s">
        <v>29</v>
      </c>
      <c r="Q3619" s="28" t="s">
        <v>56</v>
      </c>
      <c r="R3619" s="28" t="s">
        <v>65</v>
      </c>
      <c r="S3619" s="28" t="s">
        <v>978</v>
      </c>
      <c r="T3619" s="57" t="s">
        <v>7967</v>
      </c>
      <c r="U3619" s="57" t="s">
        <v>7968</v>
      </c>
      <c r="V3619" s="57" t="s">
        <v>7969</v>
      </c>
      <c r="W3619" s="30">
        <v>46023</v>
      </c>
      <c r="X3619" s="30">
        <v>46387</v>
      </c>
      <c r="Y3619" s="28">
        <v>2026</v>
      </c>
      <c r="Z3619" s="28" t="s">
        <v>1097</v>
      </c>
      <c r="AA3619" s="28" t="s">
        <v>1156</v>
      </c>
      <c r="AB3619" s="28" t="s">
        <v>4415</v>
      </c>
      <c r="AC3619" s="28" t="s">
        <v>63</v>
      </c>
      <c r="AD3619" s="48" t="s">
        <v>64</v>
      </c>
    </row>
    <row r="3620" spans="1:30" x14ac:dyDescent="0.25">
      <c r="A3620" s="27" t="s">
        <v>3337</v>
      </c>
      <c r="B3620" s="28">
        <v>13</v>
      </c>
      <c r="C3620" s="28" t="s">
        <v>27</v>
      </c>
      <c r="D3620" t="s">
        <v>2574</v>
      </c>
      <c r="E3620" s="28" t="s">
        <v>28</v>
      </c>
      <c r="F3620" s="28">
        <v>66</v>
      </c>
      <c r="G3620" s="28" t="s">
        <v>54</v>
      </c>
      <c r="H3620" s="28">
        <v>9308</v>
      </c>
      <c r="I3620" s="28" t="s">
        <v>62</v>
      </c>
      <c r="J3620" s="28">
        <v>572</v>
      </c>
      <c r="K3620" s="28" t="s">
        <v>447</v>
      </c>
      <c r="L3620" s="41">
        <v>0.87</v>
      </c>
      <c r="M3620" s="44">
        <v>0.96809999999999996</v>
      </c>
      <c r="N3620" s="6">
        <v>1.1128</v>
      </c>
      <c r="O3620">
        <v>0</v>
      </c>
      <c r="P3620" s="29" t="s">
        <v>29</v>
      </c>
      <c r="Q3620" s="28" t="s">
        <v>56</v>
      </c>
      <c r="R3620" s="28" t="s">
        <v>65</v>
      </c>
      <c r="S3620" s="28" t="s">
        <v>448</v>
      </c>
      <c r="T3620" s="57" t="s">
        <v>7967</v>
      </c>
      <c r="U3620" s="57" t="s">
        <v>7968</v>
      </c>
      <c r="V3620" s="57" t="s">
        <v>7969</v>
      </c>
      <c r="W3620" s="30">
        <v>46023</v>
      </c>
      <c r="X3620" s="30">
        <v>46387</v>
      </c>
      <c r="Y3620" s="28">
        <v>2026</v>
      </c>
      <c r="Z3620" s="28" t="s">
        <v>1097</v>
      </c>
      <c r="AA3620" s="28" t="s">
        <v>1156</v>
      </c>
      <c r="AB3620" s="28" t="s">
        <v>4415</v>
      </c>
      <c r="AC3620" s="28" t="s">
        <v>63</v>
      </c>
      <c r="AD3620" s="48" t="s">
        <v>64</v>
      </c>
    </row>
    <row r="3621" spans="1:30" x14ac:dyDescent="0.25">
      <c r="A3621" s="27" t="s">
        <v>3337</v>
      </c>
      <c r="B3621" s="28">
        <v>13</v>
      </c>
      <c r="C3621" s="28" t="s">
        <v>27</v>
      </c>
      <c r="D3621" t="s">
        <v>2574</v>
      </c>
      <c r="E3621" s="28" t="s">
        <v>28</v>
      </c>
      <c r="F3621" s="28">
        <v>66</v>
      </c>
      <c r="G3621" s="28" t="s">
        <v>54</v>
      </c>
      <c r="H3621" s="28">
        <v>9308</v>
      </c>
      <c r="I3621" s="28" t="s">
        <v>62</v>
      </c>
      <c r="J3621" s="28">
        <v>574</v>
      </c>
      <c r="K3621" s="28" t="s">
        <v>979</v>
      </c>
      <c r="L3621" s="41">
        <v>0.81</v>
      </c>
      <c r="M3621" s="44">
        <v>0.97799999999999998</v>
      </c>
      <c r="N3621" s="6">
        <v>1.2074</v>
      </c>
      <c r="O3621">
        <v>0</v>
      </c>
      <c r="P3621" s="29" t="s">
        <v>29</v>
      </c>
      <c r="Q3621" s="28" t="s">
        <v>56</v>
      </c>
      <c r="R3621" s="28" t="s">
        <v>65</v>
      </c>
      <c r="S3621" s="28" t="s">
        <v>980</v>
      </c>
      <c r="T3621" s="57" t="s">
        <v>7967</v>
      </c>
      <c r="U3621" s="57" t="s">
        <v>7968</v>
      </c>
      <c r="V3621" s="57" t="s">
        <v>7969</v>
      </c>
      <c r="W3621" s="30">
        <v>46023</v>
      </c>
      <c r="X3621" s="30">
        <v>46387</v>
      </c>
      <c r="Y3621" s="28">
        <v>2026</v>
      </c>
      <c r="Z3621" s="28" t="s">
        <v>1661</v>
      </c>
      <c r="AA3621" s="28" t="s">
        <v>1662</v>
      </c>
      <c r="AB3621" s="28" t="s">
        <v>4415</v>
      </c>
      <c r="AC3621" s="28" t="s">
        <v>63</v>
      </c>
      <c r="AD3621" s="48" t="s">
        <v>64</v>
      </c>
    </row>
    <row r="3622" spans="1:30" x14ac:dyDescent="0.25">
      <c r="A3622" s="27" t="s">
        <v>3337</v>
      </c>
      <c r="B3622" s="28">
        <v>13</v>
      </c>
      <c r="C3622" s="28" t="s">
        <v>27</v>
      </c>
      <c r="D3622" t="s">
        <v>2574</v>
      </c>
      <c r="E3622" s="28" t="s">
        <v>28</v>
      </c>
      <c r="F3622" s="28">
        <v>66</v>
      </c>
      <c r="G3622" s="28" t="s">
        <v>54</v>
      </c>
      <c r="H3622" s="28">
        <v>9308</v>
      </c>
      <c r="I3622" s="28" t="s">
        <v>62</v>
      </c>
      <c r="J3622" s="28">
        <v>73</v>
      </c>
      <c r="K3622" s="28" t="s">
        <v>515</v>
      </c>
      <c r="L3622" s="41">
        <v>3760</v>
      </c>
      <c r="M3622" s="44">
        <v>2991</v>
      </c>
      <c r="N3622" s="6">
        <v>0.79549999999999998</v>
      </c>
      <c r="O3622">
        <v>0</v>
      </c>
      <c r="P3622" s="29" t="s">
        <v>29</v>
      </c>
      <c r="Q3622" s="28" t="s">
        <v>56</v>
      </c>
      <c r="R3622" s="28" t="s">
        <v>65</v>
      </c>
      <c r="S3622" s="28" t="s">
        <v>516</v>
      </c>
      <c r="T3622" s="57" t="s">
        <v>7967</v>
      </c>
      <c r="U3622" s="57" t="s">
        <v>7968</v>
      </c>
      <c r="V3622" s="57" t="s">
        <v>7969</v>
      </c>
      <c r="W3622" s="30">
        <v>46023</v>
      </c>
      <c r="X3622" s="30">
        <v>46387</v>
      </c>
      <c r="Y3622" s="28">
        <v>2026</v>
      </c>
      <c r="Z3622" s="28" t="s">
        <v>1667</v>
      </c>
      <c r="AA3622" s="28" t="s">
        <v>364</v>
      </c>
      <c r="AB3622" s="28" t="s">
        <v>365</v>
      </c>
      <c r="AC3622" s="28" t="s">
        <v>63</v>
      </c>
      <c r="AD3622" s="48" t="s">
        <v>64</v>
      </c>
    </row>
    <row r="3623" spans="1:30" x14ac:dyDescent="0.25">
      <c r="A3623" s="27" t="s">
        <v>3337</v>
      </c>
      <c r="B3623" s="28">
        <v>13</v>
      </c>
      <c r="C3623" s="28" t="s">
        <v>27</v>
      </c>
      <c r="D3623" t="s">
        <v>2574</v>
      </c>
      <c r="E3623" s="28" t="s">
        <v>28</v>
      </c>
      <c r="F3623" s="28">
        <v>66</v>
      </c>
      <c r="G3623" s="28" t="s">
        <v>54</v>
      </c>
      <c r="H3623" s="28">
        <v>9308</v>
      </c>
      <c r="I3623" s="28" t="s">
        <v>62</v>
      </c>
      <c r="J3623" s="28">
        <v>817</v>
      </c>
      <c r="K3623" s="28" t="s">
        <v>390</v>
      </c>
      <c r="L3623" s="41">
        <v>4164</v>
      </c>
      <c r="M3623" s="44">
        <v>3008</v>
      </c>
      <c r="N3623" s="6">
        <v>0.72240000000000004</v>
      </c>
      <c r="O3623">
        <v>0</v>
      </c>
      <c r="P3623" s="29" t="s">
        <v>29</v>
      </c>
      <c r="Q3623" s="28" t="s">
        <v>56</v>
      </c>
      <c r="R3623" s="28" t="s">
        <v>65</v>
      </c>
      <c r="S3623" s="28" t="s">
        <v>391</v>
      </c>
      <c r="T3623" s="57" t="s">
        <v>7967</v>
      </c>
      <c r="U3623" s="57" t="s">
        <v>7968</v>
      </c>
      <c r="V3623" s="57" t="s">
        <v>7969</v>
      </c>
      <c r="W3623" s="30">
        <v>46023</v>
      </c>
      <c r="X3623" s="30">
        <v>46387</v>
      </c>
      <c r="Y3623" s="28">
        <v>2026</v>
      </c>
      <c r="Z3623" s="28" t="s">
        <v>1666</v>
      </c>
      <c r="AA3623" s="28" t="s">
        <v>364</v>
      </c>
      <c r="AB3623" s="28" t="s">
        <v>365</v>
      </c>
      <c r="AC3623" s="28" t="s">
        <v>63</v>
      </c>
      <c r="AD3623" s="48" t="s">
        <v>64</v>
      </c>
    </row>
    <row r="3624" spans="1:30" x14ac:dyDescent="0.25">
      <c r="A3624" s="27" t="s">
        <v>3337</v>
      </c>
      <c r="B3624" s="28">
        <v>13</v>
      </c>
      <c r="C3624" s="28" t="s">
        <v>27</v>
      </c>
      <c r="D3624" t="s">
        <v>2574</v>
      </c>
      <c r="E3624" s="28" t="s">
        <v>28</v>
      </c>
      <c r="F3624" s="28">
        <v>66</v>
      </c>
      <c r="G3624" s="28" t="s">
        <v>54</v>
      </c>
      <c r="H3624" s="28">
        <v>9308</v>
      </c>
      <c r="I3624" s="28" t="s">
        <v>62</v>
      </c>
      <c r="J3624" s="28">
        <v>56</v>
      </c>
      <c r="K3624" s="28" t="s">
        <v>362</v>
      </c>
      <c r="L3624" s="41">
        <v>7579</v>
      </c>
      <c r="M3624" s="44">
        <v>4899</v>
      </c>
      <c r="N3624" s="6">
        <v>0.64639999999999997</v>
      </c>
      <c r="O3624">
        <v>0</v>
      </c>
      <c r="P3624" s="29" t="s">
        <v>29</v>
      </c>
      <c r="Q3624" s="28" t="s">
        <v>56</v>
      </c>
      <c r="R3624" s="28" t="s">
        <v>65</v>
      </c>
      <c r="S3624" s="28" t="s">
        <v>363</v>
      </c>
      <c r="T3624" s="57" t="s">
        <v>7967</v>
      </c>
      <c r="U3624" s="57" t="s">
        <v>7968</v>
      </c>
      <c r="V3624" s="57" t="s">
        <v>7969</v>
      </c>
      <c r="W3624" s="30">
        <v>46023</v>
      </c>
      <c r="X3624" s="30">
        <v>46387</v>
      </c>
      <c r="Y3624" s="28">
        <v>2026</v>
      </c>
      <c r="Z3624" s="28" t="s">
        <v>1666</v>
      </c>
      <c r="AA3624" s="28" t="s">
        <v>364</v>
      </c>
      <c r="AB3624" s="28" t="s">
        <v>365</v>
      </c>
      <c r="AC3624" s="28" t="s">
        <v>63</v>
      </c>
      <c r="AD3624" s="48" t="s">
        <v>64</v>
      </c>
    </row>
    <row r="3625" spans="1:30" x14ac:dyDescent="0.25">
      <c r="A3625" s="27" t="s">
        <v>3337</v>
      </c>
      <c r="B3625" s="28">
        <v>13</v>
      </c>
      <c r="C3625" s="28" t="s">
        <v>27</v>
      </c>
      <c r="D3625" t="s">
        <v>2574</v>
      </c>
      <c r="E3625" s="28" t="s">
        <v>28</v>
      </c>
      <c r="F3625" s="28">
        <v>66</v>
      </c>
      <c r="G3625" s="28" t="s">
        <v>54</v>
      </c>
      <c r="H3625" s="28">
        <v>9308</v>
      </c>
      <c r="I3625" s="28" t="s">
        <v>62</v>
      </c>
      <c r="J3625" s="28">
        <v>64</v>
      </c>
      <c r="K3625" s="28" t="s">
        <v>402</v>
      </c>
      <c r="L3625" s="41">
        <v>77738</v>
      </c>
      <c r="M3625" s="44">
        <v>21295</v>
      </c>
      <c r="N3625" s="6">
        <v>0.27389999999999998</v>
      </c>
      <c r="O3625">
        <v>0</v>
      </c>
      <c r="P3625" s="29" t="s">
        <v>29</v>
      </c>
      <c r="Q3625" s="28" t="s">
        <v>56</v>
      </c>
      <c r="R3625" s="28" t="s">
        <v>65</v>
      </c>
      <c r="S3625" s="28" t="s">
        <v>403</v>
      </c>
      <c r="T3625" s="57" t="s">
        <v>7967</v>
      </c>
      <c r="U3625" s="57" t="s">
        <v>7968</v>
      </c>
      <c r="V3625" s="57" t="s">
        <v>7969</v>
      </c>
      <c r="W3625" s="30">
        <v>46023</v>
      </c>
      <c r="X3625" s="30">
        <v>46387</v>
      </c>
      <c r="Y3625" s="28">
        <v>2026</v>
      </c>
      <c r="Z3625" s="28" t="s">
        <v>1665</v>
      </c>
      <c r="AA3625" s="28" t="s">
        <v>364</v>
      </c>
      <c r="AB3625" s="28" t="s">
        <v>365</v>
      </c>
      <c r="AC3625" s="28" t="s">
        <v>63</v>
      </c>
      <c r="AD3625" s="48" t="s">
        <v>64</v>
      </c>
    </row>
    <row r="3626" spans="1:30" x14ac:dyDescent="0.25">
      <c r="A3626" s="27" t="s">
        <v>3337</v>
      </c>
      <c r="B3626" s="28">
        <v>13</v>
      </c>
      <c r="C3626" s="28" t="s">
        <v>27</v>
      </c>
      <c r="D3626" t="s">
        <v>2574</v>
      </c>
      <c r="E3626" s="28" t="s">
        <v>28</v>
      </c>
      <c r="F3626" s="28">
        <v>66</v>
      </c>
      <c r="G3626" s="28" t="s">
        <v>54</v>
      </c>
      <c r="H3626" s="28">
        <v>9308</v>
      </c>
      <c r="I3626" s="28" t="s">
        <v>62</v>
      </c>
      <c r="J3626" s="28">
        <v>579</v>
      </c>
      <c r="K3626" s="28" t="s">
        <v>987</v>
      </c>
      <c r="L3626" s="41">
        <v>3200</v>
      </c>
      <c r="M3626" s="44">
        <v>234</v>
      </c>
      <c r="N3626" s="6">
        <v>7.3099999999999998E-2</v>
      </c>
      <c r="O3626">
        <v>0</v>
      </c>
      <c r="P3626" s="29" t="s">
        <v>29</v>
      </c>
      <c r="Q3626" s="28" t="s">
        <v>56</v>
      </c>
      <c r="R3626" s="28" t="s">
        <v>65</v>
      </c>
      <c r="S3626" s="28" t="s">
        <v>988</v>
      </c>
      <c r="T3626" s="57" t="s">
        <v>7967</v>
      </c>
      <c r="U3626" s="57" t="s">
        <v>7968</v>
      </c>
      <c r="V3626" s="57" t="s">
        <v>7969</v>
      </c>
      <c r="W3626" s="30">
        <v>46023</v>
      </c>
      <c r="X3626" s="30">
        <v>46387</v>
      </c>
      <c r="Y3626" s="28">
        <v>2026</v>
      </c>
      <c r="Z3626" s="28" t="s">
        <v>1097</v>
      </c>
      <c r="AA3626" s="28" t="s">
        <v>1662</v>
      </c>
      <c r="AB3626" s="28" t="s">
        <v>4415</v>
      </c>
      <c r="AC3626" s="28" t="s">
        <v>63</v>
      </c>
      <c r="AD3626" s="48" t="s">
        <v>64</v>
      </c>
    </row>
    <row r="3627" spans="1:30" x14ac:dyDescent="0.25">
      <c r="A3627" s="27" t="s">
        <v>3337</v>
      </c>
      <c r="B3627" s="28">
        <v>13</v>
      </c>
      <c r="C3627" s="28" t="s">
        <v>27</v>
      </c>
      <c r="D3627" t="s">
        <v>2574</v>
      </c>
      <c r="E3627" s="28" t="s">
        <v>28</v>
      </c>
      <c r="F3627" s="28">
        <v>66</v>
      </c>
      <c r="G3627" s="28" t="s">
        <v>54</v>
      </c>
      <c r="H3627" s="28">
        <v>9308</v>
      </c>
      <c r="I3627" s="28" t="s">
        <v>62</v>
      </c>
      <c r="J3627" s="28">
        <v>578</v>
      </c>
      <c r="K3627" s="28" t="s">
        <v>989</v>
      </c>
      <c r="L3627" s="41">
        <v>2502</v>
      </c>
      <c r="M3627" s="44">
        <v>155</v>
      </c>
      <c r="N3627" s="6">
        <v>6.2E-2</v>
      </c>
      <c r="O3627">
        <v>0</v>
      </c>
      <c r="P3627" s="29" t="s">
        <v>29</v>
      </c>
      <c r="Q3627" s="28" t="s">
        <v>56</v>
      </c>
      <c r="R3627" s="28" t="s">
        <v>65</v>
      </c>
      <c r="S3627" s="28" t="s">
        <v>990</v>
      </c>
      <c r="T3627" s="57" t="s">
        <v>7967</v>
      </c>
      <c r="U3627" s="57" t="s">
        <v>7968</v>
      </c>
      <c r="V3627" s="57" t="s">
        <v>7969</v>
      </c>
      <c r="W3627" s="30">
        <v>46023</v>
      </c>
      <c r="X3627" s="30">
        <v>46387</v>
      </c>
      <c r="Y3627" s="28">
        <v>2026</v>
      </c>
      <c r="Z3627" s="28" t="s">
        <v>1097</v>
      </c>
      <c r="AA3627" s="28" t="s">
        <v>1603</v>
      </c>
      <c r="AB3627" s="28" t="s">
        <v>4415</v>
      </c>
      <c r="AC3627" s="28" t="s">
        <v>63</v>
      </c>
      <c r="AD3627" s="48" t="s">
        <v>64</v>
      </c>
    </row>
    <row r="3628" spans="1:30" x14ac:dyDescent="0.25">
      <c r="A3628" s="27" t="s">
        <v>3337</v>
      </c>
      <c r="B3628" s="28">
        <v>13</v>
      </c>
      <c r="C3628" s="28" t="s">
        <v>27</v>
      </c>
      <c r="D3628" t="s">
        <v>2574</v>
      </c>
      <c r="E3628" s="28" t="s">
        <v>28</v>
      </c>
      <c r="F3628" s="28">
        <v>66</v>
      </c>
      <c r="G3628" s="28" t="s">
        <v>54</v>
      </c>
      <c r="H3628" s="28">
        <v>9308</v>
      </c>
      <c r="I3628" s="28" t="s">
        <v>62</v>
      </c>
      <c r="J3628" s="28">
        <v>580</v>
      </c>
      <c r="K3628" s="28" t="s">
        <v>985</v>
      </c>
      <c r="L3628" s="41">
        <v>36364</v>
      </c>
      <c r="M3628" s="44">
        <v>2261</v>
      </c>
      <c r="N3628" s="6">
        <v>6.2199999999999998E-2</v>
      </c>
      <c r="O3628">
        <v>0</v>
      </c>
      <c r="P3628" s="29" t="s">
        <v>29</v>
      </c>
      <c r="Q3628" s="28" t="s">
        <v>56</v>
      </c>
      <c r="R3628" s="28" t="s">
        <v>65</v>
      </c>
      <c r="S3628" s="28" t="s">
        <v>986</v>
      </c>
      <c r="T3628" s="57" t="s">
        <v>7967</v>
      </c>
      <c r="U3628" s="57" t="s">
        <v>7968</v>
      </c>
      <c r="V3628" s="57" t="s">
        <v>7969</v>
      </c>
      <c r="W3628" s="30">
        <v>46023</v>
      </c>
      <c r="X3628" s="30">
        <v>46387</v>
      </c>
      <c r="Y3628" s="28">
        <v>2026</v>
      </c>
      <c r="Z3628" s="28" t="s">
        <v>1664</v>
      </c>
      <c r="AA3628" s="28" t="s">
        <v>1156</v>
      </c>
      <c r="AB3628" s="28" t="s">
        <v>4415</v>
      </c>
      <c r="AC3628" s="28" t="s">
        <v>63</v>
      </c>
      <c r="AD3628" s="48" t="s">
        <v>64</v>
      </c>
    </row>
    <row r="3629" spans="1:30" x14ac:dyDescent="0.25">
      <c r="A3629" s="27" t="s">
        <v>3337</v>
      </c>
      <c r="B3629" s="28">
        <v>13</v>
      </c>
      <c r="C3629" s="28" t="s">
        <v>27</v>
      </c>
      <c r="D3629" t="s">
        <v>2574</v>
      </c>
      <c r="E3629" s="28" t="s">
        <v>28</v>
      </c>
      <c r="F3629" s="28">
        <v>66</v>
      </c>
      <c r="G3629" s="28" t="s">
        <v>54</v>
      </c>
      <c r="H3629" s="28">
        <v>9308</v>
      </c>
      <c r="I3629" s="28" t="s">
        <v>62</v>
      </c>
      <c r="J3629" s="28">
        <v>577</v>
      </c>
      <c r="K3629" s="28" t="s">
        <v>474</v>
      </c>
      <c r="L3629" s="41">
        <v>698</v>
      </c>
      <c r="M3629" s="44">
        <v>79</v>
      </c>
      <c r="N3629" s="6">
        <v>0.1132</v>
      </c>
      <c r="O3629">
        <v>0</v>
      </c>
      <c r="P3629" s="29" t="s">
        <v>29</v>
      </c>
      <c r="Q3629" s="28" t="s">
        <v>56</v>
      </c>
      <c r="R3629" s="28" t="s">
        <v>65</v>
      </c>
      <c r="S3629" s="28" t="s">
        <v>475</v>
      </c>
      <c r="T3629" s="57" t="s">
        <v>7967</v>
      </c>
      <c r="U3629" s="57" t="s">
        <v>7968</v>
      </c>
      <c r="V3629" s="57" t="s">
        <v>7969</v>
      </c>
      <c r="W3629" s="30">
        <v>46023</v>
      </c>
      <c r="X3629" s="30">
        <v>46387</v>
      </c>
      <c r="Y3629" s="28">
        <v>2026</v>
      </c>
      <c r="Z3629" s="28" t="s">
        <v>1097</v>
      </c>
      <c r="AA3629" s="28" t="s">
        <v>1156</v>
      </c>
      <c r="AB3629" s="28" t="s">
        <v>4415</v>
      </c>
      <c r="AC3629" s="28" t="s">
        <v>63</v>
      </c>
      <c r="AD3629" s="48" t="s">
        <v>64</v>
      </c>
    </row>
    <row r="3630" spans="1:30" x14ac:dyDescent="0.25">
      <c r="A3630" s="27" t="s">
        <v>3337</v>
      </c>
      <c r="B3630" s="28">
        <v>13</v>
      </c>
      <c r="C3630" s="28" t="s">
        <v>27</v>
      </c>
      <c r="D3630" t="s">
        <v>2574</v>
      </c>
      <c r="E3630" s="28" t="s">
        <v>28</v>
      </c>
      <c r="F3630" s="28">
        <v>5</v>
      </c>
      <c r="G3630" s="28" t="s">
        <v>25</v>
      </c>
      <c r="H3630" s="28">
        <v>9301</v>
      </c>
      <c r="I3630" s="28" t="s">
        <v>68</v>
      </c>
      <c r="J3630" s="28">
        <v>818</v>
      </c>
      <c r="K3630" s="28" t="s">
        <v>2589</v>
      </c>
      <c r="L3630" s="41">
        <v>14761</v>
      </c>
      <c r="M3630" s="44">
        <v>10151</v>
      </c>
      <c r="N3630" s="6">
        <v>0.68769999999999998</v>
      </c>
      <c r="O3630">
        <v>0</v>
      </c>
      <c r="P3630" s="29" t="s">
        <v>29</v>
      </c>
      <c r="Q3630" s="28" t="s">
        <v>30</v>
      </c>
      <c r="R3630" s="28" t="s">
        <v>69</v>
      </c>
      <c r="S3630" s="28" t="s">
        <v>2590</v>
      </c>
      <c r="T3630" s="57" t="s">
        <v>7970</v>
      </c>
      <c r="U3630" s="57" t="s">
        <v>3353</v>
      </c>
      <c r="V3630" s="57" t="s">
        <v>3354</v>
      </c>
      <c r="W3630" s="30">
        <v>46023</v>
      </c>
      <c r="X3630" s="30">
        <v>46387</v>
      </c>
      <c r="Y3630" s="28">
        <v>2026</v>
      </c>
      <c r="Z3630" s="28" t="s">
        <v>1121</v>
      </c>
      <c r="AA3630" s="28" t="s">
        <v>392</v>
      </c>
      <c r="AB3630" s="28" t="s">
        <v>7094</v>
      </c>
      <c r="AC3630" s="28" t="s">
        <v>5971</v>
      </c>
      <c r="AD3630" s="48" t="s">
        <v>1535</v>
      </c>
    </row>
    <row r="3631" spans="1:30" x14ac:dyDescent="0.25">
      <c r="A3631" s="27" t="s">
        <v>3337</v>
      </c>
      <c r="B3631" s="28">
        <v>13</v>
      </c>
      <c r="C3631" s="28" t="s">
        <v>27</v>
      </c>
      <c r="D3631" t="s">
        <v>2574</v>
      </c>
      <c r="E3631" s="28" t="s">
        <v>28</v>
      </c>
      <c r="F3631" s="28">
        <v>5</v>
      </c>
      <c r="G3631" s="28" t="s">
        <v>25</v>
      </c>
      <c r="H3631" s="28">
        <v>9301</v>
      </c>
      <c r="I3631" s="28" t="s">
        <v>68</v>
      </c>
      <c r="J3631" s="28">
        <v>575</v>
      </c>
      <c r="K3631" s="28" t="s">
        <v>981</v>
      </c>
      <c r="L3631" s="41">
        <v>0.59</v>
      </c>
      <c r="M3631" s="44">
        <v>0.70709999999999995</v>
      </c>
      <c r="N3631" s="6">
        <v>1.1984999999999999</v>
      </c>
      <c r="O3631">
        <v>0</v>
      </c>
      <c r="P3631" s="29" t="s">
        <v>29</v>
      </c>
      <c r="Q3631" s="28" t="s">
        <v>30</v>
      </c>
      <c r="R3631" s="28" t="s">
        <v>69</v>
      </c>
      <c r="S3631" s="28" t="s">
        <v>982</v>
      </c>
      <c r="T3631" s="57" t="s">
        <v>7970</v>
      </c>
      <c r="U3631" s="57" t="s">
        <v>3353</v>
      </c>
      <c r="V3631" s="57" t="s">
        <v>3354</v>
      </c>
      <c r="W3631" s="30">
        <v>46023</v>
      </c>
      <c r="X3631" s="30">
        <v>46387</v>
      </c>
      <c r="Y3631" s="28">
        <v>2026</v>
      </c>
      <c r="Z3631" s="28" t="s">
        <v>1097</v>
      </c>
      <c r="AA3631" s="28" t="s">
        <v>1156</v>
      </c>
      <c r="AB3631" s="28" t="s">
        <v>1157</v>
      </c>
      <c r="AC3631" s="28" t="s">
        <v>7095</v>
      </c>
      <c r="AD3631" s="48" t="s">
        <v>1535</v>
      </c>
    </row>
    <row r="3632" spans="1:30" x14ac:dyDescent="0.25">
      <c r="A3632" s="27" t="s">
        <v>3337</v>
      </c>
      <c r="B3632" s="28">
        <v>13</v>
      </c>
      <c r="C3632" s="28" t="s">
        <v>27</v>
      </c>
      <c r="D3632" t="s">
        <v>2574</v>
      </c>
      <c r="E3632" s="28" t="s">
        <v>28</v>
      </c>
      <c r="F3632" s="28">
        <v>5</v>
      </c>
      <c r="G3632" s="28" t="s">
        <v>25</v>
      </c>
      <c r="H3632" s="28">
        <v>9301</v>
      </c>
      <c r="I3632" s="28" t="s">
        <v>68</v>
      </c>
      <c r="J3632" s="28">
        <v>573</v>
      </c>
      <c r="K3632" s="28" t="s">
        <v>977</v>
      </c>
      <c r="L3632" s="41">
        <v>0.73</v>
      </c>
      <c r="M3632" s="44">
        <v>0.97540000000000004</v>
      </c>
      <c r="N3632" s="6">
        <v>1.3362000000000001</v>
      </c>
      <c r="O3632">
        <v>0</v>
      </c>
      <c r="P3632" s="29" t="s">
        <v>29</v>
      </c>
      <c r="Q3632" s="28" t="s">
        <v>30</v>
      </c>
      <c r="R3632" s="28" t="s">
        <v>69</v>
      </c>
      <c r="S3632" s="28" t="s">
        <v>978</v>
      </c>
      <c r="T3632" s="57" t="s">
        <v>7970</v>
      </c>
      <c r="U3632" s="57" t="s">
        <v>3353</v>
      </c>
      <c r="V3632" s="57" t="s">
        <v>3354</v>
      </c>
      <c r="W3632" s="30">
        <v>46023</v>
      </c>
      <c r="X3632" s="30">
        <v>46387</v>
      </c>
      <c r="Y3632" s="28">
        <v>2026</v>
      </c>
      <c r="Z3632" s="28" t="s">
        <v>1097</v>
      </c>
      <c r="AA3632" s="28" t="s">
        <v>1156</v>
      </c>
      <c r="AB3632" s="28" t="s">
        <v>1160</v>
      </c>
      <c r="AC3632" s="28" t="s">
        <v>7096</v>
      </c>
      <c r="AD3632" s="48" t="s">
        <v>1535</v>
      </c>
    </row>
    <row r="3633" spans="1:30" x14ac:dyDescent="0.25">
      <c r="A3633" s="27" t="s">
        <v>3337</v>
      </c>
      <c r="B3633" s="28">
        <v>13</v>
      </c>
      <c r="C3633" s="28" t="s">
        <v>27</v>
      </c>
      <c r="D3633" t="s">
        <v>2574</v>
      </c>
      <c r="E3633" s="28" t="s">
        <v>28</v>
      </c>
      <c r="F3633" s="28">
        <v>5</v>
      </c>
      <c r="G3633" s="28" t="s">
        <v>25</v>
      </c>
      <c r="H3633" s="28">
        <v>9301</v>
      </c>
      <c r="I3633" s="28" t="s">
        <v>68</v>
      </c>
      <c r="J3633" s="28">
        <v>817</v>
      </c>
      <c r="K3633" s="28" t="s">
        <v>390</v>
      </c>
      <c r="L3633" s="41">
        <v>7282</v>
      </c>
      <c r="M3633" s="44">
        <v>5635</v>
      </c>
      <c r="N3633" s="6">
        <v>0.77380000000000004</v>
      </c>
      <c r="O3633">
        <v>0</v>
      </c>
      <c r="P3633" s="29" t="s">
        <v>29</v>
      </c>
      <c r="Q3633" s="28" t="s">
        <v>30</v>
      </c>
      <c r="R3633" s="28" t="s">
        <v>69</v>
      </c>
      <c r="S3633" s="28" t="s">
        <v>391</v>
      </c>
      <c r="T3633" s="57" t="s">
        <v>7970</v>
      </c>
      <c r="U3633" s="57" t="s">
        <v>3353</v>
      </c>
      <c r="V3633" s="57" t="s">
        <v>3354</v>
      </c>
      <c r="W3633" s="30">
        <v>46023</v>
      </c>
      <c r="X3633" s="30">
        <v>46387</v>
      </c>
      <c r="Y3633" s="28">
        <v>2026</v>
      </c>
      <c r="Z3633" s="28" t="s">
        <v>1121</v>
      </c>
      <c r="AA3633" s="28" t="s">
        <v>392</v>
      </c>
      <c r="AB3633" s="28" t="s">
        <v>5970</v>
      </c>
      <c r="AC3633" s="28" t="s">
        <v>7097</v>
      </c>
      <c r="AD3633" s="48" t="s">
        <v>1535</v>
      </c>
    </row>
    <row r="3634" spans="1:30" x14ac:dyDescent="0.25">
      <c r="A3634" s="27" t="s">
        <v>3337</v>
      </c>
      <c r="B3634" s="28">
        <v>13</v>
      </c>
      <c r="C3634" s="28" t="s">
        <v>27</v>
      </c>
      <c r="D3634" t="s">
        <v>2574</v>
      </c>
      <c r="E3634" s="28" t="s">
        <v>28</v>
      </c>
      <c r="F3634" s="28">
        <v>5</v>
      </c>
      <c r="G3634" s="28" t="s">
        <v>25</v>
      </c>
      <c r="H3634" s="28">
        <v>9301</v>
      </c>
      <c r="I3634" s="28" t="s">
        <v>68</v>
      </c>
      <c r="J3634" s="28">
        <v>73</v>
      </c>
      <c r="K3634" s="28" t="s">
        <v>515</v>
      </c>
      <c r="L3634" s="41">
        <v>3118</v>
      </c>
      <c r="M3634" s="44">
        <v>3072</v>
      </c>
      <c r="N3634" s="6">
        <v>0.98519999999999996</v>
      </c>
      <c r="O3634">
        <v>0</v>
      </c>
      <c r="P3634" s="29" t="s">
        <v>29</v>
      </c>
      <c r="Q3634" s="28" t="s">
        <v>30</v>
      </c>
      <c r="R3634" s="28" t="s">
        <v>69</v>
      </c>
      <c r="S3634" s="28" t="s">
        <v>516</v>
      </c>
      <c r="T3634" s="57" t="s">
        <v>7970</v>
      </c>
      <c r="U3634" s="57" t="s">
        <v>3353</v>
      </c>
      <c r="V3634" s="57" t="s">
        <v>3354</v>
      </c>
      <c r="W3634" s="30">
        <v>46023</v>
      </c>
      <c r="X3634" s="30">
        <v>46387</v>
      </c>
      <c r="Y3634" s="28">
        <v>2026</v>
      </c>
      <c r="Z3634" s="28" t="s">
        <v>1150</v>
      </c>
      <c r="AA3634" s="28" t="s">
        <v>1151</v>
      </c>
      <c r="AB3634" s="28" t="s">
        <v>7098</v>
      </c>
      <c r="AC3634" s="28" t="s">
        <v>519</v>
      </c>
      <c r="AD3634" s="48" t="s">
        <v>1535</v>
      </c>
    </row>
    <row r="3635" spans="1:30" x14ac:dyDescent="0.25">
      <c r="A3635" s="27" t="s">
        <v>3337</v>
      </c>
      <c r="B3635" s="28">
        <v>13</v>
      </c>
      <c r="C3635" s="28" t="s">
        <v>27</v>
      </c>
      <c r="D3635" t="s">
        <v>2574</v>
      </c>
      <c r="E3635" s="28" t="s">
        <v>28</v>
      </c>
      <c r="F3635" s="28">
        <v>5</v>
      </c>
      <c r="G3635" s="28" t="s">
        <v>25</v>
      </c>
      <c r="H3635" s="28">
        <v>9301</v>
      </c>
      <c r="I3635" s="28" t="s">
        <v>68</v>
      </c>
      <c r="J3635" s="28">
        <v>581</v>
      </c>
      <c r="K3635" s="28" t="s">
        <v>983</v>
      </c>
      <c r="L3635" s="41">
        <v>30925</v>
      </c>
      <c r="M3635" s="44">
        <v>1895</v>
      </c>
      <c r="N3635" s="6">
        <v>6.13E-2</v>
      </c>
      <c r="O3635">
        <v>0</v>
      </c>
      <c r="P3635" s="29" t="s">
        <v>29</v>
      </c>
      <c r="Q3635" s="28" t="s">
        <v>30</v>
      </c>
      <c r="R3635" s="28" t="s">
        <v>69</v>
      </c>
      <c r="S3635" s="28" t="s">
        <v>984</v>
      </c>
      <c r="T3635" s="57" t="s">
        <v>7970</v>
      </c>
      <c r="U3635" s="57" t="s">
        <v>3353</v>
      </c>
      <c r="V3635" s="57" t="s">
        <v>3354</v>
      </c>
      <c r="W3635" s="30">
        <v>46023</v>
      </c>
      <c r="X3635" s="30">
        <v>46387</v>
      </c>
      <c r="Y3635" s="28">
        <v>2026</v>
      </c>
      <c r="Z3635" s="28" t="s">
        <v>1107</v>
      </c>
      <c r="AA3635" s="28" t="s">
        <v>1108</v>
      </c>
      <c r="AB3635" s="28" t="s">
        <v>1130</v>
      </c>
      <c r="AC3635" s="28" t="s">
        <v>7099</v>
      </c>
      <c r="AD3635" s="48" t="s">
        <v>480</v>
      </c>
    </row>
    <row r="3636" spans="1:30" x14ac:dyDescent="0.25">
      <c r="A3636" s="27" t="s">
        <v>3337</v>
      </c>
      <c r="B3636" s="28">
        <v>13</v>
      </c>
      <c r="C3636" s="28" t="s">
        <v>27</v>
      </c>
      <c r="D3636" t="s">
        <v>2574</v>
      </c>
      <c r="E3636" s="28" t="s">
        <v>28</v>
      </c>
      <c r="F3636" s="28">
        <v>5</v>
      </c>
      <c r="G3636" s="28" t="s">
        <v>25</v>
      </c>
      <c r="H3636" s="28">
        <v>9301</v>
      </c>
      <c r="I3636" s="28" t="s">
        <v>68</v>
      </c>
      <c r="J3636" s="28">
        <v>580</v>
      </c>
      <c r="K3636" s="28" t="s">
        <v>985</v>
      </c>
      <c r="L3636" s="41">
        <v>26532</v>
      </c>
      <c r="M3636" s="44">
        <v>1392</v>
      </c>
      <c r="N3636" s="6">
        <v>5.2499999999999998E-2</v>
      </c>
      <c r="O3636">
        <v>0</v>
      </c>
      <c r="P3636" s="29" t="s">
        <v>29</v>
      </c>
      <c r="Q3636" s="28" t="s">
        <v>30</v>
      </c>
      <c r="R3636" s="28" t="s">
        <v>69</v>
      </c>
      <c r="S3636" s="28" t="s">
        <v>986</v>
      </c>
      <c r="T3636" s="57" t="s">
        <v>7970</v>
      </c>
      <c r="U3636" s="57" t="s">
        <v>3353</v>
      </c>
      <c r="V3636" s="57" t="s">
        <v>3354</v>
      </c>
      <c r="W3636" s="30">
        <v>46023</v>
      </c>
      <c r="X3636" s="30">
        <v>46387</v>
      </c>
      <c r="Y3636" s="28">
        <v>2026</v>
      </c>
      <c r="Z3636" s="28" t="s">
        <v>1107</v>
      </c>
      <c r="AA3636" s="28" t="s">
        <v>1108</v>
      </c>
      <c r="AB3636" s="28" t="s">
        <v>1139</v>
      </c>
      <c r="AC3636" s="28" t="s">
        <v>7100</v>
      </c>
      <c r="AD3636" s="48" t="s">
        <v>480</v>
      </c>
    </row>
    <row r="3637" spans="1:30" x14ac:dyDescent="0.25">
      <c r="A3637" s="27" t="s">
        <v>3337</v>
      </c>
      <c r="B3637" s="28">
        <v>13</v>
      </c>
      <c r="C3637" s="28" t="s">
        <v>27</v>
      </c>
      <c r="D3637" t="s">
        <v>2574</v>
      </c>
      <c r="E3637" s="28" t="s">
        <v>28</v>
      </c>
      <c r="F3637" s="28">
        <v>5</v>
      </c>
      <c r="G3637" s="28" t="s">
        <v>25</v>
      </c>
      <c r="H3637" s="28">
        <v>9301</v>
      </c>
      <c r="I3637" s="28" t="s">
        <v>68</v>
      </c>
      <c r="J3637" s="28">
        <v>579</v>
      </c>
      <c r="K3637" s="28" t="s">
        <v>987</v>
      </c>
      <c r="L3637" s="41">
        <v>4393</v>
      </c>
      <c r="M3637" s="44">
        <v>503</v>
      </c>
      <c r="N3637" s="6">
        <v>0.1145</v>
      </c>
      <c r="O3637">
        <v>0</v>
      </c>
      <c r="P3637" s="29" t="s">
        <v>29</v>
      </c>
      <c r="Q3637" s="28" t="s">
        <v>30</v>
      </c>
      <c r="R3637" s="28" t="s">
        <v>69</v>
      </c>
      <c r="S3637" s="28" t="s">
        <v>988</v>
      </c>
      <c r="T3637" s="57" t="s">
        <v>7970</v>
      </c>
      <c r="U3637" s="57" t="s">
        <v>3353</v>
      </c>
      <c r="V3637" s="57" t="s">
        <v>3354</v>
      </c>
      <c r="W3637" s="30">
        <v>46023</v>
      </c>
      <c r="X3637" s="30">
        <v>46387</v>
      </c>
      <c r="Y3637" s="28">
        <v>2026</v>
      </c>
      <c r="Z3637" s="28" t="s">
        <v>1107</v>
      </c>
      <c r="AA3637" s="28" t="s">
        <v>1108</v>
      </c>
      <c r="AB3637" s="28" t="s">
        <v>1130</v>
      </c>
      <c r="AC3637" s="28" t="s">
        <v>7101</v>
      </c>
      <c r="AD3637" s="48" t="s">
        <v>480</v>
      </c>
    </row>
    <row r="3638" spans="1:30" x14ac:dyDescent="0.25">
      <c r="A3638" s="27" t="s">
        <v>3337</v>
      </c>
      <c r="B3638" s="28">
        <v>13</v>
      </c>
      <c r="C3638" s="28" t="s">
        <v>27</v>
      </c>
      <c r="D3638" t="s">
        <v>2574</v>
      </c>
      <c r="E3638" s="28" t="s">
        <v>28</v>
      </c>
      <c r="F3638" s="28">
        <v>5</v>
      </c>
      <c r="G3638" s="28" t="s">
        <v>25</v>
      </c>
      <c r="H3638" s="28">
        <v>9301</v>
      </c>
      <c r="I3638" s="28" t="s">
        <v>68</v>
      </c>
      <c r="J3638" s="28">
        <v>578</v>
      </c>
      <c r="K3638" s="28" t="s">
        <v>989</v>
      </c>
      <c r="L3638" s="41">
        <v>2578</v>
      </c>
      <c r="M3638" s="44">
        <v>199</v>
      </c>
      <c r="N3638" s="6">
        <v>7.7200000000000005E-2</v>
      </c>
      <c r="O3638">
        <v>0</v>
      </c>
      <c r="P3638" s="29" t="s">
        <v>29</v>
      </c>
      <c r="Q3638" s="28" t="s">
        <v>30</v>
      </c>
      <c r="R3638" s="28" t="s">
        <v>69</v>
      </c>
      <c r="S3638" s="28" t="s">
        <v>990</v>
      </c>
      <c r="T3638" s="57" t="s">
        <v>7970</v>
      </c>
      <c r="U3638" s="57" t="s">
        <v>3353</v>
      </c>
      <c r="V3638" s="57" t="s">
        <v>3354</v>
      </c>
      <c r="W3638" s="30">
        <v>46023</v>
      </c>
      <c r="X3638" s="30">
        <v>46387</v>
      </c>
      <c r="Y3638" s="28">
        <v>2026</v>
      </c>
      <c r="Z3638" s="28" t="s">
        <v>1107</v>
      </c>
      <c r="AA3638" s="28" t="s">
        <v>1108</v>
      </c>
      <c r="AB3638" s="28" t="s">
        <v>1130</v>
      </c>
      <c r="AC3638" s="28" t="s">
        <v>7102</v>
      </c>
      <c r="AD3638" s="48" t="s">
        <v>480</v>
      </c>
    </row>
    <row r="3639" spans="1:30" x14ac:dyDescent="0.25">
      <c r="A3639" s="27" t="s">
        <v>3337</v>
      </c>
      <c r="B3639" s="28">
        <v>13</v>
      </c>
      <c r="C3639" s="28" t="s">
        <v>27</v>
      </c>
      <c r="D3639" t="s">
        <v>2574</v>
      </c>
      <c r="E3639" s="28" t="s">
        <v>28</v>
      </c>
      <c r="F3639" s="28">
        <v>5</v>
      </c>
      <c r="G3639" s="28" t="s">
        <v>25</v>
      </c>
      <c r="H3639" s="28">
        <v>9301</v>
      </c>
      <c r="I3639" s="28" t="s">
        <v>68</v>
      </c>
      <c r="J3639" s="28">
        <v>577</v>
      </c>
      <c r="K3639" s="28" t="s">
        <v>474</v>
      </c>
      <c r="L3639" s="41">
        <v>1815</v>
      </c>
      <c r="M3639" s="44">
        <v>304</v>
      </c>
      <c r="N3639" s="6">
        <v>0.16750000000000001</v>
      </c>
      <c r="O3639">
        <v>0</v>
      </c>
      <c r="P3639" s="29" t="s">
        <v>29</v>
      </c>
      <c r="Q3639" s="28" t="s">
        <v>30</v>
      </c>
      <c r="R3639" s="28" t="s">
        <v>69</v>
      </c>
      <c r="S3639" s="28" t="s">
        <v>475</v>
      </c>
      <c r="T3639" s="57" t="s">
        <v>7970</v>
      </c>
      <c r="U3639" s="57" t="s">
        <v>3353</v>
      </c>
      <c r="V3639" s="57" t="s">
        <v>3354</v>
      </c>
      <c r="W3639" s="30">
        <v>46023</v>
      </c>
      <c r="X3639" s="30">
        <v>46387</v>
      </c>
      <c r="Y3639" s="28">
        <v>2026</v>
      </c>
      <c r="Z3639" s="28" t="s">
        <v>1107</v>
      </c>
      <c r="AA3639" s="28" t="s">
        <v>1108</v>
      </c>
      <c r="AB3639" s="28" t="s">
        <v>1130</v>
      </c>
      <c r="AC3639" s="28" t="s">
        <v>7103</v>
      </c>
      <c r="AD3639" s="48" t="s">
        <v>480</v>
      </c>
    </row>
    <row r="3640" spans="1:30" x14ac:dyDescent="0.25">
      <c r="A3640" s="27" t="s">
        <v>3337</v>
      </c>
      <c r="B3640" s="28">
        <v>13</v>
      </c>
      <c r="C3640" s="28" t="s">
        <v>27</v>
      </c>
      <c r="D3640" t="s">
        <v>2574</v>
      </c>
      <c r="E3640" s="28" t="s">
        <v>28</v>
      </c>
      <c r="F3640" s="28">
        <v>5</v>
      </c>
      <c r="G3640" s="28" t="s">
        <v>25</v>
      </c>
      <c r="H3640" s="28">
        <v>9301</v>
      </c>
      <c r="I3640" s="28" t="s">
        <v>68</v>
      </c>
      <c r="J3640" s="28">
        <v>574</v>
      </c>
      <c r="K3640" s="28" t="s">
        <v>979</v>
      </c>
      <c r="L3640" s="41">
        <v>0.78</v>
      </c>
      <c r="M3640" s="44">
        <v>0.97509999999999997</v>
      </c>
      <c r="N3640" s="6">
        <v>1.2501</v>
      </c>
      <c r="O3640">
        <v>0</v>
      </c>
      <c r="P3640" s="29" t="s">
        <v>29</v>
      </c>
      <c r="Q3640" s="28" t="s">
        <v>30</v>
      </c>
      <c r="R3640" s="28" t="s">
        <v>69</v>
      </c>
      <c r="S3640" s="28" t="s">
        <v>980</v>
      </c>
      <c r="T3640" s="57" t="s">
        <v>7970</v>
      </c>
      <c r="U3640" s="57" t="s">
        <v>3353</v>
      </c>
      <c r="V3640" s="57" t="s">
        <v>3354</v>
      </c>
      <c r="W3640" s="30">
        <v>46023</v>
      </c>
      <c r="X3640" s="30">
        <v>46387</v>
      </c>
      <c r="Y3640" s="28">
        <v>2026</v>
      </c>
      <c r="Z3640" s="28" t="s">
        <v>1097</v>
      </c>
      <c r="AA3640" s="28" t="s">
        <v>1156</v>
      </c>
      <c r="AB3640" s="28" t="s">
        <v>1160</v>
      </c>
      <c r="AC3640" s="28" t="s">
        <v>7104</v>
      </c>
      <c r="AD3640" s="48" t="s">
        <v>1535</v>
      </c>
    </row>
    <row r="3641" spans="1:30" x14ac:dyDescent="0.25">
      <c r="A3641" s="27" t="s">
        <v>3337</v>
      </c>
      <c r="B3641" s="28">
        <v>13</v>
      </c>
      <c r="C3641" s="28" t="s">
        <v>27</v>
      </c>
      <c r="D3641" t="s">
        <v>2574</v>
      </c>
      <c r="E3641" s="28" t="s">
        <v>28</v>
      </c>
      <c r="F3641" s="28">
        <v>5</v>
      </c>
      <c r="G3641" s="28" t="s">
        <v>25</v>
      </c>
      <c r="H3641" s="28">
        <v>9301</v>
      </c>
      <c r="I3641" s="28" t="s">
        <v>68</v>
      </c>
      <c r="J3641" s="28">
        <v>654</v>
      </c>
      <c r="K3641" s="28" t="s">
        <v>499</v>
      </c>
      <c r="L3641" s="41">
        <v>1194</v>
      </c>
      <c r="M3641" s="44">
        <v>1</v>
      </c>
      <c r="N3641" s="6">
        <v>8.0000000000000004E-4</v>
      </c>
      <c r="O3641">
        <v>0</v>
      </c>
      <c r="P3641" s="29" t="s">
        <v>29</v>
      </c>
      <c r="Q3641" s="28" t="s">
        <v>30</v>
      </c>
      <c r="R3641" s="28" t="s">
        <v>69</v>
      </c>
      <c r="S3641" s="28" t="s">
        <v>500</v>
      </c>
      <c r="T3641" s="57" t="s">
        <v>7970</v>
      </c>
      <c r="U3641" s="57" t="s">
        <v>3353</v>
      </c>
      <c r="V3641" s="57" t="s">
        <v>3354</v>
      </c>
      <c r="W3641" s="30">
        <v>46023</v>
      </c>
      <c r="X3641" s="30">
        <v>46387</v>
      </c>
      <c r="Y3641" s="28">
        <v>2026</v>
      </c>
      <c r="Z3641" s="28" t="s">
        <v>1107</v>
      </c>
      <c r="AA3641" s="28" t="s">
        <v>1108</v>
      </c>
      <c r="AB3641" s="28" t="s">
        <v>1109</v>
      </c>
      <c r="AC3641" s="28" t="s">
        <v>7105</v>
      </c>
      <c r="AD3641" s="48" t="s">
        <v>501</v>
      </c>
    </row>
    <row r="3642" spans="1:30" x14ac:dyDescent="0.25">
      <c r="A3642" s="27" t="s">
        <v>3337</v>
      </c>
      <c r="B3642" s="28">
        <v>13</v>
      </c>
      <c r="C3642" s="28" t="s">
        <v>27</v>
      </c>
      <c r="D3642" t="s">
        <v>2574</v>
      </c>
      <c r="E3642" s="28" t="s">
        <v>28</v>
      </c>
      <c r="F3642" s="28">
        <v>5</v>
      </c>
      <c r="G3642" s="28" t="s">
        <v>25</v>
      </c>
      <c r="H3642" s="28">
        <v>9301</v>
      </c>
      <c r="I3642" s="28" t="s">
        <v>68</v>
      </c>
      <c r="J3642" s="28">
        <v>274</v>
      </c>
      <c r="K3642" s="28" t="s">
        <v>437</v>
      </c>
      <c r="L3642" s="41">
        <v>28443</v>
      </c>
      <c r="M3642" s="44">
        <v>8443</v>
      </c>
      <c r="N3642" s="6">
        <v>0.29680000000000001</v>
      </c>
      <c r="O3642">
        <v>0</v>
      </c>
      <c r="P3642" s="29" t="s">
        <v>29</v>
      </c>
      <c r="Q3642" s="28" t="s">
        <v>30</v>
      </c>
      <c r="R3642" s="28" t="s">
        <v>69</v>
      </c>
      <c r="S3642" s="28" t="s">
        <v>438</v>
      </c>
      <c r="T3642" s="57" t="s">
        <v>7970</v>
      </c>
      <c r="U3642" s="57" t="s">
        <v>3353</v>
      </c>
      <c r="V3642" s="57" t="s">
        <v>3354</v>
      </c>
      <c r="W3642" s="30">
        <v>46023</v>
      </c>
      <c r="X3642" s="30">
        <v>46387</v>
      </c>
      <c r="Y3642" s="28">
        <v>2026</v>
      </c>
      <c r="Z3642" s="28" t="s">
        <v>1145</v>
      </c>
      <c r="AA3642" s="28" t="s">
        <v>392</v>
      </c>
      <c r="AB3642" s="28" t="s">
        <v>7106</v>
      </c>
      <c r="AC3642" s="28" t="s">
        <v>7107</v>
      </c>
      <c r="AD3642" s="48" t="s">
        <v>1535</v>
      </c>
    </row>
    <row r="3643" spans="1:30" x14ac:dyDescent="0.25">
      <c r="A3643" s="27" t="s">
        <v>3337</v>
      </c>
      <c r="B3643" s="28">
        <v>13</v>
      </c>
      <c r="C3643" s="28" t="s">
        <v>27</v>
      </c>
      <c r="D3643" t="s">
        <v>2574</v>
      </c>
      <c r="E3643" s="28" t="s">
        <v>28</v>
      </c>
      <c r="F3643" s="28">
        <v>5</v>
      </c>
      <c r="G3643" s="28" t="s">
        <v>25</v>
      </c>
      <c r="H3643" s="28">
        <v>9301</v>
      </c>
      <c r="I3643" s="28" t="s">
        <v>68</v>
      </c>
      <c r="J3643" s="28">
        <v>64</v>
      </c>
      <c r="K3643" s="28" t="s">
        <v>402</v>
      </c>
      <c r="L3643" s="41">
        <v>61551</v>
      </c>
      <c r="M3643" s="44">
        <v>17843</v>
      </c>
      <c r="N3643" s="6">
        <v>0.28989999999999999</v>
      </c>
      <c r="O3643">
        <v>0</v>
      </c>
      <c r="P3643" s="29" t="s">
        <v>29</v>
      </c>
      <c r="Q3643" s="28" t="s">
        <v>30</v>
      </c>
      <c r="R3643" s="28" t="s">
        <v>69</v>
      </c>
      <c r="S3643" s="28" t="s">
        <v>403</v>
      </c>
      <c r="T3643" s="57" t="s">
        <v>7970</v>
      </c>
      <c r="U3643" s="57" t="s">
        <v>3353</v>
      </c>
      <c r="V3643" s="57" t="s">
        <v>3354</v>
      </c>
      <c r="W3643" s="30">
        <v>46023</v>
      </c>
      <c r="X3643" s="30">
        <v>46387</v>
      </c>
      <c r="Y3643" s="28">
        <v>2026</v>
      </c>
      <c r="Z3643" s="28" t="s">
        <v>1121</v>
      </c>
      <c r="AA3643" s="28" t="s">
        <v>392</v>
      </c>
      <c r="AB3643" s="28" t="s">
        <v>7108</v>
      </c>
      <c r="AC3643" s="28" t="s">
        <v>5708</v>
      </c>
      <c r="AD3643" s="48" t="s">
        <v>1535</v>
      </c>
    </row>
    <row r="3644" spans="1:30" x14ac:dyDescent="0.25">
      <c r="A3644" s="27" t="s">
        <v>3337</v>
      </c>
      <c r="B3644" s="28">
        <v>13</v>
      </c>
      <c r="C3644" s="28" t="s">
        <v>27</v>
      </c>
      <c r="D3644" t="s">
        <v>2574</v>
      </c>
      <c r="E3644" s="28" t="s">
        <v>28</v>
      </c>
      <c r="F3644" s="28">
        <v>5</v>
      </c>
      <c r="G3644" s="28" t="s">
        <v>25</v>
      </c>
      <c r="H3644" s="28">
        <v>9301</v>
      </c>
      <c r="I3644" s="28" t="s">
        <v>68</v>
      </c>
      <c r="J3644" s="28">
        <v>53</v>
      </c>
      <c r="K3644" s="28" t="s">
        <v>968</v>
      </c>
      <c r="L3644" s="41">
        <v>46790</v>
      </c>
      <c r="M3644" s="44">
        <v>7692</v>
      </c>
      <c r="N3644" s="6">
        <v>0.16439999999999999</v>
      </c>
      <c r="O3644">
        <v>0</v>
      </c>
      <c r="P3644" s="29" t="s">
        <v>29</v>
      </c>
      <c r="Q3644" s="28" t="s">
        <v>30</v>
      </c>
      <c r="R3644" s="28" t="s">
        <v>69</v>
      </c>
      <c r="S3644" s="28" t="s">
        <v>969</v>
      </c>
      <c r="T3644" s="57" t="s">
        <v>7970</v>
      </c>
      <c r="U3644" s="57" t="s">
        <v>3353</v>
      </c>
      <c r="V3644" s="57" t="s">
        <v>3354</v>
      </c>
      <c r="W3644" s="30">
        <v>46023</v>
      </c>
      <c r="X3644" s="30">
        <v>46387</v>
      </c>
      <c r="Y3644" s="28">
        <v>2026</v>
      </c>
      <c r="Z3644" s="28" t="s">
        <v>1136</v>
      </c>
      <c r="AA3644" s="28" t="s">
        <v>1137</v>
      </c>
      <c r="AB3644" s="28" t="s">
        <v>7109</v>
      </c>
      <c r="AC3644" s="28" t="s">
        <v>7095</v>
      </c>
      <c r="AD3644" s="48" t="s">
        <v>1535</v>
      </c>
    </row>
    <row r="3645" spans="1:30" x14ac:dyDescent="0.25">
      <c r="A3645" s="27" t="s">
        <v>3337</v>
      </c>
      <c r="B3645" s="28">
        <v>13</v>
      </c>
      <c r="C3645" s="28" t="s">
        <v>27</v>
      </c>
      <c r="D3645" t="s">
        <v>2574</v>
      </c>
      <c r="E3645" s="28" t="s">
        <v>28</v>
      </c>
      <c r="F3645" s="28">
        <v>5</v>
      </c>
      <c r="G3645" s="28" t="s">
        <v>25</v>
      </c>
      <c r="H3645" s="28">
        <v>9301</v>
      </c>
      <c r="I3645" s="28" t="s">
        <v>68</v>
      </c>
      <c r="J3645" s="28">
        <v>56</v>
      </c>
      <c r="K3645" s="28" t="s">
        <v>362</v>
      </c>
      <c r="L3645" s="41">
        <v>7479</v>
      </c>
      <c r="M3645" s="44">
        <v>4516</v>
      </c>
      <c r="N3645" s="6">
        <v>0.6038</v>
      </c>
      <c r="O3645">
        <v>0</v>
      </c>
      <c r="P3645" s="29" t="s">
        <v>29</v>
      </c>
      <c r="Q3645" s="28" t="s">
        <v>30</v>
      </c>
      <c r="R3645" s="28" t="s">
        <v>69</v>
      </c>
      <c r="S3645" s="28" t="s">
        <v>363</v>
      </c>
      <c r="T3645" s="57" t="s">
        <v>7970</v>
      </c>
      <c r="U3645" s="57" t="s">
        <v>3353</v>
      </c>
      <c r="V3645" s="57" t="s">
        <v>3354</v>
      </c>
      <c r="W3645" s="30">
        <v>46023</v>
      </c>
      <c r="X3645" s="30">
        <v>46387</v>
      </c>
      <c r="Y3645" s="28">
        <v>2026</v>
      </c>
      <c r="Z3645" s="28" t="s">
        <v>1124</v>
      </c>
      <c r="AA3645" s="28" t="s">
        <v>367</v>
      </c>
      <c r="AB3645" s="28" t="s">
        <v>7110</v>
      </c>
      <c r="AC3645" s="28" t="s">
        <v>7111</v>
      </c>
      <c r="AD3645" s="48" t="s">
        <v>1535</v>
      </c>
    </row>
    <row r="3646" spans="1:30" x14ac:dyDescent="0.25">
      <c r="A3646" s="27" t="s">
        <v>3337</v>
      </c>
      <c r="B3646" s="28">
        <v>13</v>
      </c>
      <c r="C3646" s="28" t="s">
        <v>27</v>
      </c>
      <c r="D3646" t="s">
        <v>2574</v>
      </c>
      <c r="E3646" s="28" t="s">
        <v>28</v>
      </c>
      <c r="F3646" s="28">
        <v>5</v>
      </c>
      <c r="G3646" s="28" t="s">
        <v>25</v>
      </c>
      <c r="H3646" s="28">
        <v>9301</v>
      </c>
      <c r="I3646" s="28" t="s">
        <v>68</v>
      </c>
      <c r="J3646" s="28">
        <v>572</v>
      </c>
      <c r="K3646" s="28" t="s">
        <v>447</v>
      </c>
      <c r="L3646" s="41">
        <v>0.83</v>
      </c>
      <c r="M3646" s="44">
        <v>0.9748</v>
      </c>
      <c r="N3646" s="6">
        <v>1.1745000000000001</v>
      </c>
      <c r="O3646">
        <v>0</v>
      </c>
      <c r="P3646" s="29" t="s">
        <v>29</v>
      </c>
      <c r="Q3646" s="28" t="s">
        <v>30</v>
      </c>
      <c r="R3646" s="28" t="s">
        <v>69</v>
      </c>
      <c r="S3646" s="28" t="s">
        <v>448</v>
      </c>
      <c r="T3646" s="57" t="s">
        <v>7970</v>
      </c>
      <c r="U3646" s="57" t="s">
        <v>3353</v>
      </c>
      <c r="V3646" s="57" t="s">
        <v>3354</v>
      </c>
      <c r="W3646" s="30">
        <v>46023</v>
      </c>
      <c r="X3646" s="30">
        <v>46387</v>
      </c>
      <c r="Y3646" s="28">
        <v>2026</v>
      </c>
      <c r="Z3646" s="28" t="s">
        <v>1097</v>
      </c>
      <c r="AA3646" s="28" t="s">
        <v>1156</v>
      </c>
      <c r="AB3646" s="28" t="s">
        <v>1160</v>
      </c>
      <c r="AC3646" s="28" t="s">
        <v>5708</v>
      </c>
      <c r="AD3646" s="48" t="s">
        <v>1535</v>
      </c>
    </row>
    <row r="3647" spans="1:30" x14ac:dyDescent="0.25">
      <c r="A3647" s="27" t="s">
        <v>3337</v>
      </c>
      <c r="B3647" s="28">
        <v>13</v>
      </c>
      <c r="C3647" s="28" t="s">
        <v>27</v>
      </c>
      <c r="D3647" t="s">
        <v>2574</v>
      </c>
      <c r="E3647" s="28" t="s">
        <v>28</v>
      </c>
      <c r="F3647" s="28">
        <v>66</v>
      </c>
      <c r="G3647" s="28" t="s">
        <v>54</v>
      </c>
      <c r="H3647" s="28">
        <v>9121</v>
      </c>
      <c r="I3647" s="28" t="s">
        <v>55</v>
      </c>
      <c r="J3647" s="28">
        <v>818</v>
      </c>
      <c r="K3647" s="28" t="s">
        <v>2589</v>
      </c>
      <c r="L3647" s="41">
        <v>7254</v>
      </c>
      <c r="M3647" s="44">
        <v>4983</v>
      </c>
      <c r="N3647" s="6">
        <v>0.68689999999999996</v>
      </c>
      <c r="O3647">
        <v>0</v>
      </c>
      <c r="P3647" s="29" t="s">
        <v>29</v>
      </c>
      <c r="Q3647" s="28" t="s">
        <v>56</v>
      </c>
      <c r="R3647" s="28" t="s">
        <v>57</v>
      </c>
      <c r="S3647" s="28" t="s">
        <v>2590</v>
      </c>
      <c r="T3647" s="57" t="s">
        <v>7971</v>
      </c>
      <c r="U3647" s="57" t="s">
        <v>7972</v>
      </c>
      <c r="V3647" s="57" t="s">
        <v>7973</v>
      </c>
      <c r="W3647" s="30">
        <v>46023</v>
      </c>
      <c r="X3647" s="30">
        <v>46387</v>
      </c>
      <c r="Y3647" s="28">
        <v>2026</v>
      </c>
      <c r="Z3647" s="28" t="s">
        <v>1609</v>
      </c>
      <c r="AA3647" s="28" t="s">
        <v>364</v>
      </c>
      <c r="AB3647" s="28" t="s">
        <v>365</v>
      </c>
      <c r="AC3647" s="28" t="s">
        <v>1610</v>
      </c>
      <c r="AD3647" s="48" t="s">
        <v>47</v>
      </c>
    </row>
    <row r="3648" spans="1:30" x14ac:dyDescent="0.25">
      <c r="A3648" s="27" t="s">
        <v>3337</v>
      </c>
      <c r="B3648" s="28">
        <v>13</v>
      </c>
      <c r="C3648" s="28" t="s">
        <v>27</v>
      </c>
      <c r="D3648" t="s">
        <v>2574</v>
      </c>
      <c r="E3648" s="28" t="s">
        <v>28</v>
      </c>
      <c r="F3648" s="28">
        <v>66</v>
      </c>
      <c r="G3648" s="28" t="s">
        <v>54</v>
      </c>
      <c r="H3648" s="28">
        <v>9121</v>
      </c>
      <c r="I3648" s="28" t="s">
        <v>55</v>
      </c>
      <c r="J3648" s="28">
        <v>575</v>
      </c>
      <c r="K3648" s="28" t="s">
        <v>981</v>
      </c>
      <c r="L3648" s="41">
        <v>0.53</v>
      </c>
      <c r="M3648" s="44">
        <v>0.76039999999999996</v>
      </c>
      <c r="N3648" s="6">
        <v>1.4347000000000001</v>
      </c>
      <c r="O3648">
        <v>0</v>
      </c>
      <c r="P3648" s="29" t="s">
        <v>29</v>
      </c>
      <c r="Q3648" s="28" t="s">
        <v>56</v>
      </c>
      <c r="R3648" s="28" t="s">
        <v>57</v>
      </c>
      <c r="S3648" s="28" t="s">
        <v>982</v>
      </c>
      <c r="T3648" s="57" t="s">
        <v>7971</v>
      </c>
      <c r="U3648" s="57" t="s">
        <v>7972</v>
      </c>
      <c r="V3648" s="57" t="s">
        <v>7973</v>
      </c>
      <c r="W3648" s="30">
        <v>46023</v>
      </c>
      <c r="X3648" s="30">
        <v>46387</v>
      </c>
      <c r="Y3648" s="28">
        <v>2026</v>
      </c>
      <c r="Z3648" s="28" t="s">
        <v>1097</v>
      </c>
      <c r="AA3648" s="28" t="s">
        <v>1600</v>
      </c>
      <c r="AB3648" s="28" t="s">
        <v>4415</v>
      </c>
      <c r="AC3648" s="28" t="s">
        <v>1601</v>
      </c>
      <c r="AD3648" s="48" t="s">
        <v>1602</v>
      </c>
    </row>
    <row r="3649" spans="1:30" x14ac:dyDescent="0.25">
      <c r="A3649" s="27" t="s">
        <v>3337</v>
      </c>
      <c r="B3649" s="28">
        <v>13</v>
      </c>
      <c r="C3649" s="28" t="s">
        <v>27</v>
      </c>
      <c r="D3649" t="s">
        <v>2574</v>
      </c>
      <c r="E3649" s="28" t="s">
        <v>28</v>
      </c>
      <c r="F3649" s="28">
        <v>66</v>
      </c>
      <c r="G3649" s="28" t="s">
        <v>54</v>
      </c>
      <c r="H3649" s="28">
        <v>9121</v>
      </c>
      <c r="I3649" s="28" t="s">
        <v>55</v>
      </c>
      <c r="J3649" s="28">
        <v>573</v>
      </c>
      <c r="K3649" s="28" t="s">
        <v>977</v>
      </c>
      <c r="L3649" s="41">
        <v>0.69</v>
      </c>
      <c r="M3649" s="44">
        <v>0.98050000000000004</v>
      </c>
      <c r="N3649" s="6">
        <v>1.421</v>
      </c>
      <c r="O3649">
        <v>0</v>
      </c>
      <c r="P3649" s="29" t="s">
        <v>29</v>
      </c>
      <c r="Q3649" s="28" t="s">
        <v>56</v>
      </c>
      <c r="R3649" s="28" t="s">
        <v>57</v>
      </c>
      <c r="S3649" s="28" t="s">
        <v>978</v>
      </c>
      <c r="T3649" s="57" t="s">
        <v>7971</v>
      </c>
      <c r="U3649" s="57" t="s">
        <v>7972</v>
      </c>
      <c r="V3649" s="57" t="s">
        <v>7973</v>
      </c>
      <c r="W3649" s="30">
        <v>46023</v>
      </c>
      <c r="X3649" s="30">
        <v>46387</v>
      </c>
      <c r="Y3649" s="28">
        <v>2026</v>
      </c>
      <c r="Z3649" s="28" t="s">
        <v>1295</v>
      </c>
      <c r="AA3649" s="28" t="s">
        <v>1600</v>
      </c>
      <c r="AB3649" s="28" t="s">
        <v>4415</v>
      </c>
      <c r="AC3649" s="28" t="s">
        <v>1601</v>
      </c>
      <c r="AD3649" s="48" t="s">
        <v>1602</v>
      </c>
    </row>
    <row r="3650" spans="1:30" x14ac:dyDescent="0.25">
      <c r="A3650" s="27" t="s">
        <v>3337</v>
      </c>
      <c r="B3650" s="28">
        <v>13</v>
      </c>
      <c r="C3650" s="28" t="s">
        <v>27</v>
      </c>
      <c r="D3650" t="s">
        <v>2574</v>
      </c>
      <c r="E3650" s="28" t="s">
        <v>28</v>
      </c>
      <c r="F3650" s="28">
        <v>66</v>
      </c>
      <c r="G3650" s="28" t="s">
        <v>54</v>
      </c>
      <c r="H3650" s="28">
        <v>9121</v>
      </c>
      <c r="I3650" s="28" t="s">
        <v>55</v>
      </c>
      <c r="J3650" s="28">
        <v>572</v>
      </c>
      <c r="K3650" s="28" t="s">
        <v>447</v>
      </c>
      <c r="L3650" s="41">
        <v>0.75</v>
      </c>
      <c r="M3650" s="44">
        <v>0.96750000000000003</v>
      </c>
      <c r="N3650" s="6">
        <v>1.29</v>
      </c>
      <c r="O3650">
        <v>0</v>
      </c>
      <c r="P3650" s="29" t="s">
        <v>29</v>
      </c>
      <c r="Q3650" s="28" t="s">
        <v>56</v>
      </c>
      <c r="R3650" s="28" t="s">
        <v>57</v>
      </c>
      <c r="S3650" s="28" t="s">
        <v>448</v>
      </c>
      <c r="T3650" s="57" t="s">
        <v>7971</v>
      </c>
      <c r="U3650" s="57" t="s">
        <v>7972</v>
      </c>
      <c r="V3650" s="57" t="s">
        <v>7973</v>
      </c>
      <c r="W3650" s="30">
        <v>46023</v>
      </c>
      <c r="X3650" s="30">
        <v>46387</v>
      </c>
      <c r="Y3650" s="28">
        <v>2026</v>
      </c>
      <c r="Z3650" s="28" t="s">
        <v>1097</v>
      </c>
      <c r="AA3650" s="28" t="s">
        <v>1156</v>
      </c>
      <c r="AB3650" s="28" t="s">
        <v>1694</v>
      </c>
      <c r="AC3650" s="28" t="s">
        <v>1601</v>
      </c>
      <c r="AD3650" s="48" t="s">
        <v>1602</v>
      </c>
    </row>
    <row r="3651" spans="1:30" x14ac:dyDescent="0.25">
      <c r="A3651" s="27" t="s">
        <v>3337</v>
      </c>
      <c r="B3651" s="28">
        <v>13</v>
      </c>
      <c r="C3651" s="28" t="s">
        <v>27</v>
      </c>
      <c r="D3651" t="s">
        <v>2574</v>
      </c>
      <c r="E3651" s="28" t="s">
        <v>28</v>
      </c>
      <c r="F3651" s="28">
        <v>66</v>
      </c>
      <c r="G3651" s="28" t="s">
        <v>54</v>
      </c>
      <c r="H3651" s="28">
        <v>9121</v>
      </c>
      <c r="I3651" s="28" t="s">
        <v>55</v>
      </c>
      <c r="J3651" s="28">
        <v>574</v>
      </c>
      <c r="K3651" s="28" t="s">
        <v>979</v>
      </c>
      <c r="L3651" s="41">
        <v>0.72</v>
      </c>
      <c r="M3651" s="44">
        <v>0.97629999999999995</v>
      </c>
      <c r="N3651" s="6">
        <v>1.3560000000000001</v>
      </c>
      <c r="O3651">
        <v>0</v>
      </c>
      <c r="P3651" s="29" t="s">
        <v>29</v>
      </c>
      <c r="Q3651" s="28" t="s">
        <v>56</v>
      </c>
      <c r="R3651" s="28" t="s">
        <v>57</v>
      </c>
      <c r="S3651" s="28" t="s">
        <v>980</v>
      </c>
      <c r="T3651" s="57" t="s">
        <v>7971</v>
      </c>
      <c r="U3651" s="57" t="s">
        <v>7972</v>
      </c>
      <c r="V3651" s="57" t="s">
        <v>7973</v>
      </c>
      <c r="W3651" s="30">
        <v>46023</v>
      </c>
      <c r="X3651" s="30">
        <v>46387</v>
      </c>
      <c r="Y3651" s="28">
        <v>2026</v>
      </c>
      <c r="Z3651" s="28" t="s">
        <v>1097</v>
      </c>
      <c r="AA3651" s="28" t="s">
        <v>1156</v>
      </c>
      <c r="AB3651" s="28" t="s">
        <v>4415</v>
      </c>
      <c r="AC3651" s="28" t="s">
        <v>1601</v>
      </c>
      <c r="AD3651" s="48" t="s">
        <v>1602</v>
      </c>
    </row>
    <row r="3652" spans="1:30" x14ac:dyDescent="0.25">
      <c r="A3652" s="27" t="s">
        <v>3337</v>
      </c>
      <c r="B3652" s="28">
        <v>13</v>
      </c>
      <c r="C3652" s="28" t="s">
        <v>27</v>
      </c>
      <c r="D3652" t="s">
        <v>2574</v>
      </c>
      <c r="E3652" s="28" t="s">
        <v>28</v>
      </c>
      <c r="F3652" s="28">
        <v>66</v>
      </c>
      <c r="G3652" s="28" t="s">
        <v>54</v>
      </c>
      <c r="H3652" s="28">
        <v>9121</v>
      </c>
      <c r="I3652" s="28" t="s">
        <v>55</v>
      </c>
      <c r="J3652" s="28">
        <v>73</v>
      </c>
      <c r="K3652" s="28" t="s">
        <v>515</v>
      </c>
      <c r="L3652" s="41">
        <v>3263</v>
      </c>
      <c r="M3652" s="44">
        <v>2270</v>
      </c>
      <c r="N3652" s="6">
        <v>0.69569999999999999</v>
      </c>
      <c r="O3652">
        <v>0</v>
      </c>
      <c r="P3652" s="29" t="s">
        <v>29</v>
      </c>
      <c r="Q3652" s="28" t="s">
        <v>56</v>
      </c>
      <c r="R3652" s="28" t="s">
        <v>57</v>
      </c>
      <c r="S3652" s="28" t="s">
        <v>516</v>
      </c>
      <c r="T3652" s="57" t="s">
        <v>7971</v>
      </c>
      <c r="U3652" s="57" t="s">
        <v>7972</v>
      </c>
      <c r="V3652" s="57" t="s">
        <v>7973</v>
      </c>
      <c r="W3652" s="30">
        <v>46023</v>
      </c>
      <c r="X3652" s="30">
        <v>46387</v>
      </c>
      <c r="Y3652" s="28">
        <v>2026</v>
      </c>
      <c r="Z3652" s="28" t="s">
        <v>517</v>
      </c>
      <c r="AA3652" s="28" t="s">
        <v>1604</v>
      </c>
      <c r="AB3652" s="28" t="s">
        <v>1605</v>
      </c>
      <c r="AC3652" s="28" t="s">
        <v>1418</v>
      </c>
      <c r="AD3652" s="48" t="s">
        <v>1419</v>
      </c>
    </row>
    <row r="3653" spans="1:30" x14ac:dyDescent="0.25">
      <c r="A3653" s="27" t="s">
        <v>3337</v>
      </c>
      <c r="B3653" s="28">
        <v>13</v>
      </c>
      <c r="C3653" s="28" t="s">
        <v>27</v>
      </c>
      <c r="D3653" t="s">
        <v>2574</v>
      </c>
      <c r="E3653" s="28" t="s">
        <v>28</v>
      </c>
      <c r="F3653" s="28">
        <v>66</v>
      </c>
      <c r="G3653" s="28" t="s">
        <v>54</v>
      </c>
      <c r="H3653" s="28">
        <v>9121</v>
      </c>
      <c r="I3653" s="28" t="s">
        <v>55</v>
      </c>
      <c r="J3653" s="28">
        <v>817</v>
      </c>
      <c r="K3653" s="28" t="s">
        <v>390</v>
      </c>
      <c r="L3653" s="41">
        <v>1972</v>
      </c>
      <c r="M3653" s="44">
        <v>1599</v>
      </c>
      <c r="N3653" s="6">
        <v>0.81089999999999995</v>
      </c>
      <c r="O3653">
        <v>0</v>
      </c>
      <c r="P3653" s="29" t="s">
        <v>29</v>
      </c>
      <c r="Q3653" s="28" t="s">
        <v>56</v>
      </c>
      <c r="R3653" s="28" t="s">
        <v>57</v>
      </c>
      <c r="S3653" s="28" t="s">
        <v>391</v>
      </c>
      <c r="T3653" s="57" t="s">
        <v>7971</v>
      </c>
      <c r="U3653" s="57" t="s">
        <v>7972</v>
      </c>
      <c r="V3653" s="57" t="s">
        <v>7973</v>
      </c>
      <c r="W3653" s="30">
        <v>46023</v>
      </c>
      <c r="X3653" s="30">
        <v>46387</v>
      </c>
      <c r="Y3653" s="28">
        <v>2026</v>
      </c>
      <c r="Z3653" s="28" t="s">
        <v>5631</v>
      </c>
      <c r="AA3653" s="28" t="s">
        <v>1606</v>
      </c>
      <c r="AB3653" s="28" t="s">
        <v>1607</v>
      </c>
      <c r="AC3653" s="28" t="s">
        <v>1610</v>
      </c>
      <c r="AD3653" s="48" t="s">
        <v>47</v>
      </c>
    </row>
    <row r="3654" spans="1:30" x14ac:dyDescent="0.25">
      <c r="A3654" s="27" t="s">
        <v>3337</v>
      </c>
      <c r="B3654" s="28">
        <v>13</v>
      </c>
      <c r="C3654" s="28" t="s">
        <v>27</v>
      </c>
      <c r="D3654" t="s">
        <v>2574</v>
      </c>
      <c r="E3654" s="28" t="s">
        <v>28</v>
      </c>
      <c r="F3654" s="28">
        <v>66</v>
      </c>
      <c r="G3654" s="28" t="s">
        <v>54</v>
      </c>
      <c r="H3654" s="28">
        <v>9121</v>
      </c>
      <c r="I3654" s="28" t="s">
        <v>55</v>
      </c>
      <c r="J3654" s="28">
        <v>56</v>
      </c>
      <c r="K3654" s="28" t="s">
        <v>362</v>
      </c>
      <c r="L3654" s="41">
        <v>5282</v>
      </c>
      <c r="M3654" s="44">
        <v>3384</v>
      </c>
      <c r="N3654" s="6">
        <v>0.64070000000000005</v>
      </c>
      <c r="O3654">
        <v>0</v>
      </c>
      <c r="P3654" s="29" t="s">
        <v>29</v>
      </c>
      <c r="Q3654" s="28" t="s">
        <v>56</v>
      </c>
      <c r="R3654" s="28" t="s">
        <v>57</v>
      </c>
      <c r="S3654" s="28" t="s">
        <v>363</v>
      </c>
      <c r="T3654" s="57" t="s">
        <v>7971</v>
      </c>
      <c r="U3654" s="57" t="s">
        <v>7972</v>
      </c>
      <c r="V3654" s="57" t="s">
        <v>7973</v>
      </c>
      <c r="W3654" s="30">
        <v>46023</v>
      </c>
      <c r="X3654" s="30">
        <v>46387</v>
      </c>
      <c r="Y3654" s="28">
        <v>2026</v>
      </c>
      <c r="Z3654" s="28" t="s">
        <v>5631</v>
      </c>
      <c r="AA3654" s="28" t="s">
        <v>1611</v>
      </c>
      <c r="AB3654" s="28" t="s">
        <v>1607</v>
      </c>
      <c r="AC3654" s="28" t="s">
        <v>1610</v>
      </c>
      <c r="AD3654" s="48" t="s">
        <v>47</v>
      </c>
    </row>
    <row r="3655" spans="1:30" x14ac:dyDescent="0.25">
      <c r="A3655" s="27" t="s">
        <v>3337</v>
      </c>
      <c r="B3655" s="28">
        <v>13</v>
      </c>
      <c r="C3655" s="28" t="s">
        <v>27</v>
      </c>
      <c r="D3655" t="s">
        <v>2574</v>
      </c>
      <c r="E3655" s="28" t="s">
        <v>28</v>
      </c>
      <c r="F3655" s="28">
        <v>66</v>
      </c>
      <c r="G3655" s="28" t="s">
        <v>54</v>
      </c>
      <c r="H3655" s="28">
        <v>9121</v>
      </c>
      <c r="I3655" s="28" t="s">
        <v>55</v>
      </c>
      <c r="J3655" s="28">
        <v>274</v>
      </c>
      <c r="K3655" s="28" t="s">
        <v>437</v>
      </c>
      <c r="L3655" s="41">
        <v>35245</v>
      </c>
      <c r="M3655" s="44">
        <v>7334</v>
      </c>
      <c r="N3655" s="6">
        <v>0.20810000000000001</v>
      </c>
      <c r="O3655">
        <v>0</v>
      </c>
      <c r="P3655" s="29" t="s">
        <v>29</v>
      </c>
      <c r="Q3655" s="28" t="s">
        <v>56</v>
      </c>
      <c r="R3655" s="28" t="s">
        <v>57</v>
      </c>
      <c r="S3655" s="28" t="s">
        <v>438</v>
      </c>
      <c r="T3655" s="57" t="s">
        <v>7971</v>
      </c>
      <c r="U3655" s="57" t="s">
        <v>7972</v>
      </c>
      <c r="V3655" s="57" t="s">
        <v>7973</v>
      </c>
      <c r="W3655" s="30">
        <v>46023</v>
      </c>
      <c r="X3655" s="30">
        <v>46387</v>
      </c>
      <c r="Y3655" s="28">
        <v>2026</v>
      </c>
      <c r="Z3655" s="28" t="s">
        <v>1612</v>
      </c>
      <c r="AA3655" s="28" t="s">
        <v>1613</v>
      </c>
      <c r="AB3655" s="28" t="s">
        <v>1614</v>
      </c>
      <c r="AC3655" s="28" t="s">
        <v>1615</v>
      </c>
      <c r="AD3655" s="48" t="s">
        <v>47</v>
      </c>
    </row>
    <row r="3656" spans="1:30" x14ac:dyDescent="0.25">
      <c r="A3656" s="27" t="s">
        <v>3337</v>
      </c>
      <c r="B3656" s="28">
        <v>13</v>
      </c>
      <c r="C3656" s="28" t="s">
        <v>27</v>
      </c>
      <c r="D3656" t="s">
        <v>2574</v>
      </c>
      <c r="E3656" s="28" t="s">
        <v>28</v>
      </c>
      <c r="F3656" s="28">
        <v>66</v>
      </c>
      <c r="G3656" s="28" t="s">
        <v>54</v>
      </c>
      <c r="H3656" s="28">
        <v>9121</v>
      </c>
      <c r="I3656" s="28" t="s">
        <v>55</v>
      </c>
      <c r="J3656" s="28">
        <v>64</v>
      </c>
      <c r="K3656" s="28" t="s">
        <v>402</v>
      </c>
      <c r="L3656" s="41">
        <v>73764</v>
      </c>
      <c r="M3656" s="44">
        <v>17936</v>
      </c>
      <c r="N3656" s="6">
        <v>0.2432</v>
      </c>
      <c r="O3656">
        <v>0</v>
      </c>
      <c r="P3656" s="29" t="s">
        <v>29</v>
      </c>
      <c r="Q3656" s="28" t="s">
        <v>56</v>
      </c>
      <c r="R3656" s="28" t="s">
        <v>57</v>
      </c>
      <c r="S3656" s="28" t="s">
        <v>403</v>
      </c>
      <c r="T3656" s="57" t="s">
        <v>7971</v>
      </c>
      <c r="U3656" s="57" t="s">
        <v>7972</v>
      </c>
      <c r="V3656" s="57" t="s">
        <v>7973</v>
      </c>
      <c r="W3656" s="30">
        <v>46023</v>
      </c>
      <c r="X3656" s="30">
        <v>46387</v>
      </c>
      <c r="Y3656" s="28">
        <v>2026</v>
      </c>
      <c r="Z3656" s="28" t="s">
        <v>5631</v>
      </c>
      <c r="AA3656" s="28" t="s">
        <v>1606</v>
      </c>
      <c r="AB3656" s="28" t="s">
        <v>1607</v>
      </c>
      <c r="AC3656" s="28" t="s">
        <v>1608</v>
      </c>
      <c r="AD3656" s="48" t="s">
        <v>47</v>
      </c>
    </row>
    <row r="3657" spans="1:30" x14ac:dyDescent="0.25">
      <c r="A3657" s="27" t="s">
        <v>3337</v>
      </c>
      <c r="B3657" s="28">
        <v>13</v>
      </c>
      <c r="C3657" s="28" t="s">
        <v>27</v>
      </c>
      <c r="D3657" t="s">
        <v>2574</v>
      </c>
      <c r="E3657" s="28" t="s">
        <v>28</v>
      </c>
      <c r="F3657" s="28">
        <v>66</v>
      </c>
      <c r="G3657" s="28" t="s">
        <v>54</v>
      </c>
      <c r="H3657" s="28">
        <v>9121</v>
      </c>
      <c r="I3657" s="28" t="s">
        <v>55</v>
      </c>
      <c r="J3657" s="28">
        <v>581</v>
      </c>
      <c r="K3657" s="28" t="s">
        <v>983</v>
      </c>
      <c r="L3657" s="41">
        <v>29138</v>
      </c>
      <c r="M3657" s="44">
        <v>954</v>
      </c>
      <c r="N3657" s="6">
        <v>3.27E-2</v>
      </c>
      <c r="O3657">
        <v>0</v>
      </c>
      <c r="P3657" s="29" t="s">
        <v>29</v>
      </c>
      <c r="Q3657" s="28" t="s">
        <v>56</v>
      </c>
      <c r="R3657" s="28" t="s">
        <v>57</v>
      </c>
      <c r="S3657" s="28" t="s">
        <v>984</v>
      </c>
      <c r="T3657" s="57" t="s">
        <v>7971</v>
      </c>
      <c r="U3657" s="57" t="s">
        <v>7972</v>
      </c>
      <c r="V3657" s="57" t="s">
        <v>7973</v>
      </c>
      <c r="W3657" s="30">
        <v>46023</v>
      </c>
      <c r="X3657" s="30">
        <v>46387</v>
      </c>
      <c r="Y3657" s="28">
        <v>2026</v>
      </c>
      <c r="Z3657" s="28" t="s">
        <v>1415</v>
      </c>
      <c r="AA3657" s="28" t="s">
        <v>1156</v>
      </c>
      <c r="AB3657" s="28" t="s">
        <v>1138</v>
      </c>
      <c r="AC3657" s="28" t="s">
        <v>1601</v>
      </c>
      <c r="AD3657" s="48" t="s">
        <v>1602</v>
      </c>
    </row>
    <row r="3658" spans="1:30" x14ac:dyDescent="0.25">
      <c r="A3658" s="27" t="s">
        <v>3337</v>
      </c>
      <c r="B3658" s="28">
        <v>13</v>
      </c>
      <c r="C3658" s="28" t="s">
        <v>27</v>
      </c>
      <c r="D3658" t="s">
        <v>2574</v>
      </c>
      <c r="E3658" s="28" t="s">
        <v>28</v>
      </c>
      <c r="F3658" s="28">
        <v>66</v>
      </c>
      <c r="G3658" s="28" t="s">
        <v>54</v>
      </c>
      <c r="H3658" s="28">
        <v>9121</v>
      </c>
      <c r="I3658" s="28" t="s">
        <v>55</v>
      </c>
      <c r="J3658" s="28">
        <v>579</v>
      </c>
      <c r="K3658" s="28" t="s">
        <v>987</v>
      </c>
      <c r="L3658" s="41">
        <v>2212</v>
      </c>
      <c r="M3658" s="44">
        <v>100</v>
      </c>
      <c r="N3658" s="6">
        <v>4.5199999999999997E-2</v>
      </c>
      <c r="O3658">
        <v>0</v>
      </c>
      <c r="P3658" s="29" t="s">
        <v>29</v>
      </c>
      <c r="Q3658" s="28" t="s">
        <v>56</v>
      </c>
      <c r="R3658" s="28" t="s">
        <v>57</v>
      </c>
      <c r="S3658" s="28" t="s">
        <v>988</v>
      </c>
      <c r="T3658" s="57" t="s">
        <v>7971</v>
      </c>
      <c r="U3658" s="57" t="s">
        <v>7972</v>
      </c>
      <c r="V3658" s="57" t="s">
        <v>7973</v>
      </c>
      <c r="W3658" s="30">
        <v>46023</v>
      </c>
      <c r="X3658" s="30">
        <v>46387</v>
      </c>
      <c r="Y3658" s="28">
        <v>2026</v>
      </c>
      <c r="Z3658" s="28" t="s">
        <v>1415</v>
      </c>
      <c r="AA3658" s="28" t="s">
        <v>1156</v>
      </c>
      <c r="AB3658" s="28" t="s">
        <v>1138</v>
      </c>
      <c r="AC3658" s="28" t="s">
        <v>1601</v>
      </c>
      <c r="AD3658" s="48" t="s">
        <v>1602</v>
      </c>
    </row>
    <row r="3659" spans="1:30" x14ac:dyDescent="0.25">
      <c r="A3659" s="27" t="s">
        <v>3337</v>
      </c>
      <c r="B3659" s="28">
        <v>13</v>
      </c>
      <c r="C3659" s="28" t="s">
        <v>27</v>
      </c>
      <c r="D3659" t="s">
        <v>2574</v>
      </c>
      <c r="E3659" s="28" t="s">
        <v>28</v>
      </c>
      <c r="F3659" s="28">
        <v>66</v>
      </c>
      <c r="G3659" s="28" t="s">
        <v>54</v>
      </c>
      <c r="H3659" s="28">
        <v>9121</v>
      </c>
      <c r="I3659" s="28" t="s">
        <v>55</v>
      </c>
      <c r="J3659" s="28">
        <v>578</v>
      </c>
      <c r="K3659" s="28" t="s">
        <v>989</v>
      </c>
      <c r="L3659" s="41">
        <v>2056</v>
      </c>
      <c r="M3659" s="44">
        <v>91</v>
      </c>
      <c r="N3659" s="6">
        <v>4.4299999999999999E-2</v>
      </c>
      <c r="O3659">
        <v>0</v>
      </c>
      <c r="P3659" s="29" t="s">
        <v>29</v>
      </c>
      <c r="Q3659" s="28" t="s">
        <v>56</v>
      </c>
      <c r="R3659" s="28" t="s">
        <v>57</v>
      </c>
      <c r="S3659" s="28" t="s">
        <v>990</v>
      </c>
      <c r="T3659" s="57" t="s">
        <v>7971</v>
      </c>
      <c r="U3659" s="57" t="s">
        <v>7972</v>
      </c>
      <c r="V3659" s="57" t="s">
        <v>7973</v>
      </c>
      <c r="W3659" s="30">
        <v>46023</v>
      </c>
      <c r="X3659" s="30">
        <v>46387</v>
      </c>
      <c r="Y3659" s="28">
        <v>2026</v>
      </c>
      <c r="Z3659" s="28" t="s">
        <v>1415</v>
      </c>
      <c r="AA3659" s="28" t="s">
        <v>1603</v>
      </c>
      <c r="AB3659" s="28" t="s">
        <v>1138</v>
      </c>
      <c r="AC3659" s="28" t="s">
        <v>1601</v>
      </c>
      <c r="AD3659" s="48" t="s">
        <v>1602</v>
      </c>
    </row>
    <row r="3660" spans="1:30" x14ac:dyDescent="0.25">
      <c r="A3660" s="27" t="s">
        <v>3337</v>
      </c>
      <c r="B3660" s="28">
        <v>13</v>
      </c>
      <c r="C3660" s="28" t="s">
        <v>27</v>
      </c>
      <c r="D3660" t="s">
        <v>2574</v>
      </c>
      <c r="E3660" s="28" t="s">
        <v>28</v>
      </c>
      <c r="F3660" s="28">
        <v>66</v>
      </c>
      <c r="G3660" s="28" t="s">
        <v>54</v>
      </c>
      <c r="H3660" s="28">
        <v>9121</v>
      </c>
      <c r="I3660" s="28" t="s">
        <v>55</v>
      </c>
      <c r="J3660" s="28">
        <v>577</v>
      </c>
      <c r="K3660" s="28" t="s">
        <v>474</v>
      </c>
      <c r="L3660" s="41">
        <v>156</v>
      </c>
      <c r="M3660" s="44">
        <v>9</v>
      </c>
      <c r="N3660" s="6">
        <v>5.7700000000000001E-2</v>
      </c>
      <c r="O3660">
        <v>0</v>
      </c>
      <c r="P3660" s="29" t="s">
        <v>29</v>
      </c>
      <c r="Q3660" s="28" t="s">
        <v>56</v>
      </c>
      <c r="R3660" s="28" t="s">
        <v>57</v>
      </c>
      <c r="S3660" s="28" t="s">
        <v>475</v>
      </c>
      <c r="T3660" s="57" t="s">
        <v>7971</v>
      </c>
      <c r="U3660" s="57" t="s">
        <v>7972</v>
      </c>
      <c r="V3660" s="57" t="s">
        <v>7973</v>
      </c>
      <c r="W3660" s="30">
        <v>46023</v>
      </c>
      <c r="X3660" s="30">
        <v>46387</v>
      </c>
      <c r="Y3660" s="28">
        <v>2026</v>
      </c>
      <c r="Z3660" s="28" t="s">
        <v>1415</v>
      </c>
      <c r="AA3660" s="28" t="s">
        <v>1156</v>
      </c>
      <c r="AB3660" s="28" t="s">
        <v>1138</v>
      </c>
      <c r="AC3660" s="28" t="s">
        <v>1601</v>
      </c>
      <c r="AD3660" s="48" t="s">
        <v>1602</v>
      </c>
    </row>
    <row r="3661" spans="1:30" x14ac:dyDescent="0.25">
      <c r="A3661" s="27" t="s">
        <v>3337</v>
      </c>
      <c r="B3661" s="28">
        <v>13</v>
      </c>
      <c r="C3661" s="28" t="s">
        <v>27</v>
      </c>
      <c r="D3661" t="s">
        <v>2574</v>
      </c>
      <c r="E3661" s="28" t="s">
        <v>28</v>
      </c>
      <c r="F3661" s="28">
        <v>66</v>
      </c>
      <c r="G3661" s="28" t="s">
        <v>54</v>
      </c>
      <c r="H3661" s="28">
        <v>9121</v>
      </c>
      <c r="I3661" s="28" t="s">
        <v>55</v>
      </c>
      <c r="J3661" s="28">
        <v>580</v>
      </c>
      <c r="K3661" s="28" t="s">
        <v>985</v>
      </c>
      <c r="L3661" s="41">
        <v>26926</v>
      </c>
      <c r="M3661" s="44">
        <v>854</v>
      </c>
      <c r="N3661" s="6">
        <v>3.1699999999999999E-2</v>
      </c>
      <c r="O3661">
        <v>0</v>
      </c>
      <c r="P3661" s="29" t="s">
        <v>29</v>
      </c>
      <c r="Q3661" s="28" t="s">
        <v>56</v>
      </c>
      <c r="R3661" s="28" t="s">
        <v>57</v>
      </c>
      <c r="S3661" s="28" t="s">
        <v>986</v>
      </c>
      <c r="T3661" s="57" t="s">
        <v>7971</v>
      </c>
      <c r="U3661" s="57" t="s">
        <v>7972</v>
      </c>
      <c r="V3661" s="57" t="s">
        <v>7973</v>
      </c>
      <c r="W3661" s="30">
        <v>46023</v>
      </c>
      <c r="X3661" s="30">
        <v>46387</v>
      </c>
      <c r="Y3661" s="28">
        <v>2026</v>
      </c>
      <c r="Z3661" s="28" t="s">
        <v>1415</v>
      </c>
      <c r="AA3661" s="28" t="s">
        <v>1156</v>
      </c>
      <c r="AB3661" s="28" t="s">
        <v>1138</v>
      </c>
      <c r="AC3661" s="28" t="s">
        <v>1601</v>
      </c>
      <c r="AD3661" s="48" t="s">
        <v>1602</v>
      </c>
    </row>
    <row r="3662" spans="1:30" x14ac:dyDescent="0.25">
      <c r="A3662" s="27" t="s">
        <v>3337</v>
      </c>
      <c r="B3662" s="28">
        <v>13</v>
      </c>
      <c r="C3662" s="28" t="s">
        <v>27</v>
      </c>
      <c r="D3662" t="s">
        <v>2574</v>
      </c>
      <c r="E3662" s="28" t="s">
        <v>28</v>
      </c>
      <c r="F3662" s="28">
        <v>5</v>
      </c>
      <c r="G3662" s="28" t="s">
        <v>25</v>
      </c>
      <c r="H3662" s="28">
        <v>9401</v>
      </c>
      <c r="I3662" s="28" t="s">
        <v>73</v>
      </c>
      <c r="J3662" s="28">
        <v>818</v>
      </c>
      <c r="K3662" s="28" t="s">
        <v>2589</v>
      </c>
      <c r="L3662" s="41">
        <v>14111</v>
      </c>
      <c r="M3662" s="44">
        <v>9675</v>
      </c>
      <c r="N3662" s="6">
        <v>0.68559999999999999</v>
      </c>
      <c r="O3662">
        <v>0</v>
      </c>
      <c r="P3662" s="29" t="s">
        <v>29</v>
      </c>
      <c r="Q3662" s="28" t="s">
        <v>30</v>
      </c>
      <c r="R3662" s="28" t="s">
        <v>74</v>
      </c>
      <c r="S3662" s="28" t="s">
        <v>2590</v>
      </c>
      <c r="T3662" s="57" t="s">
        <v>7974</v>
      </c>
      <c r="U3662" s="57" t="s">
        <v>7975</v>
      </c>
      <c r="V3662" s="57" t="s">
        <v>3356</v>
      </c>
      <c r="W3662" s="30">
        <v>46023</v>
      </c>
      <c r="X3662" s="30">
        <v>46387</v>
      </c>
      <c r="Y3662" s="28">
        <v>2026</v>
      </c>
      <c r="Z3662" s="28" t="s">
        <v>3357</v>
      </c>
      <c r="AA3662" s="28" t="s">
        <v>3358</v>
      </c>
      <c r="AB3662" s="28" t="s">
        <v>3359</v>
      </c>
      <c r="AC3662" s="28" t="s">
        <v>3360</v>
      </c>
      <c r="AD3662" s="48" t="s">
        <v>3360</v>
      </c>
    </row>
    <row r="3663" spans="1:30" x14ac:dyDescent="0.25">
      <c r="A3663" s="27" t="s">
        <v>3337</v>
      </c>
      <c r="B3663" s="28">
        <v>13</v>
      </c>
      <c r="C3663" s="28" t="s">
        <v>27</v>
      </c>
      <c r="D3663" t="s">
        <v>2574</v>
      </c>
      <c r="E3663" s="28" t="s">
        <v>28</v>
      </c>
      <c r="F3663" s="28">
        <v>5</v>
      </c>
      <c r="G3663" s="28" t="s">
        <v>25</v>
      </c>
      <c r="H3663" s="28">
        <v>9401</v>
      </c>
      <c r="I3663" s="28" t="s">
        <v>73</v>
      </c>
      <c r="J3663" s="28">
        <v>575</v>
      </c>
      <c r="K3663" s="28" t="s">
        <v>981</v>
      </c>
      <c r="L3663" s="41">
        <v>0.56999999999999995</v>
      </c>
      <c r="M3663" s="44">
        <v>0.75409999999999999</v>
      </c>
      <c r="N3663" s="6">
        <v>1.323</v>
      </c>
      <c r="O3663">
        <v>0</v>
      </c>
      <c r="P3663" s="29" t="s">
        <v>29</v>
      </c>
      <c r="Q3663" s="28" t="s">
        <v>30</v>
      </c>
      <c r="R3663" s="28" t="s">
        <v>74</v>
      </c>
      <c r="S3663" s="28" t="s">
        <v>982</v>
      </c>
      <c r="T3663" s="57" t="s">
        <v>7974</v>
      </c>
      <c r="U3663" s="57" t="s">
        <v>7975</v>
      </c>
      <c r="V3663" s="57" t="s">
        <v>3356</v>
      </c>
      <c r="W3663" s="30">
        <v>46023</v>
      </c>
      <c r="X3663" s="30">
        <v>46387</v>
      </c>
      <c r="Y3663" s="28">
        <v>2026</v>
      </c>
      <c r="Z3663" s="28" t="s">
        <v>5632</v>
      </c>
      <c r="AA3663" s="28" t="s">
        <v>3361</v>
      </c>
      <c r="AB3663" s="28" t="s">
        <v>3359</v>
      </c>
      <c r="AC3663" s="28" t="s">
        <v>3360</v>
      </c>
      <c r="AD3663" s="48" t="s">
        <v>3360</v>
      </c>
    </row>
    <row r="3664" spans="1:30" x14ac:dyDescent="0.25">
      <c r="A3664" s="27" t="s">
        <v>3337</v>
      </c>
      <c r="B3664" s="28">
        <v>13</v>
      </c>
      <c r="C3664" s="28" t="s">
        <v>27</v>
      </c>
      <c r="D3664" t="s">
        <v>2574</v>
      </c>
      <c r="E3664" s="28" t="s">
        <v>28</v>
      </c>
      <c r="F3664" s="28">
        <v>5</v>
      </c>
      <c r="G3664" s="28" t="s">
        <v>25</v>
      </c>
      <c r="H3664" s="28">
        <v>9401</v>
      </c>
      <c r="I3664" s="28" t="s">
        <v>73</v>
      </c>
      <c r="J3664" s="28">
        <v>573</v>
      </c>
      <c r="K3664" s="28" t="s">
        <v>977</v>
      </c>
      <c r="L3664" s="41">
        <v>0.81</v>
      </c>
      <c r="M3664" s="44">
        <v>0.97889999999999999</v>
      </c>
      <c r="N3664" s="6">
        <v>1.2084999999999999</v>
      </c>
      <c r="O3664">
        <v>0</v>
      </c>
      <c r="P3664" s="29" t="s">
        <v>29</v>
      </c>
      <c r="Q3664" s="28" t="s">
        <v>30</v>
      </c>
      <c r="R3664" s="28" t="s">
        <v>74</v>
      </c>
      <c r="S3664" s="28" t="s">
        <v>978</v>
      </c>
      <c r="T3664" s="57" t="s">
        <v>7974</v>
      </c>
      <c r="U3664" s="57" t="s">
        <v>7975</v>
      </c>
      <c r="V3664" s="57" t="s">
        <v>3356</v>
      </c>
      <c r="W3664" s="30">
        <v>46023</v>
      </c>
      <c r="X3664" s="30">
        <v>46387</v>
      </c>
      <c r="Y3664" s="28">
        <v>2026</v>
      </c>
      <c r="Z3664" s="28" t="s">
        <v>3357</v>
      </c>
      <c r="AA3664" s="28" t="s">
        <v>3358</v>
      </c>
      <c r="AB3664" s="28" t="s">
        <v>3359</v>
      </c>
      <c r="AC3664" s="28" t="s">
        <v>6186</v>
      </c>
      <c r="AD3664" s="48" t="s">
        <v>7112</v>
      </c>
    </row>
    <row r="3665" spans="1:30" x14ac:dyDescent="0.25">
      <c r="A3665" s="27" t="s">
        <v>3337</v>
      </c>
      <c r="B3665" s="28">
        <v>13</v>
      </c>
      <c r="C3665" s="28" t="s">
        <v>27</v>
      </c>
      <c r="D3665" t="s">
        <v>2574</v>
      </c>
      <c r="E3665" s="28" t="s">
        <v>28</v>
      </c>
      <c r="F3665" s="28">
        <v>5</v>
      </c>
      <c r="G3665" s="28" t="s">
        <v>25</v>
      </c>
      <c r="H3665" s="28">
        <v>9401</v>
      </c>
      <c r="I3665" s="28" t="s">
        <v>73</v>
      </c>
      <c r="J3665" s="28">
        <v>581</v>
      </c>
      <c r="K3665" s="28" t="s">
        <v>983</v>
      </c>
      <c r="L3665" s="41">
        <v>29411</v>
      </c>
      <c r="M3665" s="44">
        <v>2402</v>
      </c>
      <c r="N3665" s="6">
        <v>8.1699999999999995E-2</v>
      </c>
      <c r="O3665">
        <v>0</v>
      </c>
      <c r="P3665" s="29" t="s">
        <v>29</v>
      </c>
      <c r="Q3665" s="28" t="s">
        <v>30</v>
      </c>
      <c r="R3665" s="28" t="s">
        <v>74</v>
      </c>
      <c r="S3665" s="28" t="s">
        <v>984</v>
      </c>
      <c r="T3665" s="57" t="s">
        <v>7974</v>
      </c>
      <c r="U3665" s="57" t="s">
        <v>7975</v>
      </c>
      <c r="V3665" s="57" t="s">
        <v>3356</v>
      </c>
      <c r="W3665" s="30">
        <v>46023</v>
      </c>
      <c r="X3665" s="30">
        <v>46387</v>
      </c>
      <c r="Y3665" s="28">
        <v>2026</v>
      </c>
      <c r="Z3665" s="28" t="s">
        <v>3357</v>
      </c>
      <c r="AA3665" s="28" t="s">
        <v>3358</v>
      </c>
      <c r="AB3665" s="28" t="s">
        <v>3359</v>
      </c>
      <c r="AC3665" s="28" t="s">
        <v>7113</v>
      </c>
      <c r="AD3665" s="48" t="s">
        <v>3360</v>
      </c>
    </row>
    <row r="3666" spans="1:30" x14ac:dyDescent="0.25">
      <c r="A3666" s="27" t="s">
        <v>3337</v>
      </c>
      <c r="B3666" s="28">
        <v>13</v>
      </c>
      <c r="C3666" s="28" t="s">
        <v>27</v>
      </c>
      <c r="D3666" t="s">
        <v>2574</v>
      </c>
      <c r="E3666" s="28" t="s">
        <v>28</v>
      </c>
      <c r="F3666" s="28">
        <v>5</v>
      </c>
      <c r="G3666" s="28" t="s">
        <v>25</v>
      </c>
      <c r="H3666" s="28">
        <v>9401</v>
      </c>
      <c r="I3666" s="28" t="s">
        <v>73</v>
      </c>
      <c r="J3666" s="28">
        <v>817</v>
      </c>
      <c r="K3666" s="28" t="s">
        <v>390</v>
      </c>
      <c r="L3666" s="41">
        <v>6158</v>
      </c>
      <c r="M3666" s="44">
        <v>4515</v>
      </c>
      <c r="N3666" s="6">
        <v>0.73319999999999996</v>
      </c>
      <c r="O3666">
        <v>0</v>
      </c>
      <c r="P3666" s="29" t="s">
        <v>29</v>
      </c>
      <c r="Q3666" s="28" t="s">
        <v>30</v>
      </c>
      <c r="R3666" s="28" t="s">
        <v>74</v>
      </c>
      <c r="S3666" s="28" t="s">
        <v>391</v>
      </c>
      <c r="T3666" s="57" t="s">
        <v>7974</v>
      </c>
      <c r="U3666" s="57" t="s">
        <v>7975</v>
      </c>
      <c r="V3666" s="57" t="s">
        <v>3356</v>
      </c>
      <c r="W3666" s="30">
        <v>46023</v>
      </c>
      <c r="X3666" s="30">
        <v>46387</v>
      </c>
      <c r="Y3666" s="28">
        <v>2026</v>
      </c>
      <c r="Z3666" s="28" t="s">
        <v>3357</v>
      </c>
      <c r="AA3666" s="28" t="s">
        <v>3358</v>
      </c>
      <c r="AB3666" s="28" t="s">
        <v>3359</v>
      </c>
      <c r="AC3666" s="28" t="s">
        <v>3360</v>
      </c>
      <c r="AD3666" s="48" t="s">
        <v>3360</v>
      </c>
    </row>
    <row r="3667" spans="1:30" x14ac:dyDescent="0.25">
      <c r="A3667" s="27" t="s">
        <v>3337</v>
      </c>
      <c r="B3667" s="28">
        <v>13</v>
      </c>
      <c r="C3667" s="28" t="s">
        <v>27</v>
      </c>
      <c r="D3667" t="s">
        <v>2574</v>
      </c>
      <c r="E3667" s="28" t="s">
        <v>28</v>
      </c>
      <c r="F3667" s="28">
        <v>5</v>
      </c>
      <c r="G3667" s="28" t="s">
        <v>25</v>
      </c>
      <c r="H3667" s="28">
        <v>9401</v>
      </c>
      <c r="I3667" s="28" t="s">
        <v>73</v>
      </c>
      <c r="J3667" s="28">
        <v>73</v>
      </c>
      <c r="K3667" s="28" t="s">
        <v>515</v>
      </c>
      <c r="L3667" s="41">
        <v>1867</v>
      </c>
      <c r="M3667" s="44">
        <v>1867</v>
      </c>
      <c r="N3667" s="6">
        <v>1</v>
      </c>
      <c r="O3667">
        <v>0</v>
      </c>
      <c r="P3667" s="29" t="s">
        <v>29</v>
      </c>
      <c r="Q3667" s="28" t="s">
        <v>30</v>
      </c>
      <c r="R3667" s="28" t="s">
        <v>74</v>
      </c>
      <c r="S3667" s="28" t="s">
        <v>516</v>
      </c>
      <c r="T3667" s="57" t="s">
        <v>7974</v>
      </c>
      <c r="U3667" s="57" t="s">
        <v>7975</v>
      </c>
      <c r="V3667" s="57" t="s">
        <v>3356</v>
      </c>
      <c r="W3667" s="30">
        <v>46023</v>
      </c>
      <c r="X3667" s="30">
        <v>46387</v>
      </c>
      <c r="Y3667" s="28">
        <v>2026</v>
      </c>
      <c r="Z3667" s="28" t="s">
        <v>3357</v>
      </c>
      <c r="AA3667" s="28" t="s">
        <v>3358</v>
      </c>
      <c r="AB3667" s="28" t="s">
        <v>3359</v>
      </c>
      <c r="AC3667" s="28" t="s">
        <v>3360</v>
      </c>
      <c r="AD3667" s="48" t="s">
        <v>3360</v>
      </c>
    </row>
    <row r="3668" spans="1:30" x14ac:dyDescent="0.25">
      <c r="A3668" s="27" t="s">
        <v>3337</v>
      </c>
      <c r="B3668" s="28">
        <v>13</v>
      </c>
      <c r="C3668" s="28" t="s">
        <v>27</v>
      </c>
      <c r="D3668" t="s">
        <v>2574</v>
      </c>
      <c r="E3668" s="28" t="s">
        <v>28</v>
      </c>
      <c r="F3668" s="28">
        <v>5</v>
      </c>
      <c r="G3668" s="28" t="s">
        <v>25</v>
      </c>
      <c r="H3668" s="28">
        <v>9401</v>
      </c>
      <c r="I3668" s="28" t="s">
        <v>73</v>
      </c>
      <c r="J3668" s="28">
        <v>56</v>
      </c>
      <c r="K3668" s="28" t="s">
        <v>362</v>
      </c>
      <c r="L3668" s="41">
        <v>7953</v>
      </c>
      <c r="M3668" s="44">
        <v>5160</v>
      </c>
      <c r="N3668" s="6">
        <v>0.64880000000000004</v>
      </c>
      <c r="O3668">
        <v>0</v>
      </c>
      <c r="P3668" s="29" t="s">
        <v>29</v>
      </c>
      <c r="Q3668" s="28" t="s">
        <v>30</v>
      </c>
      <c r="R3668" s="28" t="s">
        <v>74</v>
      </c>
      <c r="S3668" s="28" t="s">
        <v>363</v>
      </c>
      <c r="T3668" s="57" t="s">
        <v>7974</v>
      </c>
      <c r="U3668" s="57" t="s">
        <v>7975</v>
      </c>
      <c r="V3668" s="57" t="s">
        <v>3356</v>
      </c>
      <c r="W3668" s="30">
        <v>46023</v>
      </c>
      <c r="X3668" s="30">
        <v>46387</v>
      </c>
      <c r="Y3668" s="28">
        <v>2026</v>
      </c>
      <c r="Z3668" s="28" t="s">
        <v>3357</v>
      </c>
      <c r="AA3668" s="28" t="s">
        <v>3358</v>
      </c>
      <c r="AB3668" s="28" t="s">
        <v>3359</v>
      </c>
      <c r="AC3668" s="28" t="s">
        <v>3360</v>
      </c>
      <c r="AD3668" s="48" t="s">
        <v>3360</v>
      </c>
    </row>
    <row r="3669" spans="1:30" x14ac:dyDescent="0.25">
      <c r="A3669" s="27" t="s">
        <v>3337</v>
      </c>
      <c r="B3669" s="28">
        <v>13</v>
      </c>
      <c r="C3669" s="28" t="s">
        <v>27</v>
      </c>
      <c r="D3669" t="s">
        <v>2574</v>
      </c>
      <c r="E3669" s="28" t="s">
        <v>28</v>
      </c>
      <c r="F3669" s="28">
        <v>5</v>
      </c>
      <c r="G3669" s="28" t="s">
        <v>25</v>
      </c>
      <c r="H3669" s="28">
        <v>9401</v>
      </c>
      <c r="I3669" s="28" t="s">
        <v>73</v>
      </c>
      <c r="J3669" s="28">
        <v>53</v>
      </c>
      <c r="K3669" s="28" t="s">
        <v>968</v>
      </c>
      <c r="L3669" s="41">
        <v>46115</v>
      </c>
      <c r="M3669" s="44">
        <v>8388</v>
      </c>
      <c r="N3669" s="6">
        <v>0.18190000000000001</v>
      </c>
      <c r="O3669">
        <v>0</v>
      </c>
      <c r="P3669" s="29" t="s">
        <v>29</v>
      </c>
      <c r="Q3669" s="28" t="s">
        <v>30</v>
      </c>
      <c r="R3669" s="28" t="s">
        <v>74</v>
      </c>
      <c r="S3669" s="28" t="s">
        <v>969</v>
      </c>
      <c r="T3669" s="57" t="s">
        <v>7974</v>
      </c>
      <c r="U3669" s="57" t="s">
        <v>7975</v>
      </c>
      <c r="V3669" s="57" t="s">
        <v>3356</v>
      </c>
      <c r="W3669" s="30">
        <v>46023</v>
      </c>
      <c r="X3669" s="30">
        <v>46387</v>
      </c>
      <c r="Y3669" s="28">
        <v>2026</v>
      </c>
      <c r="Z3669" s="28" t="s">
        <v>3357</v>
      </c>
      <c r="AA3669" s="28" t="s">
        <v>3358</v>
      </c>
      <c r="AB3669" s="28" t="s">
        <v>3359</v>
      </c>
      <c r="AC3669" s="28" t="s">
        <v>3360</v>
      </c>
      <c r="AD3669" s="48" t="s">
        <v>3360</v>
      </c>
    </row>
    <row r="3670" spans="1:30" x14ac:dyDescent="0.25">
      <c r="A3670" s="27" t="s">
        <v>3337</v>
      </c>
      <c r="B3670" s="28">
        <v>13</v>
      </c>
      <c r="C3670" s="28" t="s">
        <v>27</v>
      </c>
      <c r="D3670" t="s">
        <v>2574</v>
      </c>
      <c r="E3670" s="28" t="s">
        <v>28</v>
      </c>
      <c r="F3670" s="28">
        <v>5</v>
      </c>
      <c r="G3670" s="28" t="s">
        <v>25</v>
      </c>
      <c r="H3670" s="28">
        <v>9401</v>
      </c>
      <c r="I3670" s="28" t="s">
        <v>73</v>
      </c>
      <c r="J3670" s="28">
        <v>64</v>
      </c>
      <c r="K3670" s="28" t="s">
        <v>402</v>
      </c>
      <c r="L3670" s="41">
        <v>60226</v>
      </c>
      <c r="M3670" s="44">
        <v>18063</v>
      </c>
      <c r="N3670" s="6">
        <v>0.2999</v>
      </c>
      <c r="O3670">
        <v>0</v>
      </c>
      <c r="P3670" s="29" t="s">
        <v>29</v>
      </c>
      <c r="Q3670" s="28" t="s">
        <v>30</v>
      </c>
      <c r="R3670" s="28" t="s">
        <v>74</v>
      </c>
      <c r="S3670" s="28" t="s">
        <v>403</v>
      </c>
      <c r="T3670" s="57" t="s">
        <v>7974</v>
      </c>
      <c r="U3670" s="57" t="s">
        <v>7975</v>
      </c>
      <c r="V3670" s="57" t="s">
        <v>3356</v>
      </c>
      <c r="W3670" s="30">
        <v>46023</v>
      </c>
      <c r="X3670" s="30">
        <v>46387</v>
      </c>
      <c r="Y3670" s="28">
        <v>2026</v>
      </c>
      <c r="Z3670" s="28" t="s">
        <v>3357</v>
      </c>
      <c r="AA3670" s="28" t="s">
        <v>3358</v>
      </c>
      <c r="AB3670" s="28" t="s">
        <v>3359</v>
      </c>
      <c r="AC3670" s="28" t="s">
        <v>3360</v>
      </c>
      <c r="AD3670" s="48" t="s">
        <v>3360</v>
      </c>
    </row>
    <row r="3671" spans="1:30" x14ac:dyDescent="0.25">
      <c r="A3671" s="27" t="s">
        <v>3337</v>
      </c>
      <c r="B3671" s="28">
        <v>13</v>
      </c>
      <c r="C3671" s="28" t="s">
        <v>27</v>
      </c>
      <c r="D3671" t="s">
        <v>2574</v>
      </c>
      <c r="E3671" s="28" t="s">
        <v>28</v>
      </c>
      <c r="F3671" s="28">
        <v>5</v>
      </c>
      <c r="G3671" s="28" t="s">
        <v>25</v>
      </c>
      <c r="H3671" s="28">
        <v>9401</v>
      </c>
      <c r="I3671" s="28" t="s">
        <v>73</v>
      </c>
      <c r="J3671" s="28">
        <v>274</v>
      </c>
      <c r="K3671" s="28" t="s">
        <v>437</v>
      </c>
      <c r="L3671" s="41">
        <v>21124</v>
      </c>
      <c r="M3671" s="44">
        <v>6311</v>
      </c>
      <c r="N3671" s="6">
        <v>0.29880000000000001</v>
      </c>
      <c r="O3671">
        <v>0</v>
      </c>
      <c r="P3671" s="29" t="s">
        <v>29</v>
      </c>
      <c r="Q3671" s="28" t="s">
        <v>30</v>
      </c>
      <c r="R3671" s="28" t="s">
        <v>74</v>
      </c>
      <c r="S3671" s="28" t="s">
        <v>438</v>
      </c>
      <c r="T3671" s="57" t="s">
        <v>7974</v>
      </c>
      <c r="U3671" s="57" t="s">
        <v>7975</v>
      </c>
      <c r="V3671" s="57" t="s">
        <v>3356</v>
      </c>
      <c r="W3671" s="30">
        <v>46023</v>
      </c>
      <c r="X3671" s="30">
        <v>46387</v>
      </c>
      <c r="Y3671" s="28">
        <v>2026</v>
      </c>
      <c r="Z3671" s="28" t="s">
        <v>3357</v>
      </c>
      <c r="AA3671" s="28" t="s">
        <v>3358</v>
      </c>
      <c r="AB3671" s="28" t="s">
        <v>3359</v>
      </c>
      <c r="AC3671" s="28" t="s">
        <v>3360</v>
      </c>
      <c r="AD3671" s="48" t="s">
        <v>7114</v>
      </c>
    </row>
    <row r="3672" spans="1:30" x14ac:dyDescent="0.25">
      <c r="A3672" s="27" t="s">
        <v>3337</v>
      </c>
      <c r="B3672" s="28">
        <v>13</v>
      </c>
      <c r="C3672" s="28" t="s">
        <v>27</v>
      </c>
      <c r="D3672" t="s">
        <v>2574</v>
      </c>
      <c r="E3672" s="28" t="s">
        <v>28</v>
      </c>
      <c r="F3672" s="28">
        <v>5</v>
      </c>
      <c r="G3672" s="28" t="s">
        <v>25</v>
      </c>
      <c r="H3672" s="28">
        <v>9401</v>
      </c>
      <c r="I3672" s="28" t="s">
        <v>73</v>
      </c>
      <c r="J3672" s="28">
        <v>654</v>
      </c>
      <c r="K3672" s="28" t="s">
        <v>499</v>
      </c>
      <c r="L3672" s="41">
        <v>670</v>
      </c>
      <c r="M3672" s="44">
        <v>3</v>
      </c>
      <c r="N3672" s="6">
        <v>4.4999999999999997E-3</v>
      </c>
      <c r="O3672">
        <v>0</v>
      </c>
      <c r="P3672" s="29" t="s">
        <v>29</v>
      </c>
      <c r="Q3672" s="28" t="s">
        <v>30</v>
      </c>
      <c r="R3672" s="28" t="s">
        <v>74</v>
      </c>
      <c r="S3672" s="28" t="s">
        <v>500</v>
      </c>
      <c r="T3672" s="57" t="s">
        <v>7974</v>
      </c>
      <c r="U3672" s="57" t="s">
        <v>7975</v>
      </c>
      <c r="V3672" s="57" t="s">
        <v>3356</v>
      </c>
      <c r="W3672" s="30">
        <v>46023</v>
      </c>
      <c r="X3672" s="30">
        <v>46387</v>
      </c>
      <c r="Y3672" s="28">
        <v>2026</v>
      </c>
      <c r="Z3672" s="28" t="s">
        <v>5632</v>
      </c>
      <c r="AA3672" s="28" t="s">
        <v>3358</v>
      </c>
      <c r="AB3672" s="28" t="s">
        <v>3359</v>
      </c>
      <c r="AC3672" s="28" t="s">
        <v>3360</v>
      </c>
      <c r="AD3672" s="48" t="s">
        <v>3360</v>
      </c>
    </row>
    <row r="3673" spans="1:30" x14ac:dyDescent="0.25">
      <c r="A3673" s="27" t="s">
        <v>3337</v>
      </c>
      <c r="B3673" s="28">
        <v>13</v>
      </c>
      <c r="C3673" s="28" t="s">
        <v>27</v>
      </c>
      <c r="D3673" t="s">
        <v>2574</v>
      </c>
      <c r="E3673" s="28" t="s">
        <v>28</v>
      </c>
      <c r="F3673" s="28">
        <v>5</v>
      </c>
      <c r="G3673" s="28" t="s">
        <v>25</v>
      </c>
      <c r="H3673" s="28">
        <v>9401</v>
      </c>
      <c r="I3673" s="28" t="s">
        <v>73</v>
      </c>
      <c r="J3673" s="28">
        <v>574</v>
      </c>
      <c r="K3673" s="28" t="s">
        <v>979</v>
      </c>
      <c r="L3673" s="41">
        <v>0.81</v>
      </c>
      <c r="M3673" s="44">
        <v>0.9698</v>
      </c>
      <c r="N3673" s="6">
        <v>1.1973</v>
      </c>
      <c r="O3673">
        <v>0</v>
      </c>
      <c r="P3673" s="29" t="s">
        <v>29</v>
      </c>
      <c r="Q3673" s="28" t="s">
        <v>30</v>
      </c>
      <c r="R3673" s="28" t="s">
        <v>74</v>
      </c>
      <c r="S3673" s="28" t="s">
        <v>980</v>
      </c>
      <c r="T3673" s="57" t="s">
        <v>7974</v>
      </c>
      <c r="U3673" s="57" t="s">
        <v>7975</v>
      </c>
      <c r="V3673" s="57" t="s">
        <v>3356</v>
      </c>
      <c r="W3673" s="30">
        <v>46023</v>
      </c>
      <c r="X3673" s="30">
        <v>46387</v>
      </c>
      <c r="Y3673" s="28">
        <v>2026</v>
      </c>
      <c r="Z3673" s="28" t="s">
        <v>3357</v>
      </c>
      <c r="AA3673" s="28" t="s">
        <v>3358</v>
      </c>
      <c r="AB3673" s="28" t="s">
        <v>3359</v>
      </c>
      <c r="AC3673" s="28" t="s">
        <v>7115</v>
      </c>
      <c r="AD3673" s="48" t="s">
        <v>7116</v>
      </c>
    </row>
    <row r="3674" spans="1:30" x14ac:dyDescent="0.25">
      <c r="A3674" s="27" t="s">
        <v>3337</v>
      </c>
      <c r="B3674" s="28">
        <v>13</v>
      </c>
      <c r="C3674" s="28" t="s">
        <v>27</v>
      </c>
      <c r="D3674" t="s">
        <v>2574</v>
      </c>
      <c r="E3674" s="28" t="s">
        <v>28</v>
      </c>
      <c r="F3674" s="28">
        <v>5</v>
      </c>
      <c r="G3674" s="28" t="s">
        <v>25</v>
      </c>
      <c r="H3674" s="28">
        <v>9401</v>
      </c>
      <c r="I3674" s="28" t="s">
        <v>73</v>
      </c>
      <c r="J3674" s="28">
        <v>577</v>
      </c>
      <c r="K3674" s="28" t="s">
        <v>474</v>
      </c>
      <c r="L3674" s="41">
        <v>632</v>
      </c>
      <c r="M3674" s="44">
        <v>124</v>
      </c>
      <c r="N3674" s="6">
        <v>0.19620000000000001</v>
      </c>
      <c r="O3674">
        <v>0</v>
      </c>
      <c r="P3674" s="29" t="s">
        <v>29</v>
      </c>
      <c r="Q3674" s="28" t="s">
        <v>30</v>
      </c>
      <c r="R3674" s="28" t="s">
        <v>74</v>
      </c>
      <c r="S3674" s="28" t="s">
        <v>475</v>
      </c>
      <c r="T3674" s="57" t="s">
        <v>7974</v>
      </c>
      <c r="U3674" s="57" t="s">
        <v>7975</v>
      </c>
      <c r="V3674" s="57" t="s">
        <v>3356</v>
      </c>
      <c r="W3674" s="30">
        <v>46023</v>
      </c>
      <c r="X3674" s="30">
        <v>46387</v>
      </c>
      <c r="Y3674" s="28">
        <v>2026</v>
      </c>
      <c r="Z3674" s="28" t="s">
        <v>3357</v>
      </c>
      <c r="AA3674" s="28" t="s">
        <v>3358</v>
      </c>
      <c r="AB3674" s="28" t="s">
        <v>3359</v>
      </c>
      <c r="AC3674" s="28" t="s">
        <v>3360</v>
      </c>
      <c r="AD3674" s="48" t="s">
        <v>3360</v>
      </c>
    </row>
    <row r="3675" spans="1:30" x14ac:dyDescent="0.25">
      <c r="A3675" s="27" t="s">
        <v>3337</v>
      </c>
      <c r="B3675" s="28">
        <v>13</v>
      </c>
      <c r="C3675" s="28" t="s">
        <v>27</v>
      </c>
      <c r="D3675" t="s">
        <v>2574</v>
      </c>
      <c r="E3675" s="28" t="s">
        <v>28</v>
      </c>
      <c r="F3675" s="28">
        <v>5</v>
      </c>
      <c r="G3675" s="28" t="s">
        <v>25</v>
      </c>
      <c r="H3675" s="28">
        <v>9401</v>
      </c>
      <c r="I3675" s="28" t="s">
        <v>73</v>
      </c>
      <c r="J3675" s="28">
        <v>578</v>
      </c>
      <c r="K3675" s="28" t="s">
        <v>989</v>
      </c>
      <c r="L3675" s="41">
        <v>2813</v>
      </c>
      <c r="M3675" s="44">
        <v>296</v>
      </c>
      <c r="N3675" s="6">
        <v>0.1052</v>
      </c>
      <c r="O3675">
        <v>0</v>
      </c>
      <c r="P3675" s="29" t="s">
        <v>29</v>
      </c>
      <c r="Q3675" s="28" t="s">
        <v>30</v>
      </c>
      <c r="R3675" s="28" t="s">
        <v>74</v>
      </c>
      <c r="S3675" s="28" t="s">
        <v>990</v>
      </c>
      <c r="T3675" s="57" t="s">
        <v>7974</v>
      </c>
      <c r="U3675" s="57" t="s">
        <v>7975</v>
      </c>
      <c r="V3675" s="57" t="s">
        <v>3356</v>
      </c>
      <c r="W3675" s="30">
        <v>46023</v>
      </c>
      <c r="X3675" s="30">
        <v>46387</v>
      </c>
      <c r="Y3675" s="28">
        <v>2026</v>
      </c>
      <c r="Z3675" s="28" t="s">
        <v>3357</v>
      </c>
      <c r="AA3675" s="28" t="s">
        <v>3358</v>
      </c>
      <c r="AB3675" s="28" t="s">
        <v>3359</v>
      </c>
      <c r="AC3675" s="28" t="s">
        <v>3360</v>
      </c>
      <c r="AD3675" s="48" t="s">
        <v>3360</v>
      </c>
    </row>
    <row r="3676" spans="1:30" x14ac:dyDescent="0.25">
      <c r="A3676" s="27" t="s">
        <v>3337</v>
      </c>
      <c r="B3676" s="28">
        <v>13</v>
      </c>
      <c r="C3676" s="28" t="s">
        <v>27</v>
      </c>
      <c r="D3676" t="s">
        <v>2574</v>
      </c>
      <c r="E3676" s="28" t="s">
        <v>28</v>
      </c>
      <c r="F3676" s="28">
        <v>5</v>
      </c>
      <c r="G3676" s="28" t="s">
        <v>25</v>
      </c>
      <c r="H3676" s="28">
        <v>9401</v>
      </c>
      <c r="I3676" s="28" t="s">
        <v>73</v>
      </c>
      <c r="J3676" s="28">
        <v>580</v>
      </c>
      <c r="K3676" s="28" t="s">
        <v>985</v>
      </c>
      <c r="L3676" s="41">
        <v>25966</v>
      </c>
      <c r="M3676" s="44">
        <v>1982</v>
      </c>
      <c r="N3676" s="6">
        <v>7.6300000000000007E-2</v>
      </c>
      <c r="O3676">
        <v>0</v>
      </c>
      <c r="P3676" s="29" t="s">
        <v>29</v>
      </c>
      <c r="Q3676" s="28" t="s">
        <v>30</v>
      </c>
      <c r="R3676" s="28" t="s">
        <v>74</v>
      </c>
      <c r="S3676" s="28" t="s">
        <v>986</v>
      </c>
      <c r="T3676" s="57" t="s">
        <v>7974</v>
      </c>
      <c r="U3676" s="57" t="s">
        <v>7975</v>
      </c>
      <c r="V3676" s="57" t="s">
        <v>3356</v>
      </c>
      <c r="W3676" s="30">
        <v>46023</v>
      </c>
      <c r="X3676" s="30">
        <v>46387</v>
      </c>
      <c r="Y3676" s="28">
        <v>2026</v>
      </c>
      <c r="Z3676" s="28" t="s">
        <v>3357</v>
      </c>
      <c r="AA3676" s="28" t="s">
        <v>3358</v>
      </c>
      <c r="AB3676" s="28" t="s">
        <v>3359</v>
      </c>
      <c r="AC3676" s="28" t="s">
        <v>3360</v>
      </c>
      <c r="AD3676" s="48" t="s">
        <v>3360</v>
      </c>
    </row>
    <row r="3677" spans="1:30" x14ac:dyDescent="0.25">
      <c r="A3677" s="27" t="s">
        <v>3337</v>
      </c>
      <c r="B3677" s="28">
        <v>13</v>
      </c>
      <c r="C3677" s="28" t="s">
        <v>27</v>
      </c>
      <c r="D3677" t="s">
        <v>2574</v>
      </c>
      <c r="E3677" s="28" t="s">
        <v>28</v>
      </c>
      <c r="F3677" s="28">
        <v>5</v>
      </c>
      <c r="G3677" s="28" t="s">
        <v>25</v>
      </c>
      <c r="H3677" s="28">
        <v>9401</v>
      </c>
      <c r="I3677" s="28" t="s">
        <v>73</v>
      </c>
      <c r="J3677" s="28">
        <v>579</v>
      </c>
      <c r="K3677" s="28" t="s">
        <v>987</v>
      </c>
      <c r="L3677" s="41">
        <v>3445</v>
      </c>
      <c r="M3677" s="44">
        <v>420</v>
      </c>
      <c r="N3677" s="6">
        <v>0.12189999999999999</v>
      </c>
      <c r="O3677">
        <v>0</v>
      </c>
      <c r="P3677" s="29" t="s">
        <v>29</v>
      </c>
      <c r="Q3677" s="28" t="s">
        <v>30</v>
      </c>
      <c r="R3677" s="28" t="s">
        <v>74</v>
      </c>
      <c r="S3677" s="28" t="s">
        <v>988</v>
      </c>
      <c r="T3677" s="57" t="s">
        <v>7974</v>
      </c>
      <c r="U3677" s="57" t="s">
        <v>7975</v>
      </c>
      <c r="V3677" s="57" t="s">
        <v>3356</v>
      </c>
      <c r="W3677" s="30">
        <v>46023</v>
      </c>
      <c r="X3677" s="30">
        <v>46387</v>
      </c>
      <c r="Y3677" s="28">
        <v>2026</v>
      </c>
      <c r="Z3677" s="28" t="s">
        <v>3357</v>
      </c>
      <c r="AA3677" s="28" t="s">
        <v>3358</v>
      </c>
      <c r="AB3677" s="28" t="s">
        <v>3359</v>
      </c>
      <c r="AC3677" s="28" t="s">
        <v>3360</v>
      </c>
      <c r="AD3677" s="48" t="s">
        <v>3360</v>
      </c>
    </row>
    <row r="3678" spans="1:30" x14ac:dyDescent="0.25">
      <c r="A3678" s="27" t="s">
        <v>3337</v>
      </c>
      <c r="B3678" s="28">
        <v>13</v>
      </c>
      <c r="C3678" s="28" t="s">
        <v>27</v>
      </c>
      <c r="D3678" t="s">
        <v>2574</v>
      </c>
      <c r="E3678" s="28" t="s">
        <v>28</v>
      </c>
      <c r="F3678" s="28">
        <v>8</v>
      </c>
      <c r="G3678" s="28" t="s">
        <v>106</v>
      </c>
      <c r="H3678" s="28">
        <v>9207</v>
      </c>
      <c r="I3678" s="28" t="s">
        <v>116</v>
      </c>
      <c r="J3678" s="28">
        <v>818</v>
      </c>
      <c r="K3678" s="28" t="s">
        <v>2589</v>
      </c>
      <c r="L3678" s="41">
        <v>17380</v>
      </c>
      <c r="M3678" s="44">
        <v>10939</v>
      </c>
      <c r="N3678" s="6">
        <v>0.62939999999999996</v>
      </c>
      <c r="O3678">
        <v>0</v>
      </c>
      <c r="P3678" s="29" t="s">
        <v>29</v>
      </c>
      <c r="Q3678" s="28" t="s">
        <v>108</v>
      </c>
      <c r="R3678" s="28" t="s">
        <v>118</v>
      </c>
      <c r="S3678" s="28" t="s">
        <v>2590</v>
      </c>
      <c r="T3678" s="57" t="s">
        <v>7976</v>
      </c>
      <c r="U3678" s="57" t="s">
        <v>3362</v>
      </c>
      <c r="V3678" s="57" t="s">
        <v>3363</v>
      </c>
      <c r="W3678" s="30">
        <v>46023</v>
      </c>
      <c r="X3678" s="30">
        <v>46387</v>
      </c>
      <c r="Y3678" s="28">
        <v>2026</v>
      </c>
      <c r="Z3678" s="28" t="s">
        <v>1569</v>
      </c>
      <c r="AA3678" s="28" t="s">
        <v>1570</v>
      </c>
      <c r="AB3678" s="28" t="s">
        <v>1571</v>
      </c>
      <c r="AC3678" s="28" t="s">
        <v>117</v>
      </c>
      <c r="AD3678" s="48" t="s">
        <v>406</v>
      </c>
    </row>
    <row r="3679" spans="1:30" x14ac:dyDescent="0.25">
      <c r="A3679" s="27" t="s">
        <v>3337</v>
      </c>
      <c r="B3679" s="28">
        <v>13</v>
      </c>
      <c r="C3679" s="28" t="s">
        <v>27</v>
      </c>
      <c r="D3679" t="s">
        <v>2574</v>
      </c>
      <c r="E3679" s="28" t="s">
        <v>28</v>
      </c>
      <c r="F3679" s="28">
        <v>8</v>
      </c>
      <c r="G3679" s="28" t="s">
        <v>106</v>
      </c>
      <c r="H3679" s="28">
        <v>9207</v>
      </c>
      <c r="I3679" s="28" t="s">
        <v>116</v>
      </c>
      <c r="J3679" s="28">
        <v>575</v>
      </c>
      <c r="K3679" s="28" t="s">
        <v>981</v>
      </c>
      <c r="L3679" s="41">
        <v>0.56000000000000005</v>
      </c>
      <c r="M3679" s="44">
        <v>0.59240000000000004</v>
      </c>
      <c r="N3679" s="6">
        <v>1.0579000000000001</v>
      </c>
      <c r="O3679">
        <v>0</v>
      </c>
      <c r="P3679" s="29" t="s">
        <v>29</v>
      </c>
      <c r="Q3679" s="28" t="s">
        <v>108</v>
      </c>
      <c r="R3679" s="28" t="s">
        <v>118</v>
      </c>
      <c r="S3679" s="28" t="s">
        <v>982</v>
      </c>
      <c r="T3679" s="57" t="s">
        <v>7976</v>
      </c>
      <c r="U3679" s="57" t="s">
        <v>3362</v>
      </c>
      <c r="V3679" s="57" t="s">
        <v>3363</v>
      </c>
      <c r="W3679" s="30">
        <v>46023</v>
      </c>
      <c r="X3679" s="30">
        <v>46387</v>
      </c>
      <c r="Y3679" s="28">
        <v>2026</v>
      </c>
      <c r="Z3679" s="28" t="s">
        <v>1302</v>
      </c>
      <c r="AA3679" s="28" t="s">
        <v>1567</v>
      </c>
      <c r="AB3679" s="28" t="s">
        <v>1568</v>
      </c>
      <c r="AC3679" s="28" t="s">
        <v>117</v>
      </c>
      <c r="AD3679" s="48" t="s">
        <v>406</v>
      </c>
    </row>
    <row r="3680" spans="1:30" x14ac:dyDescent="0.25">
      <c r="A3680" s="27" t="s">
        <v>3337</v>
      </c>
      <c r="B3680" s="28">
        <v>13</v>
      </c>
      <c r="C3680" s="28" t="s">
        <v>27</v>
      </c>
      <c r="D3680" t="s">
        <v>2574</v>
      </c>
      <c r="E3680" s="28" t="s">
        <v>28</v>
      </c>
      <c r="F3680" s="28">
        <v>8</v>
      </c>
      <c r="G3680" s="28" t="s">
        <v>106</v>
      </c>
      <c r="H3680" s="28">
        <v>9207</v>
      </c>
      <c r="I3680" s="28" t="s">
        <v>116</v>
      </c>
      <c r="J3680" s="28">
        <v>573</v>
      </c>
      <c r="K3680" s="28" t="s">
        <v>977</v>
      </c>
      <c r="L3680" s="41">
        <v>0.76</v>
      </c>
      <c r="M3680" s="44">
        <v>0.9738</v>
      </c>
      <c r="N3680" s="6">
        <v>1.2813000000000001</v>
      </c>
      <c r="O3680">
        <v>0</v>
      </c>
      <c r="P3680" s="29" t="s">
        <v>29</v>
      </c>
      <c r="Q3680" s="28" t="s">
        <v>108</v>
      </c>
      <c r="R3680" s="28" t="s">
        <v>118</v>
      </c>
      <c r="S3680" s="28" t="s">
        <v>978</v>
      </c>
      <c r="T3680" s="57" t="s">
        <v>7976</v>
      </c>
      <c r="U3680" s="57" t="s">
        <v>3362</v>
      </c>
      <c r="V3680" s="57" t="s">
        <v>3363</v>
      </c>
      <c r="W3680" s="30">
        <v>46023</v>
      </c>
      <c r="X3680" s="30">
        <v>46387</v>
      </c>
      <c r="Y3680" s="28">
        <v>2026</v>
      </c>
      <c r="Z3680" s="28" t="s">
        <v>1302</v>
      </c>
      <c r="AA3680" s="28" t="s">
        <v>1567</v>
      </c>
      <c r="AB3680" s="28" t="s">
        <v>1568</v>
      </c>
      <c r="AC3680" s="28" t="s">
        <v>117</v>
      </c>
      <c r="AD3680" s="48" t="s">
        <v>406</v>
      </c>
    </row>
    <row r="3681" spans="1:30" x14ac:dyDescent="0.25">
      <c r="A3681" s="27" t="s">
        <v>3337</v>
      </c>
      <c r="B3681" s="28">
        <v>13</v>
      </c>
      <c r="C3681" s="28" t="s">
        <v>27</v>
      </c>
      <c r="D3681" t="s">
        <v>2574</v>
      </c>
      <c r="E3681" s="28" t="s">
        <v>28</v>
      </c>
      <c r="F3681" s="28">
        <v>8</v>
      </c>
      <c r="G3681" s="28" t="s">
        <v>106</v>
      </c>
      <c r="H3681" s="28">
        <v>9207</v>
      </c>
      <c r="I3681" s="28" t="s">
        <v>116</v>
      </c>
      <c r="J3681" s="28">
        <v>572</v>
      </c>
      <c r="K3681" s="28" t="s">
        <v>447</v>
      </c>
      <c r="L3681" s="41">
        <v>0.81</v>
      </c>
      <c r="M3681" s="44">
        <v>0.96899999999999997</v>
      </c>
      <c r="N3681" s="6">
        <v>1.1962999999999999</v>
      </c>
      <c r="O3681">
        <v>0</v>
      </c>
      <c r="P3681" s="29" t="s">
        <v>29</v>
      </c>
      <c r="Q3681" s="28" t="s">
        <v>108</v>
      </c>
      <c r="R3681" s="28" t="s">
        <v>118</v>
      </c>
      <c r="S3681" s="28" t="s">
        <v>448</v>
      </c>
      <c r="T3681" s="57" t="s">
        <v>7976</v>
      </c>
      <c r="U3681" s="57" t="s">
        <v>3362</v>
      </c>
      <c r="V3681" s="57" t="s">
        <v>3363</v>
      </c>
      <c r="W3681" s="30">
        <v>46023</v>
      </c>
      <c r="X3681" s="30">
        <v>46387</v>
      </c>
      <c r="Y3681" s="28">
        <v>2026</v>
      </c>
      <c r="Z3681" s="28" t="s">
        <v>1302</v>
      </c>
      <c r="AA3681" s="28" t="s">
        <v>1567</v>
      </c>
      <c r="AB3681" s="28" t="s">
        <v>7117</v>
      </c>
      <c r="AC3681" s="28" t="s">
        <v>117</v>
      </c>
      <c r="AD3681" s="48" t="s">
        <v>406</v>
      </c>
    </row>
    <row r="3682" spans="1:30" x14ac:dyDescent="0.25">
      <c r="A3682" s="27" t="s">
        <v>3337</v>
      </c>
      <c r="B3682" s="28">
        <v>13</v>
      </c>
      <c r="C3682" s="28" t="s">
        <v>27</v>
      </c>
      <c r="D3682" t="s">
        <v>2574</v>
      </c>
      <c r="E3682" s="28" t="s">
        <v>28</v>
      </c>
      <c r="F3682" s="28">
        <v>8</v>
      </c>
      <c r="G3682" s="28" t="s">
        <v>106</v>
      </c>
      <c r="H3682" s="28">
        <v>9207</v>
      </c>
      <c r="I3682" s="28" t="s">
        <v>116</v>
      </c>
      <c r="J3682" s="28">
        <v>574</v>
      </c>
      <c r="K3682" s="28" t="s">
        <v>979</v>
      </c>
      <c r="L3682" s="41">
        <v>0.79</v>
      </c>
      <c r="M3682" s="44">
        <v>0.97199999999999998</v>
      </c>
      <c r="N3682" s="6">
        <v>1.2303999999999999</v>
      </c>
      <c r="O3682">
        <v>0</v>
      </c>
      <c r="P3682" s="29" t="s">
        <v>29</v>
      </c>
      <c r="Q3682" s="28" t="s">
        <v>108</v>
      </c>
      <c r="R3682" s="28" t="s">
        <v>118</v>
      </c>
      <c r="S3682" s="28" t="s">
        <v>980</v>
      </c>
      <c r="T3682" s="57" t="s">
        <v>7976</v>
      </c>
      <c r="U3682" s="57" t="s">
        <v>3362</v>
      </c>
      <c r="V3682" s="57" t="s">
        <v>3363</v>
      </c>
      <c r="W3682" s="30">
        <v>46023</v>
      </c>
      <c r="X3682" s="30">
        <v>46387</v>
      </c>
      <c r="Y3682" s="28">
        <v>2026</v>
      </c>
      <c r="Z3682" s="28" t="s">
        <v>7118</v>
      </c>
      <c r="AA3682" s="28" t="s">
        <v>1092</v>
      </c>
      <c r="AB3682" s="28" t="s">
        <v>4415</v>
      </c>
      <c r="AC3682" s="28" t="s">
        <v>117</v>
      </c>
      <c r="AD3682" s="48" t="s">
        <v>406</v>
      </c>
    </row>
    <row r="3683" spans="1:30" x14ac:dyDescent="0.25">
      <c r="A3683" s="27" t="s">
        <v>3337</v>
      </c>
      <c r="B3683" s="28">
        <v>13</v>
      </c>
      <c r="C3683" s="28" t="s">
        <v>27</v>
      </c>
      <c r="D3683" t="s">
        <v>2574</v>
      </c>
      <c r="E3683" s="28" t="s">
        <v>28</v>
      </c>
      <c r="F3683" s="28">
        <v>8</v>
      </c>
      <c r="G3683" s="28" t="s">
        <v>106</v>
      </c>
      <c r="H3683" s="28">
        <v>9207</v>
      </c>
      <c r="I3683" s="28" t="s">
        <v>116</v>
      </c>
      <c r="J3683" s="28">
        <v>817</v>
      </c>
      <c r="K3683" s="28" t="s">
        <v>390</v>
      </c>
      <c r="L3683" s="41">
        <v>5113</v>
      </c>
      <c r="M3683" s="44">
        <v>4059</v>
      </c>
      <c r="N3683" s="6">
        <v>0.79390000000000005</v>
      </c>
      <c r="O3683">
        <v>0</v>
      </c>
      <c r="P3683" s="29" t="s">
        <v>29</v>
      </c>
      <c r="Q3683" s="28" t="s">
        <v>108</v>
      </c>
      <c r="R3683" s="28" t="s">
        <v>118</v>
      </c>
      <c r="S3683" s="28" t="s">
        <v>391</v>
      </c>
      <c r="T3683" s="57" t="s">
        <v>7976</v>
      </c>
      <c r="U3683" s="57" t="s">
        <v>3362</v>
      </c>
      <c r="V3683" s="57" t="s">
        <v>3363</v>
      </c>
      <c r="W3683" s="30">
        <v>46023</v>
      </c>
      <c r="X3683" s="30">
        <v>46387</v>
      </c>
      <c r="Y3683" s="28">
        <v>2026</v>
      </c>
      <c r="Z3683" s="28" t="s">
        <v>1569</v>
      </c>
      <c r="AA3683" s="28" t="s">
        <v>1570</v>
      </c>
      <c r="AB3683" s="28" t="s">
        <v>1571</v>
      </c>
      <c r="AC3683" s="28" t="s">
        <v>117</v>
      </c>
      <c r="AD3683" s="48" t="s">
        <v>406</v>
      </c>
    </row>
    <row r="3684" spans="1:30" x14ac:dyDescent="0.25">
      <c r="A3684" s="27" t="s">
        <v>3337</v>
      </c>
      <c r="B3684" s="28">
        <v>13</v>
      </c>
      <c r="C3684" s="28" t="s">
        <v>27</v>
      </c>
      <c r="D3684" t="s">
        <v>2574</v>
      </c>
      <c r="E3684" s="28" t="s">
        <v>28</v>
      </c>
      <c r="F3684" s="28">
        <v>8</v>
      </c>
      <c r="G3684" s="28" t="s">
        <v>106</v>
      </c>
      <c r="H3684" s="28">
        <v>9207</v>
      </c>
      <c r="I3684" s="28" t="s">
        <v>116</v>
      </c>
      <c r="J3684" s="28">
        <v>56</v>
      </c>
      <c r="K3684" s="28" t="s">
        <v>362</v>
      </c>
      <c r="L3684" s="41">
        <v>12267</v>
      </c>
      <c r="M3684" s="44">
        <v>6880</v>
      </c>
      <c r="N3684" s="6">
        <v>0.56089999999999995</v>
      </c>
      <c r="O3684">
        <v>0</v>
      </c>
      <c r="P3684" s="29" t="s">
        <v>29</v>
      </c>
      <c r="Q3684" s="28" t="s">
        <v>108</v>
      </c>
      <c r="R3684" s="28" t="s">
        <v>118</v>
      </c>
      <c r="S3684" s="28" t="s">
        <v>363</v>
      </c>
      <c r="T3684" s="57" t="s">
        <v>7976</v>
      </c>
      <c r="U3684" s="57" t="s">
        <v>3362</v>
      </c>
      <c r="V3684" s="57" t="s">
        <v>3363</v>
      </c>
      <c r="W3684" s="30">
        <v>46023</v>
      </c>
      <c r="X3684" s="30">
        <v>46387</v>
      </c>
      <c r="Y3684" s="28">
        <v>2026</v>
      </c>
      <c r="Z3684" s="28" t="s">
        <v>1569</v>
      </c>
      <c r="AA3684" s="28" t="s">
        <v>1570</v>
      </c>
      <c r="AB3684" s="28" t="s">
        <v>1571</v>
      </c>
      <c r="AC3684" s="28" t="s">
        <v>117</v>
      </c>
      <c r="AD3684" s="48" t="s">
        <v>406</v>
      </c>
    </row>
    <row r="3685" spans="1:30" x14ac:dyDescent="0.25">
      <c r="A3685" s="27" t="s">
        <v>3337</v>
      </c>
      <c r="B3685" s="28">
        <v>13</v>
      </c>
      <c r="C3685" s="28" t="s">
        <v>27</v>
      </c>
      <c r="D3685" t="s">
        <v>2574</v>
      </c>
      <c r="E3685" s="28" t="s">
        <v>28</v>
      </c>
      <c r="F3685" s="28">
        <v>8</v>
      </c>
      <c r="G3685" s="28" t="s">
        <v>106</v>
      </c>
      <c r="H3685" s="28">
        <v>9207</v>
      </c>
      <c r="I3685" s="28" t="s">
        <v>116</v>
      </c>
      <c r="J3685" s="28">
        <v>64</v>
      </c>
      <c r="K3685" s="28" t="s">
        <v>402</v>
      </c>
      <c r="L3685" s="41">
        <v>149620</v>
      </c>
      <c r="M3685" s="44">
        <v>39208</v>
      </c>
      <c r="N3685" s="6">
        <v>0.2621</v>
      </c>
      <c r="O3685">
        <v>0</v>
      </c>
      <c r="P3685" s="29" t="s">
        <v>29</v>
      </c>
      <c r="Q3685" s="28" t="s">
        <v>108</v>
      </c>
      <c r="R3685" s="28" t="s">
        <v>118</v>
      </c>
      <c r="S3685" s="28" t="s">
        <v>403</v>
      </c>
      <c r="T3685" s="57" t="s">
        <v>7976</v>
      </c>
      <c r="U3685" s="57" t="s">
        <v>3362</v>
      </c>
      <c r="V3685" s="57" t="s">
        <v>3363</v>
      </c>
      <c r="W3685" s="30">
        <v>46023</v>
      </c>
      <c r="X3685" s="30">
        <v>46387</v>
      </c>
      <c r="Y3685" s="28">
        <v>2026</v>
      </c>
      <c r="Z3685" s="28" t="s">
        <v>1569</v>
      </c>
      <c r="AA3685" s="28" t="s">
        <v>1570</v>
      </c>
      <c r="AB3685" s="28" t="s">
        <v>1571</v>
      </c>
      <c r="AC3685" s="28" t="s">
        <v>117</v>
      </c>
      <c r="AD3685" s="48" t="s">
        <v>406</v>
      </c>
    </row>
    <row r="3686" spans="1:30" x14ac:dyDescent="0.25">
      <c r="A3686" s="27" t="s">
        <v>3337</v>
      </c>
      <c r="B3686" s="28">
        <v>13</v>
      </c>
      <c r="C3686" s="28" t="s">
        <v>27</v>
      </c>
      <c r="D3686" t="s">
        <v>2574</v>
      </c>
      <c r="E3686" s="28" t="s">
        <v>28</v>
      </c>
      <c r="F3686" s="28">
        <v>8</v>
      </c>
      <c r="G3686" s="28" t="s">
        <v>106</v>
      </c>
      <c r="H3686" s="28">
        <v>9207</v>
      </c>
      <c r="I3686" s="28" t="s">
        <v>116</v>
      </c>
      <c r="J3686" s="28">
        <v>581</v>
      </c>
      <c r="K3686" s="28" t="s">
        <v>983</v>
      </c>
      <c r="L3686" s="41">
        <v>62468</v>
      </c>
      <c r="M3686" s="44">
        <v>3766</v>
      </c>
      <c r="N3686" s="6">
        <v>6.0299999999999999E-2</v>
      </c>
      <c r="O3686">
        <v>0</v>
      </c>
      <c r="P3686" s="29" t="s">
        <v>29</v>
      </c>
      <c r="Q3686" s="28" t="s">
        <v>108</v>
      </c>
      <c r="R3686" s="28" t="s">
        <v>118</v>
      </c>
      <c r="S3686" s="28" t="s">
        <v>984</v>
      </c>
      <c r="T3686" s="57" t="s">
        <v>7976</v>
      </c>
      <c r="U3686" s="57" t="s">
        <v>3362</v>
      </c>
      <c r="V3686" s="57" t="s">
        <v>3363</v>
      </c>
      <c r="W3686" s="30">
        <v>46023</v>
      </c>
      <c r="X3686" s="30">
        <v>46387</v>
      </c>
      <c r="Y3686" s="28">
        <v>2026</v>
      </c>
      <c r="Z3686" s="28" t="s">
        <v>545</v>
      </c>
      <c r="AA3686" s="28" t="s">
        <v>1092</v>
      </c>
      <c r="AB3686" s="28" t="s">
        <v>1564</v>
      </c>
      <c r="AC3686" s="28" t="s">
        <v>1565</v>
      </c>
      <c r="AD3686" s="48" t="s">
        <v>1566</v>
      </c>
    </row>
    <row r="3687" spans="1:30" x14ac:dyDescent="0.25">
      <c r="A3687" s="27" t="s">
        <v>3337</v>
      </c>
      <c r="B3687" s="28">
        <v>13</v>
      </c>
      <c r="C3687" s="28" t="s">
        <v>27</v>
      </c>
      <c r="D3687" t="s">
        <v>2574</v>
      </c>
      <c r="E3687" s="28" t="s">
        <v>28</v>
      </c>
      <c r="F3687" s="28">
        <v>8</v>
      </c>
      <c r="G3687" s="28" t="s">
        <v>106</v>
      </c>
      <c r="H3687" s="28">
        <v>9207</v>
      </c>
      <c r="I3687" s="28" t="s">
        <v>116</v>
      </c>
      <c r="J3687" s="28">
        <v>579</v>
      </c>
      <c r="K3687" s="28" t="s">
        <v>987</v>
      </c>
      <c r="L3687" s="41">
        <v>5833</v>
      </c>
      <c r="M3687" s="44">
        <v>318</v>
      </c>
      <c r="N3687" s="6">
        <v>5.45E-2</v>
      </c>
      <c r="O3687">
        <v>0</v>
      </c>
      <c r="P3687" s="29" t="s">
        <v>29</v>
      </c>
      <c r="Q3687" s="28" t="s">
        <v>108</v>
      </c>
      <c r="R3687" s="28" t="s">
        <v>118</v>
      </c>
      <c r="S3687" s="28" t="s">
        <v>988</v>
      </c>
      <c r="T3687" s="57" t="s">
        <v>7976</v>
      </c>
      <c r="U3687" s="57" t="s">
        <v>3362</v>
      </c>
      <c r="V3687" s="57" t="s">
        <v>3363</v>
      </c>
      <c r="W3687" s="30">
        <v>46023</v>
      </c>
      <c r="X3687" s="30">
        <v>46387</v>
      </c>
      <c r="Y3687" s="28">
        <v>2026</v>
      </c>
      <c r="Z3687" s="28" t="s">
        <v>545</v>
      </c>
      <c r="AA3687" s="28" t="s">
        <v>1092</v>
      </c>
      <c r="AB3687" s="28" t="s">
        <v>1564</v>
      </c>
      <c r="AC3687" s="28" t="s">
        <v>1565</v>
      </c>
      <c r="AD3687" s="48" t="s">
        <v>1566</v>
      </c>
    </row>
    <row r="3688" spans="1:30" x14ac:dyDescent="0.25">
      <c r="A3688" s="27" t="s">
        <v>3337</v>
      </c>
      <c r="B3688" s="28">
        <v>13</v>
      </c>
      <c r="C3688" s="28" t="s">
        <v>27</v>
      </c>
      <c r="D3688" t="s">
        <v>2574</v>
      </c>
      <c r="E3688" s="28" t="s">
        <v>28</v>
      </c>
      <c r="F3688" s="28">
        <v>8</v>
      </c>
      <c r="G3688" s="28" t="s">
        <v>106</v>
      </c>
      <c r="H3688" s="28">
        <v>9207</v>
      </c>
      <c r="I3688" s="28" t="s">
        <v>116</v>
      </c>
      <c r="J3688" s="28">
        <v>577</v>
      </c>
      <c r="K3688" s="28" t="s">
        <v>474</v>
      </c>
      <c r="L3688" s="41">
        <v>952</v>
      </c>
      <c r="M3688" s="44">
        <v>114</v>
      </c>
      <c r="N3688" s="6">
        <v>0.1197</v>
      </c>
      <c r="O3688">
        <v>0</v>
      </c>
      <c r="P3688" s="29" t="s">
        <v>29</v>
      </c>
      <c r="Q3688" s="28" t="s">
        <v>108</v>
      </c>
      <c r="R3688" s="28" t="s">
        <v>118</v>
      </c>
      <c r="S3688" s="28" t="s">
        <v>475</v>
      </c>
      <c r="T3688" s="57" t="s">
        <v>7976</v>
      </c>
      <c r="U3688" s="57" t="s">
        <v>3362</v>
      </c>
      <c r="V3688" s="57" t="s">
        <v>3363</v>
      </c>
      <c r="W3688" s="30">
        <v>46023</v>
      </c>
      <c r="X3688" s="30">
        <v>46387</v>
      </c>
      <c r="Y3688" s="28">
        <v>2026</v>
      </c>
      <c r="Z3688" s="28" t="s">
        <v>545</v>
      </c>
      <c r="AA3688" s="28" t="s">
        <v>1092</v>
      </c>
      <c r="AB3688" s="28" t="s">
        <v>1564</v>
      </c>
      <c r="AC3688" s="28" t="s">
        <v>1565</v>
      </c>
      <c r="AD3688" s="48" t="s">
        <v>1566</v>
      </c>
    </row>
    <row r="3689" spans="1:30" x14ac:dyDescent="0.25">
      <c r="A3689" s="27" t="s">
        <v>3337</v>
      </c>
      <c r="B3689" s="28">
        <v>13</v>
      </c>
      <c r="C3689" s="28" t="s">
        <v>27</v>
      </c>
      <c r="D3689" t="s">
        <v>2574</v>
      </c>
      <c r="E3689" s="28" t="s">
        <v>28</v>
      </c>
      <c r="F3689" s="28">
        <v>8</v>
      </c>
      <c r="G3689" s="28" t="s">
        <v>106</v>
      </c>
      <c r="H3689" s="28">
        <v>9207</v>
      </c>
      <c r="I3689" s="28" t="s">
        <v>116</v>
      </c>
      <c r="J3689" s="28">
        <v>578</v>
      </c>
      <c r="K3689" s="28" t="s">
        <v>989</v>
      </c>
      <c r="L3689" s="41">
        <v>4881</v>
      </c>
      <c r="M3689" s="44">
        <v>204</v>
      </c>
      <c r="N3689" s="6">
        <v>4.1799999999999997E-2</v>
      </c>
      <c r="O3689">
        <v>0</v>
      </c>
      <c r="P3689" s="29" t="s">
        <v>29</v>
      </c>
      <c r="Q3689" s="28" t="s">
        <v>108</v>
      </c>
      <c r="R3689" s="28" t="s">
        <v>118</v>
      </c>
      <c r="S3689" s="28" t="s">
        <v>990</v>
      </c>
      <c r="T3689" s="57" t="s">
        <v>7976</v>
      </c>
      <c r="U3689" s="57" t="s">
        <v>3362</v>
      </c>
      <c r="V3689" s="57" t="s">
        <v>3363</v>
      </c>
      <c r="W3689" s="30">
        <v>46023</v>
      </c>
      <c r="X3689" s="30">
        <v>46387</v>
      </c>
      <c r="Y3689" s="28">
        <v>2026</v>
      </c>
      <c r="Z3689" s="28" t="s">
        <v>545</v>
      </c>
      <c r="AA3689" s="28" t="s">
        <v>1092</v>
      </c>
      <c r="AB3689" s="28" t="s">
        <v>1564</v>
      </c>
      <c r="AC3689" s="28" t="s">
        <v>1565</v>
      </c>
      <c r="AD3689" s="48" t="s">
        <v>1566</v>
      </c>
    </row>
    <row r="3690" spans="1:30" x14ac:dyDescent="0.25">
      <c r="A3690" s="27" t="s">
        <v>3337</v>
      </c>
      <c r="B3690" s="28">
        <v>13</v>
      </c>
      <c r="C3690" s="28" t="s">
        <v>27</v>
      </c>
      <c r="D3690" t="s">
        <v>2574</v>
      </c>
      <c r="E3690" s="28" t="s">
        <v>28</v>
      </c>
      <c r="F3690" s="28">
        <v>8</v>
      </c>
      <c r="G3690" s="28" t="s">
        <v>106</v>
      </c>
      <c r="H3690" s="28">
        <v>9207</v>
      </c>
      <c r="I3690" s="28" t="s">
        <v>116</v>
      </c>
      <c r="J3690" s="28">
        <v>580</v>
      </c>
      <c r="K3690" s="28" t="s">
        <v>985</v>
      </c>
      <c r="L3690" s="41">
        <v>56635</v>
      </c>
      <c r="M3690" s="44">
        <v>3448</v>
      </c>
      <c r="N3690" s="6">
        <v>6.0900000000000003E-2</v>
      </c>
      <c r="O3690">
        <v>0</v>
      </c>
      <c r="P3690" s="29" t="s">
        <v>29</v>
      </c>
      <c r="Q3690" s="28" t="s">
        <v>108</v>
      </c>
      <c r="R3690" s="28" t="s">
        <v>118</v>
      </c>
      <c r="S3690" s="28" t="s">
        <v>986</v>
      </c>
      <c r="T3690" s="57" t="s">
        <v>7976</v>
      </c>
      <c r="U3690" s="57" t="s">
        <v>3362</v>
      </c>
      <c r="V3690" s="57" t="s">
        <v>3363</v>
      </c>
      <c r="W3690" s="30">
        <v>46023</v>
      </c>
      <c r="X3690" s="30">
        <v>46387</v>
      </c>
      <c r="Y3690" s="28">
        <v>2026</v>
      </c>
      <c r="Z3690" s="28" t="s">
        <v>545</v>
      </c>
      <c r="AA3690" s="28" t="s">
        <v>1092</v>
      </c>
      <c r="AB3690" s="28" t="s">
        <v>1564</v>
      </c>
      <c r="AC3690" s="28" t="s">
        <v>1565</v>
      </c>
      <c r="AD3690" s="48" t="s">
        <v>1566</v>
      </c>
    </row>
    <row r="3691" spans="1:30" x14ac:dyDescent="0.25">
      <c r="A3691" s="27" t="s">
        <v>3337</v>
      </c>
      <c r="B3691" s="28">
        <v>13</v>
      </c>
      <c r="C3691" s="28" t="s">
        <v>27</v>
      </c>
      <c r="D3691" t="s">
        <v>2574</v>
      </c>
      <c r="E3691" s="28" t="s">
        <v>28</v>
      </c>
      <c r="F3691" s="28">
        <v>8</v>
      </c>
      <c r="G3691" s="28" t="s">
        <v>106</v>
      </c>
      <c r="H3691" s="28">
        <v>9207</v>
      </c>
      <c r="I3691" s="28" t="s">
        <v>116</v>
      </c>
      <c r="J3691" s="28">
        <v>53</v>
      </c>
      <c r="K3691" s="28" t="s">
        <v>968</v>
      </c>
      <c r="L3691" s="41">
        <v>132240</v>
      </c>
      <c r="M3691" s="44">
        <v>28269</v>
      </c>
      <c r="N3691" s="6">
        <v>0.21379999999999999</v>
      </c>
      <c r="O3691">
        <v>0</v>
      </c>
      <c r="P3691" s="29" t="s">
        <v>29</v>
      </c>
      <c r="Q3691" s="28" t="s">
        <v>108</v>
      </c>
      <c r="R3691" s="28" t="s">
        <v>118</v>
      </c>
      <c r="S3691" s="28" t="s">
        <v>969</v>
      </c>
      <c r="T3691" s="57" t="s">
        <v>7976</v>
      </c>
      <c r="U3691" s="57" t="s">
        <v>3362</v>
      </c>
      <c r="V3691" s="57" t="s">
        <v>3363</v>
      </c>
      <c r="W3691" s="30">
        <v>46023</v>
      </c>
      <c r="X3691" s="30">
        <v>46387</v>
      </c>
      <c r="Y3691" s="28">
        <v>2026</v>
      </c>
      <c r="Z3691" s="28" t="s">
        <v>1569</v>
      </c>
      <c r="AA3691" s="28" t="s">
        <v>1570</v>
      </c>
      <c r="AB3691" s="28" t="s">
        <v>1571</v>
      </c>
      <c r="AC3691" s="28" t="s">
        <v>117</v>
      </c>
      <c r="AD3691" s="48" t="s">
        <v>406</v>
      </c>
    </row>
    <row r="3692" spans="1:30" x14ac:dyDescent="0.25">
      <c r="A3692" s="27" t="s">
        <v>3337</v>
      </c>
      <c r="B3692" s="28">
        <v>13</v>
      </c>
      <c r="C3692" s="28" t="s">
        <v>27</v>
      </c>
      <c r="D3692" t="s">
        <v>2574</v>
      </c>
      <c r="E3692" s="28" t="s">
        <v>28</v>
      </c>
      <c r="F3692" s="28">
        <v>5</v>
      </c>
      <c r="G3692" s="28" t="s">
        <v>25</v>
      </c>
      <c r="H3692" s="28">
        <v>9549</v>
      </c>
      <c r="I3692" s="28" t="s">
        <v>100</v>
      </c>
      <c r="J3692" s="28">
        <v>581</v>
      </c>
      <c r="K3692" s="28" t="s">
        <v>983</v>
      </c>
      <c r="L3692" s="41">
        <v>17878</v>
      </c>
      <c r="M3692" s="44">
        <v>4220</v>
      </c>
      <c r="N3692" s="6">
        <v>0.23599999999999999</v>
      </c>
      <c r="O3692">
        <v>0</v>
      </c>
      <c r="P3692" s="29" t="s">
        <v>29</v>
      </c>
      <c r="Q3692" s="28" t="s">
        <v>30</v>
      </c>
      <c r="R3692" s="28" t="s">
        <v>101</v>
      </c>
      <c r="S3692" s="28" t="s">
        <v>984</v>
      </c>
      <c r="T3692" s="57" t="s">
        <v>8122</v>
      </c>
      <c r="U3692" s="57" t="s">
        <v>8123</v>
      </c>
      <c r="V3692" s="57" t="s">
        <v>8124</v>
      </c>
      <c r="W3692" s="30">
        <v>46023</v>
      </c>
      <c r="X3692" s="30">
        <v>46387</v>
      </c>
      <c r="Y3692" s="28">
        <v>2026</v>
      </c>
      <c r="Z3692" s="28" t="s">
        <v>453</v>
      </c>
      <c r="AA3692" s="28" t="s">
        <v>1103</v>
      </c>
      <c r="AB3692" s="28" t="s">
        <v>1177</v>
      </c>
      <c r="AC3692" s="28" t="s">
        <v>483</v>
      </c>
      <c r="AD3692" s="48" t="s">
        <v>389</v>
      </c>
    </row>
    <row r="3693" spans="1:30" x14ac:dyDescent="0.25">
      <c r="A3693" s="27" t="s">
        <v>3337</v>
      </c>
      <c r="B3693" s="28">
        <v>13</v>
      </c>
      <c r="C3693" s="28" t="s">
        <v>27</v>
      </c>
      <c r="D3693" t="s">
        <v>2574</v>
      </c>
      <c r="E3693" s="28" t="s">
        <v>28</v>
      </c>
      <c r="F3693" s="28">
        <v>8</v>
      </c>
      <c r="G3693" s="28" t="s">
        <v>106</v>
      </c>
      <c r="H3693" s="28">
        <v>9302</v>
      </c>
      <c r="I3693" s="28" t="s">
        <v>128</v>
      </c>
      <c r="J3693" s="28">
        <v>818</v>
      </c>
      <c r="K3693" s="28" t="s">
        <v>2589</v>
      </c>
      <c r="L3693" s="41">
        <v>33905</v>
      </c>
      <c r="M3693" s="44">
        <v>22974</v>
      </c>
      <c r="N3693" s="6">
        <v>0.67759999999999998</v>
      </c>
      <c r="O3693">
        <v>0</v>
      </c>
      <c r="P3693" s="29" t="s">
        <v>29</v>
      </c>
      <c r="Q3693" s="28" t="s">
        <v>108</v>
      </c>
      <c r="R3693" s="28" t="s">
        <v>130</v>
      </c>
      <c r="S3693" s="28" t="s">
        <v>2590</v>
      </c>
      <c r="T3693" s="57" t="s">
        <v>7977</v>
      </c>
      <c r="U3693" s="57" t="s">
        <v>7978</v>
      </c>
      <c r="V3693" s="57" t="s">
        <v>7979</v>
      </c>
      <c r="W3693" s="30">
        <v>46023</v>
      </c>
      <c r="X3693" s="30">
        <v>46387</v>
      </c>
      <c r="Y3693" s="28">
        <v>2026</v>
      </c>
      <c r="Z3693" s="28" t="s">
        <v>1569</v>
      </c>
      <c r="AA3693" s="28" t="s">
        <v>1570</v>
      </c>
      <c r="AB3693" s="28" t="s">
        <v>1571</v>
      </c>
      <c r="AC3693" s="28" t="s">
        <v>484</v>
      </c>
      <c r="AD3693" s="48" t="s">
        <v>129</v>
      </c>
    </row>
    <row r="3694" spans="1:30" x14ac:dyDescent="0.25">
      <c r="A3694" s="27" t="s">
        <v>3337</v>
      </c>
      <c r="B3694" s="28">
        <v>13</v>
      </c>
      <c r="C3694" s="28" t="s">
        <v>27</v>
      </c>
      <c r="D3694" t="s">
        <v>2574</v>
      </c>
      <c r="E3694" s="28" t="s">
        <v>28</v>
      </c>
      <c r="F3694" s="28">
        <v>8</v>
      </c>
      <c r="G3694" s="28" t="s">
        <v>106</v>
      </c>
      <c r="H3694" s="28">
        <v>9302</v>
      </c>
      <c r="I3694" s="28" t="s">
        <v>128</v>
      </c>
      <c r="J3694" s="28">
        <v>575</v>
      </c>
      <c r="K3694" s="28" t="s">
        <v>981</v>
      </c>
      <c r="L3694" s="41">
        <v>0.61</v>
      </c>
      <c r="M3694" s="44">
        <v>0.67530000000000001</v>
      </c>
      <c r="N3694" s="6">
        <v>1.107</v>
      </c>
      <c r="O3694">
        <v>0</v>
      </c>
      <c r="P3694" s="29" t="s">
        <v>29</v>
      </c>
      <c r="Q3694" s="28" t="s">
        <v>108</v>
      </c>
      <c r="R3694" s="28" t="s">
        <v>130</v>
      </c>
      <c r="S3694" s="28" t="s">
        <v>982</v>
      </c>
      <c r="T3694" s="57" t="s">
        <v>7977</v>
      </c>
      <c r="U3694" s="57" t="s">
        <v>7978</v>
      </c>
      <c r="V3694" s="57" t="s">
        <v>7979</v>
      </c>
      <c r="W3694" s="30">
        <v>46023</v>
      </c>
      <c r="X3694" s="30">
        <v>46387</v>
      </c>
      <c r="Y3694" s="28">
        <v>2026</v>
      </c>
      <c r="Z3694" s="28" t="s">
        <v>1302</v>
      </c>
      <c r="AA3694" s="28" t="s">
        <v>1567</v>
      </c>
      <c r="AB3694" s="28" t="s">
        <v>1568</v>
      </c>
      <c r="AC3694" s="28" t="s">
        <v>455</v>
      </c>
      <c r="AD3694" s="48" t="s">
        <v>456</v>
      </c>
    </row>
    <row r="3695" spans="1:30" x14ac:dyDescent="0.25">
      <c r="A3695" s="27" t="s">
        <v>3337</v>
      </c>
      <c r="B3695" s="28">
        <v>13</v>
      </c>
      <c r="C3695" s="28" t="s">
        <v>27</v>
      </c>
      <c r="D3695" t="s">
        <v>2574</v>
      </c>
      <c r="E3695" s="28" t="s">
        <v>28</v>
      </c>
      <c r="F3695" s="28">
        <v>8</v>
      </c>
      <c r="G3695" s="28" t="s">
        <v>106</v>
      </c>
      <c r="H3695" s="28">
        <v>9302</v>
      </c>
      <c r="I3695" s="28" t="s">
        <v>128</v>
      </c>
      <c r="J3695" s="28">
        <v>573</v>
      </c>
      <c r="K3695" s="28" t="s">
        <v>977</v>
      </c>
      <c r="L3695" s="41">
        <v>0.82</v>
      </c>
      <c r="M3695" s="44">
        <v>0.99350000000000005</v>
      </c>
      <c r="N3695" s="6">
        <v>1.2116</v>
      </c>
      <c r="O3695">
        <v>0</v>
      </c>
      <c r="P3695" s="29" t="s">
        <v>29</v>
      </c>
      <c r="Q3695" s="28" t="s">
        <v>108</v>
      </c>
      <c r="R3695" s="28" t="s">
        <v>130</v>
      </c>
      <c r="S3695" s="28" t="s">
        <v>978</v>
      </c>
      <c r="T3695" s="57" t="s">
        <v>7977</v>
      </c>
      <c r="U3695" s="57" t="s">
        <v>7978</v>
      </c>
      <c r="V3695" s="57" t="s">
        <v>7979</v>
      </c>
      <c r="W3695" s="30">
        <v>46023</v>
      </c>
      <c r="X3695" s="30">
        <v>46387</v>
      </c>
      <c r="Y3695" s="28">
        <v>2026</v>
      </c>
      <c r="Z3695" s="28" t="s">
        <v>1302</v>
      </c>
      <c r="AA3695" s="28" t="s">
        <v>1567</v>
      </c>
      <c r="AB3695" s="28" t="s">
        <v>1568</v>
      </c>
      <c r="AC3695" s="28" t="s">
        <v>455</v>
      </c>
      <c r="AD3695" s="48" t="s">
        <v>456</v>
      </c>
    </row>
    <row r="3696" spans="1:30" x14ac:dyDescent="0.25">
      <c r="A3696" s="27" t="s">
        <v>3337</v>
      </c>
      <c r="B3696" s="28">
        <v>13</v>
      </c>
      <c r="C3696" s="28" t="s">
        <v>27</v>
      </c>
      <c r="D3696" t="s">
        <v>2574</v>
      </c>
      <c r="E3696" s="28" t="s">
        <v>28</v>
      </c>
      <c r="F3696" s="28">
        <v>8</v>
      </c>
      <c r="G3696" s="28" t="s">
        <v>106</v>
      </c>
      <c r="H3696" s="28">
        <v>9302</v>
      </c>
      <c r="I3696" s="28" t="s">
        <v>128</v>
      </c>
      <c r="J3696" s="28">
        <v>572</v>
      </c>
      <c r="K3696" s="28" t="s">
        <v>447</v>
      </c>
      <c r="L3696" s="41">
        <v>0.95</v>
      </c>
      <c r="M3696" s="44">
        <v>0.97189999999999999</v>
      </c>
      <c r="N3696" s="6">
        <v>1.0230999999999999</v>
      </c>
      <c r="O3696">
        <v>0</v>
      </c>
      <c r="P3696" s="29" t="s">
        <v>29</v>
      </c>
      <c r="Q3696" s="28" t="s">
        <v>108</v>
      </c>
      <c r="R3696" s="28" t="s">
        <v>130</v>
      </c>
      <c r="S3696" s="28" t="s">
        <v>448</v>
      </c>
      <c r="T3696" s="57" t="s">
        <v>7977</v>
      </c>
      <c r="U3696" s="57" t="s">
        <v>7978</v>
      </c>
      <c r="V3696" s="57" t="s">
        <v>7979</v>
      </c>
      <c r="W3696" s="30">
        <v>46023</v>
      </c>
      <c r="X3696" s="30">
        <v>46387</v>
      </c>
      <c r="Y3696" s="28">
        <v>2026</v>
      </c>
      <c r="Z3696" s="28" t="s">
        <v>1302</v>
      </c>
      <c r="AA3696" s="28" t="s">
        <v>1567</v>
      </c>
      <c r="AB3696" s="28" t="s">
        <v>1568</v>
      </c>
      <c r="AC3696" s="28" t="s">
        <v>455</v>
      </c>
      <c r="AD3696" s="48" t="s">
        <v>456</v>
      </c>
    </row>
    <row r="3697" spans="1:30" x14ac:dyDescent="0.25">
      <c r="A3697" s="27" t="s">
        <v>3337</v>
      </c>
      <c r="B3697" s="28">
        <v>13</v>
      </c>
      <c r="C3697" s="28" t="s">
        <v>27</v>
      </c>
      <c r="D3697" t="s">
        <v>2574</v>
      </c>
      <c r="E3697" s="28" t="s">
        <v>28</v>
      </c>
      <c r="F3697" s="28">
        <v>8</v>
      </c>
      <c r="G3697" s="28" t="s">
        <v>106</v>
      </c>
      <c r="H3697" s="28">
        <v>9302</v>
      </c>
      <c r="I3697" s="28" t="s">
        <v>128</v>
      </c>
      <c r="J3697" s="28">
        <v>574</v>
      </c>
      <c r="K3697" s="28" t="s">
        <v>979</v>
      </c>
      <c r="L3697" s="41">
        <v>0.89</v>
      </c>
      <c r="M3697" s="44">
        <v>0.98419999999999996</v>
      </c>
      <c r="N3697" s="6">
        <v>1.1057999999999999</v>
      </c>
      <c r="O3697">
        <v>0</v>
      </c>
      <c r="P3697" s="29" t="s">
        <v>29</v>
      </c>
      <c r="Q3697" s="28" t="s">
        <v>108</v>
      </c>
      <c r="R3697" s="28" t="s">
        <v>130</v>
      </c>
      <c r="S3697" s="28" t="s">
        <v>980</v>
      </c>
      <c r="T3697" s="57" t="s">
        <v>7977</v>
      </c>
      <c r="U3697" s="57" t="s">
        <v>7978</v>
      </c>
      <c r="V3697" s="57" t="s">
        <v>7979</v>
      </c>
      <c r="W3697" s="30">
        <v>46023</v>
      </c>
      <c r="X3697" s="30">
        <v>46387</v>
      </c>
      <c r="Y3697" s="28">
        <v>2026</v>
      </c>
      <c r="Z3697" s="28" t="s">
        <v>1097</v>
      </c>
      <c r="AA3697" s="28" t="s">
        <v>1092</v>
      </c>
      <c r="AB3697" s="28" t="s">
        <v>4415</v>
      </c>
      <c r="AC3697" s="28" t="s">
        <v>455</v>
      </c>
      <c r="AD3697" s="48" t="s">
        <v>456</v>
      </c>
    </row>
    <row r="3698" spans="1:30" x14ac:dyDescent="0.25">
      <c r="A3698" s="27" t="s">
        <v>3337</v>
      </c>
      <c r="B3698" s="28">
        <v>13</v>
      </c>
      <c r="C3698" s="28" t="s">
        <v>27</v>
      </c>
      <c r="D3698" t="s">
        <v>2574</v>
      </c>
      <c r="E3698" s="28" t="s">
        <v>28</v>
      </c>
      <c r="F3698" s="28">
        <v>8</v>
      </c>
      <c r="G3698" s="28" t="s">
        <v>106</v>
      </c>
      <c r="H3698" s="28">
        <v>9302</v>
      </c>
      <c r="I3698" s="28" t="s">
        <v>128</v>
      </c>
      <c r="J3698" s="28">
        <v>654</v>
      </c>
      <c r="K3698" s="28" t="s">
        <v>499</v>
      </c>
      <c r="L3698" s="41">
        <v>5645</v>
      </c>
      <c r="M3698" s="44">
        <v>2</v>
      </c>
      <c r="N3698" s="6">
        <v>4.0000000000000002E-4</v>
      </c>
      <c r="O3698">
        <v>0</v>
      </c>
      <c r="P3698" s="29" t="s">
        <v>29</v>
      </c>
      <c r="Q3698" s="28" t="s">
        <v>108</v>
      </c>
      <c r="R3698" s="28" t="s">
        <v>130</v>
      </c>
      <c r="S3698" s="28" t="s">
        <v>500</v>
      </c>
      <c r="T3698" s="57" t="s">
        <v>7977</v>
      </c>
      <c r="U3698" s="57" t="s">
        <v>7978</v>
      </c>
      <c r="V3698" s="57" t="s">
        <v>7979</v>
      </c>
      <c r="W3698" s="30">
        <v>46023</v>
      </c>
      <c r="X3698" s="30">
        <v>46387</v>
      </c>
      <c r="Y3698" s="28">
        <v>2026</v>
      </c>
      <c r="Z3698" s="28" t="s">
        <v>1097</v>
      </c>
      <c r="AA3698" s="28" t="s">
        <v>1092</v>
      </c>
      <c r="AB3698" s="28" t="s">
        <v>1568</v>
      </c>
      <c r="AC3698" s="28" t="s">
        <v>7119</v>
      </c>
      <c r="AD3698" s="48" t="s">
        <v>2478</v>
      </c>
    </row>
    <row r="3699" spans="1:30" x14ac:dyDescent="0.25">
      <c r="A3699" s="27" t="s">
        <v>3337</v>
      </c>
      <c r="B3699" s="28">
        <v>13</v>
      </c>
      <c r="C3699" s="28" t="s">
        <v>27</v>
      </c>
      <c r="D3699" t="s">
        <v>2574</v>
      </c>
      <c r="E3699" s="28" t="s">
        <v>28</v>
      </c>
      <c r="F3699" s="28">
        <v>8</v>
      </c>
      <c r="G3699" s="28" t="s">
        <v>106</v>
      </c>
      <c r="H3699" s="28">
        <v>9302</v>
      </c>
      <c r="I3699" s="28" t="s">
        <v>128</v>
      </c>
      <c r="J3699" s="28">
        <v>73</v>
      </c>
      <c r="K3699" s="28" t="s">
        <v>515</v>
      </c>
      <c r="L3699" s="41">
        <v>12635</v>
      </c>
      <c r="M3699" s="44">
        <v>6248</v>
      </c>
      <c r="N3699" s="6">
        <v>0.4945</v>
      </c>
      <c r="O3699">
        <v>0</v>
      </c>
      <c r="P3699" s="29" t="s">
        <v>29</v>
      </c>
      <c r="Q3699" s="28" t="s">
        <v>108</v>
      </c>
      <c r="R3699" s="28" t="s">
        <v>130</v>
      </c>
      <c r="S3699" s="28" t="s">
        <v>516</v>
      </c>
      <c r="T3699" s="57" t="s">
        <v>7977</v>
      </c>
      <c r="U3699" s="57" t="s">
        <v>7978</v>
      </c>
      <c r="V3699" s="57" t="s">
        <v>7979</v>
      </c>
      <c r="W3699" s="30">
        <v>46023</v>
      </c>
      <c r="X3699" s="30">
        <v>46387</v>
      </c>
      <c r="Y3699" s="28">
        <v>2026</v>
      </c>
      <c r="Z3699" s="28" t="s">
        <v>1717</v>
      </c>
      <c r="AA3699" s="28" t="s">
        <v>1570</v>
      </c>
      <c r="AB3699" s="28" t="s">
        <v>1718</v>
      </c>
      <c r="AC3699" s="28" t="s">
        <v>484</v>
      </c>
      <c r="AD3699" s="48" t="s">
        <v>129</v>
      </c>
    </row>
    <row r="3700" spans="1:30" x14ac:dyDescent="0.25">
      <c r="A3700" s="27" t="s">
        <v>3337</v>
      </c>
      <c r="B3700" s="28">
        <v>13</v>
      </c>
      <c r="C3700" s="28" t="s">
        <v>27</v>
      </c>
      <c r="D3700" t="s">
        <v>2574</v>
      </c>
      <c r="E3700" s="28" t="s">
        <v>28</v>
      </c>
      <c r="F3700" s="28">
        <v>8</v>
      </c>
      <c r="G3700" s="28" t="s">
        <v>106</v>
      </c>
      <c r="H3700" s="28">
        <v>9302</v>
      </c>
      <c r="I3700" s="28" t="s">
        <v>128</v>
      </c>
      <c r="J3700" s="28">
        <v>817</v>
      </c>
      <c r="K3700" s="28" t="s">
        <v>390</v>
      </c>
      <c r="L3700" s="41">
        <v>12268</v>
      </c>
      <c r="M3700" s="44">
        <v>9965</v>
      </c>
      <c r="N3700" s="6">
        <v>0.81230000000000002</v>
      </c>
      <c r="O3700">
        <v>0</v>
      </c>
      <c r="P3700" s="29" t="s">
        <v>29</v>
      </c>
      <c r="Q3700" s="28" t="s">
        <v>108</v>
      </c>
      <c r="R3700" s="28" t="s">
        <v>130</v>
      </c>
      <c r="S3700" s="28" t="s">
        <v>391</v>
      </c>
      <c r="T3700" s="57" t="s">
        <v>7977</v>
      </c>
      <c r="U3700" s="57" t="s">
        <v>7978</v>
      </c>
      <c r="V3700" s="57" t="s">
        <v>7979</v>
      </c>
      <c r="W3700" s="30">
        <v>46023</v>
      </c>
      <c r="X3700" s="30">
        <v>46387</v>
      </c>
      <c r="Y3700" s="28">
        <v>2026</v>
      </c>
      <c r="Z3700" s="28" t="s">
        <v>1569</v>
      </c>
      <c r="AA3700" s="28" t="s">
        <v>1570</v>
      </c>
      <c r="AB3700" s="28" t="s">
        <v>1571</v>
      </c>
      <c r="AC3700" s="28" t="s">
        <v>484</v>
      </c>
      <c r="AD3700" s="48" t="s">
        <v>129</v>
      </c>
    </row>
    <row r="3701" spans="1:30" x14ac:dyDescent="0.25">
      <c r="A3701" s="27" t="s">
        <v>3337</v>
      </c>
      <c r="B3701" s="28">
        <v>13</v>
      </c>
      <c r="C3701" s="28" t="s">
        <v>27</v>
      </c>
      <c r="D3701" t="s">
        <v>2574</v>
      </c>
      <c r="E3701" s="28" t="s">
        <v>28</v>
      </c>
      <c r="F3701" s="28">
        <v>8</v>
      </c>
      <c r="G3701" s="28" t="s">
        <v>106</v>
      </c>
      <c r="H3701" s="28">
        <v>9302</v>
      </c>
      <c r="I3701" s="28" t="s">
        <v>128</v>
      </c>
      <c r="J3701" s="28">
        <v>274</v>
      </c>
      <c r="K3701" s="28" t="s">
        <v>437</v>
      </c>
      <c r="L3701" s="41">
        <v>104007</v>
      </c>
      <c r="M3701" s="44">
        <v>31767</v>
      </c>
      <c r="N3701" s="6">
        <v>0.3054</v>
      </c>
      <c r="O3701">
        <v>0</v>
      </c>
      <c r="P3701" s="29" t="s">
        <v>29</v>
      </c>
      <c r="Q3701" s="28" t="s">
        <v>108</v>
      </c>
      <c r="R3701" s="28" t="s">
        <v>130</v>
      </c>
      <c r="S3701" s="28" t="s">
        <v>438</v>
      </c>
      <c r="T3701" s="57" t="s">
        <v>7977</v>
      </c>
      <c r="U3701" s="57" t="s">
        <v>7978</v>
      </c>
      <c r="V3701" s="57" t="s">
        <v>7979</v>
      </c>
      <c r="W3701" s="30">
        <v>46023</v>
      </c>
      <c r="X3701" s="30">
        <v>46387</v>
      </c>
      <c r="Y3701" s="28">
        <v>2026</v>
      </c>
      <c r="Z3701" s="28" t="s">
        <v>1572</v>
      </c>
      <c r="AA3701" s="28" t="s">
        <v>1573</v>
      </c>
      <c r="AB3701" s="28" t="s">
        <v>1574</v>
      </c>
      <c r="AC3701" s="28" t="s">
        <v>444</v>
      </c>
      <c r="AD3701" s="48" t="s">
        <v>71</v>
      </c>
    </row>
    <row r="3702" spans="1:30" x14ac:dyDescent="0.25">
      <c r="A3702" s="27" t="s">
        <v>3337</v>
      </c>
      <c r="B3702" s="28">
        <v>13</v>
      </c>
      <c r="C3702" s="28" t="s">
        <v>27</v>
      </c>
      <c r="D3702" t="s">
        <v>2574</v>
      </c>
      <c r="E3702" s="28" t="s">
        <v>28</v>
      </c>
      <c r="F3702" s="28">
        <v>8</v>
      </c>
      <c r="G3702" s="28" t="s">
        <v>106</v>
      </c>
      <c r="H3702" s="28">
        <v>9302</v>
      </c>
      <c r="I3702" s="28" t="s">
        <v>128</v>
      </c>
      <c r="J3702" s="28">
        <v>64</v>
      </c>
      <c r="K3702" s="28" t="s">
        <v>402</v>
      </c>
      <c r="L3702" s="41">
        <v>207855</v>
      </c>
      <c r="M3702" s="44">
        <v>62080</v>
      </c>
      <c r="N3702" s="6">
        <v>0.29870000000000002</v>
      </c>
      <c r="O3702">
        <v>0</v>
      </c>
      <c r="P3702" s="29" t="s">
        <v>29</v>
      </c>
      <c r="Q3702" s="28" t="s">
        <v>108</v>
      </c>
      <c r="R3702" s="28" t="s">
        <v>130</v>
      </c>
      <c r="S3702" s="28" t="s">
        <v>403</v>
      </c>
      <c r="T3702" s="57" t="s">
        <v>7977</v>
      </c>
      <c r="U3702" s="57" t="s">
        <v>7978</v>
      </c>
      <c r="V3702" s="57" t="s">
        <v>7979</v>
      </c>
      <c r="W3702" s="30">
        <v>46023</v>
      </c>
      <c r="X3702" s="30">
        <v>46387</v>
      </c>
      <c r="Y3702" s="28">
        <v>2026</v>
      </c>
      <c r="Z3702" s="28" t="s">
        <v>1569</v>
      </c>
      <c r="AA3702" s="28" t="s">
        <v>1570</v>
      </c>
      <c r="AB3702" s="28" t="s">
        <v>1571</v>
      </c>
      <c r="AC3702" s="28" t="s">
        <v>7120</v>
      </c>
      <c r="AD3702" s="48" t="s">
        <v>129</v>
      </c>
    </row>
    <row r="3703" spans="1:30" x14ac:dyDescent="0.25">
      <c r="A3703" s="27" t="s">
        <v>3337</v>
      </c>
      <c r="B3703" s="28">
        <v>13</v>
      </c>
      <c r="C3703" s="28" t="s">
        <v>27</v>
      </c>
      <c r="D3703" t="s">
        <v>2574</v>
      </c>
      <c r="E3703" s="28" t="s">
        <v>28</v>
      </c>
      <c r="F3703" s="28">
        <v>8</v>
      </c>
      <c r="G3703" s="28" t="s">
        <v>106</v>
      </c>
      <c r="H3703" s="28">
        <v>9302</v>
      </c>
      <c r="I3703" s="28" t="s">
        <v>128</v>
      </c>
      <c r="J3703" s="28">
        <v>581</v>
      </c>
      <c r="K3703" s="28" t="s">
        <v>983</v>
      </c>
      <c r="L3703" s="41">
        <v>105151</v>
      </c>
      <c r="M3703" s="44">
        <v>7689</v>
      </c>
      <c r="N3703" s="6">
        <v>7.3099999999999998E-2</v>
      </c>
      <c r="O3703">
        <v>0</v>
      </c>
      <c r="P3703" s="29" t="s">
        <v>29</v>
      </c>
      <c r="Q3703" s="28" t="s">
        <v>108</v>
      </c>
      <c r="R3703" s="28" t="s">
        <v>130</v>
      </c>
      <c r="S3703" s="28" t="s">
        <v>984</v>
      </c>
      <c r="T3703" s="57" t="s">
        <v>7977</v>
      </c>
      <c r="U3703" s="57" t="s">
        <v>7978</v>
      </c>
      <c r="V3703" s="57" t="s">
        <v>7979</v>
      </c>
      <c r="W3703" s="30">
        <v>46023</v>
      </c>
      <c r="X3703" s="30">
        <v>46387</v>
      </c>
      <c r="Y3703" s="28">
        <v>2026</v>
      </c>
      <c r="Z3703" s="28" t="s">
        <v>545</v>
      </c>
      <c r="AA3703" s="28" t="s">
        <v>1092</v>
      </c>
      <c r="AB3703" s="28" t="s">
        <v>1564</v>
      </c>
      <c r="AC3703" s="28" t="s">
        <v>7121</v>
      </c>
      <c r="AD3703" s="48" t="s">
        <v>2478</v>
      </c>
    </row>
    <row r="3704" spans="1:30" x14ac:dyDescent="0.25">
      <c r="A3704" s="27" t="s">
        <v>3337</v>
      </c>
      <c r="B3704" s="28">
        <v>13</v>
      </c>
      <c r="C3704" s="28" t="s">
        <v>27</v>
      </c>
      <c r="D3704" t="s">
        <v>2574</v>
      </c>
      <c r="E3704" s="28" t="s">
        <v>28</v>
      </c>
      <c r="F3704" s="28">
        <v>8</v>
      </c>
      <c r="G3704" s="28" t="s">
        <v>106</v>
      </c>
      <c r="H3704" s="28">
        <v>9302</v>
      </c>
      <c r="I3704" s="28" t="s">
        <v>128</v>
      </c>
      <c r="J3704" s="28">
        <v>579</v>
      </c>
      <c r="K3704" s="28" t="s">
        <v>987</v>
      </c>
      <c r="L3704" s="41">
        <v>12924</v>
      </c>
      <c r="M3704" s="44">
        <v>788</v>
      </c>
      <c r="N3704" s="6">
        <v>6.0999999999999999E-2</v>
      </c>
      <c r="O3704">
        <v>0</v>
      </c>
      <c r="P3704" s="29" t="s">
        <v>29</v>
      </c>
      <c r="Q3704" s="28" t="s">
        <v>108</v>
      </c>
      <c r="R3704" s="28" t="s">
        <v>130</v>
      </c>
      <c r="S3704" s="28" t="s">
        <v>988</v>
      </c>
      <c r="T3704" s="57" t="s">
        <v>7977</v>
      </c>
      <c r="U3704" s="57" t="s">
        <v>7978</v>
      </c>
      <c r="V3704" s="57" t="s">
        <v>7979</v>
      </c>
      <c r="W3704" s="30">
        <v>46023</v>
      </c>
      <c r="X3704" s="30">
        <v>46387</v>
      </c>
      <c r="Y3704" s="28">
        <v>2026</v>
      </c>
      <c r="Z3704" s="28" t="s">
        <v>545</v>
      </c>
      <c r="AA3704" s="28" t="s">
        <v>1092</v>
      </c>
      <c r="AB3704" s="28" t="s">
        <v>1564</v>
      </c>
      <c r="AC3704" s="28" t="s">
        <v>7121</v>
      </c>
      <c r="AD3704" s="48" t="s">
        <v>2478</v>
      </c>
    </row>
    <row r="3705" spans="1:30" x14ac:dyDescent="0.25">
      <c r="A3705" s="27" t="s">
        <v>3337</v>
      </c>
      <c r="B3705" s="28">
        <v>13</v>
      </c>
      <c r="C3705" s="28" t="s">
        <v>27</v>
      </c>
      <c r="D3705" t="s">
        <v>2574</v>
      </c>
      <c r="E3705" s="28" t="s">
        <v>28</v>
      </c>
      <c r="F3705" s="28">
        <v>8</v>
      </c>
      <c r="G3705" s="28" t="s">
        <v>106</v>
      </c>
      <c r="H3705" s="28">
        <v>9302</v>
      </c>
      <c r="I3705" s="28" t="s">
        <v>128</v>
      </c>
      <c r="J3705" s="28">
        <v>577</v>
      </c>
      <c r="K3705" s="28" t="s">
        <v>474</v>
      </c>
      <c r="L3705" s="41">
        <v>2920</v>
      </c>
      <c r="M3705" s="44">
        <v>189</v>
      </c>
      <c r="N3705" s="6">
        <v>6.4699999999999994E-2</v>
      </c>
      <c r="O3705">
        <v>0</v>
      </c>
      <c r="P3705" s="29" t="s">
        <v>29</v>
      </c>
      <c r="Q3705" s="28" t="s">
        <v>108</v>
      </c>
      <c r="R3705" s="28" t="s">
        <v>130</v>
      </c>
      <c r="S3705" s="28" t="s">
        <v>475</v>
      </c>
      <c r="T3705" s="57" t="s">
        <v>7977</v>
      </c>
      <c r="U3705" s="57" t="s">
        <v>7978</v>
      </c>
      <c r="V3705" s="57" t="s">
        <v>7979</v>
      </c>
      <c r="W3705" s="30">
        <v>46023</v>
      </c>
      <c r="X3705" s="30">
        <v>46387</v>
      </c>
      <c r="Y3705" s="28">
        <v>2026</v>
      </c>
      <c r="Z3705" s="28" t="s">
        <v>545</v>
      </c>
      <c r="AA3705" s="28" t="s">
        <v>1092</v>
      </c>
      <c r="AB3705" s="28" t="s">
        <v>1564</v>
      </c>
      <c r="AC3705" s="28" t="s">
        <v>7121</v>
      </c>
      <c r="AD3705" s="48" t="s">
        <v>2478</v>
      </c>
    </row>
    <row r="3706" spans="1:30" x14ac:dyDescent="0.25">
      <c r="A3706" s="27" t="s">
        <v>3337</v>
      </c>
      <c r="B3706" s="28">
        <v>13</v>
      </c>
      <c r="C3706" s="28" t="s">
        <v>27</v>
      </c>
      <c r="D3706" t="s">
        <v>2574</v>
      </c>
      <c r="E3706" s="28" t="s">
        <v>28</v>
      </c>
      <c r="F3706" s="28">
        <v>8</v>
      </c>
      <c r="G3706" s="28" t="s">
        <v>106</v>
      </c>
      <c r="H3706" s="28">
        <v>9302</v>
      </c>
      <c r="I3706" s="28" t="s">
        <v>128</v>
      </c>
      <c r="J3706" s="28">
        <v>578</v>
      </c>
      <c r="K3706" s="28" t="s">
        <v>989</v>
      </c>
      <c r="L3706" s="41">
        <v>10004</v>
      </c>
      <c r="M3706" s="44">
        <v>599</v>
      </c>
      <c r="N3706" s="6">
        <v>5.9900000000000002E-2</v>
      </c>
      <c r="O3706">
        <v>0</v>
      </c>
      <c r="P3706" s="29" t="s">
        <v>29</v>
      </c>
      <c r="Q3706" s="28" t="s">
        <v>108</v>
      </c>
      <c r="R3706" s="28" t="s">
        <v>130</v>
      </c>
      <c r="S3706" s="28" t="s">
        <v>990</v>
      </c>
      <c r="T3706" s="57" t="s">
        <v>7977</v>
      </c>
      <c r="U3706" s="57" t="s">
        <v>7978</v>
      </c>
      <c r="V3706" s="57" t="s">
        <v>7979</v>
      </c>
      <c r="W3706" s="30">
        <v>46023</v>
      </c>
      <c r="X3706" s="30">
        <v>46387</v>
      </c>
      <c r="Y3706" s="28">
        <v>2026</v>
      </c>
      <c r="Z3706" s="28" t="s">
        <v>545</v>
      </c>
      <c r="AA3706" s="28" t="s">
        <v>1092</v>
      </c>
      <c r="AB3706" s="28" t="s">
        <v>1564</v>
      </c>
      <c r="AC3706" s="28" t="s">
        <v>7121</v>
      </c>
      <c r="AD3706" s="48" t="s">
        <v>2478</v>
      </c>
    </row>
    <row r="3707" spans="1:30" x14ac:dyDescent="0.25">
      <c r="A3707" s="27" t="s">
        <v>3337</v>
      </c>
      <c r="B3707" s="28">
        <v>13</v>
      </c>
      <c r="C3707" s="28" t="s">
        <v>27</v>
      </c>
      <c r="D3707" t="s">
        <v>2574</v>
      </c>
      <c r="E3707" s="28" t="s">
        <v>28</v>
      </c>
      <c r="F3707" s="28">
        <v>8</v>
      </c>
      <c r="G3707" s="28" t="s">
        <v>106</v>
      </c>
      <c r="H3707" s="28">
        <v>9302</v>
      </c>
      <c r="I3707" s="28" t="s">
        <v>128</v>
      </c>
      <c r="J3707" s="28">
        <v>580</v>
      </c>
      <c r="K3707" s="28" t="s">
        <v>985</v>
      </c>
      <c r="L3707" s="41">
        <v>92227</v>
      </c>
      <c r="M3707" s="44">
        <v>6901</v>
      </c>
      <c r="N3707" s="6">
        <v>7.4800000000000005E-2</v>
      </c>
      <c r="O3707">
        <v>0</v>
      </c>
      <c r="P3707" s="29" t="s">
        <v>29</v>
      </c>
      <c r="Q3707" s="28" t="s">
        <v>108</v>
      </c>
      <c r="R3707" s="28" t="s">
        <v>130</v>
      </c>
      <c r="S3707" s="28" t="s">
        <v>986</v>
      </c>
      <c r="T3707" s="57" t="s">
        <v>7977</v>
      </c>
      <c r="U3707" s="57" t="s">
        <v>7978</v>
      </c>
      <c r="V3707" s="57" t="s">
        <v>7979</v>
      </c>
      <c r="W3707" s="30">
        <v>46023</v>
      </c>
      <c r="X3707" s="30">
        <v>46387</v>
      </c>
      <c r="Y3707" s="28">
        <v>2026</v>
      </c>
      <c r="Z3707" s="28" t="s">
        <v>545</v>
      </c>
      <c r="AA3707" s="28" t="s">
        <v>1092</v>
      </c>
      <c r="AB3707" s="28" t="s">
        <v>1564</v>
      </c>
      <c r="AC3707" s="28" t="s">
        <v>7121</v>
      </c>
      <c r="AD3707" s="48" t="s">
        <v>485</v>
      </c>
    </row>
    <row r="3708" spans="1:30" x14ac:dyDescent="0.25">
      <c r="A3708" s="27" t="s">
        <v>3337</v>
      </c>
      <c r="B3708" s="28">
        <v>13</v>
      </c>
      <c r="C3708" s="28" t="s">
        <v>27</v>
      </c>
      <c r="D3708" t="s">
        <v>2574</v>
      </c>
      <c r="E3708" s="28" t="s">
        <v>28</v>
      </c>
      <c r="F3708" s="28">
        <v>8</v>
      </c>
      <c r="G3708" s="28" t="s">
        <v>106</v>
      </c>
      <c r="H3708" s="28">
        <v>9302</v>
      </c>
      <c r="I3708" s="28" t="s">
        <v>128</v>
      </c>
      <c r="J3708" s="28">
        <v>53</v>
      </c>
      <c r="K3708" s="28" t="s">
        <v>968</v>
      </c>
      <c r="L3708" s="41">
        <v>173950</v>
      </c>
      <c r="M3708" s="44">
        <v>39106</v>
      </c>
      <c r="N3708" s="6">
        <v>0.2248</v>
      </c>
      <c r="O3708">
        <v>0</v>
      </c>
      <c r="P3708" s="29" t="s">
        <v>29</v>
      </c>
      <c r="Q3708" s="28" t="s">
        <v>108</v>
      </c>
      <c r="R3708" s="28" t="s">
        <v>130</v>
      </c>
      <c r="S3708" s="28" t="s">
        <v>969</v>
      </c>
      <c r="T3708" s="57" t="s">
        <v>7977</v>
      </c>
      <c r="U3708" s="57" t="s">
        <v>7978</v>
      </c>
      <c r="V3708" s="57" t="s">
        <v>7979</v>
      </c>
      <c r="W3708" s="30">
        <v>46023</v>
      </c>
      <c r="X3708" s="30">
        <v>46387</v>
      </c>
      <c r="Y3708" s="28">
        <v>2026</v>
      </c>
      <c r="Z3708" s="28" t="s">
        <v>1569</v>
      </c>
      <c r="AA3708" s="28" t="s">
        <v>1570</v>
      </c>
      <c r="AB3708" s="28" t="s">
        <v>1571</v>
      </c>
      <c r="AC3708" s="28" t="s">
        <v>484</v>
      </c>
      <c r="AD3708" s="48" t="s">
        <v>129</v>
      </c>
    </row>
    <row r="3709" spans="1:30" x14ac:dyDescent="0.25">
      <c r="A3709" s="27" t="s">
        <v>3337</v>
      </c>
      <c r="B3709" s="28">
        <v>13</v>
      </c>
      <c r="C3709" s="28" t="s">
        <v>27</v>
      </c>
      <c r="D3709" t="s">
        <v>2574</v>
      </c>
      <c r="E3709" s="28" t="s">
        <v>28</v>
      </c>
      <c r="F3709" s="28">
        <v>15</v>
      </c>
      <c r="G3709" s="28" t="s">
        <v>211</v>
      </c>
      <c r="H3709" s="28">
        <v>9110</v>
      </c>
      <c r="I3709" s="28" t="s">
        <v>329</v>
      </c>
      <c r="J3709" s="28">
        <v>818</v>
      </c>
      <c r="K3709" s="28" t="s">
        <v>2589</v>
      </c>
      <c r="L3709" s="41">
        <v>7592</v>
      </c>
      <c r="M3709" s="44">
        <v>4568</v>
      </c>
      <c r="N3709" s="6">
        <v>0.60170000000000001</v>
      </c>
      <c r="O3709">
        <v>0</v>
      </c>
      <c r="P3709" s="29" t="s">
        <v>29</v>
      </c>
      <c r="Q3709" s="28" t="s">
        <v>215</v>
      </c>
      <c r="R3709" s="28" t="s">
        <v>331</v>
      </c>
      <c r="S3709" s="28" t="s">
        <v>2590</v>
      </c>
      <c r="T3709" s="57" t="s">
        <v>8000</v>
      </c>
      <c r="U3709" s="57" t="s">
        <v>8001</v>
      </c>
      <c r="V3709" s="57" t="s">
        <v>8002</v>
      </c>
      <c r="W3709" s="30">
        <v>46023</v>
      </c>
      <c r="X3709" s="30">
        <v>46387</v>
      </c>
      <c r="Y3709" s="28">
        <v>2026</v>
      </c>
      <c r="Z3709" s="28" t="s">
        <v>1399</v>
      </c>
      <c r="AA3709" s="28" t="s">
        <v>1400</v>
      </c>
      <c r="AB3709" s="28" t="s">
        <v>1511</v>
      </c>
      <c r="AC3709" s="28" t="s">
        <v>742</v>
      </c>
      <c r="AD3709" s="48" t="s">
        <v>3466</v>
      </c>
    </row>
    <row r="3710" spans="1:30" x14ac:dyDescent="0.25">
      <c r="A3710" s="27" t="s">
        <v>3337</v>
      </c>
      <c r="B3710" s="28">
        <v>13</v>
      </c>
      <c r="C3710" s="28" t="s">
        <v>27</v>
      </c>
      <c r="D3710" t="s">
        <v>2574</v>
      </c>
      <c r="E3710" s="28" t="s">
        <v>28</v>
      </c>
      <c r="F3710" s="28">
        <v>15</v>
      </c>
      <c r="G3710" s="28" t="s">
        <v>211</v>
      </c>
      <c r="H3710" s="28">
        <v>9110</v>
      </c>
      <c r="I3710" s="28" t="s">
        <v>329</v>
      </c>
      <c r="J3710" s="28">
        <v>575</v>
      </c>
      <c r="K3710" s="28" t="s">
        <v>981</v>
      </c>
      <c r="L3710" s="41">
        <v>0.46</v>
      </c>
      <c r="M3710" s="44">
        <v>0.6391</v>
      </c>
      <c r="N3710" s="6">
        <v>1.3893</v>
      </c>
      <c r="O3710">
        <v>0</v>
      </c>
      <c r="P3710" s="29" t="s">
        <v>29</v>
      </c>
      <c r="Q3710" s="28" t="s">
        <v>215</v>
      </c>
      <c r="R3710" s="28" t="s">
        <v>331</v>
      </c>
      <c r="S3710" s="28" t="s">
        <v>982</v>
      </c>
      <c r="T3710" s="57" t="s">
        <v>8000</v>
      </c>
      <c r="U3710" s="57" t="s">
        <v>8001</v>
      </c>
      <c r="V3710" s="57" t="s">
        <v>8002</v>
      </c>
      <c r="W3710" s="30">
        <v>46023</v>
      </c>
      <c r="X3710" s="30">
        <v>46387</v>
      </c>
      <c r="Y3710" s="28">
        <v>2026</v>
      </c>
      <c r="Z3710" s="28" t="s">
        <v>1492</v>
      </c>
      <c r="AA3710" s="28" t="s">
        <v>1496</v>
      </c>
      <c r="AB3710" s="28" t="s">
        <v>1516</v>
      </c>
      <c r="AC3710" s="28" t="s">
        <v>742</v>
      </c>
      <c r="AD3710" s="48" t="s">
        <v>3466</v>
      </c>
    </row>
    <row r="3711" spans="1:30" x14ac:dyDescent="0.25">
      <c r="A3711" s="27" t="s">
        <v>3337</v>
      </c>
      <c r="B3711" s="28">
        <v>13</v>
      </c>
      <c r="C3711" s="28" t="s">
        <v>27</v>
      </c>
      <c r="D3711" t="s">
        <v>2574</v>
      </c>
      <c r="E3711" s="28" t="s">
        <v>28</v>
      </c>
      <c r="F3711" s="28">
        <v>15</v>
      </c>
      <c r="G3711" s="28" t="s">
        <v>211</v>
      </c>
      <c r="H3711" s="28">
        <v>9110</v>
      </c>
      <c r="I3711" s="28" t="s">
        <v>329</v>
      </c>
      <c r="J3711" s="28">
        <v>573</v>
      </c>
      <c r="K3711" s="28" t="s">
        <v>977</v>
      </c>
      <c r="L3711" s="41">
        <v>0.86</v>
      </c>
      <c r="M3711" s="44">
        <v>0.94269999999999998</v>
      </c>
      <c r="N3711" s="6">
        <v>1.0962000000000001</v>
      </c>
      <c r="O3711">
        <v>0</v>
      </c>
      <c r="P3711" s="29" t="s">
        <v>29</v>
      </c>
      <c r="Q3711" s="28" t="s">
        <v>215</v>
      </c>
      <c r="R3711" s="28" t="s">
        <v>331</v>
      </c>
      <c r="S3711" s="28" t="s">
        <v>978</v>
      </c>
      <c r="T3711" s="57" t="s">
        <v>8000</v>
      </c>
      <c r="U3711" s="57" t="s">
        <v>8001</v>
      </c>
      <c r="V3711" s="57" t="s">
        <v>8002</v>
      </c>
      <c r="W3711" s="30">
        <v>46023</v>
      </c>
      <c r="X3711" s="30">
        <v>46387</v>
      </c>
      <c r="Y3711" s="28">
        <v>2026</v>
      </c>
      <c r="Z3711" s="28" t="s">
        <v>1492</v>
      </c>
      <c r="AA3711" s="28" t="s">
        <v>1504</v>
      </c>
      <c r="AB3711" s="28" t="s">
        <v>1505</v>
      </c>
      <c r="AC3711" s="28" t="s">
        <v>742</v>
      </c>
      <c r="AD3711" s="48" t="s">
        <v>3466</v>
      </c>
    </row>
    <row r="3712" spans="1:30" x14ac:dyDescent="0.25">
      <c r="A3712" s="27" t="s">
        <v>3337</v>
      </c>
      <c r="B3712" s="28">
        <v>13</v>
      </c>
      <c r="C3712" s="28" t="s">
        <v>27</v>
      </c>
      <c r="D3712" t="s">
        <v>2574</v>
      </c>
      <c r="E3712" s="28" t="s">
        <v>28</v>
      </c>
      <c r="F3712" s="28">
        <v>15</v>
      </c>
      <c r="G3712" s="28" t="s">
        <v>211</v>
      </c>
      <c r="H3712" s="28">
        <v>9110</v>
      </c>
      <c r="I3712" s="28" t="s">
        <v>329</v>
      </c>
      <c r="J3712" s="28">
        <v>572</v>
      </c>
      <c r="K3712" s="28" t="s">
        <v>447</v>
      </c>
      <c r="L3712" s="41">
        <v>0.84</v>
      </c>
      <c r="M3712" s="44">
        <v>0.98880000000000001</v>
      </c>
      <c r="N3712" s="6">
        <v>1.1771</v>
      </c>
      <c r="O3712">
        <v>0</v>
      </c>
      <c r="P3712" s="29" t="s">
        <v>29</v>
      </c>
      <c r="Q3712" s="28" t="s">
        <v>215</v>
      </c>
      <c r="R3712" s="28" t="s">
        <v>331</v>
      </c>
      <c r="S3712" s="28" t="s">
        <v>448</v>
      </c>
      <c r="T3712" s="57" t="s">
        <v>8000</v>
      </c>
      <c r="U3712" s="57" t="s">
        <v>8001</v>
      </c>
      <c r="V3712" s="57" t="s">
        <v>8002</v>
      </c>
      <c r="W3712" s="30">
        <v>46023</v>
      </c>
      <c r="X3712" s="30">
        <v>46387</v>
      </c>
      <c r="Y3712" s="28">
        <v>2026</v>
      </c>
      <c r="Z3712" s="28" t="s">
        <v>1492</v>
      </c>
      <c r="AA3712" s="28" t="s">
        <v>1493</v>
      </c>
      <c r="AB3712" s="28" t="s">
        <v>1494</v>
      </c>
      <c r="AC3712" s="28" t="s">
        <v>742</v>
      </c>
      <c r="AD3712" s="48" t="s">
        <v>3466</v>
      </c>
    </row>
    <row r="3713" spans="1:30" x14ac:dyDescent="0.25">
      <c r="A3713" s="27" t="s">
        <v>3337</v>
      </c>
      <c r="B3713" s="28">
        <v>13</v>
      </c>
      <c r="C3713" s="28" t="s">
        <v>27</v>
      </c>
      <c r="D3713" t="s">
        <v>2574</v>
      </c>
      <c r="E3713" s="28" t="s">
        <v>28</v>
      </c>
      <c r="F3713" s="28">
        <v>15</v>
      </c>
      <c r="G3713" s="28" t="s">
        <v>211</v>
      </c>
      <c r="H3713" s="28">
        <v>9110</v>
      </c>
      <c r="I3713" s="28" t="s">
        <v>329</v>
      </c>
      <c r="J3713" s="28">
        <v>574</v>
      </c>
      <c r="K3713" s="28" t="s">
        <v>979</v>
      </c>
      <c r="L3713" s="41">
        <v>0.85</v>
      </c>
      <c r="M3713" s="44">
        <v>0.95450000000000002</v>
      </c>
      <c r="N3713" s="6">
        <v>1.1229</v>
      </c>
      <c r="O3713">
        <v>0</v>
      </c>
      <c r="P3713" s="29" t="s">
        <v>29</v>
      </c>
      <c r="Q3713" s="28" t="s">
        <v>215</v>
      </c>
      <c r="R3713" s="28" t="s">
        <v>331</v>
      </c>
      <c r="S3713" s="28" t="s">
        <v>980</v>
      </c>
      <c r="T3713" s="57" t="s">
        <v>8000</v>
      </c>
      <c r="U3713" s="57" t="s">
        <v>8001</v>
      </c>
      <c r="V3713" s="57" t="s">
        <v>8002</v>
      </c>
      <c r="W3713" s="30">
        <v>46023</v>
      </c>
      <c r="X3713" s="30">
        <v>46387</v>
      </c>
      <c r="Y3713" s="28">
        <v>2026</v>
      </c>
      <c r="Z3713" s="28" t="s">
        <v>1492</v>
      </c>
      <c r="AA3713" s="28" t="s">
        <v>1517</v>
      </c>
      <c r="AB3713" s="28" t="s">
        <v>1505</v>
      </c>
      <c r="AC3713" s="28" t="s">
        <v>742</v>
      </c>
      <c r="AD3713" s="48" t="s">
        <v>3466</v>
      </c>
    </row>
    <row r="3714" spans="1:30" x14ac:dyDescent="0.25">
      <c r="A3714" s="27" t="s">
        <v>3337</v>
      </c>
      <c r="B3714" s="28">
        <v>13</v>
      </c>
      <c r="C3714" s="28" t="s">
        <v>27</v>
      </c>
      <c r="D3714" t="s">
        <v>2574</v>
      </c>
      <c r="E3714" s="28" t="s">
        <v>28</v>
      </c>
      <c r="F3714" s="28">
        <v>15</v>
      </c>
      <c r="G3714" s="28" t="s">
        <v>211</v>
      </c>
      <c r="H3714" s="28">
        <v>9110</v>
      </c>
      <c r="I3714" s="28" t="s">
        <v>329</v>
      </c>
      <c r="J3714" s="28">
        <v>654</v>
      </c>
      <c r="K3714" s="28" t="s">
        <v>499</v>
      </c>
      <c r="L3714" s="41">
        <v>1461</v>
      </c>
      <c r="M3714" s="44">
        <v>1</v>
      </c>
      <c r="N3714" s="6">
        <v>6.9999999999999999E-4</v>
      </c>
      <c r="O3714">
        <v>0</v>
      </c>
      <c r="P3714" s="29" t="s">
        <v>29</v>
      </c>
      <c r="Q3714" s="28" t="s">
        <v>215</v>
      </c>
      <c r="R3714" s="28" t="s">
        <v>331</v>
      </c>
      <c r="S3714" s="28" t="s">
        <v>500</v>
      </c>
      <c r="T3714" s="57" t="s">
        <v>8000</v>
      </c>
      <c r="U3714" s="57" t="s">
        <v>8001</v>
      </c>
      <c r="V3714" s="57" t="s">
        <v>8002</v>
      </c>
      <c r="W3714" s="30">
        <v>46023</v>
      </c>
      <c r="X3714" s="30">
        <v>46387</v>
      </c>
      <c r="Y3714" s="28">
        <v>2026</v>
      </c>
      <c r="Z3714" s="28" t="s">
        <v>1399</v>
      </c>
      <c r="AA3714" s="28" t="s">
        <v>1400</v>
      </c>
      <c r="AB3714" s="28" t="s">
        <v>1401</v>
      </c>
      <c r="AC3714" s="28" t="s">
        <v>742</v>
      </c>
      <c r="AD3714" s="48" t="s">
        <v>3466</v>
      </c>
    </row>
    <row r="3715" spans="1:30" x14ac:dyDescent="0.25">
      <c r="A3715" s="27" t="s">
        <v>3337</v>
      </c>
      <c r="B3715" s="28">
        <v>13</v>
      </c>
      <c r="C3715" s="28" t="s">
        <v>27</v>
      </c>
      <c r="D3715" t="s">
        <v>2574</v>
      </c>
      <c r="E3715" s="28" t="s">
        <v>28</v>
      </c>
      <c r="F3715" s="28">
        <v>15</v>
      </c>
      <c r="G3715" s="28" t="s">
        <v>211</v>
      </c>
      <c r="H3715" s="28">
        <v>9110</v>
      </c>
      <c r="I3715" s="28" t="s">
        <v>329</v>
      </c>
      <c r="J3715" s="28">
        <v>73</v>
      </c>
      <c r="K3715" s="28" t="s">
        <v>515</v>
      </c>
      <c r="L3715" s="41">
        <v>3519</v>
      </c>
      <c r="M3715" s="44">
        <v>2233</v>
      </c>
      <c r="N3715" s="6">
        <v>0.63460000000000005</v>
      </c>
      <c r="O3715">
        <v>0</v>
      </c>
      <c r="P3715" s="29" t="s">
        <v>29</v>
      </c>
      <c r="Q3715" s="28" t="s">
        <v>215</v>
      </c>
      <c r="R3715" s="28" t="s">
        <v>331</v>
      </c>
      <c r="S3715" s="28" t="s">
        <v>516</v>
      </c>
      <c r="T3715" s="57" t="s">
        <v>8000</v>
      </c>
      <c r="U3715" s="57" t="s">
        <v>8001</v>
      </c>
      <c r="V3715" s="57" t="s">
        <v>8002</v>
      </c>
      <c r="W3715" s="30">
        <v>46023</v>
      </c>
      <c r="X3715" s="30">
        <v>46387</v>
      </c>
      <c r="Y3715" s="28">
        <v>2026</v>
      </c>
      <c r="Z3715" s="28" t="s">
        <v>1506</v>
      </c>
      <c r="AA3715" s="28" t="s">
        <v>1496</v>
      </c>
      <c r="AB3715" s="28" t="s">
        <v>1512</v>
      </c>
      <c r="AC3715" s="28" t="s">
        <v>741</v>
      </c>
      <c r="AD3715" s="48" t="s">
        <v>1281</v>
      </c>
    </row>
    <row r="3716" spans="1:30" x14ac:dyDescent="0.25">
      <c r="A3716" s="27" t="s">
        <v>3337</v>
      </c>
      <c r="B3716" s="28">
        <v>13</v>
      </c>
      <c r="C3716" s="28" t="s">
        <v>27</v>
      </c>
      <c r="D3716" t="s">
        <v>2574</v>
      </c>
      <c r="E3716" s="28" t="s">
        <v>28</v>
      </c>
      <c r="F3716" s="28">
        <v>15</v>
      </c>
      <c r="G3716" s="28" t="s">
        <v>211</v>
      </c>
      <c r="H3716" s="28">
        <v>9110</v>
      </c>
      <c r="I3716" s="28" t="s">
        <v>329</v>
      </c>
      <c r="J3716" s="28">
        <v>817</v>
      </c>
      <c r="K3716" s="28" t="s">
        <v>390</v>
      </c>
      <c r="L3716" s="41">
        <v>1679</v>
      </c>
      <c r="M3716" s="44">
        <v>1165</v>
      </c>
      <c r="N3716" s="6">
        <v>0.69389999999999996</v>
      </c>
      <c r="O3716">
        <v>0</v>
      </c>
      <c r="P3716" s="29" t="s">
        <v>29</v>
      </c>
      <c r="Q3716" s="28" t="s">
        <v>215</v>
      </c>
      <c r="R3716" s="28" t="s">
        <v>331</v>
      </c>
      <c r="S3716" s="28" t="s">
        <v>391</v>
      </c>
      <c r="T3716" s="57" t="s">
        <v>8000</v>
      </c>
      <c r="U3716" s="57" t="s">
        <v>8001</v>
      </c>
      <c r="V3716" s="57" t="s">
        <v>8002</v>
      </c>
      <c r="W3716" s="30">
        <v>46023</v>
      </c>
      <c r="X3716" s="30">
        <v>46387</v>
      </c>
      <c r="Y3716" s="28">
        <v>2026</v>
      </c>
      <c r="Z3716" s="28" t="s">
        <v>1513</v>
      </c>
      <c r="AA3716" s="28" t="s">
        <v>1514</v>
      </c>
      <c r="AB3716" s="28" t="s">
        <v>1515</v>
      </c>
      <c r="AC3716" s="28" t="s">
        <v>330</v>
      </c>
      <c r="AD3716" s="48" t="s">
        <v>1281</v>
      </c>
    </row>
    <row r="3717" spans="1:30" x14ac:dyDescent="0.25">
      <c r="A3717" s="27" t="s">
        <v>3337</v>
      </c>
      <c r="B3717" s="28">
        <v>13</v>
      </c>
      <c r="C3717" s="28" t="s">
        <v>27</v>
      </c>
      <c r="D3717" t="s">
        <v>2574</v>
      </c>
      <c r="E3717" s="28" t="s">
        <v>28</v>
      </c>
      <c r="F3717" s="28">
        <v>15</v>
      </c>
      <c r="G3717" s="28" t="s">
        <v>211</v>
      </c>
      <c r="H3717" s="28">
        <v>9110</v>
      </c>
      <c r="I3717" s="28" t="s">
        <v>329</v>
      </c>
      <c r="J3717" s="28">
        <v>56</v>
      </c>
      <c r="K3717" s="28" t="s">
        <v>362</v>
      </c>
      <c r="L3717" s="41">
        <v>5913</v>
      </c>
      <c r="M3717" s="44">
        <v>3403</v>
      </c>
      <c r="N3717" s="6">
        <v>0.57550000000000001</v>
      </c>
      <c r="O3717">
        <v>0</v>
      </c>
      <c r="P3717" s="29" t="s">
        <v>29</v>
      </c>
      <c r="Q3717" s="28" t="s">
        <v>215</v>
      </c>
      <c r="R3717" s="28" t="s">
        <v>331</v>
      </c>
      <c r="S3717" s="28" t="s">
        <v>363</v>
      </c>
      <c r="T3717" s="57" t="s">
        <v>8000</v>
      </c>
      <c r="U3717" s="57" t="s">
        <v>8001</v>
      </c>
      <c r="V3717" s="57" t="s">
        <v>8002</v>
      </c>
      <c r="W3717" s="30">
        <v>46023</v>
      </c>
      <c r="X3717" s="30">
        <v>46387</v>
      </c>
      <c r="Y3717" s="28">
        <v>2026</v>
      </c>
      <c r="Z3717" s="28" t="s">
        <v>1506</v>
      </c>
      <c r="AA3717" s="28" t="s">
        <v>1500</v>
      </c>
      <c r="AB3717" s="28" t="s">
        <v>1508</v>
      </c>
      <c r="AC3717" s="28" t="s">
        <v>330</v>
      </c>
      <c r="AD3717" s="48" t="s">
        <v>1281</v>
      </c>
    </row>
    <row r="3718" spans="1:30" x14ac:dyDescent="0.25">
      <c r="A3718" s="27" t="s">
        <v>3337</v>
      </c>
      <c r="B3718" s="28">
        <v>13</v>
      </c>
      <c r="C3718" s="28" t="s">
        <v>27</v>
      </c>
      <c r="D3718" t="s">
        <v>2574</v>
      </c>
      <c r="E3718" s="28" t="s">
        <v>28</v>
      </c>
      <c r="F3718" s="28">
        <v>15</v>
      </c>
      <c r="G3718" s="28" t="s">
        <v>211</v>
      </c>
      <c r="H3718" s="28">
        <v>9110</v>
      </c>
      <c r="I3718" s="28" t="s">
        <v>329</v>
      </c>
      <c r="J3718" s="28">
        <v>274</v>
      </c>
      <c r="K3718" s="28" t="s">
        <v>437</v>
      </c>
      <c r="L3718" s="41">
        <v>21194</v>
      </c>
      <c r="M3718" s="44">
        <v>5667</v>
      </c>
      <c r="N3718" s="6">
        <v>0.26740000000000003</v>
      </c>
      <c r="O3718">
        <v>0</v>
      </c>
      <c r="P3718" s="29" t="s">
        <v>29</v>
      </c>
      <c r="Q3718" s="28" t="s">
        <v>215</v>
      </c>
      <c r="R3718" s="28" t="s">
        <v>331</v>
      </c>
      <c r="S3718" s="28" t="s">
        <v>438</v>
      </c>
      <c r="T3718" s="57" t="s">
        <v>8000</v>
      </c>
      <c r="U3718" s="57" t="s">
        <v>8001</v>
      </c>
      <c r="V3718" s="57" t="s">
        <v>8002</v>
      </c>
      <c r="W3718" s="30">
        <v>46023</v>
      </c>
      <c r="X3718" s="30">
        <v>46387</v>
      </c>
      <c r="Y3718" s="28">
        <v>2026</v>
      </c>
      <c r="Z3718" s="28" t="s">
        <v>1506</v>
      </c>
      <c r="AA3718" s="28" t="s">
        <v>1507</v>
      </c>
      <c r="AB3718" s="28" t="s">
        <v>1081</v>
      </c>
      <c r="AC3718" s="28" t="s">
        <v>330</v>
      </c>
      <c r="AD3718" s="48" t="s">
        <v>1281</v>
      </c>
    </row>
    <row r="3719" spans="1:30" x14ac:dyDescent="0.25">
      <c r="A3719" s="27" t="s">
        <v>3337</v>
      </c>
      <c r="B3719" s="28">
        <v>13</v>
      </c>
      <c r="C3719" s="28" t="s">
        <v>27</v>
      </c>
      <c r="D3719" t="s">
        <v>2574</v>
      </c>
      <c r="E3719" s="28" t="s">
        <v>28</v>
      </c>
      <c r="F3719" s="28">
        <v>15</v>
      </c>
      <c r="G3719" s="28" t="s">
        <v>211</v>
      </c>
      <c r="H3719" s="28">
        <v>9110</v>
      </c>
      <c r="I3719" s="28" t="s">
        <v>329</v>
      </c>
      <c r="J3719" s="28">
        <v>64</v>
      </c>
      <c r="K3719" s="28" t="s">
        <v>402</v>
      </c>
      <c r="L3719" s="41">
        <v>55457</v>
      </c>
      <c r="M3719" s="44">
        <v>15348</v>
      </c>
      <c r="N3719" s="6">
        <v>0.27679999999999999</v>
      </c>
      <c r="O3719">
        <v>0</v>
      </c>
      <c r="P3719" s="29" t="s">
        <v>29</v>
      </c>
      <c r="Q3719" s="28" t="s">
        <v>215</v>
      </c>
      <c r="R3719" s="28" t="s">
        <v>331</v>
      </c>
      <c r="S3719" s="28" t="s">
        <v>403</v>
      </c>
      <c r="T3719" s="57" t="s">
        <v>8000</v>
      </c>
      <c r="U3719" s="57" t="s">
        <v>8001</v>
      </c>
      <c r="V3719" s="57" t="s">
        <v>8002</v>
      </c>
      <c r="W3719" s="30">
        <v>46023</v>
      </c>
      <c r="X3719" s="30">
        <v>46387</v>
      </c>
      <c r="Y3719" s="28">
        <v>2026</v>
      </c>
      <c r="Z3719" s="28" t="s">
        <v>1506</v>
      </c>
      <c r="AA3719" s="28" t="s">
        <v>1509</v>
      </c>
      <c r="AB3719" s="28" t="s">
        <v>1510</v>
      </c>
      <c r="AC3719" s="28" t="s">
        <v>330</v>
      </c>
      <c r="AD3719" s="48" t="s">
        <v>1281</v>
      </c>
    </row>
    <row r="3720" spans="1:30" x14ac:dyDescent="0.25">
      <c r="A3720" s="27" t="s">
        <v>3337</v>
      </c>
      <c r="B3720" s="28">
        <v>13</v>
      </c>
      <c r="C3720" s="28" t="s">
        <v>27</v>
      </c>
      <c r="D3720" t="s">
        <v>2574</v>
      </c>
      <c r="E3720" s="28" t="s">
        <v>28</v>
      </c>
      <c r="F3720" s="28">
        <v>15</v>
      </c>
      <c r="G3720" s="28" t="s">
        <v>211</v>
      </c>
      <c r="H3720" s="28">
        <v>9110</v>
      </c>
      <c r="I3720" s="28" t="s">
        <v>329</v>
      </c>
      <c r="J3720" s="28">
        <v>581</v>
      </c>
      <c r="K3720" s="28" t="s">
        <v>983</v>
      </c>
      <c r="L3720" s="41">
        <v>17057</v>
      </c>
      <c r="M3720" s="44">
        <v>3623</v>
      </c>
      <c r="N3720" s="6">
        <v>0.21240000000000001</v>
      </c>
      <c r="O3720">
        <v>0</v>
      </c>
      <c r="P3720" s="29" t="s">
        <v>29</v>
      </c>
      <c r="Q3720" s="28" t="s">
        <v>215</v>
      </c>
      <c r="R3720" s="28" t="s">
        <v>331</v>
      </c>
      <c r="S3720" s="28" t="s">
        <v>984</v>
      </c>
      <c r="T3720" s="57" t="s">
        <v>8000</v>
      </c>
      <c r="U3720" s="57" t="s">
        <v>8001</v>
      </c>
      <c r="V3720" s="57" t="s">
        <v>8002</v>
      </c>
      <c r="W3720" s="30">
        <v>46023</v>
      </c>
      <c r="X3720" s="30">
        <v>46387</v>
      </c>
      <c r="Y3720" s="28">
        <v>2026</v>
      </c>
      <c r="Z3720" s="28" t="s">
        <v>1495</v>
      </c>
      <c r="AA3720" s="28" t="s">
        <v>1496</v>
      </c>
      <c r="AB3720" s="28" t="s">
        <v>1497</v>
      </c>
      <c r="AC3720" s="28" t="s">
        <v>742</v>
      </c>
      <c r="AD3720" s="48" t="s">
        <v>3466</v>
      </c>
    </row>
    <row r="3721" spans="1:30" x14ac:dyDescent="0.25">
      <c r="A3721" s="27" t="s">
        <v>3337</v>
      </c>
      <c r="B3721" s="28">
        <v>13</v>
      </c>
      <c r="C3721" s="28" t="s">
        <v>27</v>
      </c>
      <c r="D3721" t="s">
        <v>2574</v>
      </c>
      <c r="E3721" s="28" t="s">
        <v>28</v>
      </c>
      <c r="F3721" s="28">
        <v>15</v>
      </c>
      <c r="G3721" s="28" t="s">
        <v>211</v>
      </c>
      <c r="H3721" s="28">
        <v>9110</v>
      </c>
      <c r="I3721" s="28" t="s">
        <v>329</v>
      </c>
      <c r="J3721" s="28">
        <v>580</v>
      </c>
      <c r="K3721" s="28" t="s">
        <v>985</v>
      </c>
      <c r="L3721" s="41">
        <v>14528</v>
      </c>
      <c r="M3721" s="44">
        <v>3532</v>
      </c>
      <c r="N3721" s="6">
        <v>0.24310000000000001</v>
      </c>
      <c r="O3721">
        <v>0</v>
      </c>
      <c r="P3721" s="29" t="s">
        <v>29</v>
      </c>
      <c r="Q3721" s="28" t="s">
        <v>215</v>
      </c>
      <c r="R3721" s="28" t="s">
        <v>331</v>
      </c>
      <c r="S3721" s="28" t="s">
        <v>986</v>
      </c>
      <c r="T3721" s="57" t="s">
        <v>8000</v>
      </c>
      <c r="U3721" s="57" t="s">
        <v>8001</v>
      </c>
      <c r="V3721" s="57" t="s">
        <v>8002</v>
      </c>
      <c r="W3721" s="30">
        <v>46023</v>
      </c>
      <c r="X3721" s="30">
        <v>46387</v>
      </c>
      <c r="Y3721" s="28">
        <v>2026</v>
      </c>
      <c r="Z3721" s="28" t="s">
        <v>1506</v>
      </c>
      <c r="AA3721" s="28" t="s">
        <v>1496</v>
      </c>
      <c r="AB3721" s="28" t="s">
        <v>1497</v>
      </c>
      <c r="AC3721" s="28" t="s">
        <v>742</v>
      </c>
      <c r="AD3721" s="48" t="s">
        <v>3466</v>
      </c>
    </row>
    <row r="3722" spans="1:30" x14ac:dyDescent="0.25">
      <c r="A3722" s="27" t="s">
        <v>3337</v>
      </c>
      <c r="B3722" s="28">
        <v>13</v>
      </c>
      <c r="C3722" s="28" t="s">
        <v>27</v>
      </c>
      <c r="D3722" t="s">
        <v>2574</v>
      </c>
      <c r="E3722" s="28" t="s">
        <v>28</v>
      </c>
      <c r="F3722" s="28">
        <v>15</v>
      </c>
      <c r="G3722" s="28" t="s">
        <v>211</v>
      </c>
      <c r="H3722" s="28">
        <v>9110</v>
      </c>
      <c r="I3722" s="28" t="s">
        <v>329</v>
      </c>
      <c r="J3722" s="28">
        <v>579</v>
      </c>
      <c r="K3722" s="28" t="s">
        <v>987</v>
      </c>
      <c r="L3722" s="41">
        <v>2529</v>
      </c>
      <c r="M3722" s="44">
        <v>91</v>
      </c>
      <c r="N3722" s="6">
        <v>3.5999999999999997E-2</v>
      </c>
      <c r="O3722">
        <v>0</v>
      </c>
      <c r="P3722" s="29" t="s">
        <v>29</v>
      </c>
      <c r="Q3722" s="28" t="s">
        <v>215</v>
      </c>
      <c r="R3722" s="28" t="s">
        <v>331</v>
      </c>
      <c r="S3722" s="28" t="s">
        <v>988</v>
      </c>
      <c r="T3722" s="57" t="s">
        <v>8000</v>
      </c>
      <c r="U3722" s="57" t="s">
        <v>8001</v>
      </c>
      <c r="V3722" s="57" t="s">
        <v>8002</v>
      </c>
      <c r="W3722" s="30">
        <v>46023</v>
      </c>
      <c r="X3722" s="30">
        <v>46387</v>
      </c>
      <c r="Y3722" s="28">
        <v>2026</v>
      </c>
      <c r="Z3722" s="28" t="s">
        <v>4128</v>
      </c>
      <c r="AA3722" s="28" t="s">
        <v>1500</v>
      </c>
      <c r="AB3722" s="28" t="s">
        <v>1501</v>
      </c>
      <c r="AC3722" s="28" t="s">
        <v>742</v>
      </c>
      <c r="AD3722" s="48" t="s">
        <v>3466</v>
      </c>
    </row>
    <row r="3723" spans="1:30" x14ac:dyDescent="0.25">
      <c r="A3723" s="27" t="s">
        <v>3337</v>
      </c>
      <c r="B3723" s="28">
        <v>13</v>
      </c>
      <c r="C3723" s="28" t="s">
        <v>27</v>
      </c>
      <c r="D3723" t="s">
        <v>2574</v>
      </c>
      <c r="E3723" s="28" t="s">
        <v>28</v>
      </c>
      <c r="F3723" s="28">
        <v>15</v>
      </c>
      <c r="G3723" s="28" t="s">
        <v>211</v>
      </c>
      <c r="H3723" s="28">
        <v>9110</v>
      </c>
      <c r="I3723" s="28" t="s">
        <v>329</v>
      </c>
      <c r="J3723" s="28">
        <v>578</v>
      </c>
      <c r="K3723" s="28" t="s">
        <v>989</v>
      </c>
      <c r="L3723" s="41">
        <v>2341</v>
      </c>
      <c r="M3723" s="44">
        <v>79</v>
      </c>
      <c r="N3723" s="6">
        <v>3.3700000000000001E-2</v>
      </c>
      <c r="O3723">
        <v>0</v>
      </c>
      <c r="P3723" s="29" t="s">
        <v>29</v>
      </c>
      <c r="Q3723" s="28" t="s">
        <v>215</v>
      </c>
      <c r="R3723" s="28" t="s">
        <v>331</v>
      </c>
      <c r="S3723" s="28" t="s">
        <v>990</v>
      </c>
      <c r="T3723" s="57" t="s">
        <v>8000</v>
      </c>
      <c r="U3723" s="57" t="s">
        <v>8001</v>
      </c>
      <c r="V3723" s="57" t="s">
        <v>8002</v>
      </c>
      <c r="W3723" s="30">
        <v>46023</v>
      </c>
      <c r="X3723" s="30">
        <v>46387</v>
      </c>
      <c r="Y3723" s="28">
        <v>2026</v>
      </c>
      <c r="Z3723" s="28" t="s">
        <v>1492</v>
      </c>
      <c r="AA3723" s="28" t="s">
        <v>1498</v>
      </c>
      <c r="AB3723" s="28" t="s">
        <v>1499</v>
      </c>
      <c r="AC3723" s="28" t="s">
        <v>742</v>
      </c>
      <c r="AD3723" s="48" t="s">
        <v>3466</v>
      </c>
    </row>
    <row r="3724" spans="1:30" x14ac:dyDescent="0.25">
      <c r="A3724" s="27" t="s">
        <v>3337</v>
      </c>
      <c r="B3724" s="28">
        <v>13</v>
      </c>
      <c r="C3724" s="28" t="s">
        <v>27</v>
      </c>
      <c r="D3724" t="s">
        <v>2574</v>
      </c>
      <c r="E3724" s="28" t="s">
        <v>28</v>
      </c>
      <c r="F3724" s="28">
        <v>15</v>
      </c>
      <c r="G3724" s="28" t="s">
        <v>211</v>
      </c>
      <c r="H3724" s="28">
        <v>9110</v>
      </c>
      <c r="I3724" s="28" t="s">
        <v>329</v>
      </c>
      <c r="J3724" s="28">
        <v>577</v>
      </c>
      <c r="K3724" s="28" t="s">
        <v>474</v>
      </c>
      <c r="L3724" s="41">
        <v>188</v>
      </c>
      <c r="M3724" s="44">
        <v>12</v>
      </c>
      <c r="N3724" s="6">
        <v>6.3799999999999996E-2</v>
      </c>
      <c r="O3724">
        <v>0</v>
      </c>
      <c r="P3724" s="29" t="s">
        <v>29</v>
      </c>
      <c r="Q3724" s="28" t="s">
        <v>215</v>
      </c>
      <c r="R3724" s="28" t="s">
        <v>331</v>
      </c>
      <c r="S3724" s="28" t="s">
        <v>475</v>
      </c>
      <c r="T3724" s="57" t="s">
        <v>8000</v>
      </c>
      <c r="U3724" s="57" t="s">
        <v>8001</v>
      </c>
      <c r="V3724" s="57" t="s">
        <v>8002</v>
      </c>
      <c r="W3724" s="30">
        <v>46023</v>
      </c>
      <c r="X3724" s="30">
        <v>46387</v>
      </c>
      <c r="Y3724" s="28">
        <v>2026</v>
      </c>
      <c r="Z3724" s="28" t="s">
        <v>1502</v>
      </c>
      <c r="AA3724" s="28" t="s">
        <v>1496</v>
      </c>
      <c r="AB3724" s="28" t="s">
        <v>1503</v>
      </c>
      <c r="AC3724" s="28" t="s">
        <v>742</v>
      </c>
      <c r="AD3724" s="48" t="s">
        <v>3466</v>
      </c>
    </row>
    <row r="3725" spans="1:30" x14ac:dyDescent="0.25">
      <c r="A3725" s="27" t="s">
        <v>3337</v>
      </c>
      <c r="B3725" s="28">
        <v>13</v>
      </c>
      <c r="C3725" s="28" t="s">
        <v>27</v>
      </c>
      <c r="D3725" t="s">
        <v>2574</v>
      </c>
      <c r="E3725" s="28" t="s">
        <v>28</v>
      </c>
      <c r="F3725" s="28">
        <v>15</v>
      </c>
      <c r="G3725" s="28" t="s">
        <v>211</v>
      </c>
      <c r="H3725" s="28">
        <v>9110</v>
      </c>
      <c r="I3725" s="28" t="s">
        <v>329</v>
      </c>
      <c r="J3725" s="28">
        <v>53</v>
      </c>
      <c r="K3725" s="28" t="s">
        <v>968</v>
      </c>
      <c r="L3725" s="41">
        <v>47865</v>
      </c>
      <c r="M3725" s="44">
        <v>10780</v>
      </c>
      <c r="N3725" s="6">
        <v>0.22520000000000001</v>
      </c>
      <c r="O3725">
        <v>0</v>
      </c>
      <c r="P3725" s="29" t="s">
        <v>29</v>
      </c>
      <c r="Q3725" s="28" t="s">
        <v>215</v>
      </c>
      <c r="R3725" s="28" t="s">
        <v>331</v>
      </c>
      <c r="S3725" s="28" t="s">
        <v>969</v>
      </c>
      <c r="T3725" s="57" t="s">
        <v>8000</v>
      </c>
      <c r="U3725" s="57" t="s">
        <v>8001</v>
      </c>
      <c r="V3725" s="57" t="s">
        <v>8002</v>
      </c>
      <c r="W3725" s="30">
        <v>46023</v>
      </c>
      <c r="X3725" s="30">
        <v>46387</v>
      </c>
      <c r="Y3725" s="28">
        <v>2026</v>
      </c>
      <c r="Z3725" s="28" t="s">
        <v>1506</v>
      </c>
      <c r="AA3725" s="28" t="s">
        <v>1496</v>
      </c>
      <c r="AB3725" s="28" t="s">
        <v>1499</v>
      </c>
      <c r="AC3725" s="28" t="s">
        <v>330</v>
      </c>
      <c r="AD3725" s="48" t="s">
        <v>1281</v>
      </c>
    </row>
    <row r="3726" spans="1:30" x14ac:dyDescent="0.25">
      <c r="A3726" s="27" t="s">
        <v>3337</v>
      </c>
      <c r="B3726" s="28">
        <v>13</v>
      </c>
      <c r="C3726" s="28" t="s">
        <v>27</v>
      </c>
      <c r="D3726" t="s">
        <v>2574</v>
      </c>
      <c r="E3726" s="28" t="s">
        <v>28</v>
      </c>
      <c r="F3726" s="28">
        <v>15</v>
      </c>
      <c r="G3726" s="28" t="s">
        <v>211</v>
      </c>
      <c r="H3726" s="28">
        <v>9305</v>
      </c>
      <c r="I3726" s="28" t="s">
        <v>306</v>
      </c>
      <c r="J3726" s="28">
        <v>818</v>
      </c>
      <c r="K3726" s="28" t="s">
        <v>2589</v>
      </c>
      <c r="L3726" s="41">
        <v>14174</v>
      </c>
      <c r="M3726" s="44">
        <v>11532</v>
      </c>
      <c r="N3726" s="6">
        <v>0.81359999999999999</v>
      </c>
      <c r="O3726">
        <v>0</v>
      </c>
      <c r="P3726" s="29" t="s">
        <v>29</v>
      </c>
      <c r="Q3726" s="28" t="s">
        <v>215</v>
      </c>
      <c r="R3726" s="28" t="s">
        <v>307</v>
      </c>
      <c r="S3726" s="28" t="s">
        <v>2590</v>
      </c>
      <c r="T3726" s="57" t="s">
        <v>8003</v>
      </c>
      <c r="U3726" s="57" t="s">
        <v>8004</v>
      </c>
      <c r="V3726" s="57" t="s">
        <v>8005</v>
      </c>
      <c r="W3726" s="30">
        <v>46023</v>
      </c>
      <c r="X3726" s="30">
        <v>46387</v>
      </c>
      <c r="Y3726" s="28">
        <v>2026</v>
      </c>
      <c r="Z3726" s="28" t="s">
        <v>5644</v>
      </c>
      <c r="AA3726" s="28" t="s">
        <v>1518</v>
      </c>
      <c r="AB3726" s="28" t="s">
        <v>5645</v>
      </c>
      <c r="AC3726" s="28" t="s">
        <v>3390</v>
      </c>
      <c r="AD3726" s="48" t="s">
        <v>3391</v>
      </c>
    </row>
    <row r="3727" spans="1:30" x14ac:dyDescent="0.25">
      <c r="A3727" s="27" t="s">
        <v>3337</v>
      </c>
      <c r="B3727" s="28">
        <v>13</v>
      </c>
      <c r="C3727" s="28" t="s">
        <v>27</v>
      </c>
      <c r="D3727" t="s">
        <v>2574</v>
      </c>
      <c r="E3727" s="28" t="s">
        <v>28</v>
      </c>
      <c r="F3727" s="28">
        <v>15</v>
      </c>
      <c r="G3727" s="28" t="s">
        <v>211</v>
      </c>
      <c r="H3727" s="28">
        <v>9305</v>
      </c>
      <c r="I3727" s="28" t="s">
        <v>306</v>
      </c>
      <c r="J3727" s="28">
        <v>575</v>
      </c>
      <c r="K3727" s="28" t="s">
        <v>981</v>
      </c>
      <c r="L3727" s="41">
        <v>0.56999999999999995</v>
      </c>
      <c r="M3727" s="44">
        <v>0.7278</v>
      </c>
      <c r="N3727" s="6">
        <v>1.2767999999999999</v>
      </c>
      <c r="O3727">
        <v>0</v>
      </c>
      <c r="P3727" s="29" t="s">
        <v>29</v>
      </c>
      <c r="Q3727" s="28" t="s">
        <v>215</v>
      </c>
      <c r="R3727" s="28" t="s">
        <v>307</v>
      </c>
      <c r="S3727" s="28" t="s">
        <v>982</v>
      </c>
      <c r="T3727" s="57" t="s">
        <v>8003</v>
      </c>
      <c r="U3727" s="57" t="s">
        <v>8004</v>
      </c>
      <c r="V3727" s="57" t="s">
        <v>8005</v>
      </c>
      <c r="W3727" s="30">
        <v>46023</v>
      </c>
      <c r="X3727" s="30">
        <v>46387</v>
      </c>
      <c r="Y3727" s="28">
        <v>2026</v>
      </c>
      <c r="Z3727" s="28" t="s">
        <v>1403</v>
      </c>
      <c r="AA3727" s="28" t="s">
        <v>1404</v>
      </c>
      <c r="AB3727" s="28" t="s">
        <v>7122</v>
      </c>
      <c r="AC3727" s="28" t="s">
        <v>3390</v>
      </c>
      <c r="AD3727" s="48" t="s">
        <v>3391</v>
      </c>
    </row>
    <row r="3728" spans="1:30" x14ac:dyDescent="0.25">
      <c r="A3728" s="27" t="s">
        <v>3337</v>
      </c>
      <c r="B3728" s="28">
        <v>13</v>
      </c>
      <c r="C3728" s="28" t="s">
        <v>27</v>
      </c>
      <c r="D3728" t="s">
        <v>2574</v>
      </c>
      <c r="E3728" s="28" t="s">
        <v>28</v>
      </c>
      <c r="F3728" s="28">
        <v>15</v>
      </c>
      <c r="G3728" s="28" t="s">
        <v>211</v>
      </c>
      <c r="H3728" s="28">
        <v>9305</v>
      </c>
      <c r="I3728" s="28" t="s">
        <v>306</v>
      </c>
      <c r="J3728" s="28">
        <v>573</v>
      </c>
      <c r="K3728" s="28" t="s">
        <v>977</v>
      </c>
      <c r="L3728" s="41">
        <v>0.81</v>
      </c>
      <c r="M3728" s="44">
        <v>0.98580000000000001</v>
      </c>
      <c r="N3728" s="6">
        <v>1.2170000000000001</v>
      </c>
      <c r="O3728">
        <v>0</v>
      </c>
      <c r="P3728" s="29" t="s">
        <v>29</v>
      </c>
      <c r="Q3728" s="28" t="s">
        <v>215</v>
      </c>
      <c r="R3728" s="28" t="s">
        <v>307</v>
      </c>
      <c r="S3728" s="28" t="s">
        <v>978</v>
      </c>
      <c r="T3728" s="57" t="s">
        <v>8003</v>
      </c>
      <c r="U3728" s="57" t="s">
        <v>8004</v>
      </c>
      <c r="V3728" s="57" t="s">
        <v>8005</v>
      </c>
      <c r="W3728" s="30">
        <v>46023</v>
      </c>
      <c r="X3728" s="30">
        <v>46387</v>
      </c>
      <c r="Y3728" s="28">
        <v>2026</v>
      </c>
      <c r="Z3728" s="28" t="s">
        <v>1403</v>
      </c>
      <c r="AA3728" s="28" t="s">
        <v>1404</v>
      </c>
      <c r="AB3728" s="28" t="s">
        <v>7123</v>
      </c>
      <c r="AC3728" s="28" t="s">
        <v>3390</v>
      </c>
      <c r="AD3728" s="48" t="s">
        <v>3391</v>
      </c>
    </row>
    <row r="3729" spans="1:30" x14ac:dyDescent="0.25">
      <c r="A3729" s="27" t="s">
        <v>3337</v>
      </c>
      <c r="B3729" s="28">
        <v>13</v>
      </c>
      <c r="C3729" s="28" t="s">
        <v>27</v>
      </c>
      <c r="D3729" t="s">
        <v>2574</v>
      </c>
      <c r="E3729" s="28" t="s">
        <v>28</v>
      </c>
      <c r="F3729" s="28">
        <v>15</v>
      </c>
      <c r="G3729" s="28" t="s">
        <v>211</v>
      </c>
      <c r="H3729" s="28">
        <v>9305</v>
      </c>
      <c r="I3729" s="28" t="s">
        <v>306</v>
      </c>
      <c r="J3729" s="28">
        <v>572</v>
      </c>
      <c r="K3729" s="28" t="s">
        <v>447</v>
      </c>
      <c r="L3729" s="41">
        <v>0.85</v>
      </c>
      <c r="M3729" s="44">
        <v>0.9879</v>
      </c>
      <c r="N3729" s="6">
        <v>1.1621999999999999</v>
      </c>
      <c r="O3729">
        <v>0</v>
      </c>
      <c r="P3729" s="29" t="s">
        <v>29</v>
      </c>
      <c r="Q3729" s="28" t="s">
        <v>215</v>
      </c>
      <c r="R3729" s="28" t="s">
        <v>307</v>
      </c>
      <c r="S3729" s="28" t="s">
        <v>448</v>
      </c>
      <c r="T3729" s="57" t="s">
        <v>8003</v>
      </c>
      <c r="U3729" s="57" t="s">
        <v>8004</v>
      </c>
      <c r="V3729" s="57" t="s">
        <v>8005</v>
      </c>
      <c r="W3729" s="30">
        <v>46023</v>
      </c>
      <c r="X3729" s="30">
        <v>46387</v>
      </c>
      <c r="Y3729" s="28">
        <v>2026</v>
      </c>
      <c r="Z3729" s="28" t="s">
        <v>1403</v>
      </c>
      <c r="AA3729" s="28" t="s">
        <v>1404</v>
      </c>
      <c r="AB3729" s="28" t="s">
        <v>7124</v>
      </c>
      <c r="AC3729" s="28" t="s">
        <v>3390</v>
      </c>
      <c r="AD3729" s="48" t="s">
        <v>3391</v>
      </c>
    </row>
    <row r="3730" spans="1:30" x14ac:dyDescent="0.25">
      <c r="A3730" s="27" t="s">
        <v>3337</v>
      </c>
      <c r="B3730" s="28">
        <v>13</v>
      </c>
      <c r="C3730" s="28" t="s">
        <v>27</v>
      </c>
      <c r="D3730" t="s">
        <v>2574</v>
      </c>
      <c r="E3730" s="28" t="s">
        <v>28</v>
      </c>
      <c r="F3730" s="28">
        <v>15</v>
      </c>
      <c r="G3730" s="28" t="s">
        <v>211</v>
      </c>
      <c r="H3730" s="28">
        <v>9305</v>
      </c>
      <c r="I3730" s="28" t="s">
        <v>306</v>
      </c>
      <c r="J3730" s="28">
        <v>574</v>
      </c>
      <c r="K3730" s="28" t="s">
        <v>979</v>
      </c>
      <c r="L3730" s="41">
        <v>0.83</v>
      </c>
      <c r="M3730" s="44">
        <v>0.98650000000000004</v>
      </c>
      <c r="N3730" s="6">
        <v>1.1886000000000001</v>
      </c>
      <c r="O3730">
        <v>0</v>
      </c>
      <c r="P3730" s="29" t="s">
        <v>29</v>
      </c>
      <c r="Q3730" s="28" t="s">
        <v>215</v>
      </c>
      <c r="R3730" s="28" t="s">
        <v>307</v>
      </c>
      <c r="S3730" s="28" t="s">
        <v>980</v>
      </c>
      <c r="T3730" s="57" t="s">
        <v>8003</v>
      </c>
      <c r="U3730" s="57" t="s">
        <v>8004</v>
      </c>
      <c r="V3730" s="57" t="s">
        <v>8005</v>
      </c>
      <c r="W3730" s="30">
        <v>46023</v>
      </c>
      <c r="X3730" s="30">
        <v>46387</v>
      </c>
      <c r="Y3730" s="28">
        <v>2026</v>
      </c>
      <c r="Z3730" s="28" t="s">
        <v>1403</v>
      </c>
      <c r="AA3730" s="28" t="s">
        <v>1404</v>
      </c>
      <c r="AB3730" s="28" t="s">
        <v>7124</v>
      </c>
      <c r="AC3730" s="28" t="s">
        <v>3390</v>
      </c>
      <c r="AD3730" s="48" t="s">
        <v>3391</v>
      </c>
    </row>
    <row r="3731" spans="1:30" x14ac:dyDescent="0.25">
      <c r="A3731" s="27" t="s">
        <v>3337</v>
      </c>
      <c r="B3731" s="28">
        <v>13</v>
      </c>
      <c r="C3731" s="28" t="s">
        <v>27</v>
      </c>
      <c r="D3731" t="s">
        <v>2574</v>
      </c>
      <c r="E3731" s="28" t="s">
        <v>28</v>
      </c>
      <c r="F3731" s="28">
        <v>15</v>
      </c>
      <c r="G3731" s="28" t="s">
        <v>211</v>
      </c>
      <c r="H3731" s="28">
        <v>9305</v>
      </c>
      <c r="I3731" s="28" t="s">
        <v>306</v>
      </c>
      <c r="J3731" s="28">
        <v>73</v>
      </c>
      <c r="K3731" s="28" t="s">
        <v>515</v>
      </c>
      <c r="L3731" s="41">
        <v>6829</v>
      </c>
      <c r="M3731" s="44">
        <v>6311</v>
      </c>
      <c r="N3731" s="6">
        <v>0.92410000000000003</v>
      </c>
      <c r="O3731">
        <v>0</v>
      </c>
      <c r="P3731" s="29" t="s">
        <v>29</v>
      </c>
      <c r="Q3731" s="28" t="s">
        <v>215</v>
      </c>
      <c r="R3731" s="28" t="s">
        <v>307</v>
      </c>
      <c r="S3731" s="28" t="s">
        <v>516</v>
      </c>
      <c r="T3731" s="57" t="s">
        <v>8003</v>
      </c>
      <c r="U3731" s="57" t="s">
        <v>8004</v>
      </c>
      <c r="V3731" s="57" t="s">
        <v>8005</v>
      </c>
      <c r="W3731" s="30">
        <v>46023</v>
      </c>
      <c r="X3731" s="30">
        <v>46387</v>
      </c>
      <c r="Y3731" s="28">
        <v>2026</v>
      </c>
      <c r="Z3731" s="28" t="s">
        <v>5644</v>
      </c>
      <c r="AA3731" s="28" t="s">
        <v>7125</v>
      </c>
      <c r="AB3731" s="28" t="s">
        <v>5645</v>
      </c>
      <c r="AC3731" s="28" t="s">
        <v>3390</v>
      </c>
      <c r="AD3731" s="48" t="s">
        <v>3391</v>
      </c>
    </row>
    <row r="3732" spans="1:30" x14ac:dyDescent="0.25">
      <c r="A3732" s="27" t="s">
        <v>3337</v>
      </c>
      <c r="B3732" s="28">
        <v>13</v>
      </c>
      <c r="C3732" s="28" t="s">
        <v>27</v>
      </c>
      <c r="D3732" t="s">
        <v>2574</v>
      </c>
      <c r="E3732" s="28" t="s">
        <v>28</v>
      </c>
      <c r="F3732" s="28">
        <v>15</v>
      </c>
      <c r="G3732" s="28" t="s">
        <v>211</v>
      </c>
      <c r="H3732" s="28">
        <v>9305</v>
      </c>
      <c r="I3732" s="28" t="s">
        <v>306</v>
      </c>
      <c r="J3732" s="28">
        <v>817</v>
      </c>
      <c r="K3732" s="28" t="s">
        <v>390</v>
      </c>
      <c r="L3732" s="41">
        <v>4509</v>
      </c>
      <c r="M3732" s="44">
        <v>3704</v>
      </c>
      <c r="N3732" s="6">
        <v>0.82150000000000001</v>
      </c>
      <c r="O3732">
        <v>0</v>
      </c>
      <c r="P3732" s="29" t="s">
        <v>29</v>
      </c>
      <c r="Q3732" s="28" t="s">
        <v>215</v>
      </c>
      <c r="R3732" s="28" t="s">
        <v>307</v>
      </c>
      <c r="S3732" s="28" t="s">
        <v>391</v>
      </c>
      <c r="T3732" s="57" t="s">
        <v>8003</v>
      </c>
      <c r="U3732" s="57" t="s">
        <v>8004</v>
      </c>
      <c r="V3732" s="57" t="s">
        <v>8005</v>
      </c>
      <c r="W3732" s="30">
        <v>46023</v>
      </c>
      <c r="X3732" s="30">
        <v>46387</v>
      </c>
      <c r="Y3732" s="28">
        <v>2026</v>
      </c>
      <c r="Z3732" s="28" t="s">
        <v>5644</v>
      </c>
      <c r="AA3732" s="28" t="s">
        <v>1518</v>
      </c>
      <c r="AB3732" s="28" t="s">
        <v>5645</v>
      </c>
      <c r="AC3732" s="28" t="s">
        <v>3390</v>
      </c>
      <c r="AD3732" s="48" t="s">
        <v>3391</v>
      </c>
    </row>
    <row r="3733" spans="1:30" x14ac:dyDescent="0.25">
      <c r="A3733" s="27" t="s">
        <v>3337</v>
      </c>
      <c r="B3733" s="28">
        <v>13</v>
      </c>
      <c r="C3733" s="28" t="s">
        <v>27</v>
      </c>
      <c r="D3733" t="s">
        <v>2574</v>
      </c>
      <c r="E3733" s="28" t="s">
        <v>28</v>
      </c>
      <c r="F3733" s="28">
        <v>15</v>
      </c>
      <c r="G3733" s="28" t="s">
        <v>211</v>
      </c>
      <c r="H3733" s="28">
        <v>9305</v>
      </c>
      <c r="I3733" s="28" t="s">
        <v>306</v>
      </c>
      <c r="J3733" s="28">
        <v>56</v>
      </c>
      <c r="K3733" s="28" t="s">
        <v>362</v>
      </c>
      <c r="L3733" s="41">
        <v>9665</v>
      </c>
      <c r="M3733" s="44">
        <v>7828</v>
      </c>
      <c r="N3733" s="6">
        <v>0.80989999999999995</v>
      </c>
      <c r="O3733">
        <v>0</v>
      </c>
      <c r="P3733" s="29" t="s">
        <v>29</v>
      </c>
      <c r="Q3733" s="28" t="s">
        <v>215</v>
      </c>
      <c r="R3733" s="28" t="s">
        <v>307</v>
      </c>
      <c r="S3733" s="28" t="s">
        <v>363</v>
      </c>
      <c r="T3733" s="57" t="s">
        <v>8003</v>
      </c>
      <c r="U3733" s="57" t="s">
        <v>8004</v>
      </c>
      <c r="V3733" s="57" t="s">
        <v>8005</v>
      </c>
      <c r="W3733" s="30">
        <v>46023</v>
      </c>
      <c r="X3733" s="30">
        <v>46387</v>
      </c>
      <c r="Y3733" s="28">
        <v>2026</v>
      </c>
      <c r="Z3733" s="28" t="s">
        <v>7126</v>
      </c>
      <c r="AA3733" s="28" t="s">
        <v>1522</v>
      </c>
      <c r="AB3733" s="28" t="s">
        <v>7127</v>
      </c>
      <c r="AC3733" s="28" t="s">
        <v>3390</v>
      </c>
      <c r="AD3733" s="48" t="s">
        <v>3391</v>
      </c>
    </row>
    <row r="3734" spans="1:30" x14ac:dyDescent="0.25">
      <c r="A3734" s="27" t="s">
        <v>3337</v>
      </c>
      <c r="B3734" s="28">
        <v>13</v>
      </c>
      <c r="C3734" s="28" t="s">
        <v>27</v>
      </c>
      <c r="D3734" t="s">
        <v>2574</v>
      </c>
      <c r="E3734" s="28" t="s">
        <v>28</v>
      </c>
      <c r="F3734" s="28">
        <v>15</v>
      </c>
      <c r="G3734" s="28" t="s">
        <v>211</v>
      </c>
      <c r="H3734" s="28">
        <v>9305</v>
      </c>
      <c r="I3734" s="28" t="s">
        <v>306</v>
      </c>
      <c r="J3734" s="28">
        <v>274</v>
      </c>
      <c r="K3734" s="28" t="s">
        <v>437</v>
      </c>
      <c r="L3734" s="41">
        <v>28143</v>
      </c>
      <c r="M3734" s="44">
        <v>7151</v>
      </c>
      <c r="N3734" s="6">
        <v>0.25409999999999999</v>
      </c>
      <c r="O3734">
        <v>0</v>
      </c>
      <c r="P3734" s="29" t="s">
        <v>29</v>
      </c>
      <c r="Q3734" s="28" t="s">
        <v>215</v>
      </c>
      <c r="R3734" s="28" t="s">
        <v>307</v>
      </c>
      <c r="S3734" s="28" t="s">
        <v>438</v>
      </c>
      <c r="T3734" s="57" t="s">
        <v>8003</v>
      </c>
      <c r="U3734" s="57" t="s">
        <v>8004</v>
      </c>
      <c r="V3734" s="57" t="s">
        <v>8005</v>
      </c>
      <c r="W3734" s="30">
        <v>46023</v>
      </c>
      <c r="X3734" s="30">
        <v>46387</v>
      </c>
      <c r="Y3734" s="28">
        <v>2026</v>
      </c>
      <c r="Z3734" s="28" t="s">
        <v>1403</v>
      </c>
      <c r="AA3734" s="28" t="s">
        <v>1522</v>
      </c>
      <c r="AB3734" s="28" t="s">
        <v>5494</v>
      </c>
      <c r="AC3734" s="28" t="s">
        <v>3392</v>
      </c>
      <c r="AD3734" s="48" t="s">
        <v>1085</v>
      </c>
    </row>
    <row r="3735" spans="1:30" x14ac:dyDescent="0.25">
      <c r="A3735" s="27" t="s">
        <v>3337</v>
      </c>
      <c r="B3735" s="28">
        <v>13</v>
      </c>
      <c r="C3735" s="28" t="s">
        <v>27</v>
      </c>
      <c r="D3735" t="s">
        <v>2574</v>
      </c>
      <c r="E3735" s="28" t="s">
        <v>28</v>
      </c>
      <c r="F3735" s="28">
        <v>15</v>
      </c>
      <c r="G3735" s="28" t="s">
        <v>211</v>
      </c>
      <c r="H3735" s="28">
        <v>9305</v>
      </c>
      <c r="I3735" s="28" t="s">
        <v>306</v>
      </c>
      <c r="J3735" s="28">
        <v>64</v>
      </c>
      <c r="K3735" s="28" t="s">
        <v>402</v>
      </c>
      <c r="L3735" s="41">
        <v>62654</v>
      </c>
      <c r="M3735" s="44">
        <v>22770</v>
      </c>
      <c r="N3735" s="6">
        <v>0.3634</v>
      </c>
      <c r="O3735">
        <v>0</v>
      </c>
      <c r="P3735" s="29" t="s">
        <v>29</v>
      </c>
      <c r="Q3735" s="28" t="s">
        <v>215</v>
      </c>
      <c r="R3735" s="28" t="s">
        <v>307</v>
      </c>
      <c r="S3735" s="28" t="s">
        <v>403</v>
      </c>
      <c r="T3735" s="57" t="s">
        <v>8003</v>
      </c>
      <c r="U3735" s="57" t="s">
        <v>8004</v>
      </c>
      <c r="V3735" s="57" t="s">
        <v>8005</v>
      </c>
      <c r="W3735" s="30">
        <v>46023</v>
      </c>
      <c r="X3735" s="30">
        <v>46387</v>
      </c>
      <c r="Y3735" s="28">
        <v>2026</v>
      </c>
      <c r="Z3735" s="28" t="s">
        <v>7126</v>
      </c>
      <c r="AA3735" s="28" t="s">
        <v>1522</v>
      </c>
      <c r="AB3735" s="28" t="s">
        <v>5645</v>
      </c>
      <c r="AC3735" s="28" t="s">
        <v>3390</v>
      </c>
      <c r="AD3735" s="48" t="s">
        <v>3391</v>
      </c>
    </row>
    <row r="3736" spans="1:30" x14ac:dyDescent="0.25">
      <c r="A3736" s="27" t="s">
        <v>3337</v>
      </c>
      <c r="B3736" s="28">
        <v>13</v>
      </c>
      <c r="C3736" s="28" t="s">
        <v>27</v>
      </c>
      <c r="D3736" t="s">
        <v>2574</v>
      </c>
      <c r="E3736" s="28" t="s">
        <v>28</v>
      </c>
      <c r="F3736" s="28">
        <v>15</v>
      </c>
      <c r="G3736" s="28" t="s">
        <v>211</v>
      </c>
      <c r="H3736" s="28">
        <v>9305</v>
      </c>
      <c r="I3736" s="28" t="s">
        <v>306</v>
      </c>
      <c r="J3736" s="28">
        <v>581</v>
      </c>
      <c r="K3736" s="28" t="s">
        <v>983</v>
      </c>
      <c r="L3736" s="41">
        <v>24680</v>
      </c>
      <c r="M3736" s="44">
        <v>1141</v>
      </c>
      <c r="N3736" s="6">
        <v>4.6199999999999998E-2</v>
      </c>
      <c r="O3736">
        <v>0</v>
      </c>
      <c r="P3736" s="29" t="s">
        <v>29</v>
      </c>
      <c r="Q3736" s="28" t="s">
        <v>215</v>
      </c>
      <c r="R3736" s="28" t="s">
        <v>307</v>
      </c>
      <c r="S3736" s="28" t="s">
        <v>984</v>
      </c>
      <c r="T3736" s="57" t="s">
        <v>8003</v>
      </c>
      <c r="U3736" s="57" t="s">
        <v>8004</v>
      </c>
      <c r="V3736" s="57" t="s">
        <v>8005</v>
      </c>
      <c r="W3736" s="30">
        <v>46023</v>
      </c>
      <c r="X3736" s="30">
        <v>46387</v>
      </c>
      <c r="Y3736" s="28">
        <v>2026</v>
      </c>
      <c r="Z3736" s="28" t="s">
        <v>1328</v>
      </c>
      <c r="AA3736" s="28" t="s">
        <v>495</v>
      </c>
      <c r="AB3736" s="28" t="s">
        <v>4207</v>
      </c>
      <c r="AC3736" s="28" t="s">
        <v>1519</v>
      </c>
      <c r="AD3736" s="48" t="s">
        <v>4208</v>
      </c>
    </row>
    <row r="3737" spans="1:30" x14ac:dyDescent="0.25">
      <c r="A3737" s="27" t="s">
        <v>3337</v>
      </c>
      <c r="B3737" s="28">
        <v>13</v>
      </c>
      <c r="C3737" s="28" t="s">
        <v>27</v>
      </c>
      <c r="D3737" t="s">
        <v>2574</v>
      </c>
      <c r="E3737" s="28" t="s">
        <v>28</v>
      </c>
      <c r="F3737" s="28">
        <v>15</v>
      </c>
      <c r="G3737" s="28" t="s">
        <v>211</v>
      </c>
      <c r="H3737" s="28">
        <v>9305</v>
      </c>
      <c r="I3737" s="28" t="s">
        <v>306</v>
      </c>
      <c r="J3737" s="28">
        <v>53</v>
      </c>
      <c r="K3737" s="28" t="s">
        <v>968</v>
      </c>
      <c r="L3737" s="41">
        <v>48480</v>
      </c>
      <c r="M3737" s="44">
        <v>11238</v>
      </c>
      <c r="N3737" s="6">
        <v>0.23180000000000001</v>
      </c>
      <c r="O3737">
        <v>0</v>
      </c>
      <c r="P3737" s="29" t="s">
        <v>29</v>
      </c>
      <c r="Q3737" s="28" t="s">
        <v>215</v>
      </c>
      <c r="R3737" s="28" t="s">
        <v>307</v>
      </c>
      <c r="S3737" s="28" t="s">
        <v>969</v>
      </c>
      <c r="T3737" s="57" t="s">
        <v>8003</v>
      </c>
      <c r="U3737" s="57" t="s">
        <v>8004</v>
      </c>
      <c r="V3737" s="57" t="s">
        <v>8005</v>
      </c>
      <c r="W3737" s="30">
        <v>46023</v>
      </c>
      <c r="X3737" s="30">
        <v>46387</v>
      </c>
      <c r="Y3737" s="28">
        <v>2026</v>
      </c>
      <c r="Z3737" s="28" t="s">
        <v>7128</v>
      </c>
      <c r="AA3737" s="28" t="s">
        <v>1522</v>
      </c>
      <c r="AB3737" s="28" t="s">
        <v>7129</v>
      </c>
      <c r="AC3737" s="28" t="s">
        <v>3390</v>
      </c>
      <c r="AD3737" s="48" t="s">
        <v>3391</v>
      </c>
    </row>
    <row r="3738" spans="1:30" x14ac:dyDescent="0.25">
      <c r="A3738" s="27" t="s">
        <v>3337</v>
      </c>
      <c r="B3738" s="28">
        <v>13</v>
      </c>
      <c r="C3738" s="28" t="s">
        <v>27</v>
      </c>
      <c r="D3738" t="s">
        <v>2574</v>
      </c>
      <c r="E3738" s="28" t="s">
        <v>28</v>
      </c>
      <c r="F3738" s="28">
        <v>15</v>
      </c>
      <c r="G3738" s="28" t="s">
        <v>211</v>
      </c>
      <c r="H3738" s="28">
        <v>9305</v>
      </c>
      <c r="I3738" s="28" t="s">
        <v>306</v>
      </c>
      <c r="J3738" s="28">
        <v>580</v>
      </c>
      <c r="K3738" s="28" t="s">
        <v>985</v>
      </c>
      <c r="L3738" s="41">
        <v>19822</v>
      </c>
      <c r="M3738" s="44">
        <v>939</v>
      </c>
      <c r="N3738" s="6">
        <v>4.7399999999999998E-2</v>
      </c>
      <c r="O3738">
        <v>0</v>
      </c>
      <c r="P3738" s="29" t="s">
        <v>29</v>
      </c>
      <c r="Q3738" s="28" t="s">
        <v>215</v>
      </c>
      <c r="R3738" s="28" t="s">
        <v>307</v>
      </c>
      <c r="S3738" s="28" t="s">
        <v>986</v>
      </c>
      <c r="T3738" s="57" t="s">
        <v>8003</v>
      </c>
      <c r="U3738" s="57" t="s">
        <v>8004</v>
      </c>
      <c r="V3738" s="57" t="s">
        <v>8005</v>
      </c>
      <c r="W3738" s="30">
        <v>46023</v>
      </c>
      <c r="X3738" s="30">
        <v>46387</v>
      </c>
      <c r="Y3738" s="28">
        <v>2026</v>
      </c>
      <c r="Z3738" s="28" t="s">
        <v>1403</v>
      </c>
      <c r="AA3738" s="28" t="s">
        <v>495</v>
      </c>
      <c r="AB3738" s="28" t="s">
        <v>4207</v>
      </c>
      <c r="AC3738" s="28" t="s">
        <v>1520</v>
      </c>
      <c r="AD3738" s="48" t="s">
        <v>4208</v>
      </c>
    </row>
    <row r="3739" spans="1:30" x14ac:dyDescent="0.25">
      <c r="A3739" s="27" t="s">
        <v>3337</v>
      </c>
      <c r="B3739" s="28">
        <v>13</v>
      </c>
      <c r="C3739" s="28" t="s">
        <v>27</v>
      </c>
      <c r="D3739" t="s">
        <v>2574</v>
      </c>
      <c r="E3739" s="28" t="s">
        <v>28</v>
      </c>
      <c r="F3739" s="28">
        <v>15</v>
      </c>
      <c r="G3739" s="28" t="s">
        <v>211</v>
      </c>
      <c r="H3739" s="28">
        <v>9305</v>
      </c>
      <c r="I3739" s="28" t="s">
        <v>306</v>
      </c>
      <c r="J3739" s="28">
        <v>579</v>
      </c>
      <c r="K3739" s="28" t="s">
        <v>987</v>
      </c>
      <c r="L3739" s="41">
        <v>4858</v>
      </c>
      <c r="M3739" s="44">
        <v>202</v>
      </c>
      <c r="N3739" s="6">
        <v>4.1599999999999998E-2</v>
      </c>
      <c r="O3739">
        <v>0</v>
      </c>
      <c r="P3739" s="29" t="s">
        <v>29</v>
      </c>
      <c r="Q3739" s="28" t="s">
        <v>215</v>
      </c>
      <c r="R3739" s="28" t="s">
        <v>307</v>
      </c>
      <c r="S3739" s="28" t="s">
        <v>988</v>
      </c>
      <c r="T3739" s="57" t="s">
        <v>8003</v>
      </c>
      <c r="U3739" s="57" t="s">
        <v>8004</v>
      </c>
      <c r="V3739" s="57" t="s">
        <v>8005</v>
      </c>
      <c r="W3739" s="30">
        <v>46023</v>
      </c>
      <c r="X3739" s="30">
        <v>46387</v>
      </c>
      <c r="Y3739" s="28">
        <v>2026</v>
      </c>
      <c r="Z3739" s="28" t="s">
        <v>1403</v>
      </c>
      <c r="AA3739" s="28" t="s">
        <v>495</v>
      </c>
      <c r="AB3739" s="28" t="s">
        <v>4207</v>
      </c>
      <c r="AC3739" s="28" t="s">
        <v>1519</v>
      </c>
      <c r="AD3739" s="48" t="s">
        <v>4208</v>
      </c>
    </row>
    <row r="3740" spans="1:30" x14ac:dyDescent="0.25">
      <c r="A3740" s="27" t="s">
        <v>3337</v>
      </c>
      <c r="B3740" s="28">
        <v>13</v>
      </c>
      <c r="C3740" s="28" t="s">
        <v>27</v>
      </c>
      <c r="D3740" t="s">
        <v>2574</v>
      </c>
      <c r="E3740" s="28" t="s">
        <v>28</v>
      </c>
      <c r="F3740" s="28">
        <v>15</v>
      </c>
      <c r="G3740" s="28" t="s">
        <v>211</v>
      </c>
      <c r="H3740" s="28">
        <v>9305</v>
      </c>
      <c r="I3740" s="28" t="s">
        <v>306</v>
      </c>
      <c r="J3740" s="28">
        <v>578</v>
      </c>
      <c r="K3740" s="28" t="s">
        <v>989</v>
      </c>
      <c r="L3740" s="41">
        <v>4182</v>
      </c>
      <c r="M3740" s="44">
        <v>95</v>
      </c>
      <c r="N3740" s="6">
        <v>2.2700000000000001E-2</v>
      </c>
      <c r="O3740">
        <v>0</v>
      </c>
      <c r="P3740" s="29" t="s">
        <v>29</v>
      </c>
      <c r="Q3740" s="28" t="s">
        <v>215</v>
      </c>
      <c r="R3740" s="28" t="s">
        <v>307</v>
      </c>
      <c r="S3740" s="28" t="s">
        <v>990</v>
      </c>
      <c r="T3740" s="57" t="s">
        <v>8003</v>
      </c>
      <c r="U3740" s="57" t="s">
        <v>8004</v>
      </c>
      <c r="V3740" s="57" t="s">
        <v>8005</v>
      </c>
      <c r="W3740" s="30">
        <v>46023</v>
      </c>
      <c r="X3740" s="30">
        <v>46387</v>
      </c>
      <c r="Y3740" s="28">
        <v>2026</v>
      </c>
      <c r="Z3740" s="28" t="s">
        <v>1403</v>
      </c>
      <c r="AA3740" s="28" t="s">
        <v>495</v>
      </c>
      <c r="AB3740" s="28" t="s">
        <v>4207</v>
      </c>
      <c r="AC3740" s="28" t="s">
        <v>1519</v>
      </c>
      <c r="AD3740" s="48" t="s">
        <v>4208</v>
      </c>
    </row>
    <row r="3741" spans="1:30" x14ac:dyDescent="0.25">
      <c r="A3741" s="27" t="s">
        <v>3337</v>
      </c>
      <c r="B3741" s="28">
        <v>13</v>
      </c>
      <c r="C3741" s="28" t="s">
        <v>27</v>
      </c>
      <c r="D3741" t="s">
        <v>2574</v>
      </c>
      <c r="E3741" s="28" t="s">
        <v>28</v>
      </c>
      <c r="F3741" s="28">
        <v>15</v>
      </c>
      <c r="G3741" s="28" t="s">
        <v>211</v>
      </c>
      <c r="H3741" s="28">
        <v>9305</v>
      </c>
      <c r="I3741" s="28" t="s">
        <v>306</v>
      </c>
      <c r="J3741" s="28">
        <v>577</v>
      </c>
      <c r="K3741" s="28" t="s">
        <v>474</v>
      </c>
      <c r="L3741" s="41">
        <v>676</v>
      </c>
      <c r="M3741" s="44">
        <v>107</v>
      </c>
      <c r="N3741" s="6">
        <v>0.1583</v>
      </c>
      <c r="O3741">
        <v>0</v>
      </c>
      <c r="P3741" s="29" t="s">
        <v>29</v>
      </c>
      <c r="Q3741" s="28" t="s">
        <v>215</v>
      </c>
      <c r="R3741" s="28" t="s">
        <v>307</v>
      </c>
      <c r="S3741" s="28" t="s">
        <v>475</v>
      </c>
      <c r="T3741" s="57" t="s">
        <v>8003</v>
      </c>
      <c r="U3741" s="57" t="s">
        <v>8004</v>
      </c>
      <c r="V3741" s="57" t="s">
        <v>8005</v>
      </c>
      <c r="W3741" s="30">
        <v>46023</v>
      </c>
      <c r="X3741" s="30">
        <v>46387</v>
      </c>
      <c r="Y3741" s="28">
        <v>2026</v>
      </c>
      <c r="Z3741" s="28" t="s">
        <v>1403</v>
      </c>
      <c r="AA3741" s="28" t="s">
        <v>495</v>
      </c>
      <c r="AB3741" s="28" t="s">
        <v>4207</v>
      </c>
      <c r="AC3741" s="28" t="s">
        <v>1519</v>
      </c>
      <c r="AD3741" s="48" t="s">
        <v>4208</v>
      </c>
    </row>
    <row r="3742" spans="1:30" x14ac:dyDescent="0.25">
      <c r="A3742" s="27" t="s">
        <v>3337</v>
      </c>
      <c r="B3742" s="28">
        <v>13</v>
      </c>
      <c r="C3742" s="28" t="s">
        <v>27</v>
      </c>
      <c r="D3742" t="s">
        <v>2574</v>
      </c>
      <c r="E3742" s="28" t="s">
        <v>28</v>
      </c>
      <c r="F3742" s="28">
        <v>17</v>
      </c>
      <c r="G3742" s="28" t="s">
        <v>83</v>
      </c>
      <c r="H3742" s="28">
        <v>9112</v>
      </c>
      <c r="I3742" s="28" t="s">
        <v>332</v>
      </c>
      <c r="J3742" s="28">
        <v>818</v>
      </c>
      <c r="K3742" s="28" t="s">
        <v>2589</v>
      </c>
      <c r="L3742" s="41">
        <v>4159</v>
      </c>
      <c r="M3742" s="44">
        <v>2308</v>
      </c>
      <c r="N3742" s="6">
        <v>0.55489999999999995</v>
      </c>
      <c r="O3742">
        <v>0</v>
      </c>
      <c r="P3742" s="29" t="s">
        <v>29</v>
      </c>
      <c r="Q3742" s="28" t="s">
        <v>85</v>
      </c>
      <c r="R3742" s="28" t="s">
        <v>335</v>
      </c>
      <c r="S3742" s="28" t="s">
        <v>2590</v>
      </c>
      <c r="T3742" s="57" t="s">
        <v>8009</v>
      </c>
      <c r="U3742" s="57" t="s">
        <v>8010</v>
      </c>
      <c r="V3742" s="57" t="s">
        <v>8011</v>
      </c>
      <c r="W3742" s="30">
        <v>46023</v>
      </c>
      <c r="X3742" s="30">
        <v>46387</v>
      </c>
      <c r="Y3742" s="28">
        <v>2026</v>
      </c>
      <c r="Z3742" s="28" t="s">
        <v>1405</v>
      </c>
      <c r="AA3742" s="28" t="s">
        <v>496</v>
      </c>
      <c r="AB3742" s="28" t="s">
        <v>1406</v>
      </c>
      <c r="AC3742" s="28" t="s">
        <v>410</v>
      </c>
      <c r="AD3742" s="48" t="s">
        <v>3466</v>
      </c>
    </row>
    <row r="3743" spans="1:30" x14ac:dyDescent="0.25">
      <c r="A3743" s="27" t="s">
        <v>3337</v>
      </c>
      <c r="B3743" s="28">
        <v>13</v>
      </c>
      <c r="C3743" s="28" t="s">
        <v>27</v>
      </c>
      <c r="D3743" t="s">
        <v>2574</v>
      </c>
      <c r="E3743" s="28" t="s">
        <v>28</v>
      </c>
      <c r="F3743" s="28">
        <v>17</v>
      </c>
      <c r="G3743" s="28" t="s">
        <v>83</v>
      </c>
      <c r="H3743" s="28">
        <v>9112</v>
      </c>
      <c r="I3743" s="28" t="s">
        <v>332</v>
      </c>
      <c r="J3743" s="28">
        <v>575</v>
      </c>
      <c r="K3743" s="28" t="s">
        <v>981</v>
      </c>
      <c r="L3743" s="41">
        <v>0.52</v>
      </c>
      <c r="M3743" s="44">
        <v>0.81</v>
      </c>
      <c r="N3743" s="6">
        <v>1.5577000000000001</v>
      </c>
      <c r="O3743">
        <v>0</v>
      </c>
      <c r="P3743" s="29" t="s">
        <v>29</v>
      </c>
      <c r="Q3743" s="28" t="s">
        <v>85</v>
      </c>
      <c r="R3743" s="28" t="s">
        <v>335</v>
      </c>
      <c r="S3743" s="28" t="s">
        <v>982</v>
      </c>
      <c r="T3743" s="57" t="s">
        <v>8009</v>
      </c>
      <c r="U3743" s="57" t="s">
        <v>8010</v>
      </c>
      <c r="V3743" s="57" t="s">
        <v>8011</v>
      </c>
      <c r="W3743" s="30">
        <v>46023</v>
      </c>
      <c r="X3743" s="30">
        <v>46387</v>
      </c>
      <c r="Y3743" s="28">
        <v>2026</v>
      </c>
      <c r="Z3743" s="28" t="s">
        <v>1525</v>
      </c>
      <c r="AA3743" s="28" t="s">
        <v>1526</v>
      </c>
      <c r="AB3743" s="28" t="s">
        <v>468</v>
      </c>
      <c r="AC3743" s="28" t="s">
        <v>410</v>
      </c>
      <c r="AD3743" s="48" t="s">
        <v>3466</v>
      </c>
    </row>
    <row r="3744" spans="1:30" x14ac:dyDescent="0.25">
      <c r="A3744" s="27" t="s">
        <v>3337</v>
      </c>
      <c r="B3744" s="28">
        <v>13</v>
      </c>
      <c r="C3744" s="28" t="s">
        <v>27</v>
      </c>
      <c r="D3744" t="s">
        <v>2574</v>
      </c>
      <c r="E3744" s="28" t="s">
        <v>28</v>
      </c>
      <c r="F3744" s="28">
        <v>17</v>
      </c>
      <c r="G3744" s="28" t="s">
        <v>83</v>
      </c>
      <c r="H3744" s="28">
        <v>9112</v>
      </c>
      <c r="I3744" s="28" t="s">
        <v>332</v>
      </c>
      <c r="J3744" s="28">
        <v>573</v>
      </c>
      <c r="K3744" s="28" t="s">
        <v>977</v>
      </c>
      <c r="L3744" s="41">
        <v>0.74</v>
      </c>
      <c r="M3744" s="44">
        <v>0.93620000000000003</v>
      </c>
      <c r="N3744" s="6">
        <v>1.2650999999999999</v>
      </c>
      <c r="O3744">
        <v>0</v>
      </c>
      <c r="P3744" s="29" t="s">
        <v>29</v>
      </c>
      <c r="Q3744" s="28" t="s">
        <v>85</v>
      </c>
      <c r="R3744" s="28" t="s">
        <v>335</v>
      </c>
      <c r="S3744" s="28" t="s">
        <v>978</v>
      </c>
      <c r="T3744" s="57" t="s">
        <v>8009</v>
      </c>
      <c r="U3744" s="57" t="s">
        <v>8010</v>
      </c>
      <c r="V3744" s="57" t="s">
        <v>8011</v>
      </c>
      <c r="W3744" s="30">
        <v>46023</v>
      </c>
      <c r="X3744" s="30">
        <v>46387</v>
      </c>
      <c r="Y3744" s="28">
        <v>2026</v>
      </c>
      <c r="Z3744" s="28" t="s">
        <v>1525</v>
      </c>
      <c r="AA3744" s="28" t="s">
        <v>1526</v>
      </c>
      <c r="AB3744" s="28" t="s">
        <v>7130</v>
      </c>
      <c r="AC3744" s="28" t="s">
        <v>1527</v>
      </c>
      <c r="AD3744" s="48" t="s">
        <v>6926</v>
      </c>
    </row>
    <row r="3745" spans="1:30" x14ac:dyDescent="0.25">
      <c r="A3745" s="27" t="s">
        <v>3337</v>
      </c>
      <c r="B3745" s="28">
        <v>13</v>
      </c>
      <c r="C3745" s="28" t="s">
        <v>27</v>
      </c>
      <c r="D3745" t="s">
        <v>2574</v>
      </c>
      <c r="E3745" s="28" t="s">
        <v>28</v>
      </c>
      <c r="F3745" s="28">
        <v>17</v>
      </c>
      <c r="G3745" s="28" t="s">
        <v>83</v>
      </c>
      <c r="H3745" s="28">
        <v>9112</v>
      </c>
      <c r="I3745" s="28" t="s">
        <v>332</v>
      </c>
      <c r="J3745" s="28">
        <v>572</v>
      </c>
      <c r="K3745" s="28" t="s">
        <v>447</v>
      </c>
      <c r="L3745" s="41">
        <v>0.73</v>
      </c>
      <c r="M3745" s="44">
        <v>0.8659</v>
      </c>
      <c r="N3745" s="6">
        <v>1.1861999999999999</v>
      </c>
      <c r="O3745">
        <v>0</v>
      </c>
      <c r="P3745" s="29" t="s">
        <v>29</v>
      </c>
      <c r="Q3745" s="28" t="s">
        <v>85</v>
      </c>
      <c r="R3745" s="28" t="s">
        <v>335</v>
      </c>
      <c r="S3745" s="28" t="s">
        <v>448</v>
      </c>
      <c r="T3745" s="57" t="s">
        <v>8009</v>
      </c>
      <c r="U3745" s="57" t="s">
        <v>8010</v>
      </c>
      <c r="V3745" s="57" t="s">
        <v>8011</v>
      </c>
      <c r="W3745" s="30">
        <v>46023</v>
      </c>
      <c r="X3745" s="30">
        <v>46387</v>
      </c>
      <c r="Y3745" s="28">
        <v>2026</v>
      </c>
      <c r="Z3745" s="28" t="s">
        <v>1525</v>
      </c>
      <c r="AA3745" s="28" t="s">
        <v>1526</v>
      </c>
      <c r="AB3745" s="28" t="s">
        <v>7131</v>
      </c>
      <c r="AC3745" s="28" t="s">
        <v>1527</v>
      </c>
      <c r="AD3745" s="48" t="s">
        <v>6926</v>
      </c>
    </row>
    <row r="3746" spans="1:30" x14ac:dyDescent="0.25">
      <c r="A3746" s="27" t="s">
        <v>3337</v>
      </c>
      <c r="B3746" s="28">
        <v>13</v>
      </c>
      <c r="C3746" s="28" t="s">
        <v>27</v>
      </c>
      <c r="D3746" t="s">
        <v>2574</v>
      </c>
      <c r="E3746" s="28" t="s">
        <v>28</v>
      </c>
      <c r="F3746" s="28">
        <v>17</v>
      </c>
      <c r="G3746" s="28" t="s">
        <v>83</v>
      </c>
      <c r="H3746" s="28">
        <v>9112</v>
      </c>
      <c r="I3746" s="28" t="s">
        <v>332</v>
      </c>
      <c r="J3746" s="28">
        <v>574</v>
      </c>
      <c r="K3746" s="28" t="s">
        <v>979</v>
      </c>
      <c r="L3746" s="41">
        <v>0.74</v>
      </c>
      <c r="M3746" s="44">
        <v>0.90990000000000004</v>
      </c>
      <c r="N3746" s="6">
        <v>1.2296</v>
      </c>
      <c r="O3746">
        <v>0</v>
      </c>
      <c r="P3746" s="29" t="s">
        <v>29</v>
      </c>
      <c r="Q3746" s="28" t="s">
        <v>85</v>
      </c>
      <c r="R3746" s="28" t="s">
        <v>335</v>
      </c>
      <c r="S3746" s="28" t="s">
        <v>980</v>
      </c>
      <c r="T3746" s="57" t="s">
        <v>8009</v>
      </c>
      <c r="U3746" s="57" t="s">
        <v>8010</v>
      </c>
      <c r="V3746" s="57" t="s">
        <v>8011</v>
      </c>
      <c r="W3746" s="30">
        <v>46023</v>
      </c>
      <c r="X3746" s="30">
        <v>46387</v>
      </c>
      <c r="Y3746" s="28">
        <v>2026</v>
      </c>
      <c r="Z3746" s="28" t="s">
        <v>1525</v>
      </c>
      <c r="AA3746" s="28" t="s">
        <v>1526</v>
      </c>
      <c r="AB3746" s="28" t="s">
        <v>7130</v>
      </c>
      <c r="AC3746" s="28" t="s">
        <v>1527</v>
      </c>
      <c r="AD3746" s="48" t="s">
        <v>6926</v>
      </c>
    </row>
    <row r="3747" spans="1:30" x14ac:dyDescent="0.25">
      <c r="A3747" s="27" t="s">
        <v>3337</v>
      </c>
      <c r="B3747" s="28">
        <v>13</v>
      </c>
      <c r="C3747" s="28" t="s">
        <v>27</v>
      </c>
      <c r="D3747" t="s">
        <v>2574</v>
      </c>
      <c r="E3747" s="28" t="s">
        <v>28</v>
      </c>
      <c r="F3747" s="28">
        <v>17</v>
      </c>
      <c r="G3747" s="28" t="s">
        <v>83</v>
      </c>
      <c r="H3747" s="28">
        <v>9112</v>
      </c>
      <c r="I3747" s="28" t="s">
        <v>332</v>
      </c>
      <c r="J3747" s="28">
        <v>73</v>
      </c>
      <c r="K3747" s="28" t="s">
        <v>515</v>
      </c>
      <c r="L3747" s="41">
        <v>1343</v>
      </c>
      <c r="M3747" s="44">
        <v>755</v>
      </c>
      <c r="N3747" s="6">
        <v>0.56220000000000003</v>
      </c>
      <c r="O3747">
        <v>0</v>
      </c>
      <c r="P3747" s="29" t="s">
        <v>29</v>
      </c>
      <c r="Q3747" s="28" t="s">
        <v>85</v>
      </c>
      <c r="R3747" s="28" t="s">
        <v>335</v>
      </c>
      <c r="S3747" s="28" t="s">
        <v>516</v>
      </c>
      <c r="T3747" s="57" t="s">
        <v>8009</v>
      </c>
      <c r="U3747" s="57" t="s">
        <v>8010</v>
      </c>
      <c r="V3747" s="57" t="s">
        <v>8011</v>
      </c>
      <c r="W3747" s="30">
        <v>46023</v>
      </c>
      <c r="X3747" s="30">
        <v>46387</v>
      </c>
      <c r="Y3747" s="28">
        <v>2026</v>
      </c>
      <c r="Z3747" s="28" t="s">
        <v>1405</v>
      </c>
      <c r="AA3747" s="28" t="s">
        <v>496</v>
      </c>
      <c r="AB3747" s="28" t="s">
        <v>1406</v>
      </c>
      <c r="AC3747" s="28" t="s">
        <v>410</v>
      </c>
      <c r="AD3747" s="48" t="s">
        <v>3466</v>
      </c>
    </row>
    <row r="3748" spans="1:30" x14ac:dyDescent="0.25">
      <c r="A3748" s="27" t="s">
        <v>3337</v>
      </c>
      <c r="B3748" s="28">
        <v>13</v>
      </c>
      <c r="C3748" s="28" t="s">
        <v>27</v>
      </c>
      <c r="D3748" t="s">
        <v>2574</v>
      </c>
      <c r="E3748" s="28" t="s">
        <v>28</v>
      </c>
      <c r="F3748" s="28">
        <v>17</v>
      </c>
      <c r="G3748" s="28" t="s">
        <v>83</v>
      </c>
      <c r="H3748" s="28">
        <v>9112</v>
      </c>
      <c r="I3748" s="28" t="s">
        <v>332</v>
      </c>
      <c r="J3748" s="28">
        <v>817</v>
      </c>
      <c r="K3748" s="28" t="s">
        <v>390</v>
      </c>
      <c r="L3748" s="41">
        <v>1319</v>
      </c>
      <c r="M3748" s="44">
        <v>865</v>
      </c>
      <c r="N3748" s="6">
        <v>0.65580000000000005</v>
      </c>
      <c r="O3748">
        <v>0</v>
      </c>
      <c r="P3748" s="29" t="s">
        <v>29</v>
      </c>
      <c r="Q3748" s="28" t="s">
        <v>85</v>
      </c>
      <c r="R3748" s="28" t="s">
        <v>335</v>
      </c>
      <c r="S3748" s="28" t="s">
        <v>391</v>
      </c>
      <c r="T3748" s="57" t="s">
        <v>8009</v>
      </c>
      <c r="U3748" s="57" t="s">
        <v>8010</v>
      </c>
      <c r="V3748" s="57" t="s">
        <v>8011</v>
      </c>
      <c r="W3748" s="30">
        <v>46023</v>
      </c>
      <c r="X3748" s="30">
        <v>46387</v>
      </c>
      <c r="Y3748" s="28">
        <v>2026</v>
      </c>
      <c r="Z3748" s="28" t="s">
        <v>1530</v>
      </c>
      <c r="AA3748" s="28" t="s">
        <v>1531</v>
      </c>
      <c r="AB3748" s="28" t="s">
        <v>974</v>
      </c>
      <c r="AC3748" s="28" t="s">
        <v>4174</v>
      </c>
      <c r="AD3748" s="48" t="s">
        <v>334</v>
      </c>
    </row>
    <row r="3749" spans="1:30" x14ac:dyDescent="0.25">
      <c r="A3749" s="27" t="s">
        <v>3337</v>
      </c>
      <c r="B3749" s="28">
        <v>13</v>
      </c>
      <c r="C3749" s="28" t="s">
        <v>27</v>
      </c>
      <c r="D3749" t="s">
        <v>2574</v>
      </c>
      <c r="E3749" s="28" t="s">
        <v>28</v>
      </c>
      <c r="F3749" s="28">
        <v>17</v>
      </c>
      <c r="G3749" s="28" t="s">
        <v>83</v>
      </c>
      <c r="H3749" s="28">
        <v>9112</v>
      </c>
      <c r="I3749" s="28" t="s">
        <v>332</v>
      </c>
      <c r="J3749" s="28">
        <v>56</v>
      </c>
      <c r="K3749" s="28" t="s">
        <v>362</v>
      </c>
      <c r="L3749" s="41">
        <v>2840</v>
      </c>
      <c r="M3749" s="44">
        <v>1443</v>
      </c>
      <c r="N3749" s="6">
        <v>0.5081</v>
      </c>
      <c r="O3749">
        <v>0</v>
      </c>
      <c r="P3749" s="29" t="s">
        <v>29</v>
      </c>
      <c r="Q3749" s="28" t="s">
        <v>85</v>
      </c>
      <c r="R3749" s="28" t="s">
        <v>335</v>
      </c>
      <c r="S3749" s="28" t="s">
        <v>363</v>
      </c>
      <c r="T3749" s="57" t="s">
        <v>8009</v>
      </c>
      <c r="U3749" s="57" t="s">
        <v>8010</v>
      </c>
      <c r="V3749" s="57" t="s">
        <v>8011</v>
      </c>
      <c r="W3749" s="30">
        <v>46023</v>
      </c>
      <c r="X3749" s="30">
        <v>46387</v>
      </c>
      <c r="Y3749" s="28">
        <v>2026</v>
      </c>
      <c r="Z3749" s="28" t="s">
        <v>1532</v>
      </c>
      <c r="AA3749" s="28" t="s">
        <v>7132</v>
      </c>
      <c r="AB3749" s="28" t="s">
        <v>7133</v>
      </c>
      <c r="AC3749" s="28" t="s">
        <v>4174</v>
      </c>
      <c r="AD3749" s="48" t="s">
        <v>6538</v>
      </c>
    </row>
    <row r="3750" spans="1:30" x14ac:dyDescent="0.25">
      <c r="A3750" s="27" t="s">
        <v>3337</v>
      </c>
      <c r="B3750" s="28">
        <v>13</v>
      </c>
      <c r="C3750" s="28" t="s">
        <v>27</v>
      </c>
      <c r="D3750" t="s">
        <v>2574</v>
      </c>
      <c r="E3750" s="28" t="s">
        <v>28</v>
      </c>
      <c r="F3750" s="28">
        <v>17</v>
      </c>
      <c r="G3750" s="28" t="s">
        <v>83</v>
      </c>
      <c r="H3750" s="28">
        <v>9112</v>
      </c>
      <c r="I3750" s="28" t="s">
        <v>332</v>
      </c>
      <c r="J3750" s="28">
        <v>579</v>
      </c>
      <c r="K3750" s="28" t="s">
        <v>987</v>
      </c>
      <c r="L3750" s="41">
        <v>1224</v>
      </c>
      <c r="M3750" s="44">
        <v>77</v>
      </c>
      <c r="N3750" s="6">
        <v>6.2899999999999998E-2</v>
      </c>
      <c r="O3750">
        <v>0</v>
      </c>
      <c r="P3750" s="29" t="s">
        <v>29</v>
      </c>
      <c r="Q3750" s="28" t="s">
        <v>85</v>
      </c>
      <c r="R3750" s="28" t="s">
        <v>335</v>
      </c>
      <c r="S3750" s="28" t="s">
        <v>988</v>
      </c>
      <c r="T3750" s="57" t="s">
        <v>8009</v>
      </c>
      <c r="U3750" s="57" t="s">
        <v>8010</v>
      </c>
      <c r="V3750" s="57" t="s">
        <v>8011</v>
      </c>
      <c r="W3750" s="30">
        <v>46023</v>
      </c>
      <c r="X3750" s="30">
        <v>46387</v>
      </c>
      <c r="Y3750" s="28">
        <v>2026</v>
      </c>
      <c r="Z3750" s="28" t="s">
        <v>1405</v>
      </c>
      <c r="AA3750" s="28" t="s">
        <v>496</v>
      </c>
      <c r="AB3750" s="28" t="s">
        <v>1406</v>
      </c>
      <c r="AC3750" s="28" t="s">
        <v>410</v>
      </c>
      <c r="AD3750" s="48" t="s">
        <v>3466</v>
      </c>
    </row>
    <row r="3751" spans="1:30" x14ac:dyDescent="0.25">
      <c r="A3751" s="27" t="s">
        <v>3337</v>
      </c>
      <c r="B3751" s="28">
        <v>13</v>
      </c>
      <c r="C3751" s="28" t="s">
        <v>27</v>
      </c>
      <c r="D3751" t="s">
        <v>2574</v>
      </c>
      <c r="E3751" s="28" t="s">
        <v>28</v>
      </c>
      <c r="F3751" s="28">
        <v>17</v>
      </c>
      <c r="G3751" s="28" t="s">
        <v>83</v>
      </c>
      <c r="H3751" s="28">
        <v>9112</v>
      </c>
      <c r="I3751" s="28" t="s">
        <v>332</v>
      </c>
      <c r="J3751" s="28">
        <v>578</v>
      </c>
      <c r="K3751" s="28" t="s">
        <v>989</v>
      </c>
      <c r="L3751" s="41">
        <v>1055</v>
      </c>
      <c r="M3751" s="44">
        <v>61</v>
      </c>
      <c r="N3751" s="6">
        <v>5.7799999999999997E-2</v>
      </c>
      <c r="O3751">
        <v>0</v>
      </c>
      <c r="P3751" s="29" t="s">
        <v>29</v>
      </c>
      <c r="Q3751" s="28" t="s">
        <v>85</v>
      </c>
      <c r="R3751" s="28" t="s">
        <v>335</v>
      </c>
      <c r="S3751" s="28" t="s">
        <v>990</v>
      </c>
      <c r="T3751" s="57" t="s">
        <v>8009</v>
      </c>
      <c r="U3751" s="57" t="s">
        <v>8010</v>
      </c>
      <c r="V3751" s="57" t="s">
        <v>8011</v>
      </c>
      <c r="W3751" s="30">
        <v>46023</v>
      </c>
      <c r="X3751" s="30">
        <v>46387</v>
      </c>
      <c r="Y3751" s="28">
        <v>2026</v>
      </c>
      <c r="Z3751" s="28" t="s">
        <v>1405</v>
      </c>
      <c r="AA3751" s="28" t="s">
        <v>496</v>
      </c>
      <c r="AB3751" s="28" t="s">
        <v>1406</v>
      </c>
      <c r="AC3751" s="28" t="s">
        <v>410</v>
      </c>
      <c r="AD3751" s="48" t="s">
        <v>3466</v>
      </c>
    </row>
    <row r="3752" spans="1:30" x14ac:dyDescent="0.25">
      <c r="A3752" s="27" t="s">
        <v>3337</v>
      </c>
      <c r="B3752" s="28">
        <v>13</v>
      </c>
      <c r="C3752" s="28" t="s">
        <v>27</v>
      </c>
      <c r="D3752" t="s">
        <v>2574</v>
      </c>
      <c r="E3752" s="28" t="s">
        <v>28</v>
      </c>
      <c r="F3752" s="28">
        <v>17</v>
      </c>
      <c r="G3752" s="28" t="s">
        <v>83</v>
      </c>
      <c r="H3752" s="28">
        <v>9112</v>
      </c>
      <c r="I3752" s="28" t="s">
        <v>332</v>
      </c>
      <c r="J3752" s="28">
        <v>580</v>
      </c>
      <c r="K3752" s="28" t="s">
        <v>985</v>
      </c>
      <c r="L3752" s="41">
        <v>12111</v>
      </c>
      <c r="M3752" s="44">
        <v>4164</v>
      </c>
      <c r="N3752" s="6">
        <v>0.34379999999999999</v>
      </c>
      <c r="O3752">
        <v>0</v>
      </c>
      <c r="P3752" s="29" t="s">
        <v>29</v>
      </c>
      <c r="Q3752" s="28" t="s">
        <v>85</v>
      </c>
      <c r="R3752" s="28" t="s">
        <v>335</v>
      </c>
      <c r="S3752" s="28" t="s">
        <v>986</v>
      </c>
      <c r="T3752" s="57" t="s">
        <v>8009</v>
      </c>
      <c r="U3752" s="57" t="s">
        <v>8010</v>
      </c>
      <c r="V3752" s="57" t="s">
        <v>8011</v>
      </c>
      <c r="W3752" s="30">
        <v>46023</v>
      </c>
      <c r="X3752" s="30">
        <v>46387</v>
      </c>
      <c r="Y3752" s="28">
        <v>2026</v>
      </c>
      <c r="Z3752" s="28" t="s">
        <v>1405</v>
      </c>
      <c r="AA3752" s="28" t="s">
        <v>496</v>
      </c>
      <c r="AB3752" s="28" t="s">
        <v>1406</v>
      </c>
      <c r="AC3752" s="28" t="s">
        <v>410</v>
      </c>
      <c r="AD3752" s="48" t="s">
        <v>3466</v>
      </c>
    </row>
    <row r="3753" spans="1:30" x14ac:dyDescent="0.25">
      <c r="A3753" s="27" t="s">
        <v>3337</v>
      </c>
      <c r="B3753" s="28">
        <v>13</v>
      </c>
      <c r="C3753" s="28" t="s">
        <v>27</v>
      </c>
      <c r="D3753" t="s">
        <v>2574</v>
      </c>
      <c r="E3753" s="28" t="s">
        <v>28</v>
      </c>
      <c r="F3753" s="28">
        <v>17</v>
      </c>
      <c r="G3753" s="28" t="s">
        <v>83</v>
      </c>
      <c r="H3753" s="28">
        <v>9112</v>
      </c>
      <c r="I3753" s="28" t="s">
        <v>332</v>
      </c>
      <c r="J3753" s="28">
        <v>581</v>
      </c>
      <c r="K3753" s="28" t="s">
        <v>983</v>
      </c>
      <c r="L3753" s="41">
        <v>13335</v>
      </c>
      <c r="M3753" s="44">
        <v>4241</v>
      </c>
      <c r="N3753" s="6">
        <v>0.318</v>
      </c>
      <c r="O3753">
        <v>0</v>
      </c>
      <c r="P3753" s="29" t="s">
        <v>29</v>
      </c>
      <c r="Q3753" s="28" t="s">
        <v>85</v>
      </c>
      <c r="R3753" s="28" t="s">
        <v>335</v>
      </c>
      <c r="S3753" s="28" t="s">
        <v>984</v>
      </c>
      <c r="T3753" s="57" t="s">
        <v>8009</v>
      </c>
      <c r="U3753" s="57" t="s">
        <v>8010</v>
      </c>
      <c r="V3753" s="57" t="s">
        <v>8011</v>
      </c>
      <c r="W3753" s="30">
        <v>46023</v>
      </c>
      <c r="X3753" s="30">
        <v>46387</v>
      </c>
      <c r="Y3753" s="28">
        <v>2026</v>
      </c>
      <c r="Z3753" s="28" t="s">
        <v>1405</v>
      </c>
      <c r="AA3753" s="28" t="s">
        <v>496</v>
      </c>
      <c r="AB3753" s="28" t="s">
        <v>1406</v>
      </c>
      <c r="AC3753" s="28" t="s">
        <v>410</v>
      </c>
      <c r="AD3753" s="48" t="s">
        <v>3466</v>
      </c>
    </row>
    <row r="3754" spans="1:30" x14ac:dyDescent="0.25">
      <c r="A3754" s="27" t="s">
        <v>3337</v>
      </c>
      <c r="B3754" s="28">
        <v>13</v>
      </c>
      <c r="C3754" s="28" t="s">
        <v>27</v>
      </c>
      <c r="D3754" t="s">
        <v>2574</v>
      </c>
      <c r="E3754" s="28" t="s">
        <v>28</v>
      </c>
      <c r="F3754" s="28">
        <v>17</v>
      </c>
      <c r="G3754" s="28" t="s">
        <v>83</v>
      </c>
      <c r="H3754" s="28">
        <v>9112</v>
      </c>
      <c r="I3754" s="28" t="s">
        <v>332</v>
      </c>
      <c r="J3754" s="28">
        <v>577</v>
      </c>
      <c r="K3754" s="28" t="s">
        <v>474</v>
      </c>
      <c r="L3754" s="41">
        <v>169</v>
      </c>
      <c r="M3754" s="44">
        <v>16</v>
      </c>
      <c r="N3754" s="6">
        <v>9.4700000000000006E-2</v>
      </c>
      <c r="O3754">
        <v>0</v>
      </c>
      <c r="P3754" s="29" t="s">
        <v>29</v>
      </c>
      <c r="Q3754" s="28" t="s">
        <v>85</v>
      </c>
      <c r="R3754" s="28" t="s">
        <v>335</v>
      </c>
      <c r="S3754" s="28" t="s">
        <v>475</v>
      </c>
      <c r="T3754" s="57" t="s">
        <v>8009</v>
      </c>
      <c r="U3754" s="57" t="s">
        <v>8010</v>
      </c>
      <c r="V3754" s="57" t="s">
        <v>8011</v>
      </c>
      <c r="W3754" s="30">
        <v>46023</v>
      </c>
      <c r="X3754" s="30">
        <v>46387</v>
      </c>
      <c r="Y3754" s="28">
        <v>2026</v>
      </c>
      <c r="Z3754" s="28" t="s">
        <v>1405</v>
      </c>
      <c r="AA3754" s="28" t="s">
        <v>496</v>
      </c>
      <c r="AB3754" s="28" t="s">
        <v>1406</v>
      </c>
      <c r="AC3754" s="28" t="s">
        <v>410</v>
      </c>
      <c r="AD3754" s="48" t="s">
        <v>3466</v>
      </c>
    </row>
    <row r="3755" spans="1:30" x14ac:dyDescent="0.25">
      <c r="A3755" s="27" t="s">
        <v>3337</v>
      </c>
      <c r="B3755" s="28">
        <v>13</v>
      </c>
      <c r="C3755" s="28" t="s">
        <v>27</v>
      </c>
      <c r="D3755" t="s">
        <v>2574</v>
      </c>
      <c r="E3755" s="28" t="s">
        <v>28</v>
      </c>
      <c r="F3755" s="28">
        <v>17</v>
      </c>
      <c r="G3755" s="28" t="s">
        <v>83</v>
      </c>
      <c r="H3755" s="28">
        <v>9112</v>
      </c>
      <c r="I3755" s="28" t="s">
        <v>332</v>
      </c>
      <c r="J3755" s="28">
        <v>53</v>
      </c>
      <c r="K3755" s="28" t="s">
        <v>968</v>
      </c>
      <c r="L3755" s="41">
        <v>32150</v>
      </c>
      <c r="M3755" s="44">
        <v>7331</v>
      </c>
      <c r="N3755" s="6">
        <v>0.22800000000000001</v>
      </c>
      <c r="O3755">
        <v>0</v>
      </c>
      <c r="P3755" s="29" t="s">
        <v>29</v>
      </c>
      <c r="Q3755" s="28" t="s">
        <v>85</v>
      </c>
      <c r="R3755" s="28" t="s">
        <v>335</v>
      </c>
      <c r="S3755" s="28" t="s">
        <v>969</v>
      </c>
      <c r="T3755" s="57" t="s">
        <v>8009</v>
      </c>
      <c r="U3755" s="57" t="s">
        <v>8010</v>
      </c>
      <c r="V3755" s="57" t="s">
        <v>8011</v>
      </c>
      <c r="W3755" s="30">
        <v>46023</v>
      </c>
      <c r="X3755" s="30">
        <v>46387</v>
      </c>
      <c r="Y3755" s="28">
        <v>2026</v>
      </c>
      <c r="Z3755" s="28" t="s">
        <v>1532</v>
      </c>
      <c r="AA3755" s="28" t="s">
        <v>7132</v>
      </c>
      <c r="AB3755" s="28" t="s">
        <v>7133</v>
      </c>
      <c r="AC3755" s="28" t="s">
        <v>4174</v>
      </c>
      <c r="AD3755" s="48" t="s">
        <v>6538</v>
      </c>
    </row>
    <row r="3756" spans="1:30" x14ac:dyDescent="0.25">
      <c r="A3756" s="27" t="s">
        <v>3337</v>
      </c>
      <c r="B3756" s="28">
        <v>13</v>
      </c>
      <c r="C3756" s="28" t="s">
        <v>27</v>
      </c>
      <c r="D3756" t="s">
        <v>2574</v>
      </c>
      <c r="E3756" s="28" t="s">
        <v>28</v>
      </c>
      <c r="F3756" s="28">
        <v>17</v>
      </c>
      <c r="G3756" s="28" t="s">
        <v>83</v>
      </c>
      <c r="H3756" s="28">
        <v>9112</v>
      </c>
      <c r="I3756" s="28" t="s">
        <v>332</v>
      </c>
      <c r="J3756" s="28">
        <v>64</v>
      </c>
      <c r="K3756" s="28" t="s">
        <v>402</v>
      </c>
      <c r="L3756" s="41">
        <v>36309</v>
      </c>
      <c r="M3756" s="44">
        <v>9639</v>
      </c>
      <c r="N3756" s="6">
        <v>0.26550000000000001</v>
      </c>
      <c r="O3756">
        <v>0</v>
      </c>
      <c r="P3756" s="29" t="s">
        <v>29</v>
      </c>
      <c r="Q3756" s="28" t="s">
        <v>85</v>
      </c>
      <c r="R3756" s="28" t="s">
        <v>335</v>
      </c>
      <c r="S3756" s="28" t="s">
        <v>403</v>
      </c>
      <c r="T3756" s="57" t="s">
        <v>8009</v>
      </c>
      <c r="U3756" s="57" t="s">
        <v>8010</v>
      </c>
      <c r="V3756" s="57" t="s">
        <v>8011</v>
      </c>
      <c r="W3756" s="30">
        <v>46023</v>
      </c>
      <c r="X3756" s="30">
        <v>46387</v>
      </c>
      <c r="Y3756" s="28">
        <v>2026</v>
      </c>
      <c r="Z3756" s="28" t="s">
        <v>1533</v>
      </c>
      <c r="AA3756" s="28" t="s">
        <v>496</v>
      </c>
      <c r="AB3756" s="28" t="s">
        <v>1406</v>
      </c>
      <c r="AC3756" s="28" t="s">
        <v>410</v>
      </c>
      <c r="AD3756" s="48" t="s">
        <v>3466</v>
      </c>
    </row>
    <row r="3757" spans="1:30" x14ac:dyDescent="0.25">
      <c r="A3757" s="27" t="s">
        <v>3337</v>
      </c>
      <c r="B3757" s="28">
        <v>13</v>
      </c>
      <c r="C3757" s="28" t="s">
        <v>27</v>
      </c>
      <c r="D3757" t="s">
        <v>2574</v>
      </c>
      <c r="E3757" s="28" t="s">
        <v>28</v>
      </c>
      <c r="F3757" s="28">
        <v>17</v>
      </c>
      <c r="G3757" s="28" t="s">
        <v>83</v>
      </c>
      <c r="H3757" s="28">
        <v>9220</v>
      </c>
      <c r="I3757" s="28" t="s">
        <v>131</v>
      </c>
      <c r="J3757" s="28">
        <v>573</v>
      </c>
      <c r="K3757" s="28" t="s">
        <v>977</v>
      </c>
      <c r="L3757" s="41">
        <v>0.77</v>
      </c>
      <c r="M3757" s="44">
        <v>0.97860000000000003</v>
      </c>
      <c r="N3757" s="6">
        <v>1.2708999999999999</v>
      </c>
      <c r="O3757">
        <v>0</v>
      </c>
      <c r="P3757" s="29" t="s">
        <v>29</v>
      </c>
      <c r="Q3757" s="28" t="s">
        <v>85</v>
      </c>
      <c r="R3757" s="28" t="s">
        <v>132</v>
      </c>
      <c r="S3757" s="28" t="s">
        <v>978</v>
      </c>
      <c r="T3757" s="57" t="s">
        <v>3523</v>
      </c>
      <c r="U3757" s="57" t="s">
        <v>8074</v>
      </c>
      <c r="V3757" s="57" t="s">
        <v>8075</v>
      </c>
      <c r="W3757" s="30">
        <v>46023</v>
      </c>
      <c r="X3757" s="30">
        <v>46387</v>
      </c>
      <c r="Y3757" s="28">
        <v>2026</v>
      </c>
      <c r="Z3757" s="28" t="s">
        <v>7134</v>
      </c>
      <c r="AA3757" s="28" t="s">
        <v>7135</v>
      </c>
      <c r="AB3757" s="28" t="s">
        <v>7136</v>
      </c>
      <c r="AC3757" s="28" t="s">
        <v>7137</v>
      </c>
      <c r="AD3757" s="48" t="s">
        <v>389</v>
      </c>
    </row>
    <row r="3758" spans="1:30" x14ac:dyDescent="0.25">
      <c r="A3758" s="27" t="s">
        <v>3337</v>
      </c>
      <c r="B3758" s="28">
        <v>13</v>
      </c>
      <c r="C3758" s="28" t="s">
        <v>27</v>
      </c>
      <c r="D3758" t="s">
        <v>2574</v>
      </c>
      <c r="E3758" s="28" t="s">
        <v>28</v>
      </c>
      <c r="F3758" s="28">
        <v>17</v>
      </c>
      <c r="G3758" s="28" t="s">
        <v>83</v>
      </c>
      <c r="H3758" s="28">
        <v>9220</v>
      </c>
      <c r="I3758" s="28" t="s">
        <v>131</v>
      </c>
      <c r="J3758" s="28">
        <v>572</v>
      </c>
      <c r="K3758" s="28" t="s">
        <v>447</v>
      </c>
      <c r="L3758" s="41">
        <v>0.87</v>
      </c>
      <c r="M3758" s="44">
        <v>0.98460000000000003</v>
      </c>
      <c r="N3758" s="6">
        <v>1.1316999999999999</v>
      </c>
      <c r="O3758">
        <v>0</v>
      </c>
      <c r="P3758" s="29" t="s">
        <v>29</v>
      </c>
      <c r="Q3758" s="28" t="s">
        <v>85</v>
      </c>
      <c r="R3758" s="28" t="s">
        <v>132</v>
      </c>
      <c r="S3758" s="28" t="s">
        <v>448</v>
      </c>
      <c r="T3758" s="57" t="s">
        <v>3523</v>
      </c>
      <c r="U3758" s="57" t="s">
        <v>8074</v>
      </c>
      <c r="V3758" s="57" t="s">
        <v>8075</v>
      </c>
      <c r="W3758" s="30">
        <v>46023</v>
      </c>
      <c r="X3758" s="30">
        <v>46387</v>
      </c>
      <c r="Y3758" s="28">
        <v>2026</v>
      </c>
      <c r="Z3758" s="28" t="s">
        <v>7134</v>
      </c>
      <c r="AA3758" s="28" t="s">
        <v>7135</v>
      </c>
      <c r="AB3758" s="28" t="s">
        <v>7136</v>
      </c>
      <c r="AC3758" s="28" t="s">
        <v>3527</v>
      </c>
      <c r="AD3758" s="48" t="s">
        <v>389</v>
      </c>
    </row>
    <row r="3759" spans="1:30" x14ac:dyDescent="0.25">
      <c r="A3759" s="27" t="s">
        <v>3337</v>
      </c>
      <c r="B3759" s="28">
        <v>13</v>
      </c>
      <c r="C3759" s="28" t="s">
        <v>27</v>
      </c>
      <c r="D3759" t="s">
        <v>2574</v>
      </c>
      <c r="E3759" s="28" t="s">
        <v>28</v>
      </c>
      <c r="F3759" s="28">
        <v>17</v>
      </c>
      <c r="G3759" s="28" t="s">
        <v>83</v>
      </c>
      <c r="H3759" s="28">
        <v>9220</v>
      </c>
      <c r="I3759" s="28" t="s">
        <v>131</v>
      </c>
      <c r="J3759" s="28">
        <v>574</v>
      </c>
      <c r="K3759" s="28" t="s">
        <v>979</v>
      </c>
      <c r="L3759" s="41">
        <v>0.82</v>
      </c>
      <c r="M3759" s="44">
        <v>0.98150000000000004</v>
      </c>
      <c r="N3759" s="6">
        <v>1.1970000000000001</v>
      </c>
      <c r="O3759">
        <v>0</v>
      </c>
      <c r="P3759" s="29" t="s">
        <v>29</v>
      </c>
      <c r="Q3759" s="28" t="s">
        <v>85</v>
      </c>
      <c r="R3759" s="28" t="s">
        <v>132</v>
      </c>
      <c r="S3759" s="28" t="s">
        <v>980</v>
      </c>
      <c r="T3759" s="57" t="s">
        <v>3523</v>
      </c>
      <c r="U3759" s="57" t="s">
        <v>8074</v>
      </c>
      <c r="V3759" s="57" t="s">
        <v>8075</v>
      </c>
      <c r="W3759" s="30">
        <v>46023</v>
      </c>
      <c r="X3759" s="30">
        <v>46387</v>
      </c>
      <c r="Y3759" s="28">
        <v>2026</v>
      </c>
      <c r="Z3759" s="28" t="s">
        <v>7134</v>
      </c>
      <c r="AA3759" s="28" t="s">
        <v>7135</v>
      </c>
      <c r="AB3759" s="28" t="s">
        <v>7136</v>
      </c>
      <c r="AC3759" s="28" t="s">
        <v>7137</v>
      </c>
      <c r="AD3759" s="48" t="s">
        <v>389</v>
      </c>
    </row>
    <row r="3760" spans="1:30" x14ac:dyDescent="0.25">
      <c r="A3760" s="27" t="s">
        <v>3337</v>
      </c>
      <c r="B3760" s="28">
        <v>13</v>
      </c>
      <c r="C3760" s="28" t="s">
        <v>27</v>
      </c>
      <c r="D3760" t="s">
        <v>2574</v>
      </c>
      <c r="E3760" s="28" t="s">
        <v>28</v>
      </c>
      <c r="F3760" s="28">
        <v>17</v>
      </c>
      <c r="G3760" s="28" t="s">
        <v>83</v>
      </c>
      <c r="H3760" s="28">
        <v>9306</v>
      </c>
      <c r="I3760" s="28" t="s">
        <v>228</v>
      </c>
      <c r="J3760" s="28">
        <v>818</v>
      </c>
      <c r="K3760" s="28" t="s">
        <v>2589</v>
      </c>
      <c r="L3760" s="41">
        <v>5609</v>
      </c>
      <c r="M3760" s="44">
        <v>4414</v>
      </c>
      <c r="N3760" s="6">
        <v>0.78690000000000004</v>
      </c>
      <c r="O3760">
        <v>0</v>
      </c>
      <c r="P3760" s="29" t="s">
        <v>29</v>
      </c>
      <c r="Q3760" s="28" t="s">
        <v>85</v>
      </c>
      <c r="R3760" s="28" t="s">
        <v>229</v>
      </c>
      <c r="S3760" s="28" t="s">
        <v>2590</v>
      </c>
      <c r="T3760" s="57" t="s">
        <v>8015</v>
      </c>
      <c r="U3760" s="57" t="s">
        <v>8016</v>
      </c>
      <c r="V3760" s="57" t="s">
        <v>8017</v>
      </c>
      <c r="W3760" s="30">
        <v>46023</v>
      </c>
      <c r="X3760" s="30">
        <v>46387</v>
      </c>
      <c r="Y3760" s="28">
        <v>2026</v>
      </c>
      <c r="Z3760" s="28" t="s">
        <v>1534</v>
      </c>
      <c r="AA3760" s="28" t="s">
        <v>4606</v>
      </c>
      <c r="AB3760" s="28" t="s">
        <v>971</v>
      </c>
      <c r="AC3760" s="28" t="s">
        <v>1535</v>
      </c>
      <c r="AD3760" s="48" t="s">
        <v>1535</v>
      </c>
    </row>
    <row r="3761" spans="1:30" x14ac:dyDescent="0.25">
      <c r="A3761" s="27" t="s">
        <v>3337</v>
      </c>
      <c r="B3761" s="28">
        <v>13</v>
      </c>
      <c r="C3761" s="28" t="s">
        <v>27</v>
      </c>
      <c r="D3761" t="s">
        <v>2574</v>
      </c>
      <c r="E3761" s="28" t="s">
        <v>28</v>
      </c>
      <c r="F3761" s="28">
        <v>17</v>
      </c>
      <c r="G3761" s="28" t="s">
        <v>83</v>
      </c>
      <c r="H3761" s="28">
        <v>9306</v>
      </c>
      <c r="I3761" s="28" t="s">
        <v>228</v>
      </c>
      <c r="J3761" s="28">
        <v>575</v>
      </c>
      <c r="K3761" s="28" t="s">
        <v>981</v>
      </c>
      <c r="L3761" s="41">
        <v>0.51</v>
      </c>
      <c r="M3761" s="44">
        <v>0.70989999999999998</v>
      </c>
      <c r="N3761" s="6">
        <v>1.3919999999999999</v>
      </c>
      <c r="O3761">
        <v>0</v>
      </c>
      <c r="P3761" s="29" t="s">
        <v>29</v>
      </c>
      <c r="Q3761" s="28" t="s">
        <v>85</v>
      </c>
      <c r="R3761" s="28" t="s">
        <v>229</v>
      </c>
      <c r="S3761" s="28" t="s">
        <v>982</v>
      </c>
      <c r="T3761" s="57" t="s">
        <v>8015</v>
      </c>
      <c r="U3761" s="57" t="s">
        <v>8016</v>
      </c>
      <c r="V3761" s="57" t="s">
        <v>8017</v>
      </c>
      <c r="W3761" s="30">
        <v>46023</v>
      </c>
      <c r="X3761" s="30">
        <v>46387</v>
      </c>
      <c r="Y3761" s="28">
        <v>2026</v>
      </c>
      <c r="Z3761" s="28" t="s">
        <v>1534</v>
      </c>
      <c r="AA3761" s="28" t="s">
        <v>4606</v>
      </c>
      <c r="AB3761" s="28" t="s">
        <v>971</v>
      </c>
      <c r="AC3761" s="28" t="s">
        <v>1535</v>
      </c>
      <c r="AD3761" s="48" t="s">
        <v>1535</v>
      </c>
    </row>
    <row r="3762" spans="1:30" x14ac:dyDescent="0.25">
      <c r="A3762" s="27" t="s">
        <v>3337</v>
      </c>
      <c r="B3762" s="28">
        <v>13</v>
      </c>
      <c r="C3762" s="28" t="s">
        <v>27</v>
      </c>
      <c r="D3762" t="s">
        <v>2574</v>
      </c>
      <c r="E3762" s="28" t="s">
        <v>28</v>
      </c>
      <c r="F3762" s="28">
        <v>17</v>
      </c>
      <c r="G3762" s="28" t="s">
        <v>83</v>
      </c>
      <c r="H3762" s="28">
        <v>9306</v>
      </c>
      <c r="I3762" s="28" t="s">
        <v>228</v>
      </c>
      <c r="J3762" s="28">
        <v>573</v>
      </c>
      <c r="K3762" s="28" t="s">
        <v>977</v>
      </c>
      <c r="L3762" s="41">
        <v>0.81</v>
      </c>
      <c r="M3762" s="44">
        <v>0.98080000000000001</v>
      </c>
      <c r="N3762" s="6">
        <v>1.2109000000000001</v>
      </c>
      <c r="O3762">
        <v>0</v>
      </c>
      <c r="P3762" s="29" t="s">
        <v>29</v>
      </c>
      <c r="Q3762" s="28" t="s">
        <v>85</v>
      </c>
      <c r="R3762" s="28" t="s">
        <v>229</v>
      </c>
      <c r="S3762" s="28" t="s">
        <v>978</v>
      </c>
      <c r="T3762" s="57" t="s">
        <v>8015</v>
      </c>
      <c r="U3762" s="57" t="s">
        <v>8016</v>
      </c>
      <c r="V3762" s="57" t="s">
        <v>8017</v>
      </c>
      <c r="W3762" s="30">
        <v>46023</v>
      </c>
      <c r="X3762" s="30">
        <v>46387</v>
      </c>
      <c r="Y3762" s="28">
        <v>2026</v>
      </c>
      <c r="Z3762" s="28" t="s">
        <v>1534</v>
      </c>
      <c r="AA3762" s="28" t="s">
        <v>4606</v>
      </c>
      <c r="AB3762" s="28" t="s">
        <v>971</v>
      </c>
      <c r="AC3762" s="28" t="s">
        <v>1535</v>
      </c>
      <c r="AD3762" s="48" t="s">
        <v>1535</v>
      </c>
    </row>
    <row r="3763" spans="1:30" x14ac:dyDescent="0.25">
      <c r="A3763" s="27" t="s">
        <v>3337</v>
      </c>
      <c r="B3763" s="28">
        <v>13</v>
      </c>
      <c r="C3763" s="28" t="s">
        <v>27</v>
      </c>
      <c r="D3763" t="s">
        <v>2574</v>
      </c>
      <c r="E3763" s="28" t="s">
        <v>28</v>
      </c>
      <c r="F3763" s="28">
        <v>17</v>
      </c>
      <c r="G3763" s="28" t="s">
        <v>83</v>
      </c>
      <c r="H3763" s="28">
        <v>9306</v>
      </c>
      <c r="I3763" s="28" t="s">
        <v>228</v>
      </c>
      <c r="J3763" s="28">
        <v>572</v>
      </c>
      <c r="K3763" s="28" t="s">
        <v>447</v>
      </c>
      <c r="L3763" s="41">
        <v>0.89</v>
      </c>
      <c r="M3763" s="44">
        <v>0.97</v>
      </c>
      <c r="N3763" s="6">
        <v>1.0899000000000001</v>
      </c>
      <c r="O3763">
        <v>0</v>
      </c>
      <c r="P3763" s="29" t="s">
        <v>29</v>
      </c>
      <c r="Q3763" s="28" t="s">
        <v>85</v>
      </c>
      <c r="R3763" s="28" t="s">
        <v>229</v>
      </c>
      <c r="S3763" s="28" t="s">
        <v>448</v>
      </c>
      <c r="T3763" s="57" t="s">
        <v>8015</v>
      </c>
      <c r="U3763" s="57" t="s">
        <v>8016</v>
      </c>
      <c r="V3763" s="57" t="s">
        <v>8017</v>
      </c>
      <c r="W3763" s="30">
        <v>46023</v>
      </c>
      <c r="X3763" s="30">
        <v>46387</v>
      </c>
      <c r="Y3763" s="28">
        <v>2026</v>
      </c>
      <c r="Z3763" s="28" t="s">
        <v>1534</v>
      </c>
      <c r="AA3763" s="28" t="s">
        <v>4606</v>
      </c>
      <c r="AB3763" s="28" t="s">
        <v>971</v>
      </c>
      <c r="AC3763" s="28" t="s">
        <v>1535</v>
      </c>
      <c r="AD3763" s="48" t="s">
        <v>1535</v>
      </c>
    </row>
    <row r="3764" spans="1:30" x14ac:dyDescent="0.25">
      <c r="A3764" s="27" t="s">
        <v>3337</v>
      </c>
      <c r="B3764" s="28">
        <v>13</v>
      </c>
      <c r="C3764" s="28" t="s">
        <v>27</v>
      </c>
      <c r="D3764" t="s">
        <v>2574</v>
      </c>
      <c r="E3764" s="28" t="s">
        <v>28</v>
      </c>
      <c r="F3764" s="28">
        <v>17</v>
      </c>
      <c r="G3764" s="28" t="s">
        <v>83</v>
      </c>
      <c r="H3764" s="28">
        <v>9306</v>
      </c>
      <c r="I3764" s="28" t="s">
        <v>228</v>
      </c>
      <c r="J3764" s="28">
        <v>574</v>
      </c>
      <c r="K3764" s="28" t="s">
        <v>979</v>
      </c>
      <c r="L3764" s="41">
        <v>0.86</v>
      </c>
      <c r="M3764" s="44">
        <v>0.97670000000000001</v>
      </c>
      <c r="N3764" s="6">
        <v>1.1356999999999999</v>
      </c>
      <c r="O3764">
        <v>0</v>
      </c>
      <c r="P3764" s="29" t="s">
        <v>29</v>
      </c>
      <c r="Q3764" s="28" t="s">
        <v>85</v>
      </c>
      <c r="R3764" s="28" t="s">
        <v>229</v>
      </c>
      <c r="S3764" s="28" t="s">
        <v>980</v>
      </c>
      <c r="T3764" s="57" t="s">
        <v>8015</v>
      </c>
      <c r="U3764" s="57" t="s">
        <v>8016</v>
      </c>
      <c r="V3764" s="57" t="s">
        <v>8017</v>
      </c>
      <c r="W3764" s="30">
        <v>46023</v>
      </c>
      <c r="X3764" s="30">
        <v>46387</v>
      </c>
      <c r="Y3764" s="28">
        <v>2026</v>
      </c>
      <c r="Z3764" s="28" t="s">
        <v>1534</v>
      </c>
      <c r="AA3764" s="28" t="s">
        <v>4606</v>
      </c>
      <c r="AB3764" s="28" t="s">
        <v>971</v>
      </c>
      <c r="AC3764" s="28" t="s">
        <v>1535</v>
      </c>
      <c r="AD3764" s="48" t="s">
        <v>1535</v>
      </c>
    </row>
    <row r="3765" spans="1:30" x14ac:dyDescent="0.25">
      <c r="A3765" s="27" t="s">
        <v>3337</v>
      </c>
      <c r="B3765" s="28">
        <v>13</v>
      </c>
      <c r="C3765" s="28" t="s">
        <v>27</v>
      </c>
      <c r="D3765" t="s">
        <v>2574</v>
      </c>
      <c r="E3765" s="28" t="s">
        <v>28</v>
      </c>
      <c r="F3765" s="28">
        <v>17</v>
      </c>
      <c r="G3765" s="28" t="s">
        <v>83</v>
      </c>
      <c r="H3765" s="28">
        <v>9306</v>
      </c>
      <c r="I3765" s="28" t="s">
        <v>228</v>
      </c>
      <c r="J3765" s="28">
        <v>654</v>
      </c>
      <c r="K3765" s="28" t="s">
        <v>499</v>
      </c>
      <c r="L3765" s="41">
        <v>830</v>
      </c>
      <c r="M3765" s="44">
        <v>15</v>
      </c>
      <c r="N3765" s="6">
        <v>1.8100000000000002E-2</v>
      </c>
      <c r="O3765">
        <v>0</v>
      </c>
      <c r="P3765" s="29" t="s">
        <v>29</v>
      </c>
      <c r="Q3765" s="28" t="s">
        <v>85</v>
      </c>
      <c r="R3765" s="28" t="s">
        <v>229</v>
      </c>
      <c r="S3765" s="28" t="s">
        <v>500</v>
      </c>
      <c r="T3765" s="57" t="s">
        <v>8015</v>
      </c>
      <c r="U3765" s="57" t="s">
        <v>8016</v>
      </c>
      <c r="V3765" s="57" t="s">
        <v>8017</v>
      </c>
      <c r="W3765" s="30">
        <v>46023</v>
      </c>
      <c r="X3765" s="30">
        <v>46387</v>
      </c>
      <c r="Y3765" s="28">
        <v>2026</v>
      </c>
      <c r="Z3765" s="28" t="s">
        <v>1534</v>
      </c>
      <c r="AA3765" s="28" t="s">
        <v>4606</v>
      </c>
      <c r="AB3765" s="28" t="s">
        <v>971</v>
      </c>
      <c r="AC3765" s="28" t="s">
        <v>1535</v>
      </c>
      <c r="AD3765" s="48" t="s">
        <v>1535</v>
      </c>
    </row>
    <row r="3766" spans="1:30" x14ac:dyDescent="0.25">
      <c r="A3766" s="27" t="s">
        <v>3337</v>
      </c>
      <c r="B3766" s="28">
        <v>13</v>
      </c>
      <c r="C3766" s="28" t="s">
        <v>27</v>
      </c>
      <c r="D3766" t="s">
        <v>2574</v>
      </c>
      <c r="E3766" s="28" t="s">
        <v>28</v>
      </c>
      <c r="F3766" s="28">
        <v>17</v>
      </c>
      <c r="G3766" s="28" t="s">
        <v>83</v>
      </c>
      <c r="H3766" s="28">
        <v>9306</v>
      </c>
      <c r="I3766" s="28" t="s">
        <v>228</v>
      </c>
      <c r="J3766" s="28">
        <v>73</v>
      </c>
      <c r="K3766" s="28" t="s">
        <v>515</v>
      </c>
      <c r="L3766" s="41">
        <v>2251</v>
      </c>
      <c r="M3766" s="44">
        <v>1756</v>
      </c>
      <c r="N3766" s="6">
        <v>0.78010000000000002</v>
      </c>
      <c r="O3766">
        <v>0</v>
      </c>
      <c r="P3766" s="29" t="s">
        <v>29</v>
      </c>
      <c r="Q3766" s="28" t="s">
        <v>85</v>
      </c>
      <c r="R3766" s="28" t="s">
        <v>229</v>
      </c>
      <c r="S3766" s="28" t="s">
        <v>516</v>
      </c>
      <c r="T3766" s="57" t="s">
        <v>8015</v>
      </c>
      <c r="U3766" s="57" t="s">
        <v>8016</v>
      </c>
      <c r="V3766" s="57" t="s">
        <v>8017</v>
      </c>
      <c r="W3766" s="30">
        <v>46023</v>
      </c>
      <c r="X3766" s="30">
        <v>46387</v>
      </c>
      <c r="Y3766" s="28">
        <v>2026</v>
      </c>
      <c r="Z3766" s="28" t="s">
        <v>1534</v>
      </c>
      <c r="AA3766" s="28" t="s">
        <v>4606</v>
      </c>
      <c r="AB3766" s="28" t="s">
        <v>971</v>
      </c>
      <c r="AC3766" s="28" t="s">
        <v>1535</v>
      </c>
      <c r="AD3766" s="48" t="s">
        <v>1535</v>
      </c>
    </row>
    <row r="3767" spans="1:30" x14ac:dyDescent="0.25">
      <c r="A3767" s="27" t="s">
        <v>3337</v>
      </c>
      <c r="B3767" s="28">
        <v>13</v>
      </c>
      <c r="C3767" s="28" t="s">
        <v>27</v>
      </c>
      <c r="D3767" t="s">
        <v>2574</v>
      </c>
      <c r="E3767" s="28" t="s">
        <v>28</v>
      </c>
      <c r="F3767" s="28">
        <v>17</v>
      </c>
      <c r="G3767" s="28" t="s">
        <v>83</v>
      </c>
      <c r="H3767" s="28">
        <v>9306</v>
      </c>
      <c r="I3767" s="28" t="s">
        <v>228</v>
      </c>
      <c r="J3767" s="28">
        <v>817</v>
      </c>
      <c r="K3767" s="28" t="s">
        <v>390</v>
      </c>
      <c r="L3767" s="41">
        <v>1959</v>
      </c>
      <c r="M3767" s="44">
        <v>1699</v>
      </c>
      <c r="N3767" s="6">
        <v>0.86729999999999996</v>
      </c>
      <c r="O3767">
        <v>0</v>
      </c>
      <c r="P3767" s="29" t="s">
        <v>29</v>
      </c>
      <c r="Q3767" s="28" t="s">
        <v>85</v>
      </c>
      <c r="R3767" s="28" t="s">
        <v>229</v>
      </c>
      <c r="S3767" s="28" t="s">
        <v>391</v>
      </c>
      <c r="T3767" s="57" t="s">
        <v>8015</v>
      </c>
      <c r="U3767" s="57" t="s">
        <v>8016</v>
      </c>
      <c r="V3767" s="57" t="s">
        <v>8017</v>
      </c>
      <c r="W3767" s="30">
        <v>46023</v>
      </c>
      <c r="X3767" s="30">
        <v>46387</v>
      </c>
      <c r="Y3767" s="28">
        <v>2026</v>
      </c>
      <c r="Z3767" s="28" t="s">
        <v>1534</v>
      </c>
      <c r="AA3767" s="28" t="s">
        <v>4606</v>
      </c>
      <c r="AB3767" s="28" t="s">
        <v>971</v>
      </c>
      <c r="AC3767" s="28" t="s">
        <v>1535</v>
      </c>
      <c r="AD3767" s="48" t="s">
        <v>1535</v>
      </c>
    </row>
    <row r="3768" spans="1:30" x14ac:dyDescent="0.25">
      <c r="A3768" s="27" t="s">
        <v>3337</v>
      </c>
      <c r="B3768" s="28">
        <v>13</v>
      </c>
      <c r="C3768" s="28" t="s">
        <v>27</v>
      </c>
      <c r="D3768" t="s">
        <v>2574</v>
      </c>
      <c r="E3768" s="28" t="s">
        <v>28</v>
      </c>
      <c r="F3768" s="28">
        <v>17</v>
      </c>
      <c r="G3768" s="28" t="s">
        <v>83</v>
      </c>
      <c r="H3768" s="28">
        <v>9306</v>
      </c>
      <c r="I3768" s="28" t="s">
        <v>228</v>
      </c>
      <c r="J3768" s="28">
        <v>56</v>
      </c>
      <c r="K3768" s="28" t="s">
        <v>362</v>
      </c>
      <c r="L3768" s="41">
        <v>3650</v>
      </c>
      <c r="M3768" s="44">
        <v>2715</v>
      </c>
      <c r="N3768" s="6">
        <v>0.74380000000000002</v>
      </c>
      <c r="O3768">
        <v>0</v>
      </c>
      <c r="P3768" s="29" t="s">
        <v>29</v>
      </c>
      <c r="Q3768" s="28" t="s">
        <v>85</v>
      </c>
      <c r="R3768" s="28" t="s">
        <v>229</v>
      </c>
      <c r="S3768" s="28" t="s">
        <v>363</v>
      </c>
      <c r="T3768" s="57" t="s">
        <v>8015</v>
      </c>
      <c r="U3768" s="57" t="s">
        <v>8016</v>
      </c>
      <c r="V3768" s="57" t="s">
        <v>8017</v>
      </c>
      <c r="W3768" s="30">
        <v>46023</v>
      </c>
      <c r="X3768" s="30">
        <v>46387</v>
      </c>
      <c r="Y3768" s="28">
        <v>2026</v>
      </c>
      <c r="Z3768" s="28" t="s">
        <v>1534</v>
      </c>
      <c r="AA3768" s="28" t="s">
        <v>4606</v>
      </c>
      <c r="AB3768" s="28" t="s">
        <v>971</v>
      </c>
      <c r="AC3768" s="28" t="s">
        <v>1535</v>
      </c>
      <c r="AD3768" s="48" t="s">
        <v>1535</v>
      </c>
    </row>
    <row r="3769" spans="1:30" x14ac:dyDescent="0.25">
      <c r="A3769" s="27" t="s">
        <v>3337</v>
      </c>
      <c r="B3769" s="28">
        <v>13</v>
      </c>
      <c r="C3769" s="28" t="s">
        <v>27</v>
      </c>
      <c r="D3769" t="s">
        <v>2574</v>
      </c>
      <c r="E3769" s="28" t="s">
        <v>28</v>
      </c>
      <c r="F3769" s="28">
        <v>17</v>
      </c>
      <c r="G3769" s="28" t="s">
        <v>83</v>
      </c>
      <c r="H3769" s="28">
        <v>9306</v>
      </c>
      <c r="I3769" s="28" t="s">
        <v>228</v>
      </c>
      <c r="J3769" s="28">
        <v>274</v>
      </c>
      <c r="K3769" s="28" t="s">
        <v>437</v>
      </c>
      <c r="L3769" s="41">
        <v>14271</v>
      </c>
      <c r="M3769" s="44">
        <v>3612</v>
      </c>
      <c r="N3769" s="6">
        <v>0.25309999999999999</v>
      </c>
      <c r="O3769">
        <v>0</v>
      </c>
      <c r="P3769" s="29" t="s">
        <v>29</v>
      </c>
      <c r="Q3769" s="28" t="s">
        <v>85</v>
      </c>
      <c r="R3769" s="28" t="s">
        <v>229</v>
      </c>
      <c r="S3769" s="28" t="s">
        <v>438</v>
      </c>
      <c r="T3769" s="57" t="s">
        <v>8015</v>
      </c>
      <c r="U3769" s="57" t="s">
        <v>8016</v>
      </c>
      <c r="V3769" s="57" t="s">
        <v>8017</v>
      </c>
      <c r="W3769" s="30">
        <v>46023</v>
      </c>
      <c r="X3769" s="30">
        <v>46387</v>
      </c>
      <c r="Y3769" s="28">
        <v>2026</v>
      </c>
      <c r="Z3769" s="28" t="s">
        <v>1534</v>
      </c>
      <c r="AA3769" s="28" t="s">
        <v>7138</v>
      </c>
      <c r="AB3769" s="28" t="s">
        <v>971</v>
      </c>
      <c r="AC3769" s="28" t="s">
        <v>1536</v>
      </c>
      <c r="AD3769" s="48" t="s">
        <v>1536</v>
      </c>
    </row>
    <row r="3770" spans="1:30" x14ac:dyDescent="0.25">
      <c r="A3770" s="27" t="s">
        <v>3337</v>
      </c>
      <c r="B3770" s="28">
        <v>13</v>
      </c>
      <c r="C3770" s="28" t="s">
        <v>27</v>
      </c>
      <c r="D3770" t="s">
        <v>2574</v>
      </c>
      <c r="E3770" s="28" t="s">
        <v>28</v>
      </c>
      <c r="F3770" s="28">
        <v>17</v>
      </c>
      <c r="G3770" s="28" t="s">
        <v>83</v>
      </c>
      <c r="H3770" s="28">
        <v>9306</v>
      </c>
      <c r="I3770" s="28" t="s">
        <v>228</v>
      </c>
      <c r="J3770" s="28">
        <v>581</v>
      </c>
      <c r="K3770" s="28" t="s">
        <v>983</v>
      </c>
      <c r="L3770" s="41">
        <v>15634</v>
      </c>
      <c r="M3770" s="44">
        <v>3451</v>
      </c>
      <c r="N3770" s="6">
        <v>0.22070000000000001</v>
      </c>
      <c r="O3770">
        <v>0</v>
      </c>
      <c r="P3770" s="29" t="s">
        <v>29</v>
      </c>
      <c r="Q3770" s="28" t="s">
        <v>85</v>
      </c>
      <c r="R3770" s="28" t="s">
        <v>229</v>
      </c>
      <c r="S3770" s="28" t="s">
        <v>984</v>
      </c>
      <c r="T3770" s="57" t="s">
        <v>8015</v>
      </c>
      <c r="U3770" s="57" t="s">
        <v>8016</v>
      </c>
      <c r="V3770" s="57" t="s">
        <v>8017</v>
      </c>
      <c r="W3770" s="30">
        <v>46023</v>
      </c>
      <c r="X3770" s="30">
        <v>46387</v>
      </c>
      <c r="Y3770" s="28">
        <v>2026</v>
      </c>
      <c r="Z3770" s="28" t="s">
        <v>1534</v>
      </c>
      <c r="AA3770" s="28" t="s">
        <v>4606</v>
      </c>
      <c r="AB3770" s="28" t="s">
        <v>971</v>
      </c>
      <c r="AC3770" s="28" t="s">
        <v>1535</v>
      </c>
      <c r="AD3770" s="48" t="s">
        <v>1535</v>
      </c>
    </row>
    <row r="3771" spans="1:30" x14ac:dyDescent="0.25">
      <c r="A3771" s="27" t="s">
        <v>3337</v>
      </c>
      <c r="B3771" s="28">
        <v>13</v>
      </c>
      <c r="C3771" s="28" t="s">
        <v>27</v>
      </c>
      <c r="D3771" t="s">
        <v>2574</v>
      </c>
      <c r="E3771" s="28" t="s">
        <v>28</v>
      </c>
      <c r="F3771" s="28">
        <v>17</v>
      </c>
      <c r="G3771" s="28" t="s">
        <v>83</v>
      </c>
      <c r="H3771" s="28">
        <v>9306</v>
      </c>
      <c r="I3771" s="28" t="s">
        <v>228</v>
      </c>
      <c r="J3771" s="28">
        <v>580</v>
      </c>
      <c r="K3771" s="28" t="s">
        <v>985</v>
      </c>
      <c r="L3771" s="41">
        <v>13795</v>
      </c>
      <c r="M3771" s="44">
        <v>3278</v>
      </c>
      <c r="N3771" s="6">
        <v>0.23760000000000001</v>
      </c>
      <c r="O3771">
        <v>0</v>
      </c>
      <c r="P3771" s="29" t="s">
        <v>29</v>
      </c>
      <c r="Q3771" s="28" t="s">
        <v>85</v>
      </c>
      <c r="R3771" s="28" t="s">
        <v>229</v>
      </c>
      <c r="S3771" s="28" t="s">
        <v>986</v>
      </c>
      <c r="T3771" s="57" t="s">
        <v>8015</v>
      </c>
      <c r="U3771" s="57" t="s">
        <v>8016</v>
      </c>
      <c r="V3771" s="57" t="s">
        <v>8017</v>
      </c>
      <c r="W3771" s="30">
        <v>46023</v>
      </c>
      <c r="X3771" s="30">
        <v>46387</v>
      </c>
      <c r="Y3771" s="28">
        <v>2026</v>
      </c>
      <c r="Z3771" s="28" t="s">
        <v>1534</v>
      </c>
      <c r="AA3771" s="28" t="s">
        <v>4606</v>
      </c>
      <c r="AB3771" s="28" t="s">
        <v>971</v>
      </c>
      <c r="AC3771" s="28" t="s">
        <v>1535</v>
      </c>
      <c r="AD3771" s="48" t="s">
        <v>1535</v>
      </c>
    </row>
    <row r="3772" spans="1:30" x14ac:dyDescent="0.25">
      <c r="A3772" s="27" t="s">
        <v>3337</v>
      </c>
      <c r="B3772" s="28">
        <v>13</v>
      </c>
      <c r="C3772" s="28" t="s">
        <v>27</v>
      </c>
      <c r="D3772" t="s">
        <v>2574</v>
      </c>
      <c r="E3772" s="28" t="s">
        <v>28</v>
      </c>
      <c r="F3772" s="28">
        <v>17</v>
      </c>
      <c r="G3772" s="28" t="s">
        <v>83</v>
      </c>
      <c r="H3772" s="28">
        <v>9306</v>
      </c>
      <c r="I3772" s="28" t="s">
        <v>228</v>
      </c>
      <c r="J3772" s="28">
        <v>579</v>
      </c>
      <c r="K3772" s="28" t="s">
        <v>987</v>
      </c>
      <c r="L3772" s="41">
        <v>1839</v>
      </c>
      <c r="M3772" s="44">
        <v>173</v>
      </c>
      <c r="N3772" s="6">
        <v>9.4100000000000003E-2</v>
      </c>
      <c r="O3772">
        <v>0</v>
      </c>
      <c r="P3772" s="29" t="s">
        <v>29</v>
      </c>
      <c r="Q3772" s="28" t="s">
        <v>85</v>
      </c>
      <c r="R3772" s="28" t="s">
        <v>229</v>
      </c>
      <c r="S3772" s="28" t="s">
        <v>988</v>
      </c>
      <c r="T3772" s="57" t="s">
        <v>8015</v>
      </c>
      <c r="U3772" s="57" t="s">
        <v>8016</v>
      </c>
      <c r="V3772" s="57" t="s">
        <v>8017</v>
      </c>
      <c r="W3772" s="30">
        <v>46023</v>
      </c>
      <c r="X3772" s="30">
        <v>46387</v>
      </c>
      <c r="Y3772" s="28">
        <v>2026</v>
      </c>
      <c r="Z3772" s="28" t="s">
        <v>1534</v>
      </c>
      <c r="AA3772" s="28" t="s">
        <v>4606</v>
      </c>
      <c r="AB3772" s="28" t="s">
        <v>971</v>
      </c>
      <c r="AC3772" s="28" t="s">
        <v>1535</v>
      </c>
      <c r="AD3772" s="48" t="s">
        <v>1535</v>
      </c>
    </row>
    <row r="3773" spans="1:30" x14ac:dyDescent="0.25">
      <c r="A3773" s="27" t="s">
        <v>3337</v>
      </c>
      <c r="B3773" s="28">
        <v>13</v>
      </c>
      <c r="C3773" s="28" t="s">
        <v>27</v>
      </c>
      <c r="D3773" t="s">
        <v>2574</v>
      </c>
      <c r="E3773" s="28" t="s">
        <v>28</v>
      </c>
      <c r="F3773" s="28">
        <v>17</v>
      </c>
      <c r="G3773" s="28" t="s">
        <v>83</v>
      </c>
      <c r="H3773" s="28">
        <v>9306</v>
      </c>
      <c r="I3773" s="28" t="s">
        <v>228</v>
      </c>
      <c r="J3773" s="28">
        <v>578</v>
      </c>
      <c r="K3773" s="28" t="s">
        <v>989</v>
      </c>
      <c r="L3773" s="41">
        <v>1442</v>
      </c>
      <c r="M3773" s="44">
        <v>86</v>
      </c>
      <c r="N3773" s="6">
        <v>5.96E-2</v>
      </c>
      <c r="O3773">
        <v>0</v>
      </c>
      <c r="P3773" s="29" t="s">
        <v>29</v>
      </c>
      <c r="Q3773" s="28" t="s">
        <v>85</v>
      </c>
      <c r="R3773" s="28" t="s">
        <v>229</v>
      </c>
      <c r="S3773" s="28" t="s">
        <v>990</v>
      </c>
      <c r="T3773" s="57" t="s">
        <v>8015</v>
      </c>
      <c r="U3773" s="57" t="s">
        <v>8016</v>
      </c>
      <c r="V3773" s="57" t="s">
        <v>8017</v>
      </c>
      <c r="W3773" s="30">
        <v>46023</v>
      </c>
      <c r="X3773" s="30">
        <v>46387</v>
      </c>
      <c r="Y3773" s="28">
        <v>2026</v>
      </c>
      <c r="Z3773" s="28" t="s">
        <v>1534</v>
      </c>
      <c r="AA3773" s="28" t="s">
        <v>4606</v>
      </c>
      <c r="AB3773" s="28" t="s">
        <v>971</v>
      </c>
      <c r="AC3773" s="28" t="s">
        <v>1535</v>
      </c>
      <c r="AD3773" s="48" t="s">
        <v>1535</v>
      </c>
    </row>
    <row r="3774" spans="1:30" x14ac:dyDescent="0.25">
      <c r="A3774" s="27" t="s">
        <v>3337</v>
      </c>
      <c r="B3774" s="28">
        <v>13</v>
      </c>
      <c r="C3774" s="28" t="s">
        <v>27</v>
      </c>
      <c r="D3774" t="s">
        <v>2574</v>
      </c>
      <c r="E3774" s="28" t="s">
        <v>28</v>
      </c>
      <c r="F3774" s="28">
        <v>17</v>
      </c>
      <c r="G3774" s="28" t="s">
        <v>83</v>
      </c>
      <c r="H3774" s="28">
        <v>9306</v>
      </c>
      <c r="I3774" s="28" t="s">
        <v>228</v>
      </c>
      <c r="J3774" s="28">
        <v>577</v>
      </c>
      <c r="K3774" s="28" t="s">
        <v>474</v>
      </c>
      <c r="L3774" s="41">
        <v>397</v>
      </c>
      <c r="M3774" s="44">
        <v>87</v>
      </c>
      <c r="N3774" s="6">
        <v>0.21909999999999999</v>
      </c>
      <c r="O3774">
        <v>0</v>
      </c>
      <c r="P3774" s="29" t="s">
        <v>29</v>
      </c>
      <c r="Q3774" s="28" t="s">
        <v>85</v>
      </c>
      <c r="R3774" s="28" t="s">
        <v>229</v>
      </c>
      <c r="S3774" s="28" t="s">
        <v>475</v>
      </c>
      <c r="T3774" s="57" t="s">
        <v>8015</v>
      </c>
      <c r="U3774" s="57" t="s">
        <v>8016</v>
      </c>
      <c r="V3774" s="57" t="s">
        <v>8017</v>
      </c>
      <c r="W3774" s="30">
        <v>46023</v>
      </c>
      <c r="X3774" s="30">
        <v>46387</v>
      </c>
      <c r="Y3774" s="28">
        <v>2026</v>
      </c>
      <c r="Z3774" s="28" t="s">
        <v>1534</v>
      </c>
      <c r="AA3774" s="28" t="s">
        <v>4606</v>
      </c>
      <c r="AB3774" s="28" t="s">
        <v>971</v>
      </c>
      <c r="AC3774" s="28" t="s">
        <v>1535</v>
      </c>
      <c r="AD3774" s="48" t="s">
        <v>1535</v>
      </c>
    </row>
    <row r="3775" spans="1:30" x14ac:dyDescent="0.25">
      <c r="A3775" s="27" t="s">
        <v>3337</v>
      </c>
      <c r="B3775" s="28">
        <v>13</v>
      </c>
      <c r="C3775" s="28" t="s">
        <v>27</v>
      </c>
      <c r="D3775" t="s">
        <v>2574</v>
      </c>
      <c r="E3775" s="28" t="s">
        <v>28</v>
      </c>
      <c r="F3775" s="28">
        <v>17</v>
      </c>
      <c r="G3775" s="28" t="s">
        <v>83</v>
      </c>
      <c r="H3775" s="28">
        <v>9306</v>
      </c>
      <c r="I3775" s="28" t="s">
        <v>228</v>
      </c>
      <c r="J3775" s="28">
        <v>64</v>
      </c>
      <c r="K3775" s="28" t="s">
        <v>402</v>
      </c>
      <c r="L3775" s="41">
        <v>34509</v>
      </c>
      <c r="M3775" s="44">
        <v>10735</v>
      </c>
      <c r="N3775" s="6">
        <v>0.31109999999999999</v>
      </c>
      <c r="O3775">
        <v>0</v>
      </c>
      <c r="P3775" s="29" t="s">
        <v>29</v>
      </c>
      <c r="Q3775" s="28" t="s">
        <v>85</v>
      </c>
      <c r="R3775" s="28" t="s">
        <v>229</v>
      </c>
      <c r="S3775" s="28" t="s">
        <v>403</v>
      </c>
      <c r="T3775" s="57" t="s">
        <v>8015</v>
      </c>
      <c r="U3775" s="57" t="s">
        <v>8016</v>
      </c>
      <c r="V3775" s="57" t="s">
        <v>8017</v>
      </c>
      <c r="W3775" s="30">
        <v>46023</v>
      </c>
      <c r="X3775" s="30">
        <v>46387</v>
      </c>
      <c r="Y3775" s="28">
        <v>2026</v>
      </c>
      <c r="Z3775" s="28" t="s">
        <v>1534</v>
      </c>
      <c r="AA3775" s="28" t="s">
        <v>4606</v>
      </c>
      <c r="AB3775" s="28" t="s">
        <v>971</v>
      </c>
      <c r="AC3775" s="28" t="s">
        <v>1535</v>
      </c>
      <c r="AD3775" s="48" t="s">
        <v>1535</v>
      </c>
    </row>
    <row r="3776" spans="1:30" x14ac:dyDescent="0.25">
      <c r="A3776" s="27" t="s">
        <v>3337</v>
      </c>
      <c r="B3776" s="28">
        <v>13</v>
      </c>
      <c r="C3776" s="28" t="s">
        <v>27</v>
      </c>
      <c r="D3776" t="s">
        <v>2574</v>
      </c>
      <c r="E3776" s="28" t="s">
        <v>28</v>
      </c>
      <c r="F3776" s="28">
        <v>17</v>
      </c>
      <c r="G3776" s="28" t="s">
        <v>83</v>
      </c>
      <c r="H3776" s="28">
        <v>9306</v>
      </c>
      <c r="I3776" s="28" t="s">
        <v>228</v>
      </c>
      <c r="J3776" s="28">
        <v>53</v>
      </c>
      <c r="K3776" s="28" t="s">
        <v>968</v>
      </c>
      <c r="L3776" s="41">
        <v>28900</v>
      </c>
      <c r="M3776" s="44">
        <v>6321</v>
      </c>
      <c r="N3776" s="6">
        <v>0.21870000000000001</v>
      </c>
      <c r="O3776">
        <v>0</v>
      </c>
      <c r="P3776" s="29" t="s">
        <v>29</v>
      </c>
      <c r="Q3776" s="28" t="s">
        <v>85</v>
      </c>
      <c r="R3776" s="28" t="s">
        <v>229</v>
      </c>
      <c r="S3776" s="28" t="s">
        <v>969</v>
      </c>
      <c r="T3776" s="57" t="s">
        <v>8015</v>
      </c>
      <c r="U3776" s="57" t="s">
        <v>8016</v>
      </c>
      <c r="V3776" s="57" t="s">
        <v>8017</v>
      </c>
      <c r="W3776" s="30">
        <v>46023</v>
      </c>
      <c r="X3776" s="30">
        <v>46387</v>
      </c>
      <c r="Y3776" s="28">
        <v>2026</v>
      </c>
      <c r="Z3776" s="28" t="s">
        <v>1534</v>
      </c>
      <c r="AA3776" s="28" t="s">
        <v>1537</v>
      </c>
      <c r="AB3776" s="28" t="s">
        <v>975</v>
      </c>
      <c r="AC3776" s="28" t="s">
        <v>1535</v>
      </c>
      <c r="AD3776" s="48" t="s">
        <v>1535</v>
      </c>
    </row>
    <row r="3777" spans="1:30" x14ac:dyDescent="0.25">
      <c r="A3777" s="27" t="s">
        <v>3337</v>
      </c>
      <c r="B3777" s="28">
        <v>13</v>
      </c>
      <c r="C3777" s="28" t="s">
        <v>27</v>
      </c>
      <c r="D3777" t="s">
        <v>2574</v>
      </c>
      <c r="E3777" s="28" t="s">
        <v>28</v>
      </c>
      <c r="F3777" s="28">
        <v>17</v>
      </c>
      <c r="G3777" s="28" t="s">
        <v>83</v>
      </c>
      <c r="H3777" s="28">
        <v>9515</v>
      </c>
      <c r="I3777" s="28" t="s">
        <v>89</v>
      </c>
      <c r="J3777" s="28">
        <v>818</v>
      </c>
      <c r="K3777" s="28" t="s">
        <v>2589</v>
      </c>
      <c r="L3777" s="41">
        <v>4613</v>
      </c>
      <c r="M3777" s="44">
        <v>2716</v>
      </c>
      <c r="N3777" s="6">
        <v>0.58879999999999999</v>
      </c>
      <c r="O3777">
        <v>0</v>
      </c>
      <c r="P3777" s="29" t="s">
        <v>29</v>
      </c>
      <c r="Q3777" s="28" t="s">
        <v>85</v>
      </c>
      <c r="R3777" s="28" t="s">
        <v>91</v>
      </c>
      <c r="S3777" s="28" t="s">
        <v>2590</v>
      </c>
      <c r="T3777" s="57" t="s">
        <v>8018</v>
      </c>
      <c r="U3777" s="57" t="s">
        <v>8019</v>
      </c>
      <c r="V3777" s="57" t="s">
        <v>8020</v>
      </c>
      <c r="W3777" s="30">
        <v>46023</v>
      </c>
      <c r="X3777" s="30">
        <v>46387</v>
      </c>
      <c r="Y3777" s="28">
        <v>2026</v>
      </c>
      <c r="Z3777" s="28" t="s">
        <v>1542</v>
      </c>
      <c r="AA3777" s="28" t="s">
        <v>1543</v>
      </c>
      <c r="AB3777" s="28" t="s">
        <v>412</v>
      </c>
      <c r="AC3777" s="28" t="s">
        <v>1538</v>
      </c>
      <c r="AD3777" s="48" t="s">
        <v>1539</v>
      </c>
    </row>
    <row r="3778" spans="1:30" x14ac:dyDescent="0.25">
      <c r="A3778" s="27" t="s">
        <v>3337</v>
      </c>
      <c r="B3778" s="28">
        <v>13</v>
      </c>
      <c r="C3778" s="28" t="s">
        <v>27</v>
      </c>
      <c r="D3778" t="s">
        <v>2574</v>
      </c>
      <c r="E3778" s="28" t="s">
        <v>28</v>
      </c>
      <c r="F3778" s="28">
        <v>17</v>
      </c>
      <c r="G3778" s="28" t="s">
        <v>83</v>
      </c>
      <c r="H3778" s="28">
        <v>9515</v>
      </c>
      <c r="I3778" s="28" t="s">
        <v>89</v>
      </c>
      <c r="J3778" s="28">
        <v>575</v>
      </c>
      <c r="K3778" s="28" t="s">
        <v>981</v>
      </c>
      <c r="L3778" s="41">
        <v>0.49</v>
      </c>
      <c r="M3778" s="44">
        <v>0.72199999999999998</v>
      </c>
      <c r="N3778" s="6">
        <v>1.4735</v>
      </c>
      <c r="O3778">
        <v>0</v>
      </c>
      <c r="P3778" s="29" t="s">
        <v>29</v>
      </c>
      <c r="Q3778" s="28" t="s">
        <v>85</v>
      </c>
      <c r="R3778" s="28" t="s">
        <v>91</v>
      </c>
      <c r="S3778" s="28" t="s">
        <v>982</v>
      </c>
      <c r="T3778" s="57" t="s">
        <v>8018</v>
      </c>
      <c r="U3778" s="57" t="s">
        <v>8019</v>
      </c>
      <c r="V3778" s="57" t="s">
        <v>8020</v>
      </c>
      <c r="W3778" s="30">
        <v>46023</v>
      </c>
      <c r="X3778" s="30">
        <v>46387</v>
      </c>
      <c r="Y3778" s="28">
        <v>2026</v>
      </c>
      <c r="Z3778" s="28" t="s">
        <v>7139</v>
      </c>
      <c r="AA3778" s="28" t="s">
        <v>1540</v>
      </c>
      <c r="AB3778" s="28" t="s">
        <v>7140</v>
      </c>
      <c r="AC3778" s="28" t="s">
        <v>1541</v>
      </c>
      <c r="AD3778" s="48" t="s">
        <v>503</v>
      </c>
    </row>
    <row r="3779" spans="1:30" x14ac:dyDescent="0.25">
      <c r="A3779" s="27" t="s">
        <v>3337</v>
      </c>
      <c r="B3779" s="28">
        <v>13</v>
      </c>
      <c r="C3779" s="28" t="s">
        <v>27</v>
      </c>
      <c r="D3779" t="s">
        <v>2574</v>
      </c>
      <c r="E3779" s="28" t="s">
        <v>28</v>
      </c>
      <c r="F3779" s="28">
        <v>17</v>
      </c>
      <c r="G3779" s="28" t="s">
        <v>83</v>
      </c>
      <c r="H3779" s="28">
        <v>9515</v>
      </c>
      <c r="I3779" s="28" t="s">
        <v>89</v>
      </c>
      <c r="J3779" s="28">
        <v>573</v>
      </c>
      <c r="K3779" s="28" t="s">
        <v>977</v>
      </c>
      <c r="L3779" s="41">
        <v>0.81</v>
      </c>
      <c r="M3779" s="44">
        <v>0.94099999999999995</v>
      </c>
      <c r="N3779" s="6">
        <v>1.1617</v>
      </c>
      <c r="O3779">
        <v>0</v>
      </c>
      <c r="P3779" s="29" t="s">
        <v>29</v>
      </c>
      <c r="Q3779" s="28" t="s">
        <v>85</v>
      </c>
      <c r="R3779" s="28" t="s">
        <v>91</v>
      </c>
      <c r="S3779" s="28" t="s">
        <v>978</v>
      </c>
      <c r="T3779" s="57" t="s">
        <v>8018</v>
      </c>
      <c r="U3779" s="57" t="s">
        <v>8019</v>
      </c>
      <c r="V3779" s="57" t="s">
        <v>8020</v>
      </c>
      <c r="W3779" s="30">
        <v>46023</v>
      </c>
      <c r="X3779" s="30">
        <v>46387</v>
      </c>
      <c r="Y3779" s="28">
        <v>2026</v>
      </c>
      <c r="Z3779" s="28" t="s">
        <v>7139</v>
      </c>
      <c r="AA3779" s="28" t="s">
        <v>1540</v>
      </c>
      <c r="AB3779" s="28" t="s">
        <v>7140</v>
      </c>
      <c r="AC3779" s="28" t="s">
        <v>1541</v>
      </c>
      <c r="AD3779" s="48" t="s">
        <v>503</v>
      </c>
    </row>
    <row r="3780" spans="1:30" x14ac:dyDescent="0.25">
      <c r="A3780" s="27" t="s">
        <v>3337</v>
      </c>
      <c r="B3780" s="28">
        <v>13</v>
      </c>
      <c r="C3780" s="28" t="s">
        <v>27</v>
      </c>
      <c r="D3780" t="s">
        <v>2574</v>
      </c>
      <c r="E3780" s="28" t="s">
        <v>28</v>
      </c>
      <c r="F3780" s="28">
        <v>17</v>
      </c>
      <c r="G3780" s="28" t="s">
        <v>83</v>
      </c>
      <c r="H3780" s="28">
        <v>9515</v>
      </c>
      <c r="I3780" s="28" t="s">
        <v>89</v>
      </c>
      <c r="J3780" s="28">
        <v>572</v>
      </c>
      <c r="K3780" s="28" t="s">
        <v>447</v>
      </c>
      <c r="L3780" s="41">
        <v>0.77</v>
      </c>
      <c r="M3780" s="44">
        <v>0.96560000000000001</v>
      </c>
      <c r="N3780" s="6">
        <v>1.254</v>
      </c>
      <c r="O3780">
        <v>0</v>
      </c>
      <c r="P3780" s="29" t="s">
        <v>29</v>
      </c>
      <c r="Q3780" s="28" t="s">
        <v>85</v>
      </c>
      <c r="R3780" s="28" t="s">
        <v>91</v>
      </c>
      <c r="S3780" s="28" t="s">
        <v>448</v>
      </c>
      <c r="T3780" s="57" t="s">
        <v>8018</v>
      </c>
      <c r="U3780" s="57" t="s">
        <v>8019</v>
      </c>
      <c r="V3780" s="57" t="s">
        <v>8020</v>
      </c>
      <c r="W3780" s="30">
        <v>46023</v>
      </c>
      <c r="X3780" s="30">
        <v>46387</v>
      </c>
      <c r="Y3780" s="28">
        <v>2026</v>
      </c>
      <c r="Z3780" s="28" t="s">
        <v>7139</v>
      </c>
      <c r="AA3780" s="28" t="s">
        <v>1540</v>
      </c>
      <c r="AB3780" s="28" t="s">
        <v>452</v>
      </c>
      <c r="AC3780" s="28" t="s">
        <v>1541</v>
      </c>
      <c r="AD3780" s="48" t="s">
        <v>503</v>
      </c>
    </row>
    <row r="3781" spans="1:30" x14ac:dyDescent="0.25">
      <c r="A3781" s="27" t="s">
        <v>3337</v>
      </c>
      <c r="B3781" s="28">
        <v>13</v>
      </c>
      <c r="C3781" s="28" t="s">
        <v>27</v>
      </c>
      <c r="D3781" t="s">
        <v>2574</v>
      </c>
      <c r="E3781" s="28" t="s">
        <v>28</v>
      </c>
      <c r="F3781" s="28">
        <v>17</v>
      </c>
      <c r="G3781" s="28" t="s">
        <v>83</v>
      </c>
      <c r="H3781" s="28">
        <v>9515</v>
      </c>
      <c r="I3781" s="28" t="s">
        <v>89</v>
      </c>
      <c r="J3781" s="28">
        <v>574</v>
      </c>
      <c r="K3781" s="28" t="s">
        <v>979</v>
      </c>
      <c r="L3781" s="41">
        <v>0.8</v>
      </c>
      <c r="M3781" s="44">
        <v>0.94989999999999997</v>
      </c>
      <c r="N3781" s="6">
        <v>1.1874</v>
      </c>
      <c r="O3781">
        <v>0</v>
      </c>
      <c r="P3781" s="29" t="s">
        <v>29</v>
      </c>
      <c r="Q3781" s="28" t="s">
        <v>85</v>
      </c>
      <c r="R3781" s="28" t="s">
        <v>91</v>
      </c>
      <c r="S3781" s="28" t="s">
        <v>980</v>
      </c>
      <c r="T3781" s="57" t="s">
        <v>8018</v>
      </c>
      <c r="U3781" s="57" t="s">
        <v>8019</v>
      </c>
      <c r="V3781" s="57" t="s">
        <v>8020</v>
      </c>
      <c r="W3781" s="30">
        <v>46023</v>
      </c>
      <c r="X3781" s="30">
        <v>46387</v>
      </c>
      <c r="Y3781" s="28">
        <v>2026</v>
      </c>
      <c r="Z3781" s="28" t="s">
        <v>7139</v>
      </c>
      <c r="AA3781" s="28" t="s">
        <v>1540</v>
      </c>
      <c r="AB3781" s="28" t="s">
        <v>7140</v>
      </c>
      <c r="AC3781" s="28" t="s">
        <v>1541</v>
      </c>
      <c r="AD3781" s="48" t="s">
        <v>503</v>
      </c>
    </row>
    <row r="3782" spans="1:30" x14ac:dyDescent="0.25">
      <c r="A3782" s="27" t="s">
        <v>3337</v>
      </c>
      <c r="B3782" s="28">
        <v>13</v>
      </c>
      <c r="C3782" s="28" t="s">
        <v>27</v>
      </c>
      <c r="D3782" t="s">
        <v>2574</v>
      </c>
      <c r="E3782" s="28" t="s">
        <v>28</v>
      </c>
      <c r="F3782" s="28">
        <v>17</v>
      </c>
      <c r="G3782" s="28" t="s">
        <v>83</v>
      </c>
      <c r="H3782" s="28">
        <v>9515</v>
      </c>
      <c r="I3782" s="28" t="s">
        <v>89</v>
      </c>
      <c r="J3782" s="28">
        <v>73</v>
      </c>
      <c r="K3782" s="28" t="s">
        <v>515</v>
      </c>
      <c r="L3782" s="41">
        <v>1706</v>
      </c>
      <c r="M3782" s="44">
        <v>1119</v>
      </c>
      <c r="N3782" s="6">
        <v>0.65590000000000004</v>
      </c>
      <c r="O3782">
        <v>0</v>
      </c>
      <c r="P3782" s="29" t="s">
        <v>29</v>
      </c>
      <c r="Q3782" s="28" t="s">
        <v>85</v>
      </c>
      <c r="R3782" s="28" t="s">
        <v>91</v>
      </c>
      <c r="S3782" s="28" t="s">
        <v>516</v>
      </c>
      <c r="T3782" s="57" t="s">
        <v>8018</v>
      </c>
      <c r="U3782" s="57" t="s">
        <v>8019</v>
      </c>
      <c r="V3782" s="57" t="s">
        <v>8020</v>
      </c>
      <c r="W3782" s="30">
        <v>46023</v>
      </c>
      <c r="X3782" s="30">
        <v>46387</v>
      </c>
      <c r="Y3782" s="28">
        <v>2026</v>
      </c>
      <c r="Z3782" s="28" t="s">
        <v>1544</v>
      </c>
      <c r="AA3782" s="28" t="s">
        <v>1545</v>
      </c>
      <c r="AB3782" s="28" t="s">
        <v>520</v>
      </c>
      <c r="AC3782" s="28" t="s">
        <v>521</v>
      </c>
      <c r="AD3782" s="48" t="s">
        <v>1539</v>
      </c>
    </row>
    <row r="3783" spans="1:30" x14ac:dyDescent="0.25">
      <c r="A3783" s="27" t="s">
        <v>3337</v>
      </c>
      <c r="B3783" s="28">
        <v>13</v>
      </c>
      <c r="C3783" s="28" t="s">
        <v>27</v>
      </c>
      <c r="D3783" t="s">
        <v>2574</v>
      </c>
      <c r="E3783" s="28" t="s">
        <v>28</v>
      </c>
      <c r="F3783" s="28">
        <v>17</v>
      </c>
      <c r="G3783" s="28" t="s">
        <v>83</v>
      </c>
      <c r="H3783" s="28">
        <v>9515</v>
      </c>
      <c r="I3783" s="28" t="s">
        <v>89</v>
      </c>
      <c r="J3783" s="28">
        <v>817</v>
      </c>
      <c r="K3783" s="28" t="s">
        <v>390</v>
      </c>
      <c r="L3783" s="41">
        <v>1742</v>
      </c>
      <c r="M3783" s="44">
        <v>987</v>
      </c>
      <c r="N3783" s="6">
        <v>0.56659999999999999</v>
      </c>
      <c r="O3783">
        <v>0</v>
      </c>
      <c r="P3783" s="29" t="s">
        <v>29</v>
      </c>
      <c r="Q3783" s="28" t="s">
        <v>85</v>
      </c>
      <c r="R3783" s="28" t="s">
        <v>91</v>
      </c>
      <c r="S3783" s="28" t="s">
        <v>391</v>
      </c>
      <c r="T3783" s="57" t="s">
        <v>8018</v>
      </c>
      <c r="U3783" s="57" t="s">
        <v>8019</v>
      </c>
      <c r="V3783" s="57" t="s">
        <v>8020</v>
      </c>
      <c r="W3783" s="30">
        <v>46023</v>
      </c>
      <c r="X3783" s="30">
        <v>46387</v>
      </c>
      <c r="Y3783" s="28">
        <v>2026</v>
      </c>
      <c r="Z3783" s="28" t="s">
        <v>1544</v>
      </c>
      <c r="AA3783" s="28" t="s">
        <v>1545</v>
      </c>
      <c r="AB3783" s="28" t="s">
        <v>368</v>
      </c>
      <c r="AC3783" s="28" t="s">
        <v>1538</v>
      </c>
      <c r="AD3783" s="48" t="s">
        <v>1539</v>
      </c>
    </row>
    <row r="3784" spans="1:30" x14ac:dyDescent="0.25">
      <c r="A3784" s="27" t="s">
        <v>3337</v>
      </c>
      <c r="B3784" s="28">
        <v>13</v>
      </c>
      <c r="C3784" s="28" t="s">
        <v>27</v>
      </c>
      <c r="D3784" t="s">
        <v>2574</v>
      </c>
      <c r="E3784" s="28" t="s">
        <v>28</v>
      </c>
      <c r="F3784" s="28">
        <v>17</v>
      </c>
      <c r="G3784" s="28" t="s">
        <v>83</v>
      </c>
      <c r="H3784" s="28">
        <v>9515</v>
      </c>
      <c r="I3784" s="28" t="s">
        <v>89</v>
      </c>
      <c r="J3784" s="28">
        <v>274</v>
      </c>
      <c r="K3784" s="28" t="s">
        <v>437</v>
      </c>
      <c r="L3784" s="41">
        <v>9820</v>
      </c>
      <c r="M3784" s="44">
        <v>2511</v>
      </c>
      <c r="N3784" s="6">
        <v>0.25569999999999998</v>
      </c>
      <c r="O3784">
        <v>0</v>
      </c>
      <c r="P3784" s="29" t="s">
        <v>29</v>
      </c>
      <c r="Q3784" s="28" t="s">
        <v>85</v>
      </c>
      <c r="R3784" s="28" t="s">
        <v>91</v>
      </c>
      <c r="S3784" s="28" t="s">
        <v>438</v>
      </c>
      <c r="T3784" s="57" t="s">
        <v>8018</v>
      </c>
      <c r="U3784" s="57" t="s">
        <v>8019</v>
      </c>
      <c r="V3784" s="57" t="s">
        <v>8020</v>
      </c>
      <c r="W3784" s="30">
        <v>46023</v>
      </c>
      <c r="X3784" s="30">
        <v>46387</v>
      </c>
      <c r="Y3784" s="28">
        <v>2026</v>
      </c>
      <c r="Z3784" s="28" t="s">
        <v>1542</v>
      </c>
      <c r="AA3784" s="28" t="s">
        <v>1543</v>
      </c>
      <c r="AB3784" s="28" t="s">
        <v>412</v>
      </c>
      <c r="AC3784" s="28" t="s">
        <v>1538</v>
      </c>
      <c r="AD3784" s="48" t="s">
        <v>1539</v>
      </c>
    </row>
    <row r="3785" spans="1:30" x14ac:dyDescent="0.25">
      <c r="A3785" s="27" t="s">
        <v>3337</v>
      </c>
      <c r="B3785" s="28">
        <v>13</v>
      </c>
      <c r="C3785" s="28" t="s">
        <v>27</v>
      </c>
      <c r="D3785" t="s">
        <v>2574</v>
      </c>
      <c r="E3785" s="28" t="s">
        <v>28</v>
      </c>
      <c r="F3785" s="28">
        <v>17</v>
      </c>
      <c r="G3785" s="28" t="s">
        <v>83</v>
      </c>
      <c r="H3785" s="28">
        <v>9515</v>
      </c>
      <c r="I3785" s="28" t="s">
        <v>89</v>
      </c>
      <c r="J3785" s="28">
        <v>53</v>
      </c>
      <c r="K3785" s="28" t="s">
        <v>968</v>
      </c>
      <c r="L3785" s="41">
        <v>26100</v>
      </c>
      <c r="M3785" s="44">
        <v>5655</v>
      </c>
      <c r="N3785" s="6">
        <v>0.2167</v>
      </c>
      <c r="O3785">
        <v>0</v>
      </c>
      <c r="P3785" s="29" t="s">
        <v>29</v>
      </c>
      <c r="Q3785" s="28" t="s">
        <v>85</v>
      </c>
      <c r="R3785" s="28" t="s">
        <v>91</v>
      </c>
      <c r="S3785" s="28" t="s">
        <v>969</v>
      </c>
      <c r="T3785" s="57" t="s">
        <v>8018</v>
      </c>
      <c r="U3785" s="57" t="s">
        <v>8019</v>
      </c>
      <c r="V3785" s="57" t="s">
        <v>8020</v>
      </c>
      <c r="W3785" s="30">
        <v>46023</v>
      </c>
      <c r="X3785" s="30">
        <v>46387</v>
      </c>
      <c r="Y3785" s="28">
        <v>2026</v>
      </c>
      <c r="Z3785" s="28" t="s">
        <v>1407</v>
      </c>
      <c r="AA3785" s="28" t="s">
        <v>1546</v>
      </c>
      <c r="AB3785" s="28" t="s">
        <v>90</v>
      </c>
      <c r="AC3785" s="28" t="s">
        <v>1538</v>
      </c>
      <c r="AD3785" s="48" t="s">
        <v>1539</v>
      </c>
    </row>
    <row r="3786" spans="1:30" x14ac:dyDescent="0.25">
      <c r="A3786" s="27" t="s">
        <v>3337</v>
      </c>
      <c r="B3786" s="28">
        <v>13</v>
      </c>
      <c r="C3786" s="28" t="s">
        <v>27</v>
      </c>
      <c r="D3786" t="s">
        <v>2574</v>
      </c>
      <c r="E3786" s="28" t="s">
        <v>28</v>
      </c>
      <c r="F3786" s="28">
        <v>17</v>
      </c>
      <c r="G3786" s="28" t="s">
        <v>83</v>
      </c>
      <c r="H3786" s="28">
        <v>9515</v>
      </c>
      <c r="I3786" s="28" t="s">
        <v>89</v>
      </c>
      <c r="J3786" s="28">
        <v>64</v>
      </c>
      <c r="K3786" s="28" t="s">
        <v>402</v>
      </c>
      <c r="L3786" s="41">
        <v>30713</v>
      </c>
      <c r="M3786" s="44">
        <v>8371</v>
      </c>
      <c r="N3786" s="6">
        <v>0.27260000000000001</v>
      </c>
      <c r="O3786">
        <v>0</v>
      </c>
      <c r="P3786" s="29" t="s">
        <v>29</v>
      </c>
      <c r="Q3786" s="28" t="s">
        <v>85</v>
      </c>
      <c r="R3786" s="28" t="s">
        <v>91</v>
      </c>
      <c r="S3786" s="28" t="s">
        <v>403</v>
      </c>
      <c r="T3786" s="57" t="s">
        <v>8018</v>
      </c>
      <c r="U3786" s="57" t="s">
        <v>8019</v>
      </c>
      <c r="V3786" s="57" t="s">
        <v>8020</v>
      </c>
      <c r="W3786" s="30">
        <v>46023</v>
      </c>
      <c r="X3786" s="30">
        <v>46387</v>
      </c>
      <c r="Y3786" s="28">
        <v>2026</v>
      </c>
      <c r="Z3786" s="28" t="s">
        <v>1544</v>
      </c>
      <c r="AA3786" s="28" t="s">
        <v>1545</v>
      </c>
      <c r="AB3786" s="28" t="s">
        <v>368</v>
      </c>
      <c r="AC3786" s="28" t="s">
        <v>1538</v>
      </c>
      <c r="AD3786" s="48" t="s">
        <v>1539</v>
      </c>
    </row>
    <row r="3787" spans="1:30" x14ac:dyDescent="0.25">
      <c r="A3787" s="27" t="s">
        <v>3337</v>
      </c>
      <c r="B3787" s="28">
        <v>13</v>
      </c>
      <c r="C3787" s="28" t="s">
        <v>27</v>
      </c>
      <c r="D3787" t="s">
        <v>2574</v>
      </c>
      <c r="E3787" s="28" t="s">
        <v>28</v>
      </c>
      <c r="F3787" s="28">
        <v>17</v>
      </c>
      <c r="G3787" s="28" t="s">
        <v>83</v>
      </c>
      <c r="H3787" s="28">
        <v>9515</v>
      </c>
      <c r="I3787" s="28" t="s">
        <v>89</v>
      </c>
      <c r="J3787" s="28">
        <v>577</v>
      </c>
      <c r="K3787" s="28" t="s">
        <v>474</v>
      </c>
      <c r="L3787" s="41">
        <v>187</v>
      </c>
      <c r="M3787" s="44">
        <v>19</v>
      </c>
      <c r="N3787" s="6">
        <v>0.1016</v>
      </c>
      <c r="O3787">
        <v>0</v>
      </c>
      <c r="P3787" s="29" t="s">
        <v>29</v>
      </c>
      <c r="Q3787" s="28" t="s">
        <v>85</v>
      </c>
      <c r="R3787" s="28" t="s">
        <v>91</v>
      </c>
      <c r="S3787" s="28" t="s">
        <v>475</v>
      </c>
      <c r="T3787" s="57" t="s">
        <v>8018</v>
      </c>
      <c r="U3787" s="57" t="s">
        <v>8019</v>
      </c>
      <c r="V3787" s="57" t="s">
        <v>8020</v>
      </c>
      <c r="W3787" s="30">
        <v>46023</v>
      </c>
      <c r="X3787" s="30">
        <v>46387</v>
      </c>
      <c r="Y3787" s="28">
        <v>2026</v>
      </c>
      <c r="Z3787" s="28" t="s">
        <v>1407</v>
      </c>
      <c r="AA3787" s="28" t="s">
        <v>1408</v>
      </c>
      <c r="AB3787" s="28" t="s">
        <v>1409</v>
      </c>
      <c r="AC3787" s="28" t="s">
        <v>481</v>
      </c>
      <c r="AD3787" s="48" t="s">
        <v>1276</v>
      </c>
    </row>
    <row r="3788" spans="1:30" x14ac:dyDescent="0.25">
      <c r="A3788" s="27" t="s">
        <v>3337</v>
      </c>
      <c r="B3788" s="28">
        <v>13</v>
      </c>
      <c r="C3788" s="28" t="s">
        <v>27</v>
      </c>
      <c r="D3788" t="s">
        <v>2574</v>
      </c>
      <c r="E3788" s="28" t="s">
        <v>28</v>
      </c>
      <c r="F3788" s="28">
        <v>17</v>
      </c>
      <c r="G3788" s="28" t="s">
        <v>83</v>
      </c>
      <c r="H3788" s="28">
        <v>9515</v>
      </c>
      <c r="I3788" s="28" t="s">
        <v>89</v>
      </c>
      <c r="J3788" s="28">
        <v>578</v>
      </c>
      <c r="K3788" s="28" t="s">
        <v>989</v>
      </c>
      <c r="L3788" s="41">
        <v>996</v>
      </c>
      <c r="M3788" s="44">
        <v>39</v>
      </c>
      <c r="N3788" s="6">
        <v>3.9199999999999999E-2</v>
      </c>
      <c r="O3788">
        <v>0</v>
      </c>
      <c r="P3788" s="29" t="s">
        <v>29</v>
      </c>
      <c r="Q3788" s="28" t="s">
        <v>85</v>
      </c>
      <c r="R3788" s="28" t="s">
        <v>91</v>
      </c>
      <c r="S3788" s="28" t="s">
        <v>990</v>
      </c>
      <c r="T3788" s="57" t="s">
        <v>8018</v>
      </c>
      <c r="U3788" s="57" t="s">
        <v>8019</v>
      </c>
      <c r="V3788" s="57" t="s">
        <v>8020</v>
      </c>
      <c r="W3788" s="30">
        <v>46023</v>
      </c>
      <c r="X3788" s="30">
        <v>46387</v>
      </c>
      <c r="Y3788" s="28">
        <v>2026</v>
      </c>
      <c r="Z3788" s="28" t="s">
        <v>1407</v>
      </c>
      <c r="AA3788" s="28" t="s">
        <v>7141</v>
      </c>
      <c r="AB3788" s="28" t="s">
        <v>1409</v>
      </c>
      <c r="AC3788" s="28" t="s">
        <v>481</v>
      </c>
      <c r="AD3788" s="48" t="s">
        <v>1276</v>
      </c>
    </row>
    <row r="3789" spans="1:30" x14ac:dyDescent="0.25">
      <c r="A3789" s="27" t="s">
        <v>3337</v>
      </c>
      <c r="B3789" s="28">
        <v>13</v>
      </c>
      <c r="C3789" s="28" t="s">
        <v>27</v>
      </c>
      <c r="D3789" t="s">
        <v>2574</v>
      </c>
      <c r="E3789" s="28" t="s">
        <v>28</v>
      </c>
      <c r="F3789" s="28">
        <v>17</v>
      </c>
      <c r="G3789" s="28" t="s">
        <v>83</v>
      </c>
      <c r="H3789" s="28">
        <v>9515</v>
      </c>
      <c r="I3789" s="28" t="s">
        <v>89</v>
      </c>
      <c r="J3789" s="28">
        <v>579</v>
      </c>
      <c r="K3789" s="28" t="s">
        <v>987</v>
      </c>
      <c r="L3789" s="41">
        <v>1183</v>
      </c>
      <c r="M3789" s="44">
        <v>58</v>
      </c>
      <c r="N3789" s="6">
        <v>4.9000000000000002E-2</v>
      </c>
      <c r="O3789">
        <v>0</v>
      </c>
      <c r="P3789" s="29" t="s">
        <v>29</v>
      </c>
      <c r="Q3789" s="28" t="s">
        <v>85</v>
      </c>
      <c r="R3789" s="28" t="s">
        <v>91</v>
      </c>
      <c r="S3789" s="28" t="s">
        <v>988</v>
      </c>
      <c r="T3789" s="57" t="s">
        <v>8018</v>
      </c>
      <c r="U3789" s="57" t="s">
        <v>8019</v>
      </c>
      <c r="V3789" s="57" t="s">
        <v>8020</v>
      </c>
      <c r="W3789" s="30">
        <v>46023</v>
      </c>
      <c r="X3789" s="30">
        <v>46387</v>
      </c>
      <c r="Y3789" s="28">
        <v>2026</v>
      </c>
      <c r="Z3789" s="28" t="s">
        <v>1407</v>
      </c>
      <c r="AA3789" s="28" t="s">
        <v>7141</v>
      </c>
      <c r="AB3789" s="28" t="s">
        <v>1409</v>
      </c>
      <c r="AC3789" s="28" t="s">
        <v>481</v>
      </c>
      <c r="AD3789" s="48" t="s">
        <v>1276</v>
      </c>
    </row>
    <row r="3790" spans="1:30" x14ac:dyDescent="0.25">
      <c r="A3790" s="27" t="s">
        <v>3337</v>
      </c>
      <c r="B3790" s="28">
        <v>13</v>
      </c>
      <c r="C3790" s="28" t="s">
        <v>27</v>
      </c>
      <c r="D3790" t="s">
        <v>2574</v>
      </c>
      <c r="E3790" s="28" t="s">
        <v>28</v>
      </c>
      <c r="F3790" s="28">
        <v>17</v>
      </c>
      <c r="G3790" s="28" t="s">
        <v>83</v>
      </c>
      <c r="H3790" s="28">
        <v>9515</v>
      </c>
      <c r="I3790" s="28" t="s">
        <v>89</v>
      </c>
      <c r="J3790" s="28">
        <v>580</v>
      </c>
      <c r="K3790" s="28" t="s">
        <v>985</v>
      </c>
      <c r="L3790" s="41">
        <v>11694</v>
      </c>
      <c r="M3790" s="44">
        <v>1435</v>
      </c>
      <c r="N3790" s="6">
        <v>0.1227</v>
      </c>
      <c r="O3790">
        <v>0</v>
      </c>
      <c r="P3790" s="29" t="s">
        <v>29</v>
      </c>
      <c r="Q3790" s="28" t="s">
        <v>85</v>
      </c>
      <c r="R3790" s="28" t="s">
        <v>91</v>
      </c>
      <c r="S3790" s="28" t="s">
        <v>986</v>
      </c>
      <c r="T3790" s="57" t="s">
        <v>8018</v>
      </c>
      <c r="U3790" s="57" t="s">
        <v>8019</v>
      </c>
      <c r="V3790" s="57" t="s">
        <v>8020</v>
      </c>
      <c r="W3790" s="30">
        <v>46023</v>
      </c>
      <c r="X3790" s="30">
        <v>46387</v>
      </c>
      <c r="Y3790" s="28">
        <v>2026</v>
      </c>
      <c r="Z3790" s="28" t="s">
        <v>1407</v>
      </c>
      <c r="AA3790" s="28" t="s">
        <v>7141</v>
      </c>
      <c r="AB3790" s="28" t="s">
        <v>1409</v>
      </c>
      <c r="AC3790" s="28" t="s">
        <v>1538</v>
      </c>
      <c r="AD3790" s="48" t="s">
        <v>1539</v>
      </c>
    </row>
    <row r="3791" spans="1:30" x14ac:dyDescent="0.25">
      <c r="A3791" s="27" t="s">
        <v>3337</v>
      </c>
      <c r="B3791" s="28">
        <v>13</v>
      </c>
      <c r="C3791" s="28" t="s">
        <v>27</v>
      </c>
      <c r="D3791" t="s">
        <v>2574</v>
      </c>
      <c r="E3791" s="28" t="s">
        <v>28</v>
      </c>
      <c r="F3791" s="28">
        <v>17</v>
      </c>
      <c r="G3791" s="28" t="s">
        <v>83</v>
      </c>
      <c r="H3791" s="28">
        <v>9515</v>
      </c>
      <c r="I3791" s="28" t="s">
        <v>89</v>
      </c>
      <c r="J3791" s="28">
        <v>581</v>
      </c>
      <c r="K3791" s="28" t="s">
        <v>983</v>
      </c>
      <c r="L3791" s="41">
        <v>12877</v>
      </c>
      <c r="M3791" s="44">
        <v>1493</v>
      </c>
      <c r="N3791" s="6">
        <v>0.1159</v>
      </c>
      <c r="O3791">
        <v>0</v>
      </c>
      <c r="P3791" s="29" t="s">
        <v>29</v>
      </c>
      <c r="Q3791" s="28" t="s">
        <v>85</v>
      </c>
      <c r="R3791" s="28" t="s">
        <v>91</v>
      </c>
      <c r="S3791" s="28" t="s">
        <v>984</v>
      </c>
      <c r="T3791" s="57" t="s">
        <v>8018</v>
      </c>
      <c r="U3791" s="57" t="s">
        <v>8019</v>
      </c>
      <c r="V3791" s="57" t="s">
        <v>8020</v>
      </c>
      <c r="W3791" s="30">
        <v>46023</v>
      </c>
      <c r="X3791" s="30">
        <v>46387</v>
      </c>
      <c r="Y3791" s="28">
        <v>2026</v>
      </c>
      <c r="Z3791" s="28" t="s">
        <v>1407</v>
      </c>
      <c r="AA3791" s="28" t="s">
        <v>1408</v>
      </c>
      <c r="AB3791" s="28" t="s">
        <v>1409</v>
      </c>
      <c r="AC3791" s="28" t="s">
        <v>481</v>
      </c>
      <c r="AD3791" s="48" t="s">
        <v>1276</v>
      </c>
    </row>
    <row r="3792" spans="1:30" x14ac:dyDescent="0.25">
      <c r="A3792" s="27" t="s">
        <v>3337</v>
      </c>
      <c r="B3792" s="28">
        <v>13</v>
      </c>
      <c r="C3792" s="28" t="s">
        <v>27</v>
      </c>
      <c r="D3792" t="s">
        <v>2574</v>
      </c>
      <c r="E3792" s="28" t="s">
        <v>28</v>
      </c>
      <c r="F3792" s="28">
        <v>18</v>
      </c>
      <c r="G3792" s="28" t="s">
        <v>77</v>
      </c>
      <c r="H3792" s="28">
        <v>9516</v>
      </c>
      <c r="I3792" s="28" t="s">
        <v>78</v>
      </c>
      <c r="J3792" s="28">
        <v>818</v>
      </c>
      <c r="K3792" s="28" t="s">
        <v>2589</v>
      </c>
      <c r="L3792" s="41">
        <v>9549</v>
      </c>
      <c r="M3792" s="44">
        <v>7147</v>
      </c>
      <c r="N3792" s="6">
        <v>0.74850000000000005</v>
      </c>
      <c r="O3792">
        <v>0</v>
      </c>
      <c r="P3792" s="29" t="s">
        <v>29</v>
      </c>
      <c r="Q3792" s="28" t="s">
        <v>79</v>
      </c>
      <c r="R3792" s="28" t="s">
        <v>80</v>
      </c>
      <c r="S3792" s="28" t="s">
        <v>2590</v>
      </c>
      <c r="T3792" s="57" t="s">
        <v>8021</v>
      </c>
      <c r="U3792" s="57" t="s">
        <v>8022</v>
      </c>
      <c r="V3792" s="57" t="s">
        <v>8023</v>
      </c>
      <c r="W3792" s="30">
        <v>46023</v>
      </c>
      <c r="X3792" s="30">
        <v>46387</v>
      </c>
      <c r="Y3792" s="28">
        <v>2026</v>
      </c>
      <c r="Z3792" s="28" t="s">
        <v>3410</v>
      </c>
      <c r="AA3792" s="28" t="s">
        <v>3415</v>
      </c>
      <c r="AB3792" s="28" t="s">
        <v>3416</v>
      </c>
      <c r="AC3792" s="28" t="s">
        <v>1672</v>
      </c>
      <c r="AD3792" s="48" t="s">
        <v>3413</v>
      </c>
    </row>
    <row r="3793" spans="1:30" x14ac:dyDescent="0.25">
      <c r="A3793" s="27" t="s">
        <v>3337</v>
      </c>
      <c r="B3793" s="28">
        <v>13</v>
      </c>
      <c r="C3793" s="28" t="s">
        <v>27</v>
      </c>
      <c r="D3793" t="s">
        <v>2574</v>
      </c>
      <c r="E3793" s="28" t="s">
        <v>28</v>
      </c>
      <c r="F3793" s="28">
        <v>18</v>
      </c>
      <c r="G3793" s="28" t="s">
        <v>77</v>
      </c>
      <c r="H3793" s="28">
        <v>9516</v>
      </c>
      <c r="I3793" s="28" t="s">
        <v>78</v>
      </c>
      <c r="J3793" s="28">
        <v>575</v>
      </c>
      <c r="K3793" s="28" t="s">
        <v>981</v>
      </c>
      <c r="L3793" s="41">
        <v>0.56000000000000005</v>
      </c>
      <c r="M3793" s="44">
        <v>0.79410000000000003</v>
      </c>
      <c r="N3793" s="6">
        <v>1.4179999999999999</v>
      </c>
      <c r="O3793">
        <v>0</v>
      </c>
      <c r="P3793" s="29" t="s">
        <v>29</v>
      </c>
      <c r="Q3793" s="28" t="s">
        <v>79</v>
      </c>
      <c r="R3793" s="28" t="s">
        <v>80</v>
      </c>
      <c r="S3793" s="28" t="s">
        <v>982</v>
      </c>
      <c r="T3793" s="57" t="s">
        <v>8021</v>
      </c>
      <c r="U3793" s="57" t="s">
        <v>8022</v>
      </c>
      <c r="V3793" s="57" t="s">
        <v>8023</v>
      </c>
      <c r="W3793" s="30">
        <v>46023</v>
      </c>
      <c r="X3793" s="30">
        <v>46387</v>
      </c>
      <c r="Y3793" s="28">
        <v>2026</v>
      </c>
      <c r="Z3793" s="28" t="s">
        <v>3410</v>
      </c>
      <c r="AA3793" s="28" t="s">
        <v>3411</v>
      </c>
      <c r="AB3793" s="28" t="s">
        <v>3412</v>
      </c>
      <c r="AC3793" s="28" t="s">
        <v>1672</v>
      </c>
      <c r="AD3793" s="48" t="s">
        <v>3413</v>
      </c>
    </row>
    <row r="3794" spans="1:30" x14ac:dyDescent="0.25">
      <c r="A3794" s="27" t="s">
        <v>3337</v>
      </c>
      <c r="B3794" s="28">
        <v>13</v>
      </c>
      <c r="C3794" s="28" t="s">
        <v>27</v>
      </c>
      <c r="D3794" t="s">
        <v>2574</v>
      </c>
      <c r="E3794" s="28" t="s">
        <v>28</v>
      </c>
      <c r="F3794" s="28">
        <v>18</v>
      </c>
      <c r="G3794" s="28" t="s">
        <v>77</v>
      </c>
      <c r="H3794" s="28">
        <v>9516</v>
      </c>
      <c r="I3794" s="28" t="s">
        <v>78</v>
      </c>
      <c r="J3794" s="28">
        <v>573</v>
      </c>
      <c r="K3794" s="28" t="s">
        <v>977</v>
      </c>
      <c r="L3794" s="41">
        <v>0.86</v>
      </c>
      <c r="M3794" s="44">
        <v>0.97389999999999999</v>
      </c>
      <c r="N3794" s="6">
        <v>1.1324000000000001</v>
      </c>
      <c r="O3794">
        <v>0</v>
      </c>
      <c r="P3794" s="29" t="s">
        <v>29</v>
      </c>
      <c r="Q3794" s="28" t="s">
        <v>79</v>
      </c>
      <c r="R3794" s="28" t="s">
        <v>80</v>
      </c>
      <c r="S3794" s="28" t="s">
        <v>978</v>
      </c>
      <c r="T3794" s="57" t="s">
        <v>8021</v>
      </c>
      <c r="U3794" s="57" t="s">
        <v>8022</v>
      </c>
      <c r="V3794" s="57" t="s">
        <v>8023</v>
      </c>
      <c r="W3794" s="30">
        <v>46023</v>
      </c>
      <c r="X3794" s="30">
        <v>46387</v>
      </c>
      <c r="Y3794" s="28">
        <v>2026</v>
      </c>
      <c r="Z3794" s="28" t="s">
        <v>3410</v>
      </c>
      <c r="AA3794" s="28" t="s">
        <v>3415</v>
      </c>
      <c r="AB3794" s="28" t="s">
        <v>3416</v>
      </c>
      <c r="AC3794" s="28" t="s">
        <v>1672</v>
      </c>
      <c r="AD3794" s="48" t="s">
        <v>3413</v>
      </c>
    </row>
    <row r="3795" spans="1:30" x14ac:dyDescent="0.25">
      <c r="A3795" s="27" t="s">
        <v>3337</v>
      </c>
      <c r="B3795" s="28">
        <v>13</v>
      </c>
      <c r="C3795" s="28" t="s">
        <v>27</v>
      </c>
      <c r="D3795" t="s">
        <v>2574</v>
      </c>
      <c r="E3795" s="28" t="s">
        <v>28</v>
      </c>
      <c r="F3795" s="28">
        <v>18</v>
      </c>
      <c r="G3795" s="28" t="s">
        <v>77</v>
      </c>
      <c r="H3795" s="28">
        <v>9516</v>
      </c>
      <c r="I3795" s="28" t="s">
        <v>78</v>
      </c>
      <c r="J3795" s="28">
        <v>572</v>
      </c>
      <c r="K3795" s="28" t="s">
        <v>447</v>
      </c>
      <c r="L3795" s="41">
        <v>0.87</v>
      </c>
      <c r="M3795" s="44">
        <v>0.97950000000000004</v>
      </c>
      <c r="N3795" s="6">
        <v>1.1258999999999999</v>
      </c>
      <c r="O3795">
        <v>0</v>
      </c>
      <c r="P3795" s="29" t="s">
        <v>29</v>
      </c>
      <c r="Q3795" s="28" t="s">
        <v>79</v>
      </c>
      <c r="R3795" s="28" t="s">
        <v>80</v>
      </c>
      <c r="S3795" s="28" t="s">
        <v>448</v>
      </c>
      <c r="T3795" s="57" t="s">
        <v>8021</v>
      </c>
      <c r="U3795" s="57" t="s">
        <v>8022</v>
      </c>
      <c r="V3795" s="57" t="s">
        <v>8023</v>
      </c>
      <c r="W3795" s="30">
        <v>46023</v>
      </c>
      <c r="X3795" s="30">
        <v>46387</v>
      </c>
      <c r="Y3795" s="28">
        <v>2026</v>
      </c>
      <c r="Z3795" s="28" t="s">
        <v>3410</v>
      </c>
      <c r="AA3795" s="28" t="s">
        <v>4253</v>
      </c>
      <c r="AB3795" s="28" t="s">
        <v>3412</v>
      </c>
      <c r="AC3795" s="28" t="s">
        <v>1672</v>
      </c>
      <c r="AD3795" s="48" t="s">
        <v>3413</v>
      </c>
    </row>
    <row r="3796" spans="1:30" x14ac:dyDescent="0.25">
      <c r="A3796" s="27" t="s">
        <v>3337</v>
      </c>
      <c r="B3796" s="28">
        <v>13</v>
      </c>
      <c r="C3796" s="28" t="s">
        <v>27</v>
      </c>
      <c r="D3796" t="s">
        <v>2574</v>
      </c>
      <c r="E3796" s="28" t="s">
        <v>28</v>
      </c>
      <c r="F3796" s="28">
        <v>18</v>
      </c>
      <c r="G3796" s="28" t="s">
        <v>77</v>
      </c>
      <c r="H3796" s="28">
        <v>9516</v>
      </c>
      <c r="I3796" s="28" t="s">
        <v>78</v>
      </c>
      <c r="J3796" s="28">
        <v>574</v>
      </c>
      <c r="K3796" s="28" t="s">
        <v>979</v>
      </c>
      <c r="L3796" s="41">
        <v>0.87</v>
      </c>
      <c r="M3796" s="44">
        <v>0.97450000000000003</v>
      </c>
      <c r="N3796" s="6">
        <v>1.1201000000000001</v>
      </c>
      <c r="O3796">
        <v>0</v>
      </c>
      <c r="P3796" s="29" t="s">
        <v>29</v>
      </c>
      <c r="Q3796" s="28" t="s">
        <v>79</v>
      </c>
      <c r="R3796" s="28" t="s">
        <v>80</v>
      </c>
      <c r="S3796" s="28" t="s">
        <v>980</v>
      </c>
      <c r="T3796" s="57" t="s">
        <v>8021</v>
      </c>
      <c r="U3796" s="57" t="s">
        <v>8022</v>
      </c>
      <c r="V3796" s="57" t="s">
        <v>8023</v>
      </c>
      <c r="W3796" s="30">
        <v>46023</v>
      </c>
      <c r="X3796" s="30">
        <v>46387</v>
      </c>
      <c r="Y3796" s="28">
        <v>2026</v>
      </c>
      <c r="Z3796" s="28" t="s">
        <v>3410</v>
      </c>
      <c r="AA3796" s="28" t="s">
        <v>3411</v>
      </c>
      <c r="AB3796" s="28" t="s">
        <v>3412</v>
      </c>
      <c r="AC3796" s="28" t="s">
        <v>1672</v>
      </c>
      <c r="AD3796" s="48" t="s">
        <v>3413</v>
      </c>
    </row>
    <row r="3797" spans="1:30" x14ac:dyDescent="0.25">
      <c r="A3797" s="27" t="s">
        <v>3337</v>
      </c>
      <c r="B3797" s="28">
        <v>13</v>
      </c>
      <c r="C3797" s="28" t="s">
        <v>27</v>
      </c>
      <c r="D3797" t="s">
        <v>2574</v>
      </c>
      <c r="E3797" s="28" t="s">
        <v>28</v>
      </c>
      <c r="F3797" s="28">
        <v>18</v>
      </c>
      <c r="G3797" s="28" t="s">
        <v>77</v>
      </c>
      <c r="H3797" s="28">
        <v>9516</v>
      </c>
      <c r="I3797" s="28" t="s">
        <v>78</v>
      </c>
      <c r="J3797" s="28">
        <v>73</v>
      </c>
      <c r="K3797" s="28" t="s">
        <v>515</v>
      </c>
      <c r="L3797" s="41">
        <v>4943</v>
      </c>
      <c r="M3797" s="44">
        <v>4606</v>
      </c>
      <c r="N3797" s="6">
        <v>0.93179999999999996</v>
      </c>
      <c r="O3797">
        <v>0</v>
      </c>
      <c r="P3797" s="29" t="s">
        <v>29</v>
      </c>
      <c r="Q3797" s="28" t="s">
        <v>79</v>
      </c>
      <c r="R3797" s="28" t="s">
        <v>80</v>
      </c>
      <c r="S3797" s="28" t="s">
        <v>516</v>
      </c>
      <c r="T3797" s="57" t="s">
        <v>8021</v>
      </c>
      <c r="U3797" s="57" t="s">
        <v>8022</v>
      </c>
      <c r="V3797" s="57" t="s">
        <v>8023</v>
      </c>
      <c r="W3797" s="30">
        <v>46023</v>
      </c>
      <c r="X3797" s="30">
        <v>46387</v>
      </c>
      <c r="Y3797" s="28">
        <v>2026</v>
      </c>
      <c r="Z3797" s="28" t="s">
        <v>3410</v>
      </c>
      <c r="AA3797" s="28" t="s">
        <v>3415</v>
      </c>
      <c r="AB3797" s="28" t="s">
        <v>3416</v>
      </c>
      <c r="AC3797" s="28" t="s">
        <v>1672</v>
      </c>
      <c r="AD3797" s="48" t="s">
        <v>3413</v>
      </c>
    </row>
    <row r="3798" spans="1:30" x14ac:dyDescent="0.25">
      <c r="A3798" s="27" t="s">
        <v>3337</v>
      </c>
      <c r="B3798" s="28">
        <v>13</v>
      </c>
      <c r="C3798" s="28" t="s">
        <v>27</v>
      </c>
      <c r="D3798" t="s">
        <v>2574</v>
      </c>
      <c r="E3798" s="28" t="s">
        <v>28</v>
      </c>
      <c r="F3798" s="28">
        <v>18</v>
      </c>
      <c r="G3798" s="28" t="s">
        <v>77</v>
      </c>
      <c r="H3798" s="28">
        <v>9516</v>
      </c>
      <c r="I3798" s="28" t="s">
        <v>78</v>
      </c>
      <c r="J3798" s="28">
        <v>817</v>
      </c>
      <c r="K3798" s="28" t="s">
        <v>390</v>
      </c>
      <c r="L3798" s="41">
        <v>1425</v>
      </c>
      <c r="M3798" s="44">
        <v>829</v>
      </c>
      <c r="N3798" s="6">
        <v>0.58179999999999998</v>
      </c>
      <c r="O3798">
        <v>0</v>
      </c>
      <c r="P3798" s="29" t="s">
        <v>29</v>
      </c>
      <c r="Q3798" s="28" t="s">
        <v>79</v>
      </c>
      <c r="R3798" s="28" t="s">
        <v>80</v>
      </c>
      <c r="S3798" s="28" t="s">
        <v>391</v>
      </c>
      <c r="T3798" s="57" t="s">
        <v>8021</v>
      </c>
      <c r="U3798" s="57" t="s">
        <v>8022</v>
      </c>
      <c r="V3798" s="57" t="s">
        <v>8023</v>
      </c>
      <c r="W3798" s="30">
        <v>46023</v>
      </c>
      <c r="X3798" s="30">
        <v>46387</v>
      </c>
      <c r="Y3798" s="28">
        <v>2026</v>
      </c>
      <c r="Z3798" s="28" t="s">
        <v>3410</v>
      </c>
      <c r="AA3798" s="28" t="s">
        <v>3415</v>
      </c>
      <c r="AB3798" s="28" t="s">
        <v>3416</v>
      </c>
      <c r="AC3798" s="28" t="s">
        <v>1672</v>
      </c>
      <c r="AD3798" s="48" t="s">
        <v>3413</v>
      </c>
    </row>
    <row r="3799" spans="1:30" x14ac:dyDescent="0.25">
      <c r="A3799" s="27" t="s">
        <v>3337</v>
      </c>
      <c r="B3799" s="28">
        <v>13</v>
      </c>
      <c r="C3799" s="28" t="s">
        <v>27</v>
      </c>
      <c r="D3799" t="s">
        <v>2574</v>
      </c>
      <c r="E3799" s="28" t="s">
        <v>28</v>
      </c>
      <c r="F3799" s="28">
        <v>18</v>
      </c>
      <c r="G3799" s="28" t="s">
        <v>77</v>
      </c>
      <c r="H3799" s="28">
        <v>9516</v>
      </c>
      <c r="I3799" s="28" t="s">
        <v>78</v>
      </c>
      <c r="J3799" s="28">
        <v>56</v>
      </c>
      <c r="K3799" s="28" t="s">
        <v>362</v>
      </c>
      <c r="L3799" s="41">
        <v>8124</v>
      </c>
      <c r="M3799" s="44">
        <v>6318</v>
      </c>
      <c r="N3799" s="6">
        <v>0.77769999999999995</v>
      </c>
      <c r="O3799">
        <v>0</v>
      </c>
      <c r="P3799" s="29" t="s">
        <v>29</v>
      </c>
      <c r="Q3799" s="28" t="s">
        <v>79</v>
      </c>
      <c r="R3799" s="28" t="s">
        <v>80</v>
      </c>
      <c r="S3799" s="28" t="s">
        <v>363</v>
      </c>
      <c r="T3799" s="57" t="s">
        <v>8021</v>
      </c>
      <c r="U3799" s="57" t="s">
        <v>8022</v>
      </c>
      <c r="V3799" s="57" t="s">
        <v>8023</v>
      </c>
      <c r="W3799" s="30">
        <v>46023</v>
      </c>
      <c r="X3799" s="30">
        <v>46387</v>
      </c>
      <c r="Y3799" s="28">
        <v>2026</v>
      </c>
      <c r="Z3799" s="28" t="s">
        <v>3410</v>
      </c>
      <c r="AA3799" s="28" t="s">
        <v>3415</v>
      </c>
      <c r="AB3799" s="28" t="s">
        <v>3416</v>
      </c>
      <c r="AC3799" s="28" t="s">
        <v>1672</v>
      </c>
      <c r="AD3799" s="48" t="s">
        <v>3413</v>
      </c>
    </row>
    <row r="3800" spans="1:30" x14ac:dyDescent="0.25">
      <c r="A3800" s="27" t="s">
        <v>3337</v>
      </c>
      <c r="B3800" s="28">
        <v>13</v>
      </c>
      <c r="C3800" s="28" t="s">
        <v>27</v>
      </c>
      <c r="D3800" t="s">
        <v>2574</v>
      </c>
      <c r="E3800" s="28" t="s">
        <v>28</v>
      </c>
      <c r="F3800" s="28">
        <v>18</v>
      </c>
      <c r="G3800" s="28" t="s">
        <v>77</v>
      </c>
      <c r="H3800" s="28">
        <v>9516</v>
      </c>
      <c r="I3800" s="28" t="s">
        <v>78</v>
      </c>
      <c r="J3800" s="28">
        <v>274</v>
      </c>
      <c r="K3800" s="28" t="s">
        <v>437</v>
      </c>
      <c r="L3800" s="41">
        <v>20687</v>
      </c>
      <c r="M3800" s="44">
        <v>4645</v>
      </c>
      <c r="N3800" s="6">
        <v>0.22450000000000001</v>
      </c>
      <c r="O3800">
        <v>0</v>
      </c>
      <c r="P3800" s="29" t="s">
        <v>29</v>
      </c>
      <c r="Q3800" s="28" t="s">
        <v>79</v>
      </c>
      <c r="R3800" s="28" t="s">
        <v>80</v>
      </c>
      <c r="S3800" s="28" t="s">
        <v>438</v>
      </c>
      <c r="T3800" s="57" t="s">
        <v>8021</v>
      </c>
      <c r="U3800" s="57" t="s">
        <v>8022</v>
      </c>
      <c r="V3800" s="57" t="s">
        <v>8023</v>
      </c>
      <c r="W3800" s="30">
        <v>46023</v>
      </c>
      <c r="X3800" s="30">
        <v>46387</v>
      </c>
      <c r="Y3800" s="28">
        <v>2026</v>
      </c>
      <c r="Z3800" s="28" t="s">
        <v>3410</v>
      </c>
      <c r="AA3800" s="28" t="s">
        <v>7142</v>
      </c>
      <c r="AB3800" s="28" t="s">
        <v>7143</v>
      </c>
      <c r="AC3800" s="28" t="s">
        <v>1672</v>
      </c>
      <c r="AD3800" s="48" t="s">
        <v>3413</v>
      </c>
    </row>
    <row r="3801" spans="1:30" x14ac:dyDescent="0.25">
      <c r="A3801" s="27" t="s">
        <v>3337</v>
      </c>
      <c r="B3801" s="28">
        <v>13</v>
      </c>
      <c r="C3801" s="28" t="s">
        <v>27</v>
      </c>
      <c r="D3801" t="s">
        <v>2574</v>
      </c>
      <c r="E3801" s="28" t="s">
        <v>28</v>
      </c>
      <c r="F3801" s="28">
        <v>18</v>
      </c>
      <c r="G3801" s="28" t="s">
        <v>77</v>
      </c>
      <c r="H3801" s="28">
        <v>9516</v>
      </c>
      <c r="I3801" s="28" t="s">
        <v>78</v>
      </c>
      <c r="J3801" s="28">
        <v>64</v>
      </c>
      <c r="K3801" s="28" t="s">
        <v>402</v>
      </c>
      <c r="L3801" s="41">
        <v>57149</v>
      </c>
      <c r="M3801" s="44">
        <v>17925</v>
      </c>
      <c r="N3801" s="6">
        <v>0.31369999999999998</v>
      </c>
      <c r="O3801">
        <v>0</v>
      </c>
      <c r="P3801" s="29" t="s">
        <v>29</v>
      </c>
      <c r="Q3801" s="28" t="s">
        <v>79</v>
      </c>
      <c r="R3801" s="28" t="s">
        <v>80</v>
      </c>
      <c r="S3801" s="28" t="s">
        <v>403</v>
      </c>
      <c r="T3801" s="57" t="s">
        <v>8021</v>
      </c>
      <c r="U3801" s="57" t="s">
        <v>8022</v>
      </c>
      <c r="V3801" s="57" t="s">
        <v>8023</v>
      </c>
      <c r="W3801" s="30">
        <v>46023</v>
      </c>
      <c r="X3801" s="30">
        <v>46387</v>
      </c>
      <c r="Y3801" s="28">
        <v>2026</v>
      </c>
      <c r="Z3801" s="28" t="s">
        <v>3410</v>
      </c>
      <c r="AA3801" s="28" t="s">
        <v>3415</v>
      </c>
      <c r="AB3801" s="28" t="s">
        <v>3416</v>
      </c>
      <c r="AC3801" s="28" t="s">
        <v>1672</v>
      </c>
      <c r="AD3801" s="48" t="s">
        <v>3413</v>
      </c>
    </row>
    <row r="3802" spans="1:30" x14ac:dyDescent="0.25">
      <c r="A3802" s="27" t="s">
        <v>3337</v>
      </c>
      <c r="B3802" s="28">
        <v>13</v>
      </c>
      <c r="C3802" s="28" t="s">
        <v>27</v>
      </c>
      <c r="D3802" t="s">
        <v>2574</v>
      </c>
      <c r="E3802" s="28" t="s">
        <v>28</v>
      </c>
      <c r="F3802" s="28">
        <v>18</v>
      </c>
      <c r="G3802" s="28" t="s">
        <v>77</v>
      </c>
      <c r="H3802" s="28">
        <v>9516</v>
      </c>
      <c r="I3802" s="28" t="s">
        <v>78</v>
      </c>
      <c r="J3802" s="28">
        <v>581</v>
      </c>
      <c r="K3802" s="28" t="s">
        <v>983</v>
      </c>
      <c r="L3802" s="41">
        <v>27609</v>
      </c>
      <c r="M3802" s="44">
        <v>4565</v>
      </c>
      <c r="N3802" s="6">
        <v>0.1653</v>
      </c>
      <c r="O3802">
        <v>0</v>
      </c>
      <c r="P3802" s="29" t="s">
        <v>29</v>
      </c>
      <c r="Q3802" s="28" t="s">
        <v>79</v>
      </c>
      <c r="R3802" s="28" t="s">
        <v>80</v>
      </c>
      <c r="S3802" s="28" t="s">
        <v>984</v>
      </c>
      <c r="T3802" s="57" t="s">
        <v>8021</v>
      </c>
      <c r="U3802" s="57" t="s">
        <v>8022</v>
      </c>
      <c r="V3802" s="57" t="s">
        <v>8023</v>
      </c>
      <c r="W3802" s="30">
        <v>46023</v>
      </c>
      <c r="X3802" s="30">
        <v>46387</v>
      </c>
      <c r="Y3802" s="28">
        <v>2026</v>
      </c>
      <c r="Z3802" s="28" t="s">
        <v>3410</v>
      </c>
      <c r="AA3802" s="28" t="s">
        <v>3411</v>
      </c>
      <c r="AB3802" s="28" t="s">
        <v>3412</v>
      </c>
      <c r="AC3802" s="28" t="s">
        <v>1672</v>
      </c>
      <c r="AD3802" s="48" t="s">
        <v>3413</v>
      </c>
    </row>
    <row r="3803" spans="1:30" x14ac:dyDescent="0.25">
      <c r="A3803" s="27" t="s">
        <v>3337</v>
      </c>
      <c r="B3803" s="28">
        <v>13</v>
      </c>
      <c r="C3803" s="28" t="s">
        <v>27</v>
      </c>
      <c r="D3803" t="s">
        <v>2574</v>
      </c>
      <c r="E3803" s="28" t="s">
        <v>28</v>
      </c>
      <c r="F3803" s="28">
        <v>18</v>
      </c>
      <c r="G3803" s="28" t="s">
        <v>77</v>
      </c>
      <c r="H3803" s="28">
        <v>9516</v>
      </c>
      <c r="I3803" s="28" t="s">
        <v>78</v>
      </c>
      <c r="J3803" s="28">
        <v>579</v>
      </c>
      <c r="K3803" s="28" t="s">
        <v>987</v>
      </c>
      <c r="L3803" s="41">
        <v>3257</v>
      </c>
      <c r="M3803" s="44">
        <v>164</v>
      </c>
      <c r="N3803" s="6">
        <v>5.04E-2</v>
      </c>
      <c r="O3803">
        <v>0</v>
      </c>
      <c r="P3803" s="29" t="s">
        <v>29</v>
      </c>
      <c r="Q3803" s="28" t="s">
        <v>79</v>
      </c>
      <c r="R3803" s="28" t="s">
        <v>80</v>
      </c>
      <c r="S3803" s="28" t="s">
        <v>988</v>
      </c>
      <c r="T3803" s="57" t="s">
        <v>8021</v>
      </c>
      <c r="U3803" s="57" t="s">
        <v>8022</v>
      </c>
      <c r="V3803" s="57" t="s">
        <v>8023</v>
      </c>
      <c r="W3803" s="30">
        <v>46023</v>
      </c>
      <c r="X3803" s="30">
        <v>46387</v>
      </c>
      <c r="Y3803" s="28">
        <v>2026</v>
      </c>
      <c r="Z3803" s="28" t="s">
        <v>3410</v>
      </c>
      <c r="AA3803" s="28" t="s">
        <v>3411</v>
      </c>
      <c r="AB3803" s="28" t="s">
        <v>3412</v>
      </c>
      <c r="AC3803" s="28" t="s">
        <v>1672</v>
      </c>
      <c r="AD3803" s="48" t="s">
        <v>3413</v>
      </c>
    </row>
    <row r="3804" spans="1:30" x14ac:dyDescent="0.25">
      <c r="A3804" s="27" t="s">
        <v>3337</v>
      </c>
      <c r="B3804" s="28">
        <v>13</v>
      </c>
      <c r="C3804" s="28" t="s">
        <v>27</v>
      </c>
      <c r="D3804" t="s">
        <v>2574</v>
      </c>
      <c r="E3804" s="28" t="s">
        <v>28</v>
      </c>
      <c r="F3804" s="28">
        <v>18</v>
      </c>
      <c r="G3804" s="28" t="s">
        <v>77</v>
      </c>
      <c r="H3804" s="28">
        <v>9516</v>
      </c>
      <c r="I3804" s="28" t="s">
        <v>78</v>
      </c>
      <c r="J3804" s="28">
        <v>578</v>
      </c>
      <c r="K3804" s="28" t="s">
        <v>989</v>
      </c>
      <c r="L3804" s="41">
        <v>3013</v>
      </c>
      <c r="M3804" s="44">
        <v>119</v>
      </c>
      <c r="N3804" s="6">
        <v>3.95E-2</v>
      </c>
      <c r="O3804">
        <v>0</v>
      </c>
      <c r="P3804" s="29" t="s">
        <v>29</v>
      </c>
      <c r="Q3804" s="28" t="s">
        <v>79</v>
      </c>
      <c r="R3804" s="28" t="s">
        <v>80</v>
      </c>
      <c r="S3804" s="28" t="s">
        <v>990</v>
      </c>
      <c r="T3804" s="57" t="s">
        <v>8021</v>
      </c>
      <c r="U3804" s="57" t="s">
        <v>8022</v>
      </c>
      <c r="V3804" s="57" t="s">
        <v>8023</v>
      </c>
      <c r="W3804" s="30">
        <v>46023</v>
      </c>
      <c r="X3804" s="30">
        <v>46387</v>
      </c>
      <c r="Y3804" s="28">
        <v>2026</v>
      </c>
      <c r="Z3804" s="28" t="s">
        <v>3410</v>
      </c>
      <c r="AA3804" s="28" t="s">
        <v>3411</v>
      </c>
      <c r="AB3804" s="28" t="s">
        <v>3412</v>
      </c>
      <c r="AC3804" s="28" t="s">
        <v>1672</v>
      </c>
      <c r="AD3804" s="48" t="s">
        <v>3413</v>
      </c>
    </row>
    <row r="3805" spans="1:30" x14ac:dyDescent="0.25">
      <c r="A3805" s="27" t="s">
        <v>3337</v>
      </c>
      <c r="B3805" s="28">
        <v>13</v>
      </c>
      <c r="C3805" s="28" t="s">
        <v>27</v>
      </c>
      <c r="D3805" t="s">
        <v>2574</v>
      </c>
      <c r="E3805" s="28" t="s">
        <v>28</v>
      </c>
      <c r="F3805" s="28">
        <v>18</v>
      </c>
      <c r="G3805" s="28" t="s">
        <v>77</v>
      </c>
      <c r="H3805" s="28">
        <v>9516</v>
      </c>
      <c r="I3805" s="28" t="s">
        <v>78</v>
      </c>
      <c r="J3805" s="28">
        <v>53</v>
      </c>
      <c r="K3805" s="28" t="s">
        <v>968</v>
      </c>
      <c r="L3805" s="41">
        <v>47600</v>
      </c>
      <c r="M3805" s="44">
        <v>10778</v>
      </c>
      <c r="N3805" s="6">
        <v>0.22639999999999999</v>
      </c>
      <c r="O3805">
        <v>0</v>
      </c>
      <c r="P3805" s="29" t="s">
        <v>29</v>
      </c>
      <c r="Q3805" s="28" t="s">
        <v>79</v>
      </c>
      <c r="R3805" s="28" t="s">
        <v>80</v>
      </c>
      <c r="S3805" s="28" t="s">
        <v>969</v>
      </c>
      <c r="T3805" s="57" t="s">
        <v>8021</v>
      </c>
      <c r="U3805" s="57" t="s">
        <v>8022</v>
      </c>
      <c r="V3805" s="57" t="s">
        <v>8023</v>
      </c>
      <c r="W3805" s="30">
        <v>46023</v>
      </c>
      <c r="X3805" s="30">
        <v>46387</v>
      </c>
      <c r="Y3805" s="28">
        <v>2026</v>
      </c>
      <c r="Z3805" s="28" t="s">
        <v>3410</v>
      </c>
      <c r="AA3805" s="28" t="s">
        <v>7144</v>
      </c>
      <c r="AB3805" s="28" t="s">
        <v>3416</v>
      </c>
      <c r="AC3805" s="28" t="s">
        <v>1672</v>
      </c>
      <c r="AD3805" s="48" t="s">
        <v>3413</v>
      </c>
    </row>
    <row r="3806" spans="1:30" x14ac:dyDescent="0.25">
      <c r="A3806" s="27" t="s">
        <v>3337</v>
      </c>
      <c r="B3806" s="28">
        <v>13</v>
      </c>
      <c r="C3806" s="28" t="s">
        <v>27</v>
      </c>
      <c r="D3806" t="s">
        <v>2574</v>
      </c>
      <c r="E3806" s="28" t="s">
        <v>28</v>
      </c>
      <c r="F3806" s="28">
        <v>18</v>
      </c>
      <c r="G3806" s="28" t="s">
        <v>77</v>
      </c>
      <c r="H3806" s="28">
        <v>9516</v>
      </c>
      <c r="I3806" s="28" t="s">
        <v>78</v>
      </c>
      <c r="J3806" s="28">
        <v>580</v>
      </c>
      <c r="K3806" s="28" t="s">
        <v>985</v>
      </c>
      <c r="L3806" s="41">
        <v>24352</v>
      </c>
      <c r="M3806" s="44">
        <v>4401</v>
      </c>
      <c r="N3806" s="6">
        <v>0.1807</v>
      </c>
      <c r="O3806">
        <v>0</v>
      </c>
      <c r="P3806" s="29" t="s">
        <v>29</v>
      </c>
      <c r="Q3806" s="28" t="s">
        <v>79</v>
      </c>
      <c r="R3806" s="28" t="s">
        <v>80</v>
      </c>
      <c r="S3806" s="28" t="s">
        <v>986</v>
      </c>
      <c r="T3806" s="57" t="s">
        <v>8021</v>
      </c>
      <c r="U3806" s="57" t="s">
        <v>8022</v>
      </c>
      <c r="V3806" s="57" t="s">
        <v>8023</v>
      </c>
      <c r="W3806" s="30">
        <v>46023</v>
      </c>
      <c r="X3806" s="30">
        <v>46387</v>
      </c>
      <c r="Y3806" s="28">
        <v>2026</v>
      </c>
      <c r="Z3806" s="28" t="s">
        <v>3410</v>
      </c>
      <c r="AA3806" s="28" t="s">
        <v>3415</v>
      </c>
      <c r="AB3806" s="28" t="s">
        <v>7145</v>
      </c>
      <c r="AC3806" s="28" t="s">
        <v>1672</v>
      </c>
      <c r="AD3806" s="48" t="s">
        <v>3413</v>
      </c>
    </row>
    <row r="3807" spans="1:30" x14ac:dyDescent="0.25">
      <c r="A3807" s="27" t="s">
        <v>3337</v>
      </c>
      <c r="B3807" s="28">
        <v>13</v>
      </c>
      <c r="C3807" s="28" t="s">
        <v>27</v>
      </c>
      <c r="D3807" t="s">
        <v>2574</v>
      </c>
      <c r="E3807" s="28" t="s">
        <v>28</v>
      </c>
      <c r="F3807" s="28">
        <v>18</v>
      </c>
      <c r="G3807" s="28" t="s">
        <v>77</v>
      </c>
      <c r="H3807" s="28">
        <v>9516</v>
      </c>
      <c r="I3807" s="28" t="s">
        <v>78</v>
      </c>
      <c r="J3807" s="28">
        <v>577</v>
      </c>
      <c r="K3807" s="28" t="s">
        <v>474</v>
      </c>
      <c r="L3807" s="41">
        <v>244</v>
      </c>
      <c r="M3807" s="44">
        <v>45</v>
      </c>
      <c r="N3807" s="6">
        <v>0.18440000000000001</v>
      </c>
      <c r="O3807">
        <v>0</v>
      </c>
      <c r="P3807" s="29" t="s">
        <v>29</v>
      </c>
      <c r="Q3807" s="28" t="s">
        <v>79</v>
      </c>
      <c r="R3807" s="28" t="s">
        <v>80</v>
      </c>
      <c r="S3807" s="28" t="s">
        <v>475</v>
      </c>
      <c r="T3807" s="57" t="s">
        <v>8021</v>
      </c>
      <c r="U3807" s="57" t="s">
        <v>8022</v>
      </c>
      <c r="V3807" s="57" t="s">
        <v>8023</v>
      </c>
      <c r="W3807" s="30">
        <v>46023</v>
      </c>
      <c r="X3807" s="30">
        <v>46387</v>
      </c>
      <c r="Y3807" s="28">
        <v>2026</v>
      </c>
      <c r="Z3807" s="28" t="s">
        <v>3410</v>
      </c>
      <c r="AA3807" s="28" t="s">
        <v>3411</v>
      </c>
      <c r="AB3807" s="28" t="s">
        <v>3412</v>
      </c>
      <c r="AC3807" s="28" t="s">
        <v>1672</v>
      </c>
      <c r="AD3807" s="48" t="s">
        <v>3413</v>
      </c>
    </row>
    <row r="3808" spans="1:30" x14ac:dyDescent="0.25">
      <c r="A3808" s="27" t="s">
        <v>3337</v>
      </c>
      <c r="B3808" s="28">
        <v>13</v>
      </c>
      <c r="C3808" s="28" t="s">
        <v>27</v>
      </c>
      <c r="D3808" t="s">
        <v>2574</v>
      </c>
      <c r="E3808" s="28" t="s">
        <v>28</v>
      </c>
      <c r="F3808" s="28">
        <v>20</v>
      </c>
      <c r="G3808" s="28" t="s">
        <v>321</v>
      </c>
      <c r="H3808" s="28">
        <v>9521</v>
      </c>
      <c r="I3808" s="28" t="s">
        <v>325</v>
      </c>
      <c r="J3808" s="28">
        <v>818</v>
      </c>
      <c r="K3808" s="28" t="s">
        <v>2589</v>
      </c>
      <c r="L3808" s="41">
        <v>19447</v>
      </c>
      <c r="M3808" s="44">
        <v>15017</v>
      </c>
      <c r="N3808" s="6">
        <v>0.7722</v>
      </c>
      <c r="O3808">
        <v>0</v>
      </c>
      <c r="P3808" s="29" t="s">
        <v>29</v>
      </c>
      <c r="Q3808" s="28" t="s">
        <v>323</v>
      </c>
      <c r="R3808" s="28" t="s">
        <v>326</v>
      </c>
      <c r="S3808" s="28" t="s">
        <v>2590</v>
      </c>
      <c r="T3808" s="57" t="s">
        <v>8027</v>
      </c>
      <c r="U3808" s="57" t="s">
        <v>8028</v>
      </c>
      <c r="V3808" s="57" t="s">
        <v>8029</v>
      </c>
      <c r="W3808" s="30">
        <v>46023</v>
      </c>
      <c r="X3808" s="30">
        <v>46387</v>
      </c>
      <c r="Y3808" s="28">
        <v>2026</v>
      </c>
      <c r="Z3808" s="28" t="s">
        <v>4141</v>
      </c>
      <c r="AA3808" s="28" t="s">
        <v>3419</v>
      </c>
      <c r="AB3808" s="28" t="s">
        <v>4142</v>
      </c>
      <c r="AC3808" s="28" t="s">
        <v>5512</v>
      </c>
      <c r="AD3808" s="48" t="s">
        <v>3413</v>
      </c>
    </row>
    <row r="3809" spans="1:30" x14ac:dyDescent="0.25">
      <c r="A3809" s="27" t="s">
        <v>3337</v>
      </c>
      <c r="B3809" s="28">
        <v>13</v>
      </c>
      <c r="C3809" s="28" t="s">
        <v>27</v>
      </c>
      <c r="D3809" t="s">
        <v>2574</v>
      </c>
      <c r="E3809" s="28" t="s">
        <v>28</v>
      </c>
      <c r="F3809" s="28">
        <v>20</v>
      </c>
      <c r="G3809" s="28" t="s">
        <v>321</v>
      </c>
      <c r="H3809" s="28">
        <v>9521</v>
      </c>
      <c r="I3809" s="28" t="s">
        <v>325</v>
      </c>
      <c r="J3809" s="28">
        <v>575</v>
      </c>
      <c r="K3809" s="28" t="s">
        <v>981</v>
      </c>
      <c r="L3809" s="41">
        <v>0.54</v>
      </c>
      <c r="M3809" s="44">
        <v>0.82609999999999995</v>
      </c>
      <c r="N3809" s="6">
        <v>1.5298</v>
      </c>
      <c r="O3809">
        <v>0</v>
      </c>
      <c r="P3809" s="29" t="s">
        <v>29</v>
      </c>
      <c r="Q3809" s="28" t="s">
        <v>323</v>
      </c>
      <c r="R3809" s="28" t="s">
        <v>326</v>
      </c>
      <c r="S3809" s="28" t="s">
        <v>982</v>
      </c>
      <c r="T3809" s="57" t="s">
        <v>8027</v>
      </c>
      <c r="U3809" s="57" t="s">
        <v>8028</v>
      </c>
      <c r="V3809" s="57" t="s">
        <v>8029</v>
      </c>
      <c r="W3809" s="30">
        <v>46023</v>
      </c>
      <c r="X3809" s="30">
        <v>46387</v>
      </c>
      <c r="Y3809" s="28">
        <v>2026</v>
      </c>
      <c r="Z3809" s="28" t="s">
        <v>4141</v>
      </c>
      <c r="AA3809" s="28" t="s">
        <v>3419</v>
      </c>
      <c r="AB3809" s="28" t="s">
        <v>7146</v>
      </c>
      <c r="AC3809" s="28" t="s">
        <v>7147</v>
      </c>
      <c r="AD3809" s="48" t="s">
        <v>47</v>
      </c>
    </row>
    <row r="3810" spans="1:30" x14ac:dyDescent="0.25">
      <c r="A3810" s="27" t="s">
        <v>3337</v>
      </c>
      <c r="B3810" s="28">
        <v>13</v>
      </c>
      <c r="C3810" s="28" t="s">
        <v>27</v>
      </c>
      <c r="D3810" t="s">
        <v>2574</v>
      </c>
      <c r="E3810" s="28" t="s">
        <v>28</v>
      </c>
      <c r="F3810" s="28">
        <v>20</v>
      </c>
      <c r="G3810" s="28" t="s">
        <v>321</v>
      </c>
      <c r="H3810" s="28">
        <v>9521</v>
      </c>
      <c r="I3810" s="28" t="s">
        <v>325</v>
      </c>
      <c r="J3810" s="28">
        <v>573</v>
      </c>
      <c r="K3810" s="28" t="s">
        <v>977</v>
      </c>
      <c r="L3810" s="41">
        <v>0.86</v>
      </c>
      <c r="M3810" s="44">
        <v>0.98250000000000004</v>
      </c>
      <c r="N3810" s="6">
        <v>1.1424000000000001</v>
      </c>
      <c r="O3810">
        <v>0</v>
      </c>
      <c r="P3810" s="29" t="s">
        <v>29</v>
      </c>
      <c r="Q3810" s="28" t="s">
        <v>323</v>
      </c>
      <c r="R3810" s="28" t="s">
        <v>326</v>
      </c>
      <c r="S3810" s="28" t="s">
        <v>978</v>
      </c>
      <c r="T3810" s="57" t="s">
        <v>8027</v>
      </c>
      <c r="U3810" s="57" t="s">
        <v>8028</v>
      </c>
      <c r="V3810" s="57" t="s">
        <v>8029</v>
      </c>
      <c r="W3810" s="30">
        <v>46023</v>
      </c>
      <c r="X3810" s="30">
        <v>46387</v>
      </c>
      <c r="Y3810" s="28">
        <v>2026</v>
      </c>
      <c r="Z3810" s="28" t="s">
        <v>4141</v>
      </c>
      <c r="AA3810" s="28" t="s">
        <v>3419</v>
      </c>
      <c r="AB3810" s="28" t="s">
        <v>7146</v>
      </c>
      <c r="AC3810" s="28" t="s">
        <v>7147</v>
      </c>
      <c r="AD3810" s="48" t="s">
        <v>47</v>
      </c>
    </row>
    <row r="3811" spans="1:30" x14ac:dyDescent="0.25">
      <c r="A3811" s="27" t="s">
        <v>3337</v>
      </c>
      <c r="B3811" s="28">
        <v>13</v>
      </c>
      <c r="C3811" s="28" t="s">
        <v>27</v>
      </c>
      <c r="D3811" t="s">
        <v>2574</v>
      </c>
      <c r="E3811" s="28" t="s">
        <v>28</v>
      </c>
      <c r="F3811" s="28">
        <v>20</v>
      </c>
      <c r="G3811" s="28" t="s">
        <v>321</v>
      </c>
      <c r="H3811" s="28">
        <v>9521</v>
      </c>
      <c r="I3811" s="28" t="s">
        <v>325</v>
      </c>
      <c r="J3811" s="28">
        <v>572</v>
      </c>
      <c r="K3811" s="28" t="s">
        <v>447</v>
      </c>
      <c r="L3811" s="41">
        <v>0.86</v>
      </c>
      <c r="M3811" s="44">
        <v>0.93810000000000004</v>
      </c>
      <c r="N3811" s="6">
        <v>1.0908</v>
      </c>
      <c r="O3811">
        <v>0</v>
      </c>
      <c r="P3811" s="29" t="s">
        <v>29</v>
      </c>
      <c r="Q3811" s="28" t="s">
        <v>323</v>
      </c>
      <c r="R3811" s="28" t="s">
        <v>326</v>
      </c>
      <c r="S3811" s="28" t="s">
        <v>448</v>
      </c>
      <c r="T3811" s="57" t="s">
        <v>8027</v>
      </c>
      <c r="U3811" s="57" t="s">
        <v>8028</v>
      </c>
      <c r="V3811" s="57" t="s">
        <v>8029</v>
      </c>
      <c r="W3811" s="30">
        <v>46023</v>
      </c>
      <c r="X3811" s="30">
        <v>46387</v>
      </c>
      <c r="Y3811" s="28">
        <v>2026</v>
      </c>
      <c r="Z3811" s="28" t="s">
        <v>4141</v>
      </c>
      <c r="AA3811" s="28" t="s">
        <v>3419</v>
      </c>
      <c r="AB3811" s="28" t="s">
        <v>7146</v>
      </c>
      <c r="AC3811" s="28" t="s">
        <v>5661</v>
      </c>
      <c r="AD3811" s="48" t="s">
        <v>47</v>
      </c>
    </row>
    <row r="3812" spans="1:30" x14ac:dyDescent="0.25">
      <c r="A3812" s="27" t="s">
        <v>3337</v>
      </c>
      <c r="B3812" s="28">
        <v>13</v>
      </c>
      <c r="C3812" s="28" t="s">
        <v>27</v>
      </c>
      <c r="D3812" t="s">
        <v>2574</v>
      </c>
      <c r="E3812" s="28" t="s">
        <v>28</v>
      </c>
      <c r="F3812" s="28">
        <v>20</v>
      </c>
      <c r="G3812" s="28" t="s">
        <v>321</v>
      </c>
      <c r="H3812" s="28">
        <v>9521</v>
      </c>
      <c r="I3812" s="28" t="s">
        <v>325</v>
      </c>
      <c r="J3812" s="28">
        <v>574</v>
      </c>
      <c r="K3812" s="28" t="s">
        <v>979</v>
      </c>
      <c r="L3812" s="41">
        <v>0.86</v>
      </c>
      <c r="M3812" s="44">
        <v>0.9698</v>
      </c>
      <c r="N3812" s="6">
        <v>1.1276999999999999</v>
      </c>
      <c r="O3812">
        <v>0</v>
      </c>
      <c r="P3812" s="29" t="s">
        <v>29</v>
      </c>
      <c r="Q3812" s="28" t="s">
        <v>323</v>
      </c>
      <c r="R3812" s="28" t="s">
        <v>326</v>
      </c>
      <c r="S3812" s="28" t="s">
        <v>980</v>
      </c>
      <c r="T3812" s="57" t="s">
        <v>8027</v>
      </c>
      <c r="U3812" s="57" t="s">
        <v>8028</v>
      </c>
      <c r="V3812" s="57" t="s">
        <v>8029</v>
      </c>
      <c r="W3812" s="30">
        <v>46023</v>
      </c>
      <c r="X3812" s="30">
        <v>46387</v>
      </c>
      <c r="Y3812" s="28">
        <v>2026</v>
      </c>
      <c r="Z3812" s="28" t="s">
        <v>4141</v>
      </c>
      <c r="AA3812" s="28" t="s">
        <v>3419</v>
      </c>
      <c r="AB3812" s="28" t="s">
        <v>7146</v>
      </c>
      <c r="AC3812" s="28" t="s">
        <v>7147</v>
      </c>
      <c r="AD3812" s="48" t="s">
        <v>47</v>
      </c>
    </row>
    <row r="3813" spans="1:30" x14ac:dyDescent="0.25">
      <c r="A3813" s="27" t="s">
        <v>3337</v>
      </c>
      <c r="B3813" s="28">
        <v>13</v>
      </c>
      <c r="C3813" s="28" t="s">
        <v>27</v>
      </c>
      <c r="D3813" t="s">
        <v>2574</v>
      </c>
      <c r="E3813" s="28" t="s">
        <v>28</v>
      </c>
      <c r="F3813" s="28">
        <v>20</v>
      </c>
      <c r="G3813" s="28" t="s">
        <v>321</v>
      </c>
      <c r="H3813" s="28">
        <v>9521</v>
      </c>
      <c r="I3813" s="28" t="s">
        <v>325</v>
      </c>
      <c r="J3813" s="28">
        <v>654</v>
      </c>
      <c r="K3813" s="28" t="s">
        <v>499</v>
      </c>
      <c r="L3813" s="41">
        <v>3967</v>
      </c>
      <c r="M3813" s="44">
        <v>109</v>
      </c>
      <c r="N3813" s="6">
        <v>2.75E-2</v>
      </c>
      <c r="O3813">
        <v>0</v>
      </c>
      <c r="P3813" s="29" t="s">
        <v>29</v>
      </c>
      <c r="Q3813" s="28" t="s">
        <v>323</v>
      </c>
      <c r="R3813" s="28" t="s">
        <v>326</v>
      </c>
      <c r="S3813" s="28" t="s">
        <v>500</v>
      </c>
      <c r="T3813" s="57" t="s">
        <v>8027</v>
      </c>
      <c r="U3813" s="57" t="s">
        <v>8028</v>
      </c>
      <c r="V3813" s="57" t="s">
        <v>8029</v>
      </c>
      <c r="W3813" s="30">
        <v>46023</v>
      </c>
      <c r="X3813" s="30">
        <v>46387</v>
      </c>
      <c r="Y3813" s="28">
        <v>2026</v>
      </c>
      <c r="Z3813" s="28" t="s">
        <v>4141</v>
      </c>
      <c r="AA3813" s="28" t="s">
        <v>5729</v>
      </c>
      <c r="AB3813" s="28" t="s">
        <v>7148</v>
      </c>
      <c r="AC3813" s="28" t="s">
        <v>7149</v>
      </c>
      <c r="AD3813" s="48" t="s">
        <v>7150</v>
      </c>
    </row>
    <row r="3814" spans="1:30" x14ac:dyDescent="0.25">
      <c r="A3814" s="27" t="s">
        <v>3337</v>
      </c>
      <c r="B3814" s="28">
        <v>13</v>
      </c>
      <c r="C3814" s="28" t="s">
        <v>27</v>
      </c>
      <c r="D3814" t="s">
        <v>2574</v>
      </c>
      <c r="E3814" s="28" t="s">
        <v>28</v>
      </c>
      <c r="F3814" s="28">
        <v>20</v>
      </c>
      <c r="G3814" s="28" t="s">
        <v>321</v>
      </c>
      <c r="H3814" s="28">
        <v>9521</v>
      </c>
      <c r="I3814" s="28" t="s">
        <v>325</v>
      </c>
      <c r="J3814" s="28">
        <v>73</v>
      </c>
      <c r="K3814" s="28" t="s">
        <v>515</v>
      </c>
      <c r="L3814" s="41">
        <v>8651</v>
      </c>
      <c r="M3814" s="44">
        <v>8638</v>
      </c>
      <c r="N3814" s="6">
        <v>0.99850000000000005</v>
      </c>
      <c r="O3814">
        <v>0</v>
      </c>
      <c r="P3814" s="29" t="s">
        <v>29</v>
      </c>
      <c r="Q3814" s="28" t="s">
        <v>323</v>
      </c>
      <c r="R3814" s="28" t="s">
        <v>326</v>
      </c>
      <c r="S3814" s="28" t="s">
        <v>516</v>
      </c>
      <c r="T3814" s="57" t="s">
        <v>8027</v>
      </c>
      <c r="U3814" s="57" t="s">
        <v>8028</v>
      </c>
      <c r="V3814" s="57" t="s">
        <v>8029</v>
      </c>
      <c r="W3814" s="30">
        <v>46023</v>
      </c>
      <c r="X3814" s="30">
        <v>46387</v>
      </c>
      <c r="Y3814" s="28">
        <v>2026</v>
      </c>
      <c r="Z3814" s="28" t="s">
        <v>5511</v>
      </c>
      <c r="AA3814" s="28" t="s">
        <v>3419</v>
      </c>
      <c r="AB3814" s="28" t="s">
        <v>4142</v>
      </c>
      <c r="AC3814" s="28" t="s">
        <v>7149</v>
      </c>
      <c r="AD3814" s="48" t="s">
        <v>7150</v>
      </c>
    </row>
    <row r="3815" spans="1:30" x14ac:dyDescent="0.25">
      <c r="A3815" s="27" t="s">
        <v>3337</v>
      </c>
      <c r="B3815" s="28">
        <v>13</v>
      </c>
      <c r="C3815" s="28" t="s">
        <v>27</v>
      </c>
      <c r="D3815" t="s">
        <v>2574</v>
      </c>
      <c r="E3815" s="28" t="s">
        <v>28</v>
      </c>
      <c r="F3815" s="28">
        <v>20</v>
      </c>
      <c r="G3815" s="28" t="s">
        <v>321</v>
      </c>
      <c r="H3815" s="28">
        <v>9521</v>
      </c>
      <c r="I3815" s="28" t="s">
        <v>325</v>
      </c>
      <c r="J3815" s="28">
        <v>817</v>
      </c>
      <c r="K3815" s="28" t="s">
        <v>390</v>
      </c>
      <c r="L3815" s="41">
        <v>6231</v>
      </c>
      <c r="M3815" s="44">
        <v>4296</v>
      </c>
      <c r="N3815" s="6">
        <v>0.6895</v>
      </c>
      <c r="O3815">
        <v>0</v>
      </c>
      <c r="P3815" s="29" t="s">
        <v>29</v>
      </c>
      <c r="Q3815" s="28" t="s">
        <v>323</v>
      </c>
      <c r="R3815" s="28" t="s">
        <v>326</v>
      </c>
      <c r="S3815" s="28" t="s">
        <v>391</v>
      </c>
      <c r="T3815" s="57" t="s">
        <v>8027</v>
      </c>
      <c r="U3815" s="57" t="s">
        <v>8028</v>
      </c>
      <c r="V3815" s="57" t="s">
        <v>8029</v>
      </c>
      <c r="W3815" s="30">
        <v>46023</v>
      </c>
      <c r="X3815" s="30">
        <v>46387</v>
      </c>
      <c r="Y3815" s="28">
        <v>2026</v>
      </c>
      <c r="Z3815" s="28" t="s">
        <v>5511</v>
      </c>
      <c r="AA3815" s="28" t="s">
        <v>3419</v>
      </c>
      <c r="AB3815" s="28" t="s">
        <v>4142</v>
      </c>
      <c r="AC3815" s="28" t="s">
        <v>5512</v>
      </c>
      <c r="AD3815" s="48" t="s">
        <v>3413</v>
      </c>
    </row>
    <row r="3816" spans="1:30" x14ac:dyDescent="0.25">
      <c r="A3816" s="27" t="s">
        <v>3337</v>
      </c>
      <c r="B3816" s="28">
        <v>13</v>
      </c>
      <c r="C3816" s="28" t="s">
        <v>27</v>
      </c>
      <c r="D3816" t="s">
        <v>2574</v>
      </c>
      <c r="E3816" s="28" t="s">
        <v>28</v>
      </c>
      <c r="F3816" s="28">
        <v>20</v>
      </c>
      <c r="G3816" s="28" t="s">
        <v>321</v>
      </c>
      <c r="H3816" s="28">
        <v>9521</v>
      </c>
      <c r="I3816" s="28" t="s">
        <v>325</v>
      </c>
      <c r="J3816" s="28">
        <v>56</v>
      </c>
      <c r="K3816" s="28" t="s">
        <v>362</v>
      </c>
      <c r="L3816" s="41">
        <v>13216</v>
      </c>
      <c r="M3816" s="44">
        <v>10721</v>
      </c>
      <c r="N3816" s="6">
        <v>0.81120000000000003</v>
      </c>
      <c r="O3816">
        <v>0</v>
      </c>
      <c r="P3816" s="29" t="s">
        <v>29</v>
      </c>
      <c r="Q3816" s="28" t="s">
        <v>323</v>
      </c>
      <c r="R3816" s="28" t="s">
        <v>326</v>
      </c>
      <c r="S3816" s="28" t="s">
        <v>363</v>
      </c>
      <c r="T3816" s="57" t="s">
        <v>8027</v>
      </c>
      <c r="U3816" s="57" t="s">
        <v>8028</v>
      </c>
      <c r="V3816" s="57" t="s">
        <v>8029</v>
      </c>
      <c r="W3816" s="30">
        <v>46023</v>
      </c>
      <c r="X3816" s="30">
        <v>46387</v>
      </c>
      <c r="Y3816" s="28">
        <v>2026</v>
      </c>
      <c r="Z3816" s="28" t="s">
        <v>5511</v>
      </c>
      <c r="AA3816" s="28" t="s">
        <v>3419</v>
      </c>
      <c r="AB3816" s="28" t="s">
        <v>4142</v>
      </c>
      <c r="AC3816" s="28" t="s">
        <v>5512</v>
      </c>
      <c r="AD3816" s="48" t="s">
        <v>3413</v>
      </c>
    </row>
    <row r="3817" spans="1:30" x14ac:dyDescent="0.25">
      <c r="A3817" s="27" t="s">
        <v>3337</v>
      </c>
      <c r="B3817" s="28">
        <v>13</v>
      </c>
      <c r="C3817" s="28" t="s">
        <v>27</v>
      </c>
      <c r="D3817" t="s">
        <v>2574</v>
      </c>
      <c r="E3817" s="28" t="s">
        <v>28</v>
      </c>
      <c r="F3817" s="28">
        <v>20</v>
      </c>
      <c r="G3817" s="28" t="s">
        <v>321</v>
      </c>
      <c r="H3817" s="28">
        <v>9521</v>
      </c>
      <c r="I3817" s="28" t="s">
        <v>325</v>
      </c>
      <c r="J3817" s="28">
        <v>274</v>
      </c>
      <c r="K3817" s="28" t="s">
        <v>437</v>
      </c>
      <c r="L3817" s="41">
        <v>18154</v>
      </c>
      <c r="M3817" s="44">
        <v>5613</v>
      </c>
      <c r="N3817" s="6">
        <v>0.30919999999999997</v>
      </c>
      <c r="O3817">
        <v>0</v>
      </c>
      <c r="P3817" s="29" t="s">
        <v>29</v>
      </c>
      <c r="Q3817" s="28" t="s">
        <v>323</v>
      </c>
      <c r="R3817" s="28" t="s">
        <v>326</v>
      </c>
      <c r="S3817" s="28" t="s">
        <v>438</v>
      </c>
      <c r="T3817" s="57" t="s">
        <v>8027</v>
      </c>
      <c r="U3817" s="57" t="s">
        <v>8028</v>
      </c>
      <c r="V3817" s="57" t="s">
        <v>8029</v>
      </c>
      <c r="W3817" s="30">
        <v>46023</v>
      </c>
      <c r="X3817" s="30">
        <v>46387</v>
      </c>
      <c r="Y3817" s="28">
        <v>2026</v>
      </c>
      <c r="Z3817" s="28" t="s">
        <v>5511</v>
      </c>
      <c r="AA3817" s="28" t="s">
        <v>3419</v>
      </c>
      <c r="AB3817" s="28" t="s">
        <v>4142</v>
      </c>
      <c r="AC3817" s="28" t="s">
        <v>5512</v>
      </c>
      <c r="AD3817" s="48" t="s">
        <v>3413</v>
      </c>
    </row>
    <row r="3818" spans="1:30" x14ac:dyDescent="0.25">
      <c r="A3818" s="27" t="s">
        <v>3337</v>
      </c>
      <c r="B3818" s="28">
        <v>13</v>
      </c>
      <c r="C3818" s="28" t="s">
        <v>27</v>
      </c>
      <c r="D3818" t="s">
        <v>2574</v>
      </c>
      <c r="E3818" s="28" t="s">
        <v>28</v>
      </c>
      <c r="F3818" s="28">
        <v>20</v>
      </c>
      <c r="G3818" s="28" t="s">
        <v>321</v>
      </c>
      <c r="H3818" s="28">
        <v>9521</v>
      </c>
      <c r="I3818" s="28" t="s">
        <v>325</v>
      </c>
      <c r="J3818" s="28">
        <v>64</v>
      </c>
      <c r="K3818" s="28" t="s">
        <v>402</v>
      </c>
      <c r="L3818" s="41">
        <v>76120</v>
      </c>
      <c r="M3818" s="44">
        <v>28147</v>
      </c>
      <c r="N3818" s="6">
        <v>0.36980000000000002</v>
      </c>
      <c r="O3818">
        <v>0</v>
      </c>
      <c r="P3818" s="29" t="s">
        <v>29</v>
      </c>
      <c r="Q3818" s="28" t="s">
        <v>323</v>
      </c>
      <c r="R3818" s="28" t="s">
        <v>326</v>
      </c>
      <c r="S3818" s="28" t="s">
        <v>403</v>
      </c>
      <c r="T3818" s="57" t="s">
        <v>8027</v>
      </c>
      <c r="U3818" s="57" t="s">
        <v>8028</v>
      </c>
      <c r="V3818" s="57" t="s">
        <v>8029</v>
      </c>
      <c r="W3818" s="30">
        <v>46023</v>
      </c>
      <c r="X3818" s="30">
        <v>46387</v>
      </c>
      <c r="Y3818" s="28">
        <v>2026</v>
      </c>
      <c r="Z3818" s="28" t="s">
        <v>5511</v>
      </c>
      <c r="AA3818" s="28" t="s">
        <v>3419</v>
      </c>
      <c r="AB3818" s="28" t="s">
        <v>4142</v>
      </c>
      <c r="AC3818" s="28" t="s">
        <v>5512</v>
      </c>
      <c r="AD3818" s="48" t="s">
        <v>3413</v>
      </c>
    </row>
    <row r="3819" spans="1:30" x14ac:dyDescent="0.25">
      <c r="A3819" s="27" t="s">
        <v>3337</v>
      </c>
      <c r="B3819" s="28">
        <v>13</v>
      </c>
      <c r="C3819" s="28" t="s">
        <v>27</v>
      </c>
      <c r="D3819" t="s">
        <v>2574</v>
      </c>
      <c r="E3819" s="28" t="s">
        <v>28</v>
      </c>
      <c r="F3819" s="28">
        <v>20</v>
      </c>
      <c r="G3819" s="28" t="s">
        <v>321</v>
      </c>
      <c r="H3819" s="28">
        <v>9521</v>
      </c>
      <c r="I3819" s="28" t="s">
        <v>325</v>
      </c>
      <c r="J3819" s="28">
        <v>581</v>
      </c>
      <c r="K3819" s="28" t="s">
        <v>983</v>
      </c>
      <c r="L3819" s="41">
        <v>44810</v>
      </c>
      <c r="M3819" s="44">
        <v>4904</v>
      </c>
      <c r="N3819" s="6">
        <v>0.1094</v>
      </c>
      <c r="O3819">
        <v>0</v>
      </c>
      <c r="P3819" s="29" t="s">
        <v>29</v>
      </c>
      <c r="Q3819" s="28" t="s">
        <v>323</v>
      </c>
      <c r="R3819" s="28" t="s">
        <v>326</v>
      </c>
      <c r="S3819" s="28" t="s">
        <v>984</v>
      </c>
      <c r="T3819" s="57" t="s">
        <v>8027</v>
      </c>
      <c r="U3819" s="57" t="s">
        <v>8028</v>
      </c>
      <c r="V3819" s="57" t="s">
        <v>8029</v>
      </c>
      <c r="W3819" s="30">
        <v>46023</v>
      </c>
      <c r="X3819" s="30">
        <v>46387</v>
      </c>
      <c r="Y3819" s="28">
        <v>2026</v>
      </c>
      <c r="Z3819" s="28" t="s">
        <v>4141</v>
      </c>
      <c r="AA3819" s="28" t="s">
        <v>3419</v>
      </c>
      <c r="AB3819" s="28" t="s">
        <v>7151</v>
      </c>
      <c r="AC3819" s="28" t="s">
        <v>7152</v>
      </c>
      <c r="AD3819" s="48" t="s">
        <v>1585</v>
      </c>
    </row>
    <row r="3820" spans="1:30" x14ac:dyDescent="0.25">
      <c r="A3820" s="27" t="s">
        <v>3337</v>
      </c>
      <c r="B3820" s="28">
        <v>13</v>
      </c>
      <c r="C3820" s="28" t="s">
        <v>27</v>
      </c>
      <c r="D3820" t="s">
        <v>2574</v>
      </c>
      <c r="E3820" s="28" t="s">
        <v>28</v>
      </c>
      <c r="F3820" s="28">
        <v>20</v>
      </c>
      <c r="G3820" s="28" t="s">
        <v>321</v>
      </c>
      <c r="H3820" s="28">
        <v>9521</v>
      </c>
      <c r="I3820" s="28" t="s">
        <v>325</v>
      </c>
      <c r="J3820" s="28">
        <v>579</v>
      </c>
      <c r="K3820" s="28" t="s">
        <v>987</v>
      </c>
      <c r="L3820" s="41">
        <v>7320</v>
      </c>
      <c r="M3820" s="44">
        <v>396</v>
      </c>
      <c r="N3820" s="6">
        <v>5.4100000000000002E-2</v>
      </c>
      <c r="O3820">
        <v>0</v>
      </c>
      <c r="P3820" s="29" t="s">
        <v>29</v>
      </c>
      <c r="Q3820" s="28" t="s">
        <v>323</v>
      </c>
      <c r="R3820" s="28" t="s">
        <v>326</v>
      </c>
      <c r="S3820" s="28" t="s">
        <v>988</v>
      </c>
      <c r="T3820" s="57" t="s">
        <v>8027</v>
      </c>
      <c r="U3820" s="57" t="s">
        <v>8028</v>
      </c>
      <c r="V3820" s="57" t="s">
        <v>8029</v>
      </c>
      <c r="W3820" s="30">
        <v>46023</v>
      </c>
      <c r="X3820" s="30">
        <v>46387</v>
      </c>
      <c r="Y3820" s="28">
        <v>2026</v>
      </c>
      <c r="Z3820" s="28" t="s">
        <v>4141</v>
      </c>
      <c r="AA3820" s="28" t="s">
        <v>3419</v>
      </c>
      <c r="AB3820" s="28" t="s">
        <v>7151</v>
      </c>
      <c r="AC3820" s="28" t="s">
        <v>7152</v>
      </c>
      <c r="AD3820" s="48" t="s">
        <v>1585</v>
      </c>
    </row>
    <row r="3821" spans="1:30" x14ac:dyDescent="0.25">
      <c r="A3821" s="27" t="s">
        <v>3337</v>
      </c>
      <c r="B3821" s="28">
        <v>13</v>
      </c>
      <c r="C3821" s="28" t="s">
        <v>27</v>
      </c>
      <c r="D3821" t="s">
        <v>2574</v>
      </c>
      <c r="E3821" s="28" t="s">
        <v>28</v>
      </c>
      <c r="F3821" s="28">
        <v>20</v>
      </c>
      <c r="G3821" s="28" t="s">
        <v>321</v>
      </c>
      <c r="H3821" s="28">
        <v>9521</v>
      </c>
      <c r="I3821" s="28" t="s">
        <v>325</v>
      </c>
      <c r="J3821" s="28">
        <v>578</v>
      </c>
      <c r="K3821" s="28" t="s">
        <v>989</v>
      </c>
      <c r="L3821" s="41">
        <v>6482</v>
      </c>
      <c r="M3821" s="44">
        <v>251</v>
      </c>
      <c r="N3821" s="6">
        <v>3.8699999999999998E-2</v>
      </c>
      <c r="O3821">
        <v>0</v>
      </c>
      <c r="P3821" s="29" t="s">
        <v>29</v>
      </c>
      <c r="Q3821" s="28" t="s">
        <v>323</v>
      </c>
      <c r="R3821" s="28" t="s">
        <v>326</v>
      </c>
      <c r="S3821" s="28" t="s">
        <v>990</v>
      </c>
      <c r="T3821" s="57" t="s">
        <v>8027</v>
      </c>
      <c r="U3821" s="57" t="s">
        <v>8028</v>
      </c>
      <c r="V3821" s="57" t="s">
        <v>8029</v>
      </c>
      <c r="W3821" s="30">
        <v>46023</v>
      </c>
      <c r="X3821" s="30">
        <v>46387</v>
      </c>
      <c r="Y3821" s="28">
        <v>2026</v>
      </c>
      <c r="Z3821" s="28" t="s">
        <v>4141</v>
      </c>
      <c r="AA3821" s="28" t="s">
        <v>3419</v>
      </c>
      <c r="AB3821" s="28" t="s">
        <v>7151</v>
      </c>
      <c r="AC3821" s="28" t="s">
        <v>7152</v>
      </c>
      <c r="AD3821" s="48" t="s">
        <v>1585</v>
      </c>
    </row>
    <row r="3822" spans="1:30" x14ac:dyDescent="0.25">
      <c r="A3822" s="27" t="s">
        <v>3337</v>
      </c>
      <c r="B3822" s="28">
        <v>13</v>
      </c>
      <c r="C3822" s="28" t="s">
        <v>27</v>
      </c>
      <c r="D3822" t="s">
        <v>2574</v>
      </c>
      <c r="E3822" s="28" t="s">
        <v>28</v>
      </c>
      <c r="F3822" s="28">
        <v>20</v>
      </c>
      <c r="G3822" s="28" t="s">
        <v>321</v>
      </c>
      <c r="H3822" s="28">
        <v>9521</v>
      </c>
      <c r="I3822" s="28" t="s">
        <v>325</v>
      </c>
      <c r="J3822" s="28">
        <v>53</v>
      </c>
      <c r="K3822" s="28" t="s">
        <v>968</v>
      </c>
      <c r="L3822" s="41">
        <v>56673</v>
      </c>
      <c r="M3822" s="44">
        <v>13130</v>
      </c>
      <c r="N3822" s="6">
        <v>0.23169999999999999</v>
      </c>
      <c r="O3822">
        <v>0</v>
      </c>
      <c r="P3822" s="29" t="s">
        <v>29</v>
      </c>
      <c r="Q3822" s="28" t="s">
        <v>323</v>
      </c>
      <c r="R3822" s="28" t="s">
        <v>326</v>
      </c>
      <c r="S3822" s="28" t="s">
        <v>969</v>
      </c>
      <c r="T3822" s="57" t="s">
        <v>8027</v>
      </c>
      <c r="U3822" s="57" t="s">
        <v>8028</v>
      </c>
      <c r="V3822" s="57" t="s">
        <v>8029</v>
      </c>
      <c r="W3822" s="30">
        <v>46023</v>
      </c>
      <c r="X3822" s="30">
        <v>46387</v>
      </c>
      <c r="Y3822" s="28">
        <v>2026</v>
      </c>
      <c r="Z3822" s="28" t="s">
        <v>4141</v>
      </c>
      <c r="AA3822" s="28" t="s">
        <v>3419</v>
      </c>
      <c r="AB3822" s="28" t="s">
        <v>4142</v>
      </c>
      <c r="AC3822" s="28" t="s">
        <v>5512</v>
      </c>
      <c r="AD3822" s="48" t="s">
        <v>3413</v>
      </c>
    </row>
    <row r="3823" spans="1:30" x14ac:dyDescent="0.25">
      <c r="A3823" s="27" t="s">
        <v>3337</v>
      </c>
      <c r="B3823" s="28">
        <v>13</v>
      </c>
      <c r="C3823" s="28" t="s">
        <v>27</v>
      </c>
      <c r="D3823" t="s">
        <v>2574</v>
      </c>
      <c r="E3823" s="28" t="s">
        <v>28</v>
      </c>
      <c r="F3823" s="28">
        <v>20</v>
      </c>
      <c r="G3823" s="28" t="s">
        <v>321</v>
      </c>
      <c r="H3823" s="28">
        <v>9521</v>
      </c>
      <c r="I3823" s="28" t="s">
        <v>325</v>
      </c>
      <c r="J3823" s="28">
        <v>580</v>
      </c>
      <c r="K3823" s="28" t="s">
        <v>985</v>
      </c>
      <c r="L3823" s="41">
        <v>37490</v>
      </c>
      <c r="M3823" s="44">
        <v>4508</v>
      </c>
      <c r="N3823" s="6">
        <v>0.1202</v>
      </c>
      <c r="O3823">
        <v>0</v>
      </c>
      <c r="P3823" s="29" t="s">
        <v>29</v>
      </c>
      <c r="Q3823" s="28" t="s">
        <v>323</v>
      </c>
      <c r="R3823" s="28" t="s">
        <v>326</v>
      </c>
      <c r="S3823" s="28" t="s">
        <v>986</v>
      </c>
      <c r="T3823" s="57" t="s">
        <v>8027</v>
      </c>
      <c r="U3823" s="57" t="s">
        <v>8028</v>
      </c>
      <c r="V3823" s="57" t="s">
        <v>8029</v>
      </c>
      <c r="W3823" s="30">
        <v>46023</v>
      </c>
      <c r="X3823" s="30">
        <v>46387</v>
      </c>
      <c r="Y3823" s="28">
        <v>2026</v>
      </c>
      <c r="Z3823" s="28" t="s">
        <v>4141</v>
      </c>
      <c r="AA3823" s="28" t="s">
        <v>3419</v>
      </c>
      <c r="AB3823" s="28" t="s">
        <v>7151</v>
      </c>
      <c r="AC3823" s="28" t="s">
        <v>7152</v>
      </c>
      <c r="AD3823" s="48" t="s">
        <v>1585</v>
      </c>
    </row>
    <row r="3824" spans="1:30" x14ac:dyDescent="0.25">
      <c r="A3824" s="27" t="s">
        <v>3337</v>
      </c>
      <c r="B3824" s="28">
        <v>13</v>
      </c>
      <c r="C3824" s="28" t="s">
        <v>27</v>
      </c>
      <c r="D3824" t="s">
        <v>2574</v>
      </c>
      <c r="E3824" s="28" t="s">
        <v>28</v>
      </c>
      <c r="F3824" s="28">
        <v>20</v>
      </c>
      <c r="G3824" s="28" t="s">
        <v>321</v>
      </c>
      <c r="H3824" s="28">
        <v>9521</v>
      </c>
      <c r="I3824" s="28" t="s">
        <v>325</v>
      </c>
      <c r="J3824" s="28">
        <v>577</v>
      </c>
      <c r="K3824" s="28" t="s">
        <v>474</v>
      </c>
      <c r="L3824" s="41">
        <v>838</v>
      </c>
      <c r="M3824" s="44">
        <v>145</v>
      </c>
      <c r="N3824" s="6">
        <v>0.17299999999999999</v>
      </c>
      <c r="O3824">
        <v>0</v>
      </c>
      <c r="P3824" s="29" t="s">
        <v>29</v>
      </c>
      <c r="Q3824" s="28" t="s">
        <v>323</v>
      </c>
      <c r="R3824" s="28" t="s">
        <v>326</v>
      </c>
      <c r="S3824" s="28" t="s">
        <v>475</v>
      </c>
      <c r="T3824" s="57" t="s">
        <v>8027</v>
      </c>
      <c r="U3824" s="57" t="s">
        <v>8028</v>
      </c>
      <c r="V3824" s="57" t="s">
        <v>8029</v>
      </c>
      <c r="W3824" s="30">
        <v>46023</v>
      </c>
      <c r="X3824" s="30">
        <v>46387</v>
      </c>
      <c r="Y3824" s="28">
        <v>2026</v>
      </c>
      <c r="Z3824" s="28" t="s">
        <v>4141</v>
      </c>
      <c r="AA3824" s="28" t="s">
        <v>3419</v>
      </c>
      <c r="AB3824" s="28" t="s">
        <v>7151</v>
      </c>
      <c r="AC3824" s="28" t="s">
        <v>7152</v>
      </c>
      <c r="AD3824" s="48" t="s">
        <v>1585</v>
      </c>
    </row>
    <row r="3825" spans="1:30" x14ac:dyDescent="0.25">
      <c r="A3825" s="27" t="s">
        <v>3337</v>
      </c>
      <c r="B3825" s="28">
        <v>13</v>
      </c>
      <c r="C3825" s="28" t="s">
        <v>27</v>
      </c>
      <c r="D3825" t="s">
        <v>2574</v>
      </c>
      <c r="E3825" s="28" t="s">
        <v>28</v>
      </c>
      <c r="F3825" s="28">
        <v>50</v>
      </c>
      <c r="G3825" s="28" t="s">
        <v>354</v>
      </c>
      <c r="H3825" s="28">
        <v>9532</v>
      </c>
      <c r="I3825" s="28" t="s">
        <v>358</v>
      </c>
      <c r="J3825" s="28">
        <v>818</v>
      </c>
      <c r="K3825" s="28" t="s">
        <v>2589</v>
      </c>
      <c r="L3825" s="41">
        <v>12760</v>
      </c>
      <c r="M3825" s="44">
        <v>6181</v>
      </c>
      <c r="N3825" s="6">
        <v>0.4844</v>
      </c>
      <c r="O3825">
        <v>0</v>
      </c>
      <c r="P3825" s="29" t="s">
        <v>29</v>
      </c>
      <c r="Q3825" s="28" t="s">
        <v>356</v>
      </c>
      <c r="R3825" s="28" t="s">
        <v>359</v>
      </c>
      <c r="S3825" s="28" t="s">
        <v>2590</v>
      </c>
      <c r="T3825" s="57" t="s">
        <v>8033</v>
      </c>
      <c r="U3825" s="57" t="s">
        <v>8034</v>
      </c>
      <c r="V3825" s="57" t="s">
        <v>3423</v>
      </c>
      <c r="W3825" s="30">
        <v>46023</v>
      </c>
      <c r="X3825" s="30">
        <v>46387</v>
      </c>
      <c r="Y3825" s="28">
        <v>2026</v>
      </c>
      <c r="Z3825" s="28" t="s">
        <v>7153</v>
      </c>
      <c r="AA3825" s="28" t="s">
        <v>5738</v>
      </c>
      <c r="AB3825" s="28" t="s">
        <v>5666</v>
      </c>
      <c r="AC3825" s="28" t="s">
        <v>5985</v>
      </c>
      <c r="AD3825" s="48" t="s">
        <v>4559</v>
      </c>
    </row>
    <row r="3826" spans="1:30" x14ac:dyDescent="0.25">
      <c r="A3826" s="27" t="s">
        <v>3337</v>
      </c>
      <c r="B3826" s="28">
        <v>13</v>
      </c>
      <c r="C3826" s="28" t="s">
        <v>27</v>
      </c>
      <c r="D3826" t="s">
        <v>2574</v>
      </c>
      <c r="E3826" s="28" t="s">
        <v>28</v>
      </c>
      <c r="F3826" s="28">
        <v>50</v>
      </c>
      <c r="G3826" s="28" t="s">
        <v>354</v>
      </c>
      <c r="H3826" s="28">
        <v>9532</v>
      </c>
      <c r="I3826" s="28" t="s">
        <v>358</v>
      </c>
      <c r="J3826" s="28">
        <v>575</v>
      </c>
      <c r="K3826" s="28" t="s">
        <v>981</v>
      </c>
      <c r="L3826" s="41">
        <v>0.51</v>
      </c>
      <c r="M3826" s="44">
        <v>0.77100000000000002</v>
      </c>
      <c r="N3826" s="6">
        <v>1.5118</v>
      </c>
      <c r="O3826">
        <v>0</v>
      </c>
      <c r="P3826" s="29" t="s">
        <v>29</v>
      </c>
      <c r="Q3826" s="28" t="s">
        <v>356</v>
      </c>
      <c r="R3826" s="28" t="s">
        <v>359</v>
      </c>
      <c r="S3826" s="28" t="s">
        <v>982</v>
      </c>
      <c r="T3826" s="57" t="s">
        <v>8033</v>
      </c>
      <c r="U3826" s="57" t="s">
        <v>8034</v>
      </c>
      <c r="V3826" s="57" t="s">
        <v>3423</v>
      </c>
      <c r="W3826" s="30">
        <v>46023</v>
      </c>
      <c r="X3826" s="30">
        <v>46387</v>
      </c>
      <c r="Y3826" s="28">
        <v>2026</v>
      </c>
      <c r="Z3826" s="28" t="s">
        <v>7154</v>
      </c>
      <c r="AA3826" s="28" t="s">
        <v>7155</v>
      </c>
      <c r="AB3826" s="28" t="s">
        <v>7156</v>
      </c>
      <c r="AC3826" s="28" t="s">
        <v>3427</v>
      </c>
      <c r="AD3826" s="48" t="s">
        <v>482</v>
      </c>
    </row>
    <row r="3827" spans="1:30" x14ac:dyDescent="0.25">
      <c r="A3827" s="27" t="s">
        <v>3337</v>
      </c>
      <c r="B3827" s="28">
        <v>13</v>
      </c>
      <c r="C3827" s="28" t="s">
        <v>27</v>
      </c>
      <c r="D3827" t="s">
        <v>2574</v>
      </c>
      <c r="E3827" s="28" t="s">
        <v>28</v>
      </c>
      <c r="F3827" s="28">
        <v>50</v>
      </c>
      <c r="G3827" s="28" t="s">
        <v>354</v>
      </c>
      <c r="H3827" s="28">
        <v>9532</v>
      </c>
      <c r="I3827" s="28" t="s">
        <v>358</v>
      </c>
      <c r="J3827" s="28">
        <v>573</v>
      </c>
      <c r="K3827" s="28" t="s">
        <v>977</v>
      </c>
      <c r="L3827" s="41">
        <v>0.8</v>
      </c>
      <c r="M3827" s="44">
        <v>0.97270000000000001</v>
      </c>
      <c r="N3827" s="6">
        <v>1.2159</v>
      </c>
      <c r="O3827">
        <v>0</v>
      </c>
      <c r="P3827" s="29" t="s">
        <v>29</v>
      </c>
      <c r="Q3827" s="28" t="s">
        <v>356</v>
      </c>
      <c r="R3827" s="28" t="s">
        <v>359</v>
      </c>
      <c r="S3827" s="28" t="s">
        <v>978</v>
      </c>
      <c r="T3827" s="57" t="s">
        <v>8033</v>
      </c>
      <c r="U3827" s="57" t="s">
        <v>8034</v>
      </c>
      <c r="V3827" s="57" t="s">
        <v>3423</v>
      </c>
      <c r="W3827" s="30">
        <v>46023</v>
      </c>
      <c r="X3827" s="30">
        <v>46387</v>
      </c>
      <c r="Y3827" s="28">
        <v>2026</v>
      </c>
      <c r="Z3827" s="28" t="s">
        <v>7154</v>
      </c>
      <c r="AA3827" s="28" t="s">
        <v>7155</v>
      </c>
      <c r="AB3827" s="28" t="s">
        <v>7156</v>
      </c>
      <c r="AC3827" s="28" t="s">
        <v>3427</v>
      </c>
      <c r="AD3827" s="48" t="s">
        <v>482</v>
      </c>
    </row>
    <row r="3828" spans="1:30" x14ac:dyDescent="0.25">
      <c r="A3828" s="27" t="s">
        <v>3337</v>
      </c>
      <c r="B3828" s="28">
        <v>13</v>
      </c>
      <c r="C3828" s="28" t="s">
        <v>27</v>
      </c>
      <c r="D3828" t="s">
        <v>2574</v>
      </c>
      <c r="E3828" s="28" t="s">
        <v>28</v>
      </c>
      <c r="F3828" s="28">
        <v>50</v>
      </c>
      <c r="G3828" s="28" t="s">
        <v>354</v>
      </c>
      <c r="H3828" s="28">
        <v>9532</v>
      </c>
      <c r="I3828" s="28" t="s">
        <v>358</v>
      </c>
      <c r="J3828" s="28">
        <v>572</v>
      </c>
      <c r="K3828" s="28" t="s">
        <v>447</v>
      </c>
      <c r="L3828" s="41">
        <v>0.9</v>
      </c>
      <c r="M3828" s="44">
        <v>0.9859</v>
      </c>
      <c r="N3828" s="6">
        <v>1.0953999999999999</v>
      </c>
      <c r="O3828">
        <v>0</v>
      </c>
      <c r="P3828" s="29" t="s">
        <v>29</v>
      </c>
      <c r="Q3828" s="28" t="s">
        <v>356</v>
      </c>
      <c r="R3828" s="28" t="s">
        <v>359</v>
      </c>
      <c r="S3828" s="28" t="s">
        <v>448</v>
      </c>
      <c r="T3828" s="57" t="s">
        <v>8033</v>
      </c>
      <c r="U3828" s="57" t="s">
        <v>8034</v>
      </c>
      <c r="V3828" s="57" t="s">
        <v>3423</v>
      </c>
      <c r="W3828" s="30">
        <v>46023</v>
      </c>
      <c r="X3828" s="30">
        <v>46387</v>
      </c>
      <c r="Y3828" s="28">
        <v>2026</v>
      </c>
      <c r="Z3828" s="28" t="s">
        <v>7157</v>
      </c>
      <c r="AA3828" s="28" t="s">
        <v>7155</v>
      </c>
      <c r="AB3828" s="28" t="s">
        <v>7156</v>
      </c>
      <c r="AC3828" s="28" t="s">
        <v>3427</v>
      </c>
      <c r="AD3828" s="48" t="s">
        <v>482</v>
      </c>
    </row>
    <row r="3829" spans="1:30" x14ac:dyDescent="0.25">
      <c r="A3829" s="27" t="s">
        <v>3337</v>
      </c>
      <c r="B3829" s="28">
        <v>13</v>
      </c>
      <c r="C3829" s="28" t="s">
        <v>27</v>
      </c>
      <c r="D3829" t="s">
        <v>2574</v>
      </c>
      <c r="E3829" s="28" t="s">
        <v>28</v>
      </c>
      <c r="F3829" s="28">
        <v>50</v>
      </c>
      <c r="G3829" s="28" t="s">
        <v>354</v>
      </c>
      <c r="H3829" s="28">
        <v>9532</v>
      </c>
      <c r="I3829" s="28" t="s">
        <v>358</v>
      </c>
      <c r="J3829" s="28">
        <v>574</v>
      </c>
      <c r="K3829" s="28" t="s">
        <v>979</v>
      </c>
      <c r="L3829" s="41">
        <v>0.85</v>
      </c>
      <c r="M3829" s="44">
        <v>0.97609999999999997</v>
      </c>
      <c r="N3829" s="6">
        <v>1.1484000000000001</v>
      </c>
      <c r="O3829">
        <v>0</v>
      </c>
      <c r="P3829" s="29" t="s">
        <v>29</v>
      </c>
      <c r="Q3829" s="28" t="s">
        <v>356</v>
      </c>
      <c r="R3829" s="28" t="s">
        <v>359</v>
      </c>
      <c r="S3829" s="28" t="s">
        <v>980</v>
      </c>
      <c r="T3829" s="57" t="s">
        <v>8033</v>
      </c>
      <c r="U3829" s="57" t="s">
        <v>8034</v>
      </c>
      <c r="V3829" s="57" t="s">
        <v>3423</v>
      </c>
      <c r="W3829" s="30">
        <v>46023</v>
      </c>
      <c r="X3829" s="30">
        <v>46387</v>
      </c>
      <c r="Y3829" s="28">
        <v>2026</v>
      </c>
      <c r="Z3829" s="28" t="s">
        <v>7154</v>
      </c>
      <c r="AA3829" s="28" t="s">
        <v>7155</v>
      </c>
      <c r="AB3829" s="28" t="s">
        <v>7156</v>
      </c>
      <c r="AC3829" s="28" t="s">
        <v>3427</v>
      </c>
      <c r="AD3829" s="48" t="s">
        <v>482</v>
      </c>
    </row>
    <row r="3830" spans="1:30" x14ac:dyDescent="0.25">
      <c r="A3830" s="27" t="s">
        <v>3337</v>
      </c>
      <c r="B3830" s="28">
        <v>13</v>
      </c>
      <c r="C3830" s="28" t="s">
        <v>27</v>
      </c>
      <c r="D3830" t="s">
        <v>2574</v>
      </c>
      <c r="E3830" s="28" t="s">
        <v>28</v>
      </c>
      <c r="F3830" s="28">
        <v>50</v>
      </c>
      <c r="G3830" s="28" t="s">
        <v>354</v>
      </c>
      <c r="H3830" s="28">
        <v>9532</v>
      </c>
      <c r="I3830" s="28" t="s">
        <v>358</v>
      </c>
      <c r="J3830" s="28">
        <v>817</v>
      </c>
      <c r="K3830" s="28" t="s">
        <v>390</v>
      </c>
      <c r="L3830" s="41">
        <v>2223</v>
      </c>
      <c r="M3830" s="44">
        <v>1558</v>
      </c>
      <c r="N3830" s="6">
        <v>0.70089999999999997</v>
      </c>
      <c r="O3830">
        <v>0</v>
      </c>
      <c r="P3830" s="29" t="s">
        <v>29</v>
      </c>
      <c r="Q3830" s="28" t="s">
        <v>356</v>
      </c>
      <c r="R3830" s="28" t="s">
        <v>359</v>
      </c>
      <c r="S3830" s="28" t="s">
        <v>391</v>
      </c>
      <c r="T3830" s="57" t="s">
        <v>8033</v>
      </c>
      <c r="U3830" s="57" t="s">
        <v>8034</v>
      </c>
      <c r="V3830" s="57" t="s">
        <v>3423</v>
      </c>
      <c r="W3830" s="30">
        <v>46023</v>
      </c>
      <c r="X3830" s="30">
        <v>46387</v>
      </c>
      <c r="Y3830" s="28">
        <v>2026</v>
      </c>
      <c r="Z3830" s="28" t="s">
        <v>7153</v>
      </c>
      <c r="AA3830" s="28" t="s">
        <v>7158</v>
      </c>
      <c r="AB3830" s="28" t="s">
        <v>5666</v>
      </c>
      <c r="AC3830" s="28" t="s">
        <v>5985</v>
      </c>
      <c r="AD3830" s="48" t="s">
        <v>4559</v>
      </c>
    </row>
    <row r="3831" spans="1:30" x14ac:dyDescent="0.25">
      <c r="A3831" s="27" t="s">
        <v>3337</v>
      </c>
      <c r="B3831" s="28">
        <v>13</v>
      </c>
      <c r="C3831" s="28" t="s">
        <v>27</v>
      </c>
      <c r="D3831" t="s">
        <v>2574</v>
      </c>
      <c r="E3831" s="28" t="s">
        <v>28</v>
      </c>
      <c r="F3831" s="28">
        <v>50</v>
      </c>
      <c r="G3831" s="28" t="s">
        <v>354</v>
      </c>
      <c r="H3831" s="28">
        <v>9532</v>
      </c>
      <c r="I3831" s="28" t="s">
        <v>358</v>
      </c>
      <c r="J3831" s="28">
        <v>56</v>
      </c>
      <c r="K3831" s="28" t="s">
        <v>362</v>
      </c>
      <c r="L3831" s="41">
        <v>10537</v>
      </c>
      <c r="M3831" s="44">
        <v>4623</v>
      </c>
      <c r="N3831" s="6">
        <v>0.43869999999999998</v>
      </c>
      <c r="O3831">
        <v>0</v>
      </c>
      <c r="P3831" s="29" t="s">
        <v>29</v>
      </c>
      <c r="Q3831" s="28" t="s">
        <v>356</v>
      </c>
      <c r="R3831" s="28" t="s">
        <v>359</v>
      </c>
      <c r="S3831" s="28" t="s">
        <v>363</v>
      </c>
      <c r="T3831" s="57" t="s">
        <v>8033</v>
      </c>
      <c r="U3831" s="57" t="s">
        <v>8034</v>
      </c>
      <c r="V3831" s="57" t="s">
        <v>3423</v>
      </c>
      <c r="W3831" s="30">
        <v>46023</v>
      </c>
      <c r="X3831" s="30">
        <v>46387</v>
      </c>
      <c r="Y3831" s="28">
        <v>2026</v>
      </c>
      <c r="Z3831" s="28" t="s">
        <v>7159</v>
      </c>
      <c r="AA3831" s="28" t="s">
        <v>7160</v>
      </c>
      <c r="AB3831" s="28" t="s">
        <v>7161</v>
      </c>
      <c r="AC3831" s="28" t="s">
        <v>7162</v>
      </c>
      <c r="AD3831" s="48" t="s">
        <v>4559</v>
      </c>
    </row>
    <row r="3832" spans="1:30" x14ac:dyDescent="0.25">
      <c r="A3832" s="27" t="s">
        <v>3337</v>
      </c>
      <c r="B3832" s="28">
        <v>13</v>
      </c>
      <c r="C3832" s="28" t="s">
        <v>27</v>
      </c>
      <c r="D3832" t="s">
        <v>2574</v>
      </c>
      <c r="E3832" s="28" t="s">
        <v>28</v>
      </c>
      <c r="F3832" s="28">
        <v>50</v>
      </c>
      <c r="G3832" s="28" t="s">
        <v>354</v>
      </c>
      <c r="H3832" s="28">
        <v>9532</v>
      </c>
      <c r="I3832" s="28" t="s">
        <v>358</v>
      </c>
      <c r="J3832" s="28">
        <v>274</v>
      </c>
      <c r="K3832" s="28" t="s">
        <v>437</v>
      </c>
      <c r="L3832" s="41">
        <v>13386</v>
      </c>
      <c r="M3832" s="44">
        <v>3475</v>
      </c>
      <c r="N3832" s="6">
        <v>0.2596</v>
      </c>
      <c r="O3832">
        <v>0</v>
      </c>
      <c r="P3832" s="29" t="s">
        <v>29</v>
      </c>
      <c r="Q3832" s="28" t="s">
        <v>356</v>
      </c>
      <c r="R3832" s="28" t="s">
        <v>359</v>
      </c>
      <c r="S3832" s="28" t="s">
        <v>438</v>
      </c>
      <c r="T3832" s="57" t="s">
        <v>8033</v>
      </c>
      <c r="U3832" s="57" t="s">
        <v>8034</v>
      </c>
      <c r="V3832" s="57" t="s">
        <v>3423</v>
      </c>
      <c r="W3832" s="30">
        <v>46023</v>
      </c>
      <c r="X3832" s="30">
        <v>46387</v>
      </c>
      <c r="Y3832" s="28">
        <v>2026</v>
      </c>
      <c r="Z3832" s="28" t="s">
        <v>7163</v>
      </c>
      <c r="AA3832" s="28" t="s">
        <v>7164</v>
      </c>
      <c r="AB3832" s="28" t="s">
        <v>3434</v>
      </c>
      <c r="AC3832" s="28" t="s">
        <v>7165</v>
      </c>
      <c r="AD3832" s="48" t="s">
        <v>7166</v>
      </c>
    </row>
    <row r="3833" spans="1:30" x14ac:dyDescent="0.25">
      <c r="A3833" s="27" t="s">
        <v>3337</v>
      </c>
      <c r="B3833" s="28">
        <v>13</v>
      </c>
      <c r="C3833" s="28" t="s">
        <v>27</v>
      </c>
      <c r="D3833" t="s">
        <v>2574</v>
      </c>
      <c r="E3833" s="28" t="s">
        <v>28</v>
      </c>
      <c r="F3833" s="28">
        <v>50</v>
      </c>
      <c r="G3833" s="28" t="s">
        <v>354</v>
      </c>
      <c r="H3833" s="28">
        <v>9532</v>
      </c>
      <c r="I3833" s="28" t="s">
        <v>358</v>
      </c>
      <c r="J3833" s="28">
        <v>64</v>
      </c>
      <c r="K3833" s="28" t="s">
        <v>402</v>
      </c>
      <c r="L3833" s="41">
        <v>47845</v>
      </c>
      <c r="M3833" s="44">
        <v>13539</v>
      </c>
      <c r="N3833" s="6">
        <v>0.28299999999999997</v>
      </c>
      <c r="O3833">
        <v>0</v>
      </c>
      <c r="P3833" s="29" t="s">
        <v>29</v>
      </c>
      <c r="Q3833" s="28" t="s">
        <v>356</v>
      </c>
      <c r="R3833" s="28" t="s">
        <v>359</v>
      </c>
      <c r="S3833" s="28" t="s">
        <v>403</v>
      </c>
      <c r="T3833" s="57" t="s">
        <v>8033</v>
      </c>
      <c r="U3833" s="57" t="s">
        <v>8034</v>
      </c>
      <c r="V3833" s="57" t="s">
        <v>3423</v>
      </c>
      <c r="W3833" s="30">
        <v>46023</v>
      </c>
      <c r="X3833" s="30">
        <v>46387</v>
      </c>
      <c r="Y3833" s="28">
        <v>2026</v>
      </c>
      <c r="Z3833" s="28" t="s">
        <v>7167</v>
      </c>
      <c r="AA3833" s="28" t="s">
        <v>7168</v>
      </c>
      <c r="AB3833" s="28" t="s">
        <v>5666</v>
      </c>
      <c r="AC3833" s="28" t="s">
        <v>7162</v>
      </c>
      <c r="AD3833" s="48" t="s">
        <v>4559</v>
      </c>
    </row>
    <row r="3834" spans="1:30" x14ac:dyDescent="0.25">
      <c r="A3834" s="27" t="s">
        <v>3337</v>
      </c>
      <c r="B3834" s="28">
        <v>13</v>
      </c>
      <c r="C3834" s="28" t="s">
        <v>27</v>
      </c>
      <c r="D3834" t="s">
        <v>2574</v>
      </c>
      <c r="E3834" s="28" t="s">
        <v>28</v>
      </c>
      <c r="F3834" s="28">
        <v>50</v>
      </c>
      <c r="G3834" s="28" t="s">
        <v>354</v>
      </c>
      <c r="H3834" s="28">
        <v>9532</v>
      </c>
      <c r="I3834" s="28" t="s">
        <v>358</v>
      </c>
      <c r="J3834" s="28">
        <v>581</v>
      </c>
      <c r="K3834" s="28" t="s">
        <v>983</v>
      </c>
      <c r="L3834" s="41">
        <v>24914</v>
      </c>
      <c r="M3834" s="44">
        <v>1769</v>
      </c>
      <c r="N3834" s="6">
        <v>7.0999999999999994E-2</v>
      </c>
      <c r="O3834">
        <v>0</v>
      </c>
      <c r="P3834" s="29" t="s">
        <v>29</v>
      </c>
      <c r="Q3834" s="28" t="s">
        <v>356</v>
      </c>
      <c r="R3834" s="28" t="s">
        <v>359</v>
      </c>
      <c r="S3834" s="28" t="s">
        <v>984</v>
      </c>
      <c r="T3834" s="57" t="s">
        <v>8033</v>
      </c>
      <c r="U3834" s="57" t="s">
        <v>8034</v>
      </c>
      <c r="V3834" s="57" t="s">
        <v>3423</v>
      </c>
      <c r="W3834" s="30">
        <v>46023</v>
      </c>
      <c r="X3834" s="30">
        <v>46387</v>
      </c>
      <c r="Y3834" s="28">
        <v>2026</v>
      </c>
      <c r="Z3834" s="28" t="s">
        <v>3424</v>
      </c>
      <c r="AA3834" s="28" t="s">
        <v>3435</v>
      </c>
      <c r="AB3834" s="28" t="s">
        <v>3426</v>
      </c>
      <c r="AC3834" s="28" t="s">
        <v>3427</v>
      </c>
      <c r="AD3834" s="48" t="s">
        <v>482</v>
      </c>
    </row>
    <row r="3835" spans="1:30" x14ac:dyDescent="0.25">
      <c r="A3835" s="27" t="s">
        <v>3337</v>
      </c>
      <c r="B3835" s="28">
        <v>13</v>
      </c>
      <c r="C3835" s="28" t="s">
        <v>27</v>
      </c>
      <c r="D3835" t="s">
        <v>2574</v>
      </c>
      <c r="E3835" s="28" t="s">
        <v>28</v>
      </c>
      <c r="F3835" s="28">
        <v>50</v>
      </c>
      <c r="G3835" s="28" t="s">
        <v>354</v>
      </c>
      <c r="H3835" s="28">
        <v>9532</v>
      </c>
      <c r="I3835" s="28" t="s">
        <v>358</v>
      </c>
      <c r="J3835" s="28">
        <v>579</v>
      </c>
      <c r="K3835" s="28" t="s">
        <v>987</v>
      </c>
      <c r="L3835" s="41">
        <v>4327</v>
      </c>
      <c r="M3835" s="44">
        <v>160</v>
      </c>
      <c r="N3835" s="6">
        <v>3.6999999999999998E-2</v>
      </c>
      <c r="O3835">
        <v>0</v>
      </c>
      <c r="P3835" s="29" t="s">
        <v>29</v>
      </c>
      <c r="Q3835" s="28" t="s">
        <v>356</v>
      </c>
      <c r="R3835" s="28" t="s">
        <v>359</v>
      </c>
      <c r="S3835" s="28" t="s">
        <v>988</v>
      </c>
      <c r="T3835" s="57" t="s">
        <v>8033</v>
      </c>
      <c r="U3835" s="57" t="s">
        <v>8034</v>
      </c>
      <c r="V3835" s="57" t="s">
        <v>3423</v>
      </c>
      <c r="W3835" s="30">
        <v>46023</v>
      </c>
      <c r="X3835" s="30">
        <v>46387</v>
      </c>
      <c r="Y3835" s="28">
        <v>2026</v>
      </c>
      <c r="Z3835" s="28" t="s">
        <v>3424</v>
      </c>
      <c r="AA3835" s="28" t="s">
        <v>3435</v>
      </c>
      <c r="AB3835" s="28" t="s">
        <v>3426</v>
      </c>
      <c r="AC3835" s="28" t="s">
        <v>3427</v>
      </c>
      <c r="AD3835" s="48" t="s">
        <v>482</v>
      </c>
    </row>
    <row r="3836" spans="1:30" x14ac:dyDescent="0.25">
      <c r="A3836" s="27" t="s">
        <v>3337</v>
      </c>
      <c r="B3836" s="28">
        <v>13</v>
      </c>
      <c r="C3836" s="28" t="s">
        <v>27</v>
      </c>
      <c r="D3836" t="s">
        <v>2574</v>
      </c>
      <c r="E3836" s="28" t="s">
        <v>28</v>
      </c>
      <c r="F3836" s="28">
        <v>50</v>
      </c>
      <c r="G3836" s="28" t="s">
        <v>354</v>
      </c>
      <c r="H3836" s="28">
        <v>9532</v>
      </c>
      <c r="I3836" s="28" t="s">
        <v>358</v>
      </c>
      <c r="J3836" s="28">
        <v>578</v>
      </c>
      <c r="K3836" s="28" t="s">
        <v>989</v>
      </c>
      <c r="L3836" s="41">
        <v>3793</v>
      </c>
      <c r="M3836" s="44">
        <v>102</v>
      </c>
      <c r="N3836" s="6">
        <v>2.69E-2</v>
      </c>
      <c r="O3836">
        <v>0</v>
      </c>
      <c r="P3836" s="29" t="s">
        <v>29</v>
      </c>
      <c r="Q3836" s="28" t="s">
        <v>356</v>
      </c>
      <c r="R3836" s="28" t="s">
        <v>359</v>
      </c>
      <c r="S3836" s="28" t="s">
        <v>990</v>
      </c>
      <c r="T3836" s="57" t="s">
        <v>8033</v>
      </c>
      <c r="U3836" s="57" t="s">
        <v>8034</v>
      </c>
      <c r="V3836" s="57" t="s">
        <v>3423</v>
      </c>
      <c r="W3836" s="30">
        <v>46023</v>
      </c>
      <c r="X3836" s="30">
        <v>46387</v>
      </c>
      <c r="Y3836" s="28">
        <v>2026</v>
      </c>
      <c r="Z3836" s="28" t="s">
        <v>3424</v>
      </c>
      <c r="AA3836" s="28" t="s">
        <v>3435</v>
      </c>
      <c r="AB3836" s="28" t="s">
        <v>3426</v>
      </c>
      <c r="AC3836" s="28" t="s">
        <v>3427</v>
      </c>
      <c r="AD3836" s="48" t="s">
        <v>482</v>
      </c>
    </row>
    <row r="3837" spans="1:30" x14ac:dyDescent="0.25">
      <c r="A3837" s="27" t="s">
        <v>3337</v>
      </c>
      <c r="B3837" s="28">
        <v>13</v>
      </c>
      <c r="C3837" s="28" t="s">
        <v>27</v>
      </c>
      <c r="D3837" t="s">
        <v>2574</v>
      </c>
      <c r="E3837" s="28" t="s">
        <v>28</v>
      </c>
      <c r="F3837" s="28">
        <v>50</v>
      </c>
      <c r="G3837" s="28" t="s">
        <v>354</v>
      </c>
      <c r="H3837" s="28">
        <v>9532</v>
      </c>
      <c r="I3837" s="28" t="s">
        <v>358</v>
      </c>
      <c r="J3837" s="28">
        <v>53</v>
      </c>
      <c r="K3837" s="28" t="s">
        <v>968</v>
      </c>
      <c r="L3837" s="41">
        <v>35085</v>
      </c>
      <c r="M3837" s="44">
        <v>7358</v>
      </c>
      <c r="N3837" s="6">
        <v>0.2097</v>
      </c>
      <c r="O3837">
        <v>0</v>
      </c>
      <c r="P3837" s="29" t="s">
        <v>29</v>
      </c>
      <c r="Q3837" s="28" t="s">
        <v>356</v>
      </c>
      <c r="R3837" s="28" t="s">
        <v>359</v>
      </c>
      <c r="S3837" s="28" t="s">
        <v>969</v>
      </c>
      <c r="T3837" s="57" t="s">
        <v>8033</v>
      </c>
      <c r="U3837" s="57" t="s">
        <v>8034</v>
      </c>
      <c r="V3837" s="57" t="s">
        <v>3423</v>
      </c>
      <c r="W3837" s="30">
        <v>46023</v>
      </c>
      <c r="X3837" s="30">
        <v>46387</v>
      </c>
      <c r="Y3837" s="28">
        <v>2026</v>
      </c>
      <c r="Z3837" s="28" t="s">
        <v>7169</v>
      </c>
      <c r="AA3837" s="28" t="s">
        <v>7170</v>
      </c>
      <c r="AB3837" s="28" t="s">
        <v>7171</v>
      </c>
      <c r="AC3837" s="28" t="s">
        <v>7162</v>
      </c>
      <c r="AD3837" s="48" t="s">
        <v>4559</v>
      </c>
    </row>
    <row r="3838" spans="1:30" x14ac:dyDescent="0.25">
      <c r="A3838" s="27" t="s">
        <v>3337</v>
      </c>
      <c r="B3838" s="28">
        <v>13</v>
      </c>
      <c r="C3838" s="28" t="s">
        <v>27</v>
      </c>
      <c r="D3838" t="s">
        <v>2574</v>
      </c>
      <c r="E3838" s="28" t="s">
        <v>28</v>
      </c>
      <c r="F3838" s="28">
        <v>50</v>
      </c>
      <c r="G3838" s="28" t="s">
        <v>354</v>
      </c>
      <c r="H3838" s="28">
        <v>9532</v>
      </c>
      <c r="I3838" s="28" t="s">
        <v>358</v>
      </c>
      <c r="J3838" s="28">
        <v>580</v>
      </c>
      <c r="K3838" s="28" t="s">
        <v>985</v>
      </c>
      <c r="L3838" s="41">
        <v>20587</v>
      </c>
      <c r="M3838" s="44">
        <v>1609</v>
      </c>
      <c r="N3838" s="6">
        <v>7.8200000000000006E-2</v>
      </c>
      <c r="O3838">
        <v>0</v>
      </c>
      <c r="P3838" s="29" t="s">
        <v>29</v>
      </c>
      <c r="Q3838" s="28" t="s">
        <v>356</v>
      </c>
      <c r="R3838" s="28" t="s">
        <v>359</v>
      </c>
      <c r="S3838" s="28" t="s">
        <v>986</v>
      </c>
      <c r="T3838" s="57" t="s">
        <v>8033</v>
      </c>
      <c r="U3838" s="57" t="s">
        <v>8034</v>
      </c>
      <c r="V3838" s="57" t="s">
        <v>3423</v>
      </c>
      <c r="W3838" s="30">
        <v>46023</v>
      </c>
      <c r="X3838" s="30">
        <v>46387</v>
      </c>
      <c r="Y3838" s="28">
        <v>2026</v>
      </c>
      <c r="Z3838" s="28" t="s">
        <v>3424</v>
      </c>
      <c r="AA3838" s="28" t="s">
        <v>3435</v>
      </c>
      <c r="AB3838" s="28" t="s">
        <v>3426</v>
      </c>
      <c r="AC3838" s="28" t="s">
        <v>3427</v>
      </c>
      <c r="AD3838" s="48" t="s">
        <v>482</v>
      </c>
    </row>
    <row r="3839" spans="1:30" x14ac:dyDescent="0.25">
      <c r="A3839" s="27" t="s">
        <v>3337</v>
      </c>
      <c r="B3839" s="28">
        <v>13</v>
      </c>
      <c r="C3839" s="28" t="s">
        <v>27</v>
      </c>
      <c r="D3839" t="s">
        <v>2574</v>
      </c>
      <c r="E3839" s="28" t="s">
        <v>28</v>
      </c>
      <c r="F3839" s="28">
        <v>50</v>
      </c>
      <c r="G3839" s="28" t="s">
        <v>354</v>
      </c>
      <c r="H3839" s="28">
        <v>9532</v>
      </c>
      <c r="I3839" s="28" t="s">
        <v>358</v>
      </c>
      <c r="J3839" s="28">
        <v>577</v>
      </c>
      <c r="K3839" s="28" t="s">
        <v>474</v>
      </c>
      <c r="L3839" s="41">
        <v>534</v>
      </c>
      <c r="M3839" s="44">
        <v>58</v>
      </c>
      <c r="N3839" s="6">
        <v>0.1086</v>
      </c>
      <c r="O3839">
        <v>0</v>
      </c>
      <c r="P3839" s="29" t="s">
        <v>29</v>
      </c>
      <c r="Q3839" s="28" t="s">
        <v>356</v>
      </c>
      <c r="R3839" s="28" t="s">
        <v>359</v>
      </c>
      <c r="S3839" s="28" t="s">
        <v>475</v>
      </c>
      <c r="T3839" s="57" t="s">
        <v>8033</v>
      </c>
      <c r="U3839" s="57" t="s">
        <v>8034</v>
      </c>
      <c r="V3839" s="57" t="s">
        <v>3423</v>
      </c>
      <c r="W3839" s="30">
        <v>46023</v>
      </c>
      <c r="X3839" s="30">
        <v>46387</v>
      </c>
      <c r="Y3839" s="28">
        <v>2026</v>
      </c>
      <c r="Z3839" s="28" t="s">
        <v>3424</v>
      </c>
      <c r="AA3839" s="28" t="s">
        <v>3435</v>
      </c>
      <c r="AB3839" s="28" t="s">
        <v>3426</v>
      </c>
      <c r="AC3839" s="28" t="s">
        <v>3427</v>
      </c>
      <c r="AD3839" s="48" t="s">
        <v>482</v>
      </c>
    </row>
    <row r="3840" spans="1:30" x14ac:dyDescent="0.25">
      <c r="A3840" s="27" t="s">
        <v>3337</v>
      </c>
      <c r="B3840" s="28">
        <v>13</v>
      </c>
      <c r="C3840" s="28" t="s">
        <v>27</v>
      </c>
      <c r="D3840" t="s">
        <v>2574</v>
      </c>
      <c r="E3840" s="28" t="s">
        <v>28</v>
      </c>
      <c r="F3840" s="28">
        <v>54</v>
      </c>
      <c r="G3840" s="28" t="s">
        <v>119</v>
      </c>
      <c r="H3840" s="28">
        <v>9119</v>
      </c>
      <c r="I3840" s="28" t="s">
        <v>251</v>
      </c>
      <c r="J3840" s="28">
        <v>818</v>
      </c>
      <c r="K3840" s="28" t="s">
        <v>2589</v>
      </c>
      <c r="L3840" s="41">
        <v>21128</v>
      </c>
      <c r="M3840" s="44">
        <v>14819</v>
      </c>
      <c r="N3840" s="6">
        <v>0.70140000000000002</v>
      </c>
      <c r="O3840">
        <v>0</v>
      </c>
      <c r="P3840" s="29" t="s">
        <v>29</v>
      </c>
      <c r="Q3840" s="28" t="s">
        <v>121</v>
      </c>
      <c r="R3840" s="28" t="s">
        <v>252</v>
      </c>
      <c r="S3840" s="28" t="s">
        <v>2590</v>
      </c>
      <c r="T3840" s="57" t="s">
        <v>3436</v>
      </c>
      <c r="U3840" s="57" t="s">
        <v>8035</v>
      </c>
      <c r="V3840" s="57" t="s">
        <v>8036</v>
      </c>
      <c r="W3840" s="30">
        <v>46023</v>
      </c>
      <c r="X3840" s="30">
        <v>46387</v>
      </c>
      <c r="Y3840" s="28">
        <v>2026</v>
      </c>
      <c r="Z3840" s="28" t="s">
        <v>4180</v>
      </c>
      <c r="AA3840" s="28" t="s">
        <v>7172</v>
      </c>
      <c r="AB3840" s="28" t="s">
        <v>7173</v>
      </c>
      <c r="AC3840" s="28" t="s">
        <v>7174</v>
      </c>
      <c r="AD3840" s="48" t="s">
        <v>3413</v>
      </c>
    </row>
    <row r="3841" spans="1:30" x14ac:dyDescent="0.25">
      <c r="A3841" s="27" t="s">
        <v>3337</v>
      </c>
      <c r="B3841" s="28">
        <v>13</v>
      </c>
      <c r="C3841" s="28" t="s">
        <v>27</v>
      </c>
      <c r="D3841" t="s">
        <v>2574</v>
      </c>
      <c r="E3841" s="28" t="s">
        <v>28</v>
      </c>
      <c r="F3841" s="28">
        <v>54</v>
      </c>
      <c r="G3841" s="28" t="s">
        <v>119</v>
      </c>
      <c r="H3841" s="28">
        <v>9119</v>
      </c>
      <c r="I3841" s="28" t="s">
        <v>251</v>
      </c>
      <c r="J3841" s="28">
        <v>575</v>
      </c>
      <c r="K3841" s="28" t="s">
        <v>981</v>
      </c>
      <c r="L3841" s="41">
        <v>0.56000000000000005</v>
      </c>
      <c r="M3841" s="44">
        <v>0.87660000000000005</v>
      </c>
      <c r="N3841" s="6">
        <v>1.5653999999999999</v>
      </c>
      <c r="O3841">
        <v>0</v>
      </c>
      <c r="P3841" s="29" t="s">
        <v>29</v>
      </c>
      <c r="Q3841" s="28" t="s">
        <v>121</v>
      </c>
      <c r="R3841" s="28" t="s">
        <v>252</v>
      </c>
      <c r="S3841" s="28" t="s">
        <v>982</v>
      </c>
      <c r="T3841" s="57" t="s">
        <v>3436</v>
      </c>
      <c r="U3841" s="57" t="s">
        <v>8035</v>
      </c>
      <c r="V3841" s="57" t="s">
        <v>8036</v>
      </c>
      <c r="W3841" s="30">
        <v>46023</v>
      </c>
      <c r="X3841" s="30">
        <v>46387</v>
      </c>
      <c r="Y3841" s="28">
        <v>2026</v>
      </c>
      <c r="Z3841" s="28" t="s">
        <v>7175</v>
      </c>
      <c r="AA3841" s="28" t="s">
        <v>7176</v>
      </c>
      <c r="AB3841" s="28" t="s">
        <v>1587</v>
      </c>
      <c r="AC3841" s="28" t="s">
        <v>3441</v>
      </c>
      <c r="AD3841" s="48" t="s">
        <v>3442</v>
      </c>
    </row>
    <row r="3842" spans="1:30" x14ac:dyDescent="0.25">
      <c r="A3842" s="27" t="s">
        <v>3337</v>
      </c>
      <c r="B3842" s="28">
        <v>13</v>
      </c>
      <c r="C3842" s="28" t="s">
        <v>27</v>
      </c>
      <c r="D3842" t="s">
        <v>2574</v>
      </c>
      <c r="E3842" s="28" t="s">
        <v>28</v>
      </c>
      <c r="F3842" s="28">
        <v>54</v>
      </c>
      <c r="G3842" s="28" t="s">
        <v>119</v>
      </c>
      <c r="H3842" s="28">
        <v>9119</v>
      </c>
      <c r="I3842" s="28" t="s">
        <v>251</v>
      </c>
      <c r="J3842" s="28">
        <v>573</v>
      </c>
      <c r="K3842" s="28" t="s">
        <v>977</v>
      </c>
      <c r="L3842" s="41">
        <v>0.87</v>
      </c>
      <c r="M3842" s="44">
        <v>0.9768</v>
      </c>
      <c r="N3842" s="6">
        <v>1.1228</v>
      </c>
      <c r="O3842">
        <v>0</v>
      </c>
      <c r="P3842" s="29" t="s">
        <v>29</v>
      </c>
      <c r="Q3842" s="28" t="s">
        <v>121</v>
      </c>
      <c r="R3842" s="28" t="s">
        <v>252</v>
      </c>
      <c r="S3842" s="28" t="s">
        <v>978</v>
      </c>
      <c r="T3842" s="57" t="s">
        <v>3436</v>
      </c>
      <c r="U3842" s="57" t="s">
        <v>8035</v>
      </c>
      <c r="V3842" s="57" t="s">
        <v>8036</v>
      </c>
      <c r="W3842" s="30">
        <v>46023</v>
      </c>
      <c r="X3842" s="30">
        <v>46387</v>
      </c>
      <c r="Y3842" s="28">
        <v>2026</v>
      </c>
      <c r="Z3842" s="28" t="s">
        <v>7175</v>
      </c>
      <c r="AA3842" s="28" t="s">
        <v>1588</v>
      </c>
      <c r="AB3842" s="28" t="s">
        <v>1587</v>
      </c>
      <c r="AC3842" s="28" t="s">
        <v>3441</v>
      </c>
      <c r="AD3842" s="48" t="s">
        <v>3442</v>
      </c>
    </row>
    <row r="3843" spans="1:30" x14ac:dyDescent="0.25">
      <c r="A3843" s="27" t="s">
        <v>3337</v>
      </c>
      <c r="B3843" s="28">
        <v>13</v>
      </c>
      <c r="C3843" s="28" t="s">
        <v>27</v>
      </c>
      <c r="D3843" t="s">
        <v>2574</v>
      </c>
      <c r="E3843" s="28" t="s">
        <v>28</v>
      </c>
      <c r="F3843" s="28">
        <v>54</v>
      </c>
      <c r="G3843" s="28" t="s">
        <v>119</v>
      </c>
      <c r="H3843" s="28">
        <v>9119</v>
      </c>
      <c r="I3843" s="28" t="s">
        <v>251</v>
      </c>
      <c r="J3843" s="28">
        <v>572</v>
      </c>
      <c r="K3843" s="28" t="s">
        <v>447</v>
      </c>
      <c r="L3843" s="41">
        <v>0.84</v>
      </c>
      <c r="M3843" s="44">
        <v>0.97570000000000001</v>
      </c>
      <c r="N3843" s="6">
        <v>1.1615</v>
      </c>
      <c r="O3843">
        <v>0</v>
      </c>
      <c r="P3843" s="29" t="s">
        <v>29</v>
      </c>
      <c r="Q3843" s="28" t="s">
        <v>121</v>
      </c>
      <c r="R3843" s="28" t="s">
        <v>252</v>
      </c>
      <c r="S3843" s="28" t="s">
        <v>448</v>
      </c>
      <c r="T3843" s="57" t="s">
        <v>3436</v>
      </c>
      <c r="U3843" s="57" t="s">
        <v>8035</v>
      </c>
      <c r="V3843" s="57" t="s">
        <v>8036</v>
      </c>
      <c r="W3843" s="30">
        <v>46023</v>
      </c>
      <c r="X3843" s="30">
        <v>46387</v>
      </c>
      <c r="Y3843" s="28">
        <v>2026</v>
      </c>
      <c r="Z3843" s="28" t="s">
        <v>1412</v>
      </c>
      <c r="AA3843" s="28" t="s">
        <v>1588</v>
      </c>
      <c r="AB3843" s="28" t="s">
        <v>1587</v>
      </c>
      <c r="AC3843" s="28" t="s">
        <v>3441</v>
      </c>
      <c r="AD3843" s="48" t="s">
        <v>3442</v>
      </c>
    </row>
    <row r="3844" spans="1:30" x14ac:dyDescent="0.25">
      <c r="A3844" s="27" t="s">
        <v>3337</v>
      </c>
      <c r="B3844" s="28">
        <v>13</v>
      </c>
      <c r="C3844" s="28" t="s">
        <v>27</v>
      </c>
      <c r="D3844" t="s">
        <v>2574</v>
      </c>
      <c r="E3844" s="28" t="s">
        <v>28</v>
      </c>
      <c r="F3844" s="28">
        <v>54</v>
      </c>
      <c r="G3844" s="28" t="s">
        <v>119</v>
      </c>
      <c r="H3844" s="28">
        <v>9119</v>
      </c>
      <c r="I3844" s="28" t="s">
        <v>251</v>
      </c>
      <c r="J3844" s="28">
        <v>574</v>
      </c>
      <c r="K3844" s="28" t="s">
        <v>979</v>
      </c>
      <c r="L3844" s="41">
        <v>0.86</v>
      </c>
      <c r="M3844" s="44">
        <v>0.97650000000000003</v>
      </c>
      <c r="N3844" s="6">
        <v>1.1355</v>
      </c>
      <c r="O3844">
        <v>0</v>
      </c>
      <c r="P3844" s="29" t="s">
        <v>29</v>
      </c>
      <c r="Q3844" s="28" t="s">
        <v>121</v>
      </c>
      <c r="R3844" s="28" t="s">
        <v>252</v>
      </c>
      <c r="S3844" s="28" t="s">
        <v>980</v>
      </c>
      <c r="T3844" s="57" t="s">
        <v>3436</v>
      </c>
      <c r="U3844" s="57" t="s">
        <v>8035</v>
      </c>
      <c r="V3844" s="57" t="s">
        <v>8036</v>
      </c>
      <c r="W3844" s="30">
        <v>46023</v>
      </c>
      <c r="X3844" s="30">
        <v>46387</v>
      </c>
      <c r="Y3844" s="28">
        <v>2026</v>
      </c>
      <c r="Z3844" s="28" t="s">
        <v>7175</v>
      </c>
      <c r="AA3844" s="28" t="s">
        <v>1588</v>
      </c>
      <c r="AB3844" s="28" t="s">
        <v>1587</v>
      </c>
      <c r="AC3844" s="28" t="s">
        <v>3441</v>
      </c>
      <c r="AD3844" s="48" t="s">
        <v>3442</v>
      </c>
    </row>
    <row r="3845" spans="1:30" x14ac:dyDescent="0.25">
      <c r="A3845" s="27" t="s">
        <v>3337</v>
      </c>
      <c r="B3845" s="28">
        <v>13</v>
      </c>
      <c r="C3845" s="28" t="s">
        <v>27</v>
      </c>
      <c r="D3845" t="s">
        <v>2574</v>
      </c>
      <c r="E3845" s="28" t="s">
        <v>28</v>
      </c>
      <c r="F3845" s="28">
        <v>54</v>
      </c>
      <c r="G3845" s="28" t="s">
        <v>119</v>
      </c>
      <c r="H3845" s="28">
        <v>9119</v>
      </c>
      <c r="I3845" s="28" t="s">
        <v>251</v>
      </c>
      <c r="J3845" s="28">
        <v>73</v>
      </c>
      <c r="K3845" s="28" t="s">
        <v>515</v>
      </c>
      <c r="L3845" s="41">
        <v>6268</v>
      </c>
      <c r="M3845" s="44">
        <v>6124</v>
      </c>
      <c r="N3845" s="6">
        <v>0.97699999999999998</v>
      </c>
      <c r="O3845">
        <v>0</v>
      </c>
      <c r="P3845" s="29" t="s">
        <v>29</v>
      </c>
      <c r="Q3845" s="28" t="s">
        <v>121</v>
      </c>
      <c r="R3845" s="28" t="s">
        <v>252</v>
      </c>
      <c r="S3845" s="28" t="s">
        <v>516</v>
      </c>
      <c r="T3845" s="57" t="s">
        <v>3436</v>
      </c>
      <c r="U3845" s="57" t="s">
        <v>8035</v>
      </c>
      <c r="V3845" s="57" t="s">
        <v>8036</v>
      </c>
      <c r="W3845" s="30">
        <v>46023</v>
      </c>
      <c r="X3845" s="30">
        <v>46387</v>
      </c>
      <c r="Y3845" s="28">
        <v>2026</v>
      </c>
      <c r="Z3845" s="28" t="s">
        <v>4209</v>
      </c>
      <c r="AA3845" s="28" t="s">
        <v>4210</v>
      </c>
      <c r="AB3845" s="28" t="s">
        <v>4211</v>
      </c>
      <c r="AC3845" s="28" t="s">
        <v>3441</v>
      </c>
      <c r="AD3845" s="48" t="s">
        <v>3442</v>
      </c>
    </row>
    <row r="3846" spans="1:30" x14ac:dyDescent="0.25">
      <c r="A3846" s="27" t="s">
        <v>3337</v>
      </c>
      <c r="B3846" s="28">
        <v>13</v>
      </c>
      <c r="C3846" s="28" t="s">
        <v>27</v>
      </c>
      <c r="D3846" t="s">
        <v>2574</v>
      </c>
      <c r="E3846" s="28" t="s">
        <v>28</v>
      </c>
      <c r="F3846" s="28">
        <v>54</v>
      </c>
      <c r="G3846" s="28" t="s">
        <v>119</v>
      </c>
      <c r="H3846" s="28">
        <v>9119</v>
      </c>
      <c r="I3846" s="28" t="s">
        <v>251</v>
      </c>
      <c r="J3846" s="28">
        <v>817</v>
      </c>
      <c r="K3846" s="28" t="s">
        <v>390</v>
      </c>
      <c r="L3846" s="41">
        <v>7224</v>
      </c>
      <c r="M3846" s="44">
        <v>4116</v>
      </c>
      <c r="N3846" s="6">
        <v>0.56979999999999997</v>
      </c>
      <c r="O3846">
        <v>0</v>
      </c>
      <c r="P3846" s="29" t="s">
        <v>29</v>
      </c>
      <c r="Q3846" s="28" t="s">
        <v>121</v>
      </c>
      <c r="R3846" s="28" t="s">
        <v>252</v>
      </c>
      <c r="S3846" s="28" t="s">
        <v>391</v>
      </c>
      <c r="T3846" s="57" t="s">
        <v>3436</v>
      </c>
      <c r="U3846" s="57" t="s">
        <v>8035</v>
      </c>
      <c r="V3846" s="57" t="s">
        <v>8036</v>
      </c>
      <c r="W3846" s="30">
        <v>46023</v>
      </c>
      <c r="X3846" s="30">
        <v>46387</v>
      </c>
      <c r="Y3846" s="28">
        <v>2026</v>
      </c>
      <c r="Z3846" s="28" t="s">
        <v>7177</v>
      </c>
      <c r="AA3846" s="28" t="s">
        <v>7178</v>
      </c>
      <c r="AB3846" s="28" t="s">
        <v>7179</v>
      </c>
      <c r="AC3846" s="28" t="s">
        <v>3441</v>
      </c>
      <c r="AD3846" s="48" t="s">
        <v>3442</v>
      </c>
    </row>
    <row r="3847" spans="1:30" x14ac:dyDescent="0.25">
      <c r="A3847" s="27" t="s">
        <v>3337</v>
      </c>
      <c r="B3847" s="28">
        <v>13</v>
      </c>
      <c r="C3847" s="28" t="s">
        <v>27</v>
      </c>
      <c r="D3847" t="s">
        <v>2574</v>
      </c>
      <c r="E3847" s="28" t="s">
        <v>28</v>
      </c>
      <c r="F3847" s="28">
        <v>54</v>
      </c>
      <c r="G3847" s="28" t="s">
        <v>119</v>
      </c>
      <c r="H3847" s="28">
        <v>9119</v>
      </c>
      <c r="I3847" s="28" t="s">
        <v>251</v>
      </c>
      <c r="J3847" s="28">
        <v>56</v>
      </c>
      <c r="K3847" s="28" t="s">
        <v>362</v>
      </c>
      <c r="L3847" s="41">
        <v>13904</v>
      </c>
      <c r="M3847" s="44">
        <v>10703</v>
      </c>
      <c r="N3847" s="6">
        <v>0.76980000000000004</v>
      </c>
      <c r="O3847">
        <v>0</v>
      </c>
      <c r="P3847" s="29" t="s">
        <v>29</v>
      </c>
      <c r="Q3847" s="28" t="s">
        <v>121</v>
      </c>
      <c r="R3847" s="28" t="s">
        <v>252</v>
      </c>
      <c r="S3847" s="28" t="s">
        <v>363</v>
      </c>
      <c r="T3847" s="57" t="s">
        <v>3436</v>
      </c>
      <c r="U3847" s="57" t="s">
        <v>8035</v>
      </c>
      <c r="V3847" s="57" t="s">
        <v>8036</v>
      </c>
      <c r="W3847" s="30">
        <v>46023</v>
      </c>
      <c r="X3847" s="30">
        <v>46387</v>
      </c>
      <c r="Y3847" s="28">
        <v>2026</v>
      </c>
      <c r="Z3847" s="28" t="s">
        <v>1413</v>
      </c>
      <c r="AA3847" s="28" t="s">
        <v>1413</v>
      </c>
      <c r="AB3847" s="28" t="s">
        <v>1413</v>
      </c>
      <c r="AC3847" s="28" t="s">
        <v>3441</v>
      </c>
      <c r="AD3847" s="48" t="s">
        <v>3442</v>
      </c>
    </row>
    <row r="3848" spans="1:30" x14ac:dyDescent="0.25">
      <c r="A3848" s="27" t="s">
        <v>3337</v>
      </c>
      <c r="B3848" s="28">
        <v>13</v>
      </c>
      <c r="C3848" s="28" t="s">
        <v>27</v>
      </c>
      <c r="D3848" t="s">
        <v>2574</v>
      </c>
      <c r="E3848" s="28" t="s">
        <v>28</v>
      </c>
      <c r="F3848" s="28">
        <v>54</v>
      </c>
      <c r="G3848" s="28" t="s">
        <v>119</v>
      </c>
      <c r="H3848" s="28">
        <v>9119</v>
      </c>
      <c r="I3848" s="28" t="s">
        <v>251</v>
      </c>
      <c r="J3848" s="28">
        <v>274</v>
      </c>
      <c r="K3848" s="28" t="s">
        <v>437</v>
      </c>
      <c r="L3848" s="41">
        <v>25877</v>
      </c>
      <c r="M3848" s="44">
        <v>5133</v>
      </c>
      <c r="N3848" s="6">
        <v>0.19839999999999999</v>
      </c>
      <c r="O3848">
        <v>0</v>
      </c>
      <c r="P3848" s="29" t="s">
        <v>29</v>
      </c>
      <c r="Q3848" s="28" t="s">
        <v>121</v>
      </c>
      <c r="R3848" s="28" t="s">
        <v>252</v>
      </c>
      <c r="S3848" s="28" t="s">
        <v>438</v>
      </c>
      <c r="T3848" s="57" t="s">
        <v>3436</v>
      </c>
      <c r="U3848" s="57" t="s">
        <v>8035</v>
      </c>
      <c r="V3848" s="57" t="s">
        <v>8036</v>
      </c>
      <c r="W3848" s="30">
        <v>46023</v>
      </c>
      <c r="X3848" s="30">
        <v>46387</v>
      </c>
      <c r="Y3848" s="28">
        <v>2026</v>
      </c>
      <c r="Z3848" s="28" t="s">
        <v>1589</v>
      </c>
      <c r="AA3848" s="28" t="s">
        <v>1590</v>
      </c>
      <c r="AB3848" s="28" t="s">
        <v>1414</v>
      </c>
      <c r="AC3848" s="28" t="s">
        <v>3441</v>
      </c>
      <c r="AD3848" s="48" t="s">
        <v>3442</v>
      </c>
    </row>
    <row r="3849" spans="1:30" x14ac:dyDescent="0.25">
      <c r="A3849" s="27" t="s">
        <v>3337</v>
      </c>
      <c r="B3849" s="28">
        <v>13</v>
      </c>
      <c r="C3849" s="28" t="s">
        <v>27</v>
      </c>
      <c r="D3849" t="s">
        <v>2574</v>
      </c>
      <c r="E3849" s="28" t="s">
        <v>28</v>
      </c>
      <c r="F3849" s="28">
        <v>54</v>
      </c>
      <c r="G3849" s="28" t="s">
        <v>119</v>
      </c>
      <c r="H3849" s="28">
        <v>9119</v>
      </c>
      <c r="I3849" s="28" t="s">
        <v>251</v>
      </c>
      <c r="J3849" s="28">
        <v>64</v>
      </c>
      <c r="K3849" s="28" t="s">
        <v>402</v>
      </c>
      <c r="L3849" s="41">
        <v>98038</v>
      </c>
      <c r="M3849" s="44">
        <v>32030</v>
      </c>
      <c r="N3849" s="6">
        <v>0.32669999999999999</v>
      </c>
      <c r="O3849">
        <v>0</v>
      </c>
      <c r="P3849" s="29" t="s">
        <v>29</v>
      </c>
      <c r="Q3849" s="28" t="s">
        <v>121</v>
      </c>
      <c r="R3849" s="28" t="s">
        <v>252</v>
      </c>
      <c r="S3849" s="28" t="s">
        <v>403</v>
      </c>
      <c r="T3849" s="57" t="s">
        <v>3436</v>
      </c>
      <c r="U3849" s="57" t="s">
        <v>8035</v>
      </c>
      <c r="V3849" s="57" t="s">
        <v>8036</v>
      </c>
      <c r="W3849" s="30">
        <v>46023</v>
      </c>
      <c r="X3849" s="30">
        <v>46387</v>
      </c>
      <c r="Y3849" s="28">
        <v>2026</v>
      </c>
      <c r="Z3849" s="28" t="s">
        <v>7180</v>
      </c>
      <c r="AA3849" s="28" t="s">
        <v>7181</v>
      </c>
      <c r="AB3849" s="28" t="s">
        <v>7182</v>
      </c>
      <c r="AC3849" s="28" t="s">
        <v>3441</v>
      </c>
      <c r="AD3849" s="48" t="s">
        <v>3442</v>
      </c>
    </row>
    <row r="3850" spans="1:30" x14ac:dyDescent="0.25">
      <c r="A3850" s="27" t="s">
        <v>3337</v>
      </c>
      <c r="B3850" s="28">
        <v>13</v>
      </c>
      <c r="C3850" s="28" t="s">
        <v>27</v>
      </c>
      <c r="D3850" t="s">
        <v>2574</v>
      </c>
      <c r="E3850" s="28" t="s">
        <v>28</v>
      </c>
      <c r="F3850" s="28">
        <v>54</v>
      </c>
      <c r="G3850" s="28" t="s">
        <v>119</v>
      </c>
      <c r="H3850" s="28">
        <v>9119</v>
      </c>
      <c r="I3850" s="28" t="s">
        <v>251</v>
      </c>
      <c r="J3850" s="28">
        <v>581</v>
      </c>
      <c r="K3850" s="28" t="s">
        <v>983</v>
      </c>
      <c r="L3850" s="41">
        <v>51551</v>
      </c>
      <c r="M3850" s="44">
        <v>6618</v>
      </c>
      <c r="N3850" s="6">
        <v>0.12839999999999999</v>
      </c>
      <c r="O3850">
        <v>0</v>
      </c>
      <c r="P3850" s="29" t="s">
        <v>29</v>
      </c>
      <c r="Q3850" s="28" t="s">
        <v>121</v>
      </c>
      <c r="R3850" s="28" t="s">
        <v>252</v>
      </c>
      <c r="S3850" s="28" t="s">
        <v>984</v>
      </c>
      <c r="T3850" s="57" t="s">
        <v>3436</v>
      </c>
      <c r="U3850" s="57" t="s">
        <v>8035</v>
      </c>
      <c r="V3850" s="57" t="s">
        <v>8036</v>
      </c>
      <c r="W3850" s="30">
        <v>46023</v>
      </c>
      <c r="X3850" s="30">
        <v>46387</v>
      </c>
      <c r="Y3850" s="28">
        <v>2026</v>
      </c>
      <c r="Z3850" s="28" t="s">
        <v>7183</v>
      </c>
      <c r="AA3850" s="28" t="s">
        <v>7184</v>
      </c>
      <c r="AB3850" s="28" t="s">
        <v>7185</v>
      </c>
      <c r="AC3850" s="28" t="s">
        <v>7186</v>
      </c>
      <c r="AD3850" s="48" t="s">
        <v>7187</v>
      </c>
    </row>
    <row r="3851" spans="1:30" x14ac:dyDescent="0.25">
      <c r="A3851" s="27" t="s">
        <v>3337</v>
      </c>
      <c r="B3851" s="28">
        <v>13</v>
      </c>
      <c r="C3851" s="28" t="s">
        <v>27</v>
      </c>
      <c r="D3851" t="s">
        <v>2574</v>
      </c>
      <c r="E3851" s="28" t="s">
        <v>28</v>
      </c>
      <c r="F3851" s="28">
        <v>54</v>
      </c>
      <c r="G3851" s="28" t="s">
        <v>119</v>
      </c>
      <c r="H3851" s="28">
        <v>9119</v>
      </c>
      <c r="I3851" s="28" t="s">
        <v>251</v>
      </c>
      <c r="J3851" s="28">
        <v>579</v>
      </c>
      <c r="K3851" s="28" t="s">
        <v>987</v>
      </c>
      <c r="L3851" s="41">
        <v>7165</v>
      </c>
      <c r="M3851" s="44">
        <v>274</v>
      </c>
      <c r="N3851" s="6">
        <v>3.8199999999999998E-2</v>
      </c>
      <c r="O3851">
        <v>0</v>
      </c>
      <c r="P3851" s="29" t="s">
        <v>29</v>
      </c>
      <c r="Q3851" s="28" t="s">
        <v>121</v>
      </c>
      <c r="R3851" s="28" t="s">
        <v>252</v>
      </c>
      <c r="S3851" s="28" t="s">
        <v>988</v>
      </c>
      <c r="T3851" s="57" t="s">
        <v>3436</v>
      </c>
      <c r="U3851" s="57" t="s">
        <v>8035</v>
      </c>
      <c r="V3851" s="57" t="s">
        <v>8036</v>
      </c>
      <c r="W3851" s="30">
        <v>46023</v>
      </c>
      <c r="X3851" s="30">
        <v>46387</v>
      </c>
      <c r="Y3851" s="28">
        <v>2026</v>
      </c>
      <c r="Z3851" s="28" t="s">
        <v>7183</v>
      </c>
      <c r="AA3851" s="28" t="s">
        <v>7184</v>
      </c>
      <c r="AB3851" s="28" t="s">
        <v>7185</v>
      </c>
      <c r="AC3851" s="28" t="s">
        <v>7186</v>
      </c>
      <c r="AD3851" s="48" t="s">
        <v>2478</v>
      </c>
    </row>
    <row r="3852" spans="1:30" x14ac:dyDescent="0.25">
      <c r="A3852" s="27" t="s">
        <v>3337</v>
      </c>
      <c r="B3852" s="28">
        <v>13</v>
      </c>
      <c r="C3852" s="28" t="s">
        <v>27</v>
      </c>
      <c r="D3852" t="s">
        <v>2574</v>
      </c>
      <c r="E3852" s="28" t="s">
        <v>28</v>
      </c>
      <c r="F3852" s="28">
        <v>54</v>
      </c>
      <c r="G3852" s="28" t="s">
        <v>119</v>
      </c>
      <c r="H3852" s="28">
        <v>9119</v>
      </c>
      <c r="I3852" s="28" t="s">
        <v>251</v>
      </c>
      <c r="J3852" s="28">
        <v>578</v>
      </c>
      <c r="K3852" s="28" t="s">
        <v>989</v>
      </c>
      <c r="L3852" s="41">
        <v>6058</v>
      </c>
      <c r="M3852" s="44">
        <v>196</v>
      </c>
      <c r="N3852" s="6">
        <v>3.2399999999999998E-2</v>
      </c>
      <c r="O3852">
        <v>0</v>
      </c>
      <c r="P3852" s="29" t="s">
        <v>29</v>
      </c>
      <c r="Q3852" s="28" t="s">
        <v>121</v>
      </c>
      <c r="R3852" s="28" t="s">
        <v>252</v>
      </c>
      <c r="S3852" s="28" t="s">
        <v>990</v>
      </c>
      <c r="T3852" s="57" t="s">
        <v>3436</v>
      </c>
      <c r="U3852" s="57" t="s">
        <v>8035</v>
      </c>
      <c r="V3852" s="57" t="s">
        <v>8036</v>
      </c>
      <c r="W3852" s="30">
        <v>46023</v>
      </c>
      <c r="X3852" s="30">
        <v>46387</v>
      </c>
      <c r="Y3852" s="28">
        <v>2026</v>
      </c>
      <c r="Z3852" s="28" t="s">
        <v>7183</v>
      </c>
      <c r="AA3852" s="28" t="s">
        <v>7184</v>
      </c>
      <c r="AB3852" s="28" t="s">
        <v>7185</v>
      </c>
      <c r="AC3852" s="28" t="s">
        <v>7186</v>
      </c>
      <c r="AD3852" s="48" t="s">
        <v>2478</v>
      </c>
    </row>
    <row r="3853" spans="1:30" x14ac:dyDescent="0.25">
      <c r="A3853" s="27" t="s">
        <v>3337</v>
      </c>
      <c r="B3853" s="28">
        <v>13</v>
      </c>
      <c r="C3853" s="28" t="s">
        <v>27</v>
      </c>
      <c r="D3853" t="s">
        <v>2574</v>
      </c>
      <c r="E3853" s="28" t="s">
        <v>28</v>
      </c>
      <c r="F3853" s="28">
        <v>54</v>
      </c>
      <c r="G3853" s="28" t="s">
        <v>119</v>
      </c>
      <c r="H3853" s="28">
        <v>9119</v>
      </c>
      <c r="I3853" s="28" t="s">
        <v>251</v>
      </c>
      <c r="J3853" s="28">
        <v>53</v>
      </c>
      <c r="K3853" s="28" t="s">
        <v>968</v>
      </c>
      <c r="L3853" s="41">
        <v>76910</v>
      </c>
      <c r="M3853" s="44">
        <v>17211</v>
      </c>
      <c r="N3853" s="6">
        <v>0.2238</v>
      </c>
      <c r="O3853">
        <v>0</v>
      </c>
      <c r="P3853" s="29" t="s">
        <v>29</v>
      </c>
      <c r="Q3853" s="28" t="s">
        <v>121</v>
      </c>
      <c r="R3853" s="28" t="s">
        <v>252</v>
      </c>
      <c r="S3853" s="28" t="s">
        <v>969</v>
      </c>
      <c r="T3853" s="57" t="s">
        <v>3436</v>
      </c>
      <c r="U3853" s="57" t="s">
        <v>8035</v>
      </c>
      <c r="V3853" s="57" t="s">
        <v>8036</v>
      </c>
      <c r="W3853" s="30">
        <v>46023</v>
      </c>
      <c r="X3853" s="30">
        <v>46387</v>
      </c>
      <c r="Y3853" s="28">
        <v>2026</v>
      </c>
      <c r="Z3853" s="28" t="s">
        <v>1413</v>
      </c>
      <c r="AA3853" s="28" t="s">
        <v>1413</v>
      </c>
      <c r="AB3853" s="28" t="s">
        <v>1413</v>
      </c>
      <c r="AC3853" s="28" t="s">
        <v>3441</v>
      </c>
      <c r="AD3853" s="48" t="s">
        <v>3442</v>
      </c>
    </row>
    <row r="3854" spans="1:30" x14ac:dyDescent="0.25">
      <c r="A3854" s="27" t="s">
        <v>3337</v>
      </c>
      <c r="B3854" s="28">
        <v>13</v>
      </c>
      <c r="C3854" s="28" t="s">
        <v>27</v>
      </c>
      <c r="D3854" t="s">
        <v>2574</v>
      </c>
      <c r="E3854" s="28" t="s">
        <v>28</v>
      </c>
      <c r="F3854" s="28">
        <v>54</v>
      </c>
      <c r="G3854" s="28" t="s">
        <v>119</v>
      </c>
      <c r="H3854" s="28">
        <v>9119</v>
      </c>
      <c r="I3854" s="28" t="s">
        <v>251</v>
      </c>
      <c r="J3854" s="28">
        <v>577</v>
      </c>
      <c r="K3854" s="28" t="s">
        <v>474</v>
      </c>
      <c r="L3854" s="41">
        <v>1107</v>
      </c>
      <c r="M3854" s="44">
        <v>78</v>
      </c>
      <c r="N3854" s="6">
        <v>7.0499999999999993E-2</v>
      </c>
      <c r="O3854">
        <v>0</v>
      </c>
      <c r="P3854" s="29" t="s">
        <v>29</v>
      </c>
      <c r="Q3854" s="28" t="s">
        <v>121</v>
      </c>
      <c r="R3854" s="28" t="s">
        <v>252</v>
      </c>
      <c r="S3854" s="28" t="s">
        <v>475</v>
      </c>
      <c r="T3854" s="57" t="s">
        <v>3436</v>
      </c>
      <c r="U3854" s="57" t="s">
        <v>8035</v>
      </c>
      <c r="V3854" s="57" t="s">
        <v>8036</v>
      </c>
      <c r="W3854" s="30">
        <v>46023</v>
      </c>
      <c r="X3854" s="30">
        <v>46387</v>
      </c>
      <c r="Y3854" s="28">
        <v>2026</v>
      </c>
      <c r="Z3854" s="28" t="s">
        <v>7183</v>
      </c>
      <c r="AA3854" s="28" t="s">
        <v>7184</v>
      </c>
      <c r="AB3854" s="28" t="s">
        <v>7185</v>
      </c>
      <c r="AC3854" s="28" t="s">
        <v>7186</v>
      </c>
      <c r="AD3854" s="48" t="s">
        <v>1082</v>
      </c>
    </row>
    <row r="3855" spans="1:30" x14ac:dyDescent="0.25">
      <c r="A3855" s="27" t="s">
        <v>3337</v>
      </c>
      <c r="B3855" s="28">
        <v>13</v>
      </c>
      <c r="C3855" s="28" t="s">
        <v>27</v>
      </c>
      <c r="D3855" t="s">
        <v>2574</v>
      </c>
      <c r="E3855" s="28" t="s">
        <v>28</v>
      </c>
      <c r="F3855" s="28">
        <v>54</v>
      </c>
      <c r="G3855" s="28" t="s">
        <v>119</v>
      </c>
      <c r="H3855" s="28">
        <v>9119</v>
      </c>
      <c r="I3855" s="28" t="s">
        <v>251</v>
      </c>
      <c r="J3855" s="28">
        <v>580</v>
      </c>
      <c r="K3855" s="28" t="s">
        <v>985</v>
      </c>
      <c r="L3855" s="41">
        <v>44386</v>
      </c>
      <c r="M3855" s="44">
        <v>6344</v>
      </c>
      <c r="N3855" s="6">
        <v>0.1429</v>
      </c>
      <c r="O3855">
        <v>0</v>
      </c>
      <c r="P3855" s="29" t="s">
        <v>29</v>
      </c>
      <c r="Q3855" s="28" t="s">
        <v>121</v>
      </c>
      <c r="R3855" s="28" t="s">
        <v>252</v>
      </c>
      <c r="S3855" s="28" t="s">
        <v>986</v>
      </c>
      <c r="T3855" s="57" t="s">
        <v>3436</v>
      </c>
      <c r="U3855" s="57" t="s">
        <v>8035</v>
      </c>
      <c r="V3855" s="57" t="s">
        <v>8036</v>
      </c>
      <c r="W3855" s="30">
        <v>46023</v>
      </c>
      <c r="X3855" s="30">
        <v>46387</v>
      </c>
      <c r="Y3855" s="28">
        <v>2026</v>
      </c>
      <c r="Z3855" s="28" t="s">
        <v>7183</v>
      </c>
      <c r="AA3855" s="28" t="s">
        <v>7184</v>
      </c>
      <c r="AB3855" s="28" t="s">
        <v>7185</v>
      </c>
      <c r="AC3855" s="28" t="s">
        <v>7186</v>
      </c>
      <c r="AD3855" s="48" t="s">
        <v>2478</v>
      </c>
    </row>
    <row r="3856" spans="1:30" x14ac:dyDescent="0.25">
      <c r="A3856" s="27" t="s">
        <v>3337</v>
      </c>
      <c r="B3856" s="28">
        <v>13</v>
      </c>
      <c r="C3856" s="28" t="s">
        <v>27</v>
      </c>
      <c r="D3856" t="s">
        <v>2574</v>
      </c>
      <c r="E3856" s="28" t="s">
        <v>28</v>
      </c>
      <c r="F3856" s="28">
        <v>66</v>
      </c>
      <c r="G3856" s="28" t="s">
        <v>54</v>
      </c>
      <c r="H3856" s="28">
        <v>9223</v>
      </c>
      <c r="I3856" s="28" t="s">
        <v>278</v>
      </c>
      <c r="J3856" s="28">
        <v>818</v>
      </c>
      <c r="K3856" s="28" t="s">
        <v>2589</v>
      </c>
      <c r="L3856" s="41">
        <v>10004</v>
      </c>
      <c r="M3856" s="44">
        <v>7770</v>
      </c>
      <c r="N3856" s="6">
        <v>0.77669999999999995</v>
      </c>
      <c r="O3856">
        <v>0</v>
      </c>
      <c r="P3856" s="29" t="s">
        <v>29</v>
      </c>
      <c r="Q3856" s="28" t="s">
        <v>56</v>
      </c>
      <c r="R3856" s="28" t="s">
        <v>280</v>
      </c>
      <c r="S3856" s="28" t="s">
        <v>2590</v>
      </c>
      <c r="T3856" s="57" t="s">
        <v>8037</v>
      </c>
      <c r="U3856" s="57" t="s">
        <v>8038</v>
      </c>
      <c r="V3856" s="57" t="s">
        <v>8039</v>
      </c>
      <c r="W3856" s="30">
        <v>46023</v>
      </c>
      <c r="X3856" s="30">
        <v>46387</v>
      </c>
      <c r="Y3856" s="28">
        <v>2026</v>
      </c>
      <c r="Z3856" s="28" t="s">
        <v>1424</v>
      </c>
      <c r="AA3856" s="28" t="s">
        <v>1425</v>
      </c>
      <c r="AB3856" s="28" t="s">
        <v>279</v>
      </c>
      <c r="AC3856" s="28" t="s">
        <v>1634</v>
      </c>
      <c r="AD3856" s="48" t="s">
        <v>3446</v>
      </c>
    </row>
    <row r="3857" spans="1:30" x14ac:dyDescent="0.25">
      <c r="A3857" s="27" t="s">
        <v>3337</v>
      </c>
      <c r="B3857" s="28">
        <v>13</v>
      </c>
      <c r="C3857" s="28" t="s">
        <v>27</v>
      </c>
      <c r="D3857" t="s">
        <v>2574</v>
      </c>
      <c r="E3857" s="28" t="s">
        <v>28</v>
      </c>
      <c r="F3857" s="28">
        <v>66</v>
      </c>
      <c r="G3857" s="28" t="s">
        <v>54</v>
      </c>
      <c r="H3857" s="28">
        <v>9223</v>
      </c>
      <c r="I3857" s="28" t="s">
        <v>278</v>
      </c>
      <c r="J3857" s="28">
        <v>575</v>
      </c>
      <c r="K3857" s="28" t="s">
        <v>981</v>
      </c>
      <c r="L3857" s="41">
        <v>0.52</v>
      </c>
      <c r="M3857" s="44">
        <v>0.73</v>
      </c>
      <c r="N3857" s="6">
        <v>1.4037999999999999</v>
      </c>
      <c r="O3857">
        <v>0</v>
      </c>
      <c r="P3857" s="29" t="s">
        <v>29</v>
      </c>
      <c r="Q3857" s="28" t="s">
        <v>56</v>
      </c>
      <c r="R3857" s="28" t="s">
        <v>280</v>
      </c>
      <c r="S3857" s="28" t="s">
        <v>982</v>
      </c>
      <c r="T3857" s="57" t="s">
        <v>8037</v>
      </c>
      <c r="U3857" s="57" t="s">
        <v>8038</v>
      </c>
      <c r="V3857" s="57" t="s">
        <v>8039</v>
      </c>
      <c r="W3857" s="30">
        <v>46023</v>
      </c>
      <c r="X3857" s="30">
        <v>46387</v>
      </c>
      <c r="Y3857" s="28">
        <v>2026</v>
      </c>
      <c r="Z3857" s="28" t="s">
        <v>1424</v>
      </c>
      <c r="AA3857" s="28" t="s">
        <v>1425</v>
      </c>
      <c r="AB3857" s="28" t="s">
        <v>279</v>
      </c>
      <c r="AC3857" s="28" t="s">
        <v>1634</v>
      </c>
      <c r="AD3857" s="48" t="s">
        <v>3446</v>
      </c>
    </row>
    <row r="3858" spans="1:30" x14ac:dyDescent="0.25">
      <c r="A3858" s="27" t="s">
        <v>3337</v>
      </c>
      <c r="B3858" s="28">
        <v>13</v>
      </c>
      <c r="C3858" s="28" t="s">
        <v>27</v>
      </c>
      <c r="D3858" t="s">
        <v>2574</v>
      </c>
      <c r="E3858" s="28" t="s">
        <v>28</v>
      </c>
      <c r="F3858" s="28">
        <v>66</v>
      </c>
      <c r="G3858" s="28" t="s">
        <v>54</v>
      </c>
      <c r="H3858" s="28">
        <v>9223</v>
      </c>
      <c r="I3858" s="28" t="s">
        <v>278</v>
      </c>
      <c r="J3858" s="28">
        <v>573</v>
      </c>
      <c r="K3858" s="28" t="s">
        <v>977</v>
      </c>
      <c r="L3858" s="41">
        <v>0.75</v>
      </c>
      <c r="M3858" s="44">
        <v>0.98129999999999995</v>
      </c>
      <c r="N3858" s="6">
        <v>1.3084</v>
      </c>
      <c r="O3858">
        <v>0</v>
      </c>
      <c r="P3858" s="29" t="s">
        <v>29</v>
      </c>
      <c r="Q3858" s="28" t="s">
        <v>56</v>
      </c>
      <c r="R3858" s="28" t="s">
        <v>280</v>
      </c>
      <c r="S3858" s="28" t="s">
        <v>978</v>
      </c>
      <c r="T3858" s="57" t="s">
        <v>8037</v>
      </c>
      <c r="U3858" s="57" t="s">
        <v>8038</v>
      </c>
      <c r="V3858" s="57" t="s">
        <v>8039</v>
      </c>
      <c r="W3858" s="30">
        <v>46023</v>
      </c>
      <c r="X3858" s="30">
        <v>46387</v>
      </c>
      <c r="Y3858" s="28">
        <v>2026</v>
      </c>
      <c r="Z3858" s="28" t="s">
        <v>1424</v>
      </c>
      <c r="AA3858" s="28" t="s">
        <v>1425</v>
      </c>
      <c r="AB3858" s="28" t="s">
        <v>279</v>
      </c>
      <c r="AC3858" s="28" t="s">
        <v>7188</v>
      </c>
      <c r="AD3858" s="48" t="s">
        <v>3446</v>
      </c>
    </row>
    <row r="3859" spans="1:30" x14ac:dyDescent="0.25">
      <c r="A3859" s="27" t="s">
        <v>3337</v>
      </c>
      <c r="B3859" s="28">
        <v>13</v>
      </c>
      <c r="C3859" s="28" t="s">
        <v>27</v>
      </c>
      <c r="D3859" t="s">
        <v>2574</v>
      </c>
      <c r="E3859" s="28" t="s">
        <v>28</v>
      </c>
      <c r="F3859" s="28">
        <v>66</v>
      </c>
      <c r="G3859" s="28" t="s">
        <v>54</v>
      </c>
      <c r="H3859" s="28">
        <v>9223</v>
      </c>
      <c r="I3859" s="28" t="s">
        <v>278</v>
      </c>
      <c r="J3859" s="28">
        <v>572</v>
      </c>
      <c r="K3859" s="28" t="s">
        <v>447</v>
      </c>
      <c r="L3859" s="41">
        <v>0.73</v>
      </c>
      <c r="M3859" s="44">
        <v>0.97619999999999996</v>
      </c>
      <c r="N3859" s="6">
        <v>1.3372999999999999</v>
      </c>
      <c r="O3859">
        <v>0</v>
      </c>
      <c r="P3859" s="29" t="s">
        <v>29</v>
      </c>
      <c r="Q3859" s="28" t="s">
        <v>56</v>
      </c>
      <c r="R3859" s="28" t="s">
        <v>280</v>
      </c>
      <c r="S3859" s="28" t="s">
        <v>448</v>
      </c>
      <c r="T3859" s="57" t="s">
        <v>8037</v>
      </c>
      <c r="U3859" s="57" t="s">
        <v>8038</v>
      </c>
      <c r="V3859" s="57" t="s">
        <v>8039</v>
      </c>
      <c r="W3859" s="30">
        <v>46023</v>
      </c>
      <c r="X3859" s="30">
        <v>46387</v>
      </c>
      <c r="Y3859" s="28">
        <v>2026</v>
      </c>
      <c r="Z3859" s="28" t="s">
        <v>1424</v>
      </c>
      <c r="AA3859" s="28" t="s">
        <v>1425</v>
      </c>
      <c r="AB3859" s="28" t="s">
        <v>279</v>
      </c>
      <c r="AC3859" s="28" t="s">
        <v>1634</v>
      </c>
      <c r="AD3859" s="48" t="s">
        <v>3446</v>
      </c>
    </row>
    <row r="3860" spans="1:30" x14ac:dyDescent="0.25">
      <c r="A3860" s="27" t="s">
        <v>3337</v>
      </c>
      <c r="B3860" s="28">
        <v>13</v>
      </c>
      <c r="C3860" s="28" t="s">
        <v>27</v>
      </c>
      <c r="D3860" t="s">
        <v>2574</v>
      </c>
      <c r="E3860" s="28" t="s">
        <v>28</v>
      </c>
      <c r="F3860" s="28">
        <v>66</v>
      </c>
      <c r="G3860" s="28" t="s">
        <v>54</v>
      </c>
      <c r="H3860" s="28">
        <v>9223</v>
      </c>
      <c r="I3860" s="28" t="s">
        <v>278</v>
      </c>
      <c r="J3860" s="28">
        <v>574</v>
      </c>
      <c r="K3860" s="28" t="s">
        <v>979</v>
      </c>
      <c r="L3860" s="41">
        <v>0.74</v>
      </c>
      <c r="M3860" s="44">
        <v>0.97929999999999995</v>
      </c>
      <c r="N3860" s="6">
        <v>1.3233999999999999</v>
      </c>
      <c r="O3860">
        <v>0</v>
      </c>
      <c r="P3860" s="29" t="s">
        <v>29</v>
      </c>
      <c r="Q3860" s="28" t="s">
        <v>56</v>
      </c>
      <c r="R3860" s="28" t="s">
        <v>280</v>
      </c>
      <c r="S3860" s="28" t="s">
        <v>980</v>
      </c>
      <c r="T3860" s="57" t="s">
        <v>8037</v>
      </c>
      <c r="U3860" s="57" t="s">
        <v>8038</v>
      </c>
      <c r="V3860" s="57" t="s">
        <v>8039</v>
      </c>
      <c r="W3860" s="30">
        <v>46023</v>
      </c>
      <c r="X3860" s="30">
        <v>46387</v>
      </c>
      <c r="Y3860" s="28">
        <v>2026</v>
      </c>
      <c r="Z3860" s="28" t="s">
        <v>1424</v>
      </c>
      <c r="AA3860" s="28" t="s">
        <v>1425</v>
      </c>
      <c r="AB3860" s="28" t="s">
        <v>279</v>
      </c>
      <c r="AC3860" s="28" t="s">
        <v>1634</v>
      </c>
      <c r="AD3860" s="48" t="s">
        <v>3446</v>
      </c>
    </row>
    <row r="3861" spans="1:30" x14ac:dyDescent="0.25">
      <c r="A3861" s="27" t="s">
        <v>3337</v>
      </c>
      <c r="B3861" s="28">
        <v>13</v>
      </c>
      <c r="C3861" s="28" t="s">
        <v>27</v>
      </c>
      <c r="D3861" t="s">
        <v>2574</v>
      </c>
      <c r="E3861" s="28" t="s">
        <v>28</v>
      </c>
      <c r="F3861" s="28">
        <v>66</v>
      </c>
      <c r="G3861" s="28" t="s">
        <v>54</v>
      </c>
      <c r="H3861" s="28">
        <v>9223</v>
      </c>
      <c r="I3861" s="28" t="s">
        <v>278</v>
      </c>
      <c r="J3861" s="28">
        <v>817</v>
      </c>
      <c r="K3861" s="28" t="s">
        <v>390</v>
      </c>
      <c r="L3861" s="41">
        <v>3802</v>
      </c>
      <c r="M3861" s="44">
        <v>3062</v>
      </c>
      <c r="N3861" s="6">
        <v>0.8054</v>
      </c>
      <c r="O3861">
        <v>0</v>
      </c>
      <c r="P3861" s="29" t="s">
        <v>29</v>
      </c>
      <c r="Q3861" s="28" t="s">
        <v>56</v>
      </c>
      <c r="R3861" s="28" t="s">
        <v>280</v>
      </c>
      <c r="S3861" s="28" t="s">
        <v>391</v>
      </c>
      <c r="T3861" s="57" t="s">
        <v>8037</v>
      </c>
      <c r="U3861" s="57" t="s">
        <v>8038</v>
      </c>
      <c r="V3861" s="57" t="s">
        <v>8039</v>
      </c>
      <c r="W3861" s="30">
        <v>46023</v>
      </c>
      <c r="X3861" s="30">
        <v>46387</v>
      </c>
      <c r="Y3861" s="28">
        <v>2026</v>
      </c>
      <c r="Z3861" s="28" t="s">
        <v>1424</v>
      </c>
      <c r="AA3861" s="28" t="s">
        <v>1425</v>
      </c>
      <c r="AB3861" s="28" t="s">
        <v>279</v>
      </c>
      <c r="AC3861" s="28" t="s">
        <v>1634</v>
      </c>
      <c r="AD3861" s="48" t="s">
        <v>3446</v>
      </c>
    </row>
    <row r="3862" spans="1:30" x14ac:dyDescent="0.25">
      <c r="A3862" s="27" t="s">
        <v>3337</v>
      </c>
      <c r="B3862" s="28">
        <v>13</v>
      </c>
      <c r="C3862" s="28" t="s">
        <v>27</v>
      </c>
      <c r="D3862" t="s">
        <v>2574</v>
      </c>
      <c r="E3862" s="28" t="s">
        <v>28</v>
      </c>
      <c r="F3862" s="28">
        <v>66</v>
      </c>
      <c r="G3862" s="28" t="s">
        <v>54</v>
      </c>
      <c r="H3862" s="28">
        <v>9223</v>
      </c>
      <c r="I3862" s="28" t="s">
        <v>278</v>
      </c>
      <c r="J3862" s="28">
        <v>56</v>
      </c>
      <c r="K3862" s="28" t="s">
        <v>362</v>
      </c>
      <c r="L3862" s="41">
        <v>6202</v>
      </c>
      <c r="M3862" s="44">
        <v>4708</v>
      </c>
      <c r="N3862" s="6">
        <v>0.7591</v>
      </c>
      <c r="O3862">
        <v>0</v>
      </c>
      <c r="P3862" s="29" t="s">
        <v>29</v>
      </c>
      <c r="Q3862" s="28" t="s">
        <v>56</v>
      </c>
      <c r="R3862" s="28" t="s">
        <v>280</v>
      </c>
      <c r="S3862" s="28" t="s">
        <v>363</v>
      </c>
      <c r="T3862" s="57" t="s">
        <v>8037</v>
      </c>
      <c r="U3862" s="57" t="s">
        <v>8038</v>
      </c>
      <c r="V3862" s="57" t="s">
        <v>8039</v>
      </c>
      <c r="W3862" s="30">
        <v>46023</v>
      </c>
      <c r="X3862" s="30">
        <v>46387</v>
      </c>
      <c r="Y3862" s="28">
        <v>2026</v>
      </c>
      <c r="Z3862" s="28" t="s">
        <v>1424</v>
      </c>
      <c r="AA3862" s="28" t="s">
        <v>1425</v>
      </c>
      <c r="AB3862" s="28" t="s">
        <v>279</v>
      </c>
      <c r="AC3862" s="28" t="s">
        <v>7189</v>
      </c>
      <c r="AD3862" s="48" t="s">
        <v>3446</v>
      </c>
    </row>
    <row r="3863" spans="1:30" x14ac:dyDescent="0.25">
      <c r="A3863" s="27" t="s">
        <v>3337</v>
      </c>
      <c r="B3863" s="28">
        <v>13</v>
      </c>
      <c r="C3863" s="28" t="s">
        <v>27</v>
      </c>
      <c r="D3863" t="s">
        <v>2574</v>
      </c>
      <c r="E3863" s="28" t="s">
        <v>28</v>
      </c>
      <c r="F3863" s="28">
        <v>66</v>
      </c>
      <c r="G3863" s="28" t="s">
        <v>54</v>
      </c>
      <c r="H3863" s="28">
        <v>9223</v>
      </c>
      <c r="I3863" s="28" t="s">
        <v>278</v>
      </c>
      <c r="J3863" s="28">
        <v>274</v>
      </c>
      <c r="K3863" s="28" t="s">
        <v>437</v>
      </c>
      <c r="L3863" s="41">
        <v>30719</v>
      </c>
      <c r="M3863" s="44">
        <v>7343</v>
      </c>
      <c r="N3863" s="6">
        <v>0.23899999999999999</v>
      </c>
      <c r="O3863">
        <v>0</v>
      </c>
      <c r="P3863" s="29" t="s">
        <v>29</v>
      </c>
      <c r="Q3863" s="28" t="s">
        <v>56</v>
      </c>
      <c r="R3863" s="28" t="s">
        <v>280</v>
      </c>
      <c r="S3863" s="28" t="s">
        <v>438</v>
      </c>
      <c r="T3863" s="57" t="s">
        <v>8037</v>
      </c>
      <c r="U3863" s="57" t="s">
        <v>8038</v>
      </c>
      <c r="V3863" s="57" t="s">
        <v>8039</v>
      </c>
      <c r="W3863" s="30">
        <v>46023</v>
      </c>
      <c r="X3863" s="30">
        <v>46387</v>
      </c>
      <c r="Y3863" s="28">
        <v>2026</v>
      </c>
      <c r="Z3863" s="28" t="s">
        <v>1424</v>
      </c>
      <c r="AA3863" s="28" t="s">
        <v>1425</v>
      </c>
      <c r="AB3863" s="28" t="s">
        <v>279</v>
      </c>
      <c r="AC3863" s="28" t="s">
        <v>1634</v>
      </c>
      <c r="AD3863" s="48" t="s">
        <v>7190</v>
      </c>
    </row>
    <row r="3864" spans="1:30" x14ac:dyDescent="0.25">
      <c r="A3864" s="27" t="s">
        <v>3337</v>
      </c>
      <c r="B3864" s="28">
        <v>13</v>
      </c>
      <c r="C3864" s="28" t="s">
        <v>27</v>
      </c>
      <c r="D3864" t="s">
        <v>2574</v>
      </c>
      <c r="E3864" s="28" t="s">
        <v>28</v>
      </c>
      <c r="F3864" s="28">
        <v>66</v>
      </c>
      <c r="G3864" s="28" t="s">
        <v>54</v>
      </c>
      <c r="H3864" s="28">
        <v>9223</v>
      </c>
      <c r="I3864" s="28" t="s">
        <v>278</v>
      </c>
      <c r="J3864" s="28">
        <v>64</v>
      </c>
      <c r="K3864" s="28" t="s">
        <v>402</v>
      </c>
      <c r="L3864" s="41">
        <v>67764</v>
      </c>
      <c r="M3864" s="44">
        <v>18835</v>
      </c>
      <c r="N3864" s="6">
        <v>0.27789999999999998</v>
      </c>
      <c r="O3864">
        <v>0</v>
      </c>
      <c r="P3864" s="29" t="s">
        <v>29</v>
      </c>
      <c r="Q3864" s="28" t="s">
        <v>56</v>
      </c>
      <c r="R3864" s="28" t="s">
        <v>280</v>
      </c>
      <c r="S3864" s="28" t="s">
        <v>403</v>
      </c>
      <c r="T3864" s="57" t="s">
        <v>8037</v>
      </c>
      <c r="U3864" s="57" t="s">
        <v>8038</v>
      </c>
      <c r="V3864" s="57" t="s">
        <v>8039</v>
      </c>
      <c r="W3864" s="30">
        <v>46023</v>
      </c>
      <c r="X3864" s="30">
        <v>46387</v>
      </c>
      <c r="Y3864" s="28">
        <v>2026</v>
      </c>
      <c r="Z3864" s="28" t="s">
        <v>1424</v>
      </c>
      <c r="AA3864" s="28" t="s">
        <v>1425</v>
      </c>
      <c r="AB3864" s="28" t="s">
        <v>279</v>
      </c>
      <c r="AC3864" s="28" t="s">
        <v>1634</v>
      </c>
      <c r="AD3864" s="48" t="s">
        <v>3446</v>
      </c>
    </row>
    <row r="3865" spans="1:30" x14ac:dyDescent="0.25">
      <c r="A3865" s="27" t="s">
        <v>3337</v>
      </c>
      <c r="B3865" s="28">
        <v>13</v>
      </c>
      <c r="C3865" s="28" t="s">
        <v>27</v>
      </c>
      <c r="D3865" t="s">
        <v>2574</v>
      </c>
      <c r="E3865" s="28" t="s">
        <v>28</v>
      </c>
      <c r="F3865" s="28">
        <v>66</v>
      </c>
      <c r="G3865" s="28" t="s">
        <v>54</v>
      </c>
      <c r="H3865" s="28">
        <v>9223</v>
      </c>
      <c r="I3865" s="28" t="s">
        <v>278</v>
      </c>
      <c r="J3865" s="28">
        <v>581</v>
      </c>
      <c r="K3865" s="28" t="s">
        <v>983</v>
      </c>
      <c r="L3865" s="41">
        <v>29660</v>
      </c>
      <c r="M3865" s="44">
        <v>2783</v>
      </c>
      <c r="N3865" s="6">
        <v>9.3799999999999994E-2</v>
      </c>
      <c r="O3865">
        <v>0</v>
      </c>
      <c r="P3865" s="29" t="s">
        <v>29</v>
      </c>
      <c r="Q3865" s="28" t="s">
        <v>56</v>
      </c>
      <c r="R3865" s="28" t="s">
        <v>280</v>
      </c>
      <c r="S3865" s="28" t="s">
        <v>984</v>
      </c>
      <c r="T3865" s="57" t="s">
        <v>8037</v>
      </c>
      <c r="U3865" s="57" t="s">
        <v>8038</v>
      </c>
      <c r="V3865" s="57" t="s">
        <v>8039</v>
      </c>
      <c r="W3865" s="30">
        <v>46023</v>
      </c>
      <c r="X3865" s="30">
        <v>46387</v>
      </c>
      <c r="Y3865" s="28">
        <v>2026</v>
      </c>
      <c r="Z3865" s="28" t="s">
        <v>1424</v>
      </c>
      <c r="AA3865" s="28" t="s">
        <v>1425</v>
      </c>
      <c r="AB3865" s="28" t="s">
        <v>279</v>
      </c>
      <c r="AC3865" s="28" t="s">
        <v>1634</v>
      </c>
      <c r="AD3865" s="48" t="s">
        <v>3446</v>
      </c>
    </row>
    <row r="3866" spans="1:30" x14ac:dyDescent="0.25">
      <c r="A3866" s="27" t="s">
        <v>3337</v>
      </c>
      <c r="B3866" s="28">
        <v>13</v>
      </c>
      <c r="C3866" s="28" t="s">
        <v>27</v>
      </c>
      <c r="D3866" t="s">
        <v>2574</v>
      </c>
      <c r="E3866" s="28" t="s">
        <v>28</v>
      </c>
      <c r="F3866" s="28">
        <v>66</v>
      </c>
      <c r="G3866" s="28" t="s">
        <v>54</v>
      </c>
      <c r="H3866" s="28">
        <v>9223</v>
      </c>
      <c r="I3866" s="28" t="s">
        <v>278</v>
      </c>
      <c r="J3866" s="28">
        <v>579</v>
      </c>
      <c r="K3866" s="28" t="s">
        <v>987</v>
      </c>
      <c r="L3866" s="41">
        <v>2894</v>
      </c>
      <c r="M3866" s="44">
        <v>93</v>
      </c>
      <c r="N3866" s="6">
        <v>3.2099999999999997E-2</v>
      </c>
      <c r="O3866">
        <v>0</v>
      </c>
      <c r="P3866" s="29" t="s">
        <v>29</v>
      </c>
      <c r="Q3866" s="28" t="s">
        <v>56</v>
      </c>
      <c r="R3866" s="28" t="s">
        <v>280</v>
      </c>
      <c r="S3866" s="28" t="s">
        <v>988</v>
      </c>
      <c r="T3866" s="57" t="s">
        <v>8037</v>
      </c>
      <c r="U3866" s="57" t="s">
        <v>8038</v>
      </c>
      <c r="V3866" s="57" t="s">
        <v>8039</v>
      </c>
      <c r="W3866" s="30">
        <v>46023</v>
      </c>
      <c r="X3866" s="30">
        <v>46387</v>
      </c>
      <c r="Y3866" s="28">
        <v>2026</v>
      </c>
      <c r="Z3866" s="28" t="s">
        <v>1424</v>
      </c>
      <c r="AA3866" s="28" t="s">
        <v>1425</v>
      </c>
      <c r="AB3866" s="28" t="s">
        <v>279</v>
      </c>
      <c r="AC3866" s="28" t="s">
        <v>1634</v>
      </c>
      <c r="AD3866" s="48" t="s">
        <v>3446</v>
      </c>
    </row>
    <row r="3867" spans="1:30" x14ac:dyDescent="0.25">
      <c r="A3867" s="27" t="s">
        <v>3337</v>
      </c>
      <c r="B3867" s="28">
        <v>13</v>
      </c>
      <c r="C3867" s="28" t="s">
        <v>27</v>
      </c>
      <c r="D3867" t="s">
        <v>2574</v>
      </c>
      <c r="E3867" s="28" t="s">
        <v>28</v>
      </c>
      <c r="F3867" s="28">
        <v>66</v>
      </c>
      <c r="G3867" s="28" t="s">
        <v>54</v>
      </c>
      <c r="H3867" s="28">
        <v>9223</v>
      </c>
      <c r="I3867" s="28" t="s">
        <v>278</v>
      </c>
      <c r="J3867" s="28">
        <v>578</v>
      </c>
      <c r="K3867" s="28" t="s">
        <v>989</v>
      </c>
      <c r="L3867" s="41">
        <v>2249</v>
      </c>
      <c r="M3867" s="44">
        <v>37</v>
      </c>
      <c r="N3867" s="6">
        <v>1.6500000000000001E-2</v>
      </c>
      <c r="O3867">
        <v>0</v>
      </c>
      <c r="P3867" s="29" t="s">
        <v>29</v>
      </c>
      <c r="Q3867" s="28" t="s">
        <v>56</v>
      </c>
      <c r="R3867" s="28" t="s">
        <v>280</v>
      </c>
      <c r="S3867" s="28" t="s">
        <v>990</v>
      </c>
      <c r="T3867" s="57" t="s">
        <v>8037</v>
      </c>
      <c r="U3867" s="57" t="s">
        <v>8038</v>
      </c>
      <c r="V3867" s="57" t="s">
        <v>8039</v>
      </c>
      <c r="W3867" s="30">
        <v>46023</v>
      </c>
      <c r="X3867" s="30">
        <v>46387</v>
      </c>
      <c r="Y3867" s="28">
        <v>2026</v>
      </c>
      <c r="Z3867" s="28" t="s">
        <v>1424</v>
      </c>
      <c r="AA3867" s="28" t="s">
        <v>1425</v>
      </c>
      <c r="AB3867" s="28" t="s">
        <v>279</v>
      </c>
      <c r="AC3867" s="28" t="s">
        <v>1634</v>
      </c>
      <c r="AD3867" s="48" t="s">
        <v>7191</v>
      </c>
    </row>
    <row r="3868" spans="1:30" x14ac:dyDescent="0.25">
      <c r="A3868" s="27" t="s">
        <v>3337</v>
      </c>
      <c r="B3868" s="28">
        <v>13</v>
      </c>
      <c r="C3868" s="28" t="s">
        <v>27</v>
      </c>
      <c r="D3868" t="s">
        <v>2574</v>
      </c>
      <c r="E3868" s="28" t="s">
        <v>28</v>
      </c>
      <c r="F3868" s="28">
        <v>66</v>
      </c>
      <c r="G3868" s="28" t="s">
        <v>54</v>
      </c>
      <c r="H3868" s="28">
        <v>9223</v>
      </c>
      <c r="I3868" s="28" t="s">
        <v>278</v>
      </c>
      <c r="J3868" s="28">
        <v>580</v>
      </c>
      <c r="K3868" s="28" t="s">
        <v>985</v>
      </c>
      <c r="L3868" s="41">
        <v>26766</v>
      </c>
      <c r="M3868" s="44">
        <v>2690</v>
      </c>
      <c r="N3868" s="6">
        <v>0.10050000000000001</v>
      </c>
      <c r="O3868">
        <v>0</v>
      </c>
      <c r="P3868" s="29" t="s">
        <v>29</v>
      </c>
      <c r="Q3868" s="28" t="s">
        <v>56</v>
      </c>
      <c r="R3868" s="28" t="s">
        <v>280</v>
      </c>
      <c r="S3868" s="28" t="s">
        <v>986</v>
      </c>
      <c r="T3868" s="57" t="s">
        <v>8037</v>
      </c>
      <c r="U3868" s="57" t="s">
        <v>8038</v>
      </c>
      <c r="V3868" s="57" t="s">
        <v>8039</v>
      </c>
      <c r="W3868" s="30">
        <v>46023</v>
      </c>
      <c r="X3868" s="30">
        <v>46387</v>
      </c>
      <c r="Y3868" s="28">
        <v>2026</v>
      </c>
      <c r="Z3868" s="28" t="s">
        <v>1424</v>
      </c>
      <c r="AA3868" s="28" t="s">
        <v>1425</v>
      </c>
      <c r="AB3868" s="28" t="s">
        <v>279</v>
      </c>
      <c r="AC3868" s="28" t="s">
        <v>1634</v>
      </c>
      <c r="AD3868" s="48" t="s">
        <v>3446</v>
      </c>
    </row>
    <row r="3869" spans="1:30" x14ac:dyDescent="0.25">
      <c r="A3869" s="27" t="s">
        <v>3337</v>
      </c>
      <c r="B3869" s="28">
        <v>13</v>
      </c>
      <c r="C3869" s="28" t="s">
        <v>27</v>
      </c>
      <c r="D3869" t="s">
        <v>2574</v>
      </c>
      <c r="E3869" s="28" t="s">
        <v>28</v>
      </c>
      <c r="F3869" s="28">
        <v>66</v>
      </c>
      <c r="G3869" s="28" t="s">
        <v>54</v>
      </c>
      <c r="H3869" s="28">
        <v>9223</v>
      </c>
      <c r="I3869" s="28" t="s">
        <v>278</v>
      </c>
      <c r="J3869" s="28">
        <v>577</v>
      </c>
      <c r="K3869" s="28" t="s">
        <v>474</v>
      </c>
      <c r="L3869" s="41">
        <v>645</v>
      </c>
      <c r="M3869" s="44">
        <v>56</v>
      </c>
      <c r="N3869" s="6">
        <v>8.6800000000000002E-2</v>
      </c>
      <c r="O3869">
        <v>0</v>
      </c>
      <c r="P3869" s="29" t="s">
        <v>29</v>
      </c>
      <c r="Q3869" s="28" t="s">
        <v>56</v>
      </c>
      <c r="R3869" s="28" t="s">
        <v>280</v>
      </c>
      <c r="S3869" s="28" t="s">
        <v>475</v>
      </c>
      <c r="T3869" s="57" t="s">
        <v>8037</v>
      </c>
      <c r="U3869" s="57" t="s">
        <v>8038</v>
      </c>
      <c r="V3869" s="57" t="s">
        <v>8039</v>
      </c>
      <c r="W3869" s="30">
        <v>46023</v>
      </c>
      <c r="X3869" s="30">
        <v>46387</v>
      </c>
      <c r="Y3869" s="28">
        <v>2026</v>
      </c>
      <c r="Z3869" s="28" t="s">
        <v>1424</v>
      </c>
      <c r="AA3869" s="28" t="s">
        <v>1425</v>
      </c>
      <c r="AB3869" s="28" t="s">
        <v>279</v>
      </c>
      <c r="AC3869" s="28" t="s">
        <v>1634</v>
      </c>
      <c r="AD3869" s="48" t="s">
        <v>3446</v>
      </c>
    </row>
    <row r="3870" spans="1:30" x14ac:dyDescent="0.25">
      <c r="A3870" s="27" t="s">
        <v>3337</v>
      </c>
      <c r="B3870" s="28">
        <v>13</v>
      </c>
      <c r="C3870" s="28" t="s">
        <v>27</v>
      </c>
      <c r="D3870" t="s">
        <v>2574</v>
      </c>
      <c r="E3870" s="28" t="s">
        <v>28</v>
      </c>
      <c r="F3870" s="28">
        <v>73</v>
      </c>
      <c r="G3870" s="28" t="s">
        <v>312</v>
      </c>
      <c r="H3870" s="28">
        <v>9123</v>
      </c>
      <c r="I3870" s="28" t="s">
        <v>317</v>
      </c>
      <c r="J3870" s="28">
        <v>818</v>
      </c>
      <c r="K3870" s="28" t="s">
        <v>2589</v>
      </c>
      <c r="L3870" s="41">
        <v>9913</v>
      </c>
      <c r="M3870" s="44">
        <v>7298</v>
      </c>
      <c r="N3870" s="6">
        <v>0.73619999999999997</v>
      </c>
      <c r="O3870">
        <v>0</v>
      </c>
      <c r="P3870" s="29" t="s">
        <v>29</v>
      </c>
      <c r="Q3870" s="28" t="s">
        <v>315</v>
      </c>
      <c r="R3870" s="28" t="s">
        <v>318</v>
      </c>
      <c r="S3870" s="28" t="s">
        <v>2590</v>
      </c>
      <c r="T3870" s="57" t="s">
        <v>8052</v>
      </c>
      <c r="U3870" s="57" t="s">
        <v>3474</v>
      </c>
      <c r="V3870" s="57" t="s">
        <v>8053</v>
      </c>
      <c r="W3870" s="30">
        <v>46023</v>
      </c>
      <c r="X3870" s="30">
        <v>46387</v>
      </c>
      <c r="Y3870" s="28">
        <v>2026</v>
      </c>
      <c r="Z3870" s="28" t="s">
        <v>1420</v>
      </c>
      <c r="AA3870" s="28" t="s">
        <v>1421</v>
      </c>
      <c r="AB3870" s="28" t="s">
        <v>1618</v>
      </c>
      <c r="AC3870" s="28" t="s">
        <v>416</v>
      </c>
      <c r="AD3870" s="48" t="s">
        <v>389</v>
      </c>
    </row>
    <row r="3871" spans="1:30" x14ac:dyDescent="0.25">
      <c r="A3871" s="27" t="s">
        <v>3337</v>
      </c>
      <c r="B3871" s="28">
        <v>13</v>
      </c>
      <c r="C3871" s="28" t="s">
        <v>27</v>
      </c>
      <c r="D3871" t="s">
        <v>2574</v>
      </c>
      <c r="E3871" s="28" t="s">
        <v>28</v>
      </c>
      <c r="F3871" s="28">
        <v>73</v>
      </c>
      <c r="G3871" s="28" t="s">
        <v>312</v>
      </c>
      <c r="H3871" s="28">
        <v>9123</v>
      </c>
      <c r="I3871" s="28" t="s">
        <v>317</v>
      </c>
      <c r="J3871" s="28">
        <v>575</v>
      </c>
      <c r="K3871" s="28" t="s">
        <v>981</v>
      </c>
      <c r="L3871" s="41">
        <v>0.63</v>
      </c>
      <c r="M3871" s="44">
        <v>0.71970000000000001</v>
      </c>
      <c r="N3871" s="6">
        <v>1.1424000000000001</v>
      </c>
      <c r="O3871">
        <v>0</v>
      </c>
      <c r="P3871" s="29" t="s">
        <v>29</v>
      </c>
      <c r="Q3871" s="28" t="s">
        <v>315</v>
      </c>
      <c r="R3871" s="28" t="s">
        <v>318</v>
      </c>
      <c r="S3871" s="28" t="s">
        <v>982</v>
      </c>
      <c r="T3871" s="57" t="s">
        <v>8052</v>
      </c>
      <c r="U3871" s="57" t="s">
        <v>3474</v>
      </c>
      <c r="V3871" s="57" t="s">
        <v>8053</v>
      </c>
      <c r="W3871" s="30">
        <v>46023</v>
      </c>
      <c r="X3871" s="30">
        <v>46387</v>
      </c>
      <c r="Y3871" s="28">
        <v>2026</v>
      </c>
      <c r="Z3871" s="28" t="s">
        <v>1097</v>
      </c>
      <c r="AA3871" s="28" t="s">
        <v>1092</v>
      </c>
      <c r="AB3871" s="28" t="s">
        <v>4415</v>
      </c>
      <c r="AC3871" s="28" t="s">
        <v>472</v>
      </c>
      <c r="AD3871" s="48" t="s">
        <v>473</v>
      </c>
    </row>
    <row r="3872" spans="1:30" x14ac:dyDescent="0.25">
      <c r="A3872" s="27" t="s">
        <v>3337</v>
      </c>
      <c r="B3872" s="28">
        <v>13</v>
      </c>
      <c r="C3872" s="28" t="s">
        <v>27</v>
      </c>
      <c r="D3872" t="s">
        <v>2574</v>
      </c>
      <c r="E3872" s="28" t="s">
        <v>28</v>
      </c>
      <c r="F3872" s="28">
        <v>73</v>
      </c>
      <c r="G3872" s="28" t="s">
        <v>312</v>
      </c>
      <c r="H3872" s="28">
        <v>9123</v>
      </c>
      <c r="I3872" s="28" t="s">
        <v>317</v>
      </c>
      <c r="J3872" s="28">
        <v>573</v>
      </c>
      <c r="K3872" s="28" t="s">
        <v>977</v>
      </c>
      <c r="L3872" s="41">
        <v>0.95</v>
      </c>
      <c r="M3872" s="44">
        <v>0.98470000000000002</v>
      </c>
      <c r="N3872" s="6">
        <v>1.0365</v>
      </c>
      <c r="O3872">
        <v>0</v>
      </c>
      <c r="P3872" s="29" t="s">
        <v>29</v>
      </c>
      <c r="Q3872" s="28" t="s">
        <v>315</v>
      </c>
      <c r="R3872" s="28" t="s">
        <v>318</v>
      </c>
      <c r="S3872" s="28" t="s">
        <v>978</v>
      </c>
      <c r="T3872" s="57" t="s">
        <v>8052</v>
      </c>
      <c r="U3872" s="57" t="s">
        <v>3474</v>
      </c>
      <c r="V3872" s="57" t="s">
        <v>8053</v>
      </c>
      <c r="W3872" s="30">
        <v>46023</v>
      </c>
      <c r="X3872" s="30">
        <v>46387</v>
      </c>
      <c r="Y3872" s="28">
        <v>2026</v>
      </c>
      <c r="Z3872" s="28" t="s">
        <v>1097</v>
      </c>
      <c r="AA3872" s="28" t="s">
        <v>1092</v>
      </c>
      <c r="AB3872" s="28" t="s">
        <v>4415</v>
      </c>
      <c r="AC3872" s="28" t="s">
        <v>472</v>
      </c>
      <c r="AD3872" s="48" t="s">
        <v>473</v>
      </c>
    </row>
    <row r="3873" spans="1:30" x14ac:dyDescent="0.25">
      <c r="A3873" s="27" t="s">
        <v>3337</v>
      </c>
      <c r="B3873" s="28">
        <v>13</v>
      </c>
      <c r="C3873" s="28" t="s">
        <v>27</v>
      </c>
      <c r="D3873" t="s">
        <v>2574</v>
      </c>
      <c r="E3873" s="28" t="s">
        <v>28</v>
      </c>
      <c r="F3873" s="28">
        <v>73</v>
      </c>
      <c r="G3873" s="28" t="s">
        <v>312</v>
      </c>
      <c r="H3873" s="28">
        <v>9123</v>
      </c>
      <c r="I3873" s="28" t="s">
        <v>317</v>
      </c>
      <c r="J3873" s="28">
        <v>572</v>
      </c>
      <c r="K3873" s="28" t="s">
        <v>447</v>
      </c>
      <c r="L3873" s="41">
        <v>0.92</v>
      </c>
      <c r="M3873" s="44">
        <v>0.88180000000000003</v>
      </c>
      <c r="N3873" s="6">
        <v>0.95850000000000002</v>
      </c>
      <c r="O3873">
        <v>0</v>
      </c>
      <c r="P3873" s="29" t="s">
        <v>29</v>
      </c>
      <c r="Q3873" s="28" t="s">
        <v>315</v>
      </c>
      <c r="R3873" s="28" t="s">
        <v>318</v>
      </c>
      <c r="S3873" s="28" t="s">
        <v>448</v>
      </c>
      <c r="T3873" s="57" t="s">
        <v>8052</v>
      </c>
      <c r="U3873" s="57" t="s">
        <v>3474</v>
      </c>
      <c r="V3873" s="57" t="s">
        <v>8053</v>
      </c>
      <c r="W3873" s="30">
        <v>46023</v>
      </c>
      <c r="X3873" s="30">
        <v>46387</v>
      </c>
      <c r="Y3873" s="28">
        <v>2026</v>
      </c>
      <c r="Z3873" s="28" t="s">
        <v>1097</v>
      </c>
      <c r="AA3873" s="28" t="s">
        <v>1092</v>
      </c>
      <c r="AB3873" s="28" t="s">
        <v>4415</v>
      </c>
      <c r="AC3873" s="28" t="s">
        <v>472</v>
      </c>
      <c r="AD3873" s="48" t="s">
        <v>473</v>
      </c>
    </row>
    <row r="3874" spans="1:30" x14ac:dyDescent="0.25">
      <c r="A3874" s="27" t="s">
        <v>3337</v>
      </c>
      <c r="B3874" s="28">
        <v>13</v>
      </c>
      <c r="C3874" s="28" t="s">
        <v>27</v>
      </c>
      <c r="D3874" t="s">
        <v>2574</v>
      </c>
      <c r="E3874" s="28" t="s">
        <v>28</v>
      </c>
      <c r="F3874" s="28">
        <v>73</v>
      </c>
      <c r="G3874" s="28" t="s">
        <v>312</v>
      </c>
      <c r="H3874" s="28">
        <v>9123</v>
      </c>
      <c r="I3874" s="28" t="s">
        <v>317</v>
      </c>
      <c r="J3874" s="28">
        <v>574</v>
      </c>
      <c r="K3874" s="28" t="s">
        <v>979</v>
      </c>
      <c r="L3874" s="41">
        <v>0.94</v>
      </c>
      <c r="M3874" s="44">
        <v>0.95109999999999995</v>
      </c>
      <c r="N3874" s="6">
        <v>1.0118</v>
      </c>
      <c r="O3874">
        <v>0</v>
      </c>
      <c r="P3874" s="29" t="s">
        <v>29</v>
      </c>
      <c r="Q3874" s="28" t="s">
        <v>315</v>
      </c>
      <c r="R3874" s="28" t="s">
        <v>318</v>
      </c>
      <c r="S3874" s="28" t="s">
        <v>980</v>
      </c>
      <c r="T3874" s="57" t="s">
        <v>8052</v>
      </c>
      <c r="U3874" s="57" t="s">
        <v>3474</v>
      </c>
      <c r="V3874" s="57" t="s">
        <v>8053</v>
      </c>
      <c r="W3874" s="30">
        <v>46023</v>
      </c>
      <c r="X3874" s="30">
        <v>46387</v>
      </c>
      <c r="Y3874" s="28">
        <v>2026</v>
      </c>
      <c r="Z3874" s="28" t="s">
        <v>1097</v>
      </c>
      <c r="AA3874" s="28" t="s">
        <v>1092</v>
      </c>
      <c r="AB3874" s="28" t="s">
        <v>4415</v>
      </c>
      <c r="AC3874" s="28" t="s">
        <v>472</v>
      </c>
      <c r="AD3874" s="48" t="s">
        <v>473</v>
      </c>
    </row>
    <row r="3875" spans="1:30" x14ac:dyDescent="0.25">
      <c r="A3875" s="27" t="s">
        <v>3337</v>
      </c>
      <c r="B3875" s="28">
        <v>13</v>
      </c>
      <c r="C3875" s="28" t="s">
        <v>27</v>
      </c>
      <c r="D3875" t="s">
        <v>2574</v>
      </c>
      <c r="E3875" s="28" t="s">
        <v>28</v>
      </c>
      <c r="F3875" s="28">
        <v>73</v>
      </c>
      <c r="G3875" s="28" t="s">
        <v>312</v>
      </c>
      <c r="H3875" s="28">
        <v>9123</v>
      </c>
      <c r="I3875" s="28" t="s">
        <v>317</v>
      </c>
      <c r="J3875" s="28">
        <v>73</v>
      </c>
      <c r="K3875" s="28" t="s">
        <v>515</v>
      </c>
      <c r="L3875" s="41">
        <v>4616</v>
      </c>
      <c r="M3875" s="44">
        <v>3498</v>
      </c>
      <c r="N3875" s="6">
        <v>0.75780000000000003</v>
      </c>
      <c r="O3875">
        <v>0</v>
      </c>
      <c r="P3875" s="29" t="s">
        <v>29</v>
      </c>
      <c r="Q3875" s="28" t="s">
        <v>315</v>
      </c>
      <c r="R3875" s="28" t="s">
        <v>318</v>
      </c>
      <c r="S3875" s="28" t="s">
        <v>516</v>
      </c>
      <c r="T3875" s="57" t="s">
        <v>8052</v>
      </c>
      <c r="U3875" s="57" t="s">
        <v>3474</v>
      </c>
      <c r="V3875" s="57" t="s">
        <v>8053</v>
      </c>
      <c r="W3875" s="30">
        <v>46023</v>
      </c>
      <c r="X3875" s="30">
        <v>46387</v>
      </c>
      <c r="Y3875" s="28">
        <v>2026</v>
      </c>
      <c r="Z3875" s="28" t="s">
        <v>1420</v>
      </c>
      <c r="AA3875" s="28" t="s">
        <v>1421</v>
      </c>
      <c r="AB3875" s="28" t="s">
        <v>1422</v>
      </c>
      <c r="AC3875" s="28" t="s">
        <v>525</v>
      </c>
      <c r="AD3875" s="48" t="s">
        <v>1281</v>
      </c>
    </row>
    <row r="3876" spans="1:30" x14ac:dyDescent="0.25">
      <c r="A3876" s="27" t="s">
        <v>3337</v>
      </c>
      <c r="B3876" s="28">
        <v>13</v>
      </c>
      <c r="C3876" s="28" t="s">
        <v>27</v>
      </c>
      <c r="D3876" t="s">
        <v>2574</v>
      </c>
      <c r="E3876" s="28" t="s">
        <v>28</v>
      </c>
      <c r="F3876" s="28">
        <v>73</v>
      </c>
      <c r="G3876" s="28" t="s">
        <v>312</v>
      </c>
      <c r="H3876" s="28">
        <v>9123</v>
      </c>
      <c r="I3876" s="28" t="s">
        <v>317</v>
      </c>
      <c r="J3876" s="28">
        <v>817</v>
      </c>
      <c r="K3876" s="28" t="s">
        <v>390</v>
      </c>
      <c r="L3876" s="41">
        <v>2916</v>
      </c>
      <c r="M3876" s="44">
        <v>2386</v>
      </c>
      <c r="N3876" s="6">
        <v>0.81820000000000004</v>
      </c>
      <c r="O3876">
        <v>0</v>
      </c>
      <c r="P3876" s="29" t="s">
        <v>29</v>
      </c>
      <c r="Q3876" s="28" t="s">
        <v>315</v>
      </c>
      <c r="R3876" s="28" t="s">
        <v>318</v>
      </c>
      <c r="S3876" s="28" t="s">
        <v>391</v>
      </c>
      <c r="T3876" s="57" t="s">
        <v>8052</v>
      </c>
      <c r="U3876" s="57" t="s">
        <v>3474</v>
      </c>
      <c r="V3876" s="57" t="s">
        <v>8053</v>
      </c>
      <c r="W3876" s="30">
        <v>46023</v>
      </c>
      <c r="X3876" s="30">
        <v>46387</v>
      </c>
      <c r="Y3876" s="28">
        <v>2026</v>
      </c>
      <c r="Z3876" s="28" t="s">
        <v>1420</v>
      </c>
      <c r="AA3876" s="28" t="s">
        <v>1421</v>
      </c>
      <c r="AB3876" s="28" t="s">
        <v>400</v>
      </c>
      <c r="AC3876" s="28" t="s">
        <v>5993</v>
      </c>
      <c r="AD3876" s="48" t="s">
        <v>4559</v>
      </c>
    </row>
    <row r="3877" spans="1:30" x14ac:dyDescent="0.25">
      <c r="A3877" s="27" t="s">
        <v>3337</v>
      </c>
      <c r="B3877" s="28">
        <v>13</v>
      </c>
      <c r="C3877" s="28" t="s">
        <v>27</v>
      </c>
      <c r="D3877" t="s">
        <v>2574</v>
      </c>
      <c r="E3877" s="28" t="s">
        <v>28</v>
      </c>
      <c r="F3877" s="28">
        <v>73</v>
      </c>
      <c r="G3877" s="28" t="s">
        <v>312</v>
      </c>
      <c r="H3877" s="28">
        <v>9123</v>
      </c>
      <c r="I3877" s="28" t="s">
        <v>317</v>
      </c>
      <c r="J3877" s="28">
        <v>56</v>
      </c>
      <c r="K3877" s="28" t="s">
        <v>362</v>
      </c>
      <c r="L3877" s="41">
        <v>6997</v>
      </c>
      <c r="M3877" s="44">
        <v>4912</v>
      </c>
      <c r="N3877" s="6">
        <v>0.70199999999999996</v>
      </c>
      <c r="O3877">
        <v>0</v>
      </c>
      <c r="P3877" s="29" t="s">
        <v>29</v>
      </c>
      <c r="Q3877" s="28" t="s">
        <v>315</v>
      </c>
      <c r="R3877" s="28" t="s">
        <v>318</v>
      </c>
      <c r="S3877" s="28" t="s">
        <v>363</v>
      </c>
      <c r="T3877" s="57" t="s">
        <v>8052</v>
      </c>
      <c r="U3877" s="57" t="s">
        <v>3474</v>
      </c>
      <c r="V3877" s="57" t="s">
        <v>8053</v>
      </c>
      <c r="W3877" s="30">
        <v>46023</v>
      </c>
      <c r="X3877" s="30">
        <v>46387</v>
      </c>
      <c r="Y3877" s="28">
        <v>2026</v>
      </c>
      <c r="Z3877" s="28" t="s">
        <v>1420</v>
      </c>
      <c r="AA3877" s="28" t="s">
        <v>1421</v>
      </c>
      <c r="AB3877" s="28" t="s">
        <v>1422</v>
      </c>
      <c r="AC3877" s="28" t="s">
        <v>5993</v>
      </c>
      <c r="AD3877" s="48" t="s">
        <v>4559</v>
      </c>
    </row>
    <row r="3878" spans="1:30" x14ac:dyDescent="0.25">
      <c r="A3878" s="27" t="s">
        <v>3337</v>
      </c>
      <c r="B3878" s="28">
        <v>13</v>
      </c>
      <c r="C3878" s="28" t="s">
        <v>27</v>
      </c>
      <c r="D3878" t="s">
        <v>2574</v>
      </c>
      <c r="E3878" s="28" t="s">
        <v>28</v>
      </c>
      <c r="F3878" s="28">
        <v>73</v>
      </c>
      <c r="G3878" s="28" t="s">
        <v>312</v>
      </c>
      <c r="H3878" s="28">
        <v>9123</v>
      </c>
      <c r="I3878" s="28" t="s">
        <v>317</v>
      </c>
      <c r="J3878" s="28">
        <v>274</v>
      </c>
      <c r="K3878" s="28" t="s">
        <v>437</v>
      </c>
      <c r="L3878" s="41">
        <v>185640</v>
      </c>
      <c r="M3878" s="44">
        <v>47262</v>
      </c>
      <c r="N3878" s="6">
        <v>0.25459999999999999</v>
      </c>
      <c r="O3878">
        <v>0</v>
      </c>
      <c r="P3878" s="29" t="s">
        <v>29</v>
      </c>
      <c r="Q3878" s="28" t="s">
        <v>315</v>
      </c>
      <c r="R3878" s="28" t="s">
        <v>318</v>
      </c>
      <c r="S3878" s="28" t="s">
        <v>438</v>
      </c>
      <c r="T3878" s="57" t="s">
        <v>8052</v>
      </c>
      <c r="U3878" s="57" t="s">
        <v>3474</v>
      </c>
      <c r="V3878" s="57" t="s">
        <v>8053</v>
      </c>
      <c r="W3878" s="30">
        <v>46023</v>
      </c>
      <c r="X3878" s="30">
        <v>46387</v>
      </c>
      <c r="Y3878" s="28">
        <v>2026</v>
      </c>
      <c r="Z3878" s="28" t="s">
        <v>1616</v>
      </c>
      <c r="AA3878" s="28" t="s">
        <v>7192</v>
      </c>
      <c r="AB3878" s="28" t="s">
        <v>1617</v>
      </c>
      <c r="AC3878" s="28" t="s">
        <v>434</v>
      </c>
      <c r="AD3878" s="48" t="s">
        <v>71</v>
      </c>
    </row>
    <row r="3879" spans="1:30" x14ac:dyDescent="0.25">
      <c r="A3879" s="27" t="s">
        <v>3337</v>
      </c>
      <c r="B3879" s="28">
        <v>13</v>
      </c>
      <c r="C3879" s="28" t="s">
        <v>27</v>
      </c>
      <c r="D3879" t="s">
        <v>2574</v>
      </c>
      <c r="E3879" s="28" t="s">
        <v>28</v>
      </c>
      <c r="F3879" s="28">
        <v>73</v>
      </c>
      <c r="G3879" s="28" t="s">
        <v>312</v>
      </c>
      <c r="H3879" s="28">
        <v>9123</v>
      </c>
      <c r="I3879" s="28" t="s">
        <v>317</v>
      </c>
      <c r="J3879" s="28">
        <v>64</v>
      </c>
      <c r="K3879" s="28" t="s">
        <v>402</v>
      </c>
      <c r="L3879" s="41">
        <v>268978</v>
      </c>
      <c r="M3879" s="44">
        <v>62556</v>
      </c>
      <c r="N3879" s="6">
        <v>0.2326</v>
      </c>
      <c r="O3879">
        <v>0</v>
      </c>
      <c r="P3879" s="29" t="s">
        <v>29</v>
      </c>
      <c r="Q3879" s="28" t="s">
        <v>315</v>
      </c>
      <c r="R3879" s="28" t="s">
        <v>318</v>
      </c>
      <c r="S3879" s="28" t="s">
        <v>403</v>
      </c>
      <c r="T3879" s="57" t="s">
        <v>8052</v>
      </c>
      <c r="U3879" s="57" t="s">
        <v>3474</v>
      </c>
      <c r="V3879" s="57" t="s">
        <v>8053</v>
      </c>
      <c r="W3879" s="30">
        <v>46023</v>
      </c>
      <c r="X3879" s="30">
        <v>46387</v>
      </c>
      <c r="Y3879" s="28">
        <v>2026</v>
      </c>
      <c r="Z3879" s="28" t="s">
        <v>1420</v>
      </c>
      <c r="AA3879" s="28" t="s">
        <v>1421</v>
      </c>
      <c r="AB3879" s="28" t="s">
        <v>1422</v>
      </c>
      <c r="AC3879" s="28" t="s">
        <v>5756</v>
      </c>
      <c r="AD3879" s="48" t="s">
        <v>4559</v>
      </c>
    </row>
    <row r="3880" spans="1:30" x14ac:dyDescent="0.25">
      <c r="A3880" s="27" t="s">
        <v>3337</v>
      </c>
      <c r="B3880" s="28">
        <v>13</v>
      </c>
      <c r="C3880" s="28" t="s">
        <v>27</v>
      </c>
      <c r="D3880" t="s">
        <v>2574</v>
      </c>
      <c r="E3880" s="28" t="s">
        <v>28</v>
      </c>
      <c r="F3880" s="28">
        <v>73</v>
      </c>
      <c r="G3880" s="28" t="s">
        <v>312</v>
      </c>
      <c r="H3880" s="28">
        <v>9123</v>
      </c>
      <c r="I3880" s="28" t="s">
        <v>317</v>
      </c>
      <c r="J3880" s="28">
        <v>581</v>
      </c>
      <c r="K3880" s="28" t="s">
        <v>983</v>
      </c>
      <c r="L3880" s="41">
        <v>113846</v>
      </c>
      <c r="M3880" s="44">
        <v>165</v>
      </c>
      <c r="N3880" s="6">
        <v>1.4E-3</v>
      </c>
      <c r="O3880">
        <v>0</v>
      </c>
      <c r="P3880" s="29" t="s">
        <v>29</v>
      </c>
      <c r="Q3880" s="28" t="s">
        <v>315</v>
      </c>
      <c r="R3880" s="28" t="s">
        <v>318</v>
      </c>
      <c r="S3880" s="28" t="s">
        <v>984</v>
      </c>
      <c r="T3880" s="57" t="s">
        <v>8052</v>
      </c>
      <c r="U3880" s="57" t="s">
        <v>3474</v>
      </c>
      <c r="V3880" s="57" t="s">
        <v>8053</v>
      </c>
      <c r="W3880" s="30">
        <v>46023</v>
      </c>
      <c r="X3880" s="30">
        <v>46387</v>
      </c>
      <c r="Y3880" s="28">
        <v>2026</v>
      </c>
      <c r="Z3880" s="28" t="s">
        <v>1097</v>
      </c>
      <c r="AA3880" s="28" t="s">
        <v>1092</v>
      </c>
      <c r="AB3880" s="28" t="s">
        <v>4415</v>
      </c>
      <c r="AC3880" s="28" t="s">
        <v>472</v>
      </c>
      <c r="AD3880" s="48" t="s">
        <v>473</v>
      </c>
    </row>
    <row r="3881" spans="1:30" x14ac:dyDescent="0.25">
      <c r="A3881" s="27" t="s">
        <v>3337</v>
      </c>
      <c r="B3881" s="28">
        <v>13</v>
      </c>
      <c r="C3881" s="28" t="s">
        <v>27</v>
      </c>
      <c r="D3881" t="s">
        <v>2574</v>
      </c>
      <c r="E3881" s="28" t="s">
        <v>28</v>
      </c>
      <c r="F3881" s="28">
        <v>73</v>
      </c>
      <c r="G3881" s="28" t="s">
        <v>312</v>
      </c>
      <c r="H3881" s="28">
        <v>9123</v>
      </c>
      <c r="I3881" s="28" t="s">
        <v>317</v>
      </c>
      <c r="J3881" s="28">
        <v>579</v>
      </c>
      <c r="K3881" s="28" t="s">
        <v>987</v>
      </c>
      <c r="L3881" s="41">
        <v>3519</v>
      </c>
      <c r="M3881" s="44">
        <v>120</v>
      </c>
      <c r="N3881" s="6">
        <v>3.4099999999999998E-2</v>
      </c>
      <c r="O3881">
        <v>0</v>
      </c>
      <c r="P3881" s="29" t="s">
        <v>29</v>
      </c>
      <c r="Q3881" s="28" t="s">
        <v>315</v>
      </c>
      <c r="R3881" s="28" t="s">
        <v>318</v>
      </c>
      <c r="S3881" s="28" t="s">
        <v>988</v>
      </c>
      <c r="T3881" s="57" t="s">
        <v>8052</v>
      </c>
      <c r="U3881" s="57" t="s">
        <v>3474</v>
      </c>
      <c r="V3881" s="57" t="s">
        <v>8053</v>
      </c>
      <c r="W3881" s="30">
        <v>46023</v>
      </c>
      <c r="X3881" s="30">
        <v>46387</v>
      </c>
      <c r="Y3881" s="28">
        <v>2026</v>
      </c>
      <c r="Z3881" s="28" t="s">
        <v>1097</v>
      </c>
      <c r="AA3881" s="28" t="s">
        <v>1092</v>
      </c>
      <c r="AB3881" s="28" t="s">
        <v>4415</v>
      </c>
      <c r="AC3881" s="28" t="s">
        <v>472</v>
      </c>
      <c r="AD3881" s="48" t="s">
        <v>473</v>
      </c>
    </row>
    <row r="3882" spans="1:30" x14ac:dyDescent="0.25">
      <c r="A3882" s="27" t="s">
        <v>3337</v>
      </c>
      <c r="B3882" s="28">
        <v>13</v>
      </c>
      <c r="C3882" s="28" t="s">
        <v>27</v>
      </c>
      <c r="D3882" t="s">
        <v>2574</v>
      </c>
      <c r="E3882" s="28" t="s">
        <v>28</v>
      </c>
      <c r="F3882" s="28">
        <v>73</v>
      </c>
      <c r="G3882" s="28" t="s">
        <v>312</v>
      </c>
      <c r="H3882" s="28">
        <v>9123</v>
      </c>
      <c r="I3882" s="28" t="s">
        <v>317</v>
      </c>
      <c r="J3882" s="28">
        <v>578</v>
      </c>
      <c r="K3882" s="28" t="s">
        <v>989</v>
      </c>
      <c r="L3882" s="41">
        <v>2997</v>
      </c>
      <c r="M3882" s="44">
        <v>88</v>
      </c>
      <c r="N3882" s="6">
        <v>2.9399999999999999E-2</v>
      </c>
      <c r="O3882">
        <v>0</v>
      </c>
      <c r="P3882" s="29" t="s">
        <v>29</v>
      </c>
      <c r="Q3882" s="28" t="s">
        <v>315</v>
      </c>
      <c r="R3882" s="28" t="s">
        <v>318</v>
      </c>
      <c r="S3882" s="28" t="s">
        <v>990</v>
      </c>
      <c r="T3882" s="57" t="s">
        <v>8052</v>
      </c>
      <c r="U3882" s="57" t="s">
        <v>3474</v>
      </c>
      <c r="V3882" s="57" t="s">
        <v>8053</v>
      </c>
      <c r="W3882" s="30">
        <v>46023</v>
      </c>
      <c r="X3882" s="30">
        <v>46387</v>
      </c>
      <c r="Y3882" s="28">
        <v>2026</v>
      </c>
      <c r="Z3882" s="28" t="s">
        <v>1097</v>
      </c>
      <c r="AA3882" s="28" t="s">
        <v>1092</v>
      </c>
      <c r="AB3882" s="28" t="s">
        <v>7193</v>
      </c>
      <c r="AC3882" s="28" t="s">
        <v>472</v>
      </c>
      <c r="AD3882" s="48" t="s">
        <v>473</v>
      </c>
    </row>
    <row r="3883" spans="1:30" x14ac:dyDescent="0.25">
      <c r="A3883" s="27" t="s">
        <v>3337</v>
      </c>
      <c r="B3883" s="28">
        <v>13</v>
      </c>
      <c r="C3883" s="28" t="s">
        <v>27</v>
      </c>
      <c r="D3883" t="s">
        <v>2574</v>
      </c>
      <c r="E3883" s="28" t="s">
        <v>28</v>
      </c>
      <c r="F3883" s="28">
        <v>73</v>
      </c>
      <c r="G3883" s="28" t="s">
        <v>312</v>
      </c>
      <c r="H3883" s="28">
        <v>9123</v>
      </c>
      <c r="I3883" s="28" t="s">
        <v>317</v>
      </c>
      <c r="J3883" s="28">
        <v>53</v>
      </c>
      <c r="K3883" s="28" t="s">
        <v>968</v>
      </c>
      <c r="L3883" s="41">
        <v>259065</v>
      </c>
      <c r="M3883" s="44">
        <v>55258</v>
      </c>
      <c r="N3883" s="6">
        <v>0.21329999999999999</v>
      </c>
      <c r="O3883">
        <v>0</v>
      </c>
      <c r="P3883" s="29" t="s">
        <v>29</v>
      </c>
      <c r="Q3883" s="28" t="s">
        <v>315</v>
      </c>
      <c r="R3883" s="28" t="s">
        <v>318</v>
      </c>
      <c r="S3883" s="28" t="s">
        <v>969</v>
      </c>
      <c r="T3883" s="57" t="s">
        <v>8052</v>
      </c>
      <c r="U3883" s="57" t="s">
        <v>3474</v>
      </c>
      <c r="V3883" s="57" t="s">
        <v>8053</v>
      </c>
      <c r="W3883" s="30">
        <v>46023</v>
      </c>
      <c r="X3883" s="30">
        <v>46387</v>
      </c>
      <c r="Y3883" s="28">
        <v>2026</v>
      </c>
      <c r="Z3883" s="28" t="s">
        <v>1420</v>
      </c>
      <c r="AA3883" s="28" t="s">
        <v>1421</v>
      </c>
      <c r="AB3883" s="28" t="s">
        <v>1422</v>
      </c>
      <c r="AC3883" s="28" t="s">
        <v>7194</v>
      </c>
      <c r="AD3883" s="48" t="s">
        <v>4559</v>
      </c>
    </row>
    <row r="3884" spans="1:30" x14ac:dyDescent="0.25">
      <c r="A3884" s="27" t="s">
        <v>3337</v>
      </c>
      <c r="B3884" s="28">
        <v>13</v>
      </c>
      <c r="C3884" s="28" t="s">
        <v>27</v>
      </c>
      <c r="D3884" t="s">
        <v>2574</v>
      </c>
      <c r="E3884" s="28" t="s">
        <v>28</v>
      </c>
      <c r="F3884" s="28">
        <v>73</v>
      </c>
      <c r="G3884" s="28" t="s">
        <v>312</v>
      </c>
      <c r="H3884" s="28">
        <v>9123</v>
      </c>
      <c r="I3884" s="28" t="s">
        <v>317</v>
      </c>
      <c r="J3884" s="28">
        <v>577</v>
      </c>
      <c r="K3884" s="28" t="s">
        <v>474</v>
      </c>
      <c r="L3884" s="41">
        <v>522</v>
      </c>
      <c r="M3884" s="44">
        <v>32</v>
      </c>
      <c r="N3884" s="6">
        <v>6.13E-2</v>
      </c>
      <c r="O3884">
        <v>0</v>
      </c>
      <c r="P3884" s="29" t="s">
        <v>29</v>
      </c>
      <c r="Q3884" s="28" t="s">
        <v>315</v>
      </c>
      <c r="R3884" s="28" t="s">
        <v>318</v>
      </c>
      <c r="S3884" s="28" t="s">
        <v>475</v>
      </c>
      <c r="T3884" s="57" t="s">
        <v>8052</v>
      </c>
      <c r="U3884" s="57" t="s">
        <v>3474</v>
      </c>
      <c r="V3884" s="57" t="s">
        <v>8053</v>
      </c>
      <c r="W3884" s="30">
        <v>46023</v>
      </c>
      <c r="X3884" s="30">
        <v>46387</v>
      </c>
      <c r="Y3884" s="28">
        <v>2026</v>
      </c>
      <c r="Z3884" s="28" t="s">
        <v>1097</v>
      </c>
      <c r="AA3884" s="28" t="s">
        <v>1092</v>
      </c>
      <c r="AB3884" s="28" t="s">
        <v>4415</v>
      </c>
      <c r="AC3884" s="28" t="s">
        <v>472</v>
      </c>
      <c r="AD3884" s="48" t="s">
        <v>473</v>
      </c>
    </row>
    <row r="3885" spans="1:30" x14ac:dyDescent="0.25">
      <c r="A3885" s="27" t="s">
        <v>3337</v>
      </c>
      <c r="B3885" s="28">
        <v>13</v>
      </c>
      <c r="C3885" s="28" t="s">
        <v>27</v>
      </c>
      <c r="D3885" t="s">
        <v>2574</v>
      </c>
      <c r="E3885" s="28" t="s">
        <v>28</v>
      </c>
      <c r="F3885" s="28">
        <v>73</v>
      </c>
      <c r="G3885" s="28" t="s">
        <v>312</v>
      </c>
      <c r="H3885" s="28">
        <v>9123</v>
      </c>
      <c r="I3885" s="28" t="s">
        <v>317</v>
      </c>
      <c r="J3885" s="28">
        <v>580</v>
      </c>
      <c r="K3885" s="28" t="s">
        <v>985</v>
      </c>
      <c r="L3885" s="41">
        <v>110327</v>
      </c>
      <c r="M3885" s="44">
        <v>45</v>
      </c>
      <c r="N3885" s="6">
        <v>4.0000000000000002E-4</v>
      </c>
      <c r="O3885">
        <v>0</v>
      </c>
      <c r="P3885" s="29" t="s">
        <v>29</v>
      </c>
      <c r="Q3885" s="28" t="s">
        <v>315</v>
      </c>
      <c r="R3885" s="28" t="s">
        <v>318</v>
      </c>
      <c r="S3885" s="28" t="s">
        <v>986</v>
      </c>
      <c r="T3885" s="57" t="s">
        <v>8052</v>
      </c>
      <c r="U3885" s="57" t="s">
        <v>3474</v>
      </c>
      <c r="V3885" s="57" t="s">
        <v>8053</v>
      </c>
      <c r="W3885" s="30">
        <v>46023</v>
      </c>
      <c r="X3885" s="30">
        <v>46387</v>
      </c>
      <c r="Y3885" s="28">
        <v>2026</v>
      </c>
      <c r="Z3885" s="28" t="s">
        <v>1097</v>
      </c>
      <c r="AA3885" s="28" t="s">
        <v>1092</v>
      </c>
      <c r="AB3885" s="28" t="s">
        <v>4415</v>
      </c>
      <c r="AC3885" s="28" t="s">
        <v>472</v>
      </c>
      <c r="AD3885" s="48" t="s">
        <v>473</v>
      </c>
    </row>
    <row r="3886" spans="1:30" x14ac:dyDescent="0.25">
      <c r="A3886" s="27" t="s">
        <v>3337</v>
      </c>
      <c r="B3886" s="28">
        <v>13</v>
      </c>
      <c r="C3886" s="28" t="s">
        <v>27</v>
      </c>
      <c r="D3886" t="s">
        <v>2574</v>
      </c>
      <c r="E3886" s="28" t="s">
        <v>28</v>
      </c>
      <c r="F3886" s="28">
        <v>76</v>
      </c>
      <c r="G3886" s="28" t="s">
        <v>253</v>
      </c>
      <c r="H3886" s="28">
        <v>9311</v>
      </c>
      <c r="I3886" s="28" t="s">
        <v>267</v>
      </c>
      <c r="J3886" s="28">
        <v>274</v>
      </c>
      <c r="K3886" s="28" t="s">
        <v>437</v>
      </c>
      <c r="L3886" s="41">
        <v>14262</v>
      </c>
      <c r="M3886" s="44">
        <v>3704</v>
      </c>
      <c r="N3886" s="6">
        <v>0.25969999999999999</v>
      </c>
      <c r="O3886">
        <v>0</v>
      </c>
      <c r="P3886" s="29" t="s">
        <v>29</v>
      </c>
      <c r="Q3886" s="28" t="s">
        <v>255</v>
      </c>
      <c r="R3886" s="28" t="s">
        <v>270</v>
      </c>
      <c r="S3886" s="28" t="s">
        <v>438</v>
      </c>
      <c r="T3886" s="57" t="s">
        <v>8168</v>
      </c>
      <c r="U3886" s="57" t="s">
        <v>3780</v>
      </c>
      <c r="V3886" s="57" t="s">
        <v>8169</v>
      </c>
      <c r="W3886" s="30">
        <v>46023</v>
      </c>
      <c r="X3886" s="30">
        <v>46387</v>
      </c>
      <c r="Y3886" s="28">
        <v>2026</v>
      </c>
      <c r="Z3886" s="28" t="s">
        <v>7195</v>
      </c>
      <c r="AA3886" s="28" t="s">
        <v>7196</v>
      </c>
      <c r="AB3886" s="28" t="s">
        <v>7197</v>
      </c>
      <c r="AC3886" s="28" t="s">
        <v>7198</v>
      </c>
      <c r="AD3886" s="48" t="s">
        <v>47</v>
      </c>
    </row>
    <row r="3887" spans="1:30" x14ac:dyDescent="0.25">
      <c r="A3887" s="27" t="s">
        <v>3337</v>
      </c>
      <c r="B3887" s="28">
        <v>13</v>
      </c>
      <c r="C3887" s="28" t="s">
        <v>27</v>
      </c>
      <c r="D3887" t="s">
        <v>2574</v>
      </c>
      <c r="E3887" s="28" t="s">
        <v>28</v>
      </c>
      <c r="F3887" s="28">
        <v>85</v>
      </c>
      <c r="G3887" s="28" t="s">
        <v>343</v>
      </c>
      <c r="H3887" s="28">
        <v>9519</v>
      </c>
      <c r="I3887" s="28" t="s">
        <v>2580</v>
      </c>
      <c r="J3887" s="28">
        <v>818</v>
      </c>
      <c r="K3887" s="28" t="s">
        <v>2589</v>
      </c>
      <c r="L3887" s="41">
        <v>14810</v>
      </c>
      <c r="M3887" s="44">
        <v>9023</v>
      </c>
      <c r="N3887" s="6">
        <v>0.60929999999999995</v>
      </c>
      <c r="O3887">
        <v>0</v>
      </c>
      <c r="P3887" s="29" t="s">
        <v>29</v>
      </c>
      <c r="Q3887" s="28" t="s">
        <v>345</v>
      </c>
      <c r="R3887" s="28" t="s">
        <v>2581</v>
      </c>
      <c r="S3887" s="28" t="s">
        <v>2590</v>
      </c>
      <c r="T3887" s="57" t="s">
        <v>3484</v>
      </c>
      <c r="U3887" s="57" t="s">
        <v>3485</v>
      </c>
      <c r="V3887" s="57" t="s">
        <v>3486</v>
      </c>
      <c r="W3887" s="30">
        <v>46023</v>
      </c>
      <c r="X3887" s="30">
        <v>46387</v>
      </c>
      <c r="Y3887" s="28">
        <v>2026</v>
      </c>
      <c r="Z3887" s="28" t="s">
        <v>5690</v>
      </c>
      <c r="AA3887" s="28" t="s">
        <v>7199</v>
      </c>
      <c r="AB3887" s="28" t="s">
        <v>5551</v>
      </c>
      <c r="AC3887" s="28" t="s">
        <v>5994</v>
      </c>
      <c r="AD3887" s="48" t="s">
        <v>1281</v>
      </c>
    </row>
    <row r="3888" spans="1:30" x14ac:dyDescent="0.25">
      <c r="A3888" s="27" t="s">
        <v>3337</v>
      </c>
      <c r="B3888" s="28">
        <v>13</v>
      </c>
      <c r="C3888" s="28" t="s">
        <v>27</v>
      </c>
      <c r="D3888" t="s">
        <v>2574</v>
      </c>
      <c r="E3888" s="28" t="s">
        <v>28</v>
      </c>
      <c r="F3888" s="28">
        <v>85</v>
      </c>
      <c r="G3888" s="28" t="s">
        <v>343</v>
      </c>
      <c r="H3888" s="28">
        <v>9519</v>
      </c>
      <c r="I3888" s="28" t="s">
        <v>2580</v>
      </c>
      <c r="J3888" s="28">
        <v>575</v>
      </c>
      <c r="K3888" s="28" t="s">
        <v>981</v>
      </c>
      <c r="L3888" s="41">
        <v>0.5</v>
      </c>
      <c r="M3888" s="44">
        <v>0.79479999999999995</v>
      </c>
      <c r="N3888" s="6">
        <v>1.5895999999999999</v>
      </c>
      <c r="O3888">
        <v>0</v>
      </c>
      <c r="P3888" s="29" t="s">
        <v>29</v>
      </c>
      <c r="Q3888" s="28" t="s">
        <v>345</v>
      </c>
      <c r="R3888" s="28" t="s">
        <v>2581</v>
      </c>
      <c r="S3888" s="28" t="s">
        <v>982</v>
      </c>
      <c r="T3888" s="57" t="s">
        <v>3484</v>
      </c>
      <c r="U3888" s="57" t="s">
        <v>3485</v>
      </c>
      <c r="V3888" s="57" t="s">
        <v>3486</v>
      </c>
      <c r="W3888" s="30">
        <v>46023</v>
      </c>
      <c r="X3888" s="30">
        <v>46387</v>
      </c>
      <c r="Y3888" s="28">
        <v>2026</v>
      </c>
      <c r="Z3888" s="28" t="s">
        <v>5690</v>
      </c>
      <c r="AA3888" s="28" t="s">
        <v>7200</v>
      </c>
      <c r="AB3888" s="28" t="s">
        <v>5759</v>
      </c>
      <c r="AC3888" s="28" t="s">
        <v>420</v>
      </c>
      <c r="AD3888" s="48" t="s">
        <v>4213</v>
      </c>
    </row>
    <row r="3889" spans="1:30" x14ac:dyDescent="0.25">
      <c r="A3889" s="27" t="s">
        <v>3337</v>
      </c>
      <c r="B3889" s="28">
        <v>13</v>
      </c>
      <c r="C3889" s="28" t="s">
        <v>27</v>
      </c>
      <c r="D3889" t="s">
        <v>2574</v>
      </c>
      <c r="E3889" s="28" t="s">
        <v>28</v>
      </c>
      <c r="F3889" s="28">
        <v>85</v>
      </c>
      <c r="G3889" s="28" t="s">
        <v>343</v>
      </c>
      <c r="H3889" s="28">
        <v>9519</v>
      </c>
      <c r="I3889" s="28" t="s">
        <v>2580</v>
      </c>
      <c r="J3889" s="28">
        <v>573</v>
      </c>
      <c r="K3889" s="28" t="s">
        <v>977</v>
      </c>
      <c r="L3889" s="41">
        <v>0.95</v>
      </c>
      <c r="M3889" s="44">
        <v>0.98250000000000004</v>
      </c>
      <c r="N3889" s="6">
        <v>1.0342</v>
      </c>
      <c r="O3889">
        <v>0</v>
      </c>
      <c r="P3889" s="29" t="s">
        <v>29</v>
      </c>
      <c r="Q3889" s="28" t="s">
        <v>345</v>
      </c>
      <c r="R3889" s="28" t="s">
        <v>2581</v>
      </c>
      <c r="S3889" s="28" t="s">
        <v>978</v>
      </c>
      <c r="T3889" s="57" t="s">
        <v>3484</v>
      </c>
      <c r="U3889" s="57" t="s">
        <v>3485</v>
      </c>
      <c r="V3889" s="57" t="s">
        <v>3486</v>
      </c>
      <c r="W3889" s="30">
        <v>46023</v>
      </c>
      <c r="X3889" s="30">
        <v>46387</v>
      </c>
      <c r="Y3889" s="28">
        <v>2026</v>
      </c>
      <c r="Z3889" s="28" t="s">
        <v>5690</v>
      </c>
      <c r="AA3889" s="28" t="s">
        <v>7201</v>
      </c>
      <c r="AB3889" s="28" t="s">
        <v>7202</v>
      </c>
      <c r="AC3889" s="28" t="s">
        <v>1677</v>
      </c>
      <c r="AD3889" s="48" t="s">
        <v>5692</v>
      </c>
    </row>
    <row r="3890" spans="1:30" x14ac:dyDescent="0.25">
      <c r="A3890" s="27" t="s">
        <v>3337</v>
      </c>
      <c r="B3890" s="28">
        <v>13</v>
      </c>
      <c r="C3890" s="28" t="s">
        <v>27</v>
      </c>
      <c r="D3890" t="s">
        <v>2574</v>
      </c>
      <c r="E3890" s="28" t="s">
        <v>28</v>
      </c>
      <c r="F3890" s="28">
        <v>85</v>
      </c>
      <c r="G3890" s="28" t="s">
        <v>343</v>
      </c>
      <c r="H3890" s="28">
        <v>9519</v>
      </c>
      <c r="I3890" s="28" t="s">
        <v>2580</v>
      </c>
      <c r="J3890" s="28">
        <v>572</v>
      </c>
      <c r="K3890" s="28" t="s">
        <v>447</v>
      </c>
      <c r="L3890" s="41">
        <v>0.9</v>
      </c>
      <c r="M3890" s="44">
        <v>0.97160000000000002</v>
      </c>
      <c r="N3890" s="6">
        <v>1.0795999999999999</v>
      </c>
      <c r="O3890">
        <v>0</v>
      </c>
      <c r="P3890" s="29" t="s">
        <v>29</v>
      </c>
      <c r="Q3890" s="28" t="s">
        <v>345</v>
      </c>
      <c r="R3890" s="28" t="s">
        <v>2581</v>
      </c>
      <c r="S3890" s="28" t="s">
        <v>448</v>
      </c>
      <c r="T3890" s="57" t="s">
        <v>3484</v>
      </c>
      <c r="U3890" s="57" t="s">
        <v>3485</v>
      </c>
      <c r="V3890" s="57" t="s">
        <v>3486</v>
      </c>
      <c r="W3890" s="30">
        <v>46023</v>
      </c>
      <c r="X3890" s="30">
        <v>46387</v>
      </c>
      <c r="Y3890" s="28">
        <v>2026</v>
      </c>
      <c r="Z3890" s="28" t="s">
        <v>5690</v>
      </c>
      <c r="AA3890" s="28" t="s">
        <v>7201</v>
      </c>
      <c r="AB3890" s="28" t="s">
        <v>7202</v>
      </c>
      <c r="AC3890" s="28" t="s">
        <v>1677</v>
      </c>
      <c r="AD3890" s="48" t="s">
        <v>7203</v>
      </c>
    </row>
    <row r="3891" spans="1:30" x14ac:dyDescent="0.25">
      <c r="A3891" s="27" t="s">
        <v>3337</v>
      </c>
      <c r="B3891" s="28">
        <v>13</v>
      </c>
      <c r="C3891" s="28" t="s">
        <v>27</v>
      </c>
      <c r="D3891" t="s">
        <v>2574</v>
      </c>
      <c r="E3891" s="28" t="s">
        <v>28</v>
      </c>
      <c r="F3891" s="28">
        <v>85</v>
      </c>
      <c r="G3891" s="28" t="s">
        <v>343</v>
      </c>
      <c r="H3891" s="28">
        <v>9519</v>
      </c>
      <c r="I3891" s="28" t="s">
        <v>2580</v>
      </c>
      <c r="J3891" s="28">
        <v>574</v>
      </c>
      <c r="K3891" s="28" t="s">
        <v>979</v>
      </c>
      <c r="L3891" s="41">
        <v>0.93</v>
      </c>
      <c r="M3891" s="44">
        <v>0.97970000000000002</v>
      </c>
      <c r="N3891" s="6">
        <v>1.0533999999999999</v>
      </c>
      <c r="O3891">
        <v>0</v>
      </c>
      <c r="P3891" s="29" t="s">
        <v>29</v>
      </c>
      <c r="Q3891" s="28" t="s">
        <v>345</v>
      </c>
      <c r="R3891" s="28" t="s">
        <v>2581</v>
      </c>
      <c r="S3891" s="28" t="s">
        <v>980</v>
      </c>
      <c r="T3891" s="57" t="s">
        <v>3484</v>
      </c>
      <c r="U3891" s="57" t="s">
        <v>3485</v>
      </c>
      <c r="V3891" s="57" t="s">
        <v>3486</v>
      </c>
      <c r="W3891" s="30">
        <v>46023</v>
      </c>
      <c r="X3891" s="30">
        <v>46387</v>
      </c>
      <c r="Y3891" s="28">
        <v>2026</v>
      </c>
      <c r="Z3891" s="28" t="s">
        <v>5690</v>
      </c>
      <c r="AA3891" s="28" t="s">
        <v>7201</v>
      </c>
      <c r="AB3891" s="28" t="s">
        <v>7202</v>
      </c>
      <c r="AC3891" s="28" t="s">
        <v>1677</v>
      </c>
      <c r="AD3891" s="48" t="s">
        <v>5692</v>
      </c>
    </row>
    <row r="3892" spans="1:30" x14ac:dyDescent="0.25">
      <c r="A3892" s="27" t="s">
        <v>3337</v>
      </c>
      <c r="B3892" s="28">
        <v>13</v>
      </c>
      <c r="C3892" s="28" t="s">
        <v>27</v>
      </c>
      <c r="D3892" t="s">
        <v>2574</v>
      </c>
      <c r="E3892" s="28" t="s">
        <v>28</v>
      </c>
      <c r="F3892" s="28">
        <v>85</v>
      </c>
      <c r="G3892" s="28" t="s">
        <v>343</v>
      </c>
      <c r="H3892" s="28">
        <v>9519</v>
      </c>
      <c r="I3892" s="28" t="s">
        <v>2580</v>
      </c>
      <c r="J3892" s="28">
        <v>654</v>
      </c>
      <c r="K3892" s="28" t="s">
        <v>499</v>
      </c>
      <c r="L3892" s="41">
        <v>3184</v>
      </c>
      <c r="M3892" s="44">
        <v>3</v>
      </c>
      <c r="N3892" s="6">
        <v>8.9999999999999998E-4</v>
      </c>
      <c r="O3892">
        <v>0</v>
      </c>
      <c r="P3892" s="29" t="s">
        <v>29</v>
      </c>
      <c r="Q3892" s="28" t="s">
        <v>345</v>
      </c>
      <c r="R3892" s="28" t="s">
        <v>2581</v>
      </c>
      <c r="S3892" s="28" t="s">
        <v>500</v>
      </c>
      <c r="T3892" s="57" t="s">
        <v>3484</v>
      </c>
      <c r="U3892" s="57" t="s">
        <v>3485</v>
      </c>
      <c r="V3892" s="57" t="s">
        <v>3486</v>
      </c>
      <c r="W3892" s="30">
        <v>46023</v>
      </c>
      <c r="X3892" s="30">
        <v>46387</v>
      </c>
      <c r="Y3892" s="28">
        <v>2026</v>
      </c>
      <c r="Z3892" s="28" t="s">
        <v>5757</v>
      </c>
      <c r="AA3892" s="28" t="s">
        <v>5758</v>
      </c>
      <c r="AB3892" s="28" t="s">
        <v>5759</v>
      </c>
      <c r="AC3892" s="28" t="s">
        <v>420</v>
      </c>
      <c r="AD3892" s="48" t="s">
        <v>4213</v>
      </c>
    </row>
    <row r="3893" spans="1:30" x14ac:dyDescent="0.25">
      <c r="A3893" s="27" t="s">
        <v>3337</v>
      </c>
      <c r="B3893" s="28">
        <v>13</v>
      </c>
      <c r="C3893" s="28" t="s">
        <v>27</v>
      </c>
      <c r="D3893" t="s">
        <v>2574</v>
      </c>
      <c r="E3893" s="28" t="s">
        <v>28</v>
      </c>
      <c r="F3893" s="28">
        <v>85</v>
      </c>
      <c r="G3893" s="28" t="s">
        <v>343</v>
      </c>
      <c r="H3893" s="28">
        <v>9519</v>
      </c>
      <c r="I3893" s="28" t="s">
        <v>2580</v>
      </c>
      <c r="J3893" s="28">
        <v>73</v>
      </c>
      <c r="K3893" s="28" t="s">
        <v>515</v>
      </c>
      <c r="L3893" s="41">
        <v>7353</v>
      </c>
      <c r="M3893" s="44">
        <v>3665</v>
      </c>
      <c r="N3893" s="6">
        <v>0.49840000000000001</v>
      </c>
      <c r="O3893">
        <v>0</v>
      </c>
      <c r="P3893" s="29" t="s">
        <v>29</v>
      </c>
      <c r="Q3893" s="28" t="s">
        <v>345</v>
      </c>
      <c r="R3893" s="28" t="s">
        <v>2581</v>
      </c>
      <c r="S3893" s="28" t="s">
        <v>516</v>
      </c>
      <c r="T3893" s="57" t="s">
        <v>3484</v>
      </c>
      <c r="U3893" s="57" t="s">
        <v>3485</v>
      </c>
      <c r="V3893" s="57" t="s">
        <v>3486</v>
      </c>
      <c r="W3893" s="30">
        <v>46023</v>
      </c>
      <c r="X3893" s="30">
        <v>46387</v>
      </c>
      <c r="Y3893" s="28">
        <v>2026</v>
      </c>
      <c r="Z3893" s="28" t="s">
        <v>5757</v>
      </c>
      <c r="AA3893" s="28" t="s">
        <v>5758</v>
      </c>
      <c r="AB3893" s="28" t="s">
        <v>5759</v>
      </c>
      <c r="AC3893" s="28" t="s">
        <v>420</v>
      </c>
      <c r="AD3893" s="48" t="s">
        <v>4213</v>
      </c>
    </row>
    <row r="3894" spans="1:30" x14ac:dyDescent="0.25">
      <c r="A3894" s="27" t="s">
        <v>3337</v>
      </c>
      <c r="B3894" s="28">
        <v>13</v>
      </c>
      <c r="C3894" s="28" t="s">
        <v>27</v>
      </c>
      <c r="D3894" t="s">
        <v>2574</v>
      </c>
      <c r="E3894" s="28" t="s">
        <v>28</v>
      </c>
      <c r="F3894" s="28">
        <v>85</v>
      </c>
      <c r="G3894" s="28" t="s">
        <v>343</v>
      </c>
      <c r="H3894" s="28">
        <v>9519</v>
      </c>
      <c r="I3894" s="28" t="s">
        <v>2580</v>
      </c>
      <c r="J3894" s="28">
        <v>817</v>
      </c>
      <c r="K3894" s="28" t="s">
        <v>390</v>
      </c>
      <c r="L3894" s="41">
        <v>2790</v>
      </c>
      <c r="M3894" s="44">
        <v>2292</v>
      </c>
      <c r="N3894" s="6">
        <v>0.82150000000000001</v>
      </c>
      <c r="O3894">
        <v>0</v>
      </c>
      <c r="P3894" s="29" t="s">
        <v>29</v>
      </c>
      <c r="Q3894" s="28" t="s">
        <v>345</v>
      </c>
      <c r="R3894" s="28" t="s">
        <v>2581</v>
      </c>
      <c r="S3894" s="28" t="s">
        <v>391</v>
      </c>
      <c r="T3894" s="57" t="s">
        <v>3484</v>
      </c>
      <c r="U3894" s="57" t="s">
        <v>3485</v>
      </c>
      <c r="V3894" s="57" t="s">
        <v>3486</v>
      </c>
      <c r="W3894" s="30">
        <v>46023</v>
      </c>
      <c r="X3894" s="30">
        <v>46387</v>
      </c>
      <c r="Y3894" s="28">
        <v>2026</v>
      </c>
      <c r="Z3894" s="28" t="s">
        <v>5690</v>
      </c>
      <c r="AA3894" s="28" t="s">
        <v>5757</v>
      </c>
      <c r="AB3894" s="28" t="s">
        <v>5759</v>
      </c>
      <c r="AC3894" s="28" t="s">
        <v>5994</v>
      </c>
      <c r="AD3894" s="48" t="s">
        <v>6171</v>
      </c>
    </row>
    <row r="3895" spans="1:30" x14ac:dyDescent="0.25">
      <c r="A3895" s="27" t="s">
        <v>3337</v>
      </c>
      <c r="B3895" s="28">
        <v>13</v>
      </c>
      <c r="C3895" s="28" t="s">
        <v>27</v>
      </c>
      <c r="D3895" t="s">
        <v>2574</v>
      </c>
      <c r="E3895" s="28" t="s">
        <v>28</v>
      </c>
      <c r="F3895" s="28">
        <v>85</v>
      </c>
      <c r="G3895" s="28" t="s">
        <v>343</v>
      </c>
      <c r="H3895" s="28">
        <v>9519</v>
      </c>
      <c r="I3895" s="28" t="s">
        <v>2580</v>
      </c>
      <c r="J3895" s="28">
        <v>56</v>
      </c>
      <c r="K3895" s="28" t="s">
        <v>362</v>
      </c>
      <c r="L3895" s="41">
        <v>12020</v>
      </c>
      <c r="M3895" s="44">
        <v>6731</v>
      </c>
      <c r="N3895" s="6">
        <v>0.56000000000000005</v>
      </c>
      <c r="O3895">
        <v>0</v>
      </c>
      <c r="P3895" s="29" t="s">
        <v>29</v>
      </c>
      <c r="Q3895" s="28" t="s">
        <v>345</v>
      </c>
      <c r="R3895" s="28" t="s">
        <v>2581</v>
      </c>
      <c r="S3895" s="28" t="s">
        <v>363</v>
      </c>
      <c r="T3895" s="57" t="s">
        <v>3484</v>
      </c>
      <c r="U3895" s="57" t="s">
        <v>3485</v>
      </c>
      <c r="V3895" s="57" t="s">
        <v>3486</v>
      </c>
      <c r="W3895" s="30">
        <v>46023</v>
      </c>
      <c r="X3895" s="30">
        <v>46387</v>
      </c>
      <c r="Y3895" s="28">
        <v>2026</v>
      </c>
      <c r="Z3895" s="28" t="s">
        <v>5757</v>
      </c>
      <c r="AA3895" s="28" t="s">
        <v>5758</v>
      </c>
      <c r="AB3895" s="28" t="s">
        <v>5759</v>
      </c>
      <c r="AC3895" s="28" t="s">
        <v>7204</v>
      </c>
      <c r="AD3895" s="48" t="s">
        <v>7205</v>
      </c>
    </row>
    <row r="3896" spans="1:30" x14ac:dyDescent="0.25">
      <c r="A3896" s="27" t="s">
        <v>3337</v>
      </c>
      <c r="B3896" s="28">
        <v>13</v>
      </c>
      <c r="C3896" s="28" t="s">
        <v>27</v>
      </c>
      <c r="D3896" t="s">
        <v>2574</v>
      </c>
      <c r="E3896" s="28" t="s">
        <v>28</v>
      </c>
      <c r="F3896" s="28">
        <v>85</v>
      </c>
      <c r="G3896" s="28" t="s">
        <v>343</v>
      </c>
      <c r="H3896" s="28">
        <v>9519</v>
      </c>
      <c r="I3896" s="28" t="s">
        <v>2580</v>
      </c>
      <c r="J3896" s="28">
        <v>274</v>
      </c>
      <c r="K3896" s="28" t="s">
        <v>437</v>
      </c>
      <c r="L3896" s="41">
        <v>10758</v>
      </c>
      <c r="M3896" s="44">
        <v>3444</v>
      </c>
      <c r="N3896" s="6">
        <v>0.3201</v>
      </c>
      <c r="O3896">
        <v>0</v>
      </c>
      <c r="P3896" s="29" t="s">
        <v>29</v>
      </c>
      <c r="Q3896" s="28" t="s">
        <v>345</v>
      </c>
      <c r="R3896" s="28" t="s">
        <v>2581</v>
      </c>
      <c r="S3896" s="28" t="s">
        <v>438</v>
      </c>
      <c r="T3896" s="57" t="s">
        <v>3484</v>
      </c>
      <c r="U3896" s="57" t="s">
        <v>3485</v>
      </c>
      <c r="V3896" s="57" t="s">
        <v>3486</v>
      </c>
      <c r="W3896" s="30">
        <v>46023</v>
      </c>
      <c r="X3896" s="30">
        <v>46387</v>
      </c>
      <c r="Y3896" s="28">
        <v>2026</v>
      </c>
      <c r="Z3896" s="28" t="s">
        <v>5549</v>
      </c>
      <c r="AA3896" s="28" t="s">
        <v>5550</v>
      </c>
      <c r="AB3896" s="28" t="s">
        <v>5551</v>
      </c>
      <c r="AC3896" s="28" t="s">
        <v>420</v>
      </c>
      <c r="AD3896" s="48" t="s">
        <v>4213</v>
      </c>
    </row>
    <row r="3897" spans="1:30" x14ac:dyDescent="0.25">
      <c r="A3897" s="27" t="s">
        <v>3337</v>
      </c>
      <c r="B3897" s="28">
        <v>13</v>
      </c>
      <c r="C3897" s="28" t="s">
        <v>27</v>
      </c>
      <c r="D3897" t="s">
        <v>2574</v>
      </c>
      <c r="E3897" s="28" t="s">
        <v>28</v>
      </c>
      <c r="F3897" s="28">
        <v>85</v>
      </c>
      <c r="G3897" s="28" t="s">
        <v>343</v>
      </c>
      <c r="H3897" s="28">
        <v>9519</v>
      </c>
      <c r="I3897" s="28" t="s">
        <v>2580</v>
      </c>
      <c r="J3897" s="28">
        <v>64</v>
      </c>
      <c r="K3897" s="28" t="s">
        <v>402</v>
      </c>
      <c r="L3897" s="41">
        <v>49095</v>
      </c>
      <c r="M3897" s="44">
        <v>16016</v>
      </c>
      <c r="N3897" s="6">
        <v>0.32619999999999999</v>
      </c>
      <c r="O3897">
        <v>0</v>
      </c>
      <c r="P3897" s="29" t="s">
        <v>29</v>
      </c>
      <c r="Q3897" s="28" t="s">
        <v>345</v>
      </c>
      <c r="R3897" s="28" t="s">
        <v>2581</v>
      </c>
      <c r="S3897" s="28" t="s">
        <v>403</v>
      </c>
      <c r="T3897" s="57" t="s">
        <v>3484</v>
      </c>
      <c r="U3897" s="57" t="s">
        <v>3485</v>
      </c>
      <c r="V3897" s="57" t="s">
        <v>3486</v>
      </c>
      <c r="W3897" s="30">
        <v>46023</v>
      </c>
      <c r="X3897" s="30">
        <v>46387</v>
      </c>
      <c r="Y3897" s="28">
        <v>2026</v>
      </c>
      <c r="Z3897" s="28" t="s">
        <v>7206</v>
      </c>
      <c r="AA3897" s="28" t="s">
        <v>7199</v>
      </c>
      <c r="AB3897" s="28" t="s">
        <v>5759</v>
      </c>
      <c r="AC3897" s="28" t="s">
        <v>1677</v>
      </c>
      <c r="AD3897" s="48" t="s">
        <v>5692</v>
      </c>
    </row>
    <row r="3898" spans="1:30" x14ac:dyDescent="0.25">
      <c r="A3898" s="27" t="s">
        <v>3337</v>
      </c>
      <c r="B3898" s="28">
        <v>13</v>
      </c>
      <c r="C3898" s="28" t="s">
        <v>27</v>
      </c>
      <c r="D3898" t="s">
        <v>2574</v>
      </c>
      <c r="E3898" s="28" t="s">
        <v>28</v>
      </c>
      <c r="F3898" s="28">
        <v>85</v>
      </c>
      <c r="G3898" s="28" t="s">
        <v>343</v>
      </c>
      <c r="H3898" s="28">
        <v>9519</v>
      </c>
      <c r="I3898" s="28" t="s">
        <v>2580</v>
      </c>
      <c r="J3898" s="28">
        <v>581</v>
      </c>
      <c r="K3898" s="28" t="s">
        <v>983</v>
      </c>
      <c r="L3898" s="41">
        <v>25005</v>
      </c>
      <c r="M3898" s="44">
        <v>4067</v>
      </c>
      <c r="N3898" s="6">
        <v>0.16259999999999999</v>
      </c>
      <c r="O3898">
        <v>0</v>
      </c>
      <c r="P3898" s="29" t="s">
        <v>29</v>
      </c>
      <c r="Q3898" s="28" t="s">
        <v>345</v>
      </c>
      <c r="R3898" s="28" t="s">
        <v>2581</v>
      </c>
      <c r="S3898" s="28" t="s">
        <v>984</v>
      </c>
      <c r="T3898" s="57" t="s">
        <v>3484</v>
      </c>
      <c r="U3898" s="57" t="s">
        <v>3485</v>
      </c>
      <c r="V3898" s="57" t="s">
        <v>3486</v>
      </c>
      <c r="W3898" s="30">
        <v>46023</v>
      </c>
      <c r="X3898" s="30">
        <v>46387</v>
      </c>
      <c r="Y3898" s="28">
        <v>2026</v>
      </c>
      <c r="Z3898" s="28" t="s">
        <v>5690</v>
      </c>
      <c r="AA3898" s="28" t="s">
        <v>5694</v>
      </c>
      <c r="AB3898" s="28" t="s">
        <v>1370</v>
      </c>
      <c r="AC3898" s="28" t="s">
        <v>1677</v>
      </c>
      <c r="AD3898" s="48" t="s">
        <v>5692</v>
      </c>
    </row>
    <row r="3899" spans="1:30" x14ac:dyDescent="0.25">
      <c r="A3899" s="27" t="s">
        <v>3337</v>
      </c>
      <c r="B3899" s="28">
        <v>13</v>
      </c>
      <c r="C3899" s="28" t="s">
        <v>27</v>
      </c>
      <c r="D3899" t="s">
        <v>2574</v>
      </c>
      <c r="E3899" s="28" t="s">
        <v>28</v>
      </c>
      <c r="F3899" s="28">
        <v>85</v>
      </c>
      <c r="G3899" s="28" t="s">
        <v>343</v>
      </c>
      <c r="H3899" s="28">
        <v>9519</v>
      </c>
      <c r="I3899" s="28" t="s">
        <v>2580</v>
      </c>
      <c r="J3899" s="28">
        <v>579</v>
      </c>
      <c r="K3899" s="28" t="s">
        <v>987</v>
      </c>
      <c r="L3899" s="41">
        <v>6257</v>
      </c>
      <c r="M3899" s="44">
        <v>309</v>
      </c>
      <c r="N3899" s="6">
        <v>4.9399999999999999E-2</v>
      </c>
      <c r="O3899">
        <v>0</v>
      </c>
      <c r="P3899" s="29" t="s">
        <v>29</v>
      </c>
      <c r="Q3899" s="28" t="s">
        <v>345</v>
      </c>
      <c r="R3899" s="28" t="s">
        <v>2581</v>
      </c>
      <c r="S3899" s="28" t="s">
        <v>988</v>
      </c>
      <c r="T3899" s="57" t="s">
        <v>3484</v>
      </c>
      <c r="U3899" s="57" t="s">
        <v>3485</v>
      </c>
      <c r="V3899" s="57" t="s">
        <v>3486</v>
      </c>
      <c r="W3899" s="30">
        <v>46023</v>
      </c>
      <c r="X3899" s="30">
        <v>46387</v>
      </c>
      <c r="Y3899" s="28">
        <v>2026</v>
      </c>
      <c r="Z3899" s="28" t="s">
        <v>5690</v>
      </c>
      <c r="AA3899" s="28" t="s">
        <v>5694</v>
      </c>
      <c r="AB3899" s="28" t="s">
        <v>1370</v>
      </c>
      <c r="AC3899" s="28" t="s">
        <v>7207</v>
      </c>
      <c r="AD3899" s="48" t="s">
        <v>7208</v>
      </c>
    </row>
    <row r="3900" spans="1:30" x14ac:dyDescent="0.25">
      <c r="A3900" s="27" t="s">
        <v>3337</v>
      </c>
      <c r="B3900" s="28">
        <v>13</v>
      </c>
      <c r="C3900" s="28" t="s">
        <v>27</v>
      </c>
      <c r="D3900" t="s">
        <v>2574</v>
      </c>
      <c r="E3900" s="28" t="s">
        <v>28</v>
      </c>
      <c r="F3900" s="28">
        <v>85</v>
      </c>
      <c r="G3900" s="28" t="s">
        <v>343</v>
      </c>
      <c r="H3900" s="28">
        <v>9519</v>
      </c>
      <c r="I3900" s="28" t="s">
        <v>2580</v>
      </c>
      <c r="J3900" s="28">
        <v>578</v>
      </c>
      <c r="K3900" s="28" t="s">
        <v>989</v>
      </c>
      <c r="L3900" s="41">
        <v>5758</v>
      </c>
      <c r="M3900" s="44">
        <v>224</v>
      </c>
      <c r="N3900" s="6">
        <v>3.8899999999999997E-2</v>
      </c>
      <c r="O3900">
        <v>0</v>
      </c>
      <c r="P3900" s="29" t="s">
        <v>29</v>
      </c>
      <c r="Q3900" s="28" t="s">
        <v>345</v>
      </c>
      <c r="R3900" s="28" t="s">
        <v>2581</v>
      </c>
      <c r="S3900" s="28" t="s">
        <v>990</v>
      </c>
      <c r="T3900" s="57" t="s">
        <v>3484</v>
      </c>
      <c r="U3900" s="57" t="s">
        <v>3485</v>
      </c>
      <c r="V3900" s="57" t="s">
        <v>3486</v>
      </c>
      <c r="W3900" s="30">
        <v>46023</v>
      </c>
      <c r="X3900" s="30">
        <v>46387</v>
      </c>
      <c r="Y3900" s="28">
        <v>2026</v>
      </c>
      <c r="Z3900" s="28" t="s">
        <v>5690</v>
      </c>
      <c r="AA3900" s="28" t="s">
        <v>5694</v>
      </c>
      <c r="AB3900" s="28" t="s">
        <v>1370</v>
      </c>
      <c r="AC3900" s="28" t="s">
        <v>7207</v>
      </c>
      <c r="AD3900" s="48" t="s">
        <v>7208</v>
      </c>
    </row>
    <row r="3901" spans="1:30" x14ac:dyDescent="0.25">
      <c r="A3901" s="27" t="s">
        <v>3337</v>
      </c>
      <c r="B3901" s="28">
        <v>13</v>
      </c>
      <c r="C3901" s="28" t="s">
        <v>27</v>
      </c>
      <c r="D3901" t="s">
        <v>2574</v>
      </c>
      <c r="E3901" s="28" t="s">
        <v>28</v>
      </c>
      <c r="F3901" s="28">
        <v>85</v>
      </c>
      <c r="G3901" s="28" t="s">
        <v>343</v>
      </c>
      <c r="H3901" s="28">
        <v>9519</v>
      </c>
      <c r="I3901" s="28" t="s">
        <v>2580</v>
      </c>
      <c r="J3901" s="28">
        <v>53</v>
      </c>
      <c r="K3901" s="28" t="s">
        <v>968</v>
      </c>
      <c r="L3901" s="41">
        <v>34285</v>
      </c>
      <c r="M3901" s="44">
        <v>6993</v>
      </c>
      <c r="N3901" s="6">
        <v>0.20399999999999999</v>
      </c>
      <c r="O3901">
        <v>0</v>
      </c>
      <c r="P3901" s="29" t="s">
        <v>29</v>
      </c>
      <c r="Q3901" s="28" t="s">
        <v>345</v>
      </c>
      <c r="R3901" s="28" t="s">
        <v>2581</v>
      </c>
      <c r="S3901" s="28" t="s">
        <v>969</v>
      </c>
      <c r="T3901" s="57" t="s">
        <v>3484</v>
      </c>
      <c r="U3901" s="57" t="s">
        <v>3485</v>
      </c>
      <c r="V3901" s="57" t="s">
        <v>3486</v>
      </c>
      <c r="W3901" s="30">
        <v>46023</v>
      </c>
      <c r="X3901" s="30">
        <v>46387</v>
      </c>
      <c r="Y3901" s="28">
        <v>2026</v>
      </c>
      <c r="Z3901" s="28" t="s">
        <v>5690</v>
      </c>
      <c r="AA3901" s="28" t="s">
        <v>7209</v>
      </c>
      <c r="AB3901" s="28" t="s">
        <v>5759</v>
      </c>
      <c r="AC3901" s="28" t="s">
        <v>420</v>
      </c>
      <c r="AD3901" s="48" t="s">
        <v>4213</v>
      </c>
    </row>
    <row r="3902" spans="1:30" x14ac:dyDescent="0.25">
      <c r="A3902" s="27" t="s">
        <v>3337</v>
      </c>
      <c r="B3902" s="28">
        <v>13</v>
      </c>
      <c r="C3902" s="28" t="s">
        <v>27</v>
      </c>
      <c r="D3902" t="s">
        <v>2574</v>
      </c>
      <c r="E3902" s="28" t="s">
        <v>28</v>
      </c>
      <c r="F3902" s="28">
        <v>85</v>
      </c>
      <c r="G3902" s="28" t="s">
        <v>343</v>
      </c>
      <c r="H3902" s="28">
        <v>9519</v>
      </c>
      <c r="I3902" s="28" t="s">
        <v>2580</v>
      </c>
      <c r="J3902" s="28">
        <v>580</v>
      </c>
      <c r="K3902" s="28" t="s">
        <v>985</v>
      </c>
      <c r="L3902" s="41">
        <v>18748</v>
      </c>
      <c r="M3902" s="44">
        <v>3758</v>
      </c>
      <c r="N3902" s="6">
        <v>0.20039999999999999</v>
      </c>
      <c r="O3902">
        <v>0</v>
      </c>
      <c r="P3902" s="29" t="s">
        <v>29</v>
      </c>
      <c r="Q3902" s="28" t="s">
        <v>345</v>
      </c>
      <c r="R3902" s="28" t="s">
        <v>2581</v>
      </c>
      <c r="S3902" s="28" t="s">
        <v>986</v>
      </c>
      <c r="T3902" s="57" t="s">
        <v>3484</v>
      </c>
      <c r="U3902" s="57" t="s">
        <v>3485</v>
      </c>
      <c r="V3902" s="57" t="s">
        <v>3486</v>
      </c>
      <c r="W3902" s="30">
        <v>46023</v>
      </c>
      <c r="X3902" s="30">
        <v>46387</v>
      </c>
      <c r="Y3902" s="28">
        <v>2026</v>
      </c>
      <c r="Z3902" s="28" t="s">
        <v>5690</v>
      </c>
      <c r="AA3902" s="28" t="s">
        <v>5694</v>
      </c>
      <c r="AB3902" s="28" t="s">
        <v>1370</v>
      </c>
      <c r="AC3902" s="28" t="s">
        <v>420</v>
      </c>
      <c r="AD3902" s="48" t="s">
        <v>4213</v>
      </c>
    </row>
    <row r="3903" spans="1:30" x14ac:dyDescent="0.25">
      <c r="A3903" s="27" t="s">
        <v>3337</v>
      </c>
      <c r="B3903" s="28">
        <v>13</v>
      </c>
      <c r="C3903" s="28" t="s">
        <v>27</v>
      </c>
      <c r="D3903" t="s">
        <v>2574</v>
      </c>
      <c r="E3903" s="28" t="s">
        <v>28</v>
      </c>
      <c r="F3903" s="28">
        <v>85</v>
      </c>
      <c r="G3903" s="28" t="s">
        <v>343</v>
      </c>
      <c r="H3903" s="28">
        <v>9519</v>
      </c>
      <c r="I3903" s="28" t="s">
        <v>2580</v>
      </c>
      <c r="J3903" s="28">
        <v>577</v>
      </c>
      <c r="K3903" s="28" t="s">
        <v>474</v>
      </c>
      <c r="L3903" s="41">
        <v>499</v>
      </c>
      <c r="M3903" s="44">
        <v>85</v>
      </c>
      <c r="N3903" s="6">
        <v>0.17030000000000001</v>
      </c>
      <c r="O3903">
        <v>0</v>
      </c>
      <c r="P3903" s="29" t="s">
        <v>29</v>
      </c>
      <c r="Q3903" s="28" t="s">
        <v>345</v>
      </c>
      <c r="R3903" s="28" t="s">
        <v>2581</v>
      </c>
      <c r="S3903" s="28" t="s">
        <v>475</v>
      </c>
      <c r="T3903" s="57" t="s">
        <v>3484</v>
      </c>
      <c r="U3903" s="57" t="s">
        <v>3485</v>
      </c>
      <c r="V3903" s="57" t="s">
        <v>3486</v>
      </c>
      <c r="W3903" s="30">
        <v>46023</v>
      </c>
      <c r="X3903" s="30">
        <v>46387</v>
      </c>
      <c r="Y3903" s="28">
        <v>2026</v>
      </c>
      <c r="Z3903" s="28" t="s">
        <v>5690</v>
      </c>
      <c r="AA3903" s="28" t="s">
        <v>5694</v>
      </c>
      <c r="AB3903" s="28" t="s">
        <v>1370</v>
      </c>
      <c r="AC3903" s="28" t="s">
        <v>7207</v>
      </c>
      <c r="AD3903" s="48" t="s">
        <v>7208</v>
      </c>
    </row>
    <row r="3904" spans="1:30" x14ac:dyDescent="0.25">
      <c r="A3904" s="27" t="s">
        <v>3337</v>
      </c>
      <c r="B3904" s="28">
        <v>13</v>
      </c>
      <c r="C3904" s="28" t="s">
        <v>27</v>
      </c>
      <c r="D3904" t="s">
        <v>2574</v>
      </c>
      <c r="E3904" s="28" t="s">
        <v>28</v>
      </c>
      <c r="F3904" s="28">
        <v>88</v>
      </c>
      <c r="G3904" s="28" t="s">
        <v>203</v>
      </c>
      <c r="H3904" s="28">
        <v>9539</v>
      </c>
      <c r="I3904" s="28" t="s">
        <v>204</v>
      </c>
      <c r="J3904" s="28">
        <v>274</v>
      </c>
      <c r="K3904" s="28" t="s">
        <v>437</v>
      </c>
      <c r="L3904" s="41">
        <v>237596</v>
      </c>
      <c r="M3904" s="44">
        <v>59415</v>
      </c>
      <c r="N3904" s="6">
        <v>0.25009999999999999</v>
      </c>
      <c r="O3904">
        <v>0</v>
      </c>
      <c r="P3904" s="29" t="s">
        <v>29</v>
      </c>
      <c r="Q3904" s="28" t="s">
        <v>205</v>
      </c>
      <c r="R3904" s="28" t="s">
        <v>206</v>
      </c>
      <c r="S3904" s="28" t="s">
        <v>438</v>
      </c>
      <c r="T3904" s="57" t="s">
        <v>8057</v>
      </c>
      <c r="U3904" s="57" t="s">
        <v>8058</v>
      </c>
      <c r="V3904" s="57" t="s">
        <v>3493</v>
      </c>
      <c r="W3904" s="30">
        <v>46023</v>
      </c>
      <c r="X3904" s="30">
        <v>46387</v>
      </c>
      <c r="Y3904" s="28">
        <v>2026</v>
      </c>
      <c r="Z3904" s="28" t="s">
        <v>7210</v>
      </c>
      <c r="AA3904" s="28" t="s">
        <v>7211</v>
      </c>
      <c r="AB3904" s="28" t="s">
        <v>7212</v>
      </c>
      <c r="AC3904" s="28" t="s">
        <v>7213</v>
      </c>
      <c r="AD3904" s="48" t="s">
        <v>7214</v>
      </c>
    </row>
    <row r="3905" spans="1:30" x14ac:dyDescent="0.25">
      <c r="A3905" s="27" t="s">
        <v>3337</v>
      </c>
      <c r="B3905" s="28">
        <v>13</v>
      </c>
      <c r="C3905" s="28" t="s">
        <v>27</v>
      </c>
      <c r="D3905" t="s">
        <v>2574</v>
      </c>
      <c r="E3905" s="28" t="s">
        <v>28</v>
      </c>
      <c r="F3905" s="28">
        <v>91</v>
      </c>
      <c r="G3905" s="28" t="s">
        <v>281</v>
      </c>
      <c r="H3905" s="28">
        <v>9517</v>
      </c>
      <c r="I3905" s="28" t="s">
        <v>2576</v>
      </c>
      <c r="J3905" s="28">
        <v>818</v>
      </c>
      <c r="K3905" s="28" t="s">
        <v>2589</v>
      </c>
      <c r="L3905" s="41">
        <v>3202</v>
      </c>
      <c r="M3905" s="44">
        <v>2265</v>
      </c>
      <c r="N3905" s="6">
        <v>0.70740000000000003</v>
      </c>
      <c r="O3905">
        <v>0</v>
      </c>
      <c r="P3905" s="29" t="s">
        <v>29</v>
      </c>
      <c r="Q3905" s="28" t="s">
        <v>282</v>
      </c>
      <c r="R3905" s="28" t="s">
        <v>2577</v>
      </c>
      <c r="S3905" s="28" t="s">
        <v>2590</v>
      </c>
      <c r="T3905" s="57" t="s">
        <v>8059</v>
      </c>
      <c r="U3905" s="57" t="s">
        <v>8060</v>
      </c>
      <c r="V3905" s="57" t="s">
        <v>8061</v>
      </c>
      <c r="W3905" s="30">
        <v>46023</v>
      </c>
      <c r="X3905" s="30">
        <v>46387</v>
      </c>
      <c r="Y3905" s="28">
        <v>2026</v>
      </c>
      <c r="Z3905" s="28" t="s">
        <v>5695</v>
      </c>
      <c r="AA3905" s="28" t="s">
        <v>7215</v>
      </c>
      <c r="AB3905" s="28" t="s">
        <v>7216</v>
      </c>
      <c r="AC3905" s="28" t="s">
        <v>1675</v>
      </c>
      <c r="AD3905" s="48" t="s">
        <v>482</v>
      </c>
    </row>
    <row r="3906" spans="1:30" x14ac:dyDescent="0.25">
      <c r="A3906" s="27" t="s">
        <v>3337</v>
      </c>
      <c r="B3906" s="28">
        <v>13</v>
      </c>
      <c r="C3906" s="28" t="s">
        <v>27</v>
      </c>
      <c r="D3906" t="s">
        <v>2574</v>
      </c>
      <c r="E3906" s="28" t="s">
        <v>28</v>
      </c>
      <c r="F3906" s="28">
        <v>91</v>
      </c>
      <c r="G3906" s="28" t="s">
        <v>281</v>
      </c>
      <c r="H3906" s="28">
        <v>9517</v>
      </c>
      <c r="I3906" s="28" t="s">
        <v>2576</v>
      </c>
      <c r="J3906" s="28">
        <v>575</v>
      </c>
      <c r="K3906" s="28" t="s">
        <v>981</v>
      </c>
      <c r="L3906" s="41">
        <v>0.5</v>
      </c>
      <c r="M3906" s="44">
        <v>0.61280000000000001</v>
      </c>
      <c r="N3906" s="6">
        <v>1.2256</v>
      </c>
      <c r="O3906">
        <v>0</v>
      </c>
      <c r="P3906" s="29" t="s">
        <v>29</v>
      </c>
      <c r="Q3906" s="28" t="s">
        <v>282</v>
      </c>
      <c r="R3906" s="28" t="s">
        <v>2577</v>
      </c>
      <c r="S3906" s="28" t="s">
        <v>982</v>
      </c>
      <c r="T3906" s="57" t="s">
        <v>8059</v>
      </c>
      <c r="U3906" s="57" t="s">
        <v>8060</v>
      </c>
      <c r="V3906" s="57" t="s">
        <v>8061</v>
      </c>
      <c r="W3906" s="30">
        <v>46023</v>
      </c>
      <c r="X3906" s="30">
        <v>46387</v>
      </c>
      <c r="Y3906" s="28">
        <v>2026</v>
      </c>
      <c r="Z3906" s="28" t="s">
        <v>7217</v>
      </c>
      <c r="AA3906" s="28" t="s">
        <v>7218</v>
      </c>
      <c r="AB3906" s="28" t="s">
        <v>7219</v>
      </c>
      <c r="AC3906" s="28" t="s">
        <v>1675</v>
      </c>
      <c r="AD3906" s="48" t="s">
        <v>482</v>
      </c>
    </row>
    <row r="3907" spans="1:30" x14ac:dyDescent="0.25">
      <c r="A3907" s="27" t="s">
        <v>3337</v>
      </c>
      <c r="B3907" s="28">
        <v>13</v>
      </c>
      <c r="C3907" s="28" t="s">
        <v>27</v>
      </c>
      <c r="D3907" t="s">
        <v>2574</v>
      </c>
      <c r="E3907" s="28" t="s">
        <v>28</v>
      </c>
      <c r="F3907" s="28">
        <v>91</v>
      </c>
      <c r="G3907" s="28" t="s">
        <v>281</v>
      </c>
      <c r="H3907" s="28">
        <v>9517</v>
      </c>
      <c r="I3907" s="28" t="s">
        <v>2576</v>
      </c>
      <c r="J3907" s="28">
        <v>573</v>
      </c>
      <c r="K3907" s="28" t="s">
        <v>977</v>
      </c>
      <c r="L3907" s="41">
        <v>0.86</v>
      </c>
      <c r="M3907" s="44">
        <v>0.96220000000000006</v>
      </c>
      <c r="N3907" s="6">
        <v>1.1188</v>
      </c>
      <c r="O3907">
        <v>0</v>
      </c>
      <c r="P3907" s="29" t="s">
        <v>29</v>
      </c>
      <c r="Q3907" s="28" t="s">
        <v>282</v>
      </c>
      <c r="R3907" s="28" t="s">
        <v>2577</v>
      </c>
      <c r="S3907" s="28" t="s">
        <v>978</v>
      </c>
      <c r="T3907" s="57" t="s">
        <v>8059</v>
      </c>
      <c r="U3907" s="57" t="s">
        <v>8060</v>
      </c>
      <c r="V3907" s="57" t="s">
        <v>8061</v>
      </c>
      <c r="W3907" s="30">
        <v>46023</v>
      </c>
      <c r="X3907" s="30">
        <v>46387</v>
      </c>
      <c r="Y3907" s="28">
        <v>2026</v>
      </c>
      <c r="Z3907" s="28" t="s">
        <v>7220</v>
      </c>
      <c r="AA3907" s="28" t="s">
        <v>7221</v>
      </c>
      <c r="AB3907" s="28" t="s">
        <v>5562</v>
      </c>
      <c r="AC3907" s="28" t="s">
        <v>1675</v>
      </c>
      <c r="AD3907" s="48" t="s">
        <v>482</v>
      </c>
    </row>
    <row r="3908" spans="1:30" x14ac:dyDescent="0.25">
      <c r="A3908" s="27" t="s">
        <v>3337</v>
      </c>
      <c r="B3908" s="28">
        <v>13</v>
      </c>
      <c r="C3908" s="28" t="s">
        <v>27</v>
      </c>
      <c r="D3908" t="s">
        <v>2574</v>
      </c>
      <c r="E3908" s="28" t="s">
        <v>28</v>
      </c>
      <c r="F3908" s="28">
        <v>91</v>
      </c>
      <c r="G3908" s="28" t="s">
        <v>281</v>
      </c>
      <c r="H3908" s="28">
        <v>9517</v>
      </c>
      <c r="I3908" s="28" t="s">
        <v>2576</v>
      </c>
      <c r="J3908" s="28">
        <v>572</v>
      </c>
      <c r="K3908" s="28" t="s">
        <v>447</v>
      </c>
      <c r="L3908" s="41">
        <v>0.93</v>
      </c>
      <c r="M3908" s="44">
        <v>0.94520000000000004</v>
      </c>
      <c r="N3908" s="6">
        <v>1.0163</v>
      </c>
      <c r="O3908">
        <v>0</v>
      </c>
      <c r="P3908" s="29" t="s">
        <v>29</v>
      </c>
      <c r="Q3908" s="28" t="s">
        <v>282</v>
      </c>
      <c r="R3908" s="28" t="s">
        <v>2577</v>
      </c>
      <c r="S3908" s="28" t="s">
        <v>448</v>
      </c>
      <c r="T3908" s="57" t="s">
        <v>8059</v>
      </c>
      <c r="U3908" s="57" t="s">
        <v>8060</v>
      </c>
      <c r="V3908" s="57" t="s">
        <v>8061</v>
      </c>
      <c r="W3908" s="30">
        <v>46023</v>
      </c>
      <c r="X3908" s="30">
        <v>46387</v>
      </c>
      <c r="Y3908" s="28">
        <v>2026</v>
      </c>
      <c r="Z3908" s="28" t="s">
        <v>7222</v>
      </c>
      <c r="AA3908" s="28" t="s">
        <v>3502</v>
      </c>
      <c r="AB3908" s="28" t="s">
        <v>3500</v>
      </c>
      <c r="AC3908" s="28" t="s">
        <v>1841</v>
      </c>
      <c r="AD3908" s="48" t="s">
        <v>7223</v>
      </c>
    </row>
    <row r="3909" spans="1:30" x14ac:dyDescent="0.25">
      <c r="A3909" s="27" t="s">
        <v>3337</v>
      </c>
      <c r="B3909" s="28">
        <v>13</v>
      </c>
      <c r="C3909" s="28" t="s">
        <v>27</v>
      </c>
      <c r="D3909" t="s">
        <v>2574</v>
      </c>
      <c r="E3909" s="28" t="s">
        <v>28</v>
      </c>
      <c r="F3909" s="28">
        <v>91</v>
      </c>
      <c r="G3909" s="28" t="s">
        <v>281</v>
      </c>
      <c r="H3909" s="28">
        <v>9517</v>
      </c>
      <c r="I3909" s="28" t="s">
        <v>2576</v>
      </c>
      <c r="J3909" s="28">
        <v>574</v>
      </c>
      <c r="K3909" s="28" t="s">
        <v>979</v>
      </c>
      <c r="L3909" s="41">
        <v>0.92</v>
      </c>
      <c r="M3909" s="44">
        <v>0.95850000000000002</v>
      </c>
      <c r="N3909" s="6">
        <v>1.0418000000000001</v>
      </c>
      <c r="O3909">
        <v>0</v>
      </c>
      <c r="P3909" s="29" t="s">
        <v>29</v>
      </c>
      <c r="Q3909" s="28" t="s">
        <v>282</v>
      </c>
      <c r="R3909" s="28" t="s">
        <v>2577</v>
      </c>
      <c r="S3909" s="28" t="s">
        <v>980</v>
      </c>
      <c r="T3909" s="57" t="s">
        <v>8059</v>
      </c>
      <c r="U3909" s="57" t="s">
        <v>8060</v>
      </c>
      <c r="V3909" s="57" t="s">
        <v>8061</v>
      </c>
      <c r="W3909" s="30">
        <v>46023</v>
      </c>
      <c r="X3909" s="30">
        <v>46387</v>
      </c>
      <c r="Y3909" s="28">
        <v>2026</v>
      </c>
      <c r="Z3909" s="28" t="s">
        <v>5695</v>
      </c>
      <c r="AA3909" s="28" t="s">
        <v>7218</v>
      </c>
      <c r="AB3909" s="28" t="s">
        <v>5562</v>
      </c>
      <c r="AC3909" s="28" t="s">
        <v>1675</v>
      </c>
      <c r="AD3909" s="48" t="s">
        <v>482</v>
      </c>
    </row>
    <row r="3910" spans="1:30" x14ac:dyDescent="0.25">
      <c r="A3910" s="27" t="s">
        <v>3337</v>
      </c>
      <c r="B3910" s="28">
        <v>13</v>
      </c>
      <c r="C3910" s="28" t="s">
        <v>27</v>
      </c>
      <c r="D3910" t="s">
        <v>2574</v>
      </c>
      <c r="E3910" s="28" t="s">
        <v>28</v>
      </c>
      <c r="F3910" s="28">
        <v>91</v>
      </c>
      <c r="G3910" s="28" t="s">
        <v>281</v>
      </c>
      <c r="H3910" s="28">
        <v>9517</v>
      </c>
      <c r="I3910" s="28" t="s">
        <v>2576</v>
      </c>
      <c r="J3910" s="28">
        <v>654</v>
      </c>
      <c r="K3910" s="28" t="s">
        <v>499</v>
      </c>
      <c r="L3910" s="41">
        <v>356</v>
      </c>
      <c r="M3910" s="44">
        <v>2</v>
      </c>
      <c r="N3910" s="6">
        <v>5.5999999999999999E-3</v>
      </c>
      <c r="O3910">
        <v>0</v>
      </c>
      <c r="P3910" s="29" t="s">
        <v>29</v>
      </c>
      <c r="Q3910" s="28" t="s">
        <v>282</v>
      </c>
      <c r="R3910" s="28" t="s">
        <v>2577</v>
      </c>
      <c r="S3910" s="28" t="s">
        <v>500</v>
      </c>
      <c r="T3910" s="57" t="s">
        <v>8059</v>
      </c>
      <c r="U3910" s="57" t="s">
        <v>8060</v>
      </c>
      <c r="V3910" s="57" t="s">
        <v>8061</v>
      </c>
      <c r="W3910" s="30">
        <v>46023</v>
      </c>
      <c r="X3910" s="30">
        <v>46387</v>
      </c>
      <c r="Y3910" s="28">
        <v>2026</v>
      </c>
      <c r="Z3910" s="28" t="s">
        <v>7224</v>
      </c>
      <c r="AA3910" s="28" t="s">
        <v>7225</v>
      </c>
      <c r="AB3910" s="28" t="s">
        <v>7226</v>
      </c>
      <c r="AC3910" s="28" t="s">
        <v>1675</v>
      </c>
      <c r="AD3910" s="48" t="s">
        <v>482</v>
      </c>
    </row>
    <row r="3911" spans="1:30" x14ac:dyDescent="0.25">
      <c r="A3911" s="27" t="s">
        <v>3337</v>
      </c>
      <c r="B3911" s="28">
        <v>13</v>
      </c>
      <c r="C3911" s="28" t="s">
        <v>27</v>
      </c>
      <c r="D3911" t="s">
        <v>2574</v>
      </c>
      <c r="E3911" s="28" t="s">
        <v>28</v>
      </c>
      <c r="F3911" s="28">
        <v>91</v>
      </c>
      <c r="G3911" s="28" t="s">
        <v>281</v>
      </c>
      <c r="H3911" s="28">
        <v>9517</v>
      </c>
      <c r="I3911" s="28" t="s">
        <v>2576</v>
      </c>
      <c r="J3911" s="28">
        <v>73</v>
      </c>
      <c r="K3911" s="28" t="s">
        <v>515</v>
      </c>
      <c r="L3911" s="41">
        <v>987</v>
      </c>
      <c r="M3911" s="44">
        <v>982</v>
      </c>
      <c r="N3911" s="6">
        <v>0.99490000000000001</v>
      </c>
      <c r="O3911">
        <v>0</v>
      </c>
      <c r="P3911" s="29" t="s">
        <v>29</v>
      </c>
      <c r="Q3911" s="28" t="s">
        <v>282</v>
      </c>
      <c r="R3911" s="28" t="s">
        <v>2577</v>
      </c>
      <c r="S3911" s="28" t="s">
        <v>516</v>
      </c>
      <c r="T3911" s="57" t="s">
        <v>8059</v>
      </c>
      <c r="U3911" s="57" t="s">
        <v>8060</v>
      </c>
      <c r="V3911" s="57" t="s">
        <v>8061</v>
      </c>
      <c r="W3911" s="30">
        <v>46023</v>
      </c>
      <c r="X3911" s="30">
        <v>46387</v>
      </c>
      <c r="Y3911" s="28">
        <v>2026</v>
      </c>
      <c r="Z3911" s="28" t="s">
        <v>7227</v>
      </c>
      <c r="AA3911" s="28" t="s">
        <v>7225</v>
      </c>
      <c r="AB3911" s="28" t="s">
        <v>7228</v>
      </c>
      <c r="AC3911" s="28" t="s">
        <v>1675</v>
      </c>
      <c r="AD3911" s="48" t="s">
        <v>482</v>
      </c>
    </row>
    <row r="3912" spans="1:30" x14ac:dyDescent="0.25">
      <c r="A3912" s="27" t="s">
        <v>3337</v>
      </c>
      <c r="B3912" s="28">
        <v>13</v>
      </c>
      <c r="C3912" s="28" t="s">
        <v>27</v>
      </c>
      <c r="D3912" t="s">
        <v>2574</v>
      </c>
      <c r="E3912" s="28" t="s">
        <v>28</v>
      </c>
      <c r="F3912" s="28">
        <v>91</v>
      </c>
      <c r="G3912" s="28" t="s">
        <v>281</v>
      </c>
      <c r="H3912" s="28">
        <v>9517</v>
      </c>
      <c r="I3912" s="28" t="s">
        <v>2576</v>
      </c>
      <c r="J3912" s="28">
        <v>817</v>
      </c>
      <c r="K3912" s="28" t="s">
        <v>390</v>
      </c>
      <c r="L3912" s="41">
        <v>879</v>
      </c>
      <c r="M3912" s="44">
        <v>493</v>
      </c>
      <c r="N3912" s="6">
        <v>0.56089999999999995</v>
      </c>
      <c r="O3912">
        <v>0</v>
      </c>
      <c r="P3912" s="29" t="s">
        <v>29</v>
      </c>
      <c r="Q3912" s="28" t="s">
        <v>282</v>
      </c>
      <c r="R3912" s="28" t="s">
        <v>2577</v>
      </c>
      <c r="S3912" s="28" t="s">
        <v>391</v>
      </c>
      <c r="T3912" s="57" t="s">
        <v>8059</v>
      </c>
      <c r="U3912" s="57" t="s">
        <v>8060</v>
      </c>
      <c r="V3912" s="57" t="s">
        <v>8061</v>
      </c>
      <c r="W3912" s="30">
        <v>46023</v>
      </c>
      <c r="X3912" s="30">
        <v>46387</v>
      </c>
      <c r="Y3912" s="28">
        <v>2026</v>
      </c>
      <c r="Z3912" s="28" t="s">
        <v>5695</v>
      </c>
      <c r="AA3912" s="28" t="s">
        <v>7229</v>
      </c>
      <c r="AB3912" s="28" t="s">
        <v>7230</v>
      </c>
      <c r="AC3912" s="28" t="s">
        <v>1675</v>
      </c>
      <c r="AD3912" s="48" t="s">
        <v>482</v>
      </c>
    </row>
    <row r="3913" spans="1:30" x14ac:dyDescent="0.25">
      <c r="A3913" s="27" t="s">
        <v>3337</v>
      </c>
      <c r="B3913" s="28">
        <v>13</v>
      </c>
      <c r="C3913" s="28" t="s">
        <v>27</v>
      </c>
      <c r="D3913" t="s">
        <v>2574</v>
      </c>
      <c r="E3913" s="28" t="s">
        <v>28</v>
      </c>
      <c r="F3913" s="28">
        <v>91</v>
      </c>
      <c r="G3913" s="28" t="s">
        <v>281</v>
      </c>
      <c r="H3913" s="28">
        <v>9517</v>
      </c>
      <c r="I3913" s="28" t="s">
        <v>2576</v>
      </c>
      <c r="J3913" s="28">
        <v>56</v>
      </c>
      <c r="K3913" s="28" t="s">
        <v>362</v>
      </c>
      <c r="L3913" s="41">
        <v>2323</v>
      </c>
      <c r="M3913" s="44">
        <v>1772</v>
      </c>
      <c r="N3913" s="6">
        <v>0.76280000000000003</v>
      </c>
      <c r="O3913">
        <v>0</v>
      </c>
      <c r="P3913" s="29" t="s">
        <v>29</v>
      </c>
      <c r="Q3913" s="28" t="s">
        <v>282</v>
      </c>
      <c r="R3913" s="28" t="s">
        <v>2577</v>
      </c>
      <c r="S3913" s="28" t="s">
        <v>363</v>
      </c>
      <c r="T3913" s="57" t="s">
        <v>8059</v>
      </c>
      <c r="U3913" s="57" t="s">
        <v>8060</v>
      </c>
      <c r="V3913" s="57" t="s">
        <v>8061</v>
      </c>
      <c r="W3913" s="30">
        <v>46023</v>
      </c>
      <c r="X3913" s="30">
        <v>46387</v>
      </c>
      <c r="Y3913" s="28">
        <v>2026</v>
      </c>
      <c r="Z3913" s="28" t="s">
        <v>1676</v>
      </c>
      <c r="AA3913" s="28" t="s">
        <v>3502</v>
      </c>
      <c r="AB3913" s="28" t="s">
        <v>7219</v>
      </c>
      <c r="AC3913" s="28" t="s">
        <v>1675</v>
      </c>
      <c r="AD3913" s="48" t="s">
        <v>482</v>
      </c>
    </row>
    <row r="3914" spans="1:30" x14ac:dyDescent="0.25">
      <c r="A3914" s="27" t="s">
        <v>3337</v>
      </c>
      <c r="B3914" s="28">
        <v>13</v>
      </c>
      <c r="C3914" s="28" t="s">
        <v>27</v>
      </c>
      <c r="D3914" t="s">
        <v>2574</v>
      </c>
      <c r="E3914" s="28" t="s">
        <v>28</v>
      </c>
      <c r="F3914" s="28">
        <v>91</v>
      </c>
      <c r="G3914" s="28" t="s">
        <v>281</v>
      </c>
      <c r="H3914" s="28">
        <v>9517</v>
      </c>
      <c r="I3914" s="28" t="s">
        <v>2576</v>
      </c>
      <c r="J3914" s="28">
        <v>274</v>
      </c>
      <c r="K3914" s="28" t="s">
        <v>437</v>
      </c>
      <c r="L3914" s="41">
        <v>15162</v>
      </c>
      <c r="M3914" s="44">
        <v>3724</v>
      </c>
      <c r="N3914" s="6">
        <v>0.24560000000000001</v>
      </c>
      <c r="O3914">
        <v>0</v>
      </c>
      <c r="P3914" s="29" t="s">
        <v>29</v>
      </c>
      <c r="Q3914" s="28" t="s">
        <v>282</v>
      </c>
      <c r="R3914" s="28" t="s">
        <v>2577</v>
      </c>
      <c r="S3914" s="28" t="s">
        <v>438</v>
      </c>
      <c r="T3914" s="57" t="s">
        <v>8059</v>
      </c>
      <c r="U3914" s="57" t="s">
        <v>8060</v>
      </c>
      <c r="V3914" s="57" t="s">
        <v>8061</v>
      </c>
      <c r="W3914" s="30">
        <v>46023</v>
      </c>
      <c r="X3914" s="30">
        <v>46387</v>
      </c>
      <c r="Y3914" s="28">
        <v>2026</v>
      </c>
      <c r="Z3914" s="28" t="s">
        <v>7220</v>
      </c>
      <c r="AA3914" s="28" t="s">
        <v>7231</v>
      </c>
      <c r="AB3914" s="28" t="s">
        <v>177</v>
      </c>
      <c r="AC3914" s="28" t="s">
        <v>1675</v>
      </c>
      <c r="AD3914" s="48" t="s">
        <v>482</v>
      </c>
    </row>
    <row r="3915" spans="1:30" x14ac:dyDescent="0.25">
      <c r="A3915" s="27" t="s">
        <v>3337</v>
      </c>
      <c r="B3915" s="28">
        <v>13</v>
      </c>
      <c r="C3915" s="28" t="s">
        <v>27</v>
      </c>
      <c r="D3915" t="s">
        <v>2574</v>
      </c>
      <c r="E3915" s="28" t="s">
        <v>28</v>
      </c>
      <c r="F3915" s="28">
        <v>91</v>
      </c>
      <c r="G3915" s="28" t="s">
        <v>281</v>
      </c>
      <c r="H3915" s="28">
        <v>9517</v>
      </c>
      <c r="I3915" s="28" t="s">
        <v>2576</v>
      </c>
      <c r="J3915" s="28">
        <v>64</v>
      </c>
      <c r="K3915" s="28" t="s">
        <v>402</v>
      </c>
      <c r="L3915" s="41">
        <v>27302</v>
      </c>
      <c r="M3915" s="44">
        <v>7750</v>
      </c>
      <c r="N3915" s="6">
        <v>0.28389999999999999</v>
      </c>
      <c r="O3915">
        <v>0</v>
      </c>
      <c r="P3915" s="29" t="s">
        <v>29</v>
      </c>
      <c r="Q3915" s="28" t="s">
        <v>282</v>
      </c>
      <c r="R3915" s="28" t="s">
        <v>2577</v>
      </c>
      <c r="S3915" s="28" t="s">
        <v>403</v>
      </c>
      <c r="T3915" s="57" t="s">
        <v>8059</v>
      </c>
      <c r="U3915" s="57" t="s">
        <v>8060</v>
      </c>
      <c r="V3915" s="57" t="s">
        <v>8061</v>
      </c>
      <c r="W3915" s="30">
        <v>46023</v>
      </c>
      <c r="X3915" s="30">
        <v>46387</v>
      </c>
      <c r="Y3915" s="28">
        <v>2026</v>
      </c>
      <c r="Z3915" s="28" t="s">
        <v>5695</v>
      </c>
      <c r="AA3915" s="28" t="s">
        <v>7232</v>
      </c>
      <c r="AB3915" s="28" t="s">
        <v>7233</v>
      </c>
      <c r="AC3915" s="28" t="s">
        <v>1675</v>
      </c>
      <c r="AD3915" s="48" t="s">
        <v>482</v>
      </c>
    </row>
    <row r="3916" spans="1:30" x14ac:dyDescent="0.25">
      <c r="A3916" s="27" t="s">
        <v>3337</v>
      </c>
      <c r="B3916" s="28">
        <v>13</v>
      </c>
      <c r="C3916" s="28" t="s">
        <v>27</v>
      </c>
      <c r="D3916" t="s">
        <v>2574</v>
      </c>
      <c r="E3916" s="28" t="s">
        <v>28</v>
      </c>
      <c r="F3916" s="28">
        <v>91</v>
      </c>
      <c r="G3916" s="28" t="s">
        <v>281</v>
      </c>
      <c r="H3916" s="28">
        <v>9517</v>
      </c>
      <c r="I3916" s="28" t="s">
        <v>2576</v>
      </c>
      <c r="J3916" s="28">
        <v>581</v>
      </c>
      <c r="K3916" s="28" t="s">
        <v>983</v>
      </c>
      <c r="L3916" s="41">
        <v>10459</v>
      </c>
      <c r="M3916" s="44">
        <v>1553</v>
      </c>
      <c r="N3916" s="6">
        <v>0.14849999999999999</v>
      </c>
      <c r="O3916">
        <v>0</v>
      </c>
      <c r="P3916" s="29" t="s">
        <v>29</v>
      </c>
      <c r="Q3916" s="28" t="s">
        <v>282</v>
      </c>
      <c r="R3916" s="28" t="s">
        <v>2577</v>
      </c>
      <c r="S3916" s="28" t="s">
        <v>984</v>
      </c>
      <c r="T3916" s="57" t="s">
        <v>8059</v>
      </c>
      <c r="U3916" s="57" t="s">
        <v>8060</v>
      </c>
      <c r="V3916" s="57" t="s">
        <v>8061</v>
      </c>
      <c r="W3916" s="30">
        <v>46023</v>
      </c>
      <c r="X3916" s="30">
        <v>46387</v>
      </c>
      <c r="Y3916" s="28">
        <v>2026</v>
      </c>
      <c r="Z3916" s="28" t="s">
        <v>5695</v>
      </c>
      <c r="AA3916" s="28" t="s">
        <v>5697</v>
      </c>
      <c r="AB3916" s="28" t="s">
        <v>5562</v>
      </c>
      <c r="AC3916" s="28" t="s">
        <v>1675</v>
      </c>
      <c r="AD3916" s="48" t="s">
        <v>482</v>
      </c>
    </row>
    <row r="3917" spans="1:30" x14ac:dyDescent="0.25">
      <c r="A3917" s="27" t="s">
        <v>3337</v>
      </c>
      <c r="B3917" s="28">
        <v>13</v>
      </c>
      <c r="C3917" s="28" t="s">
        <v>27</v>
      </c>
      <c r="D3917" t="s">
        <v>2574</v>
      </c>
      <c r="E3917" s="28" t="s">
        <v>28</v>
      </c>
      <c r="F3917" s="28">
        <v>91</v>
      </c>
      <c r="G3917" s="28" t="s">
        <v>281</v>
      </c>
      <c r="H3917" s="28">
        <v>9517</v>
      </c>
      <c r="I3917" s="28" t="s">
        <v>2576</v>
      </c>
      <c r="J3917" s="28">
        <v>579</v>
      </c>
      <c r="K3917" s="28" t="s">
        <v>987</v>
      </c>
      <c r="L3917" s="41">
        <v>995</v>
      </c>
      <c r="M3917" s="44">
        <v>84</v>
      </c>
      <c r="N3917" s="6">
        <v>8.4400000000000003E-2</v>
      </c>
      <c r="O3917">
        <v>0</v>
      </c>
      <c r="P3917" s="29" t="s">
        <v>29</v>
      </c>
      <c r="Q3917" s="28" t="s">
        <v>282</v>
      </c>
      <c r="R3917" s="28" t="s">
        <v>2577</v>
      </c>
      <c r="S3917" s="28" t="s">
        <v>988</v>
      </c>
      <c r="T3917" s="57" t="s">
        <v>8059</v>
      </c>
      <c r="U3917" s="57" t="s">
        <v>8060</v>
      </c>
      <c r="V3917" s="57" t="s">
        <v>8061</v>
      </c>
      <c r="W3917" s="30">
        <v>46023</v>
      </c>
      <c r="X3917" s="30">
        <v>46387</v>
      </c>
      <c r="Y3917" s="28">
        <v>2026</v>
      </c>
      <c r="Z3917" s="28" t="s">
        <v>5695</v>
      </c>
      <c r="AA3917" s="28" t="s">
        <v>7225</v>
      </c>
      <c r="AB3917" s="28" t="s">
        <v>7234</v>
      </c>
      <c r="AC3917" s="28" t="s">
        <v>1675</v>
      </c>
      <c r="AD3917" s="48" t="s">
        <v>482</v>
      </c>
    </row>
    <row r="3918" spans="1:30" x14ac:dyDescent="0.25">
      <c r="A3918" s="27" t="s">
        <v>3337</v>
      </c>
      <c r="B3918" s="28">
        <v>13</v>
      </c>
      <c r="C3918" s="28" t="s">
        <v>27</v>
      </c>
      <c r="D3918" t="s">
        <v>2574</v>
      </c>
      <c r="E3918" s="28" t="s">
        <v>28</v>
      </c>
      <c r="F3918" s="28">
        <v>91</v>
      </c>
      <c r="G3918" s="28" t="s">
        <v>281</v>
      </c>
      <c r="H3918" s="28">
        <v>9517</v>
      </c>
      <c r="I3918" s="28" t="s">
        <v>2576</v>
      </c>
      <c r="J3918" s="28">
        <v>578</v>
      </c>
      <c r="K3918" s="28" t="s">
        <v>989</v>
      </c>
      <c r="L3918" s="41">
        <v>876</v>
      </c>
      <c r="M3918" s="44">
        <v>77</v>
      </c>
      <c r="N3918" s="6">
        <v>8.7900000000000006E-2</v>
      </c>
      <c r="O3918">
        <v>0</v>
      </c>
      <c r="P3918" s="29" t="s">
        <v>29</v>
      </c>
      <c r="Q3918" s="28" t="s">
        <v>282</v>
      </c>
      <c r="R3918" s="28" t="s">
        <v>2577</v>
      </c>
      <c r="S3918" s="28" t="s">
        <v>990</v>
      </c>
      <c r="T3918" s="57" t="s">
        <v>8059</v>
      </c>
      <c r="U3918" s="57" t="s">
        <v>8060</v>
      </c>
      <c r="V3918" s="57" t="s">
        <v>8061</v>
      </c>
      <c r="W3918" s="30">
        <v>46023</v>
      </c>
      <c r="X3918" s="30">
        <v>46387</v>
      </c>
      <c r="Y3918" s="28">
        <v>2026</v>
      </c>
      <c r="Z3918" s="28" t="s">
        <v>5695</v>
      </c>
      <c r="AA3918" s="28" t="s">
        <v>7225</v>
      </c>
      <c r="AB3918" s="28" t="s">
        <v>5562</v>
      </c>
      <c r="AC3918" s="28" t="s">
        <v>1675</v>
      </c>
      <c r="AD3918" s="48" t="s">
        <v>482</v>
      </c>
    </row>
    <row r="3919" spans="1:30" x14ac:dyDescent="0.25">
      <c r="A3919" s="27" t="s">
        <v>3337</v>
      </c>
      <c r="B3919" s="28">
        <v>13</v>
      </c>
      <c r="C3919" s="28" t="s">
        <v>27</v>
      </c>
      <c r="D3919" t="s">
        <v>2574</v>
      </c>
      <c r="E3919" s="28" t="s">
        <v>28</v>
      </c>
      <c r="F3919" s="28">
        <v>91</v>
      </c>
      <c r="G3919" s="28" t="s">
        <v>281</v>
      </c>
      <c r="H3919" s="28">
        <v>9517</v>
      </c>
      <c r="I3919" s="28" t="s">
        <v>2576</v>
      </c>
      <c r="J3919" s="28">
        <v>53</v>
      </c>
      <c r="K3919" s="28" t="s">
        <v>968</v>
      </c>
      <c r="L3919" s="41">
        <v>24100</v>
      </c>
      <c r="M3919" s="44">
        <v>5485</v>
      </c>
      <c r="N3919" s="6">
        <v>0.2276</v>
      </c>
      <c r="O3919">
        <v>0</v>
      </c>
      <c r="P3919" s="29" t="s">
        <v>29</v>
      </c>
      <c r="Q3919" s="28" t="s">
        <v>282</v>
      </c>
      <c r="R3919" s="28" t="s">
        <v>2577</v>
      </c>
      <c r="S3919" s="28" t="s">
        <v>969</v>
      </c>
      <c r="T3919" s="57" t="s">
        <v>8059</v>
      </c>
      <c r="U3919" s="57" t="s">
        <v>8060</v>
      </c>
      <c r="V3919" s="57" t="s">
        <v>8061</v>
      </c>
      <c r="W3919" s="30">
        <v>46023</v>
      </c>
      <c r="X3919" s="30">
        <v>46387</v>
      </c>
      <c r="Y3919" s="28">
        <v>2026</v>
      </c>
      <c r="Z3919" s="28" t="s">
        <v>1676</v>
      </c>
      <c r="AA3919" s="28" t="s">
        <v>3502</v>
      </c>
      <c r="AB3919" s="28" t="s">
        <v>5562</v>
      </c>
      <c r="AC3919" s="28" t="s">
        <v>1675</v>
      </c>
      <c r="AD3919" s="48" t="s">
        <v>51</v>
      </c>
    </row>
    <row r="3920" spans="1:30" x14ac:dyDescent="0.25">
      <c r="A3920" s="27" t="s">
        <v>3337</v>
      </c>
      <c r="B3920" s="28">
        <v>13</v>
      </c>
      <c r="C3920" s="28" t="s">
        <v>27</v>
      </c>
      <c r="D3920" t="s">
        <v>2574</v>
      </c>
      <c r="E3920" s="28" t="s">
        <v>28</v>
      </c>
      <c r="F3920" s="28">
        <v>91</v>
      </c>
      <c r="G3920" s="28" t="s">
        <v>281</v>
      </c>
      <c r="H3920" s="28">
        <v>9517</v>
      </c>
      <c r="I3920" s="28" t="s">
        <v>2576</v>
      </c>
      <c r="J3920" s="28">
        <v>580</v>
      </c>
      <c r="K3920" s="28" t="s">
        <v>985</v>
      </c>
      <c r="L3920" s="41">
        <v>9464</v>
      </c>
      <c r="M3920" s="44">
        <v>1469</v>
      </c>
      <c r="N3920" s="6">
        <v>0.1552</v>
      </c>
      <c r="O3920">
        <v>0</v>
      </c>
      <c r="P3920" s="29" t="s">
        <v>29</v>
      </c>
      <c r="Q3920" s="28" t="s">
        <v>282</v>
      </c>
      <c r="R3920" s="28" t="s">
        <v>2577</v>
      </c>
      <c r="S3920" s="28" t="s">
        <v>986</v>
      </c>
      <c r="T3920" s="57" t="s">
        <v>8059</v>
      </c>
      <c r="U3920" s="57" t="s">
        <v>8060</v>
      </c>
      <c r="V3920" s="57" t="s">
        <v>8061</v>
      </c>
      <c r="W3920" s="30">
        <v>46023</v>
      </c>
      <c r="X3920" s="30">
        <v>46387</v>
      </c>
      <c r="Y3920" s="28">
        <v>2026</v>
      </c>
      <c r="Z3920" s="28" t="s">
        <v>5695</v>
      </c>
      <c r="AA3920" s="28" t="s">
        <v>7225</v>
      </c>
      <c r="AB3920" s="28" t="s">
        <v>5562</v>
      </c>
      <c r="AC3920" s="28" t="s">
        <v>1675</v>
      </c>
      <c r="AD3920" s="48" t="s">
        <v>7235</v>
      </c>
    </row>
    <row r="3921" spans="1:30" x14ac:dyDescent="0.25">
      <c r="A3921" s="27" t="s">
        <v>3337</v>
      </c>
      <c r="B3921" s="28">
        <v>13</v>
      </c>
      <c r="C3921" s="28" t="s">
        <v>27</v>
      </c>
      <c r="D3921" t="s">
        <v>2574</v>
      </c>
      <c r="E3921" s="28" t="s">
        <v>28</v>
      </c>
      <c r="F3921" s="28">
        <v>91</v>
      </c>
      <c r="G3921" s="28" t="s">
        <v>281</v>
      </c>
      <c r="H3921" s="28">
        <v>9517</v>
      </c>
      <c r="I3921" s="28" t="s">
        <v>2576</v>
      </c>
      <c r="J3921" s="28">
        <v>577</v>
      </c>
      <c r="K3921" s="28" t="s">
        <v>474</v>
      </c>
      <c r="L3921" s="41">
        <v>119</v>
      </c>
      <c r="M3921" s="44">
        <v>7</v>
      </c>
      <c r="N3921" s="6">
        <v>5.8799999999999998E-2</v>
      </c>
      <c r="O3921">
        <v>0</v>
      </c>
      <c r="P3921" s="29" t="s">
        <v>29</v>
      </c>
      <c r="Q3921" s="28" t="s">
        <v>282</v>
      </c>
      <c r="R3921" s="28" t="s">
        <v>2577</v>
      </c>
      <c r="S3921" s="28" t="s">
        <v>475</v>
      </c>
      <c r="T3921" s="57" t="s">
        <v>8059</v>
      </c>
      <c r="U3921" s="57" t="s">
        <v>8060</v>
      </c>
      <c r="V3921" s="57" t="s">
        <v>8061</v>
      </c>
      <c r="W3921" s="30">
        <v>46023</v>
      </c>
      <c r="X3921" s="30">
        <v>46387</v>
      </c>
      <c r="Y3921" s="28">
        <v>2026</v>
      </c>
      <c r="Z3921" s="28" t="s">
        <v>5695</v>
      </c>
      <c r="AA3921" s="28" t="s">
        <v>7225</v>
      </c>
      <c r="AB3921" s="28" t="s">
        <v>5562</v>
      </c>
      <c r="AC3921" s="28" t="s">
        <v>1675</v>
      </c>
      <c r="AD3921" s="48" t="s">
        <v>482</v>
      </c>
    </row>
    <row r="3922" spans="1:30" x14ac:dyDescent="0.25">
      <c r="A3922" s="27" t="s">
        <v>3337</v>
      </c>
      <c r="B3922" s="28">
        <v>13</v>
      </c>
      <c r="C3922" s="28" t="s">
        <v>27</v>
      </c>
      <c r="D3922" t="s">
        <v>2574</v>
      </c>
      <c r="E3922" s="28" t="s">
        <v>28</v>
      </c>
      <c r="F3922" s="28">
        <v>95</v>
      </c>
      <c r="G3922" s="28" t="s">
        <v>224</v>
      </c>
      <c r="H3922" s="28">
        <v>9533</v>
      </c>
      <c r="I3922" s="28" t="s">
        <v>225</v>
      </c>
      <c r="J3922" s="28">
        <v>818</v>
      </c>
      <c r="K3922" s="28" t="s">
        <v>2589</v>
      </c>
      <c r="L3922" s="41">
        <v>4816</v>
      </c>
      <c r="M3922" s="44">
        <v>3699</v>
      </c>
      <c r="N3922" s="6">
        <v>0.7681</v>
      </c>
      <c r="O3922">
        <v>0</v>
      </c>
      <c r="P3922" s="29" t="s">
        <v>29</v>
      </c>
      <c r="Q3922" s="28" t="s">
        <v>226</v>
      </c>
      <c r="R3922" s="28" t="s">
        <v>227</v>
      </c>
      <c r="S3922" s="28" t="s">
        <v>2590</v>
      </c>
      <c r="T3922" s="57" t="s">
        <v>8062</v>
      </c>
      <c r="U3922" s="57" t="s">
        <v>8063</v>
      </c>
      <c r="V3922" s="57" t="s">
        <v>8064</v>
      </c>
      <c r="W3922" s="30">
        <v>46023</v>
      </c>
      <c r="X3922" s="30">
        <v>46387</v>
      </c>
      <c r="Y3922" s="28">
        <v>2026</v>
      </c>
      <c r="Z3922" s="28" t="s">
        <v>7236</v>
      </c>
      <c r="AA3922" s="28" t="s">
        <v>3510</v>
      </c>
      <c r="AB3922" s="28" t="s">
        <v>3511</v>
      </c>
      <c r="AC3922" s="28" t="s">
        <v>3512</v>
      </c>
      <c r="AD3922" s="48" t="s">
        <v>2370</v>
      </c>
    </row>
    <row r="3923" spans="1:30" x14ac:dyDescent="0.25">
      <c r="A3923" s="27" t="s">
        <v>3337</v>
      </c>
      <c r="B3923" s="28">
        <v>13</v>
      </c>
      <c r="C3923" s="28" t="s">
        <v>27</v>
      </c>
      <c r="D3923" t="s">
        <v>2574</v>
      </c>
      <c r="E3923" s="28" t="s">
        <v>28</v>
      </c>
      <c r="F3923" s="28">
        <v>95</v>
      </c>
      <c r="G3923" s="28" t="s">
        <v>224</v>
      </c>
      <c r="H3923" s="28">
        <v>9533</v>
      </c>
      <c r="I3923" s="28" t="s">
        <v>225</v>
      </c>
      <c r="J3923" s="28">
        <v>575</v>
      </c>
      <c r="K3923" s="28" t="s">
        <v>981</v>
      </c>
      <c r="L3923" s="41">
        <v>0.53</v>
      </c>
      <c r="M3923" s="44">
        <v>0.77510000000000001</v>
      </c>
      <c r="N3923" s="6">
        <v>1.4624999999999999</v>
      </c>
      <c r="O3923">
        <v>0</v>
      </c>
      <c r="P3923" s="29" t="s">
        <v>29</v>
      </c>
      <c r="Q3923" s="28" t="s">
        <v>226</v>
      </c>
      <c r="R3923" s="28" t="s">
        <v>227</v>
      </c>
      <c r="S3923" s="28" t="s">
        <v>982</v>
      </c>
      <c r="T3923" s="57" t="s">
        <v>8062</v>
      </c>
      <c r="U3923" s="57" t="s">
        <v>8063</v>
      </c>
      <c r="V3923" s="57" t="s">
        <v>8064</v>
      </c>
      <c r="W3923" s="30">
        <v>46023</v>
      </c>
      <c r="X3923" s="30">
        <v>46387</v>
      </c>
      <c r="Y3923" s="28">
        <v>2026</v>
      </c>
      <c r="Z3923" s="28" t="s">
        <v>3509</v>
      </c>
      <c r="AA3923" s="28" t="s">
        <v>3510</v>
      </c>
      <c r="AB3923" s="28" t="s">
        <v>3511</v>
      </c>
      <c r="AC3923" s="28" t="s">
        <v>3512</v>
      </c>
      <c r="AD3923" s="48" t="s">
        <v>2370</v>
      </c>
    </row>
    <row r="3924" spans="1:30" x14ac:dyDescent="0.25">
      <c r="A3924" s="27" t="s">
        <v>3337</v>
      </c>
      <c r="B3924" s="28">
        <v>13</v>
      </c>
      <c r="C3924" s="28" t="s">
        <v>27</v>
      </c>
      <c r="D3924" t="s">
        <v>2574</v>
      </c>
      <c r="E3924" s="28" t="s">
        <v>28</v>
      </c>
      <c r="F3924" s="28">
        <v>95</v>
      </c>
      <c r="G3924" s="28" t="s">
        <v>224</v>
      </c>
      <c r="H3924" s="28">
        <v>9533</v>
      </c>
      <c r="I3924" s="28" t="s">
        <v>225</v>
      </c>
      <c r="J3924" s="28">
        <v>573</v>
      </c>
      <c r="K3924" s="28" t="s">
        <v>977</v>
      </c>
      <c r="L3924" s="41">
        <v>0.71</v>
      </c>
      <c r="M3924" s="44">
        <v>0.99099999999999999</v>
      </c>
      <c r="N3924" s="6">
        <v>1.3957999999999999</v>
      </c>
      <c r="O3924">
        <v>0</v>
      </c>
      <c r="P3924" s="29" t="s">
        <v>29</v>
      </c>
      <c r="Q3924" s="28" t="s">
        <v>226</v>
      </c>
      <c r="R3924" s="28" t="s">
        <v>227</v>
      </c>
      <c r="S3924" s="28" t="s">
        <v>978</v>
      </c>
      <c r="T3924" s="57" t="s">
        <v>8062</v>
      </c>
      <c r="U3924" s="57" t="s">
        <v>8063</v>
      </c>
      <c r="V3924" s="57" t="s">
        <v>8064</v>
      </c>
      <c r="W3924" s="30">
        <v>46023</v>
      </c>
      <c r="X3924" s="30">
        <v>46387</v>
      </c>
      <c r="Y3924" s="28">
        <v>2026</v>
      </c>
      <c r="Z3924" s="28" t="s">
        <v>3509</v>
      </c>
      <c r="AA3924" s="28" t="s">
        <v>3510</v>
      </c>
      <c r="AB3924" s="28" t="s">
        <v>3511</v>
      </c>
      <c r="AC3924" s="28" t="s">
        <v>3512</v>
      </c>
      <c r="AD3924" s="48" t="s">
        <v>2370</v>
      </c>
    </row>
    <row r="3925" spans="1:30" x14ac:dyDescent="0.25">
      <c r="A3925" s="27" t="s">
        <v>3337</v>
      </c>
      <c r="B3925" s="28">
        <v>13</v>
      </c>
      <c r="C3925" s="28" t="s">
        <v>27</v>
      </c>
      <c r="D3925" t="s">
        <v>2574</v>
      </c>
      <c r="E3925" s="28" t="s">
        <v>28</v>
      </c>
      <c r="F3925" s="28">
        <v>95</v>
      </c>
      <c r="G3925" s="28" t="s">
        <v>224</v>
      </c>
      <c r="H3925" s="28">
        <v>9533</v>
      </c>
      <c r="I3925" s="28" t="s">
        <v>225</v>
      </c>
      <c r="J3925" s="28">
        <v>572</v>
      </c>
      <c r="K3925" s="28" t="s">
        <v>447</v>
      </c>
      <c r="L3925" s="41">
        <v>0.84</v>
      </c>
      <c r="M3925" s="44">
        <v>0.99119999999999997</v>
      </c>
      <c r="N3925" s="6">
        <v>1.18</v>
      </c>
      <c r="O3925">
        <v>0</v>
      </c>
      <c r="P3925" s="29" t="s">
        <v>29</v>
      </c>
      <c r="Q3925" s="28" t="s">
        <v>226</v>
      </c>
      <c r="R3925" s="28" t="s">
        <v>227</v>
      </c>
      <c r="S3925" s="28" t="s">
        <v>448</v>
      </c>
      <c r="T3925" s="57" t="s">
        <v>8062</v>
      </c>
      <c r="U3925" s="57" t="s">
        <v>8063</v>
      </c>
      <c r="V3925" s="57" t="s">
        <v>8064</v>
      </c>
      <c r="W3925" s="30">
        <v>46023</v>
      </c>
      <c r="X3925" s="30">
        <v>46387</v>
      </c>
      <c r="Y3925" s="28">
        <v>2026</v>
      </c>
      <c r="Z3925" s="28" t="s">
        <v>3509</v>
      </c>
      <c r="AA3925" s="28" t="s">
        <v>3510</v>
      </c>
      <c r="AB3925" s="28" t="s">
        <v>3511</v>
      </c>
      <c r="AC3925" s="28" t="s">
        <v>3512</v>
      </c>
      <c r="AD3925" s="48" t="s">
        <v>2370</v>
      </c>
    </row>
    <row r="3926" spans="1:30" x14ac:dyDescent="0.25">
      <c r="A3926" s="27" t="s">
        <v>3337</v>
      </c>
      <c r="B3926" s="28">
        <v>13</v>
      </c>
      <c r="C3926" s="28" t="s">
        <v>27</v>
      </c>
      <c r="D3926" t="s">
        <v>2574</v>
      </c>
      <c r="E3926" s="28" t="s">
        <v>28</v>
      </c>
      <c r="F3926" s="28">
        <v>95</v>
      </c>
      <c r="G3926" s="28" t="s">
        <v>224</v>
      </c>
      <c r="H3926" s="28">
        <v>9533</v>
      </c>
      <c r="I3926" s="28" t="s">
        <v>225</v>
      </c>
      <c r="J3926" s="28">
        <v>574</v>
      </c>
      <c r="K3926" s="28" t="s">
        <v>979</v>
      </c>
      <c r="L3926" s="41">
        <v>0.78</v>
      </c>
      <c r="M3926" s="44">
        <v>0.99109999999999998</v>
      </c>
      <c r="N3926" s="6">
        <v>1.2706</v>
      </c>
      <c r="O3926">
        <v>0</v>
      </c>
      <c r="P3926" s="29" t="s">
        <v>29</v>
      </c>
      <c r="Q3926" s="28" t="s">
        <v>226</v>
      </c>
      <c r="R3926" s="28" t="s">
        <v>227</v>
      </c>
      <c r="S3926" s="28" t="s">
        <v>980</v>
      </c>
      <c r="T3926" s="57" t="s">
        <v>8062</v>
      </c>
      <c r="U3926" s="57" t="s">
        <v>8063</v>
      </c>
      <c r="V3926" s="57" t="s">
        <v>8064</v>
      </c>
      <c r="W3926" s="30">
        <v>46023</v>
      </c>
      <c r="X3926" s="30">
        <v>46387</v>
      </c>
      <c r="Y3926" s="28">
        <v>2026</v>
      </c>
      <c r="Z3926" s="28" t="s">
        <v>3509</v>
      </c>
      <c r="AA3926" s="28" t="s">
        <v>3510</v>
      </c>
      <c r="AB3926" s="28" t="s">
        <v>3511</v>
      </c>
      <c r="AC3926" s="28" t="s">
        <v>3512</v>
      </c>
      <c r="AD3926" s="48" t="s">
        <v>2370</v>
      </c>
    </row>
    <row r="3927" spans="1:30" x14ac:dyDescent="0.25">
      <c r="A3927" s="27" t="s">
        <v>3337</v>
      </c>
      <c r="B3927" s="28">
        <v>13</v>
      </c>
      <c r="C3927" s="28" t="s">
        <v>27</v>
      </c>
      <c r="D3927" t="s">
        <v>2574</v>
      </c>
      <c r="E3927" s="28" t="s">
        <v>28</v>
      </c>
      <c r="F3927" s="28">
        <v>95</v>
      </c>
      <c r="G3927" s="28" t="s">
        <v>224</v>
      </c>
      <c r="H3927" s="28">
        <v>9533</v>
      </c>
      <c r="I3927" s="28" t="s">
        <v>225</v>
      </c>
      <c r="J3927" s="28">
        <v>654</v>
      </c>
      <c r="K3927" s="28" t="s">
        <v>499</v>
      </c>
      <c r="L3927" s="41">
        <v>648</v>
      </c>
      <c r="M3927" s="44">
        <v>1</v>
      </c>
      <c r="N3927" s="6">
        <v>1.5E-3</v>
      </c>
      <c r="O3927">
        <v>0</v>
      </c>
      <c r="P3927" s="29" t="s">
        <v>29</v>
      </c>
      <c r="Q3927" s="28" t="s">
        <v>226</v>
      </c>
      <c r="R3927" s="28" t="s">
        <v>227</v>
      </c>
      <c r="S3927" s="28" t="s">
        <v>500</v>
      </c>
      <c r="T3927" s="57" t="s">
        <v>8062</v>
      </c>
      <c r="U3927" s="57" t="s">
        <v>8063</v>
      </c>
      <c r="V3927" s="57" t="s">
        <v>8064</v>
      </c>
      <c r="W3927" s="30">
        <v>46023</v>
      </c>
      <c r="X3927" s="30">
        <v>46387</v>
      </c>
      <c r="Y3927" s="28">
        <v>2026</v>
      </c>
      <c r="Z3927" s="28" t="s">
        <v>3509</v>
      </c>
      <c r="AA3927" s="28" t="s">
        <v>3510</v>
      </c>
      <c r="AB3927" s="28" t="s">
        <v>3511</v>
      </c>
      <c r="AC3927" s="28" t="s">
        <v>3512</v>
      </c>
      <c r="AD3927" s="48" t="s">
        <v>2370</v>
      </c>
    </row>
    <row r="3928" spans="1:30" x14ac:dyDescent="0.25">
      <c r="A3928" s="27" t="s">
        <v>3337</v>
      </c>
      <c r="B3928" s="28">
        <v>13</v>
      </c>
      <c r="C3928" s="28" t="s">
        <v>27</v>
      </c>
      <c r="D3928" t="s">
        <v>2574</v>
      </c>
      <c r="E3928" s="28" t="s">
        <v>28</v>
      </c>
      <c r="F3928" s="28">
        <v>95</v>
      </c>
      <c r="G3928" s="28" t="s">
        <v>224</v>
      </c>
      <c r="H3928" s="28">
        <v>9533</v>
      </c>
      <c r="I3928" s="28" t="s">
        <v>225</v>
      </c>
      <c r="J3928" s="28">
        <v>73</v>
      </c>
      <c r="K3928" s="28" t="s">
        <v>515</v>
      </c>
      <c r="L3928" s="41">
        <v>1606</v>
      </c>
      <c r="M3928" s="44">
        <v>1579</v>
      </c>
      <c r="N3928" s="6">
        <v>0.98319999999999996</v>
      </c>
      <c r="O3928">
        <v>0</v>
      </c>
      <c r="P3928" s="29" t="s">
        <v>29</v>
      </c>
      <c r="Q3928" s="28" t="s">
        <v>226</v>
      </c>
      <c r="R3928" s="28" t="s">
        <v>227</v>
      </c>
      <c r="S3928" s="28" t="s">
        <v>516</v>
      </c>
      <c r="T3928" s="57" t="s">
        <v>8062</v>
      </c>
      <c r="U3928" s="57" t="s">
        <v>8063</v>
      </c>
      <c r="V3928" s="57" t="s">
        <v>8064</v>
      </c>
      <c r="W3928" s="30">
        <v>46023</v>
      </c>
      <c r="X3928" s="30">
        <v>46387</v>
      </c>
      <c r="Y3928" s="28">
        <v>2026</v>
      </c>
      <c r="Z3928" s="28" t="s">
        <v>3509</v>
      </c>
      <c r="AA3928" s="28" t="s">
        <v>3510</v>
      </c>
      <c r="AB3928" s="28" t="s">
        <v>3511</v>
      </c>
      <c r="AC3928" s="28" t="s">
        <v>3512</v>
      </c>
      <c r="AD3928" s="48" t="s">
        <v>2370</v>
      </c>
    </row>
    <row r="3929" spans="1:30" x14ac:dyDescent="0.25">
      <c r="A3929" s="27" t="s">
        <v>3337</v>
      </c>
      <c r="B3929" s="28">
        <v>13</v>
      </c>
      <c r="C3929" s="28" t="s">
        <v>27</v>
      </c>
      <c r="D3929" t="s">
        <v>2574</v>
      </c>
      <c r="E3929" s="28" t="s">
        <v>28</v>
      </c>
      <c r="F3929" s="28">
        <v>95</v>
      </c>
      <c r="G3929" s="28" t="s">
        <v>224</v>
      </c>
      <c r="H3929" s="28">
        <v>9533</v>
      </c>
      <c r="I3929" s="28" t="s">
        <v>225</v>
      </c>
      <c r="J3929" s="28">
        <v>817</v>
      </c>
      <c r="K3929" s="28" t="s">
        <v>390</v>
      </c>
      <c r="L3929" s="41">
        <v>2099</v>
      </c>
      <c r="M3929" s="44">
        <v>1368</v>
      </c>
      <c r="N3929" s="6">
        <v>0.65169999999999995</v>
      </c>
      <c r="O3929">
        <v>0</v>
      </c>
      <c r="P3929" s="29" t="s">
        <v>29</v>
      </c>
      <c r="Q3929" s="28" t="s">
        <v>226</v>
      </c>
      <c r="R3929" s="28" t="s">
        <v>227</v>
      </c>
      <c r="S3929" s="28" t="s">
        <v>391</v>
      </c>
      <c r="T3929" s="57" t="s">
        <v>8062</v>
      </c>
      <c r="U3929" s="57" t="s">
        <v>8063</v>
      </c>
      <c r="V3929" s="57" t="s">
        <v>8064</v>
      </c>
      <c r="W3929" s="30">
        <v>46023</v>
      </c>
      <c r="X3929" s="30">
        <v>46387</v>
      </c>
      <c r="Y3929" s="28">
        <v>2026</v>
      </c>
      <c r="Z3929" s="28" t="s">
        <v>3509</v>
      </c>
      <c r="AA3929" s="28" t="s">
        <v>3510</v>
      </c>
      <c r="AB3929" s="28" t="s">
        <v>3511</v>
      </c>
      <c r="AC3929" s="28" t="s">
        <v>3512</v>
      </c>
      <c r="AD3929" s="48" t="s">
        <v>2370</v>
      </c>
    </row>
    <row r="3930" spans="1:30" x14ac:dyDescent="0.25">
      <c r="A3930" s="27" t="s">
        <v>3337</v>
      </c>
      <c r="B3930" s="28">
        <v>13</v>
      </c>
      <c r="C3930" s="28" t="s">
        <v>27</v>
      </c>
      <c r="D3930" t="s">
        <v>2574</v>
      </c>
      <c r="E3930" s="28" t="s">
        <v>28</v>
      </c>
      <c r="F3930" s="28">
        <v>95</v>
      </c>
      <c r="G3930" s="28" t="s">
        <v>224</v>
      </c>
      <c r="H3930" s="28">
        <v>9533</v>
      </c>
      <c r="I3930" s="28" t="s">
        <v>225</v>
      </c>
      <c r="J3930" s="28">
        <v>56</v>
      </c>
      <c r="K3930" s="28" t="s">
        <v>362</v>
      </c>
      <c r="L3930" s="41">
        <v>2717</v>
      </c>
      <c r="M3930" s="44">
        <v>2331</v>
      </c>
      <c r="N3930" s="6">
        <v>0.8579</v>
      </c>
      <c r="O3930">
        <v>0</v>
      </c>
      <c r="P3930" s="29" t="s">
        <v>29</v>
      </c>
      <c r="Q3930" s="28" t="s">
        <v>226</v>
      </c>
      <c r="R3930" s="28" t="s">
        <v>227</v>
      </c>
      <c r="S3930" s="28" t="s">
        <v>363</v>
      </c>
      <c r="T3930" s="57" t="s">
        <v>8062</v>
      </c>
      <c r="U3930" s="57" t="s">
        <v>8063</v>
      </c>
      <c r="V3930" s="57" t="s">
        <v>8064</v>
      </c>
      <c r="W3930" s="30">
        <v>46023</v>
      </c>
      <c r="X3930" s="30">
        <v>46387</v>
      </c>
      <c r="Y3930" s="28">
        <v>2026</v>
      </c>
      <c r="Z3930" s="28" t="s">
        <v>3509</v>
      </c>
      <c r="AA3930" s="28" t="s">
        <v>3510</v>
      </c>
      <c r="AB3930" s="28" t="s">
        <v>3511</v>
      </c>
      <c r="AC3930" s="28" t="s">
        <v>3512</v>
      </c>
      <c r="AD3930" s="48" t="s">
        <v>2370</v>
      </c>
    </row>
    <row r="3931" spans="1:30" x14ac:dyDescent="0.25">
      <c r="A3931" s="27" t="s">
        <v>3337</v>
      </c>
      <c r="B3931" s="28">
        <v>13</v>
      </c>
      <c r="C3931" s="28" t="s">
        <v>27</v>
      </c>
      <c r="D3931" t="s">
        <v>2574</v>
      </c>
      <c r="E3931" s="28" t="s">
        <v>28</v>
      </c>
      <c r="F3931" s="28">
        <v>95</v>
      </c>
      <c r="G3931" s="28" t="s">
        <v>224</v>
      </c>
      <c r="H3931" s="28">
        <v>9533</v>
      </c>
      <c r="I3931" s="28" t="s">
        <v>225</v>
      </c>
      <c r="J3931" s="28">
        <v>274</v>
      </c>
      <c r="K3931" s="28" t="s">
        <v>437</v>
      </c>
      <c r="L3931" s="41">
        <v>12416</v>
      </c>
      <c r="M3931" s="44">
        <v>2759</v>
      </c>
      <c r="N3931" s="6">
        <v>0.22220000000000001</v>
      </c>
      <c r="O3931">
        <v>0</v>
      </c>
      <c r="P3931" s="29" t="s">
        <v>29</v>
      </c>
      <c r="Q3931" s="28" t="s">
        <v>226</v>
      </c>
      <c r="R3931" s="28" t="s">
        <v>227</v>
      </c>
      <c r="S3931" s="28" t="s">
        <v>438</v>
      </c>
      <c r="T3931" s="57" t="s">
        <v>8062</v>
      </c>
      <c r="U3931" s="57" t="s">
        <v>8063</v>
      </c>
      <c r="V3931" s="57" t="s">
        <v>8064</v>
      </c>
      <c r="W3931" s="30">
        <v>46023</v>
      </c>
      <c r="X3931" s="30">
        <v>46387</v>
      </c>
      <c r="Y3931" s="28">
        <v>2026</v>
      </c>
      <c r="Z3931" s="28" t="s">
        <v>3509</v>
      </c>
      <c r="AA3931" s="28" t="s">
        <v>3510</v>
      </c>
      <c r="AB3931" s="28" t="s">
        <v>3511</v>
      </c>
      <c r="AC3931" s="28" t="s">
        <v>3512</v>
      </c>
      <c r="AD3931" s="48" t="s">
        <v>2370</v>
      </c>
    </row>
    <row r="3932" spans="1:30" x14ac:dyDescent="0.25">
      <c r="A3932" s="27" t="s">
        <v>3337</v>
      </c>
      <c r="B3932" s="28">
        <v>13</v>
      </c>
      <c r="C3932" s="28" t="s">
        <v>27</v>
      </c>
      <c r="D3932" t="s">
        <v>2574</v>
      </c>
      <c r="E3932" s="28" t="s">
        <v>28</v>
      </c>
      <c r="F3932" s="28">
        <v>95</v>
      </c>
      <c r="G3932" s="28" t="s">
        <v>224</v>
      </c>
      <c r="H3932" s="28">
        <v>9533</v>
      </c>
      <c r="I3932" s="28" t="s">
        <v>225</v>
      </c>
      <c r="J3932" s="28">
        <v>64</v>
      </c>
      <c r="K3932" s="28" t="s">
        <v>402</v>
      </c>
      <c r="L3932" s="41">
        <v>35446</v>
      </c>
      <c r="M3932" s="44">
        <v>9576</v>
      </c>
      <c r="N3932" s="6">
        <v>0.2702</v>
      </c>
      <c r="O3932">
        <v>0</v>
      </c>
      <c r="P3932" s="29" t="s">
        <v>29</v>
      </c>
      <c r="Q3932" s="28" t="s">
        <v>226</v>
      </c>
      <c r="R3932" s="28" t="s">
        <v>227</v>
      </c>
      <c r="S3932" s="28" t="s">
        <v>403</v>
      </c>
      <c r="T3932" s="57" t="s">
        <v>8062</v>
      </c>
      <c r="U3932" s="57" t="s">
        <v>8063</v>
      </c>
      <c r="V3932" s="57" t="s">
        <v>8064</v>
      </c>
      <c r="W3932" s="30">
        <v>46023</v>
      </c>
      <c r="X3932" s="30">
        <v>46387</v>
      </c>
      <c r="Y3932" s="28">
        <v>2026</v>
      </c>
      <c r="Z3932" s="28" t="s">
        <v>3509</v>
      </c>
      <c r="AA3932" s="28" t="s">
        <v>3510</v>
      </c>
      <c r="AB3932" s="28" t="s">
        <v>3511</v>
      </c>
      <c r="AC3932" s="28" t="s">
        <v>3512</v>
      </c>
      <c r="AD3932" s="48" t="s">
        <v>2370</v>
      </c>
    </row>
    <row r="3933" spans="1:30" x14ac:dyDescent="0.25">
      <c r="A3933" s="27" t="s">
        <v>3337</v>
      </c>
      <c r="B3933" s="28">
        <v>13</v>
      </c>
      <c r="C3933" s="28" t="s">
        <v>27</v>
      </c>
      <c r="D3933" t="s">
        <v>2574</v>
      </c>
      <c r="E3933" s="28" t="s">
        <v>28</v>
      </c>
      <c r="F3933" s="28">
        <v>95</v>
      </c>
      <c r="G3933" s="28" t="s">
        <v>224</v>
      </c>
      <c r="H3933" s="28">
        <v>9533</v>
      </c>
      <c r="I3933" s="28" t="s">
        <v>225</v>
      </c>
      <c r="J3933" s="28">
        <v>581</v>
      </c>
      <c r="K3933" s="28" t="s">
        <v>983</v>
      </c>
      <c r="L3933" s="41">
        <v>15264</v>
      </c>
      <c r="M3933" s="44">
        <v>1401</v>
      </c>
      <c r="N3933" s="6">
        <v>9.1800000000000007E-2</v>
      </c>
      <c r="O3933">
        <v>0</v>
      </c>
      <c r="P3933" s="29" t="s">
        <v>29</v>
      </c>
      <c r="Q3933" s="28" t="s">
        <v>226</v>
      </c>
      <c r="R3933" s="28" t="s">
        <v>227</v>
      </c>
      <c r="S3933" s="28" t="s">
        <v>984</v>
      </c>
      <c r="T3933" s="57" t="s">
        <v>8062</v>
      </c>
      <c r="U3933" s="57" t="s">
        <v>8063</v>
      </c>
      <c r="V3933" s="57" t="s">
        <v>8064</v>
      </c>
      <c r="W3933" s="30">
        <v>46023</v>
      </c>
      <c r="X3933" s="30">
        <v>46387</v>
      </c>
      <c r="Y3933" s="28">
        <v>2026</v>
      </c>
      <c r="Z3933" s="28" t="s">
        <v>3509</v>
      </c>
      <c r="AA3933" s="28" t="s">
        <v>3510</v>
      </c>
      <c r="AB3933" s="28" t="s">
        <v>3511</v>
      </c>
      <c r="AC3933" s="28" t="s">
        <v>3512</v>
      </c>
      <c r="AD3933" s="48" t="s">
        <v>2370</v>
      </c>
    </row>
    <row r="3934" spans="1:30" x14ac:dyDescent="0.25">
      <c r="A3934" s="27" t="s">
        <v>3337</v>
      </c>
      <c r="B3934" s="28">
        <v>13</v>
      </c>
      <c r="C3934" s="28" t="s">
        <v>27</v>
      </c>
      <c r="D3934" t="s">
        <v>2574</v>
      </c>
      <c r="E3934" s="28" t="s">
        <v>28</v>
      </c>
      <c r="F3934" s="28">
        <v>95</v>
      </c>
      <c r="G3934" s="28" t="s">
        <v>224</v>
      </c>
      <c r="H3934" s="28">
        <v>9533</v>
      </c>
      <c r="I3934" s="28" t="s">
        <v>225</v>
      </c>
      <c r="J3934" s="28">
        <v>579</v>
      </c>
      <c r="K3934" s="28" t="s">
        <v>987</v>
      </c>
      <c r="L3934" s="41">
        <v>1355</v>
      </c>
      <c r="M3934" s="44">
        <v>73</v>
      </c>
      <c r="N3934" s="6">
        <v>5.3900000000000003E-2</v>
      </c>
      <c r="O3934">
        <v>0</v>
      </c>
      <c r="P3934" s="29" t="s">
        <v>29</v>
      </c>
      <c r="Q3934" s="28" t="s">
        <v>226</v>
      </c>
      <c r="R3934" s="28" t="s">
        <v>227</v>
      </c>
      <c r="S3934" s="28" t="s">
        <v>988</v>
      </c>
      <c r="T3934" s="57" t="s">
        <v>8062</v>
      </c>
      <c r="U3934" s="57" t="s">
        <v>8063</v>
      </c>
      <c r="V3934" s="57" t="s">
        <v>8064</v>
      </c>
      <c r="W3934" s="30">
        <v>46023</v>
      </c>
      <c r="X3934" s="30">
        <v>46387</v>
      </c>
      <c r="Y3934" s="28">
        <v>2026</v>
      </c>
      <c r="Z3934" s="28" t="s">
        <v>3509</v>
      </c>
      <c r="AA3934" s="28" t="s">
        <v>3510</v>
      </c>
      <c r="AB3934" s="28" t="s">
        <v>3511</v>
      </c>
      <c r="AC3934" s="28" t="s">
        <v>3512</v>
      </c>
      <c r="AD3934" s="48" t="s">
        <v>2370</v>
      </c>
    </row>
    <row r="3935" spans="1:30" x14ac:dyDescent="0.25">
      <c r="A3935" s="27" t="s">
        <v>3337</v>
      </c>
      <c r="B3935" s="28">
        <v>13</v>
      </c>
      <c r="C3935" s="28" t="s">
        <v>27</v>
      </c>
      <c r="D3935" t="s">
        <v>2574</v>
      </c>
      <c r="E3935" s="28" t="s">
        <v>28</v>
      </c>
      <c r="F3935" s="28">
        <v>95</v>
      </c>
      <c r="G3935" s="28" t="s">
        <v>224</v>
      </c>
      <c r="H3935" s="28">
        <v>9533</v>
      </c>
      <c r="I3935" s="28" t="s">
        <v>225</v>
      </c>
      <c r="J3935" s="28">
        <v>578</v>
      </c>
      <c r="K3935" s="28" t="s">
        <v>989</v>
      </c>
      <c r="L3935" s="41">
        <v>1133</v>
      </c>
      <c r="M3935" s="44">
        <v>35</v>
      </c>
      <c r="N3935" s="6">
        <v>3.09E-2</v>
      </c>
      <c r="O3935">
        <v>0</v>
      </c>
      <c r="P3935" s="29" t="s">
        <v>29</v>
      </c>
      <c r="Q3935" s="28" t="s">
        <v>226</v>
      </c>
      <c r="R3935" s="28" t="s">
        <v>227</v>
      </c>
      <c r="S3935" s="28" t="s">
        <v>990</v>
      </c>
      <c r="T3935" s="57" t="s">
        <v>8062</v>
      </c>
      <c r="U3935" s="57" t="s">
        <v>8063</v>
      </c>
      <c r="V3935" s="57" t="s">
        <v>8064</v>
      </c>
      <c r="W3935" s="30">
        <v>46023</v>
      </c>
      <c r="X3935" s="30">
        <v>46387</v>
      </c>
      <c r="Y3935" s="28">
        <v>2026</v>
      </c>
      <c r="Z3935" s="28" t="s">
        <v>3509</v>
      </c>
      <c r="AA3935" s="28" t="s">
        <v>3510</v>
      </c>
      <c r="AB3935" s="28" t="s">
        <v>3511</v>
      </c>
      <c r="AC3935" s="28" t="s">
        <v>3512</v>
      </c>
      <c r="AD3935" s="48" t="s">
        <v>2370</v>
      </c>
    </row>
    <row r="3936" spans="1:30" x14ac:dyDescent="0.25">
      <c r="A3936" s="27" t="s">
        <v>3337</v>
      </c>
      <c r="B3936" s="28">
        <v>13</v>
      </c>
      <c r="C3936" s="28" t="s">
        <v>27</v>
      </c>
      <c r="D3936" t="s">
        <v>2574</v>
      </c>
      <c r="E3936" s="28" t="s">
        <v>28</v>
      </c>
      <c r="F3936" s="28">
        <v>95</v>
      </c>
      <c r="G3936" s="28" t="s">
        <v>224</v>
      </c>
      <c r="H3936" s="28">
        <v>9533</v>
      </c>
      <c r="I3936" s="28" t="s">
        <v>225</v>
      </c>
      <c r="J3936" s="28">
        <v>53</v>
      </c>
      <c r="K3936" s="28" t="s">
        <v>968</v>
      </c>
      <c r="L3936" s="41">
        <v>30630</v>
      </c>
      <c r="M3936" s="44">
        <v>5877</v>
      </c>
      <c r="N3936" s="6">
        <v>0.19189999999999999</v>
      </c>
      <c r="O3936">
        <v>0</v>
      </c>
      <c r="P3936" s="29" t="s">
        <v>29</v>
      </c>
      <c r="Q3936" s="28" t="s">
        <v>226</v>
      </c>
      <c r="R3936" s="28" t="s">
        <v>227</v>
      </c>
      <c r="S3936" s="28" t="s">
        <v>969</v>
      </c>
      <c r="T3936" s="57" t="s">
        <v>8062</v>
      </c>
      <c r="U3936" s="57" t="s">
        <v>8063</v>
      </c>
      <c r="V3936" s="57" t="s">
        <v>8064</v>
      </c>
      <c r="W3936" s="30">
        <v>46023</v>
      </c>
      <c r="X3936" s="30">
        <v>46387</v>
      </c>
      <c r="Y3936" s="28">
        <v>2026</v>
      </c>
      <c r="Z3936" s="28" t="s">
        <v>3509</v>
      </c>
      <c r="AA3936" s="28" t="s">
        <v>3510</v>
      </c>
      <c r="AB3936" s="28" t="s">
        <v>3511</v>
      </c>
      <c r="AC3936" s="28" t="s">
        <v>3512</v>
      </c>
      <c r="AD3936" s="48" t="s">
        <v>2370</v>
      </c>
    </row>
    <row r="3937" spans="1:30" x14ac:dyDescent="0.25">
      <c r="A3937" s="27" t="s">
        <v>3337</v>
      </c>
      <c r="B3937" s="28">
        <v>13</v>
      </c>
      <c r="C3937" s="28" t="s">
        <v>27</v>
      </c>
      <c r="D3937" t="s">
        <v>2574</v>
      </c>
      <c r="E3937" s="28" t="s">
        <v>28</v>
      </c>
      <c r="F3937" s="28">
        <v>95</v>
      </c>
      <c r="G3937" s="28" t="s">
        <v>224</v>
      </c>
      <c r="H3937" s="28">
        <v>9533</v>
      </c>
      <c r="I3937" s="28" t="s">
        <v>225</v>
      </c>
      <c r="J3937" s="28">
        <v>580</v>
      </c>
      <c r="K3937" s="28" t="s">
        <v>985</v>
      </c>
      <c r="L3937" s="41">
        <v>13909</v>
      </c>
      <c r="M3937" s="44">
        <v>1328</v>
      </c>
      <c r="N3937" s="6">
        <v>9.5500000000000002E-2</v>
      </c>
      <c r="O3937">
        <v>0</v>
      </c>
      <c r="P3937" s="29" t="s">
        <v>29</v>
      </c>
      <c r="Q3937" s="28" t="s">
        <v>226</v>
      </c>
      <c r="R3937" s="28" t="s">
        <v>227</v>
      </c>
      <c r="S3937" s="28" t="s">
        <v>986</v>
      </c>
      <c r="T3937" s="57" t="s">
        <v>8062</v>
      </c>
      <c r="U3937" s="57" t="s">
        <v>8063</v>
      </c>
      <c r="V3937" s="57" t="s">
        <v>8064</v>
      </c>
      <c r="W3937" s="30">
        <v>46023</v>
      </c>
      <c r="X3937" s="30">
        <v>46387</v>
      </c>
      <c r="Y3937" s="28">
        <v>2026</v>
      </c>
      <c r="Z3937" s="28" t="s">
        <v>3509</v>
      </c>
      <c r="AA3937" s="28" t="s">
        <v>3510</v>
      </c>
      <c r="AB3937" s="28" t="s">
        <v>3511</v>
      </c>
      <c r="AC3937" s="28" t="s">
        <v>3512</v>
      </c>
      <c r="AD3937" s="48" t="s">
        <v>2370</v>
      </c>
    </row>
    <row r="3938" spans="1:30" x14ac:dyDescent="0.25">
      <c r="A3938" s="27" t="s">
        <v>3337</v>
      </c>
      <c r="B3938" s="28">
        <v>13</v>
      </c>
      <c r="C3938" s="28" t="s">
        <v>27</v>
      </c>
      <c r="D3938" t="s">
        <v>2574</v>
      </c>
      <c r="E3938" s="28" t="s">
        <v>28</v>
      </c>
      <c r="F3938" s="28">
        <v>95</v>
      </c>
      <c r="G3938" s="28" t="s">
        <v>224</v>
      </c>
      <c r="H3938" s="28">
        <v>9533</v>
      </c>
      <c r="I3938" s="28" t="s">
        <v>225</v>
      </c>
      <c r="J3938" s="28">
        <v>577</v>
      </c>
      <c r="K3938" s="28" t="s">
        <v>474</v>
      </c>
      <c r="L3938" s="41">
        <v>222</v>
      </c>
      <c r="M3938" s="44">
        <v>38</v>
      </c>
      <c r="N3938" s="6">
        <v>0.17119999999999999</v>
      </c>
      <c r="O3938">
        <v>0</v>
      </c>
      <c r="P3938" s="29" t="s">
        <v>29</v>
      </c>
      <c r="Q3938" s="28" t="s">
        <v>226</v>
      </c>
      <c r="R3938" s="28" t="s">
        <v>227</v>
      </c>
      <c r="S3938" s="28" t="s">
        <v>475</v>
      </c>
      <c r="T3938" s="57" t="s">
        <v>8062</v>
      </c>
      <c r="U3938" s="57" t="s">
        <v>8063</v>
      </c>
      <c r="V3938" s="57" t="s">
        <v>8064</v>
      </c>
      <c r="W3938" s="30">
        <v>46023</v>
      </c>
      <c r="X3938" s="30">
        <v>46387</v>
      </c>
      <c r="Y3938" s="28">
        <v>2026</v>
      </c>
      <c r="Z3938" s="28" t="s">
        <v>3509</v>
      </c>
      <c r="AA3938" s="28" t="s">
        <v>3510</v>
      </c>
      <c r="AB3938" s="28" t="s">
        <v>3511</v>
      </c>
      <c r="AC3938" s="28" t="s">
        <v>3512</v>
      </c>
      <c r="AD3938" s="48" t="s">
        <v>2370</v>
      </c>
    </row>
    <row r="3939" spans="1:30" x14ac:dyDescent="0.25">
      <c r="A3939" s="27" t="s">
        <v>3337</v>
      </c>
      <c r="B3939" s="28">
        <v>13</v>
      </c>
      <c r="C3939" s="28" t="s">
        <v>27</v>
      </c>
      <c r="D3939" t="s">
        <v>2574</v>
      </c>
      <c r="E3939" s="28" t="s">
        <v>28</v>
      </c>
      <c r="F3939" s="28">
        <v>63</v>
      </c>
      <c r="G3939" s="28" t="s">
        <v>217</v>
      </c>
      <c r="H3939" s="28">
        <v>9538</v>
      </c>
      <c r="I3939" s="28" t="s">
        <v>972</v>
      </c>
      <c r="J3939" s="28">
        <v>818</v>
      </c>
      <c r="K3939" s="28" t="s">
        <v>2589</v>
      </c>
      <c r="L3939" s="41">
        <v>11522</v>
      </c>
      <c r="M3939" s="44">
        <v>9035</v>
      </c>
      <c r="N3939" s="6">
        <v>0.78420000000000001</v>
      </c>
      <c r="O3939">
        <v>0</v>
      </c>
      <c r="P3939" s="29" t="s">
        <v>29</v>
      </c>
      <c r="Q3939" s="28" t="s">
        <v>219</v>
      </c>
      <c r="R3939" s="28" t="s">
        <v>973</v>
      </c>
      <c r="S3939" s="28" t="s">
        <v>2590</v>
      </c>
      <c r="T3939" s="57" t="s">
        <v>8065</v>
      </c>
      <c r="U3939" s="57" t="s">
        <v>8066</v>
      </c>
      <c r="V3939" s="57" t="s">
        <v>8067</v>
      </c>
      <c r="W3939" s="30">
        <v>46023</v>
      </c>
      <c r="X3939" s="30">
        <v>46387</v>
      </c>
      <c r="Y3939" s="28">
        <v>2026</v>
      </c>
      <c r="Z3939" s="28" t="s">
        <v>1438</v>
      </c>
      <c r="AA3939" s="28" t="s">
        <v>6091</v>
      </c>
      <c r="AB3939" s="28" t="s">
        <v>1689</v>
      </c>
      <c r="AC3939" s="28" t="s">
        <v>6092</v>
      </c>
      <c r="AD3939" s="48" t="s">
        <v>6093</v>
      </c>
    </row>
    <row r="3940" spans="1:30" x14ac:dyDescent="0.25">
      <c r="A3940" s="27" t="s">
        <v>3337</v>
      </c>
      <c r="B3940" s="28">
        <v>13</v>
      </c>
      <c r="C3940" s="28" t="s">
        <v>27</v>
      </c>
      <c r="D3940" t="s">
        <v>2574</v>
      </c>
      <c r="E3940" s="28" t="s">
        <v>28</v>
      </c>
      <c r="F3940" s="28">
        <v>63</v>
      </c>
      <c r="G3940" s="28" t="s">
        <v>217</v>
      </c>
      <c r="H3940" s="28">
        <v>9538</v>
      </c>
      <c r="I3940" s="28" t="s">
        <v>972</v>
      </c>
      <c r="J3940" s="28">
        <v>575</v>
      </c>
      <c r="K3940" s="28" t="s">
        <v>981</v>
      </c>
      <c r="L3940" s="41">
        <v>0.55000000000000004</v>
      </c>
      <c r="M3940" s="44">
        <v>0.5585</v>
      </c>
      <c r="N3940" s="6">
        <v>1.0155000000000001</v>
      </c>
      <c r="O3940">
        <v>0</v>
      </c>
      <c r="P3940" s="29" t="s">
        <v>29</v>
      </c>
      <c r="Q3940" s="28" t="s">
        <v>219</v>
      </c>
      <c r="R3940" s="28" t="s">
        <v>973</v>
      </c>
      <c r="S3940" s="28" t="s">
        <v>982</v>
      </c>
      <c r="T3940" s="57" t="s">
        <v>8065</v>
      </c>
      <c r="U3940" s="57" t="s">
        <v>8066</v>
      </c>
      <c r="V3940" s="57" t="s">
        <v>8067</v>
      </c>
      <c r="W3940" s="30">
        <v>46023</v>
      </c>
      <c r="X3940" s="30">
        <v>46387</v>
      </c>
      <c r="Y3940" s="28">
        <v>2026</v>
      </c>
      <c r="Z3940" s="28" t="s">
        <v>1438</v>
      </c>
      <c r="AA3940" s="28" t="s">
        <v>6091</v>
      </c>
      <c r="AB3940" s="28" t="s">
        <v>1689</v>
      </c>
      <c r="AC3940" s="28" t="s">
        <v>6092</v>
      </c>
      <c r="AD3940" s="48" t="s">
        <v>6093</v>
      </c>
    </row>
    <row r="3941" spans="1:30" x14ac:dyDescent="0.25">
      <c r="A3941" s="27" t="s">
        <v>3337</v>
      </c>
      <c r="B3941" s="28">
        <v>13</v>
      </c>
      <c r="C3941" s="28" t="s">
        <v>27</v>
      </c>
      <c r="D3941" t="s">
        <v>2574</v>
      </c>
      <c r="E3941" s="28" t="s">
        <v>28</v>
      </c>
      <c r="F3941" s="28">
        <v>63</v>
      </c>
      <c r="G3941" s="28" t="s">
        <v>217</v>
      </c>
      <c r="H3941" s="28">
        <v>9538</v>
      </c>
      <c r="I3941" s="28" t="s">
        <v>972</v>
      </c>
      <c r="J3941" s="28">
        <v>573</v>
      </c>
      <c r="K3941" s="28" t="s">
        <v>977</v>
      </c>
      <c r="L3941" s="41">
        <v>0.76</v>
      </c>
      <c r="M3941" s="44">
        <v>0.92069999999999996</v>
      </c>
      <c r="N3941" s="6">
        <v>1.2114</v>
      </c>
      <c r="O3941">
        <v>0</v>
      </c>
      <c r="P3941" s="29" t="s">
        <v>29</v>
      </c>
      <c r="Q3941" s="28" t="s">
        <v>219</v>
      </c>
      <c r="R3941" s="28" t="s">
        <v>973</v>
      </c>
      <c r="S3941" s="28" t="s">
        <v>978</v>
      </c>
      <c r="T3941" s="57" t="s">
        <v>8065</v>
      </c>
      <c r="U3941" s="57" t="s">
        <v>8066</v>
      </c>
      <c r="V3941" s="57" t="s">
        <v>8067</v>
      </c>
      <c r="W3941" s="30">
        <v>46023</v>
      </c>
      <c r="X3941" s="30">
        <v>46387</v>
      </c>
      <c r="Y3941" s="28">
        <v>2026</v>
      </c>
      <c r="Z3941" s="28" t="s">
        <v>1438</v>
      </c>
      <c r="AA3941" s="28" t="s">
        <v>6091</v>
      </c>
      <c r="AB3941" s="28" t="s">
        <v>1689</v>
      </c>
      <c r="AC3941" s="28" t="s">
        <v>6092</v>
      </c>
      <c r="AD3941" s="48" t="s">
        <v>6093</v>
      </c>
    </row>
    <row r="3942" spans="1:30" x14ac:dyDescent="0.25">
      <c r="A3942" s="27" t="s">
        <v>3337</v>
      </c>
      <c r="B3942" s="28">
        <v>13</v>
      </c>
      <c r="C3942" s="28" t="s">
        <v>27</v>
      </c>
      <c r="D3942" t="s">
        <v>2574</v>
      </c>
      <c r="E3942" s="28" t="s">
        <v>28</v>
      </c>
      <c r="F3942" s="28">
        <v>63</v>
      </c>
      <c r="G3942" s="28" t="s">
        <v>217</v>
      </c>
      <c r="H3942" s="28">
        <v>9538</v>
      </c>
      <c r="I3942" s="28" t="s">
        <v>972</v>
      </c>
      <c r="J3942" s="28">
        <v>572</v>
      </c>
      <c r="K3942" s="28" t="s">
        <v>447</v>
      </c>
      <c r="L3942" s="41">
        <v>0.73</v>
      </c>
      <c r="M3942" s="44">
        <v>0.87060000000000004</v>
      </c>
      <c r="N3942" s="6">
        <v>1.1926000000000001</v>
      </c>
      <c r="O3942">
        <v>0</v>
      </c>
      <c r="P3942" s="29" t="s">
        <v>29</v>
      </c>
      <c r="Q3942" s="28" t="s">
        <v>219</v>
      </c>
      <c r="R3942" s="28" t="s">
        <v>973</v>
      </c>
      <c r="S3942" s="28" t="s">
        <v>448</v>
      </c>
      <c r="T3942" s="57" t="s">
        <v>8065</v>
      </c>
      <c r="U3942" s="57" t="s">
        <v>8066</v>
      </c>
      <c r="V3942" s="57" t="s">
        <v>8067</v>
      </c>
      <c r="W3942" s="30">
        <v>46023</v>
      </c>
      <c r="X3942" s="30">
        <v>46387</v>
      </c>
      <c r="Y3942" s="28">
        <v>2026</v>
      </c>
      <c r="Z3942" s="28" t="s">
        <v>1438</v>
      </c>
      <c r="AA3942" s="28" t="s">
        <v>6091</v>
      </c>
      <c r="AB3942" s="28" t="s">
        <v>1689</v>
      </c>
      <c r="AC3942" s="28" t="s">
        <v>6092</v>
      </c>
      <c r="AD3942" s="48" t="s">
        <v>6093</v>
      </c>
    </row>
    <row r="3943" spans="1:30" x14ac:dyDescent="0.25">
      <c r="A3943" s="27" t="s">
        <v>3337</v>
      </c>
      <c r="B3943" s="28">
        <v>13</v>
      </c>
      <c r="C3943" s="28" t="s">
        <v>27</v>
      </c>
      <c r="D3943" t="s">
        <v>2574</v>
      </c>
      <c r="E3943" s="28" t="s">
        <v>28</v>
      </c>
      <c r="F3943" s="28">
        <v>63</v>
      </c>
      <c r="G3943" s="28" t="s">
        <v>217</v>
      </c>
      <c r="H3943" s="28">
        <v>9538</v>
      </c>
      <c r="I3943" s="28" t="s">
        <v>972</v>
      </c>
      <c r="J3943" s="28">
        <v>574</v>
      </c>
      <c r="K3943" s="28" t="s">
        <v>979</v>
      </c>
      <c r="L3943" s="41">
        <v>0.75</v>
      </c>
      <c r="M3943" s="44">
        <v>0.89829999999999999</v>
      </c>
      <c r="N3943" s="6">
        <v>1.1977</v>
      </c>
      <c r="O3943">
        <v>0</v>
      </c>
      <c r="P3943" s="29" t="s">
        <v>29</v>
      </c>
      <c r="Q3943" s="28" t="s">
        <v>219</v>
      </c>
      <c r="R3943" s="28" t="s">
        <v>973</v>
      </c>
      <c r="S3943" s="28" t="s">
        <v>980</v>
      </c>
      <c r="T3943" s="57" t="s">
        <v>8065</v>
      </c>
      <c r="U3943" s="57" t="s">
        <v>8066</v>
      </c>
      <c r="V3943" s="57" t="s">
        <v>8067</v>
      </c>
      <c r="W3943" s="30">
        <v>46023</v>
      </c>
      <c r="X3943" s="30">
        <v>46387</v>
      </c>
      <c r="Y3943" s="28">
        <v>2026</v>
      </c>
      <c r="Z3943" s="28" t="s">
        <v>1438</v>
      </c>
      <c r="AA3943" s="28" t="s">
        <v>6091</v>
      </c>
      <c r="AB3943" s="28" t="s">
        <v>1689</v>
      </c>
      <c r="AC3943" s="28" t="s">
        <v>6092</v>
      </c>
      <c r="AD3943" s="48" t="s">
        <v>6093</v>
      </c>
    </row>
    <row r="3944" spans="1:30" x14ac:dyDescent="0.25">
      <c r="A3944" s="27" t="s">
        <v>3337</v>
      </c>
      <c r="B3944" s="28">
        <v>13</v>
      </c>
      <c r="C3944" s="28" t="s">
        <v>27</v>
      </c>
      <c r="D3944" t="s">
        <v>2574</v>
      </c>
      <c r="E3944" s="28" t="s">
        <v>28</v>
      </c>
      <c r="F3944" s="28">
        <v>63</v>
      </c>
      <c r="G3944" s="28" t="s">
        <v>217</v>
      </c>
      <c r="H3944" s="28">
        <v>9538</v>
      </c>
      <c r="I3944" s="28" t="s">
        <v>972</v>
      </c>
      <c r="J3944" s="28">
        <v>654</v>
      </c>
      <c r="K3944" s="28" t="s">
        <v>499</v>
      </c>
      <c r="L3944" s="41">
        <v>1254</v>
      </c>
      <c r="M3944" s="44">
        <v>1</v>
      </c>
      <c r="N3944" s="6">
        <v>8.0000000000000004E-4</v>
      </c>
      <c r="O3944">
        <v>0</v>
      </c>
      <c r="P3944" s="29" t="s">
        <v>29</v>
      </c>
      <c r="Q3944" s="28" t="s">
        <v>219</v>
      </c>
      <c r="R3944" s="28" t="s">
        <v>973</v>
      </c>
      <c r="S3944" s="28" t="s">
        <v>500</v>
      </c>
      <c r="T3944" s="57" t="s">
        <v>8065</v>
      </c>
      <c r="U3944" s="57" t="s">
        <v>8066</v>
      </c>
      <c r="V3944" s="57" t="s">
        <v>8067</v>
      </c>
      <c r="W3944" s="30">
        <v>46023</v>
      </c>
      <c r="X3944" s="30">
        <v>46387</v>
      </c>
      <c r="Y3944" s="28">
        <v>2026</v>
      </c>
      <c r="Z3944" s="28" t="s">
        <v>5700</v>
      </c>
      <c r="AA3944" s="28" t="s">
        <v>5699</v>
      </c>
      <c r="AB3944" s="28" t="s">
        <v>1440</v>
      </c>
      <c r="AC3944" s="28" t="s">
        <v>5701</v>
      </c>
      <c r="AD3944" s="48" t="s">
        <v>5702</v>
      </c>
    </row>
    <row r="3945" spans="1:30" x14ac:dyDescent="0.25">
      <c r="A3945" s="27" t="s">
        <v>3337</v>
      </c>
      <c r="B3945" s="28">
        <v>13</v>
      </c>
      <c r="C3945" s="28" t="s">
        <v>27</v>
      </c>
      <c r="D3945" t="s">
        <v>2574</v>
      </c>
      <c r="E3945" s="28" t="s">
        <v>28</v>
      </c>
      <c r="F3945" s="28">
        <v>63</v>
      </c>
      <c r="G3945" s="28" t="s">
        <v>217</v>
      </c>
      <c r="H3945" s="28">
        <v>9538</v>
      </c>
      <c r="I3945" s="28" t="s">
        <v>972</v>
      </c>
      <c r="J3945" s="28">
        <v>817</v>
      </c>
      <c r="K3945" s="28" t="s">
        <v>390</v>
      </c>
      <c r="L3945" s="41">
        <v>4953</v>
      </c>
      <c r="M3945" s="44">
        <v>4042</v>
      </c>
      <c r="N3945" s="6">
        <v>0.81610000000000005</v>
      </c>
      <c r="O3945">
        <v>0</v>
      </c>
      <c r="P3945" s="29" t="s">
        <v>29</v>
      </c>
      <c r="Q3945" s="28" t="s">
        <v>219</v>
      </c>
      <c r="R3945" s="28" t="s">
        <v>973</v>
      </c>
      <c r="S3945" s="28" t="s">
        <v>391</v>
      </c>
      <c r="T3945" s="57" t="s">
        <v>8065</v>
      </c>
      <c r="U3945" s="57" t="s">
        <v>8066</v>
      </c>
      <c r="V3945" s="57" t="s">
        <v>8067</v>
      </c>
      <c r="W3945" s="30">
        <v>46023</v>
      </c>
      <c r="X3945" s="30">
        <v>46387</v>
      </c>
      <c r="Y3945" s="28">
        <v>2026</v>
      </c>
      <c r="Z3945" s="28" t="s">
        <v>1438</v>
      </c>
      <c r="AA3945" s="28" t="s">
        <v>6091</v>
      </c>
      <c r="AB3945" s="28" t="s">
        <v>1689</v>
      </c>
      <c r="AC3945" s="28" t="s">
        <v>6092</v>
      </c>
      <c r="AD3945" s="48" t="s">
        <v>6093</v>
      </c>
    </row>
    <row r="3946" spans="1:30" x14ac:dyDescent="0.25">
      <c r="A3946" s="27" t="s">
        <v>3337</v>
      </c>
      <c r="B3946" s="28">
        <v>13</v>
      </c>
      <c r="C3946" s="28" t="s">
        <v>27</v>
      </c>
      <c r="D3946" t="s">
        <v>2574</v>
      </c>
      <c r="E3946" s="28" t="s">
        <v>28</v>
      </c>
      <c r="F3946" s="28">
        <v>63</v>
      </c>
      <c r="G3946" s="28" t="s">
        <v>217</v>
      </c>
      <c r="H3946" s="28">
        <v>9538</v>
      </c>
      <c r="I3946" s="28" t="s">
        <v>972</v>
      </c>
      <c r="J3946" s="28">
        <v>56</v>
      </c>
      <c r="K3946" s="28" t="s">
        <v>362</v>
      </c>
      <c r="L3946" s="41">
        <v>6569</v>
      </c>
      <c r="M3946" s="44">
        <v>4993</v>
      </c>
      <c r="N3946" s="6">
        <v>0.7601</v>
      </c>
      <c r="O3946">
        <v>0</v>
      </c>
      <c r="P3946" s="29" t="s">
        <v>29</v>
      </c>
      <c r="Q3946" s="28" t="s">
        <v>219</v>
      </c>
      <c r="R3946" s="28" t="s">
        <v>973</v>
      </c>
      <c r="S3946" s="28" t="s">
        <v>363</v>
      </c>
      <c r="T3946" s="57" t="s">
        <v>8065</v>
      </c>
      <c r="U3946" s="57" t="s">
        <v>8066</v>
      </c>
      <c r="V3946" s="57" t="s">
        <v>8067</v>
      </c>
      <c r="W3946" s="30">
        <v>46023</v>
      </c>
      <c r="X3946" s="30">
        <v>46387</v>
      </c>
      <c r="Y3946" s="28">
        <v>2026</v>
      </c>
      <c r="Z3946" s="28" t="s">
        <v>1438</v>
      </c>
      <c r="AA3946" s="28" t="s">
        <v>1439</v>
      </c>
      <c r="AB3946" s="28" t="s">
        <v>1688</v>
      </c>
      <c r="AC3946" s="28" t="s">
        <v>5567</v>
      </c>
      <c r="AD3946" s="48" t="s">
        <v>5056</v>
      </c>
    </row>
    <row r="3947" spans="1:30" x14ac:dyDescent="0.25">
      <c r="A3947" s="27" t="s">
        <v>3337</v>
      </c>
      <c r="B3947" s="28">
        <v>13</v>
      </c>
      <c r="C3947" s="28" t="s">
        <v>27</v>
      </c>
      <c r="D3947" t="s">
        <v>2574</v>
      </c>
      <c r="E3947" s="28" t="s">
        <v>28</v>
      </c>
      <c r="F3947" s="28">
        <v>63</v>
      </c>
      <c r="G3947" s="28" t="s">
        <v>217</v>
      </c>
      <c r="H3947" s="28">
        <v>9538</v>
      </c>
      <c r="I3947" s="28" t="s">
        <v>972</v>
      </c>
      <c r="J3947" s="28">
        <v>274</v>
      </c>
      <c r="K3947" s="28" t="s">
        <v>437</v>
      </c>
      <c r="L3947" s="41">
        <v>47888</v>
      </c>
      <c r="M3947" s="44">
        <v>12115</v>
      </c>
      <c r="N3947" s="6">
        <v>0.253</v>
      </c>
      <c r="O3947">
        <v>0</v>
      </c>
      <c r="P3947" s="29" t="s">
        <v>29</v>
      </c>
      <c r="Q3947" s="28" t="s">
        <v>219</v>
      </c>
      <c r="R3947" s="28" t="s">
        <v>973</v>
      </c>
      <c r="S3947" s="28" t="s">
        <v>438</v>
      </c>
      <c r="T3947" s="57" t="s">
        <v>8065</v>
      </c>
      <c r="U3947" s="57" t="s">
        <v>8066</v>
      </c>
      <c r="V3947" s="57" t="s">
        <v>8067</v>
      </c>
      <c r="W3947" s="30">
        <v>46023</v>
      </c>
      <c r="X3947" s="30">
        <v>46387</v>
      </c>
      <c r="Y3947" s="28">
        <v>2026</v>
      </c>
      <c r="Z3947" s="28" t="s">
        <v>1438</v>
      </c>
      <c r="AA3947" s="28" t="s">
        <v>1439</v>
      </c>
      <c r="AB3947" s="28" t="s">
        <v>1688</v>
      </c>
      <c r="AC3947" s="28" t="s">
        <v>5567</v>
      </c>
      <c r="AD3947" s="48" t="s">
        <v>5056</v>
      </c>
    </row>
    <row r="3948" spans="1:30" x14ac:dyDescent="0.25">
      <c r="A3948" s="27" t="s">
        <v>3337</v>
      </c>
      <c r="B3948" s="28">
        <v>13</v>
      </c>
      <c r="C3948" s="28" t="s">
        <v>27</v>
      </c>
      <c r="D3948" t="s">
        <v>2574</v>
      </c>
      <c r="E3948" s="28" t="s">
        <v>28</v>
      </c>
      <c r="F3948" s="28">
        <v>63</v>
      </c>
      <c r="G3948" s="28" t="s">
        <v>217</v>
      </c>
      <c r="H3948" s="28">
        <v>9538</v>
      </c>
      <c r="I3948" s="28" t="s">
        <v>972</v>
      </c>
      <c r="J3948" s="28">
        <v>579</v>
      </c>
      <c r="K3948" s="28" t="s">
        <v>987</v>
      </c>
      <c r="L3948" s="41">
        <v>3069</v>
      </c>
      <c r="M3948" s="44">
        <v>300</v>
      </c>
      <c r="N3948" s="6">
        <v>9.7799999999999998E-2</v>
      </c>
      <c r="O3948">
        <v>0</v>
      </c>
      <c r="P3948" s="29" t="s">
        <v>29</v>
      </c>
      <c r="Q3948" s="28" t="s">
        <v>219</v>
      </c>
      <c r="R3948" s="28" t="s">
        <v>973</v>
      </c>
      <c r="S3948" s="28" t="s">
        <v>988</v>
      </c>
      <c r="T3948" s="57" t="s">
        <v>8065</v>
      </c>
      <c r="U3948" s="57" t="s">
        <v>8066</v>
      </c>
      <c r="V3948" s="57" t="s">
        <v>8067</v>
      </c>
      <c r="W3948" s="30">
        <v>46023</v>
      </c>
      <c r="X3948" s="30">
        <v>46387</v>
      </c>
      <c r="Y3948" s="28">
        <v>2026</v>
      </c>
      <c r="Z3948" s="28" t="s">
        <v>1438</v>
      </c>
      <c r="AA3948" s="28" t="s">
        <v>5699</v>
      </c>
      <c r="AB3948" s="28" t="s">
        <v>1440</v>
      </c>
      <c r="AC3948" s="28" t="s">
        <v>5567</v>
      </c>
      <c r="AD3948" s="48" t="s">
        <v>5056</v>
      </c>
    </row>
    <row r="3949" spans="1:30" x14ac:dyDescent="0.25">
      <c r="A3949" s="27" t="s">
        <v>3337</v>
      </c>
      <c r="B3949" s="28">
        <v>13</v>
      </c>
      <c r="C3949" s="28" t="s">
        <v>27</v>
      </c>
      <c r="D3949" t="s">
        <v>2574</v>
      </c>
      <c r="E3949" s="28" t="s">
        <v>28</v>
      </c>
      <c r="F3949" s="28">
        <v>63</v>
      </c>
      <c r="G3949" s="28" t="s">
        <v>217</v>
      </c>
      <c r="H3949" s="28">
        <v>9538</v>
      </c>
      <c r="I3949" s="28" t="s">
        <v>972</v>
      </c>
      <c r="J3949" s="28">
        <v>578</v>
      </c>
      <c r="K3949" s="28" t="s">
        <v>989</v>
      </c>
      <c r="L3949" s="41">
        <v>2240</v>
      </c>
      <c r="M3949" s="44">
        <v>155</v>
      </c>
      <c r="N3949" s="6">
        <v>6.9199999999999998E-2</v>
      </c>
      <c r="O3949">
        <v>0</v>
      </c>
      <c r="P3949" s="29" t="s">
        <v>29</v>
      </c>
      <c r="Q3949" s="28" t="s">
        <v>219</v>
      </c>
      <c r="R3949" s="28" t="s">
        <v>973</v>
      </c>
      <c r="S3949" s="28" t="s">
        <v>990</v>
      </c>
      <c r="T3949" s="57" t="s">
        <v>8065</v>
      </c>
      <c r="U3949" s="57" t="s">
        <v>8066</v>
      </c>
      <c r="V3949" s="57" t="s">
        <v>8067</v>
      </c>
      <c r="W3949" s="30">
        <v>46023</v>
      </c>
      <c r="X3949" s="30">
        <v>46387</v>
      </c>
      <c r="Y3949" s="28">
        <v>2026</v>
      </c>
      <c r="Z3949" s="28" t="s">
        <v>1438</v>
      </c>
      <c r="AA3949" s="28" t="s">
        <v>5699</v>
      </c>
      <c r="AB3949" s="28" t="s">
        <v>1440</v>
      </c>
      <c r="AC3949" s="28" t="s">
        <v>5567</v>
      </c>
      <c r="AD3949" s="48" t="s">
        <v>5056</v>
      </c>
    </row>
    <row r="3950" spans="1:30" x14ac:dyDescent="0.25">
      <c r="A3950" s="27" t="s">
        <v>3337</v>
      </c>
      <c r="B3950" s="28">
        <v>13</v>
      </c>
      <c r="C3950" s="28" t="s">
        <v>27</v>
      </c>
      <c r="D3950" t="s">
        <v>2574</v>
      </c>
      <c r="E3950" s="28" t="s">
        <v>28</v>
      </c>
      <c r="F3950" s="28">
        <v>63</v>
      </c>
      <c r="G3950" s="28" t="s">
        <v>217</v>
      </c>
      <c r="H3950" s="28">
        <v>9538</v>
      </c>
      <c r="I3950" s="28" t="s">
        <v>972</v>
      </c>
      <c r="J3950" s="28">
        <v>53</v>
      </c>
      <c r="K3950" s="28" t="s">
        <v>968</v>
      </c>
      <c r="L3950" s="41">
        <v>78465</v>
      </c>
      <c r="M3950" s="44">
        <v>13463</v>
      </c>
      <c r="N3950" s="6">
        <v>0.1716</v>
      </c>
      <c r="O3950">
        <v>0</v>
      </c>
      <c r="P3950" s="29" t="s">
        <v>29</v>
      </c>
      <c r="Q3950" s="28" t="s">
        <v>219</v>
      </c>
      <c r="R3950" s="28" t="s">
        <v>973</v>
      </c>
      <c r="S3950" s="28" t="s">
        <v>969</v>
      </c>
      <c r="T3950" s="57" t="s">
        <v>8065</v>
      </c>
      <c r="U3950" s="57" t="s">
        <v>8066</v>
      </c>
      <c r="V3950" s="57" t="s">
        <v>8067</v>
      </c>
      <c r="W3950" s="30">
        <v>46023</v>
      </c>
      <c r="X3950" s="30">
        <v>46387</v>
      </c>
      <c r="Y3950" s="28">
        <v>2026</v>
      </c>
      <c r="Z3950" s="28" t="s">
        <v>1438</v>
      </c>
      <c r="AA3950" s="28" t="s">
        <v>1439</v>
      </c>
      <c r="AB3950" s="28" t="s">
        <v>1688</v>
      </c>
      <c r="AC3950" s="28" t="s">
        <v>5567</v>
      </c>
      <c r="AD3950" s="48" t="s">
        <v>5056</v>
      </c>
    </row>
    <row r="3951" spans="1:30" x14ac:dyDescent="0.25">
      <c r="A3951" s="27" t="s">
        <v>3337</v>
      </c>
      <c r="B3951" s="28">
        <v>13</v>
      </c>
      <c r="C3951" s="28" t="s">
        <v>27</v>
      </c>
      <c r="D3951" t="s">
        <v>2574</v>
      </c>
      <c r="E3951" s="28" t="s">
        <v>28</v>
      </c>
      <c r="F3951" s="28">
        <v>63</v>
      </c>
      <c r="G3951" s="28" t="s">
        <v>217</v>
      </c>
      <c r="H3951" s="28">
        <v>9538</v>
      </c>
      <c r="I3951" s="28" t="s">
        <v>972</v>
      </c>
      <c r="J3951" s="28">
        <v>577</v>
      </c>
      <c r="K3951" s="28" t="s">
        <v>474</v>
      </c>
      <c r="L3951" s="41">
        <v>829</v>
      </c>
      <c r="M3951" s="44">
        <v>145</v>
      </c>
      <c r="N3951" s="6">
        <v>0.1749</v>
      </c>
      <c r="O3951">
        <v>0</v>
      </c>
      <c r="P3951" s="29" t="s">
        <v>29</v>
      </c>
      <c r="Q3951" s="28" t="s">
        <v>219</v>
      </c>
      <c r="R3951" s="28" t="s">
        <v>973</v>
      </c>
      <c r="S3951" s="28" t="s">
        <v>475</v>
      </c>
      <c r="T3951" s="57" t="s">
        <v>8065</v>
      </c>
      <c r="U3951" s="57" t="s">
        <v>8066</v>
      </c>
      <c r="V3951" s="57" t="s">
        <v>8067</v>
      </c>
      <c r="W3951" s="30">
        <v>46023</v>
      </c>
      <c r="X3951" s="30">
        <v>46387</v>
      </c>
      <c r="Y3951" s="28">
        <v>2026</v>
      </c>
      <c r="Z3951" s="28" t="s">
        <v>1438</v>
      </c>
      <c r="AA3951" s="28" t="s">
        <v>5699</v>
      </c>
      <c r="AB3951" s="28" t="s">
        <v>1440</v>
      </c>
      <c r="AC3951" s="28" t="s">
        <v>5567</v>
      </c>
      <c r="AD3951" s="48" t="s">
        <v>5056</v>
      </c>
    </row>
    <row r="3952" spans="1:30" x14ac:dyDescent="0.25">
      <c r="A3952" s="27" t="s">
        <v>3337</v>
      </c>
      <c r="B3952" s="28">
        <v>13</v>
      </c>
      <c r="C3952" s="28" t="s">
        <v>27</v>
      </c>
      <c r="D3952" t="s">
        <v>2574</v>
      </c>
      <c r="E3952" s="28" t="s">
        <v>28</v>
      </c>
      <c r="F3952" s="28">
        <v>20</v>
      </c>
      <c r="G3952" s="28" t="s">
        <v>321</v>
      </c>
      <c r="H3952" s="28">
        <v>9114</v>
      </c>
      <c r="I3952" s="28" t="s">
        <v>322</v>
      </c>
      <c r="J3952" s="28">
        <v>818</v>
      </c>
      <c r="K3952" s="28" t="s">
        <v>2589</v>
      </c>
      <c r="L3952" s="41">
        <v>8601</v>
      </c>
      <c r="M3952" s="44">
        <v>7428</v>
      </c>
      <c r="N3952" s="6">
        <v>0.86360000000000003</v>
      </c>
      <c r="O3952">
        <v>0</v>
      </c>
      <c r="P3952" s="29" t="s">
        <v>29</v>
      </c>
      <c r="Q3952" s="28" t="s">
        <v>323</v>
      </c>
      <c r="R3952" s="28" t="s">
        <v>324</v>
      </c>
      <c r="S3952" s="28" t="s">
        <v>2590</v>
      </c>
      <c r="T3952" s="57" t="s">
        <v>8024</v>
      </c>
      <c r="U3952" s="57" t="s">
        <v>8025</v>
      </c>
      <c r="V3952" s="57" t="s">
        <v>8026</v>
      </c>
      <c r="W3952" s="30">
        <v>46023</v>
      </c>
      <c r="X3952" s="30">
        <v>46387</v>
      </c>
      <c r="Y3952" s="28">
        <v>2026</v>
      </c>
      <c r="Z3952" s="28" t="s">
        <v>3417</v>
      </c>
      <c r="AA3952" s="28" t="s">
        <v>3417</v>
      </c>
      <c r="AB3952" s="28" t="s">
        <v>3417</v>
      </c>
      <c r="AC3952" s="28" t="s">
        <v>3417</v>
      </c>
      <c r="AD3952" s="48" t="s">
        <v>3417</v>
      </c>
    </row>
    <row r="3953" spans="1:30" x14ac:dyDescent="0.25">
      <c r="A3953" s="27" t="s">
        <v>3337</v>
      </c>
      <c r="B3953" s="28">
        <v>13</v>
      </c>
      <c r="C3953" s="28" t="s">
        <v>27</v>
      </c>
      <c r="D3953" t="s">
        <v>2574</v>
      </c>
      <c r="E3953" s="28" t="s">
        <v>28</v>
      </c>
      <c r="F3953" s="28">
        <v>20</v>
      </c>
      <c r="G3953" s="28" t="s">
        <v>321</v>
      </c>
      <c r="H3953" s="28">
        <v>9114</v>
      </c>
      <c r="I3953" s="28" t="s">
        <v>322</v>
      </c>
      <c r="J3953" s="28">
        <v>575</v>
      </c>
      <c r="K3953" s="28" t="s">
        <v>981</v>
      </c>
      <c r="L3953" s="41">
        <v>0.57999999999999996</v>
      </c>
      <c r="M3953" s="44">
        <v>0.78849999999999998</v>
      </c>
      <c r="N3953" s="6">
        <v>1.3594999999999999</v>
      </c>
      <c r="O3953">
        <v>0</v>
      </c>
      <c r="P3953" s="29" t="s">
        <v>29</v>
      </c>
      <c r="Q3953" s="28" t="s">
        <v>323</v>
      </c>
      <c r="R3953" s="28" t="s">
        <v>324</v>
      </c>
      <c r="S3953" s="28" t="s">
        <v>982</v>
      </c>
      <c r="T3953" s="57" t="s">
        <v>8024</v>
      </c>
      <c r="U3953" s="57" t="s">
        <v>8025</v>
      </c>
      <c r="V3953" s="57" t="s">
        <v>8026</v>
      </c>
      <c r="W3953" s="30">
        <v>46023</v>
      </c>
      <c r="X3953" s="30">
        <v>46387</v>
      </c>
      <c r="Y3953" s="28">
        <v>2026</v>
      </c>
      <c r="Z3953" s="28" t="s">
        <v>3417</v>
      </c>
      <c r="AA3953" s="28" t="s">
        <v>3417</v>
      </c>
      <c r="AB3953" s="28" t="s">
        <v>3417</v>
      </c>
      <c r="AC3953" s="28" t="s">
        <v>3417</v>
      </c>
      <c r="AD3953" s="48" t="s">
        <v>3417</v>
      </c>
    </row>
    <row r="3954" spans="1:30" x14ac:dyDescent="0.25">
      <c r="A3954" s="27" t="s">
        <v>3337</v>
      </c>
      <c r="B3954" s="28">
        <v>13</v>
      </c>
      <c r="C3954" s="28" t="s">
        <v>27</v>
      </c>
      <c r="D3954" t="s">
        <v>2574</v>
      </c>
      <c r="E3954" s="28" t="s">
        <v>28</v>
      </c>
      <c r="F3954" s="28">
        <v>20</v>
      </c>
      <c r="G3954" s="28" t="s">
        <v>321</v>
      </c>
      <c r="H3954" s="28">
        <v>9114</v>
      </c>
      <c r="I3954" s="28" t="s">
        <v>322</v>
      </c>
      <c r="J3954" s="28">
        <v>573</v>
      </c>
      <c r="K3954" s="28" t="s">
        <v>977</v>
      </c>
      <c r="L3954" s="41">
        <v>0.95</v>
      </c>
      <c r="M3954" s="44">
        <v>0.9758</v>
      </c>
      <c r="N3954" s="6">
        <v>1.0271999999999999</v>
      </c>
      <c r="O3954">
        <v>0</v>
      </c>
      <c r="P3954" s="29" t="s">
        <v>29</v>
      </c>
      <c r="Q3954" s="28" t="s">
        <v>323</v>
      </c>
      <c r="R3954" s="28" t="s">
        <v>324</v>
      </c>
      <c r="S3954" s="28" t="s">
        <v>978</v>
      </c>
      <c r="T3954" s="57" t="s">
        <v>8024</v>
      </c>
      <c r="U3954" s="57" t="s">
        <v>8025</v>
      </c>
      <c r="V3954" s="57" t="s">
        <v>8026</v>
      </c>
      <c r="W3954" s="30">
        <v>46023</v>
      </c>
      <c r="X3954" s="30">
        <v>46387</v>
      </c>
      <c r="Y3954" s="28">
        <v>2026</v>
      </c>
      <c r="Z3954" s="28" t="s">
        <v>3417</v>
      </c>
      <c r="AA3954" s="28" t="s">
        <v>3417</v>
      </c>
      <c r="AB3954" s="28" t="s">
        <v>3417</v>
      </c>
      <c r="AC3954" s="28" t="s">
        <v>3417</v>
      </c>
      <c r="AD3954" s="48" t="s">
        <v>3417</v>
      </c>
    </row>
    <row r="3955" spans="1:30" x14ac:dyDescent="0.25">
      <c r="A3955" s="27" t="s">
        <v>3337</v>
      </c>
      <c r="B3955" s="28">
        <v>13</v>
      </c>
      <c r="C3955" s="28" t="s">
        <v>27</v>
      </c>
      <c r="D3955" t="s">
        <v>2574</v>
      </c>
      <c r="E3955" s="28" t="s">
        <v>28</v>
      </c>
      <c r="F3955" s="28">
        <v>20</v>
      </c>
      <c r="G3955" s="28" t="s">
        <v>321</v>
      </c>
      <c r="H3955" s="28">
        <v>9114</v>
      </c>
      <c r="I3955" s="28" t="s">
        <v>322</v>
      </c>
      <c r="J3955" s="28">
        <v>572</v>
      </c>
      <c r="K3955" s="28" t="s">
        <v>447</v>
      </c>
      <c r="L3955" s="41">
        <v>0.93</v>
      </c>
      <c r="M3955" s="44">
        <v>0.91690000000000005</v>
      </c>
      <c r="N3955" s="6">
        <v>0.9859</v>
      </c>
      <c r="O3955">
        <v>0</v>
      </c>
      <c r="P3955" s="29" t="s">
        <v>29</v>
      </c>
      <c r="Q3955" s="28" t="s">
        <v>323</v>
      </c>
      <c r="R3955" s="28" t="s">
        <v>324</v>
      </c>
      <c r="S3955" s="28" t="s">
        <v>448</v>
      </c>
      <c r="T3955" s="57" t="s">
        <v>8024</v>
      </c>
      <c r="U3955" s="57" t="s">
        <v>8025</v>
      </c>
      <c r="V3955" s="57" t="s">
        <v>8026</v>
      </c>
      <c r="W3955" s="30">
        <v>46023</v>
      </c>
      <c r="X3955" s="30">
        <v>46387</v>
      </c>
      <c r="Y3955" s="28">
        <v>2026</v>
      </c>
      <c r="Z3955" s="28" t="s">
        <v>3417</v>
      </c>
      <c r="AA3955" s="28" t="s">
        <v>3417</v>
      </c>
      <c r="AB3955" s="28" t="s">
        <v>3417</v>
      </c>
      <c r="AC3955" s="28" t="s">
        <v>3417</v>
      </c>
      <c r="AD3955" s="48" t="s">
        <v>3417</v>
      </c>
    </row>
    <row r="3956" spans="1:30" x14ac:dyDescent="0.25">
      <c r="A3956" s="27" t="s">
        <v>3337</v>
      </c>
      <c r="B3956" s="28">
        <v>13</v>
      </c>
      <c r="C3956" s="28" t="s">
        <v>27</v>
      </c>
      <c r="D3956" t="s">
        <v>2574</v>
      </c>
      <c r="E3956" s="28" t="s">
        <v>28</v>
      </c>
      <c r="F3956" s="28">
        <v>20</v>
      </c>
      <c r="G3956" s="28" t="s">
        <v>321</v>
      </c>
      <c r="H3956" s="28">
        <v>9114</v>
      </c>
      <c r="I3956" s="28" t="s">
        <v>322</v>
      </c>
      <c r="J3956" s="28">
        <v>574</v>
      </c>
      <c r="K3956" s="28" t="s">
        <v>979</v>
      </c>
      <c r="L3956" s="41">
        <v>0.94</v>
      </c>
      <c r="M3956" s="44">
        <v>0.9526</v>
      </c>
      <c r="N3956" s="6">
        <v>1.0134000000000001</v>
      </c>
      <c r="O3956">
        <v>0</v>
      </c>
      <c r="P3956" s="29" t="s">
        <v>29</v>
      </c>
      <c r="Q3956" s="28" t="s">
        <v>323</v>
      </c>
      <c r="R3956" s="28" t="s">
        <v>324</v>
      </c>
      <c r="S3956" s="28" t="s">
        <v>980</v>
      </c>
      <c r="T3956" s="57" t="s">
        <v>8024</v>
      </c>
      <c r="U3956" s="57" t="s">
        <v>8025</v>
      </c>
      <c r="V3956" s="57" t="s">
        <v>8026</v>
      </c>
      <c r="W3956" s="30">
        <v>46023</v>
      </c>
      <c r="X3956" s="30">
        <v>46387</v>
      </c>
      <c r="Y3956" s="28">
        <v>2026</v>
      </c>
      <c r="Z3956" s="28" t="s">
        <v>3417</v>
      </c>
      <c r="AA3956" s="28" t="s">
        <v>3417</v>
      </c>
      <c r="AB3956" s="28" t="s">
        <v>3417</v>
      </c>
      <c r="AC3956" s="28" t="s">
        <v>3417</v>
      </c>
      <c r="AD3956" s="48" t="s">
        <v>3417</v>
      </c>
    </row>
    <row r="3957" spans="1:30" x14ac:dyDescent="0.25">
      <c r="A3957" s="27" t="s">
        <v>3337</v>
      </c>
      <c r="B3957" s="28">
        <v>13</v>
      </c>
      <c r="C3957" s="28" t="s">
        <v>27</v>
      </c>
      <c r="D3957" t="s">
        <v>2574</v>
      </c>
      <c r="E3957" s="28" t="s">
        <v>28</v>
      </c>
      <c r="F3957" s="28">
        <v>20</v>
      </c>
      <c r="G3957" s="28" t="s">
        <v>321</v>
      </c>
      <c r="H3957" s="28">
        <v>9114</v>
      </c>
      <c r="I3957" s="28" t="s">
        <v>322</v>
      </c>
      <c r="J3957" s="28">
        <v>654</v>
      </c>
      <c r="K3957" s="28" t="s">
        <v>499</v>
      </c>
      <c r="L3957" s="41">
        <v>1406</v>
      </c>
      <c r="M3957" s="44">
        <v>38</v>
      </c>
      <c r="N3957" s="6">
        <v>2.7E-2</v>
      </c>
      <c r="O3957">
        <v>0</v>
      </c>
      <c r="P3957" s="29" t="s">
        <v>29</v>
      </c>
      <c r="Q3957" s="28" t="s">
        <v>323</v>
      </c>
      <c r="R3957" s="28" t="s">
        <v>324</v>
      </c>
      <c r="S3957" s="28" t="s">
        <v>500</v>
      </c>
      <c r="T3957" s="57" t="s">
        <v>8024</v>
      </c>
      <c r="U3957" s="57" t="s">
        <v>8025</v>
      </c>
      <c r="V3957" s="57" t="s">
        <v>8026</v>
      </c>
      <c r="W3957" s="30">
        <v>46023</v>
      </c>
      <c r="X3957" s="30">
        <v>46387</v>
      </c>
      <c r="Y3957" s="28">
        <v>2026</v>
      </c>
      <c r="Z3957" s="28" t="s">
        <v>3417</v>
      </c>
      <c r="AA3957" s="28" t="s">
        <v>3417</v>
      </c>
      <c r="AB3957" s="28" t="s">
        <v>3417</v>
      </c>
      <c r="AC3957" s="28" t="s">
        <v>3417</v>
      </c>
      <c r="AD3957" s="48" t="s">
        <v>3417</v>
      </c>
    </row>
    <row r="3958" spans="1:30" x14ac:dyDescent="0.25">
      <c r="A3958" s="27" t="s">
        <v>3337</v>
      </c>
      <c r="B3958" s="28">
        <v>13</v>
      </c>
      <c r="C3958" s="28" t="s">
        <v>27</v>
      </c>
      <c r="D3958" t="s">
        <v>2574</v>
      </c>
      <c r="E3958" s="28" t="s">
        <v>28</v>
      </c>
      <c r="F3958" s="28">
        <v>20</v>
      </c>
      <c r="G3958" s="28" t="s">
        <v>321</v>
      </c>
      <c r="H3958" s="28">
        <v>9114</v>
      </c>
      <c r="I3958" s="28" t="s">
        <v>322</v>
      </c>
      <c r="J3958" s="28">
        <v>73</v>
      </c>
      <c r="K3958" s="28" t="s">
        <v>515</v>
      </c>
      <c r="L3958" s="41">
        <v>3144</v>
      </c>
      <c r="M3958" s="44">
        <v>3277</v>
      </c>
      <c r="N3958" s="6">
        <v>1.0423</v>
      </c>
      <c r="O3958">
        <v>0</v>
      </c>
      <c r="P3958" s="29" t="s">
        <v>29</v>
      </c>
      <c r="Q3958" s="28" t="s">
        <v>323</v>
      </c>
      <c r="R3958" s="28" t="s">
        <v>324</v>
      </c>
      <c r="S3958" s="28" t="s">
        <v>516</v>
      </c>
      <c r="T3958" s="57" t="s">
        <v>8024</v>
      </c>
      <c r="U3958" s="57" t="s">
        <v>8025</v>
      </c>
      <c r="V3958" s="57" t="s">
        <v>8026</v>
      </c>
      <c r="W3958" s="30">
        <v>46023</v>
      </c>
      <c r="X3958" s="30">
        <v>46387</v>
      </c>
      <c r="Y3958" s="28">
        <v>2026</v>
      </c>
      <c r="Z3958" s="28" t="s">
        <v>3417</v>
      </c>
      <c r="AA3958" s="28" t="s">
        <v>3417</v>
      </c>
      <c r="AB3958" s="28" t="s">
        <v>3417</v>
      </c>
      <c r="AC3958" s="28" t="s">
        <v>3417</v>
      </c>
      <c r="AD3958" s="48" t="s">
        <v>3417</v>
      </c>
    </row>
    <row r="3959" spans="1:30" x14ac:dyDescent="0.25">
      <c r="A3959" s="27" t="s">
        <v>3337</v>
      </c>
      <c r="B3959" s="28">
        <v>13</v>
      </c>
      <c r="C3959" s="28" t="s">
        <v>27</v>
      </c>
      <c r="D3959" t="s">
        <v>2574</v>
      </c>
      <c r="E3959" s="28" t="s">
        <v>28</v>
      </c>
      <c r="F3959" s="28">
        <v>20</v>
      </c>
      <c r="G3959" s="28" t="s">
        <v>321</v>
      </c>
      <c r="H3959" s="28">
        <v>9114</v>
      </c>
      <c r="I3959" s="28" t="s">
        <v>322</v>
      </c>
      <c r="J3959" s="28">
        <v>817</v>
      </c>
      <c r="K3959" s="28" t="s">
        <v>390</v>
      </c>
      <c r="L3959" s="41">
        <v>3681</v>
      </c>
      <c r="M3959" s="44">
        <v>2925</v>
      </c>
      <c r="N3959" s="6">
        <v>0.79459999999999997</v>
      </c>
      <c r="O3959">
        <v>0</v>
      </c>
      <c r="P3959" s="29" t="s">
        <v>29</v>
      </c>
      <c r="Q3959" s="28" t="s">
        <v>323</v>
      </c>
      <c r="R3959" s="28" t="s">
        <v>324</v>
      </c>
      <c r="S3959" s="28" t="s">
        <v>391</v>
      </c>
      <c r="T3959" s="57" t="s">
        <v>8024</v>
      </c>
      <c r="U3959" s="57" t="s">
        <v>8025</v>
      </c>
      <c r="V3959" s="57" t="s">
        <v>8026</v>
      </c>
      <c r="W3959" s="30">
        <v>46023</v>
      </c>
      <c r="X3959" s="30">
        <v>46387</v>
      </c>
      <c r="Y3959" s="28">
        <v>2026</v>
      </c>
      <c r="Z3959" s="28" t="s">
        <v>3417</v>
      </c>
      <c r="AA3959" s="28" t="s">
        <v>3417</v>
      </c>
      <c r="AB3959" s="28" t="s">
        <v>3417</v>
      </c>
      <c r="AC3959" s="28" t="s">
        <v>3417</v>
      </c>
      <c r="AD3959" s="48" t="s">
        <v>3417</v>
      </c>
    </row>
    <row r="3960" spans="1:30" x14ac:dyDescent="0.25">
      <c r="A3960" s="27" t="s">
        <v>3337</v>
      </c>
      <c r="B3960" s="28">
        <v>13</v>
      </c>
      <c r="C3960" s="28" t="s">
        <v>27</v>
      </c>
      <c r="D3960" t="s">
        <v>2574</v>
      </c>
      <c r="E3960" s="28" t="s">
        <v>28</v>
      </c>
      <c r="F3960" s="28">
        <v>20</v>
      </c>
      <c r="G3960" s="28" t="s">
        <v>321</v>
      </c>
      <c r="H3960" s="28">
        <v>9114</v>
      </c>
      <c r="I3960" s="28" t="s">
        <v>322</v>
      </c>
      <c r="J3960" s="28">
        <v>56</v>
      </c>
      <c r="K3960" s="28" t="s">
        <v>362</v>
      </c>
      <c r="L3960" s="41">
        <v>4920</v>
      </c>
      <c r="M3960" s="44">
        <v>4503</v>
      </c>
      <c r="N3960" s="6">
        <v>0.91520000000000001</v>
      </c>
      <c r="O3960">
        <v>0</v>
      </c>
      <c r="P3960" s="29" t="s">
        <v>29</v>
      </c>
      <c r="Q3960" s="28" t="s">
        <v>323</v>
      </c>
      <c r="R3960" s="28" t="s">
        <v>324</v>
      </c>
      <c r="S3960" s="28" t="s">
        <v>363</v>
      </c>
      <c r="T3960" s="57" t="s">
        <v>8024</v>
      </c>
      <c r="U3960" s="57" t="s">
        <v>8025</v>
      </c>
      <c r="V3960" s="57" t="s">
        <v>8026</v>
      </c>
      <c r="W3960" s="30">
        <v>46023</v>
      </c>
      <c r="X3960" s="30">
        <v>46387</v>
      </c>
      <c r="Y3960" s="28">
        <v>2026</v>
      </c>
      <c r="Z3960" s="28" t="s">
        <v>3417</v>
      </c>
      <c r="AA3960" s="28" t="s">
        <v>3417</v>
      </c>
      <c r="AB3960" s="28" t="s">
        <v>3417</v>
      </c>
      <c r="AC3960" s="28" t="s">
        <v>3417</v>
      </c>
      <c r="AD3960" s="48" t="s">
        <v>3417</v>
      </c>
    </row>
    <row r="3961" spans="1:30" x14ac:dyDescent="0.25">
      <c r="A3961" s="27" t="s">
        <v>3337</v>
      </c>
      <c r="B3961" s="28">
        <v>13</v>
      </c>
      <c r="C3961" s="28" t="s">
        <v>27</v>
      </c>
      <c r="D3961" t="s">
        <v>2574</v>
      </c>
      <c r="E3961" s="28" t="s">
        <v>28</v>
      </c>
      <c r="F3961" s="28">
        <v>20</v>
      </c>
      <c r="G3961" s="28" t="s">
        <v>321</v>
      </c>
      <c r="H3961" s="28">
        <v>9114</v>
      </c>
      <c r="I3961" s="28" t="s">
        <v>322</v>
      </c>
      <c r="J3961" s="28">
        <v>274</v>
      </c>
      <c r="K3961" s="28" t="s">
        <v>437</v>
      </c>
      <c r="L3961" s="41">
        <v>18046</v>
      </c>
      <c r="M3961" s="44">
        <v>4864</v>
      </c>
      <c r="N3961" s="6">
        <v>0.26950000000000002</v>
      </c>
      <c r="O3961">
        <v>0</v>
      </c>
      <c r="P3961" s="29" t="s">
        <v>29</v>
      </c>
      <c r="Q3961" s="28" t="s">
        <v>323</v>
      </c>
      <c r="R3961" s="28" t="s">
        <v>324</v>
      </c>
      <c r="S3961" s="28" t="s">
        <v>438</v>
      </c>
      <c r="T3961" s="57" t="s">
        <v>8024</v>
      </c>
      <c r="U3961" s="57" t="s">
        <v>8025</v>
      </c>
      <c r="V3961" s="57" t="s">
        <v>8026</v>
      </c>
      <c r="W3961" s="30">
        <v>46023</v>
      </c>
      <c r="X3961" s="30">
        <v>46387</v>
      </c>
      <c r="Y3961" s="28">
        <v>2026</v>
      </c>
      <c r="Z3961" s="28" t="s">
        <v>3417</v>
      </c>
      <c r="AA3961" s="28" t="s">
        <v>3417</v>
      </c>
      <c r="AB3961" s="28" t="s">
        <v>3417</v>
      </c>
      <c r="AC3961" s="28" t="s">
        <v>3417</v>
      </c>
      <c r="AD3961" s="48" t="s">
        <v>3417</v>
      </c>
    </row>
    <row r="3962" spans="1:30" x14ac:dyDescent="0.25">
      <c r="A3962" s="27" t="s">
        <v>3337</v>
      </c>
      <c r="B3962" s="28">
        <v>13</v>
      </c>
      <c r="C3962" s="28" t="s">
        <v>27</v>
      </c>
      <c r="D3962" t="s">
        <v>2574</v>
      </c>
      <c r="E3962" s="28" t="s">
        <v>28</v>
      </c>
      <c r="F3962" s="28">
        <v>20</v>
      </c>
      <c r="G3962" s="28" t="s">
        <v>321</v>
      </c>
      <c r="H3962" s="28">
        <v>9114</v>
      </c>
      <c r="I3962" s="28" t="s">
        <v>322</v>
      </c>
      <c r="J3962" s="28">
        <v>64</v>
      </c>
      <c r="K3962" s="28" t="s">
        <v>402</v>
      </c>
      <c r="L3962" s="41">
        <v>71490</v>
      </c>
      <c r="M3962" s="44">
        <v>15155</v>
      </c>
      <c r="N3962" s="6">
        <v>0.21199999999999999</v>
      </c>
      <c r="O3962">
        <v>0</v>
      </c>
      <c r="P3962" s="29" t="s">
        <v>29</v>
      </c>
      <c r="Q3962" s="28" t="s">
        <v>323</v>
      </c>
      <c r="R3962" s="28" t="s">
        <v>324</v>
      </c>
      <c r="S3962" s="28" t="s">
        <v>403</v>
      </c>
      <c r="T3962" s="57" t="s">
        <v>8024</v>
      </c>
      <c r="U3962" s="57" t="s">
        <v>8025</v>
      </c>
      <c r="V3962" s="57" t="s">
        <v>8026</v>
      </c>
      <c r="W3962" s="30">
        <v>46023</v>
      </c>
      <c r="X3962" s="30">
        <v>46387</v>
      </c>
      <c r="Y3962" s="28">
        <v>2026</v>
      </c>
      <c r="Z3962" s="28" t="s">
        <v>3417</v>
      </c>
      <c r="AA3962" s="28" t="s">
        <v>3417</v>
      </c>
      <c r="AB3962" s="28" t="s">
        <v>3417</v>
      </c>
      <c r="AC3962" s="28" t="s">
        <v>3417</v>
      </c>
      <c r="AD3962" s="48" t="s">
        <v>3417</v>
      </c>
    </row>
    <row r="3963" spans="1:30" x14ac:dyDescent="0.25">
      <c r="A3963" s="27" t="s">
        <v>3337</v>
      </c>
      <c r="B3963" s="28">
        <v>13</v>
      </c>
      <c r="C3963" s="28" t="s">
        <v>27</v>
      </c>
      <c r="D3963" t="s">
        <v>2574</v>
      </c>
      <c r="E3963" s="28" t="s">
        <v>28</v>
      </c>
      <c r="F3963" s="28">
        <v>20</v>
      </c>
      <c r="G3963" s="28" t="s">
        <v>321</v>
      </c>
      <c r="H3963" s="28">
        <v>9114</v>
      </c>
      <c r="I3963" s="28" t="s">
        <v>322</v>
      </c>
      <c r="J3963" s="28">
        <v>581</v>
      </c>
      <c r="K3963" s="28" t="s">
        <v>983</v>
      </c>
      <c r="L3963" s="41">
        <v>37831</v>
      </c>
      <c r="M3963" s="44">
        <v>1809</v>
      </c>
      <c r="N3963" s="6">
        <v>4.7800000000000002E-2</v>
      </c>
      <c r="O3963">
        <v>0</v>
      </c>
      <c r="P3963" s="29" t="s">
        <v>29</v>
      </c>
      <c r="Q3963" s="28" t="s">
        <v>323</v>
      </c>
      <c r="R3963" s="28" t="s">
        <v>324</v>
      </c>
      <c r="S3963" s="28" t="s">
        <v>984</v>
      </c>
      <c r="T3963" s="57" t="s">
        <v>8024</v>
      </c>
      <c r="U3963" s="57" t="s">
        <v>8025</v>
      </c>
      <c r="V3963" s="57" t="s">
        <v>8026</v>
      </c>
      <c r="W3963" s="30">
        <v>46023</v>
      </c>
      <c r="X3963" s="30">
        <v>46387</v>
      </c>
      <c r="Y3963" s="28">
        <v>2026</v>
      </c>
      <c r="Z3963" s="28" t="s">
        <v>3417</v>
      </c>
      <c r="AA3963" s="28" t="s">
        <v>3417</v>
      </c>
      <c r="AB3963" s="28" t="s">
        <v>3417</v>
      </c>
      <c r="AC3963" s="28" t="s">
        <v>3417</v>
      </c>
      <c r="AD3963" s="48" t="s">
        <v>3417</v>
      </c>
    </row>
    <row r="3964" spans="1:30" x14ac:dyDescent="0.25">
      <c r="A3964" s="27" t="s">
        <v>3337</v>
      </c>
      <c r="B3964" s="28">
        <v>13</v>
      </c>
      <c r="C3964" s="28" t="s">
        <v>27</v>
      </c>
      <c r="D3964" t="s">
        <v>2574</v>
      </c>
      <c r="E3964" s="28" t="s">
        <v>28</v>
      </c>
      <c r="F3964" s="28">
        <v>20</v>
      </c>
      <c r="G3964" s="28" t="s">
        <v>321</v>
      </c>
      <c r="H3964" s="28">
        <v>9114</v>
      </c>
      <c r="I3964" s="28" t="s">
        <v>322</v>
      </c>
      <c r="J3964" s="28">
        <v>579</v>
      </c>
      <c r="K3964" s="28" t="s">
        <v>987</v>
      </c>
      <c r="L3964" s="41">
        <v>3313</v>
      </c>
      <c r="M3964" s="44">
        <v>95</v>
      </c>
      <c r="N3964" s="6">
        <v>2.87E-2</v>
      </c>
      <c r="O3964">
        <v>0</v>
      </c>
      <c r="P3964" s="29" t="s">
        <v>29</v>
      </c>
      <c r="Q3964" s="28" t="s">
        <v>323</v>
      </c>
      <c r="R3964" s="28" t="s">
        <v>324</v>
      </c>
      <c r="S3964" s="28" t="s">
        <v>988</v>
      </c>
      <c r="T3964" s="57" t="s">
        <v>8024</v>
      </c>
      <c r="U3964" s="57" t="s">
        <v>8025</v>
      </c>
      <c r="V3964" s="57" t="s">
        <v>8026</v>
      </c>
      <c r="W3964" s="30">
        <v>46023</v>
      </c>
      <c r="X3964" s="30">
        <v>46387</v>
      </c>
      <c r="Y3964" s="28">
        <v>2026</v>
      </c>
      <c r="Z3964" s="28" t="s">
        <v>3417</v>
      </c>
      <c r="AA3964" s="28" t="s">
        <v>3417</v>
      </c>
      <c r="AB3964" s="28" t="s">
        <v>3417</v>
      </c>
      <c r="AC3964" s="28" t="s">
        <v>3417</v>
      </c>
      <c r="AD3964" s="48" t="s">
        <v>3417</v>
      </c>
    </row>
    <row r="3965" spans="1:30" x14ac:dyDescent="0.25">
      <c r="A3965" s="27" t="s">
        <v>3337</v>
      </c>
      <c r="B3965" s="28">
        <v>13</v>
      </c>
      <c r="C3965" s="28" t="s">
        <v>27</v>
      </c>
      <c r="D3965" t="s">
        <v>2574</v>
      </c>
      <c r="E3965" s="28" t="s">
        <v>28</v>
      </c>
      <c r="F3965" s="28">
        <v>20</v>
      </c>
      <c r="G3965" s="28" t="s">
        <v>321</v>
      </c>
      <c r="H3965" s="28">
        <v>9114</v>
      </c>
      <c r="I3965" s="28" t="s">
        <v>322</v>
      </c>
      <c r="J3965" s="28">
        <v>578</v>
      </c>
      <c r="K3965" s="28" t="s">
        <v>989</v>
      </c>
      <c r="L3965" s="41">
        <v>2423</v>
      </c>
      <c r="M3965" s="44">
        <v>54</v>
      </c>
      <c r="N3965" s="6">
        <v>2.23E-2</v>
      </c>
      <c r="O3965">
        <v>0</v>
      </c>
      <c r="P3965" s="29" t="s">
        <v>29</v>
      </c>
      <c r="Q3965" s="28" t="s">
        <v>323</v>
      </c>
      <c r="R3965" s="28" t="s">
        <v>324</v>
      </c>
      <c r="S3965" s="28" t="s">
        <v>990</v>
      </c>
      <c r="T3965" s="57" t="s">
        <v>8024</v>
      </c>
      <c r="U3965" s="57" t="s">
        <v>8025</v>
      </c>
      <c r="V3965" s="57" t="s">
        <v>8026</v>
      </c>
      <c r="W3965" s="30">
        <v>46023</v>
      </c>
      <c r="X3965" s="30">
        <v>46387</v>
      </c>
      <c r="Y3965" s="28">
        <v>2026</v>
      </c>
      <c r="Z3965" s="28" t="s">
        <v>3417</v>
      </c>
      <c r="AA3965" s="28" t="s">
        <v>3417</v>
      </c>
      <c r="AB3965" s="28" t="s">
        <v>3417</v>
      </c>
      <c r="AC3965" s="28" t="s">
        <v>3417</v>
      </c>
      <c r="AD3965" s="48" t="s">
        <v>3417</v>
      </c>
    </row>
    <row r="3966" spans="1:30" x14ac:dyDescent="0.25">
      <c r="A3966" s="27" t="s">
        <v>3337</v>
      </c>
      <c r="B3966" s="28">
        <v>13</v>
      </c>
      <c r="C3966" s="28" t="s">
        <v>27</v>
      </c>
      <c r="D3966" t="s">
        <v>2574</v>
      </c>
      <c r="E3966" s="28" t="s">
        <v>28</v>
      </c>
      <c r="F3966" s="28">
        <v>20</v>
      </c>
      <c r="G3966" s="28" t="s">
        <v>321</v>
      </c>
      <c r="H3966" s="28">
        <v>9114</v>
      </c>
      <c r="I3966" s="28" t="s">
        <v>322</v>
      </c>
      <c r="J3966" s="28">
        <v>53</v>
      </c>
      <c r="K3966" s="28" t="s">
        <v>968</v>
      </c>
      <c r="L3966" s="41">
        <v>62889</v>
      </c>
      <c r="M3966" s="44">
        <v>7727</v>
      </c>
      <c r="N3966" s="6">
        <v>0.1229</v>
      </c>
      <c r="O3966">
        <v>0</v>
      </c>
      <c r="P3966" s="29" t="s">
        <v>29</v>
      </c>
      <c r="Q3966" s="28" t="s">
        <v>323</v>
      </c>
      <c r="R3966" s="28" t="s">
        <v>324</v>
      </c>
      <c r="S3966" s="28" t="s">
        <v>969</v>
      </c>
      <c r="T3966" s="57" t="s">
        <v>8024</v>
      </c>
      <c r="U3966" s="57" t="s">
        <v>8025</v>
      </c>
      <c r="V3966" s="57" t="s">
        <v>8026</v>
      </c>
      <c r="W3966" s="30">
        <v>46023</v>
      </c>
      <c r="X3966" s="30">
        <v>46387</v>
      </c>
      <c r="Y3966" s="28">
        <v>2026</v>
      </c>
      <c r="Z3966" s="28" t="s">
        <v>3417</v>
      </c>
      <c r="AA3966" s="28" t="s">
        <v>3417</v>
      </c>
      <c r="AB3966" s="28" t="s">
        <v>3417</v>
      </c>
      <c r="AC3966" s="28" t="s">
        <v>3417</v>
      </c>
      <c r="AD3966" s="48" t="s">
        <v>3417</v>
      </c>
    </row>
    <row r="3967" spans="1:30" x14ac:dyDescent="0.25">
      <c r="A3967" s="27" t="s">
        <v>3337</v>
      </c>
      <c r="B3967" s="28">
        <v>13</v>
      </c>
      <c r="C3967" s="28" t="s">
        <v>27</v>
      </c>
      <c r="D3967" t="s">
        <v>2574</v>
      </c>
      <c r="E3967" s="28" t="s">
        <v>28</v>
      </c>
      <c r="F3967" s="28">
        <v>20</v>
      </c>
      <c r="G3967" s="28" t="s">
        <v>321</v>
      </c>
      <c r="H3967" s="28">
        <v>9114</v>
      </c>
      <c r="I3967" s="28" t="s">
        <v>322</v>
      </c>
      <c r="J3967" s="28">
        <v>577</v>
      </c>
      <c r="K3967" s="28" t="s">
        <v>474</v>
      </c>
      <c r="L3967" s="41">
        <v>890</v>
      </c>
      <c r="M3967" s="44">
        <v>41</v>
      </c>
      <c r="N3967" s="6">
        <v>4.6100000000000002E-2</v>
      </c>
      <c r="O3967">
        <v>0</v>
      </c>
      <c r="P3967" s="29" t="s">
        <v>29</v>
      </c>
      <c r="Q3967" s="28" t="s">
        <v>323</v>
      </c>
      <c r="R3967" s="28" t="s">
        <v>324</v>
      </c>
      <c r="S3967" s="28" t="s">
        <v>475</v>
      </c>
      <c r="T3967" s="57" t="s">
        <v>8024</v>
      </c>
      <c r="U3967" s="57" t="s">
        <v>8025</v>
      </c>
      <c r="V3967" s="57" t="s">
        <v>8026</v>
      </c>
      <c r="W3967" s="30">
        <v>46023</v>
      </c>
      <c r="X3967" s="30">
        <v>46387</v>
      </c>
      <c r="Y3967" s="28">
        <v>2026</v>
      </c>
      <c r="Z3967" s="28" t="s">
        <v>3417</v>
      </c>
      <c r="AA3967" s="28" t="s">
        <v>3417</v>
      </c>
      <c r="AB3967" s="28" t="s">
        <v>3417</v>
      </c>
      <c r="AC3967" s="28" t="s">
        <v>3417</v>
      </c>
      <c r="AD3967" s="48" t="s">
        <v>3417</v>
      </c>
    </row>
    <row r="3968" spans="1:30" x14ac:dyDescent="0.25">
      <c r="A3968" s="27" t="s">
        <v>3337</v>
      </c>
      <c r="B3968" s="28">
        <v>13</v>
      </c>
      <c r="C3968" s="28" t="s">
        <v>27</v>
      </c>
      <c r="D3968" t="s">
        <v>2574</v>
      </c>
      <c r="E3968" s="28" t="s">
        <v>28</v>
      </c>
      <c r="F3968" s="28">
        <v>20</v>
      </c>
      <c r="G3968" s="28" t="s">
        <v>321</v>
      </c>
      <c r="H3968" s="28">
        <v>9114</v>
      </c>
      <c r="I3968" s="28" t="s">
        <v>322</v>
      </c>
      <c r="J3968" s="28">
        <v>580</v>
      </c>
      <c r="K3968" s="28" t="s">
        <v>985</v>
      </c>
      <c r="L3968" s="41">
        <v>34518</v>
      </c>
      <c r="M3968" s="44">
        <v>1714</v>
      </c>
      <c r="N3968" s="6">
        <v>4.9700000000000001E-2</v>
      </c>
      <c r="O3968">
        <v>0</v>
      </c>
      <c r="P3968" s="29" t="s">
        <v>29</v>
      </c>
      <c r="Q3968" s="28" t="s">
        <v>323</v>
      </c>
      <c r="R3968" s="28" t="s">
        <v>324</v>
      </c>
      <c r="S3968" s="28" t="s">
        <v>986</v>
      </c>
      <c r="T3968" s="57" t="s">
        <v>8024</v>
      </c>
      <c r="U3968" s="57" t="s">
        <v>8025</v>
      </c>
      <c r="V3968" s="57" t="s">
        <v>8026</v>
      </c>
      <c r="W3968" s="30">
        <v>46023</v>
      </c>
      <c r="X3968" s="30">
        <v>46387</v>
      </c>
      <c r="Y3968" s="28">
        <v>2026</v>
      </c>
      <c r="Z3968" s="28" t="s">
        <v>3417</v>
      </c>
      <c r="AA3968" s="28" t="s">
        <v>3417</v>
      </c>
      <c r="AB3968" s="28" t="s">
        <v>3417</v>
      </c>
      <c r="AC3968" s="28" t="s">
        <v>3417</v>
      </c>
      <c r="AD3968" s="48" t="s">
        <v>3417</v>
      </c>
    </row>
    <row r="3969" spans="1:30" x14ac:dyDescent="0.25">
      <c r="A3969" s="27" t="s">
        <v>3337</v>
      </c>
      <c r="B3969" s="28">
        <v>13</v>
      </c>
      <c r="C3969" s="28" t="s">
        <v>27</v>
      </c>
      <c r="D3969" t="s">
        <v>2574</v>
      </c>
      <c r="E3969" s="28" t="s">
        <v>28</v>
      </c>
      <c r="F3969" s="28">
        <v>25</v>
      </c>
      <c r="G3969" s="28" t="s">
        <v>95</v>
      </c>
      <c r="H3969" s="28">
        <v>9232</v>
      </c>
      <c r="I3969" s="28" t="s">
        <v>244</v>
      </c>
      <c r="J3969" s="28">
        <v>581</v>
      </c>
      <c r="K3969" s="28" t="s">
        <v>983</v>
      </c>
      <c r="L3969" s="41">
        <v>62385</v>
      </c>
      <c r="M3969" s="44">
        <v>3123</v>
      </c>
      <c r="N3969" s="6">
        <v>5.0099999999999999E-2</v>
      </c>
      <c r="O3969">
        <v>0</v>
      </c>
      <c r="P3969" s="29" t="s">
        <v>29</v>
      </c>
      <c r="Q3969" s="28" t="s">
        <v>97</v>
      </c>
      <c r="R3969" s="28" t="s">
        <v>246</v>
      </c>
      <c r="S3969" s="28" t="s">
        <v>984</v>
      </c>
      <c r="T3969" s="57" t="s">
        <v>7961</v>
      </c>
      <c r="U3969" s="57" t="s">
        <v>7962</v>
      </c>
      <c r="V3969" s="57" t="s">
        <v>7963</v>
      </c>
      <c r="W3969" s="30">
        <v>46023</v>
      </c>
      <c r="X3969" s="30">
        <v>46387</v>
      </c>
      <c r="Y3969" s="28">
        <v>2026</v>
      </c>
      <c r="Z3969" s="28" t="s">
        <v>7237</v>
      </c>
      <c r="AA3969" s="28" t="s">
        <v>1445</v>
      </c>
      <c r="AB3969" s="28" t="s">
        <v>1446</v>
      </c>
      <c r="AC3969" s="28" t="s">
        <v>1906</v>
      </c>
      <c r="AD3969" s="48" t="s">
        <v>3413</v>
      </c>
    </row>
    <row r="3970" spans="1:30" x14ac:dyDescent="0.25">
      <c r="A3970" s="27" t="s">
        <v>3337</v>
      </c>
      <c r="B3970" s="28">
        <v>13</v>
      </c>
      <c r="C3970" s="28" t="s">
        <v>27</v>
      </c>
      <c r="D3970" t="s">
        <v>2574</v>
      </c>
      <c r="E3970" s="28" t="s">
        <v>28</v>
      </c>
      <c r="F3970" s="28">
        <v>25</v>
      </c>
      <c r="G3970" s="28" t="s">
        <v>95</v>
      </c>
      <c r="H3970" s="28">
        <v>9232</v>
      </c>
      <c r="I3970" s="28" t="s">
        <v>244</v>
      </c>
      <c r="J3970" s="28">
        <v>577</v>
      </c>
      <c r="K3970" s="28" t="s">
        <v>474</v>
      </c>
      <c r="L3970" s="41">
        <v>900</v>
      </c>
      <c r="M3970" s="44">
        <v>142</v>
      </c>
      <c r="N3970" s="6">
        <v>0.1578</v>
      </c>
      <c r="O3970">
        <v>0</v>
      </c>
      <c r="P3970" s="29" t="s">
        <v>29</v>
      </c>
      <c r="Q3970" s="28" t="s">
        <v>97</v>
      </c>
      <c r="R3970" s="28" t="s">
        <v>246</v>
      </c>
      <c r="S3970" s="28" t="s">
        <v>475</v>
      </c>
      <c r="T3970" s="57" t="s">
        <v>7961</v>
      </c>
      <c r="U3970" s="57" t="s">
        <v>7962</v>
      </c>
      <c r="V3970" s="57" t="s">
        <v>7963</v>
      </c>
      <c r="W3970" s="30">
        <v>46023</v>
      </c>
      <c r="X3970" s="30">
        <v>46387</v>
      </c>
      <c r="Y3970" s="28">
        <v>2026</v>
      </c>
      <c r="Z3970" s="28" t="s">
        <v>1444</v>
      </c>
      <c r="AA3970" s="28" t="s">
        <v>1445</v>
      </c>
      <c r="AB3970" s="28" t="s">
        <v>1446</v>
      </c>
      <c r="AC3970" s="28" t="s">
        <v>1906</v>
      </c>
      <c r="AD3970" s="48" t="s">
        <v>3413</v>
      </c>
    </row>
    <row r="3971" spans="1:30" x14ac:dyDescent="0.25">
      <c r="A3971" s="27" t="s">
        <v>3337</v>
      </c>
      <c r="B3971" s="28">
        <v>13</v>
      </c>
      <c r="C3971" s="28" t="s">
        <v>27</v>
      </c>
      <c r="D3971" t="s">
        <v>2574</v>
      </c>
      <c r="E3971" s="28" t="s">
        <v>28</v>
      </c>
      <c r="F3971" s="28">
        <v>25</v>
      </c>
      <c r="G3971" s="28" t="s">
        <v>95</v>
      </c>
      <c r="H3971" s="28">
        <v>9232</v>
      </c>
      <c r="I3971" s="28" t="s">
        <v>244</v>
      </c>
      <c r="J3971" s="28">
        <v>274</v>
      </c>
      <c r="K3971" s="28" t="s">
        <v>437</v>
      </c>
      <c r="L3971" s="41">
        <v>45005</v>
      </c>
      <c r="M3971" s="44">
        <v>10962</v>
      </c>
      <c r="N3971" s="6">
        <v>0.24360000000000001</v>
      </c>
      <c r="O3971">
        <v>0</v>
      </c>
      <c r="P3971" s="29" t="s">
        <v>29</v>
      </c>
      <c r="Q3971" s="28" t="s">
        <v>97</v>
      </c>
      <c r="R3971" s="28" t="s">
        <v>246</v>
      </c>
      <c r="S3971" s="28" t="s">
        <v>438</v>
      </c>
      <c r="T3971" s="57" t="s">
        <v>7961</v>
      </c>
      <c r="U3971" s="57" t="s">
        <v>7962</v>
      </c>
      <c r="V3971" s="57" t="s">
        <v>7963</v>
      </c>
      <c r="W3971" s="30">
        <v>46023</v>
      </c>
      <c r="X3971" s="30">
        <v>46387</v>
      </c>
      <c r="Y3971" s="28">
        <v>2026</v>
      </c>
      <c r="Z3971" s="28" t="s">
        <v>1444</v>
      </c>
      <c r="AA3971" s="28" t="s">
        <v>1445</v>
      </c>
      <c r="AB3971" s="28" t="s">
        <v>1446</v>
      </c>
      <c r="AC3971" s="28" t="s">
        <v>508</v>
      </c>
      <c r="AD3971" s="48" t="s">
        <v>71</v>
      </c>
    </row>
    <row r="3972" spans="1:30" x14ac:dyDescent="0.25">
      <c r="A3972" s="27" t="s">
        <v>3337</v>
      </c>
      <c r="B3972" s="28">
        <v>13</v>
      </c>
      <c r="C3972" s="28" t="s">
        <v>27</v>
      </c>
      <c r="D3972" t="s">
        <v>2574</v>
      </c>
      <c r="E3972" s="28" t="s">
        <v>28</v>
      </c>
      <c r="F3972" s="28">
        <v>25</v>
      </c>
      <c r="G3972" s="28" t="s">
        <v>95</v>
      </c>
      <c r="H3972" s="28">
        <v>9512</v>
      </c>
      <c r="I3972" s="28" t="s">
        <v>247</v>
      </c>
      <c r="J3972" s="28">
        <v>818</v>
      </c>
      <c r="K3972" s="28" t="s">
        <v>2589</v>
      </c>
      <c r="L3972" s="41">
        <v>18638</v>
      </c>
      <c r="M3972" s="44">
        <v>15722</v>
      </c>
      <c r="N3972" s="6">
        <v>0.84350000000000003</v>
      </c>
      <c r="O3972">
        <v>0</v>
      </c>
      <c r="P3972" s="29" t="s">
        <v>29</v>
      </c>
      <c r="Q3972" s="28" t="s">
        <v>97</v>
      </c>
      <c r="R3972" s="28" t="s">
        <v>248</v>
      </c>
      <c r="S3972" s="28" t="s">
        <v>2590</v>
      </c>
      <c r="T3972" s="57" t="s">
        <v>7981</v>
      </c>
      <c r="U3972" s="57" t="s">
        <v>7982</v>
      </c>
      <c r="V3972" s="57" t="s">
        <v>7983</v>
      </c>
      <c r="W3972" s="30">
        <v>46023</v>
      </c>
      <c r="X3972" s="30">
        <v>46387</v>
      </c>
      <c r="Y3972" s="28">
        <v>2026</v>
      </c>
      <c r="Z3972" s="28" t="s">
        <v>5633</v>
      </c>
      <c r="AA3972" s="28" t="s">
        <v>1471</v>
      </c>
      <c r="AB3972" s="28" t="s">
        <v>1466</v>
      </c>
      <c r="AC3972" s="28" t="s">
        <v>7238</v>
      </c>
      <c r="AD3972" s="48" t="s">
        <v>7239</v>
      </c>
    </row>
    <row r="3973" spans="1:30" x14ac:dyDescent="0.25">
      <c r="A3973" s="27" t="s">
        <v>3337</v>
      </c>
      <c r="B3973" s="28">
        <v>13</v>
      </c>
      <c r="C3973" s="28" t="s">
        <v>27</v>
      </c>
      <c r="D3973" t="s">
        <v>2574</v>
      </c>
      <c r="E3973" s="28" t="s">
        <v>28</v>
      </c>
      <c r="F3973" s="28">
        <v>25</v>
      </c>
      <c r="G3973" s="28" t="s">
        <v>95</v>
      </c>
      <c r="H3973" s="28">
        <v>9512</v>
      </c>
      <c r="I3973" s="28" t="s">
        <v>247</v>
      </c>
      <c r="J3973" s="28">
        <v>575</v>
      </c>
      <c r="K3973" s="28" t="s">
        <v>981</v>
      </c>
      <c r="L3973" s="41">
        <v>0.5</v>
      </c>
      <c r="M3973" s="44">
        <v>0.77049999999999996</v>
      </c>
      <c r="N3973" s="6">
        <v>1.5409999999999999</v>
      </c>
      <c r="O3973">
        <v>0</v>
      </c>
      <c r="P3973" s="29" t="s">
        <v>29</v>
      </c>
      <c r="Q3973" s="28" t="s">
        <v>97</v>
      </c>
      <c r="R3973" s="28" t="s">
        <v>248</v>
      </c>
      <c r="S3973" s="28" t="s">
        <v>982</v>
      </c>
      <c r="T3973" s="57" t="s">
        <v>7981</v>
      </c>
      <c r="U3973" s="57" t="s">
        <v>7982</v>
      </c>
      <c r="V3973" s="57" t="s">
        <v>7983</v>
      </c>
      <c r="W3973" s="30">
        <v>46023</v>
      </c>
      <c r="X3973" s="30">
        <v>46387</v>
      </c>
      <c r="Y3973" s="28">
        <v>2026</v>
      </c>
      <c r="Z3973" s="28" t="s">
        <v>7240</v>
      </c>
      <c r="AA3973" s="28" t="s">
        <v>7079</v>
      </c>
      <c r="AB3973" s="28" t="s">
        <v>7241</v>
      </c>
      <c r="AC3973" s="28" t="s">
        <v>7242</v>
      </c>
      <c r="AD3973" s="48" t="s">
        <v>7243</v>
      </c>
    </row>
    <row r="3974" spans="1:30" x14ac:dyDescent="0.25">
      <c r="A3974" s="27" t="s">
        <v>3337</v>
      </c>
      <c r="B3974" s="28">
        <v>13</v>
      </c>
      <c r="C3974" s="28" t="s">
        <v>27</v>
      </c>
      <c r="D3974" t="s">
        <v>2574</v>
      </c>
      <c r="E3974" s="28" t="s">
        <v>28</v>
      </c>
      <c r="F3974" s="28">
        <v>25</v>
      </c>
      <c r="G3974" s="28" t="s">
        <v>95</v>
      </c>
      <c r="H3974" s="28">
        <v>9512</v>
      </c>
      <c r="I3974" s="28" t="s">
        <v>247</v>
      </c>
      <c r="J3974" s="28">
        <v>573</v>
      </c>
      <c r="K3974" s="28" t="s">
        <v>977</v>
      </c>
      <c r="L3974" s="41">
        <v>0.79</v>
      </c>
      <c r="M3974" s="44">
        <v>0.9829</v>
      </c>
      <c r="N3974" s="6">
        <v>1.2442</v>
      </c>
      <c r="O3974">
        <v>0</v>
      </c>
      <c r="P3974" s="29" t="s">
        <v>29</v>
      </c>
      <c r="Q3974" s="28" t="s">
        <v>97</v>
      </c>
      <c r="R3974" s="28" t="s">
        <v>248</v>
      </c>
      <c r="S3974" s="28" t="s">
        <v>978</v>
      </c>
      <c r="T3974" s="57" t="s">
        <v>7981</v>
      </c>
      <c r="U3974" s="57" t="s">
        <v>7982</v>
      </c>
      <c r="V3974" s="57" t="s">
        <v>7983</v>
      </c>
      <c r="W3974" s="30">
        <v>46023</v>
      </c>
      <c r="X3974" s="30">
        <v>46387</v>
      </c>
      <c r="Y3974" s="28">
        <v>2026</v>
      </c>
      <c r="Z3974" s="28" t="s">
        <v>7244</v>
      </c>
      <c r="AA3974" s="28" t="s">
        <v>1471</v>
      </c>
      <c r="AB3974" s="28" t="s">
        <v>7245</v>
      </c>
      <c r="AC3974" s="28" t="s">
        <v>7246</v>
      </c>
      <c r="AD3974" s="48" t="s">
        <v>7247</v>
      </c>
    </row>
    <row r="3975" spans="1:30" x14ac:dyDescent="0.25">
      <c r="A3975" s="27" t="s">
        <v>3337</v>
      </c>
      <c r="B3975" s="28">
        <v>13</v>
      </c>
      <c r="C3975" s="28" t="s">
        <v>27</v>
      </c>
      <c r="D3975" t="s">
        <v>2574</v>
      </c>
      <c r="E3975" s="28" t="s">
        <v>28</v>
      </c>
      <c r="F3975" s="28">
        <v>25</v>
      </c>
      <c r="G3975" s="28" t="s">
        <v>95</v>
      </c>
      <c r="H3975" s="28">
        <v>9512</v>
      </c>
      <c r="I3975" s="28" t="s">
        <v>247</v>
      </c>
      <c r="J3975" s="28">
        <v>572</v>
      </c>
      <c r="K3975" s="28" t="s">
        <v>447</v>
      </c>
      <c r="L3975" s="41">
        <v>0.85</v>
      </c>
      <c r="M3975" s="44">
        <v>0.99150000000000005</v>
      </c>
      <c r="N3975" s="6">
        <v>1.1665000000000001</v>
      </c>
      <c r="O3975">
        <v>0</v>
      </c>
      <c r="P3975" s="29" t="s">
        <v>29</v>
      </c>
      <c r="Q3975" s="28" t="s">
        <v>97</v>
      </c>
      <c r="R3975" s="28" t="s">
        <v>248</v>
      </c>
      <c r="S3975" s="28" t="s">
        <v>448</v>
      </c>
      <c r="T3975" s="57" t="s">
        <v>7981</v>
      </c>
      <c r="U3975" s="57" t="s">
        <v>7982</v>
      </c>
      <c r="V3975" s="57" t="s">
        <v>7983</v>
      </c>
      <c r="W3975" s="30">
        <v>46023</v>
      </c>
      <c r="X3975" s="30">
        <v>46387</v>
      </c>
      <c r="Y3975" s="28">
        <v>2026</v>
      </c>
      <c r="Z3975" s="28" t="s">
        <v>1472</v>
      </c>
      <c r="AA3975" s="28" t="s">
        <v>1092</v>
      </c>
      <c r="AB3975" s="28" t="s">
        <v>1473</v>
      </c>
      <c r="AC3975" s="28" t="s">
        <v>7248</v>
      </c>
      <c r="AD3975" s="48" t="s">
        <v>7249</v>
      </c>
    </row>
    <row r="3976" spans="1:30" x14ac:dyDescent="0.25">
      <c r="A3976" s="27" t="s">
        <v>3337</v>
      </c>
      <c r="B3976" s="28">
        <v>13</v>
      </c>
      <c r="C3976" s="28" t="s">
        <v>27</v>
      </c>
      <c r="D3976" t="s">
        <v>2574</v>
      </c>
      <c r="E3976" s="28" t="s">
        <v>28</v>
      </c>
      <c r="F3976" s="28">
        <v>25</v>
      </c>
      <c r="G3976" s="28" t="s">
        <v>95</v>
      </c>
      <c r="H3976" s="28">
        <v>9512</v>
      </c>
      <c r="I3976" s="28" t="s">
        <v>247</v>
      </c>
      <c r="J3976" s="28">
        <v>574</v>
      </c>
      <c r="K3976" s="28" t="s">
        <v>979</v>
      </c>
      <c r="L3976" s="41">
        <v>0.82</v>
      </c>
      <c r="M3976" s="44">
        <v>0.98509999999999998</v>
      </c>
      <c r="N3976" s="6">
        <v>1.2013</v>
      </c>
      <c r="O3976">
        <v>0</v>
      </c>
      <c r="P3976" s="29" t="s">
        <v>29</v>
      </c>
      <c r="Q3976" s="28" t="s">
        <v>97</v>
      </c>
      <c r="R3976" s="28" t="s">
        <v>248</v>
      </c>
      <c r="S3976" s="28" t="s">
        <v>980</v>
      </c>
      <c r="T3976" s="57" t="s">
        <v>7981</v>
      </c>
      <c r="U3976" s="57" t="s">
        <v>7982</v>
      </c>
      <c r="V3976" s="57" t="s">
        <v>7983</v>
      </c>
      <c r="W3976" s="30">
        <v>46023</v>
      </c>
      <c r="X3976" s="30">
        <v>46387</v>
      </c>
      <c r="Y3976" s="28">
        <v>2026</v>
      </c>
      <c r="Z3976" s="28" t="s">
        <v>7250</v>
      </c>
      <c r="AA3976" s="28" t="s">
        <v>7079</v>
      </c>
      <c r="AB3976" s="28" t="s">
        <v>7251</v>
      </c>
      <c r="AC3976" s="28" t="s">
        <v>7242</v>
      </c>
      <c r="AD3976" s="48" t="s">
        <v>7252</v>
      </c>
    </row>
    <row r="3977" spans="1:30" x14ac:dyDescent="0.25">
      <c r="A3977" s="27" t="s">
        <v>3337</v>
      </c>
      <c r="B3977" s="28">
        <v>13</v>
      </c>
      <c r="C3977" s="28" t="s">
        <v>27</v>
      </c>
      <c r="D3977" t="s">
        <v>2574</v>
      </c>
      <c r="E3977" s="28" t="s">
        <v>28</v>
      </c>
      <c r="F3977" s="28">
        <v>25</v>
      </c>
      <c r="G3977" s="28" t="s">
        <v>95</v>
      </c>
      <c r="H3977" s="28">
        <v>9512</v>
      </c>
      <c r="I3977" s="28" t="s">
        <v>247</v>
      </c>
      <c r="J3977" s="28">
        <v>73</v>
      </c>
      <c r="K3977" s="28" t="s">
        <v>515</v>
      </c>
      <c r="L3977" s="41">
        <v>8000</v>
      </c>
      <c r="M3977" s="44">
        <v>8552</v>
      </c>
      <c r="N3977" s="6">
        <v>1.069</v>
      </c>
      <c r="O3977">
        <v>0</v>
      </c>
      <c r="P3977" s="29" t="s">
        <v>29</v>
      </c>
      <c r="Q3977" s="28" t="s">
        <v>97</v>
      </c>
      <c r="R3977" s="28" t="s">
        <v>248</v>
      </c>
      <c r="S3977" s="28" t="s">
        <v>516</v>
      </c>
      <c r="T3977" s="57" t="s">
        <v>7981</v>
      </c>
      <c r="U3977" s="57" t="s">
        <v>7982</v>
      </c>
      <c r="V3977" s="57" t="s">
        <v>7983</v>
      </c>
      <c r="W3977" s="30">
        <v>46023</v>
      </c>
      <c r="X3977" s="30">
        <v>46387</v>
      </c>
      <c r="Y3977" s="28">
        <v>2026</v>
      </c>
      <c r="Z3977" s="28" t="s">
        <v>7253</v>
      </c>
      <c r="AA3977" s="28" t="s">
        <v>7254</v>
      </c>
      <c r="AB3977" s="28" t="s">
        <v>7255</v>
      </c>
      <c r="AC3977" s="28" t="s">
        <v>4173</v>
      </c>
      <c r="AD3977" s="48" t="s">
        <v>7256</v>
      </c>
    </row>
    <row r="3978" spans="1:30" x14ac:dyDescent="0.25">
      <c r="A3978" s="27" t="s">
        <v>3337</v>
      </c>
      <c r="B3978" s="28">
        <v>13</v>
      </c>
      <c r="C3978" s="28" t="s">
        <v>27</v>
      </c>
      <c r="D3978" t="s">
        <v>2574</v>
      </c>
      <c r="E3978" s="28" t="s">
        <v>28</v>
      </c>
      <c r="F3978" s="28">
        <v>25</v>
      </c>
      <c r="G3978" s="28" t="s">
        <v>95</v>
      </c>
      <c r="H3978" s="28">
        <v>9512</v>
      </c>
      <c r="I3978" s="28" t="s">
        <v>247</v>
      </c>
      <c r="J3978" s="28">
        <v>817</v>
      </c>
      <c r="K3978" s="28" t="s">
        <v>390</v>
      </c>
      <c r="L3978" s="41">
        <v>5231</v>
      </c>
      <c r="M3978" s="44">
        <v>4000</v>
      </c>
      <c r="N3978" s="6">
        <v>0.76470000000000005</v>
      </c>
      <c r="O3978">
        <v>0</v>
      </c>
      <c r="P3978" s="29" t="s">
        <v>29</v>
      </c>
      <c r="Q3978" s="28" t="s">
        <v>97</v>
      </c>
      <c r="R3978" s="28" t="s">
        <v>248</v>
      </c>
      <c r="S3978" s="28" t="s">
        <v>391</v>
      </c>
      <c r="T3978" s="57" t="s">
        <v>7981</v>
      </c>
      <c r="U3978" s="57" t="s">
        <v>7982</v>
      </c>
      <c r="V3978" s="57" t="s">
        <v>7983</v>
      </c>
      <c r="W3978" s="30">
        <v>46023</v>
      </c>
      <c r="X3978" s="30">
        <v>46387</v>
      </c>
      <c r="Y3978" s="28">
        <v>2026</v>
      </c>
      <c r="Z3978" s="28" t="s">
        <v>7257</v>
      </c>
      <c r="AA3978" s="28" t="s">
        <v>5972</v>
      </c>
      <c r="AB3978" s="28" t="s">
        <v>7258</v>
      </c>
      <c r="AC3978" s="28" t="s">
        <v>7259</v>
      </c>
      <c r="AD3978" s="48" t="s">
        <v>7260</v>
      </c>
    </row>
    <row r="3979" spans="1:30" x14ac:dyDescent="0.25">
      <c r="A3979" s="27" t="s">
        <v>3337</v>
      </c>
      <c r="B3979" s="28">
        <v>13</v>
      </c>
      <c r="C3979" s="28" t="s">
        <v>27</v>
      </c>
      <c r="D3979" t="s">
        <v>2574</v>
      </c>
      <c r="E3979" s="28" t="s">
        <v>28</v>
      </c>
      <c r="F3979" s="28">
        <v>25</v>
      </c>
      <c r="G3979" s="28" t="s">
        <v>95</v>
      </c>
      <c r="H3979" s="28">
        <v>9512</v>
      </c>
      <c r="I3979" s="28" t="s">
        <v>247</v>
      </c>
      <c r="J3979" s="28">
        <v>56</v>
      </c>
      <c r="K3979" s="28" t="s">
        <v>362</v>
      </c>
      <c r="L3979" s="41">
        <v>13407</v>
      </c>
      <c r="M3979" s="44">
        <v>11722</v>
      </c>
      <c r="N3979" s="6">
        <v>0.87429999999999997</v>
      </c>
      <c r="O3979">
        <v>0</v>
      </c>
      <c r="P3979" s="29" t="s">
        <v>29</v>
      </c>
      <c r="Q3979" s="28" t="s">
        <v>97</v>
      </c>
      <c r="R3979" s="28" t="s">
        <v>248</v>
      </c>
      <c r="S3979" s="28" t="s">
        <v>363</v>
      </c>
      <c r="T3979" s="57" t="s">
        <v>7981</v>
      </c>
      <c r="U3979" s="57" t="s">
        <v>7982</v>
      </c>
      <c r="V3979" s="57" t="s">
        <v>7983</v>
      </c>
      <c r="W3979" s="30">
        <v>46023</v>
      </c>
      <c r="X3979" s="30">
        <v>46387</v>
      </c>
      <c r="Y3979" s="28">
        <v>2026</v>
      </c>
      <c r="Z3979" s="28" t="s">
        <v>7261</v>
      </c>
      <c r="AA3979" s="28" t="s">
        <v>1477</v>
      </c>
      <c r="AB3979" s="28" t="s">
        <v>1478</v>
      </c>
      <c r="AC3979" s="28" t="s">
        <v>7262</v>
      </c>
      <c r="AD3979" s="48" t="s">
        <v>7263</v>
      </c>
    </row>
    <row r="3980" spans="1:30" x14ac:dyDescent="0.25">
      <c r="A3980" s="27" t="s">
        <v>3337</v>
      </c>
      <c r="B3980" s="28">
        <v>13</v>
      </c>
      <c r="C3980" s="28" t="s">
        <v>27</v>
      </c>
      <c r="D3980" t="s">
        <v>2574</v>
      </c>
      <c r="E3980" s="28" t="s">
        <v>28</v>
      </c>
      <c r="F3980" s="28">
        <v>25</v>
      </c>
      <c r="G3980" s="28" t="s">
        <v>95</v>
      </c>
      <c r="H3980" s="28">
        <v>9512</v>
      </c>
      <c r="I3980" s="28" t="s">
        <v>247</v>
      </c>
      <c r="J3980" s="28">
        <v>577</v>
      </c>
      <c r="K3980" s="28" t="s">
        <v>474</v>
      </c>
      <c r="L3980" s="41">
        <v>1324</v>
      </c>
      <c r="M3980" s="44">
        <v>176</v>
      </c>
      <c r="N3980" s="6">
        <v>0.13289999999999999</v>
      </c>
      <c r="O3980">
        <v>0</v>
      </c>
      <c r="P3980" s="29" t="s">
        <v>29</v>
      </c>
      <c r="Q3980" s="28" t="s">
        <v>97</v>
      </c>
      <c r="R3980" s="28" t="s">
        <v>248</v>
      </c>
      <c r="S3980" s="28" t="s">
        <v>475</v>
      </c>
      <c r="T3980" s="57" t="s">
        <v>7981</v>
      </c>
      <c r="U3980" s="57" t="s">
        <v>7982</v>
      </c>
      <c r="V3980" s="57" t="s">
        <v>7983</v>
      </c>
      <c r="W3980" s="30">
        <v>46023</v>
      </c>
      <c r="X3980" s="30">
        <v>46387</v>
      </c>
      <c r="Y3980" s="28">
        <v>2026</v>
      </c>
      <c r="Z3980" s="28" t="s">
        <v>1302</v>
      </c>
      <c r="AA3980" s="28" t="s">
        <v>1092</v>
      </c>
      <c r="AB3980" s="28" t="s">
        <v>4415</v>
      </c>
      <c r="AC3980" s="28" t="s">
        <v>7264</v>
      </c>
      <c r="AD3980" s="48" t="s">
        <v>7265</v>
      </c>
    </row>
    <row r="3981" spans="1:30" x14ac:dyDescent="0.25">
      <c r="A3981" s="27" t="s">
        <v>3337</v>
      </c>
      <c r="B3981" s="28">
        <v>13</v>
      </c>
      <c r="C3981" s="28" t="s">
        <v>27</v>
      </c>
      <c r="D3981" t="s">
        <v>2574</v>
      </c>
      <c r="E3981" s="28" t="s">
        <v>28</v>
      </c>
      <c r="F3981" s="28">
        <v>25</v>
      </c>
      <c r="G3981" s="28" t="s">
        <v>95</v>
      </c>
      <c r="H3981" s="28">
        <v>9512</v>
      </c>
      <c r="I3981" s="28" t="s">
        <v>247</v>
      </c>
      <c r="J3981" s="28">
        <v>274</v>
      </c>
      <c r="K3981" s="28" t="s">
        <v>437</v>
      </c>
      <c r="L3981" s="41">
        <v>40117</v>
      </c>
      <c r="M3981" s="44">
        <v>9893</v>
      </c>
      <c r="N3981" s="6">
        <v>0.24660000000000001</v>
      </c>
      <c r="O3981">
        <v>0</v>
      </c>
      <c r="P3981" s="29" t="s">
        <v>29</v>
      </c>
      <c r="Q3981" s="28" t="s">
        <v>97</v>
      </c>
      <c r="R3981" s="28" t="s">
        <v>248</v>
      </c>
      <c r="S3981" s="28" t="s">
        <v>438</v>
      </c>
      <c r="T3981" s="57" t="s">
        <v>7981</v>
      </c>
      <c r="U3981" s="57" t="s">
        <v>7982</v>
      </c>
      <c r="V3981" s="57" t="s">
        <v>7983</v>
      </c>
      <c r="W3981" s="30">
        <v>46023</v>
      </c>
      <c r="X3981" s="30">
        <v>46387</v>
      </c>
      <c r="Y3981" s="28">
        <v>2026</v>
      </c>
      <c r="Z3981" s="28" t="s">
        <v>7266</v>
      </c>
      <c r="AA3981" s="28" t="s">
        <v>1479</v>
      </c>
      <c r="AB3981" s="28" t="s">
        <v>1480</v>
      </c>
      <c r="AC3981" s="28" t="s">
        <v>4170</v>
      </c>
      <c r="AD3981" s="48" t="s">
        <v>1535</v>
      </c>
    </row>
    <row r="3982" spans="1:30" x14ac:dyDescent="0.25">
      <c r="A3982" s="27" t="s">
        <v>3337</v>
      </c>
      <c r="B3982" s="28">
        <v>13</v>
      </c>
      <c r="C3982" s="28" t="s">
        <v>27</v>
      </c>
      <c r="D3982" t="s">
        <v>2574</v>
      </c>
      <c r="E3982" s="28" t="s">
        <v>28</v>
      </c>
      <c r="F3982" s="28">
        <v>25</v>
      </c>
      <c r="G3982" s="28" t="s">
        <v>95</v>
      </c>
      <c r="H3982" s="28">
        <v>9512</v>
      </c>
      <c r="I3982" s="28" t="s">
        <v>247</v>
      </c>
      <c r="J3982" s="28">
        <v>581</v>
      </c>
      <c r="K3982" s="28" t="s">
        <v>983</v>
      </c>
      <c r="L3982" s="41">
        <v>50744</v>
      </c>
      <c r="M3982" s="44">
        <v>10352</v>
      </c>
      <c r="N3982" s="6">
        <v>0.20399999999999999</v>
      </c>
      <c r="O3982">
        <v>0</v>
      </c>
      <c r="P3982" s="29" t="s">
        <v>29</v>
      </c>
      <c r="Q3982" s="28" t="s">
        <v>97</v>
      </c>
      <c r="R3982" s="28" t="s">
        <v>248</v>
      </c>
      <c r="S3982" s="28" t="s">
        <v>984</v>
      </c>
      <c r="T3982" s="57" t="s">
        <v>7981</v>
      </c>
      <c r="U3982" s="57" t="s">
        <v>7982</v>
      </c>
      <c r="V3982" s="57" t="s">
        <v>7983</v>
      </c>
      <c r="W3982" s="30">
        <v>46023</v>
      </c>
      <c r="X3982" s="30">
        <v>46387</v>
      </c>
      <c r="Y3982" s="28">
        <v>2026</v>
      </c>
      <c r="Z3982" s="28" t="s">
        <v>1295</v>
      </c>
      <c r="AA3982" s="28" t="s">
        <v>1092</v>
      </c>
      <c r="AB3982" s="28" t="s">
        <v>7267</v>
      </c>
      <c r="AC3982" s="28" t="s">
        <v>7264</v>
      </c>
      <c r="AD3982" s="48" t="s">
        <v>7268</v>
      </c>
    </row>
    <row r="3983" spans="1:30" x14ac:dyDescent="0.25">
      <c r="A3983" s="27" t="s">
        <v>3337</v>
      </c>
      <c r="B3983" s="28">
        <v>13</v>
      </c>
      <c r="C3983" s="28" t="s">
        <v>27</v>
      </c>
      <c r="D3983" t="s">
        <v>2574</v>
      </c>
      <c r="E3983" s="28" t="s">
        <v>28</v>
      </c>
      <c r="F3983" s="28">
        <v>25</v>
      </c>
      <c r="G3983" s="28" t="s">
        <v>95</v>
      </c>
      <c r="H3983" s="28">
        <v>9512</v>
      </c>
      <c r="I3983" s="28" t="s">
        <v>247</v>
      </c>
      <c r="J3983" s="28">
        <v>580</v>
      </c>
      <c r="K3983" s="28" t="s">
        <v>985</v>
      </c>
      <c r="L3983" s="41">
        <v>44264</v>
      </c>
      <c r="M3983" s="44">
        <v>9983</v>
      </c>
      <c r="N3983" s="6">
        <v>0.22550000000000001</v>
      </c>
      <c r="O3983">
        <v>0</v>
      </c>
      <c r="P3983" s="29" t="s">
        <v>29</v>
      </c>
      <c r="Q3983" s="28" t="s">
        <v>97</v>
      </c>
      <c r="R3983" s="28" t="s">
        <v>248</v>
      </c>
      <c r="S3983" s="28" t="s">
        <v>986</v>
      </c>
      <c r="T3983" s="57" t="s">
        <v>7981</v>
      </c>
      <c r="U3983" s="57" t="s">
        <v>7982</v>
      </c>
      <c r="V3983" s="57" t="s">
        <v>7983</v>
      </c>
      <c r="W3983" s="30">
        <v>46023</v>
      </c>
      <c r="X3983" s="30">
        <v>46387</v>
      </c>
      <c r="Y3983" s="28">
        <v>2026</v>
      </c>
      <c r="Z3983" s="28" t="s">
        <v>1302</v>
      </c>
      <c r="AA3983" s="28" t="s">
        <v>1092</v>
      </c>
      <c r="AB3983" s="28" t="s">
        <v>1470</v>
      </c>
      <c r="AC3983" s="28" t="s">
        <v>4170</v>
      </c>
      <c r="AD3983" s="48" t="s">
        <v>7269</v>
      </c>
    </row>
    <row r="3984" spans="1:30" x14ac:dyDescent="0.25">
      <c r="A3984" s="27" t="s">
        <v>3337</v>
      </c>
      <c r="B3984" s="28">
        <v>13</v>
      </c>
      <c r="C3984" s="28" t="s">
        <v>27</v>
      </c>
      <c r="D3984" t="s">
        <v>2574</v>
      </c>
      <c r="E3984" s="28" t="s">
        <v>28</v>
      </c>
      <c r="F3984" s="28">
        <v>25</v>
      </c>
      <c r="G3984" s="28" t="s">
        <v>95</v>
      </c>
      <c r="H3984" s="28">
        <v>9512</v>
      </c>
      <c r="I3984" s="28" t="s">
        <v>247</v>
      </c>
      <c r="J3984" s="28">
        <v>579</v>
      </c>
      <c r="K3984" s="28" t="s">
        <v>987</v>
      </c>
      <c r="L3984" s="41">
        <v>6480</v>
      </c>
      <c r="M3984" s="44">
        <v>369</v>
      </c>
      <c r="N3984" s="6">
        <v>5.6899999999999999E-2</v>
      </c>
      <c r="O3984">
        <v>0</v>
      </c>
      <c r="P3984" s="29" t="s">
        <v>29</v>
      </c>
      <c r="Q3984" s="28" t="s">
        <v>97</v>
      </c>
      <c r="R3984" s="28" t="s">
        <v>248</v>
      </c>
      <c r="S3984" s="28" t="s">
        <v>988</v>
      </c>
      <c r="T3984" s="57" t="s">
        <v>7981</v>
      </c>
      <c r="U3984" s="57" t="s">
        <v>7982</v>
      </c>
      <c r="V3984" s="57" t="s">
        <v>7983</v>
      </c>
      <c r="W3984" s="30">
        <v>46023</v>
      </c>
      <c r="X3984" s="30">
        <v>46387</v>
      </c>
      <c r="Y3984" s="28">
        <v>2026</v>
      </c>
      <c r="Z3984" s="28" t="s">
        <v>1097</v>
      </c>
      <c r="AA3984" s="28" t="s">
        <v>1693</v>
      </c>
      <c r="AB3984" s="28" t="s">
        <v>4415</v>
      </c>
      <c r="AC3984" s="28" t="s">
        <v>7264</v>
      </c>
      <c r="AD3984" s="48" t="s">
        <v>7270</v>
      </c>
    </row>
    <row r="3985" spans="1:30" x14ac:dyDescent="0.25">
      <c r="A3985" s="27" t="s">
        <v>3337</v>
      </c>
      <c r="B3985" s="28">
        <v>13</v>
      </c>
      <c r="C3985" s="28" t="s">
        <v>27</v>
      </c>
      <c r="D3985" t="s">
        <v>2574</v>
      </c>
      <c r="E3985" s="28" t="s">
        <v>28</v>
      </c>
      <c r="F3985" s="28">
        <v>25</v>
      </c>
      <c r="G3985" s="28" t="s">
        <v>95</v>
      </c>
      <c r="H3985" s="28">
        <v>9512</v>
      </c>
      <c r="I3985" s="28" t="s">
        <v>247</v>
      </c>
      <c r="J3985" s="28">
        <v>578</v>
      </c>
      <c r="K3985" s="28" t="s">
        <v>989</v>
      </c>
      <c r="L3985" s="41">
        <v>5156</v>
      </c>
      <c r="M3985" s="44">
        <v>193</v>
      </c>
      <c r="N3985" s="6">
        <v>3.7400000000000003E-2</v>
      </c>
      <c r="O3985">
        <v>0</v>
      </c>
      <c r="P3985" s="29" t="s">
        <v>29</v>
      </c>
      <c r="Q3985" s="28" t="s">
        <v>97</v>
      </c>
      <c r="R3985" s="28" t="s">
        <v>248</v>
      </c>
      <c r="S3985" s="28" t="s">
        <v>990</v>
      </c>
      <c r="T3985" s="57" t="s">
        <v>7981</v>
      </c>
      <c r="U3985" s="57" t="s">
        <v>7982</v>
      </c>
      <c r="V3985" s="57" t="s">
        <v>7983</v>
      </c>
      <c r="W3985" s="30">
        <v>46023</v>
      </c>
      <c r="X3985" s="30">
        <v>46387</v>
      </c>
      <c r="Y3985" s="28">
        <v>2026</v>
      </c>
      <c r="Z3985" s="28" t="s">
        <v>1469</v>
      </c>
      <c r="AA3985" s="28" t="s">
        <v>1092</v>
      </c>
      <c r="AB3985" s="28" t="s">
        <v>4415</v>
      </c>
      <c r="AC3985" s="28" t="s">
        <v>7264</v>
      </c>
      <c r="AD3985" s="48" t="s">
        <v>7271</v>
      </c>
    </row>
    <row r="3986" spans="1:30" x14ac:dyDescent="0.25">
      <c r="A3986" s="27" t="s">
        <v>3337</v>
      </c>
      <c r="B3986" s="28">
        <v>13</v>
      </c>
      <c r="C3986" s="28" t="s">
        <v>27</v>
      </c>
      <c r="D3986" t="s">
        <v>2574</v>
      </c>
      <c r="E3986" s="28" t="s">
        <v>28</v>
      </c>
      <c r="F3986" s="28">
        <v>25</v>
      </c>
      <c r="G3986" s="28" t="s">
        <v>95</v>
      </c>
      <c r="H3986" s="28">
        <v>9512</v>
      </c>
      <c r="I3986" s="28" t="s">
        <v>247</v>
      </c>
      <c r="J3986" s="28">
        <v>64</v>
      </c>
      <c r="K3986" s="28" t="s">
        <v>402</v>
      </c>
      <c r="L3986" s="41">
        <v>112493</v>
      </c>
      <c r="M3986" s="44">
        <v>31650</v>
      </c>
      <c r="N3986" s="6">
        <v>0.28139999999999998</v>
      </c>
      <c r="O3986">
        <v>0</v>
      </c>
      <c r="P3986" s="29" t="s">
        <v>29</v>
      </c>
      <c r="Q3986" s="28" t="s">
        <v>97</v>
      </c>
      <c r="R3986" s="28" t="s">
        <v>248</v>
      </c>
      <c r="S3986" s="28" t="s">
        <v>403</v>
      </c>
      <c r="T3986" s="57" t="s">
        <v>7981</v>
      </c>
      <c r="U3986" s="57" t="s">
        <v>7982</v>
      </c>
      <c r="V3986" s="57" t="s">
        <v>7983</v>
      </c>
      <c r="W3986" s="30">
        <v>46023</v>
      </c>
      <c r="X3986" s="30">
        <v>46387</v>
      </c>
      <c r="Y3986" s="28">
        <v>2026</v>
      </c>
      <c r="Z3986" s="28" t="s">
        <v>7272</v>
      </c>
      <c r="AA3986" s="28" t="s">
        <v>1474</v>
      </c>
      <c r="AB3986" s="28" t="s">
        <v>1475</v>
      </c>
      <c r="AC3986" s="28" t="s">
        <v>1476</v>
      </c>
      <c r="AD3986" s="48" t="s">
        <v>7273</v>
      </c>
    </row>
    <row r="3987" spans="1:30" x14ac:dyDescent="0.25">
      <c r="A3987" s="27" t="s">
        <v>3337</v>
      </c>
      <c r="B3987" s="28">
        <v>13</v>
      </c>
      <c r="C3987" s="28" t="s">
        <v>27</v>
      </c>
      <c r="D3987" t="s">
        <v>2574</v>
      </c>
      <c r="E3987" s="28" t="s">
        <v>28</v>
      </c>
      <c r="F3987" s="28">
        <v>25</v>
      </c>
      <c r="G3987" s="28" t="s">
        <v>95</v>
      </c>
      <c r="H3987" s="28">
        <v>9511</v>
      </c>
      <c r="I3987" s="28" t="s">
        <v>346</v>
      </c>
      <c r="J3987" s="28">
        <v>818</v>
      </c>
      <c r="K3987" s="28" t="s">
        <v>2589</v>
      </c>
      <c r="L3987" s="41">
        <v>13867</v>
      </c>
      <c r="M3987" s="44">
        <v>9746</v>
      </c>
      <c r="N3987" s="6">
        <v>0.70279999999999998</v>
      </c>
      <c r="O3987">
        <v>0</v>
      </c>
      <c r="P3987" s="29" t="s">
        <v>29</v>
      </c>
      <c r="Q3987" s="28" t="s">
        <v>97</v>
      </c>
      <c r="R3987" s="28" t="s">
        <v>347</v>
      </c>
      <c r="S3987" s="28" t="s">
        <v>2590</v>
      </c>
      <c r="T3987" s="57" t="s">
        <v>7984</v>
      </c>
      <c r="U3987" s="57" t="s">
        <v>7985</v>
      </c>
      <c r="V3987" s="57" t="s">
        <v>7986</v>
      </c>
      <c r="W3987" s="30">
        <v>46023</v>
      </c>
      <c r="X3987" s="30">
        <v>46387</v>
      </c>
      <c r="Y3987" s="28">
        <v>2026</v>
      </c>
      <c r="Z3987" s="28" t="s">
        <v>1464</v>
      </c>
      <c r="AA3987" s="28" t="s">
        <v>1465</v>
      </c>
      <c r="AB3987" s="28" t="s">
        <v>1466</v>
      </c>
      <c r="AC3987" s="28" t="s">
        <v>388</v>
      </c>
      <c r="AD3987" s="48" t="s">
        <v>3391</v>
      </c>
    </row>
    <row r="3988" spans="1:30" x14ac:dyDescent="0.25">
      <c r="A3988" s="27" t="s">
        <v>3337</v>
      </c>
      <c r="B3988" s="28">
        <v>13</v>
      </c>
      <c r="C3988" s="28" t="s">
        <v>27</v>
      </c>
      <c r="D3988" t="s">
        <v>2574</v>
      </c>
      <c r="E3988" s="28" t="s">
        <v>28</v>
      </c>
      <c r="F3988" s="28">
        <v>25</v>
      </c>
      <c r="G3988" s="28" t="s">
        <v>95</v>
      </c>
      <c r="H3988" s="28">
        <v>9511</v>
      </c>
      <c r="I3988" s="28" t="s">
        <v>346</v>
      </c>
      <c r="J3988" s="28">
        <v>575</v>
      </c>
      <c r="K3988" s="28" t="s">
        <v>981</v>
      </c>
      <c r="L3988" s="41">
        <v>0.56000000000000005</v>
      </c>
      <c r="M3988" s="44">
        <v>0.75839999999999996</v>
      </c>
      <c r="N3988" s="6">
        <v>1.3543000000000001</v>
      </c>
      <c r="O3988">
        <v>0</v>
      </c>
      <c r="P3988" s="29" t="s">
        <v>29</v>
      </c>
      <c r="Q3988" s="28" t="s">
        <v>97</v>
      </c>
      <c r="R3988" s="28" t="s">
        <v>347</v>
      </c>
      <c r="S3988" s="28" t="s">
        <v>982</v>
      </c>
      <c r="T3988" s="57" t="s">
        <v>7984</v>
      </c>
      <c r="U3988" s="57" t="s">
        <v>7985</v>
      </c>
      <c r="V3988" s="57" t="s">
        <v>7986</v>
      </c>
      <c r="W3988" s="30">
        <v>46023</v>
      </c>
      <c r="X3988" s="30">
        <v>46387</v>
      </c>
      <c r="Y3988" s="28">
        <v>2026</v>
      </c>
      <c r="Z3988" s="28" t="s">
        <v>1464</v>
      </c>
      <c r="AA3988" s="28" t="s">
        <v>1465</v>
      </c>
      <c r="AB3988" s="28" t="s">
        <v>1468</v>
      </c>
      <c r="AC3988" s="28" t="s">
        <v>388</v>
      </c>
      <c r="AD3988" s="48" t="s">
        <v>3391</v>
      </c>
    </row>
    <row r="3989" spans="1:30" x14ac:dyDescent="0.25">
      <c r="A3989" s="27" t="s">
        <v>3337</v>
      </c>
      <c r="B3989" s="28">
        <v>13</v>
      </c>
      <c r="C3989" s="28" t="s">
        <v>27</v>
      </c>
      <c r="D3989" t="s">
        <v>2574</v>
      </c>
      <c r="E3989" s="28" t="s">
        <v>28</v>
      </c>
      <c r="F3989" s="28">
        <v>25</v>
      </c>
      <c r="G3989" s="28" t="s">
        <v>95</v>
      </c>
      <c r="H3989" s="28">
        <v>9511</v>
      </c>
      <c r="I3989" s="28" t="s">
        <v>346</v>
      </c>
      <c r="J3989" s="28">
        <v>573</v>
      </c>
      <c r="K3989" s="28" t="s">
        <v>977</v>
      </c>
      <c r="L3989" s="41">
        <v>0.73</v>
      </c>
      <c r="M3989" s="44">
        <v>0.97099999999999997</v>
      </c>
      <c r="N3989" s="6">
        <v>1.3301000000000001</v>
      </c>
      <c r="O3989">
        <v>0</v>
      </c>
      <c r="P3989" s="29" t="s">
        <v>29</v>
      </c>
      <c r="Q3989" s="28" t="s">
        <v>97</v>
      </c>
      <c r="R3989" s="28" t="s">
        <v>347</v>
      </c>
      <c r="S3989" s="28" t="s">
        <v>978</v>
      </c>
      <c r="T3989" s="57" t="s">
        <v>7984</v>
      </c>
      <c r="U3989" s="57" t="s">
        <v>7985</v>
      </c>
      <c r="V3989" s="57" t="s">
        <v>7986</v>
      </c>
      <c r="W3989" s="30">
        <v>46023</v>
      </c>
      <c r="X3989" s="30">
        <v>46387</v>
      </c>
      <c r="Y3989" s="28">
        <v>2026</v>
      </c>
      <c r="Z3989" s="28" t="s">
        <v>1464</v>
      </c>
      <c r="AA3989" s="28" t="s">
        <v>1465</v>
      </c>
      <c r="AB3989" s="28" t="s">
        <v>1468</v>
      </c>
      <c r="AC3989" s="28" t="s">
        <v>388</v>
      </c>
      <c r="AD3989" s="48" t="s">
        <v>3391</v>
      </c>
    </row>
    <row r="3990" spans="1:30" x14ac:dyDescent="0.25">
      <c r="A3990" s="27" t="s">
        <v>3337</v>
      </c>
      <c r="B3990" s="28">
        <v>13</v>
      </c>
      <c r="C3990" s="28" t="s">
        <v>27</v>
      </c>
      <c r="D3990" t="s">
        <v>2574</v>
      </c>
      <c r="E3990" s="28" t="s">
        <v>28</v>
      </c>
      <c r="F3990" s="28">
        <v>25</v>
      </c>
      <c r="G3990" s="28" t="s">
        <v>95</v>
      </c>
      <c r="H3990" s="28">
        <v>9511</v>
      </c>
      <c r="I3990" s="28" t="s">
        <v>346</v>
      </c>
      <c r="J3990" s="28">
        <v>572</v>
      </c>
      <c r="K3990" s="28" t="s">
        <v>447</v>
      </c>
      <c r="L3990" s="41">
        <v>0.72</v>
      </c>
      <c r="M3990" s="44">
        <v>0.99480000000000002</v>
      </c>
      <c r="N3990" s="6">
        <v>1.3816999999999999</v>
      </c>
      <c r="O3990">
        <v>0</v>
      </c>
      <c r="P3990" s="29" t="s">
        <v>29</v>
      </c>
      <c r="Q3990" s="28" t="s">
        <v>97</v>
      </c>
      <c r="R3990" s="28" t="s">
        <v>347</v>
      </c>
      <c r="S3990" s="28" t="s">
        <v>448</v>
      </c>
      <c r="T3990" s="57" t="s">
        <v>7984</v>
      </c>
      <c r="U3990" s="57" t="s">
        <v>7985</v>
      </c>
      <c r="V3990" s="57" t="s">
        <v>7986</v>
      </c>
      <c r="W3990" s="30">
        <v>46023</v>
      </c>
      <c r="X3990" s="30">
        <v>46387</v>
      </c>
      <c r="Y3990" s="28">
        <v>2026</v>
      </c>
      <c r="Z3990" s="28" t="s">
        <v>1464</v>
      </c>
      <c r="AA3990" s="28" t="s">
        <v>1092</v>
      </c>
      <c r="AB3990" s="28" t="s">
        <v>4415</v>
      </c>
      <c r="AC3990" s="28" t="s">
        <v>388</v>
      </c>
      <c r="AD3990" s="48" t="s">
        <v>3391</v>
      </c>
    </row>
    <row r="3991" spans="1:30" x14ac:dyDescent="0.25">
      <c r="A3991" s="27" t="s">
        <v>3337</v>
      </c>
      <c r="B3991" s="28">
        <v>13</v>
      </c>
      <c r="C3991" s="28" t="s">
        <v>27</v>
      </c>
      <c r="D3991" t="s">
        <v>2574</v>
      </c>
      <c r="E3991" s="28" t="s">
        <v>28</v>
      </c>
      <c r="F3991" s="28">
        <v>25</v>
      </c>
      <c r="G3991" s="28" t="s">
        <v>95</v>
      </c>
      <c r="H3991" s="28">
        <v>9511</v>
      </c>
      <c r="I3991" s="28" t="s">
        <v>346</v>
      </c>
      <c r="J3991" s="28">
        <v>574</v>
      </c>
      <c r="K3991" s="28" t="s">
        <v>979</v>
      </c>
      <c r="L3991" s="41">
        <v>0.73</v>
      </c>
      <c r="M3991" s="44">
        <v>0.97799999999999998</v>
      </c>
      <c r="N3991" s="6">
        <v>1.3396999999999999</v>
      </c>
      <c r="O3991">
        <v>0</v>
      </c>
      <c r="P3991" s="29" t="s">
        <v>29</v>
      </c>
      <c r="Q3991" s="28" t="s">
        <v>97</v>
      </c>
      <c r="R3991" s="28" t="s">
        <v>347</v>
      </c>
      <c r="S3991" s="28" t="s">
        <v>980</v>
      </c>
      <c r="T3991" s="57" t="s">
        <v>7984</v>
      </c>
      <c r="U3991" s="57" t="s">
        <v>7985</v>
      </c>
      <c r="V3991" s="57" t="s">
        <v>7986</v>
      </c>
      <c r="W3991" s="30">
        <v>46023</v>
      </c>
      <c r="X3991" s="30">
        <v>46387</v>
      </c>
      <c r="Y3991" s="28">
        <v>2026</v>
      </c>
      <c r="Z3991" s="28" t="s">
        <v>1465</v>
      </c>
      <c r="AA3991" s="28" t="s">
        <v>1465</v>
      </c>
      <c r="AB3991" s="28" t="s">
        <v>1468</v>
      </c>
      <c r="AC3991" s="28" t="s">
        <v>388</v>
      </c>
      <c r="AD3991" s="48" t="s">
        <v>3391</v>
      </c>
    </row>
    <row r="3992" spans="1:30" x14ac:dyDescent="0.25">
      <c r="A3992" s="27" t="s">
        <v>3337</v>
      </c>
      <c r="B3992" s="28">
        <v>13</v>
      </c>
      <c r="C3992" s="28" t="s">
        <v>27</v>
      </c>
      <c r="D3992" t="s">
        <v>2574</v>
      </c>
      <c r="E3992" s="28" t="s">
        <v>28</v>
      </c>
      <c r="F3992" s="28">
        <v>25</v>
      </c>
      <c r="G3992" s="28" t="s">
        <v>95</v>
      </c>
      <c r="H3992" s="28">
        <v>9511</v>
      </c>
      <c r="I3992" s="28" t="s">
        <v>346</v>
      </c>
      <c r="J3992" s="28">
        <v>654</v>
      </c>
      <c r="K3992" s="28" t="s">
        <v>499</v>
      </c>
      <c r="L3992" s="41">
        <v>1590</v>
      </c>
      <c r="M3992" s="44">
        <v>8</v>
      </c>
      <c r="N3992" s="6">
        <v>5.0000000000000001E-3</v>
      </c>
      <c r="O3992">
        <v>0</v>
      </c>
      <c r="P3992" s="29" t="s">
        <v>29</v>
      </c>
      <c r="Q3992" s="28" t="s">
        <v>97</v>
      </c>
      <c r="R3992" s="28" t="s">
        <v>347</v>
      </c>
      <c r="S3992" s="28" t="s">
        <v>500</v>
      </c>
      <c r="T3992" s="57" t="s">
        <v>7984</v>
      </c>
      <c r="U3992" s="57" t="s">
        <v>7985</v>
      </c>
      <c r="V3992" s="57" t="s">
        <v>7986</v>
      </c>
      <c r="W3992" s="30">
        <v>46023</v>
      </c>
      <c r="X3992" s="30">
        <v>46387</v>
      </c>
      <c r="Y3992" s="28">
        <v>2026</v>
      </c>
      <c r="Z3992" s="28" t="s">
        <v>1464</v>
      </c>
      <c r="AA3992" s="28" t="s">
        <v>1465</v>
      </c>
      <c r="AB3992" s="28" t="s">
        <v>1467</v>
      </c>
      <c r="AC3992" s="28" t="s">
        <v>5712</v>
      </c>
      <c r="AD3992" s="48" t="s">
        <v>1535</v>
      </c>
    </row>
    <row r="3993" spans="1:30" x14ac:dyDescent="0.25">
      <c r="A3993" s="27" t="s">
        <v>3337</v>
      </c>
      <c r="B3993" s="28">
        <v>13</v>
      </c>
      <c r="C3993" s="28" t="s">
        <v>27</v>
      </c>
      <c r="D3993" t="s">
        <v>2574</v>
      </c>
      <c r="E3993" s="28" t="s">
        <v>28</v>
      </c>
      <c r="F3993" s="28">
        <v>25</v>
      </c>
      <c r="G3993" s="28" t="s">
        <v>95</v>
      </c>
      <c r="H3993" s="28">
        <v>9511</v>
      </c>
      <c r="I3993" s="28" t="s">
        <v>346</v>
      </c>
      <c r="J3993" s="28">
        <v>817</v>
      </c>
      <c r="K3993" s="28" t="s">
        <v>390</v>
      </c>
      <c r="L3993" s="41">
        <v>4621</v>
      </c>
      <c r="M3993" s="44">
        <v>2886</v>
      </c>
      <c r="N3993" s="6">
        <v>0.62450000000000006</v>
      </c>
      <c r="O3993">
        <v>0</v>
      </c>
      <c r="P3993" s="29" t="s">
        <v>29</v>
      </c>
      <c r="Q3993" s="28" t="s">
        <v>97</v>
      </c>
      <c r="R3993" s="28" t="s">
        <v>347</v>
      </c>
      <c r="S3993" s="28" t="s">
        <v>391</v>
      </c>
      <c r="T3993" s="57" t="s">
        <v>7984</v>
      </c>
      <c r="U3993" s="57" t="s">
        <v>7985</v>
      </c>
      <c r="V3993" s="57" t="s">
        <v>7986</v>
      </c>
      <c r="W3993" s="30">
        <v>46023</v>
      </c>
      <c r="X3993" s="30">
        <v>46387</v>
      </c>
      <c r="Y3993" s="28">
        <v>2026</v>
      </c>
      <c r="Z3993" s="28" t="s">
        <v>1464</v>
      </c>
      <c r="AA3993" s="28" t="s">
        <v>1465</v>
      </c>
      <c r="AB3993" s="28" t="s">
        <v>1467</v>
      </c>
      <c r="AC3993" s="28" t="s">
        <v>388</v>
      </c>
      <c r="AD3993" s="48" t="s">
        <v>3391</v>
      </c>
    </row>
    <row r="3994" spans="1:30" x14ac:dyDescent="0.25">
      <c r="A3994" s="27" t="s">
        <v>3337</v>
      </c>
      <c r="B3994" s="28">
        <v>13</v>
      </c>
      <c r="C3994" s="28" t="s">
        <v>27</v>
      </c>
      <c r="D3994" t="s">
        <v>2574</v>
      </c>
      <c r="E3994" s="28" t="s">
        <v>28</v>
      </c>
      <c r="F3994" s="28">
        <v>25</v>
      </c>
      <c r="G3994" s="28" t="s">
        <v>95</v>
      </c>
      <c r="H3994" s="28">
        <v>9511</v>
      </c>
      <c r="I3994" s="28" t="s">
        <v>346</v>
      </c>
      <c r="J3994" s="28">
        <v>56</v>
      </c>
      <c r="K3994" s="28" t="s">
        <v>362</v>
      </c>
      <c r="L3994" s="41">
        <v>9246</v>
      </c>
      <c r="M3994" s="44">
        <v>6860</v>
      </c>
      <c r="N3994" s="6">
        <v>0.7419</v>
      </c>
      <c r="O3994">
        <v>0</v>
      </c>
      <c r="P3994" s="29" t="s">
        <v>29</v>
      </c>
      <c r="Q3994" s="28" t="s">
        <v>97</v>
      </c>
      <c r="R3994" s="28" t="s">
        <v>347</v>
      </c>
      <c r="S3994" s="28" t="s">
        <v>363</v>
      </c>
      <c r="T3994" s="57" t="s">
        <v>7984</v>
      </c>
      <c r="U3994" s="57" t="s">
        <v>7985</v>
      </c>
      <c r="V3994" s="57" t="s">
        <v>7986</v>
      </c>
      <c r="W3994" s="30">
        <v>46023</v>
      </c>
      <c r="X3994" s="30">
        <v>46387</v>
      </c>
      <c r="Y3994" s="28">
        <v>2026</v>
      </c>
      <c r="Z3994" s="28" t="s">
        <v>1464</v>
      </c>
      <c r="AA3994" s="28" t="s">
        <v>1465</v>
      </c>
      <c r="AB3994" s="28" t="s">
        <v>1465</v>
      </c>
      <c r="AC3994" s="28" t="s">
        <v>388</v>
      </c>
      <c r="AD3994" s="48" t="s">
        <v>3391</v>
      </c>
    </row>
    <row r="3995" spans="1:30" x14ac:dyDescent="0.25">
      <c r="A3995" s="27" t="s">
        <v>3337</v>
      </c>
      <c r="B3995" s="28">
        <v>13</v>
      </c>
      <c r="C3995" s="28" t="s">
        <v>27</v>
      </c>
      <c r="D3995" t="s">
        <v>2574</v>
      </c>
      <c r="E3995" s="28" t="s">
        <v>28</v>
      </c>
      <c r="F3995" s="28">
        <v>25</v>
      </c>
      <c r="G3995" s="28" t="s">
        <v>95</v>
      </c>
      <c r="H3995" s="28">
        <v>9511</v>
      </c>
      <c r="I3995" s="28" t="s">
        <v>346</v>
      </c>
      <c r="J3995" s="28">
        <v>64</v>
      </c>
      <c r="K3995" s="28" t="s">
        <v>402</v>
      </c>
      <c r="L3995" s="41">
        <v>72957</v>
      </c>
      <c r="M3995" s="44">
        <v>20963</v>
      </c>
      <c r="N3995" s="6">
        <v>0.2873</v>
      </c>
      <c r="O3995">
        <v>0</v>
      </c>
      <c r="P3995" s="29" t="s">
        <v>29</v>
      </c>
      <c r="Q3995" s="28" t="s">
        <v>97</v>
      </c>
      <c r="R3995" s="28" t="s">
        <v>347</v>
      </c>
      <c r="S3995" s="28" t="s">
        <v>403</v>
      </c>
      <c r="T3995" s="57" t="s">
        <v>7984</v>
      </c>
      <c r="U3995" s="57" t="s">
        <v>7985</v>
      </c>
      <c r="V3995" s="57" t="s">
        <v>7986</v>
      </c>
      <c r="W3995" s="30">
        <v>46023</v>
      </c>
      <c r="X3995" s="30">
        <v>46387</v>
      </c>
      <c r="Y3995" s="28">
        <v>2026</v>
      </c>
      <c r="Z3995" s="28" t="s">
        <v>1464</v>
      </c>
      <c r="AA3995" s="28" t="s">
        <v>1465</v>
      </c>
      <c r="AB3995" s="28" t="s">
        <v>1467</v>
      </c>
      <c r="AC3995" s="28" t="s">
        <v>388</v>
      </c>
      <c r="AD3995" s="48" t="s">
        <v>3391</v>
      </c>
    </row>
    <row r="3996" spans="1:30" x14ac:dyDescent="0.25">
      <c r="A3996" s="27" t="s">
        <v>3337</v>
      </c>
      <c r="B3996" s="28">
        <v>13</v>
      </c>
      <c r="C3996" s="28" t="s">
        <v>27</v>
      </c>
      <c r="D3996" t="s">
        <v>2574</v>
      </c>
      <c r="E3996" s="28" t="s">
        <v>28</v>
      </c>
      <c r="F3996" s="28">
        <v>25</v>
      </c>
      <c r="G3996" s="28" t="s">
        <v>95</v>
      </c>
      <c r="H3996" s="28">
        <v>9511</v>
      </c>
      <c r="I3996" s="28" t="s">
        <v>346</v>
      </c>
      <c r="J3996" s="28">
        <v>274</v>
      </c>
      <c r="K3996" s="28" t="s">
        <v>437</v>
      </c>
      <c r="L3996" s="41">
        <v>31184</v>
      </c>
      <c r="M3996" s="44">
        <v>8422</v>
      </c>
      <c r="N3996" s="6">
        <v>0.27010000000000001</v>
      </c>
      <c r="O3996">
        <v>0</v>
      </c>
      <c r="P3996" s="29" t="s">
        <v>29</v>
      </c>
      <c r="Q3996" s="28" t="s">
        <v>97</v>
      </c>
      <c r="R3996" s="28" t="s">
        <v>347</v>
      </c>
      <c r="S3996" s="28" t="s">
        <v>438</v>
      </c>
      <c r="T3996" s="57" t="s">
        <v>7984</v>
      </c>
      <c r="U3996" s="57" t="s">
        <v>7985</v>
      </c>
      <c r="V3996" s="57" t="s">
        <v>7986</v>
      </c>
      <c r="W3996" s="30">
        <v>46023</v>
      </c>
      <c r="X3996" s="30">
        <v>46387</v>
      </c>
      <c r="Y3996" s="28">
        <v>2026</v>
      </c>
      <c r="Z3996" s="28" t="s">
        <v>1464</v>
      </c>
      <c r="AA3996" s="28" t="s">
        <v>1465</v>
      </c>
      <c r="AB3996" s="28" t="s">
        <v>1467</v>
      </c>
      <c r="AC3996" s="28" t="s">
        <v>7274</v>
      </c>
      <c r="AD3996" s="48" t="s">
        <v>71</v>
      </c>
    </row>
    <row r="3997" spans="1:30" x14ac:dyDescent="0.25">
      <c r="A3997" s="27" t="s">
        <v>3337</v>
      </c>
      <c r="B3997" s="28">
        <v>13</v>
      </c>
      <c r="C3997" s="28" t="s">
        <v>27</v>
      </c>
      <c r="D3997" t="s">
        <v>2574</v>
      </c>
      <c r="E3997" s="28" t="s">
        <v>28</v>
      </c>
      <c r="F3997" s="28">
        <v>25</v>
      </c>
      <c r="G3997" s="28" t="s">
        <v>95</v>
      </c>
      <c r="H3997" s="28">
        <v>9511</v>
      </c>
      <c r="I3997" s="28" t="s">
        <v>346</v>
      </c>
      <c r="J3997" s="28">
        <v>577</v>
      </c>
      <c r="K3997" s="28" t="s">
        <v>474</v>
      </c>
      <c r="L3997" s="41">
        <v>533</v>
      </c>
      <c r="M3997" s="44">
        <v>81</v>
      </c>
      <c r="N3997" s="6">
        <v>0.152</v>
      </c>
      <c r="O3997">
        <v>0</v>
      </c>
      <c r="P3997" s="29" t="s">
        <v>29</v>
      </c>
      <c r="Q3997" s="28" t="s">
        <v>97</v>
      </c>
      <c r="R3997" s="28" t="s">
        <v>347</v>
      </c>
      <c r="S3997" s="28" t="s">
        <v>475</v>
      </c>
      <c r="T3997" s="57" t="s">
        <v>7984</v>
      </c>
      <c r="U3997" s="57" t="s">
        <v>7985</v>
      </c>
      <c r="V3997" s="57" t="s">
        <v>7986</v>
      </c>
      <c r="W3997" s="30">
        <v>46023</v>
      </c>
      <c r="X3997" s="30">
        <v>46387</v>
      </c>
      <c r="Y3997" s="28">
        <v>2026</v>
      </c>
      <c r="Z3997" s="28" t="s">
        <v>1464</v>
      </c>
      <c r="AA3997" s="28" t="s">
        <v>1092</v>
      </c>
      <c r="AB3997" s="28" t="s">
        <v>4415</v>
      </c>
      <c r="AC3997" s="28" t="s">
        <v>388</v>
      </c>
      <c r="AD3997" s="48" t="s">
        <v>3391</v>
      </c>
    </row>
    <row r="3998" spans="1:30" x14ac:dyDescent="0.25">
      <c r="A3998" s="27" t="s">
        <v>3337</v>
      </c>
      <c r="B3998" s="28">
        <v>13</v>
      </c>
      <c r="C3998" s="28" t="s">
        <v>27</v>
      </c>
      <c r="D3998" t="s">
        <v>2574</v>
      </c>
      <c r="E3998" s="28" t="s">
        <v>28</v>
      </c>
      <c r="F3998" s="28">
        <v>25</v>
      </c>
      <c r="G3998" s="28" t="s">
        <v>95</v>
      </c>
      <c r="H3998" s="28">
        <v>9511</v>
      </c>
      <c r="I3998" s="28" t="s">
        <v>346</v>
      </c>
      <c r="J3998" s="28">
        <v>578</v>
      </c>
      <c r="K3998" s="28" t="s">
        <v>989</v>
      </c>
      <c r="L3998" s="41">
        <v>3172</v>
      </c>
      <c r="M3998" s="44">
        <v>150</v>
      </c>
      <c r="N3998" s="6">
        <v>4.7300000000000002E-2</v>
      </c>
      <c r="O3998">
        <v>0</v>
      </c>
      <c r="P3998" s="29" t="s">
        <v>29</v>
      </c>
      <c r="Q3998" s="28" t="s">
        <v>97</v>
      </c>
      <c r="R3998" s="28" t="s">
        <v>347</v>
      </c>
      <c r="S3998" s="28" t="s">
        <v>990</v>
      </c>
      <c r="T3998" s="57" t="s">
        <v>7984</v>
      </c>
      <c r="U3998" s="57" t="s">
        <v>7985</v>
      </c>
      <c r="V3998" s="57" t="s">
        <v>7986</v>
      </c>
      <c r="W3998" s="30">
        <v>46023</v>
      </c>
      <c r="X3998" s="30">
        <v>46387</v>
      </c>
      <c r="Y3998" s="28">
        <v>2026</v>
      </c>
      <c r="Z3998" s="28" t="s">
        <v>1464</v>
      </c>
      <c r="AA3998" s="28" t="s">
        <v>1092</v>
      </c>
      <c r="AB3998" s="28" t="s">
        <v>4415</v>
      </c>
      <c r="AC3998" s="28" t="s">
        <v>388</v>
      </c>
      <c r="AD3998" s="48" t="s">
        <v>3391</v>
      </c>
    </row>
    <row r="3999" spans="1:30" x14ac:dyDescent="0.25">
      <c r="A3999" s="27" t="s">
        <v>3337</v>
      </c>
      <c r="B3999" s="28">
        <v>13</v>
      </c>
      <c r="C3999" s="28" t="s">
        <v>27</v>
      </c>
      <c r="D3999" t="s">
        <v>2574</v>
      </c>
      <c r="E3999" s="28" t="s">
        <v>28</v>
      </c>
      <c r="F3999" s="28">
        <v>25</v>
      </c>
      <c r="G3999" s="28" t="s">
        <v>95</v>
      </c>
      <c r="H3999" s="28">
        <v>9511</v>
      </c>
      <c r="I3999" s="28" t="s">
        <v>346</v>
      </c>
      <c r="J3999" s="28">
        <v>579</v>
      </c>
      <c r="K3999" s="28" t="s">
        <v>987</v>
      </c>
      <c r="L3999" s="41">
        <v>3705</v>
      </c>
      <c r="M3999" s="44">
        <v>231</v>
      </c>
      <c r="N3999" s="6">
        <v>6.2300000000000001E-2</v>
      </c>
      <c r="O3999">
        <v>0</v>
      </c>
      <c r="P3999" s="29" t="s">
        <v>29</v>
      </c>
      <c r="Q3999" s="28" t="s">
        <v>97</v>
      </c>
      <c r="R3999" s="28" t="s">
        <v>347</v>
      </c>
      <c r="S3999" s="28" t="s">
        <v>988</v>
      </c>
      <c r="T3999" s="57" t="s">
        <v>7984</v>
      </c>
      <c r="U3999" s="57" t="s">
        <v>7985</v>
      </c>
      <c r="V3999" s="57" t="s">
        <v>7986</v>
      </c>
      <c r="W3999" s="30">
        <v>46023</v>
      </c>
      <c r="X3999" s="30">
        <v>46387</v>
      </c>
      <c r="Y3999" s="28">
        <v>2026</v>
      </c>
      <c r="Z3999" s="28" t="s">
        <v>1464</v>
      </c>
      <c r="AA3999" s="28" t="s">
        <v>1092</v>
      </c>
      <c r="AB3999" s="28" t="s">
        <v>4415</v>
      </c>
      <c r="AC3999" s="28" t="s">
        <v>388</v>
      </c>
      <c r="AD3999" s="48" t="s">
        <v>3391</v>
      </c>
    </row>
    <row r="4000" spans="1:30" x14ac:dyDescent="0.25">
      <c r="A4000" s="27" t="s">
        <v>3337</v>
      </c>
      <c r="B4000" s="28">
        <v>13</v>
      </c>
      <c r="C4000" s="28" t="s">
        <v>27</v>
      </c>
      <c r="D4000" t="s">
        <v>2574</v>
      </c>
      <c r="E4000" s="28" t="s">
        <v>28</v>
      </c>
      <c r="F4000" s="28">
        <v>25</v>
      </c>
      <c r="G4000" s="28" t="s">
        <v>95</v>
      </c>
      <c r="H4000" s="28">
        <v>9511</v>
      </c>
      <c r="I4000" s="28" t="s">
        <v>346</v>
      </c>
      <c r="J4000" s="28">
        <v>580</v>
      </c>
      <c r="K4000" s="28" t="s">
        <v>985</v>
      </c>
      <c r="L4000" s="41">
        <v>24779</v>
      </c>
      <c r="M4000" s="44">
        <v>2381</v>
      </c>
      <c r="N4000" s="6">
        <v>9.6100000000000005E-2</v>
      </c>
      <c r="O4000">
        <v>0</v>
      </c>
      <c r="P4000" s="29" t="s">
        <v>29</v>
      </c>
      <c r="Q4000" s="28" t="s">
        <v>97</v>
      </c>
      <c r="R4000" s="28" t="s">
        <v>347</v>
      </c>
      <c r="S4000" s="28" t="s">
        <v>986</v>
      </c>
      <c r="T4000" s="57" t="s">
        <v>7984</v>
      </c>
      <c r="U4000" s="57" t="s">
        <v>7985</v>
      </c>
      <c r="V4000" s="57" t="s">
        <v>7986</v>
      </c>
      <c r="W4000" s="30">
        <v>46023</v>
      </c>
      <c r="X4000" s="30">
        <v>46387</v>
      </c>
      <c r="Y4000" s="28">
        <v>2026</v>
      </c>
      <c r="Z4000" s="28" t="s">
        <v>1464</v>
      </c>
      <c r="AA4000" s="28" t="s">
        <v>1092</v>
      </c>
      <c r="AB4000" s="28" t="s">
        <v>4415</v>
      </c>
      <c r="AC4000" s="28" t="s">
        <v>388</v>
      </c>
      <c r="AD4000" s="48" t="s">
        <v>3391</v>
      </c>
    </row>
    <row r="4001" spans="1:30" x14ac:dyDescent="0.25">
      <c r="A4001" s="27" t="s">
        <v>3337</v>
      </c>
      <c r="B4001" s="28">
        <v>13</v>
      </c>
      <c r="C4001" s="28" t="s">
        <v>27</v>
      </c>
      <c r="D4001" t="s">
        <v>2574</v>
      </c>
      <c r="E4001" s="28" t="s">
        <v>28</v>
      </c>
      <c r="F4001" s="28">
        <v>25</v>
      </c>
      <c r="G4001" s="28" t="s">
        <v>95</v>
      </c>
      <c r="H4001" s="28">
        <v>9511</v>
      </c>
      <c r="I4001" s="28" t="s">
        <v>346</v>
      </c>
      <c r="J4001" s="28">
        <v>581</v>
      </c>
      <c r="K4001" s="28" t="s">
        <v>983</v>
      </c>
      <c r="L4001" s="41">
        <v>28484</v>
      </c>
      <c r="M4001" s="44">
        <v>2612</v>
      </c>
      <c r="N4001" s="6">
        <v>9.1700000000000004E-2</v>
      </c>
      <c r="O4001">
        <v>0</v>
      </c>
      <c r="P4001" s="29" t="s">
        <v>29</v>
      </c>
      <c r="Q4001" s="28" t="s">
        <v>97</v>
      </c>
      <c r="R4001" s="28" t="s">
        <v>347</v>
      </c>
      <c r="S4001" s="28" t="s">
        <v>984</v>
      </c>
      <c r="T4001" s="57" t="s">
        <v>7984</v>
      </c>
      <c r="U4001" s="57" t="s">
        <v>7985</v>
      </c>
      <c r="V4001" s="57" t="s">
        <v>7986</v>
      </c>
      <c r="W4001" s="30">
        <v>46023</v>
      </c>
      <c r="X4001" s="30">
        <v>46387</v>
      </c>
      <c r="Y4001" s="28">
        <v>2026</v>
      </c>
      <c r="Z4001" s="28" t="s">
        <v>1464</v>
      </c>
      <c r="AA4001" s="28" t="s">
        <v>1092</v>
      </c>
      <c r="AB4001" s="28" t="s">
        <v>4415</v>
      </c>
      <c r="AC4001" s="28" t="s">
        <v>388</v>
      </c>
      <c r="AD4001" s="48" t="s">
        <v>3391</v>
      </c>
    </row>
    <row r="4002" spans="1:30" x14ac:dyDescent="0.25">
      <c r="A4002" s="27" t="s">
        <v>3337</v>
      </c>
      <c r="B4002" s="28">
        <v>13</v>
      </c>
      <c r="C4002" s="28" t="s">
        <v>27</v>
      </c>
      <c r="D4002" t="s">
        <v>2574</v>
      </c>
      <c r="E4002" s="28" t="s">
        <v>28</v>
      </c>
      <c r="F4002" s="28">
        <v>25</v>
      </c>
      <c r="G4002" s="28" t="s">
        <v>95</v>
      </c>
      <c r="H4002" s="28">
        <v>9513</v>
      </c>
      <c r="I4002" s="28" t="s">
        <v>249</v>
      </c>
      <c r="J4002" s="28">
        <v>818</v>
      </c>
      <c r="K4002" s="28" t="s">
        <v>2589</v>
      </c>
      <c r="L4002" s="41">
        <v>22076</v>
      </c>
      <c r="M4002" s="44">
        <v>12938</v>
      </c>
      <c r="N4002" s="6">
        <v>0.58609999999999995</v>
      </c>
      <c r="O4002">
        <v>0</v>
      </c>
      <c r="P4002" s="29" t="s">
        <v>29</v>
      </c>
      <c r="Q4002" s="28" t="s">
        <v>97</v>
      </c>
      <c r="R4002" s="28" t="s">
        <v>250</v>
      </c>
      <c r="S4002" s="28" t="s">
        <v>2590</v>
      </c>
      <c r="T4002" s="57" t="s">
        <v>7990</v>
      </c>
      <c r="U4002" s="57" t="s">
        <v>3379</v>
      </c>
      <c r="V4002" s="57" t="s">
        <v>7991</v>
      </c>
      <c r="W4002" s="30">
        <v>46023</v>
      </c>
      <c r="X4002" s="30">
        <v>46387</v>
      </c>
      <c r="Y4002" s="28">
        <v>2026</v>
      </c>
      <c r="Z4002" s="28" t="s">
        <v>7082</v>
      </c>
      <c r="AA4002" s="28" t="s">
        <v>1491</v>
      </c>
      <c r="AB4002" s="28" t="s">
        <v>1485</v>
      </c>
      <c r="AC4002" s="28" t="s">
        <v>2455</v>
      </c>
      <c r="AD4002" s="48" t="s">
        <v>1484</v>
      </c>
    </row>
    <row r="4003" spans="1:30" x14ac:dyDescent="0.25">
      <c r="A4003" s="27" t="s">
        <v>3337</v>
      </c>
      <c r="B4003" s="28">
        <v>13</v>
      </c>
      <c r="C4003" s="28" t="s">
        <v>27</v>
      </c>
      <c r="D4003" t="s">
        <v>2574</v>
      </c>
      <c r="E4003" s="28" t="s">
        <v>28</v>
      </c>
      <c r="F4003" s="28">
        <v>25</v>
      </c>
      <c r="G4003" s="28" t="s">
        <v>95</v>
      </c>
      <c r="H4003" s="28">
        <v>9513</v>
      </c>
      <c r="I4003" s="28" t="s">
        <v>249</v>
      </c>
      <c r="J4003" s="28">
        <v>575</v>
      </c>
      <c r="K4003" s="28" t="s">
        <v>981</v>
      </c>
      <c r="L4003" s="41">
        <v>0.63</v>
      </c>
      <c r="M4003" s="44">
        <v>0.73829999999999996</v>
      </c>
      <c r="N4003" s="6">
        <v>1.1718999999999999</v>
      </c>
      <c r="O4003">
        <v>0</v>
      </c>
      <c r="P4003" s="29" t="s">
        <v>29</v>
      </c>
      <c r="Q4003" s="28" t="s">
        <v>97</v>
      </c>
      <c r="R4003" s="28" t="s">
        <v>250</v>
      </c>
      <c r="S4003" s="28" t="s">
        <v>982</v>
      </c>
      <c r="T4003" s="57" t="s">
        <v>7990</v>
      </c>
      <c r="U4003" s="57" t="s">
        <v>3379</v>
      </c>
      <c r="V4003" s="57" t="s">
        <v>7991</v>
      </c>
      <c r="W4003" s="30">
        <v>46023</v>
      </c>
      <c r="X4003" s="30">
        <v>46387</v>
      </c>
      <c r="Y4003" s="28">
        <v>2026</v>
      </c>
      <c r="Z4003" s="28" t="s">
        <v>5714</v>
      </c>
      <c r="AA4003" s="28" t="s">
        <v>1481</v>
      </c>
      <c r="AB4003" s="28" t="s">
        <v>1485</v>
      </c>
      <c r="AC4003" s="28" t="s">
        <v>2455</v>
      </c>
      <c r="AD4003" s="48" t="s">
        <v>1484</v>
      </c>
    </row>
    <row r="4004" spans="1:30" x14ac:dyDescent="0.25">
      <c r="A4004" s="27" t="s">
        <v>3337</v>
      </c>
      <c r="B4004" s="28">
        <v>13</v>
      </c>
      <c r="C4004" s="28" t="s">
        <v>27</v>
      </c>
      <c r="D4004" t="s">
        <v>2574</v>
      </c>
      <c r="E4004" s="28" t="s">
        <v>28</v>
      </c>
      <c r="F4004" s="28">
        <v>25</v>
      </c>
      <c r="G4004" s="28" t="s">
        <v>95</v>
      </c>
      <c r="H4004" s="28">
        <v>9513</v>
      </c>
      <c r="I4004" s="28" t="s">
        <v>249</v>
      </c>
      <c r="J4004" s="28">
        <v>573</v>
      </c>
      <c r="K4004" s="28" t="s">
        <v>977</v>
      </c>
      <c r="L4004" s="41">
        <v>0.79</v>
      </c>
      <c r="M4004" s="44">
        <v>0.96020000000000005</v>
      </c>
      <c r="N4004" s="6">
        <v>1.2154</v>
      </c>
      <c r="O4004">
        <v>0</v>
      </c>
      <c r="P4004" s="29" t="s">
        <v>29</v>
      </c>
      <c r="Q4004" s="28" t="s">
        <v>97</v>
      </c>
      <c r="R4004" s="28" t="s">
        <v>250</v>
      </c>
      <c r="S4004" s="28" t="s">
        <v>978</v>
      </c>
      <c r="T4004" s="57" t="s">
        <v>7990</v>
      </c>
      <c r="U4004" s="57" t="s">
        <v>3379</v>
      </c>
      <c r="V4004" s="57" t="s">
        <v>7991</v>
      </c>
      <c r="W4004" s="30">
        <v>46023</v>
      </c>
      <c r="X4004" s="30">
        <v>46387</v>
      </c>
      <c r="Y4004" s="28">
        <v>2026</v>
      </c>
      <c r="Z4004" s="28" t="s">
        <v>7082</v>
      </c>
      <c r="AA4004" s="28" t="s">
        <v>1491</v>
      </c>
      <c r="AB4004" s="28" t="s">
        <v>1485</v>
      </c>
      <c r="AC4004" s="28" t="s">
        <v>1483</v>
      </c>
      <c r="AD4004" s="48" t="s">
        <v>1484</v>
      </c>
    </row>
    <row r="4005" spans="1:30" x14ac:dyDescent="0.25">
      <c r="A4005" s="27" t="s">
        <v>3337</v>
      </c>
      <c r="B4005" s="28">
        <v>13</v>
      </c>
      <c r="C4005" s="28" t="s">
        <v>27</v>
      </c>
      <c r="D4005" t="s">
        <v>2574</v>
      </c>
      <c r="E4005" s="28" t="s">
        <v>28</v>
      </c>
      <c r="F4005" s="28">
        <v>25</v>
      </c>
      <c r="G4005" s="28" t="s">
        <v>95</v>
      </c>
      <c r="H4005" s="28">
        <v>9513</v>
      </c>
      <c r="I4005" s="28" t="s">
        <v>249</v>
      </c>
      <c r="J4005" s="28">
        <v>572</v>
      </c>
      <c r="K4005" s="28" t="s">
        <v>447</v>
      </c>
      <c r="L4005" s="41">
        <v>0.85</v>
      </c>
      <c r="M4005" s="44">
        <v>0.98270000000000002</v>
      </c>
      <c r="N4005" s="6">
        <v>1.1560999999999999</v>
      </c>
      <c r="O4005">
        <v>0</v>
      </c>
      <c r="P4005" s="29" t="s">
        <v>29</v>
      </c>
      <c r="Q4005" s="28" t="s">
        <v>97</v>
      </c>
      <c r="R4005" s="28" t="s">
        <v>250</v>
      </c>
      <c r="S4005" s="28" t="s">
        <v>448</v>
      </c>
      <c r="T4005" s="57" t="s">
        <v>7990</v>
      </c>
      <c r="U4005" s="57" t="s">
        <v>3379</v>
      </c>
      <c r="V4005" s="57" t="s">
        <v>7991</v>
      </c>
      <c r="W4005" s="30">
        <v>46023</v>
      </c>
      <c r="X4005" s="30">
        <v>46387</v>
      </c>
      <c r="Y4005" s="28">
        <v>2026</v>
      </c>
      <c r="Z4005" s="28" t="s">
        <v>7082</v>
      </c>
      <c r="AA4005" s="28" t="s">
        <v>1491</v>
      </c>
      <c r="AB4005" s="28" t="s">
        <v>1485</v>
      </c>
      <c r="AC4005" s="28" t="s">
        <v>2455</v>
      </c>
      <c r="AD4005" s="48" t="s">
        <v>1484</v>
      </c>
    </row>
    <row r="4006" spans="1:30" x14ac:dyDescent="0.25">
      <c r="A4006" s="27" t="s">
        <v>3337</v>
      </c>
      <c r="B4006" s="28">
        <v>13</v>
      </c>
      <c r="C4006" s="28" t="s">
        <v>27</v>
      </c>
      <c r="D4006" t="s">
        <v>2574</v>
      </c>
      <c r="E4006" s="28" t="s">
        <v>28</v>
      </c>
      <c r="F4006" s="28">
        <v>25</v>
      </c>
      <c r="G4006" s="28" t="s">
        <v>95</v>
      </c>
      <c r="H4006" s="28">
        <v>9513</v>
      </c>
      <c r="I4006" s="28" t="s">
        <v>249</v>
      </c>
      <c r="J4006" s="28">
        <v>574</v>
      </c>
      <c r="K4006" s="28" t="s">
        <v>979</v>
      </c>
      <c r="L4006" s="41">
        <v>0.82</v>
      </c>
      <c r="M4006" s="44">
        <v>0.96850000000000003</v>
      </c>
      <c r="N4006" s="6">
        <v>1.1811</v>
      </c>
      <c r="O4006">
        <v>0</v>
      </c>
      <c r="P4006" s="29" t="s">
        <v>29</v>
      </c>
      <c r="Q4006" s="28" t="s">
        <v>97</v>
      </c>
      <c r="R4006" s="28" t="s">
        <v>250</v>
      </c>
      <c r="S4006" s="28" t="s">
        <v>980</v>
      </c>
      <c r="T4006" s="57" t="s">
        <v>7990</v>
      </c>
      <c r="U4006" s="57" t="s">
        <v>3379</v>
      </c>
      <c r="V4006" s="57" t="s">
        <v>7991</v>
      </c>
      <c r="W4006" s="30">
        <v>46023</v>
      </c>
      <c r="X4006" s="30">
        <v>46387</v>
      </c>
      <c r="Y4006" s="28">
        <v>2026</v>
      </c>
      <c r="Z4006" s="28" t="s">
        <v>5714</v>
      </c>
      <c r="AA4006" s="28" t="s">
        <v>1481</v>
      </c>
      <c r="AB4006" s="28" t="s">
        <v>1482</v>
      </c>
      <c r="AC4006" s="28" t="s">
        <v>2455</v>
      </c>
      <c r="AD4006" s="48" t="s">
        <v>1484</v>
      </c>
    </row>
    <row r="4007" spans="1:30" x14ac:dyDescent="0.25">
      <c r="A4007" s="27" t="s">
        <v>3337</v>
      </c>
      <c r="B4007" s="28">
        <v>13</v>
      </c>
      <c r="C4007" s="28" t="s">
        <v>27</v>
      </c>
      <c r="D4007" t="s">
        <v>2574</v>
      </c>
      <c r="E4007" s="28" t="s">
        <v>28</v>
      </c>
      <c r="F4007" s="28">
        <v>25</v>
      </c>
      <c r="G4007" s="28" t="s">
        <v>95</v>
      </c>
      <c r="H4007" s="28">
        <v>9513</v>
      </c>
      <c r="I4007" s="28" t="s">
        <v>249</v>
      </c>
      <c r="J4007" s="28">
        <v>654</v>
      </c>
      <c r="K4007" s="28" t="s">
        <v>499</v>
      </c>
      <c r="L4007" s="41">
        <v>24</v>
      </c>
      <c r="M4007" s="44">
        <v>24</v>
      </c>
      <c r="N4007" s="6">
        <v>1</v>
      </c>
      <c r="O4007">
        <v>0</v>
      </c>
      <c r="P4007" s="29" t="s">
        <v>29</v>
      </c>
      <c r="Q4007" s="28" t="s">
        <v>97</v>
      </c>
      <c r="R4007" s="28" t="s">
        <v>250</v>
      </c>
      <c r="S4007" s="28" t="s">
        <v>500</v>
      </c>
      <c r="T4007" s="57" t="s">
        <v>7990</v>
      </c>
      <c r="U4007" s="57" t="s">
        <v>3379</v>
      </c>
      <c r="V4007" s="57" t="s">
        <v>7991</v>
      </c>
      <c r="W4007" s="30">
        <v>46023</v>
      </c>
      <c r="X4007" s="30">
        <v>46387</v>
      </c>
      <c r="Y4007" s="28">
        <v>2026</v>
      </c>
      <c r="Z4007" s="28" t="s">
        <v>1486</v>
      </c>
      <c r="AA4007" s="28" t="s">
        <v>1487</v>
      </c>
      <c r="AB4007" s="28" t="s">
        <v>1489</v>
      </c>
      <c r="AC4007" s="28" t="s">
        <v>1490</v>
      </c>
      <c r="AD4007" s="48" t="s">
        <v>509</v>
      </c>
    </row>
    <row r="4008" spans="1:30" x14ac:dyDescent="0.25">
      <c r="A4008" s="27" t="s">
        <v>3337</v>
      </c>
      <c r="B4008" s="28">
        <v>13</v>
      </c>
      <c r="C4008" s="28" t="s">
        <v>27</v>
      </c>
      <c r="D4008" t="s">
        <v>2574</v>
      </c>
      <c r="E4008" s="28" t="s">
        <v>28</v>
      </c>
      <c r="F4008" s="28">
        <v>25</v>
      </c>
      <c r="G4008" s="28" t="s">
        <v>95</v>
      </c>
      <c r="H4008" s="28">
        <v>9513</v>
      </c>
      <c r="I4008" s="28" t="s">
        <v>249</v>
      </c>
      <c r="J4008" s="28">
        <v>817</v>
      </c>
      <c r="K4008" s="28" t="s">
        <v>390</v>
      </c>
      <c r="L4008" s="41">
        <v>7187</v>
      </c>
      <c r="M4008" s="44">
        <v>4800</v>
      </c>
      <c r="N4008" s="6">
        <v>0.66790000000000005</v>
      </c>
      <c r="O4008">
        <v>0</v>
      </c>
      <c r="P4008" s="29" t="s">
        <v>29</v>
      </c>
      <c r="Q4008" s="28" t="s">
        <v>97</v>
      </c>
      <c r="R4008" s="28" t="s">
        <v>250</v>
      </c>
      <c r="S4008" s="28" t="s">
        <v>391</v>
      </c>
      <c r="T4008" s="57" t="s">
        <v>7990</v>
      </c>
      <c r="U4008" s="57" t="s">
        <v>3379</v>
      </c>
      <c r="V4008" s="57" t="s">
        <v>7991</v>
      </c>
      <c r="W4008" s="30">
        <v>46023</v>
      </c>
      <c r="X4008" s="30">
        <v>46387</v>
      </c>
      <c r="Y4008" s="28">
        <v>2026</v>
      </c>
      <c r="Z4008" s="28" t="s">
        <v>7082</v>
      </c>
      <c r="AA4008" s="28" t="s">
        <v>1491</v>
      </c>
      <c r="AB4008" s="28" t="s">
        <v>1485</v>
      </c>
      <c r="AC4008" s="28" t="s">
        <v>2455</v>
      </c>
      <c r="AD4008" s="48" t="s">
        <v>1484</v>
      </c>
    </row>
    <row r="4009" spans="1:30" x14ac:dyDescent="0.25">
      <c r="A4009" s="27" t="s">
        <v>3337</v>
      </c>
      <c r="B4009" s="28">
        <v>13</v>
      </c>
      <c r="C4009" s="28" t="s">
        <v>27</v>
      </c>
      <c r="D4009" t="s">
        <v>2574</v>
      </c>
      <c r="E4009" s="28" t="s">
        <v>28</v>
      </c>
      <c r="F4009" s="28">
        <v>25</v>
      </c>
      <c r="G4009" s="28" t="s">
        <v>95</v>
      </c>
      <c r="H4009" s="28">
        <v>9513</v>
      </c>
      <c r="I4009" s="28" t="s">
        <v>249</v>
      </c>
      <c r="J4009" s="28">
        <v>56</v>
      </c>
      <c r="K4009" s="28" t="s">
        <v>362</v>
      </c>
      <c r="L4009" s="41">
        <v>14889</v>
      </c>
      <c r="M4009" s="44">
        <v>8138</v>
      </c>
      <c r="N4009" s="6">
        <v>0.54659999999999997</v>
      </c>
      <c r="O4009">
        <v>0</v>
      </c>
      <c r="P4009" s="29" t="s">
        <v>29</v>
      </c>
      <c r="Q4009" s="28" t="s">
        <v>97</v>
      </c>
      <c r="R4009" s="28" t="s">
        <v>250</v>
      </c>
      <c r="S4009" s="28" t="s">
        <v>363</v>
      </c>
      <c r="T4009" s="57" t="s">
        <v>7990</v>
      </c>
      <c r="U4009" s="57" t="s">
        <v>3379</v>
      </c>
      <c r="V4009" s="57" t="s">
        <v>7991</v>
      </c>
      <c r="W4009" s="30">
        <v>46023</v>
      </c>
      <c r="X4009" s="30">
        <v>46387</v>
      </c>
      <c r="Y4009" s="28">
        <v>2026</v>
      </c>
      <c r="Z4009" s="28" t="s">
        <v>7082</v>
      </c>
      <c r="AA4009" s="28" t="s">
        <v>1491</v>
      </c>
      <c r="AB4009" s="28" t="s">
        <v>1485</v>
      </c>
      <c r="AC4009" s="28" t="s">
        <v>2455</v>
      </c>
      <c r="AD4009" s="48" t="s">
        <v>1484</v>
      </c>
    </row>
    <row r="4010" spans="1:30" x14ac:dyDescent="0.25">
      <c r="A4010" s="27" t="s">
        <v>3337</v>
      </c>
      <c r="B4010" s="28">
        <v>13</v>
      </c>
      <c r="C4010" s="28" t="s">
        <v>27</v>
      </c>
      <c r="D4010" t="s">
        <v>2574</v>
      </c>
      <c r="E4010" s="28" t="s">
        <v>28</v>
      </c>
      <c r="F4010" s="28">
        <v>25</v>
      </c>
      <c r="G4010" s="28" t="s">
        <v>95</v>
      </c>
      <c r="H4010" s="28">
        <v>9513</v>
      </c>
      <c r="I4010" s="28" t="s">
        <v>249</v>
      </c>
      <c r="J4010" s="28">
        <v>578</v>
      </c>
      <c r="K4010" s="28" t="s">
        <v>989</v>
      </c>
      <c r="L4010" s="41">
        <v>2484</v>
      </c>
      <c r="M4010" s="44">
        <v>210</v>
      </c>
      <c r="N4010" s="6">
        <v>8.4500000000000006E-2</v>
      </c>
      <c r="O4010">
        <v>0</v>
      </c>
      <c r="P4010" s="29" t="s">
        <v>29</v>
      </c>
      <c r="Q4010" s="28" t="s">
        <v>97</v>
      </c>
      <c r="R4010" s="28" t="s">
        <v>250</v>
      </c>
      <c r="S4010" s="28" t="s">
        <v>990</v>
      </c>
      <c r="T4010" s="57" t="s">
        <v>7990</v>
      </c>
      <c r="U4010" s="57" t="s">
        <v>3379</v>
      </c>
      <c r="V4010" s="57" t="s">
        <v>7991</v>
      </c>
      <c r="W4010" s="30">
        <v>46023</v>
      </c>
      <c r="X4010" s="30">
        <v>46387</v>
      </c>
      <c r="Y4010" s="28">
        <v>2026</v>
      </c>
      <c r="Z4010" s="28" t="s">
        <v>5714</v>
      </c>
      <c r="AA4010" s="28" t="s">
        <v>1481</v>
      </c>
      <c r="AB4010" s="28" t="s">
        <v>1482</v>
      </c>
      <c r="AC4010" s="28" t="s">
        <v>2455</v>
      </c>
      <c r="AD4010" s="48" t="s">
        <v>1484</v>
      </c>
    </row>
    <row r="4011" spans="1:30" x14ac:dyDescent="0.25">
      <c r="A4011" s="27" t="s">
        <v>3337</v>
      </c>
      <c r="B4011" s="28">
        <v>13</v>
      </c>
      <c r="C4011" s="28" t="s">
        <v>27</v>
      </c>
      <c r="D4011" t="s">
        <v>2574</v>
      </c>
      <c r="E4011" s="28" t="s">
        <v>28</v>
      </c>
      <c r="F4011" s="28">
        <v>25</v>
      </c>
      <c r="G4011" s="28" t="s">
        <v>95</v>
      </c>
      <c r="H4011" s="28">
        <v>9513</v>
      </c>
      <c r="I4011" s="28" t="s">
        <v>249</v>
      </c>
      <c r="J4011" s="28">
        <v>577</v>
      </c>
      <c r="K4011" s="28" t="s">
        <v>474</v>
      </c>
      <c r="L4011" s="41">
        <v>1430</v>
      </c>
      <c r="M4011" s="44">
        <v>254</v>
      </c>
      <c r="N4011" s="6">
        <v>0.17760000000000001</v>
      </c>
      <c r="O4011">
        <v>0</v>
      </c>
      <c r="P4011" s="29" t="s">
        <v>29</v>
      </c>
      <c r="Q4011" s="28" t="s">
        <v>97</v>
      </c>
      <c r="R4011" s="28" t="s">
        <v>250</v>
      </c>
      <c r="S4011" s="28" t="s">
        <v>475</v>
      </c>
      <c r="T4011" s="57" t="s">
        <v>7990</v>
      </c>
      <c r="U4011" s="57" t="s">
        <v>3379</v>
      </c>
      <c r="V4011" s="57" t="s">
        <v>7991</v>
      </c>
      <c r="W4011" s="30">
        <v>46023</v>
      </c>
      <c r="X4011" s="30">
        <v>46387</v>
      </c>
      <c r="Y4011" s="28">
        <v>2026</v>
      </c>
      <c r="Z4011" s="28" t="s">
        <v>1486</v>
      </c>
      <c r="AA4011" s="28" t="s">
        <v>1487</v>
      </c>
      <c r="AB4011" s="28" t="s">
        <v>1488</v>
      </c>
      <c r="AC4011" s="28" t="s">
        <v>2455</v>
      </c>
      <c r="AD4011" s="48" t="s">
        <v>1484</v>
      </c>
    </row>
    <row r="4012" spans="1:30" x14ac:dyDescent="0.25">
      <c r="A4012" s="27" t="s">
        <v>3337</v>
      </c>
      <c r="B4012" s="28">
        <v>13</v>
      </c>
      <c r="C4012" s="28" t="s">
        <v>27</v>
      </c>
      <c r="D4012" t="s">
        <v>2574</v>
      </c>
      <c r="E4012" s="28" t="s">
        <v>28</v>
      </c>
      <c r="F4012" s="28">
        <v>25</v>
      </c>
      <c r="G4012" s="28" t="s">
        <v>95</v>
      </c>
      <c r="H4012" s="28">
        <v>9513</v>
      </c>
      <c r="I4012" s="28" t="s">
        <v>249</v>
      </c>
      <c r="J4012" s="28">
        <v>580</v>
      </c>
      <c r="K4012" s="28" t="s">
        <v>985</v>
      </c>
      <c r="L4012" s="41">
        <v>36254</v>
      </c>
      <c r="M4012" s="44">
        <v>2154</v>
      </c>
      <c r="N4012" s="6">
        <v>5.9400000000000001E-2</v>
      </c>
      <c r="O4012">
        <v>0</v>
      </c>
      <c r="P4012" s="29" t="s">
        <v>29</v>
      </c>
      <c r="Q4012" s="28" t="s">
        <v>97</v>
      </c>
      <c r="R4012" s="28" t="s">
        <v>250</v>
      </c>
      <c r="S4012" s="28" t="s">
        <v>986</v>
      </c>
      <c r="T4012" s="57" t="s">
        <v>7990</v>
      </c>
      <c r="U4012" s="57" t="s">
        <v>3379</v>
      </c>
      <c r="V4012" s="57" t="s">
        <v>7991</v>
      </c>
      <c r="W4012" s="30">
        <v>46023</v>
      </c>
      <c r="X4012" s="30">
        <v>46387</v>
      </c>
      <c r="Y4012" s="28">
        <v>2026</v>
      </c>
      <c r="Z4012" s="28" t="s">
        <v>1486</v>
      </c>
      <c r="AA4012" s="28" t="s">
        <v>1487</v>
      </c>
      <c r="AB4012" s="28" t="s">
        <v>1488</v>
      </c>
      <c r="AC4012" s="28" t="s">
        <v>2455</v>
      </c>
      <c r="AD4012" s="48" t="s">
        <v>1484</v>
      </c>
    </row>
    <row r="4013" spans="1:30" x14ac:dyDescent="0.25">
      <c r="A4013" s="27" t="s">
        <v>3337</v>
      </c>
      <c r="B4013" s="28">
        <v>13</v>
      </c>
      <c r="C4013" s="28" t="s">
        <v>27</v>
      </c>
      <c r="D4013" t="s">
        <v>2574</v>
      </c>
      <c r="E4013" s="28" t="s">
        <v>28</v>
      </c>
      <c r="F4013" s="28">
        <v>25</v>
      </c>
      <c r="G4013" s="28" t="s">
        <v>95</v>
      </c>
      <c r="H4013" s="28">
        <v>9513</v>
      </c>
      <c r="I4013" s="28" t="s">
        <v>249</v>
      </c>
      <c r="J4013" s="28">
        <v>581</v>
      </c>
      <c r="K4013" s="28" t="s">
        <v>983</v>
      </c>
      <c r="L4013" s="41">
        <v>40168</v>
      </c>
      <c r="M4013" s="44">
        <v>2618</v>
      </c>
      <c r="N4013" s="6">
        <v>6.5199999999999994E-2</v>
      </c>
      <c r="O4013">
        <v>0</v>
      </c>
      <c r="P4013" s="29" t="s">
        <v>29</v>
      </c>
      <c r="Q4013" s="28" t="s">
        <v>97</v>
      </c>
      <c r="R4013" s="28" t="s">
        <v>250</v>
      </c>
      <c r="S4013" s="28" t="s">
        <v>984</v>
      </c>
      <c r="T4013" s="57" t="s">
        <v>7990</v>
      </c>
      <c r="U4013" s="57" t="s">
        <v>3379</v>
      </c>
      <c r="V4013" s="57" t="s">
        <v>7991</v>
      </c>
      <c r="W4013" s="30">
        <v>46023</v>
      </c>
      <c r="X4013" s="30">
        <v>46387</v>
      </c>
      <c r="Y4013" s="28">
        <v>2026</v>
      </c>
      <c r="Z4013" s="28" t="s">
        <v>1486</v>
      </c>
      <c r="AA4013" s="28" t="s">
        <v>1487</v>
      </c>
      <c r="AB4013" s="28" t="s">
        <v>1488</v>
      </c>
      <c r="AC4013" s="28" t="s">
        <v>2455</v>
      </c>
      <c r="AD4013" s="48" t="s">
        <v>1484</v>
      </c>
    </row>
    <row r="4014" spans="1:30" x14ac:dyDescent="0.25">
      <c r="A4014" s="27" t="s">
        <v>3337</v>
      </c>
      <c r="B4014" s="28">
        <v>13</v>
      </c>
      <c r="C4014" s="28" t="s">
        <v>27</v>
      </c>
      <c r="D4014" t="s">
        <v>2574</v>
      </c>
      <c r="E4014" s="28" t="s">
        <v>28</v>
      </c>
      <c r="F4014" s="28">
        <v>25</v>
      </c>
      <c r="G4014" s="28" t="s">
        <v>95</v>
      </c>
      <c r="H4014" s="28">
        <v>9513</v>
      </c>
      <c r="I4014" s="28" t="s">
        <v>249</v>
      </c>
      <c r="J4014" s="28">
        <v>64</v>
      </c>
      <c r="K4014" s="28" t="s">
        <v>402</v>
      </c>
      <c r="L4014" s="41">
        <v>86691</v>
      </c>
      <c r="M4014" s="44">
        <v>21580</v>
      </c>
      <c r="N4014" s="6">
        <v>0.24890000000000001</v>
      </c>
      <c r="O4014">
        <v>0</v>
      </c>
      <c r="P4014" s="29" t="s">
        <v>29</v>
      </c>
      <c r="Q4014" s="28" t="s">
        <v>97</v>
      </c>
      <c r="R4014" s="28" t="s">
        <v>250</v>
      </c>
      <c r="S4014" s="28" t="s">
        <v>403</v>
      </c>
      <c r="T4014" s="57" t="s">
        <v>7990</v>
      </c>
      <c r="U4014" s="57" t="s">
        <v>3379</v>
      </c>
      <c r="V4014" s="57" t="s">
        <v>7991</v>
      </c>
      <c r="W4014" s="30">
        <v>46023</v>
      </c>
      <c r="X4014" s="30">
        <v>46387</v>
      </c>
      <c r="Y4014" s="28">
        <v>2026</v>
      </c>
      <c r="Z4014" s="28" t="s">
        <v>7082</v>
      </c>
      <c r="AA4014" s="28" t="s">
        <v>1491</v>
      </c>
      <c r="AB4014" s="28" t="s">
        <v>1485</v>
      </c>
      <c r="AC4014" s="28" t="s">
        <v>2455</v>
      </c>
      <c r="AD4014" s="48" t="s">
        <v>1484</v>
      </c>
    </row>
    <row r="4015" spans="1:30" x14ac:dyDescent="0.25">
      <c r="A4015" s="27" t="s">
        <v>3337</v>
      </c>
      <c r="B4015" s="28">
        <v>13</v>
      </c>
      <c r="C4015" s="28" t="s">
        <v>27</v>
      </c>
      <c r="D4015" t="s">
        <v>2574</v>
      </c>
      <c r="E4015" s="28" t="s">
        <v>28</v>
      </c>
      <c r="F4015" s="28">
        <v>25</v>
      </c>
      <c r="G4015" s="28" t="s">
        <v>95</v>
      </c>
      <c r="H4015" s="28">
        <v>9513</v>
      </c>
      <c r="I4015" s="28" t="s">
        <v>249</v>
      </c>
      <c r="J4015" s="28">
        <v>53</v>
      </c>
      <c r="K4015" s="28" t="s">
        <v>968</v>
      </c>
      <c r="L4015" s="41">
        <v>64615</v>
      </c>
      <c r="M4015" s="44">
        <v>8642</v>
      </c>
      <c r="N4015" s="6">
        <v>0.13370000000000001</v>
      </c>
      <c r="O4015">
        <v>0</v>
      </c>
      <c r="P4015" s="29" t="s">
        <v>29</v>
      </c>
      <c r="Q4015" s="28" t="s">
        <v>97</v>
      </c>
      <c r="R4015" s="28" t="s">
        <v>250</v>
      </c>
      <c r="S4015" s="28" t="s">
        <v>969</v>
      </c>
      <c r="T4015" s="57" t="s">
        <v>7990</v>
      </c>
      <c r="U4015" s="57" t="s">
        <v>3379</v>
      </c>
      <c r="V4015" s="57" t="s">
        <v>7991</v>
      </c>
      <c r="W4015" s="30">
        <v>46023</v>
      </c>
      <c r="X4015" s="30">
        <v>46387</v>
      </c>
      <c r="Y4015" s="28">
        <v>2026</v>
      </c>
      <c r="Z4015" s="28" t="s">
        <v>7082</v>
      </c>
      <c r="AA4015" s="28" t="s">
        <v>1491</v>
      </c>
      <c r="AB4015" s="28" t="s">
        <v>1485</v>
      </c>
      <c r="AC4015" s="28" t="s">
        <v>2455</v>
      </c>
      <c r="AD4015" s="48" t="s">
        <v>1484</v>
      </c>
    </row>
    <row r="4016" spans="1:30" x14ac:dyDescent="0.25">
      <c r="A4016" s="27" t="s">
        <v>3337</v>
      </c>
      <c r="B4016" s="28">
        <v>13</v>
      </c>
      <c r="C4016" s="28" t="s">
        <v>27</v>
      </c>
      <c r="D4016" t="s">
        <v>2574</v>
      </c>
      <c r="E4016" s="28" t="s">
        <v>28</v>
      </c>
      <c r="F4016" s="28">
        <v>25</v>
      </c>
      <c r="G4016" s="28" t="s">
        <v>95</v>
      </c>
      <c r="H4016" s="28">
        <v>9510</v>
      </c>
      <c r="I4016" s="28" t="s">
        <v>2582</v>
      </c>
      <c r="J4016" s="28">
        <v>818</v>
      </c>
      <c r="K4016" s="28" t="s">
        <v>2589</v>
      </c>
      <c r="L4016" s="41">
        <v>11332</v>
      </c>
      <c r="M4016" s="44">
        <v>5130</v>
      </c>
      <c r="N4016" s="6">
        <v>0.45269999999999999</v>
      </c>
      <c r="O4016">
        <v>0</v>
      </c>
      <c r="P4016" s="29" t="s">
        <v>29</v>
      </c>
      <c r="Q4016" s="28" t="s">
        <v>97</v>
      </c>
      <c r="R4016" s="28" t="s">
        <v>2583</v>
      </c>
      <c r="S4016" s="28" t="s">
        <v>2590</v>
      </c>
      <c r="T4016" s="57" t="s">
        <v>8030</v>
      </c>
      <c r="U4016" s="57" t="s">
        <v>8031</v>
      </c>
      <c r="V4016" s="57" t="s">
        <v>8032</v>
      </c>
      <c r="W4016" s="30">
        <v>46023</v>
      </c>
      <c r="X4016" s="30">
        <v>46387</v>
      </c>
      <c r="Y4016" s="28">
        <v>2026</v>
      </c>
      <c r="Z4016" s="28" t="s">
        <v>1459</v>
      </c>
      <c r="AA4016" s="28" t="s">
        <v>1460</v>
      </c>
      <c r="AB4016" s="28" t="s">
        <v>1461</v>
      </c>
      <c r="AC4016" s="28" t="s">
        <v>5514</v>
      </c>
      <c r="AD4016" s="48" t="s">
        <v>96</v>
      </c>
    </row>
    <row r="4017" spans="1:30" x14ac:dyDescent="0.25">
      <c r="A4017" s="27" t="s">
        <v>3337</v>
      </c>
      <c r="B4017" s="28">
        <v>13</v>
      </c>
      <c r="C4017" s="28" t="s">
        <v>27</v>
      </c>
      <c r="D4017" t="s">
        <v>2574</v>
      </c>
      <c r="E4017" s="28" t="s">
        <v>28</v>
      </c>
      <c r="F4017" s="28">
        <v>25</v>
      </c>
      <c r="G4017" s="28" t="s">
        <v>95</v>
      </c>
      <c r="H4017" s="28">
        <v>9510</v>
      </c>
      <c r="I4017" s="28" t="s">
        <v>2582</v>
      </c>
      <c r="J4017" s="28">
        <v>575</v>
      </c>
      <c r="K4017" s="28" t="s">
        <v>981</v>
      </c>
      <c r="L4017" s="41">
        <v>0.56999999999999995</v>
      </c>
      <c r="M4017" s="44">
        <v>0.84279999999999999</v>
      </c>
      <c r="N4017" s="6">
        <v>1.4785999999999999</v>
      </c>
      <c r="O4017">
        <v>0</v>
      </c>
      <c r="P4017" s="29" t="s">
        <v>29</v>
      </c>
      <c r="Q4017" s="28" t="s">
        <v>97</v>
      </c>
      <c r="R4017" s="28" t="s">
        <v>2583</v>
      </c>
      <c r="S4017" s="28" t="s">
        <v>982</v>
      </c>
      <c r="T4017" s="57" t="s">
        <v>8030</v>
      </c>
      <c r="U4017" s="57" t="s">
        <v>8031</v>
      </c>
      <c r="V4017" s="57" t="s">
        <v>8032</v>
      </c>
      <c r="W4017" s="30">
        <v>46023</v>
      </c>
      <c r="X4017" s="30">
        <v>46387</v>
      </c>
      <c r="Y4017" s="28">
        <v>2026</v>
      </c>
      <c r="Z4017" s="28" t="s">
        <v>1459</v>
      </c>
      <c r="AA4017" s="28" t="s">
        <v>1460</v>
      </c>
      <c r="AB4017" s="28" t="s">
        <v>1461</v>
      </c>
      <c r="AC4017" s="28" t="s">
        <v>5514</v>
      </c>
      <c r="AD4017" s="48" t="s">
        <v>96</v>
      </c>
    </row>
    <row r="4018" spans="1:30" x14ac:dyDescent="0.25">
      <c r="A4018" s="27" t="s">
        <v>3337</v>
      </c>
      <c r="B4018" s="28">
        <v>13</v>
      </c>
      <c r="C4018" s="28" t="s">
        <v>27</v>
      </c>
      <c r="D4018" t="s">
        <v>2574</v>
      </c>
      <c r="E4018" s="28" t="s">
        <v>28</v>
      </c>
      <c r="F4018" s="28">
        <v>25</v>
      </c>
      <c r="G4018" s="28" t="s">
        <v>95</v>
      </c>
      <c r="H4018" s="28">
        <v>9510</v>
      </c>
      <c r="I4018" s="28" t="s">
        <v>2582</v>
      </c>
      <c r="J4018" s="28">
        <v>573</v>
      </c>
      <c r="K4018" s="28" t="s">
        <v>977</v>
      </c>
      <c r="L4018" s="41">
        <v>0.72</v>
      </c>
      <c r="M4018" s="44">
        <v>0.95650000000000002</v>
      </c>
      <c r="N4018" s="6">
        <v>1.3285</v>
      </c>
      <c r="O4018">
        <v>0</v>
      </c>
      <c r="P4018" s="29" t="s">
        <v>29</v>
      </c>
      <c r="Q4018" s="28" t="s">
        <v>97</v>
      </c>
      <c r="R4018" s="28" t="s">
        <v>2583</v>
      </c>
      <c r="S4018" s="28" t="s">
        <v>978</v>
      </c>
      <c r="T4018" s="57" t="s">
        <v>8030</v>
      </c>
      <c r="U4018" s="57" t="s">
        <v>8031</v>
      </c>
      <c r="V4018" s="57" t="s">
        <v>8032</v>
      </c>
      <c r="W4018" s="30">
        <v>46023</v>
      </c>
      <c r="X4018" s="30">
        <v>46387</v>
      </c>
      <c r="Y4018" s="28">
        <v>2026</v>
      </c>
      <c r="Z4018" s="28" t="s">
        <v>1459</v>
      </c>
      <c r="AA4018" s="28" t="s">
        <v>1460</v>
      </c>
      <c r="AB4018" s="28" t="s">
        <v>1461</v>
      </c>
      <c r="AC4018" s="28" t="s">
        <v>5514</v>
      </c>
      <c r="AD4018" s="48" t="s">
        <v>96</v>
      </c>
    </row>
    <row r="4019" spans="1:30" x14ac:dyDescent="0.25">
      <c r="A4019" s="27" t="s">
        <v>3337</v>
      </c>
      <c r="B4019" s="28">
        <v>13</v>
      </c>
      <c r="C4019" s="28" t="s">
        <v>27</v>
      </c>
      <c r="D4019" t="s">
        <v>2574</v>
      </c>
      <c r="E4019" s="28" t="s">
        <v>28</v>
      </c>
      <c r="F4019" s="28">
        <v>25</v>
      </c>
      <c r="G4019" s="28" t="s">
        <v>95</v>
      </c>
      <c r="H4019" s="28">
        <v>9510</v>
      </c>
      <c r="I4019" s="28" t="s">
        <v>2582</v>
      </c>
      <c r="J4019" s="28">
        <v>572</v>
      </c>
      <c r="K4019" s="28" t="s">
        <v>447</v>
      </c>
      <c r="L4019" s="41">
        <v>0.79</v>
      </c>
      <c r="M4019" s="44">
        <v>0.98909999999999998</v>
      </c>
      <c r="N4019" s="6">
        <v>1.252</v>
      </c>
      <c r="O4019">
        <v>0</v>
      </c>
      <c r="P4019" s="29" t="s">
        <v>29</v>
      </c>
      <c r="Q4019" s="28" t="s">
        <v>97</v>
      </c>
      <c r="R4019" s="28" t="s">
        <v>2583</v>
      </c>
      <c r="S4019" s="28" t="s">
        <v>448</v>
      </c>
      <c r="T4019" s="57" t="s">
        <v>8030</v>
      </c>
      <c r="U4019" s="57" t="s">
        <v>8031</v>
      </c>
      <c r="V4019" s="57" t="s">
        <v>8032</v>
      </c>
      <c r="W4019" s="30">
        <v>46023</v>
      </c>
      <c r="X4019" s="30">
        <v>46387</v>
      </c>
      <c r="Y4019" s="28">
        <v>2026</v>
      </c>
      <c r="Z4019" s="28" t="s">
        <v>1459</v>
      </c>
      <c r="AA4019" s="28" t="s">
        <v>1460</v>
      </c>
      <c r="AB4019" s="28" t="s">
        <v>1461</v>
      </c>
      <c r="AC4019" s="28" t="s">
        <v>5514</v>
      </c>
      <c r="AD4019" s="48" t="s">
        <v>96</v>
      </c>
    </row>
    <row r="4020" spans="1:30" x14ac:dyDescent="0.25">
      <c r="A4020" s="27" t="s">
        <v>3337</v>
      </c>
      <c r="B4020" s="28">
        <v>13</v>
      </c>
      <c r="C4020" s="28" t="s">
        <v>27</v>
      </c>
      <c r="D4020" t="s">
        <v>2574</v>
      </c>
      <c r="E4020" s="28" t="s">
        <v>28</v>
      </c>
      <c r="F4020" s="28">
        <v>25</v>
      </c>
      <c r="G4020" s="28" t="s">
        <v>95</v>
      </c>
      <c r="H4020" s="28">
        <v>9510</v>
      </c>
      <c r="I4020" s="28" t="s">
        <v>2582</v>
      </c>
      <c r="J4020" s="28">
        <v>574</v>
      </c>
      <c r="K4020" s="28" t="s">
        <v>979</v>
      </c>
      <c r="L4020" s="41">
        <v>0.76</v>
      </c>
      <c r="M4020" s="44">
        <v>0.97060000000000002</v>
      </c>
      <c r="N4020" s="6">
        <v>1.2770999999999999</v>
      </c>
      <c r="O4020">
        <v>0</v>
      </c>
      <c r="P4020" s="29" t="s">
        <v>29</v>
      </c>
      <c r="Q4020" s="28" t="s">
        <v>97</v>
      </c>
      <c r="R4020" s="28" t="s">
        <v>2583</v>
      </c>
      <c r="S4020" s="28" t="s">
        <v>980</v>
      </c>
      <c r="T4020" s="57" t="s">
        <v>8030</v>
      </c>
      <c r="U4020" s="57" t="s">
        <v>8031</v>
      </c>
      <c r="V4020" s="57" t="s">
        <v>8032</v>
      </c>
      <c r="W4020" s="30">
        <v>46023</v>
      </c>
      <c r="X4020" s="30">
        <v>46387</v>
      </c>
      <c r="Y4020" s="28">
        <v>2026</v>
      </c>
      <c r="Z4020" s="28" t="s">
        <v>1459</v>
      </c>
      <c r="AA4020" s="28" t="s">
        <v>1460</v>
      </c>
      <c r="AB4020" s="28" t="s">
        <v>1461</v>
      </c>
      <c r="AC4020" s="28" t="s">
        <v>5514</v>
      </c>
      <c r="AD4020" s="48" t="s">
        <v>96</v>
      </c>
    </row>
    <row r="4021" spans="1:30" x14ac:dyDescent="0.25">
      <c r="A4021" s="27" t="s">
        <v>3337</v>
      </c>
      <c r="B4021" s="28">
        <v>13</v>
      </c>
      <c r="C4021" s="28" t="s">
        <v>27</v>
      </c>
      <c r="D4021" t="s">
        <v>2574</v>
      </c>
      <c r="E4021" s="28" t="s">
        <v>28</v>
      </c>
      <c r="F4021" s="28">
        <v>25</v>
      </c>
      <c r="G4021" s="28" t="s">
        <v>95</v>
      </c>
      <c r="H4021" s="28">
        <v>9510</v>
      </c>
      <c r="I4021" s="28" t="s">
        <v>2582</v>
      </c>
      <c r="J4021" s="28">
        <v>654</v>
      </c>
      <c r="K4021" s="28" t="s">
        <v>499</v>
      </c>
      <c r="L4021" s="41">
        <v>2129</v>
      </c>
      <c r="M4021" s="44">
        <v>85</v>
      </c>
      <c r="N4021" s="6">
        <v>3.9899999999999998E-2</v>
      </c>
      <c r="O4021">
        <v>0</v>
      </c>
      <c r="P4021" s="29" t="s">
        <v>29</v>
      </c>
      <c r="Q4021" s="28" t="s">
        <v>97</v>
      </c>
      <c r="R4021" s="28" t="s">
        <v>2583</v>
      </c>
      <c r="S4021" s="28" t="s">
        <v>500</v>
      </c>
      <c r="T4021" s="57" t="s">
        <v>8030</v>
      </c>
      <c r="U4021" s="57" t="s">
        <v>8031</v>
      </c>
      <c r="V4021" s="57" t="s">
        <v>8032</v>
      </c>
      <c r="W4021" s="30">
        <v>46023</v>
      </c>
      <c r="X4021" s="30">
        <v>46387</v>
      </c>
      <c r="Y4021" s="28">
        <v>2026</v>
      </c>
      <c r="Z4021" s="28" t="s">
        <v>1462</v>
      </c>
      <c r="AA4021" s="28" t="s">
        <v>1463</v>
      </c>
      <c r="AB4021" s="28" t="s">
        <v>7275</v>
      </c>
      <c r="AC4021" s="28" t="s">
        <v>502</v>
      </c>
      <c r="AD4021" s="48" t="s">
        <v>1410</v>
      </c>
    </row>
    <row r="4022" spans="1:30" x14ac:dyDescent="0.25">
      <c r="A4022" s="27" t="s">
        <v>3337</v>
      </c>
      <c r="B4022" s="28">
        <v>13</v>
      </c>
      <c r="C4022" s="28" t="s">
        <v>27</v>
      </c>
      <c r="D4022" t="s">
        <v>2574</v>
      </c>
      <c r="E4022" s="28" t="s">
        <v>28</v>
      </c>
      <c r="F4022" s="28">
        <v>25</v>
      </c>
      <c r="G4022" s="28" t="s">
        <v>95</v>
      </c>
      <c r="H4022" s="28">
        <v>9510</v>
      </c>
      <c r="I4022" s="28" t="s">
        <v>2582</v>
      </c>
      <c r="J4022" s="28">
        <v>73</v>
      </c>
      <c r="K4022" s="28" t="s">
        <v>515</v>
      </c>
      <c r="L4022" s="41">
        <v>4973</v>
      </c>
      <c r="M4022" s="44">
        <v>1291</v>
      </c>
      <c r="N4022" s="6">
        <v>0.2596</v>
      </c>
      <c r="O4022">
        <v>0</v>
      </c>
      <c r="P4022" s="29" t="s">
        <v>29</v>
      </c>
      <c r="Q4022" s="28" t="s">
        <v>97</v>
      </c>
      <c r="R4022" s="28" t="s">
        <v>2583</v>
      </c>
      <c r="S4022" s="28" t="s">
        <v>516</v>
      </c>
      <c r="T4022" s="57" t="s">
        <v>8030</v>
      </c>
      <c r="U4022" s="57" t="s">
        <v>8031</v>
      </c>
      <c r="V4022" s="57" t="s">
        <v>8032</v>
      </c>
      <c r="W4022" s="30">
        <v>46023</v>
      </c>
      <c r="X4022" s="30">
        <v>46387</v>
      </c>
      <c r="Y4022" s="28">
        <v>2026</v>
      </c>
      <c r="Z4022" s="28" t="s">
        <v>1459</v>
      </c>
      <c r="AA4022" s="28" t="s">
        <v>1460</v>
      </c>
      <c r="AB4022" s="28" t="s">
        <v>1461</v>
      </c>
      <c r="AC4022" s="28" t="s">
        <v>5514</v>
      </c>
      <c r="AD4022" s="48" t="s">
        <v>96</v>
      </c>
    </row>
    <row r="4023" spans="1:30" x14ac:dyDescent="0.25">
      <c r="A4023" s="27" t="s">
        <v>3337</v>
      </c>
      <c r="B4023" s="28">
        <v>13</v>
      </c>
      <c r="C4023" s="28" t="s">
        <v>27</v>
      </c>
      <c r="D4023" t="s">
        <v>2574</v>
      </c>
      <c r="E4023" s="28" t="s">
        <v>28</v>
      </c>
      <c r="F4023" s="28">
        <v>25</v>
      </c>
      <c r="G4023" s="28" t="s">
        <v>95</v>
      </c>
      <c r="H4023" s="28">
        <v>9510</v>
      </c>
      <c r="I4023" s="28" t="s">
        <v>2582</v>
      </c>
      <c r="J4023" s="28">
        <v>817</v>
      </c>
      <c r="K4023" s="28" t="s">
        <v>390</v>
      </c>
      <c r="L4023" s="41">
        <v>3203</v>
      </c>
      <c r="M4023" s="44">
        <v>2211</v>
      </c>
      <c r="N4023" s="6">
        <v>0.69030000000000002</v>
      </c>
      <c r="O4023">
        <v>0</v>
      </c>
      <c r="P4023" s="29" t="s">
        <v>29</v>
      </c>
      <c r="Q4023" s="28" t="s">
        <v>97</v>
      </c>
      <c r="R4023" s="28" t="s">
        <v>2583</v>
      </c>
      <c r="S4023" s="28" t="s">
        <v>391</v>
      </c>
      <c r="T4023" s="57" t="s">
        <v>8030</v>
      </c>
      <c r="U4023" s="57" t="s">
        <v>8031</v>
      </c>
      <c r="V4023" s="57" t="s">
        <v>8032</v>
      </c>
      <c r="W4023" s="30">
        <v>46023</v>
      </c>
      <c r="X4023" s="30">
        <v>46387</v>
      </c>
      <c r="Y4023" s="28">
        <v>2026</v>
      </c>
      <c r="Z4023" s="28" t="s">
        <v>1459</v>
      </c>
      <c r="AA4023" s="28" t="s">
        <v>1460</v>
      </c>
      <c r="AB4023" s="28" t="s">
        <v>1461</v>
      </c>
      <c r="AC4023" s="28" t="s">
        <v>5514</v>
      </c>
      <c r="AD4023" s="48" t="s">
        <v>96</v>
      </c>
    </row>
    <row r="4024" spans="1:30" x14ac:dyDescent="0.25">
      <c r="A4024" s="27" t="s">
        <v>3337</v>
      </c>
      <c r="B4024" s="28">
        <v>13</v>
      </c>
      <c r="C4024" s="28" t="s">
        <v>27</v>
      </c>
      <c r="D4024" t="s">
        <v>2574</v>
      </c>
      <c r="E4024" s="28" t="s">
        <v>28</v>
      </c>
      <c r="F4024" s="28">
        <v>25</v>
      </c>
      <c r="G4024" s="28" t="s">
        <v>95</v>
      </c>
      <c r="H4024" s="28">
        <v>9510</v>
      </c>
      <c r="I4024" s="28" t="s">
        <v>2582</v>
      </c>
      <c r="J4024" s="28">
        <v>56</v>
      </c>
      <c r="K4024" s="28" t="s">
        <v>362</v>
      </c>
      <c r="L4024" s="41">
        <v>8129</v>
      </c>
      <c r="M4024" s="44">
        <v>2919</v>
      </c>
      <c r="N4024" s="6">
        <v>0.35909999999999997</v>
      </c>
      <c r="O4024">
        <v>0</v>
      </c>
      <c r="P4024" s="29" t="s">
        <v>29</v>
      </c>
      <c r="Q4024" s="28" t="s">
        <v>97</v>
      </c>
      <c r="R4024" s="28" t="s">
        <v>2583</v>
      </c>
      <c r="S4024" s="28" t="s">
        <v>363</v>
      </c>
      <c r="T4024" s="57" t="s">
        <v>8030</v>
      </c>
      <c r="U4024" s="57" t="s">
        <v>8031</v>
      </c>
      <c r="V4024" s="57" t="s">
        <v>8032</v>
      </c>
      <c r="W4024" s="30">
        <v>46023</v>
      </c>
      <c r="X4024" s="30">
        <v>46387</v>
      </c>
      <c r="Y4024" s="28">
        <v>2026</v>
      </c>
      <c r="Z4024" s="28" t="s">
        <v>1459</v>
      </c>
      <c r="AA4024" s="28" t="s">
        <v>1460</v>
      </c>
      <c r="AB4024" s="28" t="s">
        <v>1461</v>
      </c>
      <c r="AC4024" s="28" t="s">
        <v>7276</v>
      </c>
      <c r="AD4024" s="48" t="s">
        <v>51</v>
      </c>
    </row>
    <row r="4025" spans="1:30" x14ac:dyDescent="0.25">
      <c r="A4025" s="27" t="s">
        <v>3337</v>
      </c>
      <c r="B4025" s="28">
        <v>13</v>
      </c>
      <c r="C4025" s="28" t="s">
        <v>27</v>
      </c>
      <c r="D4025" t="s">
        <v>2574</v>
      </c>
      <c r="E4025" s="28" t="s">
        <v>28</v>
      </c>
      <c r="F4025" s="28">
        <v>25</v>
      </c>
      <c r="G4025" s="28" t="s">
        <v>95</v>
      </c>
      <c r="H4025" s="28">
        <v>9510</v>
      </c>
      <c r="I4025" s="28" t="s">
        <v>2582</v>
      </c>
      <c r="J4025" s="28">
        <v>581</v>
      </c>
      <c r="K4025" s="28" t="s">
        <v>983</v>
      </c>
      <c r="L4025" s="41">
        <v>32822</v>
      </c>
      <c r="M4025" s="44">
        <v>5086</v>
      </c>
      <c r="N4025" s="6">
        <v>0.155</v>
      </c>
      <c r="O4025">
        <v>0</v>
      </c>
      <c r="P4025" s="29" t="s">
        <v>29</v>
      </c>
      <c r="Q4025" s="28" t="s">
        <v>97</v>
      </c>
      <c r="R4025" s="28" t="s">
        <v>2583</v>
      </c>
      <c r="S4025" s="28" t="s">
        <v>984</v>
      </c>
      <c r="T4025" s="57" t="s">
        <v>8030</v>
      </c>
      <c r="U4025" s="57" t="s">
        <v>8031</v>
      </c>
      <c r="V4025" s="57" t="s">
        <v>8032</v>
      </c>
      <c r="W4025" s="30">
        <v>46023</v>
      </c>
      <c r="X4025" s="30">
        <v>46387</v>
      </c>
      <c r="Y4025" s="28">
        <v>2026</v>
      </c>
      <c r="Z4025" s="28" t="s">
        <v>1459</v>
      </c>
      <c r="AA4025" s="28" t="s">
        <v>1460</v>
      </c>
      <c r="AB4025" s="28" t="s">
        <v>1461</v>
      </c>
      <c r="AC4025" s="28" t="s">
        <v>7277</v>
      </c>
      <c r="AD4025" s="48" t="s">
        <v>477</v>
      </c>
    </row>
    <row r="4026" spans="1:30" x14ac:dyDescent="0.25">
      <c r="A4026" s="27" t="s">
        <v>3337</v>
      </c>
      <c r="B4026" s="28">
        <v>13</v>
      </c>
      <c r="C4026" s="28" t="s">
        <v>27</v>
      </c>
      <c r="D4026" t="s">
        <v>2574</v>
      </c>
      <c r="E4026" s="28" t="s">
        <v>28</v>
      </c>
      <c r="F4026" s="28">
        <v>25</v>
      </c>
      <c r="G4026" s="28" t="s">
        <v>95</v>
      </c>
      <c r="H4026" s="28">
        <v>9510</v>
      </c>
      <c r="I4026" s="28" t="s">
        <v>2582</v>
      </c>
      <c r="J4026" s="28">
        <v>580</v>
      </c>
      <c r="K4026" s="28" t="s">
        <v>985</v>
      </c>
      <c r="L4026" s="41">
        <v>29288</v>
      </c>
      <c r="M4026" s="44">
        <v>4843</v>
      </c>
      <c r="N4026" s="6">
        <v>0.16539999999999999</v>
      </c>
      <c r="O4026">
        <v>0</v>
      </c>
      <c r="P4026" s="29" t="s">
        <v>29</v>
      </c>
      <c r="Q4026" s="28" t="s">
        <v>97</v>
      </c>
      <c r="R4026" s="28" t="s">
        <v>2583</v>
      </c>
      <c r="S4026" s="28" t="s">
        <v>986</v>
      </c>
      <c r="T4026" s="57" t="s">
        <v>8030</v>
      </c>
      <c r="U4026" s="57" t="s">
        <v>8031</v>
      </c>
      <c r="V4026" s="57" t="s">
        <v>8032</v>
      </c>
      <c r="W4026" s="30">
        <v>46023</v>
      </c>
      <c r="X4026" s="30">
        <v>46387</v>
      </c>
      <c r="Y4026" s="28">
        <v>2026</v>
      </c>
      <c r="Z4026" s="28" t="s">
        <v>1459</v>
      </c>
      <c r="AA4026" s="28" t="s">
        <v>1460</v>
      </c>
      <c r="AB4026" s="28" t="s">
        <v>1461</v>
      </c>
      <c r="AC4026" s="28" t="s">
        <v>7277</v>
      </c>
      <c r="AD4026" s="48" t="s">
        <v>477</v>
      </c>
    </row>
    <row r="4027" spans="1:30" x14ac:dyDescent="0.25">
      <c r="A4027" s="27" t="s">
        <v>3337</v>
      </c>
      <c r="B4027" s="28">
        <v>13</v>
      </c>
      <c r="C4027" s="28" t="s">
        <v>27</v>
      </c>
      <c r="D4027" t="s">
        <v>2574</v>
      </c>
      <c r="E4027" s="28" t="s">
        <v>28</v>
      </c>
      <c r="F4027" s="28">
        <v>25</v>
      </c>
      <c r="G4027" s="28" t="s">
        <v>95</v>
      </c>
      <c r="H4027" s="28">
        <v>9510</v>
      </c>
      <c r="I4027" s="28" t="s">
        <v>2582</v>
      </c>
      <c r="J4027" s="28">
        <v>579</v>
      </c>
      <c r="K4027" s="28" t="s">
        <v>987</v>
      </c>
      <c r="L4027" s="41">
        <v>3534</v>
      </c>
      <c r="M4027" s="44">
        <v>243</v>
      </c>
      <c r="N4027" s="6">
        <v>6.88E-2</v>
      </c>
      <c r="O4027">
        <v>0</v>
      </c>
      <c r="P4027" s="29" t="s">
        <v>29</v>
      </c>
      <c r="Q4027" s="28" t="s">
        <v>97</v>
      </c>
      <c r="R4027" s="28" t="s">
        <v>2583</v>
      </c>
      <c r="S4027" s="28" t="s">
        <v>988</v>
      </c>
      <c r="T4027" s="57" t="s">
        <v>8030</v>
      </c>
      <c r="U4027" s="57" t="s">
        <v>8031</v>
      </c>
      <c r="V4027" s="57" t="s">
        <v>8032</v>
      </c>
      <c r="W4027" s="30">
        <v>46023</v>
      </c>
      <c r="X4027" s="30">
        <v>46387</v>
      </c>
      <c r="Y4027" s="28">
        <v>2026</v>
      </c>
      <c r="Z4027" s="28" t="s">
        <v>1459</v>
      </c>
      <c r="AA4027" s="28" t="s">
        <v>1460</v>
      </c>
      <c r="AB4027" s="28" t="s">
        <v>1461</v>
      </c>
      <c r="AC4027" s="28" t="s">
        <v>7277</v>
      </c>
      <c r="AD4027" s="48" t="s">
        <v>477</v>
      </c>
    </row>
    <row r="4028" spans="1:30" x14ac:dyDescent="0.25">
      <c r="A4028" s="27" t="s">
        <v>3337</v>
      </c>
      <c r="B4028" s="28">
        <v>13</v>
      </c>
      <c r="C4028" s="28" t="s">
        <v>27</v>
      </c>
      <c r="D4028" t="s">
        <v>2574</v>
      </c>
      <c r="E4028" s="28" t="s">
        <v>28</v>
      </c>
      <c r="F4028" s="28">
        <v>25</v>
      </c>
      <c r="G4028" s="28" t="s">
        <v>95</v>
      </c>
      <c r="H4028" s="28">
        <v>9510</v>
      </c>
      <c r="I4028" s="28" t="s">
        <v>2582</v>
      </c>
      <c r="J4028" s="28">
        <v>578</v>
      </c>
      <c r="K4028" s="28" t="s">
        <v>989</v>
      </c>
      <c r="L4028" s="41">
        <v>3244</v>
      </c>
      <c r="M4028" s="44">
        <v>162</v>
      </c>
      <c r="N4028" s="6">
        <v>4.99E-2</v>
      </c>
      <c r="O4028">
        <v>0</v>
      </c>
      <c r="P4028" s="29" t="s">
        <v>29</v>
      </c>
      <c r="Q4028" s="28" t="s">
        <v>97</v>
      </c>
      <c r="R4028" s="28" t="s">
        <v>2583</v>
      </c>
      <c r="S4028" s="28" t="s">
        <v>990</v>
      </c>
      <c r="T4028" s="57" t="s">
        <v>8030</v>
      </c>
      <c r="U4028" s="57" t="s">
        <v>8031</v>
      </c>
      <c r="V4028" s="57" t="s">
        <v>8032</v>
      </c>
      <c r="W4028" s="30">
        <v>46023</v>
      </c>
      <c r="X4028" s="30">
        <v>46387</v>
      </c>
      <c r="Y4028" s="28">
        <v>2026</v>
      </c>
      <c r="Z4028" s="28" t="s">
        <v>1459</v>
      </c>
      <c r="AA4028" s="28" t="s">
        <v>1460</v>
      </c>
      <c r="AB4028" s="28" t="s">
        <v>1461</v>
      </c>
      <c r="AC4028" s="28" t="s">
        <v>5514</v>
      </c>
      <c r="AD4028" s="48" t="s">
        <v>51</v>
      </c>
    </row>
    <row r="4029" spans="1:30" x14ac:dyDescent="0.25">
      <c r="A4029" s="27" t="s">
        <v>3337</v>
      </c>
      <c r="B4029" s="28">
        <v>13</v>
      </c>
      <c r="C4029" s="28" t="s">
        <v>27</v>
      </c>
      <c r="D4029" t="s">
        <v>2574</v>
      </c>
      <c r="E4029" s="28" t="s">
        <v>28</v>
      </c>
      <c r="F4029" s="28">
        <v>25</v>
      </c>
      <c r="G4029" s="28" t="s">
        <v>95</v>
      </c>
      <c r="H4029" s="28">
        <v>9510</v>
      </c>
      <c r="I4029" s="28" t="s">
        <v>2582</v>
      </c>
      <c r="J4029" s="28">
        <v>577</v>
      </c>
      <c r="K4029" s="28" t="s">
        <v>474</v>
      </c>
      <c r="L4029" s="41">
        <v>290</v>
      </c>
      <c r="M4029" s="44">
        <v>81</v>
      </c>
      <c r="N4029" s="6">
        <v>0.27929999999999999</v>
      </c>
      <c r="O4029">
        <v>0</v>
      </c>
      <c r="P4029" s="29" t="s">
        <v>29</v>
      </c>
      <c r="Q4029" s="28" t="s">
        <v>97</v>
      </c>
      <c r="R4029" s="28" t="s">
        <v>2583</v>
      </c>
      <c r="S4029" s="28" t="s">
        <v>475</v>
      </c>
      <c r="T4029" s="57" t="s">
        <v>8030</v>
      </c>
      <c r="U4029" s="57" t="s">
        <v>8031</v>
      </c>
      <c r="V4029" s="57" t="s">
        <v>8032</v>
      </c>
      <c r="W4029" s="30">
        <v>46023</v>
      </c>
      <c r="X4029" s="30">
        <v>46387</v>
      </c>
      <c r="Y4029" s="28">
        <v>2026</v>
      </c>
      <c r="Z4029" s="28" t="s">
        <v>1459</v>
      </c>
      <c r="AA4029" s="28" t="s">
        <v>1460</v>
      </c>
      <c r="AB4029" s="28" t="s">
        <v>1461</v>
      </c>
      <c r="AC4029" s="28" t="s">
        <v>5514</v>
      </c>
      <c r="AD4029" s="48" t="s">
        <v>51</v>
      </c>
    </row>
    <row r="4030" spans="1:30" x14ac:dyDescent="0.25">
      <c r="A4030" s="27" t="s">
        <v>3337</v>
      </c>
      <c r="B4030" s="28">
        <v>13</v>
      </c>
      <c r="C4030" s="28" t="s">
        <v>27</v>
      </c>
      <c r="D4030" t="s">
        <v>2574</v>
      </c>
      <c r="E4030" s="28" t="s">
        <v>28</v>
      </c>
      <c r="F4030" s="28">
        <v>25</v>
      </c>
      <c r="G4030" s="28" t="s">
        <v>95</v>
      </c>
      <c r="H4030" s="28">
        <v>9510</v>
      </c>
      <c r="I4030" s="28" t="s">
        <v>2582</v>
      </c>
      <c r="J4030" s="28">
        <v>274</v>
      </c>
      <c r="K4030" s="28" t="s">
        <v>437</v>
      </c>
      <c r="L4030" s="41">
        <v>12441</v>
      </c>
      <c r="M4030" s="44">
        <v>3926</v>
      </c>
      <c r="N4030" s="6">
        <v>0.31559999999999999</v>
      </c>
      <c r="O4030">
        <v>0</v>
      </c>
      <c r="P4030" s="29" t="s">
        <v>29</v>
      </c>
      <c r="Q4030" s="28" t="s">
        <v>97</v>
      </c>
      <c r="R4030" s="28" t="s">
        <v>2583</v>
      </c>
      <c r="S4030" s="28" t="s">
        <v>438</v>
      </c>
      <c r="T4030" s="57" t="s">
        <v>8030</v>
      </c>
      <c r="U4030" s="57" t="s">
        <v>8031</v>
      </c>
      <c r="V4030" s="57" t="s">
        <v>8032</v>
      </c>
      <c r="W4030" s="30">
        <v>46023</v>
      </c>
      <c r="X4030" s="30">
        <v>46387</v>
      </c>
      <c r="Y4030" s="28">
        <v>2026</v>
      </c>
      <c r="Z4030" s="28" t="s">
        <v>1459</v>
      </c>
      <c r="AA4030" s="28" t="s">
        <v>1460</v>
      </c>
      <c r="AB4030" s="28" t="s">
        <v>1461</v>
      </c>
      <c r="AC4030" s="28" t="s">
        <v>5514</v>
      </c>
      <c r="AD4030" s="48" t="s">
        <v>51</v>
      </c>
    </row>
    <row r="4031" spans="1:30" x14ac:dyDescent="0.25">
      <c r="A4031" s="27" t="s">
        <v>3337</v>
      </c>
      <c r="B4031" s="28">
        <v>13</v>
      </c>
      <c r="C4031" s="28" t="s">
        <v>27</v>
      </c>
      <c r="D4031" t="s">
        <v>2574</v>
      </c>
      <c r="E4031" s="28" t="s">
        <v>28</v>
      </c>
      <c r="F4031" s="28">
        <v>25</v>
      </c>
      <c r="G4031" s="28" t="s">
        <v>95</v>
      </c>
      <c r="H4031" s="28">
        <v>9510</v>
      </c>
      <c r="I4031" s="28" t="s">
        <v>2582</v>
      </c>
      <c r="J4031" s="28">
        <v>64</v>
      </c>
      <c r="K4031" s="28" t="s">
        <v>402</v>
      </c>
      <c r="L4031" s="41">
        <v>61937</v>
      </c>
      <c r="M4031" s="44">
        <v>12685</v>
      </c>
      <c r="N4031" s="6">
        <v>0.20480000000000001</v>
      </c>
      <c r="O4031">
        <v>0</v>
      </c>
      <c r="P4031" s="29" t="s">
        <v>29</v>
      </c>
      <c r="Q4031" s="28" t="s">
        <v>97</v>
      </c>
      <c r="R4031" s="28" t="s">
        <v>2583</v>
      </c>
      <c r="S4031" s="28" t="s">
        <v>403</v>
      </c>
      <c r="T4031" s="57" t="s">
        <v>8030</v>
      </c>
      <c r="U4031" s="57" t="s">
        <v>8031</v>
      </c>
      <c r="V4031" s="57" t="s">
        <v>8032</v>
      </c>
      <c r="W4031" s="30">
        <v>46023</v>
      </c>
      <c r="X4031" s="30">
        <v>46387</v>
      </c>
      <c r="Y4031" s="28">
        <v>2026</v>
      </c>
      <c r="Z4031" s="28" t="s">
        <v>1459</v>
      </c>
      <c r="AA4031" s="28" t="s">
        <v>1460</v>
      </c>
      <c r="AB4031" s="28" t="s">
        <v>1461</v>
      </c>
      <c r="AC4031" s="28" t="s">
        <v>5514</v>
      </c>
      <c r="AD4031" s="48" t="s">
        <v>96</v>
      </c>
    </row>
    <row r="4032" spans="1:30" x14ac:dyDescent="0.25">
      <c r="A4032" s="27" t="s">
        <v>3337</v>
      </c>
      <c r="B4032" s="28">
        <v>13</v>
      </c>
      <c r="C4032" s="28" t="s">
        <v>27</v>
      </c>
      <c r="D4032" t="s">
        <v>2574</v>
      </c>
      <c r="E4032" s="28" t="s">
        <v>28</v>
      </c>
      <c r="F4032" s="28">
        <v>25</v>
      </c>
      <c r="G4032" s="28" t="s">
        <v>95</v>
      </c>
      <c r="H4032" s="28">
        <v>9510</v>
      </c>
      <c r="I4032" s="28" t="s">
        <v>2582</v>
      </c>
      <c r="J4032" s="28">
        <v>53</v>
      </c>
      <c r="K4032" s="28" t="s">
        <v>968</v>
      </c>
      <c r="L4032" s="41">
        <v>50605</v>
      </c>
      <c r="M4032" s="44">
        <v>7555</v>
      </c>
      <c r="N4032" s="6">
        <v>0.14929999999999999</v>
      </c>
      <c r="O4032">
        <v>0</v>
      </c>
      <c r="P4032" s="29" t="s">
        <v>29</v>
      </c>
      <c r="Q4032" s="28" t="s">
        <v>97</v>
      </c>
      <c r="R4032" s="28" t="s">
        <v>2583</v>
      </c>
      <c r="S4032" s="28" t="s">
        <v>969</v>
      </c>
      <c r="T4032" s="57" t="s">
        <v>8030</v>
      </c>
      <c r="U4032" s="57" t="s">
        <v>8031</v>
      </c>
      <c r="V4032" s="57" t="s">
        <v>8032</v>
      </c>
      <c r="W4032" s="30">
        <v>46023</v>
      </c>
      <c r="X4032" s="30">
        <v>46387</v>
      </c>
      <c r="Y4032" s="28">
        <v>2026</v>
      </c>
      <c r="Z4032" s="28" t="s">
        <v>1459</v>
      </c>
      <c r="AA4032" s="28" t="s">
        <v>1460</v>
      </c>
      <c r="AB4032" s="28" t="s">
        <v>1461</v>
      </c>
      <c r="AC4032" s="28" t="s">
        <v>7278</v>
      </c>
      <c r="AD4032" s="48" t="s">
        <v>4559</v>
      </c>
    </row>
    <row r="4033" spans="1:30" x14ac:dyDescent="0.25">
      <c r="A4033" s="27" t="s">
        <v>3337</v>
      </c>
      <c r="B4033" s="28">
        <v>13</v>
      </c>
      <c r="C4033" s="28" t="s">
        <v>27</v>
      </c>
      <c r="D4033" t="s">
        <v>2574</v>
      </c>
      <c r="E4033" s="28" t="s">
        <v>28</v>
      </c>
      <c r="F4033" s="28">
        <v>68</v>
      </c>
      <c r="G4033" s="28" t="s">
        <v>283</v>
      </c>
      <c r="H4033" s="28">
        <v>9540</v>
      </c>
      <c r="I4033" s="28" t="s">
        <v>291</v>
      </c>
      <c r="J4033" s="28">
        <v>818</v>
      </c>
      <c r="K4033" s="28" t="s">
        <v>2589</v>
      </c>
      <c r="L4033" s="41">
        <v>9045</v>
      </c>
      <c r="M4033" s="44">
        <v>7150</v>
      </c>
      <c r="N4033" s="6">
        <v>0.79049999999999998</v>
      </c>
      <c r="O4033">
        <v>0</v>
      </c>
      <c r="P4033" s="29" t="s">
        <v>29</v>
      </c>
      <c r="Q4033" s="28" t="s">
        <v>285</v>
      </c>
      <c r="R4033" s="28" t="s">
        <v>293</v>
      </c>
      <c r="S4033" s="28" t="s">
        <v>2590</v>
      </c>
      <c r="T4033" s="57" t="s">
        <v>7959</v>
      </c>
      <c r="U4033" s="57" t="s">
        <v>3346</v>
      </c>
      <c r="V4033" s="57" t="s">
        <v>7960</v>
      </c>
      <c r="W4033" s="30">
        <v>46023</v>
      </c>
      <c r="X4033" s="30">
        <v>46387</v>
      </c>
      <c r="Y4033" s="28">
        <v>2026</v>
      </c>
      <c r="Z4033" s="28" t="s">
        <v>1378</v>
      </c>
      <c r="AA4033" s="28" t="s">
        <v>1381</v>
      </c>
      <c r="AB4033" s="28" t="s">
        <v>1382</v>
      </c>
      <c r="AC4033" s="28" t="s">
        <v>292</v>
      </c>
      <c r="AD4033" s="48" t="s">
        <v>2575</v>
      </c>
    </row>
    <row r="4034" spans="1:30" x14ac:dyDescent="0.25">
      <c r="A4034" s="27" t="s">
        <v>3337</v>
      </c>
      <c r="B4034" s="28">
        <v>13</v>
      </c>
      <c r="C4034" s="28" t="s">
        <v>27</v>
      </c>
      <c r="D4034" t="s">
        <v>2574</v>
      </c>
      <c r="E4034" s="28" t="s">
        <v>28</v>
      </c>
      <c r="F4034" s="28">
        <v>68</v>
      </c>
      <c r="G4034" s="28" t="s">
        <v>283</v>
      </c>
      <c r="H4034" s="28">
        <v>9540</v>
      </c>
      <c r="I4034" s="28" t="s">
        <v>291</v>
      </c>
      <c r="J4034" s="28">
        <v>817</v>
      </c>
      <c r="K4034" s="28" t="s">
        <v>390</v>
      </c>
      <c r="L4034" s="41">
        <v>2857</v>
      </c>
      <c r="M4034" s="44">
        <v>1925</v>
      </c>
      <c r="N4034" s="6">
        <v>0.67379999999999995</v>
      </c>
      <c r="O4034">
        <v>0</v>
      </c>
      <c r="P4034" s="29" t="s">
        <v>29</v>
      </c>
      <c r="Q4034" s="28" t="s">
        <v>285</v>
      </c>
      <c r="R4034" s="28" t="s">
        <v>293</v>
      </c>
      <c r="S4034" s="28" t="s">
        <v>391</v>
      </c>
      <c r="T4034" s="57" t="s">
        <v>7959</v>
      </c>
      <c r="U4034" s="57" t="s">
        <v>3346</v>
      </c>
      <c r="V4034" s="57" t="s">
        <v>7960</v>
      </c>
      <c r="W4034" s="30">
        <v>46023</v>
      </c>
      <c r="X4034" s="30">
        <v>46387</v>
      </c>
      <c r="Y4034" s="28">
        <v>2026</v>
      </c>
      <c r="Z4034" s="28" t="s">
        <v>1378</v>
      </c>
      <c r="AA4034" s="28" t="s">
        <v>1381</v>
      </c>
      <c r="AB4034" s="28" t="s">
        <v>1382</v>
      </c>
      <c r="AC4034" s="28" t="s">
        <v>292</v>
      </c>
      <c r="AD4034" s="48" t="s">
        <v>2575</v>
      </c>
    </row>
    <row r="4035" spans="1:30" x14ac:dyDescent="0.25">
      <c r="A4035" s="27" t="s">
        <v>3337</v>
      </c>
      <c r="B4035" s="28">
        <v>13</v>
      </c>
      <c r="C4035" s="28" t="s">
        <v>27</v>
      </c>
      <c r="D4035" t="s">
        <v>2574</v>
      </c>
      <c r="E4035" s="28" t="s">
        <v>28</v>
      </c>
      <c r="F4035" s="28">
        <v>68</v>
      </c>
      <c r="G4035" s="28" t="s">
        <v>283</v>
      </c>
      <c r="H4035" s="28">
        <v>9540</v>
      </c>
      <c r="I4035" s="28" t="s">
        <v>291</v>
      </c>
      <c r="J4035" s="28">
        <v>274</v>
      </c>
      <c r="K4035" s="28" t="s">
        <v>437</v>
      </c>
      <c r="L4035" s="41">
        <v>12871</v>
      </c>
      <c r="M4035" s="44">
        <v>3350</v>
      </c>
      <c r="N4035" s="6">
        <v>0.26029999999999998</v>
      </c>
      <c r="O4035">
        <v>0</v>
      </c>
      <c r="P4035" s="29" t="s">
        <v>29</v>
      </c>
      <c r="Q4035" s="28" t="s">
        <v>285</v>
      </c>
      <c r="R4035" s="28" t="s">
        <v>293</v>
      </c>
      <c r="S4035" s="28" t="s">
        <v>438</v>
      </c>
      <c r="T4035" s="57" t="s">
        <v>7959</v>
      </c>
      <c r="U4035" s="57" t="s">
        <v>3346</v>
      </c>
      <c r="V4035" s="57" t="s">
        <v>7960</v>
      </c>
      <c r="W4035" s="30">
        <v>46023</v>
      </c>
      <c r="X4035" s="30">
        <v>46387</v>
      </c>
      <c r="Y4035" s="28">
        <v>2026</v>
      </c>
      <c r="Z4035" s="28" t="s">
        <v>1378</v>
      </c>
      <c r="AA4035" s="28" t="s">
        <v>1381</v>
      </c>
      <c r="AB4035" s="28" t="s">
        <v>1382</v>
      </c>
      <c r="AC4035" s="28" t="s">
        <v>292</v>
      </c>
      <c r="AD4035" s="48" t="s">
        <v>2575</v>
      </c>
    </row>
    <row r="4036" spans="1:30" x14ac:dyDescent="0.25">
      <c r="A4036" s="27" t="s">
        <v>3337</v>
      </c>
      <c r="B4036" s="28">
        <v>13</v>
      </c>
      <c r="C4036" s="28" t="s">
        <v>27</v>
      </c>
      <c r="D4036" t="s">
        <v>2574</v>
      </c>
      <c r="E4036" s="28" t="s">
        <v>28</v>
      </c>
      <c r="F4036" s="28">
        <v>68</v>
      </c>
      <c r="G4036" s="28" t="s">
        <v>283</v>
      </c>
      <c r="H4036" s="28">
        <v>9540</v>
      </c>
      <c r="I4036" s="28" t="s">
        <v>291</v>
      </c>
      <c r="J4036" s="28">
        <v>56</v>
      </c>
      <c r="K4036" s="28" t="s">
        <v>362</v>
      </c>
      <c r="L4036" s="41">
        <v>6188</v>
      </c>
      <c r="M4036" s="44">
        <v>5225</v>
      </c>
      <c r="N4036" s="6">
        <v>0.84440000000000004</v>
      </c>
      <c r="O4036">
        <v>0</v>
      </c>
      <c r="P4036" s="29" t="s">
        <v>29</v>
      </c>
      <c r="Q4036" s="28" t="s">
        <v>285</v>
      </c>
      <c r="R4036" s="28" t="s">
        <v>293</v>
      </c>
      <c r="S4036" s="28" t="s">
        <v>363</v>
      </c>
      <c r="T4036" s="57" t="s">
        <v>7959</v>
      </c>
      <c r="U4036" s="57" t="s">
        <v>3346</v>
      </c>
      <c r="V4036" s="57" t="s">
        <v>7960</v>
      </c>
      <c r="W4036" s="30">
        <v>46023</v>
      </c>
      <c r="X4036" s="30">
        <v>46387</v>
      </c>
      <c r="Y4036" s="28">
        <v>2026</v>
      </c>
      <c r="Z4036" s="28" t="s">
        <v>1378</v>
      </c>
      <c r="AA4036" s="28" t="s">
        <v>1381</v>
      </c>
      <c r="AB4036" s="28" t="s">
        <v>1382</v>
      </c>
      <c r="AC4036" s="28" t="s">
        <v>292</v>
      </c>
      <c r="AD4036" s="48" t="s">
        <v>2575</v>
      </c>
    </row>
    <row r="4037" spans="1:30" x14ac:dyDescent="0.25">
      <c r="A4037" s="27" t="s">
        <v>3337</v>
      </c>
      <c r="B4037" s="28">
        <v>13</v>
      </c>
      <c r="C4037" s="28" t="s">
        <v>27</v>
      </c>
      <c r="D4037" t="s">
        <v>2574</v>
      </c>
      <c r="E4037" s="28" t="s">
        <v>28</v>
      </c>
      <c r="F4037" s="28">
        <v>68</v>
      </c>
      <c r="G4037" s="28" t="s">
        <v>283</v>
      </c>
      <c r="H4037" s="28">
        <v>9225</v>
      </c>
      <c r="I4037" s="28" t="s">
        <v>287</v>
      </c>
      <c r="J4037" s="28">
        <v>56</v>
      </c>
      <c r="K4037" s="28" t="s">
        <v>362</v>
      </c>
      <c r="L4037" s="41">
        <v>4435</v>
      </c>
      <c r="M4037" s="44">
        <v>2929</v>
      </c>
      <c r="N4037" s="6">
        <v>0.66039999999999999</v>
      </c>
      <c r="O4037">
        <v>0</v>
      </c>
      <c r="P4037" s="29" t="s">
        <v>29</v>
      </c>
      <c r="Q4037" s="28" t="s">
        <v>285</v>
      </c>
      <c r="R4037" s="28" t="s">
        <v>288</v>
      </c>
      <c r="S4037" s="28" t="s">
        <v>363</v>
      </c>
      <c r="T4037" s="57" t="s">
        <v>8006</v>
      </c>
      <c r="U4037" s="57" t="s">
        <v>8007</v>
      </c>
      <c r="V4037" s="57" t="s">
        <v>8008</v>
      </c>
      <c r="W4037" s="30">
        <v>46023</v>
      </c>
      <c r="X4037" s="30">
        <v>46387</v>
      </c>
      <c r="Y4037" s="28">
        <v>2026</v>
      </c>
      <c r="Z4037" s="28" t="s">
        <v>421</v>
      </c>
      <c r="AA4037" s="28" t="s">
        <v>432</v>
      </c>
      <c r="AB4037" s="28" t="s">
        <v>1364</v>
      </c>
      <c r="AC4037" s="28" t="s">
        <v>4212</v>
      </c>
      <c r="AD4037" s="48" t="s">
        <v>2575</v>
      </c>
    </row>
    <row r="4038" spans="1:30" x14ac:dyDescent="0.25">
      <c r="A4038" s="27" t="s">
        <v>3337</v>
      </c>
      <c r="B4038" s="28">
        <v>13</v>
      </c>
      <c r="C4038" s="28" t="s">
        <v>27</v>
      </c>
      <c r="D4038" t="s">
        <v>2574</v>
      </c>
      <c r="E4038" s="28" t="s">
        <v>28</v>
      </c>
      <c r="F4038" s="28">
        <v>68</v>
      </c>
      <c r="G4038" s="28" t="s">
        <v>283</v>
      </c>
      <c r="H4038" s="28">
        <v>9541</v>
      </c>
      <c r="I4038" s="28" t="s">
        <v>301</v>
      </c>
      <c r="J4038" s="28">
        <v>274</v>
      </c>
      <c r="K4038" s="28" t="s">
        <v>437</v>
      </c>
      <c r="L4038" s="41">
        <v>25087</v>
      </c>
      <c r="M4038" s="44">
        <v>7192</v>
      </c>
      <c r="N4038" s="6">
        <v>0.28670000000000001</v>
      </c>
      <c r="O4038">
        <v>0</v>
      </c>
      <c r="P4038" s="29" t="s">
        <v>29</v>
      </c>
      <c r="Q4038" s="28" t="s">
        <v>285</v>
      </c>
      <c r="R4038" s="28" t="s">
        <v>302</v>
      </c>
      <c r="S4038" s="28" t="s">
        <v>438</v>
      </c>
      <c r="T4038" s="57" t="s">
        <v>8012</v>
      </c>
      <c r="U4038" s="57" t="s">
        <v>8013</v>
      </c>
      <c r="V4038" s="57" t="s">
        <v>8014</v>
      </c>
      <c r="W4038" s="30">
        <v>46023</v>
      </c>
      <c r="X4038" s="30">
        <v>46387</v>
      </c>
      <c r="Y4038" s="28">
        <v>2026</v>
      </c>
      <c r="Z4038" s="28" t="s">
        <v>7279</v>
      </c>
      <c r="AA4038" s="28" t="s">
        <v>7280</v>
      </c>
      <c r="AB4038" s="28" t="s">
        <v>7281</v>
      </c>
      <c r="AC4038" s="28" t="s">
        <v>7282</v>
      </c>
      <c r="AD4038" s="48" t="s">
        <v>2575</v>
      </c>
    </row>
    <row r="4039" spans="1:30" x14ac:dyDescent="0.25">
      <c r="A4039" s="27" t="s">
        <v>3337</v>
      </c>
      <c r="B4039" s="28">
        <v>13</v>
      </c>
      <c r="C4039" s="28" t="s">
        <v>27</v>
      </c>
      <c r="D4039" t="s">
        <v>2574</v>
      </c>
      <c r="E4039" s="28" t="s">
        <v>28</v>
      </c>
      <c r="F4039" s="28">
        <v>68</v>
      </c>
      <c r="G4039" s="28" t="s">
        <v>283</v>
      </c>
      <c r="H4039" s="28">
        <v>9540</v>
      </c>
      <c r="I4039" s="28" t="s">
        <v>291</v>
      </c>
      <c r="J4039" s="28">
        <v>575</v>
      </c>
      <c r="K4039" s="28" t="s">
        <v>981</v>
      </c>
      <c r="L4039" s="41">
        <v>0.52</v>
      </c>
      <c r="M4039" s="44">
        <v>0.79200000000000004</v>
      </c>
      <c r="N4039" s="6">
        <v>1.5230999999999999</v>
      </c>
      <c r="O4039">
        <v>0</v>
      </c>
      <c r="P4039" s="29" t="s">
        <v>29</v>
      </c>
      <c r="Q4039" s="28" t="s">
        <v>285</v>
      </c>
      <c r="R4039" s="28" t="s">
        <v>293</v>
      </c>
      <c r="S4039" s="28" t="s">
        <v>982</v>
      </c>
      <c r="T4039" s="57" t="s">
        <v>7959</v>
      </c>
      <c r="U4039" s="57" t="s">
        <v>3346</v>
      </c>
      <c r="V4039" s="57" t="s">
        <v>7960</v>
      </c>
      <c r="W4039" s="30">
        <v>46023</v>
      </c>
      <c r="X4039" s="30">
        <v>46387</v>
      </c>
      <c r="Y4039" s="28">
        <v>2026</v>
      </c>
      <c r="Z4039" s="28" t="s">
        <v>1378</v>
      </c>
      <c r="AA4039" s="28" t="s">
        <v>1375</v>
      </c>
      <c r="AB4039" s="28" t="s">
        <v>1379</v>
      </c>
      <c r="AC4039" s="28" t="s">
        <v>5627</v>
      </c>
      <c r="AD4039" s="48" t="s">
        <v>4227</v>
      </c>
    </row>
    <row r="4040" spans="1:30" x14ac:dyDescent="0.25">
      <c r="A4040" s="27" t="s">
        <v>3337</v>
      </c>
      <c r="B4040" s="28">
        <v>13</v>
      </c>
      <c r="C4040" s="28" t="s">
        <v>27</v>
      </c>
      <c r="D4040" t="s">
        <v>2574</v>
      </c>
      <c r="E4040" s="28" t="s">
        <v>28</v>
      </c>
      <c r="F4040" s="28">
        <v>68</v>
      </c>
      <c r="G4040" s="28" t="s">
        <v>283</v>
      </c>
      <c r="H4040" s="28">
        <v>9540</v>
      </c>
      <c r="I4040" s="28" t="s">
        <v>291</v>
      </c>
      <c r="J4040" s="28">
        <v>573</v>
      </c>
      <c r="K4040" s="28" t="s">
        <v>977</v>
      </c>
      <c r="L4040" s="41">
        <v>0.92</v>
      </c>
      <c r="M4040" s="44">
        <v>0.97260000000000002</v>
      </c>
      <c r="N4040" s="6">
        <v>1.0571999999999999</v>
      </c>
      <c r="O4040">
        <v>0</v>
      </c>
      <c r="P4040" s="29" t="s">
        <v>29</v>
      </c>
      <c r="Q4040" s="28" t="s">
        <v>285</v>
      </c>
      <c r="R4040" s="28" t="s">
        <v>293</v>
      </c>
      <c r="S4040" s="28" t="s">
        <v>978</v>
      </c>
      <c r="T4040" s="57" t="s">
        <v>7959</v>
      </c>
      <c r="U4040" s="57" t="s">
        <v>3346</v>
      </c>
      <c r="V4040" s="57" t="s">
        <v>7960</v>
      </c>
      <c r="W4040" s="30">
        <v>46023</v>
      </c>
      <c r="X4040" s="30">
        <v>46387</v>
      </c>
      <c r="Y4040" s="28">
        <v>2026</v>
      </c>
      <c r="Z4040" s="28" t="s">
        <v>1380</v>
      </c>
      <c r="AA4040" s="28" t="s">
        <v>1376</v>
      </c>
      <c r="AB4040" s="28" t="s">
        <v>1382</v>
      </c>
      <c r="AC4040" s="28" t="s">
        <v>7283</v>
      </c>
      <c r="AD4040" s="48" t="s">
        <v>7284</v>
      </c>
    </row>
    <row r="4041" spans="1:30" x14ac:dyDescent="0.25">
      <c r="A4041" s="27" t="s">
        <v>3337</v>
      </c>
      <c r="B4041" s="28">
        <v>13</v>
      </c>
      <c r="C4041" s="28" t="s">
        <v>27</v>
      </c>
      <c r="D4041" t="s">
        <v>2574</v>
      </c>
      <c r="E4041" s="28" t="s">
        <v>28</v>
      </c>
      <c r="F4041" s="28">
        <v>68</v>
      </c>
      <c r="G4041" s="28" t="s">
        <v>283</v>
      </c>
      <c r="H4041" s="28">
        <v>9540</v>
      </c>
      <c r="I4041" s="28" t="s">
        <v>291</v>
      </c>
      <c r="J4041" s="28">
        <v>572</v>
      </c>
      <c r="K4041" s="28" t="s">
        <v>447</v>
      </c>
      <c r="L4041" s="41">
        <v>0.85</v>
      </c>
      <c r="M4041" s="44">
        <v>0.99950000000000006</v>
      </c>
      <c r="N4041" s="6">
        <v>1.1758999999999999</v>
      </c>
      <c r="O4041">
        <v>0</v>
      </c>
      <c r="P4041" s="29" t="s">
        <v>29</v>
      </c>
      <c r="Q4041" s="28" t="s">
        <v>285</v>
      </c>
      <c r="R4041" s="28" t="s">
        <v>293</v>
      </c>
      <c r="S4041" s="28" t="s">
        <v>448</v>
      </c>
      <c r="T4041" s="57" t="s">
        <v>7959</v>
      </c>
      <c r="U4041" s="57" t="s">
        <v>3346</v>
      </c>
      <c r="V4041" s="57" t="s">
        <v>7960</v>
      </c>
      <c r="W4041" s="30">
        <v>46023</v>
      </c>
      <c r="X4041" s="30">
        <v>46387</v>
      </c>
      <c r="Y4041" s="28">
        <v>2026</v>
      </c>
      <c r="Z4041" s="28" t="s">
        <v>1380</v>
      </c>
      <c r="AA4041" s="28" t="s">
        <v>1375</v>
      </c>
      <c r="AB4041" s="28" t="s">
        <v>1379</v>
      </c>
      <c r="AC4041" s="28" t="s">
        <v>7283</v>
      </c>
      <c r="AD4041" s="48" t="s">
        <v>7284</v>
      </c>
    </row>
    <row r="4042" spans="1:30" x14ac:dyDescent="0.25">
      <c r="A4042" s="27" t="s">
        <v>3337</v>
      </c>
      <c r="B4042" s="28">
        <v>13</v>
      </c>
      <c r="C4042" s="28" t="s">
        <v>27</v>
      </c>
      <c r="D4042" t="s">
        <v>2574</v>
      </c>
      <c r="E4042" s="28" t="s">
        <v>28</v>
      </c>
      <c r="F4042" s="28">
        <v>68</v>
      </c>
      <c r="G4042" s="28" t="s">
        <v>283</v>
      </c>
      <c r="H4042" s="28">
        <v>9540</v>
      </c>
      <c r="I4042" s="28" t="s">
        <v>291</v>
      </c>
      <c r="J4042" s="28">
        <v>574</v>
      </c>
      <c r="K4042" s="28" t="s">
        <v>979</v>
      </c>
      <c r="L4042" s="41">
        <v>0.89</v>
      </c>
      <c r="M4042" s="44">
        <v>0.97989999999999999</v>
      </c>
      <c r="N4042" s="6">
        <v>1.101</v>
      </c>
      <c r="O4042">
        <v>0</v>
      </c>
      <c r="P4042" s="29" t="s">
        <v>29</v>
      </c>
      <c r="Q4042" s="28" t="s">
        <v>285</v>
      </c>
      <c r="R4042" s="28" t="s">
        <v>293</v>
      </c>
      <c r="S4042" s="28" t="s">
        <v>980</v>
      </c>
      <c r="T4042" s="57" t="s">
        <v>7959</v>
      </c>
      <c r="U4042" s="57" t="s">
        <v>3346</v>
      </c>
      <c r="V4042" s="57" t="s">
        <v>7960</v>
      </c>
      <c r="W4042" s="30">
        <v>46023</v>
      </c>
      <c r="X4042" s="30">
        <v>46387</v>
      </c>
      <c r="Y4042" s="28">
        <v>2026</v>
      </c>
      <c r="Z4042" s="28" t="s">
        <v>1378</v>
      </c>
      <c r="AA4042" s="28" t="s">
        <v>1375</v>
      </c>
      <c r="AB4042" s="28" t="s">
        <v>1379</v>
      </c>
      <c r="AC4042" s="28" t="s">
        <v>7283</v>
      </c>
      <c r="AD4042" s="48" t="s">
        <v>7284</v>
      </c>
    </row>
    <row r="4043" spans="1:30" x14ac:dyDescent="0.25">
      <c r="A4043" s="27" t="s">
        <v>3337</v>
      </c>
      <c r="B4043" s="28">
        <v>13</v>
      </c>
      <c r="C4043" s="28" t="s">
        <v>27</v>
      </c>
      <c r="D4043" t="s">
        <v>2574</v>
      </c>
      <c r="E4043" s="28" t="s">
        <v>28</v>
      </c>
      <c r="F4043" s="28">
        <v>68</v>
      </c>
      <c r="G4043" s="28" t="s">
        <v>283</v>
      </c>
      <c r="H4043" s="28">
        <v>9540</v>
      </c>
      <c r="I4043" s="28" t="s">
        <v>291</v>
      </c>
      <c r="J4043" s="28">
        <v>654</v>
      </c>
      <c r="K4043" s="28" t="s">
        <v>499</v>
      </c>
      <c r="L4043" s="41">
        <v>1939</v>
      </c>
      <c r="M4043" s="44">
        <v>1</v>
      </c>
      <c r="N4043" s="6">
        <v>5.0000000000000001E-4</v>
      </c>
      <c r="O4043">
        <v>0</v>
      </c>
      <c r="P4043" s="29" t="s">
        <v>29</v>
      </c>
      <c r="Q4043" s="28" t="s">
        <v>285</v>
      </c>
      <c r="R4043" s="28" t="s">
        <v>293</v>
      </c>
      <c r="S4043" s="28" t="s">
        <v>500</v>
      </c>
      <c r="T4043" s="57" t="s">
        <v>7959</v>
      </c>
      <c r="U4043" s="57" t="s">
        <v>3346</v>
      </c>
      <c r="V4043" s="57" t="s">
        <v>7960</v>
      </c>
      <c r="W4043" s="30">
        <v>46023</v>
      </c>
      <c r="X4043" s="30">
        <v>46387</v>
      </c>
      <c r="Y4043" s="28">
        <v>2026</v>
      </c>
      <c r="Z4043" s="28" t="s">
        <v>1374</v>
      </c>
      <c r="AA4043" s="28" t="s">
        <v>1381</v>
      </c>
      <c r="AB4043" s="28" t="s">
        <v>1382</v>
      </c>
      <c r="AC4043" s="28" t="s">
        <v>494</v>
      </c>
      <c r="AD4043" s="48" t="s">
        <v>1083</v>
      </c>
    </row>
    <row r="4044" spans="1:30" x14ac:dyDescent="0.25">
      <c r="A4044" s="27" t="s">
        <v>3337</v>
      </c>
      <c r="B4044" s="28">
        <v>13</v>
      </c>
      <c r="C4044" s="28" t="s">
        <v>27</v>
      </c>
      <c r="D4044" t="s">
        <v>2574</v>
      </c>
      <c r="E4044" s="28" t="s">
        <v>28</v>
      </c>
      <c r="F4044" s="28">
        <v>68</v>
      </c>
      <c r="G4044" s="28" t="s">
        <v>283</v>
      </c>
      <c r="H4044" s="28">
        <v>9540</v>
      </c>
      <c r="I4044" s="28" t="s">
        <v>291</v>
      </c>
      <c r="J4044" s="28">
        <v>73</v>
      </c>
      <c r="K4044" s="28" t="s">
        <v>515</v>
      </c>
      <c r="L4044" s="41">
        <v>4820</v>
      </c>
      <c r="M4044" s="44">
        <v>4676</v>
      </c>
      <c r="N4044" s="6">
        <v>0.97009999999999996</v>
      </c>
      <c r="O4044">
        <v>0</v>
      </c>
      <c r="P4044" s="29" t="s">
        <v>29</v>
      </c>
      <c r="Q4044" s="28" t="s">
        <v>285</v>
      </c>
      <c r="R4044" s="28" t="s">
        <v>293</v>
      </c>
      <c r="S4044" s="28" t="s">
        <v>516</v>
      </c>
      <c r="T4044" s="57" t="s">
        <v>7959</v>
      </c>
      <c r="U4044" s="57" t="s">
        <v>3346</v>
      </c>
      <c r="V4044" s="57" t="s">
        <v>7960</v>
      </c>
      <c r="W4044" s="30">
        <v>46023</v>
      </c>
      <c r="X4044" s="30">
        <v>46387</v>
      </c>
      <c r="Y4044" s="28">
        <v>2026</v>
      </c>
      <c r="Z4044" s="28" t="s">
        <v>1378</v>
      </c>
      <c r="AA4044" s="28" t="s">
        <v>1381</v>
      </c>
      <c r="AB4044" s="28" t="s">
        <v>1382</v>
      </c>
      <c r="AC4044" s="28" t="s">
        <v>5627</v>
      </c>
      <c r="AD4044" s="48" t="s">
        <v>4227</v>
      </c>
    </row>
    <row r="4045" spans="1:30" x14ac:dyDescent="0.25">
      <c r="A4045" s="27" t="s">
        <v>3337</v>
      </c>
      <c r="B4045" s="28">
        <v>13</v>
      </c>
      <c r="C4045" s="28" t="s">
        <v>27</v>
      </c>
      <c r="D4045" t="s">
        <v>2574</v>
      </c>
      <c r="E4045" s="28" t="s">
        <v>28</v>
      </c>
      <c r="F4045" s="28">
        <v>68</v>
      </c>
      <c r="G4045" s="28" t="s">
        <v>283</v>
      </c>
      <c r="H4045" s="28">
        <v>9540</v>
      </c>
      <c r="I4045" s="28" t="s">
        <v>291</v>
      </c>
      <c r="J4045" s="28">
        <v>53</v>
      </c>
      <c r="K4045" s="28" t="s">
        <v>968</v>
      </c>
      <c r="L4045" s="41">
        <v>42620</v>
      </c>
      <c r="M4045" s="44">
        <v>8972</v>
      </c>
      <c r="N4045" s="6">
        <v>0.21049999999999999</v>
      </c>
      <c r="O4045">
        <v>0</v>
      </c>
      <c r="P4045" s="29" t="s">
        <v>29</v>
      </c>
      <c r="Q4045" s="28" t="s">
        <v>285</v>
      </c>
      <c r="R4045" s="28" t="s">
        <v>293</v>
      </c>
      <c r="S4045" s="28" t="s">
        <v>969</v>
      </c>
      <c r="T4045" s="57" t="s">
        <v>7959</v>
      </c>
      <c r="U4045" s="57" t="s">
        <v>3346</v>
      </c>
      <c r="V4045" s="57" t="s">
        <v>7960</v>
      </c>
      <c r="W4045" s="30">
        <v>46023</v>
      </c>
      <c r="X4045" s="30">
        <v>46387</v>
      </c>
      <c r="Y4045" s="28">
        <v>2026</v>
      </c>
      <c r="Z4045" s="28" t="s">
        <v>1378</v>
      </c>
      <c r="AA4045" s="28" t="s">
        <v>1381</v>
      </c>
      <c r="AB4045" s="28" t="s">
        <v>1382</v>
      </c>
      <c r="AC4045" s="28" t="s">
        <v>5627</v>
      </c>
      <c r="AD4045" s="48" t="s">
        <v>4227</v>
      </c>
    </row>
    <row r="4046" spans="1:30" x14ac:dyDescent="0.25">
      <c r="A4046" s="27" t="s">
        <v>3337</v>
      </c>
      <c r="B4046" s="28">
        <v>13</v>
      </c>
      <c r="C4046" s="28" t="s">
        <v>27</v>
      </c>
      <c r="D4046" t="s">
        <v>2574</v>
      </c>
      <c r="E4046" s="28" t="s">
        <v>28</v>
      </c>
      <c r="F4046" s="28">
        <v>68</v>
      </c>
      <c r="G4046" s="28" t="s">
        <v>283</v>
      </c>
      <c r="H4046" s="28">
        <v>9540</v>
      </c>
      <c r="I4046" s="28" t="s">
        <v>291</v>
      </c>
      <c r="J4046" s="28">
        <v>64</v>
      </c>
      <c r="K4046" s="28" t="s">
        <v>402</v>
      </c>
      <c r="L4046" s="41">
        <v>51665</v>
      </c>
      <c r="M4046" s="44">
        <v>16122</v>
      </c>
      <c r="N4046" s="6">
        <v>0.312</v>
      </c>
      <c r="O4046">
        <v>0</v>
      </c>
      <c r="P4046" s="29" t="s">
        <v>29</v>
      </c>
      <c r="Q4046" s="28" t="s">
        <v>285</v>
      </c>
      <c r="R4046" s="28" t="s">
        <v>293</v>
      </c>
      <c r="S4046" s="28" t="s">
        <v>403</v>
      </c>
      <c r="T4046" s="57" t="s">
        <v>7959</v>
      </c>
      <c r="U4046" s="57" t="s">
        <v>3346</v>
      </c>
      <c r="V4046" s="57" t="s">
        <v>7960</v>
      </c>
      <c r="W4046" s="30">
        <v>46023</v>
      </c>
      <c r="X4046" s="30">
        <v>46387</v>
      </c>
      <c r="Y4046" s="28">
        <v>2026</v>
      </c>
      <c r="Z4046" s="28" t="s">
        <v>1378</v>
      </c>
      <c r="AA4046" s="28" t="s">
        <v>1381</v>
      </c>
      <c r="AB4046" s="28" t="s">
        <v>1382</v>
      </c>
      <c r="AC4046" s="28" t="s">
        <v>408</v>
      </c>
      <c r="AD4046" s="48" t="s">
        <v>409</v>
      </c>
    </row>
    <row r="4047" spans="1:30" x14ac:dyDescent="0.25">
      <c r="A4047" s="27" t="s">
        <v>3337</v>
      </c>
      <c r="B4047" s="28">
        <v>13</v>
      </c>
      <c r="C4047" s="28" t="s">
        <v>27</v>
      </c>
      <c r="D4047" t="s">
        <v>2574</v>
      </c>
      <c r="E4047" s="28" t="s">
        <v>28</v>
      </c>
      <c r="F4047" s="28">
        <v>68</v>
      </c>
      <c r="G4047" s="28" t="s">
        <v>283</v>
      </c>
      <c r="H4047" s="28">
        <v>9540</v>
      </c>
      <c r="I4047" s="28" t="s">
        <v>291</v>
      </c>
      <c r="J4047" s="28">
        <v>577</v>
      </c>
      <c r="K4047" s="28" t="s">
        <v>474</v>
      </c>
      <c r="L4047" s="41">
        <v>359</v>
      </c>
      <c r="M4047" s="44">
        <v>143</v>
      </c>
      <c r="N4047" s="6">
        <v>0.39829999999999999</v>
      </c>
      <c r="O4047">
        <v>0</v>
      </c>
      <c r="P4047" s="29" t="s">
        <v>29</v>
      </c>
      <c r="Q4047" s="28" t="s">
        <v>285</v>
      </c>
      <c r="R4047" s="28" t="s">
        <v>293</v>
      </c>
      <c r="S4047" s="28" t="s">
        <v>475</v>
      </c>
      <c r="T4047" s="57" t="s">
        <v>7959</v>
      </c>
      <c r="U4047" s="57" t="s">
        <v>3346</v>
      </c>
      <c r="V4047" s="57" t="s">
        <v>7960</v>
      </c>
      <c r="W4047" s="30">
        <v>46023</v>
      </c>
      <c r="X4047" s="30">
        <v>46387</v>
      </c>
      <c r="Y4047" s="28">
        <v>2026</v>
      </c>
      <c r="Z4047" s="28" t="s">
        <v>1374</v>
      </c>
      <c r="AA4047" s="28" t="s">
        <v>1376</v>
      </c>
      <c r="AB4047" s="28" t="s">
        <v>433</v>
      </c>
      <c r="AC4047" s="28" t="s">
        <v>494</v>
      </c>
      <c r="AD4047" s="48" t="s">
        <v>1083</v>
      </c>
    </row>
    <row r="4048" spans="1:30" x14ac:dyDescent="0.25">
      <c r="A4048" s="27" t="s">
        <v>3337</v>
      </c>
      <c r="B4048" s="28">
        <v>13</v>
      </c>
      <c r="C4048" s="28" t="s">
        <v>27</v>
      </c>
      <c r="D4048" t="s">
        <v>2574</v>
      </c>
      <c r="E4048" s="28" t="s">
        <v>28</v>
      </c>
      <c r="F4048" s="28">
        <v>68</v>
      </c>
      <c r="G4048" s="28" t="s">
        <v>283</v>
      </c>
      <c r="H4048" s="28">
        <v>9540</v>
      </c>
      <c r="I4048" s="28" t="s">
        <v>291</v>
      </c>
      <c r="J4048" s="28">
        <v>578</v>
      </c>
      <c r="K4048" s="28" t="s">
        <v>989</v>
      </c>
      <c r="L4048" s="41">
        <v>2831</v>
      </c>
      <c r="M4048" s="44">
        <v>36</v>
      </c>
      <c r="N4048" s="6">
        <v>1.2699999999999999E-2</v>
      </c>
      <c r="O4048">
        <v>0</v>
      </c>
      <c r="P4048" s="29" t="s">
        <v>29</v>
      </c>
      <c r="Q4048" s="28" t="s">
        <v>285</v>
      </c>
      <c r="R4048" s="28" t="s">
        <v>293</v>
      </c>
      <c r="S4048" s="28" t="s">
        <v>990</v>
      </c>
      <c r="T4048" s="57" t="s">
        <v>7959</v>
      </c>
      <c r="U4048" s="57" t="s">
        <v>3346</v>
      </c>
      <c r="V4048" s="57" t="s">
        <v>7960</v>
      </c>
      <c r="W4048" s="30">
        <v>46023</v>
      </c>
      <c r="X4048" s="30">
        <v>46387</v>
      </c>
      <c r="Y4048" s="28">
        <v>2026</v>
      </c>
      <c r="Z4048" s="28" t="s">
        <v>1374</v>
      </c>
      <c r="AA4048" s="28" t="s">
        <v>1376</v>
      </c>
      <c r="AB4048" s="28" t="s">
        <v>433</v>
      </c>
      <c r="AC4048" s="28" t="s">
        <v>494</v>
      </c>
      <c r="AD4048" s="48" t="s">
        <v>1377</v>
      </c>
    </row>
    <row r="4049" spans="1:30" x14ac:dyDescent="0.25">
      <c r="A4049" s="27" t="s">
        <v>3337</v>
      </c>
      <c r="B4049" s="28">
        <v>13</v>
      </c>
      <c r="C4049" s="28" t="s">
        <v>27</v>
      </c>
      <c r="D4049" t="s">
        <v>2574</v>
      </c>
      <c r="E4049" s="28" t="s">
        <v>28</v>
      </c>
      <c r="F4049" s="28">
        <v>68</v>
      </c>
      <c r="G4049" s="28" t="s">
        <v>283</v>
      </c>
      <c r="H4049" s="28">
        <v>9540</v>
      </c>
      <c r="I4049" s="28" t="s">
        <v>291</v>
      </c>
      <c r="J4049" s="28">
        <v>579</v>
      </c>
      <c r="K4049" s="28" t="s">
        <v>987</v>
      </c>
      <c r="L4049" s="41">
        <v>3190</v>
      </c>
      <c r="M4049" s="44">
        <v>179</v>
      </c>
      <c r="N4049" s="6">
        <v>5.6099999999999997E-2</v>
      </c>
      <c r="O4049">
        <v>0</v>
      </c>
      <c r="P4049" s="29" t="s">
        <v>29</v>
      </c>
      <c r="Q4049" s="28" t="s">
        <v>285</v>
      </c>
      <c r="R4049" s="28" t="s">
        <v>293</v>
      </c>
      <c r="S4049" s="28" t="s">
        <v>988</v>
      </c>
      <c r="T4049" s="57" t="s">
        <v>7959</v>
      </c>
      <c r="U4049" s="57" t="s">
        <v>3346</v>
      </c>
      <c r="V4049" s="57" t="s">
        <v>7960</v>
      </c>
      <c r="W4049" s="30">
        <v>46023</v>
      </c>
      <c r="X4049" s="30">
        <v>46387</v>
      </c>
      <c r="Y4049" s="28">
        <v>2026</v>
      </c>
      <c r="Z4049" s="28" t="s">
        <v>1374</v>
      </c>
      <c r="AA4049" s="28" t="s">
        <v>1376</v>
      </c>
      <c r="AB4049" s="28" t="s">
        <v>433</v>
      </c>
      <c r="AC4049" s="28" t="s">
        <v>494</v>
      </c>
      <c r="AD4049" s="48" t="s">
        <v>1083</v>
      </c>
    </row>
    <row r="4050" spans="1:30" x14ac:dyDescent="0.25">
      <c r="A4050" s="27" t="s">
        <v>3337</v>
      </c>
      <c r="B4050" s="28">
        <v>13</v>
      </c>
      <c r="C4050" s="28" t="s">
        <v>27</v>
      </c>
      <c r="D4050" t="s">
        <v>2574</v>
      </c>
      <c r="E4050" s="28" t="s">
        <v>28</v>
      </c>
      <c r="F4050" s="28">
        <v>68</v>
      </c>
      <c r="G4050" s="28" t="s">
        <v>283</v>
      </c>
      <c r="H4050" s="28">
        <v>9540</v>
      </c>
      <c r="I4050" s="28" t="s">
        <v>291</v>
      </c>
      <c r="J4050" s="28">
        <v>580</v>
      </c>
      <c r="K4050" s="28" t="s">
        <v>985</v>
      </c>
      <c r="L4050" s="41">
        <v>21808</v>
      </c>
      <c r="M4050" s="44">
        <v>3172</v>
      </c>
      <c r="N4050" s="6">
        <v>0.14549999999999999</v>
      </c>
      <c r="O4050">
        <v>0</v>
      </c>
      <c r="P4050" s="29" t="s">
        <v>29</v>
      </c>
      <c r="Q4050" s="28" t="s">
        <v>285</v>
      </c>
      <c r="R4050" s="28" t="s">
        <v>293</v>
      </c>
      <c r="S4050" s="28" t="s">
        <v>986</v>
      </c>
      <c r="T4050" s="57" t="s">
        <v>7959</v>
      </c>
      <c r="U4050" s="57" t="s">
        <v>3346</v>
      </c>
      <c r="V4050" s="57" t="s">
        <v>7960</v>
      </c>
      <c r="W4050" s="30">
        <v>46023</v>
      </c>
      <c r="X4050" s="30">
        <v>46387</v>
      </c>
      <c r="Y4050" s="28">
        <v>2026</v>
      </c>
      <c r="Z4050" s="28" t="s">
        <v>1374</v>
      </c>
      <c r="AA4050" s="28" t="s">
        <v>1376</v>
      </c>
      <c r="AB4050" s="28" t="s">
        <v>433</v>
      </c>
      <c r="AC4050" s="28" t="s">
        <v>494</v>
      </c>
      <c r="AD4050" s="48" t="s">
        <v>1083</v>
      </c>
    </row>
    <row r="4051" spans="1:30" x14ac:dyDescent="0.25">
      <c r="A4051" s="27" t="s">
        <v>3337</v>
      </c>
      <c r="B4051" s="28">
        <v>13</v>
      </c>
      <c r="C4051" s="28" t="s">
        <v>27</v>
      </c>
      <c r="D4051" t="s">
        <v>2574</v>
      </c>
      <c r="E4051" s="28" t="s">
        <v>28</v>
      </c>
      <c r="F4051" s="28">
        <v>68</v>
      </c>
      <c r="G4051" s="28" t="s">
        <v>283</v>
      </c>
      <c r="H4051" s="28">
        <v>9540</v>
      </c>
      <c r="I4051" s="28" t="s">
        <v>291</v>
      </c>
      <c r="J4051" s="28">
        <v>581</v>
      </c>
      <c r="K4051" s="28" t="s">
        <v>983</v>
      </c>
      <c r="L4051" s="41">
        <v>24998</v>
      </c>
      <c r="M4051" s="44">
        <v>3351</v>
      </c>
      <c r="N4051" s="6">
        <v>0.1341</v>
      </c>
      <c r="O4051">
        <v>0</v>
      </c>
      <c r="P4051" s="29" t="s">
        <v>29</v>
      </c>
      <c r="Q4051" s="28" t="s">
        <v>285</v>
      </c>
      <c r="R4051" s="28" t="s">
        <v>293</v>
      </c>
      <c r="S4051" s="28" t="s">
        <v>984</v>
      </c>
      <c r="T4051" s="57" t="s">
        <v>7959</v>
      </c>
      <c r="U4051" s="57" t="s">
        <v>3346</v>
      </c>
      <c r="V4051" s="57" t="s">
        <v>7960</v>
      </c>
      <c r="W4051" s="30">
        <v>46023</v>
      </c>
      <c r="X4051" s="30">
        <v>46387</v>
      </c>
      <c r="Y4051" s="28">
        <v>2026</v>
      </c>
      <c r="Z4051" s="28" t="s">
        <v>1374</v>
      </c>
      <c r="AA4051" s="28" t="s">
        <v>1376</v>
      </c>
      <c r="AB4051" s="28" t="s">
        <v>433</v>
      </c>
      <c r="AC4051" s="28" t="s">
        <v>494</v>
      </c>
      <c r="AD4051" s="48" t="s">
        <v>1083</v>
      </c>
    </row>
    <row r="4052" spans="1:30" x14ac:dyDescent="0.25">
      <c r="A4052" s="27" t="s">
        <v>3337</v>
      </c>
      <c r="B4052" s="28">
        <v>13</v>
      </c>
      <c r="C4052" s="28" t="s">
        <v>27</v>
      </c>
      <c r="D4052" t="s">
        <v>2574</v>
      </c>
      <c r="E4052" s="28" t="s">
        <v>28</v>
      </c>
      <c r="F4052" s="28">
        <v>68</v>
      </c>
      <c r="G4052" s="28" t="s">
        <v>283</v>
      </c>
      <c r="H4052" s="28">
        <v>9225</v>
      </c>
      <c r="I4052" s="28" t="s">
        <v>287</v>
      </c>
      <c r="J4052" s="28">
        <v>818</v>
      </c>
      <c r="K4052" s="28" t="s">
        <v>2589</v>
      </c>
      <c r="L4052" s="41">
        <v>6512</v>
      </c>
      <c r="M4052" s="44">
        <v>3874</v>
      </c>
      <c r="N4052" s="6">
        <v>0.59489999999999998</v>
      </c>
      <c r="O4052">
        <v>0</v>
      </c>
      <c r="P4052" s="29" t="s">
        <v>29</v>
      </c>
      <c r="Q4052" s="28" t="s">
        <v>285</v>
      </c>
      <c r="R4052" s="28" t="s">
        <v>288</v>
      </c>
      <c r="S4052" s="28" t="s">
        <v>2590</v>
      </c>
      <c r="T4052" s="57" t="s">
        <v>8006</v>
      </c>
      <c r="U4052" s="57" t="s">
        <v>8007</v>
      </c>
      <c r="V4052" s="57" t="s">
        <v>8008</v>
      </c>
      <c r="W4052" s="30">
        <v>46023</v>
      </c>
      <c r="X4052" s="30">
        <v>46387</v>
      </c>
      <c r="Y4052" s="28">
        <v>2026</v>
      </c>
      <c r="Z4052" s="28" t="s">
        <v>1359</v>
      </c>
      <c r="AA4052" s="28" t="s">
        <v>1092</v>
      </c>
      <c r="AB4052" s="28" t="s">
        <v>1370</v>
      </c>
      <c r="AC4052" s="28" t="s">
        <v>7285</v>
      </c>
      <c r="AD4052" s="48" t="s">
        <v>415</v>
      </c>
    </row>
    <row r="4053" spans="1:30" x14ac:dyDescent="0.25">
      <c r="A4053" s="27" t="s">
        <v>3337</v>
      </c>
      <c r="B4053" s="28">
        <v>13</v>
      </c>
      <c r="C4053" s="28" t="s">
        <v>27</v>
      </c>
      <c r="D4053" t="s">
        <v>2574</v>
      </c>
      <c r="E4053" s="28" t="s">
        <v>28</v>
      </c>
      <c r="F4053" s="28">
        <v>68</v>
      </c>
      <c r="G4053" s="28" t="s">
        <v>283</v>
      </c>
      <c r="H4053" s="28">
        <v>9225</v>
      </c>
      <c r="I4053" s="28" t="s">
        <v>287</v>
      </c>
      <c r="J4053" s="28">
        <v>575</v>
      </c>
      <c r="K4053" s="28" t="s">
        <v>981</v>
      </c>
      <c r="L4053" s="41">
        <v>0.48</v>
      </c>
      <c r="M4053" s="44">
        <v>0.65069999999999995</v>
      </c>
      <c r="N4053" s="6">
        <v>1.3555999999999999</v>
      </c>
      <c r="O4053">
        <v>0</v>
      </c>
      <c r="P4053" s="29" t="s">
        <v>29</v>
      </c>
      <c r="Q4053" s="28" t="s">
        <v>285</v>
      </c>
      <c r="R4053" s="28" t="s">
        <v>288</v>
      </c>
      <c r="S4053" s="28" t="s">
        <v>982</v>
      </c>
      <c r="T4053" s="57" t="s">
        <v>8006</v>
      </c>
      <c r="U4053" s="57" t="s">
        <v>8007</v>
      </c>
      <c r="V4053" s="57" t="s">
        <v>8008</v>
      </c>
      <c r="W4053" s="30">
        <v>46023</v>
      </c>
      <c r="X4053" s="30">
        <v>46387</v>
      </c>
      <c r="Y4053" s="28">
        <v>2026</v>
      </c>
      <c r="Z4053" s="28" t="s">
        <v>1097</v>
      </c>
      <c r="AA4053" s="28" t="s">
        <v>1092</v>
      </c>
      <c r="AB4053" s="28" t="s">
        <v>4415</v>
      </c>
      <c r="AC4053" s="28" t="s">
        <v>1388</v>
      </c>
      <c r="AD4053" s="48" t="s">
        <v>471</v>
      </c>
    </row>
    <row r="4054" spans="1:30" x14ac:dyDescent="0.25">
      <c r="A4054" s="27" t="s">
        <v>3337</v>
      </c>
      <c r="B4054" s="28">
        <v>13</v>
      </c>
      <c r="C4054" s="28" t="s">
        <v>27</v>
      </c>
      <c r="D4054" t="s">
        <v>2574</v>
      </c>
      <c r="E4054" s="28" t="s">
        <v>28</v>
      </c>
      <c r="F4054" s="28">
        <v>68</v>
      </c>
      <c r="G4054" s="28" t="s">
        <v>283</v>
      </c>
      <c r="H4054" s="28">
        <v>9225</v>
      </c>
      <c r="I4054" s="28" t="s">
        <v>287</v>
      </c>
      <c r="J4054" s="28">
        <v>573</v>
      </c>
      <c r="K4054" s="28" t="s">
        <v>977</v>
      </c>
      <c r="L4054" s="41">
        <v>0.68</v>
      </c>
      <c r="M4054" s="44">
        <v>0.95599999999999996</v>
      </c>
      <c r="N4054" s="6">
        <v>1.4058999999999999</v>
      </c>
      <c r="O4054">
        <v>0</v>
      </c>
      <c r="P4054" s="29" t="s">
        <v>29</v>
      </c>
      <c r="Q4054" s="28" t="s">
        <v>285</v>
      </c>
      <c r="R4054" s="28" t="s">
        <v>288</v>
      </c>
      <c r="S4054" s="28" t="s">
        <v>978</v>
      </c>
      <c r="T4054" s="57" t="s">
        <v>8006</v>
      </c>
      <c r="U4054" s="57" t="s">
        <v>8007</v>
      </c>
      <c r="V4054" s="57" t="s">
        <v>8008</v>
      </c>
      <c r="W4054" s="30">
        <v>46023</v>
      </c>
      <c r="X4054" s="30">
        <v>46387</v>
      </c>
      <c r="Y4054" s="28">
        <v>2026</v>
      </c>
      <c r="Z4054" s="28" t="s">
        <v>1097</v>
      </c>
      <c r="AA4054" s="28" t="s">
        <v>1092</v>
      </c>
      <c r="AB4054" s="28" t="s">
        <v>4415</v>
      </c>
      <c r="AC4054" s="28" t="s">
        <v>7285</v>
      </c>
      <c r="AD4054" s="48" t="s">
        <v>415</v>
      </c>
    </row>
    <row r="4055" spans="1:30" x14ac:dyDescent="0.25">
      <c r="A4055" s="27" t="s">
        <v>3337</v>
      </c>
      <c r="B4055" s="28">
        <v>13</v>
      </c>
      <c r="C4055" s="28" t="s">
        <v>27</v>
      </c>
      <c r="D4055" t="s">
        <v>2574</v>
      </c>
      <c r="E4055" s="28" t="s">
        <v>28</v>
      </c>
      <c r="F4055" s="28">
        <v>68</v>
      </c>
      <c r="G4055" s="28" t="s">
        <v>283</v>
      </c>
      <c r="H4055" s="28">
        <v>9225</v>
      </c>
      <c r="I4055" s="28" t="s">
        <v>287</v>
      </c>
      <c r="J4055" s="28">
        <v>572</v>
      </c>
      <c r="K4055" s="28" t="s">
        <v>447</v>
      </c>
      <c r="L4055" s="41">
        <v>0.71</v>
      </c>
      <c r="M4055" s="44">
        <v>0.92379999999999995</v>
      </c>
      <c r="N4055" s="6">
        <v>1.3010999999999999</v>
      </c>
      <c r="O4055">
        <v>0</v>
      </c>
      <c r="P4055" s="29" t="s">
        <v>29</v>
      </c>
      <c r="Q4055" s="28" t="s">
        <v>285</v>
      </c>
      <c r="R4055" s="28" t="s">
        <v>288</v>
      </c>
      <c r="S4055" s="28" t="s">
        <v>448</v>
      </c>
      <c r="T4055" s="57" t="s">
        <v>8006</v>
      </c>
      <c r="U4055" s="57" t="s">
        <v>8007</v>
      </c>
      <c r="V4055" s="57" t="s">
        <v>8008</v>
      </c>
      <c r="W4055" s="30">
        <v>46023</v>
      </c>
      <c r="X4055" s="30">
        <v>46387</v>
      </c>
      <c r="Y4055" s="28">
        <v>2026</v>
      </c>
      <c r="Z4055" s="28" t="s">
        <v>1097</v>
      </c>
      <c r="AA4055" s="28" t="s">
        <v>1092</v>
      </c>
      <c r="AB4055" s="28" t="s">
        <v>4415</v>
      </c>
      <c r="AC4055" s="28" t="s">
        <v>7285</v>
      </c>
      <c r="AD4055" s="48" t="s">
        <v>415</v>
      </c>
    </row>
    <row r="4056" spans="1:30" x14ac:dyDescent="0.25">
      <c r="A4056" s="27" t="s">
        <v>3337</v>
      </c>
      <c r="B4056" s="28">
        <v>13</v>
      </c>
      <c r="C4056" s="28" t="s">
        <v>27</v>
      </c>
      <c r="D4056" t="s">
        <v>2574</v>
      </c>
      <c r="E4056" s="28" t="s">
        <v>28</v>
      </c>
      <c r="F4056" s="28">
        <v>68</v>
      </c>
      <c r="G4056" s="28" t="s">
        <v>283</v>
      </c>
      <c r="H4056" s="28">
        <v>9225</v>
      </c>
      <c r="I4056" s="28" t="s">
        <v>287</v>
      </c>
      <c r="J4056" s="28">
        <v>574</v>
      </c>
      <c r="K4056" s="28" t="s">
        <v>979</v>
      </c>
      <c r="L4056" s="41">
        <v>0.7</v>
      </c>
      <c r="M4056" s="44">
        <v>0.94810000000000005</v>
      </c>
      <c r="N4056" s="6">
        <v>1.3544</v>
      </c>
      <c r="O4056">
        <v>0</v>
      </c>
      <c r="P4056" s="29" t="s">
        <v>29</v>
      </c>
      <c r="Q4056" s="28" t="s">
        <v>285</v>
      </c>
      <c r="R4056" s="28" t="s">
        <v>288</v>
      </c>
      <c r="S4056" s="28" t="s">
        <v>980</v>
      </c>
      <c r="T4056" s="57" t="s">
        <v>8006</v>
      </c>
      <c r="U4056" s="57" t="s">
        <v>8007</v>
      </c>
      <c r="V4056" s="57" t="s">
        <v>8008</v>
      </c>
      <c r="W4056" s="30">
        <v>46023</v>
      </c>
      <c r="X4056" s="30">
        <v>46387</v>
      </c>
      <c r="Y4056" s="28">
        <v>2026</v>
      </c>
      <c r="Z4056" s="28" t="s">
        <v>1097</v>
      </c>
      <c r="AA4056" s="28" t="s">
        <v>1092</v>
      </c>
      <c r="AB4056" s="28" t="s">
        <v>4415</v>
      </c>
      <c r="AC4056" s="28" t="s">
        <v>1387</v>
      </c>
      <c r="AD4056" s="48" t="s">
        <v>415</v>
      </c>
    </row>
    <row r="4057" spans="1:30" x14ac:dyDescent="0.25">
      <c r="A4057" s="27" t="s">
        <v>3337</v>
      </c>
      <c r="B4057" s="28">
        <v>13</v>
      </c>
      <c r="C4057" s="28" t="s">
        <v>27</v>
      </c>
      <c r="D4057" t="s">
        <v>2574</v>
      </c>
      <c r="E4057" s="28" t="s">
        <v>28</v>
      </c>
      <c r="F4057" s="28">
        <v>68</v>
      </c>
      <c r="G4057" s="28" t="s">
        <v>283</v>
      </c>
      <c r="H4057" s="28">
        <v>9225</v>
      </c>
      <c r="I4057" s="28" t="s">
        <v>287</v>
      </c>
      <c r="J4057" s="28">
        <v>73</v>
      </c>
      <c r="K4057" s="28" t="s">
        <v>515</v>
      </c>
      <c r="L4057" s="41">
        <v>2130</v>
      </c>
      <c r="M4057" s="44">
        <v>2055</v>
      </c>
      <c r="N4057" s="6">
        <v>0.96479999999999999</v>
      </c>
      <c r="O4057">
        <v>0</v>
      </c>
      <c r="P4057" s="29" t="s">
        <v>29</v>
      </c>
      <c r="Q4057" s="28" t="s">
        <v>285</v>
      </c>
      <c r="R4057" s="28" t="s">
        <v>288</v>
      </c>
      <c r="S4057" s="28" t="s">
        <v>516</v>
      </c>
      <c r="T4057" s="57" t="s">
        <v>8006</v>
      </c>
      <c r="U4057" s="57" t="s">
        <v>8007</v>
      </c>
      <c r="V4057" s="57" t="s">
        <v>8008</v>
      </c>
      <c r="W4057" s="30">
        <v>46023</v>
      </c>
      <c r="X4057" s="30">
        <v>46387</v>
      </c>
      <c r="Y4057" s="28">
        <v>2026</v>
      </c>
      <c r="Z4057" s="28" t="s">
        <v>1371</v>
      </c>
      <c r="AA4057" s="28" t="s">
        <v>1372</v>
      </c>
      <c r="AB4057" s="28" t="s">
        <v>7286</v>
      </c>
      <c r="AC4057" s="28" t="s">
        <v>4212</v>
      </c>
      <c r="AD4057" s="48" t="s">
        <v>4213</v>
      </c>
    </row>
    <row r="4058" spans="1:30" x14ac:dyDescent="0.25">
      <c r="A4058" s="27" t="s">
        <v>3337</v>
      </c>
      <c r="B4058" s="28">
        <v>13</v>
      </c>
      <c r="C4058" s="28" t="s">
        <v>27</v>
      </c>
      <c r="D4058" t="s">
        <v>2574</v>
      </c>
      <c r="E4058" s="28" t="s">
        <v>28</v>
      </c>
      <c r="F4058" s="28">
        <v>68</v>
      </c>
      <c r="G4058" s="28" t="s">
        <v>283</v>
      </c>
      <c r="H4058" s="28">
        <v>9225</v>
      </c>
      <c r="I4058" s="28" t="s">
        <v>287</v>
      </c>
      <c r="J4058" s="28">
        <v>817</v>
      </c>
      <c r="K4058" s="28" t="s">
        <v>390</v>
      </c>
      <c r="L4058" s="41">
        <v>2077</v>
      </c>
      <c r="M4058" s="44">
        <v>945</v>
      </c>
      <c r="N4058" s="6">
        <v>0.45500000000000002</v>
      </c>
      <c r="O4058">
        <v>0</v>
      </c>
      <c r="P4058" s="29" t="s">
        <v>29</v>
      </c>
      <c r="Q4058" s="28" t="s">
        <v>285</v>
      </c>
      <c r="R4058" s="28" t="s">
        <v>288</v>
      </c>
      <c r="S4058" s="28" t="s">
        <v>391</v>
      </c>
      <c r="T4058" s="57" t="s">
        <v>8006</v>
      </c>
      <c r="U4058" s="57" t="s">
        <v>8007</v>
      </c>
      <c r="V4058" s="57" t="s">
        <v>8008</v>
      </c>
      <c r="W4058" s="30">
        <v>46023</v>
      </c>
      <c r="X4058" s="30">
        <v>46387</v>
      </c>
      <c r="Y4058" s="28">
        <v>2026</v>
      </c>
      <c r="Z4058" s="28" t="s">
        <v>1365</v>
      </c>
      <c r="AA4058" s="28" t="s">
        <v>1366</v>
      </c>
      <c r="AB4058" s="28" t="s">
        <v>7286</v>
      </c>
      <c r="AC4058" s="28" t="s">
        <v>1373</v>
      </c>
      <c r="AD4058" s="48" t="s">
        <v>386</v>
      </c>
    </row>
    <row r="4059" spans="1:30" x14ac:dyDescent="0.25">
      <c r="A4059" s="27" t="s">
        <v>3337</v>
      </c>
      <c r="B4059" s="28">
        <v>13</v>
      </c>
      <c r="C4059" s="28" t="s">
        <v>27</v>
      </c>
      <c r="D4059" t="s">
        <v>2574</v>
      </c>
      <c r="E4059" s="28" t="s">
        <v>28</v>
      </c>
      <c r="F4059" s="28">
        <v>68</v>
      </c>
      <c r="G4059" s="28" t="s">
        <v>283</v>
      </c>
      <c r="H4059" s="28">
        <v>9225</v>
      </c>
      <c r="I4059" s="28" t="s">
        <v>287</v>
      </c>
      <c r="J4059" s="28">
        <v>64</v>
      </c>
      <c r="K4059" s="28" t="s">
        <v>402</v>
      </c>
      <c r="L4059" s="41">
        <v>61512</v>
      </c>
      <c r="M4059" s="44">
        <v>16555</v>
      </c>
      <c r="N4059" s="6">
        <v>0.26910000000000001</v>
      </c>
      <c r="O4059">
        <v>0</v>
      </c>
      <c r="P4059" s="29" t="s">
        <v>29</v>
      </c>
      <c r="Q4059" s="28" t="s">
        <v>285</v>
      </c>
      <c r="R4059" s="28" t="s">
        <v>288</v>
      </c>
      <c r="S4059" s="28" t="s">
        <v>403</v>
      </c>
      <c r="T4059" s="57" t="s">
        <v>8006</v>
      </c>
      <c r="U4059" s="57" t="s">
        <v>8007</v>
      </c>
      <c r="V4059" s="57" t="s">
        <v>8008</v>
      </c>
      <c r="W4059" s="30">
        <v>46023</v>
      </c>
      <c r="X4059" s="30">
        <v>46387</v>
      </c>
      <c r="Y4059" s="28">
        <v>2026</v>
      </c>
      <c r="Z4059" s="28" t="s">
        <v>1365</v>
      </c>
      <c r="AA4059" s="28" t="s">
        <v>1366</v>
      </c>
      <c r="AB4059" s="28" t="s">
        <v>7287</v>
      </c>
      <c r="AC4059" s="28" t="s">
        <v>1367</v>
      </c>
      <c r="AD4059" s="48" t="s">
        <v>386</v>
      </c>
    </row>
    <row r="4060" spans="1:30" x14ac:dyDescent="0.25">
      <c r="A4060" s="27" t="s">
        <v>3337</v>
      </c>
      <c r="B4060" s="28">
        <v>13</v>
      </c>
      <c r="C4060" s="28" t="s">
        <v>27</v>
      </c>
      <c r="D4060" t="s">
        <v>2574</v>
      </c>
      <c r="E4060" s="28" t="s">
        <v>28</v>
      </c>
      <c r="F4060" s="28">
        <v>68</v>
      </c>
      <c r="G4060" s="28" t="s">
        <v>283</v>
      </c>
      <c r="H4060" s="28">
        <v>9225</v>
      </c>
      <c r="I4060" s="28" t="s">
        <v>287</v>
      </c>
      <c r="J4060" s="28">
        <v>580</v>
      </c>
      <c r="K4060" s="28" t="s">
        <v>985</v>
      </c>
      <c r="L4060" s="41">
        <v>22367</v>
      </c>
      <c r="M4060" s="44">
        <v>2542</v>
      </c>
      <c r="N4060" s="6">
        <v>0.11360000000000001</v>
      </c>
      <c r="O4060">
        <v>0</v>
      </c>
      <c r="P4060" s="29" t="s">
        <v>29</v>
      </c>
      <c r="Q4060" s="28" t="s">
        <v>285</v>
      </c>
      <c r="R4060" s="28" t="s">
        <v>288</v>
      </c>
      <c r="S4060" s="28" t="s">
        <v>986</v>
      </c>
      <c r="T4060" s="57" t="s">
        <v>8006</v>
      </c>
      <c r="U4060" s="57" t="s">
        <v>8007</v>
      </c>
      <c r="V4060" s="57" t="s">
        <v>8008</v>
      </c>
      <c r="W4060" s="30">
        <v>46023</v>
      </c>
      <c r="X4060" s="30">
        <v>46387</v>
      </c>
      <c r="Y4060" s="28">
        <v>2026</v>
      </c>
      <c r="Z4060" s="28" t="s">
        <v>1097</v>
      </c>
      <c r="AA4060" s="28" t="s">
        <v>1092</v>
      </c>
      <c r="AB4060" s="28" t="s">
        <v>4415</v>
      </c>
      <c r="AC4060" s="28" t="s">
        <v>1388</v>
      </c>
      <c r="AD4060" s="48" t="s">
        <v>471</v>
      </c>
    </row>
    <row r="4061" spans="1:30" x14ac:dyDescent="0.25">
      <c r="A4061" s="27" t="s">
        <v>3337</v>
      </c>
      <c r="B4061" s="28">
        <v>13</v>
      </c>
      <c r="C4061" s="28" t="s">
        <v>27</v>
      </c>
      <c r="D4061" t="s">
        <v>2574</v>
      </c>
      <c r="E4061" s="28" t="s">
        <v>28</v>
      </c>
      <c r="F4061" s="28">
        <v>68</v>
      </c>
      <c r="G4061" s="28" t="s">
        <v>283</v>
      </c>
      <c r="H4061" s="28">
        <v>9225</v>
      </c>
      <c r="I4061" s="28" t="s">
        <v>287</v>
      </c>
      <c r="J4061" s="28">
        <v>53</v>
      </c>
      <c r="K4061" s="28" t="s">
        <v>968</v>
      </c>
      <c r="L4061" s="41">
        <v>55000</v>
      </c>
      <c r="M4061" s="44">
        <v>12681</v>
      </c>
      <c r="N4061" s="6">
        <v>0.2306</v>
      </c>
      <c r="O4061">
        <v>0</v>
      </c>
      <c r="P4061" s="29" t="s">
        <v>29</v>
      </c>
      <c r="Q4061" s="28" t="s">
        <v>285</v>
      </c>
      <c r="R4061" s="28" t="s">
        <v>288</v>
      </c>
      <c r="S4061" s="28" t="s">
        <v>969</v>
      </c>
      <c r="T4061" s="57" t="s">
        <v>8006</v>
      </c>
      <c r="U4061" s="57" t="s">
        <v>8007</v>
      </c>
      <c r="V4061" s="57" t="s">
        <v>8008</v>
      </c>
      <c r="W4061" s="30">
        <v>46023</v>
      </c>
      <c r="X4061" s="30">
        <v>46387</v>
      </c>
      <c r="Y4061" s="28">
        <v>2026</v>
      </c>
      <c r="Z4061" s="28" t="s">
        <v>1368</v>
      </c>
      <c r="AA4061" s="28" t="s">
        <v>1366</v>
      </c>
      <c r="AB4061" s="28" t="s">
        <v>1369</v>
      </c>
      <c r="AC4061" s="28" t="s">
        <v>4212</v>
      </c>
      <c r="AD4061" s="48" t="s">
        <v>4227</v>
      </c>
    </row>
    <row r="4062" spans="1:30" x14ac:dyDescent="0.25">
      <c r="A4062" s="27" t="s">
        <v>3337</v>
      </c>
      <c r="B4062" s="28">
        <v>13</v>
      </c>
      <c r="C4062" s="28" t="s">
        <v>27</v>
      </c>
      <c r="D4062" t="s">
        <v>2574</v>
      </c>
      <c r="E4062" s="28" t="s">
        <v>28</v>
      </c>
      <c r="F4062" s="28">
        <v>68</v>
      </c>
      <c r="G4062" s="28" t="s">
        <v>283</v>
      </c>
      <c r="H4062" s="28">
        <v>9225</v>
      </c>
      <c r="I4062" s="28" t="s">
        <v>287</v>
      </c>
      <c r="J4062" s="28">
        <v>579</v>
      </c>
      <c r="K4062" s="28" t="s">
        <v>987</v>
      </c>
      <c r="L4062" s="41">
        <v>1725</v>
      </c>
      <c r="M4062" s="44">
        <v>97</v>
      </c>
      <c r="N4062" s="6">
        <v>5.62E-2</v>
      </c>
      <c r="O4062">
        <v>0</v>
      </c>
      <c r="P4062" s="29" t="s">
        <v>29</v>
      </c>
      <c r="Q4062" s="28" t="s">
        <v>285</v>
      </c>
      <c r="R4062" s="28" t="s">
        <v>288</v>
      </c>
      <c r="S4062" s="28" t="s">
        <v>988</v>
      </c>
      <c r="T4062" s="57" t="s">
        <v>8006</v>
      </c>
      <c r="U4062" s="57" t="s">
        <v>8007</v>
      </c>
      <c r="V4062" s="57" t="s">
        <v>8008</v>
      </c>
      <c r="W4062" s="30">
        <v>46023</v>
      </c>
      <c r="X4062" s="30">
        <v>46387</v>
      </c>
      <c r="Y4062" s="28">
        <v>2026</v>
      </c>
      <c r="Z4062" s="28" t="s">
        <v>1097</v>
      </c>
      <c r="AA4062" s="28" t="s">
        <v>1092</v>
      </c>
      <c r="AB4062" s="28" t="s">
        <v>4415</v>
      </c>
      <c r="AC4062" s="28" t="s">
        <v>7285</v>
      </c>
      <c r="AD4062" s="48" t="s">
        <v>415</v>
      </c>
    </row>
    <row r="4063" spans="1:30" x14ac:dyDescent="0.25">
      <c r="A4063" s="27" t="s">
        <v>3337</v>
      </c>
      <c r="B4063" s="28">
        <v>13</v>
      </c>
      <c r="C4063" s="28" t="s">
        <v>27</v>
      </c>
      <c r="D4063" t="s">
        <v>2574</v>
      </c>
      <c r="E4063" s="28" t="s">
        <v>28</v>
      </c>
      <c r="F4063" s="28">
        <v>68</v>
      </c>
      <c r="G4063" s="28" t="s">
        <v>283</v>
      </c>
      <c r="H4063" s="28">
        <v>9225</v>
      </c>
      <c r="I4063" s="28" t="s">
        <v>287</v>
      </c>
      <c r="J4063" s="28">
        <v>578</v>
      </c>
      <c r="K4063" s="28" t="s">
        <v>989</v>
      </c>
      <c r="L4063" s="41">
        <v>1552</v>
      </c>
      <c r="M4063" s="44">
        <v>67</v>
      </c>
      <c r="N4063" s="6">
        <v>4.3200000000000002E-2</v>
      </c>
      <c r="O4063">
        <v>0</v>
      </c>
      <c r="P4063" s="29" t="s">
        <v>29</v>
      </c>
      <c r="Q4063" s="28" t="s">
        <v>285</v>
      </c>
      <c r="R4063" s="28" t="s">
        <v>288</v>
      </c>
      <c r="S4063" s="28" t="s">
        <v>990</v>
      </c>
      <c r="T4063" s="57" t="s">
        <v>8006</v>
      </c>
      <c r="U4063" s="57" t="s">
        <v>8007</v>
      </c>
      <c r="V4063" s="57" t="s">
        <v>8008</v>
      </c>
      <c r="W4063" s="30">
        <v>46023</v>
      </c>
      <c r="X4063" s="30">
        <v>46387</v>
      </c>
      <c r="Y4063" s="28">
        <v>2026</v>
      </c>
      <c r="Z4063" s="28" t="s">
        <v>1097</v>
      </c>
      <c r="AA4063" s="28" t="s">
        <v>1092</v>
      </c>
      <c r="AB4063" s="28" t="s">
        <v>4415</v>
      </c>
      <c r="AC4063" s="28" t="s">
        <v>1387</v>
      </c>
      <c r="AD4063" s="48" t="s">
        <v>415</v>
      </c>
    </row>
    <row r="4064" spans="1:30" x14ac:dyDescent="0.25">
      <c r="A4064" s="27" t="s">
        <v>3337</v>
      </c>
      <c r="B4064" s="28">
        <v>13</v>
      </c>
      <c r="C4064" s="28" t="s">
        <v>27</v>
      </c>
      <c r="D4064" t="s">
        <v>2574</v>
      </c>
      <c r="E4064" s="28" t="s">
        <v>28</v>
      </c>
      <c r="F4064" s="28">
        <v>68</v>
      </c>
      <c r="G4064" s="28" t="s">
        <v>283</v>
      </c>
      <c r="H4064" s="28">
        <v>9225</v>
      </c>
      <c r="I4064" s="28" t="s">
        <v>287</v>
      </c>
      <c r="J4064" s="28">
        <v>274</v>
      </c>
      <c r="K4064" s="28" t="s">
        <v>437</v>
      </c>
      <c r="L4064" s="41">
        <v>33673</v>
      </c>
      <c r="M4064" s="44">
        <v>8532</v>
      </c>
      <c r="N4064" s="6">
        <v>0.25340000000000001</v>
      </c>
      <c r="O4064">
        <v>0</v>
      </c>
      <c r="P4064" s="29" t="s">
        <v>29</v>
      </c>
      <c r="Q4064" s="28" t="s">
        <v>285</v>
      </c>
      <c r="R4064" s="28" t="s">
        <v>288</v>
      </c>
      <c r="S4064" s="28" t="s">
        <v>438</v>
      </c>
      <c r="T4064" s="57" t="s">
        <v>8006</v>
      </c>
      <c r="U4064" s="57" t="s">
        <v>8007</v>
      </c>
      <c r="V4064" s="57" t="s">
        <v>8008</v>
      </c>
      <c r="W4064" s="30">
        <v>46023</v>
      </c>
      <c r="X4064" s="30">
        <v>46387</v>
      </c>
      <c r="Y4064" s="28">
        <v>2026</v>
      </c>
      <c r="Z4064" s="28" t="s">
        <v>421</v>
      </c>
      <c r="AA4064" s="28" t="s">
        <v>432</v>
      </c>
      <c r="AB4064" s="28" t="s">
        <v>1364</v>
      </c>
      <c r="AC4064" s="28" t="s">
        <v>4212</v>
      </c>
      <c r="AD4064" s="48" t="s">
        <v>4227</v>
      </c>
    </row>
    <row r="4065" spans="1:30" x14ac:dyDescent="0.25">
      <c r="A4065" s="27" t="s">
        <v>3337</v>
      </c>
      <c r="B4065" s="28">
        <v>13</v>
      </c>
      <c r="C4065" s="28" t="s">
        <v>27</v>
      </c>
      <c r="D4065" t="s">
        <v>2574</v>
      </c>
      <c r="E4065" s="28" t="s">
        <v>28</v>
      </c>
      <c r="F4065" s="28">
        <v>68</v>
      </c>
      <c r="G4065" s="28" t="s">
        <v>283</v>
      </c>
      <c r="H4065" s="28">
        <v>9225</v>
      </c>
      <c r="I4065" s="28" t="s">
        <v>287</v>
      </c>
      <c r="J4065" s="28">
        <v>577</v>
      </c>
      <c r="K4065" s="28" t="s">
        <v>474</v>
      </c>
      <c r="L4065" s="41">
        <v>173</v>
      </c>
      <c r="M4065" s="44">
        <v>30</v>
      </c>
      <c r="N4065" s="6">
        <v>0.1734</v>
      </c>
      <c r="O4065">
        <v>0</v>
      </c>
      <c r="P4065" s="29" t="s">
        <v>29</v>
      </c>
      <c r="Q4065" s="28" t="s">
        <v>285</v>
      </c>
      <c r="R4065" s="28" t="s">
        <v>288</v>
      </c>
      <c r="S4065" s="28" t="s">
        <v>475</v>
      </c>
      <c r="T4065" s="57" t="s">
        <v>8006</v>
      </c>
      <c r="U4065" s="57" t="s">
        <v>8007</v>
      </c>
      <c r="V4065" s="57" t="s">
        <v>8008</v>
      </c>
      <c r="W4065" s="30">
        <v>46023</v>
      </c>
      <c r="X4065" s="30">
        <v>46387</v>
      </c>
      <c r="Y4065" s="28">
        <v>2026</v>
      </c>
      <c r="Z4065" s="28" t="s">
        <v>1097</v>
      </c>
      <c r="AA4065" s="28" t="s">
        <v>1092</v>
      </c>
      <c r="AB4065" s="28" t="s">
        <v>4415</v>
      </c>
      <c r="AC4065" s="28" t="s">
        <v>7285</v>
      </c>
      <c r="AD4065" s="48" t="s">
        <v>415</v>
      </c>
    </row>
    <row r="4066" spans="1:30" x14ac:dyDescent="0.25">
      <c r="A4066" s="27" t="s">
        <v>3337</v>
      </c>
      <c r="B4066" s="28">
        <v>13</v>
      </c>
      <c r="C4066" s="28" t="s">
        <v>27</v>
      </c>
      <c r="D4066" t="s">
        <v>2574</v>
      </c>
      <c r="E4066" s="28" t="s">
        <v>28</v>
      </c>
      <c r="F4066" s="28">
        <v>68</v>
      </c>
      <c r="G4066" s="28" t="s">
        <v>283</v>
      </c>
      <c r="H4066" s="28">
        <v>9225</v>
      </c>
      <c r="I4066" s="28" t="s">
        <v>287</v>
      </c>
      <c r="J4066" s="28">
        <v>581</v>
      </c>
      <c r="K4066" s="28" t="s">
        <v>983</v>
      </c>
      <c r="L4066" s="41">
        <v>24092</v>
      </c>
      <c r="M4066" s="44">
        <v>2639</v>
      </c>
      <c r="N4066" s="6">
        <v>0.1095</v>
      </c>
      <c r="O4066">
        <v>0</v>
      </c>
      <c r="P4066" s="29" t="s">
        <v>29</v>
      </c>
      <c r="Q4066" s="28" t="s">
        <v>285</v>
      </c>
      <c r="R4066" s="28" t="s">
        <v>288</v>
      </c>
      <c r="S4066" s="28" t="s">
        <v>984</v>
      </c>
      <c r="T4066" s="57" t="s">
        <v>8006</v>
      </c>
      <c r="U4066" s="57" t="s">
        <v>8007</v>
      </c>
      <c r="V4066" s="57" t="s">
        <v>8008</v>
      </c>
      <c r="W4066" s="30">
        <v>46023</v>
      </c>
      <c r="X4066" s="30">
        <v>46387</v>
      </c>
      <c r="Y4066" s="28">
        <v>2026</v>
      </c>
      <c r="Z4066" s="28" t="s">
        <v>1097</v>
      </c>
      <c r="AA4066" s="28" t="s">
        <v>1092</v>
      </c>
      <c r="AB4066" s="28" t="s">
        <v>4415</v>
      </c>
      <c r="AC4066" s="28" t="s">
        <v>7285</v>
      </c>
      <c r="AD4066" s="48" t="s">
        <v>415</v>
      </c>
    </row>
    <row r="4067" spans="1:30" x14ac:dyDescent="0.25">
      <c r="A4067" s="27" t="s">
        <v>3337</v>
      </c>
      <c r="B4067" s="28">
        <v>13</v>
      </c>
      <c r="C4067" s="28" t="s">
        <v>27</v>
      </c>
      <c r="D4067" t="s">
        <v>2574</v>
      </c>
      <c r="E4067" s="28" t="s">
        <v>28</v>
      </c>
      <c r="F4067" s="28">
        <v>68</v>
      </c>
      <c r="G4067" s="28" t="s">
        <v>283</v>
      </c>
      <c r="H4067" s="28">
        <v>9541</v>
      </c>
      <c r="I4067" s="28" t="s">
        <v>301</v>
      </c>
      <c r="J4067" s="28">
        <v>818</v>
      </c>
      <c r="K4067" s="28" t="s">
        <v>2589</v>
      </c>
      <c r="L4067" s="41">
        <v>10176</v>
      </c>
      <c r="M4067" s="44">
        <v>7418</v>
      </c>
      <c r="N4067" s="6">
        <v>0.72899999999999998</v>
      </c>
      <c r="O4067">
        <v>0</v>
      </c>
      <c r="P4067" s="29" t="s">
        <v>29</v>
      </c>
      <c r="Q4067" s="28" t="s">
        <v>285</v>
      </c>
      <c r="R4067" s="28" t="s">
        <v>302</v>
      </c>
      <c r="S4067" s="28" t="s">
        <v>2590</v>
      </c>
      <c r="T4067" s="57" t="s">
        <v>8012</v>
      </c>
      <c r="U4067" s="57" t="s">
        <v>8013</v>
      </c>
      <c r="V4067" s="57" t="s">
        <v>8014</v>
      </c>
      <c r="W4067" s="30">
        <v>46023</v>
      </c>
      <c r="X4067" s="30">
        <v>46387</v>
      </c>
      <c r="Y4067" s="28">
        <v>2026</v>
      </c>
      <c r="Z4067" s="28" t="s">
        <v>7288</v>
      </c>
      <c r="AA4067" s="28" t="s">
        <v>5649</v>
      </c>
      <c r="AB4067" s="28" t="s">
        <v>5650</v>
      </c>
      <c r="AC4067" s="28" t="s">
        <v>7289</v>
      </c>
      <c r="AD4067" s="48" t="s">
        <v>4559</v>
      </c>
    </row>
    <row r="4068" spans="1:30" x14ac:dyDescent="0.25">
      <c r="A4068" s="27" t="s">
        <v>3337</v>
      </c>
      <c r="B4068" s="28">
        <v>13</v>
      </c>
      <c r="C4068" s="28" t="s">
        <v>27</v>
      </c>
      <c r="D4068" t="s">
        <v>2574</v>
      </c>
      <c r="E4068" s="28" t="s">
        <v>28</v>
      </c>
      <c r="F4068" s="28">
        <v>68</v>
      </c>
      <c r="G4068" s="28" t="s">
        <v>283</v>
      </c>
      <c r="H4068" s="28">
        <v>9541</v>
      </c>
      <c r="I4068" s="28" t="s">
        <v>301</v>
      </c>
      <c r="J4068" s="28">
        <v>575</v>
      </c>
      <c r="K4068" s="28" t="s">
        <v>981</v>
      </c>
      <c r="L4068" s="41">
        <v>0.54</v>
      </c>
      <c r="M4068" s="44">
        <v>0.82899999999999996</v>
      </c>
      <c r="N4068" s="6">
        <v>1.5351999999999999</v>
      </c>
      <c r="O4068">
        <v>0</v>
      </c>
      <c r="P4068" s="29" t="s">
        <v>29</v>
      </c>
      <c r="Q4068" s="28" t="s">
        <v>285</v>
      </c>
      <c r="R4068" s="28" t="s">
        <v>302</v>
      </c>
      <c r="S4068" s="28" t="s">
        <v>982</v>
      </c>
      <c r="T4068" s="57" t="s">
        <v>8012</v>
      </c>
      <c r="U4068" s="57" t="s">
        <v>8013</v>
      </c>
      <c r="V4068" s="57" t="s">
        <v>8014</v>
      </c>
      <c r="W4068" s="30">
        <v>46023</v>
      </c>
      <c r="X4068" s="30">
        <v>46387</v>
      </c>
      <c r="Y4068" s="28">
        <v>2026</v>
      </c>
      <c r="Z4068" s="28" t="s">
        <v>7290</v>
      </c>
      <c r="AA4068" s="28" t="s">
        <v>7291</v>
      </c>
      <c r="AB4068" s="28" t="s">
        <v>7292</v>
      </c>
      <c r="AC4068" s="28" t="s">
        <v>5651</v>
      </c>
      <c r="AD4068" s="48" t="s">
        <v>71</v>
      </c>
    </row>
    <row r="4069" spans="1:30" x14ac:dyDescent="0.25">
      <c r="A4069" s="27" t="s">
        <v>3337</v>
      </c>
      <c r="B4069" s="28">
        <v>13</v>
      </c>
      <c r="C4069" s="28" t="s">
        <v>27</v>
      </c>
      <c r="D4069" t="s">
        <v>2574</v>
      </c>
      <c r="E4069" s="28" t="s">
        <v>28</v>
      </c>
      <c r="F4069" s="28">
        <v>68</v>
      </c>
      <c r="G4069" s="28" t="s">
        <v>283</v>
      </c>
      <c r="H4069" s="28">
        <v>9541</v>
      </c>
      <c r="I4069" s="28" t="s">
        <v>301</v>
      </c>
      <c r="J4069" s="28">
        <v>573</v>
      </c>
      <c r="K4069" s="28" t="s">
        <v>977</v>
      </c>
      <c r="L4069" s="41">
        <v>0.79</v>
      </c>
      <c r="M4069" s="44">
        <v>0.97370000000000001</v>
      </c>
      <c r="N4069" s="6">
        <v>1.2324999999999999</v>
      </c>
      <c r="O4069">
        <v>0</v>
      </c>
      <c r="P4069" s="29" t="s">
        <v>29</v>
      </c>
      <c r="Q4069" s="28" t="s">
        <v>285</v>
      </c>
      <c r="R4069" s="28" t="s">
        <v>302</v>
      </c>
      <c r="S4069" s="28" t="s">
        <v>978</v>
      </c>
      <c r="T4069" s="57" t="s">
        <v>8012</v>
      </c>
      <c r="U4069" s="57" t="s">
        <v>8013</v>
      </c>
      <c r="V4069" s="57" t="s">
        <v>8014</v>
      </c>
      <c r="W4069" s="30">
        <v>46023</v>
      </c>
      <c r="X4069" s="30">
        <v>46387</v>
      </c>
      <c r="Y4069" s="28">
        <v>2026</v>
      </c>
      <c r="Z4069" s="28" t="s">
        <v>7290</v>
      </c>
      <c r="AA4069" s="28" t="s">
        <v>7291</v>
      </c>
      <c r="AB4069" s="28" t="s">
        <v>7293</v>
      </c>
      <c r="AC4069" s="28" t="s">
        <v>7294</v>
      </c>
      <c r="AD4069" s="48" t="s">
        <v>7295</v>
      </c>
    </row>
    <row r="4070" spans="1:30" x14ac:dyDescent="0.25">
      <c r="A4070" s="27" t="s">
        <v>3337</v>
      </c>
      <c r="B4070" s="28">
        <v>13</v>
      </c>
      <c r="C4070" s="28" t="s">
        <v>27</v>
      </c>
      <c r="D4070" t="s">
        <v>2574</v>
      </c>
      <c r="E4070" s="28" t="s">
        <v>28</v>
      </c>
      <c r="F4070" s="28">
        <v>68</v>
      </c>
      <c r="G4070" s="28" t="s">
        <v>283</v>
      </c>
      <c r="H4070" s="28">
        <v>9541</v>
      </c>
      <c r="I4070" s="28" t="s">
        <v>301</v>
      </c>
      <c r="J4070" s="28">
        <v>572</v>
      </c>
      <c r="K4070" s="28" t="s">
        <v>447</v>
      </c>
      <c r="L4070" s="41">
        <v>0.78</v>
      </c>
      <c r="M4070" s="44">
        <v>0.92630000000000001</v>
      </c>
      <c r="N4070" s="6">
        <v>1.1876</v>
      </c>
      <c r="O4070">
        <v>0</v>
      </c>
      <c r="P4070" s="29" t="s">
        <v>29</v>
      </c>
      <c r="Q4070" s="28" t="s">
        <v>285</v>
      </c>
      <c r="R4070" s="28" t="s">
        <v>302</v>
      </c>
      <c r="S4070" s="28" t="s">
        <v>448</v>
      </c>
      <c r="T4070" s="57" t="s">
        <v>8012</v>
      </c>
      <c r="U4070" s="57" t="s">
        <v>8013</v>
      </c>
      <c r="V4070" s="57" t="s">
        <v>8014</v>
      </c>
      <c r="W4070" s="30">
        <v>46023</v>
      </c>
      <c r="X4070" s="30">
        <v>46387</v>
      </c>
      <c r="Y4070" s="28">
        <v>2026</v>
      </c>
      <c r="Z4070" s="28" t="s">
        <v>7296</v>
      </c>
      <c r="AA4070" s="28" t="s">
        <v>7291</v>
      </c>
      <c r="AB4070" s="28" t="s">
        <v>7297</v>
      </c>
      <c r="AC4070" s="28" t="s">
        <v>7298</v>
      </c>
      <c r="AD4070" s="48" t="s">
        <v>7299</v>
      </c>
    </row>
    <row r="4071" spans="1:30" x14ac:dyDescent="0.25">
      <c r="A4071" s="27" t="s">
        <v>3337</v>
      </c>
      <c r="B4071" s="28">
        <v>13</v>
      </c>
      <c r="C4071" s="28" t="s">
        <v>27</v>
      </c>
      <c r="D4071" t="s">
        <v>2574</v>
      </c>
      <c r="E4071" s="28" t="s">
        <v>28</v>
      </c>
      <c r="F4071" s="28">
        <v>68</v>
      </c>
      <c r="G4071" s="28" t="s">
        <v>283</v>
      </c>
      <c r="H4071" s="28">
        <v>9541</v>
      </c>
      <c r="I4071" s="28" t="s">
        <v>301</v>
      </c>
      <c r="J4071" s="28">
        <v>574</v>
      </c>
      <c r="K4071" s="28" t="s">
        <v>979</v>
      </c>
      <c r="L4071" s="41">
        <v>0.79</v>
      </c>
      <c r="M4071" s="44">
        <v>0.95399999999999996</v>
      </c>
      <c r="N4071" s="6">
        <v>1.2076</v>
      </c>
      <c r="O4071">
        <v>0</v>
      </c>
      <c r="P4071" s="29" t="s">
        <v>29</v>
      </c>
      <c r="Q4071" s="28" t="s">
        <v>285</v>
      </c>
      <c r="R4071" s="28" t="s">
        <v>302</v>
      </c>
      <c r="S4071" s="28" t="s">
        <v>980</v>
      </c>
      <c r="T4071" s="57" t="s">
        <v>8012</v>
      </c>
      <c r="U4071" s="57" t="s">
        <v>8013</v>
      </c>
      <c r="V4071" s="57" t="s">
        <v>8014</v>
      </c>
      <c r="W4071" s="30">
        <v>46023</v>
      </c>
      <c r="X4071" s="30">
        <v>46387</v>
      </c>
      <c r="Y4071" s="28">
        <v>2026</v>
      </c>
      <c r="Z4071" s="28" t="s">
        <v>7290</v>
      </c>
      <c r="AA4071" s="28" t="s">
        <v>7291</v>
      </c>
      <c r="AB4071" s="28" t="s">
        <v>7293</v>
      </c>
      <c r="AC4071" s="28" t="s">
        <v>7294</v>
      </c>
      <c r="AD4071" s="48" t="s">
        <v>7300</v>
      </c>
    </row>
    <row r="4072" spans="1:30" x14ac:dyDescent="0.25">
      <c r="A4072" s="27" t="s">
        <v>3337</v>
      </c>
      <c r="B4072" s="28">
        <v>13</v>
      </c>
      <c r="C4072" s="28" t="s">
        <v>27</v>
      </c>
      <c r="D4072" t="s">
        <v>2574</v>
      </c>
      <c r="E4072" s="28" t="s">
        <v>28</v>
      </c>
      <c r="F4072" s="28">
        <v>68</v>
      </c>
      <c r="G4072" s="28" t="s">
        <v>283</v>
      </c>
      <c r="H4072" s="28">
        <v>9541</v>
      </c>
      <c r="I4072" s="28" t="s">
        <v>301</v>
      </c>
      <c r="J4072" s="28">
        <v>73</v>
      </c>
      <c r="K4072" s="28" t="s">
        <v>515</v>
      </c>
      <c r="L4072" s="41">
        <v>2940</v>
      </c>
      <c r="M4072" s="44">
        <v>2643</v>
      </c>
      <c r="N4072" s="6">
        <v>0.89900000000000002</v>
      </c>
      <c r="O4072">
        <v>0</v>
      </c>
      <c r="P4072" s="29" t="s">
        <v>29</v>
      </c>
      <c r="Q4072" s="28" t="s">
        <v>285</v>
      </c>
      <c r="R4072" s="28" t="s">
        <v>302</v>
      </c>
      <c r="S4072" s="28" t="s">
        <v>516</v>
      </c>
      <c r="T4072" s="57" t="s">
        <v>8012</v>
      </c>
      <c r="U4072" s="57" t="s">
        <v>8013</v>
      </c>
      <c r="V4072" s="57" t="s">
        <v>8014</v>
      </c>
      <c r="W4072" s="30">
        <v>46023</v>
      </c>
      <c r="X4072" s="30">
        <v>46387</v>
      </c>
      <c r="Y4072" s="28">
        <v>2026</v>
      </c>
      <c r="Z4072" s="28" t="s">
        <v>4214</v>
      </c>
      <c r="AA4072" s="28" t="s">
        <v>5725</v>
      </c>
      <c r="AB4072" s="28" t="s">
        <v>7301</v>
      </c>
      <c r="AC4072" s="28" t="s">
        <v>5655</v>
      </c>
      <c r="AD4072" s="48" t="s">
        <v>7302</v>
      </c>
    </row>
    <row r="4073" spans="1:30" x14ac:dyDescent="0.25">
      <c r="A4073" s="27" t="s">
        <v>3337</v>
      </c>
      <c r="B4073" s="28">
        <v>13</v>
      </c>
      <c r="C4073" s="28" t="s">
        <v>27</v>
      </c>
      <c r="D4073" t="s">
        <v>2574</v>
      </c>
      <c r="E4073" s="28" t="s">
        <v>28</v>
      </c>
      <c r="F4073" s="28">
        <v>68</v>
      </c>
      <c r="G4073" s="28" t="s">
        <v>283</v>
      </c>
      <c r="H4073" s="28">
        <v>9541</v>
      </c>
      <c r="I4073" s="28" t="s">
        <v>301</v>
      </c>
      <c r="J4073" s="28">
        <v>817</v>
      </c>
      <c r="K4073" s="28" t="s">
        <v>390</v>
      </c>
      <c r="L4073" s="41">
        <v>3972</v>
      </c>
      <c r="M4073" s="44">
        <v>3082</v>
      </c>
      <c r="N4073" s="6">
        <v>0.77590000000000003</v>
      </c>
      <c r="O4073">
        <v>0</v>
      </c>
      <c r="P4073" s="29" t="s">
        <v>29</v>
      </c>
      <c r="Q4073" s="28" t="s">
        <v>285</v>
      </c>
      <c r="R4073" s="28" t="s">
        <v>302</v>
      </c>
      <c r="S4073" s="28" t="s">
        <v>391</v>
      </c>
      <c r="T4073" s="57" t="s">
        <v>8012</v>
      </c>
      <c r="U4073" s="57" t="s">
        <v>8013</v>
      </c>
      <c r="V4073" s="57" t="s">
        <v>8014</v>
      </c>
      <c r="W4073" s="30">
        <v>46023</v>
      </c>
      <c r="X4073" s="30">
        <v>46387</v>
      </c>
      <c r="Y4073" s="28">
        <v>2026</v>
      </c>
      <c r="Z4073" s="28" t="s">
        <v>7303</v>
      </c>
      <c r="AA4073" s="28" t="s">
        <v>7304</v>
      </c>
      <c r="AB4073" s="28" t="s">
        <v>5650</v>
      </c>
      <c r="AC4073" s="28" t="s">
        <v>7305</v>
      </c>
      <c r="AD4073" s="48" t="s">
        <v>4559</v>
      </c>
    </row>
    <row r="4074" spans="1:30" x14ac:dyDescent="0.25">
      <c r="A4074" s="27" t="s">
        <v>3337</v>
      </c>
      <c r="B4074" s="28">
        <v>13</v>
      </c>
      <c r="C4074" s="28" t="s">
        <v>27</v>
      </c>
      <c r="D4074" t="s">
        <v>2574</v>
      </c>
      <c r="E4074" s="28" t="s">
        <v>28</v>
      </c>
      <c r="F4074" s="28">
        <v>68</v>
      </c>
      <c r="G4074" s="28" t="s">
        <v>283</v>
      </c>
      <c r="H4074" s="28">
        <v>9541</v>
      </c>
      <c r="I4074" s="28" t="s">
        <v>301</v>
      </c>
      <c r="J4074" s="28">
        <v>53</v>
      </c>
      <c r="K4074" s="28" t="s">
        <v>968</v>
      </c>
      <c r="L4074" s="41">
        <v>48575</v>
      </c>
      <c r="M4074" s="44">
        <v>12486</v>
      </c>
      <c r="N4074" s="6">
        <v>0.25700000000000001</v>
      </c>
      <c r="O4074">
        <v>0</v>
      </c>
      <c r="P4074" s="29" t="s">
        <v>29</v>
      </c>
      <c r="Q4074" s="28" t="s">
        <v>285</v>
      </c>
      <c r="R4074" s="28" t="s">
        <v>302</v>
      </c>
      <c r="S4074" s="28" t="s">
        <v>969</v>
      </c>
      <c r="T4074" s="57" t="s">
        <v>8012</v>
      </c>
      <c r="U4074" s="57" t="s">
        <v>8013</v>
      </c>
      <c r="V4074" s="57" t="s">
        <v>8014</v>
      </c>
      <c r="W4074" s="30">
        <v>46023</v>
      </c>
      <c r="X4074" s="30">
        <v>46387</v>
      </c>
      <c r="Y4074" s="28">
        <v>2026</v>
      </c>
      <c r="Z4074" s="28" t="s">
        <v>7306</v>
      </c>
      <c r="AA4074" s="28" t="s">
        <v>7307</v>
      </c>
      <c r="AB4074" s="28" t="s">
        <v>7308</v>
      </c>
      <c r="AC4074" s="28" t="s">
        <v>7309</v>
      </c>
      <c r="AD4074" s="48" t="s">
        <v>7310</v>
      </c>
    </row>
    <row r="4075" spans="1:30" x14ac:dyDescent="0.25">
      <c r="A4075" s="27" t="s">
        <v>3337</v>
      </c>
      <c r="B4075" s="28">
        <v>13</v>
      </c>
      <c r="C4075" s="28" t="s">
        <v>27</v>
      </c>
      <c r="D4075" t="s">
        <v>2574</v>
      </c>
      <c r="E4075" s="28" t="s">
        <v>28</v>
      </c>
      <c r="F4075" s="28">
        <v>68</v>
      </c>
      <c r="G4075" s="28" t="s">
        <v>283</v>
      </c>
      <c r="H4075" s="28">
        <v>9541</v>
      </c>
      <c r="I4075" s="28" t="s">
        <v>301</v>
      </c>
      <c r="J4075" s="28">
        <v>64</v>
      </c>
      <c r="K4075" s="28" t="s">
        <v>402</v>
      </c>
      <c r="L4075" s="41">
        <v>58751</v>
      </c>
      <c r="M4075" s="44">
        <v>19904</v>
      </c>
      <c r="N4075" s="6">
        <v>0.33879999999999999</v>
      </c>
      <c r="O4075">
        <v>0</v>
      </c>
      <c r="P4075" s="29" t="s">
        <v>29</v>
      </c>
      <c r="Q4075" s="28" t="s">
        <v>285</v>
      </c>
      <c r="R4075" s="28" t="s">
        <v>302</v>
      </c>
      <c r="S4075" s="28" t="s">
        <v>403</v>
      </c>
      <c r="T4075" s="57" t="s">
        <v>8012</v>
      </c>
      <c r="U4075" s="57" t="s">
        <v>8013</v>
      </c>
      <c r="V4075" s="57" t="s">
        <v>8014</v>
      </c>
      <c r="W4075" s="30">
        <v>46023</v>
      </c>
      <c r="X4075" s="30">
        <v>46387</v>
      </c>
      <c r="Y4075" s="28">
        <v>2026</v>
      </c>
      <c r="Z4075" s="28" t="s">
        <v>4214</v>
      </c>
      <c r="AA4075" s="28" t="s">
        <v>5722</v>
      </c>
      <c r="AB4075" s="28" t="s">
        <v>7311</v>
      </c>
      <c r="AC4075" s="28" t="s">
        <v>7312</v>
      </c>
      <c r="AD4075" s="48" t="s">
        <v>7313</v>
      </c>
    </row>
    <row r="4076" spans="1:30" x14ac:dyDescent="0.25">
      <c r="A4076" s="27" t="s">
        <v>3337</v>
      </c>
      <c r="B4076" s="28">
        <v>13</v>
      </c>
      <c r="C4076" s="28" t="s">
        <v>27</v>
      </c>
      <c r="D4076" t="s">
        <v>2574</v>
      </c>
      <c r="E4076" s="28" t="s">
        <v>28</v>
      </c>
      <c r="F4076" s="28">
        <v>68</v>
      </c>
      <c r="G4076" s="28" t="s">
        <v>283</v>
      </c>
      <c r="H4076" s="28">
        <v>9541</v>
      </c>
      <c r="I4076" s="28" t="s">
        <v>301</v>
      </c>
      <c r="J4076" s="28">
        <v>577</v>
      </c>
      <c r="K4076" s="28" t="s">
        <v>474</v>
      </c>
      <c r="L4076" s="41">
        <v>385</v>
      </c>
      <c r="M4076" s="44">
        <v>39</v>
      </c>
      <c r="N4076" s="6">
        <v>0.1013</v>
      </c>
      <c r="O4076">
        <v>0</v>
      </c>
      <c r="P4076" s="29" t="s">
        <v>29</v>
      </c>
      <c r="Q4076" s="28" t="s">
        <v>285</v>
      </c>
      <c r="R4076" s="28" t="s">
        <v>302</v>
      </c>
      <c r="S4076" s="28" t="s">
        <v>475</v>
      </c>
      <c r="T4076" s="57" t="s">
        <v>8012</v>
      </c>
      <c r="U4076" s="57" t="s">
        <v>8013</v>
      </c>
      <c r="V4076" s="57" t="s">
        <v>8014</v>
      </c>
      <c r="W4076" s="30">
        <v>46023</v>
      </c>
      <c r="X4076" s="30">
        <v>46387</v>
      </c>
      <c r="Y4076" s="28">
        <v>2026</v>
      </c>
      <c r="Z4076" s="28" t="s">
        <v>6128</v>
      </c>
      <c r="AA4076" s="28" t="s">
        <v>7314</v>
      </c>
      <c r="AB4076" s="28" t="s">
        <v>7315</v>
      </c>
      <c r="AC4076" s="28" t="s">
        <v>6131</v>
      </c>
      <c r="AD4076" s="48" t="s">
        <v>7316</v>
      </c>
    </row>
    <row r="4077" spans="1:30" x14ac:dyDescent="0.25">
      <c r="A4077" s="27" t="s">
        <v>3337</v>
      </c>
      <c r="B4077" s="28">
        <v>13</v>
      </c>
      <c r="C4077" s="28" t="s">
        <v>27</v>
      </c>
      <c r="D4077" t="s">
        <v>2574</v>
      </c>
      <c r="E4077" s="28" t="s">
        <v>28</v>
      </c>
      <c r="F4077" s="28">
        <v>68</v>
      </c>
      <c r="G4077" s="28" t="s">
        <v>283</v>
      </c>
      <c r="H4077" s="28">
        <v>9541</v>
      </c>
      <c r="I4077" s="28" t="s">
        <v>301</v>
      </c>
      <c r="J4077" s="28">
        <v>578</v>
      </c>
      <c r="K4077" s="28" t="s">
        <v>989</v>
      </c>
      <c r="L4077" s="41">
        <v>2424</v>
      </c>
      <c r="M4077" s="44">
        <v>65</v>
      </c>
      <c r="N4077" s="6">
        <v>2.6800000000000001E-2</v>
      </c>
      <c r="O4077">
        <v>0</v>
      </c>
      <c r="P4077" s="29" t="s">
        <v>29</v>
      </c>
      <c r="Q4077" s="28" t="s">
        <v>285</v>
      </c>
      <c r="R4077" s="28" t="s">
        <v>302</v>
      </c>
      <c r="S4077" s="28" t="s">
        <v>990</v>
      </c>
      <c r="T4077" s="57" t="s">
        <v>8012</v>
      </c>
      <c r="U4077" s="57" t="s">
        <v>8013</v>
      </c>
      <c r="V4077" s="57" t="s">
        <v>8014</v>
      </c>
      <c r="W4077" s="30">
        <v>46023</v>
      </c>
      <c r="X4077" s="30">
        <v>46387</v>
      </c>
      <c r="Y4077" s="28">
        <v>2026</v>
      </c>
      <c r="Z4077" s="28" t="s">
        <v>6128</v>
      </c>
      <c r="AA4077" s="28" t="s">
        <v>7317</v>
      </c>
      <c r="AB4077" s="28" t="s">
        <v>7315</v>
      </c>
      <c r="AC4077" s="28" t="s">
        <v>6131</v>
      </c>
      <c r="AD4077" s="48" t="s">
        <v>6132</v>
      </c>
    </row>
    <row r="4078" spans="1:30" x14ac:dyDescent="0.25">
      <c r="A4078" s="27" t="s">
        <v>3337</v>
      </c>
      <c r="B4078" s="28">
        <v>13</v>
      </c>
      <c r="C4078" s="28" t="s">
        <v>27</v>
      </c>
      <c r="D4078" t="s">
        <v>2574</v>
      </c>
      <c r="E4078" s="28" t="s">
        <v>28</v>
      </c>
      <c r="F4078" s="28">
        <v>68</v>
      </c>
      <c r="G4078" s="28" t="s">
        <v>283</v>
      </c>
      <c r="H4078" s="28">
        <v>9541</v>
      </c>
      <c r="I4078" s="28" t="s">
        <v>301</v>
      </c>
      <c r="J4078" s="28">
        <v>580</v>
      </c>
      <c r="K4078" s="28" t="s">
        <v>985</v>
      </c>
      <c r="L4078" s="41">
        <v>20424</v>
      </c>
      <c r="M4078" s="44">
        <v>1674</v>
      </c>
      <c r="N4078" s="6">
        <v>8.2000000000000003E-2</v>
      </c>
      <c r="O4078">
        <v>0</v>
      </c>
      <c r="P4078" s="29" t="s">
        <v>29</v>
      </c>
      <c r="Q4078" s="28" t="s">
        <v>285</v>
      </c>
      <c r="R4078" s="28" t="s">
        <v>302</v>
      </c>
      <c r="S4078" s="28" t="s">
        <v>986</v>
      </c>
      <c r="T4078" s="57" t="s">
        <v>8012</v>
      </c>
      <c r="U4078" s="57" t="s">
        <v>8013</v>
      </c>
      <c r="V4078" s="57" t="s">
        <v>8014</v>
      </c>
      <c r="W4078" s="30">
        <v>46023</v>
      </c>
      <c r="X4078" s="30">
        <v>46387</v>
      </c>
      <c r="Y4078" s="28">
        <v>2026</v>
      </c>
      <c r="Z4078" s="28" t="s">
        <v>6128</v>
      </c>
      <c r="AA4078" s="28" t="s">
        <v>6129</v>
      </c>
      <c r="AB4078" s="28" t="s">
        <v>7318</v>
      </c>
      <c r="AC4078" s="28" t="s">
        <v>6131</v>
      </c>
      <c r="AD4078" s="48" t="s">
        <v>6132</v>
      </c>
    </row>
    <row r="4079" spans="1:30" x14ac:dyDescent="0.25">
      <c r="A4079" s="27" t="s">
        <v>3337</v>
      </c>
      <c r="B4079" s="28">
        <v>13</v>
      </c>
      <c r="C4079" s="28" t="s">
        <v>27</v>
      </c>
      <c r="D4079" t="s">
        <v>2574</v>
      </c>
      <c r="E4079" s="28" t="s">
        <v>28</v>
      </c>
      <c r="F4079" s="28">
        <v>68</v>
      </c>
      <c r="G4079" s="28" t="s">
        <v>283</v>
      </c>
      <c r="H4079" s="28">
        <v>9541</v>
      </c>
      <c r="I4079" s="28" t="s">
        <v>301</v>
      </c>
      <c r="J4079" s="28">
        <v>581</v>
      </c>
      <c r="K4079" s="28" t="s">
        <v>983</v>
      </c>
      <c r="L4079" s="41">
        <v>23233</v>
      </c>
      <c r="M4079" s="44">
        <v>1778</v>
      </c>
      <c r="N4079" s="6">
        <v>7.6499999999999999E-2</v>
      </c>
      <c r="O4079">
        <v>0</v>
      </c>
      <c r="P4079" s="29" t="s">
        <v>29</v>
      </c>
      <c r="Q4079" s="28" t="s">
        <v>285</v>
      </c>
      <c r="R4079" s="28" t="s">
        <v>302</v>
      </c>
      <c r="S4079" s="28" t="s">
        <v>984</v>
      </c>
      <c r="T4079" s="57" t="s">
        <v>8012</v>
      </c>
      <c r="U4079" s="57" t="s">
        <v>8013</v>
      </c>
      <c r="V4079" s="57" t="s">
        <v>8014</v>
      </c>
      <c r="W4079" s="30">
        <v>46023</v>
      </c>
      <c r="X4079" s="30">
        <v>46387</v>
      </c>
      <c r="Y4079" s="28">
        <v>2026</v>
      </c>
      <c r="Z4079" s="28" t="s">
        <v>6128</v>
      </c>
      <c r="AA4079" s="28" t="s">
        <v>6129</v>
      </c>
      <c r="AB4079" s="28" t="s">
        <v>7319</v>
      </c>
      <c r="AC4079" s="28" t="s">
        <v>6131</v>
      </c>
      <c r="AD4079" s="48" t="s">
        <v>7320</v>
      </c>
    </row>
    <row r="4080" spans="1:30" x14ac:dyDescent="0.25">
      <c r="A4080" s="27" t="s">
        <v>3337</v>
      </c>
      <c r="B4080" s="28">
        <v>13</v>
      </c>
      <c r="C4080" s="28" t="s">
        <v>27</v>
      </c>
      <c r="D4080" t="s">
        <v>2574</v>
      </c>
      <c r="E4080" s="28" t="s">
        <v>28</v>
      </c>
      <c r="F4080" s="28">
        <v>68</v>
      </c>
      <c r="G4080" s="28" t="s">
        <v>283</v>
      </c>
      <c r="H4080" s="28">
        <v>9541</v>
      </c>
      <c r="I4080" s="28" t="s">
        <v>301</v>
      </c>
      <c r="J4080" s="28">
        <v>56</v>
      </c>
      <c r="K4080" s="28" t="s">
        <v>362</v>
      </c>
      <c r="L4080" s="41">
        <v>6204</v>
      </c>
      <c r="M4080" s="44">
        <v>4336</v>
      </c>
      <c r="N4080" s="6">
        <v>0.69889999999999997</v>
      </c>
      <c r="O4080">
        <v>0</v>
      </c>
      <c r="P4080" s="29" t="s">
        <v>29</v>
      </c>
      <c r="Q4080" s="28" t="s">
        <v>285</v>
      </c>
      <c r="R4080" s="28" t="s">
        <v>302</v>
      </c>
      <c r="S4080" s="28" t="s">
        <v>363</v>
      </c>
      <c r="T4080" s="57" t="s">
        <v>8012</v>
      </c>
      <c r="U4080" s="57" t="s">
        <v>8013</v>
      </c>
      <c r="V4080" s="57" t="s">
        <v>8014</v>
      </c>
      <c r="W4080" s="30">
        <v>46023</v>
      </c>
      <c r="X4080" s="30">
        <v>46387</v>
      </c>
      <c r="Y4080" s="28">
        <v>2026</v>
      </c>
      <c r="Z4080" s="28" t="s">
        <v>3406</v>
      </c>
      <c r="AA4080" s="28" t="s">
        <v>7321</v>
      </c>
      <c r="AB4080" s="28" t="s">
        <v>7322</v>
      </c>
      <c r="AC4080" s="28" t="s">
        <v>7323</v>
      </c>
      <c r="AD4080" s="48" t="s">
        <v>4559</v>
      </c>
    </row>
    <row r="4081" spans="1:30" x14ac:dyDescent="0.25">
      <c r="A4081" s="27" t="s">
        <v>3337</v>
      </c>
      <c r="B4081" s="28">
        <v>13</v>
      </c>
      <c r="C4081" s="28" t="s">
        <v>27</v>
      </c>
      <c r="D4081" t="s">
        <v>2574</v>
      </c>
      <c r="E4081" s="28" t="s">
        <v>28</v>
      </c>
      <c r="F4081" s="28">
        <v>68</v>
      </c>
      <c r="G4081" s="28" t="s">
        <v>283</v>
      </c>
      <c r="H4081" s="28">
        <v>9122</v>
      </c>
      <c r="I4081" s="28" t="s">
        <v>299</v>
      </c>
      <c r="J4081" s="28">
        <v>575</v>
      </c>
      <c r="K4081" s="28" t="s">
        <v>981</v>
      </c>
      <c r="L4081" s="41">
        <v>0.53</v>
      </c>
      <c r="M4081" s="44">
        <v>0.74160000000000004</v>
      </c>
      <c r="N4081" s="6">
        <v>1.3992</v>
      </c>
      <c r="O4081">
        <v>0</v>
      </c>
      <c r="P4081" s="29" t="s">
        <v>29</v>
      </c>
      <c r="Q4081" s="28" t="s">
        <v>285</v>
      </c>
      <c r="R4081" s="28" t="s">
        <v>300</v>
      </c>
      <c r="S4081" s="28" t="s">
        <v>982</v>
      </c>
      <c r="T4081" s="57" t="s">
        <v>8043</v>
      </c>
      <c r="U4081" s="57" t="s">
        <v>8044</v>
      </c>
      <c r="V4081" s="57" t="s">
        <v>8045</v>
      </c>
      <c r="W4081" s="30">
        <v>46023</v>
      </c>
      <c r="X4081" s="30">
        <v>46387</v>
      </c>
      <c r="Y4081" s="28">
        <v>2026</v>
      </c>
      <c r="Z4081" s="28" t="s">
        <v>7324</v>
      </c>
      <c r="AA4081" s="28" t="s">
        <v>7325</v>
      </c>
      <c r="AB4081" s="28" t="s">
        <v>7326</v>
      </c>
      <c r="AC4081" s="28" t="s">
        <v>3450</v>
      </c>
      <c r="AD4081" s="48" t="s">
        <v>482</v>
      </c>
    </row>
    <row r="4082" spans="1:30" x14ac:dyDescent="0.25">
      <c r="A4082" s="27" t="s">
        <v>3337</v>
      </c>
      <c r="B4082" s="28">
        <v>13</v>
      </c>
      <c r="C4082" s="28" t="s">
        <v>27</v>
      </c>
      <c r="D4082" t="s">
        <v>2574</v>
      </c>
      <c r="E4082" s="28" t="s">
        <v>28</v>
      </c>
      <c r="F4082" s="28">
        <v>68</v>
      </c>
      <c r="G4082" s="28" t="s">
        <v>283</v>
      </c>
      <c r="H4082" s="28">
        <v>9122</v>
      </c>
      <c r="I4082" s="28" t="s">
        <v>299</v>
      </c>
      <c r="J4082" s="28">
        <v>573</v>
      </c>
      <c r="K4082" s="28" t="s">
        <v>977</v>
      </c>
      <c r="L4082" s="41">
        <v>0.7</v>
      </c>
      <c r="M4082" s="44">
        <v>0.96109999999999995</v>
      </c>
      <c r="N4082" s="6">
        <v>1.373</v>
      </c>
      <c r="O4082">
        <v>0</v>
      </c>
      <c r="P4082" s="29" t="s">
        <v>29</v>
      </c>
      <c r="Q4082" s="28" t="s">
        <v>285</v>
      </c>
      <c r="R4082" s="28" t="s">
        <v>300</v>
      </c>
      <c r="S4082" s="28" t="s">
        <v>978</v>
      </c>
      <c r="T4082" s="57" t="s">
        <v>8043</v>
      </c>
      <c r="U4082" s="57" t="s">
        <v>8044</v>
      </c>
      <c r="V4082" s="57" t="s">
        <v>8045</v>
      </c>
      <c r="W4082" s="30">
        <v>46023</v>
      </c>
      <c r="X4082" s="30">
        <v>46387</v>
      </c>
      <c r="Y4082" s="28">
        <v>2026</v>
      </c>
      <c r="Z4082" s="28" t="s">
        <v>7327</v>
      </c>
      <c r="AA4082" s="28" t="s">
        <v>7328</v>
      </c>
      <c r="AB4082" s="28" t="s">
        <v>7329</v>
      </c>
      <c r="AC4082" s="28" t="s">
        <v>3450</v>
      </c>
      <c r="AD4082" s="48" t="s">
        <v>482</v>
      </c>
    </row>
    <row r="4083" spans="1:30" x14ac:dyDescent="0.25">
      <c r="A4083" s="27" t="s">
        <v>3337</v>
      </c>
      <c r="B4083" s="28">
        <v>13</v>
      </c>
      <c r="C4083" s="28" t="s">
        <v>27</v>
      </c>
      <c r="D4083" t="s">
        <v>2574</v>
      </c>
      <c r="E4083" s="28" t="s">
        <v>28</v>
      </c>
      <c r="F4083" s="28">
        <v>68</v>
      </c>
      <c r="G4083" s="28" t="s">
        <v>283</v>
      </c>
      <c r="H4083" s="28">
        <v>9122</v>
      </c>
      <c r="I4083" s="28" t="s">
        <v>299</v>
      </c>
      <c r="J4083" s="28">
        <v>572</v>
      </c>
      <c r="K4083" s="28" t="s">
        <v>447</v>
      </c>
      <c r="L4083" s="41">
        <v>0.77</v>
      </c>
      <c r="M4083" s="44">
        <v>0.92410000000000003</v>
      </c>
      <c r="N4083" s="6">
        <v>1.2000999999999999</v>
      </c>
      <c r="O4083">
        <v>0</v>
      </c>
      <c r="P4083" s="29" t="s">
        <v>29</v>
      </c>
      <c r="Q4083" s="28" t="s">
        <v>285</v>
      </c>
      <c r="R4083" s="28" t="s">
        <v>300</v>
      </c>
      <c r="S4083" s="28" t="s">
        <v>448</v>
      </c>
      <c r="T4083" s="57" t="s">
        <v>8043</v>
      </c>
      <c r="U4083" s="57" t="s">
        <v>8044</v>
      </c>
      <c r="V4083" s="57" t="s">
        <v>8045</v>
      </c>
      <c r="W4083" s="30">
        <v>46023</v>
      </c>
      <c r="X4083" s="30">
        <v>46387</v>
      </c>
      <c r="Y4083" s="28">
        <v>2026</v>
      </c>
      <c r="Z4083" s="28" t="s">
        <v>7330</v>
      </c>
      <c r="AA4083" s="28" t="s">
        <v>7331</v>
      </c>
      <c r="AB4083" s="28" t="s">
        <v>7332</v>
      </c>
      <c r="AC4083" s="28" t="s">
        <v>3450</v>
      </c>
      <c r="AD4083" s="48" t="s">
        <v>482</v>
      </c>
    </row>
    <row r="4084" spans="1:30" x14ac:dyDescent="0.25">
      <c r="A4084" s="27" t="s">
        <v>3337</v>
      </c>
      <c r="B4084" s="28">
        <v>13</v>
      </c>
      <c r="C4084" s="28" t="s">
        <v>27</v>
      </c>
      <c r="D4084" t="s">
        <v>2574</v>
      </c>
      <c r="E4084" s="28" t="s">
        <v>28</v>
      </c>
      <c r="F4084" s="28">
        <v>68</v>
      </c>
      <c r="G4084" s="28" t="s">
        <v>283</v>
      </c>
      <c r="H4084" s="28">
        <v>9122</v>
      </c>
      <c r="I4084" s="28" t="s">
        <v>299</v>
      </c>
      <c r="J4084" s="28">
        <v>574</v>
      </c>
      <c r="K4084" s="28" t="s">
        <v>979</v>
      </c>
      <c r="L4084" s="41">
        <v>0.74</v>
      </c>
      <c r="M4084" s="44">
        <v>0.94779999999999998</v>
      </c>
      <c r="N4084" s="6">
        <v>1.2807999999999999</v>
      </c>
      <c r="O4084">
        <v>0</v>
      </c>
      <c r="P4084" s="29" t="s">
        <v>29</v>
      </c>
      <c r="Q4084" s="28" t="s">
        <v>285</v>
      </c>
      <c r="R4084" s="28" t="s">
        <v>300</v>
      </c>
      <c r="S4084" s="28" t="s">
        <v>980</v>
      </c>
      <c r="T4084" s="57" t="s">
        <v>8043</v>
      </c>
      <c r="U4084" s="57" t="s">
        <v>8044</v>
      </c>
      <c r="V4084" s="57" t="s">
        <v>8045</v>
      </c>
      <c r="W4084" s="30">
        <v>46023</v>
      </c>
      <c r="X4084" s="30">
        <v>46387</v>
      </c>
      <c r="Y4084" s="28">
        <v>2026</v>
      </c>
      <c r="Z4084" s="28" t="s">
        <v>7333</v>
      </c>
      <c r="AA4084" s="28" t="s">
        <v>7334</v>
      </c>
      <c r="AB4084" s="28" t="s">
        <v>7335</v>
      </c>
      <c r="AC4084" s="28" t="s">
        <v>3450</v>
      </c>
      <c r="AD4084" s="48" t="s">
        <v>482</v>
      </c>
    </row>
    <row r="4085" spans="1:30" x14ac:dyDescent="0.25">
      <c r="A4085" s="27" t="s">
        <v>3337</v>
      </c>
      <c r="B4085" s="28">
        <v>13</v>
      </c>
      <c r="C4085" s="28" t="s">
        <v>27</v>
      </c>
      <c r="D4085" t="s">
        <v>2574</v>
      </c>
      <c r="E4085" s="28" t="s">
        <v>28</v>
      </c>
      <c r="F4085" s="28">
        <v>68</v>
      </c>
      <c r="G4085" s="28" t="s">
        <v>283</v>
      </c>
      <c r="H4085" s="28">
        <v>9122</v>
      </c>
      <c r="I4085" s="28" t="s">
        <v>299</v>
      </c>
      <c r="J4085" s="28">
        <v>73</v>
      </c>
      <c r="K4085" s="28" t="s">
        <v>515</v>
      </c>
      <c r="L4085" s="41">
        <v>2191</v>
      </c>
      <c r="M4085" s="44">
        <v>1905</v>
      </c>
      <c r="N4085" s="6">
        <v>0.86950000000000005</v>
      </c>
      <c r="O4085">
        <v>0</v>
      </c>
      <c r="P4085" s="29" t="s">
        <v>29</v>
      </c>
      <c r="Q4085" s="28" t="s">
        <v>285</v>
      </c>
      <c r="R4085" s="28" t="s">
        <v>300</v>
      </c>
      <c r="S4085" s="28" t="s">
        <v>516</v>
      </c>
      <c r="T4085" s="57" t="s">
        <v>8043</v>
      </c>
      <c r="U4085" s="57" t="s">
        <v>8044</v>
      </c>
      <c r="V4085" s="57" t="s">
        <v>8045</v>
      </c>
      <c r="W4085" s="30">
        <v>46023</v>
      </c>
      <c r="X4085" s="30">
        <v>46387</v>
      </c>
      <c r="Y4085" s="28">
        <v>2026</v>
      </c>
      <c r="Z4085" s="28" t="s">
        <v>7336</v>
      </c>
      <c r="AA4085" s="28" t="s">
        <v>7337</v>
      </c>
      <c r="AB4085" s="28" t="s">
        <v>7338</v>
      </c>
      <c r="AC4085" s="28" t="s">
        <v>4190</v>
      </c>
      <c r="AD4085" s="48" t="s">
        <v>4213</v>
      </c>
    </row>
    <row r="4086" spans="1:30" x14ac:dyDescent="0.25">
      <c r="A4086" s="27" t="s">
        <v>3337</v>
      </c>
      <c r="B4086" s="28">
        <v>13</v>
      </c>
      <c r="C4086" s="28" t="s">
        <v>27</v>
      </c>
      <c r="D4086" t="s">
        <v>2574</v>
      </c>
      <c r="E4086" s="28" t="s">
        <v>28</v>
      </c>
      <c r="F4086" s="28">
        <v>68</v>
      </c>
      <c r="G4086" s="28" t="s">
        <v>283</v>
      </c>
      <c r="H4086" s="28">
        <v>9122</v>
      </c>
      <c r="I4086" s="28" t="s">
        <v>299</v>
      </c>
      <c r="J4086" s="28">
        <v>817</v>
      </c>
      <c r="K4086" s="28" t="s">
        <v>390</v>
      </c>
      <c r="L4086" s="41">
        <v>1971</v>
      </c>
      <c r="M4086" s="44">
        <v>1607</v>
      </c>
      <c r="N4086" s="6">
        <v>0.81530000000000002</v>
      </c>
      <c r="O4086">
        <v>0</v>
      </c>
      <c r="P4086" s="29" t="s">
        <v>29</v>
      </c>
      <c r="Q4086" s="28" t="s">
        <v>285</v>
      </c>
      <c r="R4086" s="28" t="s">
        <v>300</v>
      </c>
      <c r="S4086" s="28" t="s">
        <v>391</v>
      </c>
      <c r="T4086" s="57" t="s">
        <v>8043</v>
      </c>
      <c r="U4086" s="57" t="s">
        <v>8044</v>
      </c>
      <c r="V4086" s="57" t="s">
        <v>8045</v>
      </c>
      <c r="W4086" s="30">
        <v>46023</v>
      </c>
      <c r="X4086" s="30">
        <v>46387</v>
      </c>
      <c r="Y4086" s="28">
        <v>2026</v>
      </c>
      <c r="Z4086" s="28" t="s">
        <v>7339</v>
      </c>
      <c r="AA4086" s="28" t="s">
        <v>7340</v>
      </c>
      <c r="AB4086" s="28" t="s">
        <v>7341</v>
      </c>
      <c r="AC4086" s="28" t="s">
        <v>7342</v>
      </c>
      <c r="AD4086" s="48" t="s">
        <v>482</v>
      </c>
    </row>
    <row r="4087" spans="1:30" x14ac:dyDescent="0.25">
      <c r="A4087" s="27" t="s">
        <v>3337</v>
      </c>
      <c r="B4087" s="28">
        <v>13</v>
      </c>
      <c r="C4087" s="28" t="s">
        <v>27</v>
      </c>
      <c r="D4087" t="s">
        <v>2574</v>
      </c>
      <c r="E4087" s="28" t="s">
        <v>28</v>
      </c>
      <c r="F4087" s="28">
        <v>68</v>
      </c>
      <c r="G4087" s="28" t="s">
        <v>283</v>
      </c>
      <c r="H4087" s="28">
        <v>9122</v>
      </c>
      <c r="I4087" s="28" t="s">
        <v>299</v>
      </c>
      <c r="J4087" s="28">
        <v>56</v>
      </c>
      <c r="K4087" s="28" t="s">
        <v>362</v>
      </c>
      <c r="L4087" s="41">
        <v>3759</v>
      </c>
      <c r="M4087" s="44">
        <v>2880</v>
      </c>
      <c r="N4087" s="6">
        <v>0.76619999999999999</v>
      </c>
      <c r="O4087">
        <v>0</v>
      </c>
      <c r="P4087" s="29" t="s">
        <v>29</v>
      </c>
      <c r="Q4087" s="28" t="s">
        <v>285</v>
      </c>
      <c r="R4087" s="28" t="s">
        <v>300</v>
      </c>
      <c r="S4087" s="28" t="s">
        <v>363</v>
      </c>
      <c r="T4087" s="57" t="s">
        <v>8043</v>
      </c>
      <c r="U4087" s="57" t="s">
        <v>8044</v>
      </c>
      <c r="V4087" s="57" t="s">
        <v>8045</v>
      </c>
      <c r="W4087" s="30">
        <v>46023</v>
      </c>
      <c r="X4087" s="30">
        <v>46387</v>
      </c>
      <c r="Y4087" s="28">
        <v>2026</v>
      </c>
      <c r="Z4087" s="28" t="s">
        <v>7343</v>
      </c>
      <c r="AA4087" s="28" t="s">
        <v>7344</v>
      </c>
      <c r="AB4087" s="28" t="s">
        <v>7345</v>
      </c>
      <c r="AC4087" s="28" t="s">
        <v>3457</v>
      </c>
      <c r="AD4087" s="48" t="s">
        <v>482</v>
      </c>
    </row>
    <row r="4088" spans="1:30" x14ac:dyDescent="0.25">
      <c r="A4088" s="27" t="s">
        <v>3337</v>
      </c>
      <c r="B4088" s="28">
        <v>13</v>
      </c>
      <c r="C4088" s="28" t="s">
        <v>27</v>
      </c>
      <c r="D4088" t="s">
        <v>2574</v>
      </c>
      <c r="E4088" s="28" t="s">
        <v>28</v>
      </c>
      <c r="F4088" s="28">
        <v>68</v>
      </c>
      <c r="G4088" s="28" t="s">
        <v>283</v>
      </c>
      <c r="H4088" s="28">
        <v>9122</v>
      </c>
      <c r="I4088" s="28" t="s">
        <v>299</v>
      </c>
      <c r="J4088" s="28">
        <v>274</v>
      </c>
      <c r="K4088" s="28" t="s">
        <v>437</v>
      </c>
      <c r="L4088" s="41">
        <v>21942</v>
      </c>
      <c r="M4088" s="44">
        <v>5548</v>
      </c>
      <c r="N4088" s="6">
        <v>0.25280000000000002</v>
      </c>
      <c r="O4088">
        <v>0</v>
      </c>
      <c r="P4088" s="29" t="s">
        <v>29</v>
      </c>
      <c r="Q4088" s="28" t="s">
        <v>285</v>
      </c>
      <c r="R4088" s="28" t="s">
        <v>300</v>
      </c>
      <c r="S4088" s="28" t="s">
        <v>438</v>
      </c>
      <c r="T4088" s="57" t="s">
        <v>8043</v>
      </c>
      <c r="U4088" s="57" t="s">
        <v>8044</v>
      </c>
      <c r="V4088" s="57" t="s">
        <v>8045</v>
      </c>
      <c r="W4088" s="30">
        <v>46023</v>
      </c>
      <c r="X4088" s="30">
        <v>46387</v>
      </c>
      <c r="Y4088" s="28">
        <v>2026</v>
      </c>
      <c r="Z4088" s="28" t="s">
        <v>5531</v>
      </c>
      <c r="AA4088" s="28" t="s">
        <v>5532</v>
      </c>
      <c r="AB4088" s="28" t="s">
        <v>7346</v>
      </c>
      <c r="AC4088" s="28" t="s">
        <v>7347</v>
      </c>
      <c r="AD4088" s="48" t="s">
        <v>482</v>
      </c>
    </row>
    <row r="4089" spans="1:30" x14ac:dyDescent="0.25">
      <c r="A4089" s="27" t="s">
        <v>3337</v>
      </c>
      <c r="B4089" s="28">
        <v>13</v>
      </c>
      <c r="C4089" s="28" t="s">
        <v>27</v>
      </c>
      <c r="D4089" t="s">
        <v>2574</v>
      </c>
      <c r="E4089" s="28" t="s">
        <v>28</v>
      </c>
      <c r="F4089" s="28">
        <v>68</v>
      </c>
      <c r="G4089" s="28" t="s">
        <v>283</v>
      </c>
      <c r="H4089" s="28">
        <v>9122</v>
      </c>
      <c r="I4089" s="28" t="s">
        <v>299</v>
      </c>
      <c r="J4089" s="28">
        <v>577</v>
      </c>
      <c r="K4089" s="28" t="s">
        <v>474</v>
      </c>
      <c r="L4089" s="41">
        <v>356</v>
      </c>
      <c r="M4089" s="44">
        <v>69</v>
      </c>
      <c r="N4089" s="6">
        <v>0.1938</v>
      </c>
      <c r="O4089">
        <v>0</v>
      </c>
      <c r="P4089" s="29" t="s">
        <v>29</v>
      </c>
      <c r="Q4089" s="28" t="s">
        <v>285</v>
      </c>
      <c r="R4089" s="28" t="s">
        <v>300</v>
      </c>
      <c r="S4089" s="28" t="s">
        <v>475</v>
      </c>
      <c r="T4089" s="57" t="s">
        <v>8043</v>
      </c>
      <c r="U4089" s="57" t="s">
        <v>8044</v>
      </c>
      <c r="V4089" s="57" t="s">
        <v>8045</v>
      </c>
      <c r="W4089" s="30">
        <v>46023</v>
      </c>
      <c r="X4089" s="30">
        <v>46387</v>
      </c>
      <c r="Y4089" s="28">
        <v>2026</v>
      </c>
      <c r="Z4089" s="28" t="s">
        <v>7348</v>
      </c>
      <c r="AA4089" s="28" t="s">
        <v>7349</v>
      </c>
      <c r="AB4089" s="28" t="s">
        <v>7350</v>
      </c>
      <c r="AC4089" s="28" t="s">
        <v>3450</v>
      </c>
      <c r="AD4089" s="48" t="s">
        <v>482</v>
      </c>
    </row>
    <row r="4090" spans="1:30" x14ac:dyDescent="0.25">
      <c r="A4090" s="27" t="s">
        <v>3337</v>
      </c>
      <c r="B4090" s="28">
        <v>13</v>
      </c>
      <c r="C4090" s="28" t="s">
        <v>27</v>
      </c>
      <c r="D4090" t="s">
        <v>2574</v>
      </c>
      <c r="E4090" s="28" t="s">
        <v>28</v>
      </c>
      <c r="F4090" s="28">
        <v>68</v>
      </c>
      <c r="G4090" s="28" t="s">
        <v>283</v>
      </c>
      <c r="H4090" s="28">
        <v>9122</v>
      </c>
      <c r="I4090" s="28" t="s">
        <v>299</v>
      </c>
      <c r="J4090" s="28">
        <v>578</v>
      </c>
      <c r="K4090" s="28" t="s">
        <v>989</v>
      </c>
      <c r="L4090" s="41">
        <v>1261</v>
      </c>
      <c r="M4090" s="44">
        <v>51</v>
      </c>
      <c r="N4090" s="6">
        <v>4.0399999999999998E-2</v>
      </c>
      <c r="O4090">
        <v>0</v>
      </c>
      <c r="P4090" s="29" t="s">
        <v>29</v>
      </c>
      <c r="Q4090" s="28" t="s">
        <v>285</v>
      </c>
      <c r="R4090" s="28" t="s">
        <v>300</v>
      </c>
      <c r="S4090" s="28" t="s">
        <v>990</v>
      </c>
      <c r="T4090" s="57" t="s">
        <v>8043</v>
      </c>
      <c r="U4090" s="57" t="s">
        <v>8044</v>
      </c>
      <c r="V4090" s="57" t="s">
        <v>8045</v>
      </c>
      <c r="W4090" s="30">
        <v>46023</v>
      </c>
      <c r="X4090" s="30">
        <v>46387</v>
      </c>
      <c r="Y4090" s="28">
        <v>2026</v>
      </c>
      <c r="Z4090" s="28" t="s">
        <v>7351</v>
      </c>
      <c r="AA4090" s="28" t="s">
        <v>7351</v>
      </c>
      <c r="AB4090" s="28" t="s">
        <v>7352</v>
      </c>
      <c r="AC4090" s="28" t="s">
        <v>3450</v>
      </c>
      <c r="AD4090" s="48" t="s">
        <v>482</v>
      </c>
    </row>
    <row r="4091" spans="1:30" x14ac:dyDescent="0.25">
      <c r="A4091" s="27" t="s">
        <v>3337</v>
      </c>
      <c r="B4091" s="28">
        <v>13</v>
      </c>
      <c r="C4091" s="28" t="s">
        <v>27</v>
      </c>
      <c r="D4091" t="s">
        <v>2574</v>
      </c>
      <c r="E4091" s="28" t="s">
        <v>28</v>
      </c>
      <c r="F4091" s="28">
        <v>68</v>
      </c>
      <c r="G4091" s="28" t="s">
        <v>283</v>
      </c>
      <c r="H4091" s="28">
        <v>9122</v>
      </c>
      <c r="I4091" s="28" t="s">
        <v>299</v>
      </c>
      <c r="J4091" s="28">
        <v>579</v>
      </c>
      <c r="K4091" s="28" t="s">
        <v>987</v>
      </c>
      <c r="L4091" s="41">
        <v>1617</v>
      </c>
      <c r="M4091" s="44">
        <v>120</v>
      </c>
      <c r="N4091" s="6">
        <v>7.4200000000000002E-2</v>
      </c>
      <c r="O4091">
        <v>0</v>
      </c>
      <c r="P4091" s="29" t="s">
        <v>29</v>
      </c>
      <c r="Q4091" s="28" t="s">
        <v>285</v>
      </c>
      <c r="R4091" s="28" t="s">
        <v>300</v>
      </c>
      <c r="S4091" s="28" t="s">
        <v>988</v>
      </c>
      <c r="T4091" s="57" t="s">
        <v>8043</v>
      </c>
      <c r="U4091" s="57" t="s">
        <v>8044</v>
      </c>
      <c r="V4091" s="57" t="s">
        <v>8045</v>
      </c>
      <c r="W4091" s="30">
        <v>46023</v>
      </c>
      <c r="X4091" s="30">
        <v>46387</v>
      </c>
      <c r="Y4091" s="28">
        <v>2026</v>
      </c>
      <c r="Z4091" s="28" t="s">
        <v>7348</v>
      </c>
      <c r="AA4091" s="28" t="s">
        <v>7353</v>
      </c>
      <c r="AB4091" s="28" t="s">
        <v>7354</v>
      </c>
      <c r="AC4091" s="28" t="s">
        <v>3450</v>
      </c>
      <c r="AD4091" s="48" t="s">
        <v>482</v>
      </c>
    </row>
    <row r="4092" spans="1:30" x14ac:dyDescent="0.25">
      <c r="A4092" s="27" t="s">
        <v>3337</v>
      </c>
      <c r="B4092" s="28">
        <v>13</v>
      </c>
      <c r="C4092" s="28" t="s">
        <v>27</v>
      </c>
      <c r="D4092" t="s">
        <v>2574</v>
      </c>
      <c r="E4092" s="28" t="s">
        <v>28</v>
      </c>
      <c r="F4092" s="28">
        <v>68</v>
      </c>
      <c r="G4092" s="28" t="s">
        <v>283</v>
      </c>
      <c r="H4092" s="28">
        <v>9122</v>
      </c>
      <c r="I4092" s="28" t="s">
        <v>299</v>
      </c>
      <c r="J4092" s="28">
        <v>580</v>
      </c>
      <c r="K4092" s="28" t="s">
        <v>985</v>
      </c>
      <c r="L4092" s="41">
        <v>16795</v>
      </c>
      <c r="M4092" s="44">
        <v>1244</v>
      </c>
      <c r="N4092" s="6">
        <v>7.4099999999999999E-2</v>
      </c>
      <c r="O4092">
        <v>0</v>
      </c>
      <c r="P4092" s="29" t="s">
        <v>29</v>
      </c>
      <c r="Q4092" s="28" t="s">
        <v>285</v>
      </c>
      <c r="R4092" s="28" t="s">
        <v>300</v>
      </c>
      <c r="S4092" s="28" t="s">
        <v>986</v>
      </c>
      <c r="T4092" s="57" t="s">
        <v>8043</v>
      </c>
      <c r="U4092" s="57" t="s">
        <v>8044</v>
      </c>
      <c r="V4092" s="57" t="s">
        <v>8045</v>
      </c>
      <c r="W4092" s="30">
        <v>46023</v>
      </c>
      <c r="X4092" s="30">
        <v>46387</v>
      </c>
      <c r="Y4092" s="28">
        <v>2026</v>
      </c>
      <c r="Z4092" s="28" t="s">
        <v>7348</v>
      </c>
      <c r="AA4092" s="28" t="s">
        <v>7353</v>
      </c>
      <c r="AB4092" s="28" t="s">
        <v>7355</v>
      </c>
      <c r="AC4092" s="28" t="s">
        <v>3457</v>
      </c>
      <c r="AD4092" s="48" t="s">
        <v>482</v>
      </c>
    </row>
    <row r="4093" spans="1:30" x14ac:dyDescent="0.25">
      <c r="A4093" s="27" t="s">
        <v>3337</v>
      </c>
      <c r="B4093" s="28">
        <v>13</v>
      </c>
      <c r="C4093" s="28" t="s">
        <v>27</v>
      </c>
      <c r="D4093" t="s">
        <v>2574</v>
      </c>
      <c r="E4093" s="28" t="s">
        <v>28</v>
      </c>
      <c r="F4093" s="28">
        <v>68</v>
      </c>
      <c r="G4093" s="28" t="s">
        <v>283</v>
      </c>
      <c r="H4093" s="28">
        <v>9122</v>
      </c>
      <c r="I4093" s="28" t="s">
        <v>299</v>
      </c>
      <c r="J4093" s="28">
        <v>581</v>
      </c>
      <c r="K4093" s="28" t="s">
        <v>983</v>
      </c>
      <c r="L4093" s="41">
        <v>18412</v>
      </c>
      <c r="M4093" s="44">
        <v>1364</v>
      </c>
      <c r="N4093" s="6">
        <v>7.4099999999999999E-2</v>
      </c>
      <c r="O4093">
        <v>0</v>
      </c>
      <c r="P4093" s="29" t="s">
        <v>29</v>
      </c>
      <c r="Q4093" s="28" t="s">
        <v>285</v>
      </c>
      <c r="R4093" s="28" t="s">
        <v>300</v>
      </c>
      <c r="S4093" s="28" t="s">
        <v>984</v>
      </c>
      <c r="T4093" s="57" t="s">
        <v>8043</v>
      </c>
      <c r="U4093" s="57" t="s">
        <v>8044</v>
      </c>
      <c r="V4093" s="57" t="s">
        <v>8045</v>
      </c>
      <c r="W4093" s="30">
        <v>46023</v>
      </c>
      <c r="X4093" s="30">
        <v>46387</v>
      </c>
      <c r="Y4093" s="28">
        <v>2026</v>
      </c>
      <c r="Z4093" s="28" t="s">
        <v>7356</v>
      </c>
      <c r="AA4093" s="28" t="s">
        <v>7357</v>
      </c>
      <c r="AB4093" s="28" t="s">
        <v>7358</v>
      </c>
      <c r="AC4093" s="28" t="s">
        <v>3450</v>
      </c>
      <c r="AD4093" s="48" t="s">
        <v>482</v>
      </c>
    </row>
    <row r="4094" spans="1:30" x14ac:dyDescent="0.25">
      <c r="A4094" s="27" t="s">
        <v>3337</v>
      </c>
      <c r="B4094" s="28">
        <v>13</v>
      </c>
      <c r="C4094" s="28" t="s">
        <v>27</v>
      </c>
      <c r="D4094" t="s">
        <v>2574</v>
      </c>
      <c r="E4094" s="28" t="s">
        <v>28</v>
      </c>
      <c r="F4094" s="28">
        <v>68</v>
      </c>
      <c r="G4094" s="28" t="s">
        <v>283</v>
      </c>
      <c r="H4094" s="28">
        <v>9224</v>
      </c>
      <c r="I4094" s="28" t="s">
        <v>284</v>
      </c>
      <c r="J4094" s="28">
        <v>818</v>
      </c>
      <c r="K4094" s="28" t="s">
        <v>2589</v>
      </c>
      <c r="L4094" s="41">
        <v>7233</v>
      </c>
      <c r="M4094" s="44">
        <v>6472</v>
      </c>
      <c r="N4094" s="6">
        <v>0.89480000000000004</v>
      </c>
      <c r="O4094">
        <v>0</v>
      </c>
      <c r="P4094" s="29" t="s">
        <v>29</v>
      </c>
      <c r="Q4094" s="28" t="s">
        <v>285</v>
      </c>
      <c r="R4094" s="28" t="s">
        <v>286</v>
      </c>
      <c r="S4094" s="28" t="s">
        <v>2590</v>
      </c>
      <c r="T4094" s="57" t="s">
        <v>8046</v>
      </c>
      <c r="U4094" s="57" t="s">
        <v>8047</v>
      </c>
      <c r="V4094" s="57" t="s">
        <v>8048</v>
      </c>
      <c r="W4094" s="30">
        <v>46023</v>
      </c>
      <c r="X4094" s="30">
        <v>46387</v>
      </c>
      <c r="Y4094" s="28">
        <v>2026</v>
      </c>
      <c r="Z4094" s="28" t="s">
        <v>5542</v>
      </c>
      <c r="AA4094" s="28" t="s">
        <v>5543</v>
      </c>
      <c r="AB4094" s="28" t="s">
        <v>5686</v>
      </c>
      <c r="AC4094" s="28" t="s">
        <v>7359</v>
      </c>
      <c r="AD4094" s="48" t="s">
        <v>1281</v>
      </c>
    </row>
    <row r="4095" spans="1:30" x14ac:dyDescent="0.25">
      <c r="A4095" s="27" t="s">
        <v>3337</v>
      </c>
      <c r="B4095" s="28">
        <v>13</v>
      </c>
      <c r="C4095" s="28" t="s">
        <v>27</v>
      </c>
      <c r="D4095" t="s">
        <v>2574</v>
      </c>
      <c r="E4095" s="28" t="s">
        <v>28</v>
      </c>
      <c r="F4095" s="28">
        <v>68</v>
      </c>
      <c r="G4095" s="28" t="s">
        <v>283</v>
      </c>
      <c r="H4095" s="28">
        <v>9224</v>
      </c>
      <c r="I4095" s="28" t="s">
        <v>284</v>
      </c>
      <c r="J4095" s="28">
        <v>575</v>
      </c>
      <c r="K4095" s="28" t="s">
        <v>981</v>
      </c>
      <c r="L4095" s="41">
        <v>0.52</v>
      </c>
      <c r="M4095" s="44">
        <v>0.74109999999999998</v>
      </c>
      <c r="N4095" s="6">
        <v>1.4252</v>
      </c>
      <c r="O4095">
        <v>0</v>
      </c>
      <c r="P4095" s="29" t="s">
        <v>29</v>
      </c>
      <c r="Q4095" s="28" t="s">
        <v>285</v>
      </c>
      <c r="R4095" s="28" t="s">
        <v>286</v>
      </c>
      <c r="S4095" s="28" t="s">
        <v>982</v>
      </c>
      <c r="T4095" s="57" t="s">
        <v>8046</v>
      </c>
      <c r="U4095" s="57" t="s">
        <v>8047</v>
      </c>
      <c r="V4095" s="57" t="s">
        <v>8048</v>
      </c>
      <c r="W4095" s="30">
        <v>46023</v>
      </c>
      <c r="X4095" s="30">
        <v>46387</v>
      </c>
      <c r="Y4095" s="28">
        <v>2026</v>
      </c>
      <c r="Z4095" s="28" t="s">
        <v>3467</v>
      </c>
      <c r="AA4095" s="28" t="s">
        <v>5543</v>
      </c>
      <c r="AB4095" s="28" t="s">
        <v>5686</v>
      </c>
      <c r="AC4095" s="28" t="s">
        <v>4226</v>
      </c>
      <c r="AD4095" s="48" t="s">
        <v>4227</v>
      </c>
    </row>
    <row r="4096" spans="1:30" x14ac:dyDescent="0.25">
      <c r="A4096" s="27" t="s">
        <v>3337</v>
      </c>
      <c r="B4096" s="28">
        <v>13</v>
      </c>
      <c r="C4096" s="28" t="s">
        <v>27</v>
      </c>
      <c r="D4096" t="s">
        <v>2574</v>
      </c>
      <c r="E4096" s="28" t="s">
        <v>28</v>
      </c>
      <c r="F4096" s="28">
        <v>68</v>
      </c>
      <c r="G4096" s="28" t="s">
        <v>283</v>
      </c>
      <c r="H4096" s="28">
        <v>9224</v>
      </c>
      <c r="I4096" s="28" t="s">
        <v>284</v>
      </c>
      <c r="J4096" s="28">
        <v>573</v>
      </c>
      <c r="K4096" s="28" t="s">
        <v>977</v>
      </c>
      <c r="L4096" s="41">
        <v>0.78</v>
      </c>
      <c r="M4096" s="44">
        <v>0.96189999999999998</v>
      </c>
      <c r="N4096" s="6">
        <v>1.2332000000000001</v>
      </c>
      <c r="O4096">
        <v>0</v>
      </c>
      <c r="P4096" s="29" t="s">
        <v>29</v>
      </c>
      <c r="Q4096" s="28" t="s">
        <v>285</v>
      </c>
      <c r="R4096" s="28" t="s">
        <v>286</v>
      </c>
      <c r="S4096" s="28" t="s">
        <v>978</v>
      </c>
      <c r="T4096" s="57" t="s">
        <v>8046</v>
      </c>
      <c r="U4096" s="57" t="s">
        <v>8047</v>
      </c>
      <c r="V4096" s="57" t="s">
        <v>8048</v>
      </c>
      <c r="W4096" s="30">
        <v>46023</v>
      </c>
      <c r="X4096" s="30">
        <v>46387</v>
      </c>
      <c r="Y4096" s="28">
        <v>2026</v>
      </c>
      <c r="Z4096" s="28" t="s">
        <v>3467</v>
      </c>
      <c r="AA4096" s="28" t="s">
        <v>5543</v>
      </c>
      <c r="AB4096" s="28" t="s">
        <v>5686</v>
      </c>
      <c r="AC4096" s="28" t="s">
        <v>7359</v>
      </c>
      <c r="AD4096" s="48" t="s">
        <v>1281</v>
      </c>
    </row>
    <row r="4097" spans="1:30" x14ac:dyDescent="0.25">
      <c r="A4097" s="27" t="s">
        <v>3337</v>
      </c>
      <c r="B4097" s="28">
        <v>13</v>
      </c>
      <c r="C4097" s="28" t="s">
        <v>27</v>
      </c>
      <c r="D4097" t="s">
        <v>2574</v>
      </c>
      <c r="E4097" s="28" t="s">
        <v>28</v>
      </c>
      <c r="F4097" s="28">
        <v>68</v>
      </c>
      <c r="G4097" s="28" t="s">
        <v>283</v>
      </c>
      <c r="H4097" s="28">
        <v>9224</v>
      </c>
      <c r="I4097" s="28" t="s">
        <v>284</v>
      </c>
      <c r="J4097" s="28">
        <v>572</v>
      </c>
      <c r="K4097" s="28" t="s">
        <v>447</v>
      </c>
      <c r="L4097" s="41">
        <v>0.84</v>
      </c>
      <c r="M4097" s="44">
        <v>0.97130000000000005</v>
      </c>
      <c r="N4097" s="6">
        <v>1.1563000000000001</v>
      </c>
      <c r="O4097">
        <v>0</v>
      </c>
      <c r="P4097" s="29" t="s">
        <v>29</v>
      </c>
      <c r="Q4097" s="28" t="s">
        <v>285</v>
      </c>
      <c r="R4097" s="28" t="s">
        <v>286</v>
      </c>
      <c r="S4097" s="28" t="s">
        <v>448</v>
      </c>
      <c r="T4097" s="57" t="s">
        <v>8046</v>
      </c>
      <c r="U4097" s="57" t="s">
        <v>8047</v>
      </c>
      <c r="V4097" s="57" t="s">
        <v>8048</v>
      </c>
      <c r="W4097" s="30">
        <v>46023</v>
      </c>
      <c r="X4097" s="30">
        <v>46387</v>
      </c>
      <c r="Y4097" s="28">
        <v>2026</v>
      </c>
      <c r="Z4097" s="28" t="s">
        <v>7360</v>
      </c>
      <c r="AA4097" s="28" t="s">
        <v>5543</v>
      </c>
      <c r="AB4097" s="28" t="s">
        <v>5686</v>
      </c>
      <c r="AC4097" s="28" t="s">
        <v>7359</v>
      </c>
      <c r="AD4097" s="48" t="s">
        <v>1281</v>
      </c>
    </row>
    <row r="4098" spans="1:30" x14ac:dyDescent="0.25">
      <c r="A4098" s="27" t="s">
        <v>3337</v>
      </c>
      <c r="B4098" s="28">
        <v>13</v>
      </c>
      <c r="C4098" s="28" t="s">
        <v>27</v>
      </c>
      <c r="D4098" t="s">
        <v>2574</v>
      </c>
      <c r="E4098" s="28" t="s">
        <v>28</v>
      </c>
      <c r="F4098" s="28">
        <v>68</v>
      </c>
      <c r="G4098" s="28" t="s">
        <v>283</v>
      </c>
      <c r="H4098" s="28">
        <v>9224</v>
      </c>
      <c r="I4098" s="28" t="s">
        <v>284</v>
      </c>
      <c r="J4098" s="28">
        <v>574</v>
      </c>
      <c r="K4098" s="28" t="s">
        <v>979</v>
      </c>
      <c r="L4098" s="41">
        <v>0.81</v>
      </c>
      <c r="M4098" s="44">
        <v>0.96589999999999998</v>
      </c>
      <c r="N4098" s="6">
        <v>1.1924999999999999</v>
      </c>
      <c r="O4098">
        <v>0</v>
      </c>
      <c r="P4098" s="29" t="s">
        <v>29</v>
      </c>
      <c r="Q4098" s="28" t="s">
        <v>285</v>
      </c>
      <c r="R4098" s="28" t="s">
        <v>286</v>
      </c>
      <c r="S4098" s="28" t="s">
        <v>980</v>
      </c>
      <c r="T4098" s="57" t="s">
        <v>8046</v>
      </c>
      <c r="U4098" s="57" t="s">
        <v>8047</v>
      </c>
      <c r="V4098" s="57" t="s">
        <v>8048</v>
      </c>
      <c r="W4098" s="30">
        <v>46023</v>
      </c>
      <c r="X4098" s="30">
        <v>46387</v>
      </c>
      <c r="Y4098" s="28">
        <v>2026</v>
      </c>
      <c r="Z4098" s="28" t="s">
        <v>3467</v>
      </c>
      <c r="AA4098" s="28" t="s">
        <v>5543</v>
      </c>
      <c r="AB4098" s="28" t="s">
        <v>5686</v>
      </c>
      <c r="AC4098" s="28" t="s">
        <v>7359</v>
      </c>
      <c r="AD4098" s="48" t="s">
        <v>1281</v>
      </c>
    </row>
    <row r="4099" spans="1:30" x14ac:dyDescent="0.25">
      <c r="A4099" s="27" t="s">
        <v>3337</v>
      </c>
      <c r="B4099" s="28">
        <v>13</v>
      </c>
      <c r="C4099" s="28" t="s">
        <v>27</v>
      </c>
      <c r="D4099" t="s">
        <v>2574</v>
      </c>
      <c r="E4099" s="28" t="s">
        <v>28</v>
      </c>
      <c r="F4099" s="28">
        <v>68</v>
      </c>
      <c r="G4099" s="28" t="s">
        <v>283</v>
      </c>
      <c r="H4099" s="28">
        <v>9224</v>
      </c>
      <c r="I4099" s="28" t="s">
        <v>284</v>
      </c>
      <c r="J4099" s="28">
        <v>73</v>
      </c>
      <c r="K4099" s="28" t="s">
        <v>515</v>
      </c>
      <c r="L4099" s="41">
        <v>2404</v>
      </c>
      <c r="M4099" s="44">
        <v>2444</v>
      </c>
      <c r="N4099" s="6">
        <v>1.0165999999999999</v>
      </c>
      <c r="O4099">
        <v>0</v>
      </c>
      <c r="P4099" s="29" t="s">
        <v>29</v>
      </c>
      <c r="Q4099" s="28" t="s">
        <v>285</v>
      </c>
      <c r="R4099" s="28" t="s">
        <v>286</v>
      </c>
      <c r="S4099" s="28" t="s">
        <v>516</v>
      </c>
      <c r="T4099" s="57" t="s">
        <v>8046</v>
      </c>
      <c r="U4099" s="57" t="s">
        <v>8047</v>
      </c>
      <c r="V4099" s="57" t="s">
        <v>8048</v>
      </c>
      <c r="W4099" s="30">
        <v>46023</v>
      </c>
      <c r="X4099" s="30">
        <v>46387</v>
      </c>
      <c r="Y4099" s="28">
        <v>2026</v>
      </c>
      <c r="Z4099" s="28" t="s">
        <v>4223</v>
      </c>
      <c r="AA4099" s="28" t="s">
        <v>5543</v>
      </c>
      <c r="AB4099" s="28" t="s">
        <v>4225</v>
      </c>
      <c r="AC4099" s="28" t="s">
        <v>4226</v>
      </c>
      <c r="AD4099" s="48" t="s">
        <v>4227</v>
      </c>
    </row>
    <row r="4100" spans="1:30" x14ac:dyDescent="0.25">
      <c r="A4100" s="27" t="s">
        <v>3337</v>
      </c>
      <c r="B4100" s="28">
        <v>13</v>
      </c>
      <c r="C4100" s="28" t="s">
        <v>27</v>
      </c>
      <c r="D4100" t="s">
        <v>2574</v>
      </c>
      <c r="E4100" s="28" t="s">
        <v>28</v>
      </c>
      <c r="F4100" s="28">
        <v>68</v>
      </c>
      <c r="G4100" s="28" t="s">
        <v>283</v>
      </c>
      <c r="H4100" s="28">
        <v>9224</v>
      </c>
      <c r="I4100" s="28" t="s">
        <v>284</v>
      </c>
      <c r="J4100" s="28">
        <v>817</v>
      </c>
      <c r="K4100" s="28" t="s">
        <v>390</v>
      </c>
      <c r="L4100" s="41">
        <v>3052</v>
      </c>
      <c r="M4100" s="44">
        <v>2721</v>
      </c>
      <c r="N4100" s="6">
        <v>0.89149999999999996</v>
      </c>
      <c r="O4100">
        <v>0</v>
      </c>
      <c r="P4100" s="29" t="s">
        <v>29</v>
      </c>
      <c r="Q4100" s="28" t="s">
        <v>285</v>
      </c>
      <c r="R4100" s="28" t="s">
        <v>286</v>
      </c>
      <c r="S4100" s="28" t="s">
        <v>391</v>
      </c>
      <c r="T4100" s="57" t="s">
        <v>8046</v>
      </c>
      <c r="U4100" s="57" t="s">
        <v>8047</v>
      </c>
      <c r="V4100" s="57" t="s">
        <v>8048</v>
      </c>
      <c r="W4100" s="30">
        <v>46023</v>
      </c>
      <c r="X4100" s="30">
        <v>46387</v>
      </c>
      <c r="Y4100" s="28">
        <v>2026</v>
      </c>
      <c r="Z4100" s="28" t="s">
        <v>5542</v>
      </c>
      <c r="AA4100" s="28" t="s">
        <v>5543</v>
      </c>
      <c r="AB4100" s="28" t="s">
        <v>5686</v>
      </c>
      <c r="AC4100" s="28" t="s">
        <v>7359</v>
      </c>
      <c r="AD4100" s="48" t="s">
        <v>1281</v>
      </c>
    </row>
    <row r="4101" spans="1:30" x14ac:dyDescent="0.25">
      <c r="A4101" s="27" t="s">
        <v>3337</v>
      </c>
      <c r="B4101" s="28">
        <v>13</v>
      </c>
      <c r="C4101" s="28" t="s">
        <v>27</v>
      </c>
      <c r="D4101" t="s">
        <v>2574</v>
      </c>
      <c r="E4101" s="28" t="s">
        <v>28</v>
      </c>
      <c r="F4101" s="28">
        <v>68</v>
      </c>
      <c r="G4101" s="28" t="s">
        <v>283</v>
      </c>
      <c r="H4101" s="28">
        <v>9224</v>
      </c>
      <c r="I4101" s="28" t="s">
        <v>284</v>
      </c>
      <c r="J4101" s="28">
        <v>580</v>
      </c>
      <c r="K4101" s="28" t="s">
        <v>985</v>
      </c>
      <c r="L4101" s="41">
        <v>19371</v>
      </c>
      <c r="M4101" s="44">
        <v>1266</v>
      </c>
      <c r="N4101" s="6">
        <v>6.54E-2</v>
      </c>
      <c r="O4101">
        <v>0</v>
      </c>
      <c r="P4101" s="29" t="s">
        <v>29</v>
      </c>
      <c r="Q4101" s="28" t="s">
        <v>285</v>
      </c>
      <c r="R4101" s="28" t="s">
        <v>286</v>
      </c>
      <c r="S4101" s="28" t="s">
        <v>986</v>
      </c>
      <c r="T4101" s="57" t="s">
        <v>8046</v>
      </c>
      <c r="U4101" s="57" t="s">
        <v>8047</v>
      </c>
      <c r="V4101" s="57" t="s">
        <v>8048</v>
      </c>
      <c r="W4101" s="30">
        <v>46023</v>
      </c>
      <c r="X4101" s="30">
        <v>46387</v>
      </c>
      <c r="Y4101" s="28">
        <v>2026</v>
      </c>
      <c r="Z4101" s="28" t="s">
        <v>7361</v>
      </c>
      <c r="AA4101" s="28" t="s">
        <v>7362</v>
      </c>
      <c r="AB4101" s="28" t="s">
        <v>5686</v>
      </c>
      <c r="AC4101" s="28" t="s">
        <v>7363</v>
      </c>
      <c r="AD4101" s="48" t="s">
        <v>1083</v>
      </c>
    </row>
    <row r="4102" spans="1:30" x14ac:dyDescent="0.25">
      <c r="A4102" s="27" t="s">
        <v>3337</v>
      </c>
      <c r="B4102" s="28">
        <v>13</v>
      </c>
      <c r="C4102" s="28" t="s">
        <v>27</v>
      </c>
      <c r="D4102" t="s">
        <v>2574</v>
      </c>
      <c r="E4102" s="28" t="s">
        <v>28</v>
      </c>
      <c r="F4102" s="28">
        <v>68</v>
      </c>
      <c r="G4102" s="28" t="s">
        <v>283</v>
      </c>
      <c r="H4102" s="28">
        <v>9224</v>
      </c>
      <c r="I4102" s="28" t="s">
        <v>284</v>
      </c>
      <c r="J4102" s="28">
        <v>577</v>
      </c>
      <c r="K4102" s="28" t="s">
        <v>474</v>
      </c>
      <c r="L4102" s="41">
        <v>567</v>
      </c>
      <c r="M4102" s="44">
        <v>122</v>
      </c>
      <c r="N4102" s="6">
        <v>0.2152</v>
      </c>
      <c r="O4102">
        <v>0</v>
      </c>
      <c r="P4102" s="29" t="s">
        <v>29</v>
      </c>
      <c r="Q4102" s="28" t="s">
        <v>285</v>
      </c>
      <c r="R4102" s="28" t="s">
        <v>286</v>
      </c>
      <c r="S4102" s="28" t="s">
        <v>475</v>
      </c>
      <c r="T4102" s="57" t="s">
        <v>8046</v>
      </c>
      <c r="U4102" s="57" t="s">
        <v>8047</v>
      </c>
      <c r="V4102" s="57" t="s">
        <v>8048</v>
      </c>
      <c r="W4102" s="30">
        <v>46023</v>
      </c>
      <c r="X4102" s="30">
        <v>46387</v>
      </c>
      <c r="Y4102" s="28">
        <v>2026</v>
      </c>
      <c r="Z4102" s="28" t="s">
        <v>7364</v>
      </c>
      <c r="AA4102" s="28" t="s">
        <v>7365</v>
      </c>
      <c r="AB4102" s="28" t="s">
        <v>5686</v>
      </c>
      <c r="AC4102" s="28" t="s">
        <v>7363</v>
      </c>
      <c r="AD4102" s="48" t="s">
        <v>1083</v>
      </c>
    </row>
    <row r="4103" spans="1:30" x14ac:dyDescent="0.25">
      <c r="A4103" s="27" t="s">
        <v>3337</v>
      </c>
      <c r="B4103" s="28">
        <v>13</v>
      </c>
      <c r="C4103" s="28" t="s">
        <v>27</v>
      </c>
      <c r="D4103" t="s">
        <v>2574</v>
      </c>
      <c r="E4103" s="28" t="s">
        <v>28</v>
      </c>
      <c r="F4103" s="28">
        <v>68</v>
      </c>
      <c r="G4103" s="28" t="s">
        <v>283</v>
      </c>
      <c r="H4103" s="28">
        <v>9224</v>
      </c>
      <c r="I4103" s="28" t="s">
        <v>284</v>
      </c>
      <c r="J4103" s="28">
        <v>274</v>
      </c>
      <c r="K4103" s="28" t="s">
        <v>437</v>
      </c>
      <c r="L4103" s="41">
        <v>23977</v>
      </c>
      <c r="M4103" s="44">
        <v>6317</v>
      </c>
      <c r="N4103" s="6">
        <v>0.26350000000000001</v>
      </c>
      <c r="O4103">
        <v>0</v>
      </c>
      <c r="P4103" s="29" t="s">
        <v>29</v>
      </c>
      <c r="Q4103" s="28" t="s">
        <v>285</v>
      </c>
      <c r="R4103" s="28" t="s">
        <v>286</v>
      </c>
      <c r="S4103" s="28" t="s">
        <v>438</v>
      </c>
      <c r="T4103" s="57" t="s">
        <v>8046</v>
      </c>
      <c r="U4103" s="57" t="s">
        <v>8047</v>
      </c>
      <c r="V4103" s="57" t="s">
        <v>8048</v>
      </c>
      <c r="W4103" s="30">
        <v>46023</v>
      </c>
      <c r="X4103" s="30">
        <v>46387</v>
      </c>
      <c r="Y4103" s="28">
        <v>2026</v>
      </c>
      <c r="Z4103" s="28" t="s">
        <v>3467</v>
      </c>
      <c r="AA4103" s="28" t="s">
        <v>7366</v>
      </c>
      <c r="AB4103" s="28" t="s">
        <v>5686</v>
      </c>
      <c r="AC4103" s="28" t="s">
        <v>4226</v>
      </c>
      <c r="AD4103" s="48" t="s">
        <v>4227</v>
      </c>
    </row>
    <row r="4104" spans="1:30" x14ac:dyDescent="0.25">
      <c r="A4104" s="27" t="s">
        <v>3337</v>
      </c>
      <c r="B4104" s="28">
        <v>13</v>
      </c>
      <c r="C4104" s="28" t="s">
        <v>27</v>
      </c>
      <c r="D4104" t="s">
        <v>2574</v>
      </c>
      <c r="E4104" s="28" t="s">
        <v>28</v>
      </c>
      <c r="F4104" s="28">
        <v>68</v>
      </c>
      <c r="G4104" s="28" t="s">
        <v>283</v>
      </c>
      <c r="H4104" s="28">
        <v>9224</v>
      </c>
      <c r="I4104" s="28" t="s">
        <v>284</v>
      </c>
      <c r="J4104" s="28">
        <v>578</v>
      </c>
      <c r="K4104" s="28" t="s">
        <v>989</v>
      </c>
      <c r="L4104" s="41">
        <v>1776</v>
      </c>
      <c r="M4104" s="44">
        <v>50</v>
      </c>
      <c r="N4104" s="6">
        <v>2.8199999999999999E-2</v>
      </c>
      <c r="O4104">
        <v>0</v>
      </c>
      <c r="P4104" s="29" t="s">
        <v>29</v>
      </c>
      <c r="Q4104" s="28" t="s">
        <v>285</v>
      </c>
      <c r="R4104" s="28" t="s">
        <v>286</v>
      </c>
      <c r="S4104" s="28" t="s">
        <v>990</v>
      </c>
      <c r="T4104" s="57" t="s">
        <v>8046</v>
      </c>
      <c r="U4104" s="57" t="s">
        <v>8047</v>
      </c>
      <c r="V4104" s="57" t="s">
        <v>8048</v>
      </c>
      <c r="W4104" s="30">
        <v>46023</v>
      </c>
      <c r="X4104" s="30">
        <v>46387</v>
      </c>
      <c r="Y4104" s="28">
        <v>2026</v>
      </c>
      <c r="Z4104" s="28" t="s">
        <v>7364</v>
      </c>
      <c r="AA4104" s="28" t="s">
        <v>7367</v>
      </c>
      <c r="AB4104" s="28" t="s">
        <v>4225</v>
      </c>
      <c r="AC4104" s="28" t="s">
        <v>7363</v>
      </c>
      <c r="AD4104" s="48" t="s">
        <v>1083</v>
      </c>
    </row>
    <row r="4105" spans="1:30" x14ac:dyDescent="0.25">
      <c r="A4105" s="27" t="s">
        <v>3337</v>
      </c>
      <c r="B4105" s="28">
        <v>13</v>
      </c>
      <c r="C4105" s="28" t="s">
        <v>27</v>
      </c>
      <c r="D4105" t="s">
        <v>2574</v>
      </c>
      <c r="E4105" s="28" t="s">
        <v>28</v>
      </c>
      <c r="F4105" s="28">
        <v>68</v>
      </c>
      <c r="G4105" s="28" t="s">
        <v>283</v>
      </c>
      <c r="H4105" s="28">
        <v>9224</v>
      </c>
      <c r="I4105" s="28" t="s">
        <v>284</v>
      </c>
      <c r="J4105" s="28">
        <v>579</v>
      </c>
      <c r="K4105" s="28" t="s">
        <v>987</v>
      </c>
      <c r="L4105" s="41">
        <v>2343</v>
      </c>
      <c r="M4105" s="44">
        <v>172</v>
      </c>
      <c r="N4105" s="6">
        <v>7.3400000000000007E-2</v>
      </c>
      <c r="O4105">
        <v>0</v>
      </c>
      <c r="P4105" s="29" t="s">
        <v>29</v>
      </c>
      <c r="Q4105" s="28" t="s">
        <v>285</v>
      </c>
      <c r="R4105" s="28" t="s">
        <v>286</v>
      </c>
      <c r="S4105" s="28" t="s">
        <v>988</v>
      </c>
      <c r="T4105" s="57" t="s">
        <v>8046</v>
      </c>
      <c r="U4105" s="57" t="s">
        <v>8047</v>
      </c>
      <c r="V4105" s="57" t="s">
        <v>8048</v>
      </c>
      <c r="W4105" s="30">
        <v>46023</v>
      </c>
      <c r="X4105" s="30">
        <v>46387</v>
      </c>
      <c r="Y4105" s="28">
        <v>2026</v>
      </c>
      <c r="Z4105" s="28" t="s">
        <v>7368</v>
      </c>
      <c r="AA4105" s="28" t="s">
        <v>7369</v>
      </c>
      <c r="AB4105" s="28" t="s">
        <v>5686</v>
      </c>
      <c r="AC4105" s="28" t="s">
        <v>7363</v>
      </c>
      <c r="AD4105" s="48" t="s">
        <v>1083</v>
      </c>
    </row>
    <row r="4106" spans="1:30" x14ac:dyDescent="0.25">
      <c r="A4106" s="27" t="s">
        <v>3337</v>
      </c>
      <c r="B4106" s="28">
        <v>13</v>
      </c>
      <c r="C4106" s="28" t="s">
        <v>27</v>
      </c>
      <c r="D4106" t="s">
        <v>2574</v>
      </c>
      <c r="E4106" s="28" t="s">
        <v>28</v>
      </c>
      <c r="F4106" s="28">
        <v>68</v>
      </c>
      <c r="G4106" s="28" t="s">
        <v>283</v>
      </c>
      <c r="H4106" s="28">
        <v>9224</v>
      </c>
      <c r="I4106" s="28" t="s">
        <v>284</v>
      </c>
      <c r="J4106" s="28">
        <v>581</v>
      </c>
      <c r="K4106" s="28" t="s">
        <v>983</v>
      </c>
      <c r="L4106" s="41">
        <v>21714</v>
      </c>
      <c r="M4106" s="44">
        <v>1438</v>
      </c>
      <c r="N4106" s="6">
        <v>6.6199999999999995E-2</v>
      </c>
      <c r="O4106">
        <v>0</v>
      </c>
      <c r="P4106" s="29" t="s">
        <v>29</v>
      </c>
      <c r="Q4106" s="28" t="s">
        <v>285</v>
      </c>
      <c r="R4106" s="28" t="s">
        <v>286</v>
      </c>
      <c r="S4106" s="28" t="s">
        <v>984</v>
      </c>
      <c r="T4106" s="57" t="s">
        <v>8046</v>
      </c>
      <c r="U4106" s="57" t="s">
        <v>8047</v>
      </c>
      <c r="V4106" s="57" t="s">
        <v>8048</v>
      </c>
      <c r="W4106" s="30">
        <v>46023</v>
      </c>
      <c r="X4106" s="30">
        <v>46387</v>
      </c>
      <c r="Y4106" s="28">
        <v>2026</v>
      </c>
      <c r="Z4106" s="28" t="s">
        <v>7361</v>
      </c>
      <c r="AA4106" s="28" t="s">
        <v>7370</v>
      </c>
      <c r="AB4106" s="28" t="s">
        <v>5686</v>
      </c>
      <c r="AC4106" s="28" t="s">
        <v>7363</v>
      </c>
      <c r="AD4106" s="48" t="s">
        <v>1083</v>
      </c>
    </row>
    <row r="4107" spans="1:30" x14ac:dyDescent="0.25">
      <c r="A4107" s="27" t="s">
        <v>3337</v>
      </c>
      <c r="B4107" s="28">
        <v>13</v>
      </c>
      <c r="C4107" s="28" t="s">
        <v>27</v>
      </c>
      <c r="D4107" t="s">
        <v>2574</v>
      </c>
      <c r="E4107" s="28" t="s">
        <v>28</v>
      </c>
      <c r="F4107" s="28">
        <v>68</v>
      </c>
      <c r="G4107" s="28" t="s">
        <v>283</v>
      </c>
      <c r="H4107" s="28">
        <v>9224</v>
      </c>
      <c r="I4107" s="28" t="s">
        <v>284</v>
      </c>
      <c r="J4107" s="28">
        <v>64</v>
      </c>
      <c r="K4107" s="28" t="s">
        <v>402</v>
      </c>
      <c r="L4107" s="41">
        <v>49003</v>
      </c>
      <c r="M4107" s="44">
        <v>15376</v>
      </c>
      <c r="N4107" s="6">
        <v>0.31380000000000002</v>
      </c>
      <c r="O4107">
        <v>0</v>
      </c>
      <c r="P4107" s="29" t="s">
        <v>29</v>
      </c>
      <c r="Q4107" s="28" t="s">
        <v>285</v>
      </c>
      <c r="R4107" s="28" t="s">
        <v>286</v>
      </c>
      <c r="S4107" s="28" t="s">
        <v>403</v>
      </c>
      <c r="T4107" s="57" t="s">
        <v>8046</v>
      </c>
      <c r="U4107" s="57" t="s">
        <v>8047</v>
      </c>
      <c r="V4107" s="57" t="s">
        <v>8048</v>
      </c>
      <c r="W4107" s="30">
        <v>46023</v>
      </c>
      <c r="X4107" s="30">
        <v>46387</v>
      </c>
      <c r="Y4107" s="28">
        <v>2026</v>
      </c>
      <c r="Z4107" s="28" t="s">
        <v>7368</v>
      </c>
      <c r="AA4107" s="28" t="s">
        <v>7371</v>
      </c>
      <c r="AB4107" s="28" t="s">
        <v>5686</v>
      </c>
      <c r="AC4107" s="28" t="s">
        <v>7363</v>
      </c>
      <c r="AD4107" s="48" t="s">
        <v>1083</v>
      </c>
    </row>
    <row r="4108" spans="1:30" x14ac:dyDescent="0.25">
      <c r="A4108" s="27" t="s">
        <v>3337</v>
      </c>
      <c r="B4108" s="28">
        <v>13</v>
      </c>
      <c r="C4108" s="28" t="s">
        <v>27</v>
      </c>
      <c r="D4108" t="s">
        <v>2574</v>
      </c>
      <c r="E4108" s="28" t="s">
        <v>28</v>
      </c>
      <c r="F4108" s="28">
        <v>68</v>
      </c>
      <c r="G4108" s="28" t="s">
        <v>283</v>
      </c>
      <c r="H4108" s="28">
        <v>9224</v>
      </c>
      <c r="I4108" s="28" t="s">
        <v>284</v>
      </c>
      <c r="J4108" s="28">
        <v>53</v>
      </c>
      <c r="K4108" s="28" t="s">
        <v>968</v>
      </c>
      <c r="L4108" s="41">
        <v>41770</v>
      </c>
      <c r="M4108" s="44">
        <v>8904</v>
      </c>
      <c r="N4108" s="6">
        <v>0.2132</v>
      </c>
      <c r="O4108">
        <v>0</v>
      </c>
      <c r="P4108" s="29" t="s">
        <v>29</v>
      </c>
      <c r="Q4108" s="28" t="s">
        <v>285</v>
      </c>
      <c r="R4108" s="28" t="s">
        <v>286</v>
      </c>
      <c r="S4108" s="28" t="s">
        <v>969</v>
      </c>
      <c r="T4108" s="57" t="s">
        <v>8046</v>
      </c>
      <c r="U4108" s="57" t="s">
        <v>8047</v>
      </c>
      <c r="V4108" s="57" t="s">
        <v>8048</v>
      </c>
      <c r="W4108" s="30">
        <v>46023</v>
      </c>
      <c r="X4108" s="30">
        <v>46387</v>
      </c>
      <c r="Y4108" s="28">
        <v>2026</v>
      </c>
      <c r="Z4108" s="28" t="s">
        <v>3467</v>
      </c>
      <c r="AA4108" s="28" t="s">
        <v>7366</v>
      </c>
      <c r="AB4108" s="28" t="s">
        <v>5686</v>
      </c>
      <c r="AC4108" s="28" t="s">
        <v>4226</v>
      </c>
      <c r="AD4108" s="48" t="s">
        <v>4227</v>
      </c>
    </row>
    <row r="4109" spans="1:30" x14ac:dyDescent="0.25">
      <c r="A4109" s="27" t="s">
        <v>3337</v>
      </c>
      <c r="B4109" s="28">
        <v>13</v>
      </c>
      <c r="C4109" s="28" t="s">
        <v>27</v>
      </c>
      <c r="D4109" t="s">
        <v>2574</v>
      </c>
      <c r="E4109" s="28" t="s">
        <v>28</v>
      </c>
      <c r="F4109" s="28">
        <v>68</v>
      </c>
      <c r="G4109" s="28" t="s">
        <v>283</v>
      </c>
      <c r="H4109" s="28">
        <v>9224</v>
      </c>
      <c r="I4109" s="28" t="s">
        <v>284</v>
      </c>
      <c r="J4109" s="28">
        <v>56</v>
      </c>
      <c r="K4109" s="28" t="s">
        <v>362</v>
      </c>
      <c r="L4109" s="41">
        <v>4181</v>
      </c>
      <c r="M4109" s="44">
        <v>3751</v>
      </c>
      <c r="N4109" s="6">
        <v>0.8972</v>
      </c>
      <c r="O4109">
        <v>0</v>
      </c>
      <c r="P4109" s="29" t="s">
        <v>29</v>
      </c>
      <c r="Q4109" s="28" t="s">
        <v>285</v>
      </c>
      <c r="R4109" s="28" t="s">
        <v>286</v>
      </c>
      <c r="S4109" s="28" t="s">
        <v>363</v>
      </c>
      <c r="T4109" s="57" t="s">
        <v>8046</v>
      </c>
      <c r="U4109" s="57" t="s">
        <v>8047</v>
      </c>
      <c r="V4109" s="57" t="s">
        <v>8048</v>
      </c>
      <c r="W4109" s="30">
        <v>46023</v>
      </c>
      <c r="X4109" s="30">
        <v>46387</v>
      </c>
      <c r="Y4109" s="28">
        <v>2026</v>
      </c>
      <c r="Z4109" s="28" t="s">
        <v>3467</v>
      </c>
      <c r="AA4109" s="28" t="s">
        <v>5543</v>
      </c>
      <c r="AB4109" s="28" t="s">
        <v>7372</v>
      </c>
      <c r="AC4109" s="28" t="s">
        <v>7359</v>
      </c>
      <c r="AD4109" s="48" t="s">
        <v>1281</v>
      </c>
    </row>
    <row r="4110" spans="1:30" x14ac:dyDescent="0.25">
      <c r="A4110" s="27" t="s">
        <v>3337</v>
      </c>
      <c r="B4110" s="28">
        <v>13</v>
      </c>
      <c r="C4110" s="28" t="s">
        <v>27</v>
      </c>
      <c r="D4110" t="s">
        <v>2574</v>
      </c>
      <c r="E4110" s="28" t="s">
        <v>28</v>
      </c>
      <c r="F4110" s="28">
        <v>68</v>
      </c>
      <c r="G4110" s="28" t="s">
        <v>283</v>
      </c>
      <c r="H4110" s="28">
        <v>9545</v>
      </c>
      <c r="I4110" s="28" t="s">
        <v>294</v>
      </c>
      <c r="J4110" s="28">
        <v>818</v>
      </c>
      <c r="K4110" s="28" t="s">
        <v>2589</v>
      </c>
      <c r="L4110" s="41">
        <v>6406</v>
      </c>
      <c r="M4110" s="44">
        <v>4297</v>
      </c>
      <c r="N4110" s="6">
        <v>0.67079999999999995</v>
      </c>
      <c r="O4110">
        <v>0</v>
      </c>
      <c r="P4110" s="29" t="s">
        <v>29</v>
      </c>
      <c r="Q4110" s="28" t="s">
        <v>285</v>
      </c>
      <c r="R4110" s="28" t="s">
        <v>298</v>
      </c>
      <c r="S4110" s="28" t="s">
        <v>2590</v>
      </c>
      <c r="T4110" s="57" t="s">
        <v>8049</v>
      </c>
      <c r="U4110" s="57" t="s">
        <v>8050</v>
      </c>
      <c r="V4110" s="57" t="s">
        <v>8051</v>
      </c>
      <c r="W4110" s="30">
        <v>46023</v>
      </c>
      <c r="X4110" s="30">
        <v>46387</v>
      </c>
      <c r="Y4110" s="28">
        <v>2026</v>
      </c>
      <c r="Z4110" s="28" t="s">
        <v>295</v>
      </c>
      <c r="AA4110" s="28" t="s">
        <v>1361</v>
      </c>
      <c r="AB4110" s="28" t="s">
        <v>296</v>
      </c>
      <c r="AC4110" s="28" t="s">
        <v>7373</v>
      </c>
      <c r="AD4110" s="48" t="s">
        <v>113</v>
      </c>
    </row>
    <row r="4111" spans="1:30" x14ac:dyDescent="0.25">
      <c r="A4111" s="27" t="s">
        <v>3337</v>
      </c>
      <c r="B4111" s="28">
        <v>13</v>
      </c>
      <c r="C4111" s="28" t="s">
        <v>27</v>
      </c>
      <c r="D4111" t="s">
        <v>2574</v>
      </c>
      <c r="E4111" s="28" t="s">
        <v>28</v>
      </c>
      <c r="F4111" s="28">
        <v>68</v>
      </c>
      <c r="G4111" s="28" t="s">
        <v>283</v>
      </c>
      <c r="H4111" s="28">
        <v>9545</v>
      </c>
      <c r="I4111" s="28" t="s">
        <v>294</v>
      </c>
      <c r="J4111" s="28">
        <v>575</v>
      </c>
      <c r="K4111" s="28" t="s">
        <v>981</v>
      </c>
      <c r="L4111" s="41">
        <v>0.53</v>
      </c>
      <c r="M4111" s="44">
        <v>0.77080000000000004</v>
      </c>
      <c r="N4111" s="6">
        <v>1.4542999999999999</v>
      </c>
      <c r="O4111">
        <v>0</v>
      </c>
      <c r="P4111" s="29" t="s">
        <v>29</v>
      </c>
      <c r="Q4111" s="28" t="s">
        <v>285</v>
      </c>
      <c r="R4111" s="28" t="s">
        <v>298</v>
      </c>
      <c r="S4111" s="28" t="s">
        <v>982</v>
      </c>
      <c r="T4111" s="57" t="s">
        <v>8049</v>
      </c>
      <c r="U4111" s="57" t="s">
        <v>8050</v>
      </c>
      <c r="V4111" s="57" t="s">
        <v>8051</v>
      </c>
      <c r="W4111" s="30">
        <v>46023</v>
      </c>
      <c r="X4111" s="30">
        <v>46387</v>
      </c>
      <c r="Y4111" s="28">
        <v>2026</v>
      </c>
      <c r="Z4111" s="28" t="s">
        <v>295</v>
      </c>
      <c r="AA4111" s="28" t="s">
        <v>1361</v>
      </c>
      <c r="AB4111" s="28" t="s">
        <v>296</v>
      </c>
      <c r="AC4111" s="28" t="s">
        <v>5545</v>
      </c>
      <c r="AD4111" s="48" t="s">
        <v>7374</v>
      </c>
    </row>
    <row r="4112" spans="1:30" x14ac:dyDescent="0.25">
      <c r="A4112" s="27" t="s">
        <v>3337</v>
      </c>
      <c r="B4112" s="28">
        <v>13</v>
      </c>
      <c r="C4112" s="28" t="s">
        <v>27</v>
      </c>
      <c r="D4112" t="s">
        <v>2574</v>
      </c>
      <c r="E4112" s="28" t="s">
        <v>28</v>
      </c>
      <c r="F4112" s="28">
        <v>68</v>
      </c>
      <c r="G4112" s="28" t="s">
        <v>283</v>
      </c>
      <c r="H4112" s="28">
        <v>9545</v>
      </c>
      <c r="I4112" s="28" t="s">
        <v>294</v>
      </c>
      <c r="J4112" s="28">
        <v>573</v>
      </c>
      <c r="K4112" s="28" t="s">
        <v>977</v>
      </c>
      <c r="L4112" s="41">
        <v>0.88</v>
      </c>
      <c r="M4112" s="44">
        <v>0.97099999999999997</v>
      </c>
      <c r="N4112" s="6">
        <v>1.1033999999999999</v>
      </c>
      <c r="O4112">
        <v>0</v>
      </c>
      <c r="P4112" s="29" t="s">
        <v>29</v>
      </c>
      <c r="Q4112" s="28" t="s">
        <v>285</v>
      </c>
      <c r="R4112" s="28" t="s">
        <v>298</v>
      </c>
      <c r="S4112" s="28" t="s">
        <v>978</v>
      </c>
      <c r="T4112" s="57" t="s">
        <v>8049</v>
      </c>
      <c r="U4112" s="57" t="s">
        <v>8050</v>
      </c>
      <c r="V4112" s="57" t="s">
        <v>8051</v>
      </c>
      <c r="W4112" s="30">
        <v>46023</v>
      </c>
      <c r="X4112" s="30">
        <v>46387</v>
      </c>
      <c r="Y4112" s="28">
        <v>2026</v>
      </c>
      <c r="Z4112" s="28" t="s">
        <v>295</v>
      </c>
      <c r="AA4112" s="28" t="s">
        <v>1361</v>
      </c>
      <c r="AB4112" s="28" t="s">
        <v>296</v>
      </c>
      <c r="AC4112" s="28" t="s">
        <v>5545</v>
      </c>
      <c r="AD4112" s="48" t="s">
        <v>113</v>
      </c>
    </row>
    <row r="4113" spans="1:30" x14ac:dyDescent="0.25">
      <c r="A4113" s="27" t="s">
        <v>3337</v>
      </c>
      <c r="B4113" s="28">
        <v>13</v>
      </c>
      <c r="C4113" s="28" t="s">
        <v>27</v>
      </c>
      <c r="D4113" t="s">
        <v>2574</v>
      </c>
      <c r="E4113" s="28" t="s">
        <v>28</v>
      </c>
      <c r="F4113" s="28">
        <v>68</v>
      </c>
      <c r="G4113" s="28" t="s">
        <v>283</v>
      </c>
      <c r="H4113" s="28">
        <v>9545</v>
      </c>
      <c r="I4113" s="28" t="s">
        <v>294</v>
      </c>
      <c r="J4113" s="28">
        <v>572</v>
      </c>
      <c r="K4113" s="28" t="s">
        <v>447</v>
      </c>
      <c r="L4113" s="41">
        <v>0.92</v>
      </c>
      <c r="M4113" s="44">
        <v>0.96460000000000001</v>
      </c>
      <c r="N4113" s="6">
        <v>1.0485</v>
      </c>
      <c r="O4113">
        <v>0</v>
      </c>
      <c r="P4113" s="29" t="s">
        <v>29</v>
      </c>
      <c r="Q4113" s="28" t="s">
        <v>285</v>
      </c>
      <c r="R4113" s="28" t="s">
        <v>298</v>
      </c>
      <c r="S4113" s="28" t="s">
        <v>448</v>
      </c>
      <c r="T4113" s="57" t="s">
        <v>8049</v>
      </c>
      <c r="U4113" s="57" t="s">
        <v>8050</v>
      </c>
      <c r="V4113" s="57" t="s">
        <v>8051</v>
      </c>
      <c r="W4113" s="30">
        <v>46023</v>
      </c>
      <c r="X4113" s="30">
        <v>46387</v>
      </c>
      <c r="Y4113" s="28">
        <v>2026</v>
      </c>
      <c r="Z4113" s="28" t="s">
        <v>295</v>
      </c>
      <c r="AA4113" s="28" t="s">
        <v>1361</v>
      </c>
      <c r="AB4113" s="28" t="s">
        <v>296</v>
      </c>
      <c r="AC4113" s="28" t="s">
        <v>5545</v>
      </c>
      <c r="AD4113" s="48" t="s">
        <v>113</v>
      </c>
    </row>
    <row r="4114" spans="1:30" x14ac:dyDescent="0.25">
      <c r="A4114" s="27" t="s">
        <v>3337</v>
      </c>
      <c r="B4114" s="28">
        <v>13</v>
      </c>
      <c r="C4114" s="28" t="s">
        <v>27</v>
      </c>
      <c r="D4114" t="s">
        <v>2574</v>
      </c>
      <c r="E4114" s="28" t="s">
        <v>28</v>
      </c>
      <c r="F4114" s="28">
        <v>68</v>
      </c>
      <c r="G4114" s="28" t="s">
        <v>283</v>
      </c>
      <c r="H4114" s="28">
        <v>9545</v>
      </c>
      <c r="I4114" s="28" t="s">
        <v>294</v>
      </c>
      <c r="J4114" s="28">
        <v>574</v>
      </c>
      <c r="K4114" s="28" t="s">
        <v>979</v>
      </c>
      <c r="L4114" s="41">
        <v>0.9</v>
      </c>
      <c r="M4114" s="44">
        <v>0.96789999999999998</v>
      </c>
      <c r="N4114" s="6">
        <v>1.0753999999999999</v>
      </c>
      <c r="O4114">
        <v>0</v>
      </c>
      <c r="P4114" s="29" t="s">
        <v>29</v>
      </c>
      <c r="Q4114" s="28" t="s">
        <v>285</v>
      </c>
      <c r="R4114" s="28" t="s">
        <v>298</v>
      </c>
      <c r="S4114" s="28" t="s">
        <v>980</v>
      </c>
      <c r="T4114" s="57" t="s">
        <v>8049</v>
      </c>
      <c r="U4114" s="57" t="s">
        <v>8050</v>
      </c>
      <c r="V4114" s="57" t="s">
        <v>8051</v>
      </c>
      <c r="W4114" s="30">
        <v>46023</v>
      </c>
      <c r="X4114" s="30">
        <v>46387</v>
      </c>
      <c r="Y4114" s="28">
        <v>2026</v>
      </c>
      <c r="Z4114" s="28" t="s">
        <v>295</v>
      </c>
      <c r="AA4114" s="28" t="s">
        <v>1361</v>
      </c>
      <c r="AB4114" s="28" t="s">
        <v>296</v>
      </c>
      <c r="AC4114" s="28" t="s">
        <v>5545</v>
      </c>
      <c r="AD4114" s="48" t="s">
        <v>113</v>
      </c>
    </row>
    <row r="4115" spans="1:30" x14ac:dyDescent="0.25">
      <c r="A4115" s="27" t="s">
        <v>3337</v>
      </c>
      <c r="B4115" s="28">
        <v>13</v>
      </c>
      <c r="C4115" s="28" t="s">
        <v>27</v>
      </c>
      <c r="D4115" t="s">
        <v>2574</v>
      </c>
      <c r="E4115" s="28" t="s">
        <v>28</v>
      </c>
      <c r="F4115" s="28">
        <v>68</v>
      </c>
      <c r="G4115" s="28" t="s">
        <v>283</v>
      </c>
      <c r="H4115" s="28">
        <v>9545</v>
      </c>
      <c r="I4115" s="28" t="s">
        <v>294</v>
      </c>
      <c r="J4115" s="28">
        <v>73</v>
      </c>
      <c r="K4115" s="28" t="s">
        <v>515</v>
      </c>
      <c r="L4115" s="41">
        <v>1341</v>
      </c>
      <c r="M4115" s="44">
        <v>676</v>
      </c>
      <c r="N4115" s="6">
        <v>0.50409999999999999</v>
      </c>
      <c r="O4115">
        <v>0</v>
      </c>
      <c r="P4115" s="29" t="s">
        <v>29</v>
      </c>
      <c r="Q4115" s="28" t="s">
        <v>285</v>
      </c>
      <c r="R4115" s="28" t="s">
        <v>298</v>
      </c>
      <c r="S4115" s="28" t="s">
        <v>516</v>
      </c>
      <c r="T4115" s="57" t="s">
        <v>8049</v>
      </c>
      <c r="U4115" s="57" t="s">
        <v>8050</v>
      </c>
      <c r="V4115" s="57" t="s">
        <v>8051</v>
      </c>
      <c r="W4115" s="30">
        <v>46023</v>
      </c>
      <c r="X4115" s="30">
        <v>46387</v>
      </c>
      <c r="Y4115" s="28">
        <v>2026</v>
      </c>
      <c r="Z4115" s="28" t="s">
        <v>295</v>
      </c>
      <c r="AA4115" s="28" t="s">
        <v>1361</v>
      </c>
      <c r="AB4115" s="28" t="s">
        <v>296</v>
      </c>
      <c r="AC4115" s="28" t="s">
        <v>1362</v>
      </c>
      <c r="AD4115" s="48" t="s">
        <v>4228</v>
      </c>
    </row>
    <row r="4116" spans="1:30" x14ac:dyDescent="0.25">
      <c r="A4116" s="27" t="s">
        <v>3337</v>
      </c>
      <c r="B4116" s="28">
        <v>13</v>
      </c>
      <c r="C4116" s="28" t="s">
        <v>27</v>
      </c>
      <c r="D4116" t="s">
        <v>2574</v>
      </c>
      <c r="E4116" s="28" t="s">
        <v>28</v>
      </c>
      <c r="F4116" s="28">
        <v>68</v>
      </c>
      <c r="G4116" s="28" t="s">
        <v>283</v>
      </c>
      <c r="H4116" s="28">
        <v>9545</v>
      </c>
      <c r="I4116" s="28" t="s">
        <v>294</v>
      </c>
      <c r="J4116" s="28">
        <v>817</v>
      </c>
      <c r="K4116" s="28" t="s">
        <v>390</v>
      </c>
      <c r="L4116" s="41">
        <v>2564</v>
      </c>
      <c r="M4116" s="44">
        <v>2090</v>
      </c>
      <c r="N4116" s="6">
        <v>0.81510000000000005</v>
      </c>
      <c r="O4116">
        <v>0</v>
      </c>
      <c r="P4116" s="29" t="s">
        <v>29</v>
      </c>
      <c r="Q4116" s="28" t="s">
        <v>285</v>
      </c>
      <c r="R4116" s="28" t="s">
        <v>298</v>
      </c>
      <c r="S4116" s="28" t="s">
        <v>391</v>
      </c>
      <c r="T4116" s="57" t="s">
        <v>8049</v>
      </c>
      <c r="U4116" s="57" t="s">
        <v>8050</v>
      </c>
      <c r="V4116" s="57" t="s">
        <v>8051</v>
      </c>
      <c r="W4116" s="30">
        <v>46023</v>
      </c>
      <c r="X4116" s="30">
        <v>46387</v>
      </c>
      <c r="Y4116" s="28">
        <v>2026</v>
      </c>
      <c r="Z4116" s="28" t="s">
        <v>295</v>
      </c>
      <c r="AA4116" s="28" t="s">
        <v>1361</v>
      </c>
      <c r="AB4116" s="28" t="s">
        <v>296</v>
      </c>
      <c r="AC4116" s="28" t="s">
        <v>5545</v>
      </c>
      <c r="AD4116" s="48" t="s">
        <v>7375</v>
      </c>
    </row>
    <row r="4117" spans="1:30" x14ac:dyDescent="0.25">
      <c r="A4117" s="27" t="s">
        <v>3337</v>
      </c>
      <c r="B4117" s="28">
        <v>13</v>
      </c>
      <c r="C4117" s="28" t="s">
        <v>27</v>
      </c>
      <c r="D4117" t="s">
        <v>2574</v>
      </c>
      <c r="E4117" s="28" t="s">
        <v>28</v>
      </c>
      <c r="F4117" s="28">
        <v>68</v>
      </c>
      <c r="G4117" s="28" t="s">
        <v>283</v>
      </c>
      <c r="H4117" s="28">
        <v>9545</v>
      </c>
      <c r="I4117" s="28" t="s">
        <v>294</v>
      </c>
      <c r="J4117" s="28">
        <v>56</v>
      </c>
      <c r="K4117" s="28" t="s">
        <v>362</v>
      </c>
      <c r="L4117" s="41">
        <v>3842</v>
      </c>
      <c r="M4117" s="44">
        <v>2207</v>
      </c>
      <c r="N4117" s="6">
        <v>0.57440000000000002</v>
      </c>
      <c r="O4117">
        <v>0</v>
      </c>
      <c r="P4117" s="29" t="s">
        <v>29</v>
      </c>
      <c r="Q4117" s="28" t="s">
        <v>285</v>
      </c>
      <c r="R4117" s="28" t="s">
        <v>298</v>
      </c>
      <c r="S4117" s="28" t="s">
        <v>363</v>
      </c>
      <c r="T4117" s="57" t="s">
        <v>8049</v>
      </c>
      <c r="U4117" s="57" t="s">
        <v>8050</v>
      </c>
      <c r="V4117" s="57" t="s">
        <v>8051</v>
      </c>
      <c r="W4117" s="30">
        <v>46023</v>
      </c>
      <c r="X4117" s="30">
        <v>46387</v>
      </c>
      <c r="Y4117" s="28">
        <v>2026</v>
      </c>
      <c r="Z4117" s="28" t="s">
        <v>295</v>
      </c>
      <c r="AA4117" s="28" t="s">
        <v>1361</v>
      </c>
      <c r="AB4117" s="28" t="s">
        <v>296</v>
      </c>
      <c r="AC4117" s="28" t="s">
        <v>5545</v>
      </c>
      <c r="AD4117" s="48" t="s">
        <v>113</v>
      </c>
    </row>
    <row r="4118" spans="1:30" x14ac:dyDescent="0.25">
      <c r="A4118" s="27" t="s">
        <v>3337</v>
      </c>
      <c r="B4118" s="28">
        <v>13</v>
      </c>
      <c r="C4118" s="28" t="s">
        <v>27</v>
      </c>
      <c r="D4118" t="s">
        <v>2574</v>
      </c>
      <c r="E4118" s="28" t="s">
        <v>28</v>
      </c>
      <c r="F4118" s="28">
        <v>68</v>
      </c>
      <c r="G4118" s="28" t="s">
        <v>283</v>
      </c>
      <c r="H4118" s="28">
        <v>9545</v>
      </c>
      <c r="I4118" s="28" t="s">
        <v>294</v>
      </c>
      <c r="J4118" s="28">
        <v>578</v>
      </c>
      <c r="K4118" s="28" t="s">
        <v>989</v>
      </c>
      <c r="L4118" s="41">
        <v>1803</v>
      </c>
      <c r="M4118" s="44">
        <v>66</v>
      </c>
      <c r="N4118" s="6">
        <v>3.6600000000000001E-2</v>
      </c>
      <c r="O4118">
        <v>0</v>
      </c>
      <c r="P4118" s="29" t="s">
        <v>29</v>
      </c>
      <c r="Q4118" s="28" t="s">
        <v>285</v>
      </c>
      <c r="R4118" s="28" t="s">
        <v>298</v>
      </c>
      <c r="S4118" s="28" t="s">
        <v>990</v>
      </c>
      <c r="T4118" s="57" t="s">
        <v>8049</v>
      </c>
      <c r="U4118" s="57" t="s">
        <v>8050</v>
      </c>
      <c r="V4118" s="57" t="s">
        <v>8051</v>
      </c>
      <c r="W4118" s="30">
        <v>46023</v>
      </c>
      <c r="X4118" s="30">
        <v>46387</v>
      </c>
      <c r="Y4118" s="28">
        <v>2026</v>
      </c>
      <c r="Z4118" s="28" t="s">
        <v>295</v>
      </c>
      <c r="AA4118" s="28" t="s">
        <v>1361</v>
      </c>
      <c r="AB4118" s="28" t="s">
        <v>1385</v>
      </c>
      <c r="AC4118" s="28" t="s">
        <v>297</v>
      </c>
      <c r="AD4118" s="48" t="s">
        <v>1083</v>
      </c>
    </row>
    <row r="4119" spans="1:30" x14ac:dyDescent="0.25">
      <c r="A4119" s="27" t="s">
        <v>3337</v>
      </c>
      <c r="B4119" s="28">
        <v>13</v>
      </c>
      <c r="C4119" s="28" t="s">
        <v>27</v>
      </c>
      <c r="D4119" t="s">
        <v>2574</v>
      </c>
      <c r="E4119" s="28" t="s">
        <v>28</v>
      </c>
      <c r="F4119" s="28">
        <v>68</v>
      </c>
      <c r="G4119" s="28" t="s">
        <v>283</v>
      </c>
      <c r="H4119" s="28">
        <v>9545</v>
      </c>
      <c r="I4119" s="28" t="s">
        <v>294</v>
      </c>
      <c r="J4119" s="28">
        <v>581</v>
      </c>
      <c r="K4119" s="28" t="s">
        <v>983</v>
      </c>
      <c r="L4119" s="41">
        <v>15189</v>
      </c>
      <c r="M4119" s="44">
        <v>1954</v>
      </c>
      <c r="N4119" s="6">
        <v>0.12859999999999999</v>
      </c>
      <c r="O4119">
        <v>0</v>
      </c>
      <c r="P4119" s="29" t="s">
        <v>29</v>
      </c>
      <c r="Q4119" s="28" t="s">
        <v>285</v>
      </c>
      <c r="R4119" s="28" t="s">
        <v>298</v>
      </c>
      <c r="S4119" s="28" t="s">
        <v>984</v>
      </c>
      <c r="T4119" s="57" t="s">
        <v>8049</v>
      </c>
      <c r="U4119" s="57" t="s">
        <v>8050</v>
      </c>
      <c r="V4119" s="57" t="s">
        <v>8051</v>
      </c>
      <c r="W4119" s="30">
        <v>46023</v>
      </c>
      <c r="X4119" s="30">
        <v>46387</v>
      </c>
      <c r="Y4119" s="28">
        <v>2026</v>
      </c>
      <c r="Z4119" s="28" t="s">
        <v>295</v>
      </c>
      <c r="AA4119" s="28" t="s">
        <v>1361</v>
      </c>
      <c r="AB4119" s="28" t="s">
        <v>296</v>
      </c>
      <c r="AC4119" s="28" t="s">
        <v>297</v>
      </c>
      <c r="AD4119" s="48" t="s">
        <v>7376</v>
      </c>
    </row>
    <row r="4120" spans="1:30" x14ac:dyDescent="0.25">
      <c r="A4120" s="27" t="s">
        <v>3337</v>
      </c>
      <c r="B4120" s="28">
        <v>13</v>
      </c>
      <c r="C4120" s="28" t="s">
        <v>27</v>
      </c>
      <c r="D4120" t="s">
        <v>2574</v>
      </c>
      <c r="E4120" s="28" t="s">
        <v>28</v>
      </c>
      <c r="F4120" s="28">
        <v>68</v>
      </c>
      <c r="G4120" s="28" t="s">
        <v>283</v>
      </c>
      <c r="H4120" s="28">
        <v>9545</v>
      </c>
      <c r="I4120" s="28" t="s">
        <v>294</v>
      </c>
      <c r="J4120" s="28">
        <v>580</v>
      </c>
      <c r="K4120" s="28" t="s">
        <v>985</v>
      </c>
      <c r="L4120" s="41">
        <v>13104</v>
      </c>
      <c r="M4120" s="44">
        <v>1849</v>
      </c>
      <c r="N4120" s="6">
        <v>0.1411</v>
      </c>
      <c r="O4120">
        <v>0</v>
      </c>
      <c r="P4120" s="29" t="s">
        <v>29</v>
      </c>
      <c r="Q4120" s="28" t="s">
        <v>285</v>
      </c>
      <c r="R4120" s="28" t="s">
        <v>298</v>
      </c>
      <c r="S4120" s="28" t="s">
        <v>986</v>
      </c>
      <c r="T4120" s="57" t="s">
        <v>8049</v>
      </c>
      <c r="U4120" s="57" t="s">
        <v>8050</v>
      </c>
      <c r="V4120" s="57" t="s">
        <v>8051</v>
      </c>
      <c r="W4120" s="30">
        <v>46023</v>
      </c>
      <c r="X4120" s="30">
        <v>46387</v>
      </c>
      <c r="Y4120" s="28">
        <v>2026</v>
      </c>
      <c r="Z4120" s="28" t="s">
        <v>295</v>
      </c>
      <c r="AA4120" s="28" t="s">
        <v>1361</v>
      </c>
      <c r="AB4120" s="28" t="s">
        <v>296</v>
      </c>
      <c r="AC4120" s="28" t="s">
        <v>297</v>
      </c>
      <c r="AD4120" s="48" t="s">
        <v>7377</v>
      </c>
    </row>
    <row r="4121" spans="1:30" x14ac:dyDescent="0.25">
      <c r="A4121" s="27" t="s">
        <v>3337</v>
      </c>
      <c r="B4121" s="28">
        <v>13</v>
      </c>
      <c r="C4121" s="28" t="s">
        <v>27</v>
      </c>
      <c r="D4121" t="s">
        <v>2574</v>
      </c>
      <c r="E4121" s="28" t="s">
        <v>28</v>
      </c>
      <c r="F4121" s="28">
        <v>68</v>
      </c>
      <c r="G4121" s="28" t="s">
        <v>283</v>
      </c>
      <c r="H4121" s="28">
        <v>9545</v>
      </c>
      <c r="I4121" s="28" t="s">
        <v>294</v>
      </c>
      <c r="J4121" s="28">
        <v>579</v>
      </c>
      <c r="K4121" s="28" t="s">
        <v>987</v>
      </c>
      <c r="L4121" s="41">
        <v>2085</v>
      </c>
      <c r="M4121" s="44">
        <v>105</v>
      </c>
      <c r="N4121" s="6">
        <v>5.04E-2</v>
      </c>
      <c r="O4121">
        <v>0</v>
      </c>
      <c r="P4121" s="29" t="s">
        <v>29</v>
      </c>
      <c r="Q4121" s="28" t="s">
        <v>285</v>
      </c>
      <c r="R4121" s="28" t="s">
        <v>298</v>
      </c>
      <c r="S4121" s="28" t="s">
        <v>988</v>
      </c>
      <c r="T4121" s="57" t="s">
        <v>8049</v>
      </c>
      <c r="U4121" s="57" t="s">
        <v>8050</v>
      </c>
      <c r="V4121" s="57" t="s">
        <v>8051</v>
      </c>
      <c r="W4121" s="30">
        <v>46023</v>
      </c>
      <c r="X4121" s="30">
        <v>46387</v>
      </c>
      <c r="Y4121" s="28">
        <v>2026</v>
      </c>
      <c r="Z4121" s="28" t="s">
        <v>295</v>
      </c>
      <c r="AA4121" s="28" t="s">
        <v>1361</v>
      </c>
      <c r="AB4121" s="28" t="s">
        <v>1385</v>
      </c>
      <c r="AC4121" s="28" t="s">
        <v>297</v>
      </c>
      <c r="AD4121" s="48" t="s">
        <v>1083</v>
      </c>
    </row>
    <row r="4122" spans="1:30" x14ac:dyDescent="0.25">
      <c r="A4122" s="27" t="s">
        <v>3337</v>
      </c>
      <c r="B4122" s="28">
        <v>13</v>
      </c>
      <c r="C4122" s="28" t="s">
        <v>27</v>
      </c>
      <c r="D4122" t="s">
        <v>2574</v>
      </c>
      <c r="E4122" s="28" t="s">
        <v>28</v>
      </c>
      <c r="F4122" s="28">
        <v>68</v>
      </c>
      <c r="G4122" s="28" t="s">
        <v>283</v>
      </c>
      <c r="H4122" s="28">
        <v>9545</v>
      </c>
      <c r="I4122" s="28" t="s">
        <v>294</v>
      </c>
      <c r="J4122" s="28">
        <v>577</v>
      </c>
      <c r="K4122" s="28" t="s">
        <v>474</v>
      </c>
      <c r="L4122" s="41">
        <v>282</v>
      </c>
      <c r="M4122" s="44">
        <v>39</v>
      </c>
      <c r="N4122" s="6">
        <v>0.13830000000000001</v>
      </c>
      <c r="O4122">
        <v>0</v>
      </c>
      <c r="P4122" s="29" t="s">
        <v>29</v>
      </c>
      <c r="Q4122" s="28" t="s">
        <v>285</v>
      </c>
      <c r="R4122" s="28" t="s">
        <v>298</v>
      </c>
      <c r="S4122" s="28" t="s">
        <v>475</v>
      </c>
      <c r="T4122" s="57" t="s">
        <v>8049</v>
      </c>
      <c r="U4122" s="57" t="s">
        <v>8050</v>
      </c>
      <c r="V4122" s="57" t="s">
        <v>8051</v>
      </c>
      <c r="W4122" s="30">
        <v>46023</v>
      </c>
      <c r="X4122" s="30">
        <v>46387</v>
      </c>
      <c r="Y4122" s="28">
        <v>2026</v>
      </c>
      <c r="Z4122" s="28" t="s">
        <v>295</v>
      </c>
      <c r="AA4122" s="28" t="s">
        <v>1361</v>
      </c>
      <c r="AB4122" s="28" t="s">
        <v>1385</v>
      </c>
      <c r="AC4122" s="28" t="s">
        <v>297</v>
      </c>
      <c r="AD4122" s="48" t="s">
        <v>1083</v>
      </c>
    </row>
    <row r="4123" spans="1:30" x14ac:dyDescent="0.25">
      <c r="A4123" s="27" t="s">
        <v>3337</v>
      </c>
      <c r="B4123" s="28">
        <v>13</v>
      </c>
      <c r="C4123" s="28" t="s">
        <v>27</v>
      </c>
      <c r="D4123" t="s">
        <v>2574</v>
      </c>
      <c r="E4123" s="28" t="s">
        <v>28</v>
      </c>
      <c r="F4123" s="28">
        <v>68</v>
      </c>
      <c r="G4123" s="28" t="s">
        <v>283</v>
      </c>
      <c r="H4123" s="28">
        <v>9545</v>
      </c>
      <c r="I4123" s="28" t="s">
        <v>294</v>
      </c>
      <c r="J4123" s="28">
        <v>274</v>
      </c>
      <c r="K4123" s="28" t="s">
        <v>437</v>
      </c>
      <c r="L4123" s="41">
        <v>24438</v>
      </c>
      <c r="M4123" s="44">
        <v>6712</v>
      </c>
      <c r="N4123" s="6">
        <v>0.2747</v>
      </c>
      <c r="O4123">
        <v>0</v>
      </c>
      <c r="P4123" s="29" t="s">
        <v>29</v>
      </c>
      <c r="Q4123" s="28" t="s">
        <v>285</v>
      </c>
      <c r="R4123" s="28" t="s">
        <v>298</v>
      </c>
      <c r="S4123" s="28" t="s">
        <v>438</v>
      </c>
      <c r="T4123" s="57" t="s">
        <v>8049</v>
      </c>
      <c r="U4123" s="57" t="s">
        <v>8050</v>
      </c>
      <c r="V4123" s="57" t="s">
        <v>8051</v>
      </c>
      <c r="W4123" s="30">
        <v>46023</v>
      </c>
      <c r="X4123" s="30">
        <v>46387</v>
      </c>
      <c r="Y4123" s="28">
        <v>2026</v>
      </c>
      <c r="Z4123" s="28" t="s">
        <v>295</v>
      </c>
      <c r="AA4123" s="28" t="s">
        <v>1361</v>
      </c>
      <c r="AB4123" s="28" t="s">
        <v>296</v>
      </c>
      <c r="AC4123" s="28" t="s">
        <v>5545</v>
      </c>
      <c r="AD4123" s="48" t="s">
        <v>113</v>
      </c>
    </row>
    <row r="4124" spans="1:30" x14ac:dyDescent="0.25">
      <c r="A4124" s="27" t="s">
        <v>3337</v>
      </c>
      <c r="B4124" s="28">
        <v>13</v>
      </c>
      <c r="C4124" s="28" t="s">
        <v>27</v>
      </c>
      <c r="D4124" t="s">
        <v>2574</v>
      </c>
      <c r="E4124" s="28" t="s">
        <v>28</v>
      </c>
      <c r="F4124" s="28">
        <v>68</v>
      </c>
      <c r="G4124" s="28" t="s">
        <v>283</v>
      </c>
      <c r="H4124" s="28">
        <v>9545</v>
      </c>
      <c r="I4124" s="28" t="s">
        <v>294</v>
      </c>
      <c r="J4124" s="28">
        <v>64</v>
      </c>
      <c r="K4124" s="28" t="s">
        <v>402</v>
      </c>
      <c r="L4124" s="41">
        <v>46971</v>
      </c>
      <c r="M4124" s="44">
        <v>14040</v>
      </c>
      <c r="N4124" s="6">
        <v>0.2989</v>
      </c>
      <c r="O4124">
        <v>0</v>
      </c>
      <c r="P4124" s="29" t="s">
        <v>29</v>
      </c>
      <c r="Q4124" s="28" t="s">
        <v>285</v>
      </c>
      <c r="R4124" s="28" t="s">
        <v>298</v>
      </c>
      <c r="S4124" s="28" t="s">
        <v>403</v>
      </c>
      <c r="T4124" s="57" t="s">
        <v>8049</v>
      </c>
      <c r="U4124" s="57" t="s">
        <v>8050</v>
      </c>
      <c r="V4124" s="57" t="s">
        <v>8051</v>
      </c>
      <c r="W4124" s="30">
        <v>46023</v>
      </c>
      <c r="X4124" s="30">
        <v>46387</v>
      </c>
      <c r="Y4124" s="28">
        <v>2026</v>
      </c>
      <c r="Z4124" s="28" t="s">
        <v>295</v>
      </c>
      <c r="AA4124" s="28" t="s">
        <v>1384</v>
      </c>
      <c r="AB4124" s="28" t="s">
        <v>296</v>
      </c>
      <c r="AC4124" s="28" t="s">
        <v>297</v>
      </c>
      <c r="AD4124" s="48" t="s">
        <v>1083</v>
      </c>
    </row>
    <row r="4125" spans="1:30" x14ac:dyDescent="0.25">
      <c r="A4125" s="27" t="s">
        <v>3337</v>
      </c>
      <c r="B4125" s="28">
        <v>13</v>
      </c>
      <c r="C4125" s="28" t="s">
        <v>27</v>
      </c>
      <c r="D4125" t="s">
        <v>2574</v>
      </c>
      <c r="E4125" s="28" t="s">
        <v>28</v>
      </c>
      <c r="F4125" s="28">
        <v>68</v>
      </c>
      <c r="G4125" s="28" t="s">
        <v>283</v>
      </c>
      <c r="H4125" s="28">
        <v>9545</v>
      </c>
      <c r="I4125" s="28" t="s">
        <v>294</v>
      </c>
      <c r="J4125" s="28">
        <v>53</v>
      </c>
      <c r="K4125" s="28" t="s">
        <v>968</v>
      </c>
      <c r="L4125" s="41">
        <v>40565</v>
      </c>
      <c r="M4125" s="44">
        <v>9743</v>
      </c>
      <c r="N4125" s="6">
        <v>0.2402</v>
      </c>
      <c r="O4125">
        <v>0</v>
      </c>
      <c r="P4125" s="29" t="s">
        <v>29</v>
      </c>
      <c r="Q4125" s="28" t="s">
        <v>285</v>
      </c>
      <c r="R4125" s="28" t="s">
        <v>298</v>
      </c>
      <c r="S4125" s="28" t="s">
        <v>969</v>
      </c>
      <c r="T4125" s="57" t="s">
        <v>8049</v>
      </c>
      <c r="U4125" s="57" t="s">
        <v>8050</v>
      </c>
      <c r="V4125" s="57" t="s">
        <v>8051</v>
      </c>
      <c r="W4125" s="30">
        <v>46023</v>
      </c>
      <c r="X4125" s="30">
        <v>46387</v>
      </c>
      <c r="Y4125" s="28">
        <v>2026</v>
      </c>
      <c r="Z4125" s="28" t="s">
        <v>295</v>
      </c>
      <c r="AA4125" s="28" t="s">
        <v>1361</v>
      </c>
      <c r="AB4125" s="28" t="s">
        <v>296</v>
      </c>
      <c r="AC4125" s="28" t="s">
        <v>5545</v>
      </c>
      <c r="AD4125" s="48" t="s">
        <v>113</v>
      </c>
    </row>
    <row r="4126" spans="1:30" x14ac:dyDescent="0.25">
      <c r="A4126" s="27" t="s">
        <v>3337</v>
      </c>
      <c r="B4126" s="28">
        <v>13</v>
      </c>
      <c r="C4126" s="28" t="s">
        <v>27</v>
      </c>
      <c r="D4126" t="s">
        <v>2574</v>
      </c>
      <c r="E4126" s="28" t="s">
        <v>28</v>
      </c>
      <c r="F4126" s="28">
        <v>11</v>
      </c>
      <c r="G4126" s="28" t="s">
        <v>133</v>
      </c>
      <c r="H4126" s="28">
        <v>9215</v>
      </c>
      <c r="I4126" s="28" t="s">
        <v>163</v>
      </c>
      <c r="J4126" s="28">
        <v>818</v>
      </c>
      <c r="K4126" s="28" t="s">
        <v>2589</v>
      </c>
      <c r="L4126" s="41">
        <v>7876</v>
      </c>
      <c r="M4126" s="44">
        <v>4441</v>
      </c>
      <c r="N4126" s="6">
        <v>0.56389999999999996</v>
      </c>
      <c r="O4126">
        <v>0</v>
      </c>
      <c r="P4126" s="29" t="s">
        <v>29</v>
      </c>
      <c r="Q4126" s="28" t="s">
        <v>135</v>
      </c>
      <c r="R4126" s="28" t="s">
        <v>164</v>
      </c>
      <c r="S4126" s="28" t="s">
        <v>2590</v>
      </c>
      <c r="T4126" s="57" t="s">
        <v>7950</v>
      </c>
      <c r="U4126" s="57" t="s">
        <v>7951</v>
      </c>
      <c r="V4126" s="57" t="s">
        <v>7952</v>
      </c>
      <c r="W4126" s="30">
        <v>46023</v>
      </c>
      <c r="X4126" s="30">
        <v>46387</v>
      </c>
      <c r="Y4126" s="28">
        <v>2026</v>
      </c>
      <c r="Z4126" s="28" t="s">
        <v>1219</v>
      </c>
      <c r="AA4126" s="28" t="s">
        <v>1217</v>
      </c>
      <c r="AB4126" s="28" t="s">
        <v>1218</v>
      </c>
      <c r="AC4126" s="28" t="s">
        <v>7378</v>
      </c>
      <c r="AD4126" s="48" t="s">
        <v>2575</v>
      </c>
    </row>
    <row r="4127" spans="1:30" x14ac:dyDescent="0.25">
      <c r="A4127" s="27" t="s">
        <v>3337</v>
      </c>
      <c r="B4127" s="28">
        <v>13</v>
      </c>
      <c r="C4127" s="28" t="s">
        <v>27</v>
      </c>
      <c r="D4127" t="s">
        <v>2574</v>
      </c>
      <c r="E4127" s="28" t="s">
        <v>28</v>
      </c>
      <c r="F4127" s="28">
        <v>11</v>
      </c>
      <c r="G4127" s="28" t="s">
        <v>133</v>
      </c>
      <c r="H4127" s="28">
        <v>9215</v>
      </c>
      <c r="I4127" s="28" t="s">
        <v>163</v>
      </c>
      <c r="J4127" s="28">
        <v>56</v>
      </c>
      <c r="K4127" s="28" t="s">
        <v>362</v>
      </c>
      <c r="L4127" s="41">
        <v>4000</v>
      </c>
      <c r="M4127" s="44">
        <v>2023</v>
      </c>
      <c r="N4127" s="6">
        <v>0.50580000000000003</v>
      </c>
      <c r="O4127">
        <v>0</v>
      </c>
      <c r="P4127" s="29" t="s">
        <v>29</v>
      </c>
      <c r="Q4127" s="28" t="s">
        <v>135</v>
      </c>
      <c r="R4127" s="28" t="s">
        <v>164</v>
      </c>
      <c r="S4127" s="28" t="s">
        <v>363</v>
      </c>
      <c r="T4127" s="57" t="s">
        <v>7950</v>
      </c>
      <c r="U4127" s="57" t="s">
        <v>7951</v>
      </c>
      <c r="V4127" s="57" t="s">
        <v>7952</v>
      </c>
      <c r="W4127" s="30">
        <v>46023</v>
      </c>
      <c r="X4127" s="30">
        <v>46387</v>
      </c>
      <c r="Y4127" s="28">
        <v>2026</v>
      </c>
      <c r="Z4127" s="28" t="s">
        <v>1219</v>
      </c>
      <c r="AA4127" s="28" t="s">
        <v>1217</v>
      </c>
      <c r="AB4127" s="28" t="s">
        <v>1218</v>
      </c>
      <c r="AC4127" s="28" t="s">
        <v>1220</v>
      </c>
      <c r="AD4127" s="48" t="s">
        <v>2575</v>
      </c>
    </row>
    <row r="4128" spans="1:30" x14ac:dyDescent="0.25">
      <c r="A4128" s="27" t="s">
        <v>3337</v>
      </c>
      <c r="B4128" s="28">
        <v>13</v>
      </c>
      <c r="C4128" s="28" t="s">
        <v>27</v>
      </c>
      <c r="D4128" t="s">
        <v>2574</v>
      </c>
      <c r="E4128" s="28" t="s">
        <v>28</v>
      </c>
      <c r="F4128" s="28">
        <v>11</v>
      </c>
      <c r="G4128" s="28" t="s">
        <v>133</v>
      </c>
      <c r="H4128" s="28">
        <v>9215</v>
      </c>
      <c r="I4128" s="28" t="s">
        <v>163</v>
      </c>
      <c r="J4128" s="28">
        <v>64</v>
      </c>
      <c r="K4128" s="28" t="s">
        <v>402</v>
      </c>
      <c r="L4128" s="41">
        <v>61236</v>
      </c>
      <c r="M4128" s="44">
        <v>18489</v>
      </c>
      <c r="N4128" s="6">
        <v>0.3019</v>
      </c>
      <c r="O4128">
        <v>0</v>
      </c>
      <c r="P4128" s="29" t="s">
        <v>29</v>
      </c>
      <c r="Q4128" s="28" t="s">
        <v>135</v>
      </c>
      <c r="R4128" s="28" t="s">
        <v>164</v>
      </c>
      <c r="S4128" s="28" t="s">
        <v>403</v>
      </c>
      <c r="T4128" s="57" t="s">
        <v>7950</v>
      </c>
      <c r="U4128" s="57" t="s">
        <v>7951</v>
      </c>
      <c r="V4128" s="57" t="s">
        <v>7952</v>
      </c>
      <c r="W4128" s="30">
        <v>46023</v>
      </c>
      <c r="X4128" s="30">
        <v>46387</v>
      </c>
      <c r="Y4128" s="28">
        <v>2026</v>
      </c>
      <c r="Z4128" s="28" t="s">
        <v>1216</v>
      </c>
      <c r="AA4128" s="28" t="s">
        <v>1217</v>
      </c>
      <c r="AB4128" s="28" t="s">
        <v>7379</v>
      </c>
      <c r="AC4128" s="28" t="s">
        <v>5703</v>
      </c>
      <c r="AD4128" s="48" t="s">
        <v>2575</v>
      </c>
    </row>
    <row r="4129" spans="1:30" x14ac:dyDescent="0.25">
      <c r="A4129" s="27" t="s">
        <v>3337</v>
      </c>
      <c r="B4129" s="28">
        <v>13</v>
      </c>
      <c r="C4129" s="28" t="s">
        <v>27</v>
      </c>
      <c r="D4129" t="s">
        <v>2574</v>
      </c>
      <c r="E4129" s="28" t="s">
        <v>28</v>
      </c>
      <c r="F4129" s="28">
        <v>11</v>
      </c>
      <c r="G4129" s="28" t="s">
        <v>133</v>
      </c>
      <c r="H4129" s="28">
        <v>9215</v>
      </c>
      <c r="I4129" s="28" t="s">
        <v>163</v>
      </c>
      <c r="J4129" s="28">
        <v>817</v>
      </c>
      <c r="K4129" s="28" t="s">
        <v>390</v>
      </c>
      <c r="L4129" s="41">
        <v>3876</v>
      </c>
      <c r="M4129" s="44">
        <v>2418</v>
      </c>
      <c r="N4129" s="6">
        <v>0.62380000000000002</v>
      </c>
      <c r="O4129">
        <v>0</v>
      </c>
      <c r="P4129" s="29" t="s">
        <v>29</v>
      </c>
      <c r="Q4129" s="28" t="s">
        <v>135</v>
      </c>
      <c r="R4129" s="28" t="s">
        <v>164</v>
      </c>
      <c r="S4129" s="28" t="s">
        <v>391</v>
      </c>
      <c r="T4129" s="57" t="s">
        <v>7950</v>
      </c>
      <c r="U4129" s="57" t="s">
        <v>7951</v>
      </c>
      <c r="V4129" s="57" t="s">
        <v>7952</v>
      </c>
      <c r="W4129" s="30">
        <v>46023</v>
      </c>
      <c r="X4129" s="30">
        <v>46387</v>
      </c>
      <c r="Y4129" s="28">
        <v>2026</v>
      </c>
      <c r="Z4129" s="28" t="s">
        <v>1219</v>
      </c>
      <c r="AA4129" s="28" t="s">
        <v>1217</v>
      </c>
      <c r="AB4129" s="28" t="s">
        <v>1218</v>
      </c>
      <c r="AC4129" s="28" t="s">
        <v>7380</v>
      </c>
      <c r="AD4129" s="48" t="s">
        <v>2575</v>
      </c>
    </row>
    <row r="4130" spans="1:30" x14ac:dyDescent="0.25">
      <c r="A4130" s="27" t="s">
        <v>3337</v>
      </c>
      <c r="B4130" s="28">
        <v>13</v>
      </c>
      <c r="C4130" s="28" t="s">
        <v>27</v>
      </c>
      <c r="D4130" t="s">
        <v>2574</v>
      </c>
      <c r="E4130" s="28" t="s">
        <v>28</v>
      </c>
      <c r="F4130" s="28">
        <v>11</v>
      </c>
      <c r="G4130" s="28" t="s">
        <v>133</v>
      </c>
      <c r="H4130" s="28">
        <v>9406</v>
      </c>
      <c r="I4130" s="28" t="s">
        <v>197</v>
      </c>
      <c r="J4130" s="28">
        <v>274</v>
      </c>
      <c r="K4130" s="28" t="s">
        <v>437</v>
      </c>
      <c r="L4130" s="41">
        <v>33691</v>
      </c>
      <c r="M4130" s="44">
        <v>8691</v>
      </c>
      <c r="N4130" s="6">
        <v>0.25800000000000001</v>
      </c>
      <c r="O4130">
        <v>0</v>
      </c>
      <c r="P4130" s="29" t="s">
        <v>29</v>
      </c>
      <c r="Q4130" s="28" t="s">
        <v>135</v>
      </c>
      <c r="R4130" s="28" t="s">
        <v>198</v>
      </c>
      <c r="S4130" s="28" t="s">
        <v>438</v>
      </c>
      <c r="T4130" s="57" t="s">
        <v>7995</v>
      </c>
      <c r="U4130" s="57" t="s">
        <v>7996</v>
      </c>
      <c r="V4130" s="57" t="s">
        <v>7997</v>
      </c>
      <c r="W4130" s="30">
        <v>46023</v>
      </c>
      <c r="X4130" s="30">
        <v>46387</v>
      </c>
      <c r="Y4130" s="28">
        <v>2026</v>
      </c>
      <c r="Z4130" s="28" t="s">
        <v>1304</v>
      </c>
      <c r="AA4130" s="28" t="s">
        <v>1305</v>
      </c>
      <c r="AB4130" s="28" t="s">
        <v>1306</v>
      </c>
      <c r="AC4130" s="28" t="s">
        <v>7381</v>
      </c>
      <c r="AD4130" s="48" t="s">
        <v>2575</v>
      </c>
    </row>
    <row r="4131" spans="1:30" x14ac:dyDescent="0.25">
      <c r="A4131" s="27" t="s">
        <v>3337</v>
      </c>
      <c r="B4131" s="28">
        <v>13</v>
      </c>
      <c r="C4131" s="28" t="s">
        <v>27</v>
      </c>
      <c r="D4131" t="s">
        <v>2574</v>
      </c>
      <c r="E4131" s="28" t="s">
        <v>28</v>
      </c>
      <c r="F4131" s="28">
        <v>11</v>
      </c>
      <c r="G4131" s="28" t="s">
        <v>133</v>
      </c>
      <c r="H4131" s="28">
        <v>9215</v>
      </c>
      <c r="I4131" s="28" t="s">
        <v>163</v>
      </c>
      <c r="J4131" s="28">
        <v>575</v>
      </c>
      <c r="K4131" s="28" t="s">
        <v>981</v>
      </c>
      <c r="L4131" s="41">
        <v>0.53</v>
      </c>
      <c r="M4131" s="44">
        <v>0.42530000000000001</v>
      </c>
      <c r="N4131" s="6">
        <v>0.80249999999999999</v>
      </c>
      <c r="O4131">
        <v>0</v>
      </c>
      <c r="P4131" s="29" t="s">
        <v>29</v>
      </c>
      <c r="Q4131" s="28" t="s">
        <v>135</v>
      </c>
      <c r="R4131" s="28" t="s">
        <v>164</v>
      </c>
      <c r="S4131" s="28" t="s">
        <v>982</v>
      </c>
      <c r="T4131" s="57" t="s">
        <v>7950</v>
      </c>
      <c r="U4131" s="57" t="s">
        <v>7951</v>
      </c>
      <c r="V4131" s="57" t="s">
        <v>7952</v>
      </c>
      <c r="W4131" s="30">
        <v>46023</v>
      </c>
      <c r="X4131" s="30">
        <v>46387</v>
      </c>
      <c r="Y4131" s="28">
        <v>2026</v>
      </c>
      <c r="Z4131" s="28" t="s">
        <v>1210</v>
      </c>
      <c r="AA4131" s="28" t="s">
        <v>1211</v>
      </c>
      <c r="AB4131" s="28" t="s">
        <v>1207</v>
      </c>
      <c r="AC4131" s="28" t="s">
        <v>7382</v>
      </c>
      <c r="AD4131" s="48" t="s">
        <v>4324</v>
      </c>
    </row>
    <row r="4132" spans="1:30" x14ac:dyDescent="0.25">
      <c r="A4132" s="27" t="s">
        <v>3337</v>
      </c>
      <c r="B4132" s="28">
        <v>13</v>
      </c>
      <c r="C4132" s="28" t="s">
        <v>27</v>
      </c>
      <c r="D4132" t="s">
        <v>2574</v>
      </c>
      <c r="E4132" s="28" t="s">
        <v>28</v>
      </c>
      <c r="F4132" s="28">
        <v>11</v>
      </c>
      <c r="G4132" s="28" t="s">
        <v>133</v>
      </c>
      <c r="H4132" s="28">
        <v>9215</v>
      </c>
      <c r="I4132" s="28" t="s">
        <v>163</v>
      </c>
      <c r="J4132" s="28">
        <v>573</v>
      </c>
      <c r="K4132" s="28" t="s">
        <v>977</v>
      </c>
      <c r="L4132" s="41">
        <v>0.77</v>
      </c>
      <c r="M4132" s="44">
        <v>1</v>
      </c>
      <c r="N4132" s="6">
        <v>1.2987</v>
      </c>
      <c r="O4132">
        <v>0</v>
      </c>
      <c r="P4132" s="29" t="s">
        <v>29</v>
      </c>
      <c r="Q4132" s="28" t="s">
        <v>135</v>
      </c>
      <c r="R4132" s="28" t="s">
        <v>164</v>
      </c>
      <c r="S4132" s="28" t="s">
        <v>978</v>
      </c>
      <c r="T4132" s="57" t="s">
        <v>7950</v>
      </c>
      <c r="U4132" s="57" t="s">
        <v>7951</v>
      </c>
      <c r="V4132" s="57" t="s">
        <v>7952</v>
      </c>
      <c r="W4132" s="30">
        <v>46023</v>
      </c>
      <c r="X4132" s="30">
        <v>46387</v>
      </c>
      <c r="Y4132" s="28">
        <v>2026</v>
      </c>
      <c r="Z4132" s="28" t="s">
        <v>1210</v>
      </c>
      <c r="AA4132" s="28" t="s">
        <v>1211</v>
      </c>
      <c r="AB4132" s="28" t="s">
        <v>1207</v>
      </c>
      <c r="AC4132" s="28" t="s">
        <v>7383</v>
      </c>
      <c r="AD4132" s="48" t="s">
        <v>4324</v>
      </c>
    </row>
    <row r="4133" spans="1:30" x14ac:dyDescent="0.25">
      <c r="A4133" s="27" t="s">
        <v>3337</v>
      </c>
      <c r="B4133" s="28">
        <v>13</v>
      </c>
      <c r="C4133" s="28" t="s">
        <v>27</v>
      </c>
      <c r="D4133" t="s">
        <v>2574</v>
      </c>
      <c r="E4133" s="28" t="s">
        <v>28</v>
      </c>
      <c r="F4133" s="28">
        <v>11</v>
      </c>
      <c r="G4133" s="28" t="s">
        <v>133</v>
      </c>
      <c r="H4133" s="28">
        <v>9215</v>
      </c>
      <c r="I4133" s="28" t="s">
        <v>163</v>
      </c>
      <c r="J4133" s="28">
        <v>572</v>
      </c>
      <c r="K4133" s="28" t="s">
        <v>447</v>
      </c>
      <c r="L4133" s="41">
        <v>0.77</v>
      </c>
      <c r="M4133" s="44">
        <v>1</v>
      </c>
      <c r="N4133" s="6">
        <v>1.2987</v>
      </c>
      <c r="O4133">
        <v>0</v>
      </c>
      <c r="P4133" s="29" t="s">
        <v>29</v>
      </c>
      <c r="Q4133" s="28" t="s">
        <v>135</v>
      </c>
      <c r="R4133" s="28" t="s">
        <v>164</v>
      </c>
      <c r="S4133" s="28" t="s">
        <v>448</v>
      </c>
      <c r="T4133" s="57" t="s">
        <v>7950</v>
      </c>
      <c r="U4133" s="57" t="s">
        <v>7951</v>
      </c>
      <c r="V4133" s="57" t="s">
        <v>7952</v>
      </c>
      <c r="W4133" s="30">
        <v>46023</v>
      </c>
      <c r="X4133" s="30">
        <v>46387</v>
      </c>
      <c r="Y4133" s="28">
        <v>2026</v>
      </c>
      <c r="Z4133" s="28" t="s">
        <v>7384</v>
      </c>
      <c r="AA4133" s="28" t="s">
        <v>1211</v>
      </c>
      <c r="AB4133" s="28" t="s">
        <v>1207</v>
      </c>
      <c r="AC4133" s="28" t="s">
        <v>7385</v>
      </c>
      <c r="AD4133" s="48" t="s">
        <v>450</v>
      </c>
    </row>
    <row r="4134" spans="1:30" x14ac:dyDescent="0.25">
      <c r="A4134" s="27" t="s">
        <v>3337</v>
      </c>
      <c r="B4134" s="28">
        <v>13</v>
      </c>
      <c r="C4134" s="28" t="s">
        <v>27</v>
      </c>
      <c r="D4134" t="s">
        <v>2574</v>
      </c>
      <c r="E4134" s="28" t="s">
        <v>28</v>
      </c>
      <c r="F4134" s="28">
        <v>11</v>
      </c>
      <c r="G4134" s="28" t="s">
        <v>133</v>
      </c>
      <c r="H4134" s="28">
        <v>9215</v>
      </c>
      <c r="I4134" s="28" t="s">
        <v>163</v>
      </c>
      <c r="J4134" s="28">
        <v>574</v>
      </c>
      <c r="K4134" s="28" t="s">
        <v>979</v>
      </c>
      <c r="L4134" s="41">
        <v>0.77</v>
      </c>
      <c r="M4134" s="44">
        <v>1</v>
      </c>
      <c r="N4134" s="6">
        <v>1.2987</v>
      </c>
      <c r="O4134">
        <v>0</v>
      </c>
      <c r="P4134" s="29" t="s">
        <v>29</v>
      </c>
      <c r="Q4134" s="28" t="s">
        <v>135</v>
      </c>
      <c r="R4134" s="28" t="s">
        <v>164</v>
      </c>
      <c r="S4134" s="28" t="s">
        <v>980</v>
      </c>
      <c r="T4134" s="57" t="s">
        <v>7950</v>
      </c>
      <c r="U4134" s="57" t="s">
        <v>7951</v>
      </c>
      <c r="V4134" s="57" t="s">
        <v>7952</v>
      </c>
      <c r="W4134" s="30">
        <v>46023</v>
      </c>
      <c r="X4134" s="30">
        <v>46387</v>
      </c>
      <c r="Y4134" s="28">
        <v>2026</v>
      </c>
      <c r="Z4134" s="28" t="s">
        <v>1210</v>
      </c>
      <c r="AA4134" s="28" t="s">
        <v>1211</v>
      </c>
      <c r="AB4134" s="28" t="s">
        <v>1207</v>
      </c>
      <c r="AC4134" s="28" t="s">
        <v>7386</v>
      </c>
      <c r="AD4134" s="48" t="s">
        <v>4324</v>
      </c>
    </row>
    <row r="4135" spans="1:30" x14ac:dyDescent="0.25">
      <c r="A4135" s="27" t="s">
        <v>3337</v>
      </c>
      <c r="B4135" s="28">
        <v>13</v>
      </c>
      <c r="C4135" s="28" t="s">
        <v>27</v>
      </c>
      <c r="D4135" t="s">
        <v>2574</v>
      </c>
      <c r="E4135" s="28" t="s">
        <v>28</v>
      </c>
      <c r="F4135" s="28">
        <v>11</v>
      </c>
      <c r="G4135" s="28" t="s">
        <v>133</v>
      </c>
      <c r="H4135" s="28">
        <v>9215</v>
      </c>
      <c r="I4135" s="28" t="s">
        <v>163</v>
      </c>
      <c r="J4135" s="28">
        <v>654</v>
      </c>
      <c r="K4135" s="28" t="s">
        <v>499</v>
      </c>
      <c r="L4135" s="41">
        <v>477</v>
      </c>
      <c r="M4135" s="44">
        <v>14</v>
      </c>
      <c r="N4135" s="6">
        <v>2.9399999999999999E-2</v>
      </c>
      <c r="O4135">
        <v>0</v>
      </c>
      <c r="P4135" s="29" t="s">
        <v>29</v>
      </c>
      <c r="Q4135" s="28" t="s">
        <v>135</v>
      </c>
      <c r="R4135" s="28" t="s">
        <v>164</v>
      </c>
      <c r="S4135" s="28" t="s">
        <v>500</v>
      </c>
      <c r="T4135" s="57" t="s">
        <v>7950</v>
      </c>
      <c r="U4135" s="57" t="s">
        <v>7951</v>
      </c>
      <c r="V4135" s="57" t="s">
        <v>7952</v>
      </c>
      <c r="W4135" s="30">
        <v>46023</v>
      </c>
      <c r="X4135" s="30">
        <v>46387</v>
      </c>
      <c r="Y4135" s="28">
        <v>2026</v>
      </c>
      <c r="Z4135" s="28" t="s">
        <v>7387</v>
      </c>
      <c r="AA4135" s="28" t="s">
        <v>1206</v>
      </c>
      <c r="AB4135" s="28" t="s">
        <v>1207</v>
      </c>
      <c r="AC4135" s="28" t="s">
        <v>1208</v>
      </c>
      <c r="AD4135" s="48" t="s">
        <v>1209</v>
      </c>
    </row>
    <row r="4136" spans="1:30" x14ac:dyDescent="0.25">
      <c r="A4136" s="27" t="s">
        <v>3337</v>
      </c>
      <c r="B4136" s="28">
        <v>13</v>
      </c>
      <c r="C4136" s="28" t="s">
        <v>27</v>
      </c>
      <c r="D4136" t="s">
        <v>2574</v>
      </c>
      <c r="E4136" s="28" t="s">
        <v>28</v>
      </c>
      <c r="F4136" s="28">
        <v>11</v>
      </c>
      <c r="G4136" s="28" t="s">
        <v>133</v>
      </c>
      <c r="H4136" s="28">
        <v>9215</v>
      </c>
      <c r="I4136" s="28" t="s">
        <v>163</v>
      </c>
      <c r="J4136" s="28">
        <v>274</v>
      </c>
      <c r="K4136" s="28" t="s">
        <v>437</v>
      </c>
      <c r="L4136" s="41">
        <v>48176</v>
      </c>
      <c r="M4136" s="44">
        <v>15433</v>
      </c>
      <c r="N4136" s="6">
        <v>0.32029999999999997</v>
      </c>
      <c r="O4136">
        <v>0</v>
      </c>
      <c r="P4136" s="29" t="s">
        <v>29</v>
      </c>
      <c r="Q4136" s="28" t="s">
        <v>135</v>
      </c>
      <c r="R4136" s="28" t="s">
        <v>164</v>
      </c>
      <c r="S4136" s="28" t="s">
        <v>438</v>
      </c>
      <c r="T4136" s="57" t="s">
        <v>7950</v>
      </c>
      <c r="U4136" s="57" t="s">
        <v>7951</v>
      </c>
      <c r="V4136" s="57" t="s">
        <v>7952</v>
      </c>
      <c r="W4136" s="30">
        <v>46023</v>
      </c>
      <c r="X4136" s="30">
        <v>46387</v>
      </c>
      <c r="Y4136" s="28">
        <v>2026</v>
      </c>
      <c r="Z4136" s="28" t="s">
        <v>7388</v>
      </c>
      <c r="AA4136" s="28" t="s">
        <v>1217</v>
      </c>
      <c r="AB4136" s="28" t="s">
        <v>7389</v>
      </c>
      <c r="AC4136" s="28" t="s">
        <v>7390</v>
      </c>
      <c r="AD4136" s="48" t="s">
        <v>4559</v>
      </c>
    </row>
    <row r="4137" spans="1:30" x14ac:dyDescent="0.25">
      <c r="A4137" s="27" t="s">
        <v>3337</v>
      </c>
      <c r="B4137" s="28">
        <v>13</v>
      </c>
      <c r="C4137" s="28" t="s">
        <v>27</v>
      </c>
      <c r="D4137" t="s">
        <v>2574</v>
      </c>
      <c r="E4137" s="28" t="s">
        <v>28</v>
      </c>
      <c r="F4137" s="28">
        <v>11</v>
      </c>
      <c r="G4137" s="28" t="s">
        <v>133</v>
      </c>
      <c r="H4137" s="28">
        <v>9215</v>
      </c>
      <c r="I4137" s="28" t="s">
        <v>163</v>
      </c>
      <c r="J4137" s="28">
        <v>580</v>
      </c>
      <c r="K4137" s="28" t="s">
        <v>985</v>
      </c>
      <c r="L4137" s="41">
        <v>16746</v>
      </c>
      <c r="M4137" s="44">
        <v>1421</v>
      </c>
      <c r="N4137" s="6">
        <v>8.4900000000000003E-2</v>
      </c>
      <c r="O4137">
        <v>0</v>
      </c>
      <c r="P4137" s="29" t="s">
        <v>29</v>
      </c>
      <c r="Q4137" s="28" t="s">
        <v>135</v>
      </c>
      <c r="R4137" s="28" t="s">
        <v>164</v>
      </c>
      <c r="S4137" s="28" t="s">
        <v>986</v>
      </c>
      <c r="T4137" s="57" t="s">
        <v>7950</v>
      </c>
      <c r="U4137" s="57" t="s">
        <v>7951</v>
      </c>
      <c r="V4137" s="57" t="s">
        <v>7952</v>
      </c>
      <c r="W4137" s="30">
        <v>46023</v>
      </c>
      <c r="X4137" s="30">
        <v>46387</v>
      </c>
      <c r="Y4137" s="28">
        <v>2026</v>
      </c>
      <c r="Z4137" s="28" t="s">
        <v>1212</v>
      </c>
      <c r="AA4137" s="28" t="s">
        <v>1206</v>
      </c>
      <c r="AB4137" s="28" t="s">
        <v>1213</v>
      </c>
      <c r="AC4137" s="28" t="s">
        <v>1214</v>
      </c>
      <c r="AD4137" s="48" t="s">
        <v>1215</v>
      </c>
    </row>
    <row r="4138" spans="1:30" x14ac:dyDescent="0.25">
      <c r="A4138" s="27" t="s">
        <v>3337</v>
      </c>
      <c r="B4138" s="28">
        <v>13</v>
      </c>
      <c r="C4138" s="28" t="s">
        <v>27</v>
      </c>
      <c r="D4138" t="s">
        <v>2574</v>
      </c>
      <c r="E4138" s="28" t="s">
        <v>28</v>
      </c>
      <c r="F4138" s="28">
        <v>11</v>
      </c>
      <c r="G4138" s="28" t="s">
        <v>133</v>
      </c>
      <c r="H4138" s="28">
        <v>9215</v>
      </c>
      <c r="I4138" s="28" t="s">
        <v>163</v>
      </c>
      <c r="J4138" s="28">
        <v>73</v>
      </c>
      <c r="K4138" s="28" t="s">
        <v>515</v>
      </c>
      <c r="L4138" s="41">
        <v>1035</v>
      </c>
      <c r="M4138" s="44">
        <v>534</v>
      </c>
      <c r="N4138" s="6">
        <v>0.51590000000000003</v>
      </c>
      <c r="O4138">
        <v>0</v>
      </c>
      <c r="P4138" s="29" t="s">
        <v>29</v>
      </c>
      <c r="Q4138" s="28" t="s">
        <v>135</v>
      </c>
      <c r="R4138" s="28" t="s">
        <v>164</v>
      </c>
      <c r="S4138" s="28" t="s">
        <v>516</v>
      </c>
      <c r="T4138" s="57" t="s">
        <v>7950</v>
      </c>
      <c r="U4138" s="57" t="s">
        <v>7951</v>
      </c>
      <c r="V4138" s="57" t="s">
        <v>7952</v>
      </c>
      <c r="W4138" s="30">
        <v>46023</v>
      </c>
      <c r="X4138" s="30">
        <v>46387</v>
      </c>
      <c r="Y4138" s="28">
        <v>2026</v>
      </c>
      <c r="Z4138" s="28" t="s">
        <v>1219</v>
      </c>
      <c r="AA4138" s="28" t="s">
        <v>1217</v>
      </c>
      <c r="AB4138" s="28" t="s">
        <v>1218</v>
      </c>
      <c r="AC4138" s="28" t="s">
        <v>1208</v>
      </c>
      <c r="AD4138" s="48" t="s">
        <v>1209</v>
      </c>
    </row>
    <row r="4139" spans="1:30" x14ac:dyDescent="0.25">
      <c r="A4139" s="27" t="s">
        <v>3337</v>
      </c>
      <c r="B4139" s="28">
        <v>13</v>
      </c>
      <c r="C4139" s="28" t="s">
        <v>27</v>
      </c>
      <c r="D4139" t="s">
        <v>2574</v>
      </c>
      <c r="E4139" s="28" t="s">
        <v>28</v>
      </c>
      <c r="F4139" s="28">
        <v>11</v>
      </c>
      <c r="G4139" s="28" t="s">
        <v>133</v>
      </c>
      <c r="H4139" s="28">
        <v>9215</v>
      </c>
      <c r="I4139" s="28" t="s">
        <v>163</v>
      </c>
      <c r="J4139" s="28">
        <v>53</v>
      </c>
      <c r="K4139" s="28" t="s">
        <v>968</v>
      </c>
      <c r="L4139" s="41">
        <v>53360</v>
      </c>
      <c r="M4139" s="44">
        <v>14048</v>
      </c>
      <c r="N4139" s="6">
        <v>0.26329999999999998</v>
      </c>
      <c r="O4139">
        <v>0</v>
      </c>
      <c r="P4139" s="29" t="s">
        <v>29</v>
      </c>
      <c r="Q4139" s="28" t="s">
        <v>135</v>
      </c>
      <c r="R4139" s="28" t="s">
        <v>164</v>
      </c>
      <c r="S4139" s="28" t="s">
        <v>969</v>
      </c>
      <c r="T4139" s="57" t="s">
        <v>7950</v>
      </c>
      <c r="U4139" s="57" t="s">
        <v>7951</v>
      </c>
      <c r="V4139" s="57" t="s">
        <v>7952</v>
      </c>
      <c r="W4139" s="30">
        <v>46023</v>
      </c>
      <c r="X4139" s="30">
        <v>46387</v>
      </c>
      <c r="Y4139" s="28">
        <v>2026</v>
      </c>
      <c r="Z4139" s="28" t="s">
        <v>7391</v>
      </c>
      <c r="AA4139" s="28" t="s">
        <v>1217</v>
      </c>
      <c r="AB4139" s="28" t="s">
        <v>5962</v>
      </c>
      <c r="AC4139" s="28" t="s">
        <v>4457</v>
      </c>
      <c r="AD4139" s="48" t="s">
        <v>7392</v>
      </c>
    </row>
    <row r="4140" spans="1:30" x14ac:dyDescent="0.25">
      <c r="A4140" s="27" t="s">
        <v>3337</v>
      </c>
      <c r="B4140" s="28">
        <v>13</v>
      </c>
      <c r="C4140" s="28" t="s">
        <v>27</v>
      </c>
      <c r="D4140" t="s">
        <v>2574</v>
      </c>
      <c r="E4140" s="28" t="s">
        <v>28</v>
      </c>
      <c r="F4140" s="28">
        <v>11</v>
      </c>
      <c r="G4140" s="28" t="s">
        <v>133</v>
      </c>
      <c r="H4140" s="28">
        <v>9215</v>
      </c>
      <c r="I4140" s="28" t="s">
        <v>163</v>
      </c>
      <c r="J4140" s="28">
        <v>581</v>
      </c>
      <c r="K4140" s="28" t="s">
        <v>983</v>
      </c>
      <c r="L4140" s="41">
        <v>18468</v>
      </c>
      <c r="M4140" s="44">
        <v>1622</v>
      </c>
      <c r="N4140" s="6">
        <v>8.7800000000000003E-2</v>
      </c>
      <c r="O4140">
        <v>0</v>
      </c>
      <c r="P4140" s="29" t="s">
        <v>29</v>
      </c>
      <c r="Q4140" s="28" t="s">
        <v>135</v>
      </c>
      <c r="R4140" s="28" t="s">
        <v>164</v>
      </c>
      <c r="S4140" s="28" t="s">
        <v>984</v>
      </c>
      <c r="T4140" s="57" t="s">
        <v>7950</v>
      </c>
      <c r="U4140" s="57" t="s">
        <v>7951</v>
      </c>
      <c r="V4140" s="57" t="s">
        <v>7952</v>
      </c>
      <c r="W4140" s="30">
        <v>46023</v>
      </c>
      <c r="X4140" s="30">
        <v>46387</v>
      </c>
      <c r="Y4140" s="28">
        <v>2026</v>
      </c>
      <c r="Z4140" s="28" t="s">
        <v>1212</v>
      </c>
      <c r="AA4140" s="28" t="s">
        <v>1206</v>
      </c>
      <c r="AB4140" s="28" t="s">
        <v>1213</v>
      </c>
      <c r="AC4140" s="28" t="s">
        <v>1214</v>
      </c>
      <c r="AD4140" s="48" t="s">
        <v>1215</v>
      </c>
    </row>
    <row r="4141" spans="1:30" x14ac:dyDescent="0.25">
      <c r="A4141" s="27" t="s">
        <v>3337</v>
      </c>
      <c r="B4141" s="28">
        <v>13</v>
      </c>
      <c r="C4141" s="28" t="s">
        <v>27</v>
      </c>
      <c r="D4141" t="s">
        <v>2574</v>
      </c>
      <c r="E4141" s="28" t="s">
        <v>28</v>
      </c>
      <c r="F4141" s="28">
        <v>11</v>
      </c>
      <c r="G4141" s="28" t="s">
        <v>133</v>
      </c>
      <c r="H4141" s="28">
        <v>9215</v>
      </c>
      <c r="I4141" s="28" t="s">
        <v>163</v>
      </c>
      <c r="J4141" s="28">
        <v>579</v>
      </c>
      <c r="K4141" s="28" t="s">
        <v>987</v>
      </c>
      <c r="L4141" s="41">
        <v>1722</v>
      </c>
      <c r="M4141" s="44">
        <v>201</v>
      </c>
      <c r="N4141" s="6">
        <v>0.1167</v>
      </c>
      <c r="O4141">
        <v>0</v>
      </c>
      <c r="P4141" s="29" t="s">
        <v>29</v>
      </c>
      <c r="Q4141" s="28" t="s">
        <v>135</v>
      </c>
      <c r="R4141" s="28" t="s">
        <v>164</v>
      </c>
      <c r="S4141" s="28" t="s">
        <v>988</v>
      </c>
      <c r="T4141" s="57" t="s">
        <v>7950</v>
      </c>
      <c r="U4141" s="57" t="s">
        <v>7951</v>
      </c>
      <c r="V4141" s="57" t="s">
        <v>7952</v>
      </c>
      <c r="W4141" s="30">
        <v>46023</v>
      </c>
      <c r="X4141" s="30">
        <v>46387</v>
      </c>
      <c r="Y4141" s="28">
        <v>2026</v>
      </c>
      <c r="Z4141" s="28" t="s">
        <v>1212</v>
      </c>
      <c r="AA4141" s="28" t="s">
        <v>1206</v>
      </c>
      <c r="AB4141" s="28" t="s">
        <v>1213</v>
      </c>
      <c r="AC4141" s="28" t="s">
        <v>1214</v>
      </c>
      <c r="AD4141" s="48" t="s">
        <v>1215</v>
      </c>
    </row>
    <row r="4142" spans="1:30" x14ac:dyDescent="0.25">
      <c r="A4142" s="27" t="s">
        <v>3337</v>
      </c>
      <c r="B4142" s="28">
        <v>13</v>
      </c>
      <c r="C4142" s="28" t="s">
        <v>27</v>
      </c>
      <c r="D4142" t="s">
        <v>2574</v>
      </c>
      <c r="E4142" s="28" t="s">
        <v>28</v>
      </c>
      <c r="F4142" s="28">
        <v>11</v>
      </c>
      <c r="G4142" s="28" t="s">
        <v>133</v>
      </c>
      <c r="H4142" s="28">
        <v>9215</v>
      </c>
      <c r="I4142" s="28" t="s">
        <v>163</v>
      </c>
      <c r="J4142" s="28">
        <v>577</v>
      </c>
      <c r="K4142" s="28" t="s">
        <v>474</v>
      </c>
      <c r="L4142" s="41">
        <v>232</v>
      </c>
      <c r="M4142" s="44">
        <v>38</v>
      </c>
      <c r="N4142" s="6">
        <v>0.1638</v>
      </c>
      <c r="O4142">
        <v>0</v>
      </c>
      <c r="P4142" s="29" t="s">
        <v>29</v>
      </c>
      <c r="Q4142" s="28" t="s">
        <v>135</v>
      </c>
      <c r="R4142" s="28" t="s">
        <v>164</v>
      </c>
      <c r="S4142" s="28" t="s">
        <v>475</v>
      </c>
      <c r="T4142" s="57" t="s">
        <v>7950</v>
      </c>
      <c r="U4142" s="57" t="s">
        <v>7951</v>
      </c>
      <c r="V4142" s="57" t="s">
        <v>7952</v>
      </c>
      <c r="W4142" s="30">
        <v>46023</v>
      </c>
      <c r="X4142" s="30">
        <v>46387</v>
      </c>
      <c r="Y4142" s="28">
        <v>2026</v>
      </c>
      <c r="Z4142" s="28" t="s">
        <v>1212</v>
      </c>
      <c r="AA4142" s="28" t="s">
        <v>1206</v>
      </c>
      <c r="AB4142" s="28" t="s">
        <v>1213</v>
      </c>
      <c r="AC4142" s="28" t="s">
        <v>7393</v>
      </c>
      <c r="AD4142" s="48" t="s">
        <v>1215</v>
      </c>
    </row>
    <row r="4143" spans="1:30" x14ac:dyDescent="0.25">
      <c r="A4143" s="27" t="s">
        <v>3337</v>
      </c>
      <c r="B4143" s="28">
        <v>13</v>
      </c>
      <c r="C4143" s="28" t="s">
        <v>27</v>
      </c>
      <c r="D4143" t="s">
        <v>2574</v>
      </c>
      <c r="E4143" s="28" t="s">
        <v>28</v>
      </c>
      <c r="F4143" s="28">
        <v>11</v>
      </c>
      <c r="G4143" s="28" t="s">
        <v>133</v>
      </c>
      <c r="H4143" s="28">
        <v>9215</v>
      </c>
      <c r="I4143" s="28" t="s">
        <v>163</v>
      </c>
      <c r="J4143" s="28">
        <v>578</v>
      </c>
      <c r="K4143" s="28" t="s">
        <v>989</v>
      </c>
      <c r="L4143" s="41">
        <v>1490</v>
      </c>
      <c r="M4143" s="44">
        <v>163</v>
      </c>
      <c r="N4143" s="6">
        <v>0.1094</v>
      </c>
      <c r="O4143">
        <v>0</v>
      </c>
      <c r="P4143" s="29" t="s">
        <v>29</v>
      </c>
      <c r="Q4143" s="28" t="s">
        <v>135</v>
      </c>
      <c r="R4143" s="28" t="s">
        <v>164</v>
      </c>
      <c r="S4143" s="28" t="s">
        <v>990</v>
      </c>
      <c r="T4143" s="57" t="s">
        <v>7950</v>
      </c>
      <c r="U4143" s="57" t="s">
        <v>7951</v>
      </c>
      <c r="V4143" s="57" t="s">
        <v>7952</v>
      </c>
      <c r="W4143" s="30">
        <v>46023</v>
      </c>
      <c r="X4143" s="30">
        <v>46387</v>
      </c>
      <c r="Y4143" s="28">
        <v>2026</v>
      </c>
      <c r="Z4143" s="28" t="s">
        <v>989</v>
      </c>
      <c r="AA4143" s="28" t="s">
        <v>1206</v>
      </c>
      <c r="AB4143" s="28" t="s">
        <v>1213</v>
      </c>
      <c r="AC4143" s="28" t="s">
        <v>1214</v>
      </c>
      <c r="AD4143" s="48" t="s">
        <v>1215</v>
      </c>
    </row>
    <row r="4144" spans="1:30" x14ac:dyDescent="0.25">
      <c r="A4144" s="27" t="s">
        <v>3337</v>
      </c>
      <c r="B4144" s="28">
        <v>13</v>
      </c>
      <c r="C4144" s="28" t="s">
        <v>27</v>
      </c>
      <c r="D4144" t="s">
        <v>2574</v>
      </c>
      <c r="E4144" s="28" t="s">
        <v>28</v>
      </c>
      <c r="F4144" s="28">
        <v>11</v>
      </c>
      <c r="G4144" s="28" t="s">
        <v>133</v>
      </c>
      <c r="H4144" s="28">
        <v>9210</v>
      </c>
      <c r="I4144" s="28" t="s">
        <v>139</v>
      </c>
      <c r="J4144" s="28">
        <v>818</v>
      </c>
      <c r="K4144" s="28" t="s">
        <v>2589</v>
      </c>
      <c r="L4144" s="41">
        <v>13683</v>
      </c>
      <c r="M4144" s="44">
        <v>9546</v>
      </c>
      <c r="N4144" s="6">
        <v>0.69769999999999999</v>
      </c>
      <c r="O4144">
        <v>0</v>
      </c>
      <c r="P4144" s="29" t="s">
        <v>29</v>
      </c>
      <c r="Q4144" s="28" t="s">
        <v>135</v>
      </c>
      <c r="R4144" s="28" t="s">
        <v>140</v>
      </c>
      <c r="S4144" s="28" t="s">
        <v>2590</v>
      </c>
      <c r="T4144" s="57" t="s">
        <v>3364</v>
      </c>
      <c r="U4144" s="57" t="s">
        <v>3365</v>
      </c>
      <c r="V4144" s="57" t="s">
        <v>7980</v>
      </c>
      <c r="W4144" s="30">
        <v>46023</v>
      </c>
      <c r="X4144" s="30">
        <v>46387</v>
      </c>
      <c r="Y4144" s="28">
        <v>2026</v>
      </c>
      <c r="Z4144" s="28" t="s">
        <v>1191</v>
      </c>
      <c r="AA4144" s="28" t="s">
        <v>1192</v>
      </c>
      <c r="AB4144" s="28" t="s">
        <v>1193</v>
      </c>
      <c r="AC4144" s="28" t="s">
        <v>486</v>
      </c>
      <c r="AD4144" s="48" t="s">
        <v>1082</v>
      </c>
    </row>
    <row r="4145" spans="1:30" x14ac:dyDescent="0.25">
      <c r="A4145" s="27" t="s">
        <v>3337</v>
      </c>
      <c r="B4145" s="28">
        <v>13</v>
      </c>
      <c r="C4145" s="28" t="s">
        <v>27</v>
      </c>
      <c r="D4145" t="s">
        <v>2574</v>
      </c>
      <c r="E4145" s="28" t="s">
        <v>28</v>
      </c>
      <c r="F4145" s="28">
        <v>11</v>
      </c>
      <c r="G4145" s="28" t="s">
        <v>133</v>
      </c>
      <c r="H4145" s="28">
        <v>9210</v>
      </c>
      <c r="I4145" s="28" t="s">
        <v>139</v>
      </c>
      <c r="J4145" s="28">
        <v>575</v>
      </c>
      <c r="K4145" s="28" t="s">
        <v>981</v>
      </c>
      <c r="L4145" s="41">
        <v>0.6</v>
      </c>
      <c r="M4145" s="44">
        <v>0.62339999999999995</v>
      </c>
      <c r="N4145" s="6">
        <v>1.0389999999999999</v>
      </c>
      <c r="O4145">
        <v>0</v>
      </c>
      <c r="P4145" s="29" t="s">
        <v>29</v>
      </c>
      <c r="Q4145" s="28" t="s">
        <v>135</v>
      </c>
      <c r="R4145" s="28" t="s">
        <v>140</v>
      </c>
      <c r="S4145" s="28" t="s">
        <v>982</v>
      </c>
      <c r="T4145" s="57" t="s">
        <v>3364</v>
      </c>
      <c r="U4145" s="57" t="s">
        <v>3365</v>
      </c>
      <c r="V4145" s="57" t="s">
        <v>7980</v>
      </c>
      <c r="W4145" s="30">
        <v>46023</v>
      </c>
      <c r="X4145" s="30">
        <v>46387</v>
      </c>
      <c r="Y4145" s="28">
        <v>2026</v>
      </c>
      <c r="Z4145" s="28" t="s">
        <v>1183</v>
      </c>
      <c r="AA4145" s="28" t="s">
        <v>1156</v>
      </c>
      <c r="AB4145" s="28" t="s">
        <v>4415</v>
      </c>
      <c r="AC4145" s="28" t="s">
        <v>486</v>
      </c>
      <c r="AD4145" s="48" t="s">
        <v>1082</v>
      </c>
    </row>
    <row r="4146" spans="1:30" x14ac:dyDescent="0.25">
      <c r="A4146" s="27" t="s">
        <v>3337</v>
      </c>
      <c r="B4146" s="28">
        <v>13</v>
      </c>
      <c r="C4146" s="28" t="s">
        <v>27</v>
      </c>
      <c r="D4146" t="s">
        <v>2574</v>
      </c>
      <c r="E4146" s="28" t="s">
        <v>28</v>
      </c>
      <c r="F4146" s="28">
        <v>11</v>
      </c>
      <c r="G4146" s="28" t="s">
        <v>133</v>
      </c>
      <c r="H4146" s="28">
        <v>9210</v>
      </c>
      <c r="I4146" s="28" t="s">
        <v>139</v>
      </c>
      <c r="J4146" s="28">
        <v>573</v>
      </c>
      <c r="K4146" s="28" t="s">
        <v>977</v>
      </c>
      <c r="L4146" s="41">
        <v>0.69</v>
      </c>
      <c r="M4146" s="44">
        <v>0.94989999999999997</v>
      </c>
      <c r="N4146" s="6">
        <v>1.3767</v>
      </c>
      <c r="O4146">
        <v>0</v>
      </c>
      <c r="P4146" s="29" t="s">
        <v>29</v>
      </c>
      <c r="Q4146" s="28" t="s">
        <v>135</v>
      </c>
      <c r="R4146" s="28" t="s">
        <v>140</v>
      </c>
      <c r="S4146" s="28" t="s">
        <v>978</v>
      </c>
      <c r="T4146" s="57" t="s">
        <v>3364</v>
      </c>
      <c r="U4146" s="57" t="s">
        <v>3365</v>
      </c>
      <c r="V4146" s="57" t="s">
        <v>7980</v>
      </c>
      <c r="W4146" s="30">
        <v>46023</v>
      </c>
      <c r="X4146" s="30">
        <v>46387</v>
      </c>
      <c r="Y4146" s="28">
        <v>2026</v>
      </c>
      <c r="Z4146" s="28" t="s">
        <v>1183</v>
      </c>
      <c r="AA4146" s="28" t="s">
        <v>1092</v>
      </c>
      <c r="AB4146" s="28" t="s">
        <v>1184</v>
      </c>
      <c r="AC4146" s="28" t="s">
        <v>486</v>
      </c>
      <c r="AD4146" s="48" t="s">
        <v>4208</v>
      </c>
    </row>
    <row r="4147" spans="1:30" x14ac:dyDescent="0.25">
      <c r="A4147" s="27" t="s">
        <v>3337</v>
      </c>
      <c r="B4147" s="28">
        <v>13</v>
      </c>
      <c r="C4147" s="28" t="s">
        <v>27</v>
      </c>
      <c r="D4147" t="s">
        <v>2574</v>
      </c>
      <c r="E4147" s="28" t="s">
        <v>28</v>
      </c>
      <c r="F4147" s="28">
        <v>11</v>
      </c>
      <c r="G4147" s="28" t="s">
        <v>133</v>
      </c>
      <c r="H4147" s="28">
        <v>9210</v>
      </c>
      <c r="I4147" s="28" t="s">
        <v>139</v>
      </c>
      <c r="J4147" s="28">
        <v>572</v>
      </c>
      <c r="K4147" s="28" t="s">
        <v>447</v>
      </c>
      <c r="L4147" s="41">
        <v>0.78</v>
      </c>
      <c r="M4147" s="44">
        <v>0.95940000000000003</v>
      </c>
      <c r="N4147" s="6">
        <v>1.23</v>
      </c>
      <c r="O4147">
        <v>0</v>
      </c>
      <c r="P4147" s="29" t="s">
        <v>29</v>
      </c>
      <c r="Q4147" s="28" t="s">
        <v>135</v>
      </c>
      <c r="R4147" s="28" t="s">
        <v>140</v>
      </c>
      <c r="S4147" s="28" t="s">
        <v>448</v>
      </c>
      <c r="T4147" s="57" t="s">
        <v>3364</v>
      </c>
      <c r="U4147" s="57" t="s">
        <v>3365</v>
      </c>
      <c r="V4147" s="57" t="s">
        <v>7980</v>
      </c>
      <c r="W4147" s="30">
        <v>46023</v>
      </c>
      <c r="X4147" s="30">
        <v>46387</v>
      </c>
      <c r="Y4147" s="28">
        <v>2026</v>
      </c>
      <c r="Z4147" s="28" t="s">
        <v>1185</v>
      </c>
      <c r="AA4147" s="28" t="s">
        <v>1156</v>
      </c>
      <c r="AB4147" s="28" t="s">
        <v>4415</v>
      </c>
      <c r="AC4147" s="28" t="s">
        <v>486</v>
      </c>
      <c r="AD4147" s="48" t="s">
        <v>1186</v>
      </c>
    </row>
    <row r="4148" spans="1:30" x14ac:dyDescent="0.25">
      <c r="A4148" s="27" t="s">
        <v>3337</v>
      </c>
      <c r="B4148" s="28">
        <v>13</v>
      </c>
      <c r="C4148" s="28" t="s">
        <v>27</v>
      </c>
      <c r="D4148" t="s">
        <v>2574</v>
      </c>
      <c r="E4148" s="28" t="s">
        <v>28</v>
      </c>
      <c r="F4148" s="28">
        <v>11</v>
      </c>
      <c r="G4148" s="28" t="s">
        <v>133</v>
      </c>
      <c r="H4148" s="28">
        <v>9210</v>
      </c>
      <c r="I4148" s="28" t="s">
        <v>139</v>
      </c>
      <c r="J4148" s="28">
        <v>574</v>
      </c>
      <c r="K4148" s="28" t="s">
        <v>979</v>
      </c>
      <c r="L4148" s="41">
        <v>0.74</v>
      </c>
      <c r="M4148" s="44">
        <v>0.95589999999999997</v>
      </c>
      <c r="N4148" s="6">
        <v>1.2918000000000001</v>
      </c>
      <c r="O4148">
        <v>0</v>
      </c>
      <c r="P4148" s="29" t="s">
        <v>29</v>
      </c>
      <c r="Q4148" s="28" t="s">
        <v>135</v>
      </c>
      <c r="R4148" s="28" t="s">
        <v>140</v>
      </c>
      <c r="S4148" s="28" t="s">
        <v>980</v>
      </c>
      <c r="T4148" s="57" t="s">
        <v>3364</v>
      </c>
      <c r="U4148" s="57" t="s">
        <v>3365</v>
      </c>
      <c r="V4148" s="57" t="s">
        <v>7980</v>
      </c>
      <c r="W4148" s="30">
        <v>46023</v>
      </c>
      <c r="X4148" s="30">
        <v>46387</v>
      </c>
      <c r="Y4148" s="28">
        <v>2026</v>
      </c>
      <c r="Z4148" s="28" t="s">
        <v>1183</v>
      </c>
      <c r="AA4148" s="28" t="s">
        <v>1156</v>
      </c>
      <c r="AB4148" s="28" t="s">
        <v>4415</v>
      </c>
      <c r="AC4148" s="28" t="s">
        <v>486</v>
      </c>
      <c r="AD4148" s="48" t="s">
        <v>1082</v>
      </c>
    </row>
    <row r="4149" spans="1:30" x14ac:dyDescent="0.25">
      <c r="A4149" s="27" t="s">
        <v>3337</v>
      </c>
      <c r="B4149" s="28">
        <v>13</v>
      </c>
      <c r="C4149" s="28" t="s">
        <v>27</v>
      </c>
      <c r="D4149" t="s">
        <v>2574</v>
      </c>
      <c r="E4149" s="28" t="s">
        <v>28</v>
      </c>
      <c r="F4149" s="28">
        <v>11</v>
      </c>
      <c r="G4149" s="28" t="s">
        <v>133</v>
      </c>
      <c r="H4149" s="28">
        <v>9210</v>
      </c>
      <c r="I4149" s="28" t="s">
        <v>139</v>
      </c>
      <c r="J4149" s="28">
        <v>580</v>
      </c>
      <c r="K4149" s="28" t="s">
        <v>985</v>
      </c>
      <c r="L4149" s="41">
        <v>15964</v>
      </c>
      <c r="M4149" s="44">
        <v>249</v>
      </c>
      <c r="N4149" s="6">
        <v>1.5599999999999999E-2</v>
      </c>
      <c r="O4149">
        <v>0</v>
      </c>
      <c r="P4149" s="29" t="s">
        <v>29</v>
      </c>
      <c r="Q4149" s="28" t="s">
        <v>135</v>
      </c>
      <c r="R4149" s="28" t="s">
        <v>140</v>
      </c>
      <c r="S4149" s="28" t="s">
        <v>986</v>
      </c>
      <c r="T4149" s="57" t="s">
        <v>3364</v>
      </c>
      <c r="U4149" s="57" t="s">
        <v>3365</v>
      </c>
      <c r="V4149" s="57" t="s">
        <v>7980</v>
      </c>
      <c r="W4149" s="30">
        <v>46023</v>
      </c>
      <c r="X4149" s="30">
        <v>46387</v>
      </c>
      <c r="Y4149" s="28">
        <v>2026</v>
      </c>
      <c r="Z4149" s="28" t="s">
        <v>1183</v>
      </c>
      <c r="AA4149" s="28" t="s">
        <v>1156</v>
      </c>
      <c r="AB4149" s="28" t="s">
        <v>4415</v>
      </c>
      <c r="AC4149" s="28" t="s">
        <v>1187</v>
      </c>
      <c r="AD4149" s="48" t="s">
        <v>3413</v>
      </c>
    </row>
    <row r="4150" spans="1:30" x14ac:dyDescent="0.25">
      <c r="A4150" s="27" t="s">
        <v>3337</v>
      </c>
      <c r="B4150" s="28">
        <v>13</v>
      </c>
      <c r="C4150" s="28" t="s">
        <v>27</v>
      </c>
      <c r="D4150" t="s">
        <v>2574</v>
      </c>
      <c r="E4150" s="28" t="s">
        <v>28</v>
      </c>
      <c r="F4150" s="28">
        <v>11</v>
      </c>
      <c r="G4150" s="28" t="s">
        <v>133</v>
      </c>
      <c r="H4150" s="28">
        <v>9210</v>
      </c>
      <c r="I4150" s="28" t="s">
        <v>139</v>
      </c>
      <c r="J4150" s="28">
        <v>578</v>
      </c>
      <c r="K4150" s="28" t="s">
        <v>989</v>
      </c>
      <c r="L4150" s="41">
        <v>2265</v>
      </c>
      <c r="M4150" s="44">
        <v>134</v>
      </c>
      <c r="N4150" s="6">
        <v>5.9200000000000003E-2</v>
      </c>
      <c r="O4150">
        <v>0</v>
      </c>
      <c r="P4150" s="29" t="s">
        <v>29</v>
      </c>
      <c r="Q4150" s="28" t="s">
        <v>135</v>
      </c>
      <c r="R4150" s="28" t="s">
        <v>140</v>
      </c>
      <c r="S4150" s="28" t="s">
        <v>990</v>
      </c>
      <c r="T4150" s="57" t="s">
        <v>3364</v>
      </c>
      <c r="U4150" s="57" t="s">
        <v>3365</v>
      </c>
      <c r="V4150" s="57" t="s">
        <v>7980</v>
      </c>
      <c r="W4150" s="30">
        <v>46023</v>
      </c>
      <c r="X4150" s="30">
        <v>46387</v>
      </c>
      <c r="Y4150" s="28">
        <v>2026</v>
      </c>
      <c r="Z4150" s="28" t="s">
        <v>1183</v>
      </c>
      <c r="AA4150" s="28" t="s">
        <v>1156</v>
      </c>
      <c r="AB4150" s="28" t="s">
        <v>4415</v>
      </c>
      <c r="AC4150" s="28" t="s">
        <v>486</v>
      </c>
      <c r="AD4150" s="48" t="s">
        <v>556</v>
      </c>
    </row>
    <row r="4151" spans="1:30" x14ac:dyDescent="0.25">
      <c r="A4151" s="27" t="s">
        <v>3337</v>
      </c>
      <c r="B4151" s="28">
        <v>13</v>
      </c>
      <c r="C4151" s="28" t="s">
        <v>27</v>
      </c>
      <c r="D4151" t="s">
        <v>2574</v>
      </c>
      <c r="E4151" s="28" t="s">
        <v>28</v>
      </c>
      <c r="F4151" s="28">
        <v>11</v>
      </c>
      <c r="G4151" s="28" t="s">
        <v>133</v>
      </c>
      <c r="H4151" s="28">
        <v>9210</v>
      </c>
      <c r="I4151" s="28" t="s">
        <v>139</v>
      </c>
      <c r="J4151" s="28">
        <v>654</v>
      </c>
      <c r="K4151" s="28" t="s">
        <v>499</v>
      </c>
      <c r="L4151" s="41">
        <v>1413</v>
      </c>
      <c r="M4151" s="44">
        <v>24</v>
      </c>
      <c r="N4151" s="6">
        <v>1.7000000000000001E-2</v>
      </c>
      <c r="O4151">
        <v>0</v>
      </c>
      <c r="P4151" s="29" t="s">
        <v>29</v>
      </c>
      <c r="Q4151" s="28" t="s">
        <v>135</v>
      </c>
      <c r="R4151" s="28" t="s">
        <v>140</v>
      </c>
      <c r="S4151" s="28" t="s">
        <v>500</v>
      </c>
      <c r="T4151" s="57" t="s">
        <v>3364</v>
      </c>
      <c r="U4151" s="57" t="s">
        <v>3365</v>
      </c>
      <c r="V4151" s="57" t="s">
        <v>7980</v>
      </c>
      <c r="W4151" s="30">
        <v>46023</v>
      </c>
      <c r="X4151" s="30">
        <v>46387</v>
      </c>
      <c r="Y4151" s="28">
        <v>2026</v>
      </c>
      <c r="Z4151" s="28" t="s">
        <v>1183</v>
      </c>
      <c r="AA4151" s="28" t="s">
        <v>1156</v>
      </c>
      <c r="AB4151" s="28" t="s">
        <v>4415</v>
      </c>
      <c r="AC4151" s="28" t="s">
        <v>1187</v>
      </c>
      <c r="AD4151" s="48" t="s">
        <v>7394</v>
      </c>
    </row>
    <row r="4152" spans="1:30" x14ac:dyDescent="0.25">
      <c r="A4152" s="27" t="s">
        <v>3337</v>
      </c>
      <c r="B4152" s="28">
        <v>13</v>
      </c>
      <c r="C4152" s="28" t="s">
        <v>27</v>
      </c>
      <c r="D4152" t="s">
        <v>2574</v>
      </c>
      <c r="E4152" s="28" t="s">
        <v>28</v>
      </c>
      <c r="F4152" s="28">
        <v>11</v>
      </c>
      <c r="G4152" s="28" t="s">
        <v>133</v>
      </c>
      <c r="H4152" s="28">
        <v>9210</v>
      </c>
      <c r="I4152" s="28" t="s">
        <v>139</v>
      </c>
      <c r="J4152" s="28">
        <v>579</v>
      </c>
      <c r="K4152" s="28" t="s">
        <v>987</v>
      </c>
      <c r="L4152" s="41">
        <v>3727</v>
      </c>
      <c r="M4152" s="44">
        <v>269</v>
      </c>
      <c r="N4152" s="6">
        <v>7.22E-2</v>
      </c>
      <c r="O4152">
        <v>0</v>
      </c>
      <c r="P4152" s="29" t="s">
        <v>29</v>
      </c>
      <c r="Q4152" s="28" t="s">
        <v>135</v>
      </c>
      <c r="R4152" s="28" t="s">
        <v>140</v>
      </c>
      <c r="S4152" s="28" t="s">
        <v>988</v>
      </c>
      <c r="T4152" s="57" t="s">
        <v>3364</v>
      </c>
      <c r="U4152" s="57" t="s">
        <v>3365</v>
      </c>
      <c r="V4152" s="57" t="s">
        <v>7980</v>
      </c>
      <c r="W4152" s="30">
        <v>46023</v>
      </c>
      <c r="X4152" s="30">
        <v>46387</v>
      </c>
      <c r="Y4152" s="28">
        <v>2026</v>
      </c>
      <c r="Z4152" s="28" t="s">
        <v>1183</v>
      </c>
      <c r="AA4152" s="28" t="s">
        <v>1156</v>
      </c>
      <c r="AB4152" s="28" t="s">
        <v>4415</v>
      </c>
      <c r="AC4152" s="28" t="s">
        <v>486</v>
      </c>
      <c r="AD4152" s="48" t="s">
        <v>1082</v>
      </c>
    </row>
    <row r="4153" spans="1:30" x14ac:dyDescent="0.25">
      <c r="A4153" s="27" t="s">
        <v>3337</v>
      </c>
      <c r="B4153" s="28">
        <v>13</v>
      </c>
      <c r="C4153" s="28" t="s">
        <v>27</v>
      </c>
      <c r="D4153" t="s">
        <v>2574</v>
      </c>
      <c r="E4153" s="28" t="s">
        <v>28</v>
      </c>
      <c r="F4153" s="28">
        <v>11</v>
      </c>
      <c r="G4153" s="28" t="s">
        <v>133</v>
      </c>
      <c r="H4153" s="28">
        <v>9210</v>
      </c>
      <c r="I4153" s="28" t="s">
        <v>139</v>
      </c>
      <c r="J4153" s="28">
        <v>577</v>
      </c>
      <c r="K4153" s="28" t="s">
        <v>474</v>
      </c>
      <c r="L4153" s="41">
        <v>1462</v>
      </c>
      <c r="M4153" s="44">
        <v>135</v>
      </c>
      <c r="N4153" s="6">
        <v>9.2299999999999993E-2</v>
      </c>
      <c r="O4153">
        <v>0</v>
      </c>
      <c r="P4153" s="29" t="s">
        <v>29</v>
      </c>
      <c r="Q4153" s="28" t="s">
        <v>135</v>
      </c>
      <c r="R4153" s="28" t="s">
        <v>140</v>
      </c>
      <c r="S4153" s="28" t="s">
        <v>475</v>
      </c>
      <c r="T4153" s="57" t="s">
        <v>3364</v>
      </c>
      <c r="U4153" s="57" t="s">
        <v>3365</v>
      </c>
      <c r="V4153" s="57" t="s">
        <v>7980</v>
      </c>
      <c r="W4153" s="30">
        <v>46023</v>
      </c>
      <c r="X4153" s="30">
        <v>46387</v>
      </c>
      <c r="Y4153" s="28">
        <v>2026</v>
      </c>
      <c r="Z4153" s="28" t="s">
        <v>1183</v>
      </c>
      <c r="AA4153" s="28" t="s">
        <v>1156</v>
      </c>
      <c r="AB4153" s="28" t="s">
        <v>4415</v>
      </c>
      <c r="AC4153" s="28" t="s">
        <v>486</v>
      </c>
      <c r="AD4153" s="48" t="s">
        <v>556</v>
      </c>
    </row>
    <row r="4154" spans="1:30" x14ac:dyDescent="0.25">
      <c r="A4154" s="27" t="s">
        <v>3337</v>
      </c>
      <c r="B4154" s="28">
        <v>13</v>
      </c>
      <c r="C4154" s="28" t="s">
        <v>27</v>
      </c>
      <c r="D4154" t="s">
        <v>2574</v>
      </c>
      <c r="E4154" s="28" t="s">
        <v>28</v>
      </c>
      <c r="F4154" s="28">
        <v>11</v>
      </c>
      <c r="G4154" s="28" t="s">
        <v>133</v>
      </c>
      <c r="H4154" s="28">
        <v>9210</v>
      </c>
      <c r="I4154" s="28" t="s">
        <v>139</v>
      </c>
      <c r="J4154" s="28">
        <v>64</v>
      </c>
      <c r="K4154" s="28" t="s">
        <v>402</v>
      </c>
      <c r="L4154" s="41">
        <v>51043</v>
      </c>
      <c r="M4154" s="44">
        <v>15088</v>
      </c>
      <c r="N4154" s="6">
        <v>0.29559999999999997</v>
      </c>
      <c r="O4154">
        <v>0</v>
      </c>
      <c r="P4154" s="29" t="s">
        <v>29</v>
      </c>
      <c r="Q4154" s="28" t="s">
        <v>135</v>
      </c>
      <c r="R4154" s="28" t="s">
        <v>140</v>
      </c>
      <c r="S4154" s="28" t="s">
        <v>403</v>
      </c>
      <c r="T4154" s="57" t="s">
        <v>3364</v>
      </c>
      <c r="U4154" s="57" t="s">
        <v>3365</v>
      </c>
      <c r="V4154" s="57" t="s">
        <v>7980</v>
      </c>
      <c r="W4154" s="30">
        <v>46023</v>
      </c>
      <c r="X4154" s="30">
        <v>46387</v>
      </c>
      <c r="Y4154" s="28">
        <v>2026</v>
      </c>
      <c r="Z4154" s="28" t="s">
        <v>1191</v>
      </c>
      <c r="AA4154" s="28" t="s">
        <v>1192</v>
      </c>
      <c r="AB4154" s="28" t="s">
        <v>1193</v>
      </c>
      <c r="AC4154" s="28" t="s">
        <v>1194</v>
      </c>
      <c r="AD4154" s="48" t="s">
        <v>3413</v>
      </c>
    </row>
    <row r="4155" spans="1:30" x14ac:dyDescent="0.25">
      <c r="A4155" s="27" t="s">
        <v>3337</v>
      </c>
      <c r="B4155" s="28">
        <v>13</v>
      </c>
      <c r="C4155" s="28" t="s">
        <v>27</v>
      </c>
      <c r="D4155" t="s">
        <v>2574</v>
      </c>
      <c r="E4155" s="28" t="s">
        <v>28</v>
      </c>
      <c r="F4155" s="28">
        <v>11</v>
      </c>
      <c r="G4155" s="28" t="s">
        <v>133</v>
      </c>
      <c r="H4155" s="28">
        <v>9210</v>
      </c>
      <c r="I4155" s="28" t="s">
        <v>139</v>
      </c>
      <c r="J4155" s="28">
        <v>274</v>
      </c>
      <c r="K4155" s="28" t="s">
        <v>437</v>
      </c>
      <c r="L4155" s="41">
        <v>29013</v>
      </c>
      <c r="M4155" s="44">
        <v>6819</v>
      </c>
      <c r="N4155" s="6">
        <v>0.23499999999999999</v>
      </c>
      <c r="O4155">
        <v>0</v>
      </c>
      <c r="P4155" s="29" t="s">
        <v>29</v>
      </c>
      <c r="Q4155" s="28" t="s">
        <v>135</v>
      </c>
      <c r="R4155" s="28" t="s">
        <v>140</v>
      </c>
      <c r="S4155" s="28" t="s">
        <v>438</v>
      </c>
      <c r="T4155" s="57" t="s">
        <v>3364</v>
      </c>
      <c r="U4155" s="57" t="s">
        <v>3365</v>
      </c>
      <c r="V4155" s="57" t="s">
        <v>7980</v>
      </c>
      <c r="W4155" s="30">
        <v>46023</v>
      </c>
      <c r="X4155" s="30">
        <v>46387</v>
      </c>
      <c r="Y4155" s="28">
        <v>2026</v>
      </c>
      <c r="Z4155" s="28" t="s">
        <v>1188</v>
      </c>
      <c r="AA4155" s="28" t="s">
        <v>1189</v>
      </c>
      <c r="AB4155" s="28" t="s">
        <v>1190</v>
      </c>
      <c r="AC4155" s="28" t="s">
        <v>1187</v>
      </c>
      <c r="AD4155" s="48" t="s">
        <v>3413</v>
      </c>
    </row>
    <row r="4156" spans="1:30" x14ac:dyDescent="0.25">
      <c r="A4156" s="27" t="s">
        <v>3337</v>
      </c>
      <c r="B4156" s="28">
        <v>13</v>
      </c>
      <c r="C4156" s="28" t="s">
        <v>27</v>
      </c>
      <c r="D4156" t="s">
        <v>2574</v>
      </c>
      <c r="E4156" s="28" t="s">
        <v>28</v>
      </c>
      <c r="F4156" s="28">
        <v>11</v>
      </c>
      <c r="G4156" s="28" t="s">
        <v>133</v>
      </c>
      <c r="H4156" s="28">
        <v>9210</v>
      </c>
      <c r="I4156" s="28" t="s">
        <v>139</v>
      </c>
      <c r="J4156" s="28">
        <v>53</v>
      </c>
      <c r="K4156" s="28" t="s">
        <v>968</v>
      </c>
      <c r="L4156" s="41">
        <v>37360</v>
      </c>
      <c r="M4156" s="44">
        <v>5542</v>
      </c>
      <c r="N4156" s="6">
        <v>0.14829999999999999</v>
      </c>
      <c r="O4156">
        <v>0</v>
      </c>
      <c r="P4156" s="29" t="s">
        <v>29</v>
      </c>
      <c r="Q4156" s="28" t="s">
        <v>135</v>
      </c>
      <c r="R4156" s="28" t="s">
        <v>140</v>
      </c>
      <c r="S4156" s="28" t="s">
        <v>969</v>
      </c>
      <c r="T4156" s="57" t="s">
        <v>3364</v>
      </c>
      <c r="U4156" s="57" t="s">
        <v>3365</v>
      </c>
      <c r="V4156" s="57" t="s">
        <v>7980</v>
      </c>
      <c r="W4156" s="30">
        <v>46023</v>
      </c>
      <c r="X4156" s="30">
        <v>46387</v>
      </c>
      <c r="Y4156" s="28">
        <v>2026</v>
      </c>
      <c r="Z4156" s="28" t="s">
        <v>1191</v>
      </c>
      <c r="AA4156" s="28" t="s">
        <v>1192</v>
      </c>
      <c r="AB4156" s="28" t="s">
        <v>1193</v>
      </c>
      <c r="AC4156" s="28" t="s">
        <v>4234</v>
      </c>
      <c r="AD4156" s="48" t="s">
        <v>71</v>
      </c>
    </row>
    <row r="4157" spans="1:30" x14ac:dyDescent="0.25">
      <c r="A4157" s="27" t="s">
        <v>3337</v>
      </c>
      <c r="B4157" s="28">
        <v>13</v>
      </c>
      <c r="C4157" s="28" t="s">
        <v>27</v>
      </c>
      <c r="D4157" t="s">
        <v>2574</v>
      </c>
      <c r="E4157" s="28" t="s">
        <v>28</v>
      </c>
      <c r="F4157" s="28">
        <v>11</v>
      </c>
      <c r="G4157" s="28" t="s">
        <v>133</v>
      </c>
      <c r="H4157" s="28">
        <v>9210</v>
      </c>
      <c r="I4157" s="28" t="s">
        <v>139</v>
      </c>
      <c r="J4157" s="28">
        <v>56</v>
      </c>
      <c r="K4157" s="28" t="s">
        <v>362</v>
      </c>
      <c r="L4157" s="41">
        <v>6378</v>
      </c>
      <c r="M4157" s="44">
        <v>3516</v>
      </c>
      <c r="N4157" s="6">
        <v>0.55130000000000001</v>
      </c>
      <c r="O4157">
        <v>0</v>
      </c>
      <c r="P4157" s="29" t="s">
        <v>29</v>
      </c>
      <c r="Q4157" s="28" t="s">
        <v>135</v>
      </c>
      <c r="R4157" s="28" t="s">
        <v>140</v>
      </c>
      <c r="S4157" s="28" t="s">
        <v>363</v>
      </c>
      <c r="T4157" s="57" t="s">
        <v>3364</v>
      </c>
      <c r="U4157" s="57" t="s">
        <v>3365</v>
      </c>
      <c r="V4157" s="57" t="s">
        <v>7980</v>
      </c>
      <c r="W4157" s="30">
        <v>46023</v>
      </c>
      <c r="X4157" s="30">
        <v>46387</v>
      </c>
      <c r="Y4157" s="28">
        <v>2026</v>
      </c>
      <c r="Z4157" s="28" t="s">
        <v>1191</v>
      </c>
      <c r="AA4157" s="28" t="s">
        <v>1192</v>
      </c>
      <c r="AB4157" s="28" t="s">
        <v>1193</v>
      </c>
      <c r="AC4157" s="28" t="s">
        <v>486</v>
      </c>
      <c r="AD4157" s="48" t="s">
        <v>1082</v>
      </c>
    </row>
    <row r="4158" spans="1:30" x14ac:dyDescent="0.25">
      <c r="A4158" s="27" t="s">
        <v>3337</v>
      </c>
      <c r="B4158" s="28">
        <v>13</v>
      </c>
      <c r="C4158" s="28" t="s">
        <v>27</v>
      </c>
      <c r="D4158" t="s">
        <v>2574</v>
      </c>
      <c r="E4158" s="28" t="s">
        <v>28</v>
      </c>
      <c r="F4158" s="28">
        <v>11</v>
      </c>
      <c r="G4158" s="28" t="s">
        <v>133</v>
      </c>
      <c r="H4158" s="28">
        <v>9210</v>
      </c>
      <c r="I4158" s="28" t="s">
        <v>139</v>
      </c>
      <c r="J4158" s="28">
        <v>73</v>
      </c>
      <c r="K4158" s="28" t="s">
        <v>515</v>
      </c>
      <c r="L4158" s="41">
        <v>3253</v>
      </c>
      <c r="M4158" s="44">
        <v>1681</v>
      </c>
      <c r="N4158" s="6">
        <v>0.51680000000000004</v>
      </c>
      <c r="O4158">
        <v>0</v>
      </c>
      <c r="P4158" s="29" t="s">
        <v>29</v>
      </c>
      <c r="Q4158" s="28" t="s">
        <v>135</v>
      </c>
      <c r="R4158" s="28" t="s">
        <v>140</v>
      </c>
      <c r="S4158" s="28" t="s">
        <v>516</v>
      </c>
      <c r="T4158" s="57" t="s">
        <v>3364</v>
      </c>
      <c r="U4158" s="57" t="s">
        <v>3365</v>
      </c>
      <c r="V4158" s="57" t="s">
        <v>7980</v>
      </c>
      <c r="W4158" s="30">
        <v>46023</v>
      </c>
      <c r="X4158" s="30">
        <v>46387</v>
      </c>
      <c r="Y4158" s="28">
        <v>2026</v>
      </c>
      <c r="Z4158" s="28" t="s">
        <v>1191</v>
      </c>
      <c r="AA4158" s="28" t="s">
        <v>1195</v>
      </c>
      <c r="AB4158" s="28" t="s">
        <v>1193</v>
      </c>
      <c r="AC4158" s="28" t="s">
        <v>1196</v>
      </c>
      <c r="AD4158" s="48" t="s">
        <v>504</v>
      </c>
    </row>
    <row r="4159" spans="1:30" x14ac:dyDescent="0.25">
      <c r="A4159" s="27" t="s">
        <v>3337</v>
      </c>
      <c r="B4159" s="28">
        <v>13</v>
      </c>
      <c r="C4159" s="28" t="s">
        <v>27</v>
      </c>
      <c r="D4159" t="s">
        <v>2574</v>
      </c>
      <c r="E4159" s="28" t="s">
        <v>28</v>
      </c>
      <c r="F4159" s="28">
        <v>11</v>
      </c>
      <c r="G4159" s="28" t="s">
        <v>133</v>
      </c>
      <c r="H4159" s="28">
        <v>9210</v>
      </c>
      <c r="I4159" s="28" t="s">
        <v>139</v>
      </c>
      <c r="J4159" s="28">
        <v>817</v>
      </c>
      <c r="K4159" s="28" t="s">
        <v>390</v>
      </c>
      <c r="L4159" s="41">
        <v>7305</v>
      </c>
      <c r="M4159" s="44">
        <v>6030</v>
      </c>
      <c r="N4159" s="6">
        <v>0.82550000000000001</v>
      </c>
      <c r="O4159">
        <v>0</v>
      </c>
      <c r="P4159" s="29" t="s">
        <v>29</v>
      </c>
      <c r="Q4159" s="28" t="s">
        <v>135</v>
      </c>
      <c r="R4159" s="28" t="s">
        <v>140</v>
      </c>
      <c r="S4159" s="28" t="s">
        <v>391</v>
      </c>
      <c r="T4159" s="57" t="s">
        <v>3364</v>
      </c>
      <c r="U4159" s="57" t="s">
        <v>3365</v>
      </c>
      <c r="V4159" s="57" t="s">
        <v>7980</v>
      </c>
      <c r="W4159" s="30">
        <v>46023</v>
      </c>
      <c r="X4159" s="30">
        <v>46387</v>
      </c>
      <c r="Y4159" s="28">
        <v>2026</v>
      </c>
      <c r="Z4159" s="28" t="s">
        <v>1191</v>
      </c>
      <c r="AA4159" s="28" t="s">
        <v>1195</v>
      </c>
      <c r="AB4159" s="28" t="s">
        <v>1193</v>
      </c>
      <c r="AC4159" s="28" t="s">
        <v>486</v>
      </c>
      <c r="AD4159" s="48" t="s">
        <v>556</v>
      </c>
    </row>
    <row r="4160" spans="1:30" x14ac:dyDescent="0.25">
      <c r="A4160" s="27" t="s">
        <v>3337</v>
      </c>
      <c r="B4160" s="28">
        <v>13</v>
      </c>
      <c r="C4160" s="28" t="s">
        <v>27</v>
      </c>
      <c r="D4160" t="s">
        <v>2574</v>
      </c>
      <c r="E4160" s="28" t="s">
        <v>28</v>
      </c>
      <c r="F4160" s="28">
        <v>11</v>
      </c>
      <c r="G4160" s="28" t="s">
        <v>133</v>
      </c>
      <c r="H4160" s="28">
        <v>9210</v>
      </c>
      <c r="I4160" s="28" t="s">
        <v>139</v>
      </c>
      <c r="J4160" s="28">
        <v>581</v>
      </c>
      <c r="K4160" s="28" t="s">
        <v>983</v>
      </c>
      <c r="L4160" s="41">
        <v>19691</v>
      </c>
      <c r="M4160" s="44">
        <v>518</v>
      </c>
      <c r="N4160" s="6">
        <v>2.63E-2</v>
      </c>
      <c r="O4160">
        <v>0</v>
      </c>
      <c r="P4160" s="29" t="s">
        <v>29</v>
      </c>
      <c r="Q4160" s="28" t="s">
        <v>135</v>
      </c>
      <c r="R4160" s="28" t="s">
        <v>140</v>
      </c>
      <c r="S4160" s="28" t="s">
        <v>984</v>
      </c>
      <c r="T4160" s="57" t="s">
        <v>3364</v>
      </c>
      <c r="U4160" s="57" t="s">
        <v>3365</v>
      </c>
      <c r="V4160" s="57" t="s">
        <v>7980</v>
      </c>
      <c r="W4160" s="30">
        <v>46023</v>
      </c>
      <c r="X4160" s="30">
        <v>46387</v>
      </c>
      <c r="Y4160" s="28">
        <v>2026</v>
      </c>
      <c r="Z4160" s="28" t="s">
        <v>1183</v>
      </c>
      <c r="AA4160" s="28" t="s">
        <v>1156</v>
      </c>
      <c r="AB4160" s="28" t="s">
        <v>4415</v>
      </c>
      <c r="AC4160" s="28" t="s">
        <v>1187</v>
      </c>
      <c r="AD4160" s="48" t="s">
        <v>7394</v>
      </c>
    </row>
    <row r="4161" spans="1:30" x14ac:dyDescent="0.25">
      <c r="A4161" s="27" t="s">
        <v>3337</v>
      </c>
      <c r="B4161" s="28">
        <v>13</v>
      </c>
      <c r="C4161" s="28" t="s">
        <v>27</v>
      </c>
      <c r="D4161" t="s">
        <v>2574</v>
      </c>
      <c r="E4161" s="28" t="s">
        <v>28</v>
      </c>
      <c r="F4161" s="28">
        <v>11</v>
      </c>
      <c r="G4161" s="28" t="s">
        <v>133</v>
      </c>
      <c r="H4161" s="28">
        <v>9403</v>
      </c>
      <c r="I4161" s="28" t="s">
        <v>181</v>
      </c>
      <c r="J4161" s="28">
        <v>818</v>
      </c>
      <c r="K4161" s="28" t="s">
        <v>2589</v>
      </c>
      <c r="L4161" s="41">
        <v>6087</v>
      </c>
      <c r="M4161" s="44">
        <v>2253</v>
      </c>
      <c r="N4161" s="6">
        <v>0.37009999999999998</v>
      </c>
      <c r="O4161">
        <v>0</v>
      </c>
      <c r="P4161" s="29" t="s">
        <v>29</v>
      </c>
      <c r="Q4161" s="28" t="s">
        <v>135</v>
      </c>
      <c r="R4161" s="28" t="s">
        <v>183</v>
      </c>
      <c r="S4161" s="28" t="s">
        <v>2590</v>
      </c>
      <c r="T4161" s="57" t="s">
        <v>7987</v>
      </c>
      <c r="U4161" s="57" t="s">
        <v>7988</v>
      </c>
      <c r="V4161" s="57" t="s">
        <v>7989</v>
      </c>
      <c r="W4161" s="30">
        <v>46023</v>
      </c>
      <c r="X4161" s="30">
        <v>46387</v>
      </c>
      <c r="Y4161" s="28">
        <v>2026</v>
      </c>
      <c r="Z4161" s="28" t="s">
        <v>377</v>
      </c>
      <c r="AA4161" s="28" t="s">
        <v>1273</v>
      </c>
      <c r="AB4161" s="28" t="s">
        <v>1274</v>
      </c>
      <c r="AC4161" s="28" t="s">
        <v>1275</v>
      </c>
      <c r="AD4161" s="48" t="s">
        <v>477</v>
      </c>
    </row>
    <row r="4162" spans="1:30" x14ac:dyDescent="0.25">
      <c r="A4162" s="27" t="s">
        <v>3337</v>
      </c>
      <c r="B4162" s="28">
        <v>13</v>
      </c>
      <c r="C4162" s="28" t="s">
        <v>27</v>
      </c>
      <c r="D4162" t="s">
        <v>2574</v>
      </c>
      <c r="E4162" s="28" t="s">
        <v>28</v>
      </c>
      <c r="F4162" s="28">
        <v>11</v>
      </c>
      <c r="G4162" s="28" t="s">
        <v>133</v>
      </c>
      <c r="H4162" s="28">
        <v>9403</v>
      </c>
      <c r="I4162" s="28" t="s">
        <v>181</v>
      </c>
      <c r="J4162" s="28">
        <v>575</v>
      </c>
      <c r="K4162" s="28" t="s">
        <v>981</v>
      </c>
      <c r="L4162" s="41">
        <v>0.57999999999999996</v>
      </c>
      <c r="M4162" s="44">
        <v>0.66590000000000005</v>
      </c>
      <c r="N4162" s="6">
        <v>1.1480999999999999</v>
      </c>
      <c r="O4162">
        <v>0</v>
      </c>
      <c r="P4162" s="29" t="s">
        <v>29</v>
      </c>
      <c r="Q4162" s="28" t="s">
        <v>135</v>
      </c>
      <c r="R4162" s="28" t="s">
        <v>183</v>
      </c>
      <c r="S4162" s="28" t="s">
        <v>982</v>
      </c>
      <c r="T4162" s="57" t="s">
        <v>7987</v>
      </c>
      <c r="U4162" s="57" t="s">
        <v>7988</v>
      </c>
      <c r="V4162" s="57" t="s">
        <v>7989</v>
      </c>
      <c r="W4162" s="30">
        <v>46023</v>
      </c>
      <c r="X4162" s="30">
        <v>46387</v>
      </c>
      <c r="Y4162" s="28">
        <v>2026</v>
      </c>
      <c r="Z4162" s="28" t="s">
        <v>1097</v>
      </c>
      <c r="AA4162" s="28" t="s">
        <v>1092</v>
      </c>
      <c r="AB4162" s="28" t="s">
        <v>4415</v>
      </c>
      <c r="AC4162" s="28" t="s">
        <v>7395</v>
      </c>
      <c r="AD4162" s="48" t="s">
        <v>6926</v>
      </c>
    </row>
    <row r="4163" spans="1:30" x14ac:dyDescent="0.25">
      <c r="A4163" s="27" t="s">
        <v>3337</v>
      </c>
      <c r="B4163" s="28">
        <v>13</v>
      </c>
      <c r="C4163" s="28" t="s">
        <v>27</v>
      </c>
      <c r="D4163" t="s">
        <v>2574</v>
      </c>
      <c r="E4163" s="28" t="s">
        <v>28</v>
      </c>
      <c r="F4163" s="28">
        <v>11</v>
      </c>
      <c r="G4163" s="28" t="s">
        <v>133</v>
      </c>
      <c r="H4163" s="28">
        <v>9403</v>
      </c>
      <c r="I4163" s="28" t="s">
        <v>181</v>
      </c>
      <c r="J4163" s="28">
        <v>573</v>
      </c>
      <c r="K4163" s="28" t="s">
        <v>977</v>
      </c>
      <c r="L4163" s="41">
        <v>0.76</v>
      </c>
      <c r="M4163" s="44">
        <v>0.92159999999999997</v>
      </c>
      <c r="N4163" s="6">
        <v>1.2125999999999999</v>
      </c>
      <c r="O4163">
        <v>0</v>
      </c>
      <c r="P4163" s="29" t="s">
        <v>29</v>
      </c>
      <c r="Q4163" s="28" t="s">
        <v>135</v>
      </c>
      <c r="R4163" s="28" t="s">
        <v>183</v>
      </c>
      <c r="S4163" s="28" t="s">
        <v>978</v>
      </c>
      <c r="T4163" s="57" t="s">
        <v>7987</v>
      </c>
      <c r="U4163" s="57" t="s">
        <v>7988</v>
      </c>
      <c r="V4163" s="57" t="s">
        <v>7989</v>
      </c>
      <c r="W4163" s="30">
        <v>46023</v>
      </c>
      <c r="X4163" s="30">
        <v>46387</v>
      </c>
      <c r="Y4163" s="28">
        <v>2026</v>
      </c>
      <c r="Z4163" s="28" t="s">
        <v>1097</v>
      </c>
      <c r="AA4163" s="28" t="s">
        <v>1092</v>
      </c>
      <c r="AB4163" s="28" t="s">
        <v>4415</v>
      </c>
      <c r="AC4163" s="28" t="s">
        <v>7395</v>
      </c>
      <c r="AD4163" s="48" t="s">
        <v>6926</v>
      </c>
    </row>
    <row r="4164" spans="1:30" x14ac:dyDescent="0.25">
      <c r="A4164" s="27" t="s">
        <v>3337</v>
      </c>
      <c r="B4164" s="28">
        <v>13</v>
      </c>
      <c r="C4164" s="28" t="s">
        <v>27</v>
      </c>
      <c r="D4164" t="s">
        <v>2574</v>
      </c>
      <c r="E4164" s="28" t="s">
        <v>28</v>
      </c>
      <c r="F4164" s="28">
        <v>11</v>
      </c>
      <c r="G4164" s="28" t="s">
        <v>133</v>
      </c>
      <c r="H4164" s="28">
        <v>9403</v>
      </c>
      <c r="I4164" s="28" t="s">
        <v>181</v>
      </c>
      <c r="J4164" s="28">
        <v>572</v>
      </c>
      <c r="K4164" s="28" t="s">
        <v>447</v>
      </c>
      <c r="L4164" s="41">
        <v>0.8</v>
      </c>
      <c r="M4164" s="44">
        <v>0.95489999999999997</v>
      </c>
      <c r="N4164" s="6">
        <v>1.1936</v>
      </c>
      <c r="O4164">
        <v>0</v>
      </c>
      <c r="P4164" s="29" t="s">
        <v>29</v>
      </c>
      <c r="Q4164" s="28" t="s">
        <v>135</v>
      </c>
      <c r="R4164" s="28" t="s">
        <v>183</v>
      </c>
      <c r="S4164" s="28" t="s">
        <v>448</v>
      </c>
      <c r="T4164" s="57" t="s">
        <v>7987</v>
      </c>
      <c r="U4164" s="57" t="s">
        <v>7988</v>
      </c>
      <c r="V4164" s="57" t="s">
        <v>7989</v>
      </c>
      <c r="W4164" s="30">
        <v>46023</v>
      </c>
      <c r="X4164" s="30">
        <v>46387</v>
      </c>
      <c r="Y4164" s="28">
        <v>2026</v>
      </c>
      <c r="Z4164" s="28" t="s">
        <v>1097</v>
      </c>
      <c r="AA4164" s="28" t="s">
        <v>1092</v>
      </c>
      <c r="AB4164" s="28" t="s">
        <v>4415</v>
      </c>
      <c r="AC4164" s="28" t="s">
        <v>7395</v>
      </c>
      <c r="AD4164" s="48" t="s">
        <v>6926</v>
      </c>
    </row>
    <row r="4165" spans="1:30" x14ac:dyDescent="0.25">
      <c r="A4165" s="27" t="s">
        <v>3337</v>
      </c>
      <c r="B4165" s="28">
        <v>13</v>
      </c>
      <c r="C4165" s="28" t="s">
        <v>27</v>
      </c>
      <c r="D4165" t="s">
        <v>2574</v>
      </c>
      <c r="E4165" s="28" t="s">
        <v>28</v>
      </c>
      <c r="F4165" s="28">
        <v>11</v>
      </c>
      <c r="G4165" s="28" t="s">
        <v>133</v>
      </c>
      <c r="H4165" s="28">
        <v>9403</v>
      </c>
      <c r="I4165" s="28" t="s">
        <v>181</v>
      </c>
      <c r="J4165" s="28">
        <v>574</v>
      </c>
      <c r="K4165" s="28" t="s">
        <v>979</v>
      </c>
      <c r="L4165" s="41">
        <v>0.78</v>
      </c>
      <c r="M4165" s="44">
        <v>0.93700000000000006</v>
      </c>
      <c r="N4165" s="6">
        <v>1.2013</v>
      </c>
      <c r="O4165">
        <v>0</v>
      </c>
      <c r="P4165" s="29" t="s">
        <v>29</v>
      </c>
      <c r="Q4165" s="28" t="s">
        <v>135</v>
      </c>
      <c r="R4165" s="28" t="s">
        <v>183</v>
      </c>
      <c r="S4165" s="28" t="s">
        <v>980</v>
      </c>
      <c r="T4165" s="57" t="s">
        <v>7987</v>
      </c>
      <c r="U4165" s="57" t="s">
        <v>7988</v>
      </c>
      <c r="V4165" s="57" t="s">
        <v>7989</v>
      </c>
      <c r="W4165" s="30">
        <v>46023</v>
      </c>
      <c r="X4165" s="30">
        <v>46387</v>
      </c>
      <c r="Y4165" s="28">
        <v>2026</v>
      </c>
      <c r="Z4165" s="28" t="s">
        <v>1097</v>
      </c>
      <c r="AA4165" s="28" t="s">
        <v>1092</v>
      </c>
      <c r="AB4165" s="28" t="s">
        <v>4415</v>
      </c>
      <c r="AC4165" s="28" t="s">
        <v>7395</v>
      </c>
      <c r="AD4165" s="48" t="s">
        <v>6926</v>
      </c>
    </row>
    <row r="4166" spans="1:30" x14ac:dyDescent="0.25">
      <c r="A4166" s="27" t="s">
        <v>3337</v>
      </c>
      <c r="B4166" s="28">
        <v>13</v>
      </c>
      <c r="C4166" s="28" t="s">
        <v>27</v>
      </c>
      <c r="D4166" t="s">
        <v>2574</v>
      </c>
      <c r="E4166" s="28" t="s">
        <v>28</v>
      </c>
      <c r="F4166" s="28">
        <v>11</v>
      </c>
      <c r="G4166" s="28" t="s">
        <v>133</v>
      </c>
      <c r="H4166" s="28">
        <v>9403</v>
      </c>
      <c r="I4166" s="28" t="s">
        <v>181</v>
      </c>
      <c r="J4166" s="28">
        <v>581</v>
      </c>
      <c r="K4166" s="28" t="s">
        <v>983</v>
      </c>
      <c r="L4166" s="41">
        <v>23350</v>
      </c>
      <c r="M4166" s="44">
        <v>1353</v>
      </c>
      <c r="N4166" s="6">
        <v>5.79E-2</v>
      </c>
      <c r="O4166">
        <v>0</v>
      </c>
      <c r="P4166" s="29" t="s">
        <v>29</v>
      </c>
      <c r="Q4166" s="28" t="s">
        <v>135</v>
      </c>
      <c r="R4166" s="28" t="s">
        <v>183</v>
      </c>
      <c r="S4166" s="28" t="s">
        <v>984</v>
      </c>
      <c r="T4166" s="57" t="s">
        <v>7987</v>
      </c>
      <c r="U4166" s="57" t="s">
        <v>7988</v>
      </c>
      <c r="V4166" s="57" t="s">
        <v>7989</v>
      </c>
      <c r="W4166" s="30">
        <v>46023</v>
      </c>
      <c r="X4166" s="30">
        <v>46387</v>
      </c>
      <c r="Y4166" s="28">
        <v>2026</v>
      </c>
      <c r="Z4166" s="28" t="s">
        <v>182</v>
      </c>
      <c r="AA4166" s="28" t="s">
        <v>1092</v>
      </c>
      <c r="AB4166" s="28" t="s">
        <v>1277</v>
      </c>
      <c r="AC4166" s="28" t="s">
        <v>1275</v>
      </c>
      <c r="AD4166" s="48" t="s">
        <v>477</v>
      </c>
    </row>
    <row r="4167" spans="1:30" x14ac:dyDescent="0.25">
      <c r="A4167" s="27" t="s">
        <v>3337</v>
      </c>
      <c r="B4167" s="28">
        <v>13</v>
      </c>
      <c r="C4167" s="28" t="s">
        <v>27</v>
      </c>
      <c r="D4167" t="s">
        <v>2574</v>
      </c>
      <c r="E4167" s="28" t="s">
        <v>28</v>
      </c>
      <c r="F4167" s="28">
        <v>11</v>
      </c>
      <c r="G4167" s="28" t="s">
        <v>133</v>
      </c>
      <c r="H4167" s="28">
        <v>9403</v>
      </c>
      <c r="I4167" s="28" t="s">
        <v>181</v>
      </c>
      <c r="J4167" s="28">
        <v>580</v>
      </c>
      <c r="K4167" s="28" t="s">
        <v>985</v>
      </c>
      <c r="L4167" s="41">
        <v>22127</v>
      </c>
      <c r="M4167" s="44">
        <v>910</v>
      </c>
      <c r="N4167" s="6">
        <v>4.1099999999999998E-2</v>
      </c>
      <c r="O4167">
        <v>0</v>
      </c>
      <c r="P4167" s="29" t="s">
        <v>29</v>
      </c>
      <c r="Q4167" s="28" t="s">
        <v>135</v>
      </c>
      <c r="R4167" s="28" t="s">
        <v>183</v>
      </c>
      <c r="S4167" s="28" t="s">
        <v>986</v>
      </c>
      <c r="T4167" s="57" t="s">
        <v>7987</v>
      </c>
      <c r="U4167" s="57" t="s">
        <v>7988</v>
      </c>
      <c r="V4167" s="57" t="s">
        <v>7989</v>
      </c>
      <c r="W4167" s="30">
        <v>46023</v>
      </c>
      <c r="X4167" s="30">
        <v>46387</v>
      </c>
      <c r="Y4167" s="28">
        <v>2026</v>
      </c>
      <c r="Z4167" s="28" t="s">
        <v>182</v>
      </c>
      <c r="AA4167" s="28" t="s">
        <v>1092</v>
      </c>
      <c r="AB4167" s="28" t="s">
        <v>1277</v>
      </c>
      <c r="AC4167" s="28" t="s">
        <v>1275</v>
      </c>
      <c r="AD4167" s="48" t="s">
        <v>477</v>
      </c>
    </row>
    <row r="4168" spans="1:30" x14ac:dyDescent="0.25">
      <c r="A4168" s="27" t="s">
        <v>3337</v>
      </c>
      <c r="B4168" s="28">
        <v>13</v>
      </c>
      <c r="C4168" s="28" t="s">
        <v>27</v>
      </c>
      <c r="D4168" t="s">
        <v>2574</v>
      </c>
      <c r="E4168" s="28" t="s">
        <v>28</v>
      </c>
      <c r="F4168" s="28">
        <v>11</v>
      </c>
      <c r="G4168" s="28" t="s">
        <v>133</v>
      </c>
      <c r="H4168" s="28">
        <v>9403</v>
      </c>
      <c r="I4168" s="28" t="s">
        <v>181</v>
      </c>
      <c r="J4168" s="28">
        <v>579</v>
      </c>
      <c r="K4168" s="28" t="s">
        <v>987</v>
      </c>
      <c r="L4168" s="41">
        <v>1223</v>
      </c>
      <c r="M4168" s="44">
        <v>443</v>
      </c>
      <c r="N4168" s="6">
        <v>0.36220000000000002</v>
      </c>
      <c r="O4168">
        <v>0</v>
      </c>
      <c r="P4168" s="29" t="s">
        <v>29</v>
      </c>
      <c r="Q4168" s="28" t="s">
        <v>135</v>
      </c>
      <c r="R4168" s="28" t="s">
        <v>183</v>
      </c>
      <c r="S4168" s="28" t="s">
        <v>988</v>
      </c>
      <c r="T4168" s="57" t="s">
        <v>7987</v>
      </c>
      <c r="U4168" s="57" t="s">
        <v>7988</v>
      </c>
      <c r="V4168" s="57" t="s">
        <v>7989</v>
      </c>
      <c r="W4168" s="30">
        <v>46023</v>
      </c>
      <c r="X4168" s="30">
        <v>46387</v>
      </c>
      <c r="Y4168" s="28">
        <v>2026</v>
      </c>
      <c r="Z4168" s="28" t="s">
        <v>182</v>
      </c>
      <c r="AA4168" s="28" t="s">
        <v>1092</v>
      </c>
      <c r="AB4168" s="28" t="s">
        <v>1277</v>
      </c>
      <c r="AC4168" s="28" t="s">
        <v>1275</v>
      </c>
      <c r="AD4168" s="48" t="s">
        <v>477</v>
      </c>
    </row>
    <row r="4169" spans="1:30" x14ac:dyDescent="0.25">
      <c r="A4169" s="27" t="s">
        <v>3337</v>
      </c>
      <c r="B4169" s="28">
        <v>13</v>
      </c>
      <c r="C4169" s="28" t="s">
        <v>27</v>
      </c>
      <c r="D4169" t="s">
        <v>2574</v>
      </c>
      <c r="E4169" s="28" t="s">
        <v>28</v>
      </c>
      <c r="F4169" s="28">
        <v>11</v>
      </c>
      <c r="G4169" s="28" t="s">
        <v>133</v>
      </c>
      <c r="H4169" s="28">
        <v>9403</v>
      </c>
      <c r="I4169" s="28" t="s">
        <v>181</v>
      </c>
      <c r="J4169" s="28">
        <v>578</v>
      </c>
      <c r="K4169" s="28" t="s">
        <v>989</v>
      </c>
      <c r="L4169" s="41">
        <v>876</v>
      </c>
      <c r="M4169" s="44">
        <v>330</v>
      </c>
      <c r="N4169" s="6">
        <v>0.37669999999999998</v>
      </c>
      <c r="O4169">
        <v>0</v>
      </c>
      <c r="P4169" s="29" t="s">
        <v>29</v>
      </c>
      <c r="Q4169" s="28" t="s">
        <v>135</v>
      </c>
      <c r="R4169" s="28" t="s">
        <v>183</v>
      </c>
      <c r="S4169" s="28" t="s">
        <v>990</v>
      </c>
      <c r="T4169" s="57" t="s">
        <v>7987</v>
      </c>
      <c r="U4169" s="57" t="s">
        <v>7988</v>
      </c>
      <c r="V4169" s="57" t="s">
        <v>7989</v>
      </c>
      <c r="W4169" s="30">
        <v>46023</v>
      </c>
      <c r="X4169" s="30">
        <v>46387</v>
      </c>
      <c r="Y4169" s="28">
        <v>2026</v>
      </c>
      <c r="Z4169" s="28" t="s">
        <v>182</v>
      </c>
      <c r="AA4169" s="28" t="s">
        <v>1092</v>
      </c>
      <c r="AB4169" s="28" t="s">
        <v>1277</v>
      </c>
      <c r="AC4169" s="28" t="s">
        <v>1275</v>
      </c>
      <c r="AD4169" s="48" t="s">
        <v>477</v>
      </c>
    </row>
    <row r="4170" spans="1:30" x14ac:dyDescent="0.25">
      <c r="A4170" s="27" t="s">
        <v>3337</v>
      </c>
      <c r="B4170" s="28">
        <v>13</v>
      </c>
      <c r="C4170" s="28" t="s">
        <v>27</v>
      </c>
      <c r="D4170" t="s">
        <v>2574</v>
      </c>
      <c r="E4170" s="28" t="s">
        <v>28</v>
      </c>
      <c r="F4170" s="28">
        <v>11</v>
      </c>
      <c r="G4170" s="28" t="s">
        <v>133</v>
      </c>
      <c r="H4170" s="28">
        <v>9403</v>
      </c>
      <c r="I4170" s="28" t="s">
        <v>181</v>
      </c>
      <c r="J4170" s="28">
        <v>577</v>
      </c>
      <c r="K4170" s="28" t="s">
        <v>474</v>
      </c>
      <c r="L4170" s="41">
        <v>347</v>
      </c>
      <c r="M4170" s="44">
        <v>113</v>
      </c>
      <c r="N4170" s="6">
        <v>0.3256</v>
      </c>
      <c r="O4170">
        <v>0</v>
      </c>
      <c r="P4170" s="29" t="s">
        <v>29</v>
      </c>
      <c r="Q4170" s="28" t="s">
        <v>135</v>
      </c>
      <c r="R4170" s="28" t="s">
        <v>183</v>
      </c>
      <c r="S4170" s="28" t="s">
        <v>475</v>
      </c>
      <c r="T4170" s="57" t="s">
        <v>7987</v>
      </c>
      <c r="U4170" s="57" t="s">
        <v>7988</v>
      </c>
      <c r="V4170" s="57" t="s">
        <v>7989</v>
      </c>
      <c r="W4170" s="30">
        <v>46023</v>
      </c>
      <c r="X4170" s="30">
        <v>46387</v>
      </c>
      <c r="Y4170" s="28">
        <v>2026</v>
      </c>
      <c r="Z4170" s="28" t="s">
        <v>182</v>
      </c>
      <c r="AA4170" s="28" t="s">
        <v>1092</v>
      </c>
      <c r="AB4170" s="28" t="s">
        <v>1277</v>
      </c>
      <c r="AC4170" s="28" t="s">
        <v>1275</v>
      </c>
      <c r="AD4170" s="48" t="s">
        <v>477</v>
      </c>
    </row>
    <row r="4171" spans="1:30" x14ac:dyDescent="0.25">
      <c r="A4171" s="27" t="s">
        <v>3337</v>
      </c>
      <c r="B4171" s="28">
        <v>13</v>
      </c>
      <c r="C4171" s="28" t="s">
        <v>27</v>
      </c>
      <c r="D4171" t="s">
        <v>2574</v>
      </c>
      <c r="E4171" s="28" t="s">
        <v>28</v>
      </c>
      <c r="F4171" s="28">
        <v>11</v>
      </c>
      <c r="G4171" s="28" t="s">
        <v>133</v>
      </c>
      <c r="H4171" s="28">
        <v>9403</v>
      </c>
      <c r="I4171" s="28" t="s">
        <v>181</v>
      </c>
      <c r="J4171" s="28">
        <v>274</v>
      </c>
      <c r="K4171" s="28" t="s">
        <v>437</v>
      </c>
      <c r="L4171" s="41">
        <v>26907</v>
      </c>
      <c r="M4171" s="44">
        <v>6147</v>
      </c>
      <c r="N4171" s="6">
        <v>0.22850000000000001</v>
      </c>
      <c r="O4171">
        <v>0</v>
      </c>
      <c r="P4171" s="29" t="s">
        <v>29</v>
      </c>
      <c r="Q4171" s="28" t="s">
        <v>135</v>
      </c>
      <c r="R4171" s="28" t="s">
        <v>183</v>
      </c>
      <c r="S4171" s="28" t="s">
        <v>438</v>
      </c>
      <c r="T4171" s="57" t="s">
        <v>7987</v>
      </c>
      <c r="U4171" s="57" t="s">
        <v>7988</v>
      </c>
      <c r="V4171" s="57" t="s">
        <v>7989</v>
      </c>
      <c r="W4171" s="30">
        <v>46023</v>
      </c>
      <c r="X4171" s="30">
        <v>46387</v>
      </c>
      <c r="Y4171" s="28">
        <v>2026</v>
      </c>
      <c r="Z4171" s="28" t="s">
        <v>182</v>
      </c>
      <c r="AA4171" s="28" t="s">
        <v>1273</v>
      </c>
      <c r="AB4171" s="28" t="s">
        <v>1274</v>
      </c>
      <c r="AC4171" s="28" t="s">
        <v>563</v>
      </c>
      <c r="AD4171" s="48" t="s">
        <v>1281</v>
      </c>
    </row>
    <row r="4172" spans="1:30" x14ac:dyDescent="0.25">
      <c r="A4172" s="27" t="s">
        <v>3337</v>
      </c>
      <c r="B4172" s="28">
        <v>13</v>
      </c>
      <c r="C4172" s="28" t="s">
        <v>27</v>
      </c>
      <c r="D4172" t="s">
        <v>2574</v>
      </c>
      <c r="E4172" s="28" t="s">
        <v>28</v>
      </c>
      <c r="F4172" s="28">
        <v>11</v>
      </c>
      <c r="G4172" s="28" t="s">
        <v>133</v>
      </c>
      <c r="H4172" s="28">
        <v>9403</v>
      </c>
      <c r="I4172" s="28" t="s">
        <v>181</v>
      </c>
      <c r="J4172" s="28">
        <v>64</v>
      </c>
      <c r="K4172" s="28" t="s">
        <v>402</v>
      </c>
      <c r="L4172" s="41">
        <v>49442</v>
      </c>
      <c r="M4172" s="44">
        <v>8822</v>
      </c>
      <c r="N4172" s="6">
        <v>0.1784</v>
      </c>
      <c r="O4172">
        <v>0</v>
      </c>
      <c r="P4172" s="29" t="s">
        <v>29</v>
      </c>
      <c r="Q4172" s="28" t="s">
        <v>135</v>
      </c>
      <c r="R4172" s="28" t="s">
        <v>183</v>
      </c>
      <c r="S4172" s="28" t="s">
        <v>403</v>
      </c>
      <c r="T4172" s="57" t="s">
        <v>7987</v>
      </c>
      <c r="U4172" s="57" t="s">
        <v>7988</v>
      </c>
      <c r="V4172" s="57" t="s">
        <v>7989</v>
      </c>
      <c r="W4172" s="30">
        <v>46023</v>
      </c>
      <c r="X4172" s="30">
        <v>46387</v>
      </c>
      <c r="Y4172" s="28">
        <v>2026</v>
      </c>
      <c r="Z4172" s="28" t="s">
        <v>182</v>
      </c>
      <c r="AA4172" s="28" t="s">
        <v>1092</v>
      </c>
      <c r="AB4172" s="28" t="s">
        <v>4415</v>
      </c>
      <c r="AC4172" s="28" t="s">
        <v>1275</v>
      </c>
      <c r="AD4172" s="48" t="s">
        <v>477</v>
      </c>
    </row>
    <row r="4173" spans="1:30" x14ac:dyDescent="0.25">
      <c r="A4173" s="27" t="s">
        <v>3337</v>
      </c>
      <c r="B4173" s="28">
        <v>13</v>
      </c>
      <c r="C4173" s="28" t="s">
        <v>27</v>
      </c>
      <c r="D4173" t="s">
        <v>2574</v>
      </c>
      <c r="E4173" s="28" t="s">
        <v>28</v>
      </c>
      <c r="F4173" s="28">
        <v>11</v>
      </c>
      <c r="G4173" s="28" t="s">
        <v>133</v>
      </c>
      <c r="H4173" s="28">
        <v>9403</v>
      </c>
      <c r="I4173" s="28" t="s">
        <v>181</v>
      </c>
      <c r="J4173" s="28">
        <v>53</v>
      </c>
      <c r="K4173" s="28" t="s">
        <v>968</v>
      </c>
      <c r="L4173" s="41">
        <v>43355</v>
      </c>
      <c r="M4173" s="44">
        <v>6569</v>
      </c>
      <c r="N4173" s="6">
        <v>0.1515</v>
      </c>
      <c r="O4173">
        <v>0</v>
      </c>
      <c r="P4173" s="29" t="s">
        <v>29</v>
      </c>
      <c r="Q4173" s="28" t="s">
        <v>135</v>
      </c>
      <c r="R4173" s="28" t="s">
        <v>183</v>
      </c>
      <c r="S4173" s="28" t="s">
        <v>969</v>
      </c>
      <c r="T4173" s="57" t="s">
        <v>7987</v>
      </c>
      <c r="U4173" s="57" t="s">
        <v>7988</v>
      </c>
      <c r="V4173" s="57" t="s">
        <v>7989</v>
      </c>
      <c r="W4173" s="30">
        <v>46023</v>
      </c>
      <c r="X4173" s="30">
        <v>46387</v>
      </c>
      <c r="Y4173" s="28">
        <v>2026</v>
      </c>
      <c r="Z4173" s="28" t="s">
        <v>182</v>
      </c>
      <c r="AA4173" s="28" t="s">
        <v>1280</v>
      </c>
      <c r="AB4173" s="28" t="s">
        <v>1274</v>
      </c>
      <c r="AC4173" s="28" t="s">
        <v>563</v>
      </c>
      <c r="AD4173" s="48" t="s">
        <v>1281</v>
      </c>
    </row>
    <row r="4174" spans="1:30" x14ac:dyDescent="0.25">
      <c r="A4174" s="27" t="s">
        <v>3337</v>
      </c>
      <c r="B4174" s="28">
        <v>13</v>
      </c>
      <c r="C4174" s="28" t="s">
        <v>27</v>
      </c>
      <c r="D4174" t="s">
        <v>2574</v>
      </c>
      <c r="E4174" s="28" t="s">
        <v>28</v>
      </c>
      <c r="F4174" s="28">
        <v>11</v>
      </c>
      <c r="G4174" s="28" t="s">
        <v>133</v>
      </c>
      <c r="H4174" s="28">
        <v>9403</v>
      </c>
      <c r="I4174" s="28" t="s">
        <v>181</v>
      </c>
      <c r="J4174" s="28">
        <v>56</v>
      </c>
      <c r="K4174" s="28" t="s">
        <v>362</v>
      </c>
      <c r="L4174" s="41">
        <v>4064</v>
      </c>
      <c r="M4174" s="44">
        <v>1211</v>
      </c>
      <c r="N4174" s="6">
        <v>0.29799999999999999</v>
      </c>
      <c r="O4174">
        <v>0</v>
      </c>
      <c r="P4174" s="29" t="s">
        <v>29</v>
      </c>
      <c r="Q4174" s="28" t="s">
        <v>135</v>
      </c>
      <c r="R4174" s="28" t="s">
        <v>183</v>
      </c>
      <c r="S4174" s="28" t="s">
        <v>363</v>
      </c>
      <c r="T4174" s="57" t="s">
        <v>7987</v>
      </c>
      <c r="U4174" s="57" t="s">
        <v>7988</v>
      </c>
      <c r="V4174" s="57" t="s">
        <v>7989</v>
      </c>
      <c r="W4174" s="30">
        <v>46023</v>
      </c>
      <c r="X4174" s="30">
        <v>46387</v>
      </c>
      <c r="Y4174" s="28">
        <v>2026</v>
      </c>
      <c r="Z4174" s="28" t="s">
        <v>377</v>
      </c>
      <c r="AA4174" s="28" t="s">
        <v>1273</v>
      </c>
      <c r="AB4174" s="28" t="s">
        <v>1274</v>
      </c>
      <c r="AC4174" s="28" t="s">
        <v>1275</v>
      </c>
      <c r="AD4174" s="48" t="s">
        <v>477</v>
      </c>
    </row>
    <row r="4175" spans="1:30" x14ac:dyDescent="0.25">
      <c r="A4175" s="27" t="s">
        <v>3337</v>
      </c>
      <c r="B4175" s="28">
        <v>13</v>
      </c>
      <c r="C4175" s="28" t="s">
        <v>27</v>
      </c>
      <c r="D4175" t="s">
        <v>2574</v>
      </c>
      <c r="E4175" s="28" t="s">
        <v>28</v>
      </c>
      <c r="F4175" s="28">
        <v>11</v>
      </c>
      <c r="G4175" s="28" t="s">
        <v>133</v>
      </c>
      <c r="H4175" s="28">
        <v>9403</v>
      </c>
      <c r="I4175" s="28" t="s">
        <v>181</v>
      </c>
      <c r="J4175" s="28">
        <v>817</v>
      </c>
      <c r="K4175" s="31" t="s">
        <v>390</v>
      </c>
      <c r="L4175" s="41">
        <v>2023</v>
      </c>
      <c r="M4175" s="44">
        <v>1042</v>
      </c>
      <c r="N4175" s="6">
        <v>0.5151</v>
      </c>
      <c r="O4175">
        <v>0</v>
      </c>
      <c r="P4175" s="29" t="s">
        <v>29</v>
      </c>
      <c r="Q4175" s="28" t="s">
        <v>135</v>
      </c>
      <c r="R4175" s="28" t="s">
        <v>183</v>
      </c>
      <c r="S4175" s="28" t="s">
        <v>391</v>
      </c>
      <c r="T4175" s="57" t="s">
        <v>7987</v>
      </c>
      <c r="U4175" s="57" t="s">
        <v>7988</v>
      </c>
      <c r="V4175" s="57" t="s">
        <v>7989</v>
      </c>
      <c r="W4175" s="30">
        <v>46023</v>
      </c>
      <c r="X4175" s="30">
        <v>46387</v>
      </c>
      <c r="Y4175" s="28">
        <v>2026</v>
      </c>
      <c r="Z4175" s="28" t="s">
        <v>377</v>
      </c>
      <c r="AA4175" s="28" t="s">
        <v>1273</v>
      </c>
      <c r="AB4175" s="28" t="s">
        <v>1274</v>
      </c>
      <c r="AC4175" s="28" t="s">
        <v>1275</v>
      </c>
      <c r="AD4175" s="48" t="s">
        <v>477</v>
      </c>
    </row>
    <row r="4176" spans="1:30" x14ac:dyDescent="0.25">
      <c r="A4176" s="27" t="s">
        <v>3337</v>
      </c>
      <c r="B4176" s="28">
        <v>13</v>
      </c>
      <c r="C4176" s="28" t="s">
        <v>27</v>
      </c>
      <c r="D4176" t="s">
        <v>2574</v>
      </c>
      <c r="E4176" s="28" t="s">
        <v>28</v>
      </c>
      <c r="F4176" s="28">
        <v>11</v>
      </c>
      <c r="G4176" s="28" t="s">
        <v>133</v>
      </c>
      <c r="H4176" s="28">
        <v>9404</v>
      </c>
      <c r="I4176" s="28" t="s">
        <v>184</v>
      </c>
      <c r="J4176" s="28">
        <v>818</v>
      </c>
      <c r="K4176" s="28" t="s">
        <v>2589</v>
      </c>
      <c r="L4176" s="41">
        <v>23005</v>
      </c>
      <c r="M4176" s="44">
        <v>18802</v>
      </c>
      <c r="N4176" s="6">
        <v>0.81730000000000003</v>
      </c>
      <c r="O4176">
        <v>0</v>
      </c>
      <c r="P4176" s="29" t="s">
        <v>29</v>
      </c>
      <c r="Q4176" s="28" t="s">
        <v>135</v>
      </c>
      <c r="R4176" s="28" t="s">
        <v>187</v>
      </c>
      <c r="S4176" s="28" t="s">
        <v>2590</v>
      </c>
      <c r="T4176" s="57" t="s">
        <v>7992</v>
      </c>
      <c r="U4176" s="57" t="s">
        <v>7993</v>
      </c>
      <c r="V4176" s="57" t="s">
        <v>7994</v>
      </c>
      <c r="W4176" s="30">
        <v>46023</v>
      </c>
      <c r="X4176" s="30">
        <v>46387</v>
      </c>
      <c r="Y4176" s="28">
        <v>2026</v>
      </c>
      <c r="Z4176" s="28" t="s">
        <v>1282</v>
      </c>
      <c r="AA4176" s="28" t="s">
        <v>1283</v>
      </c>
      <c r="AB4176" s="28" t="s">
        <v>1284</v>
      </c>
      <c r="AC4176" s="28" t="s">
        <v>397</v>
      </c>
      <c r="AD4176" s="48" t="s">
        <v>398</v>
      </c>
    </row>
    <row r="4177" spans="1:30" x14ac:dyDescent="0.25">
      <c r="A4177" s="27" t="s">
        <v>3337</v>
      </c>
      <c r="B4177" s="28">
        <v>13</v>
      </c>
      <c r="C4177" s="28" t="s">
        <v>27</v>
      </c>
      <c r="D4177" t="s">
        <v>2574</v>
      </c>
      <c r="E4177" s="28" t="s">
        <v>28</v>
      </c>
      <c r="F4177" s="28">
        <v>11</v>
      </c>
      <c r="G4177" s="28" t="s">
        <v>133</v>
      </c>
      <c r="H4177" s="28">
        <v>9404</v>
      </c>
      <c r="I4177" s="28" t="s">
        <v>184</v>
      </c>
      <c r="J4177" s="28">
        <v>575</v>
      </c>
      <c r="K4177" s="28" t="s">
        <v>981</v>
      </c>
      <c r="L4177" s="41">
        <v>0.6</v>
      </c>
      <c r="M4177" s="44">
        <v>0.749</v>
      </c>
      <c r="N4177" s="6">
        <v>1.2483</v>
      </c>
      <c r="O4177">
        <v>0</v>
      </c>
      <c r="P4177" s="29" t="s">
        <v>29</v>
      </c>
      <c r="Q4177" s="28" t="s">
        <v>135</v>
      </c>
      <c r="R4177" s="28" t="s">
        <v>187</v>
      </c>
      <c r="S4177" s="28" t="s">
        <v>982</v>
      </c>
      <c r="T4177" s="57" t="s">
        <v>7992</v>
      </c>
      <c r="U4177" s="57" t="s">
        <v>7993</v>
      </c>
      <c r="V4177" s="57" t="s">
        <v>7994</v>
      </c>
      <c r="W4177" s="30">
        <v>46023</v>
      </c>
      <c r="X4177" s="30">
        <v>46387</v>
      </c>
      <c r="Y4177" s="28">
        <v>2026</v>
      </c>
      <c r="Z4177" s="28" t="s">
        <v>1282</v>
      </c>
      <c r="AA4177" s="28" t="s">
        <v>1283</v>
      </c>
      <c r="AB4177" s="28" t="s">
        <v>1285</v>
      </c>
      <c r="AC4177" s="28" t="s">
        <v>379</v>
      </c>
      <c r="AD4177" s="48" t="s">
        <v>378</v>
      </c>
    </row>
    <row r="4178" spans="1:30" x14ac:dyDescent="0.25">
      <c r="A4178" s="27" t="s">
        <v>3337</v>
      </c>
      <c r="B4178" s="28">
        <v>13</v>
      </c>
      <c r="C4178" s="28" t="s">
        <v>27</v>
      </c>
      <c r="D4178" t="s">
        <v>2574</v>
      </c>
      <c r="E4178" s="28" t="s">
        <v>28</v>
      </c>
      <c r="F4178" s="28">
        <v>11</v>
      </c>
      <c r="G4178" s="28" t="s">
        <v>133</v>
      </c>
      <c r="H4178" s="28">
        <v>9404</v>
      </c>
      <c r="I4178" s="28" t="s">
        <v>184</v>
      </c>
      <c r="J4178" s="28">
        <v>573</v>
      </c>
      <c r="K4178" s="28" t="s">
        <v>977</v>
      </c>
      <c r="L4178" s="41">
        <v>0.83</v>
      </c>
      <c r="M4178" s="44">
        <v>0.99360000000000004</v>
      </c>
      <c r="N4178" s="6">
        <v>1.1971000000000001</v>
      </c>
      <c r="O4178">
        <v>0</v>
      </c>
      <c r="P4178" s="29" t="s">
        <v>29</v>
      </c>
      <c r="Q4178" s="28" t="s">
        <v>135</v>
      </c>
      <c r="R4178" s="28" t="s">
        <v>187</v>
      </c>
      <c r="S4178" s="28" t="s">
        <v>978</v>
      </c>
      <c r="T4178" s="57" t="s">
        <v>7992</v>
      </c>
      <c r="U4178" s="57" t="s">
        <v>7993</v>
      </c>
      <c r="V4178" s="57" t="s">
        <v>7994</v>
      </c>
      <c r="W4178" s="30">
        <v>46023</v>
      </c>
      <c r="X4178" s="30">
        <v>46387</v>
      </c>
      <c r="Y4178" s="28">
        <v>2026</v>
      </c>
      <c r="Z4178" s="28" t="s">
        <v>1283</v>
      </c>
      <c r="AA4178" s="28" t="s">
        <v>1285</v>
      </c>
      <c r="AB4178" s="28" t="s">
        <v>379</v>
      </c>
      <c r="AC4178" s="28" t="s">
        <v>378</v>
      </c>
      <c r="AD4178" s="48" t="s">
        <v>378</v>
      </c>
    </row>
    <row r="4179" spans="1:30" x14ac:dyDescent="0.25">
      <c r="A4179" s="27" t="s">
        <v>3337</v>
      </c>
      <c r="B4179" s="28">
        <v>13</v>
      </c>
      <c r="C4179" s="28" t="s">
        <v>27</v>
      </c>
      <c r="D4179" t="s">
        <v>2574</v>
      </c>
      <c r="E4179" s="28" t="s">
        <v>28</v>
      </c>
      <c r="F4179" s="28">
        <v>11</v>
      </c>
      <c r="G4179" s="28" t="s">
        <v>133</v>
      </c>
      <c r="H4179" s="28">
        <v>9404</v>
      </c>
      <c r="I4179" s="28" t="s">
        <v>184</v>
      </c>
      <c r="J4179" s="28">
        <v>572</v>
      </c>
      <c r="K4179" s="28" t="s">
        <v>447</v>
      </c>
      <c r="L4179" s="41">
        <v>0.92</v>
      </c>
      <c r="M4179" s="44">
        <v>0.98629999999999995</v>
      </c>
      <c r="N4179" s="6">
        <v>1.0721000000000001</v>
      </c>
      <c r="O4179">
        <v>0</v>
      </c>
      <c r="P4179" s="29" t="s">
        <v>29</v>
      </c>
      <c r="Q4179" s="28" t="s">
        <v>135</v>
      </c>
      <c r="R4179" s="28" t="s">
        <v>187</v>
      </c>
      <c r="S4179" s="28" t="s">
        <v>448</v>
      </c>
      <c r="T4179" s="57" t="s">
        <v>7992</v>
      </c>
      <c r="U4179" s="57" t="s">
        <v>7993</v>
      </c>
      <c r="V4179" s="57" t="s">
        <v>7994</v>
      </c>
      <c r="W4179" s="30">
        <v>46023</v>
      </c>
      <c r="X4179" s="30">
        <v>46387</v>
      </c>
      <c r="Y4179" s="28">
        <v>2026</v>
      </c>
      <c r="Z4179" s="28" t="s">
        <v>1282</v>
      </c>
      <c r="AA4179" s="28" t="s">
        <v>1283</v>
      </c>
      <c r="AB4179" s="28" t="s">
        <v>1285</v>
      </c>
      <c r="AC4179" s="28" t="s">
        <v>379</v>
      </c>
      <c r="AD4179" s="48" t="s">
        <v>378</v>
      </c>
    </row>
    <row r="4180" spans="1:30" x14ac:dyDescent="0.25">
      <c r="A4180" s="27" t="s">
        <v>3337</v>
      </c>
      <c r="B4180" s="28">
        <v>13</v>
      </c>
      <c r="C4180" s="28" t="s">
        <v>27</v>
      </c>
      <c r="D4180" t="s">
        <v>2574</v>
      </c>
      <c r="E4180" s="28" t="s">
        <v>28</v>
      </c>
      <c r="F4180" s="28">
        <v>11</v>
      </c>
      <c r="G4180" s="28" t="s">
        <v>133</v>
      </c>
      <c r="H4180" s="28">
        <v>9404</v>
      </c>
      <c r="I4180" s="28" t="s">
        <v>184</v>
      </c>
      <c r="J4180" s="28">
        <v>574</v>
      </c>
      <c r="K4180" s="28" t="s">
        <v>979</v>
      </c>
      <c r="L4180" s="41">
        <v>0.88</v>
      </c>
      <c r="M4180" s="44">
        <v>0.9889</v>
      </c>
      <c r="N4180" s="6">
        <v>1.1237999999999999</v>
      </c>
      <c r="O4180">
        <v>0</v>
      </c>
      <c r="P4180" s="29" t="s">
        <v>29</v>
      </c>
      <c r="Q4180" s="28" t="s">
        <v>135</v>
      </c>
      <c r="R4180" s="28" t="s">
        <v>187</v>
      </c>
      <c r="S4180" s="28" t="s">
        <v>980</v>
      </c>
      <c r="T4180" s="57" t="s">
        <v>7992</v>
      </c>
      <c r="U4180" s="57" t="s">
        <v>7993</v>
      </c>
      <c r="V4180" s="57" t="s">
        <v>7994</v>
      </c>
      <c r="W4180" s="30">
        <v>46023</v>
      </c>
      <c r="X4180" s="30">
        <v>46387</v>
      </c>
      <c r="Y4180" s="28">
        <v>2026</v>
      </c>
      <c r="Z4180" s="28" t="s">
        <v>1282</v>
      </c>
      <c r="AA4180" s="28" t="s">
        <v>1283</v>
      </c>
      <c r="AB4180" s="28" t="s">
        <v>1285</v>
      </c>
      <c r="AC4180" s="28" t="s">
        <v>379</v>
      </c>
      <c r="AD4180" s="48" t="s">
        <v>378</v>
      </c>
    </row>
    <row r="4181" spans="1:30" x14ac:dyDescent="0.25">
      <c r="A4181" s="27" t="s">
        <v>3337</v>
      </c>
      <c r="B4181" s="28">
        <v>13</v>
      </c>
      <c r="C4181" s="28" t="s">
        <v>27</v>
      </c>
      <c r="D4181" t="s">
        <v>2574</v>
      </c>
      <c r="E4181" s="28" t="s">
        <v>28</v>
      </c>
      <c r="F4181" s="28">
        <v>11</v>
      </c>
      <c r="G4181" s="28" t="s">
        <v>133</v>
      </c>
      <c r="H4181" s="28">
        <v>9404</v>
      </c>
      <c r="I4181" s="28" t="s">
        <v>184</v>
      </c>
      <c r="J4181" s="28">
        <v>654</v>
      </c>
      <c r="K4181" s="28" t="s">
        <v>499</v>
      </c>
      <c r="L4181" s="41">
        <v>1802</v>
      </c>
      <c r="M4181" s="44">
        <v>3</v>
      </c>
      <c r="N4181" s="6">
        <v>1.6999999999999999E-3</v>
      </c>
      <c r="O4181">
        <v>0</v>
      </c>
      <c r="P4181" s="29" t="s">
        <v>29</v>
      </c>
      <c r="Q4181" s="28" t="s">
        <v>135</v>
      </c>
      <c r="R4181" s="28" t="s">
        <v>187</v>
      </c>
      <c r="S4181" s="28" t="s">
        <v>500</v>
      </c>
      <c r="T4181" s="57" t="s">
        <v>7992</v>
      </c>
      <c r="U4181" s="57" t="s">
        <v>7993</v>
      </c>
      <c r="V4181" s="57" t="s">
        <v>7994</v>
      </c>
      <c r="W4181" s="30">
        <v>46023</v>
      </c>
      <c r="X4181" s="30">
        <v>46387</v>
      </c>
      <c r="Y4181" s="28">
        <v>2026</v>
      </c>
      <c r="Z4181" s="28" t="s">
        <v>1282</v>
      </c>
      <c r="AA4181" s="28" t="s">
        <v>1283</v>
      </c>
      <c r="AB4181" s="28" t="s">
        <v>1285</v>
      </c>
      <c r="AC4181" s="28" t="s">
        <v>397</v>
      </c>
      <c r="AD4181" s="48" t="s">
        <v>398</v>
      </c>
    </row>
    <row r="4182" spans="1:30" x14ac:dyDescent="0.25">
      <c r="A4182" s="27" t="s">
        <v>3337</v>
      </c>
      <c r="B4182" s="28">
        <v>13</v>
      </c>
      <c r="C4182" s="28" t="s">
        <v>27</v>
      </c>
      <c r="D4182" t="s">
        <v>2574</v>
      </c>
      <c r="E4182" s="28" t="s">
        <v>28</v>
      </c>
      <c r="F4182" s="28">
        <v>11</v>
      </c>
      <c r="G4182" s="28" t="s">
        <v>133</v>
      </c>
      <c r="H4182" s="28">
        <v>9404</v>
      </c>
      <c r="I4182" s="28" t="s">
        <v>184</v>
      </c>
      <c r="J4182" s="28">
        <v>53</v>
      </c>
      <c r="K4182" s="28" t="s">
        <v>968</v>
      </c>
      <c r="L4182" s="41">
        <v>44600</v>
      </c>
      <c r="M4182" s="44">
        <v>8110</v>
      </c>
      <c r="N4182" s="6">
        <v>0.18179999999999999</v>
      </c>
      <c r="O4182">
        <v>0</v>
      </c>
      <c r="P4182" s="29" t="s">
        <v>29</v>
      </c>
      <c r="Q4182" s="28" t="s">
        <v>135</v>
      </c>
      <c r="R4182" s="28" t="s">
        <v>187</v>
      </c>
      <c r="S4182" s="28" t="s">
        <v>969</v>
      </c>
      <c r="T4182" s="57" t="s">
        <v>7992</v>
      </c>
      <c r="U4182" s="57" t="s">
        <v>7993</v>
      </c>
      <c r="V4182" s="57" t="s">
        <v>7994</v>
      </c>
      <c r="W4182" s="30">
        <v>46023</v>
      </c>
      <c r="X4182" s="30">
        <v>46387</v>
      </c>
      <c r="Y4182" s="28">
        <v>2026</v>
      </c>
      <c r="Z4182" s="28" t="s">
        <v>1282</v>
      </c>
      <c r="AA4182" s="28" t="s">
        <v>1283</v>
      </c>
      <c r="AB4182" s="28" t="s">
        <v>1284</v>
      </c>
      <c r="AC4182" s="28" t="s">
        <v>185</v>
      </c>
      <c r="AD4182" s="48" t="s">
        <v>186</v>
      </c>
    </row>
    <row r="4183" spans="1:30" x14ac:dyDescent="0.25">
      <c r="A4183" s="27" t="s">
        <v>3337</v>
      </c>
      <c r="B4183" s="28">
        <v>13</v>
      </c>
      <c r="C4183" s="28" t="s">
        <v>27</v>
      </c>
      <c r="D4183" t="s">
        <v>2574</v>
      </c>
      <c r="E4183" s="28" t="s">
        <v>28</v>
      </c>
      <c r="F4183" s="28">
        <v>11</v>
      </c>
      <c r="G4183" s="28" t="s">
        <v>133</v>
      </c>
      <c r="H4183" s="28">
        <v>9404</v>
      </c>
      <c r="I4183" s="28" t="s">
        <v>184</v>
      </c>
      <c r="J4183" s="28">
        <v>581</v>
      </c>
      <c r="K4183" s="28" t="s">
        <v>983</v>
      </c>
      <c r="L4183" s="41">
        <v>32619</v>
      </c>
      <c r="M4183" s="44">
        <v>2146</v>
      </c>
      <c r="N4183" s="6">
        <v>6.5799999999999997E-2</v>
      </c>
      <c r="O4183">
        <v>0</v>
      </c>
      <c r="P4183" s="29" t="s">
        <v>29</v>
      </c>
      <c r="Q4183" s="28" t="s">
        <v>135</v>
      </c>
      <c r="R4183" s="28" t="s">
        <v>187</v>
      </c>
      <c r="S4183" s="28" t="s">
        <v>984</v>
      </c>
      <c r="T4183" s="57" t="s">
        <v>7992</v>
      </c>
      <c r="U4183" s="57" t="s">
        <v>7993</v>
      </c>
      <c r="V4183" s="57" t="s">
        <v>7994</v>
      </c>
      <c r="W4183" s="30">
        <v>46023</v>
      </c>
      <c r="X4183" s="30">
        <v>46387</v>
      </c>
      <c r="Y4183" s="28">
        <v>2026</v>
      </c>
      <c r="Z4183" s="28" t="s">
        <v>1282</v>
      </c>
      <c r="AA4183" s="28" t="s">
        <v>1283</v>
      </c>
      <c r="AB4183" s="28" t="s">
        <v>1284</v>
      </c>
      <c r="AC4183" s="28" t="s">
        <v>397</v>
      </c>
      <c r="AD4183" s="48" t="s">
        <v>398</v>
      </c>
    </row>
    <row r="4184" spans="1:30" x14ac:dyDescent="0.25">
      <c r="A4184" s="27" t="s">
        <v>3337</v>
      </c>
      <c r="B4184" s="28">
        <v>13</v>
      </c>
      <c r="C4184" s="28" t="s">
        <v>27</v>
      </c>
      <c r="D4184" t="s">
        <v>2574</v>
      </c>
      <c r="E4184" s="28" t="s">
        <v>28</v>
      </c>
      <c r="F4184" s="28">
        <v>11</v>
      </c>
      <c r="G4184" s="28" t="s">
        <v>133</v>
      </c>
      <c r="H4184" s="28">
        <v>9404</v>
      </c>
      <c r="I4184" s="28" t="s">
        <v>184</v>
      </c>
      <c r="J4184" s="28">
        <v>580</v>
      </c>
      <c r="K4184" s="28" t="s">
        <v>985</v>
      </c>
      <c r="L4184" s="41">
        <v>25395</v>
      </c>
      <c r="M4184" s="44">
        <v>1231</v>
      </c>
      <c r="N4184" s="6">
        <v>4.8500000000000001E-2</v>
      </c>
      <c r="O4184">
        <v>0</v>
      </c>
      <c r="P4184" s="29" t="s">
        <v>29</v>
      </c>
      <c r="Q4184" s="28" t="s">
        <v>135</v>
      </c>
      <c r="R4184" s="28" t="s">
        <v>187</v>
      </c>
      <c r="S4184" s="28" t="s">
        <v>986</v>
      </c>
      <c r="T4184" s="57" t="s">
        <v>7992</v>
      </c>
      <c r="U4184" s="57" t="s">
        <v>7993</v>
      </c>
      <c r="V4184" s="57" t="s">
        <v>7994</v>
      </c>
      <c r="W4184" s="30">
        <v>46023</v>
      </c>
      <c r="X4184" s="30">
        <v>46387</v>
      </c>
      <c r="Y4184" s="28">
        <v>2026</v>
      </c>
      <c r="Z4184" s="28" t="s">
        <v>1282</v>
      </c>
      <c r="AA4184" s="28" t="s">
        <v>1283</v>
      </c>
      <c r="AB4184" s="28" t="s">
        <v>1284</v>
      </c>
      <c r="AC4184" s="28" t="s">
        <v>397</v>
      </c>
      <c r="AD4184" s="48" t="s">
        <v>398</v>
      </c>
    </row>
    <row r="4185" spans="1:30" x14ac:dyDescent="0.25">
      <c r="A4185" s="27" t="s">
        <v>3337</v>
      </c>
      <c r="B4185" s="28">
        <v>13</v>
      </c>
      <c r="C4185" s="28" t="s">
        <v>27</v>
      </c>
      <c r="D4185" t="s">
        <v>2574</v>
      </c>
      <c r="E4185" s="28" t="s">
        <v>28</v>
      </c>
      <c r="F4185" s="28">
        <v>11</v>
      </c>
      <c r="G4185" s="28" t="s">
        <v>133</v>
      </c>
      <c r="H4185" s="28">
        <v>9404</v>
      </c>
      <c r="I4185" s="28" t="s">
        <v>184</v>
      </c>
      <c r="J4185" s="28">
        <v>578</v>
      </c>
      <c r="K4185" s="28" t="s">
        <v>989</v>
      </c>
      <c r="L4185" s="41">
        <v>3264</v>
      </c>
      <c r="M4185" s="44">
        <v>160</v>
      </c>
      <c r="N4185" s="6">
        <v>4.9000000000000002E-2</v>
      </c>
      <c r="O4185">
        <v>0</v>
      </c>
      <c r="P4185" s="29" t="s">
        <v>29</v>
      </c>
      <c r="Q4185" s="28" t="s">
        <v>135</v>
      </c>
      <c r="R4185" s="28" t="s">
        <v>187</v>
      </c>
      <c r="S4185" s="28" t="s">
        <v>990</v>
      </c>
      <c r="T4185" s="57" t="s">
        <v>7992</v>
      </c>
      <c r="U4185" s="57" t="s">
        <v>7993</v>
      </c>
      <c r="V4185" s="57" t="s">
        <v>7994</v>
      </c>
      <c r="W4185" s="30">
        <v>46023</v>
      </c>
      <c r="X4185" s="30">
        <v>46387</v>
      </c>
      <c r="Y4185" s="28">
        <v>2026</v>
      </c>
      <c r="Z4185" s="28" t="s">
        <v>1282</v>
      </c>
      <c r="AA4185" s="28" t="s">
        <v>1283</v>
      </c>
      <c r="AB4185" s="28" t="s">
        <v>1284</v>
      </c>
      <c r="AC4185" s="28" t="s">
        <v>397</v>
      </c>
      <c r="AD4185" s="48" t="s">
        <v>398</v>
      </c>
    </row>
    <row r="4186" spans="1:30" x14ac:dyDescent="0.25">
      <c r="A4186" s="27" t="s">
        <v>3337</v>
      </c>
      <c r="B4186" s="28">
        <v>13</v>
      </c>
      <c r="C4186" s="28" t="s">
        <v>27</v>
      </c>
      <c r="D4186" t="s">
        <v>2574</v>
      </c>
      <c r="E4186" s="28" t="s">
        <v>28</v>
      </c>
      <c r="F4186" s="28">
        <v>11</v>
      </c>
      <c r="G4186" s="28" t="s">
        <v>133</v>
      </c>
      <c r="H4186" s="28">
        <v>9404</v>
      </c>
      <c r="I4186" s="28" t="s">
        <v>184</v>
      </c>
      <c r="J4186" s="28">
        <v>577</v>
      </c>
      <c r="K4186" s="28" t="s">
        <v>474</v>
      </c>
      <c r="L4186" s="41">
        <v>3960</v>
      </c>
      <c r="M4186" s="44">
        <v>755</v>
      </c>
      <c r="N4186" s="6">
        <v>0.19070000000000001</v>
      </c>
      <c r="O4186">
        <v>0</v>
      </c>
      <c r="P4186" s="29" t="s">
        <v>29</v>
      </c>
      <c r="Q4186" s="28" t="s">
        <v>135</v>
      </c>
      <c r="R4186" s="28" t="s">
        <v>187</v>
      </c>
      <c r="S4186" s="28" t="s">
        <v>475</v>
      </c>
      <c r="T4186" s="57" t="s">
        <v>7992</v>
      </c>
      <c r="U4186" s="57" t="s">
        <v>7993</v>
      </c>
      <c r="V4186" s="57" t="s">
        <v>7994</v>
      </c>
      <c r="W4186" s="30">
        <v>46023</v>
      </c>
      <c r="X4186" s="30">
        <v>46387</v>
      </c>
      <c r="Y4186" s="28">
        <v>2026</v>
      </c>
      <c r="Z4186" s="28" t="s">
        <v>1282</v>
      </c>
      <c r="AA4186" s="28" t="s">
        <v>1283</v>
      </c>
      <c r="AB4186" s="28" t="s">
        <v>1286</v>
      </c>
      <c r="AC4186" s="28" t="s">
        <v>397</v>
      </c>
      <c r="AD4186" s="48" t="s">
        <v>398</v>
      </c>
    </row>
    <row r="4187" spans="1:30" x14ac:dyDescent="0.25">
      <c r="A4187" s="27" t="s">
        <v>3337</v>
      </c>
      <c r="B4187" s="28">
        <v>13</v>
      </c>
      <c r="C4187" s="28" t="s">
        <v>27</v>
      </c>
      <c r="D4187" t="s">
        <v>2574</v>
      </c>
      <c r="E4187" s="28" t="s">
        <v>28</v>
      </c>
      <c r="F4187" s="28">
        <v>11</v>
      </c>
      <c r="G4187" s="28" t="s">
        <v>133</v>
      </c>
      <c r="H4187" s="28">
        <v>9404</v>
      </c>
      <c r="I4187" s="28" t="s">
        <v>184</v>
      </c>
      <c r="J4187" s="28">
        <v>274</v>
      </c>
      <c r="K4187" s="28" t="s">
        <v>437</v>
      </c>
      <c r="L4187" s="41">
        <v>27283</v>
      </c>
      <c r="M4187" s="44">
        <v>7599</v>
      </c>
      <c r="N4187" s="6">
        <v>0.27850000000000003</v>
      </c>
      <c r="O4187">
        <v>0</v>
      </c>
      <c r="P4187" s="29" t="s">
        <v>29</v>
      </c>
      <c r="Q4187" s="28" t="s">
        <v>135</v>
      </c>
      <c r="R4187" s="28" t="s">
        <v>187</v>
      </c>
      <c r="S4187" s="28" t="s">
        <v>438</v>
      </c>
      <c r="T4187" s="57" t="s">
        <v>7992</v>
      </c>
      <c r="U4187" s="57" t="s">
        <v>7993</v>
      </c>
      <c r="V4187" s="57" t="s">
        <v>7994</v>
      </c>
      <c r="W4187" s="30">
        <v>46023</v>
      </c>
      <c r="X4187" s="30">
        <v>46387</v>
      </c>
      <c r="Y4187" s="28">
        <v>2026</v>
      </c>
      <c r="Z4187" s="28" t="s">
        <v>1282</v>
      </c>
      <c r="AA4187" s="28" t="s">
        <v>1283</v>
      </c>
      <c r="AB4187" s="28" t="s">
        <v>1284</v>
      </c>
      <c r="AC4187" s="28" t="s">
        <v>379</v>
      </c>
      <c r="AD4187" s="48" t="s">
        <v>378</v>
      </c>
    </row>
    <row r="4188" spans="1:30" x14ac:dyDescent="0.25">
      <c r="A4188" s="27" t="s">
        <v>3337</v>
      </c>
      <c r="B4188" s="28">
        <v>13</v>
      </c>
      <c r="C4188" s="28" t="s">
        <v>27</v>
      </c>
      <c r="D4188" t="s">
        <v>2574</v>
      </c>
      <c r="E4188" s="28" t="s">
        <v>28</v>
      </c>
      <c r="F4188" s="28">
        <v>11</v>
      </c>
      <c r="G4188" s="28" t="s">
        <v>133</v>
      </c>
      <c r="H4188" s="28">
        <v>9404</v>
      </c>
      <c r="I4188" s="28" t="s">
        <v>184</v>
      </c>
      <c r="J4188" s="28">
        <v>64</v>
      </c>
      <c r="K4188" s="28" t="s">
        <v>402</v>
      </c>
      <c r="L4188" s="41">
        <v>67605</v>
      </c>
      <c r="M4188" s="44">
        <v>26912</v>
      </c>
      <c r="N4188" s="6">
        <v>0.39810000000000001</v>
      </c>
      <c r="O4188">
        <v>0</v>
      </c>
      <c r="P4188" s="29" t="s">
        <v>29</v>
      </c>
      <c r="Q4188" s="28" t="s">
        <v>135</v>
      </c>
      <c r="R4188" s="28" t="s">
        <v>187</v>
      </c>
      <c r="S4188" s="28" t="s">
        <v>403</v>
      </c>
      <c r="T4188" s="57" t="s">
        <v>7992</v>
      </c>
      <c r="U4188" s="57" t="s">
        <v>7993</v>
      </c>
      <c r="V4188" s="57" t="s">
        <v>7994</v>
      </c>
      <c r="W4188" s="30">
        <v>46023</v>
      </c>
      <c r="X4188" s="30">
        <v>46387</v>
      </c>
      <c r="Y4188" s="28">
        <v>2026</v>
      </c>
      <c r="Z4188" s="28" t="s">
        <v>1282</v>
      </c>
      <c r="AA4188" s="28" t="s">
        <v>1283</v>
      </c>
      <c r="AB4188" s="28" t="s">
        <v>1284</v>
      </c>
      <c r="AC4188" s="28" t="s">
        <v>379</v>
      </c>
      <c r="AD4188" s="48" t="s">
        <v>378</v>
      </c>
    </row>
    <row r="4189" spans="1:30" x14ac:dyDescent="0.25">
      <c r="A4189" s="27" t="s">
        <v>3337</v>
      </c>
      <c r="B4189" s="28">
        <v>13</v>
      </c>
      <c r="C4189" s="28" t="s">
        <v>27</v>
      </c>
      <c r="D4189" t="s">
        <v>2574</v>
      </c>
      <c r="E4189" s="28" t="s">
        <v>28</v>
      </c>
      <c r="F4189" s="28">
        <v>11</v>
      </c>
      <c r="G4189" s="28" t="s">
        <v>133</v>
      </c>
      <c r="H4189" s="28">
        <v>9404</v>
      </c>
      <c r="I4189" s="28" t="s">
        <v>184</v>
      </c>
      <c r="J4189" s="28">
        <v>56</v>
      </c>
      <c r="K4189" s="28" t="s">
        <v>362</v>
      </c>
      <c r="L4189" s="41">
        <v>8393</v>
      </c>
      <c r="M4189" s="44">
        <v>6756</v>
      </c>
      <c r="N4189" s="6">
        <v>0.80500000000000005</v>
      </c>
      <c r="O4189">
        <v>0</v>
      </c>
      <c r="P4189" s="29" t="s">
        <v>29</v>
      </c>
      <c r="Q4189" s="28" t="s">
        <v>135</v>
      </c>
      <c r="R4189" s="28" t="s">
        <v>187</v>
      </c>
      <c r="S4189" s="28" t="s">
        <v>363</v>
      </c>
      <c r="T4189" s="57" t="s">
        <v>7992</v>
      </c>
      <c r="U4189" s="57" t="s">
        <v>7993</v>
      </c>
      <c r="V4189" s="57" t="s">
        <v>7994</v>
      </c>
      <c r="W4189" s="30">
        <v>46023</v>
      </c>
      <c r="X4189" s="30">
        <v>46387</v>
      </c>
      <c r="Y4189" s="28">
        <v>2026</v>
      </c>
      <c r="Z4189" s="28" t="s">
        <v>1282</v>
      </c>
      <c r="AA4189" s="28" t="s">
        <v>1283</v>
      </c>
      <c r="AB4189" s="28" t="s">
        <v>1284</v>
      </c>
      <c r="AC4189" s="28" t="s">
        <v>379</v>
      </c>
      <c r="AD4189" s="48" t="s">
        <v>378</v>
      </c>
    </row>
    <row r="4190" spans="1:30" x14ac:dyDescent="0.25">
      <c r="A4190" s="27" t="s">
        <v>3337</v>
      </c>
      <c r="B4190" s="28">
        <v>13</v>
      </c>
      <c r="C4190" s="28" t="s">
        <v>27</v>
      </c>
      <c r="D4190" t="s">
        <v>2574</v>
      </c>
      <c r="E4190" s="28" t="s">
        <v>28</v>
      </c>
      <c r="F4190" s="28">
        <v>11</v>
      </c>
      <c r="G4190" s="28" t="s">
        <v>133</v>
      </c>
      <c r="H4190" s="28">
        <v>9404</v>
      </c>
      <c r="I4190" s="28" t="s">
        <v>184</v>
      </c>
      <c r="J4190" s="28">
        <v>73</v>
      </c>
      <c r="K4190" s="28" t="s">
        <v>515</v>
      </c>
      <c r="L4190" s="41">
        <v>4419</v>
      </c>
      <c r="M4190" s="44">
        <v>4359</v>
      </c>
      <c r="N4190" s="6">
        <v>0.98640000000000005</v>
      </c>
      <c r="O4190">
        <v>0</v>
      </c>
      <c r="P4190" s="29" t="s">
        <v>29</v>
      </c>
      <c r="Q4190" s="28" t="s">
        <v>135</v>
      </c>
      <c r="R4190" s="28" t="s">
        <v>187</v>
      </c>
      <c r="S4190" s="28" t="s">
        <v>516</v>
      </c>
      <c r="T4190" s="57" t="s">
        <v>7992</v>
      </c>
      <c r="U4190" s="57" t="s">
        <v>7993</v>
      </c>
      <c r="V4190" s="57" t="s">
        <v>7994</v>
      </c>
      <c r="W4190" s="30">
        <v>46023</v>
      </c>
      <c r="X4190" s="30">
        <v>46387</v>
      </c>
      <c r="Y4190" s="28">
        <v>2026</v>
      </c>
      <c r="Z4190" s="28" t="s">
        <v>1282</v>
      </c>
      <c r="AA4190" s="28" t="s">
        <v>1283</v>
      </c>
      <c r="AB4190" s="28" t="s">
        <v>1284</v>
      </c>
      <c r="AC4190" s="28" t="s">
        <v>3380</v>
      </c>
      <c r="AD4190" s="48" t="s">
        <v>3381</v>
      </c>
    </row>
    <row r="4191" spans="1:30" x14ac:dyDescent="0.25">
      <c r="A4191" s="27" t="s">
        <v>3337</v>
      </c>
      <c r="B4191" s="28">
        <v>13</v>
      </c>
      <c r="C4191" s="28" t="s">
        <v>27</v>
      </c>
      <c r="D4191" t="s">
        <v>2574</v>
      </c>
      <c r="E4191" s="28" t="s">
        <v>28</v>
      </c>
      <c r="F4191" s="28">
        <v>11</v>
      </c>
      <c r="G4191" s="28" t="s">
        <v>133</v>
      </c>
      <c r="H4191" s="28">
        <v>9404</v>
      </c>
      <c r="I4191" s="28" t="s">
        <v>184</v>
      </c>
      <c r="J4191" s="28">
        <v>579</v>
      </c>
      <c r="K4191" s="28" t="s">
        <v>987</v>
      </c>
      <c r="L4191" s="41">
        <v>7224</v>
      </c>
      <c r="M4191" s="44">
        <v>915</v>
      </c>
      <c r="N4191" s="6">
        <v>0.12670000000000001</v>
      </c>
      <c r="O4191">
        <v>0</v>
      </c>
      <c r="P4191" s="29" t="s">
        <v>29</v>
      </c>
      <c r="Q4191" s="28" t="s">
        <v>135</v>
      </c>
      <c r="R4191" s="28" t="s">
        <v>187</v>
      </c>
      <c r="S4191" s="28" t="s">
        <v>988</v>
      </c>
      <c r="T4191" s="57" t="s">
        <v>7992</v>
      </c>
      <c r="U4191" s="57" t="s">
        <v>7993</v>
      </c>
      <c r="V4191" s="57" t="s">
        <v>7994</v>
      </c>
      <c r="W4191" s="30">
        <v>46023</v>
      </c>
      <c r="X4191" s="30">
        <v>46387</v>
      </c>
      <c r="Y4191" s="28">
        <v>2026</v>
      </c>
      <c r="Z4191" s="28" t="s">
        <v>1282</v>
      </c>
      <c r="AA4191" s="28" t="s">
        <v>1283</v>
      </c>
      <c r="AB4191" s="28" t="s">
        <v>1284</v>
      </c>
      <c r="AC4191" s="28" t="s">
        <v>397</v>
      </c>
      <c r="AD4191" s="48" t="s">
        <v>398</v>
      </c>
    </row>
    <row r="4192" spans="1:30" x14ac:dyDescent="0.25">
      <c r="A4192" s="27" t="s">
        <v>3337</v>
      </c>
      <c r="B4192" s="28">
        <v>13</v>
      </c>
      <c r="C4192" s="28" t="s">
        <v>27</v>
      </c>
      <c r="D4192" t="s">
        <v>2574</v>
      </c>
      <c r="E4192" s="28" t="s">
        <v>28</v>
      </c>
      <c r="F4192" s="28">
        <v>11</v>
      </c>
      <c r="G4192" s="28" t="s">
        <v>133</v>
      </c>
      <c r="H4192" s="28">
        <v>9404</v>
      </c>
      <c r="I4192" s="28" t="s">
        <v>184</v>
      </c>
      <c r="J4192" s="28">
        <v>817</v>
      </c>
      <c r="K4192" s="28" t="s">
        <v>390</v>
      </c>
      <c r="L4192" s="41">
        <v>14612</v>
      </c>
      <c r="M4192" s="44">
        <v>12046</v>
      </c>
      <c r="N4192" s="6">
        <v>0.82440000000000002</v>
      </c>
      <c r="O4192">
        <v>0</v>
      </c>
      <c r="P4192" s="29" t="s">
        <v>29</v>
      </c>
      <c r="Q4192" s="28" t="s">
        <v>135</v>
      </c>
      <c r="R4192" s="28" t="s">
        <v>187</v>
      </c>
      <c r="S4192" s="28" t="s">
        <v>391</v>
      </c>
      <c r="T4192" s="57" t="s">
        <v>7992</v>
      </c>
      <c r="U4192" s="57" t="s">
        <v>7993</v>
      </c>
      <c r="V4192" s="57" t="s">
        <v>7994</v>
      </c>
      <c r="W4192" s="30">
        <v>46023</v>
      </c>
      <c r="X4192" s="30">
        <v>46387</v>
      </c>
      <c r="Y4192" s="28">
        <v>2026</v>
      </c>
      <c r="Z4192" s="28" t="s">
        <v>1282</v>
      </c>
      <c r="AA4192" s="28" t="s">
        <v>1283</v>
      </c>
      <c r="AB4192" s="28" t="s">
        <v>1284</v>
      </c>
      <c r="AC4192" s="28" t="s">
        <v>397</v>
      </c>
      <c r="AD4192" s="48" t="s">
        <v>398</v>
      </c>
    </row>
    <row r="4193" spans="1:30" x14ac:dyDescent="0.25">
      <c r="A4193" s="27" t="s">
        <v>3337</v>
      </c>
      <c r="B4193" s="28">
        <v>13</v>
      </c>
      <c r="C4193" s="28" t="s">
        <v>27</v>
      </c>
      <c r="D4193" t="s">
        <v>2574</v>
      </c>
      <c r="E4193" s="28" t="s">
        <v>28</v>
      </c>
      <c r="F4193" s="28">
        <v>11</v>
      </c>
      <c r="G4193" s="28" t="s">
        <v>133</v>
      </c>
      <c r="H4193" s="28">
        <v>9406</v>
      </c>
      <c r="I4193" s="28" t="s">
        <v>197</v>
      </c>
      <c r="J4193" s="28">
        <v>818</v>
      </c>
      <c r="K4193" s="28" t="s">
        <v>2589</v>
      </c>
      <c r="L4193" s="41">
        <v>11145</v>
      </c>
      <c r="M4193" s="44">
        <v>8165</v>
      </c>
      <c r="N4193" s="6">
        <v>0.73260000000000003</v>
      </c>
      <c r="O4193">
        <v>0</v>
      </c>
      <c r="P4193" s="29" t="s">
        <v>29</v>
      </c>
      <c r="Q4193" s="28" t="s">
        <v>135</v>
      </c>
      <c r="R4193" s="28" t="s">
        <v>198</v>
      </c>
      <c r="S4193" s="28" t="s">
        <v>2590</v>
      </c>
      <c r="T4193" s="57" t="s">
        <v>7995</v>
      </c>
      <c r="U4193" s="57" t="s">
        <v>7996</v>
      </c>
      <c r="V4193" s="57" t="s">
        <v>7997</v>
      </c>
      <c r="W4193" s="30">
        <v>46023</v>
      </c>
      <c r="X4193" s="30">
        <v>46387</v>
      </c>
      <c r="Y4193" s="28">
        <v>2026</v>
      </c>
      <c r="Z4193" s="28" t="s">
        <v>1315</v>
      </c>
      <c r="AA4193" s="28" t="s">
        <v>1313</v>
      </c>
      <c r="AB4193" s="28" t="s">
        <v>1314</v>
      </c>
      <c r="AC4193" s="28" t="s">
        <v>1316</v>
      </c>
      <c r="AD4193" s="48" t="s">
        <v>1085</v>
      </c>
    </row>
    <row r="4194" spans="1:30" x14ac:dyDescent="0.25">
      <c r="A4194" s="27" t="s">
        <v>3337</v>
      </c>
      <c r="B4194" s="28">
        <v>13</v>
      </c>
      <c r="C4194" s="28" t="s">
        <v>27</v>
      </c>
      <c r="D4194" t="s">
        <v>2574</v>
      </c>
      <c r="E4194" s="28" t="s">
        <v>28</v>
      </c>
      <c r="F4194" s="28">
        <v>11</v>
      </c>
      <c r="G4194" s="28" t="s">
        <v>133</v>
      </c>
      <c r="H4194" s="28">
        <v>9406</v>
      </c>
      <c r="I4194" s="28" t="s">
        <v>197</v>
      </c>
      <c r="J4194" s="28">
        <v>575</v>
      </c>
      <c r="K4194" s="28" t="s">
        <v>981</v>
      </c>
      <c r="L4194" s="41">
        <v>0.56999999999999995</v>
      </c>
      <c r="M4194" s="44">
        <v>0.76649999999999996</v>
      </c>
      <c r="N4194" s="6">
        <v>1.3447</v>
      </c>
      <c r="O4194">
        <v>0</v>
      </c>
      <c r="P4194" s="29" t="s">
        <v>29</v>
      </c>
      <c r="Q4194" s="28" t="s">
        <v>135</v>
      </c>
      <c r="R4194" s="28" t="s">
        <v>198</v>
      </c>
      <c r="S4194" s="28" t="s">
        <v>982</v>
      </c>
      <c r="T4194" s="57" t="s">
        <v>7995</v>
      </c>
      <c r="U4194" s="57" t="s">
        <v>7996</v>
      </c>
      <c r="V4194" s="57" t="s">
        <v>7997</v>
      </c>
      <c r="W4194" s="30">
        <v>46023</v>
      </c>
      <c r="X4194" s="30">
        <v>46387</v>
      </c>
      <c r="Y4194" s="28">
        <v>2026</v>
      </c>
      <c r="Z4194" s="28" t="s">
        <v>1310</v>
      </c>
      <c r="AA4194" s="28" t="s">
        <v>1308</v>
      </c>
      <c r="AB4194" s="28" t="s">
        <v>1311</v>
      </c>
      <c r="AC4194" s="28" t="s">
        <v>5715</v>
      </c>
      <c r="AD4194" s="48" t="s">
        <v>5716</v>
      </c>
    </row>
    <row r="4195" spans="1:30" x14ac:dyDescent="0.25">
      <c r="A4195" s="27" t="s">
        <v>3337</v>
      </c>
      <c r="B4195" s="28">
        <v>13</v>
      </c>
      <c r="C4195" s="28" t="s">
        <v>27</v>
      </c>
      <c r="D4195" t="s">
        <v>2574</v>
      </c>
      <c r="E4195" s="28" t="s">
        <v>28</v>
      </c>
      <c r="F4195" s="28">
        <v>11</v>
      </c>
      <c r="G4195" s="28" t="s">
        <v>133</v>
      </c>
      <c r="H4195" s="28">
        <v>9406</v>
      </c>
      <c r="I4195" s="28" t="s">
        <v>197</v>
      </c>
      <c r="J4195" s="28">
        <v>573</v>
      </c>
      <c r="K4195" s="28" t="s">
        <v>977</v>
      </c>
      <c r="L4195" s="41">
        <v>0.81</v>
      </c>
      <c r="M4195" s="44">
        <v>0.96099999999999997</v>
      </c>
      <c r="N4195" s="6">
        <v>1.1863999999999999</v>
      </c>
      <c r="O4195">
        <v>0</v>
      </c>
      <c r="P4195" s="29" t="s">
        <v>29</v>
      </c>
      <c r="Q4195" s="28" t="s">
        <v>135</v>
      </c>
      <c r="R4195" s="28" t="s">
        <v>198</v>
      </c>
      <c r="S4195" s="28" t="s">
        <v>978</v>
      </c>
      <c r="T4195" s="57" t="s">
        <v>7995</v>
      </c>
      <c r="U4195" s="57" t="s">
        <v>7996</v>
      </c>
      <c r="V4195" s="57" t="s">
        <v>7997</v>
      </c>
      <c r="W4195" s="30">
        <v>46023</v>
      </c>
      <c r="X4195" s="30">
        <v>46387</v>
      </c>
      <c r="Y4195" s="28">
        <v>2026</v>
      </c>
      <c r="Z4195" s="28" t="s">
        <v>1310</v>
      </c>
      <c r="AA4195" s="28" t="s">
        <v>1308</v>
      </c>
      <c r="AB4195" s="28" t="s">
        <v>1311</v>
      </c>
      <c r="AC4195" s="28" t="s">
        <v>7396</v>
      </c>
      <c r="AD4195" s="48" t="s">
        <v>1312</v>
      </c>
    </row>
    <row r="4196" spans="1:30" x14ac:dyDescent="0.25">
      <c r="A4196" s="27" t="s">
        <v>3337</v>
      </c>
      <c r="B4196" s="28">
        <v>13</v>
      </c>
      <c r="C4196" s="28" t="s">
        <v>27</v>
      </c>
      <c r="D4196" t="s">
        <v>2574</v>
      </c>
      <c r="E4196" s="28" t="s">
        <v>28</v>
      </c>
      <c r="F4196" s="28">
        <v>11</v>
      </c>
      <c r="G4196" s="28" t="s">
        <v>133</v>
      </c>
      <c r="H4196" s="28">
        <v>9406</v>
      </c>
      <c r="I4196" s="28" t="s">
        <v>197</v>
      </c>
      <c r="J4196" s="28">
        <v>572</v>
      </c>
      <c r="K4196" s="28" t="s">
        <v>447</v>
      </c>
      <c r="L4196" s="41">
        <v>0.89</v>
      </c>
      <c r="M4196" s="44">
        <v>0.98509999999999998</v>
      </c>
      <c r="N4196" s="6">
        <v>1.1069</v>
      </c>
      <c r="O4196">
        <v>0</v>
      </c>
      <c r="P4196" s="29" t="s">
        <v>29</v>
      </c>
      <c r="Q4196" s="28" t="s">
        <v>135</v>
      </c>
      <c r="R4196" s="28" t="s">
        <v>198</v>
      </c>
      <c r="S4196" s="28" t="s">
        <v>448</v>
      </c>
      <c r="T4196" s="57" t="s">
        <v>7995</v>
      </c>
      <c r="U4196" s="57" t="s">
        <v>7996</v>
      </c>
      <c r="V4196" s="57" t="s">
        <v>7997</v>
      </c>
      <c r="W4196" s="30">
        <v>46023</v>
      </c>
      <c r="X4196" s="30">
        <v>46387</v>
      </c>
      <c r="Y4196" s="28">
        <v>2026</v>
      </c>
      <c r="Z4196" s="28" t="s">
        <v>1310</v>
      </c>
      <c r="AA4196" s="28" t="s">
        <v>1308</v>
      </c>
      <c r="AB4196" s="28" t="s">
        <v>7397</v>
      </c>
      <c r="AC4196" s="28" t="s">
        <v>7398</v>
      </c>
      <c r="AD4196" s="48" t="s">
        <v>1312</v>
      </c>
    </row>
    <row r="4197" spans="1:30" x14ac:dyDescent="0.25">
      <c r="A4197" s="27" t="s">
        <v>3337</v>
      </c>
      <c r="B4197" s="28">
        <v>13</v>
      </c>
      <c r="C4197" s="28" t="s">
        <v>27</v>
      </c>
      <c r="D4197" t="s">
        <v>2574</v>
      </c>
      <c r="E4197" s="28" t="s">
        <v>28</v>
      </c>
      <c r="F4197" s="28">
        <v>11</v>
      </c>
      <c r="G4197" s="28" t="s">
        <v>133</v>
      </c>
      <c r="H4197" s="28">
        <v>9406</v>
      </c>
      <c r="I4197" s="28" t="s">
        <v>197</v>
      </c>
      <c r="J4197" s="28">
        <v>574</v>
      </c>
      <c r="K4197" s="28" t="s">
        <v>979</v>
      </c>
      <c r="L4197" s="41">
        <v>0.85</v>
      </c>
      <c r="M4197" s="44">
        <v>0.97270000000000001</v>
      </c>
      <c r="N4197" s="6">
        <v>1.1444000000000001</v>
      </c>
      <c r="O4197">
        <v>0</v>
      </c>
      <c r="P4197" s="29" t="s">
        <v>29</v>
      </c>
      <c r="Q4197" s="28" t="s">
        <v>135</v>
      </c>
      <c r="R4197" s="28" t="s">
        <v>198</v>
      </c>
      <c r="S4197" s="28" t="s">
        <v>980</v>
      </c>
      <c r="T4197" s="57" t="s">
        <v>7995</v>
      </c>
      <c r="U4197" s="57" t="s">
        <v>7996</v>
      </c>
      <c r="V4197" s="57" t="s">
        <v>7997</v>
      </c>
      <c r="W4197" s="30">
        <v>46023</v>
      </c>
      <c r="X4197" s="30">
        <v>46387</v>
      </c>
      <c r="Y4197" s="28">
        <v>2026</v>
      </c>
      <c r="Z4197" s="28" t="s">
        <v>1310</v>
      </c>
      <c r="AA4197" s="28" t="s">
        <v>1308</v>
      </c>
      <c r="AB4197" s="28" t="s">
        <v>7399</v>
      </c>
      <c r="AC4197" s="28" t="s">
        <v>7400</v>
      </c>
      <c r="AD4197" s="48" t="s">
        <v>1312</v>
      </c>
    </row>
    <row r="4198" spans="1:30" x14ac:dyDescent="0.25">
      <c r="A4198" s="27" t="s">
        <v>3337</v>
      </c>
      <c r="B4198" s="28">
        <v>13</v>
      </c>
      <c r="C4198" s="28" t="s">
        <v>27</v>
      </c>
      <c r="D4198" t="s">
        <v>2574</v>
      </c>
      <c r="E4198" s="28" t="s">
        <v>28</v>
      </c>
      <c r="F4198" s="28">
        <v>11</v>
      </c>
      <c r="G4198" s="28" t="s">
        <v>133</v>
      </c>
      <c r="H4198" s="28">
        <v>9406</v>
      </c>
      <c r="I4198" s="28" t="s">
        <v>197</v>
      </c>
      <c r="J4198" s="28">
        <v>654</v>
      </c>
      <c r="K4198" s="28" t="s">
        <v>499</v>
      </c>
      <c r="L4198" s="41">
        <v>825</v>
      </c>
      <c r="M4198" s="44">
        <v>39</v>
      </c>
      <c r="N4198" s="6">
        <v>4.7300000000000002E-2</v>
      </c>
      <c r="O4198">
        <v>0</v>
      </c>
      <c r="P4198" s="29" t="s">
        <v>29</v>
      </c>
      <c r="Q4198" s="28" t="s">
        <v>135</v>
      </c>
      <c r="R4198" s="28" t="s">
        <v>198</v>
      </c>
      <c r="S4198" s="28" t="s">
        <v>500</v>
      </c>
      <c r="T4198" s="57" t="s">
        <v>7995</v>
      </c>
      <c r="U4198" s="57" t="s">
        <v>7996</v>
      </c>
      <c r="V4198" s="57" t="s">
        <v>7997</v>
      </c>
      <c r="W4198" s="30">
        <v>46023</v>
      </c>
      <c r="X4198" s="30">
        <v>46387</v>
      </c>
      <c r="Y4198" s="28">
        <v>2026</v>
      </c>
      <c r="Z4198" s="28" t="s">
        <v>1304</v>
      </c>
      <c r="AA4198" s="28" t="s">
        <v>1305</v>
      </c>
      <c r="AB4198" s="28" t="s">
        <v>1306</v>
      </c>
      <c r="AC4198" s="28" t="s">
        <v>7401</v>
      </c>
      <c r="AD4198" s="48" t="s">
        <v>477</v>
      </c>
    </row>
    <row r="4199" spans="1:30" x14ac:dyDescent="0.25">
      <c r="A4199" s="27" t="s">
        <v>3337</v>
      </c>
      <c r="B4199" s="28">
        <v>13</v>
      </c>
      <c r="C4199" s="28" t="s">
        <v>27</v>
      </c>
      <c r="D4199" t="s">
        <v>2574</v>
      </c>
      <c r="E4199" s="28" t="s">
        <v>28</v>
      </c>
      <c r="F4199" s="28">
        <v>11</v>
      </c>
      <c r="G4199" s="28" t="s">
        <v>133</v>
      </c>
      <c r="H4199" s="28">
        <v>9406</v>
      </c>
      <c r="I4199" s="28" t="s">
        <v>197</v>
      </c>
      <c r="J4199" s="28">
        <v>579</v>
      </c>
      <c r="K4199" s="28" t="s">
        <v>987</v>
      </c>
      <c r="L4199" s="41">
        <v>3424</v>
      </c>
      <c r="M4199" s="44">
        <v>442</v>
      </c>
      <c r="N4199" s="6">
        <v>0.12909999999999999</v>
      </c>
      <c r="O4199">
        <v>0</v>
      </c>
      <c r="P4199" s="29" t="s">
        <v>29</v>
      </c>
      <c r="Q4199" s="28" t="s">
        <v>135</v>
      </c>
      <c r="R4199" s="28" t="s">
        <v>198</v>
      </c>
      <c r="S4199" s="28" t="s">
        <v>988</v>
      </c>
      <c r="T4199" s="57" t="s">
        <v>7995</v>
      </c>
      <c r="U4199" s="57" t="s">
        <v>7996</v>
      </c>
      <c r="V4199" s="57" t="s">
        <v>7997</v>
      </c>
      <c r="W4199" s="30">
        <v>46023</v>
      </c>
      <c r="X4199" s="30">
        <v>46387</v>
      </c>
      <c r="Y4199" s="28">
        <v>2026</v>
      </c>
      <c r="Z4199" s="28" t="s">
        <v>1307</v>
      </c>
      <c r="AA4199" s="28" t="s">
        <v>1308</v>
      </c>
      <c r="AB4199" s="28" t="s">
        <v>1309</v>
      </c>
      <c r="AC4199" s="28" t="s">
        <v>7402</v>
      </c>
      <c r="AD4199" s="48" t="s">
        <v>4559</v>
      </c>
    </row>
    <row r="4200" spans="1:30" x14ac:dyDescent="0.25">
      <c r="A4200" s="27" t="s">
        <v>3337</v>
      </c>
      <c r="B4200" s="28">
        <v>13</v>
      </c>
      <c r="C4200" s="28" t="s">
        <v>27</v>
      </c>
      <c r="D4200" t="s">
        <v>2574</v>
      </c>
      <c r="E4200" s="28" t="s">
        <v>28</v>
      </c>
      <c r="F4200" s="28">
        <v>11</v>
      </c>
      <c r="G4200" s="28" t="s">
        <v>133</v>
      </c>
      <c r="H4200" s="28">
        <v>9406</v>
      </c>
      <c r="I4200" s="28" t="s">
        <v>197</v>
      </c>
      <c r="J4200" s="28">
        <v>578</v>
      </c>
      <c r="K4200" s="28" t="s">
        <v>989</v>
      </c>
      <c r="L4200" s="41">
        <v>2574</v>
      </c>
      <c r="M4200" s="44">
        <v>307</v>
      </c>
      <c r="N4200" s="6">
        <v>0.1193</v>
      </c>
      <c r="O4200">
        <v>0</v>
      </c>
      <c r="P4200" s="29" t="s">
        <v>29</v>
      </c>
      <c r="Q4200" s="28" t="s">
        <v>135</v>
      </c>
      <c r="R4200" s="28" t="s">
        <v>198</v>
      </c>
      <c r="S4200" s="28" t="s">
        <v>990</v>
      </c>
      <c r="T4200" s="57" t="s">
        <v>7995</v>
      </c>
      <c r="U4200" s="57" t="s">
        <v>7996</v>
      </c>
      <c r="V4200" s="57" t="s">
        <v>7997</v>
      </c>
      <c r="W4200" s="30">
        <v>46023</v>
      </c>
      <c r="X4200" s="30">
        <v>46387</v>
      </c>
      <c r="Y4200" s="28">
        <v>2026</v>
      </c>
      <c r="Z4200" s="28" t="s">
        <v>1307</v>
      </c>
      <c r="AA4200" s="28" t="s">
        <v>1308</v>
      </c>
      <c r="AB4200" s="28" t="s">
        <v>1309</v>
      </c>
      <c r="AC4200" s="28" t="s">
        <v>1836</v>
      </c>
      <c r="AD4200" s="48" t="s">
        <v>1787</v>
      </c>
    </row>
    <row r="4201" spans="1:30" x14ac:dyDescent="0.25">
      <c r="A4201" s="27" t="s">
        <v>3337</v>
      </c>
      <c r="B4201" s="28">
        <v>13</v>
      </c>
      <c r="C4201" s="28" t="s">
        <v>27</v>
      </c>
      <c r="D4201" t="s">
        <v>2574</v>
      </c>
      <c r="E4201" s="28" t="s">
        <v>28</v>
      </c>
      <c r="F4201" s="28">
        <v>11</v>
      </c>
      <c r="G4201" s="28" t="s">
        <v>133</v>
      </c>
      <c r="H4201" s="28">
        <v>9406</v>
      </c>
      <c r="I4201" s="28" t="s">
        <v>197</v>
      </c>
      <c r="J4201" s="28">
        <v>580</v>
      </c>
      <c r="K4201" s="28" t="s">
        <v>985</v>
      </c>
      <c r="L4201" s="41">
        <v>30766</v>
      </c>
      <c r="M4201" s="44">
        <v>4709</v>
      </c>
      <c r="N4201" s="6">
        <v>0.15310000000000001</v>
      </c>
      <c r="O4201">
        <v>0</v>
      </c>
      <c r="P4201" s="29" t="s">
        <v>29</v>
      </c>
      <c r="Q4201" s="28" t="s">
        <v>135</v>
      </c>
      <c r="R4201" s="28" t="s">
        <v>198</v>
      </c>
      <c r="S4201" s="28" t="s">
        <v>986</v>
      </c>
      <c r="T4201" s="57" t="s">
        <v>7995</v>
      </c>
      <c r="U4201" s="57" t="s">
        <v>7996</v>
      </c>
      <c r="V4201" s="57" t="s">
        <v>7997</v>
      </c>
      <c r="W4201" s="30">
        <v>46023</v>
      </c>
      <c r="X4201" s="30">
        <v>46387</v>
      </c>
      <c r="Y4201" s="28">
        <v>2026</v>
      </c>
      <c r="Z4201" s="28" t="s">
        <v>1307</v>
      </c>
      <c r="AA4201" s="28" t="s">
        <v>1308</v>
      </c>
      <c r="AB4201" s="28" t="s">
        <v>1309</v>
      </c>
      <c r="AC4201" s="28" t="s">
        <v>5715</v>
      </c>
      <c r="AD4201" s="48" t="s">
        <v>7403</v>
      </c>
    </row>
    <row r="4202" spans="1:30" x14ac:dyDescent="0.25">
      <c r="A4202" s="27" t="s">
        <v>3337</v>
      </c>
      <c r="B4202" s="28">
        <v>13</v>
      </c>
      <c r="C4202" s="28" t="s">
        <v>27</v>
      </c>
      <c r="D4202" t="s">
        <v>2574</v>
      </c>
      <c r="E4202" s="28" t="s">
        <v>28</v>
      </c>
      <c r="F4202" s="28">
        <v>11</v>
      </c>
      <c r="G4202" s="28" t="s">
        <v>133</v>
      </c>
      <c r="H4202" s="28">
        <v>9406</v>
      </c>
      <c r="I4202" s="28" t="s">
        <v>197</v>
      </c>
      <c r="J4202" s="28">
        <v>577</v>
      </c>
      <c r="K4202" s="28" t="s">
        <v>474</v>
      </c>
      <c r="L4202" s="41">
        <v>850</v>
      </c>
      <c r="M4202" s="44">
        <v>135</v>
      </c>
      <c r="N4202" s="6">
        <v>0.1588</v>
      </c>
      <c r="O4202">
        <v>0</v>
      </c>
      <c r="P4202" s="29" t="s">
        <v>29</v>
      </c>
      <c r="Q4202" s="28" t="s">
        <v>135</v>
      </c>
      <c r="R4202" s="28" t="s">
        <v>198</v>
      </c>
      <c r="S4202" s="28" t="s">
        <v>475</v>
      </c>
      <c r="T4202" s="57" t="s">
        <v>7995</v>
      </c>
      <c r="U4202" s="57" t="s">
        <v>7996</v>
      </c>
      <c r="V4202" s="57" t="s">
        <v>7997</v>
      </c>
      <c r="W4202" s="30">
        <v>46023</v>
      </c>
      <c r="X4202" s="30">
        <v>46387</v>
      </c>
      <c r="Y4202" s="28">
        <v>2026</v>
      </c>
      <c r="Z4202" s="28" t="s">
        <v>1307</v>
      </c>
      <c r="AA4202" s="28" t="s">
        <v>1308</v>
      </c>
      <c r="AB4202" s="28" t="s">
        <v>1309</v>
      </c>
      <c r="AC4202" s="28" t="s">
        <v>5640</v>
      </c>
      <c r="AD4202" s="48" t="s">
        <v>47</v>
      </c>
    </row>
    <row r="4203" spans="1:30" x14ac:dyDescent="0.25">
      <c r="A4203" s="27" t="s">
        <v>3337</v>
      </c>
      <c r="B4203" s="28">
        <v>13</v>
      </c>
      <c r="C4203" s="28" t="s">
        <v>27</v>
      </c>
      <c r="D4203" t="s">
        <v>2574</v>
      </c>
      <c r="E4203" s="28" t="s">
        <v>28</v>
      </c>
      <c r="F4203" s="28">
        <v>11</v>
      </c>
      <c r="G4203" s="28" t="s">
        <v>133</v>
      </c>
      <c r="H4203" s="28">
        <v>9406</v>
      </c>
      <c r="I4203" s="28" t="s">
        <v>197</v>
      </c>
      <c r="J4203" s="28">
        <v>581</v>
      </c>
      <c r="K4203" s="28" t="s">
        <v>983</v>
      </c>
      <c r="L4203" s="41">
        <v>34190</v>
      </c>
      <c r="M4203" s="44">
        <v>5151</v>
      </c>
      <c r="N4203" s="6">
        <v>0.1507</v>
      </c>
      <c r="O4203">
        <v>0</v>
      </c>
      <c r="P4203" s="29" t="s">
        <v>29</v>
      </c>
      <c r="Q4203" s="28" t="s">
        <v>135</v>
      </c>
      <c r="R4203" s="28" t="s">
        <v>198</v>
      </c>
      <c r="S4203" s="28" t="s">
        <v>984</v>
      </c>
      <c r="T4203" s="57" t="s">
        <v>7995</v>
      </c>
      <c r="U4203" s="57" t="s">
        <v>7996</v>
      </c>
      <c r="V4203" s="57" t="s">
        <v>7997</v>
      </c>
      <c r="W4203" s="30">
        <v>46023</v>
      </c>
      <c r="X4203" s="30">
        <v>46387</v>
      </c>
      <c r="Y4203" s="28">
        <v>2026</v>
      </c>
      <c r="Z4203" s="28" t="s">
        <v>1307</v>
      </c>
      <c r="AA4203" s="28" t="s">
        <v>1308</v>
      </c>
      <c r="AB4203" s="28" t="s">
        <v>1309</v>
      </c>
      <c r="AC4203" s="28" t="s">
        <v>7401</v>
      </c>
      <c r="AD4203" s="48" t="s">
        <v>477</v>
      </c>
    </row>
    <row r="4204" spans="1:30" x14ac:dyDescent="0.25">
      <c r="A4204" s="27" t="s">
        <v>3337</v>
      </c>
      <c r="B4204" s="28">
        <v>13</v>
      </c>
      <c r="C4204" s="28" t="s">
        <v>27</v>
      </c>
      <c r="D4204" t="s">
        <v>2574</v>
      </c>
      <c r="E4204" s="28" t="s">
        <v>28</v>
      </c>
      <c r="F4204" s="28">
        <v>11</v>
      </c>
      <c r="G4204" s="28" t="s">
        <v>133</v>
      </c>
      <c r="H4204" s="28">
        <v>9406</v>
      </c>
      <c r="I4204" s="28" t="s">
        <v>197</v>
      </c>
      <c r="J4204" s="28">
        <v>817</v>
      </c>
      <c r="K4204" s="28" t="s">
        <v>390</v>
      </c>
      <c r="L4204" s="41">
        <v>4763</v>
      </c>
      <c r="M4204" s="44">
        <v>3961</v>
      </c>
      <c r="N4204" s="6">
        <v>0.83160000000000001</v>
      </c>
      <c r="O4204">
        <v>0</v>
      </c>
      <c r="P4204" s="29" t="s">
        <v>29</v>
      </c>
      <c r="Q4204" s="28" t="s">
        <v>135</v>
      </c>
      <c r="R4204" s="28" t="s">
        <v>198</v>
      </c>
      <c r="S4204" s="28" t="s">
        <v>391</v>
      </c>
      <c r="T4204" s="57" t="s">
        <v>7995</v>
      </c>
      <c r="U4204" s="57" t="s">
        <v>7996</v>
      </c>
      <c r="V4204" s="57" t="s">
        <v>7997</v>
      </c>
      <c r="W4204" s="30">
        <v>46023</v>
      </c>
      <c r="X4204" s="30">
        <v>46387</v>
      </c>
      <c r="Y4204" s="28">
        <v>2026</v>
      </c>
      <c r="Z4204" s="28" t="s">
        <v>1315</v>
      </c>
      <c r="AA4204" s="28" t="s">
        <v>1313</v>
      </c>
      <c r="AB4204" s="28" t="s">
        <v>1314</v>
      </c>
      <c r="AC4204" s="28" t="s">
        <v>1316</v>
      </c>
      <c r="AD4204" s="48" t="s">
        <v>1085</v>
      </c>
    </row>
    <row r="4205" spans="1:30" x14ac:dyDescent="0.25">
      <c r="A4205" s="27" t="s">
        <v>3337</v>
      </c>
      <c r="B4205" s="28">
        <v>13</v>
      </c>
      <c r="C4205" s="28" t="s">
        <v>27</v>
      </c>
      <c r="D4205" t="s">
        <v>2574</v>
      </c>
      <c r="E4205" s="28" t="s">
        <v>28</v>
      </c>
      <c r="F4205" s="28">
        <v>11</v>
      </c>
      <c r="G4205" s="28" t="s">
        <v>133</v>
      </c>
      <c r="H4205" s="28">
        <v>9406</v>
      </c>
      <c r="I4205" s="28" t="s">
        <v>197</v>
      </c>
      <c r="J4205" s="28">
        <v>56</v>
      </c>
      <c r="K4205" s="28" t="s">
        <v>362</v>
      </c>
      <c r="L4205" s="41">
        <v>6382</v>
      </c>
      <c r="M4205" s="44">
        <v>4204</v>
      </c>
      <c r="N4205" s="6">
        <v>0.65869999999999995</v>
      </c>
      <c r="O4205">
        <v>0</v>
      </c>
      <c r="P4205" s="29" t="s">
        <v>29</v>
      </c>
      <c r="Q4205" s="28" t="s">
        <v>135</v>
      </c>
      <c r="R4205" s="28" t="s">
        <v>198</v>
      </c>
      <c r="S4205" s="28" t="s">
        <v>363</v>
      </c>
      <c r="T4205" s="57" t="s">
        <v>7995</v>
      </c>
      <c r="U4205" s="57" t="s">
        <v>7996</v>
      </c>
      <c r="V4205" s="57" t="s">
        <v>7997</v>
      </c>
      <c r="W4205" s="30">
        <v>46023</v>
      </c>
      <c r="X4205" s="30">
        <v>46387</v>
      </c>
      <c r="Y4205" s="28">
        <v>2026</v>
      </c>
      <c r="Z4205" s="28" t="s">
        <v>1315</v>
      </c>
      <c r="AA4205" s="28" t="s">
        <v>1313</v>
      </c>
      <c r="AB4205" s="28" t="s">
        <v>1314</v>
      </c>
      <c r="AC4205" s="28" t="s">
        <v>7404</v>
      </c>
      <c r="AD4205" s="48" t="s">
        <v>1085</v>
      </c>
    </row>
    <row r="4206" spans="1:30" x14ac:dyDescent="0.25">
      <c r="A4206" s="27" t="s">
        <v>3337</v>
      </c>
      <c r="B4206" s="28">
        <v>13</v>
      </c>
      <c r="C4206" s="28" t="s">
        <v>27</v>
      </c>
      <c r="D4206" t="s">
        <v>2574</v>
      </c>
      <c r="E4206" s="28" t="s">
        <v>28</v>
      </c>
      <c r="F4206" s="28">
        <v>11</v>
      </c>
      <c r="G4206" s="28" t="s">
        <v>133</v>
      </c>
      <c r="H4206" s="28">
        <v>9406</v>
      </c>
      <c r="I4206" s="28" t="s">
        <v>197</v>
      </c>
      <c r="J4206" s="28">
        <v>64</v>
      </c>
      <c r="K4206" s="28" t="s">
        <v>402</v>
      </c>
      <c r="L4206" s="41">
        <v>69340</v>
      </c>
      <c r="M4206" s="44">
        <v>21812</v>
      </c>
      <c r="N4206" s="6">
        <v>0.31459999999999999</v>
      </c>
      <c r="O4206">
        <v>0</v>
      </c>
      <c r="P4206" s="29" t="s">
        <v>29</v>
      </c>
      <c r="Q4206" s="28" t="s">
        <v>135</v>
      </c>
      <c r="R4206" s="28" t="s">
        <v>198</v>
      </c>
      <c r="S4206" s="28" t="s">
        <v>403</v>
      </c>
      <c r="T4206" s="57" t="s">
        <v>7995</v>
      </c>
      <c r="U4206" s="57" t="s">
        <v>7996</v>
      </c>
      <c r="V4206" s="57" t="s">
        <v>7997</v>
      </c>
      <c r="W4206" s="30">
        <v>46023</v>
      </c>
      <c r="X4206" s="30">
        <v>46387</v>
      </c>
      <c r="Y4206" s="28">
        <v>2026</v>
      </c>
      <c r="Z4206" s="28" t="s">
        <v>1315</v>
      </c>
      <c r="AA4206" s="28" t="s">
        <v>1313</v>
      </c>
      <c r="AB4206" s="28" t="s">
        <v>1314</v>
      </c>
      <c r="AC4206" s="28" t="s">
        <v>1316</v>
      </c>
      <c r="AD4206" s="48" t="s">
        <v>1085</v>
      </c>
    </row>
    <row r="4207" spans="1:30" x14ac:dyDescent="0.25">
      <c r="A4207" s="27" t="s">
        <v>3337</v>
      </c>
      <c r="B4207" s="28">
        <v>13</v>
      </c>
      <c r="C4207" s="28" t="s">
        <v>27</v>
      </c>
      <c r="D4207" t="s">
        <v>2574</v>
      </c>
      <c r="E4207" s="28" t="s">
        <v>28</v>
      </c>
      <c r="F4207" s="28">
        <v>11</v>
      </c>
      <c r="G4207" s="28" t="s">
        <v>133</v>
      </c>
      <c r="H4207" s="28">
        <v>9406</v>
      </c>
      <c r="I4207" s="28" t="s">
        <v>197</v>
      </c>
      <c r="J4207" s="28">
        <v>53</v>
      </c>
      <c r="K4207" s="28" t="s">
        <v>968</v>
      </c>
      <c r="L4207" s="41">
        <v>58195</v>
      </c>
      <c r="M4207" s="44">
        <v>13647</v>
      </c>
      <c r="N4207" s="6">
        <v>0.23449999999999999</v>
      </c>
      <c r="O4207">
        <v>0</v>
      </c>
      <c r="P4207" s="29" t="s">
        <v>29</v>
      </c>
      <c r="Q4207" s="28" t="s">
        <v>135</v>
      </c>
      <c r="R4207" s="28" t="s">
        <v>198</v>
      </c>
      <c r="S4207" s="28" t="s">
        <v>969</v>
      </c>
      <c r="T4207" s="57" t="s">
        <v>7995</v>
      </c>
      <c r="U4207" s="57" t="s">
        <v>7996</v>
      </c>
      <c r="V4207" s="57" t="s">
        <v>7997</v>
      </c>
      <c r="W4207" s="30">
        <v>46023</v>
      </c>
      <c r="X4207" s="30">
        <v>46387</v>
      </c>
      <c r="Y4207" s="28">
        <v>2026</v>
      </c>
      <c r="Z4207" s="28" t="s">
        <v>2121</v>
      </c>
      <c r="AA4207" s="28" t="s">
        <v>2122</v>
      </c>
      <c r="AB4207" s="28" t="s">
        <v>2123</v>
      </c>
      <c r="AC4207" s="28" t="s">
        <v>5717</v>
      </c>
      <c r="AD4207" s="48" t="s">
        <v>7405</v>
      </c>
    </row>
    <row r="4208" spans="1:30" x14ac:dyDescent="0.25">
      <c r="A4208" s="27" t="s">
        <v>3337</v>
      </c>
      <c r="B4208" s="28">
        <v>13</v>
      </c>
      <c r="C4208" s="28" t="s">
        <v>27</v>
      </c>
      <c r="D4208" t="s">
        <v>2574</v>
      </c>
      <c r="E4208" s="28" t="s">
        <v>28</v>
      </c>
      <c r="F4208" s="28">
        <v>11</v>
      </c>
      <c r="G4208" s="28" t="s">
        <v>133</v>
      </c>
      <c r="H4208" s="28">
        <v>9508</v>
      </c>
      <c r="I4208" s="28" t="s">
        <v>201</v>
      </c>
      <c r="J4208" s="28">
        <v>818</v>
      </c>
      <c r="K4208" s="28" t="s">
        <v>2589</v>
      </c>
      <c r="L4208" s="41">
        <v>8196</v>
      </c>
      <c r="M4208" s="44">
        <v>5728</v>
      </c>
      <c r="N4208" s="6">
        <v>0.69889999999999997</v>
      </c>
      <c r="O4208">
        <v>0</v>
      </c>
      <c r="P4208" s="29" t="s">
        <v>29</v>
      </c>
      <c r="Q4208" s="28" t="s">
        <v>135</v>
      </c>
      <c r="R4208" s="28" t="s">
        <v>202</v>
      </c>
      <c r="S4208" s="28" t="s">
        <v>2590</v>
      </c>
      <c r="T4208" s="57" t="s">
        <v>7998</v>
      </c>
      <c r="U4208" s="57" t="s">
        <v>3382</v>
      </c>
      <c r="V4208" s="57" t="s">
        <v>7999</v>
      </c>
      <c r="W4208" s="30">
        <v>46023</v>
      </c>
      <c r="X4208" s="30">
        <v>46387</v>
      </c>
      <c r="Y4208" s="28">
        <v>2026</v>
      </c>
      <c r="Z4208" s="28" t="s">
        <v>5488</v>
      </c>
      <c r="AA4208" s="28" t="s">
        <v>3384</v>
      </c>
      <c r="AB4208" s="28" t="s">
        <v>1320</v>
      </c>
      <c r="AC4208" s="28" t="s">
        <v>7406</v>
      </c>
      <c r="AD4208" s="48" t="s">
        <v>7407</v>
      </c>
    </row>
    <row r="4209" spans="1:30" x14ac:dyDescent="0.25">
      <c r="A4209" s="27" t="s">
        <v>3337</v>
      </c>
      <c r="B4209" s="28">
        <v>13</v>
      </c>
      <c r="C4209" s="28" t="s">
        <v>27</v>
      </c>
      <c r="D4209" t="s">
        <v>2574</v>
      </c>
      <c r="E4209" s="28" t="s">
        <v>28</v>
      </c>
      <c r="F4209" s="28">
        <v>11</v>
      </c>
      <c r="G4209" s="28" t="s">
        <v>133</v>
      </c>
      <c r="H4209" s="28">
        <v>9508</v>
      </c>
      <c r="I4209" s="28" t="s">
        <v>201</v>
      </c>
      <c r="J4209" s="28">
        <v>575</v>
      </c>
      <c r="K4209" s="28" t="s">
        <v>981</v>
      </c>
      <c r="L4209" s="41">
        <v>0.52</v>
      </c>
      <c r="M4209" s="44">
        <v>0.7218</v>
      </c>
      <c r="N4209" s="6">
        <v>1.3880999999999999</v>
      </c>
      <c r="O4209">
        <v>0</v>
      </c>
      <c r="P4209" s="29" t="s">
        <v>29</v>
      </c>
      <c r="Q4209" s="28" t="s">
        <v>135</v>
      </c>
      <c r="R4209" s="28" t="s">
        <v>202</v>
      </c>
      <c r="S4209" s="28" t="s">
        <v>982</v>
      </c>
      <c r="T4209" s="57" t="s">
        <v>7998</v>
      </c>
      <c r="U4209" s="57" t="s">
        <v>3382</v>
      </c>
      <c r="V4209" s="57" t="s">
        <v>7999</v>
      </c>
      <c r="W4209" s="30">
        <v>46023</v>
      </c>
      <c r="X4209" s="30">
        <v>46387</v>
      </c>
      <c r="Y4209" s="28">
        <v>2026</v>
      </c>
      <c r="Z4209" s="28" t="s">
        <v>5488</v>
      </c>
      <c r="AA4209" s="28" t="s">
        <v>3384</v>
      </c>
      <c r="AB4209" s="28" t="s">
        <v>7408</v>
      </c>
      <c r="AC4209" s="28" t="s">
        <v>5490</v>
      </c>
      <c r="AD4209" s="48" t="s">
        <v>7409</v>
      </c>
    </row>
    <row r="4210" spans="1:30" x14ac:dyDescent="0.25">
      <c r="A4210" s="27" t="s">
        <v>3337</v>
      </c>
      <c r="B4210" s="28">
        <v>13</v>
      </c>
      <c r="C4210" s="28" t="s">
        <v>27</v>
      </c>
      <c r="D4210" t="s">
        <v>2574</v>
      </c>
      <c r="E4210" s="28" t="s">
        <v>28</v>
      </c>
      <c r="F4210" s="28">
        <v>11</v>
      </c>
      <c r="G4210" s="28" t="s">
        <v>133</v>
      </c>
      <c r="H4210" s="28">
        <v>9508</v>
      </c>
      <c r="I4210" s="28" t="s">
        <v>201</v>
      </c>
      <c r="J4210" s="28">
        <v>573</v>
      </c>
      <c r="K4210" s="28" t="s">
        <v>977</v>
      </c>
      <c r="L4210" s="41">
        <v>0.93</v>
      </c>
      <c r="M4210" s="44">
        <v>0.99360000000000004</v>
      </c>
      <c r="N4210" s="6">
        <v>1.0684</v>
      </c>
      <c r="O4210">
        <v>0</v>
      </c>
      <c r="P4210" s="29" t="s">
        <v>29</v>
      </c>
      <c r="Q4210" s="28" t="s">
        <v>135</v>
      </c>
      <c r="R4210" s="28" t="s">
        <v>202</v>
      </c>
      <c r="S4210" s="28" t="s">
        <v>978</v>
      </c>
      <c r="T4210" s="57" t="s">
        <v>7998</v>
      </c>
      <c r="U4210" s="57" t="s">
        <v>3382</v>
      </c>
      <c r="V4210" s="57" t="s">
        <v>7999</v>
      </c>
      <c r="W4210" s="30">
        <v>46023</v>
      </c>
      <c r="X4210" s="30">
        <v>46387</v>
      </c>
      <c r="Y4210" s="28">
        <v>2026</v>
      </c>
      <c r="Z4210" s="28" t="s">
        <v>5488</v>
      </c>
      <c r="AA4210" s="28" t="s">
        <v>3384</v>
      </c>
      <c r="AB4210" s="28" t="s">
        <v>7408</v>
      </c>
      <c r="AC4210" s="28" t="s">
        <v>5490</v>
      </c>
      <c r="AD4210" s="48" t="s">
        <v>7409</v>
      </c>
    </row>
    <row r="4211" spans="1:30" x14ac:dyDescent="0.25">
      <c r="A4211" s="27" t="s">
        <v>3337</v>
      </c>
      <c r="B4211" s="28">
        <v>13</v>
      </c>
      <c r="C4211" s="28" t="s">
        <v>27</v>
      </c>
      <c r="D4211" t="s">
        <v>2574</v>
      </c>
      <c r="E4211" s="28" t="s">
        <v>28</v>
      </c>
      <c r="F4211" s="28">
        <v>11</v>
      </c>
      <c r="G4211" s="28" t="s">
        <v>133</v>
      </c>
      <c r="H4211" s="28">
        <v>9508</v>
      </c>
      <c r="I4211" s="28" t="s">
        <v>201</v>
      </c>
      <c r="J4211" s="28">
        <v>572</v>
      </c>
      <c r="K4211" s="28" t="s">
        <v>447</v>
      </c>
      <c r="L4211" s="41">
        <v>0.85</v>
      </c>
      <c r="M4211" s="44">
        <v>0.97850000000000004</v>
      </c>
      <c r="N4211" s="6">
        <v>1.1512</v>
      </c>
      <c r="O4211">
        <v>0</v>
      </c>
      <c r="P4211" s="29" t="s">
        <v>29</v>
      </c>
      <c r="Q4211" s="28" t="s">
        <v>135</v>
      </c>
      <c r="R4211" s="28" t="s">
        <v>202</v>
      </c>
      <c r="S4211" s="28" t="s">
        <v>448</v>
      </c>
      <c r="T4211" s="57" t="s">
        <v>7998</v>
      </c>
      <c r="U4211" s="57" t="s">
        <v>3382</v>
      </c>
      <c r="V4211" s="57" t="s">
        <v>7999</v>
      </c>
      <c r="W4211" s="30">
        <v>46023</v>
      </c>
      <c r="X4211" s="30">
        <v>46387</v>
      </c>
      <c r="Y4211" s="28">
        <v>2026</v>
      </c>
      <c r="Z4211" s="28" t="s">
        <v>5488</v>
      </c>
      <c r="AA4211" s="28" t="s">
        <v>3384</v>
      </c>
      <c r="AB4211" s="28" t="s">
        <v>7408</v>
      </c>
      <c r="AC4211" s="28" t="s">
        <v>5490</v>
      </c>
      <c r="AD4211" s="48" t="s">
        <v>7409</v>
      </c>
    </row>
    <row r="4212" spans="1:30" x14ac:dyDescent="0.25">
      <c r="A4212" s="27" t="s">
        <v>3337</v>
      </c>
      <c r="B4212" s="28">
        <v>13</v>
      </c>
      <c r="C4212" s="28" t="s">
        <v>27</v>
      </c>
      <c r="D4212" t="s">
        <v>2574</v>
      </c>
      <c r="E4212" s="28" t="s">
        <v>28</v>
      </c>
      <c r="F4212" s="28">
        <v>11</v>
      </c>
      <c r="G4212" s="28" t="s">
        <v>133</v>
      </c>
      <c r="H4212" s="28">
        <v>9508</v>
      </c>
      <c r="I4212" s="28" t="s">
        <v>201</v>
      </c>
      <c r="J4212" s="28">
        <v>574</v>
      </c>
      <c r="K4212" s="28" t="s">
        <v>979</v>
      </c>
      <c r="L4212" s="41">
        <v>0.89</v>
      </c>
      <c r="M4212" s="44">
        <v>0.98340000000000005</v>
      </c>
      <c r="N4212" s="6">
        <v>1.1049</v>
      </c>
      <c r="O4212">
        <v>0</v>
      </c>
      <c r="P4212" s="29" t="s">
        <v>29</v>
      </c>
      <c r="Q4212" s="28" t="s">
        <v>135</v>
      </c>
      <c r="R4212" s="28" t="s">
        <v>202</v>
      </c>
      <c r="S4212" s="28" t="s">
        <v>980</v>
      </c>
      <c r="T4212" s="57" t="s">
        <v>7998</v>
      </c>
      <c r="U4212" s="57" t="s">
        <v>3382</v>
      </c>
      <c r="V4212" s="57" t="s">
        <v>7999</v>
      </c>
      <c r="W4212" s="30">
        <v>46023</v>
      </c>
      <c r="X4212" s="30">
        <v>46387</v>
      </c>
      <c r="Y4212" s="28">
        <v>2026</v>
      </c>
      <c r="Z4212" s="28" t="s">
        <v>5488</v>
      </c>
      <c r="AA4212" s="28" t="s">
        <v>3384</v>
      </c>
      <c r="AB4212" s="28" t="s">
        <v>7408</v>
      </c>
      <c r="AC4212" s="28" t="s">
        <v>5490</v>
      </c>
      <c r="AD4212" s="48" t="s">
        <v>7409</v>
      </c>
    </row>
    <row r="4213" spans="1:30" x14ac:dyDescent="0.25">
      <c r="A4213" s="27" t="s">
        <v>3337</v>
      </c>
      <c r="B4213" s="28">
        <v>13</v>
      </c>
      <c r="C4213" s="28" t="s">
        <v>27</v>
      </c>
      <c r="D4213" t="s">
        <v>2574</v>
      </c>
      <c r="E4213" s="28" t="s">
        <v>28</v>
      </c>
      <c r="F4213" s="28">
        <v>11</v>
      </c>
      <c r="G4213" s="28" t="s">
        <v>133</v>
      </c>
      <c r="H4213" s="28">
        <v>9508</v>
      </c>
      <c r="I4213" s="28" t="s">
        <v>201</v>
      </c>
      <c r="J4213" s="28">
        <v>654</v>
      </c>
      <c r="K4213" s="28" t="s">
        <v>499</v>
      </c>
      <c r="L4213" s="41">
        <v>1214</v>
      </c>
      <c r="M4213" s="44">
        <v>25</v>
      </c>
      <c r="N4213" s="6">
        <v>2.06E-2</v>
      </c>
      <c r="O4213">
        <v>0</v>
      </c>
      <c r="P4213" s="29" t="s">
        <v>29</v>
      </c>
      <c r="Q4213" s="28" t="s">
        <v>135</v>
      </c>
      <c r="R4213" s="28" t="s">
        <v>202</v>
      </c>
      <c r="S4213" s="28" t="s">
        <v>500</v>
      </c>
      <c r="T4213" s="57" t="s">
        <v>7998</v>
      </c>
      <c r="U4213" s="57" t="s">
        <v>3382</v>
      </c>
      <c r="V4213" s="57" t="s">
        <v>7999</v>
      </c>
      <c r="W4213" s="30">
        <v>46023</v>
      </c>
      <c r="X4213" s="30">
        <v>46387</v>
      </c>
      <c r="Y4213" s="28">
        <v>2026</v>
      </c>
      <c r="Z4213" s="28" t="s">
        <v>3383</v>
      </c>
      <c r="AA4213" s="28" t="s">
        <v>3384</v>
      </c>
      <c r="AB4213" s="28" t="s">
        <v>7410</v>
      </c>
      <c r="AC4213" s="28" t="s">
        <v>7411</v>
      </c>
      <c r="AD4213" s="48" t="s">
        <v>7412</v>
      </c>
    </row>
    <row r="4214" spans="1:30" x14ac:dyDescent="0.25">
      <c r="A4214" s="27" t="s">
        <v>3337</v>
      </c>
      <c r="B4214" s="28">
        <v>13</v>
      </c>
      <c r="C4214" s="28" t="s">
        <v>27</v>
      </c>
      <c r="D4214" t="s">
        <v>2574</v>
      </c>
      <c r="E4214" s="28" t="s">
        <v>28</v>
      </c>
      <c r="F4214" s="28">
        <v>11</v>
      </c>
      <c r="G4214" s="28" t="s">
        <v>133</v>
      </c>
      <c r="H4214" s="28">
        <v>9508</v>
      </c>
      <c r="I4214" s="28" t="s">
        <v>201</v>
      </c>
      <c r="J4214" s="28">
        <v>73</v>
      </c>
      <c r="K4214" s="28" t="s">
        <v>515</v>
      </c>
      <c r="L4214" s="41">
        <v>2431</v>
      </c>
      <c r="M4214" s="44">
        <v>1345</v>
      </c>
      <c r="N4214" s="6">
        <v>0.55330000000000001</v>
      </c>
      <c r="O4214">
        <v>0</v>
      </c>
      <c r="P4214" s="29" t="s">
        <v>29</v>
      </c>
      <c r="Q4214" s="28" t="s">
        <v>135</v>
      </c>
      <c r="R4214" s="28" t="s">
        <v>202</v>
      </c>
      <c r="S4214" s="28" t="s">
        <v>516</v>
      </c>
      <c r="T4214" s="57" t="s">
        <v>7998</v>
      </c>
      <c r="U4214" s="57" t="s">
        <v>3382</v>
      </c>
      <c r="V4214" s="57" t="s">
        <v>7999</v>
      </c>
      <c r="W4214" s="30">
        <v>46023</v>
      </c>
      <c r="X4214" s="30">
        <v>46387</v>
      </c>
      <c r="Y4214" s="28">
        <v>2026</v>
      </c>
      <c r="Z4214" s="28" t="s">
        <v>7413</v>
      </c>
      <c r="AA4214" s="28" t="s">
        <v>7414</v>
      </c>
      <c r="AB4214" s="28" t="s">
        <v>7415</v>
      </c>
      <c r="AC4214" s="28" t="s">
        <v>523</v>
      </c>
      <c r="AD4214" s="48" t="s">
        <v>7416</v>
      </c>
    </row>
    <row r="4215" spans="1:30" x14ac:dyDescent="0.25">
      <c r="A4215" s="27" t="s">
        <v>3337</v>
      </c>
      <c r="B4215" s="28">
        <v>13</v>
      </c>
      <c r="C4215" s="28" t="s">
        <v>27</v>
      </c>
      <c r="D4215" t="s">
        <v>2574</v>
      </c>
      <c r="E4215" s="28" t="s">
        <v>28</v>
      </c>
      <c r="F4215" s="28">
        <v>11</v>
      </c>
      <c r="G4215" s="28" t="s">
        <v>133</v>
      </c>
      <c r="H4215" s="28">
        <v>9508</v>
      </c>
      <c r="I4215" s="28" t="s">
        <v>201</v>
      </c>
      <c r="J4215" s="28">
        <v>817</v>
      </c>
      <c r="K4215" s="28" t="s">
        <v>390</v>
      </c>
      <c r="L4215" s="41">
        <v>4661</v>
      </c>
      <c r="M4215" s="44">
        <v>3865</v>
      </c>
      <c r="N4215" s="6">
        <v>0.82920000000000005</v>
      </c>
      <c r="O4215">
        <v>0</v>
      </c>
      <c r="P4215" s="29" t="s">
        <v>29</v>
      </c>
      <c r="Q4215" s="28" t="s">
        <v>135</v>
      </c>
      <c r="R4215" s="28" t="s">
        <v>202</v>
      </c>
      <c r="S4215" s="28" t="s">
        <v>391</v>
      </c>
      <c r="T4215" s="57" t="s">
        <v>7998</v>
      </c>
      <c r="U4215" s="57" t="s">
        <v>3382</v>
      </c>
      <c r="V4215" s="57" t="s">
        <v>7999</v>
      </c>
      <c r="W4215" s="30">
        <v>46023</v>
      </c>
      <c r="X4215" s="30">
        <v>46387</v>
      </c>
      <c r="Y4215" s="28">
        <v>2026</v>
      </c>
      <c r="Z4215" s="28" t="s">
        <v>5488</v>
      </c>
      <c r="AA4215" s="28" t="s">
        <v>3384</v>
      </c>
      <c r="AB4215" s="28" t="s">
        <v>5489</v>
      </c>
      <c r="AC4215" s="28" t="s">
        <v>7406</v>
      </c>
      <c r="AD4215" s="48" t="s">
        <v>414</v>
      </c>
    </row>
    <row r="4216" spans="1:30" x14ac:dyDescent="0.25">
      <c r="A4216" s="27" t="s">
        <v>3337</v>
      </c>
      <c r="B4216" s="28">
        <v>13</v>
      </c>
      <c r="C4216" s="28" t="s">
        <v>27</v>
      </c>
      <c r="D4216" t="s">
        <v>2574</v>
      </c>
      <c r="E4216" s="28" t="s">
        <v>28</v>
      </c>
      <c r="F4216" s="28">
        <v>11</v>
      </c>
      <c r="G4216" s="28" t="s">
        <v>133</v>
      </c>
      <c r="H4216" s="28">
        <v>9508</v>
      </c>
      <c r="I4216" s="28" t="s">
        <v>201</v>
      </c>
      <c r="J4216" s="28">
        <v>56</v>
      </c>
      <c r="K4216" s="28" t="s">
        <v>362</v>
      </c>
      <c r="L4216" s="41">
        <v>3535</v>
      </c>
      <c r="M4216" s="44">
        <v>1863</v>
      </c>
      <c r="N4216" s="6">
        <v>0.52700000000000002</v>
      </c>
      <c r="O4216">
        <v>0</v>
      </c>
      <c r="P4216" s="29" t="s">
        <v>29</v>
      </c>
      <c r="Q4216" s="28" t="s">
        <v>135</v>
      </c>
      <c r="R4216" s="28" t="s">
        <v>202</v>
      </c>
      <c r="S4216" s="28" t="s">
        <v>363</v>
      </c>
      <c r="T4216" s="57" t="s">
        <v>7998</v>
      </c>
      <c r="U4216" s="57" t="s">
        <v>3382</v>
      </c>
      <c r="V4216" s="57" t="s">
        <v>7999</v>
      </c>
      <c r="W4216" s="30">
        <v>46023</v>
      </c>
      <c r="X4216" s="30">
        <v>46387</v>
      </c>
      <c r="Y4216" s="28">
        <v>2026</v>
      </c>
      <c r="Z4216" s="28" t="s">
        <v>5488</v>
      </c>
      <c r="AA4216" s="28" t="s">
        <v>3384</v>
      </c>
      <c r="AB4216" s="28" t="s">
        <v>5489</v>
      </c>
      <c r="AC4216" s="28" t="s">
        <v>5490</v>
      </c>
      <c r="AD4216" s="48" t="s">
        <v>5491</v>
      </c>
    </row>
    <row r="4217" spans="1:30" x14ac:dyDescent="0.25">
      <c r="A4217" s="27" t="s">
        <v>3337</v>
      </c>
      <c r="B4217" s="28">
        <v>13</v>
      </c>
      <c r="C4217" s="28" t="s">
        <v>27</v>
      </c>
      <c r="D4217" t="s">
        <v>2574</v>
      </c>
      <c r="E4217" s="28" t="s">
        <v>28</v>
      </c>
      <c r="F4217" s="28">
        <v>11</v>
      </c>
      <c r="G4217" s="28" t="s">
        <v>133</v>
      </c>
      <c r="H4217" s="28">
        <v>9508</v>
      </c>
      <c r="I4217" s="28" t="s">
        <v>201</v>
      </c>
      <c r="J4217" s="28">
        <v>581</v>
      </c>
      <c r="K4217" s="28" t="s">
        <v>983</v>
      </c>
      <c r="L4217" s="41">
        <v>30131</v>
      </c>
      <c r="M4217" s="44">
        <v>1893</v>
      </c>
      <c r="N4217" s="6">
        <v>6.2799999999999995E-2</v>
      </c>
      <c r="O4217">
        <v>0</v>
      </c>
      <c r="P4217" s="29" t="s">
        <v>29</v>
      </c>
      <c r="Q4217" s="28" t="s">
        <v>135</v>
      </c>
      <c r="R4217" s="28" t="s">
        <v>202</v>
      </c>
      <c r="S4217" s="28" t="s">
        <v>984</v>
      </c>
      <c r="T4217" s="57" t="s">
        <v>7998</v>
      </c>
      <c r="U4217" s="57" t="s">
        <v>3382</v>
      </c>
      <c r="V4217" s="57" t="s">
        <v>7999</v>
      </c>
      <c r="W4217" s="30">
        <v>46023</v>
      </c>
      <c r="X4217" s="30">
        <v>46387</v>
      </c>
      <c r="Y4217" s="28">
        <v>2026</v>
      </c>
      <c r="Z4217" s="28" t="s">
        <v>3383</v>
      </c>
      <c r="AA4217" s="28" t="s">
        <v>3384</v>
      </c>
      <c r="AB4217" s="28" t="s">
        <v>7417</v>
      </c>
      <c r="AC4217" s="28" t="s">
        <v>7406</v>
      </c>
      <c r="AD4217" s="48" t="s">
        <v>7412</v>
      </c>
    </row>
    <row r="4218" spans="1:30" x14ac:dyDescent="0.25">
      <c r="A4218" s="27" t="s">
        <v>3337</v>
      </c>
      <c r="B4218" s="28">
        <v>13</v>
      </c>
      <c r="C4218" s="28" t="s">
        <v>27</v>
      </c>
      <c r="D4218" t="s">
        <v>2574</v>
      </c>
      <c r="E4218" s="28" t="s">
        <v>28</v>
      </c>
      <c r="F4218" s="28">
        <v>11</v>
      </c>
      <c r="G4218" s="28" t="s">
        <v>133</v>
      </c>
      <c r="H4218" s="28">
        <v>9508</v>
      </c>
      <c r="I4218" s="28" t="s">
        <v>201</v>
      </c>
      <c r="J4218" s="28">
        <v>53</v>
      </c>
      <c r="K4218" s="28" t="s">
        <v>968</v>
      </c>
      <c r="L4218" s="41">
        <v>48225</v>
      </c>
      <c r="M4218" s="44">
        <v>8656</v>
      </c>
      <c r="N4218" s="6">
        <v>0.17949999999999999</v>
      </c>
      <c r="O4218">
        <v>0</v>
      </c>
      <c r="P4218" s="29" t="s">
        <v>29</v>
      </c>
      <c r="Q4218" s="28" t="s">
        <v>135</v>
      </c>
      <c r="R4218" s="28" t="s">
        <v>202</v>
      </c>
      <c r="S4218" s="28" t="s">
        <v>969</v>
      </c>
      <c r="T4218" s="57" t="s">
        <v>7998</v>
      </c>
      <c r="U4218" s="57" t="s">
        <v>3382</v>
      </c>
      <c r="V4218" s="57" t="s">
        <v>7999</v>
      </c>
      <c r="W4218" s="30">
        <v>46023</v>
      </c>
      <c r="X4218" s="30">
        <v>46387</v>
      </c>
      <c r="Y4218" s="28">
        <v>2026</v>
      </c>
      <c r="Z4218" s="28" t="s">
        <v>5488</v>
      </c>
      <c r="AA4218" s="28" t="s">
        <v>3384</v>
      </c>
      <c r="AB4218" s="28" t="s">
        <v>5489</v>
      </c>
      <c r="AC4218" s="28" t="s">
        <v>5490</v>
      </c>
      <c r="AD4218" s="48" t="s">
        <v>5491</v>
      </c>
    </row>
    <row r="4219" spans="1:30" x14ac:dyDescent="0.25">
      <c r="A4219" s="27" t="s">
        <v>3337</v>
      </c>
      <c r="B4219" s="28">
        <v>13</v>
      </c>
      <c r="C4219" s="28" t="s">
        <v>27</v>
      </c>
      <c r="D4219" t="s">
        <v>2574</v>
      </c>
      <c r="E4219" s="28" t="s">
        <v>28</v>
      </c>
      <c r="F4219" s="28">
        <v>11</v>
      </c>
      <c r="G4219" s="28" t="s">
        <v>133</v>
      </c>
      <c r="H4219" s="28">
        <v>9508</v>
      </c>
      <c r="I4219" s="28" t="s">
        <v>201</v>
      </c>
      <c r="J4219" s="28">
        <v>64</v>
      </c>
      <c r="K4219" s="28" t="s">
        <v>402</v>
      </c>
      <c r="L4219" s="41">
        <v>56421</v>
      </c>
      <c r="M4219" s="44">
        <v>14384</v>
      </c>
      <c r="N4219" s="6">
        <v>0.25490000000000002</v>
      </c>
      <c r="O4219">
        <v>0</v>
      </c>
      <c r="P4219" s="29" t="s">
        <v>29</v>
      </c>
      <c r="Q4219" s="28" t="s">
        <v>135</v>
      </c>
      <c r="R4219" s="28" t="s">
        <v>202</v>
      </c>
      <c r="S4219" s="28" t="s">
        <v>403</v>
      </c>
      <c r="T4219" s="57" t="s">
        <v>7998</v>
      </c>
      <c r="U4219" s="57" t="s">
        <v>3382</v>
      </c>
      <c r="V4219" s="57" t="s">
        <v>7999</v>
      </c>
      <c r="W4219" s="30">
        <v>46023</v>
      </c>
      <c r="X4219" s="30">
        <v>46387</v>
      </c>
      <c r="Y4219" s="28">
        <v>2026</v>
      </c>
      <c r="Z4219" s="28" t="s">
        <v>5488</v>
      </c>
      <c r="AA4219" s="28" t="s">
        <v>3384</v>
      </c>
      <c r="AB4219" s="28" t="s">
        <v>5489</v>
      </c>
      <c r="AC4219" s="28" t="s">
        <v>5490</v>
      </c>
      <c r="AD4219" s="48" t="s">
        <v>414</v>
      </c>
    </row>
    <row r="4220" spans="1:30" x14ac:dyDescent="0.25">
      <c r="A4220" s="27" t="s">
        <v>3337</v>
      </c>
      <c r="B4220" s="28">
        <v>13</v>
      </c>
      <c r="C4220" s="28" t="s">
        <v>27</v>
      </c>
      <c r="D4220" t="s">
        <v>2574</v>
      </c>
      <c r="E4220" s="28" t="s">
        <v>28</v>
      </c>
      <c r="F4220" s="28">
        <v>11</v>
      </c>
      <c r="G4220" s="28" t="s">
        <v>133</v>
      </c>
      <c r="H4220" s="28">
        <v>9508</v>
      </c>
      <c r="I4220" s="28" t="s">
        <v>201</v>
      </c>
      <c r="J4220" s="28">
        <v>274</v>
      </c>
      <c r="K4220" s="28" t="s">
        <v>437</v>
      </c>
      <c r="L4220" s="41">
        <v>19056</v>
      </c>
      <c r="M4220" s="44">
        <v>4848</v>
      </c>
      <c r="N4220" s="6">
        <v>0.25440000000000002</v>
      </c>
      <c r="O4220">
        <v>0</v>
      </c>
      <c r="P4220" s="29" t="s">
        <v>29</v>
      </c>
      <c r="Q4220" s="28" t="s">
        <v>135</v>
      </c>
      <c r="R4220" s="28" t="s">
        <v>202</v>
      </c>
      <c r="S4220" s="28" t="s">
        <v>438</v>
      </c>
      <c r="T4220" s="57" t="s">
        <v>7998</v>
      </c>
      <c r="U4220" s="57" t="s">
        <v>3382</v>
      </c>
      <c r="V4220" s="57" t="s">
        <v>7999</v>
      </c>
      <c r="W4220" s="30">
        <v>46023</v>
      </c>
      <c r="X4220" s="30">
        <v>46387</v>
      </c>
      <c r="Y4220" s="28">
        <v>2026</v>
      </c>
      <c r="Z4220" s="28" t="s">
        <v>5488</v>
      </c>
      <c r="AA4220" s="28" t="s">
        <v>3384</v>
      </c>
      <c r="AB4220" s="28" t="s">
        <v>5489</v>
      </c>
      <c r="AC4220" s="28" t="s">
        <v>5490</v>
      </c>
      <c r="AD4220" s="48" t="s">
        <v>5491</v>
      </c>
    </row>
    <row r="4221" spans="1:30" x14ac:dyDescent="0.25">
      <c r="A4221" s="27" t="s">
        <v>3337</v>
      </c>
      <c r="B4221" s="28">
        <v>13</v>
      </c>
      <c r="C4221" s="28" t="s">
        <v>27</v>
      </c>
      <c r="D4221" t="s">
        <v>2574</v>
      </c>
      <c r="E4221" s="28" t="s">
        <v>28</v>
      </c>
      <c r="F4221" s="28">
        <v>11</v>
      </c>
      <c r="G4221" s="28" t="s">
        <v>133</v>
      </c>
      <c r="H4221" s="28">
        <v>9508</v>
      </c>
      <c r="I4221" s="28" t="s">
        <v>201</v>
      </c>
      <c r="J4221" s="28">
        <v>577</v>
      </c>
      <c r="K4221" s="28" t="s">
        <v>474</v>
      </c>
      <c r="L4221" s="41">
        <v>778</v>
      </c>
      <c r="M4221" s="44">
        <v>138</v>
      </c>
      <c r="N4221" s="6">
        <v>0.1774</v>
      </c>
      <c r="O4221">
        <v>0</v>
      </c>
      <c r="P4221" s="29" t="s">
        <v>29</v>
      </c>
      <c r="Q4221" s="28" t="s">
        <v>135</v>
      </c>
      <c r="R4221" s="28" t="s">
        <v>202</v>
      </c>
      <c r="S4221" s="28" t="s">
        <v>475</v>
      </c>
      <c r="T4221" s="57" t="s">
        <v>7998</v>
      </c>
      <c r="U4221" s="57" t="s">
        <v>3382</v>
      </c>
      <c r="V4221" s="57" t="s">
        <v>7999</v>
      </c>
      <c r="W4221" s="30">
        <v>46023</v>
      </c>
      <c r="X4221" s="30">
        <v>46387</v>
      </c>
      <c r="Y4221" s="28">
        <v>2026</v>
      </c>
      <c r="Z4221" s="28" t="s">
        <v>3383</v>
      </c>
      <c r="AA4221" s="28" t="s">
        <v>3384</v>
      </c>
      <c r="AB4221" s="28" t="s">
        <v>1318</v>
      </c>
      <c r="AC4221" s="28" t="s">
        <v>7406</v>
      </c>
      <c r="AD4221" s="48" t="s">
        <v>7407</v>
      </c>
    </row>
    <row r="4222" spans="1:30" x14ac:dyDescent="0.25">
      <c r="A4222" s="27" t="s">
        <v>3337</v>
      </c>
      <c r="B4222" s="28">
        <v>13</v>
      </c>
      <c r="C4222" s="28" t="s">
        <v>27</v>
      </c>
      <c r="D4222" t="s">
        <v>2574</v>
      </c>
      <c r="E4222" s="28" t="s">
        <v>28</v>
      </c>
      <c r="F4222" s="28">
        <v>11</v>
      </c>
      <c r="G4222" s="28" t="s">
        <v>133</v>
      </c>
      <c r="H4222" s="28">
        <v>9508</v>
      </c>
      <c r="I4222" s="28" t="s">
        <v>201</v>
      </c>
      <c r="J4222" s="28">
        <v>578</v>
      </c>
      <c r="K4222" s="28" t="s">
        <v>989</v>
      </c>
      <c r="L4222" s="41">
        <v>1476</v>
      </c>
      <c r="M4222" s="44">
        <v>61</v>
      </c>
      <c r="N4222" s="6">
        <v>4.1300000000000003E-2</v>
      </c>
      <c r="O4222">
        <v>0</v>
      </c>
      <c r="P4222" s="29" t="s">
        <v>29</v>
      </c>
      <c r="Q4222" s="28" t="s">
        <v>135</v>
      </c>
      <c r="R4222" s="28" t="s">
        <v>202</v>
      </c>
      <c r="S4222" s="28" t="s">
        <v>990</v>
      </c>
      <c r="T4222" s="57" t="s">
        <v>7998</v>
      </c>
      <c r="U4222" s="57" t="s">
        <v>3382</v>
      </c>
      <c r="V4222" s="57" t="s">
        <v>7999</v>
      </c>
      <c r="W4222" s="30">
        <v>46023</v>
      </c>
      <c r="X4222" s="30">
        <v>46387</v>
      </c>
      <c r="Y4222" s="28">
        <v>2026</v>
      </c>
      <c r="Z4222" s="28" t="s">
        <v>5488</v>
      </c>
      <c r="AA4222" s="28" t="s">
        <v>3384</v>
      </c>
      <c r="AB4222" s="28" t="s">
        <v>1319</v>
      </c>
      <c r="AC4222" s="28" t="s">
        <v>7406</v>
      </c>
      <c r="AD4222" s="48" t="s">
        <v>7412</v>
      </c>
    </row>
    <row r="4223" spans="1:30" x14ac:dyDescent="0.25">
      <c r="A4223" s="27" t="s">
        <v>3337</v>
      </c>
      <c r="B4223" s="28">
        <v>13</v>
      </c>
      <c r="C4223" s="28" t="s">
        <v>27</v>
      </c>
      <c r="D4223" t="s">
        <v>2574</v>
      </c>
      <c r="E4223" s="28" t="s">
        <v>28</v>
      </c>
      <c r="F4223" s="28">
        <v>11</v>
      </c>
      <c r="G4223" s="28" t="s">
        <v>133</v>
      </c>
      <c r="H4223" s="28">
        <v>9508</v>
      </c>
      <c r="I4223" s="28" t="s">
        <v>201</v>
      </c>
      <c r="J4223" s="28">
        <v>579</v>
      </c>
      <c r="K4223" s="28" t="s">
        <v>987</v>
      </c>
      <c r="L4223" s="41">
        <v>2254</v>
      </c>
      <c r="M4223" s="44">
        <v>199</v>
      </c>
      <c r="N4223" s="6">
        <v>8.8300000000000003E-2</v>
      </c>
      <c r="O4223">
        <v>0</v>
      </c>
      <c r="P4223" s="29" t="s">
        <v>29</v>
      </c>
      <c r="Q4223" s="28" t="s">
        <v>135</v>
      </c>
      <c r="R4223" s="28" t="s">
        <v>202</v>
      </c>
      <c r="S4223" s="28" t="s">
        <v>988</v>
      </c>
      <c r="T4223" s="57" t="s">
        <v>7998</v>
      </c>
      <c r="U4223" s="57" t="s">
        <v>3382</v>
      </c>
      <c r="V4223" s="57" t="s">
        <v>7999</v>
      </c>
      <c r="W4223" s="30">
        <v>46023</v>
      </c>
      <c r="X4223" s="30">
        <v>46387</v>
      </c>
      <c r="Y4223" s="28">
        <v>2026</v>
      </c>
      <c r="Z4223" s="28" t="s">
        <v>3383</v>
      </c>
      <c r="AA4223" s="28" t="s">
        <v>3384</v>
      </c>
      <c r="AB4223" s="28" t="s">
        <v>1318</v>
      </c>
      <c r="AC4223" s="28" t="s">
        <v>7406</v>
      </c>
      <c r="AD4223" s="48" t="s">
        <v>7407</v>
      </c>
    </row>
    <row r="4224" spans="1:30" x14ac:dyDescent="0.25">
      <c r="A4224" s="27" t="s">
        <v>3337</v>
      </c>
      <c r="B4224" s="28">
        <v>13</v>
      </c>
      <c r="C4224" s="28" t="s">
        <v>27</v>
      </c>
      <c r="D4224" t="s">
        <v>2574</v>
      </c>
      <c r="E4224" s="28" t="s">
        <v>28</v>
      </c>
      <c r="F4224" s="28">
        <v>11</v>
      </c>
      <c r="G4224" s="28" t="s">
        <v>133</v>
      </c>
      <c r="H4224" s="28">
        <v>9508</v>
      </c>
      <c r="I4224" s="28" t="s">
        <v>201</v>
      </c>
      <c r="J4224" s="28">
        <v>580</v>
      </c>
      <c r="K4224" s="28" t="s">
        <v>985</v>
      </c>
      <c r="L4224" s="41">
        <v>27877</v>
      </c>
      <c r="M4224" s="44">
        <v>1694</v>
      </c>
      <c r="N4224" s="6">
        <v>6.08E-2</v>
      </c>
      <c r="O4224">
        <v>0</v>
      </c>
      <c r="P4224" s="29" t="s">
        <v>29</v>
      </c>
      <c r="Q4224" s="28" t="s">
        <v>135</v>
      </c>
      <c r="R4224" s="28" t="s">
        <v>202</v>
      </c>
      <c r="S4224" s="28" t="s">
        <v>986</v>
      </c>
      <c r="T4224" s="57" t="s">
        <v>7998</v>
      </c>
      <c r="U4224" s="57" t="s">
        <v>3382</v>
      </c>
      <c r="V4224" s="57" t="s">
        <v>7999</v>
      </c>
      <c r="W4224" s="30">
        <v>46023</v>
      </c>
      <c r="X4224" s="30">
        <v>46387</v>
      </c>
      <c r="Y4224" s="28">
        <v>2026</v>
      </c>
      <c r="Z4224" s="28" t="s">
        <v>3383</v>
      </c>
      <c r="AA4224" s="28" t="s">
        <v>3384</v>
      </c>
      <c r="AB4224" s="28" t="s">
        <v>7418</v>
      </c>
      <c r="AC4224" s="28" t="s">
        <v>7419</v>
      </c>
      <c r="AD4224" s="48" t="s">
        <v>1317</v>
      </c>
    </row>
    <row r="4225" spans="1:30" x14ac:dyDescent="0.25">
      <c r="A4225" s="27" t="s">
        <v>3337</v>
      </c>
      <c r="B4225" s="28">
        <v>13</v>
      </c>
      <c r="C4225" s="28" t="s">
        <v>27</v>
      </c>
      <c r="D4225" t="s">
        <v>2574</v>
      </c>
      <c r="E4225" s="28" t="s">
        <v>28</v>
      </c>
      <c r="F4225" s="28">
        <v>11</v>
      </c>
      <c r="G4225" s="28" t="s">
        <v>133</v>
      </c>
      <c r="H4225" s="28">
        <v>9303</v>
      </c>
      <c r="I4225" s="28" t="s">
        <v>176</v>
      </c>
      <c r="J4225" s="28">
        <v>818</v>
      </c>
      <c r="K4225" s="28" t="s">
        <v>2589</v>
      </c>
      <c r="L4225" s="41">
        <v>23844</v>
      </c>
      <c r="M4225" s="44">
        <v>14715</v>
      </c>
      <c r="N4225" s="6">
        <v>0.61709999999999998</v>
      </c>
      <c r="O4225">
        <v>0</v>
      </c>
      <c r="P4225" s="29" t="s">
        <v>29</v>
      </c>
      <c r="Q4225" s="28" t="s">
        <v>135</v>
      </c>
      <c r="R4225" s="28" t="s">
        <v>178</v>
      </c>
      <c r="S4225" s="28" t="s">
        <v>2590</v>
      </c>
      <c r="T4225" s="57" t="s">
        <v>8040</v>
      </c>
      <c r="U4225" s="57" t="s">
        <v>8041</v>
      </c>
      <c r="V4225" s="57" t="s">
        <v>8042</v>
      </c>
      <c r="W4225" s="30">
        <v>46023</v>
      </c>
      <c r="X4225" s="30">
        <v>46387</v>
      </c>
      <c r="Y4225" s="28">
        <v>2026</v>
      </c>
      <c r="Z4225" s="28" t="s">
        <v>1265</v>
      </c>
      <c r="AA4225" s="28" t="s">
        <v>1266</v>
      </c>
      <c r="AB4225" s="28" t="s">
        <v>7420</v>
      </c>
      <c r="AC4225" s="28" t="s">
        <v>375</v>
      </c>
      <c r="AD4225" s="48" t="s">
        <v>376</v>
      </c>
    </row>
    <row r="4226" spans="1:30" x14ac:dyDescent="0.25">
      <c r="A4226" s="27" t="s">
        <v>3337</v>
      </c>
      <c r="B4226" s="28">
        <v>13</v>
      </c>
      <c r="C4226" s="28" t="s">
        <v>27</v>
      </c>
      <c r="D4226" t="s">
        <v>2574</v>
      </c>
      <c r="E4226" s="28" t="s">
        <v>28</v>
      </c>
      <c r="F4226" s="28">
        <v>11</v>
      </c>
      <c r="G4226" s="28" t="s">
        <v>133</v>
      </c>
      <c r="H4226" s="28">
        <v>9303</v>
      </c>
      <c r="I4226" s="28" t="s">
        <v>176</v>
      </c>
      <c r="J4226" s="28">
        <v>575</v>
      </c>
      <c r="K4226" s="28" t="s">
        <v>981</v>
      </c>
      <c r="L4226" s="41">
        <v>0.54</v>
      </c>
      <c r="M4226" s="44">
        <v>0.72940000000000005</v>
      </c>
      <c r="N4226" s="6">
        <v>1.3507</v>
      </c>
      <c r="O4226">
        <v>0</v>
      </c>
      <c r="P4226" s="29" t="s">
        <v>29</v>
      </c>
      <c r="Q4226" s="28" t="s">
        <v>135</v>
      </c>
      <c r="R4226" s="28" t="s">
        <v>178</v>
      </c>
      <c r="S4226" s="28" t="s">
        <v>982</v>
      </c>
      <c r="T4226" s="57" t="s">
        <v>8040</v>
      </c>
      <c r="U4226" s="57" t="s">
        <v>8041</v>
      </c>
      <c r="V4226" s="57" t="s">
        <v>8042</v>
      </c>
      <c r="W4226" s="30">
        <v>46023</v>
      </c>
      <c r="X4226" s="30">
        <v>46387</v>
      </c>
      <c r="Y4226" s="28">
        <v>2026</v>
      </c>
      <c r="Z4226" s="28" t="s">
        <v>1097</v>
      </c>
      <c r="AA4226" s="28" t="s">
        <v>1092</v>
      </c>
      <c r="AB4226" s="28" t="s">
        <v>1261</v>
      </c>
      <c r="AC4226" s="28" t="s">
        <v>375</v>
      </c>
      <c r="AD4226" s="48" t="s">
        <v>376</v>
      </c>
    </row>
    <row r="4227" spans="1:30" x14ac:dyDescent="0.25">
      <c r="A4227" s="27" t="s">
        <v>3337</v>
      </c>
      <c r="B4227" s="28">
        <v>13</v>
      </c>
      <c r="C4227" s="28" t="s">
        <v>27</v>
      </c>
      <c r="D4227" t="s">
        <v>2574</v>
      </c>
      <c r="E4227" s="28" t="s">
        <v>28</v>
      </c>
      <c r="F4227" s="28">
        <v>11</v>
      </c>
      <c r="G4227" s="28" t="s">
        <v>133</v>
      </c>
      <c r="H4227" s="28">
        <v>9303</v>
      </c>
      <c r="I4227" s="28" t="s">
        <v>176</v>
      </c>
      <c r="J4227" s="28">
        <v>573</v>
      </c>
      <c r="K4227" s="28" t="s">
        <v>977</v>
      </c>
      <c r="L4227" s="41">
        <v>0.71</v>
      </c>
      <c r="M4227" s="44">
        <v>0.99480000000000002</v>
      </c>
      <c r="N4227" s="6">
        <v>1.4011</v>
      </c>
      <c r="O4227">
        <v>0</v>
      </c>
      <c r="P4227" s="29" t="s">
        <v>29</v>
      </c>
      <c r="Q4227" s="28" t="s">
        <v>135</v>
      </c>
      <c r="R4227" s="28" t="s">
        <v>178</v>
      </c>
      <c r="S4227" s="28" t="s">
        <v>978</v>
      </c>
      <c r="T4227" s="57" t="s">
        <v>8040</v>
      </c>
      <c r="U4227" s="57" t="s">
        <v>8041</v>
      </c>
      <c r="V4227" s="57" t="s">
        <v>8042</v>
      </c>
      <c r="W4227" s="30">
        <v>46023</v>
      </c>
      <c r="X4227" s="30">
        <v>46387</v>
      </c>
      <c r="Y4227" s="28">
        <v>2026</v>
      </c>
      <c r="Z4227" s="28" t="s">
        <v>1097</v>
      </c>
      <c r="AA4227" s="28" t="s">
        <v>1092</v>
      </c>
      <c r="AB4227" s="28" t="s">
        <v>7420</v>
      </c>
      <c r="AC4227" s="28" t="s">
        <v>375</v>
      </c>
      <c r="AD4227" s="48" t="s">
        <v>376</v>
      </c>
    </row>
    <row r="4228" spans="1:30" x14ac:dyDescent="0.25">
      <c r="A4228" s="27" t="s">
        <v>3337</v>
      </c>
      <c r="B4228" s="28">
        <v>13</v>
      </c>
      <c r="C4228" s="28" t="s">
        <v>27</v>
      </c>
      <c r="D4228" t="s">
        <v>2574</v>
      </c>
      <c r="E4228" s="28" t="s">
        <v>28</v>
      </c>
      <c r="F4228" s="28">
        <v>11</v>
      </c>
      <c r="G4228" s="28" t="s">
        <v>133</v>
      </c>
      <c r="H4228" s="28">
        <v>9303</v>
      </c>
      <c r="I4228" s="28" t="s">
        <v>176</v>
      </c>
      <c r="J4228" s="28">
        <v>572</v>
      </c>
      <c r="K4228" s="28" t="s">
        <v>447</v>
      </c>
      <c r="L4228" s="41">
        <v>0.88</v>
      </c>
      <c r="M4228" s="44">
        <v>0.99619999999999997</v>
      </c>
      <c r="N4228" s="6">
        <v>1.1319999999999999</v>
      </c>
      <c r="O4228">
        <v>0</v>
      </c>
      <c r="P4228" s="29" t="s">
        <v>29</v>
      </c>
      <c r="Q4228" s="28" t="s">
        <v>135</v>
      </c>
      <c r="R4228" s="28" t="s">
        <v>178</v>
      </c>
      <c r="S4228" s="28" t="s">
        <v>448</v>
      </c>
      <c r="T4228" s="57" t="s">
        <v>8040</v>
      </c>
      <c r="U4228" s="57" t="s">
        <v>8041</v>
      </c>
      <c r="V4228" s="57" t="s">
        <v>8042</v>
      </c>
      <c r="W4228" s="30">
        <v>46023</v>
      </c>
      <c r="X4228" s="30">
        <v>46387</v>
      </c>
      <c r="Y4228" s="28">
        <v>2026</v>
      </c>
      <c r="Z4228" s="28" t="s">
        <v>1097</v>
      </c>
      <c r="AA4228" s="28" t="s">
        <v>1092</v>
      </c>
      <c r="AB4228" s="28" t="s">
        <v>1261</v>
      </c>
      <c r="AC4228" s="28" t="s">
        <v>375</v>
      </c>
      <c r="AD4228" s="48" t="s">
        <v>376</v>
      </c>
    </row>
    <row r="4229" spans="1:30" x14ac:dyDescent="0.25">
      <c r="A4229" s="27" t="s">
        <v>3337</v>
      </c>
      <c r="B4229" s="28">
        <v>13</v>
      </c>
      <c r="C4229" s="28" t="s">
        <v>27</v>
      </c>
      <c r="D4229" t="s">
        <v>2574</v>
      </c>
      <c r="E4229" s="28" t="s">
        <v>28</v>
      </c>
      <c r="F4229" s="28">
        <v>11</v>
      </c>
      <c r="G4229" s="28" t="s">
        <v>133</v>
      </c>
      <c r="H4229" s="28">
        <v>9303</v>
      </c>
      <c r="I4229" s="28" t="s">
        <v>176</v>
      </c>
      <c r="J4229" s="28">
        <v>574</v>
      </c>
      <c r="K4229" s="28" t="s">
        <v>979</v>
      </c>
      <c r="L4229" s="41">
        <v>0.8</v>
      </c>
      <c r="M4229" s="44">
        <v>0.99550000000000005</v>
      </c>
      <c r="N4229" s="6">
        <v>1.2444</v>
      </c>
      <c r="O4229">
        <v>0</v>
      </c>
      <c r="P4229" s="29" t="s">
        <v>29</v>
      </c>
      <c r="Q4229" s="28" t="s">
        <v>135</v>
      </c>
      <c r="R4229" s="28" t="s">
        <v>178</v>
      </c>
      <c r="S4229" s="28" t="s">
        <v>980</v>
      </c>
      <c r="T4229" s="57" t="s">
        <v>8040</v>
      </c>
      <c r="U4229" s="57" t="s">
        <v>8041</v>
      </c>
      <c r="V4229" s="57" t="s">
        <v>8042</v>
      </c>
      <c r="W4229" s="30">
        <v>46023</v>
      </c>
      <c r="X4229" s="30">
        <v>46387</v>
      </c>
      <c r="Y4229" s="28">
        <v>2026</v>
      </c>
      <c r="Z4229" s="28" t="s">
        <v>1097</v>
      </c>
      <c r="AA4229" s="28" t="s">
        <v>1092</v>
      </c>
      <c r="AB4229" s="28" t="s">
        <v>1261</v>
      </c>
      <c r="AC4229" s="28" t="s">
        <v>375</v>
      </c>
      <c r="AD4229" s="48" t="s">
        <v>376</v>
      </c>
    </row>
    <row r="4230" spans="1:30" x14ac:dyDescent="0.25">
      <c r="A4230" s="27" t="s">
        <v>3337</v>
      </c>
      <c r="B4230" s="28">
        <v>13</v>
      </c>
      <c r="C4230" s="28" t="s">
        <v>27</v>
      </c>
      <c r="D4230" t="s">
        <v>2574</v>
      </c>
      <c r="E4230" s="28" t="s">
        <v>28</v>
      </c>
      <c r="F4230" s="28">
        <v>11</v>
      </c>
      <c r="G4230" s="28" t="s">
        <v>133</v>
      </c>
      <c r="H4230" s="28">
        <v>9303</v>
      </c>
      <c r="I4230" s="28" t="s">
        <v>176</v>
      </c>
      <c r="J4230" s="28">
        <v>654</v>
      </c>
      <c r="K4230" s="28" t="s">
        <v>499</v>
      </c>
      <c r="L4230" s="41">
        <v>3147</v>
      </c>
      <c r="M4230" s="44">
        <v>68</v>
      </c>
      <c r="N4230" s="6">
        <v>2.1600000000000001E-2</v>
      </c>
      <c r="O4230">
        <v>0</v>
      </c>
      <c r="P4230" s="29" t="s">
        <v>29</v>
      </c>
      <c r="Q4230" s="28" t="s">
        <v>135</v>
      </c>
      <c r="R4230" s="28" t="s">
        <v>178</v>
      </c>
      <c r="S4230" s="28" t="s">
        <v>500</v>
      </c>
      <c r="T4230" s="57" t="s">
        <v>8040</v>
      </c>
      <c r="U4230" s="57" t="s">
        <v>8041</v>
      </c>
      <c r="V4230" s="57" t="s">
        <v>8042</v>
      </c>
      <c r="W4230" s="30">
        <v>46023</v>
      </c>
      <c r="X4230" s="30">
        <v>46387</v>
      </c>
      <c r="Y4230" s="28">
        <v>2026</v>
      </c>
      <c r="Z4230" s="28" t="s">
        <v>1097</v>
      </c>
      <c r="AA4230" s="28" t="s">
        <v>1272</v>
      </c>
      <c r="AB4230" s="28" t="s">
        <v>1262</v>
      </c>
      <c r="AC4230" s="28" t="s">
        <v>1263</v>
      </c>
      <c r="AD4230" s="48" t="s">
        <v>555</v>
      </c>
    </row>
    <row r="4231" spans="1:30" x14ac:dyDescent="0.25">
      <c r="A4231" s="27" t="s">
        <v>3337</v>
      </c>
      <c r="B4231" s="28">
        <v>13</v>
      </c>
      <c r="C4231" s="28" t="s">
        <v>27</v>
      </c>
      <c r="D4231" t="s">
        <v>2574</v>
      </c>
      <c r="E4231" s="28" t="s">
        <v>28</v>
      </c>
      <c r="F4231" s="28">
        <v>11</v>
      </c>
      <c r="G4231" s="28" t="s">
        <v>133</v>
      </c>
      <c r="H4231" s="28">
        <v>9303</v>
      </c>
      <c r="I4231" s="28" t="s">
        <v>176</v>
      </c>
      <c r="J4231" s="28">
        <v>73</v>
      </c>
      <c r="K4231" s="28" t="s">
        <v>515</v>
      </c>
      <c r="L4231" s="41">
        <v>8377</v>
      </c>
      <c r="M4231" s="44">
        <v>4057</v>
      </c>
      <c r="N4231" s="6">
        <v>0.48430000000000001</v>
      </c>
      <c r="O4231">
        <v>0</v>
      </c>
      <c r="P4231" s="29" t="s">
        <v>29</v>
      </c>
      <c r="Q4231" s="28" t="s">
        <v>135</v>
      </c>
      <c r="R4231" s="28" t="s">
        <v>178</v>
      </c>
      <c r="S4231" s="28" t="s">
        <v>516</v>
      </c>
      <c r="T4231" s="57" t="s">
        <v>8040</v>
      </c>
      <c r="U4231" s="57" t="s">
        <v>8041</v>
      </c>
      <c r="V4231" s="57" t="s">
        <v>8042</v>
      </c>
      <c r="W4231" s="30">
        <v>46023</v>
      </c>
      <c r="X4231" s="30">
        <v>46387</v>
      </c>
      <c r="Y4231" s="28">
        <v>2026</v>
      </c>
      <c r="Z4231" s="28" t="s">
        <v>1265</v>
      </c>
      <c r="AA4231" s="28" t="s">
        <v>1266</v>
      </c>
      <c r="AB4231" s="28" t="s">
        <v>7420</v>
      </c>
      <c r="AC4231" s="28" t="s">
        <v>1268</v>
      </c>
      <c r="AD4231" s="48" t="s">
        <v>1269</v>
      </c>
    </row>
    <row r="4232" spans="1:30" x14ac:dyDescent="0.25">
      <c r="A4232" s="27" t="s">
        <v>3337</v>
      </c>
      <c r="B4232" s="28">
        <v>13</v>
      </c>
      <c r="C4232" s="28" t="s">
        <v>27</v>
      </c>
      <c r="D4232" t="s">
        <v>2574</v>
      </c>
      <c r="E4232" s="28" t="s">
        <v>28</v>
      </c>
      <c r="F4232" s="28">
        <v>11</v>
      </c>
      <c r="G4232" s="28" t="s">
        <v>133</v>
      </c>
      <c r="H4232" s="28">
        <v>9303</v>
      </c>
      <c r="I4232" s="28" t="s">
        <v>176</v>
      </c>
      <c r="J4232" s="28">
        <v>56</v>
      </c>
      <c r="K4232" s="28" t="s">
        <v>362</v>
      </c>
      <c r="L4232" s="41">
        <v>14736</v>
      </c>
      <c r="M4232" s="44">
        <v>7082</v>
      </c>
      <c r="N4232" s="6">
        <v>0.48060000000000003</v>
      </c>
      <c r="O4232">
        <v>0</v>
      </c>
      <c r="P4232" s="29" t="s">
        <v>29</v>
      </c>
      <c r="Q4232" s="28" t="s">
        <v>135</v>
      </c>
      <c r="R4232" s="28" t="s">
        <v>178</v>
      </c>
      <c r="S4232" s="28" t="s">
        <v>363</v>
      </c>
      <c r="T4232" s="57" t="s">
        <v>8040</v>
      </c>
      <c r="U4232" s="57" t="s">
        <v>8041</v>
      </c>
      <c r="V4232" s="57" t="s">
        <v>8042</v>
      </c>
      <c r="W4232" s="30">
        <v>46023</v>
      </c>
      <c r="X4232" s="30">
        <v>46387</v>
      </c>
      <c r="Y4232" s="28">
        <v>2026</v>
      </c>
      <c r="Z4232" s="28" t="s">
        <v>1265</v>
      </c>
      <c r="AA4232" s="28" t="s">
        <v>1266</v>
      </c>
      <c r="AB4232" s="28" t="s">
        <v>1267</v>
      </c>
      <c r="AC4232" s="28" t="s">
        <v>375</v>
      </c>
      <c r="AD4232" s="48" t="s">
        <v>376</v>
      </c>
    </row>
    <row r="4233" spans="1:30" x14ac:dyDescent="0.25">
      <c r="A4233" s="27" t="s">
        <v>3337</v>
      </c>
      <c r="B4233" s="28">
        <v>13</v>
      </c>
      <c r="C4233" s="28" t="s">
        <v>27</v>
      </c>
      <c r="D4233" t="s">
        <v>2574</v>
      </c>
      <c r="E4233" s="28" t="s">
        <v>28</v>
      </c>
      <c r="F4233" s="28">
        <v>11</v>
      </c>
      <c r="G4233" s="28" t="s">
        <v>133</v>
      </c>
      <c r="H4233" s="28">
        <v>9303</v>
      </c>
      <c r="I4233" s="28" t="s">
        <v>176</v>
      </c>
      <c r="J4233" s="28">
        <v>53</v>
      </c>
      <c r="K4233" s="28" t="s">
        <v>968</v>
      </c>
      <c r="L4233" s="41">
        <v>71515</v>
      </c>
      <c r="M4233" s="44">
        <v>17743</v>
      </c>
      <c r="N4233" s="6">
        <v>0.24809999999999999</v>
      </c>
      <c r="O4233">
        <v>0</v>
      </c>
      <c r="P4233" s="29" t="s">
        <v>29</v>
      </c>
      <c r="Q4233" s="28" t="s">
        <v>135</v>
      </c>
      <c r="R4233" s="28" t="s">
        <v>178</v>
      </c>
      <c r="S4233" s="28" t="s">
        <v>969</v>
      </c>
      <c r="T4233" s="57" t="s">
        <v>8040</v>
      </c>
      <c r="U4233" s="57" t="s">
        <v>8041</v>
      </c>
      <c r="V4233" s="57" t="s">
        <v>8042</v>
      </c>
      <c r="W4233" s="30">
        <v>46023</v>
      </c>
      <c r="X4233" s="30">
        <v>46387</v>
      </c>
      <c r="Y4233" s="28">
        <v>2026</v>
      </c>
      <c r="Z4233" s="28" t="s">
        <v>1265</v>
      </c>
      <c r="AA4233" s="28" t="s">
        <v>1266</v>
      </c>
      <c r="AB4233" s="28" t="s">
        <v>1267</v>
      </c>
      <c r="AC4233" s="28" t="s">
        <v>375</v>
      </c>
      <c r="AD4233" s="48" t="s">
        <v>376</v>
      </c>
    </row>
    <row r="4234" spans="1:30" x14ac:dyDescent="0.25">
      <c r="A4234" s="27" t="s">
        <v>3337</v>
      </c>
      <c r="B4234" s="28">
        <v>13</v>
      </c>
      <c r="C4234" s="28" t="s">
        <v>27</v>
      </c>
      <c r="D4234" t="s">
        <v>2574</v>
      </c>
      <c r="E4234" s="28" t="s">
        <v>28</v>
      </c>
      <c r="F4234" s="28">
        <v>11</v>
      </c>
      <c r="G4234" s="28" t="s">
        <v>133</v>
      </c>
      <c r="H4234" s="28">
        <v>9303</v>
      </c>
      <c r="I4234" s="28" t="s">
        <v>176</v>
      </c>
      <c r="J4234" s="28">
        <v>64</v>
      </c>
      <c r="K4234" s="28" t="s">
        <v>402</v>
      </c>
      <c r="L4234" s="41">
        <v>95359</v>
      </c>
      <c r="M4234" s="44">
        <v>32458</v>
      </c>
      <c r="N4234" s="6">
        <v>0.34039999999999998</v>
      </c>
      <c r="O4234">
        <v>0</v>
      </c>
      <c r="P4234" s="29" t="s">
        <v>29</v>
      </c>
      <c r="Q4234" s="28" t="s">
        <v>135</v>
      </c>
      <c r="R4234" s="28" t="s">
        <v>178</v>
      </c>
      <c r="S4234" s="28" t="s">
        <v>403</v>
      </c>
      <c r="T4234" s="57" t="s">
        <v>8040</v>
      </c>
      <c r="U4234" s="57" t="s">
        <v>8041</v>
      </c>
      <c r="V4234" s="57" t="s">
        <v>8042</v>
      </c>
      <c r="W4234" s="30">
        <v>46023</v>
      </c>
      <c r="X4234" s="30">
        <v>46387</v>
      </c>
      <c r="Y4234" s="28">
        <v>2026</v>
      </c>
      <c r="Z4234" s="28" t="s">
        <v>1265</v>
      </c>
      <c r="AA4234" s="28" t="s">
        <v>1266</v>
      </c>
      <c r="AB4234" s="28" t="s">
        <v>1267</v>
      </c>
      <c r="AC4234" s="28" t="s">
        <v>375</v>
      </c>
      <c r="AD4234" s="48" t="s">
        <v>376</v>
      </c>
    </row>
    <row r="4235" spans="1:30" x14ac:dyDescent="0.25">
      <c r="A4235" s="27" t="s">
        <v>3337</v>
      </c>
      <c r="B4235" s="28">
        <v>13</v>
      </c>
      <c r="C4235" s="28" t="s">
        <v>27</v>
      </c>
      <c r="D4235" t="s">
        <v>2574</v>
      </c>
      <c r="E4235" s="28" t="s">
        <v>28</v>
      </c>
      <c r="F4235" s="28">
        <v>11</v>
      </c>
      <c r="G4235" s="28" t="s">
        <v>133</v>
      </c>
      <c r="H4235" s="28">
        <v>9303</v>
      </c>
      <c r="I4235" s="28" t="s">
        <v>176</v>
      </c>
      <c r="J4235" s="28">
        <v>817</v>
      </c>
      <c r="K4235" s="28" t="s">
        <v>390</v>
      </c>
      <c r="L4235" s="41">
        <v>9108</v>
      </c>
      <c r="M4235" s="44">
        <v>7633</v>
      </c>
      <c r="N4235" s="6">
        <v>0.83809999999999996</v>
      </c>
      <c r="O4235">
        <v>0</v>
      </c>
      <c r="P4235" s="29" t="s">
        <v>29</v>
      </c>
      <c r="Q4235" s="28" t="s">
        <v>135</v>
      </c>
      <c r="R4235" s="28" t="s">
        <v>178</v>
      </c>
      <c r="S4235" s="28" t="s">
        <v>391</v>
      </c>
      <c r="T4235" s="57" t="s">
        <v>8040</v>
      </c>
      <c r="U4235" s="57" t="s">
        <v>8041</v>
      </c>
      <c r="V4235" s="57" t="s">
        <v>8042</v>
      </c>
      <c r="W4235" s="30">
        <v>46023</v>
      </c>
      <c r="X4235" s="30">
        <v>46387</v>
      </c>
      <c r="Y4235" s="28">
        <v>2026</v>
      </c>
      <c r="Z4235" s="28" t="s">
        <v>1265</v>
      </c>
      <c r="AA4235" s="28" t="s">
        <v>1266</v>
      </c>
      <c r="AB4235" s="28" t="s">
        <v>1267</v>
      </c>
      <c r="AC4235" s="28" t="s">
        <v>375</v>
      </c>
      <c r="AD4235" s="48" t="s">
        <v>376</v>
      </c>
    </row>
    <row r="4236" spans="1:30" x14ac:dyDescent="0.25">
      <c r="A4236" s="27" t="s">
        <v>3337</v>
      </c>
      <c r="B4236" s="28">
        <v>13</v>
      </c>
      <c r="C4236" s="28" t="s">
        <v>27</v>
      </c>
      <c r="D4236" t="s">
        <v>2574</v>
      </c>
      <c r="E4236" s="28" t="s">
        <v>28</v>
      </c>
      <c r="F4236" s="28">
        <v>11</v>
      </c>
      <c r="G4236" s="28" t="s">
        <v>133</v>
      </c>
      <c r="H4236" s="28">
        <v>9303</v>
      </c>
      <c r="I4236" s="28" t="s">
        <v>176</v>
      </c>
      <c r="J4236" s="28">
        <v>274</v>
      </c>
      <c r="K4236" s="28" t="s">
        <v>437</v>
      </c>
      <c r="L4236" s="41">
        <v>53458</v>
      </c>
      <c r="M4236" s="44">
        <v>15610</v>
      </c>
      <c r="N4236" s="6">
        <v>0.29199999999999998</v>
      </c>
      <c r="O4236">
        <v>0</v>
      </c>
      <c r="P4236" s="29" t="s">
        <v>29</v>
      </c>
      <c r="Q4236" s="28" t="s">
        <v>135</v>
      </c>
      <c r="R4236" s="28" t="s">
        <v>178</v>
      </c>
      <c r="S4236" s="28" t="s">
        <v>438</v>
      </c>
      <c r="T4236" s="57" t="s">
        <v>8040</v>
      </c>
      <c r="U4236" s="57" t="s">
        <v>8041</v>
      </c>
      <c r="V4236" s="57" t="s">
        <v>8042</v>
      </c>
      <c r="W4236" s="30">
        <v>46023</v>
      </c>
      <c r="X4236" s="30">
        <v>46387</v>
      </c>
      <c r="Y4236" s="28">
        <v>2026</v>
      </c>
      <c r="Z4236" s="28" t="s">
        <v>1265</v>
      </c>
      <c r="AA4236" s="28" t="s">
        <v>1266</v>
      </c>
      <c r="AB4236" s="28" t="s">
        <v>1267</v>
      </c>
      <c r="AC4236" s="28" t="s">
        <v>1270</v>
      </c>
      <c r="AD4236" s="48" t="s">
        <v>1271</v>
      </c>
    </row>
    <row r="4237" spans="1:30" x14ac:dyDescent="0.25">
      <c r="A4237" s="27" t="s">
        <v>3337</v>
      </c>
      <c r="B4237" s="28">
        <v>13</v>
      </c>
      <c r="C4237" s="28" t="s">
        <v>27</v>
      </c>
      <c r="D4237" t="s">
        <v>2574</v>
      </c>
      <c r="E4237" s="28" t="s">
        <v>28</v>
      </c>
      <c r="F4237" s="28">
        <v>11</v>
      </c>
      <c r="G4237" s="28" t="s">
        <v>133</v>
      </c>
      <c r="H4237" s="28">
        <v>9303</v>
      </c>
      <c r="I4237" s="28" t="s">
        <v>176</v>
      </c>
      <c r="J4237" s="28">
        <v>577</v>
      </c>
      <c r="K4237" s="28" t="s">
        <v>474</v>
      </c>
      <c r="L4237" s="41">
        <v>2076</v>
      </c>
      <c r="M4237" s="44">
        <v>350</v>
      </c>
      <c r="N4237" s="6">
        <v>0.1686</v>
      </c>
      <c r="O4237">
        <v>0</v>
      </c>
      <c r="P4237" s="29" t="s">
        <v>29</v>
      </c>
      <c r="Q4237" s="28" t="s">
        <v>135</v>
      </c>
      <c r="R4237" s="28" t="s">
        <v>178</v>
      </c>
      <c r="S4237" s="28" t="s">
        <v>475</v>
      </c>
      <c r="T4237" s="57" t="s">
        <v>8040</v>
      </c>
      <c r="U4237" s="57" t="s">
        <v>8041</v>
      </c>
      <c r="V4237" s="57" t="s">
        <v>8042</v>
      </c>
      <c r="W4237" s="30">
        <v>46023</v>
      </c>
      <c r="X4237" s="30">
        <v>46387</v>
      </c>
      <c r="Y4237" s="28">
        <v>2026</v>
      </c>
      <c r="Z4237" s="28" t="s">
        <v>1097</v>
      </c>
      <c r="AA4237" s="28" t="s">
        <v>1092</v>
      </c>
      <c r="AB4237" s="28" t="s">
        <v>1262</v>
      </c>
      <c r="AC4237" s="28" t="s">
        <v>1263</v>
      </c>
      <c r="AD4237" s="48" t="s">
        <v>555</v>
      </c>
    </row>
    <row r="4238" spans="1:30" x14ac:dyDescent="0.25">
      <c r="A4238" s="27" t="s">
        <v>3337</v>
      </c>
      <c r="B4238" s="28">
        <v>13</v>
      </c>
      <c r="C4238" s="28" t="s">
        <v>27</v>
      </c>
      <c r="D4238" t="s">
        <v>2574</v>
      </c>
      <c r="E4238" s="28" t="s">
        <v>28</v>
      </c>
      <c r="F4238" s="28">
        <v>11</v>
      </c>
      <c r="G4238" s="28" t="s">
        <v>133</v>
      </c>
      <c r="H4238" s="28">
        <v>9303</v>
      </c>
      <c r="I4238" s="28" t="s">
        <v>176</v>
      </c>
      <c r="J4238" s="28">
        <v>578</v>
      </c>
      <c r="K4238" s="28" t="s">
        <v>989</v>
      </c>
      <c r="L4238" s="41">
        <v>4961</v>
      </c>
      <c r="M4238" s="44">
        <v>330</v>
      </c>
      <c r="N4238" s="6">
        <v>6.6500000000000004E-2</v>
      </c>
      <c r="O4238">
        <v>0</v>
      </c>
      <c r="P4238" s="29" t="s">
        <v>29</v>
      </c>
      <c r="Q4238" s="28" t="s">
        <v>135</v>
      </c>
      <c r="R4238" s="28" t="s">
        <v>178</v>
      </c>
      <c r="S4238" s="28" t="s">
        <v>990</v>
      </c>
      <c r="T4238" s="57" t="s">
        <v>8040</v>
      </c>
      <c r="U4238" s="57" t="s">
        <v>8041</v>
      </c>
      <c r="V4238" s="57" t="s">
        <v>8042</v>
      </c>
      <c r="W4238" s="30">
        <v>46023</v>
      </c>
      <c r="X4238" s="30">
        <v>46387</v>
      </c>
      <c r="Y4238" s="28">
        <v>2026</v>
      </c>
      <c r="Z4238" s="28" t="s">
        <v>1097</v>
      </c>
      <c r="AA4238" s="28" t="s">
        <v>1092</v>
      </c>
      <c r="AB4238" s="28" t="s">
        <v>1262</v>
      </c>
      <c r="AC4238" s="28" t="s">
        <v>1263</v>
      </c>
      <c r="AD4238" s="48" t="s">
        <v>555</v>
      </c>
    </row>
    <row r="4239" spans="1:30" x14ac:dyDescent="0.25">
      <c r="A4239" s="27" t="s">
        <v>3337</v>
      </c>
      <c r="B4239" s="28">
        <v>13</v>
      </c>
      <c r="C4239" s="28" t="s">
        <v>27</v>
      </c>
      <c r="D4239" t="s">
        <v>2574</v>
      </c>
      <c r="E4239" s="28" t="s">
        <v>28</v>
      </c>
      <c r="F4239" s="28">
        <v>11</v>
      </c>
      <c r="G4239" s="28" t="s">
        <v>133</v>
      </c>
      <c r="H4239" s="28">
        <v>9303</v>
      </c>
      <c r="I4239" s="28" t="s">
        <v>176</v>
      </c>
      <c r="J4239" s="28">
        <v>579</v>
      </c>
      <c r="K4239" s="28" t="s">
        <v>987</v>
      </c>
      <c r="L4239" s="41">
        <v>7037</v>
      </c>
      <c r="M4239" s="44">
        <v>680</v>
      </c>
      <c r="N4239" s="6">
        <v>9.6600000000000005E-2</v>
      </c>
      <c r="O4239">
        <v>0</v>
      </c>
      <c r="P4239" s="29" t="s">
        <v>29</v>
      </c>
      <c r="Q4239" s="28" t="s">
        <v>135</v>
      </c>
      <c r="R4239" s="28" t="s">
        <v>178</v>
      </c>
      <c r="S4239" s="28" t="s">
        <v>988</v>
      </c>
      <c r="T4239" s="57" t="s">
        <v>8040</v>
      </c>
      <c r="U4239" s="57" t="s">
        <v>8041</v>
      </c>
      <c r="V4239" s="57" t="s">
        <v>8042</v>
      </c>
      <c r="W4239" s="30">
        <v>46023</v>
      </c>
      <c r="X4239" s="30">
        <v>46387</v>
      </c>
      <c r="Y4239" s="28">
        <v>2026</v>
      </c>
      <c r="Z4239" s="28" t="s">
        <v>1097</v>
      </c>
      <c r="AA4239" s="28" t="s">
        <v>1092</v>
      </c>
      <c r="AB4239" s="28" t="s">
        <v>1262</v>
      </c>
      <c r="AC4239" s="28" t="s">
        <v>1263</v>
      </c>
      <c r="AD4239" s="48" t="s">
        <v>555</v>
      </c>
    </row>
    <row r="4240" spans="1:30" x14ac:dyDescent="0.25">
      <c r="A4240" s="27" t="s">
        <v>3337</v>
      </c>
      <c r="B4240" s="28">
        <v>13</v>
      </c>
      <c r="C4240" s="28" t="s">
        <v>27</v>
      </c>
      <c r="D4240" t="s">
        <v>2574</v>
      </c>
      <c r="E4240" s="28" t="s">
        <v>28</v>
      </c>
      <c r="F4240" s="28">
        <v>11</v>
      </c>
      <c r="G4240" s="28" t="s">
        <v>133</v>
      </c>
      <c r="H4240" s="28">
        <v>9303</v>
      </c>
      <c r="I4240" s="28" t="s">
        <v>176</v>
      </c>
      <c r="J4240" s="28">
        <v>580</v>
      </c>
      <c r="K4240" s="28" t="s">
        <v>985</v>
      </c>
      <c r="L4240" s="41">
        <v>30442</v>
      </c>
      <c r="M4240" s="44">
        <v>4148</v>
      </c>
      <c r="N4240" s="6">
        <v>0.1363</v>
      </c>
      <c r="O4240">
        <v>0</v>
      </c>
      <c r="P4240" s="29" t="s">
        <v>29</v>
      </c>
      <c r="Q4240" s="28" t="s">
        <v>135</v>
      </c>
      <c r="R4240" s="28" t="s">
        <v>178</v>
      </c>
      <c r="S4240" s="28" t="s">
        <v>986</v>
      </c>
      <c r="T4240" s="57" t="s">
        <v>8040</v>
      </c>
      <c r="U4240" s="57" t="s">
        <v>8041</v>
      </c>
      <c r="V4240" s="57" t="s">
        <v>8042</v>
      </c>
      <c r="W4240" s="30">
        <v>46023</v>
      </c>
      <c r="X4240" s="30">
        <v>46387</v>
      </c>
      <c r="Y4240" s="28">
        <v>2026</v>
      </c>
      <c r="Z4240" s="28" t="s">
        <v>1097</v>
      </c>
      <c r="AA4240" s="28" t="s">
        <v>1092</v>
      </c>
      <c r="AB4240" s="28" t="s">
        <v>1262</v>
      </c>
      <c r="AC4240" s="28" t="s">
        <v>1263</v>
      </c>
      <c r="AD4240" s="48" t="s">
        <v>555</v>
      </c>
    </row>
    <row r="4241" spans="1:30" x14ac:dyDescent="0.25">
      <c r="A4241" s="27" t="s">
        <v>3337</v>
      </c>
      <c r="B4241" s="28">
        <v>13</v>
      </c>
      <c r="C4241" s="28" t="s">
        <v>27</v>
      </c>
      <c r="D4241" t="s">
        <v>2574</v>
      </c>
      <c r="E4241" s="28" t="s">
        <v>28</v>
      </c>
      <c r="F4241" s="28">
        <v>11</v>
      </c>
      <c r="G4241" s="28" t="s">
        <v>133</v>
      </c>
      <c r="H4241" s="28">
        <v>9303</v>
      </c>
      <c r="I4241" s="28" t="s">
        <v>176</v>
      </c>
      <c r="J4241" s="28">
        <v>581</v>
      </c>
      <c r="K4241" s="28" t="s">
        <v>983</v>
      </c>
      <c r="L4241" s="41">
        <v>37479</v>
      </c>
      <c r="M4241" s="44">
        <v>4828</v>
      </c>
      <c r="N4241" s="6">
        <v>0.1288</v>
      </c>
      <c r="O4241">
        <v>0</v>
      </c>
      <c r="P4241" s="29" t="s">
        <v>29</v>
      </c>
      <c r="Q4241" s="28" t="s">
        <v>135</v>
      </c>
      <c r="R4241" s="28" t="s">
        <v>178</v>
      </c>
      <c r="S4241" s="28" t="s">
        <v>984</v>
      </c>
      <c r="T4241" s="57" t="s">
        <v>8040</v>
      </c>
      <c r="U4241" s="57" t="s">
        <v>8041</v>
      </c>
      <c r="V4241" s="57" t="s">
        <v>8042</v>
      </c>
      <c r="W4241" s="30">
        <v>46023</v>
      </c>
      <c r="X4241" s="30">
        <v>46387</v>
      </c>
      <c r="Y4241" s="28">
        <v>2026</v>
      </c>
      <c r="Z4241" s="28" t="s">
        <v>1097</v>
      </c>
      <c r="AA4241" s="28" t="s">
        <v>1272</v>
      </c>
      <c r="AB4241" s="28" t="s">
        <v>1262</v>
      </c>
      <c r="AC4241" s="28" t="s">
        <v>1263</v>
      </c>
      <c r="AD4241" s="48" t="s">
        <v>555</v>
      </c>
    </row>
    <row r="4242" spans="1:30" x14ac:dyDescent="0.25">
      <c r="A4242" s="27" t="s">
        <v>3337</v>
      </c>
      <c r="B4242" s="28">
        <v>13</v>
      </c>
      <c r="C4242" s="28" t="s">
        <v>526</v>
      </c>
      <c r="D4242" t="s">
        <v>2248</v>
      </c>
      <c r="E4242" s="28" t="s">
        <v>435</v>
      </c>
      <c r="F4242" s="28">
        <v>1</v>
      </c>
      <c r="G4242" s="28" t="s">
        <v>796</v>
      </c>
      <c r="H4242" s="28">
        <v>6060</v>
      </c>
      <c r="I4242" s="28" t="s">
        <v>29</v>
      </c>
      <c r="J4242" s="28">
        <v>795</v>
      </c>
      <c r="K4242" s="28" t="s">
        <v>2591</v>
      </c>
      <c r="L4242" s="41">
        <v>4</v>
      </c>
      <c r="M4242" s="44">
        <v>1</v>
      </c>
      <c r="N4242" s="6">
        <v>0.25</v>
      </c>
      <c r="O4242">
        <v>0.25</v>
      </c>
      <c r="P4242" s="29" t="s">
        <v>29</v>
      </c>
      <c r="Q4242" s="28" t="s">
        <v>3318</v>
      </c>
      <c r="R4242" s="28" t="s">
        <v>913</v>
      </c>
      <c r="S4242" s="28" t="s">
        <v>2592</v>
      </c>
      <c r="T4242" s="57" t="s">
        <v>8272</v>
      </c>
      <c r="U4242" s="57" t="s">
        <v>8273</v>
      </c>
      <c r="V4242" s="57" t="s">
        <v>8274</v>
      </c>
      <c r="W4242" s="30">
        <v>46051</v>
      </c>
      <c r="X4242" s="30">
        <v>46387</v>
      </c>
      <c r="Y4242" s="28">
        <v>2026</v>
      </c>
      <c r="Z4242" s="28" t="s">
        <v>2317</v>
      </c>
      <c r="AA4242" s="28" t="s">
        <v>2318</v>
      </c>
      <c r="AB4242" s="28" t="s">
        <v>2475</v>
      </c>
      <c r="AC4242" s="28" t="s">
        <v>2319</v>
      </c>
      <c r="AD4242" s="48" t="s">
        <v>4450</v>
      </c>
    </row>
    <row r="4243" spans="1:30" x14ac:dyDescent="0.25">
      <c r="A4243" s="27" t="s">
        <v>3337</v>
      </c>
      <c r="B4243" s="28">
        <v>13</v>
      </c>
      <c r="C4243" s="28" t="s">
        <v>526</v>
      </c>
      <c r="D4243" t="s">
        <v>2248</v>
      </c>
      <c r="E4243" s="28" t="s">
        <v>435</v>
      </c>
      <c r="F4243" s="28">
        <v>1</v>
      </c>
      <c r="G4243" s="28" t="s">
        <v>796</v>
      </c>
      <c r="H4243" s="28">
        <v>6060</v>
      </c>
      <c r="I4243" s="28" t="s">
        <v>29</v>
      </c>
      <c r="J4243" s="28">
        <v>789</v>
      </c>
      <c r="K4243" s="28" t="s">
        <v>914</v>
      </c>
      <c r="L4243" s="41">
        <v>0.7</v>
      </c>
      <c r="M4243" s="44">
        <v>1.0999999999999999E-2</v>
      </c>
      <c r="N4243" s="6">
        <v>1.5699999999999999E-2</v>
      </c>
      <c r="O4243">
        <v>0.1</v>
      </c>
      <c r="P4243" s="29" t="s">
        <v>29</v>
      </c>
      <c r="Q4243" s="28" t="s">
        <v>3318</v>
      </c>
      <c r="R4243" s="28" t="s">
        <v>913</v>
      </c>
      <c r="S4243" s="28" t="s">
        <v>915</v>
      </c>
      <c r="T4243" s="57" t="s">
        <v>8272</v>
      </c>
      <c r="U4243" s="57" t="s">
        <v>8273</v>
      </c>
      <c r="V4243" s="57" t="s">
        <v>8274</v>
      </c>
      <c r="W4243" s="30">
        <v>46051</v>
      </c>
      <c r="X4243" s="30">
        <v>46368</v>
      </c>
      <c r="Y4243" s="28">
        <v>2026</v>
      </c>
      <c r="Z4243" s="28" t="s">
        <v>2317</v>
      </c>
      <c r="AA4243" s="28" t="s">
        <v>2318</v>
      </c>
      <c r="AB4243" s="28" t="s">
        <v>4454</v>
      </c>
      <c r="AC4243" s="28" t="s">
        <v>4455</v>
      </c>
      <c r="AD4243" s="48" t="s">
        <v>4456</v>
      </c>
    </row>
    <row r="4244" spans="1:30" x14ac:dyDescent="0.25">
      <c r="A4244" s="27" t="s">
        <v>3337</v>
      </c>
      <c r="B4244" s="28">
        <v>9</v>
      </c>
      <c r="C4244" s="28" t="s">
        <v>782</v>
      </c>
      <c r="D4244" t="s">
        <v>2599</v>
      </c>
      <c r="E4244" s="28" t="s">
        <v>435</v>
      </c>
      <c r="F4244" s="28">
        <v>1</v>
      </c>
      <c r="G4244" s="28" t="s">
        <v>796</v>
      </c>
      <c r="H4244" s="28">
        <v>2020</v>
      </c>
      <c r="I4244" s="28" t="s">
        <v>800</v>
      </c>
      <c r="J4244" s="28">
        <v>734</v>
      </c>
      <c r="K4244" s="28" t="s">
        <v>2472</v>
      </c>
      <c r="L4244" s="41">
        <v>0.9</v>
      </c>
      <c r="M4244" s="44">
        <v>0.14000000000000001</v>
      </c>
      <c r="N4244" s="6">
        <v>0.15559999999999999</v>
      </c>
      <c r="O4244">
        <v>7.0000000000000007E-2</v>
      </c>
      <c r="P4244" s="29" t="s">
        <v>800</v>
      </c>
      <c r="Q4244" s="28" t="s">
        <v>3318</v>
      </c>
      <c r="R4244" s="28" t="s">
        <v>803</v>
      </c>
      <c r="S4244" s="28" t="s">
        <v>2473</v>
      </c>
      <c r="T4244" s="57" t="s">
        <v>8343</v>
      </c>
      <c r="U4244" s="57" t="s">
        <v>8344</v>
      </c>
      <c r="V4244" s="57" t="s">
        <v>8345</v>
      </c>
      <c r="W4244" s="30">
        <v>46023</v>
      </c>
      <c r="X4244" s="30">
        <v>46387</v>
      </c>
      <c r="Y4244" s="28">
        <v>2026</v>
      </c>
      <c r="Z4244" s="28" t="s">
        <v>810</v>
      </c>
      <c r="AA4244" s="28" t="s">
        <v>811</v>
      </c>
      <c r="AB4244" s="28" t="s">
        <v>2474</v>
      </c>
      <c r="AC4244" s="28" t="s">
        <v>7421</v>
      </c>
      <c r="AD4244" s="48" t="s">
        <v>1003</v>
      </c>
    </row>
    <row r="4245" spans="1:30" x14ac:dyDescent="0.25">
      <c r="A4245" s="27" t="s">
        <v>3337</v>
      </c>
      <c r="B4245" s="28">
        <v>9</v>
      </c>
      <c r="C4245" s="28" t="s">
        <v>782</v>
      </c>
      <c r="D4245" t="s">
        <v>2599</v>
      </c>
      <c r="E4245" s="28" t="s">
        <v>2409</v>
      </c>
      <c r="F4245" s="28">
        <v>1</v>
      </c>
      <c r="G4245" s="28" t="s">
        <v>796</v>
      </c>
      <c r="H4245" s="28">
        <v>2020</v>
      </c>
      <c r="I4245" s="28" t="s">
        <v>800</v>
      </c>
      <c r="J4245" s="28">
        <v>520</v>
      </c>
      <c r="K4245" s="28" t="s">
        <v>801</v>
      </c>
      <c r="L4245" s="41">
        <v>0.97</v>
      </c>
      <c r="M4245" s="44">
        <v>1</v>
      </c>
      <c r="N4245" s="6">
        <v>1.0308999999999999</v>
      </c>
      <c r="O4245">
        <v>0.9</v>
      </c>
      <c r="P4245" s="29" t="s">
        <v>800</v>
      </c>
      <c r="Q4245" s="28" t="s">
        <v>3318</v>
      </c>
      <c r="R4245" s="28" t="s">
        <v>803</v>
      </c>
      <c r="S4245" s="28" t="s">
        <v>804</v>
      </c>
      <c r="T4245" s="57" t="s">
        <v>8343</v>
      </c>
      <c r="U4245" s="57" t="s">
        <v>8344</v>
      </c>
      <c r="V4245" s="57" t="s">
        <v>8345</v>
      </c>
      <c r="W4245" s="30">
        <v>46023</v>
      </c>
      <c r="X4245" s="30">
        <v>46387</v>
      </c>
      <c r="Y4245" s="28">
        <v>2026</v>
      </c>
      <c r="Z4245" s="28" t="s">
        <v>2410</v>
      </c>
      <c r="AA4245" s="28" t="s">
        <v>2411</v>
      </c>
      <c r="AB4245" s="28" t="s">
        <v>802</v>
      </c>
      <c r="AC4245" s="28" t="s">
        <v>7422</v>
      </c>
      <c r="AD4245" s="48" t="s">
        <v>7423</v>
      </c>
    </row>
    <row r="4246" spans="1:30" x14ac:dyDescent="0.25">
      <c r="A4246" s="27" t="s">
        <v>3337</v>
      </c>
      <c r="B4246" s="28">
        <v>9</v>
      </c>
      <c r="C4246" s="28" t="s">
        <v>782</v>
      </c>
      <c r="D4246" t="s">
        <v>2599</v>
      </c>
      <c r="E4246" s="28" t="s">
        <v>2409</v>
      </c>
      <c r="F4246" s="28">
        <v>1</v>
      </c>
      <c r="G4246" s="28" t="s">
        <v>796</v>
      </c>
      <c r="H4246" s="28">
        <v>2020</v>
      </c>
      <c r="I4246" s="28" t="s">
        <v>800</v>
      </c>
      <c r="J4246" s="28">
        <v>966</v>
      </c>
      <c r="K4246" s="28" t="s">
        <v>7424</v>
      </c>
      <c r="L4246" s="41">
        <v>0.95</v>
      </c>
      <c r="M4246" s="44">
        <v>0.87</v>
      </c>
      <c r="N4246" s="6">
        <v>0.91579999999999995</v>
      </c>
      <c r="O4246">
        <v>0.9</v>
      </c>
      <c r="P4246" s="29" t="s">
        <v>800</v>
      </c>
      <c r="Q4246" s="28" t="s">
        <v>3318</v>
      </c>
      <c r="R4246" s="28" t="s">
        <v>803</v>
      </c>
      <c r="S4246" s="28" t="s">
        <v>7425</v>
      </c>
      <c r="T4246" s="57" t="s">
        <v>8343</v>
      </c>
      <c r="U4246" s="57" t="s">
        <v>8344</v>
      </c>
      <c r="V4246" s="57" t="s">
        <v>8345</v>
      </c>
      <c r="W4246" s="30">
        <v>46023</v>
      </c>
      <c r="X4246" s="30">
        <v>46387</v>
      </c>
      <c r="Y4246" s="28">
        <v>2026</v>
      </c>
      <c r="Z4246" s="28" t="s">
        <v>812</v>
      </c>
      <c r="AA4246" s="28" t="s">
        <v>2417</v>
      </c>
      <c r="AB4246" s="28" t="s">
        <v>813</v>
      </c>
      <c r="AC4246" s="28" t="s">
        <v>7426</v>
      </c>
      <c r="AD4246" s="48" t="s">
        <v>7427</v>
      </c>
    </row>
    <row r="4247" spans="1:30" x14ac:dyDescent="0.25">
      <c r="A4247" s="27" t="s">
        <v>3337</v>
      </c>
      <c r="B4247" s="28">
        <v>11</v>
      </c>
      <c r="C4247" s="28" t="s">
        <v>782</v>
      </c>
      <c r="D4247" t="s">
        <v>2599</v>
      </c>
      <c r="E4247" s="28" t="s">
        <v>2388</v>
      </c>
      <c r="F4247" s="28">
        <v>1</v>
      </c>
      <c r="G4247" s="28" t="s">
        <v>796</v>
      </c>
      <c r="H4247" s="28">
        <v>1011</v>
      </c>
      <c r="I4247" s="28" t="s">
        <v>885</v>
      </c>
      <c r="J4247" s="28">
        <v>849</v>
      </c>
      <c r="K4247" s="28" t="s">
        <v>893</v>
      </c>
      <c r="L4247" s="41">
        <v>100</v>
      </c>
      <c r="M4247" s="44">
        <v>25</v>
      </c>
      <c r="N4247" s="6">
        <v>0.25</v>
      </c>
      <c r="O4247">
        <v>0.25</v>
      </c>
      <c r="P4247" s="29" t="s">
        <v>885</v>
      </c>
      <c r="Q4247" s="28" t="s">
        <v>3318</v>
      </c>
      <c r="R4247" s="28" t="s">
        <v>887</v>
      </c>
      <c r="S4247" s="28" t="s">
        <v>894</v>
      </c>
      <c r="T4247" s="57" t="s">
        <v>8300</v>
      </c>
      <c r="U4247" s="57" t="s">
        <v>4427</v>
      </c>
      <c r="V4247" s="57" t="s">
        <v>8301</v>
      </c>
      <c r="W4247" s="30">
        <v>46023</v>
      </c>
      <c r="X4247" s="30">
        <v>46387</v>
      </c>
      <c r="Y4247" s="28">
        <v>2026</v>
      </c>
      <c r="Z4247" s="28" t="s">
        <v>2391</v>
      </c>
      <c r="AA4247" s="28" t="s">
        <v>7428</v>
      </c>
      <c r="AB4247" s="28" t="s">
        <v>7429</v>
      </c>
      <c r="AC4247" s="28" t="s">
        <v>7430</v>
      </c>
      <c r="AD4247" s="48" t="s">
        <v>7431</v>
      </c>
    </row>
    <row r="4248" spans="1:30" x14ac:dyDescent="0.25">
      <c r="A4248" s="27" t="s">
        <v>3337</v>
      </c>
      <c r="B4248" s="28">
        <v>5</v>
      </c>
      <c r="C4248" s="28" t="s">
        <v>782</v>
      </c>
      <c r="D4248" t="s">
        <v>2599</v>
      </c>
      <c r="E4248" s="28" t="s">
        <v>2612</v>
      </c>
      <c r="F4248" s="28">
        <v>1</v>
      </c>
      <c r="G4248" s="28" t="s">
        <v>796</v>
      </c>
      <c r="H4248" s="28">
        <v>1023</v>
      </c>
      <c r="I4248" s="28" t="s">
        <v>783</v>
      </c>
      <c r="J4248" s="28">
        <v>516</v>
      </c>
      <c r="K4248" s="28" t="s">
        <v>788</v>
      </c>
      <c r="L4248" s="41">
        <v>682</v>
      </c>
      <c r="M4248" s="44">
        <v>141</v>
      </c>
      <c r="N4248" s="6">
        <v>0.20669999999999999</v>
      </c>
      <c r="O4248">
        <v>0.2</v>
      </c>
      <c r="P4248" s="29" t="s">
        <v>783</v>
      </c>
      <c r="Q4248" s="28" t="s">
        <v>3318</v>
      </c>
      <c r="R4248" s="28" t="s">
        <v>789</v>
      </c>
      <c r="S4248" s="28" t="s">
        <v>790</v>
      </c>
      <c r="T4248" s="57" t="s">
        <v>8346</v>
      </c>
      <c r="U4248" s="57" t="s">
        <v>8347</v>
      </c>
      <c r="V4248" s="57" t="s">
        <v>8348</v>
      </c>
      <c r="W4248" s="30">
        <v>46023</v>
      </c>
      <c r="X4248" s="30">
        <v>46387</v>
      </c>
      <c r="Y4248" s="28">
        <v>2026</v>
      </c>
      <c r="Z4248" s="28" t="s">
        <v>7432</v>
      </c>
      <c r="AA4248" s="28" t="s">
        <v>7433</v>
      </c>
      <c r="AB4248" s="28" t="s">
        <v>7434</v>
      </c>
      <c r="AC4248" s="28" t="s">
        <v>7435</v>
      </c>
      <c r="AD4248" s="48" t="s">
        <v>7436</v>
      </c>
    </row>
    <row r="4249" spans="1:30" x14ac:dyDescent="0.25">
      <c r="A4249" s="27" t="s">
        <v>3337</v>
      </c>
      <c r="B4249" s="28">
        <v>5</v>
      </c>
      <c r="C4249" s="28" t="s">
        <v>782</v>
      </c>
      <c r="D4249" t="s">
        <v>2599</v>
      </c>
      <c r="E4249" s="28" t="s">
        <v>2612</v>
      </c>
      <c r="F4249" s="28">
        <v>1</v>
      </c>
      <c r="G4249" s="28" t="s">
        <v>796</v>
      </c>
      <c r="H4249" s="28">
        <v>1023</v>
      </c>
      <c r="I4249" s="28" t="s">
        <v>783</v>
      </c>
      <c r="J4249" s="28">
        <v>517</v>
      </c>
      <c r="K4249" s="28" t="s">
        <v>1039</v>
      </c>
      <c r="L4249" s="41">
        <v>154495</v>
      </c>
      <c r="M4249" s="44">
        <v>10581</v>
      </c>
      <c r="N4249" s="6">
        <v>6.8500000000000005E-2</v>
      </c>
      <c r="O4249">
        <v>0.15</v>
      </c>
      <c r="P4249" s="29" t="s">
        <v>783</v>
      </c>
      <c r="Q4249" s="28" t="s">
        <v>3318</v>
      </c>
      <c r="R4249" s="28" t="s">
        <v>789</v>
      </c>
      <c r="S4249" s="28" t="s">
        <v>1040</v>
      </c>
      <c r="T4249" s="57" t="s">
        <v>8346</v>
      </c>
      <c r="U4249" s="57" t="s">
        <v>8347</v>
      </c>
      <c r="V4249" s="57" t="s">
        <v>8348</v>
      </c>
      <c r="W4249" s="30">
        <v>46023</v>
      </c>
      <c r="X4249" s="30">
        <v>46387</v>
      </c>
      <c r="Y4249" s="28">
        <v>2026</v>
      </c>
      <c r="Z4249" s="28" t="s">
        <v>7437</v>
      </c>
      <c r="AA4249" s="28" t="s">
        <v>7438</v>
      </c>
      <c r="AB4249" s="28" t="s">
        <v>7439</v>
      </c>
      <c r="AC4249" s="28" t="s">
        <v>7440</v>
      </c>
      <c r="AD4249" s="48" t="s">
        <v>7441</v>
      </c>
    </row>
    <row r="4250" spans="1:30" x14ac:dyDescent="0.25">
      <c r="A4250" s="27" t="s">
        <v>3337</v>
      </c>
      <c r="B4250" s="28">
        <v>5</v>
      </c>
      <c r="C4250" s="28" t="s">
        <v>782</v>
      </c>
      <c r="D4250" t="s">
        <v>2599</v>
      </c>
      <c r="E4250" s="28" t="s">
        <v>2612</v>
      </c>
      <c r="F4250" s="28">
        <v>1</v>
      </c>
      <c r="G4250" s="28" t="s">
        <v>796</v>
      </c>
      <c r="H4250" s="28">
        <v>1023</v>
      </c>
      <c r="I4250" s="28" t="s">
        <v>783</v>
      </c>
      <c r="J4250" s="28">
        <v>731</v>
      </c>
      <c r="K4250" s="28" t="s">
        <v>791</v>
      </c>
      <c r="L4250" s="41">
        <v>1265</v>
      </c>
      <c r="M4250" s="44">
        <v>241</v>
      </c>
      <c r="N4250" s="6">
        <v>0.1905</v>
      </c>
      <c r="O4250">
        <v>0.2</v>
      </c>
      <c r="P4250" s="29" t="s">
        <v>783</v>
      </c>
      <c r="Q4250" s="28" t="s">
        <v>3318</v>
      </c>
      <c r="R4250" s="28" t="s">
        <v>789</v>
      </c>
      <c r="S4250" s="28" t="s">
        <v>792</v>
      </c>
      <c r="T4250" s="57" t="s">
        <v>8346</v>
      </c>
      <c r="U4250" s="57" t="s">
        <v>8347</v>
      </c>
      <c r="V4250" s="57" t="s">
        <v>8348</v>
      </c>
      <c r="W4250" s="30">
        <v>46023</v>
      </c>
      <c r="X4250" s="30">
        <v>46387</v>
      </c>
      <c r="Y4250" s="28">
        <v>2026</v>
      </c>
      <c r="Z4250" s="28" t="s">
        <v>7442</v>
      </c>
      <c r="AA4250" s="28" t="s">
        <v>7443</v>
      </c>
      <c r="AB4250" s="28" t="s">
        <v>7444</v>
      </c>
      <c r="AC4250" s="28" t="s">
        <v>7445</v>
      </c>
      <c r="AD4250" s="48" t="s">
        <v>7446</v>
      </c>
    </row>
    <row r="4251" spans="1:30" x14ac:dyDescent="0.25">
      <c r="A4251" s="27" t="s">
        <v>3337</v>
      </c>
      <c r="B4251" s="28"/>
      <c r="C4251" s="28" t="s">
        <v>782</v>
      </c>
      <c r="D4251" t="s">
        <v>2599</v>
      </c>
      <c r="E4251" s="28" t="s">
        <v>421</v>
      </c>
      <c r="F4251" s="28">
        <v>1</v>
      </c>
      <c r="G4251" s="28" t="s">
        <v>796</v>
      </c>
      <c r="H4251" s="28">
        <v>4040</v>
      </c>
      <c r="I4251" s="28" t="s">
        <v>895</v>
      </c>
      <c r="J4251" s="28">
        <v>969</v>
      </c>
      <c r="K4251" s="28" t="s">
        <v>7447</v>
      </c>
      <c r="L4251" s="41">
        <v>0.85</v>
      </c>
      <c r="M4251" s="44">
        <v>0.76200000000000001</v>
      </c>
      <c r="N4251" s="6">
        <v>0.89649999999999996</v>
      </c>
      <c r="O4251">
        <v>0.5</v>
      </c>
      <c r="P4251" s="29" t="s">
        <v>895</v>
      </c>
      <c r="Q4251" s="28" t="s">
        <v>3318</v>
      </c>
      <c r="R4251" s="28" t="s">
        <v>897</v>
      </c>
      <c r="S4251" s="28" t="s">
        <v>7448</v>
      </c>
      <c r="T4251" s="57" t="s">
        <v>8287</v>
      </c>
      <c r="U4251" s="57" t="s">
        <v>8288</v>
      </c>
      <c r="V4251" s="57" t="s">
        <v>8289</v>
      </c>
      <c r="W4251" s="30">
        <v>46023</v>
      </c>
      <c r="X4251" s="30">
        <v>46203</v>
      </c>
      <c r="Y4251" s="28">
        <v>2026</v>
      </c>
      <c r="Z4251" s="28" t="s">
        <v>7449</v>
      </c>
      <c r="AA4251" s="28" t="s">
        <v>7450</v>
      </c>
      <c r="AB4251" s="28" t="s">
        <v>7451</v>
      </c>
      <c r="AC4251" s="28" t="s">
        <v>4334</v>
      </c>
      <c r="AD4251" s="48" t="s">
        <v>4335</v>
      </c>
    </row>
    <row r="4252" spans="1:30" x14ac:dyDescent="0.25">
      <c r="A4252" s="27" t="s">
        <v>3337</v>
      </c>
      <c r="B4252" s="28">
        <v>10</v>
      </c>
      <c r="C4252" s="28" t="s">
        <v>782</v>
      </c>
      <c r="D4252" t="s">
        <v>1000</v>
      </c>
      <c r="E4252" s="28" t="s">
        <v>875</v>
      </c>
      <c r="F4252" s="28">
        <v>1</v>
      </c>
      <c r="G4252" s="28" t="s">
        <v>796</v>
      </c>
      <c r="H4252" s="28">
        <v>3030</v>
      </c>
      <c r="I4252" s="28" t="s">
        <v>873</v>
      </c>
      <c r="J4252" s="28">
        <v>43</v>
      </c>
      <c r="K4252" s="28" t="s">
        <v>874</v>
      </c>
      <c r="L4252" s="41">
        <v>12</v>
      </c>
      <c r="M4252" s="44">
        <v>3</v>
      </c>
      <c r="N4252" s="6">
        <v>0.25</v>
      </c>
      <c r="O4252">
        <v>0.25</v>
      </c>
      <c r="P4252" s="29" t="s">
        <v>873</v>
      </c>
      <c r="Q4252" s="28" t="s">
        <v>3318</v>
      </c>
      <c r="R4252" s="28" t="s">
        <v>877</v>
      </c>
      <c r="S4252" s="28" t="s">
        <v>878</v>
      </c>
      <c r="T4252" s="57" t="s">
        <v>8256</v>
      </c>
      <c r="U4252" s="57" t="s">
        <v>4235</v>
      </c>
      <c r="V4252" s="57" t="s">
        <v>4236</v>
      </c>
      <c r="W4252" s="30">
        <v>46023</v>
      </c>
      <c r="X4252" s="30">
        <v>46387</v>
      </c>
      <c r="Y4252" s="28">
        <v>2026</v>
      </c>
      <c r="Z4252" s="28" t="s">
        <v>2182</v>
      </c>
      <c r="AA4252" s="28" t="s">
        <v>876</v>
      </c>
      <c r="AB4252" s="28" t="s">
        <v>7452</v>
      </c>
      <c r="AC4252" s="28" t="s">
        <v>2184</v>
      </c>
      <c r="AD4252" s="48" t="s">
        <v>2185</v>
      </c>
    </row>
    <row r="4253" spans="1:30" x14ac:dyDescent="0.25">
      <c r="A4253" s="27" t="s">
        <v>3337</v>
      </c>
      <c r="B4253" s="28">
        <v>10</v>
      </c>
      <c r="C4253" s="28" t="s">
        <v>782</v>
      </c>
      <c r="D4253" t="s">
        <v>2599</v>
      </c>
      <c r="E4253" s="28" t="s">
        <v>2440</v>
      </c>
      <c r="F4253" s="28">
        <v>1</v>
      </c>
      <c r="G4253" s="28" t="s">
        <v>796</v>
      </c>
      <c r="H4253" s="28">
        <v>3030</v>
      </c>
      <c r="I4253" s="28" t="s">
        <v>873</v>
      </c>
      <c r="J4253" s="28">
        <v>964</v>
      </c>
      <c r="K4253" s="28" t="s">
        <v>7453</v>
      </c>
      <c r="L4253" s="41">
        <v>4</v>
      </c>
      <c r="M4253" s="44">
        <v>1</v>
      </c>
      <c r="N4253" s="6">
        <v>0.25</v>
      </c>
      <c r="O4253">
        <v>0.25</v>
      </c>
      <c r="P4253" s="29" t="s">
        <v>873</v>
      </c>
      <c r="Q4253" s="28" t="s">
        <v>3318</v>
      </c>
      <c r="R4253" s="28" t="s">
        <v>877</v>
      </c>
      <c r="S4253" s="28" t="s">
        <v>7454</v>
      </c>
      <c r="T4253" s="57" t="s">
        <v>8256</v>
      </c>
      <c r="U4253" s="57" t="s">
        <v>4235</v>
      </c>
      <c r="V4253" s="57" t="s">
        <v>4236</v>
      </c>
      <c r="W4253" s="30">
        <v>46023</v>
      </c>
      <c r="X4253" s="30">
        <v>46387</v>
      </c>
      <c r="Y4253" s="28">
        <v>2026</v>
      </c>
      <c r="Z4253" s="28" t="s">
        <v>2182</v>
      </c>
      <c r="AA4253" s="28" t="s">
        <v>876</v>
      </c>
      <c r="AB4253" s="28" t="s">
        <v>4237</v>
      </c>
      <c r="AC4253" s="28" t="s">
        <v>912</v>
      </c>
      <c r="AD4253" s="48" t="s">
        <v>4341</v>
      </c>
    </row>
    <row r="4254" spans="1:30" x14ac:dyDescent="0.25">
      <c r="A4254" s="27" t="s">
        <v>3337</v>
      </c>
      <c r="B4254" s="28">
        <v>10</v>
      </c>
      <c r="C4254" s="28" t="s">
        <v>782</v>
      </c>
      <c r="D4254" t="s">
        <v>2599</v>
      </c>
      <c r="E4254" s="28" t="s">
        <v>2188</v>
      </c>
      <c r="F4254" s="28">
        <v>1</v>
      </c>
      <c r="G4254" s="28" t="s">
        <v>796</v>
      </c>
      <c r="H4254" s="28">
        <v>3030</v>
      </c>
      <c r="I4254" s="28" t="s">
        <v>873</v>
      </c>
      <c r="J4254" s="28">
        <v>965</v>
      </c>
      <c r="K4254" s="28" t="s">
        <v>7455</v>
      </c>
      <c r="L4254" s="41">
        <v>0.9</v>
      </c>
      <c r="M4254" s="44">
        <v>0.45</v>
      </c>
      <c r="N4254" s="6">
        <v>0.5</v>
      </c>
      <c r="O4254">
        <v>0.5</v>
      </c>
      <c r="P4254" s="29" t="s">
        <v>873</v>
      </c>
      <c r="Q4254" s="28" t="s">
        <v>3318</v>
      </c>
      <c r="R4254" s="28" t="s">
        <v>877</v>
      </c>
      <c r="S4254" s="28" t="s">
        <v>7456</v>
      </c>
      <c r="T4254" s="57" t="s">
        <v>8256</v>
      </c>
      <c r="U4254" s="57" t="s">
        <v>4235</v>
      </c>
      <c r="V4254" s="57" t="s">
        <v>4236</v>
      </c>
      <c r="W4254" s="30">
        <v>46023</v>
      </c>
      <c r="X4254" s="30">
        <v>46387</v>
      </c>
      <c r="Y4254" s="28">
        <v>2026</v>
      </c>
      <c r="Z4254" s="28" t="s">
        <v>2182</v>
      </c>
      <c r="AA4254" s="28" t="s">
        <v>876</v>
      </c>
      <c r="AB4254" s="28" t="s">
        <v>4240</v>
      </c>
      <c r="AC4254" s="28" t="s">
        <v>2184</v>
      </c>
      <c r="AD4254" s="48" t="s">
        <v>2185</v>
      </c>
    </row>
    <row r="4255" spans="1:30" x14ac:dyDescent="0.25">
      <c r="A4255" s="27" t="s">
        <v>3337</v>
      </c>
      <c r="B4255" s="28">
        <v>8</v>
      </c>
      <c r="C4255" s="28" t="s">
        <v>782</v>
      </c>
      <c r="D4255" t="s">
        <v>2599</v>
      </c>
      <c r="E4255" s="28" t="s">
        <v>2346</v>
      </c>
      <c r="F4255" s="28">
        <v>1</v>
      </c>
      <c r="G4255" s="28" t="s">
        <v>796</v>
      </c>
      <c r="H4255" s="28">
        <v>1032</v>
      </c>
      <c r="I4255" s="28" t="s">
        <v>871</v>
      </c>
      <c r="J4255" s="28">
        <v>901</v>
      </c>
      <c r="K4255" s="28" t="s">
        <v>2350</v>
      </c>
      <c r="L4255" s="41">
        <v>0.8</v>
      </c>
      <c r="M4255" s="44">
        <v>0.77600000000000002</v>
      </c>
      <c r="N4255" s="6">
        <v>0.97</v>
      </c>
      <c r="O4255">
        <v>0.97</v>
      </c>
      <c r="P4255" s="29" t="s">
        <v>871</v>
      </c>
      <c r="Q4255" s="28" t="s">
        <v>3318</v>
      </c>
      <c r="R4255" s="28" t="s">
        <v>872</v>
      </c>
      <c r="S4255" s="28" t="s">
        <v>2351</v>
      </c>
      <c r="T4255" s="57" t="s">
        <v>8349</v>
      </c>
      <c r="U4255" s="57" t="s">
        <v>8350</v>
      </c>
      <c r="V4255" s="57" t="s">
        <v>5611</v>
      </c>
      <c r="W4255" s="30">
        <v>46023</v>
      </c>
      <c r="X4255" s="30">
        <v>46387</v>
      </c>
      <c r="Y4255" s="28">
        <v>2026</v>
      </c>
      <c r="Z4255" s="28" t="s">
        <v>2347</v>
      </c>
      <c r="AA4255" s="28" t="s">
        <v>2347</v>
      </c>
      <c r="AB4255" s="28" t="s">
        <v>2347</v>
      </c>
      <c r="AC4255" s="28" t="s">
        <v>5612</v>
      </c>
      <c r="AD4255" s="48" t="s">
        <v>5613</v>
      </c>
    </row>
    <row r="4256" spans="1:30" x14ac:dyDescent="0.25">
      <c r="A4256" s="27" t="s">
        <v>3337</v>
      </c>
      <c r="B4256" s="28">
        <v>3</v>
      </c>
      <c r="C4256" s="28" t="s">
        <v>782</v>
      </c>
      <c r="D4256" t="s">
        <v>2599</v>
      </c>
      <c r="E4256" s="28" t="s">
        <v>435</v>
      </c>
      <c r="F4256" s="28">
        <v>1</v>
      </c>
      <c r="G4256" s="28" t="s">
        <v>796</v>
      </c>
      <c r="H4256" s="28">
        <v>1013</v>
      </c>
      <c r="I4256" s="28" t="s">
        <v>826</v>
      </c>
      <c r="J4256" s="28">
        <v>779</v>
      </c>
      <c r="K4256" s="28" t="s">
        <v>825</v>
      </c>
      <c r="L4256" s="41">
        <v>4</v>
      </c>
      <c r="M4256" s="44">
        <v>1</v>
      </c>
      <c r="N4256" s="6">
        <v>0.25</v>
      </c>
      <c r="O4256">
        <v>0.25</v>
      </c>
      <c r="P4256" s="29" t="s">
        <v>826</v>
      </c>
      <c r="Q4256" s="28" t="s">
        <v>3318</v>
      </c>
      <c r="R4256" s="28" t="s">
        <v>3319</v>
      </c>
      <c r="S4256" s="28" t="s">
        <v>827</v>
      </c>
      <c r="T4256" s="57" t="s">
        <v>7457</v>
      </c>
      <c r="U4256" s="57" t="s">
        <v>8360</v>
      </c>
      <c r="V4256" s="57" t="s">
        <v>8361</v>
      </c>
      <c r="W4256" s="30">
        <v>46023</v>
      </c>
      <c r="X4256" s="30">
        <v>46387</v>
      </c>
      <c r="Y4256" s="28">
        <v>2026</v>
      </c>
      <c r="Z4256" s="28" t="s">
        <v>2469</v>
      </c>
      <c r="AA4256" s="28" t="s">
        <v>7458</v>
      </c>
      <c r="AB4256" s="28" t="s">
        <v>2470</v>
      </c>
      <c r="AC4256" s="28" t="s">
        <v>7459</v>
      </c>
      <c r="AD4256" s="48" t="s">
        <v>2471</v>
      </c>
    </row>
    <row r="4257" spans="1:30" x14ac:dyDescent="0.25">
      <c r="A4257" s="27" t="s">
        <v>3337</v>
      </c>
      <c r="B4257" s="28">
        <v>3</v>
      </c>
      <c r="C4257" s="28" t="s">
        <v>782</v>
      </c>
      <c r="D4257" t="s">
        <v>2599</v>
      </c>
      <c r="E4257" s="28" t="s">
        <v>435</v>
      </c>
      <c r="F4257" s="28">
        <v>1</v>
      </c>
      <c r="G4257" s="28" t="s">
        <v>796</v>
      </c>
      <c r="H4257" s="28">
        <v>1013</v>
      </c>
      <c r="I4257" s="28" t="s">
        <v>826</v>
      </c>
      <c r="J4257" s="28">
        <v>780</v>
      </c>
      <c r="K4257" s="28" t="s">
        <v>828</v>
      </c>
      <c r="L4257" s="41">
        <v>4</v>
      </c>
      <c r="M4257" s="44">
        <v>1</v>
      </c>
      <c r="N4257" s="6">
        <v>0.25</v>
      </c>
      <c r="O4257">
        <v>0.25</v>
      </c>
      <c r="P4257" s="29" t="s">
        <v>826</v>
      </c>
      <c r="Q4257" s="28" t="s">
        <v>3318</v>
      </c>
      <c r="R4257" s="28" t="s">
        <v>3319</v>
      </c>
      <c r="S4257" s="28" t="s">
        <v>829</v>
      </c>
      <c r="T4257" s="57" t="s">
        <v>7457</v>
      </c>
      <c r="U4257" s="57" t="s">
        <v>8360</v>
      </c>
      <c r="V4257" s="57" t="s">
        <v>8361</v>
      </c>
      <c r="W4257" s="30">
        <v>46023</v>
      </c>
      <c r="X4257" s="30">
        <v>46387</v>
      </c>
      <c r="Y4257" s="28">
        <v>2026</v>
      </c>
      <c r="Z4257" s="28" t="s">
        <v>2469</v>
      </c>
      <c r="AA4257" s="28" t="s">
        <v>7458</v>
      </c>
      <c r="AB4257" s="28" t="s">
        <v>2470</v>
      </c>
      <c r="AC4257" s="28" t="s">
        <v>7459</v>
      </c>
      <c r="AD4257" s="48" t="s">
        <v>2471</v>
      </c>
    </row>
    <row r="4258" spans="1:30" x14ac:dyDescent="0.25">
      <c r="A4258" s="27" t="s">
        <v>3337</v>
      </c>
      <c r="B4258" s="28">
        <v>3</v>
      </c>
      <c r="C4258" s="28" t="s">
        <v>782</v>
      </c>
      <c r="D4258" t="s">
        <v>2599</v>
      </c>
      <c r="E4258" s="28" t="s">
        <v>435</v>
      </c>
      <c r="F4258" s="28">
        <v>1</v>
      </c>
      <c r="G4258" s="28" t="s">
        <v>796</v>
      </c>
      <c r="H4258" s="28">
        <v>1013</v>
      </c>
      <c r="I4258" s="28" t="s">
        <v>826</v>
      </c>
      <c r="J4258" s="28">
        <v>781</v>
      </c>
      <c r="K4258" s="28" t="s">
        <v>830</v>
      </c>
      <c r="L4258" s="41">
        <v>4</v>
      </c>
      <c r="M4258" s="44">
        <v>1</v>
      </c>
      <c r="N4258" s="6">
        <v>0.25</v>
      </c>
      <c r="O4258">
        <v>0.25</v>
      </c>
      <c r="P4258" s="29" t="s">
        <v>826</v>
      </c>
      <c r="Q4258" s="28" t="s">
        <v>3318</v>
      </c>
      <c r="R4258" s="28" t="s">
        <v>3319</v>
      </c>
      <c r="S4258" s="28" t="s">
        <v>831</v>
      </c>
      <c r="T4258" s="57" t="s">
        <v>7457</v>
      </c>
      <c r="U4258" s="57" t="s">
        <v>8360</v>
      </c>
      <c r="V4258" s="57" t="s">
        <v>8361</v>
      </c>
      <c r="W4258" s="30">
        <v>46023</v>
      </c>
      <c r="X4258" s="30">
        <v>46387</v>
      </c>
      <c r="Y4258" s="28">
        <v>2026</v>
      </c>
      <c r="Z4258" s="28" t="s">
        <v>2469</v>
      </c>
      <c r="AA4258" s="28" t="s">
        <v>7458</v>
      </c>
      <c r="AB4258" s="28" t="s">
        <v>2470</v>
      </c>
      <c r="AC4258" s="28" t="s">
        <v>7459</v>
      </c>
      <c r="AD4258" s="48" t="s">
        <v>2471</v>
      </c>
    </row>
    <row r="4259" spans="1:30" x14ac:dyDescent="0.25">
      <c r="A4259" s="27" t="s">
        <v>3337</v>
      </c>
      <c r="B4259" s="28">
        <v>3</v>
      </c>
      <c r="C4259" s="28" t="s">
        <v>782</v>
      </c>
      <c r="D4259" t="s">
        <v>2599</v>
      </c>
      <c r="E4259" s="28" t="s">
        <v>435</v>
      </c>
      <c r="F4259" s="28">
        <v>1</v>
      </c>
      <c r="G4259" s="28" t="s">
        <v>796</v>
      </c>
      <c r="H4259" s="28">
        <v>1013</v>
      </c>
      <c r="I4259" s="28" t="s">
        <v>826</v>
      </c>
      <c r="J4259" s="28">
        <v>782</v>
      </c>
      <c r="K4259" s="28" t="s">
        <v>832</v>
      </c>
      <c r="L4259" s="41">
        <v>4</v>
      </c>
      <c r="M4259" s="44">
        <v>1</v>
      </c>
      <c r="N4259" s="6">
        <v>0.25</v>
      </c>
      <c r="O4259">
        <v>0.25</v>
      </c>
      <c r="P4259" s="29" t="s">
        <v>826</v>
      </c>
      <c r="Q4259" s="28" t="s">
        <v>3318</v>
      </c>
      <c r="R4259" s="28" t="s">
        <v>3319</v>
      </c>
      <c r="S4259" s="28" t="s">
        <v>833</v>
      </c>
      <c r="T4259" s="57" t="s">
        <v>7457</v>
      </c>
      <c r="U4259" s="57" t="s">
        <v>8360</v>
      </c>
      <c r="V4259" s="57" t="s">
        <v>8361</v>
      </c>
      <c r="W4259" s="30">
        <v>46023</v>
      </c>
      <c r="X4259" s="30">
        <v>46053</v>
      </c>
      <c r="Y4259" s="28">
        <v>2026</v>
      </c>
      <c r="Z4259" s="28" t="s">
        <v>2469</v>
      </c>
      <c r="AA4259" s="28" t="s">
        <v>7458</v>
      </c>
      <c r="AB4259" s="28" t="s">
        <v>2470</v>
      </c>
      <c r="AC4259" s="28" t="s">
        <v>7459</v>
      </c>
      <c r="AD4259" s="48" t="s">
        <v>2471</v>
      </c>
    </row>
    <row r="4260" spans="1:30" x14ac:dyDescent="0.25">
      <c r="A4260" s="27" t="s">
        <v>3337</v>
      </c>
      <c r="B4260" s="28">
        <v>7</v>
      </c>
      <c r="C4260" s="28" t="s">
        <v>782</v>
      </c>
      <c r="D4260" t="s">
        <v>2599</v>
      </c>
      <c r="E4260" s="28" t="s">
        <v>2402</v>
      </c>
      <c r="F4260" s="28">
        <v>1</v>
      </c>
      <c r="G4260" s="28" t="s">
        <v>796</v>
      </c>
      <c r="H4260" s="28">
        <v>1012</v>
      </c>
      <c r="I4260" s="28" t="s">
        <v>869</v>
      </c>
      <c r="J4260" s="28">
        <v>797</v>
      </c>
      <c r="K4260" s="28" t="s">
        <v>2405</v>
      </c>
      <c r="L4260" s="41">
        <v>100</v>
      </c>
      <c r="M4260" s="44">
        <v>13</v>
      </c>
      <c r="N4260" s="6">
        <v>0.13</v>
      </c>
      <c r="O4260">
        <v>0.25</v>
      </c>
      <c r="P4260" s="29" t="s">
        <v>869</v>
      </c>
      <c r="Q4260" s="28" t="s">
        <v>3318</v>
      </c>
      <c r="R4260" s="28" t="s">
        <v>870</v>
      </c>
      <c r="S4260" s="28" t="s">
        <v>2406</v>
      </c>
      <c r="T4260" s="57" t="s">
        <v>8362</v>
      </c>
      <c r="U4260" s="57" t="s">
        <v>8363</v>
      </c>
      <c r="V4260" s="57" t="s">
        <v>7460</v>
      </c>
      <c r="W4260" s="30">
        <v>46023</v>
      </c>
      <c r="X4260" s="30">
        <v>46387</v>
      </c>
      <c r="Y4260" s="28">
        <v>2026</v>
      </c>
      <c r="Z4260" s="28" t="s">
        <v>7461</v>
      </c>
      <c r="AA4260" s="28" t="s">
        <v>2600</v>
      </c>
      <c r="AB4260" s="28" t="s">
        <v>7462</v>
      </c>
      <c r="AC4260" s="28" t="s">
        <v>2180</v>
      </c>
      <c r="AD4260" s="48" t="s">
        <v>2181</v>
      </c>
    </row>
    <row r="4261" spans="1:30" x14ac:dyDescent="0.25">
      <c r="A4261" s="27" t="s">
        <v>3337</v>
      </c>
      <c r="B4261" s="28">
        <v>7</v>
      </c>
      <c r="C4261" s="28" t="s">
        <v>782</v>
      </c>
      <c r="D4261" t="s">
        <v>2599</v>
      </c>
      <c r="E4261" s="28" t="s">
        <v>2402</v>
      </c>
      <c r="F4261" s="28">
        <v>1</v>
      </c>
      <c r="G4261" s="28" t="s">
        <v>796</v>
      </c>
      <c r="H4261" s="28">
        <v>1012</v>
      </c>
      <c r="I4261" s="28" t="s">
        <v>869</v>
      </c>
      <c r="J4261" s="28">
        <v>485</v>
      </c>
      <c r="K4261" s="28" t="s">
        <v>2403</v>
      </c>
      <c r="L4261" s="41">
        <v>100</v>
      </c>
      <c r="M4261" s="44">
        <v>13</v>
      </c>
      <c r="N4261" s="6">
        <v>0.13</v>
      </c>
      <c r="O4261">
        <v>0.25</v>
      </c>
      <c r="P4261" s="29" t="s">
        <v>869</v>
      </c>
      <c r="Q4261" s="28" t="s">
        <v>3318</v>
      </c>
      <c r="R4261" s="28" t="s">
        <v>870</v>
      </c>
      <c r="S4261" s="28" t="s">
        <v>2404</v>
      </c>
      <c r="T4261" s="57" t="s">
        <v>8362</v>
      </c>
      <c r="U4261" s="57" t="s">
        <v>8363</v>
      </c>
      <c r="V4261" s="57" t="s">
        <v>7460</v>
      </c>
      <c r="W4261" s="30">
        <v>46023</v>
      </c>
      <c r="X4261" s="30">
        <v>46387</v>
      </c>
      <c r="Y4261" s="28">
        <v>2026</v>
      </c>
      <c r="Z4261" s="28" t="s">
        <v>7461</v>
      </c>
      <c r="AA4261" s="28" t="s">
        <v>2600</v>
      </c>
      <c r="AB4261" s="28" t="s">
        <v>7462</v>
      </c>
      <c r="AC4261" s="28" t="s">
        <v>2180</v>
      </c>
      <c r="AD4261" s="48" t="s">
        <v>2181</v>
      </c>
    </row>
    <row r="4262" spans="1:30" x14ac:dyDescent="0.25">
      <c r="A4262" s="27" t="s">
        <v>3337</v>
      </c>
      <c r="B4262" s="28">
        <v>7</v>
      </c>
      <c r="C4262" s="28" t="s">
        <v>782</v>
      </c>
      <c r="D4262" t="s">
        <v>2599</v>
      </c>
      <c r="E4262" s="28" t="s">
        <v>2402</v>
      </c>
      <c r="F4262" s="28">
        <v>1</v>
      </c>
      <c r="G4262" s="28" t="s">
        <v>796</v>
      </c>
      <c r="H4262" s="28">
        <v>1012</v>
      </c>
      <c r="I4262" s="28" t="s">
        <v>869</v>
      </c>
      <c r="J4262" s="28">
        <v>972</v>
      </c>
      <c r="K4262" s="28" t="s">
        <v>7463</v>
      </c>
      <c r="L4262" s="41">
        <v>100</v>
      </c>
      <c r="M4262" s="44">
        <v>25</v>
      </c>
      <c r="N4262" s="6">
        <v>0.25</v>
      </c>
      <c r="O4262">
        <v>0.25</v>
      </c>
      <c r="P4262" s="29" t="s">
        <v>869</v>
      </c>
      <c r="Q4262" s="28" t="s">
        <v>3318</v>
      </c>
      <c r="R4262" s="28" t="s">
        <v>870</v>
      </c>
      <c r="S4262" s="28" t="s">
        <v>7464</v>
      </c>
      <c r="T4262" s="57" t="s">
        <v>8362</v>
      </c>
      <c r="U4262" s="57" t="s">
        <v>8363</v>
      </c>
      <c r="V4262" s="57" t="s">
        <v>7460</v>
      </c>
      <c r="W4262" s="30">
        <v>46023</v>
      </c>
      <c r="X4262" s="30">
        <v>46387</v>
      </c>
      <c r="Y4262" s="28">
        <v>2026</v>
      </c>
      <c r="Z4262" s="28" t="s">
        <v>7461</v>
      </c>
      <c r="AA4262" s="28" t="s">
        <v>2600</v>
      </c>
      <c r="AB4262" s="28" t="s">
        <v>7462</v>
      </c>
      <c r="AC4262" s="28" t="s">
        <v>2180</v>
      </c>
      <c r="AD4262" s="48" t="s">
        <v>2181</v>
      </c>
    </row>
    <row r="4263" spans="1:30" x14ac:dyDescent="0.25">
      <c r="A4263" s="27" t="s">
        <v>3337</v>
      </c>
      <c r="B4263" s="28">
        <v>7</v>
      </c>
      <c r="C4263" s="28" t="s">
        <v>782</v>
      </c>
      <c r="D4263" t="s">
        <v>2599</v>
      </c>
      <c r="E4263" s="28" t="s">
        <v>2402</v>
      </c>
      <c r="F4263" s="28">
        <v>1</v>
      </c>
      <c r="G4263" s="28" t="s">
        <v>796</v>
      </c>
      <c r="H4263" s="28">
        <v>1012</v>
      </c>
      <c r="I4263" s="28" t="s">
        <v>869</v>
      </c>
      <c r="J4263" s="28">
        <v>906</v>
      </c>
      <c r="K4263" s="28" t="s">
        <v>2407</v>
      </c>
      <c r="L4263" s="41">
        <v>3.67</v>
      </c>
      <c r="M4263" s="44">
        <v>3</v>
      </c>
      <c r="N4263" s="6">
        <v>0.81740000000000002</v>
      </c>
      <c r="O4263">
        <v>0.25</v>
      </c>
      <c r="P4263" s="29" t="s">
        <v>869</v>
      </c>
      <c r="Q4263" s="28" t="s">
        <v>3318</v>
      </c>
      <c r="R4263" s="28" t="s">
        <v>870</v>
      </c>
      <c r="S4263" s="28" t="s">
        <v>2408</v>
      </c>
      <c r="T4263" s="57" t="s">
        <v>8362</v>
      </c>
      <c r="U4263" s="57" t="s">
        <v>8363</v>
      </c>
      <c r="V4263" s="57" t="s">
        <v>7460</v>
      </c>
      <c r="W4263" s="30">
        <v>46023</v>
      </c>
      <c r="X4263" s="30">
        <v>46387</v>
      </c>
      <c r="Y4263" s="28">
        <v>2026</v>
      </c>
      <c r="Z4263" s="28" t="s">
        <v>7461</v>
      </c>
      <c r="AA4263" s="28" t="s">
        <v>2600</v>
      </c>
      <c r="AB4263" s="28" t="s">
        <v>7462</v>
      </c>
      <c r="AC4263" s="28" t="s">
        <v>2180</v>
      </c>
      <c r="AD4263" s="48" t="s">
        <v>2181</v>
      </c>
    </row>
    <row r="4264" spans="1:30" x14ac:dyDescent="0.25">
      <c r="A4264" s="27" t="s">
        <v>3337</v>
      </c>
      <c r="B4264" s="28">
        <v>4</v>
      </c>
      <c r="C4264" s="28" t="s">
        <v>27</v>
      </c>
      <c r="D4264" t="s">
        <v>2574</v>
      </c>
      <c r="E4264" s="28" t="s">
        <v>2605</v>
      </c>
      <c r="F4264" s="28">
        <v>1</v>
      </c>
      <c r="G4264" s="28" t="s">
        <v>796</v>
      </c>
      <c r="H4264" s="28">
        <v>5050</v>
      </c>
      <c r="I4264" s="28" t="s">
        <v>653</v>
      </c>
      <c r="J4264" s="28">
        <v>615</v>
      </c>
      <c r="K4264" s="28" t="s">
        <v>1025</v>
      </c>
      <c r="L4264" s="41">
        <v>4</v>
      </c>
      <c r="M4264" s="44">
        <v>1</v>
      </c>
      <c r="N4264" s="6">
        <v>0.25</v>
      </c>
      <c r="O4264">
        <v>0.25</v>
      </c>
      <c r="P4264" s="29" t="s">
        <v>653</v>
      </c>
      <c r="Q4264" s="28" t="s">
        <v>3318</v>
      </c>
      <c r="R4264" s="28" t="s">
        <v>838</v>
      </c>
      <c r="S4264" s="28" t="s">
        <v>1026</v>
      </c>
      <c r="T4264" s="57" t="s">
        <v>8281</v>
      </c>
      <c r="U4264" s="57" t="s">
        <v>8282</v>
      </c>
      <c r="V4264" s="57" t="s">
        <v>8283</v>
      </c>
      <c r="W4264" s="30">
        <v>46023</v>
      </c>
      <c r="X4264" s="30">
        <v>46387</v>
      </c>
      <c r="Y4264" s="28">
        <v>2026</v>
      </c>
      <c r="Z4264" s="28" t="s">
        <v>4295</v>
      </c>
      <c r="AA4264" s="28" t="s">
        <v>7465</v>
      </c>
      <c r="AB4264" s="28" t="s">
        <v>839</v>
      </c>
      <c r="AC4264" s="28" t="s">
        <v>4297</v>
      </c>
      <c r="AD4264" s="48" t="s">
        <v>4298</v>
      </c>
    </row>
    <row r="4265" spans="1:30" x14ac:dyDescent="0.25">
      <c r="A4265" s="27" t="s">
        <v>3337</v>
      </c>
      <c r="B4265" s="28">
        <v>4</v>
      </c>
      <c r="C4265" s="28" t="s">
        <v>27</v>
      </c>
      <c r="D4265" t="s">
        <v>2574</v>
      </c>
      <c r="E4265" s="28" t="s">
        <v>2605</v>
      </c>
      <c r="F4265" s="28">
        <v>1</v>
      </c>
      <c r="G4265" s="28" t="s">
        <v>796</v>
      </c>
      <c r="H4265" s="28">
        <v>5050</v>
      </c>
      <c r="I4265" s="28" t="s">
        <v>653</v>
      </c>
      <c r="J4265" s="28">
        <v>740</v>
      </c>
      <c r="K4265" s="28" t="s">
        <v>2430</v>
      </c>
      <c r="L4265" s="41">
        <v>7</v>
      </c>
      <c r="M4265" s="44">
        <v>3</v>
      </c>
      <c r="N4265" s="6">
        <v>0.42859999999999998</v>
      </c>
      <c r="O4265">
        <v>0.42</v>
      </c>
      <c r="P4265" s="29" t="s">
        <v>653</v>
      </c>
      <c r="Q4265" s="28" t="s">
        <v>3318</v>
      </c>
      <c r="R4265" s="28" t="s">
        <v>838</v>
      </c>
      <c r="S4265" s="28" t="s">
        <v>2431</v>
      </c>
      <c r="T4265" s="57" t="s">
        <v>8281</v>
      </c>
      <c r="U4265" s="57" t="s">
        <v>8282</v>
      </c>
      <c r="V4265" s="57" t="s">
        <v>8283</v>
      </c>
      <c r="W4265" s="30">
        <v>46023</v>
      </c>
      <c r="X4265" s="30">
        <v>46387</v>
      </c>
      <c r="Y4265" s="28">
        <v>2026</v>
      </c>
      <c r="Z4265" s="28" t="s">
        <v>1938</v>
      </c>
      <c r="AA4265" s="28" t="s">
        <v>7466</v>
      </c>
      <c r="AB4265" s="28" t="s">
        <v>7467</v>
      </c>
      <c r="AC4265" s="28" t="s">
        <v>5619</v>
      </c>
      <c r="AD4265" s="48" t="s">
        <v>5618</v>
      </c>
    </row>
    <row r="4266" spans="1:30" x14ac:dyDescent="0.25">
      <c r="A4266" s="27" t="s">
        <v>3337</v>
      </c>
      <c r="B4266" s="28">
        <v>4</v>
      </c>
      <c r="C4266" s="28" t="s">
        <v>27</v>
      </c>
      <c r="D4266" t="s">
        <v>2593</v>
      </c>
      <c r="E4266" s="28" t="s">
        <v>435</v>
      </c>
      <c r="F4266" s="28">
        <v>1</v>
      </c>
      <c r="G4266" s="28" t="s">
        <v>796</v>
      </c>
      <c r="H4266" s="28">
        <v>5050</v>
      </c>
      <c r="I4266" s="28" t="s">
        <v>653</v>
      </c>
      <c r="J4266" s="28">
        <v>598</v>
      </c>
      <c r="K4266" s="28" t="s">
        <v>840</v>
      </c>
      <c r="L4266" s="41">
        <v>125</v>
      </c>
      <c r="M4266" s="44">
        <v>20</v>
      </c>
      <c r="N4266" s="6">
        <v>0.16</v>
      </c>
      <c r="O4266">
        <v>0.1</v>
      </c>
      <c r="P4266" s="29" t="s">
        <v>653</v>
      </c>
      <c r="Q4266" s="28" t="s">
        <v>3318</v>
      </c>
      <c r="R4266" s="28" t="s">
        <v>838</v>
      </c>
      <c r="S4266" s="28" t="s">
        <v>841</v>
      </c>
      <c r="T4266" s="57" t="s">
        <v>8281</v>
      </c>
      <c r="U4266" s="57" t="s">
        <v>8282</v>
      </c>
      <c r="V4266" s="57" t="s">
        <v>8283</v>
      </c>
      <c r="W4266" s="30">
        <v>46082</v>
      </c>
      <c r="X4266" s="30">
        <v>46387</v>
      </c>
      <c r="Y4266" s="28">
        <v>2026</v>
      </c>
      <c r="Z4266" s="28" t="s">
        <v>4290</v>
      </c>
      <c r="AA4266" s="28" t="s">
        <v>7468</v>
      </c>
      <c r="AB4266" s="28" t="s">
        <v>4292</v>
      </c>
      <c r="AC4266" s="28" t="s">
        <v>4293</v>
      </c>
      <c r="AD4266" s="48" t="s">
        <v>7469</v>
      </c>
    </row>
    <row r="4267" spans="1:30" x14ac:dyDescent="0.25">
      <c r="A4267" s="27" t="s">
        <v>3337</v>
      </c>
      <c r="B4267" s="28">
        <v>4</v>
      </c>
      <c r="C4267" s="28" t="s">
        <v>27</v>
      </c>
      <c r="D4267" t="s">
        <v>2593</v>
      </c>
      <c r="E4267" s="28" t="s">
        <v>435</v>
      </c>
      <c r="F4267" s="28">
        <v>1</v>
      </c>
      <c r="G4267" s="28" t="s">
        <v>796</v>
      </c>
      <c r="H4267" s="28">
        <v>5050</v>
      </c>
      <c r="I4267" s="28" t="s">
        <v>653</v>
      </c>
      <c r="J4267" s="28">
        <v>599</v>
      </c>
      <c r="K4267" s="28" t="s">
        <v>842</v>
      </c>
      <c r="L4267" s="41">
        <v>100</v>
      </c>
      <c r="M4267" s="44">
        <v>26</v>
      </c>
      <c r="N4267" s="6">
        <v>0.26</v>
      </c>
      <c r="O4267">
        <v>0.1</v>
      </c>
      <c r="P4267" s="29" t="s">
        <v>653</v>
      </c>
      <c r="Q4267" s="28" t="s">
        <v>3318</v>
      </c>
      <c r="R4267" s="28" t="s">
        <v>838</v>
      </c>
      <c r="S4267" s="28" t="s">
        <v>843</v>
      </c>
      <c r="T4267" s="57" t="s">
        <v>8281</v>
      </c>
      <c r="U4267" s="57" t="s">
        <v>8282</v>
      </c>
      <c r="V4267" s="57" t="s">
        <v>8283</v>
      </c>
      <c r="W4267" s="30">
        <v>46082</v>
      </c>
      <c r="X4267" s="30">
        <v>46387</v>
      </c>
      <c r="Y4267" s="28">
        <v>2026</v>
      </c>
      <c r="Z4267" s="28" t="s">
        <v>4290</v>
      </c>
      <c r="AA4267" s="28" t="s">
        <v>4291</v>
      </c>
      <c r="AB4267" s="28" t="s">
        <v>4292</v>
      </c>
      <c r="AC4267" s="28" t="s">
        <v>4293</v>
      </c>
      <c r="AD4267" s="48" t="s">
        <v>4294</v>
      </c>
    </row>
    <row r="4268" spans="1:30" x14ac:dyDescent="0.25">
      <c r="A4268" s="27" t="s">
        <v>3337</v>
      </c>
      <c r="B4268" s="28">
        <v>4</v>
      </c>
      <c r="C4268" s="28" t="s">
        <v>27</v>
      </c>
      <c r="D4268" t="s">
        <v>2574</v>
      </c>
      <c r="E4268" s="28" t="s">
        <v>1939</v>
      </c>
      <c r="F4268" s="28">
        <v>1</v>
      </c>
      <c r="G4268" s="28" t="s">
        <v>796</v>
      </c>
      <c r="H4268" s="28">
        <v>5050</v>
      </c>
      <c r="I4268" s="28" t="s">
        <v>653</v>
      </c>
      <c r="J4268" s="28">
        <v>545</v>
      </c>
      <c r="K4268" s="28" t="s">
        <v>1027</v>
      </c>
      <c r="L4268" s="41">
        <v>4</v>
      </c>
      <c r="M4268" s="44">
        <v>0</v>
      </c>
      <c r="N4268" s="6">
        <v>0</v>
      </c>
      <c r="O4268">
        <v>0.25</v>
      </c>
      <c r="P4268" s="29" t="s">
        <v>653</v>
      </c>
      <c r="Q4268" s="28" t="s">
        <v>3318</v>
      </c>
      <c r="R4268" s="28" t="s">
        <v>838</v>
      </c>
      <c r="S4268" s="28" t="s">
        <v>1028</v>
      </c>
      <c r="T4268" s="57" t="s">
        <v>8281</v>
      </c>
      <c r="U4268" s="57" t="s">
        <v>8282</v>
      </c>
      <c r="V4268" s="57" t="s">
        <v>8283</v>
      </c>
      <c r="W4268" s="30">
        <v>46082</v>
      </c>
      <c r="X4268" s="30">
        <v>46387</v>
      </c>
      <c r="Y4268" s="28">
        <v>2026</v>
      </c>
      <c r="Z4268" s="28" t="s">
        <v>1940</v>
      </c>
      <c r="AA4268" s="28" t="s">
        <v>1940</v>
      </c>
      <c r="AB4268" s="28" t="s">
        <v>7470</v>
      </c>
      <c r="AC4268" s="28" t="s">
        <v>7471</v>
      </c>
      <c r="AD4268" s="48" t="s">
        <v>2450</v>
      </c>
    </row>
    <row r="4269" spans="1:30" x14ac:dyDescent="0.25">
      <c r="A4269" s="27" t="s">
        <v>3337</v>
      </c>
      <c r="B4269" s="28">
        <v>4</v>
      </c>
      <c r="C4269" s="28" t="s">
        <v>27</v>
      </c>
      <c r="D4269" t="s">
        <v>2574</v>
      </c>
      <c r="E4269" s="28" t="s">
        <v>2605</v>
      </c>
      <c r="F4269" s="28">
        <v>1</v>
      </c>
      <c r="G4269" s="28" t="s">
        <v>796</v>
      </c>
      <c r="H4269" s="28">
        <v>5050</v>
      </c>
      <c r="I4269" s="28" t="s">
        <v>653</v>
      </c>
      <c r="J4269" s="28">
        <v>891</v>
      </c>
      <c r="K4269" s="28" t="s">
        <v>1035</v>
      </c>
      <c r="L4269" s="41">
        <v>4</v>
      </c>
      <c r="M4269" s="44">
        <v>1</v>
      </c>
      <c r="N4269" s="6">
        <v>0.25</v>
      </c>
      <c r="O4269">
        <v>0.25</v>
      </c>
      <c r="P4269" s="29" t="s">
        <v>653</v>
      </c>
      <c r="Q4269" s="28" t="s">
        <v>3318</v>
      </c>
      <c r="R4269" s="28" t="s">
        <v>838</v>
      </c>
      <c r="S4269" s="28" t="s">
        <v>1036</v>
      </c>
      <c r="T4269" s="57" t="s">
        <v>8281</v>
      </c>
      <c r="U4269" s="57" t="s">
        <v>8282</v>
      </c>
      <c r="V4269" s="57" t="s">
        <v>8283</v>
      </c>
      <c r="W4269" s="30">
        <v>46053</v>
      </c>
      <c r="X4269" s="30">
        <v>46387</v>
      </c>
      <c r="Y4269" s="28">
        <v>2026</v>
      </c>
      <c r="Z4269" s="28" t="s">
        <v>4295</v>
      </c>
      <c r="AA4269" s="28" t="s">
        <v>7472</v>
      </c>
      <c r="AB4269" s="28" t="s">
        <v>5213</v>
      </c>
      <c r="AC4269" s="28" t="s">
        <v>4297</v>
      </c>
      <c r="AD4269" s="48" t="s">
        <v>4298</v>
      </c>
    </row>
    <row r="4270" spans="1:30" x14ac:dyDescent="0.25">
      <c r="A4270" s="27" t="s">
        <v>3337</v>
      </c>
      <c r="B4270" s="28">
        <v>5</v>
      </c>
      <c r="C4270" s="28" t="s">
        <v>782</v>
      </c>
      <c r="D4270" t="s">
        <v>2599</v>
      </c>
      <c r="E4270" s="28" t="s">
        <v>2612</v>
      </c>
      <c r="F4270" s="28">
        <v>5</v>
      </c>
      <c r="G4270" s="28" t="s">
        <v>25</v>
      </c>
      <c r="H4270" s="28">
        <v>5</v>
      </c>
      <c r="I4270" s="28" t="s">
        <v>793</v>
      </c>
      <c r="J4270" s="28">
        <v>804</v>
      </c>
      <c r="K4270" s="28" t="s">
        <v>781</v>
      </c>
      <c r="L4270" s="41">
        <v>187</v>
      </c>
      <c r="M4270" s="44">
        <v>34</v>
      </c>
      <c r="N4270" s="6">
        <v>0.18179999999999999</v>
      </c>
      <c r="O4270">
        <v>0.18</v>
      </c>
      <c r="P4270" s="29" t="s">
        <v>783</v>
      </c>
      <c r="Q4270" s="28" t="s">
        <v>30</v>
      </c>
      <c r="R4270" s="28" t="s">
        <v>3261</v>
      </c>
      <c r="S4270" s="28" t="s">
        <v>784</v>
      </c>
      <c r="T4270" s="57" t="s">
        <v>8320</v>
      </c>
      <c r="U4270" s="57" t="s">
        <v>4799</v>
      </c>
      <c r="V4270" s="57" t="s">
        <v>8321</v>
      </c>
      <c r="W4270" s="30">
        <v>46055</v>
      </c>
      <c r="X4270" s="30">
        <v>46386</v>
      </c>
      <c r="Y4270" s="28">
        <v>2026</v>
      </c>
      <c r="Z4270" s="28" t="s">
        <v>2218</v>
      </c>
      <c r="AA4270" s="28" t="s">
        <v>2219</v>
      </c>
      <c r="AB4270" s="28" t="s">
        <v>2220</v>
      </c>
      <c r="AC4270" s="28" t="s">
        <v>7473</v>
      </c>
      <c r="AD4270" s="48" t="s">
        <v>7474</v>
      </c>
    </row>
    <row r="4271" spans="1:30" x14ac:dyDescent="0.25">
      <c r="A4271" s="27" t="s">
        <v>3337</v>
      </c>
      <c r="B4271" s="28">
        <v>5</v>
      </c>
      <c r="C4271" s="28" t="s">
        <v>782</v>
      </c>
      <c r="D4271" t="s">
        <v>2599</v>
      </c>
      <c r="E4271" s="28" t="s">
        <v>2612</v>
      </c>
      <c r="F4271" s="28">
        <v>5</v>
      </c>
      <c r="G4271" s="28" t="s">
        <v>25</v>
      </c>
      <c r="H4271" s="28">
        <v>5</v>
      </c>
      <c r="I4271" s="28" t="s">
        <v>793</v>
      </c>
      <c r="J4271" s="28">
        <v>805</v>
      </c>
      <c r="K4271" s="28" t="s">
        <v>999</v>
      </c>
      <c r="L4271" s="41">
        <v>187</v>
      </c>
      <c r="M4271" s="44">
        <v>34</v>
      </c>
      <c r="N4271" s="6">
        <v>0.18179999999999999</v>
      </c>
      <c r="O4271">
        <v>0.2</v>
      </c>
      <c r="P4271" s="29" t="s">
        <v>783</v>
      </c>
      <c r="Q4271" s="28" t="s">
        <v>30</v>
      </c>
      <c r="R4271" s="28" t="s">
        <v>3261</v>
      </c>
      <c r="S4271" s="28" t="s">
        <v>1001</v>
      </c>
      <c r="T4271" s="57" t="s">
        <v>8320</v>
      </c>
      <c r="U4271" s="57" t="s">
        <v>4799</v>
      </c>
      <c r="V4271" s="57" t="s">
        <v>8321</v>
      </c>
      <c r="W4271" s="30">
        <v>46055</v>
      </c>
      <c r="X4271" s="30">
        <v>46386</v>
      </c>
      <c r="Y4271" s="28">
        <v>2026</v>
      </c>
      <c r="Z4271" s="28" t="s">
        <v>2218</v>
      </c>
      <c r="AA4271" s="28" t="s">
        <v>2219</v>
      </c>
      <c r="AB4271" s="28" t="s">
        <v>2220</v>
      </c>
      <c r="AC4271" s="28" t="s">
        <v>7475</v>
      </c>
      <c r="AD4271" s="48" t="s">
        <v>7474</v>
      </c>
    </row>
    <row r="4272" spans="1:30" x14ac:dyDescent="0.25">
      <c r="A4272" s="27" t="s">
        <v>3337</v>
      </c>
      <c r="B4272" s="28">
        <v>5</v>
      </c>
      <c r="C4272" s="28" t="s">
        <v>782</v>
      </c>
      <c r="D4272" t="s">
        <v>2599</v>
      </c>
      <c r="E4272" s="28" t="s">
        <v>2612</v>
      </c>
      <c r="F4272" s="28">
        <v>5</v>
      </c>
      <c r="G4272" s="28" t="s">
        <v>25</v>
      </c>
      <c r="H4272" s="28">
        <v>5</v>
      </c>
      <c r="I4272" s="28" t="s">
        <v>793</v>
      </c>
      <c r="J4272" s="28">
        <v>806</v>
      </c>
      <c r="K4272" s="28" t="s">
        <v>785</v>
      </c>
      <c r="L4272" s="41">
        <v>1100</v>
      </c>
      <c r="M4272" s="44">
        <v>250</v>
      </c>
      <c r="N4272" s="6">
        <v>0.2273</v>
      </c>
      <c r="O4272">
        <v>0.2</v>
      </c>
      <c r="P4272" s="29" t="s">
        <v>783</v>
      </c>
      <c r="Q4272" s="28" t="s">
        <v>30</v>
      </c>
      <c r="R4272" s="28" t="s">
        <v>3261</v>
      </c>
      <c r="S4272" s="28" t="s">
        <v>786</v>
      </c>
      <c r="T4272" s="57" t="s">
        <v>8320</v>
      </c>
      <c r="U4272" s="57" t="s">
        <v>4799</v>
      </c>
      <c r="V4272" s="57" t="s">
        <v>8321</v>
      </c>
      <c r="W4272" s="30">
        <v>46055</v>
      </c>
      <c r="X4272" s="30">
        <v>46386</v>
      </c>
      <c r="Y4272" s="28">
        <v>2026</v>
      </c>
      <c r="Z4272" s="28" t="s">
        <v>2218</v>
      </c>
      <c r="AA4272" s="28" t="s">
        <v>2219</v>
      </c>
      <c r="AB4272" s="28" t="s">
        <v>2220</v>
      </c>
      <c r="AC4272" s="28" t="s">
        <v>7475</v>
      </c>
      <c r="AD4272" s="48" t="s">
        <v>7474</v>
      </c>
    </row>
    <row r="4273" spans="1:30" x14ac:dyDescent="0.25">
      <c r="A4273" s="27" t="s">
        <v>3337</v>
      </c>
      <c r="B4273" s="28">
        <v>5</v>
      </c>
      <c r="C4273" s="28" t="s">
        <v>782</v>
      </c>
      <c r="D4273" t="s">
        <v>2599</v>
      </c>
      <c r="E4273" s="28" t="s">
        <v>2612</v>
      </c>
      <c r="F4273" s="28">
        <v>13</v>
      </c>
      <c r="G4273" s="28" t="s">
        <v>102</v>
      </c>
      <c r="H4273" s="28">
        <v>13</v>
      </c>
      <c r="I4273" s="28" t="s">
        <v>793</v>
      </c>
      <c r="J4273" s="28">
        <v>804</v>
      </c>
      <c r="K4273" s="28" t="s">
        <v>781</v>
      </c>
      <c r="L4273" s="41">
        <v>143</v>
      </c>
      <c r="M4273" s="44">
        <v>30</v>
      </c>
      <c r="N4273" s="6">
        <v>0.20979999999999999</v>
      </c>
      <c r="O4273">
        <v>0.18</v>
      </c>
      <c r="P4273" s="29" t="s">
        <v>783</v>
      </c>
      <c r="Q4273" s="28" t="s">
        <v>104</v>
      </c>
      <c r="R4273" s="28" t="s">
        <v>3264</v>
      </c>
      <c r="S4273" s="28" t="s">
        <v>784</v>
      </c>
      <c r="T4273" s="57" t="s">
        <v>4736</v>
      </c>
      <c r="U4273" s="57" t="s">
        <v>4737</v>
      </c>
      <c r="V4273" s="57" t="s">
        <v>8307</v>
      </c>
      <c r="W4273" s="30">
        <v>46037</v>
      </c>
      <c r="X4273" s="30">
        <v>46386</v>
      </c>
      <c r="Y4273" s="28">
        <v>2026</v>
      </c>
      <c r="Z4273" s="28" t="s">
        <v>4738</v>
      </c>
      <c r="AA4273" s="28" t="s">
        <v>4739</v>
      </c>
      <c r="AB4273" s="28" t="s">
        <v>7476</v>
      </c>
      <c r="AC4273" s="28" t="s">
        <v>7477</v>
      </c>
      <c r="AD4273" s="48" t="s">
        <v>7478</v>
      </c>
    </row>
    <row r="4274" spans="1:30" x14ac:dyDescent="0.25">
      <c r="A4274" s="27" t="s">
        <v>3337</v>
      </c>
      <c r="B4274" s="28">
        <v>5</v>
      </c>
      <c r="C4274" s="28" t="s">
        <v>782</v>
      </c>
      <c r="D4274" t="s">
        <v>2599</v>
      </c>
      <c r="E4274" s="28" t="s">
        <v>2612</v>
      </c>
      <c r="F4274" s="28">
        <v>13</v>
      </c>
      <c r="G4274" s="28" t="s">
        <v>102</v>
      </c>
      <c r="H4274" s="28">
        <v>13</v>
      </c>
      <c r="I4274" s="28" t="s">
        <v>793</v>
      </c>
      <c r="J4274" s="28">
        <v>805</v>
      </c>
      <c r="K4274" s="28" t="s">
        <v>999</v>
      </c>
      <c r="L4274" s="41">
        <v>143</v>
      </c>
      <c r="M4274" s="44">
        <v>26</v>
      </c>
      <c r="N4274" s="6">
        <v>0.18179999999999999</v>
      </c>
      <c r="O4274">
        <v>0.2</v>
      </c>
      <c r="P4274" s="29" t="s">
        <v>783</v>
      </c>
      <c r="Q4274" s="28" t="s">
        <v>104</v>
      </c>
      <c r="R4274" s="28" t="s">
        <v>3264</v>
      </c>
      <c r="S4274" s="28" t="s">
        <v>1001</v>
      </c>
      <c r="T4274" s="57" t="s">
        <v>4736</v>
      </c>
      <c r="U4274" s="57" t="s">
        <v>4737</v>
      </c>
      <c r="V4274" s="57" t="s">
        <v>8307</v>
      </c>
      <c r="W4274" s="30">
        <v>46037</v>
      </c>
      <c r="X4274" s="30">
        <v>46386</v>
      </c>
      <c r="Y4274" s="28">
        <v>2026</v>
      </c>
      <c r="Z4274" s="28" t="s">
        <v>4738</v>
      </c>
      <c r="AA4274" s="28" t="s">
        <v>4739</v>
      </c>
      <c r="AB4274" s="28" t="s">
        <v>7479</v>
      </c>
      <c r="AC4274" s="28" t="s">
        <v>7477</v>
      </c>
      <c r="AD4274" s="48" t="s">
        <v>7480</v>
      </c>
    </row>
    <row r="4275" spans="1:30" x14ac:dyDescent="0.25">
      <c r="A4275" s="27" t="s">
        <v>3337</v>
      </c>
      <c r="B4275" s="28">
        <v>5</v>
      </c>
      <c r="C4275" s="28" t="s">
        <v>782</v>
      </c>
      <c r="D4275" t="s">
        <v>2599</v>
      </c>
      <c r="E4275" s="28" t="s">
        <v>2612</v>
      </c>
      <c r="F4275" s="28">
        <v>13</v>
      </c>
      <c r="G4275" s="28" t="s">
        <v>102</v>
      </c>
      <c r="H4275" s="28">
        <v>13</v>
      </c>
      <c r="I4275" s="28" t="s">
        <v>793</v>
      </c>
      <c r="J4275" s="28">
        <v>806</v>
      </c>
      <c r="K4275" s="28" t="s">
        <v>785</v>
      </c>
      <c r="L4275" s="41">
        <v>550</v>
      </c>
      <c r="M4275" s="44">
        <v>102</v>
      </c>
      <c r="N4275" s="6">
        <v>0.1855</v>
      </c>
      <c r="O4275">
        <v>0.2</v>
      </c>
      <c r="P4275" s="29" t="s">
        <v>783</v>
      </c>
      <c r="Q4275" s="28" t="s">
        <v>104</v>
      </c>
      <c r="R4275" s="28" t="s">
        <v>3264</v>
      </c>
      <c r="S4275" s="28" t="s">
        <v>786</v>
      </c>
      <c r="T4275" s="57" t="s">
        <v>4736</v>
      </c>
      <c r="U4275" s="57" t="s">
        <v>4737</v>
      </c>
      <c r="V4275" s="57" t="s">
        <v>8307</v>
      </c>
      <c r="W4275" s="30">
        <v>46037</v>
      </c>
      <c r="X4275" s="30">
        <v>46386</v>
      </c>
      <c r="Y4275" s="28">
        <v>2026</v>
      </c>
      <c r="Z4275" s="28" t="s">
        <v>4738</v>
      </c>
      <c r="AA4275" s="28" t="s">
        <v>4739</v>
      </c>
      <c r="AB4275" s="28" t="s">
        <v>7479</v>
      </c>
      <c r="AC4275" s="28" t="s">
        <v>7477</v>
      </c>
      <c r="AD4275" s="48" t="s">
        <v>7480</v>
      </c>
    </row>
    <row r="4276" spans="1:30" x14ac:dyDescent="0.25">
      <c r="A4276" s="27" t="s">
        <v>3337</v>
      </c>
      <c r="B4276" s="28">
        <v>5</v>
      </c>
      <c r="C4276" s="28" t="s">
        <v>782</v>
      </c>
      <c r="D4276" t="s">
        <v>2599</v>
      </c>
      <c r="E4276" s="28" t="s">
        <v>2612</v>
      </c>
      <c r="F4276" s="28">
        <v>47</v>
      </c>
      <c r="G4276" s="28" t="s">
        <v>49</v>
      </c>
      <c r="H4276" s="28">
        <v>47</v>
      </c>
      <c r="I4276" s="28" t="s">
        <v>793</v>
      </c>
      <c r="J4276" s="28">
        <v>804</v>
      </c>
      <c r="K4276" s="28" t="s">
        <v>781</v>
      </c>
      <c r="L4276" s="41">
        <v>88</v>
      </c>
      <c r="M4276" s="44">
        <v>16</v>
      </c>
      <c r="N4276" s="6">
        <v>0.18179999999999999</v>
      </c>
      <c r="O4276">
        <v>0.18</v>
      </c>
      <c r="P4276" s="29" t="s">
        <v>783</v>
      </c>
      <c r="Q4276" s="28" t="s">
        <v>52</v>
      </c>
      <c r="R4276" s="28" t="s">
        <v>3275</v>
      </c>
      <c r="S4276" s="28" t="s">
        <v>784</v>
      </c>
      <c r="T4276" s="57" t="s">
        <v>4342</v>
      </c>
      <c r="U4276" s="57" t="s">
        <v>4343</v>
      </c>
      <c r="V4276" s="57" t="s">
        <v>8290</v>
      </c>
      <c r="W4276" s="30">
        <v>46036</v>
      </c>
      <c r="X4276" s="30">
        <v>46051</v>
      </c>
      <c r="Y4276" s="28">
        <v>2026</v>
      </c>
      <c r="Z4276" s="28" t="s">
        <v>7481</v>
      </c>
      <c r="AA4276" s="28" t="s">
        <v>7482</v>
      </c>
      <c r="AB4276" s="28" t="s">
        <v>7483</v>
      </c>
      <c r="AC4276" s="28" t="s">
        <v>7484</v>
      </c>
      <c r="AD4276" s="48" t="s">
        <v>7485</v>
      </c>
    </row>
    <row r="4277" spans="1:30" x14ac:dyDescent="0.25">
      <c r="A4277" s="27" t="s">
        <v>3337</v>
      </c>
      <c r="B4277" s="28">
        <v>5</v>
      </c>
      <c r="C4277" s="28" t="s">
        <v>782</v>
      </c>
      <c r="D4277" t="s">
        <v>2599</v>
      </c>
      <c r="E4277" s="28" t="s">
        <v>2612</v>
      </c>
      <c r="F4277" s="28">
        <v>47</v>
      </c>
      <c r="G4277" s="28" t="s">
        <v>49</v>
      </c>
      <c r="H4277" s="28">
        <v>47</v>
      </c>
      <c r="I4277" s="28" t="s">
        <v>793</v>
      </c>
      <c r="J4277" s="28">
        <v>805</v>
      </c>
      <c r="K4277" s="28" t="s">
        <v>999</v>
      </c>
      <c r="L4277" s="41">
        <v>88</v>
      </c>
      <c r="M4277" s="44">
        <v>16</v>
      </c>
      <c r="N4277" s="6">
        <v>0.18179999999999999</v>
      </c>
      <c r="O4277">
        <v>0.2</v>
      </c>
      <c r="P4277" s="29" t="s">
        <v>783</v>
      </c>
      <c r="Q4277" s="28" t="s">
        <v>52</v>
      </c>
      <c r="R4277" s="28" t="s">
        <v>3275</v>
      </c>
      <c r="S4277" s="28" t="s">
        <v>1001</v>
      </c>
      <c r="T4277" s="57" t="s">
        <v>4342</v>
      </c>
      <c r="U4277" s="57" t="s">
        <v>4343</v>
      </c>
      <c r="V4277" s="57" t="s">
        <v>8290</v>
      </c>
      <c r="W4277" s="30">
        <v>46036</v>
      </c>
      <c r="X4277" s="30">
        <v>46051</v>
      </c>
      <c r="Y4277" s="28">
        <v>2026</v>
      </c>
      <c r="Z4277" s="28" t="s">
        <v>7481</v>
      </c>
      <c r="AA4277" s="28" t="s">
        <v>7482</v>
      </c>
      <c r="AB4277" s="28" t="s">
        <v>7483</v>
      </c>
      <c r="AC4277" s="28" t="s">
        <v>7484</v>
      </c>
      <c r="AD4277" s="48" t="s">
        <v>7485</v>
      </c>
    </row>
    <row r="4278" spans="1:30" x14ac:dyDescent="0.25">
      <c r="A4278" s="27" t="s">
        <v>3337</v>
      </c>
      <c r="B4278" s="28">
        <v>5</v>
      </c>
      <c r="C4278" s="28" t="s">
        <v>782</v>
      </c>
      <c r="D4278" t="s">
        <v>2599</v>
      </c>
      <c r="E4278" s="28" t="s">
        <v>2612</v>
      </c>
      <c r="F4278" s="28">
        <v>47</v>
      </c>
      <c r="G4278" s="28" t="s">
        <v>49</v>
      </c>
      <c r="H4278" s="28">
        <v>47</v>
      </c>
      <c r="I4278" s="28" t="s">
        <v>793</v>
      </c>
      <c r="J4278" s="28">
        <v>806</v>
      </c>
      <c r="K4278" s="28" t="s">
        <v>785</v>
      </c>
      <c r="L4278" s="41">
        <v>407</v>
      </c>
      <c r="M4278" s="44">
        <v>83</v>
      </c>
      <c r="N4278" s="6">
        <v>0.2039</v>
      </c>
      <c r="O4278">
        <v>0.2</v>
      </c>
      <c r="P4278" s="29" t="s">
        <v>783</v>
      </c>
      <c r="Q4278" s="28" t="s">
        <v>52</v>
      </c>
      <c r="R4278" s="28" t="s">
        <v>3275</v>
      </c>
      <c r="S4278" s="28" t="s">
        <v>786</v>
      </c>
      <c r="T4278" s="57" t="s">
        <v>4342</v>
      </c>
      <c r="U4278" s="57" t="s">
        <v>4343</v>
      </c>
      <c r="V4278" s="57" t="s">
        <v>8290</v>
      </c>
      <c r="W4278" s="30">
        <v>46036</v>
      </c>
      <c r="X4278" s="30">
        <v>46051</v>
      </c>
      <c r="Y4278" s="28">
        <v>2026</v>
      </c>
      <c r="Z4278" s="28" t="s">
        <v>7481</v>
      </c>
      <c r="AA4278" s="28" t="s">
        <v>7482</v>
      </c>
      <c r="AB4278" s="28" t="s">
        <v>7483</v>
      </c>
      <c r="AC4278" s="28" t="s">
        <v>7484</v>
      </c>
      <c r="AD4278" s="48" t="s">
        <v>7485</v>
      </c>
    </row>
    <row r="4279" spans="1:30" x14ac:dyDescent="0.25">
      <c r="A4279" s="27" t="s">
        <v>3337</v>
      </c>
      <c r="B4279" s="28">
        <v>5</v>
      </c>
      <c r="C4279" s="28" t="s">
        <v>782</v>
      </c>
      <c r="D4279" t="s">
        <v>2599</v>
      </c>
      <c r="E4279" s="28" t="s">
        <v>2612</v>
      </c>
      <c r="F4279" s="28">
        <v>66</v>
      </c>
      <c r="G4279" s="28" t="s">
        <v>54</v>
      </c>
      <c r="H4279" s="28">
        <v>66</v>
      </c>
      <c r="I4279" s="28" t="s">
        <v>793</v>
      </c>
      <c r="J4279" s="28">
        <v>804</v>
      </c>
      <c r="K4279" s="28" t="s">
        <v>781</v>
      </c>
      <c r="L4279" s="41">
        <v>143</v>
      </c>
      <c r="M4279" s="44">
        <v>26</v>
      </c>
      <c r="N4279" s="6">
        <v>0.18179999999999999</v>
      </c>
      <c r="O4279">
        <v>0.18</v>
      </c>
      <c r="P4279" s="29" t="s">
        <v>783</v>
      </c>
      <c r="Q4279" s="28" t="s">
        <v>56</v>
      </c>
      <c r="R4279" s="28" t="s">
        <v>3280</v>
      </c>
      <c r="S4279" s="28" t="s">
        <v>784</v>
      </c>
      <c r="T4279" s="57" t="s">
        <v>8291</v>
      </c>
      <c r="U4279" s="57" t="s">
        <v>8292</v>
      </c>
      <c r="V4279" s="57" t="s">
        <v>8293</v>
      </c>
      <c r="W4279" s="30">
        <v>46055</v>
      </c>
      <c r="X4279" s="30">
        <v>46386</v>
      </c>
      <c r="Y4279" s="28">
        <v>2026</v>
      </c>
      <c r="Z4279" s="28" t="s">
        <v>7486</v>
      </c>
      <c r="AA4279" s="28" t="s">
        <v>7487</v>
      </c>
      <c r="AB4279" s="28" t="s">
        <v>7488</v>
      </c>
      <c r="AC4279" s="28" t="s">
        <v>7489</v>
      </c>
      <c r="AD4279" s="48" t="s">
        <v>7490</v>
      </c>
    </row>
    <row r="4280" spans="1:30" x14ac:dyDescent="0.25">
      <c r="A4280" s="27" t="s">
        <v>3337</v>
      </c>
      <c r="B4280" s="28">
        <v>5</v>
      </c>
      <c r="C4280" s="28" t="s">
        <v>782</v>
      </c>
      <c r="D4280" t="s">
        <v>2599</v>
      </c>
      <c r="E4280" s="28" t="s">
        <v>2612</v>
      </c>
      <c r="F4280" s="28">
        <v>81</v>
      </c>
      <c r="G4280" s="28" t="s">
        <v>308</v>
      </c>
      <c r="H4280" s="28">
        <v>81</v>
      </c>
      <c r="I4280" s="28" t="s">
        <v>793</v>
      </c>
      <c r="J4280" s="28">
        <v>804</v>
      </c>
      <c r="K4280" s="28" t="s">
        <v>781</v>
      </c>
      <c r="L4280" s="41">
        <v>88</v>
      </c>
      <c r="M4280" s="44">
        <v>16</v>
      </c>
      <c r="N4280" s="6">
        <v>0.18179999999999999</v>
      </c>
      <c r="O4280">
        <v>0.18</v>
      </c>
      <c r="P4280" s="29" t="s">
        <v>783</v>
      </c>
      <c r="Q4280" s="28" t="s">
        <v>310</v>
      </c>
      <c r="R4280" s="28" t="s">
        <v>3285</v>
      </c>
      <c r="S4280" s="28" t="s">
        <v>784</v>
      </c>
      <c r="T4280" s="57" t="s">
        <v>8334</v>
      </c>
      <c r="U4280" s="57" t="s">
        <v>8335</v>
      </c>
      <c r="V4280" s="57" t="s">
        <v>8336</v>
      </c>
      <c r="W4280" s="30">
        <v>46042</v>
      </c>
      <c r="X4280" s="30">
        <v>46374</v>
      </c>
      <c r="Y4280" s="28">
        <v>2026</v>
      </c>
      <c r="Z4280" s="28" t="s">
        <v>7491</v>
      </c>
      <c r="AA4280" s="28" t="s">
        <v>7492</v>
      </c>
      <c r="AB4280" s="28" t="s">
        <v>7493</v>
      </c>
      <c r="AC4280" s="28" t="s">
        <v>7494</v>
      </c>
      <c r="AD4280" s="48" t="s">
        <v>512</v>
      </c>
    </row>
    <row r="4281" spans="1:30" x14ac:dyDescent="0.25">
      <c r="A4281" s="27" t="s">
        <v>3337</v>
      </c>
      <c r="B4281" s="28">
        <v>5</v>
      </c>
      <c r="C4281" s="28" t="s">
        <v>782</v>
      </c>
      <c r="D4281" t="s">
        <v>2599</v>
      </c>
      <c r="E4281" s="28" t="s">
        <v>2612</v>
      </c>
      <c r="F4281" s="28">
        <v>81</v>
      </c>
      <c r="G4281" s="28" t="s">
        <v>308</v>
      </c>
      <c r="H4281" s="28">
        <v>81</v>
      </c>
      <c r="I4281" s="28" t="s">
        <v>793</v>
      </c>
      <c r="J4281" s="28">
        <v>805</v>
      </c>
      <c r="K4281" s="28" t="s">
        <v>999</v>
      </c>
      <c r="L4281" s="41">
        <v>88</v>
      </c>
      <c r="M4281" s="44">
        <v>15</v>
      </c>
      <c r="N4281" s="6">
        <v>0.17050000000000001</v>
      </c>
      <c r="O4281">
        <v>0.2</v>
      </c>
      <c r="P4281" s="29" t="s">
        <v>783</v>
      </c>
      <c r="Q4281" s="28" t="s">
        <v>310</v>
      </c>
      <c r="R4281" s="28" t="s">
        <v>3285</v>
      </c>
      <c r="S4281" s="28" t="s">
        <v>1001</v>
      </c>
      <c r="T4281" s="57" t="s">
        <v>8334</v>
      </c>
      <c r="U4281" s="57" t="s">
        <v>8335</v>
      </c>
      <c r="V4281" s="57" t="s">
        <v>8336</v>
      </c>
      <c r="W4281" s="30">
        <v>46042</v>
      </c>
      <c r="X4281" s="30">
        <v>46374</v>
      </c>
      <c r="Y4281" s="28">
        <v>2026</v>
      </c>
      <c r="Z4281" s="28" t="s">
        <v>7491</v>
      </c>
      <c r="AA4281" s="28" t="s">
        <v>7492</v>
      </c>
      <c r="AB4281" s="28" t="s">
        <v>7495</v>
      </c>
      <c r="AC4281" s="28" t="s">
        <v>7494</v>
      </c>
      <c r="AD4281" s="48" t="s">
        <v>512</v>
      </c>
    </row>
    <row r="4282" spans="1:30" x14ac:dyDescent="0.25">
      <c r="A4282" s="27" t="s">
        <v>3337</v>
      </c>
      <c r="B4282" s="28">
        <v>5</v>
      </c>
      <c r="C4282" s="28" t="s">
        <v>782</v>
      </c>
      <c r="D4282" t="s">
        <v>2599</v>
      </c>
      <c r="E4282" s="28" t="s">
        <v>2612</v>
      </c>
      <c r="F4282" s="28">
        <v>81</v>
      </c>
      <c r="G4282" s="28" t="s">
        <v>308</v>
      </c>
      <c r="H4282" s="28">
        <v>81</v>
      </c>
      <c r="I4282" s="28" t="s">
        <v>793</v>
      </c>
      <c r="J4282" s="28">
        <v>806</v>
      </c>
      <c r="K4282" s="28" t="s">
        <v>785</v>
      </c>
      <c r="L4282" s="41">
        <v>407</v>
      </c>
      <c r="M4282" s="44">
        <v>67</v>
      </c>
      <c r="N4282" s="6">
        <v>0.1646</v>
      </c>
      <c r="O4282">
        <v>0.2</v>
      </c>
      <c r="P4282" s="29" t="s">
        <v>783</v>
      </c>
      <c r="Q4282" s="28" t="s">
        <v>310</v>
      </c>
      <c r="R4282" s="28" t="s">
        <v>3285</v>
      </c>
      <c r="S4282" s="28" t="s">
        <v>786</v>
      </c>
      <c r="T4282" s="57" t="s">
        <v>8334</v>
      </c>
      <c r="U4282" s="57" t="s">
        <v>8335</v>
      </c>
      <c r="V4282" s="57" t="s">
        <v>8336</v>
      </c>
      <c r="W4282" s="30">
        <v>46042</v>
      </c>
      <c r="X4282" s="30">
        <v>46374</v>
      </c>
      <c r="Y4282" s="28">
        <v>2026</v>
      </c>
      <c r="Z4282" s="28" t="s">
        <v>7491</v>
      </c>
      <c r="AA4282" s="28" t="s">
        <v>7492</v>
      </c>
      <c r="AB4282" s="28" t="s">
        <v>7495</v>
      </c>
      <c r="AC4282" s="28" t="s">
        <v>7494</v>
      </c>
      <c r="AD4282" s="48" t="s">
        <v>512</v>
      </c>
    </row>
    <row r="4283" spans="1:30" x14ac:dyDescent="0.25">
      <c r="A4283" s="27" t="s">
        <v>3337</v>
      </c>
      <c r="B4283" s="28">
        <v>5</v>
      </c>
      <c r="C4283" s="28" t="s">
        <v>782</v>
      </c>
      <c r="D4283" t="s">
        <v>2599</v>
      </c>
      <c r="E4283" s="28" t="s">
        <v>2612</v>
      </c>
      <c r="F4283" s="28">
        <v>94</v>
      </c>
      <c r="G4283" s="28" t="s">
        <v>730</v>
      </c>
      <c r="H4283" s="28">
        <v>94</v>
      </c>
      <c r="I4283" s="28" t="s">
        <v>793</v>
      </c>
      <c r="J4283" s="28">
        <v>804</v>
      </c>
      <c r="K4283" s="28" t="s">
        <v>781</v>
      </c>
      <c r="L4283" s="41">
        <v>88</v>
      </c>
      <c r="M4283" s="44">
        <v>16</v>
      </c>
      <c r="N4283" s="6">
        <v>0.18179999999999999</v>
      </c>
      <c r="O4283">
        <v>0.18</v>
      </c>
      <c r="P4283" s="29" t="s">
        <v>783</v>
      </c>
      <c r="Q4283" s="28" t="s">
        <v>732</v>
      </c>
      <c r="R4283" s="28" t="s">
        <v>3290</v>
      </c>
      <c r="S4283" s="28" t="s">
        <v>784</v>
      </c>
      <c r="T4283" s="57" t="s">
        <v>8314</v>
      </c>
      <c r="U4283" s="57" t="s">
        <v>8315</v>
      </c>
      <c r="V4283" s="57" t="s">
        <v>8316</v>
      </c>
      <c r="W4283" s="30">
        <v>46055</v>
      </c>
      <c r="X4283" s="30">
        <v>46386</v>
      </c>
      <c r="Y4283" s="28">
        <v>2026</v>
      </c>
      <c r="Z4283" s="28" t="s">
        <v>7496</v>
      </c>
      <c r="AA4283" s="28" t="s">
        <v>7497</v>
      </c>
      <c r="AB4283" s="28" t="s">
        <v>7498</v>
      </c>
      <c r="AC4283" s="28" t="s">
        <v>7499</v>
      </c>
      <c r="AD4283" s="48" t="s">
        <v>7500</v>
      </c>
    </row>
    <row r="4284" spans="1:30" x14ac:dyDescent="0.25">
      <c r="A4284" s="27" t="s">
        <v>3337</v>
      </c>
      <c r="B4284" s="28">
        <v>5</v>
      </c>
      <c r="C4284" s="28" t="s">
        <v>782</v>
      </c>
      <c r="D4284" t="s">
        <v>2599</v>
      </c>
      <c r="E4284" s="28" t="s">
        <v>2612</v>
      </c>
      <c r="F4284" s="28">
        <v>94</v>
      </c>
      <c r="G4284" s="28" t="s">
        <v>730</v>
      </c>
      <c r="H4284" s="28">
        <v>94</v>
      </c>
      <c r="I4284" s="28" t="s">
        <v>793</v>
      </c>
      <c r="J4284" s="28">
        <v>805</v>
      </c>
      <c r="K4284" s="28" t="s">
        <v>999</v>
      </c>
      <c r="L4284" s="41">
        <v>88</v>
      </c>
      <c r="M4284" s="44">
        <v>16</v>
      </c>
      <c r="N4284" s="6">
        <v>0.18179999999999999</v>
      </c>
      <c r="O4284">
        <v>0.2</v>
      </c>
      <c r="P4284" s="29" t="s">
        <v>783</v>
      </c>
      <c r="Q4284" s="28" t="s">
        <v>732</v>
      </c>
      <c r="R4284" s="28" t="s">
        <v>3290</v>
      </c>
      <c r="S4284" s="28" t="s">
        <v>1001</v>
      </c>
      <c r="T4284" s="57" t="s">
        <v>8314</v>
      </c>
      <c r="U4284" s="57" t="s">
        <v>8315</v>
      </c>
      <c r="V4284" s="57" t="s">
        <v>8316</v>
      </c>
      <c r="W4284" s="30">
        <v>46055</v>
      </c>
      <c r="X4284" s="30">
        <v>46386</v>
      </c>
      <c r="Y4284" s="28">
        <v>2026</v>
      </c>
      <c r="Z4284" s="28" t="s">
        <v>7501</v>
      </c>
      <c r="AA4284" s="28" t="s">
        <v>7497</v>
      </c>
      <c r="AB4284" s="28" t="s">
        <v>7498</v>
      </c>
      <c r="AC4284" s="28" t="s">
        <v>7499</v>
      </c>
      <c r="AD4284" s="48" t="s">
        <v>7500</v>
      </c>
    </row>
    <row r="4285" spans="1:30" x14ac:dyDescent="0.25">
      <c r="A4285" s="27" t="s">
        <v>3337</v>
      </c>
      <c r="B4285" s="28">
        <v>5</v>
      </c>
      <c r="C4285" s="28" t="s">
        <v>782</v>
      </c>
      <c r="D4285" t="s">
        <v>2599</v>
      </c>
      <c r="E4285" s="28" t="s">
        <v>2612</v>
      </c>
      <c r="F4285" s="28">
        <v>94</v>
      </c>
      <c r="G4285" s="28" t="s">
        <v>730</v>
      </c>
      <c r="H4285" s="28">
        <v>94</v>
      </c>
      <c r="I4285" s="28" t="s">
        <v>793</v>
      </c>
      <c r="J4285" s="28">
        <v>806</v>
      </c>
      <c r="K4285" s="28" t="s">
        <v>785</v>
      </c>
      <c r="L4285" s="41">
        <v>407</v>
      </c>
      <c r="M4285" s="44">
        <v>77</v>
      </c>
      <c r="N4285" s="6">
        <v>0.18920000000000001</v>
      </c>
      <c r="O4285">
        <v>0.2</v>
      </c>
      <c r="P4285" s="29" t="s">
        <v>783</v>
      </c>
      <c r="Q4285" s="28" t="s">
        <v>732</v>
      </c>
      <c r="R4285" s="28" t="s">
        <v>3290</v>
      </c>
      <c r="S4285" s="28" t="s">
        <v>786</v>
      </c>
      <c r="T4285" s="57" t="s">
        <v>8314</v>
      </c>
      <c r="U4285" s="57" t="s">
        <v>8315</v>
      </c>
      <c r="V4285" s="57" t="s">
        <v>8316</v>
      </c>
      <c r="W4285" s="30">
        <v>46055</v>
      </c>
      <c r="X4285" s="30">
        <v>46386</v>
      </c>
      <c r="Y4285" s="28">
        <v>2026</v>
      </c>
      <c r="Z4285" s="28" t="s">
        <v>7502</v>
      </c>
      <c r="AA4285" s="28" t="s">
        <v>7497</v>
      </c>
      <c r="AB4285" s="28" t="s">
        <v>7498</v>
      </c>
      <c r="AC4285" s="28" t="s">
        <v>7499</v>
      </c>
      <c r="AD4285" s="48" t="s">
        <v>7503</v>
      </c>
    </row>
    <row r="4286" spans="1:30" x14ac:dyDescent="0.25">
      <c r="A4286" s="27" t="s">
        <v>3337</v>
      </c>
      <c r="B4286" s="28">
        <v>5</v>
      </c>
      <c r="C4286" s="28" t="s">
        <v>782</v>
      </c>
      <c r="D4286" t="s">
        <v>2599</v>
      </c>
      <c r="E4286" s="28" t="s">
        <v>2612</v>
      </c>
      <c r="F4286" s="28">
        <v>97</v>
      </c>
      <c r="G4286" s="28" t="s">
        <v>207</v>
      </c>
      <c r="H4286" s="28">
        <v>97</v>
      </c>
      <c r="I4286" s="28" t="s">
        <v>793</v>
      </c>
      <c r="J4286" s="28">
        <v>804</v>
      </c>
      <c r="K4286" s="28" t="s">
        <v>781</v>
      </c>
      <c r="L4286" s="41">
        <v>88</v>
      </c>
      <c r="M4286" s="44">
        <v>16</v>
      </c>
      <c r="N4286" s="6">
        <v>0.18179999999999999</v>
      </c>
      <c r="O4286">
        <v>0.18</v>
      </c>
      <c r="P4286" s="29" t="s">
        <v>783</v>
      </c>
      <c r="Q4286" s="28" t="s">
        <v>209</v>
      </c>
      <c r="R4286" s="28" t="s">
        <v>3292</v>
      </c>
      <c r="S4286" s="28" t="s">
        <v>784</v>
      </c>
      <c r="T4286" s="57" t="s">
        <v>8294</v>
      </c>
      <c r="U4286" s="57" t="s">
        <v>8295</v>
      </c>
      <c r="V4286" s="57" t="s">
        <v>8296</v>
      </c>
      <c r="W4286" s="30">
        <v>46023</v>
      </c>
      <c r="X4286" s="30">
        <v>46386</v>
      </c>
      <c r="Y4286" s="28">
        <v>2026</v>
      </c>
      <c r="Z4286" s="28" t="s">
        <v>531</v>
      </c>
      <c r="AA4286" s="28" t="s">
        <v>1443</v>
      </c>
      <c r="AB4286" s="28" t="s">
        <v>7504</v>
      </c>
      <c r="AC4286" s="28" t="s">
        <v>7505</v>
      </c>
      <c r="AD4286" s="48" t="s">
        <v>7506</v>
      </c>
    </row>
    <row r="4287" spans="1:30" x14ac:dyDescent="0.25">
      <c r="A4287" s="27" t="s">
        <v>3337</v>
      </c>
      <c r="B4287" s="28">
        <v>5</v>
      </c>
      <c r="C4287" s="28" t="s">
        <v>782</v>
      </c>
      <c r="D4287" t="s">
        <v>2599</v>
      </c>
      <c r="E4287" s="28" t="s">
        <v>2612</v>
      </c>
      <c r="F4287" s="28">
        <v>97</v>
      </c>
      <c r="G4287" s="28" t="s">
        <v>207</v>
      </c>
      <c r="H4287" s="28">
        <v>97</v>
      </c>
      <c r="I4287" s="28" t="s">
        <v>793</v>
      </c>
      <c r="J4287" s="28">
        <v>805</v>
      </c>
      <c r="K4287" s="28" t="s">
        <v>999</v>
      </c>
      <c r="L4287" s="41">
        <v>88</v>
      </c>
      <c r="M4287" s="44">
        <v>16</v>
      </c>
      <c r="N4287" s="6">
        <v>0.18179999999999999</v>
      </c>
      <c r="O4287">
        <v>0.2</v>
      </c>
      <c r="P4287" s="29" t="s">
        <v>783</v>
      </c>
      <c r="Q4287" s="28" t="s">
        <v>209</v>
      </c>
      <c r="R4287" s="28" t="s">
        <v>3292</v>
      </c>
      <c r="S4287" s="28" t="s">
        <v>1001</v>
      </c>
      <c r="T4287" s="57" t="s">
        <v>8294</v>
      </c>
      <c r="U4287" s="57" t="s">
        <v>8295</v>
      </c>
      <c r="V4287" s="57" t="s">
        <v>8296</v>
      </c>
      <c r="W4287" s="30">
        <v>46023</v>
      </c>
      <c r="X4287" s="30">
        <v>46386</v>
      </c>
      <c r="Y4287" s="28">
        <v>2026</v>
      </c>
      <c r="Z4287" s="28" t="s">
        <v>531</v>
      </c>
      <c r="AA4287" s="28" t="s">
        <v>1443</v>
      </c>
      <c r="AB4287" s="28" t="s">
        <v>7507</v>
      </c>
      <c r="AC4287" s="28" t="s">
        <v>7505</v>
      </c>
      <c r="AD4287" s="48" t="s">
        <v>7506</v>
      </c>
    </row>
    <row r="4288" spans="1:30" x14ac:dyDescent="0.25">
      <c r="A4288" s="27" t="s">
        <v>3337</v>
      </c>
      <c r="B4288" s="28">
        <v>5</v>
      </c>
      <c r="C4288" s="28" t="s">
        <v>782</v>
      </c>
      <c r="D4288" t="s">
        <v>2599</v>
      </c>
      <c r="E4288" s="28" t="s">
        <v>2612</v>
      </c>
      <c r="F4288" s="28">
        <v>97</v>
      </c>
      <c r="G4288" s="28" t="s">
        <v>207</v>
      </c>
      <c r="H4288" s="28">
        <v>97</v>
      </c>
      <c r="I4288" s="28" t="s">
        <v>793</v>
      </c>
      <c r="J4288" s="28">
        <v>806</v>
      </c>
      <c r="K4288" s="28" t="s">
        <v>785</v>
      </c>
      <c r="L4288" s="41">
        <v>407</v>
      </c>
      <c r="M4288" s="44">
        <v>98</v>
      </c>
      <c r="N4288" s="6">
        <v>0.24079999999999999</v>
      </c>
      <c r="O4288">
        <v>0.2</v>
      </c>
      <c r="P4288" s="29" t="s">
        <v>783</v>
      </c>
      <c r="Q4288" s="28" t="s">
        <v>209</v>
      </c>
      <c r="R4288" s="28" t="s">
        <v>3292</v>
      </c>
      <c r="S4288" s="28" t="s">
        <v>786</v>
      </c>
      <c r="T4288" s="57" t="s">
        <v>8294</v>
      </c>
      <c r="U4288" s="57" t="s">
        <v>8295</v>
      </c>
      <c r="V4288" s="57" t="s">
        <v>8296</v>
      </c>
      <c r="W4288" s="30">
        <v>46023</v>
      </c>
      <c r="X4288" s="30">
        <v>46386</v>
      </c>
      <c r="Y4288" s="28">
        <v>2026</v>
      </c>
      <c r="Z4288" s="28" t="s">
        <v>531</v>
      </c>
      <c r="AA4288" s="28" t="s">
        <v>1443</v>
      </c>
      <c r="AB4288" s="28" t="s">
        <v>7507</v>
      </c>
      <c r="AC4288" s="28" t="s">
        <v>7505</v>
      </c>
      <c r="AD4288" s="48" t="s">
        <v>7506</v>
      </c>
    </row>
    <row r="4289" spans="1:30" x14ac:dyDescent="0.25">
      <c r="A4289" s="27" t="s">
        <v>3337</v>
      </c>
      <c r="B4289" s="28">
        <v>5</v>
      </c>
      <c r="C4289" s="28" t="s">
        <v>782</v>
      </c>
      <c r="D4289" t="s">
        <v>2599</v>
      </c>
      <c r="E4289" s="28" t="s">
        <v>2612</v>
      </c>
      <c r="F4289" s="28">
        <v>8</v>
      </c>
      <c r="G4289" s="28" t="s">
        <v>106</v>
      </c>
      <c r="H4289" s="28">
        <v>8</v>
      </c>
      <c r="I4289" s="28" t="s">
        <v>793</v>
      </c>
      <c r="J4289" s="28">
        <v>804</v>
      </c>
      <c r="K4289" s="28" t="s">
        <v>781</v>
      </c>
      <c r="L4289" s="41">
        <v>143</v>
      </c>
      <c r="M4289" s="44">
        <v>26</v>
      </c>
      <c r="N4289" s="6">
        <v>0.18179999999999999</v>
      </c>
      <c r="O4289">
        <v>0.18</v>
      </c>
      <c r="P4289" s="29" t="s">
        <v>783</v>
      </c>
      <c r="Q4289" s="28" t="s">
        <v>108</v>
      </c>
      <c r="R4289" s="28" t="s">
        <v>3262</v>
      </c>
      <c r="S4289" s="28" t="s">
        <v>784</v>
      </c>
      <c r="T4289" s="57" t="s">
        <v>8257</v>
      </c>
      <c r="U4289" s="57" t="s">
        <v>8258</v>
      </c>
      <c r="V4289" s="57" t="s">
        <v>8259</v>
      </c>
      <c r="W4289" s="30">
        <v>46023</v>
      </c>
      <c r="X4289" s="30">
        <v>46387</v>
      </c>
      <c r="Y4289" s="28">
        <v>2026</v>
      </c>
      <c r="Z4289" s="28" t="s">
        <v>124</v>
      </c>
      <c r="AA4289" s="28" t="s">
        <v>7508</v>
      </c>
      <c r="AB4289" s="28" t="s">
        <v>7509</v>
      </c>
      <c r="AC4289" s="28" t="s">
        <v>7510</v>
      </c>
      <c r="AD4289" s="48" t="s">
        <v>7511</v>
      </c>
    </row>
    <row r="4290" spans="1:30" x14ac:dyDescent="0.25">
      <c r="A4290" s="27" t="s">
        <v>3337</v>
      </c>
      <c r="B4290" s="28">
        <v>5</v>
      </c>
      <c r="C4290" s="28" t="s">
        <v>782</v>
      </c>
      <c r="D4290" t="s">
        <v>2599</v>
      </c>
      <c r="E4290" s="28" t="s">
        <v>2612</v>
      </c>
      <c r="F4290" s="28">
        <v>8</v>
      </c>
      <c r="G4290" s="28" t="s">
        <v>106</v>
      </c>
      <c r="H4290" s="28">
        <v>8</v>
      </c>
      <c r="I4290" s="28" t="s">
        <v>793</v>
      </c>
      <c r="J4290" s="28">
        <v>805</v>
      </c>
      <c r="K4290" s="28" t="s">
        <v>999</v>
      </c>
      <c r="L4290" s="41">
        <v>143</v>
      </c>
      <c r="M4290" s="44">
        <v>28</v>
      </c>
      <c r="N4290" s="6">
        <v>0.1958</v>
      </c>
      <c r="O4290">
        <v>0.2</v>
      </c>
      <c r="P4290" s="29" t="s">
        <v>783</v>
      </c>
      <c r="Q4290" s="28" t="s">
        <v>108</v>
      </c>
      <c r="R4290" s="28" t="s">
        <v>3262</v>
      </c>
      <c r="S4290" s="28" t="s">
        <v>1001</v>
      </c>
      <c r="T4290" s="57" t="s">
        <v>8257</v>
      </c>
      <c r="U4290" s="57" t="s">
        <v>8258</v>
      </c>
      <c r="V4290" s="57" t="s">
        <v>8259</v>
      </c>
      <c r="W4290" s="30">
        <v>46023</v>
      </c>
      <c r="X4290" s="30">
        <v>46387</v>
      </c>
      <c r="Y4290" s="28">
        <v>2026</v>
      </c>
      <c r="Z4290" s="28" t="s">
        <v>124</v>
      </c>
      <c r="AA4290" s="28" t="s">
        <v>7508</v>
      </c>
      <c r="AB4290" s="28" t="s">
        <v>7509</v>
      </c>
      <c r="AC4290" s="28" t="s">
        <v>7510</v>
      </c>
      <c r="AD4290" s="48" t="s">
        <v>7511</v>
      </c>
    </row>
    <row r="4291" spans="1:30" x14ac:dyDescent="0.25">
      <c r="A4291" s="27" t="s">
        <v>3337</v>
      </c>
      <c r="B4291" s="28">
        <v>5</v>
      </c>
      <c r="C4291" s="28" t="s">
        <v>782</v>
      </c>
      <c r="D4291" t="s">
        <v>2599</v>
      </c>
      <c r="E4291" s="28" t="s">
        <v>2612</v>
      </c>
      <c r="F4291" s="28">
        <v>8</v>
      </c>
      <c r="G4291" s="28" t="s">
        <v>106</v>
      </c>
      <c r="H4291" s="28">
        <v>8</v>
      </c>
      <c r="I4291" s="28" t="s">
        <v>793</v>
      </c>
      <c r="J4291" s="28">
        <v>806</v>
      </c>
      <c r="K4291" s="28" t="s">
        <v>785</v>
      </c>
      <c r="L4291" s="41">
        <v>550</v>
      </c>
      <c r="M4291" s="44">
        <v>100</v>
      </c>
      <c r="N4291" s="6">
        <v>0.18179999999999999</v>
      </c>
      <c r="O4291">
        <v>0.2</v>
      </c>
      <c r="P4291" s="29" t="s">
        <v>783</v>
      </c>
      <c r="Q4291" s="28" t="s">
        <v>108</v>
      </c>
      <c r="R4291" s="28" t="s">
        <v>3262</v>
      </c>
      <c r="S4291" s="28" t="s">
        <v>786</v>
      </c>
      <c r="T4291" s="57" t="s">
        <v>8257</v>
      </c>
      <c r="U4291" s="57" t="s">
        <v>8258</v>
      </c>
      <c r="V4291" s="57" t="s">
        <v>8259</v>
      </c>
      <c r="W4291" s="30">
        <v>46023</v>
      </c>
      <c r="X4291" s="30">
        <v>46387</v>
      </c>
      <c r="Y4291" s="28">
        <v>2026</v>
      </c>
      <c r="Z4291" s="28" t="s">
        <v>124</v>
      </c>
      <c r="AA4291" s="28" t="s">
        <v>7508</v>
      </c>
      <c r="AB4291" s="28" t="s">
        <v>7509</v>
      </c>
      <c r="AC4291" s="28" t="s">
        <v>7510</v>
      </c>
      <c r="AD4291" s="48" t="s">
        <v>7511</v>
      </c>
    </row>
    <row r="4292" spans="1:30" x14ac:dyDescent="0.25">
      <c r="A4292" s="27" t="s">
        <v>3337</v>
      </c>
      <c r="B4292" s="28">
        <v>5</v>
      </c>
      <c r="C4292" s="28" t="s">
        <v>782</v>
      </c>
      <c r="D4292" t="s">
        <v>2599</v>
      </c>
      <c r="E4292" s="28" t="s">
        <v>2612</v>
      </c>
      <c r="F4292" s="28">
        <v>11</v>
      </c>
      <c r="G4292" s="28" t="s">
        <v>133</v>
      </c>
      <c r="H4292" s="28">
        <v>11</v>
      </c>
      <c r="I4292" s="28" t="s">
        <v>793</v>
      </c>
      <c r="J4292" s="28">
        <v>804</v>
      </c>
      <c r="K4292" s="28" t="s">
        <v>781</v>
      </c>
      <c r="L4292" s="41">
        <v>187</v>
      </c>
      <c r="M4292" s="44">
        <v>34</v>
      </c>
      <c r="N4292" s="6">
        <v>0.18179999999999999</v>
      </c>
      <c r="O4292">
        <v>0.18</v>
      </c>
      <c r="P4292" s="29" t="s">
        <v>783</v>
      </c>
      <c r="Q4292" s="28" t="s">
        <v>135</v>
      </c>
      <c r="R4292" s="28" t="s">
        <v>3263</v>
      </c>
      <c r="S4292" s="28" t="s">
        <v>784</v>
      </c>
      <c r="T4292" s="57" t="s">
        <v>8304</v>
      </c>
      <c r="U4292" s="57" t="s">
        <v>8305</v>
      </c>
      <c r="V4292" s="57" t="s">
        <v>8306</v>
      </c>
      <c r="W4292" s="30">
        <v>46029</v>
      </c>
      <c r="X4292" s="30">
        <v>46387</v>
      </c>
      <c r="Y4292" s="28">
        <v>2026</v>
      </c>
      <c r="Z4292" s="28" t="s">
        <v>1947</v>
      </c>
      <c r="AA4292" s="28" t="s">
        <v>1948</v>
      </c>
      <c r="AB4292" s="28" t="s">
        <v>1949</v>
      </c>
      <c r="AC4292" s="28" t="s">
        <v>2221</v>
      </c>
      <c r="AD4292" s="48" t="s">
        <v>7512</v>
      </c>
    </row>
    <row r="4293" spans="1:30" x14ac:dyDescent="0.25">
      <c r="A4293" s="27" t="s">
        <v>3337</v>
      </c>
      <c r="B4293" s="28">
        <v>5</v>
      </c>
      <c r="C4293" s="28" t="s">
        <v>782</v>
      </c>
      <c r="D4293" t="s">
        <v>2599</v>
      </c>
      <c r="E4293" s="28" t="s">
        <v>2612</v>
      </c>
      <c r="F4293" s="28">
        <v>11</v>
      </c>
      <c r="G4293" s="28" t="s">
        <v>133</v>
      </c>
      <c r="H4293" s="28">
        <v>11</v>
      </c>
      <c r="I4293" s="28" t="s">
        <v>793</v>
      </c>
      <c r="J4293" s="28">
        <v>805</v>
      </c>
      <c r="K4293" s="28" t="s">
        <v>999</v>
      </c>
      <c r="L4293" s="41">
        <v>187</v>
      </c>
      <c r="M4293" s="44">
        <v>40</v>
      </c>
      <c r="N4293" s="6">
        <v>0.21390000000000001</v>
      </c>
      <c r="O4293">
        <v>0.2</v>
      </c>
      <c r="P4293" s="29" t="s">
        <v>783</v>
      </c>
      <c r="Q4293" s="28" t="s">
        <v>135</v>
      </c>
      <c r="R4293" s="28" t="s">
        <v>3263</v>
      </c>
      <c r="S4293" s="28" t="s">
        <v>1001</v>
      </c>
      <c r="T4293" s="57" t="s">
        <v>8304</v>
      </c>
      <c r="U4293" s="57" t="s">
        <v>8305</v>
      </c>
      <c r="V4293" s="57" t="s">
        <v>8306</v>
      </c>
      <c r="W4293" s="30">
        <v>46029</v>
      </c>
      <c r="X4293" s="30">
        <v>46387</v>
      </c>
      <c r="Y4293" s="28">
        <v>2026</v>
      </c>
      <c r="Z4293" s="28" t="s">
        <v>1947</v>
      </c>
      <c r="AA4293" s="28" t="s">
        <v>1948</v>
      </c>
      <c r="AB4293" s="28" t="s">
        <v>1949</v>
      </c>
      <c r="AC4293" s="28" t="s">
        <v>2221</v>
      </c>
      <c r="AD4293" s="48" t="s">
        <v>7512</v>
      </c>
    </row>
    <row r="4294" spans="1:30" x14ac:dyDescent="0.25">
      <c r="A4294" s="27" t="s">
        <v>3337</v>
      </c>
      <c r="B4294" s="28">
        <v>5</v>
      </c>
      <c r="C4294" s="28" t="s">
        <v>782</v>
      </c>
      <c r="D4294" t="s">
        <v>2599</v>
      </c>
      <c r="E4294" s="28" t="s">
        <v>2612</v>
      </c>
      <c r="F4294" s="28">
        <v>11</v>
      </c>
      <c r="G4294" s="28" t="s">
        <v>133</v>
      </c>
      <c r="H4294" s="28">
        <v>11</v>
      </c>
      <c r="I4294" s="28" t="s">
        <v>793</v>
      </c>
      <c r="J4294" s="28">
        <v>806</v>
      </c>
      <c r="K4294" s="28" t="s">
        <v>785</v>
      </c>
      <c r="L4294" s="41">
        <v>1100</v>
      </c>
      <c r="M4294" s="44">
        <v>220</v>
      </c>
      <c r="N4294" s="6">
        <v>0.2</v>
      </c>
      <c r="O4294">
        <v>0.2</v>
      </c>
      <c r="P4294" s="29" t="s">
        <v>783</v>
      </c>
      <c r="Q4294" s="28" t="s">
        <v>135</v>
      </c>
      <c r="R4294" s="28" t="s">
        <v>3263</v>
      </c>
      <c r="S4294" s="28" t="s">
        <v>786</v>
      </c>
      <c r="T4294" s="57" t="s">
        <v>8304</v>
      </c>
      <c r="U4294" s="57" t="s">
        <v>8305</v>
      </c>
      <c r="V4294" s="57" t="s">
        <v>8306</v>
      </c>
      <c r="W4294" s="30">
        <v>46029</v>
      </c>
      <c r="X4294" s="30">
        <v>46387</v>
      </c>
      <c r="Y4294" s="28">
        <v>2026</v>
      </c>
      <c r="Z4294" s="28" t="s">
        <v>7513</v>
      </c>
      <c r="AA4294" s="28" t="s">
        <v>1948</v>
      </c>
      <c r="AB4294" s="28" t="s">
        <v>1949</v>
      </c>
      <c r="AC4294" s="28" t="s">
        <v>2221</v>
      </c>
      <c r="AD4294" s="48" t="s">
        <v>7514</v>
      </c>
    </row>
    <row r="4295" spans="1:30" x14ac:dyDescent="0.25">
      <c r="A4295" s="27" t="s">
        <v>3337</v>
      </c>
      <c r="B4295" s="28">
        <v>5</v>
      </c>
      <c r="C4295" s="28" t="s">
        <v>782</v>
      </c>
      <c r="D4295" t="s">
        <v>2599</v>
      </c>
      <c r="E4295" s="28" t="s">
        <v>2612</v>
      </c>
      <c r="F4295" s="28">
        <v>15</v>
      </c>
      <c r="G4295" s="28" t="s">
        <v>211</v>
      </c>
      <c r="H4295" s="28">
        <v>15</v>
      </c>
      <c r="I4295" s="28" t="s">
        <v>793</v>
      </c>
      <c r="J4295" s="28">
        <v>804</v>
      </c>
      <c r="K4295" s="28" t="s">
        <v>781</v>
      </c>
      <c r="L4295" s="41">
        <v>143</v>
      </c>
      <c r="M4295" s="44">
        <v>26</v>
      </c>
      <c r="N4295" s="6">
        <v>0.18179999999999999</v>
      </c>
      <c r="O4295">
        <v>0.18</v>
      </c>
      <c r="P4295" s="29" t="s">
        <v>783</v>
      </c>
      <c r="Q4295" s="28" t="s">
        <v>215</v>
      </c>
      <c r="R4295" s="28" t="s">
        <v>3265</v>
      </c>
      <c r="S4295" s="28" t="s">
        <v>784</v>
      </c>
      <c r="T4295" s="57" t="s">
        <v>8308</v>
      </c>
      <c r="U4295" s="57" t="s">
        <v>8309</v>
      </c>
      <c r="V4295" s="57" t="s">
        <v>4757</v>
      </c>
      <c r="W4295" s="30">
        <v>46023</v>
      </c>
      <c r="X4295" s="30">
        <v>46387</v>
      </c>
      <c r="Y4295" s="28">
        <v>2026</v>
      </c>
      <c r="Z4295" s="28" t="s">
        <v>2222</v>
      </c>
      <c r="AA4295" s="28" t="s">
        <v>2223</v>
      </c>
      <c r="AB4295" s="28" t="s">
        <v>2224</v>
      </c>
      <c r="AC4295" s="28" t="s">
        <v>2225</v>
      </c>
      <c r="AD4295" s="48" t="s">
        <v>2226</v>
      </c>
    </row>
    <row r="4296" spans="1:30" x14ac:dyDescent="0.25">
      <c r="A4296" s="27" t="s">
        <v>3337</v>
      </c>
      <c r="B4296" s="28">
        <v>5</v>
      </c>
      <c r="C4296" s="28" t="s">
        <v>782</v>
      </c>
      <c r="D4296" t="s">
        <v>2599</v>
      </c>
      <c r="E4296" s="28" t="s">
        <v>2612</v>
      </c>
      <c r="F4296" s="28">
        <v>15</v>
      </c>
      <c r="G4296" s="28" t="s">
        <v>211</v>
      </c>
      <c r="H4296" s="28">
        <v>15</v>
      </c>
      <c r="I4296" s="28" t="s">
        <v>793</v>
      </c>
      <c r="J4296" s="28">
        <v>805</v>
      </c>
      <c r="K4296" s="28" t="s">
        <v>999</v>
      </c>
      <c r="L4296" s="41">
        <v>143</v>
      </c>
      <c r="M4296" s="44">
        <v>32</v>
      </c>
      <c r="N4296" s="6">
        <v>0.2238</v>
      </c>
      <c r="O4296">
        <v>0.2</v>
      </c>
      <c r="P4296" s="29" t="s">
        <v>783</v>
      </c>
      <c r="Q4296" s="28" t="s">
        <v>215</v>
      </c>
      <c r="R4296" s="28" t="s">
        <v>3265</v>
      </c>
      <c r="S4296" s="28" t="s">
        <v>1001</v>
      </c>
      <c r="T4296" s="57" t="s">
        <v>8308</v>
      </c>
      <c r="U4296" s="57" t="s">
        <v>8309</v>
      </c>
      <c r="V4296" s="57" t="s">
        <v>4757</v>
      </c>
      <c r="W4296" s="30">
        <v>46023</v>
      </c>
      <c r="X4296" s="30">
        <v>46387</v>
      </c>
      <c r="Y4296" s="28">
        <v>2026</v>
      </c>
      <c r="Z4296" s="28" t="s">
        <v>2222</v>
      </c>
      <c r="AA4296" s="28" t="s">
        <v>2223</v>
      </c>
      <c r="AB4296" s="28" t="s">
        <v>7515</v>
      </c>
      <c r="AC4296" s="28" t="s">
        <v>2225</v>
      </c>
      <c r="AD4296" s="48" t="s">
        <v>2226</v>
      </c>
    </row>
    <row r="4297" spans="1:30" x14ac:dyDescent="0.25">
      <c r="A4297" s="27" t="s">
        <v>3337</v>
      </c>
      <c r="B4297" s="28">
        <v>5</v>
      </c>
      <c r="C4297" s="28" t="s">
        <v>782</v>
      </c>
      <c r="D4297" t="s">
        <v>2599</v>
      </c>
      <c r="E4297" s="28" t="s">
        <v>2612</v>
      </c>
      <c r="F4297" s="28">
        <v>15</v>
      </c>
      <c r="G4297" s="28" t="s">
        <v>211</v>
      </c>
      <c r="H4297" s="28">
        <v>15</v>
      </c>
      <c r="I4297" s="28" t="s">
        <v>793</v>
      </c>
      <c r="J4297" s="28">
        <v>806</v>
      </c>
      <c r="K4297" s="28" t="s">
        <v>785</v>
      </c>
      <c r="L4297" s="41">
        <v>550</v>
      </c>
      <c r="M4297" s="44">
        <v>88</v>
      </c>
      <c r="N4297" s="6">
        <v>0.16</v>
      </c>
      <c r="O4297">
        <v>0.2</v>
      </c>
      <c r="P4297" s="29" t="s">
        <v>783</v>
      </c>
      <c r="Q4297" s="28" t="s">
        <v>215</v>
      </c>
      <c r="R4297" s="28" t="s">
        <v>3265</v>
      </c>
      <c r="S4297" s="28" t="s">
        <v>786</v>
      </c>
      <c r="T4297" s="57" t="s">
        <v>8308</v>
      </c>
      <c r="U4297" s="57" t="s">
        <v>8309</v>
      </c>
      <c r="V4297" s="57" t="s">
        <v>4757</v>
      </c>
      <c r="W4297" s="30">
        <v>46023</v>
      </c>
      <c r="X4297" s="30">
        <v>46387</v>
      </c>
      <c r="Y4297" s="28">
        <v>2026</v>
      </c>
      <c r="Z4297" s="28" t="s">
        <v>2222</v>
      </c>
      <c r="AA4297" s="28" t="s">
        <v>2223</v>
      </c>
      <c r="AB4297" s="28" t="s">
        <v>7515</v>
      </c>
      <c r="AC4297" s="28" t="s">
        <v>2225</v>
      </c>
      <c r="AD4297" s="48" t="s">
        <v>2226</v>
      </c>
    </row>
    <row r="4298" spans="1:30" x14ac:dyDescent="0.25">
      <c r="A4298" s="27" t="s">
        <v>3337</v>
      </c>
      <c r="B4298" s="28">
        <v>5</v>
      </c>
      <c r="C4298" s="28" t="s">
        <v>782</v>
      </c>
      <c r="D4298" t="s">
        <v>2599</v>
      </c>
      <c r="E4298" s="28" t="s">
        <v>2612</v>
      </c>
      <c r="F4298" s="28">
        <v>17</v>
      </c>
      <c r="G4298" s="28" t="s">
        <v>83</v>
      </c>
      <c r="H4298" s="28">
        <v>17</v>
      </c>
      <c r="I4298" s="28" t="s">
        <v>793</v>
      </c>
      <c r="J4298" s="28">
        <v>804</v>
      </c>
      <c r="K4298" s="28" t="s">
        <v>781</v>
      </c>
      <c r="L4298" s="41">
        <v>143</v>
      </c>
      <c r="M4298" s="44">
        <v>25</v>
      </c>
      <c r="N4298" s="6">
        <v>0.17480000000000001</v>
      </c>
      <c r="O4298">
        <v>0.18</v>
      </c>
      <c r="P4298" s="29" t="s">
        <v>783</v>
      </c>
      <c r="Q4298" s="28" t="s">
        <v>85</v>
      </c>
      <c r="R4298" s="28" t="s">
        <v>3266</v>
      </c>
      <c r="S4298" s="28" t="s">
        <v>784</v>
      </c>
      <c r="T4298" s="57" t="s">
        <v>5774</v>
      </c>
      <c r="U4298" s="57" t="s">
        <v>5775</v>
      </c>
      <c r="V4298" s="57" t="s">
        <v>8351</v>
      </c>
      <c r="W4298" s="30">
        <v>46023</v>
      </c>
      <c r="X4298" s="30">
        <v>46387</v>
      </c>
      <c r="Y4298" s="28">
        <v>2026</v>
      </c>
      <c r="Z4298" s="28" t="s">
        <v>2228</v>
      </c>
      <c r="AA4298" s="28" t="s">
        <v>2229</v>
      </c>
      <c r="AB4298" s="28" t="s">
        <v>1004</v>
      </c>
      <c r="AC4298" s="28" t="s">
        <v>925</v>
      </c>
      <c r="AD4298" s="48" t="s">
        <v>925</v>
      </c>
    </row>
    <row r="4299" spans="1:30" x14ac:dyDescent="0.25">
      <c r="A4299" s="27" t="s">
        <v>3337</v>
      </c>
      <c r="B4299" s="28">
        <v>5</v>
      </c>
      <c r="C4299" s="28" t="s">
        <v>782</v>
      </c>
      <c r="D4299" t="s">
        <v>2599</v>
      </c>
      <c r="E4299" s="28" t="s">
        <v>2612</v>
      </c>
      <c r="F4299" s="28">
        <v>17</v>
      </c>
      <c r="G4299" s="28" t="s">
        <v>83</v>
      </c>
      <c r="H4299" s="28">
        <v>17</v>
      </c>
      <c r="I4299" s="28" t="s">
        <v>793</v>
      </c>
      <c r="J4299" s="28">
        <v>805</v>
      </c>
      <c r="K4299" s="28" t="s">
        <v>999</v>
      </c>
      <c r="L4299" s="41">
        <v>143</v>
      </c>
      <c r="M4299" s="44">
        <v>33</v>
      </c>
      <c r="N4299" s="6">
        <v>0.23080000000000001</v>
      </c>
      <c r="O4299">
        <v>0.2</v>
      </c>
      <c r="P4299" s="29" t="s">
        <v>783</v>
      </c>
      <c r="Q4299" s="28" t="s">
        <v>85</v>
      </c>
      <c r="R4299" s="28" t="s">
        <v>3266</v>
      </c>
      <c r="S4299" s="28" t="s">
        <v>1001</v>
      </c>
      <c r="T4299" s="57" t="s">
        <v>5774</v>
      </c>
      <c r="U4299" s="57" t="s">
        <v>5775</v>
      </c>
      <c r="V4299" s="57" t="s">
        <v>8351</v>
      </c>
      <c r="W4299" s="30">
        <v>46023</v>
      </c>
      <c r="X4299" s="30">
        <v>46387</v>
      </c>
      <c r="Y4299" s="28">
        <v>2026</v>
      </c>
      <c r="Z4299" s="28" t="s">
        <v>2228</v>
      </c>
      <c r="AA4299" s="28" t="s">
        <v>2229</v>
      </c>
      <c r="AB4299" s="28" t="s">
        <v>1004</v>
      </c>
      <c r="AC4299" s="28" t="s">
        <v>925</v>
      </c>
      <c r="AD4299" s="48" t="s">
        <v>925</v>
      </c>
    </row>
    <row r="4300" spans="1:30" x14ac:dyDescent="0.25">
      <c r="A4300" s="27" t="s">
        <v>3337</v>
      </c>
      <c r="B4300" s="28">
        <v>5</v>
      </c>
      <c r="C4300" s="28" t="s">
        <v>782</v>
      </c>
      <c r="D4300" t="s">
        <v>2599</v>
      </c>
      <c r="E4300" s="28" t="s">
        <v>2612</v>
      </c>
      <c r="F4300" s="28">
        <v>17</v>
      </c>
      <c r="G4300" s="28" t="s">
        <v>83</v>
      </c>
      <c r="H4300" s="28">
        <v>17</v>
      </c>
      <c r="I4300" s="28" t="s">
        <v>793</v>
      </c>
      <c r="J4300" s="28">
        <v>806</v>
      </c>
      <c r="K4300" s="28" t="s">
        <v>785</v>
      </c>
      <c r="L4300" s="41">
        <v>550</v>
      </c>
      <c r="M4300" s="44">
        <v>109</v>
      </c>
      <c r="N4300" s="6">
        <v>0.19819999999999999</v>
      </c>
      <c r="O4300">
        <v>0.2</v>
      </c>
      <c r="P4300" s="29" t="s">
        <v>783</v>
      </c>
      <c r="Q4300" s="28" t="s">
        <v>85</v>
      </c>
      <c r="R4300" s="28" t="s">
        <v>3266</v>
      </c>
      <c r="S4300" s="28" t="s">
        <v>786</v>
      </c>
      <c r="T4300" s="57" t="s">
        <v>5774</v>
      </c>
      <c r="U4300" s="57" t="s">
        <v>5775</v>
      </c>
      <c r="V4300" s="57" t="s">
        <v>8351</v>
      </c>
      <c r="W4300" s="30">
        <v>46023</v>
      </c>
      <c r="X4300" s="30">
        <v>46387</v>
      </c>
      <c r="Y4300" s="28">
        <v>2026</v>
      </c>
      <c r="Z4300" s="28" t="s">
        <v>2228</v>
      </c>
      <c r="AA4300" s="28" t="s">
        <v>2247</v>
      </c>
      <c r="AB4300" s="28" t="s">
        <v>7516</v>
      </c>
      <c r="AC4300" s="28" t="s">
        <v>925</v>
      </c>
      <c r="AD4300" s="48" t="s">
        <v>925</v>
      </c>
    </row>
    <row r="4301" spans="1:30" x14ac:dyDescent="0.25">
      <c r="A4301" s="27" t="s">
        <v>3337</v>
      </c>
      <c r="B4301" s="28">
        <v>5</v>
      </c>
      <c r="C4301" s="28" t="s">
        <v>782</v>
      </c>
      <c r="D4301" t="s">
        <v>2599</v>
      </c>
      <c r="E4301" s="28" t="s">
        <v>2612</v>
      </c>
      <c r="F4301" s="28">
        <v>18</v>
      </c>
      <c r="G4301" s="28" t="s">
        <v>77</v>
      </c>
      <c r="H4301" s="28">
        <v>18</v>
      </c>
      <c r="I4301" s="28" t="s">
        <v>793</v>
      </c>
      <c r="J4301" s="28">
        <v>804</v>
      </c>
      <c r="K4301" s="28" t="s">
        <v>781</v>
      </c>
      <c r="L4301" s="41">
        <v>88</v>
      </c>
      <c r="M4301" s="44">
        <v>16</v>
      </c>
      <c r="N4301" s="6">
        <v>0.18179999999999999</v>
      </c>
      <c r="O4301">
        <v>0.18</v>
      </c>
      <c r="P4301" s="29" t="s">
        <v>783</v>
      </c>
      <c r="Q4301" s="28" t="s">
        <v>79</v>
      </c>
      <c r="R4301" s="28" t="s">
        <v>3267</v>
      </c>
      <c r="S4301" s="28" t="s">
        <v>784</v>
      </c>
      <c r="T4301" s="57" t="s">
        <v>8260</v>
      </c>
      <c r="U4301" s="57" t="s">
        <v>8261</v>
      </c>
      <c r="V4301" s="57" t="s">
        <v>8262</v>
      </c>
      <c r="W4301" s="30">
        <v>46023</v>
      </c>
      <c r="X4301" s="30">
        <v>46387</v>
      </c>
      <c r="Y4301" s="28">
        <v>2026</v>
      </c>
      <c r="Z4301" s="28" t="s">
        <v>5778</v>
      </c>
      <c r="AA4301" s="28" t="s">
        <v>3411</v>
      </c>
      <c r="AB4301" s="28" t="s">
        <v>7517</v>
      </c>
      <c r="AC4301" s="28" t="s">
        <v>7518</v>
      </c>
      <c r="AD4301" s="48" t="s">
        <v>7490</v>
      </c>
    </row>
    <row r="4302" spans="1:30" x14ac:dyDescent="0.25">
      <c r="A4302" s="27" t="s">
        <v>3337</v>
      </c>
      <c r="B4302" s="28">
        <v>5</v>
      </c>
      <c r="C4302" s="28" t="s">
        <v>782</v>
      </c>
      <c r="D4302" t="s">
        <v>2599</v>
      </c>
      <c r="E4302" s="28" t="s">
        <v>2612</v>
      </c>
      <c r="F4302" s="28">
        <v>18</v>
      </c>
      <c r="G4302" s="28" t="s">
        <v>77</v>
      </c>
      <c r="H4302" s="28">
        <v>18</v>
      </c>
      <c r="I4302" s="28" t="s">
        <v>793</v>
      </c>
      <c r="J4302" s="28">
        <v>805</v>
      </c>
      <c r="K4302" s="28" t="s">
        <v>999</v>
      </c>
      <c r="L4302" s="41">
        <v>88</v>
      </c>
      <c r="M4302" s="44">
        <v>16</v>
      </c>
      <c r="N4302" s="6">
        <v>0.18179999999999999</v>
      </c>
      <c r="O4302">
        <v>0.2</v>
      </c>
      <c r="P4302" s="29" t="s">
        <v>783</v>
      </c>
      <c r="Q4302" s="28" t="s">
        <v>79</v>
      </c>
      <c r="R4302" s="28" t="s">
        <v>3267</v>
      </c>
      <c r="S4302" s="28" t="s">
        <v>1001</v>
      </c>
      <c r="T4302" s="57" t="s">
        <v>8260</v>
      </c>
      <c r="U4302" s="57" t="s">
        <v>8261</v>
      </c>
      <c r="V4302" s="57" t="s">
        <v>8262</v>
      </c>
      <c r="W4302" s="30">
        <v>46023</v>
      </c>
      <c r="X4302" s="30">
        <v>46387</v>
      </c>
      <c r="Y4302" s="28">
        <v>2026</v>
      </c>
      <c r="Z4302" s="28" t="s">
        <v>5778</v>
      </c>
      <c r="AA4302" s="28" t="s">
        <v>3411</v>
      </c>
      <c r="AB4302" s="28" t="s">
        <v>7519</v>
      </c>
      <c r="AC4302" s="28" t="s">
        <v>7518</v>
      </c>
      <c r="AD4302" s="48" t="s">
        <v>7490</v>
      </c>
    </row>
    <row r="4303" spans="1:30" x14ac:dyDescent="0.25">
      <c r="A4303" s="27" t="s">
        <v>3337</v>
      </c>
      <c r="B4303" s="28">
        <v>5</v>
      </c>
      <c r="C4303" s="28" t="s">
        <v>782</v>
      </c>
      <c r="D4303" t="s">
        <v>2599</v>
      </c>
      <c r="E4303" s="28" t="s">
        <v>2612</v>
      </c>
      <c r="F4303" s="28">
        <v>18</v>
      </c>
      <c r="G4303" s="28" t="s">
        <v>77</v>
      </c>
      <c r="H4303" s="28">
        <v>18</v>
      </c>
      <c r="I4303" s="28" t="s">
        <v>793</v>
      </c>
      <c r="J4303" s="28">
        <v>806</v>
      </c>
      <c r="K4303" s="28" t="s">
        <v>785</v>
      </c>
      <c r="L4303" s="41">
        <v>407</v>
      </c>
      <c r="M4303" s="44">
        <v>74</v>
      </c>
      <c r="N4303" s="6">
        <v>0.18179999999999999</v>
      </c>
      <c r="O4303">
        <v>0.2</v>
      </c>
      <c r="P4303" s="29" t="s">
        <v>783</v>
      </c>
      <c r="Q4303" s="28" t="s">
        <v>79</v>
      </c>
      <c r="R4303" s="28" t="s">
        <v>3267</v>
      </c>
      <c r="S4303" s="28" t="s">
        <v>786</v>
      </c>
      <c r="T4303" s="57" t="s">
        <v>8260</v>
      </c>
      <c r="U4303" s="57" t="s">
        <v>8261</v>
      </c>
      <c r="V4303" s="57" t="s">
        <v>8262</v>
      </c>
      <c r="W4303" s="30">
        <v>46023</v>
      </c>
      <c r="X4303" s="30">
        <v>46387</v>
      </c>
      <c r="Y4303" s="28">
        <v>2026</v>
      </c>
      <c r="Z4303" s="28" t="s">
        <v>5778</v>
      </c>
      <c r="AA4303" s="28" t="s">
        <v>3411</v>
      </c>
      <c r="AB4303" s="28" t="s">
        <v>7519</v>
      </c>
      <c r="AC4303" s="28" t="s">
        <v>7518</v>
      </c>
      <c r="AD4303" s="48" t="s">
        <v>7490</v>
      </c>
    </row>
    <row r="4304" spans="1:30" x14ac:dyDescent="0.25">
      <c r="A4304" s="27" t="s">
        <v>3337</v>
      </c>
      <c r="B4304" s="28">
        <v>5</v>
      </c>
      <c r="C4304" s="28" t="s">
        <v>782</v>
      </c>
      <c r="D4304" t="s">
        <v>2599</v>
      </c>
      <c r="E4304" s="28" t="s">
        <v>2612</v>
      </c>
      <c r="F4304" s="28">
        <v>19</v>
      </c>
      <c r="G4304" s="28" t="s">
        <v>158</v>
      </c>
      <c r="H4304" s="28">
        <v>19</v>
      </c>
      <c r="I4304" s="28" t="s">
        <v>793</v>
      </c>
      <c r="J4304" s="28">
        <v>804</v>
      </c>
      <c r="K4304" s="28" t="s">
        <v>781</v>
      </c>
      <c r="L4304" s="41">
        <v>143</v>
      </c>
      <c r="M4304" s="44">
        <v>27</v>
      </c>
      <c r="N4304" s="6">
        <v>0.1888</v>
      </c>
      <c r="O4304">
        <v>0.18</v>
      </c>
      <c r="P4304" s="29" t="s">
        <v>783</v>
      </c>
      <c r="Q4304" s="28" t="s">
        <v>161</v>
      </c>
      <c r="R4304" s="28" t="s">
        <v>3268</v>
      </c>
      <c r="S4304" s="28" t="s">
        <v>784</v>
      </c>
      <c r="T4304" s="57" t="s">
        <v>8328</v>
      </c>
      <c r="U4304" s="57" t="s">
        <v>8329</v>
      </c>
      <c r="V4304" s="57" t="s">
        <v>8330</v>
      </c>
      <c r="W4304" s="30">
        <v>46024</v>
      </c>
      <c r="X4304" s="30">
        <v>46387</v>
      </c>
      <c r="Y4304" s="28">
        <v>2026</v>
      </c>
      <c r="Z4304" s="28" t="s">
        <v>7520</v>
      </c>
      <c r="AA4304" s="28" t="s">
        <v>5249</v>
      </c>
      <c r="AB4304" s="28" t="s">
        <v>5308</v>
      </c>
      <c r="AC4304" s="28" t="s">
        <v>945</v>
      </c>
      <c r="AD4304" s="48" t="s">
        <v>5309</v>
      </c>
    </row>
    <row r="4305" spans="1:30" x14ac:dyDescent="0.25">
      <c r="A4305" s="27" t="s">
        <v>3337</v>
      </c>
      <c r="B4305" s="28">
        <v>5</v>
      </c>
      <c r="C4305" s="28" t="s">
        <v>782</v>
      </c>
      <c r="D4305" t="s">
        <v>2599</v>
      </c>
      <c r="E4305" s="28" t="s">
        <v>2612</v>
      </c>
      <c r="F4305" s="28">
        <v>19</v>
      </c>
      <c r="G4305" s="28" t="s">
        <v>158</v>
      </c>
      <c r="H4305" s="28">
        <v>19</v>
      </c>
      <c r="I4305" s="28" t="s">
        <v>793</v>
      </c>
      <c r="J4305" s="28">
        <v>805</v>
      </c>
      <c r="K4305" s="28" t="s">
        <v>999</v>
      </c>
      <c r="L4305" s="41">
        <v>143</v>
      </c>
      <c r="M4305" s="44">
        <v>26</v>
      </c>
      <c r="N4305" s="6">
        <v>0.18179999999999999</v>
      </c>
      <c r="O4305">
        <v>0.2</v>
      </c>
      <c r="P4305" s="29" t="s">
        <v>783</v>
      </c>
      <c r="Q4305" s="28" t="s">
        <v>161</v>
      </c>
      <c r="R4305" s="28" t="s">
        <v>3268</v>
      </c>
      <c r="S4305" s="28" t="s">
        <v>1001</v>
      </c>
      <c r="T4305" s="57" t="s">
        <v>8328</v>
      </c>
      <c r="U4305" s="57" t="s">
        <v>8329</v>
      </c>
      <c r="V4305" s="57" t="s">
        <v>8330</v>
      </c>
      <c r="W4305" s="30">
        <v>46037</v>
      </c>
      <c r="X4305" s="30">
        <v>46387</v>
      </c>
      <c r="Y4305" s="28">
        <v>2026</v>
      </c>
      <c r="Z4305" s="28" t="s">
        <v>7521</v>
      </c>
      <c r="AA4305" s="28" t="s">
        <v>5249</v>
      </c>
      <c r="AB4305" s="28" t="s">
        <v>5308</v>
      </c>
      <c r="AC4305" s="28" t="s">
        <v>7522</v>
      </c>
      <c r="AD4305" s="48" t="s">
        <v>2233</v>
      </c>
    </row>
    <row r="4306" spans="1:30" x14ac:dyDescent="0.25">
      <c r="A4306" s="27" t="s">
        <v>3337</v>
      </c>
      <c r="B4306" s="28">
        <v>5</v>
      </c>
      <c r="C4306" s="28" t="s">
        <v>782</v>
      </c>
      <c r="D4306" t="s">
        <v>2599</v>
      </c>
      <c r="E4306" s="28" t="s">
        <v>2612</v>
      </c>
      <c r="F4306" s="28">
        <v>19</v>
      </c>
      <c r="G4306" s="28" t="s">
        <v>158</v>
      </c>
      <c r="H4306" s="28">
        <v>19</v>
      </c>
      <c r="I4306" s="28" t="s">
        <v>793</v>
      </c>
      <c r="J4306" s="28">
        <v>806</v>
      </c>
      <c r="K4306" s="28" t="s">
        <v>785</v>
      </c>
      <c r="L4306" s="41">
        <v>550</v>
      </c>
      <c r="M4306" s="44">
        <v>100</v>
      </c>
      <c r="N4306" s="6">
        <v>0.18179999999999999</v>
      </c>
      <c r="O4306">
        <v>0.2</v>
      </c>
      <c r="P4306" s="29" t="s">
        <v>783</v>
      </c>
      <c r="Q4306" s="28" t="s">
        <v>161</v>
      </c>
      <c r="R4306" s="28" t="s">
        <v>3268</v>
      </c>
      <c r="S4306" s="28" t="s">
        <v>786</v>
      </c>
      <c r="T4306" s="57" t="s">
        <v>8328</v>
      </c>
      <c r="U4306" s="57" t="s">
        <v>8329</v>
      </c>
      <c r="V4306" s="57" t="s">
        <v>8330</v>
      </c>
      <c r="W4306" s="30">
        <v>46037</v>
      </c>
      <c r="X4306" s="30">
        <v>46387</v>
      </c>
      <c r="Y4306" s="28">
        <v>2026</v>
      </c>
      <c r="Z4306" s="28" t="s">
        <v>5248</v>
      </c>
      <c r="AA4306" s="28" t="s">
        <v>5249</v>
      </c>
      <c r="AB4306" s="28" t="s">
        <v>7521</v>
      </c>
      <c r="AC4306" s="28" t="s">
        <v>7522</v>
      </c>
      <c r="AD4306" s="48" t="s">
        <v>7490</v>
      </c>
    </row>
    <row r="4307" spans="1:30" x14ac:dyDescent="0.25">
      <c r="A4307" s="27" t="s">
        <v>3337</v>
      </c>
      <c r="B4307" s="28">
        <v>5</v>
      </c>
      <c r="C4307" s="28" t="s">
        <v>782</v>
      </c>
      <c r="D4307" t="s">
        <v>2599</v>
      </c>
      <c r="E4307" s="28" t="s">
        <v>2612</v>
      </c>
      <c r="F4307" s="28">
        <v>20</v>
      </c>
      <c r="G4307" s="28" t="s">
        <v>321</v>
      </c>
      <c r="H4307" s="28">
        <v>20</v>
      </c>
      <c r="I4307" s="28" t="s">
        <v>793</v>
      </c>
      <c r="J4307" s="28">
        <v>804</v>
      </c>
      <c r="K4307" s="28" t="s">
        <v>781</v>
      </c>
      <c r="L4307" s="41">
        <v>143</v>
      </c>
      <c r="M4307" s="44">
        <v>27</v>
      </c>
      <c r="N4307" s="6">
        <v>0.1888</v>
      </c>
      <c r="O4307">
        <v>0.18</v>
      </c>
      <c r="P4307" s="29" t="s">
        <v>783</v>
      </c>
      <c r="Q4307" s="28" t="s">
        <v>323</v>
      </c>
      <c r="R4307" s="28" t="s">
        <v>3269</v>
      </c>
      <c r="S4307" s="28" t="s">
        <v>784</v>
      </c>
      <c r="T4307" s="57" t="s">
        <v>8263</v>
      </c>
      <c r="U4307" s="57" t="s">
        <v>8264</v>
      </c>
      <c r="V4307" s="57" t="s">
        <v>8265</v>
      </c>
      <c r="W4307" s="30">
        <v>46023</v>
      </c>
      <c r="X4307" s="30">
        <v>46387</v>
      </c>
      <c r="Y4307" s="28">
        <v>2026</v>
      </c>
      <c r="Z4307" s="28" t="s">
        <v>1002</v>
      </c>
      <c r="AA4307" s="28" t="s">
        <v>2234</v>
      </c>
      <c r="AB4307" s="28" t="s">
        <v>2235</v>
      </c>
      <c r="AC4307" s="28" t="s">
        <v>5782</v>
      </c>
      <c r="AD4307" s="48" t="s">
        <v>7523</v>
      </c>
    </row>
    <row r="4308" spans="1:30" x14ac:dyDescent="0.25">
      <c r="A4308" s="27" t="s">
        <v>3337</v>
      </c>
      <c r="B4308" s="28">
        <v>5</v>
      </c>
      <c r="C4308" s="28" t="s">
        <v>782</v>
      </c>
      <c r="D4308" t="s">
        <v>2599</v>
      </c>
      <c r="E4308" s="28" t="s">
        <v>2612</v>
      </c>
      <c r="F4308" s="28">
        <v>20</v>
      </c>
      <c r="G4308" s="28" t="s">
        <v>321</v>
      </c>
      <c r="H4308" s="28">
        <v>20</v>
      </c>
      <c r="I4308" s="28" t="s">
        <v>793</v>
      </c>
      <c r="J4308" s="28">
        <v>805</v>
      </c>
      <c r="K4308" s="28" t="s">
        <v>999</v>
      </c>
      <c r="L4308" s="41">
        <v>143</v>
      </c>
      <c r="M4308" s="44">
        <v>26</v>
      </c>
      <c r="N4308" s="6">
        <v>0.18179999999999999</v>
      </c>
      <c r="O4308">
        <v>0.2</v>
      </c>
      <c r="P4308" s="29" t="s">
        <v>783</v>
      </c>
      <c r="Q4308" s="28" t="s">
        <v>323</v>
      </c>
      <c r="R4308" s="28" t="s">
        <v>3269</v>
      </c>
      <c r="S4308" s="28" t="s">
        <v>1001</v>
      </c>
      <c r="T4308" s="57" t="s">
        <v>8263</v>
      </c>
      <c r="U4308" s="57" t="s">
        <v>8264</v>
      </c>
      <c r="V4308" s="57" t="s">
        <v>8265</v>
      </c>
      <c r="W4308" s="30">
        <v>46023</v>
      </c>
      <c r="X4308" s="30">
        <v>46387</v>
      </c>
      <c r="Y4308" s="28">
        <v>2026</v>
      </c>
      <c r="Z4308" s="28" t="s">
        <v>1002</v>
      </c>
      <c r="AA4308" s="28" t="s">
        <v>2234</v>
      </c>
      <c r="AB4308" s="28" t="s">
        <v>2235</v>
      </c>
      <c r="AC4308" s="28" t="s">
        <v>5782</v>
      </c>
      <c r="AD4308" s="48" t="s">
        <v>926</v>
      </c>
    </row>
    <row r="4309" spans="1:30" x14ac:dyDescent="0.25">
      <c r="A4309" s="27" t="s">
        <v>3337</v>
      </c>
      <c r="B4309" s="28">
        <v>5</v>
      </c>
      <c r="C4309" s="28" t="s">
        <v>782</v>
      </c>
      <c r="D4309" t="s">
        <v>2599</v>
      </c>
      <c r="E4309" s="28" t="s">
        <v>2612</v>
      </c>
      <c r="F4309" s="28">
        <v>20</v>
      </c>
      <c r="G4309" s="28" t="s">
        <v>321</v>
      </c>
      <c r="H4309" s="28">
        <v>20</v>
      </c>
      <c r="I4309" s="28" t="s">
        <v>793</v>
      </c>
      <c r="J4309" s="28">
        <v>806</v>
      </c>
      <c r="K4309" s="28" t="s">
        <v>785</v>
      </c>
      <c r="L4309" s="41">
        <v>550</v>
      </c>
      <c r="M4309" s="44">
        <v>100</v>
      </c>
      <c r="N4309" s="6">
        <v>0.18179999999999999</v>
      </c>
      <c r="O4309">
        <v>0.2</v>
      </c>
      <c r="P4309" s="29" t="s">
        <v>783</v>
      </c>
      <c r="Q4309" s="28" t="s">
        <v>323</v>
      </c>
      <c r="R4309" s="28" t="s">
        <v>3269</v>
      </c>
      <c r="S4309" s="28" t="s">
        <v>786</v>
      </c>
      <c r="T4309" s="57" t="s">
        <v>8263</v>
      </c>
      <c r="U4309" s="57" t="s">
        <v>8264</v>
      </c>
      <c r="V4309" s="57" t="s">
        <v>8265</v>
      </c>
      <c r="W4309" s="30">
        <v>46023</v>
      </c>
      <c r="X4309" s="30">
        <v>46387</v>
      </c>
      <c r="Y4309" s="28">
        <v>2026</v>
      </c>
      <c r="Z4309" s="28" t="s">
        <v>1002</v>
      </c>
      <c r="AA4309" s="28" t="s">
        <v>2234</v>
      </c>
      <c r="AB4309" s="28" t="s">
        <v>2235</v>
      </c>
      <c r="AC4309" s="28" t="s">
        <v>5783</v>
      </c>
      <c r="AD4309" s="48" t="s">
        <v>926</v>
      </c>
    </row>
    <row r="4310" spans="1:30" x14ac:dyDescent="0.25">
      <c r="A4310" s="27" t="s">
        <v>3337</v>
      </c>
      <c r="B4310" s="28">
        <v>5</v>
      </c>
      <c r="C4310" s="28" t="s">
        <v>782</v>
      </c>
      <c r="D4310" t="s">
        <v>2599</v>
      </c>
      <c r="E4310" s="28" t="s">
        <v>2612</v>
      </c>
      <c r="F4310" s="28">
        <v>23</v>
      </c>
      <c r="G4310" s="28" t="s">
        <v>230</v>
      </c>
      <c r="H4310" s="28">
        <v>23</v>
      </c>
      <c r="I4310" s="28" t="s">
        <v>793</v>
      </c>
      <c r="J4310" s="28">
        <v>804</v>
      </c>
      <c r="K4310" s="28" t="s">
        <v>781</v>
      </c>
      <c r="L4310" s="41">
        <v>88</v>
      </c>
      <c r="M4310" s="44">
        <v>16</v>
      </c>
      <c r="N4310" s="6">
        <v>0.18179999999999999</v>
      </c>
      <c r="O4310">
        <v>0.18</v>
      </c>
      <c r="P4310" s="29" t="s">
        <v>783</v>
      </c>
      <c r="Q4310" s="28" t="s">
        <v>232</v>
      </c>
      <c r="R4310" s="28" t="s">
        <v>3270</v>
      </c>
      <c r="S4310" s="28" t="s">
        <v>784</v>
      </c>
      <c r="T4310" s="57" t="s">
        <v>8284</v>
      </c>
      <c r="U4310" s="57" t="s">
        <v>8285</v>
      </c>
      <c r="V4310" s="57" t="s">
        <v>8286</v>
      </c>
      <c r="W4310" s="30">
        <v>46054</v>
      </c>
      <c r="X4310" s="30">
        <v>46387</v>
      </c>
      <c r="Y4310" s="28">
        <v>2026</v>
      </c>
      <c r="Z4310" s="28" t="s">
        <v>7524</v>
      </c>
      <c r="AA4310" s="28" t="s">
        <v>7525</v>
      </c>
      <c r="AB4310" s="28" t="s">
        <v>4302</v>
      </c>
      <c r="AC4310" s="28" t="s">
        <v>7526</v>
      </c>
      <c r="AD4310" s="48" t="s">
        <v>1279</v>
      </c>
    </row>
    <row r="4311" spans="1:30" x14ac:dyDescent="0.25">
      <c r="A4311" s="27" t="s">
        <v>3337</v>
      </c>
      <c r="B4311" s="28">
        <v>5</v>
      </c>
      <c r="C4311" s="28" t="s">
        <v>782</v>
      </c>
      <c r="D4311" t="s">
        <v>2599</v>
      </c>
      <c r="E4311" s="28" t="s">
        <v>2612</v>
      </c>
      <c r="F4311" s="28">
        <v>23</v>
      </c>
      <c r="G4311" s="28" t="s">
        <v>230</v>
      </c>
      <c r="H4311" s="28">
        <v>23</v>
      </c>
      <c r="I4311" s="28" t="s">
        <v>793</v>
      </c>
      <c r="J4311" s="28">
        <v>805</v>
      </c>
      <c r="K4311" s="28" t="s">
        <v>999</v>
      </c>
      <c r="L4311" s="41">
        <v>88</v>
      </c>
      <c r="M4311" s="44">
        <v>14</v>
      </c>
      <c r="N4311" s="6">
        <v>0.15909999999999999</v>
      </c>
      <c r="O4311">
        <v>0.2</v>
      </c>
      <c r="P4311" s="29" t="s">
        <v>783</v>
      </c>
      <c r="Q4311" s="28" t="s">
        <v>232</v>
      </c>
      <c r="R4311" s="28" t="s">
        <v>3270</v>
      </c>
      <c r="S4311" s="28" t="s">
        <v>1001</v>
      </c>
      <c r="T4311" s="57" t="s">
        <v>8284</v>
      </c>
      <c r="U4311" s="57" t="s">
        <v>8285</v>
      </c>
      <c r="V4311" s="57" t="s">
        <v>8286</v>
      </c>
      <c r="W4311" s="30">
        <v>46054</v>
      </c>
      <c r="X4311" s="30">
        <v>46387</v>
      </c>
      <c r="Y4311" s="28">
        <v>2026</v>
      </c>
      <c r="Z4311" s="28" t="s">
        <v>7527</v>
      </c>
      <c r="AA4311" s="28" t="s">
        <v>7528</v>
      </c>
      <c r="AB4311" s="28" t="s">
        <v>7529</v>
      </c>
      <c r="AC4311" s="28" t="s">
        <v>7526</v>
      </c>
      <c r="AD4311" s="48" t="s">
        <v>1279</v>
      </c>
    </row>
    <row r="4312" spans="1:30" x14ac:dyDescent="0.25">
      <c r="A4312" s="27" t="s">
        <v>3337</v>
      </c>
      <c r="B4312" s="28">
        <v>5</v>
      </c>
      <c r="C4312" s="28" t="s">
        <v>782</v>
      </c>
      <c r="D4312" t="s">
        <v>2599</v>
      </c>
      <c r="E4312" s="28" t="s">
        <v>2612</v>
      </c>
      <c r="F4312" s="28">
        <v>23</v>
      </c>
      <c r="G4312" s="28" t="s">
        <v>230</v>
      </c>
      <c r="H4312" s="28">
        <v>23</v>
      </c>
      <c r="I4312" s="28" t="s">
        <v>793</v>
      </c>
      <c r="J4312" s="28">
        <v>806</v>
      </c>
      <c r="K4312" s="28" t="s">
        <v>785</v>
      </c>
      <c r="L4312" s="41">
        <v>407</v>
      </c>
      <c r="M4312" s="44">
        <v>56</v>
      </c>
      <c r="N4312" s="6">
        <v>0.1376</v>
      </c>
      <c r="O4312">
        <v>0.2</v>
      </c>
      <c r="P4312" s="29" t="s">
        <v>783</v>
      </c>
      <c r="Q4312" s="28" t="s">
        <v>232</v>
      </c>
      <c r="R4312" s="28" t="s">
        <v>3270</v>
      </c>
      <c r="S4312" s="28" t="s">
        <v>786</v>
      </c>
      <c r="T4312" s="57" t="s">
        <v>8284</v>
      </c>
      <c r="U4312" s="57" t="s">
        <v>8285</v>
      </c>
      <c r="V4312" s="57" t="s">
        <v>8286</v>
      </c>
      <c r="W4312" s="30">
        <v>46054</v>
      </c>
      <c r="X4312" s="30">
        <v>46387</v>
      </c>
      <c r="Y4312" s="28">
        <v>2026</v>
      </c>
      <c r="Z4312" s="28" t="s">
        <v>7530</v>
      </c>
      <c r="AA4312" s="28" t="s">
        <v>7531</v>
      </c>
      <c r="AB4312" s="28" t="s">
        <v>7532</v>
      </c>
      <c r="AC4312" s="28" t="s">
        <v>7526</v>
      </c>
      <c r="AD4312" s="48" t="s">
        <v>1279</v>
      </c>
    </row>
    <row r="4313" spans="1:30" x14ac:dyDescent="0.25">
      <c r="A4313" s="27" t="s">
        <v>3337</v>
      </c>
      <c r="B4313" s="28">
        <v>5</v>
      </c>
      <c r="C4313" s="28" t="s">
        <v>782</v>
      </c>
      <c r="D4313" t="s">
        <v>2599</v>
      </c>
      <c r="E4313" s="28" t="s">
        <v>2612</v>
      </c>
      <c r="F4313" s="28">
        <v>27</v>
      </c>
      <c r="G4313" s="28" t="s">
        <v>234</v>
      </c>
      <c r="H4313" s="28">
        <v>27</v>
      </c>
      <c r="I4313" s="28" t="s">
        <v>793</v>
      </c>
      <c r="J4313" s="28">
        <v>804</v>
      </c>
      <c r="K4313" s="28" t="s">
        <v>781</v>
      </c>
      <c r="L4313" s="41">
        <v>88</v>
      </c>
      <c r="M4313" s="44">
        <v>16</v>
      </c>
      <c r="N4313" s="6">
        <v>0.18179999999999999</v>
      </c>
      <c r="O4313">
        <v>0.18</v>
      </c>
      <c r="P4313" s="29" t="s">
        <v>783</v>
      </c>
      <c r="Q4313" s="28" t="s">
        <v>236</v>
      </c>
      <c r="R4313" s="28" t="s">
        <v>3272</v>
      </c>
      <c r="S4313" s="28" t="s">
        <v>784</v>
      </c>
      <c r="T4313" s="57" t="s">
        <v>8310</v>
      </c>
      <c r="U4313" s="57" t="s">
        <v>4760</v>
      </c>
      <c r="V4313" s="57" t="s">
        <v>4761</v>
      </c>
      <c r="W4313" s="30">
        <v>46023</v>
      </c>
      <c r="X4313" s="30">
        <v>46387</v>
      </c>
      <c r="Y4313" s="28">
        <v>2026</v>
      </c>
      <c r="Z4313" s="28" t="s">
        <v>2238</v>
      </c>
      <c r="AA4313" s="28" t="s">
        <v>2239</v>
      </c>
      <c r="AB4313" s="28" t="s">
        <v>2240</v>
      </c>
      <c r="AC4313" s="28" t="s">
        <v>2241</v>
      </c>
      <c r="AD4313" s="48" t="s">
        <v>2242</v>
      </c>
    </row>
    <row r="4314" spans="1:30" x14ac:dyDescent="0.25">
      <c r="A4314" s="27" t="s">
        <v>3337</v>
      </c>
      <c r="B4314" s="28">
        <v>5</v>
      </c>
      <c r="C4314" s="28" t="s">
        <v>782</v>
      </c>
      <c r="D4314" t="s">
        <v>2599</v>
      </c>
      <c r="E4314" s="28" t="s">
        <v>2612</v>
      </c>
      <c r="F4314" s="28">
        <v>27</v>
      </c>
      <c r="G4314" s="28" t="s">
        <v>234</v>
      </c>
      <c r="H4314" s="28">
        <v>27</v>
      </c>
      <c r="I4314" s="28" t="s">
        <v>793</v>
      </c>
      <c r="J4314" s="28">
        <v>805</v>
      </c>
      <c r="K4314" s="28" t="s">
        <v>999</v>
      </c>
      <c r="L4314" s="41">
        <v>88</v>
      </c>
      <c r="M4314" s="44">
        <v>16</v>
      </c>
      <c r="N4314" s="6">
        <v>0.18179999999999999</v>
      </c>
      <c r="O4314">
        <v>0.2</v>
      </c>
      <c r="P4314" s="29" t="s">
        <v>783</v>
      </c>
      <c r="Q4314" s="28" t="s">
        <v>236</v>
      </c>
      <c r="R4314" s="28" t="s">
        <v>3272</v>
      </c>
      <c r="S4314" s="28" t="s">
        <v>1001</v>
      </c>
      <c r="T4314" s="57" t="s">
        <v>8310</v>
      </c>
      <c r="U4314" s="57" t="s">
        <v>4760</v>
      </c>
      <c r="V4314" s="57" t="s">
        <v>4761</v>
      </c>
      <c r="W4314" s="30">
        <v>46023</v>
      </c>
      <c r="X4314" s="30">
        <v>46387</v>
      </c>
      <c r="Y4314" s="28">
        <v>2026</v>
      </c>
      <c r="Z4314" s="28" t="s">
        <v>2238</v>
      </c>
      <c r="AA4314" s="28" t="s">
        <v>2239</v>
      </c>
      <c r="AB4314" s="28" t="s">
        <v>2240</v>
      </c>
      <c r="AC4314" s="28" t="s">
        <v>2241</v>
      </c>
      <c r="AD4314" s="48" t="s">
        <v>2242</v>
      </c>
    </row>
    <row r="4315" spans="1:30" x14ac:dyDescent="0.25">
      <c r="A4315" s="27" t="s">
        <v>3337</v>
      </c>
      <c r="B4315" s="28">
        <v>5</v>
      </c>
      <c r="C4315" s="28" t="s">
        <v>782</v>
      </c>
      <c r="D4315" t="s">
        <v>2599</v>
      </c>
      <c r="E4315" s="28" t="s">
        <v>2612</v>
      </c>
      <c r="F4315" s="28">
        <v>27</v>
      </c>
      <c r="G4315" s="28" t="s">
        <v>234</v>
      </c>
      <c r="H4315" s="28">
        <v>27</v>
      </c>
      <c r="I4315" s="28" t="s">
        <v>793</v>
      </c>
      <c r="J4315" s="28">
        <v>806</v>
      </c>
      <c r="K4315" s="28" t="s">
        <v>785</v>
      </c>
      <c r="L4315" s="41">
        <v>407</v>
      </c>
      <c r="M4315" s="44">
        <v>74</v>
      </c>
      <c r="N4315" s="6">
        <v>0.18179999999999999</v>
      </c>
      <c r="O4315">
        <v>0.2</v>
      </c>
      <c r="P4315" s="29" t="s">
        <v>783</v>
      </c>
      <c r="Q4315" s="28" t="s">
        <v>236</v>
      </c>
      <c r="R4315" s="28" t="s">
        <v>3272</v>
      </c>
      <c r="S4315" s="28" t="s">
        <v>786</v>
      </c>
      <c r="T4315" s="57" t="s">
        <v>8310</v>
      </c>
      <c r="U4315" s="57" t="s">
        <v>4760</v>
      </c>
      <c r="V4315" s="57" t="s">
        <v>4761</v>
      </c>
      <c r="W4315" s="30">
        <v>46023</v>
      </c>
      <c r="X4315" s="30">
        <v>46387</v>
      </c>
      <c r="Y4315" s="28">
        <v>2026</v>
      </c>
      <c r="Z4315" s="28" t="s">
        <v>2238</v>
      </c>
      <c r="AA4315" s="28" t="s">
        <v>2239</v>
      </c>
      <c r="AB4315" s="28" t="s">
        <v>2240</v>
      </c>
      <c r="AC4315" s="28" t="s">
        <v>2241</v>
      </c>
      <c r="AD4315" s="48" t="s">
        <v>2242</v>
      </c>
    </row>
    <row r="4316" spans="1:30" x14ac:dyDescent="0.25">
      <c r="A4316" s="27" t="s">
        <v>3337</v>
      </c>
      <c r="B4316" s="28">
        <v>5</v>
      </c>
      <c r="C4316" s="28" t="s">
        <v>782</v>
      </c>
      <c r="D4316" t="s">
        <v>2599</v>
      </c>
      <c r="E4316" s="28" t="s">
        <v>2612</v>
      </c>
      <c r="F4316" s="28">
        <v>41</v>
      </c>
      <c r="G4316" s="28" t="s">
        <v>110</v>
      </c>
      <c r="H4316" s="28">
        <v>41</v>
      </c>
      <c r="I4316" s="28" t="s">
        <v>793</v>
      </c>
      <c r="J4316" s="28">
        <v>804</v>
      </c>
      <c r="K4316" s="28" t="s">
        <v>781</v>
      </c>
      <c r="L4316" s="41">
        <v>143</v>
      </c>
      <c r="M4316" s="44">
        <v>21</v>
      </c>
      <c r="N4316" s="6">
        <v>0.1469</v>
      </c>
      <c r="O4316">
        <v>0.18</v>
      </c>
      <c r="P4316" s="29" t="s">
        <v>783</v>
      </c>
      <c r="Q4316" s="28" t="s">
        <v>114</v>
      </c>
      <c r="R4316" s="28" t="s">
        <v>3273</v>
      </c>
      <c r="S4316" s="28" t="s">
        <v>784</v>
      </c>
      <c r="T4316" s="57" t="s">
        <v>8311</v>
      </c>
      <c r="U4316" s="57" t="s">
        <v>8312</v>
      </c>
      <c r="V4316" s="57" t="s">
        <v>8313</v>
      </c>
      <c r="W4316" s="30">
        <v>46023</v>
      </c>
      <c r="X4316" s="30">
        <v>46387</v>
      </c>
      <c r="Y4316" s="28">
        <v>2026</v>
      </c>
      <c r="Z4316" s="28" t="s">
        <v>2228</v>
      </c>
      <c r="AA4316" s="28" t="s">
        <v>7533</v>
      </c>
      <c r="AB4316" s="28" t="s">
        <v>2236</v>
      </c>
      <c r="AC4316" s="28" t="s">
        <v>7534</v>
      </c>
      <c r="AD4316" s="48" t="s">
        <v>7535</v>
      </c>
    </row>
    <row r="4317" spans="1:30" x14ac:dyDescent="0.25">
      <c r="A4317" s="27" t="s">
        <v>3337</v>
      </c>
      <c r="B4317" s="28">
        <v>5</v>
      </c>
      <c r="C4317" s="28" t="s">
        <v>782</v>
      </c>
      <c r="D4317" t="s">
        <v>2599</v>
      </c>
      <c r="E4317" s="28" t="s">
        <v>2612</v>
      </c>
      <c r="F4317" s="28">
        <v>41</v>
      </c>
      <c r="G4317" s="28" t="s">
        <v>110</v>
      </c>
      <c r="H4317" s="28">
        <v>41</v>
      </c>
      <c r="I4317" s="28" t="s">
        <v>793</v>
      </c>
      <c r="J4317" s="28">
        <v>805</v>
      </c>
      <c r="K4317" s="28" t="s">
        <v>999</v>
      </c>
      <c r="L4317" s="41">
        <v>143</v>
      </c>
      <c r="M4317" s="44">
        <v>23</v>
      </c>
      <c r="N4317" s="6">
        <v>0.1608</v>
      </c>
      <c r="O4317">
        <v>0.2</v>
      </c>
      <c r="P4317" s="29" t="s">
        <v>783</v>
      </c>
      <c r="Q4317" s="28" t="s">
        <v>114</v>
      </c>
      <c r="R4317" s="28" t="s">
        <v>3273</v>
      </c>
      <c r="S4317" s="28" t="s">
        <v>1001</v>
      </c>
      <c r="T4317" s="57" t="s">
        <v>8311</v>
      </c>
      <c r="U4317" s="57" t="s">
        <v>8312</v>
      </c>
      <c r="V4317" s="57" t="s">
        <v>8313</v>
      </c>
      <c r="W4317" s="30">
        <v>46023</v>
      </c>
      <c r="X4317" s="30">
        <v>46387</v>
      </c>
      <c r="Y4317" s="28">
        <v>2026</v>
      </c>
      <c r="Z4317" s="28" t="s">
        <v>2228</v>
      </c>
      <c r="AA4317" s="28" t="s">
        <v>7533</v>
      </c>
      <c r="AB4317" s="28" t="s">
        <v>2236</v>
      </c>
      <c r="AC4317" s="28" t="s">
        <v>7534</v>
      </c>
      <c r="AD4317" s="48" t="s">
        <v>2237</v>
      </c>
    </row>
    <row r="4318" spans="1:30" x14ac:dyDescent="0.25">
      <c r="A4318" s="27" t="s">
        <v>3337</v>
      </c>
      <c r="B4318" s="28">
        <v>5</v>
      </c>
      <c r="C4318" s="28" t="s">
        <v>782</v>
      </c>
      <c r="D4318" t="s">
        <v>2599</v>
      </c>
      <c r="E4318" s="28" t="s">
        <v>2612</v>
      </c>
      <c r="F4318" s="28">
        <v>41</v>
      </c>
      <c r="G4318" s="28" t="s">
        <v>110</v>
      </c>
      <c r="H4318" s="28">
        <v>41</v>
      </c>
      <c r="I4318" s="28" t="s">
        <v>793</v>
      </c>
      <c r="J4318" s="28">
        <v>806</v>
      </c>
      <c r="K4318" s="28" t="s">
        <v>785</v>
      </c>
      <c r="L4318" s="41">
        <v>550</v>
      </c>
      <c r="M4318" s="44">
        <v>96</v>
      </c>
      <c r="N4318" s="6">
        <v>0.17449999999999999</v>
      </c>
      <c r="O4318">
        <v>0.2</v>
      </c>
      <c r="P4318" s="29" t="s">
        <v>783</v>
      </c>
      <c r="Q4318" s="28" t="s">
        <v>114</v>
      </c>
      <c r="R4318" s="28" t="s">
        <v>3273</v>
      </c>
      <c r="S4318" s="28" t="s">
        <v>786</v>
      </c>
      <c r="T4318" s="57" t="s">
        <v>8311</v>
      </c>
      <c r="U4318" s="57" t="s">
        <v>8312</v>
      </c>
      <c r="V4318" s="57" t="s">
        <v>8313</v>
      </c>
      <c r="W4318" s="30">
        <v>46023</v>
      </c>
      <c r="X4318" s="30">
        <v>46387</v>
      </c>
      <c r="Y4318" s="28">
        <v>2026</v>
      </c>
      <c r="Z4318" s="28" t="s">
        <v>2228</v>
      </c>
      <c r="AA4318" s="28" t="s">
        <v>7533</v>
      </c>
      <c r="AB4318" s="28" t="s">
        <v>2236</v>
      </c>
      <c r="AC4318" s="28" t="s">
        <v>7534</v>
      </c>
      <c r="AD4318" s="48" t="s">
        <v>2237</v>
      </c>
    </row>
    <row r="4319" spans="1:30" x14ac:dyDescent="0.25">
      <c r="A4319" s="27" t="s">
        <v>3337</v>
      </c>
      <c r="B4319" s="28">
        <v>5</v>
      </c>
      <c r="C4319" s="28" t="s">
        <v>782</v>
      </c>
      <c r="D4319" t="s">
        <v>2599</v>
      </c>
      <c r="E4319" s="28" t="s">
        <v>2612</v>
      </c>
      <c r="F4319" s="28">
        <v>44</v>
      </c>
      <c r="G4319" s="28" t="s">
        <v>58</v>
      </c>
      <c r="H4319" s="28">
        <v>44</v>
      </c>
      <c r="I4319" s="28" t="s">
        <v>793</v>
      </c>
      <c r="J4319" s="28">
        <v>804</v>
      </c>
      <c r="K4319" s="28" t="s">
        <v>781</v>
      </c>
      <c r="L4319" s="41">
        <v>88</v>
      </c>
      <c r="M4319" s="44">
        <v>17</v>
      </c>
      <c r="N4319" s="6">
        <v>0.19320000000000001</v>
      </c>
      <c r="O4319">
        <v>0.18</v>
      </c>
      <c r="P4319" s="29" t="s">
        <v>783</v>
      </c>
      <c r="Q4319" s="28" t="s">
        <v>60</v>
      </c>
      <c r="R4319" s="28" t="s">
        <v>3274</v>
      </c>
      <c r="S4319" s="28" t="s">
        <v>784</v>
      </c>
      <c r="T4319" s="57" t="s">
        <v>8331</v>
      </c>
      <c r="U4319" s="57" t="s">
        <v>8332</v>
      </c>
      <c r="V4319" s="57" t="s">
        <v>8333</v>
      </c>
      <c r="W4319" s="30">
        <v>46024</v>
      </c>
      <c r="X4319" s="30">
        <v>46387</v>
      </c>
      <c r="Y4319" s="28">
        <v>2026</v>
      </c>
      <c r="Z4319" s="28" t="s">
        <v>1002</v>
      </c>
      <c r="AA4319" s="28" t="s">
        <v>7536</v>
      </c>
      <c r="AB4319" s="28" t="s">
        <v>7537</v>
      </c>
      <c r="AC4319" s="28" t="s">
        <v>7538</v>
      </c>
      <c r="AD4319" s="48" t="s">
        <v>7539</v>
      </c>
    </row>
    <row r="4320" spans="1:30" x14ac:dyDescent="0.25">
      <c r="A4320" s="27" t="s">
        <v>3337</v>
      </c>
      <c r="B4320" s="28">
        <v>5</v>
      </c>
      <c r="C4320" s="28" t="s">
        <v>782</v>
      </c>
      <c r="D4320" t="s">
        <v>2599</v>
      </c>
      <c r="E4320" s="28" t="s">
        <v>2612</v>
      </c>
      <c r="F4320" s="28">
        <v>44</v>
      </c>
      <c r="G4320" s="28" t="s">
        <v>58</v>
      </c>
      <c r="H4320" s="28">
        <v>44</v>
      </c>
      <c r="I4320" s="28" t="s">
        <v>793</v>
      </c>
      <c r="J4320" s="28">
        <v>805</v>
      </c>
      <c r="K4320" s="28" t="s">
        <v>999</v>
      </c>
      <c r="L4320" s="41">
        <v>88</v>
      </c>
      <c r="M4320" s="44">
        <v>18</v>
      </c>
      <c r="N4320" s="6">
        <v>0.20449999999999999</v>
      </c>
      <c r="O4320">
        <v>0.2</v>
      </c>
      <c r="P4320" s="29" t="s">
        <v>783</v>
      </c>
      <c r="Q4320" s="28" t="s">
        <v>60</v>
      </c>
      <c r="R4320" s="28" t="s">
        <v>3274</v>
      </c>
      <c r="S4320" s="28" t="s">
        <v>1001</v>
      </c>
      <c r="T4320" s="57" t="s">
        <v>8331</v>
      </c>
      <c r="U4320" s="57" t="s">
        <v>8332</v>
      </c>
      <c r="V4320" s="57" t="s">
        <v>8333</v>
      </c>
      <c r="W4320" s="30">
        <v>46024</v>
      </c>
      <c r="X4320" s="30">
        <v>46387</v>
      </c>
      <c r="Y4320" s="28">
        <v>2026</v>
      </c>
      <c r="Z4320" s="28" t="s">
        <v>7540</v>
      </c>
      <c r="AA4320" s="28" t="s">
        <v>7541</v>
      </c>
      <c r="AB4320" s="28" t="s">
        <v>7537</v>
      </c>
      <c r="AC4320" s="28" t="s">
        <v>7542</v>
      </c>
      <c r="AD4320" s="48" t="s">
        <v>5068</v>
      </c>
    </row>
    <row r="4321" spans="1:30" x14ac:dyDescent="0.25">
      <c r="A4321" s="27" t="s">
        <v>3337</v>
      </c>
      <c r="B4321" s="28">
        <v>5</v>
      </c>
      <c r="C4321" s="28" t="s">
        <v>782</v>
      </c>
      <c r="D4321" t="s">
        <v>2599</v>
      </c>
      <c r="E4321" s="28" t="s">
        <v>2612</v>
      </c>
      <c r="F4321" s="28">
        <v>44</v>
      </c>
      <c r="G4321" s="28" t="s">
        <v>58</v>
      </c>
      <c r="H4321" s="28">
        <v>44</v>
      </c>
      <c r="I4321" s="28" t="s">
        <v>793</v>
      </c>
      <c r="J4321" s="28">
        <v>806</v>
      </c>
      <c r="K4321" s="28" t="s">
        <v>785</v>
      </c>
      <c r="L4321" s="41">
        <v>407</v>
      </c>
      <c r="M4321" s="44">
        <v>82</v>
      </c>
      <c r="N4321" s="6">
        <v>0.20150000000000001</v>
      </c>
      <c r="O4321">
        <v>0.2</v>
      </c>
      <c r="P4321" s="29" t="s">
        <v>783</v>
      </c>
      <c r="Q4321" s="28" t="s">
        <v>60</v>
      </c>
      <c r="R4321" s="28" t="s">
        <v>3274</v>
      </c>
      <c r="S4321" s="28" t="s">
        <v>786</v>
      </c>
      <c r="T4321" s="57" t="s">
        <v>8331</v>
      </c>
      <c r="U4321" s="57" t="s">
        <v>8332</v>
      </c>
      <c r="V4321" s="57" t="s">
        <v>8333</v>
      </c>
      <c r="W4321" s="30">
        <v>46024</v>
      </c>
      <c r="X4321" s="30">
        <v>46387</v>
      </c>
      <c r="Y4321" s="28">
        <v>2026</v>
      </c>
      <c r="Z4321" s="28" t="s">
        <v>1002</v>
      </c>
      <c r="AA4321" s="28" t="s">
        <v>7543</v>
      </c>
      <c r="AB4321" s="28" t="s">
        <v>7537</v>
      </c>
      <c r="AC4321" s="28" t="s">
        <v>7538</v>
      </c>
      <c r="AD4321" s="48" t="s">
        <v>7544</v>
      </c>
    </row>
    <row r="4322" spans="1:30" x14ac:dyDescent="0.25">
      <c r="A4322" s="27" t="s">
        <v>3337</v>
      </c>
      <c r="B4322" s="28">
        <v>5</v>
      </c>
      <c r="C4322" s="28" t="s">
        <v>782</v>
      </c>
      <c r="D4322" t="s">
        <v>2599</v>
      </c>
      <c r="E4322" s="28" t="s">
        <v>2612</v>
      </c>
      <c r="F4322" s="28">
        <v>50</v>
      </c>
      <c r="G4322" s="28" t="s">
        <v>354</v>
      </c>
      <c r="H4322" s="28">
        <v>50</v>
      </c>
      <c r="I4322" s="28" t="s">
        <v>793</v>
      </c>
      <c r="J4322" s="28">
        <v>804</v>
      </c>
      <c r="K4322" s="28" t="s">
        <v>781</v>
      </c>
      <c r="L4322" s="41">
        <v>88</v>
      </c>
      <c r="M4322" s="44">
        <v>6</v>
      </c>
      <c r="N4322" s="6">
        <v>6.8199999999999997E-2</v>
      </c>
      <c r="O4322">
        <v>0.18</v>
      </c>
      <c r="P4322" s="29" t="s">
        <v>783</v>
      </c>
      <c r="Q4322" s="28" t="s">
        <v>356</v>
      </c>
      <c r="R4322" s="28" t="s">
        <v>3276</v>
      </c>
      <c r="S4322" s="28" t="s">
        <v>784</v>
      </c>
      <c r="T4322" s="57" t="s">
        <v>8266</v>
      </c>
      <c r="U4322" s="57" t="s">
        <v>8267</v>
      </c>
      <c r="V4322" s="57" t="s">
        <v>8268</v>
      </c>
      <c r="W4322" s="30">
        <v>46023</v>
      </c>
      <c r="X4322" s="30">
        <v>46387</v>
      </c>
      <c r="Y4322" s="28">
        <v>2026</v>
      </c>
      <c r="Z4322" s="28" t="s">
        <v>7545</v>
      </c>
      <c r="AA4322" s="28" t="s">
        <v>7546</v>
      </c>
      <c r="AB4322" s="28" t="s">
        <v>7547</v>
      </c>
      <c r="AC4322" s="28" t="s">
        <v>7548</v>
      </c>
      <c r="AD4322" s="48" t="s">
        <v>7549</v>
      </c>
    </row>
    <row r="4323" spans="1:30" x14ac:dyDescent="0.25">
      <c r="A4323" s="27" t="s">
        <v>3337</v>
      </c>
      <c r="B4323" s="28">
        <v>5</v>
      </c>
      <c r="C4323" s="28" t="s">
        <v>782</v>
      </c>
      <c r="D4323" t="s">
        <v>2599</v>
      </c>
      <c r="E4323" s="28" t="s">
        <v>2612</v>
      </c>
      <c r="F4323" s="28">
        <v>50</v>
      </c>
      <c r="G4323" s="28" t="s">
        <v>354</v>
      </c>
      <c r="H4323" s="28">
        <v>50</v>
      </c>
      <c r="I4323" s="28" t="s">
        <v>793</v>
      </c>
      <c r="J4323" s="28">
        <v>805</v>
      </c>
      <c r="K4323" s="28" t="s">
        <v>999</v>
      </c>
      <c r="L4323" s="41">
        <v>88</v>
      </c>
      <c r="M4323" s="44">
        <v>3</v>
      </c>
      <c r="N4323" s="6">
        <v>3.4099999999999998E-2</v>
      </c>
      <c r="O4323">
        <v>0.2</v>
      </c>
      <c r="P4323" s="29" t="s">
        <v>783</v>
      </c>
      <c r="Q4323" s="28" t="s">
        <v>356</v>
      </c>
      <c r="R4323" s="28" t="s">
        <v>3276</v>
      </c>
      <c r="S4323" s="28" t="s">
        <v>1001</v>
      </c>
      <c r="T4323" s="57" t="s">
        <v>8266</v>
      </c>
      <c r="U4323" s="57" t="s">
        <v>8267</v>
      </c>
      <c r="V4323" s="57" t="s">
        <v>8268</v>
      </c>
      <c r="W4323" s="30">
        <v>46023</v>
      </c>
      <c r="X4323" s="30">
        <v>46387</v>
      </c>
      <c r="Y4323" s="28">
        <v>2026</v>
      </c>
      <c r="Z4323" s="28" t="s">
        <v>7550</v>
      </c>
      <c r="AA4323" s="28" t="s">
        <v>7551</v>
      </c>
      <c r="AB4323" s="28" t="s">
        <v>7552</v>
      </c>
      <c r="AC4323" s="28" t="s">
        <v>7553</v>
      </c>
      <c r="AD4323" s="48" t="s">
        <v>7554</v>
      </c>
    </row>
    <row r="4324" spans="1:30" x14ac:dyDescent="0.25">
      <c r="A4324" s="27" t="s">
        <v>3337</v>
      </c>
      <c r="B4324" s="28">
        <v>5</v>
      </c>
      <c r="C4324" s="28" t="s">
        <v>782</v>
      </c>
      <c r="D4324" t="s">
        <v>2599</v>
      </c>
      <c r="E4324" s="28" t="s">
        <v>2612</v>
      </c>
      <c r="F4324" s="28">
        <v>50</v>
      </c>
      <c r="G4324" s="28" t="s">
        <v>354</v>
      </c>
      <c r="H4324" s="28">
        <v>50</v>
      </c>
      <c r="I4324" s="28" t="s">
        <v>793</v>
      </c>
      <c r="J4324" s="28">
        <v>806</v>
      </c>
      <c r="K4324" s="28" t="s">
        <v>785</v>
      </c>
      <c r="L4324" s="41">
        <v>407</v>
      </c>
      <c r="M4324" s="44">
        <v>42</v>
      </c>
      <c r="N4324" s="6">
        <v>0.1032</v>
      </c>
      <c r="O4324">
        <v>0.2</v>
      </c>
      <c r="P4324" s="29" t="s">
        <v>783</v>
      </c>
      <c r="Q4324" s="28" t="s">
        <v>356</v>
      </c>
      <c r="R4324" s="28" t="s">
        <v>3276</v>
      </c>
      <c r="S4324" s="28" t="s">
        <v>786</v>
      </c>
      <c r="T4324" s="57" t="s">
        <v>8266</v>
      </c>
      <c r="U4324" s="57" t="s">
        <v>8267</v>
      </c>
      <c r="V4324" s="57" t="s">
        <v>8268</v>
      </c>
      <c r="W4324" s="30">
        <v>46023</v>
      </c>
      <c r="X4324" s="30">
        <v>46387</v>
      </c>
      <c r="Y4324" s="28">
        <v>2026</v>
      </c>
      <c r="Z4324" s="28" t="s">
        <v>479</v>
      </c>
      <c r="AA4324" s="28" t="s">
        <v>7555</v>
      </c>
      <c r="AB4324" s="28" t="s">
        <v>7556</v>
      </c>
      <c r="AC4324" s="28" t="s">
        <v>7548</v>
      </c>
      <c r="AD4324" s="48" t="s">
        <v>7557</v>
      </c>
    </row>
    <row r="4325" spans="1:30" x14ac:dyDescent="0.25">
      <c r="A4325" s="27" t="s">
        <v>3337</v>
      </c>
      <c r="B4325" s="28">
        <v>5</v>
      </c>
      <c r="C4325" s="28" t="s">
        <v>782</v>
      </c>
      <c r="D4325" t="s">
        <v>2599</v>
      </c>
      <c r="E4325" s="28" t="s">
        <v>2612</v>
      </c>
      <c r="F4325" s="28">
        <v>52</v>
      </c>
      <c r="G4325" s="28" t="s">
        <v>165</v>
      </c>
      <c r="H4325" s="28">
        <v>52</v>
      </c>
      <c r="I4325" s="28" t="s">
        <v>793</v>
      </c>
      <c r="J4325" s="28">
        <v>804</v>
      </c>
      <c r="K4325" s="28" t="s">
        <v>781</v>
      </c>
      <c r="L4325" s="41">
        <v>143</v>
      </c>
      <c r="M4325" s="44">
        <v>29</v>
      </c>
      <c r="N4325" s="6">
        <v>0.20280000000000001</v>
      </c>
      <c r="O4325">
        <v>0.18</v>
      </c>
      <c r="P4325" s="29" t="s">
        <v>783</v>
      </c>
      <c r="Q4325" s="28" t="s">
        <v>167</v>
      </c>
      <c r="R4325" s="28" t="s">
        <v>3277</v>
      </c>
      <c r="S4325" s="28" t="s">
        <v>784</v>
      </c>
      <c r="T4325" s="57" t="s">
        <v>8322</v>
      </c>
      <c r="U4325" s="57" t="s">
        <v>8323</v>
      </c>
      <c r="V4325" s="57" t="s">
        <v>8324</v>
      </c>
      <c r="W4325" s="30">
        <v>46055</v>
      </c>
      <c r="X4325" s="30">
        <v>46387</v>
      </c>
      <c r="Y4325" s="28">
        <v>2026</v>
      </c>
      <c r="Z4325" s="28" t="s">
        <v>7558</v>
      </c>
      <c r="AA4325" s="28" t="s">
        <v>7559</v>
      </c>
      <c r="AB4325" s="28" t="s">
        <v>7560</v>
      </c>
      <c r="AC4325" s="28" t="s">
        <v>5271</v>
      </c>
      <c r="AD4325" s="48" t="s">
        <v>5272</v>
      </c>
    </row>
    <row r="4326" spans="1:30" x14ac:dyDescent="0.25">
      <c r="A4326" s="27" t="s">
        <v>3337</v>
      </c>
      <c r="B4326" s="28">
        <v>5</v>
      </c>
      <c r="C4326" s="28" t="s">
        <v>782</v>
      </c>
      <c r="D4326" t="s">
        <v>2599</v>
      </c>
      <c r="E4326" s="28" t="s">
        <v>2612</v>
      </c>
      <c r="F4326" s="28">
        <v>52</v>
      </c>
      <c r="G4326" s="28" t="s">
        <v>165</v>
      </c>
      <c r="H4326" s="28">
        <v>52</v>
      </c>
      <c r="I4326" s="28" t="s">
        <v>793</v>
      </c>
      <c r="J4326" s="28">
        <v>805</v>
      </c>
      <c r="K4326" s="28" t="s">
        <v>999</v>
      </c>
      <c r="L4326" s="41">
        <v>143</v>
      </c>
      <c r="M4326" s="44">
        <v>31</v>
      </c>
      <c r="N4326" s="6">
        <v>0.21679999999999999</v>
      </c>
      <c r="O4326">
        <v>0.2</v>
      </c>
      <c r="P4326" s="29" t="s">
        <v>783</v>
      </c>
      <c r="Q4326" s="28" t="s">
        <v>167</v>
      </c>
      <c r="R4326" s="28" t="s">
        <v>3277</v>
      </c>
      <c r="S4326" s="28" t="s">
        <v>1001</v>
      </c>
      <c r="T4326" s="57" t="s">
        <v>8322</v>
      </c>
      <c r="U4326" s="57" t="s">
        <v>8323</v>
      </c>
      <c r="V4326" s="57" t="s">
        <v>8324</v>
      </c>
      <c r="W4326" s="30">
        <v>46055</v>
      </c>
      <c r="X4326" s="30">
        <v>46387</v>
      </c>
      <c r="Y4326" s="28">
        <v>2026</v>
      </c>
      <c r="Z4326" s="28" t="s">
        <v>7558</v>
      </c>
      <c r="AA4326" s="28" t="s">
        <v>7559</v>
      </c>
      <c r="AB4326" s="28" t="s">
        <v>7560</v>
      </c>
      <c r="AC4326" s="28" t="s">
        <v>5271</v>
      </c>
      <c r="AD4326" s="48" t="s">
        <v>5272</v>
      </c>
    </row>
    <row r="4327" spans="1:30" x14ac:dyDescent="0.25">
      <c r="A4327" s="27" t="s">
        <v>3337</v>
      </c>
      <c r="B4327" s="28">
        <v>5</v>
      </c>
      <c r="C4327" s="28" t="s">
        <v>782</v>
      </c>
      <c r="D4327" t="s">
        <v>2599</v>
      </c>
      <c r="E4327" s="28" t="s">
        <v>2612</v>
      </c>
      <c r="F4327" s="28">
        <v>52</v>
      </c>
      <c r="G4327" s="28" t="s">
        <v>165</v>
      </c>
      <c r="H4327" s="28">
        <v>52</v>
      </c>
      <c r="I4327" s="28" t="s">
        <v>793</v>
      </c>
      <c r="J4327" s="28">
        <v>806</v>
      </c>
      <c r="K4327" s="28" t="s">
        <v>785</v>
      </c>
      <c r="L4327" s="41">
        <v>550</v>
      </c>
      <c r="M4327" s="44">
        <v>117</v>
      </c>
      <c r="N4327" s="6">
        <v>0.2127</v>
      </c>
      <c r="O4327">
        <v>0.2</v>
      </c>
      <c r="P4327" s="29" t="s">
        <v>783</v>
      </c>
      <c r="Q4327" s="28" t="s">
        <v>167</v>
      </c>
      <c r="R4327" s="28" t="s">
        <v>3277</v>
      </c>
      <c r="S4327" s="28" t="s">
        <v>786</v>
      </c>
      <c r="T4327" s="57" t="s">
        <v>8322</v>
      </c>
      <c r="U4327" s="57" t="s">
        <v>8323</v>
      </c>
      <c r="V4327" s="57" t="s">
        <v>8324</v>
      </c>
      <c r="W4327" s="30">
        <v>46055</v>
      </c>
      <c r="X4327" s="30">
        <v>46387</v>
      </c>
      <c r="Y4327" s="28">
        <v>2026</v>
      </c>
      <c r="Z4327" s="28" t="s">
        <v>7558</v>
      </c>
      <c r="AA4327" s="28" t="s">
        <v>7559</v>
      </c>
      <c r="AB4327" s="28" t="s">
        <v>7560</v>
      </c>
      <c r="AC4327" s="28" t="s">
        <v>5271</v>
      </c>
      <c r="AD4327" s="48" t="s">
        <v>5272</v>
      </c>
    </row>
    <row r="4328" spans="1:30" x14ac:dyDescent="0.25">
      <c r="A4328" s="27" t="s">
        <v>3337</v>
      </c>
      <c r="B4328" s="28">
        <v>5</v>
      </c>
      <c r="C4328" s="28" t="s">
        <v>782</v>
      </c>
      <c r="D4328" t="s">
        <v>2599</v>
      </c>
      <c r="E4328" s="28" t="s">
        <v>2612</v>
      </c>
      <c r="F4328" s="28">
        <v>54</v>
      </c>
      <c r="G4328" s="28" t="s">
        <v>119</v>
      </c>
      <c r="H4328" s="28">
        <v>54</v>
      </c>
      <c r="I4328" s="28" t="s">
        <v>793</v>
      </c>
      <c r="J4328" s="28">
        <v>804</v>
      </c>
      <c r="K4328" s="28" t="s">
        <v>781</v>
      </c>
      <c r="L4328" s="41">
        <v>88</v>
      </c>
      <c r="M4328" s="44">
        <v>16</v>
      </c>
      <c r="N4328" s="6">
        <v>0.18179999999999999</v>
      </c>
      <c r="O4328">
        <v>0.18</v>
      </c>
      <c r="P4328" s="29" t="s">
        <v>783</v>
      </c>
      <c r="Q4328" s="28" t="s">
        <v>121</v>
      </c>
      <c r="R4328" s="28" t="s">
        <v>3278</v>
      </c>
      <c r="S4328" s="28" t="s">
        <v>784</v>
      </c>
      <c r="T4328" s="57" t="s">
        <v>4260</v>
      </c>
      <c r="U4328" s="57" t="s">
        <v>4261</v>
      </c>
      <c r="V4328" s="57" t="s">
        <v>4262</v>
      </c>
      <c r="W4328" s="30">
        <v>46023</v>
      </c>
      <c r="X4328" s="30">
        <v>46387</v>
      </c>
      <c r="Y4328" s="28">
        <v>2026</v>
      </c>
      <c r="Z4328" s="28" t="s">
        <v>7561</v>
      </c>
      <c r="AA4328" s="28" t="s">
        <v>7562</v>
      </c>
      <c r="AB4328" s="28" t="s">
        <v>7563</v>
      </c>
      <c r="AC4328" s="28" t="s">
        <v>7564</v>
      </c>
      <c r="AD4328" s="48" t="s">
        <v>7565</v>
      </c>
    </row>
    <row r="4329" spans="1:30" x14ac:dyDescent="0.25">
      <c r="A4329" s="27" t="s">
        <v>3337</v>
      </c>
      <c r="B4329" s="28">
        <v>5</v>
      </c>
      <c r="C4329" s="28" t="s">
        <v>782</v>
      </c>
      <c r="D4329" t="s">
        <v>2599</v>
      </c>
      <c r="E4329" s="28" t="s">
        <v>2612</v>
      </c>
      <c r="F4329" s="28">
        <v>54</v>
      </c>
      <c r="G4329" s="28" t="s">
        <v>119</v>
      </c>
      <c r="H4329" s="28">
        <v>54</v>
      </c>
      <c r="I4329" s="28" t="s">
        <v>793</v>
      </c>
      <c r="J4329" s="28">
        <v>805</v>
      </c>
      <c r="K4329" s="28" t="s">
        <v>999</v>
      </c>
      <c r="L4329" s="41">
        <v>88</v>
      </c>
      <c r="M4329" s="44">
        <v>16</v>
      </c>
      <c r="N4329" s="6">
        <v>0.18179999999999999</v>
      </c>
      <c r="O4329">
        <v>0.2</v>
      </c>
      <c r="P4329" s="29" t="s">
        <v>783</v>
      </c>
      <c r="Q4329" s="28" t="s">
        <v>121</v>
      </c>
      <c r="R4329" s="28" t="s">
        <v>3278</v>
      </c>
      <c r="S4329" s="28" t="s">
        <v>1001</v>
      </c>
      <c r="T4329" s="57" t="s">
        <v>4260</v>
      </c>
      <c r="U4329" s="57" t="s">
        <v>4261</v>
      </c>
      <c r="V4329" s="57" t="s">
        <v>4262</v>
      </c>
      <c r="W4329" s="30">
        <v>46023</v>
      </c>
      <c r="X4329" s="30">
        <v>46387</v>
      </c>
      <c r="Y4329" s="28">
        <v>2026</v>
      </c>
      <c r="Z4329" s="28" t="s">
        <v>7561</v>
      </c>
      <c r="AA4329" s="28" t="s">
        <v>7562</v>
      </c>
      <c r="AB4329" s="28" t="s">
        <v>7566</v>
      </c>
      <c r="AC4329" s="28" t="s">
        <v>7564</v>
      </c>
      <c r="AD4329" s="48" t="s">
        <v>7565</v>
      </c>
    </row>
    <row r="4330" spans="1:30" x14ac:dyDescent="0.25">
      <c r="A4330" s="27" t="s">
        <v>3337</v>
      </c>
      <c r="B4330" s="28">
        <v>5</v>
      </c>
      <c r="C4330" s="28" t="s">
        <v>782</v>
      </c>
      <c r="D4330" t="s">
        <v>2599</v>
      </c>
      <c r="E4330" s="28" t="s">
        <v>2612</v>
      </c>
      <c r="F4330" s="28">
        <v>54</v>
      </c>
      <c r="G4330" s="28" t="s">
        <v>119</v>
      </c>
      <c r="H4330" s="28">
        <v>54</v>
      </c>
      <c r="I4330" s="28" t="s">
        <v>793</v>
      </c>
      <c r="J4330" s="28">
        <v>806</v>
      </c>
      <c r="K4330" s="28" t="s">
        <v>785</v>
      </c>
      <c r="L4330" s="41">
        <v>407</v>
      </c>
      <c r="M4330" s="44">
        <v>91</v>
      </c>
      <c r="N4330" s="6">
        <v>0.22359999999999999</v>
      </c>
      <c r="O4330">
        <v>0.2</v>
      </c>
      <c r="P4330" s="29" t="s">
        <v>783</v>
      </c>
      <c r="Q4330" s="28" t="s">
        <v>121</v>
      </c>
      <c r="R4330" s="28" t="s">
        <v>3278</v>
      </c>
      <c r="S4330" s="28" t="s">
        <v>786</v>
      </c>
      <c r="T4330" s="57" t="s">
        <v>4260</v>
      </c>
      <c r="U4330" s="57" t="s">
        <v>4261</v>
      </c>
      <c r="V4330" s="57" t="s">
        <v>4262</v>
      </c>
      <c r="W4330" s="30">
        <v>46023</v>
      </c>
      <c r="X4330" s="30">
        <v>46387</v>
      </c>
      <c r="Y4330" s="28">
        <v>2026</v>
      </c>
      <c r="Z4330" s="28" t="s">
        <v>7561</v>
      </c>
      <c r="AA4330" s="28" t="s">
        <v>7562</v>
      </c>
      <c r="AB4330" s="28" t="s">
        <v>7566</v>
      </c>
      <c r="AC4330" s="28" t="s">
        <v>7564</v>
      </c>
      <c r="AD4330" s="48" t="s">
        <v>7565</v>
      </c>
    </row>
    <row r="4331" spans="1:30" x14ac:dyDescent="0.25">
      <c r="A4331" s="27" t="s">
        <v>3337</v>
      </c>
      <c r="B4331" s="28">
        <v>5</v>
      </c>
      <c r="C4331" s="28" t="s">
        <v>782</v>
      </c>
      <c r="D4331" t="s">
        <v>2599</v>
      </c>
      <c r="E4331" s="28" t="s">
        <v>2612</v>
      </c>
      <c r="F4331" s="28">
        <v>63</v>
      </c>
      <c r="G4331" s="28" t="s">
        <v>217</v>
      </c>
      <c r="H4331" s="28">
        <v>63</v>
      </c>
      <c r="I4331" s="28" t="s">
        <v>793</v>
      </c>
      <c r="J4331" s="28">
        <v>804</v>
      </c>
      <c r="K4331" s="28" t="s">
        <v>781</v>
      </c>
      <c r="L4331" s="41">
        <v>143</v>
      </c>
      <c r="M4331" s="44">
        <v>26</v>
      </c>
      <c r="N4331" s="6">
        <v>0.18179999999999999</v>
      </c>
      <c r="O4331">
        <v>0.18</v>
      </c>
      <c r="P4331" s="29" t="s">
        <v>783</v>
      </c>
      <c r="Q4331" s="28" t="s">
        <v>219</v>
      </c>
      <c r="R4331" s="28" t="s">
        <v>3279</v>
      </c>
      <c r="S4331" s="28" t="s">
        <v>784</v>
      </c>
      <c r="T4331" s="57" t="s">
        <v>8352</v>
      </c>
      <c r="U4331" s="57" t="s">
        <v>5800</v>
      </c>
      <c r="V4331" s="57" t="s">
        <v>8353</v>
      </c>
      <c r="W4331" s="30">
        <v>46023</v>
      </c>
      <c r="X4331" s="30">
        <v>46387</v>
      </c>
      <c r="Y4331" s="28">
        <v>2026</v>
      </c>
      <c r="Z4331" s="28" t="s">
        <v>2228</v>
      </c>
      <c r="AA4331" s="28" t="s">
        <v>7567</v>
      </c>
      <c r="AB4331" s="28" t="s">
        <v>7568</v>
      </c>
      <c r="AC4331" s="28" t="s">
        <v>924</v>
      </c>
      <c r="AD4331" s="48" t="s">
        <v>925</v>
      </c>
    </row>
    <row r="4332" spans="1:30" x14ac:dyDescent="0.25">
      <c r="A4332" s="27" t="s">
        <v>3337</v>
      </c>
      <c r="B4332" s="28">
        <v>5</v>
      </c>
      <c r="C4332" s="28" t="s">
        <v>782</v>
      </c>
      <c r="D4332" t="s">
        <v>2599</v>
      </c>
      <c r="E4332" s="28" t="s">
        <v>2612</v>
      </c>
      <c r="F4332" s="28">
        <v>63</v>
      </c>
      <c r="G4332" s="28" t="s">
        <v>217</v>
      </c>
      <c r="H4332" s="28">
        <v>63</v>
      </c>
      <c r="I4332" s="28" t="s">
        <v>793</v>
      </c>
      <c r="J4332" s="28">
        <v>805</v>
      </c>
      <c r="K4332" s="28" t="s">
        <v>999</v>
      </c>
      <c r="L4332" s="41">
        <v>143</v>
      </c>
      <c r="M4332" s="44">
        <v>26</v>
      </c>
      <c r="N4332" s="6">
        <v>0.18179999999999999</v>
      </c>
      <c r="O4332">
        <v>0.2</v>
      </c>
      <c r="P4332" s="29" t="s">
        <v>783</v>
      </c>
      <c r="Q4332" s="28" t="s">
        <v>219</v>
      </c>
      <c r="R4332" s="28" t="s">
        <v>3279</v>
      </c>
      <c r="S4332" s="28" t="s">
        <v>1001</v>
      </c>
      <c r="T4332" s="57" t="s">
        <v>8352</v>
      </c>
      <c r="U4332" s="57" t="s">
        <v>5800</v>
      </c>
      <c r="V4332" s="57" t="s">
        <v>8353</v>
      </c>
      <c r="W4332" s="30">
        <v>46023</v>
      </c>
      <c r="X4332" s="30">
        <v>46387</v>
      </c>
      <c r="Y4332" s="28">
        <v>2026</v>
      </c>
      <c r="Z4332" s="28" t="s">
        <v>2228</v>
      </c>
      <c r="AA4332" s="28" t="s">
        <v>7567</v>
      </c>
      <c r="AB4332" s="28" t="s">
        <v>7568</v>
      </c>
      <c r="AC4332" s="28" t="s">
        <v>924</v>
      </c>
      <c r="AD4332" s="48" t="s">
        <v>925</v>
      </c>
    </row>
    <row r="4333" spans="1:30" x14ac:dyDescent="0.25">
      <c r="A4333" s="27" t="s">
        <v>3337</v>
      </c>
      <c r="B4333" s="28">
        <v>5</v>
      </c>
      <c r="C4333" s="28" t="s">
        <v>782</v>
      </c>
      <c r="D4333" t="s">
        <v>2599</v>
      </c>
      <c r="E4333" s="28" t="s">
        <v>2612</v>
      </c>
      <c r="F4333" s="28">
        <v>63</v>
      </c>
      <c r="G4333" s="28" t="s">
        <v>217</v>
      </c>
      <c r="H4333" s="28">
        <v>63</v>
      </c>
      <c r="I4333" s="28" t="s">
        <v>793</v>
      </c>
      <c r="J4333" s="28">
        <v>806</v>
      </c>
      <c r="K4333" s="28" t="s">
        <v>785</v>
      </c>
      <c r="L4333" s="41">
        <v>550</v>
      </c>
      <c r="M4333" s="44">
        <v>100</v>
      </c>
      <c r="N4333" s="6">
        <v>0.18179999999999999</v>
      </c>
      <c r="O4333">
        <v>0.2</v>
      </c>
      <c r="P4333" s="29" t="s">
        <v>783</v>
      </c>
      <c r="Q4333" s="28" t="s">
        <v>219</v>
      </c>
      <c r="R4333" s="28" t="s">
        <v>3279</v>
      </c>
      <c r="S4333" s="28" t="s">
        <v>786</v>
      </c>
      <c r="T4333" s="57" t="s">
        <v>8352</v>
      </c>
      <c r="U4333" s="57" t="s">
        <v>5800</v>
      </c>
      <c r="V4333" s="57" t="s">
        <v>8353</v>
      </c>
      <c r="W4333" s="30">
        <v>46023</v>
      </c>
      <c r="X4333" s="30">
        <v>46387</v>
      </c>
      <c r="Y4333" s="28">
        <v>2026</v>
      </c>
      <c r="Z4333" s="28" t="s">
        <v>2228</v>
      </c>
      <c r="AA4333" s="28" t="s">
        <v>7567</v>
      </c>
      <c r="AB4333" s="28" t="s">
        <v>7568</v>
      </c>
      <c r="AC4333" s="28" t="s">
        <v>924</v>
      </c>
      <c r="AD4333" s="48" t="s">
        <v>925</v>
      </c>
    </row>
    <row r="4334" spans="1:30" x14ac:dyDescent="0.25">
      <c r="A4334" s="27" t="s">
        <v>3337</v>
      </c>
      <c r="B4334" s="28">
        <v>5</v>
      </c>
      <c r="C4334" s="28" t="s">
        <v>782</v>
      </c>
      <c r="D4334" t="s">
        <v>2599</v>
      </c>
      <c r="E4334" s="28" t="s">
        <v>2612</v>
      </c>
      <c r="F4334" s="28">
        <v>66</v>
      </c>
      <c r="G4334" s="28" t="s">
        <v>54</v>
      </c>
      <c r="H4334" s="28">
        <v>66</v>
      </c>
      <c r="I4334" s="28" t="s">
        <v>793</v>
      </c>
      <c r="J4334" s="28">
        <v>805</v>
      </c>
      <c r="K4334" s="28" t="s">
        <v>999</v>
      </c>
      <c r="L4334" s="41">
        <v>143</v>
      </c>
      <c r="M4334" s="44">
        <v>29</v>
      </c>
      <c r="N4334" s="6">
        <v>0.20280000000000001</v>
      </c>
      <c r="O4334">
        <v>0.2</v>
      </c>
      <c r="P4334" s="29" t="s">
        <v>783</v>
      </c>
      <c r="Q4334" s="28" t="s">
        <v>56</v>
      </c>
      <c r="R4334" s="28" t="s">
        <v>3280</v>
      </c>
      <c r="S4334" s="28" t="s">
        <v>1001</v>
      </c>
      <c r="T4334" s="57" t="s">
        <v>8291</v>
      </c>
      <c r="U4334" s="57" t="s">
        <v>8292</v>
      </c>
      <c r="V4334" s="57" t="s">
        <v>8293</v>
      </c>
      <c r="W4334" s="30">
        <v>46055</v>
      </c>
      <c r="X4334" s="30">
        <v>46387</v>
      </c>
      <c r="Y4334" s="28">
        <v>2026</v>
      </c>
      <c r="Z4334" s="28" t="s">
        <v>7486</v>
      </c>
      <c r="AA4334" s="28" t="s">
        <v>7487</v>
      </c>
      <c r="AB4334" s="28" t="s">
        <v>7488</v>
      </c>
      <c r="AC4334" s="28" t="s">
        <v>7489</v>
      </c>
      <c r="AD4334" s="48" t="s">
        <v>7490</v>
      </c>
    </row>
    <row r="4335" spans="1:30" x14ac:dyDescent="0.25">
      <c r="A4335" s="27" t="s">
        <v>3337</v>
      </c>
      <c r="B4335" s="28">
        <v>5</v>
      </c>
      <c r="C4335" s="28" t="s">
        <v>782</v>
      </c>
      <c r="D4335" t="s">
        <v>2599</v>
      </c>
      <c r="E4335" s="28" t="s">
        <v>2612</v>
      </c>
      <c r="F4335" s="28">
        <v>66</v>
      </c>
      <c r="G4335" s="28" t="s">
        <v>54</v>
      </c>
      <c r="H4335" s="28">
        <v>66</v>
      </c>
      <c r="I4335" s="28" t="s">
        <v>793</v>
      </c>
      <c r="J4335" s="28">
        <v>806</v>
      </c>
      <c r="K4335" s="28" t="s">
        <v>785</v>
      </c>
      <c r="L4335" s="41">
        <v>550</v>
      </c>
      <c r="M4335" s="44">
        <v>103</v>
      </c>
      <c r="N4335" s="6">
        <v>0.18729999999999999</v>
      </c>
      <c r="O4335">
        <v>0.2</v>
      </c>
      <c r="P4335" s="29" t="s">
        <v>783</v>
      </c>
      <c r="Q4335" s="28" t="s">
        <v>56</v>
      </c>
      <c r="R4335" s="28" t="s">
        <v>3280</v>
      </c>
      <c r="S4335" s="28" t="s">
        <v>786</v>
      </c>
      <c r="T4335" s="57" t="s">
        <v>8291</v>
      </c>
      <c r="U4335" s="57" t="s">
        <v>8292</v>
      </c>
      <c r="V4335" s="57" t="s">
        <v>8293</v>
      </c>
      <c r="W4335" s="30">
        <v>46055</v>
      </c>
      <c r="X4335" s="30">
        <v>46387</v>
      </c>
      <c r="Y4335" s="28">
        <v>2026</v>
      </c>
      <c r="Z4335" s="28" t="s">
        <v>7486</v>
      </c>
      <c r="AA4335" s="28" t="s">
        <v>7487</v>
      </c>
      <c r="AB4335" s="28" t="s">
        <v>7488</v>
      </c>
      <c r="AC4335" s="28" t="s">
        <v>7489</v>
      </c>
      <c r="AD4335" s="48" t="s">
        <v>7490</v>
      </c>
    </row>
    <row r="4336" spans="1:30" x14ac:dyDescent="0.25">
      <c r="A4336" s="27" t="s">
        <v>3337</v>
      </c>
      <c r="B4336" s="28">
        <v>5</v>
      </c>
      <c r="C4336" s="28" t="s">
        <v>782</v>
      </c>
      <c r="D4336" t="s">
        <v>2599</v>
      </c>
      <c r="E4336" s="28" t="s">
        <v>2612</v>
      </c>
      <c r="F4336" s="28">
        <v>70</v>
      </c>
      <c r="G4336" s="28" t="s">
        <v>238</v>
      </c>
      <c r="H4336" s="28">
        <v>70</v>
      </c>
      <c r="I4336" s="28" t="s">
        <v>793</v>
      </c>
      <c r="J4336" s="28">
        <v>804</v>
      </c>
      <c r="K4336" s="28" t="s">
        <v>781</v>
      </c>
      <c r="L4336" s="41">
        <v>88</v>
      </c>
      <c r="M4336" s="44">
        <v>17</v>
      </c>
      <c r="N4336" s="6">
        <v>0.19320000000000001</v>
      </c>
      <c r="O4336">
        <v>0.18</v>
      </c>
      <c r="P4336" s="29" t="s">
        <v>783</v>
      </c>
      <c r="Q4336" s="28" t="s">
        <v>240</v>
      </c>
      <c r="R4336" s="28" t="s">
        <v>3282</v>
      </c>
      <c r="S4336" s="28" t="s">
        <v>784</v>
      </c>
      <c r="T4336" s="57" t="s">
        <v>8275</v>
      </c>
      <c r="U4336" s="57" t="s">
        <v>8276</v>
      </c>
      <c r="V4336" s="57" t="s">
        <v>8277</v>
      </c>
      <c r="W4336" s="30">
        <v>46037</v>
      </c>
      <c r="X4336" s="30">
        <v>46387</v>
      </c>
      <c r="Y4336" s="28">
        <v>2026</v>
      </c>
      <c r="Z4336" s="28" t="s">
        <v>7569</v>
      </c>
      <c r="AA4336" s="28" t="s">
        <v>7570</v>
      </c>
      <c r="AB4336" s="28" t="s">
        <v>7571</v>
      </c>
      <c r="AC4336" s="28" t="s">
        <v>5276</v>
      </c>
      <c r="AD4336" s="48" t="s">
        <v>948</v>
      </c>
    </row>
    <row r="4337" spans="1:30" x14ac:dyDescent="0.25">
      <c r="A4337" s="27" t="s">
        <v>3337</v>
      </c>
      <c r="B4337" s="28">
        <v>5</v>
      </c>
      <c r="C4337" s="28" t="s">
        <v>782</v>
      </c>
      <c r="D4337" t="s">
        <v>2599</v>
      </c>
      <c r="E4337" s="28" t="s">
        <v>2612</v>
      </c>
      <c r="F4337" s="28">
        <v>70</v>
      </c>
      <c r="G4337" s="28" t="s">
        <v>238</v>
      </c>
      <c r="H4337" s="28">
        <v>70</v>
      </c>
      <c r="I4337" s="28" t="s">
        <v>793</v>
      </c>
      <c r="J4337" s="28">
        <v>805</v>
      </c>
      <c r="K4337" s="28" t="s">
        <v>999</v>
      </c>
      <c r="L4337" s="41">
        <v>88</v>
      </c>
      <c r="M4337" s="44">
        <v>12</v>
      </c>
      <c r="N4337" s="6">
        <v>0.13639999999999999</v>
      </c>
      <c r="O4337">
        <v>0.2</v>
      </c>
      <c r="P4337" s="29" t="s">
        <v>783</v>
      </c>
      <c r="Q4337" s="28" t="s">
        <v>240</v>
      </c>
      <c r="R4337" s="28" t="s">
        <v>3282</v>
      </c>
      <c r="S4337" s="28" t="s">
        <v>1001</v>
      </c>
      <c r="T4337" s="57" t="s">
        <v>8275</v>
      </c>
      <c r="U4337" s="57" t="s">
        <v>8276</v>
      </c>
      <c r="V4337" s="57" t="s">
        <v>8277</v>
      </c>
      <c r="W4337" s="30">
        <v>46037</v>
      </c>
      <c r="X4337" s="30">
        <v>46387</v>
      </c>
      <c r="Y4337" s="28">
        <v>2026</v>
      </c>
      <c r="Z4337" s="28" t="s">
        <v>5404</v>
      </c>
      <c r="AA4337" s="28" t="s">
        <v>5405</v>
      </c>
      <c r="AB4337" s="28" t="s">
        <v>7572</v>
      </c>
      <c r="AC4337" s="28" t="s">
        <v>5276</v>
      </c>
      <c r="AD4337" s="48" t="s">
        <v>948</v>
      </c>
    </row>
    <row r="4338" spans="1:30" x14ac:dyDescent="0.25">
      <c r="A4338" s="27" t="s">
        <v>3337</v>
      </c>
      <c r="B4338" s="28">
        <v>5</v>
      </c>
      <c r="C4338" s="28" t="s">
        <v>782</v>
      </c>
      <c r="D4338" t="s">
        <v>2599</v>
      </c>
      <c r="E4338" s="28" t="s">
        <v>2612</v>
      </c>
      <c r="F4338" s="28">
        <v>70</v>
      </c>
      <c r="G4338" s="28" t="s">
        <v>238</v>
      </c>
      <c r="H4338" s="28">
        <v>70</v>
      </c>
      <c r="I4338" s="28" t="s">
        <v>793</v>
      </c>
      <c r="J4338" s="28">
        <v>806</v>
      </c>
      <c r="K4338" s="28" t="s">
        <v>785</v>
      </c>
      <c r="L4338" s="41">
        <v>407</v>
      </c>
      <c r="M4338" s="44">
        <v>76</v>
      </c>
      <c r="N4338" s="6">
        <v>0.1867</v>
      </c>
      <c r="O4338">
        <v>0.2</v>
      </c>
      <c r="P4338" s="29" t="s">
        <v>783</v>
      </c>
      <c r="Q4338" s="28" t="s">
        <v>240</v>
      </c>
      <c r="R4338" s="28" t="s">
        <v>3282</v>
      </c>
      <c r="S4338" s="28" t="s">
        <v>786</v>
      </c>
      <c r="T4338" s="57" t="s">
        <v>8275</v>
      </c>
      <c r="U4338" s="57" t="s">
        <v>8276</v>
      </c>
      <c r="V4338" s="57" t="s">
        <v>8277</v>
      </c>
      <c r="W4338" s="30">
        <v>46037</v>
      </c>
      <c r="X4338" s="30">
        <v>46387</v>
      </c>
      <c r="Y4338" s="28">
        <v>2026</v>
      </c>
      <c r="Z4338" s="28" t="s">
        <v>7573</v>
      </c>
      <c r="AA4338" s="28" t="s">
        <v>7574</v>
      </c>
      <c r="AB4338" s="28" t="s">
        <v>7575</v>
      </c>
      <c r="AC4338" s="28" t="s">
        <v>5276</v>
      </c>
      <c r="AD4338" s="48" t="s">
        <v>948</v>
      </c>
    </row>
    <row r="4339" spans="1:30" x14ac:dyDescent="0.25">
      <c r="A4339" s="27" t="s">
        <v>3337</v>
      </c>
      <c r="B4339" s="28">
        <v>5</v>
      </c>
      <c r="C4339" s="28" t="s">
        <v>782</v>
      </c>
      <c r="D4339" t="s">
        <v>2599</v>
      </c>
      <c r="E4339" s="28" t="s">
        <v>2612</v>
      </c>
      <c r="F4339" s="28">
        <v>73</v>
      </c>
      <c r="G4339" s="28" t="s">
        <v>312</v>
      </c>
      <c r="H4339" s="28">
        <v>73</v>
      </c>
      <c r="I4339" s="28" t="s">
        <v>793</v>
      </c>
      <c r="J4339" s="28">
        <v>804</v>
      </c>
      <c r="K4339" s="28" t="s">
        <v>781</v>
      </c>
      <c r="L4339" s="41">
        <v>143</v>
      </c>
      <c r="M4339" s="44">
        <v>26</v>
      </c>
      <c r="N4339" s="6">
        <v>0.18179999999999999</v>
      </c>
      <c r="O4339">
        <v>0.18</v>
      </c>
      <c r="P4339" s="29" t="s">
        <v>783</v>
      </c>
      <c r="Q4339" s="28" t="s">
        <v>315</v>
      </c>
      <c r="R4339" s="28" t="s">
        <v>3283</v>
      </c>
      <c r="S4339" s="28" t="s">
        <v>784</v>
      </c>
      <c r="T4339" s="57" t="s">
        <v>8354</v>
      </c>
      <c r="U4339" s="57" t="s">
        <v>8355</v>
      </c>
      <c r="V4339" s="57" t="s">
        <v>8356</v>
      </c>
      <c r="W4339" s="30">
        <v>46023</v>
      </c>
      <c r="X4339" s="30">
        <v>46387</v>
      </c>
      <c r="Y4339" s="28">
        <v>2026</v>
      </c>
      <c r="Z4339" s="28" t="s">
        <v>1002</v>
      </c>
      <c r="AA4339" s="28" t="s">
        <v>7576</v>
      </c>
      <c r="AB4339" s="28" t="s">
        <v>2243</v>
      </c>
      <c r="AC4339" s="28" t="s">
        <v>2244</v>
      </c>
      <c r="AD4339" s="48" t="s">
        <v>7490</v>
      </c>
    </row>
    <row r="4340" spans="1:30" x14ac:dyDescent="0.25">
      <c r="A4340" s="27" t="s">
        <v>3337</v>
      </c>
      <c r="B4340" s="28">
        <v>5</v>
      </c>
      <c r="C4340" s="28" t="s">
        <v>782</v>
      </c>
      <c r="D4340" t="s">
        <v>2599</v>
      </c>
      <c r="E4340" s="28" t="s">
        <v>2612</v>
      </c>
      <c r="F4340" s="28">
        <v>73</v>
      </c>
      <c r="G4340" s="28" t="s">
        <v>312</v>
      </c>
      <c r="H4340" s="28">
        <v>73</v>
      </c>
      <c r="I4340" s="28" t="s">
        <v>793</v>
      </c>
      <c r="J4340" s="28">
        <v>805</v>
      </c>
      <c r="K4340" s="28" t="s">
        <v>999</v>
      </c>
      <c r="L4340" s="41">
        <v>143</v>
      </c>
      <c r="M4340" s="44">
        <v>26</v>
      </c>
      <c r="N4340" s="6">
        <v>0.18179999999999999</v>
      </c>
      <c r="O4340">
        <v>0.2</v>
      </c>
      <c r="P4340" s="29" t="s">
        <v>783</v>
      </c>
      <c r="Q4340" s="28" t="s">
        <v>315</v>
      </c>
      <c r="R4340" s="28" t="s">
        <v>3283</v>
      </c>
      <c r="S4340" s="28" t="s">
        <v>1001</v>
      </c>
      <c r="T4340" s="57" t="s">
        <v>8354</v>
      </c>
      <c r="U4340" s="57" t="s">
        <v>8355</v>
      </c>
      <c r="V4340" s="57" t="s">
        <v>8356</v>
      </c>
      <c r="W4340" s="30">
        <v>46054</v>
      </c>
      <c r="X4340" s="30">
        <v>46387</v>
      </c>
      <c r="Y4340" s="28">
        <v>2026</v>
      </c>
      <c r="Z4340" s="28" t="s">
        <v>1002</v>
      </c>
      <c r="AA4340" s="28" t="s">
        <v>7576</v>
      </c>
      <c r="AB4340" s="28" t="s">
        <v>2243</v>
      </c>
      <c r="AC4340" s="28" t="s">
        <v>2244</v>
      </c>
      <c r="AD4340" s="48" t="s">
        <v>7490</v>
      </c>
    </row>
    <row r="4341" spans="1:30" x14ac:dyDescent="0.25">
      <c r="A4341" s="27" t="s">
        <v>3337</v>
      </c>
      <c r="B4341" s="28">
        <v>5</v>
      </c>
      <c r="C4341" s="28" t="s">
        <v>782</v>
      </c>
      <c r="D4341" t="s">
        <v>2599</v>
      </c>
      <c r="E4341" s="28" t="s">
        <v>2612</v>
      </c>
      <c r="F4341" s="28">
        <v>73</v>
      </c>
      <c r="G4341" s="28" t="s">
        <v>312</v>
      </c>
      <c r="H4341" s="28">
        <v>73</v>
      </c>
      <c r="I4341" s="28" t="s">
        <v>793</v>
      </c>
      <c r="J4341" s="28">
        <v>806</v>
      </c>
      <c r="K4341" s="28" t="s">
        <v>785</v>
      </c>
      <c r="L4341" s="41">
        <v>550</v>
      </c>
      <c r="M4341" s="44">
        <v>101</v>
      </c>
      <c r="N4341" s="6">
        <v>0.18360000000000001</v>
      </c>
      <c r="O4341">
        <v>0.2</v>
      </c>
      <c r="P4341" s="29" t="s">
        <v>783</v>
      </c>
      <c r="Q4341" s="28" t="s">
        <v>315</v>
      </c>
      <c r="R4341" s="28" t="s">
        <v>3283</v>
      </c>
      <c r="S4341" s="28" t="s">
        <v>786</v>
      </c>
      <c r="T4341" s="57" t="s">
        <v>8354</v>
      </c>
      <c r="U4341" s="57" t="s">
        <v>8355</v>
      </c>
      <c r="V4341" s="57" t="s">
        <v>8356</v>
      </c>
      <c r="W4341" s="30">
        <v>46054</v>
      </c>
      <c r="X4341" s="30">
        <v>46387</v>
      </c>
      <c r="Y4341" s="28">
        <v>2026</v>
      </c>
      <c r="Z4341" s="28" t="s">
        <v>1002</v>
      </c>
      <c r="AA4341" s="28" t="s">
        <v>7576</v>
      </c>
      <c r="AB4341" s="28" t="s">
        <v>2243</v>
      </c>
      <c r="AC4341" s="28" t="s">
        <v>2244</v>
      </c>
      <c r="AD4341" s="48" t="s">
        <v>7490</v>
      </c>
    </row>
    <row r="4342" spans="1:30" x14ac:dyDescent="0.25">
      <c r="A4342" s="27" t="s">
        <v>3337</v>
      </c>
      <c r="B4342" s="28">
        <v>5</v>
      </c>
      <c r="C4342" s="28" t="s">
        <v>782</v>
      </c>
      <c r="D4342" t="s">
        <v>2599</v>
      </c>
      <c r="E4342" s="28" t="s">
        <v>2612</v>
      </c>
      <c r="F4342" s="28">
        <v>76</v>
      </c>
      <c r="G4342" s="28" t="s">
        <v>253</v>
      </c>
      <c r="H4342" s="28">
        <v>76</v>
      </c>
      <c r="I4342" s="28" t="s">
        <v>793</v>
      </c>
      <c r="J4342" s="28">
        <v>804</v>
      </c>
      <c r="K4342" s="28" t="s">
        <v>781</v>
      </c>
      <c r="L4342" s="41">
        <v>187</v>
      </c>
      <c r="M4342" s="44">
        <v>36</v>
      </c>
      <c r="N4342" s="6">
        <v>0.1925</v>
      </c>
      <c r="O4342">
        <v>0.18</v>
      </c>
      <c r="P4342" s="29" t="s">
        <v>783</v>
      </c>
      <c r="Q4342" s="28" t="s">
        <v>255</v>
      </c>
      <c r="R4342" s="28" t="s">
        <v>3284</v>
      </c>
      <c r="S4342" s="28" t="s">
        <v>784</v>
      </c>
      <c r="T4342" s="57" t="s">
        <v>8340</v>
      </c>
      <c r="U4342" s="57" t="s">
        <v>8341</v>
      </c>
      <c r="V4342" s="57" t="s">
        <v>8342</v>
      </c>
      <c r="W4342" s="30">
        <v>46023</v>
      </c>
      <c r="X4342" s="30">
        <v>46387</v>
      </c>
      <c r="Y4342" s="28">
        <v>2026</v>
      </c>
      <c r="Z4342" s="28" t="s">
        <v>7577</v>
      </c>
      <c r="AA4342" s="28" t="s">
        <v>7578</v>
      </c>
      <c r="AB4342" s="28" t="s">
        <v>7579</v>
      </c>
      <c r="AC4342" s="28" t="s">
        <v>7580</v>
      </c>
      <c r="AD4342" s="48" t="s">
        <v>7581</v>
      </c>
    </row>
    <row r="4343" spans="1:30" x14ac:dyDescent="0.25">
      <c r="A4343" s="27" t="s">
        <v>3337</v>
      </c>
      <c r="B4343" s="28">
        <v>5</v>
      </c>
      <c r="C4343" s="28" t="s">
        <v>782</v>
      </c>
      <c r="D4343" t="s">
        <v>2599</v>
      </c>
      <c r="E4343" s="28" t="s">
        <v>2612</v>
      </c>
      <c r="F4343" s="28">
        <v>76</v>
      </c>
      <c r="G4343" s="28" t="s">
        <v>253</v>
      </c>
      <c r="H4343" s="28">
        <v>76</v>
      </c>
      <c r="I4343" s="28" t="s">
        <v>793</v>
      </c>
      <c r="J4343" s="28">
        <v>805</v>
      </c>
      <c r="K4343" s="28" t="s">
        <v>999</v>
      </c>
      <c r="L4343" s="41">
        <v>187</v>
      </c>
      <c r="M4343" s="44">
        <v>38</v>
      </c>
      <c r="N4343" s="6">
        <v>0.20319999999999999</v>
      </c>
      <c r="O4343">
        <v>0.2</v>
      </c>
      <c r="P4343" s="29" t="s">
        <v>783</v>
      </c>
      <c r="Q4343" s="28" t="s">
        <v>255</v>
      </c>
      <c r="R4343" s="28" t="s">
        <v>3284</v>
      </c>
      <c r="S4343" s="28" t="s">
        <v>1001</v>
      </c>
      <c r="T4343" s="57" t="s">
        <v>8340</v>
      </c>
      <c r="U4343" s="57" t="s">
        <v>8341</v>
      </c>
      <c r="V4343" s="57" t="s">
        <v>8342</v>
      </c>
      <c r="W4343" s="30">
        <v>46054</v>
      </c>
      <c r="X4343" s="30">
        <v>46387</v>
      </c>
      <c r="Y4343" s="28">
        <v>2026</v>
      </c>
      <c r="Z4343" s="28" t="s">
        <v>7577</v>
      </c>
      <c r="AA4343" s="28" t="s">
        <v>7578</v>
      </c>
      <c r="AB4343" s="28" t="s">
        <v>7579</v>
      </c>
      <c r="AC4343" s="28" t="s">
        <v>7580</v>
      </c>
      <c r="AD4343" s="48" t="s">
        <v>7506</v>
      </c>
    </row>
    <row r="4344" spans="1:30" x14ac:dyDescent="0.25">
      <c r="A4344" s="27" t="s">
        <v>3337</v>
      </c>
      <c r="B4344" s="28">
        <v>5</v>
      </c>
      <c r="C4344" s="28" t="s">
        <v>782</v>
      </c>
      <c r="D4344" t="s">
        <v>2599</v>
      </c>
      <c r="E4344" s="28" t="s">
        <v>2612</v>
      </c>
      <c r="F4344" s="28">
        <v>76</v>
      </c>
      <c r="G4344" s="28" t="s">
        <v>253</v>
      </c>
      <c r="H4344" s="28">
        <v>76</v>
      </c>
      <c r="I4344" s="28" t="s">
        <v>793</v>
      </c>
      <c r="J4344" s="28">
        <v>806</v>
      </c>
      <c r="K4344" s="28" t="s">
        <v>785</v>
      </c>
      <c r="L4344" s="41">
        <v>1100</v>
      </c>
      <c r="M4344" s="44">
        <v>200</v>
      </c>
      <c r="N4344" s="6">
        <v>0.18179999999999999</v>
      </c>
      <c r="O4344">
        <v>0.2</v>
      </c>
      <c r="P4344" s="29" t="s">
        <v>783</v>
      </c>
      <c r="Q4344" s="28" t="s">
        <v>255</v>
      </c>
      <c r="R4344" s="28" t="s">
        <v>3284</v>
      </c>
      <c r="S4344" s="28" t="s">
        <v>786</v>
      </c>
      <c r="T4344" s="57" t="s">
        <v>8340</v>
      </c>
      <c r="U4344" s="57" t="s">
        <v>8341</v>
      </c>
      <c r="V4344" s="57" t="s">
        <v>8342</v>
      </c>
      <c r="W4344" s="30">
        <v>46054</v>
      </c>
      <c r="X4344" s="30">
        <v>46387</v>
      </c>
      <c r="Y4344" s="28">
        <v>2026</v>
      </c>
      <c r="Z4344" s="28" t="s">
        <v>7577</v>
      </c>
      <c r="AA4344" s="28" t="s">
        <v>7578</v>
      </c>
      <c r="AB4344" s="28" t="s">
        <v>7579</v>
      </c>
      <c r="AC4344" s="28" t="s">
        <v>7580</v>
      </c>
      <c r="AD4344" s="48" t="s">
        <v>7506</v>
      </c>
    </row>
    <row r="4345" spans="1:30" x14ac:dyDescent="0.25">
      <c r="A4345" s="27" t="s">
        <v>3337</v>
      </c>
      <c r="B4345" s="28">
        <v>5</v>
      </c>
      <c r="C4345" s="28" t="s">
        <v>782</v>
      </c>
      <c r="D4345" t="s">
        <v>2599</v>
      </c>
      <c r="E4345" s="28" t="s">
        <v>2612</v>
      </c>
      <c r="F4345" s="28">
        <v>85</v>
      </c>
      <c r="G4345" s="28" t="s">
        <v>343</v>
      </c>
      <c r="H4345" s="28">
        <v>85</v>
      </c>
      <c r="I4345" s="28" t="s">
        <v>793</v>
      </c>
      <c r="J4345" s="28">
        <v>804</v>
      </c>
      <c r="K4345" s="28" t="s">
        <v>781</v>
      </c>
      <c r="L4345" s="41">
        <v>88</v>
      </c>
      <c r="M4345" s="44">
        <v>16</v>
      </c>
      <c r="N4345" s="6">
        <v>0.18179999999999999</v>
      </c>
      <c r="O4345">
        <v>0.18</v>
      </c>
      <c r="P4345" s="29" t="s">
        <v>783</v>
      </c>
      <c r="Q4345" s="28" t="s">
        <v>345</v>
      </c>
      <c r="R4345" s="28" t="s">
        <v>3286</v>
      </c>
      <c r="S4345" s="28" t="s">
        <v>784</v>
      </c>
      <c r="T4345" s="57" t="s">
        <v>4357</v>
      </c>
      <c r="U4345" s="57" t="s">
        <v>4358</v>
      </c>
      <c r="V4345" s="57" t="s">
        <v>4359</v>
      </c>
      <c r="W4345" s="30">
        <v>46023</v>
      </c>
      <c r="X4345" s="30">
        <v>46387</v>
      </c>
      <c r="Y4345" s="28">
        <v>2026</v>
      </c>
      <c r="Z4345" s="28" t="s">
        <v>7582</v>
      </c>
      <c r="AA4345" s="28" t="s">
        <v>7583</v>
      </c>
      <c r="AB4345" s="28" t="s">
        <v>7584</v>
      </c>
      <c r="AC4345" s="28" t="s">
        <v>7585</v>
      </c>
      <c r="AD4345" s="48" t="s">
        <v>7586</v>
      </c>
    </row>
    <row r="4346" spans="1:30" x14ac:dyDescent="0.25">
      <c r="A4346" s="27" t="s">
        <v>3337</v>
      </c>
      <c r="B4346" s="28">
        <v>5</v>
      </c>
      <c r="C4346" s="28" t="s">
        <v>782</v>
      </c>
      <c r="D4346" t="s">
        <v>2599</v>
      </c>
      <c r="E4346" s="28" t="s">
        <v>2612</v>
      </c>
      <c r="F4346" s="28">
        <v>85</v>
      </c>
      <c r="G4346" s="28" t="s">
        <v>343</v>
      </c>
      <c r="H4346" s="28">
        <v>85</v>
      </c>
      <c r="I4346" s="28" t="s">
        <v>793</v>
      </c>
      <c r="J4346" s="28">
        <v>805</v>
      </c>
      <c r="K4346" s="28" t="s">
        <v>999</v>
      </c>
      <c r="L4346" s="41">
        <v>88</v>
      </c>
      <c r="M4346" s="44">
        <v>18</v>
      </c>
      <c r="N4346" s="6">
        <v>0.20449999999999999</v>
      </c>
      <c r="O4346">
        <v>0.2</v>
      </c>
      <c r="P4346" s="29" t="s">
        <v>783</v>
      </c>
      <c r="Q4346" s="28" t="s">
        <v>345</v>
      </c>
      <c r="R4346" s="28" t="s">
        <v>3286</v>
      </c>
      <c r="S4346" s="28" t="s">
        <v>1001</v>
      </c>
      <c r="T4346" s="57" t="s">
        <v>4357</v>
      </c>
      <c r="U4346" s="57" t="s">
        <v>4358</v>
      </c>
      <c r="V4346" s="57" t="s">
        <v>4359</v>
      </c>
      <c r="W4346" s="30">
        <v>46023</v>
      </c>
      <c r="X4346" s="30">
        <v>46387</v>
      </c>
      <c r="Y4346" s="28">
        <v>2026</v>
      </c>
      <c r="Z4346" s="28" t="s">
        <v>7587</v>
      </c>
      <c r="AA4346" s="28" t="s">
        <v>7588</v>
      </c>
      <c r="AB4346" s="28" t="s">
        <v>7589</v>
      </c>
      <c r="AC4346" s="28" t="s">
        <v>7590</v>
      </c>
      <c r="AD4346" s="48" t="s">
        <v>7586</v>
      </c>
    </row>
    <row r="4347" spans="1:30" x14ac:dyDescent="0.25">
      <c r="A4347" s="27" t="s">
        <v>3337</v>
      </c>
      <c r="B4347" s="28">
        <v>5</v>
      </c>
      <c r="C4347" s="28" t="s">
        <v>782</v>
      </c>
      <c r="D4347" t="s">
        <v>2599</v>
      </c>
      <c r="E4347" s="28" t="s">
        <v>2612</v>
      </c>
      <c r="F4347" s="28">
        <v>85</v>
      </c>
      <c r="G4347" s="28" t="s">
        <v>343</v>
      </c>
      <c r="H4347" s="28">
        <v>85</v>
      </c>
      <c r="I4347" s="28" t="s">
        <v>793</v>
      </c>
      <c r="J4347" s="28">
        <v>806</v>
      </c>
      <c r="K4347" s="28" t="s">
        <v>785</v>
      </c>
      <c r="L4347" s="41">
        <v>407</v>
      </c>
      <c r="M4347" s="44">
        <v>65</v>
      </c>
      <c r="N4347" s="6">
        <v>0.15970000000000001</v>
      </c>
      <c r="O4347">
        <v>0.2</v>
      </c>
      <c r="P4347" s="29" t="s">
        <v>783</v>
      </c>
      <c r="Q4347" s="28" t="s">
        <v>345</v>
      </c>
      <c r="R4347" s="28" t="s">
        <v>3286</v>
      </c>
      <c r="S4347" s="28" t="s">
        <v>786</v>
      </c>
      <c r="T4347" s="57" t="s">
        <v>4357</v>
      </c>
      <c r="U4347" s="57" t="s">
        <v>4358</v>
      </c>
      <c r="V4347" s="57" t="s">
        <v>4359</v>
      </c>
      <c r="W4347" s="30">
        <v>46023</v>
      </c>
      <c r="X4347" s="30">
        <v>46387</v>
      </c>
      <c r="Y4347" s="28">
        <v>2026</v>
      </c>
      <c r="Z4347" s="28" t="s">
        <v>7591</v>
      </c>
      <c r="AA4347" s="28" t="s">
        <v>7592</v>
      </c>
      <c r="AB4347" s="28" t="s">
        <v>7593</v>
      </c>
      <c r="AC4347" s="28" t="s">
        <v>7590</v>
      </c>
      <c r="AD4347" s="48" t="s">
        <v>7586</v>
      </c>
    </row>
    <row r="4348" spans="1:30" x14ac:dyDescent="0.25">
      <c r="A4348" s="27" t="s">
        <v>3337</v>
      </c>
      <c r="B4348" s="28">
        <v>5</v>
      </c>
      <c r="C4348" s="28" t="s">
        <v>782</v>
      </c>
      <c r="D4348" t="s">
        <v>2599</v>
      </c>
      <c r="E4348" s="28" t="s">
        <v>2612</v>
      </c>
      <c r="F4348" s="28">
        <v>86</v>
      </c>
      <c r="G4348" s="28" t="s">
        <v>350</v>
      </c>
      <c r="H4348" s="28">
        <v>86</v>
      </c>
      <c r="I4348" s="28" t="s">
        <v>793</v>
      </c>
      <c r="J4348" s="28">
        <v>804</v>
      </c>
      <c r="K4348" s="28" t="s">
        <v>781</v>
      </c>
      <c r="L4348" s="41">
        <v>88</v>
      </c>
      <c r="M4348" s="44">
        <v>15</v>
      </c>
      <c r="N4348" s="6">
        <v>0.17050000000000001</v>
      </c>
      <c r="O4348">
        <v>0.18</v>
      </c>
      <c r="P4348" s="29" t="s">
        <v>783</v>
      </c>
      <c r="Q4348" s="28" t="s">
        <v>352</v>
      </c>
      <c r="R4348" s="28" t="s">
        <v>3287</v>
      </c>
      <c r="S4348" s="28" t="s">
        <v>784</v>
      </c>
      <c r="T4348" s="57" t="s">
        <v>8325</v>
      </c>
      <c r="U4348" s="57" t="s">
        <v>8326</v>
      </c>
      <c r="V4348" s="57" t="s">
        <v>8327</v>
      </c>
      <c r="W4348" s="30">
        <v>46024</v>
      </c>
      <c r="X4348" s="30">
        <v>46387</v>
      </c>
      <c r="Y4348" s="28">
        <v>2026</v>
      </c>
      <c r="Z4348" s="28" t="s">
        <v>7594</v>
      </c>
      <c r="AA4348" s="28" t="s">
        <v>7595</v>
      </c>
      <c r="AB4348" s="28" t="s">
        <v>7596</v>
      </c>
      <c r="AC4348" s="28" t="s">
        <v>5294</v>
      </c>
      <c r="AD4348" s="48" t="s">
        <v>1946</v>
      </c>
    </row>
    <row r="4349" spans="1:30" x14ac:dyDescent="0.25">
      <c r="A4349" s="27" t="s">
        <v>3337</v>
      </c>
      <c r="B4349" s="28">
        <v>5</v>
      </c>
      <c r="C4349" s="28" t="s">
        <v>782</v>
      </c>
      <c r="D4349" t="s">
        <v>2599</v>
      </c>
      <c r="E4349" s="28" t="s">
        <v>2612</v>
      </c>
      <c r="F4349" s="28">
        <v>86</v>
      </c>
      <c r="G4349" s="28" t="s">
        <v>350</v>
      </c>
      <c r="H4349" s="28">
        <v>86</v>
      </c>
      <c r="I4349" s="28" t="s">
        <v>793</v>
      </c>
      <c r="J4349" s="28">
        <v>805</v>
      </c>
      <c r="K4349" s="28" t="s">
        <v>999</v>
      </c>
      <c r="L4349" s="41">
        <v>88</v>
      </c>
      <c r="M4349" s="44">
        <v>17</v>
      </c>
      <c r="N4349" s="6">
        <v>0.19320000000000001</v>
      </c>
      <c r="O4349">
        <v>0.2</v>
      </c>
      <c r="P4349" s="29" t="s">
        <v>783</v>
      </c>
      <c r="Q4349" s="28" t="s">
        <v>352</v>
      </c>
      <c r="R4349" s="28" t="s">
        <v>3287</v>
      </c>
      <c r="S4349" s="28" t="s">
        <v>1001</v>
      </c>
      <c r="T4349" s="57" t="s">
        <v>8325</v>
      </c>
      <c r="U4349" s="57" t="s">
        <v>8326</v>
      </c>
      <c r="V4349" s="57" t="s">
        <v>8327</v>
      </c>
      <c r="W4349" s="30">
        <v>46024</v>
      </c>
      <c r="X4349" s="30">
        <v>46387</v>
      </c>
      <c r="Y4349" s="28">
        <v>2026</v>
      </c>
      <c r="Z4349" s="28" t="s">
        <v>7597</v>
      </c>
      <c r="AA4349" s="28" t="s">
        <v>7595</v>
      </c>
      <c r="AB4349" s="28" t="s">
        <v>7596</v>
      </c>
      <c r="AC4349" s="28" t="s">
        <v>7598</v>
      </c>
      <c r="AD4349" s="48" t="s">
        <v>1946</v>
      </c>
    </row>
    <row r="4350" spans="1:30" x14ac:dyDescent="0.25">
      <c r="A4350" s="27" t="s">
        <v>3337</v>
      </c>
      <c r="B4350" s="28">
        <v>5</v>
      </c>
      <c r="C4350" s="28" t="s">
        <v>782</v>
      </c>
      <c r="D4350" t="s">
        <v>2599</v>
      </c>
      <c r="E4350" s="28" t="s">
        <v>2612</v>
      </c>
      <c r="F4350" s="28">
        <v>86</v>
      </c>
      <c r="G4350" s="28" t="s">
        <v>350</v>
      </c>
      <c r="H4350" s="28">
        <v>86</v>
      </c>
      <c r="I4350" s="28" t="s">
        <v>793</v>
      </c>
      <c r="J4350" s="28">
        <v>806</v>
      </c>
      <c r="K4350" s="28" t="s">
        <v>785</v>
      </c>
      <c r="L4350" s="41">
        <v>407</v>
      </c>
      <c r="M4350" s="44">
        <v>74</v>
      </c>
      <c r="N4350" s="6">
        <v>0.18179999999999999</v>
      </c>
      <c r="O4350">
        <v>0.2</v>
      </c>
      <c r="P4350" s="29" t="s">
        <v>783</v>
      </c>
      <c r="Q4350" s="28" t="s">
        <v>352</v>
      </c>
      <c r="R4350" s="28" t="s">
        <v>3287</v>
      </c>
      <c r="S4350" s="28" t="s">
        <v>786</v>
      </c>
      <c r="T4350" s="57" t="s">
        <v>8325</v>
      </c>
      <c r="U4350" s="57" t="s">
        <v>8326</v>
      </c>
      <c r="V4350" s="57" t="s">
        <v>8327</v>
      </c>
      <c r="W4350" s="30">
        <v>46024</v>
      </c>
      <c r="X4350" s="30">
        <v>46387</v>
      </c>
      <c r="Y4350" s="28">
        <v>2026</v>
      </c>
      <c r="Z4350" s="28" t="s">
        <v>7599</v>
      </c>
      <c r="AA4350" s="28" t="s">
        <v>7600</v>
      </c>
      <c r="AB4350" s="28" t="s">
        <v>7601</v>
      </c>
      <c r="AC4350" s="28" t="s">
        <v>7602</v>
      </c>
      <c r="AD4350" s="48" t="s">
        <v>7603</v>
      </c>
    </row>
    <row r="4351" spans="1:30" x14ac:dyDescent="0.25">
      <c r="A4351" s="27" t="s">
        <v>3337</v>
      </c>
      <c r="B4351" s="28">
        <v>5</v>
      </c>
      <c r="C4351" s="28" t="s">
        <v>782</v>
      </c>
      <c r="D4351" t="s">
        <v>2599</v>
      </c>
      <c r="E4351" s="28" t="s">
        <v>2612</v>
      </c>
      <c r="F4351" s="28">
        <v>88</v>
      </c>
      <c r="G4351" s="28" t="s">
        <v>203</v>
      </c>
      <c r="H4351" s="28">
        <v>88</v>
      </c>
      <c r="I4351" s="28" t="s">
        <v>793</v>
      </c>
      <c r="J4351" s="28">
        <v>804</v>
      </c>
      <c r="K4351" s="28" t="s">
        <v>781</v>
      </c>
      <c r="L4351" s="41">
        <v>88</v>
      </c>
      <c r="M4351" s="44">
        <v>16</v>
      </c>
      <c r="N4351" s="6">
        <v>0.18179999999999999</v>
      </c>
      <c r="O4351">
        <v>0.18</v>
      </c>
      <c r="P4351" s="29" t="s">
        <v>783</v>
      </c>
      <c r="Q4351" s="28" t="s">
        <v>205</v>
      </c>
      <c r="R4351" s="28" t="s">
        <v>3288</v>
      </c>
      <c r="S4351" s="28" t="s">
        <v>784</v>
      </c>
      <c r="T4351" s="57" t="s">
        <v>8278</v>
      </c>
      <c r="U4351" s="57" t="s">
        <v>8279</v>
      </c>
      <c r="V4351" s="57" t="s">
        <v>8280</v>
      </c>
      <c r="W4351" s="30">
        <v>46051</v>
      </c>
      <c r="X4351" s="30">
        <v>46387</v>
      </c>
      <c r="Y4351" s="28">
        <v>2026</v>
      </c>
      <c r="Z4351" s="28" t="s">
        <v>7604</v>
      </c>
      <c r="AA4351" s="28" t="s">
        <v>7605</v>
      </c>
      <c r="AB4351" s="28" t="s">
        <v>7606</v>
      </c>
      <c r="AC4351" s="28" t="s">
        <v>7607</v>
      </c>
      <c r="AD4351" s="48" t="s">
        <v>7608</v>
      </c>
    </row>
    <row r="4352" spans="1:30" x14ac:dyDescent="0.25">
      <c r="A4352" s="27" t="s">
        <v>3337</v>
      </c>
      <c r="B4352" s="28">
        <v>5</v>
      </c>
      <c r="C4352" s="28" t="s">
        <v>782</v>
      </c>
      <c r="D4352" t="s">
        <v>2599</v>
      </c>
      <c r="E4352" s="28" t="s">
        <v>2612</v>
      </c>
      <c r="F4352" s="28">
        <v>88</v>
      </c>
      <c r="G4352" s="28" t="s">
        <v>203</v>
      </c>
      <c r="H4352" s="28">
        <v>88</v>
      </c>
      <c r="I4352" s="28" t="s">
        <v>793</v>
      </c>
      <c r="J4352" s="28">
        <v>805</v>
      </c>
      <c r="K4352" s="28" t="s">
        <v>999</v>
      </c>
      <c r="L4352" s="41">
        <v>88</v>
      </c>
      <c r="M4352" s="44">
        <v>11</v>
      </c>
      <c r="N4352" s="6">
        <v>0.125</v>
      </c>
      <c r="O4352">
        <v>0.2</v>
      </c>
      <c r="P4352" s="29" t="s">
        <v>783</v>
      </c>
      <c r="Q4352" s="28" t="s">
        <v>205</v>
      </c>
      <c r="R4352" s="28" t="s">
        <v>3288</v>
      </c>
      <c r="S4352" s="28" t="s">
        <v>1001</v>
      </c>
      <c r="T4352" s="57" t="s">
        <v>8278</v>
      </c>
      <c r="U4352" s="57" t="s">
        <v>8279</v>
      </c>
      <c r="V4352" s="57" t="s">
        <v>8280</v>
      </c>
      <c r="W4352" s="30">
        <v>46051</v>
      </c>
      <c r="X4352" s="30">
        <v>46387</v>
      </c>
      <c r="Y4352" s="28">
        <v>2026</v>
      </c>
      <c r="Z4352" s="28" t="s">
        <v>7609</v>
      </c>
      <c r="AA4352" s="28" t="s">
        <v>7605</v>
      </c>
      <c r="AB4352" s="28" t="s">
        <v>7610</v>
      </c>
      <c r="AC4352" s="28" t="s">
        <v>7607</v>
      </c>
      <c r="AD4352" s="48" t="s">
        <v>7611</v>
      </c>
    </row>
    <row r="4353" spans="1:30" x14ac:dyDescent="0.25">
      <c r="A4353" s="27" t="s">
        <v>3337</v>
      </c>
      <c r="B4353" s="28">
        <v>5</v>
      </c>
      <c r="C4353" s="28" t="s">
        <v>782</v>
      </c>
      <c r="D4353" t="s">
        <v>2599</v>
      </c>
      <c r="E4353" s="28" t="s">
        <v>2612</v>
      </c>
      <c r="F4353" s="28">
        <v>88</v>
      </c>
      <c r="G4353" s="28" t="s">
        <v>203</v>
      </c>
      <c r="H4353" s="28">
        <v>88</v>
      </c>
      <c r="I4353" s="28" t="s">
        <v>793</v>
      </c>
      <c r="J4353" s="28">
        <v>806</v>
      </c>
      <c r="K4353" s="28" t="s">
        <v>785</v>
      </c>
      <c r="L4353" s="41">
        <v>407</v>
      </c>
      <c r="M4353" s="44">
        <v>41</v>
      </c>
      <c r="N4353" s="6">
        <v>0.1007</v>
      </c>
      <c r="O4353">
        <v>0.2</v>
      </c>
      <c r="P4353" s="29" t="s">
        <v>783</v>
      </c>
      <c r="Q4353" s="28" t="s">
        <v>205</v>
      </c>
      <c r="R4353" s="28" t="s">
        <v>3288</v>
      </c>
      <c r="S4353" s="28" t="s">
        <v>786</v>
      </c>
      <c r="T4353" s="57" t="s">
        <v>8278</v>
      </c>
      <c r="U4353" s="57" t="s">
        <v>8279</v>
      </c>
      <c r="V4353" s="57" t="s">
        <v>8280</v>
      </c>
      <c r="W4353" s="30">
        <v>46051</v>
      </c>
      <c r="X4353" s="30">
        <v>46387</v>
      </c>
      <c r="Y4353" s="28">
        <v>2026</v>
      </c>
      <c r="Z4353" s="28" t="s">
        <v>7612</v>
      </c>
      <c r="AA4353" s="28" t="s">
        <v>7613</v>
      </c>
      <c r="AB4353" s="28" t="s">
        <v>7614</v>
      </c>
      <c r="AC4353" s="28" t="s">
        <v>7607</v>
      </c>
      <c r="AD4353" s="48" t="s">
        <v>7611</v>
      </c>
    </row>
    <row r="4354" spans="1:30" x14ac:dyDescent="0.25">
      <c r="A4354" s="27" t="s">
        <v>3337</v>
      </c>
      <c r="B4354" s="28">
        <v>5</v>
      </c>
      <c r="C4354" s="28" t="s">
        <v>782</v>
      </c>
      <c r="D4354" t="s">
        <v>2599</v>
      </c>
      <c r="E4354" s="28" t="s">
        <v>2612</v>
      </c>
      <c r="F4354" s="28">
        <v>91</v>
      </c>
      <c r="G4354" s="28" t="s">
        <v>281</v>
      </c>
      <c r="H4354" s="28">
        <v>91</v>
      </c>
      <c r="I4354" s="28" t="s">
        <v>793</v>
      </c>
      <c r="J4354" s="28">
        <v>804</v>
      </c>
      <c r="K4354" s="28" t="s">
        <v>781</v>
      </c>
      <c r="L4354" s="41">
        <v>88</v>
      </c>
      <c r="M4354" s="44">
        <v>16</v>
      </c>
      <c r="N4354" s="6">
        <v>0.18179999999999999</v>
      </c>
      <c r="O4354">
        <v>0.18</v>
      </c>
      <c r="P4354" s="29" t="s">
        <v>783</v>
      </c>
      <c r="Q4354" s="28" t="s">
        <v>282</v>
      </c>
      <c r="R4354" s="28" t="s">
        <v>3289</v>
      </c>
      <c r="S4354" s="28" t="s">
        <v>784</v>
      </c>
      <c r="T4354" s="57" t="s">
        <v>5831</v>
      </c>
      <c r="U4354" s="57" t="s">
        <v>8357</v>
      </c>
      <c r="V4354" s="57" t="s">
        <v>8358</v>
      </c>
      <c r="W4354" s="30">
        <v>46023</v>
      </c>
      <c r="X4354" s="30">
        <v>46387</v>
      </c>
      <c r="Y4354" s="28">
        <v>2026</v>
      </c>
      <c r="Z4354" s="28" t="s">
        <v>7615</v>
      </c>
      <c r="AA4354" s="28" t="s">
        <v>7616</v>
      </c>
      <c r="AB4354" s="28" t="s">
        <v>7617</v>
      </c>
      <c r="AC4354" s="28" t="s">
        <v>7618</v>
      </c>
      <c r="AD4354" s="48" t="s">
        <v>7474</v>
      </c>
    </row>
    <row r="4355" spans="1:30" x14ac:dyDescent="0.25">
      <c r="A4355" s="27" t="s">
        <v>3337</v>
      </c>
      <c r="B4355" s="28">
        <v>5</v>
      </c>
      <c r="C4355" s="28" t="s">
        <v>782</v>
      </c>
      <c r="D4355" t="s">
        <v>2599</v>
      </c>
      <c r="E4355" s="28" t="s">
        <v>2612</v>
      </c>
      <c r="F4355" s="28">
        <v>91</v>
      </c>
      <c r="G4355" s="28" t="s">
        <v>281</v>
      </c>
      <c r="H4355" s="28">
        <v>91</v>
      </c>
      <c r="I4355" s="28" t="s">
        <v>793</v>
      </c>
      <c r="J4355" s="28">
        <v>805</v>
      </c>
      <c r="K4355" s="28" t="s">
        <v>999</v>
      </c>
      <c r="L4355" s="41">
        <v>88</v>
      </c>
      <c r="M4355" s="44">
        <v>16</v>
      </c>
      <c r="N4355" s="6">
        <v>0.18179999999999999</v>
      </c>
      <c r="O4355">
        <v>0.2</v>
      </c>
      <c r="P4355" s="29" t="s">
        <v>783</v>
      </c>
      <c r="Q4355" s="28" t="s">
        <v>282</v>
      </c>
      <c r="R4355" s="28" t="s">
        <v>3289</v>
      </c>
      <c r="S4355" s="28" t="s">
        <v>1001</v>
      </c>
      <c r="T4355" s="57" t="s">
        <v>5831</v>
      </c>
      <c r="U4355" s="57" t="s">
        <v>8357</v>
      </c>
      <c r="V4355" s="57" t="s">
        <v>8358</v>
      </c>
      <c r="W4355" s="30">
        <v>46023</v>
      </c>
      <c r="X4355" s="30">
        <v>46387</v>
      </c>
      <c r="Y4355" s="28">
        <v>2026</v>
      </c>
      <c r="Z4355" s="28" t="s">
        <v>7619</v>
      </c>
      <c r="AA4355" s="28" t="s">
        <v>3499</v>
      </c>
      <c r="AB4355" s="28" t="s">
        <v>7617</v>
      </c>
      <c r="AC4355" s="28" t="s">
        <v>7618</v>
      </c>
      <c r="AD4355" s="48" t="s">
        <v>7474</v>
      </c>
    </row>
    <row r="4356" spans="1:30" x14ac:dyDescent="0.25">
      <c r="A4356" s="27" t="s">
        <v>3337</v>
      </c>
      <c r="B4356" s="28">
        <v>5</v>
      </c>
      <c r="C4356" s="28" t="s">
        <v>782</v>
      </c>
      <c r="D4356" t="s">
        <v>2599</v>
      </c>
      <c r="E4356" s="28" t="s">
        <v>2612</v>
      </c>
      <c r="F4356" s="28">
        <v>91</v>
      </c>
      <c r="G4356" s="28" t="s">
        <v>281</v>
      </c>
      <c r="H4356" s="28">
        <v>91</v>
      </c>
      <c r="I4356" s="28" t="s">
        <v>793</v>
      </c>
      <c r="J4356" s="28">
        <v>806</v>
      </c>
      <c r="K4356" s="28" t="s">
        <v>785</v>
      </c>
      <c r="L4356" s="41">
        <v>407</v>
      </c>
      <c r="M4356" s="44">
        <v>72</v>
      </c>
      <c r="N4356" s="6">
        <v>0.1769</v>
      </c>
      <c r="O4356">
        <v>0.2</v>
      </c>
      <c r="P4356" s="29" t="s">
        <v>783</v>
      </c>
      <c r="Q4356" s="28" t="s">
        <v>282</v>
      </c>
      <c r="R4356" s="28" t="s">
        <v>3289</v>
      </c>
      <c r="S4356" s="28" t="s">
        <v>786</v>
      </c>
      <c r="T4356" s="57" t="s">
        <v>5831</v>
      </c>
      <c r="U4356" s="57" t="s">
        <v>8357</v>
      </c>
      <c r="V4356" s="57" t="s">
        <v>8358</v>
      </c>
      <c r="W4356" s="30">
        <v>46023</v>
      </c>
      <c r="X4356" s="30">
        <v>46387</v>
      </c>
      <c r="Y4356" s="28">
        <v>2026</v>
      </c>
      <c r="Z4356" s="28" t="s">
        <v>7619</v>
      </c>
      <c r="AA4356" s="28" t="s">
        <v>7620</v>
      </c>
      <c r="AB4356" s="28" t="s">
        <v>7617</v>
      </c>
      <c r="AC4356" s="28" t="s">
        <v>7618</v>
      </c>
      <c r="AD4356" s="48" t="s">
        <v>7474</v>
      </c>
    </row>
    <row r="4357" spans="1:30" x14ac:dyDescent="0.25">
      <c r="A4357" s="27" t="s">
        <v>3337</v>
      </c>
      <c r="B4357" s="28">
        <v>5</v>
      </c>
      <c r="C4357" s="28" t="s">
        <v>782</v>
      </c>
      <c r="D4357" t="s">
        <v>2599</v>
      </c>
      <c r="E4357" s="28" t="s">
        <v>2612</v>
      </c>
      <c r="F4357" s="28">
        <v>95</v>
      </c>
      <c r="G4357" s="28" t="s">
        <v>224</v>
      </c>
      <c r="H4357" s="28">
        <v>95</v>
      </c>
      <c r="I4357" s="28" t="s">
        <v>793</v>
      </c>
      <c r="J4357" s="28">
        <v>804</v>
      </c>
      <c r="K4357" s="28" t="s">
        <v>781</v>
      </c>
      <c r="L4357" s="41">
        <v>88</v>
      </c>
      <c r="M4357" s="44">
        <v>16</v>
      </c>
      <c r="N4357" s="6">
        <v>0.18179999999999999</v>
      </c>
      <c r="O4357">
        <v>0.18</v>
      </c>
      <c r="P4357" s="29" t="s">
        <v>783</v>
      </c>
      <c r="Q4357" s="28" t="s">
        <v>226</v>
      </c>
      <c r="R4357" s="28" t="s">
        <v>3291</v>
      </c>
      <c r="S4357" s="28" t="s">
        <v>784</v>
      </c>
      <c r="T4357" s="57" t="s">
        <v>8269</v>
      </c>
      <c r="U4357" s="57" t="s">
        <v>8270</v>
      </c>
      <c r="V4357" s="57" t="s">
        <v>8271</v>
      </c>
      <c r="W4357" s="30">
        <v>46023</v>
      </c>
      <c r="X4357" s="30">
        <v>46387</v>
      </c>
      <c r="Y4357" s="28">
        <v>2026</v>
      </c>
      <c r="Z4357" s="28" t="s">
        <v>7621</v>
      </c>
      <c r="AA4357" s="28" t="s">
        <v>7622</v>
      </c>
      <c r="AB4357" s="28" t="s">
        <v>7623</v>
      </c>
      <c r="AC4357" s="28" t="s">
        <v>2010</v>
      </c>
      <c r="AD4357" s="48" t="s">
        <v>4271</v>
      </c>
    </row>
    <row r="4358" spans="1:30" x14ac:dyDescent="0.25">
      <c r="A4358" s="27" t="s">
        <v>3337</v>
      </c>
      <c r="B4358" s="28">
        <v>5</v>
      </c>
      <c r="C4358" s="28" t="s">
        <v>782</v>
      </c>
      <c r="D4358" t="s">
        <v>2599</v>
      </c>
      <c r="E4358" s="28" t="s">
        <v>2612</v>
      </c>
      <c r="F4358" s="28">
        <v>95</v>
      </c>
      <c r="G4358" s="28" t="s">
        <v>224</v>
      </c>
      <c r="H4358" s="28">
        <v>95</v>
      </c>
      <c r="I4358" s="28" t="s">
        <v>793</v>
      </c>
      <c r="J4358" s="28">
        <v>805</v>
      </c>
      <c r="K4358" s="28" t="s">
        <v>999</v>
      </c>
      <c r="L4358" s="41">
        <v>88</v>
      </c>
      <c r="M4358" s="44">
        <v>16</v>
      </c>
      <c r="N4358" s="6">
        <v>0.18179999999999999</v>
      </c>
      <c r="O4358">
        <v>0.2</v>
      </c>
      <c r="P4358" s="29" t="s">
        <v>783</v>
      </c>
      <c r="Q4358" s="28" t="s">
        <v>226</v>
      </c>
      <c r="R4358" s="28" t="s">
        <v>3291</v>
      </c>
      <c r="S4358" s="28" t="s">
        <v>1001</v>
      </c>
      <c r="T4358" s="57" t="s">
        <v>8269</v>
      </c>
      <c r="U4358" s="57" t="s">
        <v>8270</v>
      </c>
      <c r="V4358" s="57" t="s">
        <v>8271</v>
      </c>
      <c r="W4358" s="30">
        <v>46023</v>
      </c>
      <c r="X4358" s="30">
        <v>46387</v>
      </c>
      <c r="Y4358" s="28">
        <v>2026</v>
      </c>
      <c r="Z4358" s="28" t="s">
        <v>7621</v>
      </c>
      <c r="AA4358" s="28" t="s">
        <v>7622</v>
      </c>
      <c r="AB4358" s="28" t="s">
        <v>7623</v>
      </c>
      <c r="AC4358" s="28" t="s">
        <v>2010</v>
      </c>
      <c r="AD4358" s="48" t="s">
        <v>4271</v>
      </c>
    </row>
    <row r="4359" spans="1:30" x14ac:dyDescent="0.25">
      <c r="A4359" s="27" t="s">
        <v>3337</v>
      </c>
      <c r="B4359" s="28">
        <v>5</v>
      </c>
      <c r="C4359" s="28" t="s">
        <v>782</v>
      </c>
      <c r="D4359" t="s">
        <v>2599</v>
      </c>
      <c r="E4359" s="28" t="s">
        <v>2612</v>
      </c>
      <c r="F4359" s="28">
        <v>95</v>
      </c>
      <c r="G4359" s="28" t="s">
        <v>224</v>
      </c>
      <c r="H4359" s="28">
        <v>95</v>
      </c>
      <c r="I4359" s="28" t="s">
        <v>793</v>
      </c>
      <c r="J4359" s="28">
        <v>806</v>
      </c>
      <c r="K4359" s="28" t="s">
        <v>785</v>
      </c>
      <c r="L4359" s="41">
        <v>407</v>
      </c>
      <c r="M4359" s="44">
        <v>63</v>
      </c>
      <c r="N4359" s="6">
        <v>0.15479999999999999</v>
      </c>
      <c r="O4359">
        <v>0.2</v>
      </c>
      <c r="P4359" s="29" t="s">
        <v>783</v>
      </c>
      <c r="Q4359" s="28" t="s">
        <v>226</v>
      </c>
      <c r="R4359" s="28" t="s">
        <v>3291</v>
      </c>
      <c r="S4359" s="28" t="s">
        <v>786</v>
      </c>
      <c r="T4359" s="57" t="s">
        <v>8269</v>
      </c>
      <c r="U4359" s="57" t="s">
        <v>8270</v>
      </c>
      <c r="V4359" s="57" t="s">
        <v>8271</v>
      </c>
      <c r="W4359" s="30">
        <v>46023</v>
      </c>
      <c r="X4359" s="30">
        <v>46387</v>
      </c>
      <c r="Y4359" s="28">
        <v>2026</v>
      </c>
      <c r="Z4359" s="28" t="s">
        <v>7621</v>
      </c>
      <c r="AA4359" s="28" t="s">
        <v>7622</v>
      </c>
      <c r="AB4359" s="28" t="s">
        <v>7623</v>
      </c>
      <c r="AC4359" s="28" t="s">
        <v>2010</v>
      </c>
      <c r="AD4359" s="48" t="s">
        <v>4271</v>
      </c>
    </row>
    <row r="4360" spans="1:30" x14ac:dyDescent="0.25">
      <c r="A4360" s="27" t="s">
        <v>3337</v>
      </c>
      <c r="B4360" s="28">
        <v>5</v>
      </c>
      <c r="C4360" s="28" t="s">
        <v>782</v>
      </c>
      <c r="D4360" t="s">
        <v>2599</v>
      </c>
      <c r="E4360" s="28" t="s">
        <v>2612</v>
      </c>
      <c r="F4360" s="28">
        <v>99</v>
      </c>
      <c r="G4360" s="28" t="s">
        <v>745</v>
      </c>
      <c r="H4360" s="28">
        <v>99</v>
      </c>
      <c r="I4360" s="28" t="s">
        <v>793</v>
      </c>
      <c r="J4360" s="28">
        <v>804</v>
      </c>
      <c r="K4360" s="28" t="s">
        <v>781</v>
      </c>
      <c r="L4360" s="41">
        <v>88</v>
      </c>
      <c r="M4360" s="44">
        <v>24</v>
      </c>
      <c r="N4360" s="6">
        <v>0.2727</v>
      </c>
      <c r="O4360">
        <v>0.18</v>
      </c>
      <c r="P4360" s="29" t="s">
        <v>783</v>
      </c>
      <c r="Q4360" s="28" t="s">
        <v>747</v>
      </c>
      <c r="R4360" s="28" t="s">
        <v>3293</v>
      </c>
      <c r="S4360" s="28" t="s">
        <v>784</v>
      </c>
      <c r="T4360" s="57" t="s">
        <v>8297</v>
      </c>
      <c r="U4360" s="57" t="s">
        <v>8298</v>
      </c>
      <c r="V4360" s="57" t="s">
        <v>8299</v>
      </c>
      <c r="W4360" s="30">
        <v>46055</v>
      </c>
      <c r="X4360" s="30">
        <v>46387</v>
      </c>
      <c r="Y4360" s="28">
        <v>2026</v>
      </c>
      <c r="Z4360" s="28" t="s">
        <v>7624</v>
      </c>
      <c r="AA4360" s="28" t="s">
        <v>3598</v>
      </c>
      <c r="AB4360" s="28" t="s">
        <v>7625</v>
      </c>
      <c r="AC4360" s="28" t="s">
        <v>7626</v>
      </c>
      <c r="AD4360" s="48" t="s">
        <v>1793</v>
      </c>
    </row>
    <row r="4361" spans="1:30" x14ac:dyDescent="0.25">
      <c r="A4361" s="27" t="s">
        <v>3337</v>
      </c>
      <c r="B4361" s="28">
        <v>5</v>
      </c>
      <c r="C4361" s="28" t="s">
        <v>782</v>
      </c>
      <c r="D4361" t="s">
        <v>2599</v>
      </c>
      <c r="E4361" s="28" t="s">
        <v>2612</v>
      </c>
      <c r="F4361" s="28">
        <v>99</v>
      </c>
      <c r="G4361" s="28" t="s">
        <v>745</v>
      </c>
      <c r="H4361" s="28">
        <v>99</v>
      </c>
      <c r="I4361" s="28" t="s">
        <v>793</v>
      </c>
      <c r="J4361" s="28">
        <v>805</v>
      </c>
      <c r="K4361" s="28" t="s">
        <v>999</v>
      </c>
      <c r="L4361" s="41">
        <v>88</v>
      </c>
      <c r="M4361" s="44">
        <v>24</v>
      </c>
      <c r="N4361" s="6">
        <v>0.2727</v>
      </c>
      <c r="O4361">
        <v>0.2</v>
      </c>
      <c r="P4361" s="29" t="s">
        <v>783</v>
      </c>
      <c r="Q4361" s="28" t="s">
        <v>747</v>
      </c>
      <c r="R4361" s="28" t="s">
        <v>3293</v>
      </c>
      <c r="S4361" s="28" t="s">
        <v>1001</v>
      </c>
      <c r="T4361" s="57" t="s">
        <v>8297</v>
      </c>
      <c r="U4361" s="57" t="s">
        <v>8298</v>
      </c>
      <c r="V4361" s="57" t="s">
        <v>8299</v>
      </c>
      <c r="W4361" s="30">
        <v>46055</v>
      </c>
      <c r="X4361" s="30">
        <v>46387</v>
      </c>
      <c r="Y4361" s="28">
        <v>2026</v>
      </c>
      <c r="Z4361" s="28" t="s">
        <v>7624</v>
      </c>
      <c r="AA4361" s="28" t="s">
        <v>3598</v>
      </c>
      <c r="AB4361" s="28" t="s">
        <v>7625</v>
      </c>
      <c r="AC4361" s="28" t="s">
        <v>7626</v>
      </c>
      <c r="AD4361" s="48" t="s">
        <v>1793</v>
      </c>
    </row>
    <row r="4362" spans="1:30" x14ac:dyDescent="0.25">
      <c r="A4362" s="27" t="s">
        <v>3337</v>
      </c>
      <c r="B4362" s="28">
        <v>5</v>
      </c>
      <c r="C4362" s="28" t="s">
        <v>782</v>
      </c>
      <c r="D4362" t="s">
        <v>2599</v>
      </c>
      <c r="E4362" s="28" t="s">
        <v>2612</v>
      </c>
      <c r="F4362" s="28">
        <v>99</v>
      </c>
      <c r="G4362" s="28" t="s">
        <v>745</v>
      </c>
      <c r="H4362" s="28">
        <v>99</v>
      </c>
      <c r="I4362" s="28" t="s">
        <v>793</v>
      </c>
      <c r="J4362" s="28">
        <v>806</v>
      </c>
      <c r="K4362" s="28" t="s">
        <v>785</v>
      </c>
      <c r="L4362" s="41">
        <v>407</v>
      </c>
      <c r="M4362" s="44">
        <v>71</v>
      </c>
      <c r="N4362" s="6">
        <v>0.1744</v>
      </c>
      <c r="O4362">
        <v>0.2</v>
      </c>
      <c r="P4362" s="29" t="s">
        <v>783</v>
      </c>
      <c r="Q4362" s="28" t="s">
        <v>747</v>
      </c>
      <c r="R4362" s="28" t="s">
        <v>3293</v>
      </c>
      <c r="S4362" s="28" t="s">
        <v>786</v>
      </c>
      <c r="T4362" s="57" t="s">
        <v>8297</v>
      </c>
      <c r="U4362" s="57" t="s">
        <v>8298</v>
      </c>
      <c r="V4362" s="57" t="s">
        <v>8299</v>
      </c>
      <c r="W4362" s="30">
        <v>46055</v>
      </c>
      <c r="X4362" s="30">
        <v>46387</v>
      </c>
      <c r="Y4362" s="28">
        <v>2026</v>
      </c>
      <c r="Z4362" s="28" t="s">
        <v>7624</v>
      </c>
      <c r="AA4362" s="28" t="s">
        <v>3598</v>
      </c>
      <c r="AB4362" s="28" t="s">
        <v>7625</v>
      </c>
      <c r="AC4362" s="28" t="s">
        <v>7626</v>
      </c>
      <c r="AD4362" s="48" t="s">
        <v>1793</v>
      </c>
    </row>
    <row r="4363" spans="1:30" x14ac:dyDescent="0.25">
      <c r="A4363" s="27" t="s">
        <v>3337</v>
      </c>
      <c r="B4363" s="28">
        <v>5</v>
      </c>
      <c r="C4363" s="28" t="s">
        <v>782</v>
      </c>
      <c r="D4363" t="s">
        <v>2599</v>
      </c>
      <c r="E4363" s="28" t="s">
        <v>2612</v>
      </c>
      <c r="F4363" s="28">
        <v>68</v>
      </c>
      <c r="G4363" s="28" t="s">
        <v>283</v>
      </c>
      <c r="H4363" s="28">
        <v>68</v>
      </c>
      <c r="I4363" s="28" t="s">
        <v>793</v>
      </c>
      <c r="J4363" s="28">
        <v>804</v>
      </c>
      <c r="K4363" s="28" t="s">
        <v>781</v>
      </c>
      <c r="L4363" s="41">
        <v>187</v>
      </c>
      <c r="M4363" s="44">
        <v>38</v>
      </c>
      <c r="N4363" s="6">
        <v>0.20319999999999999</v>
      </c>
      <c r="O4363">
        <v>0.18</v>
      </c>
      <c r="P4363" s="29" t="s">
        <v>783</v>
      </c>
      <c r="Q4363" s="28" t="s">
        <v>285</v>
      </c>
      <c r="R4363" s="28" t="s">
        <v>3281</v>
      </c>
      <c r="S4363" s="28" t="s">
        <v>784</v>
      </c>
      <c r="T4363" s="57" t="s">
        <v>8317</v>
      </c>
      <c r="U4363" s="57" t="s">
        <v>8318</v>
      </c>
      <c r="V4363" s="57" t="s">
        <v>8319</v>
      </c>
      <c r="W4363" s="30">
        <v>46023</v>
      </c>
      <c r="X4363" s="30">
        <v>46387</v>
      </c>
      <c r="Y4363" s="28">
        <v>2026</v>
      </c>
      <c r="Z4363" s="28" t="s">
        <v>1974</v>
      </c>
      <c r="AA4363" s="28" t="s">
        <v>1975</v>
      </c>
      <c r="AB4363" s="28" t="s">
        <v>1976</v>
      </c>
      <c r="AC4363" s="28" t="s">
        <v>7627</v>
      </c>
      <c r="AD4363" s="48" t="s">
        <v>2227</v>
      </c>
    </row>
    <row r="4364" spans="1:30" x14ac:dyDescent="0.25">
      <c r="A4364" s="27" t="s">
        <v>3337</v>
      </c>
      <c r="B4364" s="28">
        <v>5</v>
      </c>
      <c r="C4364" s="28" t="s">
        <v>782</v>
      </c>
      <c r="D4364" t="s">
        <v>2599</v>
      </c>
      <c r="E4364" s="28" t="s">
        <v>2612</v>
      </c>
      <c r="F4364" s="28">
        <v>68</v>
      </c>
      <c r="G4364" s="28" t="s">
        <v>283</v>
      </c>
      <c r="H4364" s="28">
        <v>68</v>
      </c>
      <c r="I4364" s="28" t="s">
        <v>793</v>
      </c>
      <c r="J4364" s="28">
        <v>805</v>
      </c>
      <c r="K4364" s="28" t="s">
        <v>999</v>
      </c>
      <c r="L4364" s="41">
        <v>187</v>
      </c>
      <c r="M4364" s="44">
        <v>30</v>
      </c>
      <c r="N4364" s="6">
        <v>0.16039999999999999</v>
      </c>
      <c r="O4364">
        <v>0.2</v>
      </c>
      <c r="P4364" s="29" t="s">
        <v>783</v>
      </c>
      <c r="Q4364" s="28" t="s">
        <v>285</v>
      </c>
      <c r="R4364" s="28" t="s">
        <v>3281</v>
      </c>
      <c r="S4364" s="28" t="s">
        <v>1001</v>
      </c>
      <c r="T4364" s="57" t="s">
        <v>8317</v>
      </c>
      <c r="U4364" s="57" t="s">
        <v>8318</v>
      </c>
      <c r="V4364" s="57" t="s">
        <v>8319</v>
      </c>
      <c r="W4364" s="30">
        <v>46023</v>
      </c>
      <c r="X4364" s="30">
        <v>46387</v>
      </c>
      <c r="Y4364" s="28">
        <v>2026</v>
      </c>
      <c r="Z4364" s="28" t="s">
        <v>1974</v>
      </c>
      <c r="AA4364" s="28" t="s">
        <v>1975</v>
      </c>
      <c r="AB4364" s="28" t="s">
        <v>1976</v>
      </c>
      <c r="AC4364" s="28" t="s">
        <v>7627</v>
      </c>
      <c r="AD4364" s="48" t="s">
        <v>2227</v>
      </c>
    </row>
    <row r="4365" spans="1:30" x14ac:dyDescent="0.25">
      <c r="A4365" s="27" t="s">
        <v>3337</v>
      </c>
      <c r="B4365" s="28">
        <v>5</v>
      </c>
      <c r="C4365" s="28" t="s">
        <v>782</v>
      </c>
      <c r="D4365" t="s">
        <v>2599</v>
      </c>
      <c r="E4365" s="28" t="s">
        <v>2612</v>
      </c>
      <c r="F4365" s="28">
        <v>68</v>
      </c>
      <c r="G4365" s="28" t="s">
        <v>283</v>
      </c>
      <c r="H4365" s="28">
        <v>68</v>
      </c>
      <c r="I4365" s="28" t="s">
        <v>793</v>
      </c>
      <c r="J4365" s="28">
        <v>806</v>
      </c>
      <c r="K4365" s="28" t="s">
        <v>785</v>
      </c>
      <c r="L4365" s="41">
        <v>1100</v>
      </c>
      <c r="M4365" s="44">
        <v>187</v>
      </c>
      <c r="N4365" s="6">
        <v>0.17</v>
      </c>
      <c r="O4365">
        <v>0.2</v>
      </c>
      <c r="P4365" s="29" t="s">
        <v>783</v>
      </c>
      <c r="Q4365" s="28" t="s">
        <v>285</v>
      </c>
      <c r="R4365" s="28" t="s">
        <v>3281</v>
      </c>
      <c r="S4365" s="28" t="s">
        <v>786</v>
      </c>
      <c r="T4365" s="57" t="s">
        <v>8317</v>
      </c>
      <c r="U4365" s="57" t="s">
        <v>8318</v>
      </c>
      <c r="V4365" s="57" t="s">
        <v>8319</v>
      </c>
      <c r="W4365" s="30">
        <v>46023</v>
      </c>
      <c r="X4365" s="30">
        <v>46387</v>
      </c>
      <c r="Y4365" s="28">
        <v>2026</v>
      </c>
      <c r="Z4365" s="28" t="s">
        <v>1974</v>
      </c>
      <c r="AA4365" s="28" t="s">
        <v>1975</v>
      </c>
      <c r="AB4365" s="28" t="s">
        <v>1976</v>
      </c>
      <c r="AC4365" s="28" t="s">
        <v>7627</v>
      </c>
      <c r="AD4365" s="48" t="s">
        <v>2227</v>
      </c>
    </row>
    <row r="4366" spans="1:30" x14ac:dyDescent="0.25">
      <c r="A4366" s="27" t="s">
        <v>3337</v>
      </c>
      <c r="B4366" s="28">
        <v>5</v>
      </c>
      <c r="C4366" s="28" t="s">
        <v>782</v>
      </c>
      <c r="D4366" t="s">
        <v>2599</v>
      </c>
      <c r="E4366" s="28" t="s">
        <v>2612</v>
      </c>
      <c r="F4366" s="28">
        <v>25</v>
      </c>
      <c r="G4366" s="28" t="s">
        <v>95</v>
      </c>
      <c r="H4366" s="28">
        <v>25</v>
      </c>
      <c r="I4366" s="28" t="s">
        <v>793</v>
      </c>
      <c r="J4366" s="28">
        <v>804</v>
      </c>
      <c r="K4366" s="28" t="s">
        <v>781</v>
      </c>
      <c r="L4366" s="41">
        <v>143</v>
      </c>
      <c r="M4366" s="44">
        <v>25</v>
      </c>
      <c r="N4366" s="6">
        <v>0.17480000000000001</v>
      </c>
      <c r="O4366">
        <v>0.18</v>
      </c>
      <c r="P4366" s="29" t="s">
        <v>783</v>
      </c>
      <c r="Q4366" s="28" t="s">
        <v>97</v>
      </c>
      <c r="R4366" s="28" t="s">
        <v>3271</v>
      </c>
      <c r="S4366" s="28" t="s">
        <v>784</v>
      </c>
      <c r="T4366" s="57" t="s">
        <v>8337</v>
      </c>
      <c r="U4366" s="57" t="s">
        <v>8338</v>
      </c>
      <c r="V4366" s="57" t="s">
        <v>8339</v>
      </c>
      <c r="W4366" s="30">
        <v>46024</v>
      </c>
      <c r="X4366" s="30">
        <v>46387</v>
      </c>
      <c r="Y4366" s="28">
        <v>2026</v>
      </c>
      <c r="Z4366" s="28" t="s">
        <v>7628</v>
      </c>
      <c r="AA4366" s="28" t="s">
        <v>2231</v>
      </c>
      <c r="AB4366" s="28" t="s">
        <v>7629</v>
      </c>
      <c r="AC4366" s="28" t="s">
        <v>7630</v>
      </c>
      <c r="AD4366" s="48" t="s">
        <v>2232</v>
      </c>
    </row>
    <row r="4367" spans="1:30" x14ac:dyDescent="0.25">
      <c r="A4367" s="27" t="s">
        <v>3337</v>
      </c>
      <c r="B4367" s="28">
        <v>5</v>
      </c>
      <c r="C4367" s="28" t="s">
        <v>782</v>
      </c>
      <c r="D4367" t="s">
        <v>2599</v>
      </c>
      <c r="E4367" s="28" t="s">
        <v>2612</v>
      </c>
      <c r="F4367" s="28">
        <v>25</v>
      </c>
      <c r="G4367" s="28" t="s">
        <v>95</v>
      </c>
      <c r="H4367" s="28">
        <v>25</v>
      </c>
      <c r="I4367" s="28" t="s">
        <v>793</v>
      </c>
      <c r="J4367" s="28">
        <v>805</v>
      </c>
      <c r="K4367" s="28" t="s">
        <v>999</v>
      </c>
      <c r="L4367" s="41">
        <v>143</v>
      </c>
      <c r="M4367" s="44">
        <v>25</v>
      </c>
      <c r="N4367" s="6">
        <v>0.17480000000000001</v>
      </c>
      <c r="O4367">
        <v>0.2</v>
      </c>
      <c r="P4367" s="29" t="s">
        <v>783</v>
      </c>
      <c r="Q4367" s="28" t="s">
        <v>97</v>
      </c>
      <c r="R4367" s="28" t="s">
        <v>3271</v>
      </c>
      <c r="S4367" s="28" t="s">
        <v>1001</v>
      </c>
      <c r="T4367" s="57" t="s">
        <v>8337</v>
      </c>
      <c r="U4367" s="57" t="s">
        <v>8338</v>
      </c>
      <c r="V4367" s="57" t="s">
        <v>8339</v>
      </c>
      <c r="W4367" s="30">
        <v>46024</v>
      </c>
      <c r="X4367" s="30">
        <v>46387</v>
      </c>
      <c r="Y4367" s="28">
        <v>2026</v>
      </c>
      <c r="Z4367" s="28" t="s">
        <v>2245</v>
      </c>
      <c r="AA4367" s="28" t="s">
        <v>2231</v>
      </c>
      <c r="AB4367" s="28" t="s">
        <v>7629</v>
      </c>
      <c r="AC4367" s="28" t="s">
        <v>7630</v>
      </c>
      <c r="AD4367" s="48" t="s">
        <v>2232</v>
      </c>
    </row>
    <row r="4368" spans="1:30" x14ac:dyDescent="0.25">
      <c r="A4368" s="27" t="s">
        <v>3337</v>
      </c>
      <c r="B4368" s="28">
        <v>5</v>
      </c>
      <c r="C4368" s="28" t="s">
        <v>782</v>
      </c>
      <c r="D4368" t="s">
        <v>2599</v>
      </c>
      <c r="E4368" s="28" t="s">
        <v>2612</v>
      </c>
      <c r="F4368" s="28">
        <v>25</v>
      </c>
      <c r="G4368" s="28" t="s">
        <v>95</v>
      </c>
      <c r="H4368" s="28">
        <v>25</v>
      </c>
      <c r="I4368" s="28" t="s">
        <v>793</v>
      </c>
      <c r="J4368" s="28">
        <v>806</v>
      </c>
      <c r="K4368" s="28" t="s">
        <v>785</v>
      </c>
      <c r="L4368" s="41">
        <v>550</v>
      </c>
      <c r="M4368" s="44">
        <v>84</v>
      </c>
      <c r="N4368" s="6">
        <v>0.1527</v>
      </c>
      <c r="O4368">
        <v>0.2</v>
      </c>
      <c r="P4368" s="29" t="s">
        <v>783</v>
      </c>
      <c r="Q4368" s="28" t="s">
        <v>97</v>
      </c>
      <c r="R4368" s="28" t="s">
        <v>3271</v>
      </c>
      <c r="S4368" s="28" t="s">
        <v>786</v>
      </c>
      <c r="T4368" s="57" t="s">
        <v>8337</v>
      </c>
      <c r="U4368" s="57" t="s">
        <v>8338</v>
      </c>
      <c r="V4368" s="57" t="s">
        <v>8339</v>
      </c>
      <c r="W4368" s="30">
        <v>46024</v>
      </c>
      <c r="X4368" s="30">
        <v>46387</v>
      </c>
      <c r="Y4368" s="28">
        <v>2026</v>
      </c>
      <c r="Z4368" s="28" t="s">
        <v>2230</v>
      </c>
      <c r="AA4368" s="28" t="s">
        <v>2246</v>
      </c>
      <c r="AB4368" s="28" t="s">
        <v>7629</v>
      </c>
      <c r="AC4368" s="28" t="s">
        <v>7630</v>
      </c>
      <c r="AD4368" s="48" t="s">
        <v>2232</v>
      </c>
    </row>
    <row r="4369" spans="1:30" x14ac:dyDescent="0.25">
      <c r="A4369" s="27" t="s">
        <v>3337</v>
      </c>
      <c r="B4369" s="28">
        <v>9</v>
      </c>
      <c r="C4369" s="28" t="s">
        <v>782</v>
      </c>
      <c r="D4369" t="s">
        <v>2599</v>
      </c>
      <c r="E4369" s="28" t="s">
        <v>2409</v>
      </c>
      <c r="F4369" s="28">
        <v>1</v>
      </c>
      <c r="G4369" s="28" t="s">
        <v>796</v>
      </c>
      <c r="H4369" s="28">
        <v>2020</v>
      </c>
      <c r="I4369" s="28" t="s">
        <v>800</v>
      </c>
      <c r="J4369" s="28">
        <v>632</v>
      </c>
      <c r="K4369" s="28" t="s">
        <v>2412</v>
      </c>
      <c r="L4369" s="41">
        <v>1</v>
      </c>
      <c r="M4369" s="44">
        <v>0.08</v>
      </c>
      <c r="N4369" s="6">
        <v>0.08</v>
      </c>
      <c r="O4369">
        <v>0.05</v>
      </c>
      <c r="P4369" s="29" t="s">
        <v>800</v>
      </c>
      <c r="Q4369" s="28" t="s">
        <v>3318</v>
      </c>
      <c r="R4369" s="28" t="s">
        <v>803</v>
      </c>
      <c r="S4369" s="28" t="s">
        <v>2413</v>
      </c>
      <c r="T4369" s="57" t="s">
        <v>8343</v>
      </c>
      <c r="U4369" s="57" t="s">
        <v>8344</v>
      </c>
      <c r="V4369" s="57" t="s">
        <v>8345</v>
      </c>
      <c r="W4369" s="30">
        <v>46023</v>
      </c>
      <c r="X4369" s="30">
        <v>46387</v>
      </c>
      <c r="Y4369" s="28">
        <v>2026</v>
      </c>
      <c r="Z4369" s="28" t="s">
        <v>2410</v>
      </c>
      <c r="AA4369" s="28" t="s">
        <v>805</v>
      </c>
      <c r="AB4369" s="28" t="s">
        <v>7631</v>
      </c>
      <c r="AC4369" s="28" t="s">
        <v>2415</v>
      </c>
      <c r="AD4369" s="48" t="s">
        <v>2416</v>
      </c>
    </row>
    <row r="4370" spans="1:30" x14ac:dyDescent="0.25">
      <c r="A4370" s="27" t="s">
        <v>3337</v>
      </c>
      <c r="B4370" s="28">
        <v>9</v>
      </c>
      <c r="C4370" s="28" t="s">
        <v>782</v>
      </c>
      <c r="D4370" t="s">
        <v>2599</v>
      </c>
      <c r="E4370" s="28" t="s">
        <v>2409</v>
      </c>
      <c r="F4370" s="28">
        <v>1</v>
      </c>
      <c r="G4370" s="28" t="s">
        <v>796</v>
      </c>
      <c r="H4370" s="28">
        <v>2020</v>
      </c>
      <c r="I4370" s="28" t="s">
        <v>800</v>
      </c>
      <c r="J4370" s="28">
        <v>737</v>
      </c>
      <c r="K4370" s="28" t="s">
        <v>2418</v>
      </c>
      <c r="L4370" s="41">
        <v>1</v>
      </c>
      <c r="M4370" s="44">
        <v>0.06</v>
      </c>
      <c r="N4370" s="6">
        <v>0.06</v>
      </c>
      <c r="O4370">
        <v>0.03</v>
      </c>
      <c r="P4370" s="29" t="s">
        <v>800</v>
      </c>
      <c r="Q4370" s="28" t="s">
        <v>3318</v>
      </c>
      <c r="R4370" s="28" t="s">
        <v>803</v>
      </c>
      <c r="S4370" s="28" t="s">
        <v>2419</v>
      </c>
      <c r="T4370" s="57" t="s">
        <v>8343</v>
      </c>
      <c r="U4370" s="57" t="s">
        <v>8344</v>
      </c>
      <c r="V4370" s="57" t="s">
        <v>8345</v>
      </c>
      <c r="W4370" s="30">
        <v>46023</v>
      </c>
      <c r="X4370" s="30">
        <v>46387</v>
      </c>
      <c r="Y4370" s="28">
        <v>2026</v>
      </c>
      <c r="Z4370" s="28" t="s">
        <v>2410</v>
      </c>
      <c r="AA4370" s="28" t="s">
        <v>805</v>
      </c>
      <c r="AB4370" s="28" t="s">
        <v>806</v>
      </c>
      <c r="AC4370" s="28" t="s">
        <v>2420</v>
      </c>
      <c r="AD4370" s="48" t="s">
        <v>2421</v>
      </c>
    </row>
    <row r="4371" spans="1:30" x14ac:dyDescent="0.25">
      <c r="A4371" s="27" t="s">
        <v>3337</v>
      </c>
      <c r="B4371" s="28">
        <v>11</v>
      </c>
      <c r="C4371" s="28" t="s">
        <v>782</v>
      </c>
      <c r="D4371" t="s">
        <v>2599</v>
      </c>
      <c r="E4371" s="28" t="s">
        <v>2388</v>
      </c>
      <c r="F4371" s="28">
        <v>1</v>
      </c>
      <c r="G4371" s="28" t="s">
        <v>796</v>
      </c>
      <c r="H4371" s="28">
        <v>1011</v>
      </c>
      <c r="I4371" s="28" t="s">
        <v>885</v>
      </c>
      <c r="J4371" s="28">
        <v>847</v>
      </c>
      <c r="K4371" s="28" t="s">
        <v>889</v>
      </c>
      <c r="L4371" s="41">
        <v>1</v>
      </c>
      <c r="M4371" s="44">
        <v>0.1</v>
      </c>
      <c r="N4371" s="6">
        <v>0.1</v>
      </c>
      <c r="O4371">
        <v>0.1</v>
      </c>
      <c r="P4371" s="29" t="s">
        <v>885</v>
      </c>
      <c r="Q4371" s="28" t="s">
        <v>3318</v>
      </c>
      <c r="R4371" s="28" t="s">
        <v>887</v>
      </c>
      <c r="S4371" s="28" t="s">
        <v>890</v>
      </c>
      <c r="T4371" s="57" t="s">
        <v>8300</v>
      </c>
      <c r="U4371" s="57" t="s">
        <v>4427</v>
      </c>
      <c r="V4371" s="57" t="s">
        <v>8301</v>
      </c>
      <c r="W4371" s="30">
        <v>46023</v>
      </c>
      <c r="X4371" s="30">
        <v>46387</v>
      </c>
      <c r="Y4371" s="28">
        <v>2026</v>
      </c>
      <c r="Z4371" s="28" t="s">
        <v>7632</v>
      </c>
      <c r="AA4371" s="28" t="s">
        <v>7633</v>
      </c>
      <c r="AB4371" s="28" t="s">
        <v>7634</v>
      </c>
      <c r="AC4371" s="28" t="s">
        <v>7635</v>
      </c>
      <c r="AD4371" s="48" t="s">
        <v>7636</v>
      </c>
    </row>
    <row r="4372" spans="1:30" x14ac:dyDescent="0.25">
      <c r="A4372" s="27" t="s">
        <v>3337</v>
      </c>
      <c r="B4372" s="28">
        <v>11</v>
      </c>
      <c r="C4372" s="28" t="s">
        <v>782</v>
      </c>
      <c r="D4372" t="s">
        <v>2599</v>
      </c>
      <c r="E4372" s="28" t="s">
        <v>2388</v>
      </c>
      <c r="F4372" s="28">
        <v>1</v>
      </c>
      <c r="G4372" s="28" t="s">
        <v>796</v>
      </c>
      <c r="H4372" s="28">
        <v>1011</v>
      </c>
      <c r="I4372" s="28" t="s">
        <v>885</v>
      </c>
      <c r="J4372" s="28">
        <v>848</v>
      </c>
      <c r="K4372" s="28" t="s">
        <v>891</v>
      </c>
      <c r="L4372" s="41">
        <v>1</v>
      </c>
      <c r="M4372" s="44">
        <v>0.25</v>
      </c>
      <c r="N4372" s="6">
        <v>0.25</v>
      </c>
      <c r="O4372">
        <v>0.25</v>
      </c>
      <c r="P4372" s="29" t="s">
        <v>885</v>
      </c>
      <c r="Q4372" s="28" t="s">
        <v>3318</v>
      </c>
      <c r="R4372" s="28" t="s">
        <v>887</v>
      </c>
      <c r="S4372" s="28" t="s">
        <v>892</v>
      </c>
      <c r="T4372" s="57" t="s">
        <v>8300</v>
      </c>
      <c r="U4372" s="57" t="s">
        <v>4427</v>
      </c>
      <c r="V4372" s="57" t="s">
        <v>8301</v>
      </c>
      <c r="W4372" s="30">
        <v>46023</v>
      </c>
      <c r="X4372" s="30">
        <v>46387</v>
      </c>
      <c r="Y4372" s="28">
        <v>2026</v>
      </c>
      <c r="Z4372" s="28" t="s">
        <v>2391</v>
      </c>
      <c r="AA4372" s="28" t="s">
        <v>1023</v>
      </c>
      <c r="AB4372" s="28" t="s">
        <v>2432</v>
      </c>
      <c r="AC4372" s="28" t="s">
        <v>7637</v>
      </c>
      <c r="AD4372" s="48" t="s">
        <v>7638</v>
      </c>
    </row>
    <row r="4373" spans="1:30" x14ac:dyDescent="0.25">
      <c r="A4373" s="27" t="s">
        <v>3337</v>
      </c>
      <c r="B4373" s="28">
        <v>11</v>
      </c>
      <c r="C4373" s="28" t="s">
        <v>782</v>
      </c>
      <c r="D4373" t="s">
        <v>2599</v>
      </c>
      <c r="E4373" s="28" t="s">
        <v>2388</v>
      </c>
      <c r="F4373" s="28">
        <v>1</v>
      </c>
      <c r="G4373" s="28" t="s">
        <v>796</v>
      </c>
      <c r="H4373" s="28">
        <v>1011</v>
      </c>
      <c r="I4373" s="28" t="s">
        <v>885</v>
      </c>
      <c r="J4373" s="28">
        <v>850</v>
      </c>
      <c r="K4373" s="28" t="s">
        <v>2433</v>
      </c>
      <c r="L4373" s="41">
        <v>1</v>
      </c>
      <c r="M4373" s="44">
        <v>0.25</v>
      </c>
      <c r="N4373" s="6">
        <v>0.25</v>
      </c>
      <c r="O4373">
        <v>0.25</v>
      </c>
      <c r="P4373" s="29" t="s">
        <v>885</v>
      </c>
      <c r="Q4373" s="28" t="s">
        <v>3318</v>
      </c>
      <c r="R4373" s="28" t="s">
        <v>887</v>
      </c>
      <c r="S4373" s="28" t="s">
        <v>2434</v>
      </c>
      <c r="T4373" s="57" t="s">
        <v>8300</v>
      </c>
      <c r="U4373" s="57" t="s">
        <v>4427</v>
      </c>
      <c r="V4373" s="57" t="s">
        <v>8301</v>
      </c>
      <c r="W4373" s="30">
        <v>46023</v>
      </c>
      <c r="X4373" s="30">
        <v>46387</v>
      </c>
      <c r="Y4373" s="28">
        <v>2026</v>
      </c>
      <c r="Z4373" s="28" t="s">
        <v>2391</v>
      </c>
      <c r="AA4373" s="28" t="s">
        <v>1024</v>
      </c>
      <c r="AB4373" s="28" t="s">
        <v>2432</v>
      </c>
      <c r="AC4373" s="28" t="s">
        <v>7637</v>
      </c>
      <c r="AD4373" s="48" t="s">
        <v>7639</v>
      </c>
    </row>
    <row r="4374" spans="1:30" x14ac:dyDescent="0.25">
      <c r="A4374" s="27" t="s">
        <v>3337</v>
      </c>
      <c r="B4374" s="28">
        <v>5</v>
      </c>
      <c r="C4374" s="28" t="s">
        <v>782</v>
      </c>
      <c r="D4374" t="s">
        <v>2599</v>
      </c>
      <c r="E4374" s="28" t="s">
        <v>2612</v>
      </c>
      <c r="F4374" s="28">
        <v>1</v>
      </c>
      <c r="G4374" s="28" t="s">
        <v>796</v>
      </c>
      <c r="H4374" s="28">
        <v>1023</v>
      </c>
      <c r="I4374" s="28" t="s">
        <v>783</v>
      </c>
      <c r="J4374" s="28">
        <v>732</v>
      </c>
      <c r="K4374" s="28" t="s">
        <v>834</v>
      </c>
      <c r="L4374" s="41">
        <v>1</v>
      </c>
      <c r="M4374" s="44">
        <v>0</v>
      </c>
      <c r="N4374" s="6">
        <v>0</v>
      </c>
      <c r="O4374">
        <v>0.25</v>
      </c>
      <c r="P4374" s="29" t="s">
        <v>783</v>
      </c>
      <c r="Q4374" s="28" t="s">
        <v>3318</v>
      </c>
      <c r="R4374" s="28" t="s">
        <v>789</v>
      </c>
      <c r="S4374" s="28" t="s">
        <v>835</v>
      </c>
      <c r="T4374" s="57" t="s">
        <v>8346</v>
      </c>
      <c r="U4374" s="57" t="s">
        <v>8347</v>
      </c>
      <c r="V4374" s="57" t="s">
        <v>8348</v>
      </c>
      <c r="W4374" s="30">
        <v>46023</v>
      </c>
      <c r="X4374" s="30">
        <v>46387</v>
      </c>
      <c r="Y4374" s="28">
        <v>2026</v>
      </c>
      <c r="Z4374" s="28" t="s">
        <v>7640</v>
      </c>
      <c r="AA4374" s="28" t="s">
        <v>7641</v>
      </c>
      <c r="AB4374" s="28" t="s">
        <v>7642</v>
      </c>
      <c r="AC4374" s="28" t="s">
        <v>7643</v>
      </c>
      <c r="AD4374" s="48" t="s">
        <v>7644</v>
      </c>
    </row>
    <row r="4375" spans="1:30" x14ac:dyDescent="0.25">
      <c r="A4375" s="27" t="s">
        <v>3337</v>
      </c>
      <c r="B4375" s="28">
        <v>10</v>
      </c>
      <c r="C4375" s="28" t="s">
        <v>782</v>
      </c>
      <c r="D4375" t="s">
        <v>2599</v>
      </c>
      <c r="E4375" s="28" t="s">
        <v>421</v>
      </c>
      <c r="F4375" s="28">
        <v>1</v>
      </c>
      <c r="G4375" s="28" t="s">
        <v>796</v>
      </c>
      <c r="H4375" s="28">
        <v>3030</v>
      </c>
      <c r="I4375" s="28" t="s">
        <v>873</v>
      </c>
      <c r="J4375" s="28">
        <v>973</v>
      </c>
      <c r="K4375" s="28" t="s">
        <v>7645</v>
      </c>
      <c r="L4375" s="41">
        <v>1</v>
      </c>
      <c r="M4375" s="44">
        <v>0.4</v>
      </c>
      <c r="N4375" s="6">
        <v>0.4</v>
      </c>
      <c r="O4375">
        <v>0.4</v>
      </c>
      <c r="P4375" s="29" t="s">
        <v>873</v>
      </c>
      <c r="Q4375" s="28" t="s">
        <v>3318</v>
      </c>
      <c r="R4375" s="28" t="s">
        <v>877</v>
      </c>
      <c r="S4375" s="28" t="s">
        <v>7646</v>
      </c>
      <c r="T4375" s="57" t="s">
        <v>8256</v>
      </c>
      <c r="U4375" s="57" t="s">
        <v>4235</v>
      </c>
      <c r="V4375" s="57" t="s">
        <v>4236</v>
      </c>
      <c r="W4375" s="30">
        <v>46023</v>
      </c>
      <c r="X4375" s="30">
        <v>46387</v>
      </c>
      <c r="Y4375" s="28">
        <v>2026</v>
      </c>
      <c r="Z4375" s="28" t="s">
        <v>2182</v>
      </c>
      <c r="AA4375" s="28" t="s">
        <v>2186</v>
      </c>
      <c r="AB4375" s="28" t="s">
        <v>4237</v>
      </c>
      <c r="AC4375" s="28" t="s">
        <v>5601</v>
      </c>
      <c r="AD4375" s="48" t="s">
        <v>7647</v>
      </c>
    </row>
    <row r="4376" spans="1:30" x14ac:dyDescent="0.25">
      <c r="A4376" s="27" t="s">
        <v>3337</v>
      </c>
      <c r="B4376" s="28">
        <v>7</v>
      </c>
      <c r="C4376" s="28" t="s">
        <v>782</v>
      </c>
      <c r="D4376" t="s">
        <v>2599</v>
      </c>
      <c r="E4376" s="28" t="s">
        <v>2177</v>
      </c>
      <c r="F4376" s="28">
        <v>1</v>
      </c>
      <c r="G4376" s="28" t="s">
        <v>796</v>
      </c>
      <c r="H4376" s="28">
        <v>1012</v>
      </c>
      <c r="I4376" s="28" t="s">
        <v>869</v>
      </c>
      <c r="J4376" s="28">
        <v>926</v>
      </c>
      <c r="K4376" s="28" t="s">
        <v>2178</v>
      </c>
      <c r="L4376" s="41">
        <v>1</v>
      </c>
      <c r="M4376" s="44">
        <v>0.7</v>
      </c>
      <c r="N4376" s="6">
        <v>0.7</v>
      </c>
      <c r="O4376">
        <v>0.25</v>
      </c>
      <c r="P4376" s="29" t="s">
        <v>869</v>
      </c>
      <c r="Q4376" s="28" t="s">
        <v>3318</v>
      </c>
      <c r="R4376" s="28" t="s">
        <v>870</v>
      </c>
      <c r="S4376" s="28" t="s">
        <v>2179</v>
      </c>
      <c r="T4376" s="57" t="s">
        <v>8362</v>
      </c>
      <c r="U4376" s="57" t="s">
        <v>8363</v>
      </c>
      <c r="V4376" s="57" t="s">
        <v>7460</v>
      </c>
      <c r="W4376" s="30">
        <v>46023</v>
      </c>
      <c r="X4376" s="30">
        <v>46387</v>
      </c>
      <c r="Y4376" s="28">
        <v>2026</v>
      </c>
      <c r="Z4376" s="28" t="s">
        <v>7461</v>
      </c>
      <c r="AA4376" s="28" t="s">
        <v>2600</v>
      </c>
      <c r="AB4376" s="28" t="s">
        <v>7462</v>
      </c>
      <c r="AC4376" s="28" t="s">
        <v>2180</v>
      </c>
      <c r="AD4376" s="48" t="s">
        <v>2181</v>
      </c>
    </row>
    <row r="4377" spans="1:30" x14ac:dyDescent="0.25">
      <c r="A4377" s="27" t="s">
        <v>3337</v>
      </c>
      <c r="B4377" s="28">
        <v>9</v>
      </c>
      <c r="C4377" s="28" t="s">
        <v>782</v>
      </c>
      <c r="D4377" t="s">
        <v>2599</v>
      </c>
      <c r="E4377" s="28" t="s">
        <v>435</v>
      </c>
      <c r="F4377" s="28">
        <v>1</v>
      </c>
      <c r="G4377" s="28" t="s">
        <v>796</v>
      </c>
      <c r="H4377" s="28">
        <v>2020</v>
      </c>
      <c r="I4377" s="28" t="s">
        <v>800</v>
      </c>
      <c r="J4377" s="28">
        <v>733</v>
      </c>
      <c r="K4377" s="28" t="s">
        <v>807</v>
      </c>
      <c r="L4377" s="41">
        <v>1</v>
      </c>
      <c r="M4377" s="44">
        <v>0.23</v>
      </c>
      <c r="N4377" s="6">
        <v>0.23</v>
      </c>
      <c r="O4377">
        <v>0.23</v>
      </c>
      <c r="P4377" s="29" t="s">
        <v>800</v>
      </c>
      <c r="Q4377" s="28" t="s">
        <v>3318</v>
      </c>
      <c r="R4377" s="28" t="s">
        <v>803</v>
      </c>
      <c r="S4377" s="28" t="s">
        <v>809</v>
      </c>
      <c r="T4377" s="57" t="s">
        <v>8343</v>
      </c>
      <c r="U4377" s="57" t="s">
        <v>8344</v>
      </c>
      <c r="V4377" s="57" t="s">
        <v>8345</v>
      </c>
      <c r="W4377" s="30">
        <v>46023</v>
      </c>
      <c r="X4377" s="30">
        <v>46387</v>
      </c>
      <c r="Y4377" s="28">
        <v>2026</v>
      </c>
      <c r="Z4377" s="28" t="s">
        <v>2422</v>
      </c>
      <c r="AA4377" s="28" t="s">
        <v>2423</v>
      </c>
      <c r="AB4377" s="28" t="s">
        <v>2414</v>
      </c>
      <c r="AC4377" s="28" t="s">
        <v>5568</v>
      </c>
      <c r="AD4377" s="48" t="s">
        <v>808</v>
      </c>
    </row>
    <row r="4378" spans="1:30" x14ac:dyDescent="0.25">
      <c r="A4378" s="27" t="s">
        <v>3337</v>
      </c>
      <c r="B4378" s="28">
        <v>13</v>
      </c>
      <c r="C4378" s="28" t="s">
        <v>526</v>
      </c>
      <c r="D4378" t="s">
        <v>2248</v>
      </c>
      <c r="E4378" s="28" t="s">
        <v>435</v>
      </c>
      <c r="F4378" s="28">
        <v>5</v>
      </c>
      <c r="G4378" s="28" t="s">
        <v>25</v>
      </c>
      <c r="H4378" s="28">
        <v>9203</v>
      </c>
      <c r="I4378" s="28" t="s">
        <v>39</v>
      </c>
      <c r="J4378" s="28">
        <v>771</v>
      </c>
      <c r="K4378" s="28" t="s">
        <v>567</v>
      </c>
      <c r="L4378" s="41">
        <v>1</v>
      </c>
      <c r="M4378" s="44">
        <v>0.98640000000000005</v>
      </c>
      <c r="N4378" s="6">
        <v>0.98640000000000005</v>
      </c>
      <c r="O4378">
        <v>0.7</v>
      </c>
      <c r="P4378" s="29" t="s">
        <v>29</v>
      </c>
      <c r="Q4378" s="28" t="s">
        <v>30</v>
      </c>
      <c r="R4378" s="28" t="s">
        <v>42</v>
      </c>
      <c r="S4378" s="28" t="s">
        <v>568</v>
      </c>
      <c r="T4378" s="57" t="s">
        <v>3338</v>
      </c>
      <c r="U4378" s="57" t="s">
        <v>3339</v>
      </c>
      <c r="V4378" s="57" t="s">
        <v>7949</v>
      </c>
      <c r="W4378" s="30">
        <v>46023</v>
      </c>
      <c r="X4378" s="30">
        <v>46387</v>
      </c>
      <c r="Y4378" s="28">
        <v>2026</v>
      </c>
      <c r="Z4378" s="28" t="s">
        <v>1102</v>
      </c>
      <c r="AA4378" s="28" t="s">
        <v>1102</v>
      </c>
      <c r="AB4378" s="28" t="s">
        <v>1103</v>
      </c>
      <c r="AC4378" s="28" t="s">
        <v>5624</v>
      </c>
      <c r="AD4378" s="48" t="s">
        <v>2575</v>
      </c>
    </row>
    <row r="4379" spans="1:30" x14ac:dyDescent="0.25">
      <c r="A4379" s="27" t="s">
        <v>3337</v>
      </c>
      <c r="B4379" s="28">
        <v>13</v>
      </c>
      <c r="C4379" s="28" t="s">
        <v>526</v>
      </c>
      <c r="D4379" t="s">
        <v>2248</v>
      </c>
      <c r="E4379" s="28" t="s">
        <v>435</v>
      </c>
      <c r="F4379" s="28">
        <v>11</v>
      </c>
      <c r="G4379" s="28" t="s">
        <v>133</v>
      </c>
      <c r="H4379" s="28">
        <v>9215</v>
      </c>
      <c r="I4379" s="28" t="s">
        <v>163</v>
      </c>
      <c r="J4379" s="28">
        <v>771</v>
      </c>
      <c r="K4379" s="28" t="s">
        <v>567</v>
      </c>
      <c r="L4379" s="41">
        <v>1</v>
      </c>
      <c r="M4379" s="44">
        <v>0.98850000000000005</v>
      </c>
      <c r="N4379" s="6">
        <v>0.98850000000000005</v>
      </c>
      <c r="O4379">
        <v>0.7</v>
      </c>
      <c r="P4379" s="29" t="s">
        <v>29</v>
      </c>
      <c r="Q4379" s="28" t="s">
        <v>135</v>
      </c>
      <c r="R4379" s="28" t="s">
        <v>164</v>
      </c>
      <c r="S4379" s="28" t="s">
        <v>568</v>
      </c>
      <c r="T4379" s="57" t="s">
        <v>7950</v>
      </c>
      <c r="U4379" s="57" t="s">
        <v>7951</v>
      </c>
      <c r="V4379" s="57" t="s">
        <v>7952</v>
      </c>
      <c r="W4379" s="30">
        <v>46023</v>
      </c>
      <c r="X4379" s="30">
        <v>46387</v>
      </c>
      <c r="Y4379" s="28">
        <v>2026</v>
      </c>
      <c r="Z4379" s="28" t="s">
        <v>2507</v>
      </c>
      <c r="AA4379" s="28" t="s">
        <v>2460</v>
      </c>
      <c r="AB4379" s="28" t="s">
        <v>1207</v>
      </c>
      <c r="AC4379" s="28" t="s">
        <v>5703</v>
      </c>
      <c r="AD4379" s="48" t="s">
        <v>71</v>
      </c>
    </row>
    <row r="4380" spans="1:30" x14ac:dyDescent="0.25">
      <c r="A4380" s="27" t="s">
        <v>3337</v>
      </c>
      <c r="B4380" s="28">
        <v>13</v>
      </c>
      <c r="C4380" s="28" t="s">
        <v>526</v>
      </c>
      <c r="D4380" t="s">
        <v>2248</v>
      </c>
      <c r="E4380" s="28" t="s">
        <v>435</v>
      </c>
      <c r="F4380" s="28">
        <v>76</v>
      </c>
      <c r="G4380" s="28" t="s">
        <v>253</v>
      </c>
      <c r="H4380" s="28">
        <v>9126</v>
      </c>
      <c r="I4380" s="28" t="s">
        <v>273</v>
      </c>
      <c r="J4380" s="28">
        <v>771</v>
      </c>
      <c r="K4380" s="28" t="s">
        <v>567</v>
      </c>
      <c r="L4380" s="41">
        <v>1</v>
      </c>
      <c r="M4380" s="44">
        <v>0.95420000000000005</v>
      </c>
      <c r="N4380" s="6">
        <v>0.95420000000000005</v>
      </c>
      <c r="O4380">
        <v>0.7</v>
      </c>
      <c r="P4380" s="29" t="s">
        <v>29</v>
      </c>
      <c r="Q4380" s="28" t="s">
        <v>255</v>
      </c>
      <c r="R4380" s="28" t="s">
        <v>275</v>
      </c>
      <c r="S4380" s="28" t="s">
        <v>568</v>
      </c>
      <c r="T4380" s="57" t="s">
        <v>7953</v>
      </c>
      <c r="U4380" s="57" t="s">
        <v>7954</v>
      </c>
      <c r="V4380" s="57" t="s">
        <v>7955</v>
      </c>
      <c r="W4380" s="30">
        <v>46023</v>
      </c>
      <c r="X4380" s="30">
        <v>46387</v>
      </c>
      <c r="Y4380" s="28">
        <v>2026</v>
      </c>
      <c r="Z4380" s="28" t="s">
        <v>2051</v>
      </c>
      <c r="AA4380" s="28" t="s">
        <v>1333</v>
      </c>
      <c r="AB4380" s="28" t="s">
        <v>2549</v>
      </c>
      <c r="AC4380" s="28" t="s">
        <v>5964</v>
      </c>
      <c r="AD4380" s="48" t="s">
        <v>2575</v>
      </c>
    </row>
    <row r="4381" spans="1:30" x14ac:dyDescent="0.25">
      <c r="A4381" s="27" t="s">
        <v>3337</v>
      </c>
      <c r="B4381" s="28">
        <v>13</v>
      </c>
      <c r="C4381" s="28" t="s">
        <v>526</v>
      </c>
      <c r="D4381" t="s">
        <v>2248</v>
      </c>
      <c r="E4381" s="28" t="s">
        <v>435</v>
      </c>
      <c r="F4381" s="28">
        <v>76</v>
      </c>
      <c r="G4381" s="28" t="s">
        <v>253</v>
      </c>
      <c r="H4381" s="28">
        <v>9228</v>
      </c>
      <c r="I4381" s="28" t="s">
        <v>260</v>
      </c>
      <c r="J4381" s="28">
        <v>771</v>
      </c>
      <c r="K4381" s="28" t="s">
        <v>567</v>
      </c>
      <c r="L4381" s="41">
        <v>1</v>
      </c>
      <c r="M4381" s="44">
        <v>0.95009999999999994</v>
      </c>
      <c r="N4381" s="6">
        <v>0.95009999999999994</v>
      </c>
      <c r="O4381">
        <v>0.7</v>
      </c>
      <c r="P4381" s="29" t="s">
        <v>29</v>
      </c>
      <c r="Q4381" s="28" t="s">
        <v>255</v>
      </c>
      <c r="R4381" s="28" t="s">
        <v>262</v>
      </c>
      <c r="S4381" s="28" t="s">
        <v>568</v>
      </c>
      <c r="T4381" s="57" t="s">
        <v>7956</v>
      </c>
      <c r="U4381" s="57" t="s">
        <v>7957</v>
      </c>
      <c r="V4381" s="57" t="s">
        <v>7958</v>
      </c>
      <c r="W4381" s="30">
        <v>46023</v>
      </c>
      <c r="X4381" s="30">
        <v>46387</v>
      </c>
      <c r="Y4381" s="28">
        <v>2026</v>
      </c>
      <c r="Z4381" s="28" t="s">
        <v>1341</v>
      </c>
      <c r="AA4381" s="28" t="s">
        <v>492</v>
      </c>
      <c r="AB4381" s="28" t="s">
        <v>1342</v>
      </c>
      <c r="AC4381" s="28" t="s">
        <v>7648</v>
      </c>
      <c r="AD4381" s="48" t="s">
        <v>47</v>
      </c>
    </row>
    <row r="4382" spans="1:30" x14ac:dyDescent="0.25">
      <c r="A4382" s="27" t="s">
        <v>3337</v>
      </c>
      <c r="B4382" s="28">
        <v>13</v>
      </c>
      <c r="C4382" s="28" t="s">
        <v>526</v>
      </c>
      <c r="D4382" t="s">
        <v>2248</v>
      </c>
      <c r="E4382" s="28" t="s">
        <v>435</v>
      </c>
      <c r="F4382" s="28">
        <v>68</v>
      </c>
      <c r="G4382" s="28" t="s">
        <v>283</v>
      </c>
      <c r="H4382" s="28">
        <v>9540</v>
      </c>
      <c r="I4382" s="28" t="s">
        <v>291</v>
      </c>
      <c r="J4382" s="28">
        <v>771</v>
      </c>
      <c r="K4382" s="28" t="s">
        <v>567</v>
      </c>
      <c r="L4382" s="41">
        <v>1</v>
      </c>
      <c r="M4382" s="44">
        <v>0.92889999999999995</v>
      </c>
      <c r="N4382" s="6">
        <v>0.92889999999999995</v>
      </c>
      <c r="O4382">
        <v>0.7</v>
      </c>
      <c r="P4382" s="29" t="s">
        <v>29</v>
      </c>
      <c r="Q4382" s="28" t="s">
        <v>285</v>
      </c>
      <c r="R4382" s="28" t="s">
        <v>293</v>
      </c>
      <c r="S4382" s="28" t="s">
        <v>568</v>
      </c>
      <c r="T4382" s="57" t="s">
        <v>7959</v>
      </c>
      <c r="U4382" s="57" t="s">
        <v>3346</v>
      </c>
      <c r="V4382" s="57" t="s">
        <v>7960</v>
      </c>
      <c r="W4382" s="30">
        <v>46023</v>
      </c>
      <c r="X4382" s="30">
        <v>46387</v>
      </c>
      <c r="Y4382" s="28">
        <v>2026</v>
      </c>
      <c r="Z4382" s="28" t="s">
        <v>676</v>
      </c>
      <c r="AA4382" s="28" t="s">
        <v>1376</v>
      </c>
      <c r="AB4382" s="28" t="s">
        <v>2519</v>
      </c>
      <c r="AC4382" s="28" t="s">
        <v>7649</v>
      </c>
      <c r="AD4382" s="48" t="s">
        <v>2575</v>
      </c>
    </row>
    <row r="4383" spans="1:30" x14ac:dyDescent="0.25">
      <c r="A4383" s="27" t="s">
        <v>3337</v>
      </c>
      <c r="B4383" s="28">
        <v>13</v>
      </c>
      <c r="C4383" s="28" t="s">
        <v>526</v>
      </c>
      <c r="D4383" t="s">
        <v>2248</v>
      </c>
      <c r="E4383" s="28" t="s">
        <v>435</v>
      </c>
      <c r="F4383" s="28">
        <v>25</v>
      </c>
      <c r="G4383" s="28" t="s">
        <v>95</v>
      </c>
      <c r="H4383" s="28">
        <v>9232</v>
      </c>
      <c r="I4383" s="28" t="s">
        <v>244</v>
      </c>
      <c r="J4383" s="28">
        <v>771</v>
      </c>
      <c r="K4383" s="28" t="s">
        <v>567</v>
      </c>
      <c r="L4383" s="41">
        <v>1</v>
      </c>
      <c r="M4383" s="44">
        <v>0.97889999999999999</v>
      </c>
      <c r="N4383" s="6">
        <v>0.97889999999999999</v>
      </c>
      <c r="O4383">
        <v>0.7</v>
      </c>
      <c r="P4383" s="29" t="s">
        <v>29</v>
      </c>
      <c r="Q4383" s="28" t="s">
        <v>97</v>
      </c>
      <c r="R4383" s="28" t="s">
        <v>246</v>
      </c>
      <c r="S4383" s="28" t="s">
        <v>568</v>
      </c>
      <c r="T4383" s="57" t="s">
        <v>7961</v>
      </c>
      <c r="U4383" s="57" t="s">
        <v>7962</v>
      </c>
      <c r="V4383" s="57" t="s">
        <v>7963</v>
      </c>
      <c r="W4383" s="30">
        <v>46023</v>
      </c>
      <c r="X4383" s="30">
        <v>46387</v>
      </c>
      <c r="Y4383" s="28">
        <v>2026</v>
      </c>
      <c r="Z4383" s="28" t="s">
        <v>1341</v>
      </c>
      <c r="AA4383" s="28" t="s">
        <v>1773</v>
      </c>
      <c r="AB4383" s="28" t="s">
        <v>7650</v>
      </c>
      <c r="AC4383" s="28" t="s">
        <v>383</v>
      </c>
      <c r="AD4383" s="48" t="s">
        <v>2575</v>
      </c>
    </row>
    <row r="4384" spans="1:30" x14ac:dyDescent="0.25">
      <c r="A4384" s="27" t="s">
        <v>3337</v>
      </c>
      <c r="B4384" s="28">
        <v>13</v>
      </c>
      <c r="C4384" s="28" t="s">
        <v>526</v>
      </c>
      <c r="D4384" t="s">
        <v>2248</v>
      </c>
      <c r="E4384" s="28" t="s">
        <v>435</v>
      </c>
      <c r="F4384" s="28">
        <v>15</v>
      </c>
      <c r="G4384" s="28" t="s">
        <v>211</v>
      </c>
      <c r="H4384" s="28">
        <v>9514</v>
      </c>
      <c r="I4384" s="28" t="s">
        <v>212</v>
      </c>
      <c r="J4384" s="28">
        <v>771</v>
      </c>
      <c r="K4384" s="28" t="s">
        <v>567</v>
      </c>
      <c r="L4384" s="41">
        <v>1</v>
      </c>
      <c r="M4384" s="44">
        <v>0.91559999999999997</v>
      </c>
      <c r="N4384" s="6">
        <v>0.91559999999999997</v>
      </c>
      <c r="O4384">
        <v>0.7</v>
      </c>
      <c r="P4384" s="29" t="s">
        <v>29</v>
      </c>
      <c r="Q4384" s="28" t="s">
        <v>215</v>
      </c>
      <c r="R4384" s="28" t="s">
        <v>216</v>
      </c>
      <c r="S4384" s="28" t="s">
        <v>568</v>
      </c>
      <c r="T4384" s="57" t="s">
        <v>8068</v>
      </c>
      <c r="U4384" s="57" t="s">
        <v>8069</v>
      </c>
      <c r="V4384" s="57" t="s">
        <v>8070</v>
      </c>
      <c r="W4384" s="30">
        <v>46023</v>
      </c>
      <c r="X4384" s="30">
        <v>46387</v>
      </c>
      <c r="Y4384" s="28">
        <v>2026</v>
      </c>
      <c r="Z4384" s="28" t="s">
        <v>1402</v>
      </c>
      <c r="AA4384" s="28" t="s">
        <v>213</v>
      </c>
      <c r="AB4384" s="28" t="s">
        <v>4466</v>
      </c>
      <c r="AC4384" s="28" t="s">
        <v>382</v>
      </c>
      <c r="AD4384" s="48" t="s">
        <v>2575</v>
      </c>
    </row>
    <row r="4385" spans="1:30" x14ac:dyDescent="0.25">
      <c r="A4385" s="27" t="s">
        <v>3337</v>
      </c>
      <c r="B4385" s="28">
        <v>13</v>
      </c>
      <c r="C4385" s="28" t="s">
        <v>526</v>
      </c>
      <c r="D4385" t="s">
        <v>2248</v>
      </c>
      <c r="E4385" s="28" t="s">
        <v>435</v>
      </c>
      <c r="F4385" s="28">
        <v>5</v>
      </c>
      <c r="G4385" s="28" t="s">
        <v>25</v>
      </c>
      <c r="H4385" s="28">
        <v>9204</v>
      </c>
      <c r="I4385" s="28" t="s">
        <v>43</v>
      </c>
      <c r="J4385" s="28">
        <v>771</v>
      </c>
      <c r="K4385" s="28" t="s">
        <v>567</v>
      </c>
      <c r="L4385" s="41">
        <v>1</v>
      </c>
      <c r="M4385" s="44">
        <v>0.94979999999999998</v>
      </c>
      <c r="N4385" s="6">
        <v>0.94979999999999998</v>
      </c>
      <c r="O4385">
        <v>0.7</v>
      </c>
      <c r="P4385" s="29" t="s">
        <v>29</v>
      </c>
      <c r="Q4385" s="28" t="s">
        <v>30</v>
      </c>
      <c r="R4385" s="28" t="s">
        <v>45</v>
      </c>
      <c r="S4385" s="28" t="s">
        <v>568</v>
      </c>
      <c r="T4385" s="57" t="s">
        <v>3348</v>
      </c>
      <c r="U4385" s="57" t="s">
        <v>3349</v>
      </c>
      <c r="V4385" s="57" t="s">
        <v>7964</v>
      </c>
      <c r="W4385" s="30">
        <v>46023</v>
      </c>
      <c r="X4385" s="30">
        <v>46387</v>
      </c>
      <c r="Y4385" s="28">
        <v>2026</v>
      </c>
      <c r="Z4385" s="28" t="s">
        <v>44</v>
      </c>
      <c r="AA4385" s="28" t="s">
        <v>1120</v>
      </c>
      <c r="AB4385" s="28" t="s">
        <v>970</v>
      </c>
      <c r="AC4385" s="28" t="s">
        <v>7651</v>
      </c>
      <c r="AD4385" s="48" t="s">
        <v>47</v>
      </c>
    </row>
    <row r="4386" spans="1:30" x14ac:dyDescent="0.25">
      <c r="A4386" s="27" t="s">
        <v>3337</v>
      </c>
      <c r="B4386" s="28">
        <v>13</v>
      </c>
      <c r="C4386" s="28" t="s">
        <v>526</v>
      </c>
      <c r="D4386" t="s">
        <v>2248</v>
      </c>
      <c r="E4386" s="28" t="s">
        <v>435</v>
      </c>
      <c r="F4386" s="28">
        <v>63</v>
      </c>
      <c r="G4386" s="28" t="s">
        <v>217</v>
      </c>
      <c r="H4386" s="28">
        <v>9231</v>
      </c>
      <c r="I4386" s="28" t="s">
        <v>218</v>
      </c>
      <c r="J4386" s="28">
        <v>771</v>
      </c>
      <c r="K4386" s="28" t="s">
        <v>567</v>
      </c>
      <c r="L4386" s="41">
        <v>1</v>
      </c>
      <c r="M4386" s="44">
        <v>0.99370000000000003</v>
      </c>
      <c r="N4386" s="6">
        <v>0.99370000000000003</v>
      </c>
      <c r="O4386">
        <v>0.7</v>
      </c>
      <c r="P4386" s="29" t="s">
        <v>29</v>
      </c>
      <c r="Q4386" s="28" t="s">
        <v>219</v>
      </c>
      <c r="R4386" s="28" t="s">
        <v>220</v>
      </c>
      <c r="S4386" s="28" t="s">
        <v>568</v>
      </c>
      <c r="T4386" s="57" t="s">
        <v>7965</v>
      </c>
      <c r="U4386" s="57" t="s">
        <v>3351</v>
      </c>
      <c r="V4386" s="57" t="s">
        <v>7966</v>
      </c>
      <c r="W4386" s="30">
        <v>46023</v>
      </c>
      <c r="X4386" s="30">
        <v>46387</v>
      </c>
      <c r="Y4386" s="28">
        <v>2026</v>
      </c>
      <c r="Z4386" s="28" t="s">
        <v>2032</v>
      </c>
      <c r="AA4386" s="28" t="s">
        <v>1658</v>
      </c>
      <c r="AB4386" s="28" t="s">
        <v>2494</v>
      </c>
      <c r="AC4386" s="28" t="s">
        <v>1722</v>
      </c>
      <c r="AD4386" s="48" t="s">
        <v>7652</v>
      </c>
    </row>
    <row r="4387" spans="1:30" x14ac:dyDescent="0.25">
      <c r="A4387" s="27" t="s">
        <v>3337</v>
      </c>
      <c r="B4387" s="28">
        <v>13</v>
      </c>
      <c r="C4387" s="28" t="s">
        <v>526</v>
      </c>
      <c r="D4387" t="s">
        <v>2248</v>
      </c>
      <c r="E4387" s="28" t="s">
        <v>435</v>
      </c>
      <c r="F4387" s="28">
        <v>66</v>
      </c>
      <c r="G4387" s="28" t="s">
        <v>54</v>
      </c>
      <c r="H4387" s="28">
        <v>9308</v>
      </c>
      <c r="I4387" s="28" t="s">
        <v>62</v>
      </c>
      <c r="J4387" s="28">
        <v>771</v>
      </c>
      <c r="K4387" s="28" t="s">
        <v>567</v>
      </c>
      <c r="L4387" s="41">
        <v>1</v>
      </c>
      <c r="M4387" s="44">
        <v>0.99839999999999995</v>
      </c>
      <c r="N4387" s="6">
        <v>0.99839999999999995</v>
      </c>
      <c r="O4387">
        <v>0.7</v>
      </c>
      <c r="P4387" s="29" t="s">
        <v>29</v>
      </c>
      <c r="Q4387" s="28" t="s">
        <v>56</v>
      </c>
      <c r="R4387" s="28" t="s">
        <v>65</v>
      </c>
      <c r="S4387" s="28" t="s">
        <v>568</v>
      </c>
      <c r="T4387" s="57" t="s">
        <v>7967</v>
      </c>
      <c r="U4387" s="57" t="s">
        <v>7968</v>
      </c>
      <c r="V4387" s="57" t="s">
        <v>7969</v>
      </c>
      <c r="W4387" s="30">
        <v>46023</v>
      </c>
      <c r="X4387" s="30">
        <v>46387</v>
      </c>
      <c r="Y4387" s="28">
        <v>2026</v>
      </c>
      <c r="Z4387" s="28" t="s">
        <v>1609</v>
      </c>
      <c r="AA4387" s="28" t="s">
        <v>364</v>
      </c>
      <c r="AB4387" s="28" t="s">
        <v>365</v>
      </c>
      <c r="AC4387" s="28" t="s">
        <v>63</v>
      </c>
      <c r="AD4387" s="48" t="s">
        <v>64</v>
      </c>
    </row>
    <row r="4388" spans="1:30" x14ac:dyDescent="0.25">
      <c r="A4388" s="27" t="s">
        <v>3337</v>
      </c>
      <c r="B4388" s="28">
        <v>13</v>
      </c>
      <c r="C4388" s="28" t="s">
        <v>526</v>
      </c>
      <c r="D4388" t="s">
        <v>2248</v>
      </c>
      <c r="E4388" s="28" t="s">
        <v>435</v>
      </c>
      <c r="F4388" s="28">
        <v>5</v>
      </c>
      <c r="G4388" s="28" t="s">
        <v>25</v>
      </c>
      <c r="H4388" s="28">
        <v>9301</v>
      </c>
      <c r="I4388" s="28" t="s">
        <v>68</v>
      </c>
      <c r="J4388" s="28">
        <v>771</v>
      </c>
      <c r="K4388" s="28" t="s">
        <v>567</v>
      </c>
      <c r="L4388" s="41">
        <v>1</v>
      </c>
      <c r="M4388" s="44">
        <v>0.89139999999999997</v>
      </c>
      <c r="N4388" s="6">
        <v>0.89139999999999997</v>
      </c>
      <c r="O4388">
        <v>0.7</v>
      </c>
      <c r="P4388" s="29" t="s">
        <v>29</v>
      </c>
      <c r="Q4388" s="28" t="s">
        <v>30</v>
      </c>
      <c r="R4388" s="28" t="s">
        <v>69</v>
      </c>
      <c r="S4388" s="28" t="s">
        <v>568</v>
      </c>
      <c r="T4388" s="57" t="s">
        <v>7970</v>
      </c>
      <c r="U4388" s="57" t="s">
        <v>3353</v>
      </c>
      <c r="V4388" s="57" t="s">
        <v>3354</v>
      </c>
      <c r="W4388" s="30">
        <v>46023</v>
      </c>
      <c r="X4388" s="30">
        <v>46387</v>
      </c>
      <c r="Y4388" s="28">
        <v>2026</v>
      </c>
      <c r="Z4388" s="28" t="s">
        <v>2461</v>
      </c>
      <c r="AA4388" s="28" t="s">
        <v>1280</v>
      </c>
      <c r="AB4388" s="28" t="s">
        <v>2516</v>
      </c>
      <c r="AC4388" s="28" t="s">
        <v>5708</v>
      </c>
      <c r="AD4388" s="48" t="s">
        <v>1535</v>
      </c>
    </row>
    <row r="4389" spans="1:30" x14ac:dyDescent="0.25">
      <c r="A4389" s="27" t="s">
        <v>3337</v>
      </c>
      <c r="B4389" s="28">
        <v>13</v>
      </c>
      <c r="C4389" s="28" t="s">
        <v>526</v>
      </c>
      <c r="D4389" t="s">
        <v>2248</v>
      </c>
      <c r="E4389" s="28" t="s">
        <v>435</v>
      </c>
      <c r="F4389" s="28">
        <v>66</v>
      </c>
      <c r="G4389" s="28" t="s">
        <v>54</v>
      </c>
      <c r="H4389" s="28">
        <v>9121</v>
      </c>
      <c r="I4389" s="28" t="s">
        <v>55</v>
      </c>
      <c r="J4389" s="28">
        <v>771</v>
      </c>
      <c r="K4389" s="28" t="s">
        <v>567</v>
      </c>
      <c r="L4389" s="41">
        <v>1</v>
      </c>
      <c r="M4389" s="44">
        <v>0.98960000000000004</v>
      </c>
      <c r="N4389" s="6">
        <v>0.98960000000000004</v>
      </c>
      <c r="O4389">
        <v>0.7</v>
      </c>
      <c r="P4389" s="29" t="s">
        <v>29</v>
      </c>
      <c r="Q4389" s="28" t="s">
        <v>56</v>
      </c>
      <c r="R4389" s="28" t="s">
        <v>57</v>
      </c>
      <c r="S4389" s="28" t="s">
        <v>568</v>
      </c>
      <c r="T4389" s="57" t="s">
        <v>7971</v>
      </c>
      <c r="U4389" s="57" t="s">
        <v>7972</v>
      </c>
      <c r="V4389" s="57" t="s">
        <v>7973</v>
      </c>
      <c r="W4389" s="30">
        <v>46023</v>
      </c>
      <c r="X4389" s="30">
        <v>46387</v>
      </c>
      <c r="Y4389" s="28">
        <v>2026</v>
      </c>
      <c r="Z4389" s="28" t="s">
        <v>5631</v>
      </c>
      <c r="AA4389" s="28" t="s">
        <v>1611</v>
      </c>
      <c r="AB4389" s="28" t="s">
        <v>1607</v>
      </c>
      <c r="AC4389" s="28" t="s">
        <v>1615</v>
      </c>
      <c r="AD4389" s="48" t="s">
        <v>47</v>
      </c>
    </row>
    <row r="4390" spans="1:30" x14ac:dyDescent="0.25">
      <c r="A4390" s="27" t="s">
        <v>3337</v>
      </c>
      <c r="B4390" s="28">
        <v>13</v>
      </c>
      <c r="C4390" s="28" t="s">
        <v>526</v>
      </c>
      <c r="D4390" t="s">
        <v>2248</v>
      </c>
      <c r="E4390" s="28" t="s">
        <v>435</v>
      </c>
      <c r="F4390" s="28">
        <v>5</v>
      </c>
      <c r="G4390" s="28" t="s">
        <v>25</v>
      </c>
      <c r="H4390" s="28">
        <v>9401</v>
      </c>
      <c r="I4390" s="28" t="s">
        <v>73</v>
      </c>
      <c r="J4390" s="28">
        <v>771</v>
      </c>
      <c r="K4390" s="28" t="s">
        <v>567</v>
      </c>
      <c r="L4390" s="41">
        <v>1</v>
      </c>
      <c r="M4390" s="44">
        <v>0.99209999999999998</v>
      </c>
      <c r="N4390" s="6">
        <v>0.99209999999999998</v>
      </c>
      <c r="O4390">
        <v>0.7</v>
      </c>
      <c r="P4390" s="29" t="s">
        <v>29</v>
      </c>
      <c r="Q4390" s="28" t="s">
        <v>30</v>
      </c>
      <c r="R4390" s="28" t="s">
        <v>74</v>
      </c>
      <c r="S4390" s="28" t="s">
        <v>568</v>
      </c>
      <c r="T4390" s="57" t="s">
        <v>7974</v>
      </c>
      <c r="U4390" s="57" t="s">
        <v>7975</v>
      </c>
      <c r="V4390" s="57" t="s">
        <v>3356</v>
      </c>
      <c r="W4390" s="30">
        <v>46023</v>
      </c>
      <c r="X4390" s="30">
        <v>46387</v>
      </c>
      <c r="Y4390" s="28">
        <v>2026</v>
      </c>
      <c r="Z4390" s="28" t="s">
        <v>3357</v>
      </c>
      <c r="AA4390" s="28" t="s">
        <v>3358</v>
      </c>
      <c r="AB4390" s="28" t="s">
        <v>3359</v>
      </c>
      <c r="AC4390" s="28" t="s">
        <v>3360</v>
      </c>
      <c r="AD4390" s="48" t="s">
        <v>3360</v>
      </c>
    </row>
    <row r="4391" spans="1:30" x14ac:dyDescent="0.25">
      <c r="A4391" s="27" t="s">
        <v>3337</v>
      </c>
      <c r="B4391" s="28">
        <v>13</v>
      </c>
      <c r="C4391" s="28" t="s">
        <v>526</v>
      </c>
      <c r="D4391" t="s">
        <v>2248</v>
      </c>
      <c r="E4391" s="28" t="s">
        <v>435</v>
      </c>
      <c r="F4391" s="28">
        <v>8</v>
      </c>
      <c r="G4391" s="28" t="s">
        <v>106</v>
      </c>
      <c r="H4391" s="28">
        <v>9207</v>
      </c>
      <c r="I4391" s="28" t="s">
        <v>116</v>
      </c>
      <c r="J4391" s="28">
        <v>771</v>
      </c>
      <c r="K4391" s="28" t="s">
        <v>567</v>
      </c>
      <c r="L4391" s="41">
        <v>1</v>
      </c>
      <c r="M4391" s="44">
        <v>0.98899999999999999</v>
      </c>
      <c r="N4391" s="6">
        <v>0.98899999999999999</v>
      </c>
      <c r="O4391">
        <v>0.7</v>
      </c>
      <c r="P4391" s="29" t="s">
        <v>29</v>
      </c>
      <c r="Q4391" s="28" t="s">
        <v>108</v>
      </c>
      <c r="R4391" s="28" t="s">
        <v>118</v>
      </c>
      <c r="S4391" s="28" t="s">
        <v>568</v>
      </c>
      <c r="T4391" s="57" t="s">
        <v>7976</v>
      </c>
      <c r="U4391" s="57" t="s">
        <v>3362</v>
      </c>
      <c r="V4391" s="57" t="s">
        <v>3363</v>
      </c>
      <c r="W4391" s="30">
        <v>46023</v>
      </c>
      <c r="X4391" s="30">
        <v>46387</v>
      </c>
      <c r="Y4391" s="28">
        <v>2026</v>
      </c>
      <c r="Z4391" s="28" t="s">
        <v>545</v>
      </c>
      <c r="AA4391" s="28" t="s">
        <v>2551</v>
      </c>
      <c r="AB4391" s="28" t="s">
        <v>2552</v>
      </c>
      <c r="AC4391" s="28" t="s">
        <v>1565</v>
      </c>
      <c r="AD4391" s="48" t="s">
        <v>7653</v>
      </c>
    </row>
    <row r="4392" spans="1:30" x14ac:dyDescent="0.25">
      <c r="A4392" s="27" t="s">
        <v>3337</v>
      </c>
      <c r="B4392" s="28">
        <v>13</v>
      </c>
      <c r="C4392" s="28" t="s">
        <v>526</v>
      </c>
      <c r="D4392" t="s">
        <v>2248</v>
      </c>
      <c r="E4392" s="28" t="s">
        <v>435</v>
      </c>
      <c r="F4392" s="28">
        <v>8</v>
      </c>
      <c r="G4392" s="28" t="s">
        <v>106</v>
      </c>
      <c r="H4392" s="28">
        <v>9208</v>
      </c>
      <c r="I4392" s="28" t="s">
        <v>123</v>
      </c>
      <c r="J4392" s="28">
        <v>771</v>
      </c>
      <c r="K4392" s="28" t="s">
        <v>567</v>
      </c>
      <c r="L4392" s="41">
        <v>1</v>
      </c>
      <c r="M4392" s="44">
        <v>0.97789999999999999</v>
      </c>
      <c r="N4392" s="6">
        <v>0.97789999999999999</v>
      </c>
      <c r="O4392">
        <v>0.7</v>
      </c>
      <c r="P4392" s="29" t="s">
        <v>29</v>
      </c>
      <c r="Q4392" s="28" t="s">
        <v>108</v>
      </c>
      <c r="R4392" s="28" t="s">
        <v>127</v>
      </c>
      <c r="S4392" s="28" t="s">
        <v>568</v>
      </c>
      <c r="T4392" s="57" t="s">
        <v>8250</v>
      </c>
      <c r="U4392" s="57" t="s">
        <v>4063</v>
      </c>
      <c r="V4392" s="57" t="s">
        <v>4064</v>
      </c>
      <c r="W4392" s="30">
        <v>46055</v>
      </c>
      <c r="X4392" s="30">
        <v>46387</v>
      </c>
      <c r="Y4392" s="28">
        <v>2026</v>
      </c>
      <c r="Z4392" s="28" t="s">
        <v>124</v>
      </c>
      <c r="AA4392" s="28" t="s">
        <v>125</v>
      </c>
      <c r="AB4392" s="28" t="s">
        <v>5119</v>
      </c>
      <c r="AC4392" s="28" t="s">
        <v>126</v>
      </c>
      <c r="AD4392" s="48" t="s">
        <v>51</v>
      </c>
    </row>
    <row r="4393" spans="1:30" x14ac:dyDescent="0.25">
      <c r="A4393" s="27" t="s">
        <v>3337</v>
      </c>
      <c r="B4393" s="28">
        <v>13</v>
      </c>
      <c r="C4393" s="28" t="s">
        <v>526</v>
      </c>
      <c r="D4393" t="s">
        <v>2248</v>
      </c>
      <c r="E4393" s="28" t="s">
        <v>435</v>
      </c>
      <c r="F4393" s="28">
        <v>8</v>
      </c>
      <c r="G4393" s="28" t="s">
        <v>106</v>
      </c>
      <c r="H4393" s="28">
        <v>9302</v>
      </c>
      <c r="I4393" s="28" t="s">
        <v>128</v>
      </c>
      <c r="J4393" s="28">
        <v>771</v>
      </c>
      <c r="K4393" s="28" t="s">
        <v>567</v>
      </c>
      <c r="L4393" s="41">
        <v>1</v>
      </c>
      <c r="M4393" s="44">
        <v>0.97809999999999997</v>
      </c>
      <c r="N4393" s="6">
        <v>0.97809999999999997</v>
      </c>
      <c r="O4393">
        <v>0.7</v>
      </c>
      <c r="P4393" s="29" t="s">
        <v>29</v>
      </c>
      <c r="Q4393" s="28" t="s">
        <v>108</v>
      </c>
      <c r="R4393" s="28" t="s">
        <v>130</v>
      </c>
      <c r="S4393" s="28" t="s">
        <v>568</v>
      </c>
      <c r="T4393" s="57" t="s">
        <v>7977</v>
      </c>
      <c r="U4393" s="57" t="s">
        <v>7978</v>
      </c>
      <c r="V4393" s="57" t="s">
        <v>7979</v>
      </c>
      <c r="W4393" s="30">
        <v>46023</v>
      </c>
      <c r="X4393" s="30">
        <v>46387</v>
      </c>
      <c r="Y4393" s="28">
        <v>2026</v>
      </c>
      <c r="Z4393" s="28" t="s">
        <v>545</v>
      </c>
      <c r="AA4393" s="28" t="s">
        <v>2551</v>
      </c>
      <c r="AB4393" s="28" t="s">
        <v>2552</v>
      </c>
      <c r="AC4393" s="28" t="s">
        <v>484</v>
      </c>
      <c r="AD4393" s="48" t="s">
        <v>129</v>
      </c>
    </row>
    <row r="4394" spans="1:30" x14ac:dyDescent="0.25">
      <c r="A4394" s="27" t="s">
        <v>3337</v>
      </c>
      <c r="B4394" s="28">
        <v>13</v>
      </c>
      <c r="C4394" s="28" t="s">
        <v>526</v>
      </c>
      <c r="D4394" t="s">
        <v>2248</v>
      </c>
      <c r="E4394" s="28" t="s">
        <v>435</v>
      </c>
      <c r="F4394" s="28">
        <v>11</v>
      </c>
      <c r="G4394" s="28" t="s">
        <v>133</v>
      </c>
      <c r="H4394" s="28">
        <v>9210</v>
      </c>
      <c r="I4394" s="28" t="s">
        <v>139</v>
      </c>
      <c r="J4394" s="28">
        <v>771</v>
      </c>
      <c r="K4394" s="28" t="s">
        <v>567</v>
      </c>
      <c r="L4394" s="41">
        <v>1</v>
      </c>
      <c r="M4394" s="44">
        <v>0.92859999999999998</v>
      </c>
      <c r="N4394" s="6">
        <v>0.92859999999999998</v>
      </c>
      <c r="O4394">
        <v>0.7</v>
      </c>
      <c r="P4394" s="29" t="s">
        <v>29</v>
      </c>
      <c r="Q4394" s="28" t="s">
        <v>135</v>
      </c>
      <c r="R4394" s="28" t="s">
        <v>140</v>
      </c>
      <c r="S4394" s="28" t="s">
        <v>568</v>
      </c>
      <c r="T4394" s="57" t="s">
        <v>3364</v>
      </c>
      <c r="U4394" s="57" t="s">
        <v>3365</v>
      </c>
      <c r="V4394" s="57" t="s">
        <v>7980</v>
      </c>
      <c r="W4394" s="30">
        <v>46023</v>
      </c>
      <c r="X4394" s="30">
        <v>46387</v>
      </c>
      <c r="Y4394" s="28">
        <v>2026</v>
      </c>
      <c r="Z4394" s="28" t="s">
        <v>1191</v>
      </c>
      <c r="AA4394" s="28" t="s">
        <v>1195</v>
      </c>
      <c r="AB4394" s="28" t="s">
        <v>1193</v>
      </c>
      <c r="AC4394" s="28" t="s">
        <v>7654</v>
      </c>
      <c r="AD4394" s="48" t="s">
        <v>4559</v>
      </c>
    </row>
    <row r="4395" spans="1:30" x14ac:dyDescent="0.25">
      <c r="A4395" s="27" t="s">
        <v>3337</v>
      </c>
      <c r="B4395" s="28">
        <v>13</v>
      </c>
      <c r="C4395" s="28" t="s">
        <v>526</v>
      </c>
      <c r="D4395" t="s">
        <v>2248</v>
      </c>
      <c r="E4395" s="28" t="s">
        <v>435</v>
      </c>
      <c r="F4395" s="28">
        <v>25</v>
      </c>
      <c r="G4395" s="28" t="s">
        <v>95</v>
      </c>
      <c r="H4395" s="28">
        <v>9512</v>
      </c>
      <c r="I4395" s="28" t="s">
        <v>247</v>
      </c>
      <c r="J4395" s="28">
        <v>771</v>
      </c>
      <c r="K4395" s="28" t="s">
        <v>567</v>
      </c>
      <c r="L4395" s="41">
        <v>1</v>
      </c>
      <c r="M4395" s="44">
        <v>0.95809999999999995</v>
      </c>
      <c r="N4395" s="6">
        <v>0.95809999999999995</v>
      </c>
      <c r="O4395">
        <v>0.7</v>
      </c>
      <c r="P4395" s="29" t="s">
        <v>29</v>
      </c>
      <c r="Q4395" s="28" t="s">
        <v>97</v>
      </c>
      <c r="R4395" s="28" t="s">
        <v>248</v>
      </c>
      <c r="S4395" s="28" t="s">
        <v>568</v>
      </c>
      <c r="T4395" s="57" t="s">
        <v>7981</v>
      </c>
      <c r="U4395" s="57" t="s">
        <v>7982</v>
      </c>
      <c r="V4395" s="57" t="s">
        <v>7983</v>
      </c>
      <c r="W4395" s="30">
        <v>46023</v>
      </c>
      <c r="X4395" s="30">
        <v>46387</v>
      </c>
      <c r="Y4395" s="28">
        <v>2026</v>
      </c>
      <c r="Z4395" s="28" t="s">
        <v>7655</v>
      </c>
      <c r="AA4395" s="28" t="s">
        <v>7081</v>
      </c>
      <c r="AB4395" s="28" t="s">
        <v>7656</v>
      </c>
      <c r="AC4395" s="28" t="s">
        <v>2562</v>
      </c>
      <c r="AD4395" s="48" t="s">
        <v>7263</v>
      </c>
    </row>
    <row r="4396" spans="1:30" x14ac:dyDescent="0.25">
      <c r="A4396" s="27" t="s">
        <v>3337</v>
      </c>
      <c r="B4396" s="28">
        <v>13</v>
      </c>
      <c r="C4396" s="28" t="s">
        <v>526</v>
      </c>
      <c r="D4396" t="s">
        <v>2248</v>
      </c>
      <c r="E4396" s="28" t="s">
        <v>435</v>
      </c>
      <c r="F4396" s="28">
        <v>25</v>
      </c>
      <c r="G4396" s="28" t="s">
        <v>95</v>
      </c>
      <c r="H4396" s="28">
        <v>9511</v>
      </c>
      <c r="I4396" s="28" t="s">
        <v>346</v>
      </c>
      <c r="J4396" s="28">
        <v>771</v>
      </c>
      <c r="K4396" s="28" t="s">
        <v>567</v>
      </c>
      <c r="L4396" s="41">
        <v>1</v>
      </c>
      <c r="M4396" s="44">
        <v>0.93089999999999995</v>
      </c>
      <c r="N4396" s="6">
        <v>0.93089999999999995</v>
      </c>
      <c r="O4396">
        <v>0.7</v>
      </c>
      <c r="P4396" s="29" t="s">
        <v>29</v>
      </c>
      <c r="Q4396" s="28" t="s">
        <v>97</v>
      </c>
      <c r="R4396" s="28" t="s">
        <v>347</v>
      </c>
      <c r="S4396" s="28" t="s">
        <v>568</v>
      </c>
      <c r="T4396" s="57" t="s">
        <v>7984</v>
      </c>
      <c r="U4396" s="57" t="s">
        <v>7985</v>
      </c>
      <c r="V4396" s="57" t="s">
        <v>7986</v>
      </c>
      <c r="W4396" s="30">
        <v>46023</v>
      </c>
      <c r="X4396" s="30">
        <v>46387</v>
      </c>
      <c r="Y4396" s="28">
        <v>2026</v>
      </c>
      <c r="Z4396" s="28" t="s">
        <v>1464</v>
      </c>
      <c r="AA4396" s="28" t="s">
        <v>1465</v>
      </c>
      <c r="AB4396" s="28" t="s">
        <v>1466</v>
      </c>
      <c r="AC4396" s="28" t="s">
        <v>1709</v>
      </c>
      <c r="AD4396" s="48" t="s">
        <v>2575</v>
      </c>
    </row>
    <row r="4397" spans="1:30" x14ac:dyDescent="0.25">
      <c r="A4397" s="27" t="s">
        <v>3337</v>
      </c>
      <c r="B4397" s="28">
        <v>13</v>
      </c>
      <c r="C4397" s="28" t="s">
        <v>526</v>
      </c>
      <c r="D4397" t="s">
        <v>2248</v>
      </c>
      <c r="E4397" s="28" t="s">
        <v>435</v>
      </c>
      <c r="F4397" s="28">
        <v>11</v>
      </c>
      <c r="G4397" s="28" t="s">
        <v>133</v>
      </c>
      <c r="H4397" s="28">
        <v>9403</v>
      </c>
      <c r="I4397" s="28" t="s">
        <v>181</v>
      </c>
      <c r="J4397" s="28">
        <v>771</v>
      </c>
      <c r="K4397" s="28" t="s">
        <v>567</v>
      </c>
      <c r="L4397" s="41">
        <v>1</v>
      </c>
      <c r="M4397" s="44">
        <v>0.7571</v>
      </c>
      <c r="N4397" s="6">
        <v>0.7571</v>
      </c>
      <c r="O4397">
        <v>0.7</v>
      </c>
      <c r="P4397" s="29" t="s">
        <v>29</v>
      </c>
      <c r="Q4397" s="28" t="s">
        <v>135</v>
      </c>
      <c r="R4397" s="28" t="s">
        <v>183</v>
      </c>
      <c r="S4397" s="28" t="s">
        <v>568</v>
      </c>
      <c r="T4397" s="57" t="s">
        <v>7987</v>
      </c>
      <c r="U4397" s="57" t="s">
        <v>7988</v>
      </c>
      <c r="V4397" s="57" t="s">
        <v>7989</v>
      </c>
      <c r="W4397" s="30">
        <v>46023</v>
      </c>
      <c r="X4397" s="30">
        <v>46387</v>
      </c>
      <c r="Y4397" s="28">
        <v>2026</v>
      </c>
      <c r="Z4397" s="28" t="s">
        <v>182</v>
      </c>
      <c r="AA4397" s="28" t="s">
        <v>1280</v>
      </c>
      <c r="AB4397" s="28" t="s">
        <v>1274</v>
      </c>
      <c r="AC4397" s="28" t="s">
        <v>1278</v>
      </c>
      <c r="AD4397" s="48" t="s">
        <v>1279</v>
      </c>
    </row>
    <row r="4398" spans="1:30" x14ac:dyDescent="0.25">
      <c r="A4398" s="27" t="s">
        <v>3337</v>
      </c>
      <c r="B4398" s="28">
        <v>13</v>
      </c>
      <c r="C4398" s="28" t="s">
        <v>526</v>
      </c>
      <c r="D4398" t="s">
        <v>2248</v>
      </c>
      <c r="E4398" s="28" t="s">
        <v>435</v>
      </c>
      <c r="F4398" s="28">
        <v>25</v>
      </c>
      <c r="G4398" s="28" t="s">
        <v>95</v>
      </c>
      <c r="H4398" s="28">
        <v>9513</v>
      </c>
      <c r="I4398" s="28" t="s">
        <v>249</v>
      </c>
      <c r="J4398" s="28">
        <v>771</v>
      </c>
      <c r="K4398" s="28" t="s">
        <v>567</v>
      </c>
      <c r="L4398" s="41">
        <v>1</v>
      </c>
      <c r="M4398" s="44">
        <v>0.86950000000000005</v>
      </c>
      <c r="N4398" s="6">
        <v>0.86950000000000005</v>
      </c>
      <c r="O4398">
        <v>0.7</v>
      </c>
      <c r="P4398" s="29" t="s">
        <v>29</v>
      </c>
      <c r="Q4398" s="28" t="s">
        <v>97</v>
      </c>
      <c r="R4398" s="28" t="s">
        <v>250</v>
      </c>
      <c r="S4398" s="28" t="s">
        <v>568</v>
      </c>
      <c r="T4398" s="57" t="s">
        <v>7990</v>
      </c>
      <c r="U4398" s="57" t="s">
        <v>3379</v>
      </c>
      <c r="V4398" s="57" t="s">
        <v>7991</v>
      </c>
      <c r="W4398" s="30">
        <v>46023</v>
      </c>
      <c r="X4398" s="30">
        <v>46387</v>
      </c>
      <c r="Y4398" s="28">
        <v>2026</v>
      </c>
      <c r="Z4398" s="28" t="s">
        <v>2454</v>
      </c>
      <c r="AA4398" s="28" t="s">
        <v>2480</v>
      </c>
      <c r="AB4398" s="28" t="s">
        <v>2499</v>
      </c>
      <c r="AC4398" s="28" t="s">
        <v>2500</v>
      </c>
      <c r="AD4398" s="48" t="s">
        <v>1281</v>
      </c>
    </row>
    <row r="4399" spans="1:30" x14ac:dyDescent="0.25">
      <c r="A4399" s="27" t="s">
        <v>3337</v>
      </c>
      <c r="B4399" s="28">
        <v>13</v>
      </c>
      <c r="C4399" s="28" t="s">
        <v>526</v>
      </c>
      <c r="D4399" t="s">
        <v>2248</v>
      </c>
      <c r="E4399" s="28" t="s">
        <v>435</v>
      </c>
      <c r="F4399" s="28">
        <v>11</v>
      </c>
      <c r="G4399" s="28" t="s">
        <v>133</v>
      </c>
      <c r="H4399" s="28">
        <v>9404</v>
      </c>
      <c r="I4399" s="28" t="s">
        <v>184</v>
      </c>
      <c r="J4399" s="28">
        <v>771</v>
      </c>
      <c r="K4399" s="28" t="s">
        <v>567</v>
      </c>
      <c r="L4399" s="41">
        <v>1</v>
      </c>
      <c r="M4399" s="44">
        <v>0.95250000000000001</v>
      </c>
      <c r="N4399" s="6">
        <v>0.95250000000000001</v>
      </c>
      <c r="O4399">
        <v>0.7</v>
      </c>
      <c r="P4399" s="29" t="s">
        <v>29</v>
      </c>
      <c r="Q4399" s="28" t="s">
        <v>135</v>
      </c>
      <c r="R4399" s="28" t="s">
        <v>187</v>
      </c>
      <c r="S4399" s="28" t="s">
        <v>568</v>
      </c>
      <c r="T4399" s="57" t="s">
        <v>7992</v>
      </c>
      <c r="U4399" s="57" t="s">
        <v>7993</v>
      </c>
      <c r="V4399" s="57" t="s">
        <v>7994</v>
      </c>
      <c r="W4399" s="30">
        <v>46023</v>
      </c>
      <c r="X4399" s="30">
        <v>46387</v>
      </c>
      <c r="Y4399" s="28">
        <v>2026</v>
      </c>
      <c r="Z4399" s="28" t="s">
        <v>1282</v>
      </c>
      <c r="AA4399" s="28" t="s">
        <v>1283</v>
      </c>
      <c r="AB4399" s="28" t="s">
        <v>1285</v>
      </c>
      <c r="AC4399" s="28" t="s">
        <v>397</v>
      </c>
      <c r="AD4399" s="48" t="s">
        <v>398</v>
      </c>
    </row>
    <row r="4400" spans="1:30" x14ac:dyDescent="0.25">
      <c r="A4400" s="27" t="s">
        <v>3337</v>
      </c>
      <c r="B4400" s="28">
        <v>13</v>
      </c>
      <c r="C4400" s="28" t="s">
        <v>526</v>
      </c>
      <c r="D4400" t="s">
        <v>2248</v>
      </c>
      <c r="E4400" s="28" t="s">
        <v>435</v>
      </c>
      <c r="F4400" s="28">
        <v>11</v>
      </c>
      <c r="G4400" s="28" t="s">
        <v>133</v>
      </c>
      <c r="H4400" s="28">
        <v>9405</v>
      </c>
      <c r="I4400" s="28" t="s">
        <v>188</v>
      </c>
      <c r="J4400" s="28">
        <v>771</v>
      </c>
      <c r="K4400" s="28" t="s">
        <v>567</v>
      </c>
      <c r="L4400" s="41">
        <v>1</v>
      </c>
      <c r="M4400" s="44">
        <v>0.87450000000000006</v>
      </c>
      <c r="N4400" s="6">
        <v>0.87450000000000006</v>
      </c>
      <c r="O4400">
        <v>0.7</v>
      </c>
      <c r="P4400" s="29" t="s">
        <v>29</v>
      </c>
      <c r="Q4400" s="28" t="s">
        <v>135</v>
      </c>
      <c r="R4400" s="28" t="s">
        <v>190</v>
      </c>
      <c r="S4400" s="28" t="s">
        <v>568</v>
      </c>
      <c r="T4400" s="57" t="s">
        <v>8251</v>
      </c>
      <c r="U4400" s="57" t="s">
        <v>8252</v>
      </c>
      <c r="V4400" s="57" t="s">
        <v>8253</v>
      </c>
      <c r="W4400" s="30">
        <v>46055</v>
      </c>
      <c r="X4400" s="30">
        <v>46387</v>
      </c>
      <c r="Y4400" s="28">
        <v>2026</v>
      </c>
      <c r="Z4400" s="28" t="s">
        <v>2558</v>
      </c>
      <c r="AA4400" s="28" t="s">
        <v>2510</v>
      </c>
      <c r="AB4400" s="28" t="s">
        <v>2511</v>
      </c>
      <c r="AC4400" s="28" t="s">
        <v>47</v>
      </c>
      <c r="AD4400" s="48" t="s">
        <v>47</v>
      </c>
    </row>
    <row r="4401" spans="1:30" x14ac:dyDescent="0.25">
      <c r="A4401" s="27" t="s">
        <v>3337</v>
      </c>
      <c r="B4401" s="28">
        <v>13</v>
      </c>
      <c r="C4401" s="28" t="s">
        <v>526</v>
      </c>
      <c r="D4401" t="s">
        <v>2248</v>
      </c>
      <c r="E4401" s="28" t="s">
        <v>435</v>
      </c>
      <c r="F4401" s="28">
        <v>11</v>
      </c>
      <c r="G4401" s="28" t="s">
        <v>133</v>
      </c>
      <c r="H4401" s="28">
        <v>9406</v>
      </c>
      <c r="I4401" s="28" t="s">
        <v>197</v>
      </c>
      <c r="J4401" s="28">
        <v>771</v>
      </c>
      <c r="K4401" s="28" t="s">
        <v>567</v>
      </c>
      <c r="L4401" s="41">
        <v>1</v>
      </c>
      <c r="M4401" s="44">
        <v>0.93710000000000004</v>
      </c>
      <c r="N4401" s="6">
        <v>0.93710000000000004</v>
      </c>
      <c r="O4401">
        <v>0.7</v>
      </c>
      <c r="P4401" s="29" t="s">
        <v>29</v>
      </c>
      <c r="Q4401" s="28" t="s">
        <v>135</v>
      </c>
      <c r="R4401" s="28" t="s">
        <v>198</v>
      </c>
      <c r="S4401" s="28" t="s">
        <v>568</v>
      </c>
      <c r="T4401" s="57" t="s">
        <v>7995</v>
      </c>
      <c r="U4401" s="57" t="s">
        <v>7996</v>
      </c>
      <c r="V4401" s="57" t="s">
        <v>7997</v>
      </c>
      <c r="W4401" s="30">
        <v>46023</v>
      </c>
      <c r="X4401" s="30">
        <v>46387</v>
      </c>
      <c r="Y4401" s="28">
        <v>2026</v>
      </c>
      <c r="Z4401" s="28" t="s">
        <v>2512</v>
      </c>
      <c r="AA4401" s="28" t="s">
        <v>2559</v>
      </c>
      <c r="AB4401" s="28" t="s">
        <v>7657</v>
      </c>
      <c r="AC4401" s="28" t="s">
        <v>7658</v>
      </c>
      <c r="AD4401" s="48" t="s">
        <v>4559</v>
      </c>
    </row>
    <row r="4402" spans="1:30" x14ac:dyDescent="0.25">
      <c r="A4402" s="27" t="s">
        <v>3337</v>
      </c>
      <c r="B4402" s="28">
        <v>13</v>
      </c>
      <c r="C4402" s="28" t="s">
        <v>526</v>
      </c>
      <c r="D4402" t="s">
        <v>2248</v>
      </c>
      <c r="E4402" s="28" t="s">
        <v>435</v>
      </c>
      <c r="F4402" s="28">
        <v>11</v>
      </c>
      <c r="G4402" s="28" t="s">
        <v>133</v>
      </c>
      <c r="H4402" s="28">
        <v>9508</v>
      </c>
      <c r="I4402" s="28" t="s">
        <v>201</v>
      </c>
      <c r="J4402" s="28">
        <v>771</v>
      </c>
      <c r="K4402" s="28" t="s">
        <v>567</v>
      </c>
      <c r="L4402" s="41">
        <v>1</v>
      </c>
      <c r="M4402" s="44">
        <v>0.96870000000000001</v>
      </c>
      <c r="N4402" s="6">
        <v>0.96870000000000001</v>
      </c>
      <c r="O4402">
        <v>0.7</v>
      </c>
      <c r="P4402" s="29" t="s">
        <v>29</v>
      </c>
      <c r="Q4402" s="28" t="s">
        <v>135</v>
      </c>
      <c r="R4402" s="28" t="s">
        <v>202</v>
      </c>
      <c r="S4402" s="28" t="s">
        <v>568</v>
      </c>
      <c r="T4402" s="57" t="s">
        <v>7998</v>
      </c>
      <c r="U4402" s="57" t="s">
        <v>3382</v>
      </c>
      <c r="V4402" s="57" t="s">
        <v>7999</v>
      </c>
      <c r="W4402" s="30">
        <v>46023</v>
      </c>
      <c r="X4402" s="30">
        <v>46387</v>
      </c>
      <c r="Y4402" s="28">
        <v>2026</v>
      </c>
      <c r="Z4402" s="28" t="s">
        <v>3383</v>
      </c>
      <c r="AA4402" s="28" t="s">
        <v>3384</v>
      </c>
      <c r="AB4402" s="28" t="s">
        <v>2055</v>
      </c>
      <c r="AC4402" s="28" t="s">
        <v>5490</v>
      </c>
      <c r="AD4402" s="48" t="s">
        <v>5491</v>
      </c>
    </row>
    <row r="4403" spans="1:30" x14ac:dyDescent="0.25">
      <c r="A4403" s="27" t="s">
        <v>3337</v>
      </c>
      <c r="B4403" s="28">
        <v>13</v>
      </c>
      <c r="C4403" s="28" t="s">
        <v>526</v>
      </c>
      <c r="D4403" t="s">
        <v>2248</v>
      </c>
      <c r="E4403" s="28" t="s">
        <v>435</v>
      </c>
      <c r="F4403" s="28">
        <v>15</v>
      </c>
      <c r="G4403" s="28" t="s">
        <v>211</v>
      </c>
      <c r="H4403" s="28">
        <v>9110</v>
      </c>
      <c r="I4403" s="28" t="s">
        <v>329</v>
      </c>
      <c r="J4403" s="28">
        <v>771</v>
      </c>
      <c r="K4403" s="28" t="s">
        <v>567</v>
      </c>
      <c r="L4403" s="41">
        <v>1</v>
      </c>
      <c r="M4403" s="44">
        <v>0.98019999999999996</v>
      </c>
      <c r="N4403" s="6">
        <v>0.98019999999999996</v>
      </c>
      <c r="O4403">
        <v>0.7</v>
      </c>
      <c r="P4403" s="29" t="s">
        <v>29</v>
      </c>
      <c r="Q4403" s="28" t="s">
        <v>215</v>
      </c>
      <c r="R4403" s="28" t="s">
        <v>331</v>
      </c>
      <c r="S4403" s="28" t="s">
        <v>568</v>
      </c>
      <c r="T4403" s="57" t="s">
        <v>8000</v>
      </c>
      <c r="U4403" s="57" t="s">
        <v>8001</v>
      </c>
      <c r="V4403" s="57" t="s">
        <v>8002</v>
      </c>
      <c r="W4403" s="30">
        <v>46023</v>
      </c>
      <c r="X4403" s="30">
        <v>46387</v>
      </c>
      <c r="Y4403" s="28">
        <v>2026</v>
      </c>
      <c r="Z4403" s="28" t="s">
        <v>2544</v>
      </c>
      <c r="AA4403" s="28" t="s">
        <v>2545</v>
      </c>
      <c r="AB4403" s="28" t="s">
        <v>2546</v>
      </c>
      <c r="AC4403" s="28" t="s">
        <v>330</v>
      </c>
      <c r="AD4403" s="48" t="s">
        <v>1281</v>
      </c>
    </row>
    <row r="4404" spans="1:30" x14ac:dyDescent="0.25">
      <c r="A4404" s="27" t="s">
        <v>3337</v>
      </c>
      <c r="B4404" s="28">
        <v>13</v>
      </c>
      <c r="C4404" s="28" t="s">
        <v>526</v>
      </c>
      <c r="D4404" t="s">
        <v>2248</v>
      </c>
      <c r="E4404" s="28" t="s">
        <v>435</v>
      </c>
      <c r="F4404" s="28">
        <v>15</v>
      </c>
      <c r="G4404" s="28" t="s">
        <v>211</v>
      </c>
      <c r="H4404" s="28">
        <v>9305</v>
      </c>
      <c r="I4404" s="28" t="s">
        <v>306</v>
      </c>
      <c r="J4404" s="28">
        <v>771</v>
      </c>
      <c r="K4404" s="28" t="s">
        <v>567</v>
      </c>
      <c r="L4404" s="41">
        <v>1</v>
      </c>
      <c r="M4404" s="44">
        <v>0.98980000000000001</v>
      </c>
      <c r="N4404" s="6">
        <v>0.98980000000000001</v>
      </c>
      <c r="O4404">
        <v>0.7</v>
      </c>
      <c r="P4404" s="29" t="s">
        <v>29</v>
      </c>
      <c r="Q4404" s="28" t="s">
        <v>215</v>
      </c>
      <c r="R4404" s="28" t="s">
        <v>307</v>
      </c>
      <c r="S4404" s="28" t="s">
        <v>568</v>
      </c>
      <c r="T4404" s="57" t="s">
        <v>8003</v>
      </c>
      <c r="U4404" s="57" t="s">
        <v>8004</v>
      </c>
      <c r="V4404" s="57" t="s">
        <v>8005</v>
      </c>
      <c r="W4404" s="30">
        <v>46023</v>
      </c>
      <c r="X4404" s="30">
        <v>46387</v>
      </c>
      <c r="Y4404" s="28">
        <v>2026</v>
      </c>
      <c r="Z4404" s="28" t="s">
        <v>1403</v>
      </c>
      <c r="AA4404" s="28" t="s">
        <v>7659</v>
      </c>
      <c r="AB4404" s="28" t="s">
        <v>7660</v>
      </c>
      <c r="AC4404" s="28" t="s">
        <v>3390</v>
      </c>
      <c r="AD4404" s="48" t="s">
        <v>3391</v>
      </c>
    </row>
    <row r="4405" spans="1:30" x14ac:dyDescent="0.25">
      <c r="A4405" s="27" t="s">
        <v>3337</v>
      </c>
      <c r="B4405" s="28">
        <v>13</v>
      </c>
      <c r="C4405" s="28" t="s">
        <v>526</v>
      </c>
      <c r="D4405" t="s">
        <v>2248</v>
      </c>
      <c r="E4405" s="28" t="s">
        <v>435</v>
      </c>
      <c r="F4405" s="28">
        <v>68</v>
      </c>
      <c r="G4405" s="28" t="s">
        <v>283</v>
      </c>
      <c r="H4405" s="28">
        <v>9225</v>
      </c>
      <c r="I4405" s="28" t="s">
        <v>287</v>
      </c>
      <c r="J4405" s="28">
        <v>771</v>
      </c>
      <c r="K4405" s="28" t="s">
        <v>567</v>
      </c>
      <c r="L4405" s="41">
        <v>1</v>
      </c>
      <c r="M4405" s="44">
        <v>0.9577</v>
      </c>
      <c r="N4405" s="6">
        <v>0.9577</v>
      </c>
      <c r="O4405">
        <v>0.7</v>
      </c>
      <c r="P4405" s="29" t="s">
        <v>29</v>
      </c>
      <c r="Q4405" s="28" t="s">
        <v>285</v>
      </c>
      <c r="R4405" s="28" t="s">
        <v>288</v>
      </c>
      <c r="S4405" s="28" t="s">
        <v>568</v>
      </c>
      <c r="T4405" s="57" t="s">
        <v>8006</v>
      </c>
      <c r="U4405" s="57" t="s">
        <v>8007</v>
      </c>
      <c r="V4405" s="57" t="s">
        <v>8008</v>
      </c>
      <c r="W4405" s="30">
        <v>46023</v>
      </c>
      <c r="X4405" s="30">
        <v>46387</v>
      </c>
      <c r="Y4405" s="28">
        <v>2026</v>
      </c>
      <c r="Z4405" s="28" t="s">
        <v>546</v>
      </c>
      <c r="AA4405" s="28" t="s">
        <v>2502</v>
      </c>
      <c r="AB4405" s="28" t="s">
        <v>547</v>
      </c>
      <c r="AC4405" s="28" t="s">
        <v>2564</v>
      </c>
      <c r="AD4405" s="48" t="s">
        <v>386</v>
      </c>
    </row>
    <row r="4406" spans="1:30" x14ac:dyDescent="0.25">
      <c r="A4406" s="27" t="s">
        <v>3337</v>
      </c>
      <c r="B4406" s="28">
        <v>13</v>
      </c>
      <c r="C4406" s="28" t="s">
        <v>526</v>
      </c>
      <c r="D4406" t="s">
        <v>2248</v>
      </c>
      <c r="E4406" s="28" t="s">
        <v>435</v>
      </c>
      <c r="F4406" s="28">
        <v>17</v>
      </c>
      <c r="G4406" s="28" t="s">
        <v>83</v>
      </c>
      <c r="H4406" s="28">
        <v>9112</v>
      </c>
      <c r="I4406" s="28" t="s">
        <v>332</v>
      </c>
      <c r="J4406" s="28">
        <v>771</v>
      </c>
      <c r="K4406" s="28" t="s">
        <v>567</v>
      </c>
      <c r="L4406" s="41">
        <v>1</v>
      </c>
      <c r="M4406" s="44">
        <v>0.97419999999999995</v>
      </c>
      <c r="N4406" s="6">
        <v>0.97419999999999995</v>
      </c>
      <c r="O4406">
        <v>0.7</v>
      </c>
      <c r="P4406" s="29" t="s">
        <v>29</v>
      </c>
      <c r="Q4406" s="28" t="s">
        <v>85</v>
      </c>
      <c r="R4406" s="28" t="s">
        <v>335</v>
      </c>
      <c r="S4406" s="28" t="s">
        <v>568</v>
      </c>
      <c r="T4406" s="57" t="s">
        <v>8009</v>
      </c>
      <c r="U4406" s="57" t="s">
        <v>8010</v>
      </c>
      <c r="V4406" s="57" t="s">
        <v>8011</v>
      </c>
      <c r="W4406" s="30">
        <v>46023</v>
      </c>
      <c r="X4406" s="30">
        <v>46387</v>
      </c>
      <c r="Y4406" s="28">
        <v>2026</v>
      </c>
      <c r="Z4406" s="28" t="s">
        <v>2521</v>
      </c>
      <c r="AA4406" s="28" t="s">
        <v>553</v>
      </c>
      <c r="AB4406" s="28" t="s">
        <v>2547</v>
      </c>
      <c r="AC4406" s="28" t="s">
        <v>4132</v>
      </c>
      <c r="AD4406" s="48" t="s">
        <v>996</v>
      </c>
    </row>
    <row r="4407" spans="1:30" x14ac:dyDescent="0.25">
      <c r="A4407" s="27" t="s">
        <v>3337</v>
      </c>
      <c r="B4407" s="28">
        <v>13</v>
      </c>
      <c r="C4407" s="28" t="s">
        <v>526</v>
      </c>
      <c r="D4407" t="s">
        <v>2248</v>
      </c>
      <c r="E4407" s="28" t="s">
        <v>435</v>
      </c>
      <c r="F4407" s="28">
        <v>17</v>
      </c>
      <c r="G4407" s="28" t="s">
        <v>83</v>
      </c>
      <c r="H4407" s="28">
        <v>9220</v>
      </c>
      <c r="I4407" s="28" t="s">
        <v>131</v>
      </c>
      <c r="J4407" s="28">
        <v>771</v>
      </c>
      <c r="K4407" s="28" t="s">
        <v>567</v>
      </c>
      <c r="L4407" s="41">
        <v>1</v>
      </c>
      <c r="M4407" s="44">
        <v>1</v>
      </c>
      <c r="N4407" s="6">
        <v>1</v>
      </c>
      <c r="O4407">
        <v>0.7</v>
      </c>
      <c r="P4407" s="29" t="s">
        <v>29</v>
      </c>
      <c r="Q4407" s="28" t="s">
        <v>85</v>
      </c>
      <c r="R4407" s="28" t="s">
        <v>132</v>
      </c>
      <c r="S4407" s="28" t="s">
        <v>568</v>
      </c>
      <c r="T4407" s="57" t="s">
        <v>3523</v>
      </c>
      <c r="U4407" s="57" t="s">
        <v>8074</v>
      </c>
      <c r="V4407" s="57" t="s">
        <v>8075</v>
      </c>
      <c r="W4407" s="30">
        <v>46023</v>
      </c>
      <c r="X4407" s="30">
        <v>46387</v>
      </c>
      <c r="Y4407" s="28">
        <v>2026</v>
      </c>
      <c r="Z4407" s="28" t="s">
        <v>2488</v>
      </c>
      <c r="AA4407" s="28" t="s">
        <v>7661</v>
      </c>
      <c r="AB4407" s="28" t="s">
        <v>7662</v>
      </c>
      <c r="AC4407" s="28" t="s">
        <v>6041</v>
      </c>
      <c r="AD4407" s="48" t="s">
        <v>2575</v>
      </c>
    </row>
    <row r="4408" spans="1:30" x14ac:dyDescent="0.25">
      <c r="A4408" s="27" t="s">
        <v>3337</v>
      </c>
      <c r="B4408" s="28">
        <v>13</v>
      </c>
      <c r="C4408" s="28" t="s">
        <v>526</v>
      </c>
      <c r="D4408" t="s">
        <v>2248</v>
      </c>
      <c r="E4408" s="28" t="s">
        <v>435</v>
      </c>
      <c r="F4408" s="28">
        <v>68</v>
      </c>
      <c r="G4408" s="28" t="s">
        <v>283</v>
      </c>
      <c r="H4408" s="28">
        <v>9541</v>
      </c>
      <c r="I4408" s="28" t="s">
        <v>301</v>
      </c>
      <c r="J4408" s="28">
        <v>771</v>
      </c>
      <c r="K4408" s="28" t="s">
        <v>567</v>
      </c>
      <c r="L4408" s="41">
        <v>1</v>
      </c>
      <c r="M4408" s="44">
        <v>0.99590000000000001</v>
      </c>
      <c r="N4408" s="6">
        <v>0.99590000000000001</v>
      </c>
      <c r="O4408">
        <v>0.7</v>
      </c>
      <c r="P4408" s="29" t="s">
        <v>29</v>
      </c>
      <c r="Q4408" s="28" t="s">
        <v>285</v>
      </c>
      <c r="R4408" s="28" t="s">
        <v>302</v>
      </c>
      <c r="S4408" s="28" t="s">
        <v>568</v>
      </c>
      <c r="T4408" s="57" t="s">
        <v>8012</v>
      </c>
      <c r="U4408" s="57" t="s">
        <v>8013</v>
      </c>
      <c r="V4408" s="57" t="s">
        <v>8014</v>
      </c>
      <c r="W4408" s="30">
        <v>46023</v>
      </c>
      <c r="X4408" s="30">
        <v>46387</v>
      </c>
      <c r="Y4408" s="28">
        <v>2026</v>
      </c>
      <c r="Z4408" s="28" t="s">
        <v>7663</v>
      </c>
      <c r="AA4408" s="28" t="s">
        <v>7664</v>
      </c>
      <c r="AB4408" s="28" t="s">
        <v>7665</v>
      </c>
      <c r="AC4408" s="28" t="s">
        <v>7666</v>
      </c>
      <c r="AD4408" s="48" t="s">
        <v>4559</v>
      </c>
    </row>
    <row r="4409" spans="1:30" x14ac:dyDescent="0.25">
      <c r="A4409" s="27" t="s">
        <v>3337</v>
      </c>
      <c r="B4409" s="28">
        <v>13</v>
      </c>
      <c r="C4409" s="28" t="s">
        <v>526</v>
      </c>
      <c r="D4409" t="s">
        <v>2248</v>
      </c>
      <c r="E4409" s="28" t="s">
        <v>435</v>
      </c>
      <c r="F4409" s="28">
        <v>17</v>
      </c>
      <c r="G4409" s="28" t="s">
        <v>83</v>
      </c>
      <c r="H4409" s="28">
        <v>9306</v>
      </c>
      <c r="I4409" s="28" t="s">
        <v>228</v>
      </c>
      <c r="J4409" s="28">
        <v>771</v>
      </c>
      <c r="K4409" s="28" t="s">
        <v>567</v>
      </c>
      <c r="L4409" s="41">
        <v>1</v>
      </c>
      <c r="M4409" s="44">
        <v>0.98270000000000002</v>
      </c>
      <c r="N4409" s="6">
        <v>0.98270000000000002</v>
      </c>
      <c r="O4409">
        <v>0.7</v>
      </c>
      <c r="P4409" s="29" t="s">
        <v>29</v>
      </c>
      <c r="Q4409" s="28" t="s">
        <v>85</v>
      </c>
      <c r="R4409" s="28" t="s">
        <v>229</v>
      </c>
      <c r="S4409" s="28" t="s">
        <v>568</v>
      </c>
      <c r="T4409" s="57" t="s">
        <v>8015</v>
      </c>
      <c r="U4409" s="57" t="s">
        <v>8016</v>
      </c>
      <c r="V4409" s="57" t="s">
        <v>8017</v>
      </c>
      <c r="W4409" s="30">
        <v>46023</v>
      </c>
      <c r="X4409" s="30">
        <v>46387</v>
      </c>
      <c r="Y4409" s="28">
        <v>2026</v>
      </c>
      <c r="Z4409" s="28" t="s">
        <v>1521</v>
      </c>
      <c r="AA4409" s="28" t="s">
        <v>994</v>
      </c>
      <c r="AB4409" s="28" t="s">
        <v>995</v>
      </c>
      <c r="AC4409" s="28" t="s">
        <v>1535</v>
      </c>
      <c r="AD4409" s="48" t="s">
        <v>1535</v>
      </c>
    </row>
    <row r="4410" spans="1:30" x14ac:dyDescent="0.25">
      <c r="A4410" s="27" t="s">
        <v>3337</v>
      </c>
      <c r="B4410" s="28">
        <v>13</v>
      </c>
      <c r="C4410" s="28" t="s">
        <v>526</v>
      </c>
      <c r="D4410" t="s">
        <v>2248</v>
      </c>
      <c r="E4410" s="28" t="s">
        <v>435</v>
      </c>
      <c r="F4410" s="28">
        <v>17</v>
      </c>
      <c r="G4410" s="28" t="s">
        <v>83</v>
      </c>
      <c r="H4410" s="28">
        <v>9515</v>
      </c>
      <c r="I4410" s="28" t="s">
        <v>89</v>
      </c>
      <c r="J4410" s="28">
        <v>771</v>
      </c>
      <c r="K4410" s="28" t="s">
        <v>567</v>
      </c>
      <c r="L4410" s="41">
        <v>1</v>
      </c>
      <c r="M4410" s="44">
        <v>0.98780000000000001</v>
      </c>
      <c r="N4410" s="6">
        <v>0.98780000000000001</v>
      </c>
      <c r="O4410">
        <v>0.7</v>
      </c>
      <c r="P4410" s="29" t="s">
        <v>29</v>
      </c>
      <c r="Q4410" s="28" t="s">
        <v>85</v>
      </c>
      <c r="R4410" s="28" t="s">
        <v>91</v>
      </c>
      <c r="S4410" s="28" t="s">
        <v>568</v>
      </c>
      <c r="T4410" s="57" t="s">
        <v>8018</v>
      </c>
      <c r="U4410" s="57" t="s">
        <v>8019</v>
      </c>
      <c r="V4410" s="57" t="s">
        <v>8020</v>
      </c>
      <c r="W4410" s="30">
        <v>46023</v>
      </c>
      <c r="X4410" s="30">
        <v>46387</v>
      </c>
      <c r="Y4410" s="28">
        <v>2026</v>
      </c>
      <c r="Z4410" s="28" t="s">
        <v>1407</v>
      </c>
      <c r="AA4410" s="28" t="s">
        <v>7667</v>
      </c>
      <c r="AB4410" s="28" t="s">
        <v>528</v>
      </c>
      <c r="AC4410" s="28" t="s">
        <v>1538</v>
      </c>
      <c r="AD4410" s="48" t="s">
        <v>1539</v>
      </c>
    </row>
    <row r="4411" spans="1:30" x14ac:dyDescent="0.25">
      <c r="A4411" s="27" t="s">
        <v>3337</v>
      </c>
      <c r="B4411" s="28">
        <v>13</v>
      </c>
      <c r="C4411" s="28" t="s">
        <v>526</v>
      </c>
      <c r="D4411" t="s">
        <v>2248</v>
      </c>
      <c r="E4411" s="28" t="s">
        <v>435</v>
      </c>
      <c r="F4411" s="28">
        <v>18</v>
      </c>
      <c r="G4411" s="28" t="s">
        <v>77</v>
      </c>
      <c r="H4411" s="28">
        <v>9516</v>
      </c>
      <c r="I4411" s="28" t="s">
        <v>78</v>
      </c>
      <c r="J4411" s="28">
        <v>771</v>
      </c>
      <c r="K4411" s="28" t="s">
        <v>567</v>
      </c>
      <c r="L4411" s="41">
        <v>1</v>
      </c>
      <c r="M4411" s="44">
        <v>0.93779999999999997</v>
      </c>
      <c r="N4411" s="6">
        <v>0.93779999999999997</v>
      </c>
      <c r="O4411">
        <v>0.7</v>
      </c>
      <c r="P4411" s="29" t="s">
        <v>29</v>
      </c>
      <c r="Q4411" s="28" t="s">
        <v>79</v>
      </c>
      <c r="R4411" s="28" t="s">
        <v>80</v>
      </c>
      <c r="S4411" s="28" t="s">
        <v>568</v>
      </c>
      <c r="T4411" s="57" t="s">
        <v>8021</v>
      </c>
      <c r="U4411" s="57" t="s">
        <v>8022</v>
      </c>
      <c r="V4411" s="57" t="s">
        <v>8023</v>
      </c>
      <c r="W4411" s="30">
        <v>46023</v>
      </c>
      <c r="X4411" s="30">
        <v>46387</v>
      </c>
      <c r="Y4411" s="28">
        <v>2026</v>
      </c>
      <c r="Z4411" s="28" t="s">
        <v>3410</v>
      </c>
      <c r="AA4411" s="28" t="s">
        <v>3411</v>
      </c>
      <c r="AB4411" s="28" t="s">
        <v>3412</v>
      </c>
      <c r="AC4411" s="28" t="s">
        <v>1672</v>
      </c>
      <c r="AD4411" s="48" t="s">
        <v>3413</v>
      </c>
    </row>
    <row r="4412" spans="1:30" x14ac:dyDescent="0.25">
      <c r="A4412" s="27" t="s">
        <v>3337</v>
      </c>
      <c r="B4412" s="28">
        <v>13</v>
      </c>
      <c r="C4412" s="28" t="s">
        <v>526</v>
      </c>
      <c r="D4412" t="s">
        <v>2248</v>
      </c>
      <c r="E4412" s="28" t="s">
        <v>435</v>
      </c>
      <c r="F4412" s="28">
        <v>19</v>
      </c>
      <c r="G4412" s="28" t="s">
        <v>158</v>
      </c>
      <c r="H4412" s="28">
        <v>9113</v>
      </c>
      <c r="I4412" s="28" t="s">
        <v>159</v>
      </c>
      <c r="J4412" s="28">
        <v>771</v>
      </c>
      <c r="K4412" s="28" t="s">
        <v>567</v>
      </c>
      <c r="L4412" s="41">
        <v>1</v>
      </c>
      <c r="M4412" s="44">
        <v>0.95499999999999996</v>
      </c>
      <c r="N4412" s="6">
        <v>0.95499999999999996</v>
      </c>
      <c r="O4412">
        <v>0.7</v>
      </c>
      <c r="P4412" s="29" t="s">
        <v>29</v>
      </c>
      <c r="Q4412" s="28" t="s">
        <v>161</v>
      </c>
      <c r="R4412" s="28" t="s">
        <v>162</v>
      </c>
      <c r="S4412" s="28" t="s">
        <v>568</v>
      </c>
      <c r="T4412" s="57" t="s">
        <v>8076</v>
      </c>
      <c r="U4412" s="57" t="s">
        <v>8077</v>
      </c>
      <c r="V4412" s="57" t="s">
        <v>8078</v>
      </c>
      <c r="W4412" s="30">
        <v>46055</v>
      </c>
      <c r="X4412" s="30">
        <v>46387</v>
      </c>
      <c r="Y4412" s="28">
        <v>2026</v>
      </c>
      <c r="Z4412" s="28" t="s">
        <v>160</v>
      </c>
      <c r="AA4412" s="28" t="s">
        <v>1411</v>
      </c>
      <c r="AB4412" s="28" t="s">
        <v>7668</v>
      </c>
      <c r="AC4412" s="28" t="s">
        <v>7669</v>
      </c>
      <c r="AD4412" s="48" t="s">
        <v>71</v>
      </c>
    </row>
    <row r="4413" spans="1:30" x14ac:dyDescent="0.25">
      <c r="A4413" s="27" t="s">
        <v>3337</v>
      </c>
      <c r="B4413" s="28">
        <v>13</v>
      </c>
      <c r="C4413" s="28" t="s">
        <v>526</v>
      </c>
      <c r="D4413" t="s">
        <v>2248</v>
      </c>
      <c r="E4413" s="28" t="s">
        <v>435</v>
      </c>
      <c r="F4413" s="28">
        <v>20</v>
      </c>
      <c r="G4413" s="28" t="s">
        <v>321</v>
      </c>
      <c r="H4413" s="28">
        <v>9521</v>
      </c>
      <c r="I4413" s="28" t="s">
        <v>325</v>
      </c>
      <c r="J4413" s="28">
        <v>771</v>
      </c>
      <c r="K4413" s="28" t="s">
        <v>567</v>
      </c>
      <c r="L4413" s="41">
        <v>1</v>
      </c>
      <c r="M4413" s="44">
        <v>0.93279999999999996</v>
      </c>
      <c r="N4413" s="6">
        <v>0.93279999999999996</v>
      </c>
      <c r="O4413">
        <v>0.7</v>
      </c>
      <c r="P4413" s="29" t="s">
        <v>29</v>
      </c>
      <c r="Q4413" s="28" t="s">
        <v>323</v>
      </c>
      <c r="R4413" s="28" t="s">
        <v>326</v>
      </c>
      <c r="S4413" s="28" t="s">
        <v>568</v>
      </c>
      <c r="T4413" s="57" t="s">
        <v>8027</v>
      </c>
      <c r="U4413" s="57" t="s">
        <v>8028</v>
      </c>
      <c r="V4413" s="57" t="s">
        <v>8029</v>
      </c>
      <c r="W4413" s="30">
        <v>46023</v>
      </c>
      <c r="X4413" s="30">
        <v>46387</v>
      </c>
      <c r="Y4413" s="28">
        <v>2026</v>
      </c>
      <c r="Z4413" s="28" t="s">
        <v>4141</v>
      </c>
      <c r="AA4413" s="28" t="s">
        <v>3419</v>
      </c>
      <c r="AB4413" s="28" t="s">
        <v>5660</v>
      </c>
      <c r="AC4413" s="28" t="s">
        <v>7147</v>
      </c>
      <c r="AD4413" s="48" t="s">
        <v>47</v>
      </c>
    </row>
    <row r="4414" spans="1:30" x14ac:dyDescent="0.25">
      <c r="A4414" s="27" t="s">
        <v>3337</v>
      </c>
      <c r="B4414" s="28">
        <v>13</v>
      </c>
      <c r="C4414" s="28" t="s">
        <v>526</v>
      </c>
      <c r="D4414" t="s">
        <v>2248</v>
      </c>
      <c r="E4414" s="28" t="s">
        <v>435</v>
      </c>
      <c r="F4414" s="28">
        <v>23</v>
      </c>
      <c r="G4414" s="28" t="s">
        <v>230</v>
      </c>
      <c r="H4414" s="28">
        <v>9523</v>
      </c>
      <c r="I4414" s="28" t="s">
        <v>231</v>
      </c>
      <c r="J4414" s="28">
        <v>771</v>
      </c>
      <c r="K4414" s="28" t="s">
        <v>567</v>
      </c>
      <c r="L4414" s="41">
        <v>1</v>
      </c>
      <c r="M4414" s="44">
        <v>0.70730000000000004</v>
      </c>
      <c r="N4414" s="6">
        <v>0.70730000000000004</v>
      </c>
      <c r="O4414">
        <v>0.7</v>
      </c>
      <c r="P4414" s="29" t="s">
        <v>29</v>
      </c>
      <c r="Q4414" s="28" t="s">
        <v>232</v>
      </c>
      <c r="R4414" s="28" t="s">
        <v>233</v>
      </c>
      <c r="S4414" s="28" t="s">
        <v>568</v>
      </c>
      <c r="T4414" s="57" t="s">
        <v>8079</v>
      </c>
      <c r="U4414" s="57" t="s">
        <v>8080</v>
      </c>
      <c r="V4414" s="57" t="s">
        <v>8081</v>
      </c>
      <c r="W4414" s="30">
        <v>46037</v>
      </c>
      <c r="X4414" s="30">
        <v>46387</v>
      </c>
      <c r="Y4414" s="28">
        <v>2026</v>
      </c>
      <c r="Z4414" s="28" t="s">
        <v>536</v>
      </c>
      <c r="AA4414" s="28" t="s">
        <v>7670</v>
      </c>
      <c r="AB4414" s="28" t="s">
        <v>7671</v>
      </c>
      <c r="AC4414" s="28" t="s">
        <v>5130</v>
      </c>
      <c r="AD4414" s="48" t="s">
        <v>3786</v>
      </c>
    </row>
    <row r="4415" spans="1:30" x14ac:dyDescent="0.25">
      <c r="A4415" s="27" t="s">
        <v>3337</v>
      </c>
      <c r="B4415" s="28">
        <v>13</v>
      </c>
      <c r="C4415" s="28" t="s">
        <v>526</v>
      </c>
      <c r="D4415" t="s">
        <v>2248</v>
      </c>
      <c r="E4415" s="28" t="s">
        <v>435</v>
      </c>
      <c r="F4415" s="28">
        <v>25</v>
      </c>
      <c r="G4415" s="28" t="s">
        <v>95</v>
      </c>
      <c r="H4415" s="28">
        <v>9510</v>
      </c>
      <c r="I4415" s="28" t="s">
        <v>2582</v>
      </c>
      <c r="J4415" s="28">
        <v>771</v>
      </c>
      <c r="K4415" s="28" t="s">
        <v>567</v>
      </c>
      <c r="L4415" s="41">
        <v>1</v>
      </c>
      <c r="M4415" s="44">
        <v>0.80530000000000002</v>
      </c>
      <c r="N4415" s="6">
        <v>0.80530000000000002</v>
      </c>
      <c r="O4415">
        <v>0.7</v>
      </c>
      <c r="P4415" s="29" t="s">
        <v>29</v>
      </c>
      <c r="Q4415" s="28" t="s">
        <v>97</v>
      </c>
      <c r="R4415" s="28" t="s">
        <v>2583</v>
      </c>
      <c r="S4415" s="28" t="s">
        <v>568</v>
      </c>
      <c r="T4415" s="57" t="s">
        <v>8030</v>
      </c>
      <c r="U4415" s="57" t="s">
        <v>8031</v>
      </c>
      <c r="V4415" s="57" t="s">
        <v>8032</v>
      </c>
      <c r="W4415" s="30">
        <v>46023</v>
      </c>
      <c r="X4415" s="30">
        <v>46387</v>
      </c>
      <c r="Y4415" s="28">
        <v>2026</v>
      </c>
      <c r="Z4415" s="28" t="s">
        <v>2498</v>
      </c>
      <c r="AA4415" s="28" t="s">
        <v>1463</v>
      </c>
      <c r="AB4415" s="28" t="s">
        <v>1922</v>
      </c>
      <c r="AC4415" s="28" t="s">
        <v>7278</v>
      </c>
      <c r="AD4415" s="48" t="s">
        <v>4559</v>
      </c>
    </row>
    <row r="4416" spans="1:30" x14ac:dyDescent="0.25">
      <c r="A4416" s="27" t="s">
        <v>3337</v>
      </c>
      <c r="B4416" s="28">
        <v>13</v>
      </c>
      <c r="C4416" s="28" t="s">
        <v>526</v>
      </c>
      <c r="D4416" t="s">
        <v>2248</v>
      </c>
      <c r="E4416" s="28" t="s">
        <v>435</v>
      </c>
      <c r="F4416" s="28">
        <v>27</v>
      </c>
      <c r="G4416" s="28" t="s">
        <v>234</v>
      </c>
      <c r="H4416" s="28">
        <v>9522</v>
      </c>
      <c r="I4416" s="28" t="s">
        <v>235</v>
      </c>
      <c r="J4416" s="28">
        <v>771</v>
      </c>
      <c r="K4416" s="28" t="s">
        <v>567</v>
      </c>
      <c r="L4416" s="41">
        <v>1</v>
      </c>
      <c r="M4416" s="44">
        <v>0.93559999999999999</v>
      </c>
      <c r="N4416" s="6">
        <v>0.93559999999999999</v>
      </c>
      <c r="O4416">
        <v>0.7</v>
      </c>
      <c r="P4416" s="29" t="s">
        <v>29</v>
      </c>
      <c r="Q4416" s="28" t="s">
        <v>236</v>
      </c>
      <c r="R4416" s="28" t="s">
        <v>237</v>
      </c>
      <c r="S4416" s="28" t="s">
        <v>568</v>
      </c>
      <c r="T4416" s="57" t="s">
        <v>8082</v>
      </c>
      <c r="U4416" s="57" t="s">
        <v>3540</v>
      </c>
      <c r="V4416" s="57" t="s">
        <v>8083</v>
      </c>
      <c r="W4416" s="30">
        <v>46023</v>
      </c>
      <c r="X4416" s="30">
        <v>46387</v>
      </c>
      <c r="Y4416" s="28">
        <v>2026</v>
      </c>
      <c r="Z4416" s="28" t="s">
        <v>1681</v>
      </c>
      <c r="AA4416" s="28" t="s">
        <v>1679</v>
      </c>
      <c r="AB4416" s="28" t="s">
        <v>2501</v>
      </c>
      <c r="AC4416" s="28" t="s">
        <v>4851</v>
      </c>
      <c r="AD4416" s="48" t="s">
        <v>4518</v>
      </c>
    </row>
    <row r="4417" spans="1:30" x14ac:dyDescent="0.25">
      <c r="A4417" s="27" t="s">
        <v>3337</v>
      </c>
      <c r="B4417" s="28">
        <v>13</v>
      </c>
      <c r="C4417" s="28" t="s">
        <v>526</v>
      </c>
      <c r="D4417" t="s">
        <v>2248</v>
      </c>
      <c r="E4417" s="28" t="s">
        <v>435</v>
      </c>
      <c r="F4417" s="28">
        <v>50</v>
      </c>
      <c r="G4417" s="28" t="s">
        <v>354</v>
      </c>
      <c r="H4417" s="28">
        <v>9532</v>
      </c>
      <c r="I4417" s="28" t="s">
        <v>358</v>
      </c>
      <c r="J4417" s="28">
        <v>771</v>
      </c>
      <c r="K4417" s="28" t="s">
        <v>567</v>
      </c>
      <c r="L4417" s="41">
        <v>1</v>
      </c>
      <c r="M4417" s="44">
        <v>0.89149999999999996</v>
      </c>
      <c r="N4417" s="6">
        <v>0.89149999999999996</v>
      </c>
      <c r="O4417">
        <v>0.7</v>
      </c>
      <c r="P4417" s="29" t="s">
        <v>29</v>
      </c>
      <c r="Q4417" s="28" t="s">
        <v>356</v>
      </c>
      <c r="R4417" s="28" t="s">
        <v>359</v>
      </c>
      <c r="S4417" s="28" t="s">
        <v>568</v>
      </c>
      <c r="T4417" s="57" t="s">
        <v>8033</v>
      </c>
      <c r="U4417" s="57" t="s">
        <v>8034</v>
      </c>
      <c r="V4417" s="57" t="s">
        <v>3423</v>
      </c>
      <c r="W4417" s="30">
        <v>46023</v>
      </c>
      <c r="X4417" s="30">
        <v>46387</v>
      </c>
      <c r="Y4417" s="28">
        <v>2026</v>
      </c>
      <c r="Z4417" s="28" t="s">
        <v>7672</v>
      </c>
      <c r="AA4417" s="28" t="s">
        <v>7673</v>
      </c>
      <c r="AB4417" s="28" t="s">
        <v>7674</v>
      </c>
      <c r="AC4417" s="28" t="s">
        <v>5985</v>
      </c>
      <c r="AD4417" s="48" t="s">
        <v>4559</v>
      </c>
    </row>
    <row r="4418" spans="1:30" x14ac:dyDescent="0.25">
      <c r="A4418" s="27" t="s">
        <v>3337</v>
      </c>
      <c r="B4418" s="28">
        <v>13</v>
      </c>
      <c r="C4418" s="28" t="s">
        <v>526</v>
      </c>
      <c r="D4418" t="s">
        <v>2248</v>
      </c>
      <c r="E4418" s="28" t="s">
        <v>435</v>
      </c>
      <c r="F4418" s="28">
        <v>54</v>
      </c>
      <c r="G4418" s="28" t="s">
        <v>119</v>
      </c>
      <c r="H4418" s="28">
        <v>9119</v>
      </c>
      <c r="I4418" s="28" t="s">
        <v>251</v>
      </c>
      <c r="J4418" s="28">
        <v>771</v>
      </c>
      <c r="K4418" s="28" t="s">
        <v>567</v>
      </c>
      <c r="L4418" s="41">
        <v>1</v>
      </c>
      <c r="M4418" s="44">
        <v>0.95230000000000004</v>
      </c>
      <c r="N4418" s="6">
        <v>0.95230000000000004</v>
      </c>
      <c r="O4418">
        <v>0.7</v>
      </c>
      <c r="P4418" s="29" t="s">
        <v>29</v>
      </c>
      <c r="Q4418" s="28" t="s">
        <v>121</v>
      </c>
      <c r="R4418" s="28" t="s">
        <v>252</v>
      </c>
      <c r="S4418" s="28" t="s">
        <v>568</v>
      </c>
      <c r="T4418" s="57" t="s">
        <v>3436</v>
      </c>
      <c r="U4418" s="57" t="s">
        <v>8035</v>
      </c>
      <c r="V4418" s="57" t="s">
        <v>8036</v>
      </c>
      <c r="W4418" s="30">
        <v>46023</v>
      </c>
      <c r="X4418" s="30">
        <v>46387</v>
      </c>
      <c r="Y4418" s="28">
        <v>2026</v>
      </c>
      <c r="Z4418" s="28" t="s">
        <v>7675</v>
      </c>
      <c r="AA4418" s="28" t="s">
        <v>7676</v>
      </c>
      <c r="AB4418" s="28" t="s">
        <v>7677</v>
      </c>
      <c r="AC4418" s="28" t="s">
        <v>3441</v>
      </c>
      <c r="AD4418" s="48" t="s">
        <v>3442</v>
      </c>
    </row>
    <row r="4419" spans="1:30" x14ac:dyDescent="0.25">
      <c r="A4419" s="27" t="s">
        <v>3337</v>
      </c>
      <c r="B4419" s="28">
        <v>13</v>
      </c>
      <c r="C4419" s="28" t="s">
        <v>526</v>
      </c>
      <c r="D4419" t="s">
        <v>2248</v>
      </c>
      <c r="E4419" s="28" t="s">
        <v>435</v>
      </c>
      <c r="F4419" s="28">
        <v>66</v>
      </c>
      <c r="G4419" s="28" t="s">
        <v>54</v>
      </c>
      <c r="H4419" s="28">
        <v>9223</v>
      </c>
      <c r="I4419" s="28" t="s">
        <v>278</v>
      </c>
      <c r="J4419" s="28">
        <v>771</v>
      </c>
      <c r="K4419" s="28" t="s">
        <v>567</v>
      </c>
      <c r="L4419" s="41">
        <v>1</v>
      </c>
      <c r="M4419" s="44">
        <v>0.99370000000000003</v>
      </c>
      <c r="N4419" s="6">
        <v>0.99370000000000003</v>
      </c>
      <c r="O4419">
        <v>0.7</v>
      </c>
      <c r="P4419" s="29" t="s">
        <v>29</v>
      </c>
      <c r="Q4419" s="28" t="s">
        <v>56</v>
      </c>
      <c r="R4419" s="28" t="s">
        <v>280</v>
      </c>
      <c r="S4419" s="28" t="s">
        <v>568</v>
      </c>
      <c r="T4419" s="57" t="s">
        <v>8037</v>
      </c>
      <c r="U4419" s="57" t="s">
        <v>8038</v>
      </c>
      <c r="V4419" s="57" t="s">
        <v>8039</v>
      </c>
      <c r="W4419" s="30">
        <v>46023</v>
      </c>
      <c r="X4419" s="30">
        <v>46387</v>
      </c>
      <c r="Y4419" s="28">
        <v>2026</v>
      </c>
      <c r="Z4419" s="28" t="s">
        <v>1424</v>
      </c>
      <c r="AA4419" s="28" t="s">
        <v>1425</v>
      </c>
      <c r="AB4419" s="28" t="s">
        <v>279</v>
      </c>
      <c r="AC4419" s="28" t="s">
        <v>4559</v>
      </c>
      <c r="AD4419" s="48" t="s">
        <v>7678</v>
      </c>
    </row>
    <row r="4420" spans="1:30" x14ac:dyDescent="0.25">
      <c r="A4420" s="27" t="s">
        <v>3337</v>
      </c>
      <c r="B4420" s="28">
        <v>13</v>
      </c>
      <c r="C4420" s="28" t="s">
        <v>526</v>
      </c>
      <c r="D4420" t="s">
        <v>2248</v>
      </c>
      <c r="E4420" s="28" t="s">
        <v>435</v>
      </c>
      <c r="F4420" s="28">
        <v>11</v>
      </c>
      <c r="G4420" s="28" t="s">
        <v>133</v>
      </c>
      <c r="H4420" s="28">
        <v>9303</v>
      </c>
      <c r="I4420" s="28" t="s">
        <v>176</v>
      </c>
      <c r="J4420" s="28">
        <v>771</v>
      </c>
      <c r="K4420" s="28" t="s">
        <v>567</v>
      </c>
      <c r="L4420" s="41">
        <v>1</v>
      </c>
      <c r="M4420" s="44">
        <v>0.92510000000000003</v>
      </c>
      <c r="N4420" s="6">
        <v>0.92510000000000003</v>
      </c>
      <c r="O4420">
        <v>0.7</v>
      </c>
      <c r="P4420" s="29" t="s">
        <v>29</v>
      </c>
      <c r="Q4420" s="28" t="s">
        <v>135</v>
      </c>
      <c r="R4420" s="28" t="s">
        <v>178</v>
      </c>
      <c r="S4420" s="28" t="s">
        <v>568</v>
      </c>
      <c r="T4420" s="57" t="s">
        <v>8040</v>
      </c>
      <c r="U4420" s="57" t="s">
        <v>8041</v>
      </c>
      <c r="V4420" s="57" t="s">
        <v>8042</v>
      </c>
      <c r="W4420" s="30">
        <v>46023</v>
      </c>
      <c r="X4420" s="30">
        <v>46387</v>
      </c>
      <c r="Y4420" s="28">
        <v>2026</v>
      </c>
      <c r="Z4420" s="28" t="s">
        <v>1265</v>
      </c>
      <c r="AA4420" s="28" t="s">
        <v>1266</v>
      </c>
      <c r="AB4420" s="28" t="s">
        <v>1264</v>
      </c>
      <c r="AC4420" s="28" t="s">
        <v>375</v>
      </c>
      <c r="AD4420" s="48" t="s">
        <v>376</v>
      </c>
    </row>
    <row r="4421" spans="1:30" x14ac:dyDescent="0.25">
      <c r="A4421" s="27" t="s">
        <v>3337</v>
      </c>
      <c r="B4421" s="28">
        <v>13</v>
      </c>
      <c r="C4421" s="28" t="s">
        <v>526</v>
      </c>
      <c r="D4421" t="s">
        <v>2248</v>
      </c>
      <c r="E4421" s="28" t="s">
        <v>435</v>
      </c>
      <c r="F4421" s="28">
        <v>68</v>
      </c>
      <c r="G4421" s="28" t="s">
        <v>283</v>
      </c>
      <c r="H4421" s="28">
        <v>9122</v>
      </c>
      <c r="I4421" s="28" t="s">
        <v>299</v>
      </c>
      <c r="J4421" s="28">
        <v>771</v>
      </c>
      <c r="K4421" s="28" t="s">
        <v>567</v>
      </c>
      <c r="L4421" s="41">
        <v>1</v>
      </c>
      <c r="M4421" s="44">
        <v>0.98170000000000002</v>
      </c>
      <c r="N4421" s="6">
        <v>0.98170000000000002</v>
      </c>
      <c r="O4421">
        <v>0.7</v>
      </c>
      <c r="P4421" s="29" t="s">
        <v>29</v>
      </c>
      <c r="Q4421" s="28" t="s">
        <v>285</v>
      </c>
      <c r="R4421" s="28" t="s">
        <v>300</v>
      </c>
      <c r="S4421" s="28" t="s">
        <v>568</v>
      </c>
      <c r="T4421" s="57" t="s">
        <v>8043</v>
      </c>
      <c r="U4421" s="57" t="s">
        <v>8044</v>
      </c>
      <c r="V4421" s="57" t="s">
        <v>8045</v>
      </c>
      <c r="W4421" s="30">
        <v>46023</v>
      </c>
      <c r="X4421" s="30">
        <v>46387</v>
      </c>
      <c r="Y4421" s="28">
        <v>2026</v>
      </c>
      <c r="Z4421" s="28" t="s">
        <v>7679</v>
      </c>
      <c r="AA4421" s="28" t="s">
        <v>7680</v>
      </c>
      <c r="AB4421" s="28" t="s">
        <v>7681</v>
      </c>
      <c r="AC4421" s="28" t="s">
        <v>7682</v>
      </c>
      <c r="AD4421" s="48" t="s">
        <v>477</v>
      </c>
    </row>
    <row r="4422" spans="1:30" x14ac:dyDescent="0.25">
      <c r="A4422" s="27" t="s">
        <v>3337</v>
      </c>
      <c r="B4422" s="28">
        <v>13</v>
      </c>
      <c r="C4422" s="28" t="s">
        <v>526</v>
      </c>
      <c r="D4422" t="s">
        <v>2248</v>
      </c>
      <c r="E4422" s="28" t="s">
        <v>435</v>
      </c>
      <c r="F4422" s="28">
        <v>68</v>
      </c>
      <c r="G4422" s="28" t="s">
        <v>283</v>
      </c>
      <c r="H4422" s="28">
        <v>9224</v>
      </c>
      <c r="I4422" s="28" t="s">
        <v>284</v>
      </c>
      <c r="J4422" s="28">
        <v>771</v>
      </c>
      <c r="K4422" s="28" t="s">
        <v>567</v>
      </c>
      <c r="L4422" s="41">
        <v>1</v>
      </c>
      <c r="M4422" s="44">
        <v>0.99780000000000002</v>
      </c>
      <c r="N4422" s="6">
        <v>0.99780000000000002</v>
      </c>
      <c r="O4422">
        <v>0.7</v>
      </c>
      <c r="P4422" s="29" t="s">
        <v>29</v>
      </c>
      <c r="Q4422" s="28" t="s">
        <v>285</v>
      </c>
      <c r="R4422" s="28" t="s">
        <v>286</v>
      </c>
      <c r="S4422" s="28" t="s">
        <v>568</v>
      </c>
      <c r="T4422" s="57" t="s">
        <v>8046</v>
      </c>
      <c r="U4422" s="57" t="s">
        <v>8047</v>
      </c>
      <c r="V4422" s="57" t="s">
        <v>8048</v>
      </c>
      <c r="W4422" s="30">
        <v>46023</v>
      </c>
      <c r="X4422" s="30">
        <v>46387</v>
      </c>
      <c r="Y4422" s="28">
        <v>2026</v>
      </c>
      <c r="Z4422" s="28" t="s">
        <v>3462</v>
      </c>
      <c r="AA4422" s="28" t="s">
        <v>5543</v>
      </c>
      <c r="AB4422" s="28" t="s">
        <v>5686</v>
      </c>
      <c r="AC4422" s="28" t="s">
        <v>7359</v>
      </c>
      <c r="AD4422" s="48" t="s">
        <v>1281</v>
      </c>
    </row>
    <row r="4423" spans="1:30" x14ac:dyDescent="0.25">
      <c r="A4423" s="27" t="s">
        <v>3337</v>
      </c>
      <c r="B4423" s="28">
        <v>13</v>
      </c>
      <c r="C4423" s="28" t="s">
        <v>526</v>
      </c>
      <c r="D4423" t="s">
        <v>2248</v>
      </c>
      <c r="E4423" s="28" t="s">
        <v>435</v>
      </c>
      <c r="F4423" s="28">
        <v>68</v>
      </c>
      <c r="G4423" s="28" t="s">
        <v>283</v>
      </c>
      <c r="H4423" s="28">
        <v>9545</v>
      </c>
      <c r="I4423" s="28" t="s">
        <v>294</v>
      </c>
      <c r="J4423" s="28">
        <v>771</v>
      </c>
      <c r="K4423" s="28" t="s">
        <v>567</v>
      </c>
      <c r="L4423" s="41">
        <v>1</v>
      </c>
      <c r="M4423" s="44">
        <v>0.94989999999999997</v>
      </c>
      <c r="N4423" s="6">
        <v>0.94989999999999997</v>
      </c>
      <c r="O4423">
        <v>0.7</v>
      </c>
      <c r="P4423" s="29" t="s">
        <v>29</v>
      </c>
      <c r="Q4423" s="28" t="s">
        <v>285</v>
      </c>
      <c r="R4423" s="28" t="s">
        <v>298</v>
      </c>
      <c r="S4423" s="28" t="s">
        <v>568</v>
      </c>
      <c r="T4423" s="57" t="s">
        <v>8049</v>
      </c>
      <c r="U4423" s="57" t="s">
        <v>8050</v>
      </c>
      <c r="V4423" s="57" t="s">
        <v>8051</v>
      </c>
      <c r="W4423" s="30">
        <v>46023</v>
      </c>
      <c r="X4423" s="30">
        <v>46387</v>
      </c>
      <c r="Y4423" s="28">
        <v>2026</v>
      </c>
      <c r="Z4423" s="28" t="s">
        <v>7683</v>
      </c>
      <c r="AA4423" s="28" t="s">
        <v>1361</v>
      </c>
      <c r="AB4423" s="28" t="s">
        <v>2505</v>
      </c>
      <c r="AC4423" s="28" t="s">
        <v>7684</v>
      </c>
      <c r="AD4423" s="48" t="s">
        <v>7685</v>
      </c>
    </row>
    <row r="4424" spans="1:30" x14ac:dyDescent="0.25">
      <c r="A4424" s="27" t="s">
        <v>3337</v>
      </c>
      <c r="B4424" s="28">
        <v>13</v>
      </c>
      <c r="C4424" s="28" t="s">
        <v>526</v>
      </c>
      <c r="D4424" t="s">
        <v>2248</v>
      </c>
      <c r="E4424" s="28" t="s">
        <v>435</v>
      </c>
      <c r="F4424" s="28">
        <v>70</v>
      </c>
      <c r="G4424" s="28" t="s">
        <v>238</v>
      </c>
      <c r="H4424" s="28">
        <v>9542</v>
      </c>
      <c r="I4424" s="28" t="s">
        <v>239</v>
      </c>
      <c r="J4424" s="28">
        <v>771</v>
      </c>
      <c r="K4424" s="28" t="s">
        <v>567</v>
      </c>
      <c r="L4424" s="41">
        <v>1</v>
      </c>
      <c r="M4424" s="44">
        <v>0.76690000000000003</v>
      </c>
      <c r="N4424" s="6">
        <v>0.76690000000000003</v>
      </c>
      <c r="O4424">
        <v>0.7</v>
      </c>
      <c r="P4424" s="29" t="s">
        <v>29</v>
      </c>
      <c r="Q4424" s="28" t="s">
        <v>240</v>
      </c>
      <c r="R4424" s="28" t="s">
        <v>241</v>
      </c>
      <c r="S4424" s="28" t="s">
        <v>568</v>
      </c>
      <c r="T4424" s="57" t="s">
        <v>8093</v>
      </c>
      <c r="U4424" s="57" t="s">
        <v>8094</v>
      </c>
      <c r="V4424" s="57" t="s">
        <v>3554</v>
      </c>
      <c r="W4424" s="30">
        <v>46051</v>
      </c>
      <c r="X4424" s="30">
        <v>46387</v>
      </c>
      <c r="Y4424" s="28">
        <v>2026</v>
      </c>
      <c r="Z4424" s="28" t="s">
        <v>7686</v>
      </c>
      <c r="AA4424" s="28" t="s">
        <v>7687</v>
      </c>
      <c r="AB4424" s="28" t="s">
        <v>7688</v>
      </c>
      <c r="AC4424" s="28" t="s">
        <v>3558</v>
      </c>
      <c r="AD4424" s="48" t="s">
        <v>51</v>
      </c>
    </row>
    <row r="4425" spans="1:30" x14ac:dyDescent="0.25">
      <c r="A4425" s="27" t="s">
        <v>3337</v>
      </c>
      <c r="B4425" s="28">
        <v>13</v>
      </c>
      <c r="C4425" s="28" t="s">
        <v>526</v>
      </c>
      <c r="D4425" t="s">
        <v>2248</v>
      </c>
      <c r="E4425" s="28" t="s">
        <v>435</v>
      </c>
      <c r="F4425" s="28">
        <v>73</v>
      </c>
      <c r="G4425" s="28" t="s">
        <v>312</v>
      </c>
      <c r="H4425" s="28">
        <v>9123</v>
      </c>
      <c r="I4425" s="28" t="s">
        <v>317</v>
      </c>
      <c r="J4425" s="28">
        <v>771</v>
      </c>
      <c r="K4425" s="28" t="s">
        <v>567</v>
      </c>
      <c r="L4425" s="41">
        <v>1</v>
      </c>
      <c r="M4425" s="44">
        <v>0.98370000000000002</v>
      </c>
      <c r="N4425" s="6">
        <v>0.98370000000000002</v>
      </c>
      <c r="O4425">
        <v>0.7</v>
      </c>
      <c r="P4425" s="29" t="s">
        <v>29</v>
      </c>
      <c r="Q4425" s="28" t="s">
        <v>315</v>
      </c>
      <c r="R4425" s="28" t="s">
        <v>318</v>
      </c>
      <c r="S4425" s="28" t="s">
        <v>568</v>
      </c>
      <c r="T4425" s="57" t="s">
        <v>8052</v>
      </c>
      <c r="U4425" s="57" t="s">
        <v>3474</v>
      </c>
      <c r="V4425" s="57" t="s">
        <v>8053</v>
      </c>
      <c r="W4425" s="30">
        <v>46023</v>
      </c>
      <c r="X4425" s="30">
        <v>46387</v>
      </c>
      <c r="Y4425" s="28">
        <v>2026</v>
      </c>
      <c r="Z4425" s="28" t="s">
        <v>1107</v>
      </c>
      <c r="AA4425" s="28" t="s">
        <v>549</v>
      </c>
      <c r="AB4425" s="28" t="s">
        <v>2548</v>
      </c>
      <c r="AC4425" s="28" t="s">
        <v>2476</v>
      </c>
      <c r="AD4425" s="48" t="s">
        <v>2477</v>
      </c>
    </row>
    <row r="4426" spans="1:30" x14ac:dyDescent="0.25">
      <c r="A4426" s="27" t="s">
        <v>3337</v>
      </c>
      <c r="B4426" s="28">
        <v>13</v>
      </c>
      <c r="C4426" s="28" t="s">
        <v>526</v>
      </c>
      <c r="D4426" t="s">
        <v>2248</v>
      </c>
      <c r="E4426" s="28" t="s">
        <v>435</v>
      </c>
      <c r="F4426" s="28">
        <v>73</v>
      </c>
      <c r="G4426" s="28" t="s">
        <v>312</v>
      </c>
      <c r="H4426" s="28">
        <v>9310</v>
      </c>
      <c r="I4426" s="28" t="s">
        <v>313</v>
      </c>
      <c r="J4426" s="28">
        <v>771</v>
      </c>
      <c r="K4426" s="28" t="s">
        <v>567</v>
      </c>
      <c r="L4426" s="41">
        <v>1</v>
      </c>
      <c r="M4426" s="44">
        <v>0.99880000000000002</v>
      </c>
      <c r="N4426" s="6">
        <v>0.99880000000000002</v>
      </c>
      <c r="O4426">
        <v>0.7</v>
      </c>
      <c r="P4426" s="29" t="s">
        <v>29</v>
      </c>
      <c r="Q4426" s="28" t="s">
        <v>315</v>
      </c>
      <c r="R4426" s="28" t="s">
        <v>316</v>
      </c>
      <c r="S4426" s="28" t="s">
        <v>568</v>
      </c>
      <c r="T4426" s="57" t="s">
        <v>8095</v>
      </c>
      <c r="U4426" s="57" t="s">
        <v>8096</v>
      </c>
      <c r="V4426" s="57" t="s">
        <v>8097</v>
      </c>
      <c r="W4426" s="30">
        <v>46051</v>
      </c>
      <c r="X4426" s="30">
        <v>46387</v>
      </c>
      <c r="Y4426" s="28">
        <v>2026</v>
      </c>
      <c r="Z4426" s="28" t="s">
        <v>1434</v>
      </c>
      <c r="AA4426" s="28" t="s">
        <v>1435</v>
      </c>
      <c r="AB4426" s="28" t="s">
        <v>387</v>
      </c>
      <c r="AC4426" s="28" t="s">
        <v>1669</v>
      </c>
      <c r="AD4426" s="48" t="s">
        <v>47</v>
      </c>
    </row>
    <row r="4427" spans="1:30" x14ac:dyDescent="0.25">
      <c r="A4427" s="27" t="s">
        <v>3337</v>
      </c>
      <c r="B4427" s="28">
        <v>13</v>
      </c>
      <c r="C4427" s="28" t="s">
        <v>526</v>
      </c>
      <c r="D4427" t="s">
        <v>2248</v>
      </c>
      <c r="E4427" s="28" t="s">
        <v>435</v>
      </c>
      <c r="F4427" s="28">
        <v>76</v>
      </c>
      <c r="G4427" s="28" t="s">
        <v>253</v>
      </c>
      <c r="H4427" s="28">
        <v>9230</v>
      </c>
      <c r="I4427" s="28" t="s">
        <v>254</v>
      </c>
      <c r="J4427" s="28">
        <v>771</v>
      </c>
      <c r="K4427" s="28" t="s">
        <v>567</v>
      </c>
      <c r="L4427" s="41">
        <v>1</v>
      </c>
      <c r="M4427" s="44">
        <v>0.91639999999999999</v>
      </c>
      <c r="N4427" s="6">
        <v>0.91639999999999999</v>
      </c>
      <c r="O4427">
        <v>0.7</v>
      </c>
      <c r="P4427" s="29" t="s">
        <v>29</v>
      </c>
      <c r="Q4427" s="28" t="s">
        <v>255</v>
      </c>
      <c r="R4427" s="28" t="s">
        <v>256</v>
      </c>
      <c r="S4427" s="28" t="s">
        <v>568</v>
      </c>
      <c r="T4427" s="57" t="s">
        <v>8098</v>
      </c>
      <c r="U4427" s="57" t="s">
        <v>8099</v>
      </c>
      <c r="V4427" s="57" t="s">
        <v>8100</v>
      </c>
      <c r="W4427" s="30">
        <v>46055</v>
      </c>
      <c r="X4427" s="30">
        <v>46387</v>
      </c>
      <c r="Y4427" s="28">
        <v>2026</v>
      </c>
      <c r="Z4427" s="28" t="s">
        <v>1087</v>
      </c>
      <c r="AA4427" s="28" t="s">
        <v>7689</v>
      </c>
      <c r="AB4427" s="28" t="s">
        <v>569</v>
      </c>
      <c r="AC4427" s="28" t="s">
        <v>5160</v>
      </c>
      <c r="AD4427" s="48" t="s">
        <v>5161</v>
      </c>
    </row>
    <row r="4428" spans="1:30" x14ac:dyDescent="0.25">
      <c r="A4428" s="27" t="s">
        <v>3337</v>
      </c>
      <c r="B4428" s="28">
        <v>13</v>
      </c>
      <c r="C4428" s="28" t="s">
        <v>526</v>
      </c>
      <c r="D4428" t="s">
        <v>2248</v>
      </c>
      <c r="E4428" s="28" t="s">
        <v>435</v>
      </c>
      <c r="F4428" s="28">
        <v>85</v>
      </c>
      <c r="G4428" s="28" t="s">
        <v>343</v>
      </c>
      <c r="H4428" s="28">
        <v>9519</v>
      </c>
      <c r="I4428" s="28" t="s">
        <v>2580</v>
      </c>
      <c r="J4428" s="28">
        <v>771</v>
      </c>
      <c r="K4428" s="28" t="s">
        <v>567</v>
      </c>
      <c r="L4428" s="41">
        <v>1</v>
      </c>
      <c r="M4428" s="44">
        <v>0.94669999999999999</v>
      </c>
      <c r="N4428" s="6">
        <v>0.94669999999999999</v>
      </c>
      <c r="O4428">
        <v>0.7</v>
      </c>
      <c r="P4428" s="29" t="s">
        <v>29</v>
      </c>
      <c r="Q4428" s="28" t="s">
        <v>345</v>
      </c>
      <c r="R4428" s="28" t="s">
        <v>2581</v>
      </c>
      <c r="S4428" s="28" t="s">
        <v>568</v>
      </c>
      <c r="T4428" s="57" t="s">
        <v>3484</v>
      </c>
      <c r="U4428" s="57" t="s">
        <v>3485</v>
      </c>
      <c r="V4428" s="57" t="s">
        <v>3486</v>
      </c>
      <c r="W4428" s="30">
        <v>46023</v>
      </c>
      <c r="X4428" s="30">
        <v>46387</v>
      </c>
      <c r="Y4428" s="28">
        <v>2026</v>
      </c>
      <c r="Z4428" s="28" t="s">
        <v>7690</v>
      </c>
      <c r="AA4428" s="28" t="s">
        <v>5694</v>
      </c>
      <c r="AB4428" s="28" t="s">
        <v>1370</v>
      </c>
      <c r="AC4428" s="28" t="s">
        <v>7204</v>
      </c>
      <c r="AD4428" s="48" t="s">
        <v>1080</v>
      </c>
    </row>
    <row r="4429" spans="1:30" x14ac:dyDescent="0.25">
      <c r="A4429" s="27" t="s">
        <v>3337</v>
      </c>
      <c r="B4429" s="28">
        <v>13</v>
      </c>
      <c r="C4429" s="28" t="s">
        <v>526</v>
      </c>
      <c r="D4429" t="s">
        <v>2248</v>
      </c>
      <c r="E4429" s="28" t="s">
        <v>435</v>
      </c>
      <c r="F4429" s="28">
        <v>86</v>
      </c>
      <c r="G4429" s="28" t="s">
        <v>350</v>
      </c>
      <c r="H4429" s="28">
        <v>9518</v>
      </c>
      <c r="I4429" s="28" t="s">
        <v>351</v>
      </c>
      <c r="J4429" s="28">
        <v>771</v>
      </c>
      <c r="K4429" s="28" t="s">
        <v>567</v>
      </c>
      <c r="L4429" s="41">
        <v>1</v>
      </c>
      <c r="M4429" s="44">
        <v>0.96909999999999996</v>
      </c>
      <c r="N4429" s="6">
        <v>0.96909999999999996</v>
      </c>
      <c r="O4429">
        <v>0.7</v>
      </c>
      <c r="P4429" s="29" t="s">
        <v>29</v>
      </c>
      <c r="Q4429" s="28" t="s">
        <v>352</v>
      </c>
      <c r="R4429" s="28" t="s">
        <v>353</v>
      </c>
      <c r="S4429" s="28" t="s">
        <v>568</v>
      </c>
      <c r="T4429" s="57" t="s">
        <v>8101</v>
      </c>
      <c r="U4429" s="57" t="s">
        <v>8102</v>
      </c>
      <c r="V4429" s="57" t="s">
        <v>3572</v>
      </c>
      <c r="W4429" s="30">
        <v>46024</v>
      </c>
      <c r="X4429" s="30">
        <v>46387</v>
      </c>
      <c r="Y4429" s="28">
        <v>2026</v>
      </c>
      <c r="Z4429" s="28" t="s">
        <v>5174</v>
      </c>
      <c r="AA4429" s="28" t="s">
        <v>7691</v>
      </c>
      <c r="AB4429" s="28" t="s">
        <v>7692</v>
      </c>
      <c r="AC4429" s="28" t="s">
        <v>5167</v>
      </c>
      <c r="AD4429" s="48" t="s">
        <v>47</v>
      </c>
    </row>
    <row r="4430" spans="1:30" x14ac:dyDescent="0.25">
      <c r="A4430" s="27" t="s">
        <v>3337</v>
      </c>
      <c r="B4430" s="28">
        <v>13</v>
      </c>
      <c r="C4430" s="28" t="s">
        <v>526</v>
      </c>
      <c r="D4430" t="s">
        <v>2248</v>
      </c>
      <c r="E4430" s="28" t="s">
        <v>435</v>
      </c>
      <c r="F4430" s="28">
        <v>88</v>
      </c>
      <c r="G4430" s="28" t="s">
        <v>203</v>
      </c>
      <c r="H4430" s="28">
        <v>9539</v>
      </c>
      <c r="I4430" s="28" t="s">
        <v>204</v>
      </c>
      <c r="J4430" s="28">
        <v>771</v>
      </c>
      <c r="K4430" s="28" t="s">
        <v>567</v>
      </c>
      <c r="L4430" s="41">
        <v>1</v>
      </c>
      <c r="M4430" s="44">
        <v>0.96919999999999995</v>
      </c>
      <c r="N4430" s="6">
        <v>0.96919999999999995</v>
      </c>
      <c r="O4430">
        <v>0.7</v>
      </c>
      <c r="P4430" s="29" t="s">
        <v>29</v>
      </c>
      <c r="Q4430" s="28" t="s">
        <v>205</v>
      </c>
      <c r="R4430" s="28" t="s">
        <v>206</v>
      </c>
      <c r="S4430" s="28" t="s">
        <v>568</v>
      </c>
      <c r="T4430" s="57" t="s">
        <v>8057</v>
      </c>
      <c r="U4430" s="57" t="s">
        <v>8058</v>
      </c>
      <c r="V4430" s="57" t="s">
        <v>3493</v>
      </c>
      <c r="W4430" s="30">
        <v>46051</v>
      </c>
      <c r="X4430" s="30">
        <v>46387</v>
      </c>
      <c r="Y4430" s="28">
        <v>2026</v>
      </c>
      <c r="Z4430" s="28" t="s">
        <v>7693</v>
      </c>
      <c r="AA4430" s="28" t="s">
        <v>7694</v>
      </c>
      <c r="AB4430" s="28" t="s">
        <v>7695</v>
      </c>
      <c r="AC4430" s="28" t="s">
        <v>7696</v>
      </c>
      <c r="AD4430" s="48" t="s">
        <v>7697</v>
      </c>
    </row>
    <row r="4431" spans="1:30" x14ac:dyDescent="0.25">
      <c r="A4431" s="27" t="s">
        <v>3337</v>
      </c>
      <c r="B4431" s="28">
        <v>13</v>
      </c>
      <c r="C4431" s="28" t="s">
        <v>526</v>
      </c>
      <c r="D4431" t="s">
        <v>2248</v>
      </c>
      <c r="E4431" s="28" t="s">
        <v>435</v>
      </c>
      <c r="F4431" s="28">
        <v>91</v>
      </c>
      <c r="G4431" s="28" t="s">
        <v>281</v>
      </c>
      <c r="H4431" s="28">
        <v>9517</v>
      </c>
      <c r="I4431" s="28" t="s">
        <v>2576</v>
      </c>
      <c r="J4431" s="28">
        <v>771</v>
      </c>
      <c r="K4431" s="28" t="s">
        <v>567</v>
      </c>
      <c r="L4431" s="41">
        <v>1</v>
      </c>
      <c r="M4431" s="44">
        <v>1</v>
      </c>
      <c r="N4431" s="6">
        <v>1</v>
      </c>
      <c r="O4431">
        <v>0.7</v>
      </c>
      <c r="P4431" s="29" t="s">
        <v>29</v>
      </c>
      <c r="Q4431" s="28" t="s">
        <v>282</v>
      </c>
      <c r="R4431" s="28" t="s">
        <v>2577</v>
      </c>
      <c r="S4431" s="28" t="s">
        <v>568</v>
      </c>
      <c r="T4431" s="57" t="s">
        <v>8059</v>
      </c>
      <c r="U4431" s="57" t="s">
        <v>8060</v>
      </c>
      <c r="V4431" s="57" t="s">
        <v>8061</v>
      </c>
      <c r="W4431" s="30">
        <v>46023</v>
      </c>
      <c r="X4431" s="30">
        <v>46387</v>
      </c>
      <c r="Y4431" s="28">
        <v>2026</v>
      </c>
      <c r="Z4431" s="28" t="s">
        <v>7698</v>
      </c>
      <c r="AA4431" s="28" t="s">
        <v>7225</v>
      </c>
      <c r="AB4431" s="28" t="s">
        <v>7699</v>
      </c>
      <c r="AC4431" s="28" t="s">
        <v>2129</v>
      </c>
      <c r="AD4431" s="48" t="s">
        <v>2575</v>
      </c>
    </row>
    <row r="4432" spans="1:30" x14ac:dyDescent="0.25">
      <c r="A4432" s="27" t="s">
        <v>3337</v>
      </c>
      <c r="B4432" s="28">
        <v>13</v>
      </c>
      <c r="C4432" s="28" t="s">
        <v>526</v>
      </c>
      <c r="D4432" t="s">
        <v>2248</v>
      </c>
      <c r="E4432" s="28" t="s">
        <v>435</v>
      </c>
      <c r="F4432" s="28">
        <v>95</v>
      </c>
      <c r="G4432" s="28" t="s">
        <v>224</v>
      </c>
      <c r="H4432" s="28">
        <v>9533</v>
      </c>
      <c r="I4432" s="28" t="s">
        <v>225</v>
      </c>
      <c r="J4432" s="28">
        <v>771</v>
      </c>
      <c r="K4432" s="28" t="s">
        <v>567</v>
      </c>
      <c r="L4432" s="41">
        <v>1</v>
      </c>
      <c r="M4432" s="44">
        <v>0.95809999999999995</v>
      </c>
      <c r="N4432" s="6">
        <v>0.95809999999999995</v>
      </c>
      <c r="O4432">
        <v>0.7</v>
      </c>
      <c r="P4432" s="29" t="s">
        <v>29</v>
      </c>
      <c r="Q4432" s="28" t="s">
        <v>226</v>
      </c>
      <c r="R4432" s="28" t="s">
        <v>227</v>
      </c>
      <c r="S4432" s="28" t="s">
        <v>568</v>
      </c>
      <c r="T4432" s="57" t="s">
        <v>8062</v>
      </c>
      <c r="U4432" s="57" t="s">
        <v>8063</v>
      </c>
      <c r="V4432" s="57" t="s">
        <v>8064</v>
      </c>
      <c r="W4432" s="30">
        <v>46023</v>
      </c>
      <c r="X4432" s="30">
        <v>46387</v>
      </c>
      <c r="Y4432" s="28">
        <v>2026</v>
      </c>
      <c r="Z4432" s="28" t="s">
        <v>3509</v>
      </c>
      <c r="AA4432" s="28" t="s">
        <v>3510</v>
      </c>
      <c r="AB4432" s="28" t="s">
        <v>3511</v>
      </c>
      <c r="AC4432" s="28" t="s">
        <v>3512</v>
      </c>
      <c r="AD4432" s="48" t="s">
        <v>2370</v>
      </c>
    </row>
    <row r="4433" spans="1:30" x14ac:dyDescent="0.25">
      <c r="A4433" s="27" t="s">
        <v>3337</v>
      </c>
      <c r="B4433" s="28">
        <v>13</v>
      </c>
      <c r="C4433" s="28" t="s">
        <v>526</v>
      </c>
      <c r="D4433" t="s">
        <v>2248</v>
      </c>
      <c r="E4433" s="28" t="s">
        <v>435</v>
      </c>
      <c r="F4433" s="28">
        <v>63</v>
      </c>
      <c r="G4433" s="28" t="s">
        <v>217</v>
      </c>
      <c r="H4433" s="28">
        <v>9538</v>
      </c>
      <c r="I4433" s="28" t="s">
        <v>972</v>
      </c>
      <c r="J4433" s="28">
        <v>771</v>
      </c>
      <c r="K4433" s="28" t="s">
        <v>567</v>
      </c>
      <c r="L4433" s="41">
        <v>1</v>
      </c>
      <c r="M4433" s="44">
        <v>0.98250000000000004</v>
      </c>
      <c r="N4433" s="6">
        <v>0.98250000000000004</v>
      </c>
      <c r="O4433">
        <v>0.7</v>
      </c>
      <c r="P4433" s="29" t="s">
        <v>29</v>
      </c>
      <c r="Q4433" s="28" t="s">
        <v>219</v>
      </c>
      <c r="R4433" s="28" t="s">
        <v>973</v>
      </c>
      <c r="S4433" s="28" t="s">
        <v>568</v>
      </c>
      <c r="T4433" s="57" t="s">
        <v>8065</v>
      </c>
      <c r="U4433" s="57" t="s">
        <v>8066</v>
      </c>
      <c r="V4433" s="57" t="s">
        <v>8067</v>
      </c>
      <c r="W4433" s="30">
        <v>46023</v>
      </c>
      <c r="X4433" s="30">
        <v>46387</v>
      </c>
      <c r="Y4433" s="28">
        <v>2026</v>
      </c>
      <c r="Z4433" s="28" t="s">
        <v>2464</v>
      </c>
      <c r="AA4433" s="28" t="s">
        <v>7700</v>
      </c>
      <c r="AB4433" s="28" t="s">
        <v>7701</v>
      </c>
      <c r="AC4433" s="28" t="s">
        <v>5567</v>
      </c>
      <c r="AD4433" s="48" t="s">
        <v>5056</v>
      </c>
    </row>
    <row r="4434" spans="1:30" x14ac:dyDescent="0.25">
      <c r="A4434" s="27" t="s">
        <v>3337</v>
      </c>
      <c r="B4434" s="28">
        <v>13</v>
      </c>
      <c r="C4434" s="28" t="s">
        <v>526</v>
      </c>
      <c r="D4434" t="s">
        <v>2248</v>
      </c>
      <c r="E4434" s="28" t="s">
        <v>435</v>
      </c>
      <c r="F4434" s="28">
        <v>5</v>
      </c>
      <c r="G4434" s="28" t="s">
        <v>25</v>
      </c>
      <c r="H4434" s="28">
        <v>9101</v>
      </c>
      <c r="I4434" s="28" t="s">
        <v>26</v>
      </c>
      <c r="J4434" s="28">
        <v>771</v>
      </c>
      <c r="K4434" s="28" t="s">
        <v>567</v>
      </c>
      <c r="L4434" s="41">
        <v>1</v>
      </c>
      <c r="M4434" s="44">
        <v>0.94510000000000005</v>
      </c>
      <c r="N4434" s="6">
        <v>0.94510000000000005</v>
      </c>
      <c r="O4434">
        <v>0.7</v>
      </c>
      <c r="P4434" s="29" t="s">
        <v>29</v>
      </c>
      <c r="Q4434" s="28" t="s">
        <v>30</v>
      </c>
      <c r="R4434" s="28" t="s">
        <v>31</v>
      </c>
      <c r="S4434" s="28" t="s">
        <v>568</v>
      </c>
      <c r="T4434" s="57" t="s">
        <v>3601</v>
      </c>
      <c r="U4434" s="57" t="s">
        <v>3602</v>
      </c>
      <c r="V4434" s="57" t="s">
        <v>8105</v>
      </c>
      <c r="W4434" s="30">
        <v>46051</v>
      </c>
      <c r="X4434" s="30">
        <v>46386</v>
      </c>
      <c r="Y4434" s="28">
        <v>2026</v>
      </c>
      <c r="Z4434" s="28" t="s">
        <v>533</v>
      </c>
      <c r="AA4434" s="28" t="s">
        <v>1095</v>
      </c>
      <c r="AB4434" s="28" t="s">
        <v>2462</v>
      </c>
      <c r="AC4434" s="28" t="s">
        <v>7702</v>
      </c>
      <c r="AD4434" s="48" t="s">
        <v>113</v>
      </c>
    </row>
    <row r="4435" spans="1:30" x14ac:dyDescent="0.25">
      <c r="A4435" s="27" t="s">
        <v>3337</v>
      </c>
      <c r="B4435" s="28">
        <v>13</v>
      </c>
      <c r="C4435" s="28" t="s">
        <v>526</v>
      </c>
      <c r="D4435" t="s">
        <v>2248</v>
      </c>
      <c r="E4435" s="28" t="s">
        <v>435</v>
      </c>
      <c r="F4435" s="28">
        <v>8</v>
      </c>
      <c r="G4435" s="28" t="s">
        <v>106</v>
      </c>
      <c r="H4435" s="28">
        <v>9103</v>
      </c>
      <c r="I4435" s="28" t="s">
        <v>107</v>
      </c>
      <c r="J4435" s="28">
        <v>771</v>
      </c>
      <c r="K4435" s="28" t="s">
        <v>567</v>
      </c>
      <c r="L4435" s="41">
        <v>1</v>
      </c>
      <c r="M4435" s="44">
        <v>0.99750000000000005</v>
      </c>
      <c r="N4435" s="6">
        <v>0.99750000000000005</v>
      </c>
      <c r="O4435">
        <v>0.7</v>
      </c>
      <c r="P4435" s="29" t="s">
        <v>29</v>
      </c>
      <c r="Q4435" s="28" t="s">
        <v>108</v>
      </c>
      <c r="R4435" s="28" t="s">
        <v>109</v>
      </c>
      <c r="S4435" s="28" t="s">
        <v>568</v>
      </c>
      <c r="T4435" s="57" t="s">
        <v>8187</v>
      </c>
      <c r="U4435" s="57" t="s">
        <v>8188</v>
      </c>
      <c r="V4435" s="57" t="s">
        <v>8189</v>
      </c>
      <c r="W4435" s="30">
        <v>46055</v>
      </c>
      <c r="X4435" s="30">
        <v>46367</v>
      </c>
      <c r="Y4435" s="28">
        <v>2026</v>
      </c>
      <c r="Z4435" s="28" t="s">
        <v>976</v>
      </c>
      <c r="AA4435" s="28" t="s">
        <v>1560</v>
      </c>
      <c r="AB4435" s="28" t="s">
        <v>1561</v>
      </c>
      <c r="AC4435" s="28" t="s">
        <v>4596</v>
      </c>
      <c r="AD4435" s="48" t="s">
        <v>1126</v>
      </c>
    </row>
    <row r="4436" spans="1:30" x14ac:dyDescent="0.25">
      <c r="A4436" s="27" t="s">
        <v>3337</v>
      </c>
      <c r="B4436" s="28">
        <v>13</v>
      </c>
      <c r="C4436" s="28" t="s">
        <v>526</v>
      </c>
      <c r="D4436" t="s">
        <v>2248</v>
      </c>
      <c r="E4436" s="28" t="s">
        <v>435</v>
      </c>
      <c r="F4436" s="28">
        <v>13</v>
      </c>
      <c r="G4436" s="28" t="s">
        <v>102</v>
      </c>
      <c r="H4436" s="28">
        <v>9104</v>
      </c>
      <c r="I4436" s="28" t="s">
        <v>103</v>
      </c>
      <c r="J4436" s="28">
        <v>771</v>
      </c>
      <c r="K4436" s="28" t="s">
        <v>567</v>
      </c>
      <c r="L4436" s="41">
        <v>1</v>
      </c>
      <c r="M4436" s="44">
        <v>0.96140000000000003</v>
      </c>
      <c r="N4436" s="6">
        <v>0.96140000000000003</v>
      </c>
      <c r="O4436">
        <v>0.7</v>
      </c>
      <c r="P4436" s="29" t="s">
        <v>29</v>
      </c>
      <c r="Q4436" s="28" t="s">
        <v>104</v>
      </c>
      <c r="R4436" s="28" t="s">
        <v>105</v>
      </c>
      <c r="S4436" s="28" t="s">
        <v>568</v>
      </c>
      <c r="T4436" s="57" t="s">
        <v>3815</v>
      </c>
      <c r="U4436" s="57" t="s">
        <v>3816</v>
      </c>
      <c r="V4436" s="57" t="s">
        <v>8190</v>
      </c>
      <c r="W4436" s="30">
        <v>46055</v>
      </c>
      <c r="X4436" s="30">
        <v>46371</v>
      </c>
      <c r="Y4436" s="28">
        <v>2026</v>
      </c>
      <c r="Z4436" s="28" t="s">
        <v>2543</v>
      </c>
      <c r="AA4436" s="28" t="s">
        <v>1725</v>
      </c>
      <c r="AB4436" s="28" t="s">
        <v>1549</v>
      </c>
      <c r="AC4436" s="28" t="s">
        <v>5102</v>
      </c>
      <c r="AD4436" s="48" t="s">
        <v>47</v>
      </c>
    </row>
    <row r="4437" spans="1:30" x14ac:dyDescent="0.25">
      <c r="A4437" s="27" t="s">
        <v>3337</v>
      </c>
      <c r="B4437" s="28">
        <v>13</v>
      </c>
      <c r="C4437" s="28" t="s">
        <v>526</v>
      </c>
      <c r="D4437" t="s">
        <v>2248</v>
      </c>
      <c r="E4437" s="28" t="s">
        <v>435</v>
      </c>
      <c r="F4437" s="28">
        <v>13</v>
      </c>
      <c r="G4437" s="28" t="s">
        <v>102</v>
      </c>
      <c r="H4437" s="28">
        <v>9105</v>
      </c>
      <c r="I4437" s="28" t="s">
        <v>341</v>
      </c>
      <c r="J4437" s="28">
        <v>771</v>
      </c>
      <c r="K4437" s="28" t="s">
        <v>567</v>
      </c>
      <c r="L4437" s="41">
        <v>1</v>
      </c>
      <c r="M4437" s="44">
        <v>0.92900000000000005</v>
      </c>
      <c r="N4437" s="6">
        <v>0.92900000000000005</v>
      </c>
      <c r="O4437">
        <v>0.7</v>
      </c>
      <c r="P4437" s="29" t="s">
        <v>29</v>
      </c>
      <c r="Q4437" s="28" t="s">
        <v>104</v>
      </c>
      <c r="R4437" s="28" t="s">
        <v>342</v>
      </c>
      <c r="S4437" s="28" t="s">
        <v>568</v>
      </c>
      <c r="T4437" s="57" t="s">
        <v>8125</v>
      </c>
      <c r="U4437" s="57" t="s">
        <v>8126</v>
      </c>
      <c r="V4437" s="57" t="s">
        <v>8127</v>
      </c>
      <c r="W4437" s="30">
        <v>46037</v>
      </c>
      <c r="X4437" s="30">
        <v>46386</v>
      </c>
      <c r="Y4437" s="28">
        <v>2026</v>
      </c>
      <c r="Z4437" s="28" t="s">
        <v>7703</v>
      </c>
      <c r="AA4437" s="28" t="s">
        <v>3652</v>
      </c>
      <c r="AB4437" s="28" t="s">
        <v>194</v>
      </c>
      <c r="AC4437" s="28" t="s">
        <v>4843</v>
      </c>
      <c r="AD4437" s="48" t="s">
        <v>1281</v>
      </c>
    </row>
    <row r="4438" spans="1:30" x14ac:dyDescent="0.25">
      <c r="A4438" s="27" t="s">
        <v>3337</v>
      </c>
      <c r="B4438" s="28">
        <v>13</v>
      </c>
      <c r="C4438" s="28" t="s">
        <v>526</v>
      </c>
      <c r="D4438" t="s">
        <v>2248</v>
      </c>
      <c r="E4438" s="28" t="s">
        <v>435</v>
      </c>
      <c r="F4438" s="28">
        <v>15</v>
      </c>
      <c r="G4438" s="28" t="s">
        <v>211</v>
      </c>
      <c r="H4438" s="28">
        <v>9111</v>
      </c>
      <c r="I4438" s="28" t="s">
        <v>2584</v>
      </c>
      <c r="J4438" s="28">
        <v>771</v>
      </c>
      <c r="K4438" s="28" t="s">
        <v>567</v>
      </c>
      <c r="L4438" s="41">
        <v>1</v>
      </c>
      <c r="M4438" s="44">
        <v>0.98429999999999995</v>
      </c>
      <c r="N4438" s="6">
        <v>0.98429999999999995</v>
      </c>
      <c r="O4438">
        <v>0.7</v>
      </c>
      <c r="P4438" s="29" t="s">
        <v>29</v>
      </c>
      <c r="Q4438" s="28" t="s">
        <v>215</v>
      </c>
      <c r="R4438" s="28" t="s">
        <v>2585</v>
      </c>
      <c r="S4438" s="28" t="s">
        <v>568</v>
      </c>
      <c r="T4438" s="57" t="s">
        <v>8133</v>
      </c>
      <c r="U4438" s="57" t="s">
        <v>8134</v>
      </c>
      <c r="V4438" s="57" t="s">
        <v>8135</v>
      </c>
      <c r="W4438" s="30">
        <v>46051</v>
      </c>
      <c r="X4438" s="30">
        <v>46368</v>
      </c>
      <c r="Y4438" s="28">
        <v>2026</v>
      </c>
      <c r="Z4438" s="28" t="s">
        <v>3677</v>
      </c>
      <c r="AA4438" s="28" t="s">
        <v>3673</v>
      </c>
      <c r="AB4438" s="28" t="s">
        <v>3953</v>
      </c>
      <c r="AC4438" s="28" t="s">
        <v>7704</v>
      </c>
      <c r="AD4438" s="48" t="s">
        <v>2575</v>
      </c>
    </row>
    <row r="4439" spans="1:30" x14ac:dyDescent="0.25">
      <c r="A4439" s="27" t="s">
        <v>3337</v>
      </c>
      <c r="B4439" s="28">
        <v>13</v>
      </c>
      <c r="C4439" s="28" t="s">
        <v>526</v>
      </c>
      <c r="D4439" t="s">
        <v>2248</v>
      </c>
      <c r="E4439" s="28" t="s">
        <v>435</v>
      </c>
      <c r="F4439" s="28">
        <v>20</v>
      </c>
      <c r="G4439" s="28" t="s">
        <v>321</v>
      </c>
      <c r="H4439" s="28">
        <v>9114</v>
      </c>
      <c r="I4439" s="28" t="s">
        <v>322</v>
      </c>
      <c r="J4439" s="28">
        <v>771</v>
      </c>
      <c r="K4439" s="28" t="s">
        <v>567</v>
      </c>
      <c r="L4439" s="41">
        <v>1</v>
      </c>
      <c r="M4439" s="44">
        <v>0.9677</v>
      </c>
      <c r="N4439" s="6">
        <v>0.9677</v>
      </c>
      <c r="O4439">
        <v>0.7</v>
      </c>
      <c r="P4439" s="29" t="s">
        <v>29</v>
      </c>
      <c r="Q4439" s="28" t="s">
        <v>323</v>
      </c>
      <c r="R4439" s="28" t="s">
        <v>324</v>
      </c>
      <c r="S4439" s="28" t="s">
        <v>568</v>
      </c>
      <c r="T4439" s="57" t="s">
        <v>8024</v>
      </c>
      <c r="U4439" s="57" t="s">
        <v>8025</v>
      </c>
      <c r="V4439" s="57" t="s">
        <v>8026</v>
      </c>
      <c r="W4439" s="30">
        <v>46023</v>
      </c>
      <c r="X4439" s="30">
        <v>46387</v>
      </c>
      <c r="Y4439" s="28">
        <v>2026</v>
      </c>
      <c r="Z4439" s="28" t="s">
        <v>3417</v>
      </c>
      <c r="AA4439" s="28" t="s">
        <v>3417</v>
      </c>
      <c r="AB4439" s="28" t="s">
        <v>3417</v>
      </c>
      <c r="AC4439" s="28" t="s">
        <v>3417</v>
      </c>
      <c r="AD4439" s="48" t="s">
        <v>3417</v>
      </c>
    </row>
    <row r="4440" spans="1:30" x14ac:dyDescent="0.25">
      <c r="A4440" s="27" t="s">
        <v>3337</v>
      </c>
      <c r="B4440" s="28">
        <v>13</v>
      </c>
      <c r="C4440" s="28" t="s">
        <v>526</v>
      </c>
      <c r="D4440" t="s">
        <v>2248</v>
      </c>
      <c r="E4440" s="28" t="s">
        <v>435</v>
      </c>
      <c r="F4440" s="28">
        <v>23</v>
      </c>
      <c r="G4440" s="28" t="s">
        <v>230</v>
      </c>
      <c r="H4440" s="28">
        <v>9115</v>
      </c>
      <c r="I4440" s="28" t="s">
        <v>743</v>
      </c>
      <c r="J4440" s="28">
        <v>771</v>
      </c>
      <c r="K4440" s="28" t="s">
        <v>567</v>
      </c>
      <c r="L4440" s="41">
        <v>1</v>
      </c>
      <c r="M4440" s="44">
        <v>0.81410000000000005</v>
      </c>
      <c r="N4440" s="6">
        <v>0.81410000000000005</v>
      </c>
      <c r="O4440">
        <v>0.7</v>
      </c>
      <c r="P4440" s="29" t="s">
        <v>29</v>
      </c>
      <c r="Q4440" s="28" t="s">
        <v>232</v>
      </c>
      <c r="R4440" s="28" t="s">
        <v>744</v>
      </c>
      <c r="S4440" s="28" t="s">
        <v>568</v>
      </c>
      <c r="T4440" s="57" t="s">
        <v>8244</v>
      </c>
      <c r="U4440" s="57" t="s">
        <v>8245</v>
      </c>
      <c r="V4440" s="57" t="s">
        <v>8246</v>
      </c>
      <c r="W4440" s="30">
        <v>46055</v>
      </c>
      <c r="X4440" s="30">
        <v>46367</v>
      </c>
      <c r="Y4440" s="28">
        <v>2026</v>
      </c>
      <c r="Z4440" s="28" t="s">
        <v>7705</v>
      </c>
      <c r="AA4440" s="28" t="s">
        <v>7706</v>
      </c>
      <c r="AB4440" s="28" t="s">
        <v>7707</v>
      </c>
      <c r="AC4440" s="28" t="s">
        <v>4028</v>
      </c>
      <c r="AD4440" s="48" t="s">
        <v>1126</v>
      </c>
    </row>
    <row r="4441" spans="1:30" x14ac:dyDescent="0.25">
      <c r="A4441" s="27" t="s">
        <v>3337</v>
      </c>
      <c r="B4441" s="28">
        <v>13</v>
      </c>
      <c r="C4441" s="28" t="s">
        <v>526</v>
      </c>
      <c r="D4441" t="s">
        <v>2248</v>
      </c>
      <c r="E4441" s="28" t="s">
        <v>435</v>
      </c>
      <c r="F4441" s="28">
        <v>41</v>
      </c>
      <c r="G4441" s="28" t="s">
        <v>110</v>
      </c>
      <c r="H4441" s="28">
        <v>9116</v>
      </c>
      <c r="I4441" s="28" t="s">
        <v>141</v>
      </c>
      <c r="J4441" s="28">
        <v>771</v>
      </c>
      <c r="K4441" s="28" t="s">
        <v>567</v>
      </c>
      <c r="L4441" s="41">
        <v>1</v>
      </c>
      <c r="M4441" s="44">
        <v>0.96940000000000004</v>
      </c>
      <c r="N4441" s="6">
        <v>0.96940000000000004</v>
      </c>
      <c r="O4441">
        <v>0.7</v>
      </c>
      <c r="P4441" s="29" t="s">
        <v>29</v>
      </c>
      <c r="Q4441" s="28" t="s">
        <v>114</v>
      </c>
      <c r="R4441" s="28" t="s">
        <v>143</v>
      </c>
      <c r="S4441" s="28" t="s">
        <v>568</v>
      </c>
      <c r="T4441" s="57" t="s">
        <v>8084</v>
      </c>
      <c r="U4441" s="57" t="s">
        <v>8085</v>
      </c>
      <c r="V4441" s="57" t="s">
        <v>8086</v>
      </c>
      <c r="W4441" s="30">
        <v>46027</v>
      </c>
      <c r="X4441" s="30">
        <v>46386</v>
      </c>
      <c r="Y4441" s="28">
        <v>2026</v>
      </c>
      <c r="Z4441" s="28" t="s">
        <v>3695</v>
      </c>
      <c r="AA4441" s="28" t="s">
        <v>4520</v>
      </c>
      <c r="AB4441" s="28" t="s">
        <v>4854</v>
      </c>
      <c r="AC4441" s="28" t="s">
        <v>4656</v>
      </c>
      <c r="AD4441" s="48" t="s">
        <v>3770</v>
      </c>
    </row>
    <row r="4442" spans="1:30" x14ac:dyDescent="0.25">
      <c r="A4442" s="27" t="s">
        <v>3337</v>
      </c>
      <c r="B4442" s="28">
        <v>13</v>
      </c>
      <c r="C4442" s="28" t="s">
        <v>526</v>
      </c>
      <c r="D4442" t="s">
        <v>2248</v>
      </c>
      <c r="E4442" s="28" t="s">
        <v>435</v>
      </c>
      <c r="F4442" s="28">
        <v>50</v>
      </c>
      <c r="G4442" s="28" t="s">
        <v>354</v>
      </c>
      <c r="H4442" s="28">
        <v>9117</v>
      </c>
      <c r="I4442" s="28" t="s">
        <v>355</v>
      </c>
      <c r="J4442" s="28">
        <v>771</v>
      </c>
      <c r="K4442" s="28" t="s">
        <v>567</v>
      </c>
      <c r="L4442" s="41">
        <v>1</v>
      </c>
      <c r="M4442" s="44">
        <v>0.86029999999999995</v>
      </c>
      <c r="N4442" s="6">
        <v>0.86029999999999995</v>
      </c>
      <c r="O4442">
        <v>0.7</v>
      </c>
      <c r="P4442" s="29" t="s">
        <v>29</v>
      </c>
      <c r="Q4442" s="28" t="s">
        <v>356</v>
      </c>
      <c r="R4442" s="28" t="s">
        <v>357</v>
      </c>
      <c r="S4442" s="28" t="s">
        <v>568</v>
      </c>
      <c r="T4442" s="57" t="s">
        <v>8153</v>
      </c>
      <c r="U4442" s="57" t="s">
        <v>8154</v>
      </c>
      <c r="V4442" s="57" t="s">
        <v>3736</v>
      </c>
      <c r="W4442" s="30">
        <v>46051</v>
      </c>
      <c r="X4442" s="30">
        <v>46368</v>
      </c>
      <c r="Y4442" s="28">
        <v>2026</v>
      </c>
      <c r="Z4442" s="28" t="s">
        <v>7708</v>
      </c>
      <c r="AA4442" s="28" t="s">
        <v>7709</v>
      </c>
      <c r="AB4442" s="28" t="s">
        <v>7710</v>
      </c>
      <c r="AC4442" s="28" t="s">
        <v>7711</v>
      </c>
      <c r="AD4442" s="48" t="s">
        <v>7712</v>
      </c>
    </row>
    <row r="4443" spans="1:30" x14ac:dyDescent="0.25">
      <c r="A4443" s="27" t="s">
        <v>3337</v>
      </c>
      <c r="B4443" s="28">
        <v>13</v>
      </c>
      <c r="C4443" s="28" t="s">
        <v>526</v>
      </c>
      <c r="D4443" t="s">
        <v>2248</v>
      </c>
      <c r="E4443" s="28" t="s">
        <v>435</v>
      </c>
      <c r="F4443" s="28">
        <v>47</v>
      </c>
      <c r="G4443" s="28" t="s">
        <v>49</v>
      </c>
      <c r="H4443" s="28">
        <v>9118</v>
      </c>
      <c r="I4443" s="28" t="s">
        <v>50</v>
      </c>
      <c r="J4443" s="28">
        <v>771</v>
      </c>
      <c r="K4443" s="28" t="s">
        <v>567</v>
      </c>
      <c r="L4443" s="41">
        <v>1</v>
      </c>
      <c r="M4443" s="44">
        <v>0.60609999999999997</v>
      </c>
      <c r="N4443" s="6">
        <v>0.60609999999999997</v>
      </c>
      <c r="O4443">
        <v>0.7</v>
      </c>
      <c r="P4443" s="29" t="s">
        <v>29</v>
      </c>
      <c r="Q4443" s="28" t="s">
        <v>52</v>
      </c>
      <c r="R4443" s="28" t="s">
        <v>53</v>
      </c>
      <c r="S4443" s="28" t="s">
        <v>568</v>
      </c>
      <c r="T4443" s="57" t="s">
        <v>8151</v>
      </c>
      <c r="U4443" s="57" t="s">
        <v>3731</v>
      </c>
      <c r="V4443" s="57" t="s">
        <v>8152</v>
      </c>
      <c r="W4443" s="30">
        <v>46037</v>
      </c>
      <c r="X4443" s="30">
        <v>46386</v>
      </c>
      <c r="Y4443" s="28">
        <v>2026</v>
      </c>
      <c r="Z4443" s="28" t="s">
        <v>7713</v>
      </c>
      <c r="AA4443" s="28" t="s">
        <v>7714</v>
      </c>
      <c r="AB4443" s="28" t="s">
        <v>7715</v>
      </c>
      <c r="AC4443" s="28" t="s">
        <v>1586</v>
      </c>
      <c r="AD4443" s="48" t="s">
        <v>1085</v>
      </c>
    </row>
    <row r="4444" spans="1:30" x14ac:dyDescent="0.25">
      <c r="A4444" s="27" t="s">
        <v>3337</v>
      </c>
      <c r="B4444" s="28">
        <v>13</v>
      </c>
      <c r="C4444" s="28" t="s">
        <v>526</v>
      </c>
      <c r="D4444" t="s">
        <v>2248</v>
      </c>
      <c r="E4444" s="28" t="s">
        <v>435</v>
      </c>
      <c r="F4444" s="28">
        <v>63</v>
      </c>
      <c r="G4444" s="28" t="s">
        <v>217</v>
      </c>
      <c r="H4444" s="28">
        <v>9120</v>
      </c>
      <c r="I4444" s="28" t="s">
        <v>221</v>
      </c>
      <c r="J4444" s="28">
        <v>771</v>
      </c>
      <c r="K4444" s="28" t="s">
        <v>567</v>
      </c>
      <c r="L4444" s="41">
        <v>1</v>
      </c>
      <c r="M4444" s="44">
        <v>0.99119999999999997</v>
      </c>
      <c r="N4444" s="6">
        <v>0.99119999999999997</v>
      </c>
      <c r="O4444">
        <v>0.7</v>
      </c>
      <c r="P4444" s="29" t="s">
        <v>29</v>
      </c>
      <c r="Q4444" s="28" t="s">
        <v>219</v>
      </c>
      <c r="R4444" s="28" t="s">
        <v>223</v>
      </c>
      <c r="S4444" s="28" t="s">
        <v>568</v>
      </c>
      <c r="T4444" s="57" t="s">
        <v>8160</v>
      </c>
      <c r="U4444" s="57" t="s">
        <v>8161</v>
      </c>
      <c r="V4444" s="57" t="s">
        <v>8162</v>
      </c>
      <c r="W4444" s="30">
        <v>46023</v>
      </c>
      <c r="X4444" s="30">
        <v>46386</v>
      </c>
      <c r="Y4444" s="28">
        <v>2026</v>
      </c>
      <c r="Z4444" s="28" t="s">
        <v>7716</v>
      </c>
      <c r="AA4444" s="28" t="s">
        <v>541</v>
      </c>
      <c r="AB4444" s="28" t="s">
        <v>7717</v>
      </c>
      <c r="AC4444" s="28" t="s">
        <v>6057</v>
      </c>
      <c r="AD4444" s="48" t="s">
        <v>51</v>
      </c>
    </row>
    <row r="4445" spans="1:30" x14ac:dyDescent="0.25">
      <c r="A4445" s="27" t="s">
        <v>3337</v>
      </c>
      <c r="B4445" s="28">
        <v>13</v>
      </c>
      <c r="C4445" s="28" t="s">
        <v>526</v>
      </c>
      <c r="D4445" t="s">
        <v>2248</v>
      </c>
      <c r="E4445" s="28" t="s">
        <v>435</v>
      </c>
      <c r="F4445" s="28">
        <v>76</v>
      </c>
      <c r="G4445" s="28" t="s">
        <v>253</v>
      </c>
      <c r="H4445" s="28">
        <v>9124</v>
      </c>
      <c r="I4445" s="28" t="s">
        <v>257</v>
      </c>
      <c r="J4445" s="28">
        <v>771</v>
      </c>
      <c r="K4445" s="28" t="s">
        <v>567</v>
      </c>
      <c r="L4445" s="41">
        <v>1</v>
      </c>
      <c r="M4445" s="44">
        <v>0.97460000000000002</v>
      </c>
      <c r="N4445" s="6">
        <v>0.97460000000000002</v>
      </c>
      <c r="O4445">
        <v>0.7</v>
      </c>
      <c r="P4445" s="29" t="s">
        <v>29</v>
      </c>
      <c r="Q4445" s="28" t="s">
        <v>255</v>
      </c>
      <c r="R4445" s="28" t="s">
        <v>259</v>
      </c>
      <c r="S4445" s="28" t="s">
        <v>568</v>
      </c>
      <c r="T4445" s="57" t="s">
        <v>8191</v>
      </c>
      <c r="U4445" s="57" t="s">
        <v>8192</v>
      </c>
      <c r="V4445" s="57" t="s">
        <v>8193</v>
      </c>
      <c r="W4445" s="30">
        <v>46048</v>
      </c>
      <c r="X4445" s="30">
        <v>46368</v>
      </c>
      <c r="Y4445" s="28">
        <v>2026</v>
      </c>
      <c r="Z4445" s="28" t="s">
        <v>1321</v>
      </c>
      <c r="AA4445" s="28" t="s">
        <v>1322</v>
      </c>
      <c r="AB4445" s="28" t="s">
        <v>1081</v>
      </c>
      <c r="AC4445" s="28" t="s">
        <v>4904</v>
      </c>
      <c r="AD4445" s="48" t="s">
        <v>258</v>
      </c>
    </row>
    <row r="4446" spans="1:30" x14ac:dyDescent="0.25">
      <c r="A4446" s="27" t="s">
        <v>3337</v>
      </c>
      <c r="B4446" s="28">
        <v>13</v>
      </c>
      <c r="C4446" s="28" t="s">
        <v>526</v>
      </c>
      <c r="D4446" t="s">
        <v>2248</v>
      </c>
      <c r="E4446" s="28" t="s">
        <v>435</v>
      </c>
      <c r="F4446" s="28">
        <v>76</v>
      </c>
      <c r="G4446" s="28" t="s">
        <v>253</v>
      </c>
      <c r="H4446" s="28">
        <v>9125</v>
      </c>
      <c r="I4446" s="28" t="s">
        <v>271</v>
      </c>
      <c r="J4446" s="28">
        <v>771</v>
      </c>
      <c r="K4446" s="28" t="s">
        <v>567</v>
      </c>
      <c r="L4446" s="41">
        <v>1</v>
      </c>
      <c r="M4446" s="44">
        <v>0.8962</v>
      </c>
      <c r="N4446" s="6">
        <v>0.8962</v>
      </c>
      <c r="O4446">
        <v>0.7</v>
      </c>
      <c r="P4446" s="29" t="s">
        <v>29</v>
      </c>
      <c r="Q4446" s="28" t="s">
        <v>255</v>
      </c>
      <c r="R4446" s="28" t="s">
        <v>272</v>
      </c>
      <c r="S4446" s="28" t="s">
        <v>568</v>
      </c>
      <c r="T4446" s="57" t="s">
        <v>8194</v>
      </c>
      <c r="U4446" s="57" t="s">
        <v>8195</v>
      </c>
      <c r="V4446" s="57" t="s">
        <v>8196</v>
      </c>
      <c r="W4446" s="30">
        <v>46055</v>
      </c>
      <c r="X4446" s="30">
        <v>46374</v>
      </c>
      <c r="Y4446" s="28">
        <v>2026</v>
      </c>
      <c r="Z4446" s="28" t="s">
        <v>4710</v>
      </c>
      <c r="AA4446" s="28" t="s">
        <v>4562</v>
      </c>
      <c r="AB4446" s="28" t="s">
        <v>4711</v>
      </c>
      <c r="AC4446" s="28" t="s">
        <v>1880</v>
      </c>
      <c r="AD4446" s="48" t="s">
        <v>389</v>
      </c>
    </row>
    <row r="4447" spans="1:30" x14ac:dyDescent="0.25">
      <c r="A4447" s="27" t="s">
        <v>3337</v>
      </c>
      <c r="B4447" s="28">
        <v>13</v>
      </c>
      <c r="C4447" s="28" t="s">
        <v>526</v>
      </c>
      <c r="D4447" t="s">
        <v>2248</v>
      </c>
      <c r="E4447" s="28" t="s">
        <v>435</v>
      </c>
      <c r="F4447" s="28">
        <v>5</v>
      </c>
      <c r="G4447" s="28" t="s">
        <v>25</v>
      </c>
      <c r="H4447" s="28">
        <v>9127</v>
      </c>
      <c r="I4447" s="28" t="s">
        <v>32</v>
      </c>
      <c r="J4447" s="28">
        <v>771</v>
      </c>
      <c r="K4447" s="28" t="s">
        <v>567</v>
      </c>
      <c r="L4447" s="41">
        <v>1</v>
      </c>
      <c r="M4447" s="44">
        <v>0.99180000000000001</v>
      </c>
      <c r="N4447" s="6">
        <v>0.99180000000000001</v>
      </c>
      <c r="O4447">
        <v>0.7</v>
      </c>
      <c r="P4447" s="29" t="s">
        <v>29</v>
      </c>
      <c r="Q4447" s="28" t="s">
        <v>30</v>
      </c>
      <c r="R4447" s="28" t="s">
        <v>33</v>
      </c>
      <c r="S4447" s="28" t="s">
        <v>568</v>
      </c>
      <c r="T4447" s="57" t="s">
        <v>8106</v>
      </c>
      <c r="U4447" s="57" t="s">
        <v>8107</v>
      </c>
      <c r="V4447" s="57" t="s">
        <v>8108</v>
      </c>
      <c r="W4447" s="30">
        <v>46051</v>
      </c>
      <c r="X4447" s="30">
        <v>46368</v>
      </c>
      <c r="Y4447" s="28">
        <v>2026</v>
      </c>
      <c r="Z4447" s="28" t="s">
        <v>2550</v>
      </c>
      <c r="AA4447" s="28" t="s">
        <v>1092</v>
      </c>
      <c r="AB4447" s="28" t="s">
        <v>7718</v>
      </c>
      <c r="AC4447" s="28" t="s">
        <v>6010</v>
      </c>
      <c r="AD4447" s="48" t="s">
        <v>1080</v>
      </c>
    </row>
    <row r="4448" spans="1:30" x14ac:dyDescent="0.25">
      <c r="A4448" s="27" t="s">
        <v>3337</v>
      </c>
      <c r="B4448" s="28">
        <v>13</v>
      </c>
      <c r="C4448" s="28" t="s">
        <v>526</v>
      </c>
      <c r="D4448" t="s">
        <v>2248</v>
      </c>
      <c r="E4448" s="28" t="s">
        <v>435</v>
      </c>
      <c r="F4448" s="28">
        <v>5</v>
      </c>
      <c r="G4448" s="28" t="s">
        <v>25</v>
      </c>
      <c r="H4448" s="28">
        <v>9201</v>
      </c>
      <c r="I4448" s="28" t="s">
        <v>34</v>
      </c>
      <c r="J4448" s="28">
        <v>771</v>
      </c>
      <c r="K4448" s="28" t="s">
        <v>567</v>
      </c>
      <c r="L4448" s="41">
        <v>1</v>
      </c>
      <c r="M4448" s="44">
        <v>0.94220000000000004</v>
      </c>
      <c r="N4448" s="6">
        <v>0.94220000000000004</v>
      </c>
      <c r="O4448">
        <v>0.7</v>
      </c>
      <c r="P4448" s="29" t="s">
        <v>29</v>
      </c>
      <c r="Q4448" s="28" t="s">
        <v>30</v>
      </c>
      <c r="R4448" s="28" t="s">
        <v>36</v>
      </c>
      <c r="S4448" s="28" t="s">
        <v>568</v>
      </c>
      <c r="T4448" s="57" t="s">
        <v>8109</v>
      </c>
      <c r="U4448" s="57" t="s">
        <v>8110</v>
      </c>
      <c r="V4448" s="57" t="s">
        <v>8111</v>
      </c>
      <c r="W4448" s="30">
        <v>46055</v>
      </c>
      <c r="X4448" s="30">
        <v>46386</v>
      </c>
      <c r="Y4448" s="28">
        <v>2026</v>
      </c>
      <c r="Z4448" s="28" t="s">
        <v>1100</v>
      </c>
      <c r="AA4448" s="28" t="s">
        <v>6548</v>
      </c>
      <c r="AB4448" s="28" t="s">
        <v>1101</v>
      </c>
      <c r="AC4448" s="28" t="s">
        <v>6545</v>
      </c>
      <c r="AD4448" s="48" t="s">
        <v>47</v>
      </c>
    </row>
    <row r="4449" spans="1:30" x14ac:dyDescent="0.25">
      <c r="A4449" s="27" t="s">
        <v>3337</v>
      </c>
      <c r="B4449" s="28">
        <v>13</v>
      </c>
      <c r="C4449" s="28" t="s">
        <v>526</v>
      </c>
      <c r="D4449" t="s">
        <v>2248</v>
      </c>
      <c r="E4449" s="28" t="s">
        <v>435</v>
      </c>
      <c r="F4449" s="28">
        <v>5</v>
      </c>
      <c r="G4449" s="28" t="s">
        <v>25</v>
      </c>
      <c r="H4449" s="28">
        <v>9202</v>
      </c>
      <c r="I4449" s="28" t="s">
        <v>37</v>
      </c>
      <c r="J4449" s="28">
        <v>771</v>
      </c>
      <c r="K4449" s="28" t="s">
        <v>567</v>
      </c>
      <c r="L4449" s="41">
        <v>1</v>
      </c>
      <c r="M4449" s="44">
        <v>1</v>
      </c>
      <c r="N4449" s="6">
        <v>1</v>
      </c>
      <c r="O4449">
        <v>0.7</v>
      </c>
      <c r="P4449" s="29" t="s">
        <v>29</v>
      </c>
      <c r="Q4449" s="28" t="s">
        <v>30</v>
      </c>
      <c r="R4449" s="28" t="s">
        <v>38</v>
      </c>
      <c r="S4449" s="28" t="s">
        <v>568</v>
      </c>
      <c r="T4449" s="57" t="s">
        <v>8112</v>
      </c>
      <c r="U4449" s="57" t="s">
        <v>3611</v>
      </c>
      <c r="V4449" s="57" t="s">
        <v>8113</v>
      </c>
      <c r="W4449" s="30">
        <v>46051</v>
      </c>
      <c r="X4449" s="30">
        <v>46368</v>
      </c>
      <c r="Y4449" s="28">
        <v>2026</v>
      </c>
      <c r="Z4449" s="28" t="s">
        <v>7719</v>
      </c>
      <c r="AA4449" s="28" t="s">
        <v>7720</v>
      </c>
      <c r="AB4449" s="28" t="s">
        <v>7721</v>
      </c>
      <c r="AC4449" s="28" t="s">
        <v>6564</v>
      </c>
      <c r="AD4449" s="48" t="s">
        <v>4559</v>
      </c>
    </row>
    <row r="4450" spans="1:30" x14ac:dyDescent="0.25">
      <c r="A4450" s="27" t="s">
        <v>3337</v>
      </c>
      <c r="B4450" s="28">
        <v>13</v>
      </c>
      <c r="C4450" s="28" t="s">
        <v>526</v>
      </c>
      <c r="D4450" t="s">
        <v>2248</v>
      </c>
      <c r="E4450" s="28" t="s">
        <v>435</v>
      </c>
      <c r="F4450" s="28">
        <v>5</v>
      </c>
      <c r="G4450" s="28" t="s">
        <v>25</v>
      </c>
      <c r="H4450" s="28">
        <v>9205</v>
      </c>
      <c r="I4450" s="28" t="s">
        <v>46</v>
      </c>
      <c r="J4450" s="28">
        <v>771</v>
      </c>
      <c r="K4450" s="28" t="s">
        <v>567</v>
      </c>
      <c r="L4450" s="41">
        <v>1</v>
      </c>
      <c r="M4450" s="44">
        <v>0.88870000000000005</v>
      </c>
      <c r="N4450" s="6">
        <v>0.88870000000000005</v>
      </c>
      <c r="O4450">
        <v>0.7</v>
      </c>
      <c r="P4450" s="29" t="s">
        <v>29</v>
      </c>
      <c r="Q4450" s="28" t="s">
        <v>30</v>
      </c>
      <c r="R4450" s="28" t="s">
        <v>48</v>
      </c>
      <c r="S4450" s="28" t="s">
        <v>568</v>
      </c>
      <c r="T4450" s="57" t="s">
        <v>3626</v>
      </c>
      <c r="U4450" s="57" t="s">
        <v>3627</v>
      </c>
      <c r="V4450" s="57" t="s">
        <v>8114</v>
      </c>
      <c r="W4450" s="30">
        <v>46051</v>
      </c>
      <c r="X4450" s="30">
        <v>46368</v>
      </c>
      <c r="Y4450" s="28">
        <v>2026</v>
      </c>
      <c r="Z4450" s="28" t="s">
        <v>4831</v>
      </c>
      <c r="AA4450" s="28" t="s">
        <v>4832</v>
      </c>
      <c r="AB4450" s="28" t="s">
        <v>1081</v>
      </c>
      <c r="AC4450" s="28" t="s">
        <v>4982</v>
      </c>
      <c r="AD4450" s="48" t="s">
        <v>47</v>
      </c>
    </row>
    <row r="4451" spans="1:30" x14ac:dyDescent="0.25">
      <c r="A4451" s="27" t="s">
        <v>3337</v>
      </c>
      <c r="B4451" s="28">
        <v>13</v>
      </c>
      <c r="C4451" s="28" t="s">
        <v>526</v>
      </c>
      <c r="D4451" t="s">
        <v>2248</v>
      </c>
      <c r="E4451" s="28" t="s">
        <v>435</v>
      </c>
      <c r="F4451" s="28">
        <v>5</v>
      </c>
      <c r="G4451" s="28" t="s">
        <v>25</v>
      </c>
      <c r="H4451" s="28">
        <v>9206</v>
      </c>
      <c r="I4451" s="28" t="s">
        <v>66</v>
      </c>
      <c r="J4451" s="28">
        <v>771</v>
      </c>
      <c r="K4451" s="28" t="s">
        <v>567</v>
      </c>
      <c r="L4451" s="41">
        <v>1</v>
      </c>
      <c r="M4451" s="44">
        <v>0.98540000000000005</v>
      </c>
      <c r="N4451" s="6">
        <v>0.98540000000000005</v>
      </c>
      <c r="O4451">
        <v>0.7</v>
      </c>
      <c r="P4451" s="29" t="s">
        <v>29</v>
      </c>
      <c r="Q4451" s="28" t="s">
        <v>30</v>
      </c>
      <c r="R4451" s="28" t="s">
        <v>67</v>
      </c>
      <c r="S4451" s="28" t="s">
        <v>568</v>
      </c>
      <c r="T4451" s="57" t="s">
        <v>8115</v>
      </c>
      <c r="U4451" s="57" t="s">
        <v>3636</v>
      </c>
      <c r="V4451" s="57" t="s">
        <v>8116</v>
      </c>
      <c r="W4451" s="30">
        <v>46055</v>
      </c>
      <c r="X4451" s="30">
        <v>46360</v>
      </c>
      <c r="Y4451" s="28">
        <v>2026</v>
      </c>
      <c r="Z4451" s="28" t="s">
        <v>7722</v>
      </c>
      <c r="AA4451" s="28" t="s">
        <v>7723</v>
      </c>
      <c r="AB4451" s="28" t="s">
        <v>7724</v>
      </c>
      <c r="AC4451" s="28" t="s">
        <v>5087</v>
      </c>
      <c r="AD4451" s="48" t="s">
        <v>5088</v>
      </c>
    </row>
    <row r="4452" spans="1:30" x14ac:dyDescent="0.25">
      <c r="A4452" s="27" t="s">
        <v>3337</v>
      </c>
      <c r="B4452" s="28">
        <v>13</v>
      </c>
      <c r="C4452" s="28" t="s">
        <v>526</v>
      </c>
      <c r="D4452" t="s">
        <v>2248</v>
      </c>
      <c r="E4452" s="28" t="s">
        <v>435</v>
      </c>
      <c r="F4452" s="28">
        <v>11</v>
      </c>
      <c r="G4452" s="28" t="s">
        <v>133</v>
      </c>
      <c r="H4452" s="28">
        <v>9209</v>
      </c>
      <c r="I4452" s="28" t="s">
        <v>134</v>
      </c>
      <c r="J4452" s="28">
        <v>771</v>
      </c>
      <c r="K4452" s="28" t="s">
        <v>567</v>
      </c>
      <c r="L4452" s="41">
        <v>1</v>
      </c>
      <c r="M4452" s="44">
        <v>0.97089999999999999</v>
      </c>
      <c r="N4452" s="6">
        <v>0.97089999999999999</v>
      </c>
      <c r="O4452">
        <v>0.7</v>
      </c>
      <c r="P4452" s="29" t="s">
        <v>29</v>
      </c>
      <c r="Q4452" s="28" t="s">
        <v>135</v>
      </c>
      <c r="R4452" s="28" t="s">
        <v>136</v>
      </c>
      <c r="S4452" s="28" t="s">
        <v>568</v>
      </c>
      <c r="T4452" s="57" t="s">
        <v>8247</v>
      </c>
      <c r="U4452" s="57" t="s">
        <v>8248</v>
      </c>
      <c r="V4452" s="57" t="s">
        <v>8249</v>
      </c>
      <c r="W4452" s="30">
        <v>46051</v>
      </c>
      <c r="X4452" s="30">
        <v>46368</v>
      </c>
      <c r="Y4452" s="28">
        <v>2026</v>
      </c>
      <c r="Z4452" s="28" t="s">
        <v>7725</v>
      </c>
      <c r="AA4452" s="28" t="s">
        <v>7726</v>
      </c>
      <c r="AB4452" s="28" t="s">
        <v>7727</v>
      </c>
      <c r="AC4452" s="28" t="s">
        <v>4624</v>
      </c>
      <c r="AD4452" s="48" t="s">
        <v>1279</v>
      </c>
    </row>
    <row r="4453" spans="1:30" x14ac:dyDescent="0.25">
      <c r="A4453" s="27" t="s">
        <v>3337</v>
      </c>
      <c r="B4453" s="28">
        <v>13</v>
      </c>
      <c r="C4453" s="28" t="s">
        <v>526</v>
      </c>
      <c r="D4453" t="s">
        <v>2248</v>
      </c>
      <c r="E4453" s="28" t="s">
        <v>435</v>
      </c>
      <c r="F4453" s="28">
        <v>11</v>
      </c>
      <c r="G4453" s="28" t="s">
        <v>133</v>
      </c>
      <c r="H4453" s="28">
        <v>9211</v>
      </c>
      <c r="I4453" s="28" t="s">
        <v>2586</v>
      </c>
      <c r="J4453" s="28">
        <v>771</v>
      </c>
      <c r="K4453" s="28" t="s">
        <v>567</v>
      </c>
      <c r="L4453" s="41">
        <v>1</v>
      </c>
      <c r="M4453" s="44">
        <v>0.97660000000000002</v>
      </c>
      <c r="N4453" s="6">
        <v>0.97660000000000002</v>
      </c>
      <c r="O4453">
        <v>0.7</v>
      </c>
      <c r="P4453" s="29" t="s">
        <v>29</v>
      </c>
      <c r="Q4453" s="28" t="s">
        <v>135</v>
      </c>
      <c r="R4453" s="28" t="s">
        <v>2587</v>
      </c>
      <c r="S4453" s="28" t="s">
        <v>568</v>
      </c>
      <c r="T4453" s="57" t="s">
        <v>8179</v>
      </c>
      <c r="U4453" s="57" t="s">
        <v>8180</v>
      </c>
      <c r="V4453" s="57" t="s">
        <v>8181</v>
      </c>
      <c r="W4453" s="30">
        <v>46054</v>
      </c>
      <c r="X4453" s="30">
        <v>46372</v>
      </c>
      <c r="Y4453" s="28">
        <v>2026</v>
      </c>
      <c r="Z4453" s="28" t="s">
        <v>422</v>
      </c>
      <c r="AA4453" s="28" t="s">
        <v>2102</v>
      </c>
      <c r="AB4453" s="28" t="s">
        <v>373</v>
      </c>
      <c r="AC4453" s="28" t="s">
        <v>7728</v>
      </c>
      <c r="AD4453" s="48" t="s">
        <v>47</v>
      </c>
    </row>
    <row r="4454" spans="1:30" x14ac:dyDescent="0.25">
      <c r="A4454" s="27" t="s">
        <v>3337</v>
      </c>
      <c r="B4454" s="28">
        <v>13</v>
      </c>
      <c r="C4454" s="28" t="s">
        <v>526</v>
      </c>
      <c r="D4454" t="s">
        <v>2248</v>
      </c>
      <c r="E4454" s="28" t="s">
        <v>435</v>
      </c>
      <c r="F4454" s="28">
        <v>11</v>
      </c>
      <c r="G4454" s="28" t="s">
        <v>133</v>
      </c>
      <c r="H4454" s="28">
        <v>9212</v>
      </c>
      <c r="I4454" s="28" t="s">
        <v>147</v>
      </c>
      <c r="J4454" s="28">
        <v>771</v>
      </c>
      <c r="K4454" s="28" t="s">
        <v>567</v>
      </c>
      <c r="L4454" s="41">
        <v>1</v>
      </c>
      <c r="M4454" s="44">
        <v>0.9496</v>
      </c>
      <c r="N4454" s="6">
        <v>0.9496</v>
      </c>
      <c r="O4454">
        <v>0.7</v>
      </c>
      <c r="P4454" s="29" t="s">
        <v>29</v>
      </c>
      <c r="Q4454" s="28" t="s">
        <v>135</v>
      </c>
      <c r="R4454" s="28" t="s">
        <v>148</v>
      </c>
      <c r="S4454" s="28" t="s">
        <v>568</v>
      </c>
      <c r="T4454" s="57" t="s">
        <v>8197</v>
      </c>
      <c r="U4454" s="57" t="s">
        <v>8198</v>
      </c>
      <c r="V4454" s="57" t="s">
        <v>8199</v>
      </c>
      <c r="W4454" s="30">
        <v>46051</v>
      </c>
      <c r="X4454" s="30">
        <v>46371</v>
      </c>
      <c r="Y4454" s="28">
        <v>2026</v>
      </c>
      <c r="Z4454" s="28" t="s">
        <v>4634</v>
      </c>
      <c r="AA4454" s="28" t="s">
        <v>4635</v>
      </c>
      <c r="AB4454" s="28" t="s">
        <v>4636</v>
      </c>
      <c r="AC4454" s="28" t="s">
        <v>3831</v>
      </c>
      <c r="AD4454" s="48" t="s">
        <v>3832</v>
      </c>
    </row>
    <row r="4455" spans="1:30" x14ac:dyDescent="0.25">
      <c r="A4455" s="27" t="s">
        <v>3337</v>
      </c>
      <c r="B4455" s="28">
        <v>13</v>
      </c>
      <c r="C4455" s="28" t="s">
        <v>526</v>
      </c>
      <c r="D4455" t="s">
        <v>2248</v>
      </c>
      <c r="E4455" s="28" t="s">
        <v>435</v>
      </c>
      <c r="F4455" s="28">
        <v>11</v>
      </c>
      <c r="G4455" s="28" t="s">
        <v>133</v>
      </c>
      <c r="H4455" s="28">
        <v>9213</v>
      </c>
      <c r="I4455" s="28" t="s">
        <v>151</v>
      </c>
      <c r="J4455" s="28">
        <v>771</v>
      </c>
      <c r="K4455" s="28" t="s">
        <v>567</v>
      </c>
      <c r="L4455" s="41">
        <v>1</v>
      </c>
      <c r="M4455" s="44">
        <v>0.89980000000000004</v>
      </c>
      <c r="N4455" s="6">
        <v>0.89980000000000004</v>
      </c>
      <c r="O4455">
        <v>0.7</v>
      </c>
      <c r="P4455" s="29" t="s">
        <v>29</v>
      </c>
      <c r="Q4455" s="28" t="s">
        <v>135</v>
      </c>
      <c r="R4455" s="28" t="s">
        <v>153</v>
      </c>
      <c r="S4455" s="28" t="s">
        <v>568</v>
      </c>
      <c r="T4455" s="57" t="s">
        <v>8182</v>
      </c>
      <c r="U4455" s="57" t="s">
        <v>8183</v>
      </c>
      <c r="V4455" s="57" t="s">
        <v>8184</v>
      </c>
      <c r="W4455" s="30">
        <v>46050</v>
      </c>
      <c r="X4455" s="30">
        <v>46368</v>
      </c>
      <c r="Y4455" s="28">
        <v>2026</v>
      </c>
      <c r="Z4455" s="28" t="s">
        <v>4014</v>
      </c>
      <c r="AA4455" s="28" t="s">
        <v>7729</v>
      </c>
      <c r="AB4455" s="28" t="s">
        <v>4049</v>
      </c>
      <c r="AC4455" s="28" t="s">
        <v>2103</v>
      </c>
      <c r="AD4455" s="48" t="s">
        <v>71</v>
      </c>
    </row>
    <row r="4456" spans="1:30" x14ac:dyDescent="0.25">
      <c r="A4456" s="27" t="s">
        <v>3337</v>
      </c>
      <c r="B4456" s="28">
        <v>13</v>
      </c>
      <c r="C4456" s="28" t="s">
        <v>526</v>
      </c>
      <c r="D4456" t="s">
        <v>2248</v>
      </c>
      <c r="E4456" s="28" t="s">
        <v>435</v>
      </c>
      <c r="F4456" s="28">
        <v>11</v>
      </c>
      <c r="G4456" s="28" t="s">
        <v>133</v>
      </c>
      <c r="H4456" s="28">
        <v>9214</v>
      </c>
      <c r="I4456" s="28" t="s">
        <v>156</v>
      </c>
      <c r="J4456" s="28">
        <v>771</v>
      </c>
      <c r="K4456" s="28" t="s">
        <v>567</v>
      </c>
      <c r="L4456" s="41">
        <v>1</v>
      </c>
      <c r="M4456" s="44">
        <v>0.92090000000000005</v>
      </c>
      <c r="N4456" s="6">
        <v>0.92090000000000005</v>
      </c>
      <c r="O4456">
        <v>0.7</v>
      </c>
      <c r="P4456" s="29" t="s">
        <v>29</v>
      </c>
      <c r="Q4456" s="28" t="s">
        <v>135</v>
      </c>
      <c r="R4456" s="28" t="s">
        <v>157</v>
      </c>
      <c r="S4456" s="28" t="s">
        <v>568</v>
      </c>
      <c r="T4456" s="57" t="s">
        <v>8176</v>
      </c>
      <c r="U4456" s="57" t="s">
        <v>8177</v>
      </c>
      <c r="V4456" s="57" t="s">
        <v>8178</v>
      </c>
      <c r="W4456" s="30">
        <v>46055</v>
      </c>
      <c r="X4456" s="30">
        <v>46368</v>
      </c>
      <c r="Y4456" s="28">
        <v>2026</v>
      </c>
      <c r="Z4456" s="28" t="s">
        <v>3802</v>
      </c>
      <c r="AA4456" s="28" t="s">
        <v>3802</v>
      </c>
      <c r="AB4456" s="28" t="s">
        <v>3802</v>
      </c>
      <c r="AC4456" s="28" t="s">
        <v>3803</v>
      </c>
      <c r="AD4456" s="48" t="s">
        <v>3804</v>
      </c>
    </row>
    <row r="4457" spans="1:30" x14ac:dyDescent="0.25">
      <c r="A4457" s="27" t="s">
        <v>3337</v>
      </c>
      <c r="B4457" s="28">
        <v>13</v>
      </c>
      <c r="C4457" s="28" t="s">
        <v>526</v>
      </c>
      <c r="D4457" t="s">
        <v>2248</v>
      </c>
      <c r="E4457" s="28" t="s">
        <v>435</v>
      </c>
      <c r="F4457" s="28">
        <v>11</v>
      </c>
      <c r="G4457" s="28" t="s">
        <v>133</v>
      </c>
      <c r="H4457" s="28">
        <v>9216</v>
      </c>
      <c r="I4457" s="28" t="s">
        <v>2578</v>
      </c>
      <c r="J4457" s="28">
        <v>771</v>
      </c>
      <c r="K4457" s="28" t="s">
        <v>567</v>
      </c>
      <c r="L4457" s="41">
        <v>1</v>
      </c>
      <c r="M4457" s="44">
        <v>0.8589</v>
      </c>
      <c r="N4457" s="6">
        <v>0.8589</v>
      </c>
      <c r="O4457">
        <v>0.7</v>
      </c>
      <c r="P4457" s="29" t="s">
        <v>29</v>
      </c>
      <c r="Q4457" s="28" t="s">
        <v>135</v>
      </c>
      <c r="R4457" s="28" t="s">
        <v>2579</v>
      </c>
      <c r="S4457" s="28" t="s">
        <v>568</v>
      </c>
      <c r="T4457" s="57" t="s">
        <v>8200</v>
      </c>
      <c r="U4457" s="57" t="s">
        <v>8201</v>
      </c>
      <c r="V4457" s="57" t="s">
        <v>8202</v>
      </c>
      <c r="W4457" s="30">
        <v>46055</v>
      </c>
      <c r="X4457" s="30">
        <v>46368</v>
      </c>
      <c r="Y4457" s="28">
        <v>2026</v>
      </c>
      <c r="Z4457" s="28" t="s">
        <v>2520</v>
      </c>
      <c r="AA4457" s="28" t="s">
        <v>2553</v>
      </c>
      <c r="AB4457" s="28" t="s">
        <v>2554</v>
      </c>
      <c r="AC4457" s="28" t="s">
        <v>1244</v>
      </c>
      <c r="AD4457" s="48" t="s">
        <v>2575</v>
      </c>
    </row>
    <row r="4458" spans="1:30" x14ac:dyDescent="0.25">
      <c r="A4458" s="27" t="s">
        <v>3337</v>
      </c>
      <c r="B4458" s="28">
        <v>13</v>
      </c>
      <c r="C4458" s="28" t="s">
        <v>526</v>
      </c>
      <c r="D4458" t="s">
        <v>2248</v>
      </c>
      <c r="E4458" s="28" t="s">
        <v>435</v>
      </c>
      <c r="F4458" s="28">
        <v>11</v>
      </c>
      <c r="G4458" s="28" t="s">
        <v>133</v>
      </c>
      <c r="H4458" s="28">
        <v>9217</v>
      </c>
      <c r="I4458" s="28" t="s">
        <v>169</v>
      </c>
      <c r="J4458" s="28">
        <v>771</v>
      </c>
      <c r="K4458" s="28" t="s">
        <v>567</v>
      </c>
      <c r="L4458" s="41">
        <v>1</v>
      </c>
      <c r="M4458" s="44">
        <v>0.9264</v>
      </c>
      <c r="N4458" s="6">
        <v>0.9264</v>
      </c>
      <c r="O4458">
        <v>0.7</v>
      </c>
      <c r="P4458" s="29" t="s">
        <v>29</v>
      </c>
      <c r="Q4458" s="28" t="s">
        <v>135</v>
      </c>
      <c r="R4458" s="28" t="s">
        <v>173</v>
      </c>
      <c r="S4458" s="28" t="s">
        <v>568</v>
      </c>
      <c r="T4458" s="57" t="s">
        <v>8203</v>
      </c>
      <c r="U4458" s="57" t="s">
        <v>8204</v>
      </c>
      <c r="V4458" s="57" t="s">
        <v>8205</v>
      </c>
      <c r="W4458" s="30">
        <v>46055</v>
      </c>
      <c r="X4458" s="30">
        <v>46368</v>
      </c>
      <c r="Y4458" s="28">
        <v>2026</v>
      </c>
      <c r="Z4458" s="28" t="s">
        <v>1097</v>
      </c>
      <c r="AA4458" s="28" t="s">
        <v>1092</v>
      </c>
      <c r="AB4458" s="28" t="s">
        <v>1256</v>
      </c>
      <c r="AC4458" s="28" t="s">
        <v>6644</v>
      </c>
      <c r="AD4458" s="48" t="s">
        <v>490</v>
      </c>
    </row>
    <row r="4459" spans="1:30" x14ac:dyDescent="0.25">
      <c r="A4459" s="27" t="s">
        <v>3337</v>
      </c>
      <c r="B4459" s="28">
        <v>13</v>
      </c>
      <c r="C4459" s="28" t="s">
        <v>526</v>
      </c>
      <c r="D4459" t="s">
        <v>2248</v>
      </c>
      <c r="E4459" s="28" t="s">
        <v>435</v>
      </c>
      <c r="F4459" s="28">
        <v>13</v>
      </c>
      <c r="G4459" s="28" t="s">
        <v>102</v>
      </c>
      <c r="H4459" s="28">
        <v>9218</v>
      </c>
      <c r="I4459" s="28" t="s">
        <v>191</v>
      </c>
      <c r="J4459" s="28">
        <v>771</v>
      </c>
      <c r="K4459" s="28" t="s">
        <v>567</v>
      </c>
      <c r="L4459" s="41">
        <v>1</v>
      </c>
      <c r="M4459" s="44">
        <v>0.96679999999999999</v>
      </c>
      <c r="N4459" s="6">
        <v>0.96679999999999999</v>
      </c>
      <c r="O4459">
        <v>0.7</v>
      </c>
      <c r="P4459" s="29" t="s">
        <v>29</v>
      </c>
      <c r="Q4459" s="28" t="s">
        <v>104</v>
      </c>
      <c r="R4459" s="28" t="s">
        <v>196</v>
      </c>
      <c r="S4459" s="28" t="s">
        <v>568</v>
      </c>
      <c r="T4459" s="57" t="s">
        <v>8128</v>
      </c>
      <c r="U4459" s="57" t="s">
        <v>8129</v>
      </c>
      <c r="V4459" s="57" t="s">
        <v>8130</v>
      </c>
      <c r="W4459" s="30">
        <v>46037</v>
      </c>
      <c r="X4459" s="30">
        <v>46386</v>
      </c>
      <c r="Y4459" s="28">
        <v>2026</v>
      </c>
      <c r="Z4459" s="28" t="s">
        <v>268</v>
      </c>
      <c r="AA4459" s="28" t="s">
        <v>193</v>
      </c>
      <c r="AB4459" s="28" t="s">
        <v>194</v>
      </c>
      <c r="AC4459" s="28" t="s">
        <v>6048</v>
      </c>
      <c r="AD4459" s="48" t="s">
        <v>4559</v>
      </c>
    </row>
    <row r="4460" spans="1:30" x14ac:dyDescent="0.25">
      <c r="A4460" s="27" t="s">
        <v>3337</v>
      </c>
      <c r="B4460" s="28">
        <v>13</v>
      </c>
      <c r="C4460" s="28" t="s">
        <v>526</v>
      </c>
      <c r="D4460" t="s">
        <v>2248</v>
      </c>
      <c r="E4460" s="28" t="s">
        <v>435</v>
      </c>
      <c r="F4460" s="28">
        <v>17</v>
      </c>
      <c r="G4460" s="28" t="s">
        <v>83</v>
      </c>
      <c r="H4460" s="28">
        <v>9219</v>
      </c>
      <c r="I4460" s="28" t="s">
        <v>84</v>
      </c>
      <c r="J4460" s="28">
        <v>771</v>
      </c>
      <c r="K4460" s="28" t="s">
        <v>567</v>
      </c>
      <c r="L4460" s="41">
        <v>1</v>
      </c>
      <c r="M4460" s="44">
        <v>0.97770000000000001</v>
      </c>
      <c r="N4460" s="6">
        <v>0.97770000000000001</v>
      </c>
      <c r="O4460">
        <v>0.7</v>
      </c>
      <c r="P4460" s="29" t="s">
        <v>29</v>
      </c>
      <c r="Q4460" s="28" t="s">
        <v>85</v>
      </c>
      <c r="R4460" s="28" t="s">
        <v>86</v>
      </c>
      <c r="S4460" s="28" t="s">
        <v>568</v>
      </c>
      <c r="T4460" s="57" t="s">
        <v>8206</v>
      </c>
      <c r="U4460" s="57" t="s">
        <v>8207</v>
      </c>
      <c r="V4460" s="57" t="s">
        <v>8208</v>
      </c>
      <c r="W4460" s="30">
        <v>46024</v>
      </c>
      <c r="X4460" s="30">
        <v>46381</v>
      </c>
      <c r="Y4460" s="28">
        <v>2026</v>
      </c>
      <c r="Z4460" s="28" t="s">
        <v>4505</v>
      </c>
      <c r="AA4460" s="28" t="s">
        <v>7730</v>
      </c>
      <c r="AB4460" s="28" t="s">
        <v>5658</v>
      </c>
      <c r="AC4460" s="28" t="s">
        <v>4648</v>
      </c>
      <c r="AD4460" s="48" t="s">
        <v>2575</v>
      </c>
    </row>
    <row r="4461" spans="1:30" x14ac:dyDescent="0.25">
      <c r="A4461" s="27" t="s">
        <v>3337</v>
      </c>
      <c r="B4461" s="28">
        <v>13</v>
      </c>
      <c r="C4461" s="28" t="s">
        <v>526</v>
      </c>
      <c r="D4461" t="s">
        <v>2248</v>
      </c>
      <c r="E4461" s="28" t="s">
        <v>435</v>
      </c>
      <c r="F4461" s="28">
        <v>19</v>
      </c>
      <c r="G4461" s="28" t="s">
        <v>158</v>
      </c>
      <c r="H4461" s="28">
        <v>9221</v>
      </c>
      <c r="I4461" s="28" t="s">
        <v>336</v>
      </c>
      <c r="J4461" s="28">
        <v>771</v>
      </c>
      <c r="K4461" s="28" t="s">
        <v>567</v>
      </c>
      <c r="L4461" s="41">
        <v>1</v>
      </c>
      <c r="M4461" s="44">
        <v>0.98519999999999996</v>
      </c>
      <c r="N4461" s="6">
        <v>0.98519999999999996</v>
      </c>
      <c r="O4461">
        <v>0.7</v>
      </c>
      <c r="P4461" s="29" t="s">
        <v>29</v>
      </c>
      <c r="Q4461" s="28" t="s">
        <v>161</v>
      </c>
      <c r="R4461" s="28" t="s">
        <v>337</v>
      </c>
      <c r="S4461" s="28" t="s">
        <v>568</v>
      </c>
      <c r="T4461" s="57" t="s">
        <v>8209</v>
      </c>
      <c r="U4461" s="57" t="s">
        <v>8210</v>
      </c>
      <c r="V4461" s="57" t="s">
        <v>8211</v>
      </c>
      <c r="W4461" s="30">
        <v>46055</v>
      </c>
      <c r="X4461" s="30">
        <v>46375</v>
      </c>
      <c r="Y4461" s="28">
        <v>2026</v>
      </c>
      <c r="Z4461" s="28" t="s">
        <v>7731</v>
      </c>
      <c r="AA4461" s="28" t="s">
        <v>7732</v>
      </c>
      <c r="AB4461" s="28" t="s">
        <v>7733</v>
      </c>
      <c r="AC4461" s="28" t="s">
        <v>1620</v>
      </c>
      <c r="AD4461" s="48" t="s">
        <v>2575</v>
      </c>
    </row>
    <row r="4462" spans="1:30" x14ac:dyDescent="0.25">
      <c r="A4462" s="27" t="s">
        <v>3337</v>
      </c>
      <c r="B4462" s="28">
        <v>13</v>
      </c>
      <c r="C4462" s="28" t="s">
        <v>526</v>
      </c>
      <c r="D4462" t="s">
        <v>2248</v>
      </c>
      <c r="E4462" s="28" t="s">
        <v>435</v>
      </c>
      <c r="F4462" s="28">
        <v>44</v>
      </c>
      <c r="G4462" s="28" t="s">
        <v>58</v>
      </c>
      <c r="H4462" s="28">
        <v>9222</v>
      </c>
      <c r="I4462" s="28" t="s">
        <v>59</v>
      </c>
      <c r="J4462" s="28">
        <v>771</v>
      </c>
      <c r="K4462" s="28" t="s">
        <v>567</v>
      </c>
      <c r="L4462" s="41">
        <v>1</v>
      </c>
      <c r="M4462" s="44">
        <v>0.80249999999999999</v>
      </c>
      <c r="N4462" s="6">
        <v>0.80249999999999999</v>
      </c>
      <c r="O4462">
        <v>0.7</v>
      </c>
      <c r="P4462" s="29" t="s">
        <v>29</v>
      </c>
      <c r="Q4462" s="28" t="s">
        <v>60</v>
      </c>
      <c r="R4462" s="28" t="s">
        <v>61</v>
      </c>
      <c r="S4462" s="28" t="s">
        <v>568</v>
      </c>
      <c r="T4462" s="57" t="s">
        <v>8147</v>
      </c>
      <c r="U4462" s="57" t="s">
        <v>8148</v>
      </c>
      <c r="V4462" s="57" t="s">
        <v>3718</v>
      </c>
      <c r="W4462" s="30">
        <v>46051</v>
      </c>
      <c r="X4462" s="30">
        <v>46368</v>
      </c>
      <c r="Y4462" s="28">
        <v>2026</v>
      </c>
      <c r="Z4462" s="28" t="s">
        <v>4661</v>
      </c>
      <c r="AA4462" s="28" t="s">
        <v>1623</v>
      </c>
      <c r="AB4462" s="28" t="s">
        <v>7734</v>
      </c>
      <c r="AC4462" s="28" t="s">
        <v>4663</v>
      </c>
      <c r="AD4462" s="48" t="s">
        <v>47</v>
      </c>
    </row>
    <row r="4463" spans="1:30" x14ac:dyDescent="0.25">
      <c r="A4463" s="27" t="s">
        <v>3337</v>
      </c>
      <c r="B4463" s="28">
        <v>13</v>
      </c>
      <c r="C4463" s="28" t="s">
        <v>526</v>
      </c>
      <c r="D4463" t="s">
        <v>2248</v>
      </c>
      <c r="E4463" s="28" t="s">
        <v>435</v>
      </c>
      <c r="F4463" s="28">
        <v>73</v>
      </c>
      <c r="G4463" s="28" t="s">
        <v>312</v>
      </c>
      <c r="H4463" s="28">
        <v>9226</v>
      </c>
      <c r="I4463" s="28" t="s">
        <v>319</v>
      </c>
      <c r="J4463" s="28">
        <v>771</v>
      </c>
      <c r="K4463" s="28" t="s">
        <v>567</v>
      </c>
      <c r="L4463" s="41">
        <v>1</v>
      </c>
      <c r="M4463" s="44">
        <v>0.9516</v>
      </c>
      <c r="N4463" s="6">
        <v>0.9516</v>
      </c>
      <c r="O4463">
        <v>0.7</v>
      </c>
      <c r="P4463" s="29" t="s">
        <v>29</v>
      </c>
      <c r="Q4463" s="28" t="s">
        <v>315</v>
      </c>
      <c r="R4463" s="28" t="s">
        <v>320</v>
      </c>
      <c r="S4463" s="28" t="s">
        <v>568</v>
      </c>
      <c r="T4463" s="57" t="s">
        <v>8163</v>
      </c>
      <c r="U4463" s="57" t="s">
        <v>8164</v>
      </c>
      <c r="V4463" s="57" t="s">
        <v>8165</v>
      </c>
      <c r="W4463" s="30">
        <v>46051</v>
      </c>
      <c r="X4463" s="30">
        <v>46368</v>
      </c>
      <c r="Y4463" s="28">
        <v>2026</v>
      </c>
      <c r="Z4463" s="28" t="s">
        <v>2555</v>
      </c>
      <c r="AA4463" s="28" t="s">
        <v>2493</v>
      </c>
      <c r="AB4463" s="28" t="s">
        <v>7735</v>
      </c>
      <c r="AC4463" s="28" t="s">
        <v>7736</v>
      </c>
      <c r="AD4463" s="48" t="s">
        <v>2556</v>
      </c>
    </row>
    <row r="4464" spans="1:30" x14ac:dyDescent="0.25">
      <c r="A4464" s="27" t="s">
        <v>3337</v>
      </c>
      <c r="B4464" s="28">
        <v>13</v>
      </c>
      <c r="C4464" s="28" t="s">
        <v>526</v>
      </c>
      <c r="D4464" t="s">
        <v>2248</v>
      </c>
      <c r="E4464" s="28" t="s">
        <v>435</v>
      </c>
      <c r="F4464" s="28">
        <v>76</v>
      </c>
      <c r="G4464" s="28" t="s">
        <v>253</v>
      </c>
      <c r="H4464" s="28">
        <v>9227</v>
      </c>
      <c r="I4464" s="28" t="s">
        <v>265</v>
      </c>
      <c r="J4464" s="28">
        <v>771</v>
      </c>
      <c r="K4464" s="28" t="s">
        <v>567</v>
      </c>
      <c r="L4464" s="41">
        <v>1</v>
      </c>
      <c r="M4464" s="44">
        <v>0.95660000000000001</v>
      </c>
      <c r="N4464" s="6">
        <v>0.95660000000000001</v>
      </c>
      <c r="O4464">
        <v>0.7</v>
      </c>
      <c r="P4464" s="29" t="s">
        <v>29</v>
      </c>
      <c r="Q4464" s="28" t="s">
        <v>255</v>
      </c>
      <c r="R4464" s="28" t="s">
        <v>266</v>
      </c>
      <c r="S4464" s="28" t="s">
        <v>568</v>
      </c>
      <c r="T4464" s="57" t="s">
        <v>8166</v>
      </c>
      <c r="U4464" s="57" t="s">
        <v>3778</v>
      </c>
      <c r="V4464" s="57" t="s">
        <v>8167</v>
      </c>
      <c r="W4464" s="30">
        <v>46051</v>
      </c>
      <c r="X4464" s="30">
        <v>46368</v>
      </c>
      <c r="Y4464" s="28">
        <v>2026</v>
      </c>
      <c r="Z4464" s="28" t="s">
        <v>1374</v>
      </c>
      <c r="AA4464" s="28" t="s">
        <v>1340</v>
      </c>
      <c r="AB4464" s="28" t="s">
        <v>2532</v>
      </c>
      <c r="AC4464" s="28" t="s">
        <v>543</v>
      </c>
      <c r="AD4464" s="48" t="s">
        <v>570</v>
      </c>
    </row>
    <row r="4465" spans="1:30" x14ac:dyDescent="0.25">
      <c r="A4465" s="27" t="s">
        <v>3337</v>
      </c>
      <c r="B4465" s="28">
        <v>13</v>
      </c>
      <c r="C4465" s="28" t="s">
        <v>526</v>
      </c>
      <c r="D4465" t="s">
        <v>2248</v>
      </c>
      <c r="E4465" s="28" t="s">
        <v>435</v>
      </c>
      <c r="F4465" s="28">
        <v>76</v>
      </c>
      <c r="G4465" s="28" t="s">
        <v>253</v>
      </c>
      <c r="H4465" s="28">
        <v>9229</v>
      </c>
      <c r="I4465" s="28" t="s">
        <v>263</v>
      </c>
      <c r="J4465" s="28">
        <v>771</v>
      </c>
      <c r="K4465" s="28" t="s">
        <v>567</v>
      </c>
      <c r="L4465" s="41">
        <v>1</v>
      </c>
      <c r="M4465" s="44">
        <v>0.96230000000000004</v>
      </c>
      <c r="N4465" s="6">
        <v>0.96230000000000004</v>
      </c>
      <c r="O4465">
        <v>0.7</v>
      </c>
      <c r="P4465" s="29" t="s">
        <v>29</v>
      </c>
      <c r="Q4465" s="28" t="s">
        <v>255</v>
      </c>
      <c r="R4465" s="28" t="s">
        <v>264</v>
      </c>
      <c r="S4465" s="28" t="s">
        <v>568</v>
      </c>
      <c r="T4465" s="57" t="s">
        <v>3808</v>
      </c>
      <c r="U4465" s="57" t="s">
        <v>8185</v>
      </c>
      <c r="V4465" s="57" t="s">
        <v>8186</v>
      </c>
      <c r="W4465" s="30">
        <v>46051</v>
      </c>
      <c r="X4465" s="30">
        <v>46371</v>
      </c>
      <c r="Y4465" s="28">
        <v>2026</v>
      </c>
      <c r="Z4465" s="28" t="s">
        <v>4703</v>
      </c>
      <c r="AA4465" s="28" t="s">
        <v>4704</v>
      </c>
      <c r="AB4465" s="28" t="s">
        <v>4705</v>
      </c>
      <c r="AC4465" s="28" t="s">
        <v>4706</v>
      </c>
      <c r="AD4465" s="48" t="s">
        <v>389</v>
      </c>
    </row>
    <row r="4466" spans="1:30" x14ac:dyDescent="0.25">
      <c r="A4466" s="27" t="s">
        <v>3337</v>
      </c>
      <c r="B4466" s="28">
        <v>13</v>
      </c>
      <c r="C4466" s="28" t="s">
        <v>526</v>
      </c>
      <c r="D4466" t="s">
        <v>2248</v>
      </c>
      <c r="E4466" s="28" t="s">
        <v>435</v>
      </c>
      <c r="F4466" s="28">
        <v>13</v>
      </c>
      <c r="G4466" s="28" t="s">
        <v>102</v>
      </c>
      <c r="H4466" s="28">
        <v>9304</v>
      </c>
      <c r="I4466" s="28" t="s">
        <v>338</v>
      </c>
      <c r="J4466" s="28">
        <v>771</v>
      </c>
      <c r="K4466" s="28" t="s">
        <v>567</v>
      </c>
      <c r="L4466" s="41">
        <v>1</v>
      </c>
      <c r="M4466" s="44">
        <v>0.93869999999999998</v>
      </c>
      <c r="N4466" s="6">
        <v>0.93869999999999998</v>
      </c>
      <c r="O4466">
        <v>0.7</v>
      </c>
      <c r="P4466" s="29" t="s">
        <v>29</v>
      </c>
      <c r="Q4466" s="28" t="s">
        <v>104</v>
      </c>
      <c r="R4466" s="28" t="s">
        <v>340</v>
      </c>
      <c r="S4466" s="28" t="s">
        <v>568</v>
      </c>
      <c r="T4466" s="57" t="s">
        <v>8131</v>
      </c>
      <c r="U4466" s="57" t="s">
        <v>3662</v>
      </c>
      <c r="V4466" s="57" t="s">
        <v>8132</v>
      </c>
      <c r="W4466" s="30">
        <v>46037</v>
      </c>
      <c r="X4466" s="30">
        <v>46386</v>
      </c>
      <c r="Y4466" s="28">
        <v>2026</v>
      </c>
      <c r="Z4466" s="28" t="s">
        <v>3667</v>
      </c>
      <c r="AA4466" s="28" t="s">
        <v>2118</v>
      </c>
      <c r="AB4466" s="28" t="s">
        <v>4497</v>
      </c>
      <c r="AC4466" s="28" t="s">
        <v>436</v>
      </c>
      <c r="AD4466" s="48" t="s">
        <v>2575</v>
      </c>
    </row>
    <row r="4467" spans="1:30" x14ac:dyDescent="0.25">
      <c r="A4467" s="27" t="s">
        <v>3337</v>
      </c>
      <c r="B4467" s="28">
        <v>13</v>
      </c>
      <c r="C4467" s="28" t="s">
        <v>526</v>
      </c>
      <c r="D4467" t="s">
        <v>2248</v>
      </c>
      <c r="E4467" s="28" t="s">
        <v>435</v>
      </c>
      <c r="F4467" s="28">
        <v>19</v>
      </c>
      <c r="G4467" s="28" t="s">
        <v>158</v>
      </c>
      <c r="H4467" s="28">
        <v>9307</v>
      </c>
      <c r="I4467" s="28" t="s">
        <v>174</v>
      </c>
      <c r="J4467" s="28">
        <v>771</v>
      </c>
      <c r="K4467" s="28" t="s">
        <v>567</v>
      </c>
      <c r="L4467" s="41">
        <v>1</v>
      </c>
      <c r="M4467" s="44">
        <v>0.94510000000000005</v>
      </c>
      <c r="N4467" s="6">
        <v>0.94510000000000005</v>
      </c>
      <c r="O4467">
        <v>0.7</v>
      </c>
      <c r="P4467" s="29" t="s">
        <v>29</v>
      </c>
      <c r="Q4467" s="28" t="s">
        <v>161</v>
      </c>
      <c r="R4467" s="28" t="s">
        <v>175</v>
      </c>
      <c r="S4467" s="28" t="s">
        <v>568</v>
      </c>
      <c r="T4467" s="57" t="s">
        <v>8212</v>
      </c>
      <c r="U4467" s="57" t="s">
        <v>8213</v>
      </c>
      <c r="V4467" s="57" t="s">
        <v>8214</v>
      </c>
      <c r="W4467" s="30">
        <v>46055</v>
      </c>
      <c r="X4467" s="30">
        <v>46371</v>
      </c>
      <c r="Y4467" s="28">
        <v>2026</v>
      </c>
      <c r="Z4467" s="28" t="s">
        <v>1432</v>
      </c>
      <c r="AA4467" s="28" t="s">
        <v>1433</v>
      </c>
      <c r="AB4467" s="28" t="s">
        <v>3845</v>
      </c>
      <c r="AC4467" s="28" t="s">
        <v>6068</v>
      </c>
      <c r="AD4467" s="48" t="s">
        <v>2575</v>
      </c>
    </row>
    <row r="4468" spans="1:30" x14ac:dyDescent="0.25">
      <c r="A4468" s="27" t="s">
        <v>3337</v>
      </c>
      <c r="B4468" s="28">
        <v>13</v>
      </c>
      <c r="C4468" s="28" t="s">
        <v>526</v>
      </c>
      <c r="D4468" t="s">
        <v>2248</v>
      </c>
      <c r="E4468" s="28" t="s">
        <v>435</v>
      </c>
      <c r="F4468" s="28">
        <v>68</v>
      </c>
      <c r="G4468" s="28" t="s">
        <v>283</v>
      </c>
      <c r="H4468" s="28">
        <v>9309</v>
      </c>
      <c r="I4468" s="28" t="s">
        <v>289</v>
      </c>
      <c r="J4468" s="28">
        <v>771</v>
      </c>
      <c r="K4468" s="28" t="s">
        <v>567</v>
      </c>
      <c r="L4468" s="41">
        <v>1</v>
      </c>
      <c r="M4468" s="44">
        <v>0.81189999999999996</v>
      </c>
      <c r="N4468" s="6">
        <v>0.81189999999999996</v>
      </c>
      <c r="O4468">
        <v>0.7</v>
      </c>
      <c r="P4468" s="29" t="s">
        <v>29</v>
      </c>
      <c r="Q4468" s="28" t="s">
        <v>285</v>
      </c>
      <c r="R4468" s="28" t="s">
        <v>290</v>
      </c>
      <c r="S4468" s="28" t="s">
        <v>568</v>
      </c>
      <c r="T4468" s="57" t="s">
        <v>8215</v>
      </c>
      <c r="U4468" s="57" t="s">
        <v>8216</v>
      </c>
      <c r="V4468" s="57" t="s">
        <v>8217</v>
      </c>
      <c r="W4468" s="30">
        <v>46055</v>
      </c>
      <c r="X4468" s="30">
        <v>46360</v>
      </c>
      <c r="Y4468" s="28">
        <v>2026</v>
      </c>
      <c r="Z4468" s="28" t="s">
        <v>435</v>
      </c>
      <c r="AA4468" s="28" t="s">
        <v>3847</v>
      </c>
      <c r="AB4468" s="28" t="s">
        <v>7737</v>
      </c>
      <c r="AC4468" s="28" t="s">
        <v>7738</v>
      </c>
      <c r="AD4468" s="48" t="s">
        <v>7739</v>
      </c>
    </row>
    <row r="4469" spans="1:30" x14ac:dyDescent="0.25">
      <c r="A4469" s="27" t="s">
        <v>3337</v>
      </c>
      <c r="B4469" s="28">
        <v>13</v>
      </c>
      <c r="C4469" s="28" t="s">
        <v>526</v>
      </c>
      <c r="D4469" t="s">
        <v>2248</v>
      </c>
      <c r="E4469" s="28" t="s">
        <v>435</v>
      </c>
      <c r="F4469" s="28">
        <v>76</v>
      </c>
      <c r="G4469" s="28" t="s">
        <v>253</v>
      </c>
      <c r="H4469" s="28">
        <v>9311</v>
      </c>
      <c r="I4469" s="28" t="s">
        <v>267</v>
      </c>
      <c r="J4469" s="28">
        <v>771</v>
      </c>
      <c r="K4469" s="28" t="s">
        <v>567</v>
      </c>
      <c r="L4469" s="41">
        <v>1</v>
      </c>
      <c r="M4469" s="44">
        <v>0.95989999999999998</v>
      </c>
      <c r="N4469" s="6">
        <v>0.95989999999999998</v>
      </c>
      <c r="O4469">
        <v>0.7</v>
      </c>
      <c r="P4469" s="29" t="s">
        <v>29</v>
      </c>
      <c r="Q4469" s="28" t="s">
        <v>255</v>
      </c>
      <c r="R4469" s="28" t="s">
        <v>270</v>
      </c>
      <c r="S4469" s="28" t="s">
        <v>568</v>
      </c>
      <c r="T4469" s="57" t="s">
        <v>8168</v>
      </c>
      <c r="U4469" s="57" t="s">
        <v>3780</v>
      </c>
      <c r="V4469" s="57" t="s">
        <v>8169</v>
      </c>
      <c r="W4469" s="30">
        <v>46051</v>
      </c>
      <c r="X4469" s="30">
        <v>46368</v>
      </c>
      <c r="Y4469" s="28">
        <v>2026</v>
      </c>
      <c r="Z4469" s="28" t="s">
        <v>671</v>
      </c>
      <c r="AA4469" s="28" t="s">
        <v>269</v>
      </c>
      <c r="AB4469" s="28" t="s">
        <v>534</v>
      </c>
      <c r="AC4469" s="28" t="s">
        <v>1354</v>
      </c>
      <c r="AD4469" s="48" t="s">
        <v>2575</v>
      </c>
    </row>
    <row r="4470" spans="1:30" x14ac:dyDescent="0.25">
      <c r="A4470" s="27" t="s">
        <v>3337</v>
      </c>
      <c r="B4470" s="28">
        <v>13</v>
      </c>
      <c r="C4470" s="28" t="s">
        <v>526</v>
      </c>
      <c r="D4470" t="s">
        <v>2248</v>
      </c>
      <c r="E4470" s="28" t="s">
        <v>435</v>
      </c>
      <c r="F4470" s="28">
        <v>5</v>
      </c>
      <c r="G4470" s="28" t="s">
        <v>25</v>
      </c>
      <c r="H4470" s="28">
        <v>9402</v>
      </c>
      <c r="I4470" s="28" t="s">
        <v>75</v>
      </c>
      <c r="J4470" s="28">
        <v>771</v>
      </c>
      <c r="K4470" s="28" t="s">
        <v>567</v>
      </c>
      <c r="L4470" s="41">
        <v>1</v>
      </c>
      <c r="M4470" s="44">
        <v>0.96589999999999998</v>
      </c>
      <c r="N4470" s="6">
        <v>0.96589999999999998</v>
      </c>
      <c r="O4470">
        <v>0.7</v>
      </c>
      <c r="P4470" s="29" t="s">
        <v>29</v>
      </c>
      <c r="Q4470" s="28" t="s">
        <v>30</v>
      </c>
      <c r="R4470" s="28" t="s">
        <v>76</v>
      </c>
      <c r="S4470" s="28" t="s">
        <v>568</v>
      </c>
      <c r="T4470" s="57" t="s">
        <v>8117</v>
      </c>
      <c r="U4470" s="57" t="s">
        <v>8118</v>
      </c>
      <c r="V4470" s="57" t="s">
        <v>8119</v>
      </c>
      <c r="W4470" s="30">
        <v>46037</v>
      </c>
      <c r="X4470" s="30">
        <v>46386</v>
      </c>
      <c r="Y4470" s="28">
        <v>2026</v>
      </c>
      <c r="Z4470" s="28" t="s">
        <v>1110</v>
      </c>
      <c r="AA4470" s="28" t="s">
        <v>2060</v>
      </c>
      <c r="AB4470" s="28" t="s">
        <v>41</v>
      </c>
      <c r="AC4470" s="28" t="s">
        <v>4474</v>
      </c>
      <c r="AD4470" s="48" t="s">
        <v>1535</v>
      </c>
    </row>
    <row r="4471" spans="1:30" x14ac:dyDescent="0.25">
      <c r="A4471" s="27" t="s">
        <v>3337</v>
      </c>
      <c r="B4471" s="28">
        <v>13</v>
      </c>
      <c r="C4471" s="28" t="s">
        <v>526</v>
      </c>
      <c r="D4471" t="s">
        <v>2248</v>
      </c>
      <c r="E4471" s="28" t="s">
        <v>435</v>
      </c>
      <c r="F4471" s="28">
        <v>5</v>
      </c>
      <c r="G4471" s="28" t="s">
        <v>25</v>
      </c>
      <c r="H4471" s="28">
        <v>9501</v>
      </c>
      <c r="I4471" s="28" t="s">
        <v>81</v>
      </c>
      <c r="J4471" s="28">
        <v>771</v>
      </c>
      <c r="K4471" s="28" t="s">
        <v>567</v>
      </c>
      <c r="L4471" s="41">
        <v>1</v>
      </c>
      <c r="M4471" s="44">
        <v>0.98089999999999999</v>
      </c>
      <c r="N4471" s="6">
        <v>0.98089999999999999</v>
      </c>
      <c r="O4471">
        <v>0.7</v>
      </c>
      <c r="P4471" s="29" t="s">
        <v>29</v>
      </c>
      <c r="Q4471" s="28" t="s">
        <v>30</v>
      </c>
      <c r="R4471" s="28" t="s">
        <v>82</v>
      </c>
      <c r="S4471" s="28" t="s">
        <v>568</v>
      </c>
      <c r="T4471" s="57" t="s">
        <v>8218</v>
      </c>
      <c r="U4471" s="57" t="s">
        <v>8219</v>
      </c>
      <c r="V4471" s="57" t="s">
        <v>8220</v>
      </c>
      <c r="W4471" s="30">
        <v>46055</v>
      </c>
      <c r="X4471" s="30">
        <v>46386</v>
      </c>
      <c r="Y4471" s="28">
        <v>2026</v>
      </c>
      <c r="Z4471" s="28" t="s">
        <v>1113</v>
      </c>
      <c r="AA4471" s="28" t="s">
        <v>3850</v>
      </c>
      <c r="AB4471" s="28" t="s">
        <v>3851</v>
      </c>
      <c r="AC4471" s="28" t="s">
        <v>4012</v>
      </c>
      <c r="AD4471" s="48" t="s">
        <v>1535</v>
      </c>
    </row>
    <row r="4472" spans="1:30" x14ac:dyDescent="0.25">
      <c r="A4472" s="27" t="s">
        <v>3337</v>
      </c>
      <c r="B4472" s="28">
        <v>13</v>
      </c>
      <c r="C4472" s="28" t="s">
        <v>526</v>
      </c>
      <c r="D4472" t="s">
        <v>2248</v>
      </c>
      <c r="E4472" s="28" t="s">
        <v>435</v>
      </c>
      <c r="F4472" s="28">
        <v>5</v>
      </c>
      <c r="G4472" s="28" t="s">
        <v>25</v>
      </c>
      <c r="H4472" s="28">
        <v>9502</v>
      </c>
      <c r="I4472" s="28" t="s">
        <v>87</v>
      </c>
      <c r="J4472" s="28">
        <v>771</v>
      </c>
      <c r="K4472" s="28" t="s">
        <v>567</v>
      </c>
      <c r="L4472" s="41">
        <v>1</v>
      </c>
      <c r="M4472" s="44">
        <v>0.93030000000000002</v>
      </c>
      <c r="N4472" s="6">
        <v>0.93030000000000002</v>
      </c>
      <c r="O4472">
        <v>0.7</v>
      </c>
      <c r="P4472" s="29" t="s">
        <v>29</v>
      </c>
      <c r="Q4472" s="28" t="s">
        <v>30</v>
      </c>
      <c r="R4472" s="28" t="s">
        <v>88</v>
      </c>
      <c r="S4472" s="28" t="s">
        <v>568</v>
      </c>
      <c r="T4472" s="57" t="s">
        <v>8120</v>
      </c>
      <c r="U4472" s="57" t="s">
        <v>3644</v>
      </c>
      <c r="V4472" s="57" t="s">
        <v>8121</v>
      </c>
      <c r="W4472" s="30">
        <v>46048</v>
      </c>
      <c r="X4472" s="30">
        <v>46368</v>
      </c>
      <c r="Y4472" s="28">
        <v>2026</v>
      </c>
      <c r="Z4472" s="28" t="s">
        <v>3645</v>
      </c>
      <c r="AA4472" s="28" t="s">
        <v>3646</v>
      </c>
      <c r="AB4472" s="28" t="s">
        <v>3647</v>
      </c>
      <c r="AC4472" s="28" t="s">
        <v>7740</v>
      </c>
      <c r="AD4472" s="48" t="s">
        <v>2575</v>
      </c>
    </row>
    <row r="4473" spans="1:30" x14ac:dyDescent="0.25">
      <c r="A4473" s="27" t="s">
        <v>3337</v>
      </c>
      <c r="B4473" s="28">
        <v>13</v>
      </c>
      <c r="C4473" s="28" t="s">
        <v>526</v>
      </c>
      <c r="D4473" t="s">
        <v>2248</v>
      </c>
      <c r="E4473" s="28" t="s">
        <v>435</v>
      </c>
      <c r="F4473" s="28">
        <v>5</v>
      </c>
      <c r="G4473" s="28" t="s">
        <v>25</v>
      </c>
      <c r="H4473" s="28">
        <v>9503</v>
      </c>
      <c r="I4473" s="28" t="s">
        <v>92</v>
      </c>
      <c r="J4473" s="28">
        <v>771</v>
      </c>
      <c r="K4473" s="28" t="s">
        <v>567</v>
      </c>
      <c r="L4473" s="41">
        <v>1</v>
      </c>
      <c r="M4473" s="44">
        <v>0.93820000000000003</v>
      </c>
      <c r="N4473" s="6">
        <v>0.93820000000000003</v>
      </c>
      <c r="O4473">
        <v>0.7</v>
      </c>
      <c r="P4473" s="29" t="s">
        <v>29</v>
      </c>
      <c r="Q4473" s="28" t="s">
        <v>30</v>
      </c>
      <c r="R4473" s="28" t="s">
        <v>94</v>
      </c>
      <c r="S4473" s="28" t="s">
        <v>568</v>
      </c>
      <c r="T4473" s="57" t="s">
        <v>8071</v>
      </c>
      <c r="U4473" s="57" t="s">
        <v>8072</v>
      </c>
      <c r="V4473" s="57" t="s">
        <v>8073</v>
      </c>
      <c r="W4473" s="30">
        <v>46051</v>
      </c>
      <c r="X4473" s="30">
        <v>46368</v>
      </c>
      <c r="Y4473" s="28">
        <v>2026</v>
      </c>
      <c r="Z4473" s="28" t="s">
        <v>2292</v>
      </c>
      <c r="AA4473" s="28" t="s">
        <v>1165</v>
      </c>
      <c r="AB4473" s="28" t="s">
        <v>2560</v>
      </c>
      <c r="AC4473" s="28" t="s">
        <v>2293</v>
      </c>
      <c r="AD4473" s="48" t="s">
        <v>2575</v>
      </c>
    </row>
    <row r="4474" spans="1:30" x14ac:dyDescent="0.25">
      <c r="A4474" s="27" t="s">
        <v>3337</v>
      </c>
      <c r="B4474" s="28">
        <v>13</v>
      </c>
      <c r="C4474" s="28" t="s">
        <v>526</v>
      </c>
      <c r="D4474" t="s">
        <v>2248</v>
      </c>
      <c r="E4474" s="28" t="s">
        <v>435</v>
      </c>
      <c r="F4474" s="28">
        <v>5</v>
      </c>
      <c r="G4474" s="28" t="s">
        <v>25</v>
      </c>
      <c r="H4474" s="28">
        <v>9504</v>
      </c>
      <c r="I4474" s="28" t="s">
        <v>98</v>
      </c>
      <c r="J4474" s="28">
        <v>771</v>
      </c>
      <c r="K4474" s="28" t="s">
        <v>567</v>
      </c>
      <c r="L4474" s="41">
        <v>1</v>
      </c>
      <c r="M4474" s="44">
        <v>0.95520000000000005</v>
      </c>
      <c r="N4474" s="6">
        <v>0.95520000000000005</v>
      </c>
      <c r="O4474">
        <v>0.7</v>
      </c>
      <c r="P4474" s="29" t="s">
        <v>29</v>
      </c>
      <c r="Q4474" s="28" t="s">
        <v>30</v>
      </c>
      <c r="R4474" s="28" t="s">
        <v>99</v>
      </c>
      <c r="S4474" s="28" t="s">
        <v>568</v>
      </c>
      <c r="T4474" s="57" t="s">
        <v>8221</v>
      </c>
      <c r="U4474" s="57" t="s">
        <v>8222</v>
      </c>
      <c r="V4474" s="57" t="s">
        <v>8223</v>
      </c>
      <c r="W4474" s="30">
        <v>46055</v>
      </c>
      <c r="X4474" s="30">
        <v>46386</v>
      </c>
      <c r="Y4474" s="28">
        <v>2026</v>
      </c>
      <c r="Z4474" s="28" t="s">
        <v>1143</v>
      </c>
      <c r="AA4474" s="28" t="s">
        <v>1103</v>
      </c>
      <c r="AB4474" s="28" t="s">
        <v>2565</v>
      </c>
      <c r="AC4474" s="28" t="s">
        <v>4726</v>
      </c>
      <c r="AD4474" s="48" t="s">
        <v>113</v>
      </c>
    </row>
    <row r="4475" spans="1:30" x14ac:dyDescent="0.25">
      <c r="A4475" s="27" t="s">
        <v>3337</v>
      </c>
      <c r="B4475" s="28">
        <v>13</v>
      </c>
      <c r="C4475" s="28" t="s">
        <v>526</v>
      </c>
      <c r="D4475" t="s">
        <v>2248</v>
      </c>
      <c r="E4475" s="28" t="s">
        <v>435</v>
      </c>
      <c r="F4475" s="28">
        <v>25</v>
      </c>
      <c r="G4475" s="28" t="s">
        <v>95</v>
      </c>
      <c r="H4475" s="28">
        <v>9509</v>
      </c>
      <c r="I4475" s="28" t="s">
        <v>734</v>
      </c>
      <c r="J4475" s="28">
        <v>771</v>
      </c>
      <c r="K4475" s="28" t="s">
        <v>567</v>
      </c>
      <c r="L4475" s="41">
        <v>1</v>
      </c>
      <c r="M4475" s="44">
        <v>0.95209999999999995</v>
      </c>
      <c r="N4475" s="6">
        <v>0.95209999999999995</v>
      </c>
      <c r="O4475">
        <v>0.7</v>
      </c>
      <c r="P4475" s="29" t="s">
        <v>29</v>
      </c>
      <c r="Q4475" s="28" t="s">
        <v>97</v>
      </c>
      <c r="R4475" s="28" t="s">
        <v>736</v>
      </c>
      <c r="S4475" s="28" t="s">
        <v>568</v>
      </c>
      <c r="T4475" s="57" t="s">
        <v>8224</v>
      </c>
      <c r="U4475" s="57" t="s">
        <v>8225</v>
      </c>
      <c r="V4475" s="57" t="s">
        <v>8226</v>
      </c>
      <c r="W4475" s="30">
        <v>46055</v>
      </c>
      <c r="X4475" s="30">
        <v>46368</v>
      </c>
      <c r="Y4475" s="28">
        <v>2026</v>
      </c>
      <c r="Z4475" s="28" t="s">
        <v>750</v>
      </c>
      <c r="AA4475" s="28" t="s">
        <v>2453</v>
      </c>
      <c r="AB4475" s="28" t="s">
        <v>2497</v>
      </c>
      <c r="AC4475" s="28" t="s">
        <v>735</v>
      </c>
      <c r="AD4475" s="48" t="s">
        <v>51</v>
      </c>
    </row>
    <row r="4476" spans="1:30" x14ac:dyDescent="0.25">
      <c r="A4476" s="27" t="s">
        <v>3337</v>
      </c>
      <c r="B4476" s="28">
        <v>13</v>
      </c>
      <c r="C4476" s="28" t="s">
        <v>526</v>
      </c>
      <c r="D4476" t="s">
        <v>2248</v>
      </c>
      <c r="E4476" s="28" t="s">
        <v>435</v>
      </c>
      <c r="F4476" s="28">
        <v>20</v>
      </c>
      <c r="G4476" s="28" t="s">
        <v>321</v>
      </c>
      <c r="H4476" s="28">
        <v>9520</v>
      </c>
      <c r="I4476" s="28" t="s">
        <v>327</v>
      </c>
      <c r="J4476" s="28">
        <v>771</v>
      </c>
      <c r="K4476" s="28" t="s">
        <v>567</v>
      </c>
      <c r="L4476" s="41">
        <v>1</v>
      </c>
      <c r="M4476" s="44">
        <v>0.99680000000000002</v>
      </c>
      <c r="N4476" s="6">
        <v>0.99680000000000002</v>
      </c>
      <c r="O4476">
        <v>0.7</v>
      </c>
      <c r="P4476" s="29" t="s">
        <v>29</v>
      </c>
      <c r="Q4476" s="28" t="s">
        <v>323</v>
      </c>
      <c r="R4476" s="28" t="s">
        <v>328</v>
      </c>
      <c r="S4476" s="28" t="s">
        <v>568</v>
      </c>
      <c r="T4476" s="57" t="s">
        <v>8139</v>
      </c>
      <c r="U4476" s="57" t="s">
        <v>8140</v>
      </c>
      <c r="V4476" s="57" t="s">
        <v>8141</v>
      </c>
      <c r="W4476" s="30">
        <v>46023</v>
      </c>
      <c r="X4476" s="30">
        <v>46386</v>
      </c>
      <c r="Y4476" s="28">
        <v>2026</v>
      </c>
      <c r="Z4476" s="28" t="s">
        <v>3687</v>
      </c>
      <c r="AA4476" s="28" t="s">
        <v>3688</v>
      </c>
      <c r="AB4476" s="28" t="s">
        <v>3689</v>
      </c>
      <c r="AC4476" s="28" t="s">
        <v>4512</v>
      </c>
      <c r="AD4476" s="48" t="s">
        <v>71</v>
      </c>
    </row>
    <row r="4477" spans="1:30" x14ac:dyDescent="0.25">
      <c r="A4477" s="27" t="s">
        <v>3337</v>
      </c>
      <c r="B4477" s="28">
        <v>13</v>
      </c>
      <c r="C4477" s="28" t="s">
        <v>526</v>
      </c>
      <c r="D4477" t="s">
        <v>2248</v>
      </c>
      <c r="E4477" s="28" t="s">
        <v>435</v>
      </c>
      <c r="F4477" s="28">
        <v>44</v>
      </c>
      <c r="G4477" s="28" t="s">
        <v>58</v>
      </c>
      <c r="H4477" s="28">
        <v>9524</v>
      </c>
      <c r="I4477" s="28" t="s">
        <v>70</v>
      </c>
      <c r="J4477" s="28">
        <v>771</v>
      </c>
      <c r="K4477" s="28" t="s">
        <v>567</v>
      </c>
      <c r="L4477" s="41">
        <v>1</v>
      </c>
      <c r="M4477" s="44">
        <v>0.90890000000000004</v>
      </c>
      <c r="N4477" s="6">
        <v>0.90890000000000004</v>
      </c>
      <c r="O4477">
        <v>0.7</v>
      </c>
      <c r="P4477" s="29" t="s">
        <v>29</v>
      </c>
      <c r="Q4477" s="28" t="s">
        <v>60</v>
      </c>
      <c r="R4477" s="28" t="s">
        <v>72</v>
      </c>
      <c r="S4477" s="28" t="s">
        <v>568</v>
      </c>
      <c r="T4477" s="57" t="s">
        <v>8149</v>
      </c>
      <c r="U4477" s="57" t="s">
        <v>8150</v>
      </c>
      <c r="V4477" s="57" t="s">
        <v>3720</v>
      </c>
      <c r="W4477" s="30">
        <v>46051</v>
      </c>
      <c r="X4477" s="30">
        <v>46368</v>
      </c>
      <c r="Y4477" s="28">
        <v>2026</v>
      </c>
      <c r="Z4477" s="28" t="s">
        <v>7741</v>
      </c>
      <c r="AA4477" s="28" t="s">
        <v>7742</v>
      </c>
      <c r="AB4477" s="28" t="s">
        <v>7743</v>
      </c>
      <c r="AC4477" s="28" t="s">
        <v>6072</v>
      </c>
      <c r="AD4477" s="48" t="s">
        <v>71</v>
      </c>
    </row>
    <row r="4478" spans="1:30" x14ac:dyDescent="0.25">
      <c r="A4478" s="27" t="s">
        <v>3337</v>
      </c>
      <c r="B4478" s="28">
        <v>13</v>
      </c>
      <c r="C4478" s="28" t="s">
        <v>526</v>
      </c>
      <c r="D4478" t="s">
        <v>2248</v>
      </c>
      <c r="E4478" s="28" t="s">
        <v>435</v>
      </c>
      <c r="F4478" s="28">
        <v>41</v>
      </c>
      <c r="G4478" s="28" t="s">
        <v>110</v>
      </c>
      <c r="H4478" s="28">
        <v>9525</v>
      </c>
      <c r="I4478" s="28" t="s">
        <v>111</v>
      </c>
      <c r="J4478" s="28">
        <v>771</v>
      </c>
      <c r="K4478" s="28" t="s">
        <v>567</v>
      </c>
      <c r="L4478" s="41">
        <v>1</v>
      </c>
      <c r="M4478" s="44">
        <v>0.99229999999999996</v>
      </c>
      <c r="N4478" s="6">
        <v>0.99229999999999996</v>
      </c>
      <c r="O4478">
        <v>0.7</v>
      </c>
      <c r="P4478" s="29" t="s">
        <v>29</v>
      </c>
      <c r="Q4478" s="28" t="s">
        <v>114</v>
      </c>
      <c r="R4478" s="28" t="s">
        <v>115</v>
      </c>
      <c r="S4478" s="28" t="s">
        <v>568</v>
      </c>
      <c r="T4478" s="57" t="s">
        <v>8142</v>
      </c>
      <c r="U4478" s="57" t="s">
        <v>3701</v>
      </c>
      <c r="V4478" s="57" t="s">
        <v>8143</v>
      </c>
      <c r="W4478" s="30">
        <v>46048</v>
      </c>
      <c r="X4478" s="30">
        <v>46371</v>
      </c>
      <c r="Y4478" s="28">
        <v>2026</v>
      </c>
      <c r="Z4478" s="28" t="s">
        <v>529</v>
      </c>
      <c r="AA4478" s="28" t="s">
        <v>418</v>
      </c>
      <c r="AB4478" s="28" t="s">
        <v>538</v>
      </c>
      <c r="AC4478" s="28" t="s">
        <v>7744</v>
      </c>
      <c r="AD4478" s="48" t="s">
        <v>1080</v>
      </c>
    </row>
    <row r="4479" spans="1:30" x14ac:dyDescent="0.25">
      <c r="A4479" s="27" t="s">
        <v>3337</v>
      </c>
      <c r="B4479" s="28">
        <v>13</v>
      </c>
      <c r="C4479" s="28" t="s">
        <v>526</v>
      </c>
      <c r="D4479" t="s">
        <v>2248</v>
      </c>
      <c r="E4479" s="28" t="s">
        <v>435</v>
      </c>
      <c r="F4479" s="28">
        <v>41</v>
      </c>
      <c r="G4479" s="28" t="s">
        <v>110</v>
      </c>
      <c r="H4479" s="28">
        <v>9526</v>
      </c>
      <c r="I4479" s="28" t="s">
        <v>154</v>
      </c>
      <c r="J4479" s="28">
        <v>771</v>
      </c>
      <c r="K4479" s="28" t="s">
        <v>567</v>
      </c>
      <c r="L4479" s="41">
        <v>1</v>
      </c>
      <c r="M4479" s="44">
        <v>0.99719999999999998</v>
      </c>
      <c r="N4479" s="6">
        <v>0.99719999999999998</v>
      </c>
      <c r="O4479">
        <v>0.7</v>
      </c>
      <c r="P4479" s="29" t="s">
        <v>29</v>
      </c>
      <c r="Q4479" s="28" t="s">
        <v>114</v>
      </c>
      <c r="R4479" s="28" t="s">
        <v>155</v>
      </c>
      <c r="S4479" s="28" t="s">
        <v>568</v>
      </c>
      <c r="T4479" s="57" t="s">
        <v>8087</v>
      </c>
      <c r="U4479" s="57" t="s">
        <v>8088</v>
      </c>
      <c r="V4479" s="57" t="s">
        <v>8089</v>
      </c>
      <c r="W4479" s="30">
        <v>46051</v>
      </c>
      <c r="X4479" s="30">
        <v>46371</v>
      </c>
      <c r="Y4479" s="28">
        <v>2026</v>
      </c>
      <c r="Z4479" s="28" t="s">
        <v>2482</v>
      </c>
      <c r="AA4479" s="28" t="s">
        <v>2563</v>
      </c>
      <c r="AB4479" s="28" t="s">
        <v>1931</v>
      </c>
      <c r="AC4479" s="28" t="s">
        <v>1932</v>
      </c>
      <c r="AD4479" s="48" t="s">
        <v>1281</v>
      </c>
    </row>
    <row r="4480" spans="1:30" x14ac:dyDescent="0.25">
      <c r="A4480" s="27" t="s">
        <v>3337</v>
      </c>
      <c r="B4480" s="28">
        <v>13</v>
      </c>
      <c r="C4480" s="28" t="s">
        <v>526</v>
      </c>
      <c r="D4480" t="s">
        <v>2248</v>
      </c>
      <c r="E4480" s="28" t="s">
        <v>435</v>
      </c>
      <c r="F4480" s="28">
        <v>41</v>
      </c>
      <c r="G4480" s="28" t="s">
        <v>110</v>
      </c>
      <c r="H4480" s="28">
        <v>9527</v>
      </c>
      <c r="I4480" s="28" t="s">
        <v>149</v>
      </c>
      <c r="J4480" s="28">
        <v>771</v>
      </c>
      <c r="K4480" s="28" t="s">
        <v>567</v>
      </c>
      <c r="L4480" s="41">
        <v>1</v>
      </c>
      <c r="M4480" s="44">
        <v>0.94340000000000002</v>
      </c>
      <c r="N4480" s="6">
        <v>0.94340000000000002</v>
      </c>
      <c r="O4480">
        <v>0.7</v>
      </c>
      <c r="P4480" s="29" t="s">
        <v>29</v>
      </c>
      <c r="Q4480" s="28" t="s">
        <v>114</v>
      </c>
      <c r="R4480" s="28" t="s">
        <v>150</v>
      </c>
      <c r="S4480" s="28" t="s">
        <v>568</v>
      </c>
      <c r="T4480" s="57" t="s">
        <v>8227</v>
      </c>
      <c r="U4480" s="57" t="s">
        <v>8228</v>
      </c>
      <c r="V4480" s="57" t="s">
        <v>8229</v>
      </c>
      <c r="W4480" s="30">
        <v>46048</v>
      </c>
      <c r="X4480" s="30">
        <v>46371</v>
      </c>
      <c r="Y4480" s="28">
        <v>2026</v>
      </c>
      <c r="Z4480" s="28" t="s">
        <v>529</v>
      </c>
      <c r="AA4480" s="28" t="s">
        <v>418</v>
      </c>
      <c r="AB4480" s="28" t="s">
        <v>538</v>
      </c>
      <c r="AC4480" s="28" t="s">
        <v>7745</v>
      </c>
      <c r="AD4480" s="48" t="s">
        <v>47</v>
      </c>
    </row>
    <row r="4481" spans="1:30" x14ac:dyDescent="0.25">
      <c r="A4481" s="27" t="s">
        <v>3337</v>
      </c>
      <c r="B4481" s="28">
        <v>13</v>
      </c>
      <c r="C4481" s="28" t="s">
        <v>526</v>
      </c>
      <c r="D4481" t="s">
        <v>2248</v>
      </c>
      <c r="E4481" s="28" t="s">
        <v>435</v>
      </c>
      <c r="F4481" s="28">
        <v>41</v>
      </c>
      <c r="G4481" s="28" t="s">
        <v>110</v>
      </c>
      <c r="H4481" s="28">
        <v>9528</v>
      </c>
      <c r="I4481" s="28" t="s">
        <v>137</v>
      </c>
      <c r="J4481" s="28">
        <v>771</v>
      </c>
      <c r="K4481" s="28" t="s">
        <v>567</v>
      </c>
      <c r="L4481" s="41">
        <v>1</v>
      </c>
      <c r="M4481" s="44">
        <v>0.97860000000000003</v>
      </c>
      <c r="N4481" s="6">
        <v>0.97860000000000003</v>
      </c>
      <c r="O4481">
        <v>0.7</v>
      </c>
      <c r="P4481" s="29" t="s">
        <v>29</v>
      </c>
      <c r="Q4481" s="28" t="s">
        <v>114</v>
      </c>
      <c r="R4481" s="28" t="s">
        <v>138</v>
      </c>
      <c r="S4481" s="28" t="s">
        <v>568</v>
      </c>
      <c r="T4481" s="57" t="s">
        <v>8144</v>
      </c>
      <c r="U4481" s="57" t="s">
        <v>8145</v>
      </c>
      <c r="V4481" s="57" t="s">
        <v>8146</v>
      </c>
      <c r="W4481" s="30">
        <v>46048</v>
      </c>
      <c r="X4481" s="30">
        <v>46371</v>
      </c>
      <c r="Y4481" s="28">
        <v>2026</v>
      </c>
      <c r="Z4481" s="28" t="s">
        <v>7746</v>
      </c>
      <c r="AA4481" s="28" t="s">
        <v>7747</v>
      </c>
      <c r="AB4481" s="28" t="s">
        <v>7748</v>
      </c>
      <c r="AC4481" s="28" t="s">
        <v>4382</v>
      </c>
      <c r="AD4481" s="48" t="s">
        <v>4383</v>
      </c>
    </row>
    <row r="4482" spans="1:30" x14ac:dyDescent="0.25">
      <c r="A4482" s="27" t="s">
        <v>3337</v>
      </c>
      <c r="B4482" s="28">
        <v>13</v>
      </c>
      <c r="C4482" s="28" t="s">
        <v>526</v>
      </c>
      <c r="D4482" t="s">
        <v>2248</v>
      </c>
      <c r="E4482" s="28" t="s">
        <v>435</v>
      </c>
      <c r="F4482" s="28">
        <v>47</v>
      </c>
      <c r="G4482" s="28" t="s">
        <v>49</v>
      </c>
      <c r="H4482" s="28">
        <v>9529</v>
      </c>
      <c r="I4482" s="28" t="s">
        <v>199</v>
      </c>
      <c r="J4482" s="28">
        <v>771</v>
      </c>
      <c r="K4482" s="28" t="s">
        <v>567</v>
      </c>
      <c r="L4482" s="41">
        <v>1</v>
      </c>
      <c r="M4482" s="44">
        <v>0.70779999999999998</v>
      </c>
      <c r="N4482" s="6">
        <v>0.70779999999999998</v>
      </c>
      <c r="O4482">
        <v>0.7</v>
      </c>
      <c r="P4482" s="29" t="s">
        <v>29</v>
      </c>
      <c r="Q4482" s="28" t="s">
        <v>52</v>
      </c>
      <c r="R4482" s="28" t="s">
        <v>200</v>
      </c>
      <c r="S4482" s="28" t="s">
        <v>568</v>
      </c>
      <c r="T4482" s="57" t="s">
        <v>8230</v>
      </c>
      <c r="U4482" s="57" t="s">
        <v>8231</v>
      </c>
      <c r="V4482" s="57" t="s">
        <v>8232</v>
      </c>
      <c r="W4482" s="30">
        <v>46055</v>
      </c>
      <c r="X4482" s="30">
        <v>46368</v>
      </c>
      <c r="Y4482" s="28">
        <v>2026</v>
      </c>
      <c r="Z4482" s="28" t="s">
        <v>3855</v>
      </c>
      <c r="AA4482" s="28" t="s">
        <v>3856</v>
      </c>
      <c r="AB4482" s="28" t="s">
        <v>3857</v>
      </c>
      <c r="AC4482" s="28" t="s">
        <v>399</v>
      </c>
      <c r="AD4482" s="48" t="s">
        <v>51</v>
      </c>
    </row>
    <row r="4483" spans="1:30" x14ac:dyDescent="0.25">
      <c r="A4483" s="27" t="s">
        <v>3337</v>
      </c>
      <c r="B4483" s="28">
        <v>13</v>
      </c>
      <c r="C4483" s="28" t="s">
        <v>526</v>
      </c>
      <c r="D4483" t="s">
        <v>2248</v>
      </c>
      <c r="E4483" s="28" t="s">
        <v>435</v>
      </c>
      <c r="F4483" s="28">
        <v>81</v>
      </c>
      <c r="G4483" s="28" t="s">
        <v>308</v>
      </c>
      <c r="H4483" s="28">
        <v>9530</v>
      </c>
      <c r="I4483" s="28" t="s">
        <v>309</v>
      </c>
      <c r="J4483" s="28">
        <v>771</v>
      </c>
      <c r="K4483" s="28" t="s">
        <v>567</v>
      </c>
      <c r="L4483" s="41">
        <v>1</v>
      </c>
      <c r="M4483" s="44">
        <v>0.8952</v>
      </c>
      <c r="N4483" s="6">
        <v>0.8952</v>
      </c>
      <c r="O4483">
        <v>0.7</v>
      </c>
      <c r="P4483" s="29" t="s">
        <v>29</v>
      </c>
      <c r="Q4483" s="28" t="s">
        <v>310</v>
      </c>
      <c r="R4483" s="28" t="s">
        <v>311</v>
      </c>
      <c r="S4483" s="28" t="s">
        <v>568</v>
      </c>
      <c r="T4483" s="57" t="s">
        <v>8054</v>
      </c>
      <c r="U4483" s="57" t="s">
        <v>8055</v>
      </c>
      <c r="V4483" s="57" t="s">
        <v>8056</v>
      </c>
      <c r="W4483" s="30">
        <v>46051</v>
      </c>
      <c r="X4483" s="30">
        <v>46368</v>
      </c>
      <c r="Y4483" s="28">
        <v>2026</v>
      </c>
      <c r="Z4483" s="28" t="s">
        <v>3797</v>
      </c>
      <c r="AA4483" s="28" t="s">
        <v>4010</v>
      </c>
      <c r="AB4483" s="28" t="s">
        <v>1081</v>
      </c>
      <c r="AC4483" s="28" t="s">
        <v>4008</v>
      </c>
      <c r="AD4483" s="48" t="s">
        <v>4009</v>
      </c>
    </row>
    <row r="4484" spans="1:30" x14ac:dyDescent="0.25">
      <c r="A4484" s="27" t="s">
        <v>3337</v>
      </c>
      <c r="B4484" s="28">
        <v>13</v>
      </c>
      <c r="C4484" s="28" t="s">
        <v>526</v>
      </c>
      <c r="D4484" t="s">
        <v>2248</v>
      </c>
      <c r="E4484" s="28" t="s">
        <v>435</v>
      </c>
      <c r="F4484" s="28">
        <v>99</v>
      </c>
      <c r="G4484" s="28" t="s">
        <v>745</v>
      </c>
      <c r="H4484" s="28">
        <v>9531</v>
      </c>
      <c r="I4484" s="28" t="s">
        <v>746</v>
      </c>
      <c r="J4484" s="28">
        <v>771</v>
      </c>
      <c r="K4484" s="28" t="s">
        <v>567</v>
      </c>
      <c r="L4484" s="41">
        <v>1</v>
      </c>
      <c r="M4484" s="44">
        <v>0.86599999999999999</v>
      </c>
      <c r="N4484" s="6">
        <v>0.86599999999999999</v>
      </c>
      <c r="O4484">
        <v>0.7</v>
      </c>
      <c r="P4484" s="29" t="s">
        <v>29</v>
      </c>
      <c r="Q4484" s="28" t="s">
        <v>747</v>
      </c>
      <c r="R4484" s="28" t="s">
        <v>748</v>
      </c>
      <c r="S4484" s="28" t="s">
        <v>568</v>
      </c>
      <c r="T4484" s="57" t="s">
        <v>8103</v>
      </c>
      <c r="U4484" s="57" t="s">
        <v>8104</v>
      </c>
      <c r="V4484" s="57" t="s">
        <v>3596</v>
      </c>
      <c r="W4484" s="30">
        <v>46055</v>
      </c>
      <c r="X4484" s="30">
        <v>46368</v>
      </c>
      <c r="Y4484" s="28">
        <v>2026</v>
      </c>
      <c r="Z4484" s="28" t="s">
        <v>3597</v>
      </c>
      <c r="AA4484" s="28" t="s">
        <v>4606</v>
      </c>
      <c r="AB4484" s="28" t="s">
        <v>1081</v>
      </c>
      <c r="AC4484" s="28" t="s">
        <v>4607</v>
      </c>
      <c r="AD4484" s="48" t="s">
        <v>71</v>
      </c>
    </row>
    <row r="4485" spans="1:30" x14ac:dyDescent="0.25">
      <c r="A4485" s="27" t="s">
        <v>3337</v>
      </c>
      <c r="B4485" s="28">
        <v>13</v>
      </c>
      <c r="C4485" s="28" t="s">
        <v>526</v>
      </c>
      <c r="D4485" t="s">
        <v>2248</v>
      </c>
      <c r="E4485" s="28" t="s">
        <v>435</v>
      </c>
      <c r="F4485" s="28">
        <v>52</v>
      </c>
      <c r="G4485" s="28" t="s">
        <v>165</v>
      </c>
      <c r="H4485" s="28">
        <v>9534</v>
      </c>
      <c r="I4485" s="28" t="s">
        <v>179</v>
      </c>
      <c r="J4485" s="28">
        <v>771</v>
      </c>
      <c r="K4485" s="28" t="s">
        <v>567</v>
      </c>
      <c r="L4485" s="41">
        <v>1</v>
      </c>
      <c r="M4485" s="44">
        <v>0.94740000000000002</v>
      </c>
      <c r="N4485" s="6">
        <v>0.94740000000000002</v>
      </c>
      <c r="O4485">
        <v>0.7</v>
      </c>
      <c r="P4485" s="29" t="s">
        <v>29</v>
      </c>
      <c r="Q4485" s="28" t="s">
        <v>167</v>
      </c>
      <c r="R4485" s="28" t="s">
        <v>180</v>
      </c>
      <c r="S4485" s="28" t="s">
        <v>568</v>
      </c>
      <c r="T4485" s="57" t="s">
        <v>8090</v>
      </c>
      <c r="U4485" s="57" t="s">
        <v>8091</v>
      </c>
      <c r="V4485" s="57" t="s">
        <v>8092</v>
      </c>
      <c r="W4485" s="30">
        <v>46051</v>
      </c>
      <c r="X4485" s="30">
        <v>46368</v>
      </c>
      <c r="Y4485" s="28">
        <v>2026</v>
      </c>
      <c r="Z4485" s="28" t="s">
        <v>6872</v>
      </c>
      <c r="AA4485" s="28" t="s">
        <v>6873</v>
      </c>
      <c r="AB4485" s="28" t="s">
        <v>7749</v>
      </c>
      <c r="AC4485" s="28" t="s">
        <v>1684</v>
      </c>
      <c r="AD4485" s="48" t="s">
        <v>71</v>
      </c>
    </row>
    <row r="4486" spans="1:30" x14ac:dyDescent="0.25">
      <c r="A4486" s="27" t="s">
        <v>3337</v>
      </c>
      <c r="B4486" s="28">
        <v>13</v>
      </c>
      <c r="C4486" s="28" t="s">
        <v>526</v>
      </c>
      <c r="D4486" t="s">
        <v>2248</v>
      </c>
      <c r="E4486" s="28" t="s">
        <v>435</v>
      </c>
      <c r="F4486" s="28">
        <v>52</v>
      </c>
      <c r="G4486" s="28" t="s">
        <v>165</v>
      </c>
      <c r="H4486" s="28">
        <v>9535</v>
      </c>
      <c r="I4486" s="28" t="s">
        <v>166</v>
      </c>
      <c r="J4486" s="28">
        <v>771</v>
      </c>
      <c r="K4486" s="28" t="s">
        <v>567</v>
      </c>
      <c r="L4486" s="41">
        <v>1</v>
      </c>
      <c r="M4486" s="44">
        <v>0.93679999999999997</v>
      </c>
      <c r="N4486" s="6">
        <v>0.93679999999999997</v>
      </c>
      <c r="O4486">
        <v>0.7</v>
      </c>
      <c r="P4486" s="29" t="s">
        <v>29</v>
      </c>
      <c r="Q4486" s="28" t="s">
        <v>167</v>
      </c>
      <c r="R4486" s="28" t="s">
        <v>168</v>
      </c>
      <c r="S4486" s="28" t="s">
        <v>568</v>
      </c>
      <c r="T4486" s="57" t="s">
        <v>8155</v>
      </c>
      <c r="U4486" s="57" t="s">
        <v>8156</v>
      </c>
      <c r="V4486" s="57" t="s">
        <v>8157</v>
      </c>
      <c r="W4486" s="30">
        <v>46051</v>
      </c>
      <c r="X4486" s="30">
        <v>46368</v>
      </c>
      <c r="Y4486" s="28">
        <v>2026</v>
      </c>
      <c r="Z4486" s="28" t="s">
        <v>3983</v>
      </c>
      <c r="AA4486" s="28" t="s">
        <v>3761</v>
      </c>
      <c r="AB4486" s="28" t="s">
        <v>3762</v>
      </c>
      <c r="AC4486" s="28" t="s">
        <v>3760</v>
      </c>
      <c r="AD4486" s="48" t="s">
        <v>389</v>
      </c>
    </row>
    <row r="4487" spans="1:30" x14ac:dyDescent="0.25">
      <c r="A4487" s="27" t="s">
        <v>3337</v>
      </c>
      <c r="B4487" s="28">
        <v>13</v>
      </c>
      <c r="C4487" s="28" t="s">
        <v>526</v>
      </c>
      <c r="D4487" t="s">
        <v>2248</v>
      </c>
      <c r="E4487" s="28" t="s">
        <v>435</v>
      </c>
      <c r="F4487" s="28">
        <v>52</v>
      </c>
      <c r="G4487" s="28" t="s">
        <v>165</v>
      </c>
      <c r="H4487" s="28">
        <v>9536</v>
      </c>
      <c r="I4487" s="28" t="s">
        <v>242</v>
      </c>
      <c r="J4487" s="28">
        <v>771</v>
      </c>
      <c r="K4487" s="28" t="s">
        <v>567</v>
      </c>
      <c r="L4487" s="41">
        <v>1</v>
      </c>
      <c r="M4487" s="44">
        <v>0.88109999999999999</v>
      </c>
      <c r="N4487" s="6">
        <v>0.88109999999999999</v>
      </c>
      <c r="O4487">
        <v>0.7</v>
      </c>
      <c r="P4487" s="29" t="s">
        <v>29</v>
      </c>
      <c r="Q4487" s="28" t="s">
        <v>167</v>
      </c>
      <c r="R4487" s="28" t="s">
        <v>243</v>
      </c>
      <c r="S4487" s="28" t="s">
        <v>568</v>
      </c>
      <c r="T4487" s="57" t="s">
        <v>8233</v>
      </c>
      <c r="U4487" s="57" t="s">
        <v>8234</v>
      </c>
      <c r="V4487" s="57" t="s">
        <v>8235</v>
      </c>
      <c r="W4487" s="30">
        <v>46055</v>
      </c>
      <c r="X4487" s="30">
        <v>46371</v>
      </c>
      <c r="Y4487" s="28">
        <v>2026</v>
      </c>
      <c r="Z4487" s="28" t="s">
        <v>3859</v>
      </c>
      <c r="AA4487" s="28" t="s">
        <v>3860</v>
      </c>
      <c r="AB4487" s="28" t="s">
        <v>3861</v>
      </c>
      <c r="AC4487" s="28" t="s">
        <v>3862</v>
      </c>
      <c r="AD4487" s="48" t="s">
        <v>3863</v>
      </c>
    </row>
    <row r="4488" spans="1:30" x14ac:dyDescent="0.25">
      <c r="A4488" s="27" t="s">
        <v>3337</v>
      </c>
      <c r="B4488" s="28">
        <v>13</v>
      </c>
      <c r="C4488" s="28" t="s">
        <v>526</v>
      </c>
      <c r="D4488" t="s">
        <v>2248</v>
      </c>
      <c r="E4488" s="28" t="s">
        <v>435</v>
      </c>
      <c r="F4488" s="28">
        <v>54</v>
      </c>
      <c r="G4488" s="28" t="s">
        <v>119</v>
      </c>
      <c r="H4488" s="28">
        <v>9537</v>
      </c>
      <c r="I4488" s="28" t="s">
        <v>120</v>
      </c>
      <c r="J4488" s="28">
        <v>771</v>
      </c>
      <c r="K4488" s="28" t="s">
        <v>567</v>
      </c>
      <c r="L4488" s="41">
        <v>1</v>
      </c>
      <c r="M4488" s="44">
        <v>0.96299999999999997</v>
      </c>
      <c r="N4488" s="6">
        <v>0.96299999999999997</v>
      </c>
      <c r="O4488">
        <v>0.7</v>
      </c>
      <c r="P4488" s="29" t="s">
        <v>29</v>
      </c>
      <c r="Q4488" s="28" t="s">
        <v>121</v>
      </c>
      <c r="R4488" s="28" t="s">
        <v>122</v>
      </c>
      <c r="S4488" s="28" t="s">
        <v>568</v>
      </c>
      <c r="T4488" s="57" t="s">
        <v>8158</v>
      </c>
      <c r="U4488" s="57" t="s">
        <v>3766</v>
      </c>
      <c r="V4488" s="57" t="s">
        <v>8159</v>
      </c>
      <c r="W4488" s="30">
        <v>46051</v>
      </c>
      <c r="X4488" s="30">
        <v>46368</v>
      </c>
      <c r="Y4488" s="28">
        <v>2026</v>
      </c>
      <c r="Z4488" s="28" t="s">
        <v>3767</v>
      </c>
      <c r="AA4488" s="28" t="s">
        <v>4677</v>
      </c>
      <c r="AB4488" s="28" t="s">
        <v>4678</v>
      </c>
      <c r="AC4488" s="28" t="s">
        <v>1687</v>
      </c>
      <c r="AD4488" s="48" t="s">
        <v>3770</v>
      </c>
    </row>
    <row r="4489" spans="1:30" x14ac:dyDescent="0.25">
      <c r="A4489" s="27" t="s">
        <v>3337</v>
      </c>
      <c r="B4489" s="28">
        <v>13</v>
      </c>
      <c r="C4489" s="28" t="s">
        <v>526</v>
      </c>
      <c r="D4489" t="s">
        <v>2248</v>
      </c>
      <c r="E4489" s="28" t="s">
        <v>435</v>
      </c>
      <c r="F4489" s="28">
        <v>76</v>
      </c>
      <c r="G4489" s="28" t="s">
        <v>253</v>
      </c>
      <c r="H4489" s="28">
        <v>9543</v>
      </c>
      <c r="I4489" s="28" t="s">
        <v>276</v>
      </c>
      <c r="J4489" s="28">
        <v>771</v>
      </c>
      <c r="K4489" s="28" t="s">
        <v>567</v>
      </c>
      <c r="L4489" s="41">
        <v>1</v>
      </c>
      <c r="M4489" s="44">
        <v>0.96109999999999995</v>
      </c>
      <c r="N4489" s="6">
        <v>0.96109999999999995</v>
      </c>
      <c r="O4489">
        <v>0.7</v>
      </c>
      <c r="P4489" s="29" t="s">
        <v>29</v>
      </c>
      <c r="Q4489" s="28" t="s">
        <v>255</v>
      </c>
      <c r="R4489" s="28" t="s">
        <v>277</v>
      </c>
      <c r="S4489" s="28" t="s">
        <v>568</v>
      </c>
      <c r="T4489" s="57" t="s">
        <v>8236</v>
      </c>
      <c r="U4489" s="57" t="s">
        <v>8237</v>
      </c>
      <c r="V4489" s="57" t="s">
        <v>8238</v>
      </c>
      <c r="W4489" s="30">
        <v>46051</v>
      </c>
      <c r="X4489" s="30">
        <v>46375</v>
      </c>
      <c r="Y4489" s="28">
        <v>2026</v>
      </c>
      <c r="Z4489" s="28" t="s">
        <v>7750</v>
      </c>
      <c r="AA4489" s="28" t="s">
        <v>7751</v>
      </c>
      <c r="AB4489" s="28" t="s">
        <v>7752</v>
      </c>
      <c r="AC4489" s="28" t="s">
        <v>1357</v>
      </c>
      <c r="AD4489" s="48" t="s">
        <v>389</v>
      </c>
    </row>
    <row r="4490" spans="1:30" x14ac:dyDescent="0.25">
      <c r="A4490" s="27" t="s">
        <v>3337</v>
      </c>
      <c r="B4490" s="28">
        <v>13</v>
      </c>
      <c r="C4490" s="28" t="s">
        <v>526</v>
      </c>
      <c r="D4490" t="s">
        <v>2248</v>
      </c>
      <c r="E4490" s="28" t="s">
        <v>435</v>
      </c>
      <c r="F4490" s="28">
        <v>76</v>
      </c>
      <c r="G4490" s="28" t="s">
        <v>253</v>
      </c>
      <c r="H4490" s="28">
        <v>9544</v>
      </c>
      <c r="I4490" s="28" t="s">
        <v>360</v>
      </c>
      <c r="J4490" s="28">
        <v>771</v>
      </c>
      <c r="K4490" s="28" t="s">
        <v>567</v>
      </c>
      <c r="L4490" s="41">
        <v>1</v>
      </c>
      <c r="M4490" s="44">
        <v>0.96319999999999995</v>
      </c>
      <c r="N4490" s="6">
        <v>0.96319999999999995</v>
      </c>
      <c r="O4490">
        <v>0.7</v>
      </c>
      <c r="P4490" s="29" t="s">
        <v>29</v>
      </c>
      <c r="Q4490" s="28" t="s">
        <v>255</v>
      </c>
      <c r="R4490" s="28" t="s">
        <v>361</v>
      </c>
      <c r="S4490" s="28" t="s">
        <v>568</v>
      </c>
      <c r="T4490" s="57" t="s">
        <v>8170</v>
      </c>
      <c r="U4490" s="57" t="s">
        <v>8171</v>
      </c>
      <c r="V4490" s="57" t="s">
        <v>8172</v>
      </c>
      <c r="W4490" s="30">
        <v>46052</v>
      </c>
      <c r="X4490" s="30">
        <v>46372</v>
      </c>
      <c r="Y4490" s="28">
        <v>2026</v>
      </c>
      <c r="Z4490" s="28" t="s">
        <v>4004</v>
      </c>
      <c r="AA4490" s="28" t="s">
        <v>4572</v>
      </c>
      <c r="AB4490" s="28" t="s">
        <v>7753</v>
      </c>
      <c r="AC4490" s="28" t="s">
        <v>7754</v>
      </c>
      <c r="AD4490" s="48" t="s">
        <v>1281</v>
      </c>
    </row>
    <row r="4491" spans="1:30" x14ac:dyDescent="0.25">
      <c r="A4491" s="27" t="s">
        <v>3337</v>
      </c>
      <c r="B4491" s="28">
        <v>13</v>
      </c>
      <c r="C4491" s="28" t="s">
        <v>526</v>
      </c>
      <c r="D4491" t="s">
        <v>2248</v>
      </c>
      <c r="E4491" s="28" t="s">
        <v>435</v>
      </c>
      <c r="F4491" s="28">
        <v>68</v>
      </c>
      <c r="G4491" s="28" t="s">
        <v>283</v>
      </c>
      <c r="H4491" s="28">
        <v>9546</v>
      </c>
      <c r="I4491" s="28" t="s">
        <v>303</v>
      </c>
      <c r="J4491" s="28">
        <v>771</v>
      </c>
      <c r="K4491" s="28" t="s">
        <v>567</v>
      </c>
      <c r="L4491" s="41">
        <v>1</v>
      </c>
      <c r="M4491" s="44">
        <v>0.91279999999999994</v>
      </c>
      <c r="N4491" s="6">
        <v>0.91279999999999994</v>
      </c>
      <c r="O4491">
        <v>0.7</v>
      </c>
      <c r="P4491" s="29" t="s">
        <v>29</v>
      </c>
      <c r="Q4491" s="28" t="s">
        <v>285</v>
      </c>
      <c r="R4491" s="28" t="s">
        <v>305</v>
      </c>
      <c r="S4491" s="28" t="s">
        <v>568</v>
      </c>
      <c r="T4491" s="57" t="s">
        <v>8239</v>
      </c>
      <c r="U4491" s="57" t="s">
        <v>3868</v>
      </c>
      <c r="V4491" s="57" t="s">
        <v>8240</v>
      </c>
      <c r="W4491" s="30">
        <v>46055</v>
      </c>
      <c r="X4491" s="30">
        <v>46368</v>
      </c>
      <c r="Y4491" s="28">
        <v>2026</v>
      </c>
      <c r="Z4491" s="28" t="s">
        <v>3797</v>
      </c>
      <c r="AA4491" s="28" t="s">
        <v>4728</v>
      </c>
      <c r="AB4491" s="28" t="s">
        <v>7674</v>
      </c>
      <c r="AC4491" s="28" t="s">
        <v>304</v>
      </c>
      <c r="AD4491" s="48" t="s">
        <v>6040</v>
      </c>
    </row>
    <row r="4492" spans="1:30" x14ac:dyDescent="0.25">
      <c r="A4492" s="27" t="s">
        <v>3337</v>
      </c>
      <c r="B4492" s="28">
        <v>13</v>
      </c>
      <c r="C4492" s="28" t="s">
        <v>526</v>
      </c>
      <c r="D4492" t="s">
        <v>2248</v>
      </c>
      <c r="E4492" s="28" t="s">
        <v>435</v>
      </c>
      <c r="F4492" s="28">
        <v>94</v>
      </c>
      <c r="G4492" s="28" t="s">
        <v>730</v>
      </c>
      <c r="H4492" s="28">
        <v>9547</v>
      </c>
      <c r="I4492" s="28" t="s">
        <v>731</v>
      </c>
      <c r="J4492" s="28">
        <v>771</v>
      </c>
      <c r="K4492" s="28" t="s">
        <v>567</v>
      </c>
      <c r="L4492" s="41">
        <v>1</v>
      </c>
      <c r="M4492" s="44">
        <v>0.97019999999999995</v>
      </c>
      <c r="N4492" s="6">
        <v>0.97019999999999995</v>
      </c>
      <c r="O4492">
        <v>0.7</v>
      </c>
      <c r="P4492" s="29" t="s">
        <v>29</v>
      </c>
      <c r="Q4492" s="28" t="s">
        <v>732</v>
      </c>
      <c r="R4492" s="28" t="s">
        <v>733</v>
      </c>
      <c r="S4492" s="28" t="s">
        <v>568</v>
      </c>
      <c r="T4492" s="57" t="s">
        <v>8241</v>
      </c>
      <c r="U4492" s="57" t="s">
        <v>8242</v>
      </c>
      <c r="V4492" s="57" t="s">
        <v>8243</v>
      </c>
      <c r="W4492" s="30">
        <v>46048</v>
      </c>
      <c r="X4492" s="30">
        <v>46371</v>
      </c>
      <c r="Y4492" s="28">
        <v>2026</v>
      </c>
      <c r="Z4492" s="28" t="s">
        <v>4579</v>
      </c>
      <c r="AA4492" s="28" t="s">
        <v>4580</v>
      </c>
      <c r="AB4492" s="28" t="s">
        <v>4581</v>
      </c>
      <c r="AC4492" s="28" t="s">
        <v>4582</v>
      </c>
      <c r="AD4492" s="48" t="s">
        <v>4583</v>
      </c>
    </row>
    <row r="4493" spans="1:30" x14ac:dyDescent="0.25">
      <c r="A4493" s="27" t="s">
        <v>3337</v>
      </c>
      <c r="B4493" s="28">
        <v>13</v>
      </c>
      <c r="C4493" s="28" t="s">
        <v>526</v>
      </c>
      <c r="D4493" t="s">
        <v>2248</v>
      </c>
      <c r="E4493" s="28" t="s">
        <v>435</v>
      </c>
      <c r="F4493" s="28">
        <v>97</v>
      </c>
      <c r="G4493" s="28" t="s">
        <v>207</v>
      </c>
      <c r="H4493" s="28">
        <v>9548</v>
      </c>
      <c r="I4493" s="28" t="s">
        <v>208</v>
      </c>
      <c r="J4493" s="28">
        <v>771</v>
      </c>
      <c r="K4493" s="28" t="s">
        <v>567</v>
      </c>
      <c r="L4493" s="41">
        <v>1</v>
      </c>
      <c r="M4493" s="44">
        <v>0.90700000000000003</v>
      </c>
      <c r="N4493" s="6">
        <v>0.90700000000000003</v>
      </c>
      <c r="O4493">
        <v>0.7</v>
      </c>
      <c r="P4493" s="29" t="s">
        <v>29</v>
      </c>
      <c r="Q4493" s="28" t="s">
        <v>209</v>
      </c>
      <c r="R4493" s="28" t="s">
        <v>210</v>
      </c>
      <c r="S4493" s="28" t="s">
        <v>568</v>
      </c>
      <c r="T4493" s="57" t="s">
        <v>8173</v>
      </c>
      <c r="U4493" s="57" t="s">
        <v>8174</v>
      </c>
      <c r="V4493" s="57" t="s">
        <v>8175</v>
      </c>
      <c r="W4493" s="30">
        <v>46023</v>
      </c>
      <c r="X4493" s="30">
        <v>46386</v>
      </c>
      <c r="Y4493" s="28">
        <v>2026</v>
      </c>
      <c r="Z4493" s="28" t="s">
        <v>4329</v>
      </c>
      <c r="AA4493" s="28" t="s">
        <v>1441</v>
      </c>
      <c r="AB4493" s="28" t="s">
        <v>4330</v>
      </c>
      <c r="AC4493" s="28" t="s">
        <v>1442</v>
      </c>
      <c r="AD4493" s="48" t="s">
        <v>71</v>
      </c>
    </row>
    <row r="4494" spans="1:30" x14ac:dyDescent="0.25">
      <c r="A4494" s="27" t="s">
        <v>3337</v>
      </c>
      <c r="B4494" s="28">
        <v>13</v>
      </c>
      <c r="C4494" s="28" t="s">
        <v>526</v>
      </c>
      <c r="D4494" t="s">
        <v>2248</v>
      </c>
      <c r="E4494" s="28" t="s">
        <v>435</v>
      </c>
      <c r="F4494" s="28">
        <v>5</v>
      </c>
      <c r="G4494" s="28" t="s">
        <v>25</v>
      </c>
      <c r="H4494" s="28">
        <v>9549</v>
      </c>
      <c r="I4494" s="28" t="s">
        <v>100</v>
      </c>
      <c r="J4494" s="28">
        <v>771</v>
      </c>
      <c r="K4494" s="28" t="s">
        <v>567</v>
      </c>
      <c r="L4494" s="41">
        <v>1</v>
      </c>
      <c r="M4494" s="44">
        <v>0.99339999999999995</v>
      </c>
      <c r="N4494" s="6">
        <v>0.99339999999999995</v>
      </c>
      <c r="O4494">
        <v>0.7</v>
      </c>
      <c r="P4494" s="29" t="s">
        <v>29</v>
      </c>
      <c r="Q4494" s="28" t="s">
        <v>30</v>
      </c>
      <c r="R4494" s="28" t="s">
        <v>101</v>
      </c>
      <c r="S4494" s="28" t="s">
        <v>568</v>
      </c>
      <c r="T4494" s="57" t="s">
        <v>8122</v>
      </c>
      <c r="U4494" s="57" t="s">
        <v>8123</v>
      </c>
      <c r="V4494" s="57" t="s">
        <v>8124</v>
      </c>
      <c r="W4494" s="30">
        <v>46023</v>
      </c>
      <c r="X4494" s="30">
        <v>46386</v>
      </c>
      <c r="Y4494" s="28">
        <v>2026</v>
      </c>
      <c r="Z4494" s="28" t="s">
        <v>1143</v>
      </c>
      <c r="AA4494" s="28" t="s">
        <v>1103</v>
      </c>
      <c r="AB4494" s="28" t="s">
        <v>2565</v>
      </c>
      <c r="AC4494" s="28" t="s">
        <v>6020</v>
      </c>
      <c r="AD4494" s="48" t="s">
        <v>47</v>
      </c>
    </row>
    <row r="4495" spans="1:30" x14ac:dyDescent="0.25">
      <c r="A4495" s="27" t="s">
        <v>3337</v>
      </c>
      <c r="B4495" s="28">
        <v>13</v>
      </c>
      <c r="C4495" s="28" t="s">
        <v>526</v>
      </c>
      <c r="D4495" t="s">
        <v>2248</v>
      </c>
      <c r="E4495" s="28" t="s">
        <v>435</v>
      </c>
      <c r="F4495" s="28">
        <v>15</v>
      </c>
      <c r="G4495" s="28" t="s">
        <v>211</v>
      </c>
      <c r="H4495" s="28">
        <v>9551</v>
      </c>
      <c r="I4495" s="28" t="s">
        <v>348</v>
      </c>
      <c r="J4495" s="28">
        <v>771</v>
      </c>
      <c r="K4495" s="28" t="s">
        <v>567</v>
      </c>
      <c r="L4495" s="41">
        <v>1</v>
      </c>
      <c r="M4495" s="44">
        <v>0.9204</v>
      </c>
      <c r="N4495" s="6">
        <v>0.9204</v>
      </c>
      <c r="O4495">
        <v>0.7</v>
      </c>
      <c r="P4495" s="29" t="s">
        <v>29</v>
      </c>
      <c r="Q4495" s="28" t="s">
        <v>215</v>
      </c>
      <c r="R4495" s="28" t="s">
        <v>349</v>
      </c>
      <c r="S4495" s="28" t="s">
        <v>568</v>
      </c>
      <c r="T4495" s="57" t="s">
        <v>8136</v>
      </c>
      <c r="U4495" s="57" t="s">
        <v>8137</v>
      </c>
      <c r="V4495" s="57" t="s">
        <v>8138</v>
      </c>
      <c r="W4495" s="30">
        <v>46048</v>
      </c>
      <c r="X4495" s="30">
        <v>46374</v>
      </c>
      <c r="Y4495" s="28">
        <v>2026</v>
      </c>
      <c r="Z4495" s="28" t="s">
        <v>3678</v>
      </c>
      <c r="AA4495" s="28" t="s">
        <v>1404</v>
      </c>
      <c r="AB4495" s="28" t="s">
        <v>4504</v>
      </c>
      <c r="AC4495" s="28" t="s">
        <v>3680</v>
      </c>
      <c r="AD4495" s="48" t="s">
        <v>3681</v>
      </c>
    </row>
    <row r="4496" spans="1:30" x14ac:dyDescent="0.25">
      <c r="A4496" s="27" t="s">
        <v>3337</v>
      </c>
      <c r="B4496" s="28">
        <v>13</v>
      </c>
      <c r="C4496" s="28" t="s">
        <v>526</v>
      </c>
      <c r="D4496" t="s">
        <v>2248</v>
      </c>
      <c r="E4496" s="28" t="s">
        <v>435</v>
      </c>
      <c r="F4496" s="28">
        <v>5</v>
      </c>
      <c r="G4496" s="28" t="s">
        <v>25</v>
      </c>
      <c r="H4496" s="28">
        <v>9203</v>
      </c>
      <c r="I4496" s="28" t="s">
        <v>39</v>
      </c>
      <c r="J4496" s="28">
        <v>824</v>
      </c>
      <c r="K4496" s="28" t="s">
        <v>2483</v>
      </c>
      <c r="L4496" s="41">
        <v>1</v>
      </c>
      <c r="M4496" s="44">
        <v>0.37580000000000002</v>
      </c>
      <c r="N4496" s="6">
        <v>0.37580000000000002</v>
      </c>
      <c r="O4496">
        <v>1</v>
      </c>
      <c r="P4496" s="29" t="s">
        <v>29</v>
      </c>
      <c r="Q4496" s="28" t="s">
        <v>30</v>
      </c>
      <c r="R4496" s="28" t="s">
        <v>42</v>
      </c>
      <c r="S4496" s="28" t="s">
        <v>2484</v>
      </c>
      <c r="T4496" s="57" t="s">
        <v>3338</v>
      </c>
      <c r="U4496" s="57" t="s">
        <v>3339</v>
      </c>
      <c r="V4496" s="57" t="s">
        <v>7949</v>
      </c>
      <c r="W4496" s="30">
        <v>46023</v>
      </c>
      <c r="X4496" s="30">
        <v>46387</v>
      </c>
      <c r="Y4496" s="28">
        <v>2026</v>
      </c>
      <c r="Z4496" s="28" t="s">
        <v>1102</v>
      </c>
      <c r="AA4496" s="28" t="s">
        <v>40</v>
      </c>
      <c r="AB4496" s="28" t="s">
        <v>41</v>
      </c>
      <c r="AC4496" s="28" t="s">
        <v>5624</v>
      </c>
      <c r="AD4496" s="48" t="s">
        <v>2575</v>
      </c>
    </row>
    <row r="4497" spans="1:30" x14ac:dyDescent="0.25">
      <c r="A4497" s="27" t="s">
        <v>3337</v>
      </c>
      <c r="B4497" s="28">
        <v>13</v>
      </c>
      <c r="C4497" s="28" t="s">
        <v>526</v>
      </c>
      <c r="D4497" t="s">
        <v>2248</v>
      </c>
      <c r="E4497" s="28" t="s">
        <v>435</v>
      </c>
      <c r="F4497" s="28">
        <v>11</v>
      </c>
      <c r="G4497" s="28" t="s">
        <v>133</v>
      </c>
      <c r="H4497" s="28">
        <v>9215</v>
      </c>
      <c r="I4497" s="28" t="s">
        <v>163</v>
      </c>
      <c r="J4497" s="28">
        <v>824</v>
      </c>
      <c r="K4497" s="28" t="s">
        <v>2483</v>
      </c>
      <c r="L4497" s="41">
        <v>1</v>
      </c>
      <c r="M4497" s="44">
        <v>0.19189999999999999</v>
      </c>
      <c r="N4497" s="6">
        <v>0.19189999999999999</v>
      </c>
      <c r="O4497">
        <v>1</v>
      </c>
      <c r="P4497" s="29" t="s">
        <v>29</v>
      </c>
      <c r="Q4497" s="28" t="s">
        <v>135</v>
      </c>
      <c r="R4497" s="28" t="s">
        <v>164</v>
      </c>
      <c r="S4497" s="28" t="s">
        <v>2484</v>
      </c>
      <c r="T4497" s="57" t="s">
        <v>7950</v>
      </c>
      <c r="U4497" s="57" t="s">
        <v>7951</v>
      </c>
      <c r="V4497" s="57" t="s">
        <v>7952</v>
      </c>
      <c r="W4497" s="30">
        <v>46023</v>
      </c>
      <c r="X4497" s="30">
        <v>46387</v>
      </c>
      <c r="Y4497" s="28">
        <v>2026</v>
      </c>
      <c r="Z4497" s="28" t="s">
        <v>2507</v>
      </c>
      <c r="AA4497" s="28" t="s">
        <v>2460</v>
      </c>
      <c r="AB4497" s="28" t="s">
        <v>1207</v>
      </c>
      <c r="AC4497" s="28" t="s">
        <v>7755</v>
      </c>
      <c r="AD4497" s="48" t="s">
        <v>71</v>
      </c>
    </row>
    <row r="4498" spans="1:30" x14ac:dyDescent="0.25">
      <c r="A4498" s="27" t="s">
        <v>3337</v>
      </c>
      <c r="B4498" s="28">
        <v>13</v>
      </c>
      <c r="C4498" s="28" t="s">
        <v>526</v>
      </c>
      <c r="D4498" t="s">
        <v>2248</v>
      </c>
      <c r="E4498" s="28" t="s">
        <v>435</v>
      </c>
      <c r="F4498" s="28">
        <v>76</v>
      </c>
      <c r="G4498" s="28" t="s">
        <v>253</v>
      </c>
      <c r="H4498" s="28">
        <v>9126</v>
      </c>
      <c r="I4498" s="28" t="s">
        <v>273</v>
      </c>
      <c r="J4498" s="28">
        <v>824</v>
      </c>
      <c r="K4498" s="28" t="s">
        <v>2483</v>
      </c>
      <c r="L4498" s="41">
        <v>1</v>
      </c>
      <c r="M4498" s="44">
        <v>0.65959999999999996</v>
      </c>
      <c r="N4498" s="6">
        <v>0.65959999999999996</v>
      </c>
      <c r="O4498">
        <v>1</v>
      </c>
      <c r="P4498" s="29" t="s">
        <v>29</v>
      </c>
      <c r="Q4498" s="28" t="s">
        <v>255</v>
      </c>
      <c r="R4498" s="28" t="s">
        <v>275</v>
      </c>
      <c r="S4498" s="28" t="s">
        <v>2484</v>
      </c>
      <c r="T4498" s="57" t="s">
        <v>7953</v>
      </c>
      <c r="U4498" s="57" t="s">
        <v>7954</v>
      </c>
      <c r="V4498" s="57" t="s">
        <v>7955</v>
      </c>
      <c r="W4498" s="30">
        <v>46023</v>
      </c>
      <c r="X4498" s="30">
        <v>46387</v>
      </c>
      <c r="Y4498" s="28">
        <v>2026</v>
      </c>
      <c r="Z4498" s="28" t="s">
        <v>2051</v>
      </c>
      <c r="AA4498" s="28" t="s">
        <v>1333</v>
      </c>
      <c r="AB4498" s="28" t="s">
        <v>1334</v>
      </c>
      <c r="AC4498" s="28" t="s">
        <v>5964</v>
      </c>
      <c r="AD4498" s="48" t="s">
        <v>2575</v>
      </c>
    </row>
    <row r="4499" spans="1:30" x14ac:dyDescent="0.25">
      <c r="A4499" s="27" t="s">
        <v>3337</v>
      </c>
      <c r="B4499" s="28">
        <v>13</v>
      </c>
      <c r="C4499" s="28" t="s">
        <v>526</v>
      </c>
      <c r="D4499" t="s">
        <v>2248</v>
      </c>
      <c r="E4499" s="28" t="s">
        <v>435</v>
      </c>
      <c r="F4499" s="28">
        <v>76</v>
      </c>
      <c r="G4499" s="28" t="s">
        <v>253</v>
      </c>
      <c r="H4499" s="28">
        <v>9228</v>
      </c>
      <c r="I4499" s="28" t="s">
        <v>260</v>
      </c>
      <c r="J4499" s="28">
        <v>824</v>
      </c>
      <c r="K4499" s="28" t="s">
        <v>2483</v>
      </c>
      <c r="L4499" s="41">
        <v>1</v>
      </c>
      <c r="M4499" s="44">
        <v>0.26769999999999999</v>
      </c>
      <c r="N4499" s="6">
        <v>0.26769999999999999</v>
      </c>
      <c r="O4499">
        <v>1</v>
      </c>
      <c r="P4499" s="29" t="s">
        <v>29</v>
      </c>
      <c r="Q4499" s="28" t="s">
        <v>255</v>
      </c>
      <c r="R4499" s="28" t="s">
        <v>262</v>
      </c>
      <c r="S4499" s="28" t="s">
        <v>2484</v>
      </c>
      <c r="T4499" s="57" t="s">
        <v>7956</v>
      </c>
      <c r="U4499" s="57" t="s">
        <v>7957</v>
      </c>
      <c r="V4499" s="57" t="s">
        <v>7958</v>
      </c>
      <c r="W4499" s="30">
        <v>46023</v>
      </c>
      <c r="X4499" s="30">
        <v>46387</v>
      </c>
      <c r="Y4499" s="28">
        <v>2026</v>
      </c>
      <c r="Z4499" s="28" t="s">
        <v>1344</v>
      </c>
      <c r="AA4499" s="28" t="s">
        <v>261</v>
      </c>
      <c r="AB4499" s="28" t="s">
        <v>1705</v>
      </c>
      <c r="AC4499" s="28" t="s">
        <v>532</v>
      </c>
      <c r="AD4499" s="48" t="s">
        <v>2575</v>
      </c>
    </row>
    <row r="4500" spans="1:30" x14ac:dyDescent="0.25">
      <c r="A4500" s="27" t="s">
        <v>3337</v>
      </c>
      <c r="B4500" s="28">
        <v>13</v>
      </c>
      <c r="C4500" s="28" t="s">
        <v>526</v>
      </c>
      <c r="D4500" t="s">
        <v>2248</v>
      </c>
      <c r="E4500" s="28" t="s">
        <v>435</v>
      </c>
      <c r="F4500" s="28">
        <v>68</v>
      </c>
      <c r="G4500" s="28" t="s">
        <v>283</v>
      </c>
      <c r="H4500" s="28">
        <v>9540</v>
      </c>
      <c r="I4500" s="28" t="s">
        <v>291</v>
      </c>
      <c r="J4500" s="28">
        <v>824</v>
      </c>
      <c r="K4500" s="28" t="s">
        <v>2483</v>
      </c>
      <c r="L4500" s="41">
        <v>1</v>
      </c>
      <c r="M4500" s="44">
        <v>9.8599999999999993E-2</v>
      </c>
      <c r="N4500" s="6">
        <v>9.8599999999999993E-2</v>
      </c>
      <c r="O4500">
        <v>1</v>
      </c>
      <c r="P4500" s="29" t="s">
        <v>29</v>
      </c>
      <c r="Q4500" s="28" t="s">
        <v>285</v>
      </c>
      <c r="R4500" s="28" t="s">
        <v>293</v>
      </c>
      <c r="S4500" s="28" t="s">
        <v>2484</v>
      </c>
      <c r="T4500" s="57" t="s">
        <v>7959</v>
      </c>
      <c r="U4500" s="57" t="s">
        <v>3346</v>
      </c>
      <c r="V4500" s="57" t="s">
        <v>7960</v>
      </c>
      <c r="W4500" s="30">
        <v>46023</v>
      </c>
      <c r="X4500" s="30">
        <v>46387</v>
      </c>
      <c r="Y4500" s="28">
        <v>2026</v>
      </c>
      <c r="Z4500" s="28" t="s">
        <v>676</v>
      </c>
      <c r="AA4500" s="28" t="s">
        <v>1376</v>
      </c>
      <c r="AB4500" s="28" t="s">
        <v>2519</v>
      </c>
      <c r="AC4500" s="28" t="s">
        <v>7649</v>
      </c>
      <c r="AD4500" s="48" t="s">
        <v>2575</v>
      </c>
    </row>
    <row r="4501" spans="1:30" x14ac:dyDescent="0.25">
      <c r="A4501" s="27" t="s">
        <v>3337</v>
      </c>
      <c r="B4501" s="28">
        <v>13</v>
      </c>
      <c r="C4501" s="28" t="s">
        <v>526</v>
      </c>
      <c r="D4501" t="s">
        <v>2248</v>
      </c>
      <c r="E4501" s="28" t="s">
        <v>435</v>
      </c>
      <c r="F4501" s="28">
        <v>25</v>
      </c>
      <c r="G4501" s="28" t="s">
        <v>95</v>
      </c>
      <c r="H4501" s="28">
        <v>9232</v>
      </c>
      <c r="I4501" s="28" t="s">
        <v>244</v>
      </c>
      <c r="J4501" s="28">
        <v>824</v>
      </c>
      <c r="K4501" s="28" t="s">
        <v>2483</v>
      </c>
      <c r="L4501" s="41">
        <v>1</v>
      </c>
      <c r="M4501" s="44">
        <v>0.32750000000000001</v>
      </c>
      <c r="N4501" s="6">
        <v>0.32750000000000001</v>
      </c>
      <c r="O4501">
        <v>1</v>
      </c>
      <c r="P4501" s="29" t="s">
        <v>29</v>
      </c>
      <c r="Q4501" s="28" t="s">
        <v>97</v>
      </c>
      <c r="R4501" s="28" t="s">
        <v>246</v>
      </c>
      <c r="S4501" s="28" t="s">
        <v>2484</v>
      </c>
      <c r="T4501" s="57" t="s">
        <v>7961</v>
      </c>
      <c r="U4501" s="57" t="s">
        <v>7962</v>
      </c>
      <c r="V4501" s="57" t="s">
        <v>7963</v>
      </c>
      <c r="W4501" s="30">
        <v>46023</v>
      </c>
      <c r="X4501" s="30">
        <v>46387</v>
      </c>
      <c r="Y4501" s="28">
        <v>2026</v>
      </c>
      <c r="Z4501" s="28" t="s">
        <v>1341</v>
      </c>
      <c r="AA4501" s="28" t="s">
        <v>1773</v>
      </c>
      <c r="AB4501" s="28" t="s">
        <v>7650</v>
      </c>
      <c r="AC4501" s="28" t="s">
        <v>7074</v>
      </c>
      <c r="AD4501" s="48" t="s">
        <v>2575</v>
      </c>
    </row>
    <row r="4502" spans="1:30" x14ac:dyDescent="0.25">
      <c r="A4502" s="27" t="s">
        <v>3337</v>
      </c>
      <c r="B4502" s="28">
        <v>13</v>
      </c>
      <c r="C4502" s="28" t="s">
        <v>526</v>
      </c>
      <c r="D4502" t="s">
        <v>2248</v>
      </c>
      <c r="E4502" s="28" t="s">
        <v>435</v>
      </c>
      <c r="F4502" s="28">
        <v>15</v>
      </c>
      <c r="G4502" s="28" t="s">
        <v>211</v>
      </c>
      <c r="H4502" s="28">
        <v>9514</v>
      </c>
      <c r="I4502" s="28" t="s">
        <v>212</v>
      </c>
      <c r="J4502" s="28">
        <v>824</v>
      </c>
      <c r="K4502" s="28" t="s">
        <v>2483</v>
      </c>
      <c r="L4502" s="41">
        <v>1</v>
      </c>
      <c r="M4502" s="44">
        <v>0.36520000000000002</v>
      </c>
      <c r="N4502" s="6">
        <v>0.36520000000000002</v>
      </c>
      <c r="O4502">
        <v>1</v>
      </c>
      <c r="P4502" s="29" t="s">
        <v>29</v>
      </c>
      <c r="Q4502" s="28" t="s">
        <v>215</v>
      </c>
      <c r="R4502" s="28" t="s">
        <v>216</v>
      </c>
      <c r="S4502" s="28" t="s">
        <v>2484</v>
      </c>
      <c r="T4502" s="57" t="s">
        <v>8068</v>
      </c>
      <c r="U4502" s="57" t="s">
        <v>8069</v>
      </c>
      <c r="V4502" s="57" t="s">
        <v>8070</v>
      </c>
      <c r="W4502" s="30">
        <v>46023</v>
      </c>
      <c r="X4502" s="30">
        <v>46387</v>
      </c>
      <c r="Y4502" s="28">
        <v>2026</v>
      </c>
      <c r="Z4502" s="28" t="s">
        <v>1402</v>
      </c>
      <c r="AA4502" s="28" t="s">
        <v>213</v>
      </c>
      <c r="AB4502" s="28" t="s">
        <v>4466</v>
      </c>
      <c r="AC4502" s="28" t="s">
        <v>382</v>
      </c>
      <c r="AD4502" s="48" t="s">
        <v>2575</v>
      </c>
    </row>
    <row r="4503" spans="1:30" x14ac:dyDescent="0.25">
      <c r="A4503" s="27" t="s">
        <v>3337</v>
      </c>
      <c r="B4503" s="28">
        <v>13</v>
      </c>
      <c r="C4503" s="28" t="s">
        <v>526</v>
      </c>
      <c r="D4503" t="s">
        <v>2248</v>
      </c>
      <c r="E4503" s="28" t="s">
        <v>435</v>
      </c>
      <c r="F4503" s="28">
        <v>5</v>
      </c>
      <c r="G4503" s="28" t="s">
        <v>25</v>
      </c>
      <c r="H4503" s="28">
        <v>9204</v>
      </c>
      <c r="I4503" s="28" t="s">
        <v>43</v>
      </c>
      <c r="J4503" s="28">
        <v>824</v>
      </c>
      <c r="K4503" s="28" t="s">
        <v>2483</v>
      </c>
      <c r="L4503" s="41">
        <v>1</v>
      </c>
      <c r="M4503" s="44">
        <v>0.35649999999999998</v>
      </c>
      <c r="N4503" s="6">
        <v>0.35649999999999998</v>
      </c>
      <c r="O4503">
        <v>1</v>
      </c>
      <c r="P4503" s="29" t="s">
        <v>29</v>
      </c>
      <c r="Q4503" s="28" t="s">
        <v>30</v>
      </c>
      <c r="R4503" s="28" t="s">
        <v>45</v>
      </c>
      <c r="S4503" s="28" t="s">
        <v>2484</v>
      </c>
      <c r="T4503" s="57" t="s">
        <v>3348</v>
      </c>
      <c r="U4503" s="57" t="s">
        <v>3349</v>
      </c>
      <c r="V4503" s="57" t="s">
        <v>7964</v>
      </c>
      <c r="W4503" s="30">
        <v>46023</v>
      </c>
      <c r="X4503" s="30">
        <v>46387</v>
      </c>
      <c r="Y4503" s="28">
        <v>2026</v>
      </c>
      <c r="Z4503" s="28" t="s">
        <v>44</v>
      </c>
      <c r="AA4503" s="28" t="s">
        <v>1120</v>
      </c>
      <c r="AB4503" s="28" t="s">
        <v>970</v>
      </c>
      <c r="AC4503" s="28" t="s">
        <v>7756</v>
      </c>
      <c r="AD4503" s="48" t="s">
        <v>47</v>
      </c>
    </row>
    <row r="4504" spans="1:30" x14ac:dyDescent="0.25">
      <c r="A4504" s="27" t="s">
        <v>3337</v>
      </c>
      <c r="B4504" s="28">
        <v>13</v>
      </c>
      <c r="C4504" s="28" t="s">
        <v>526</v>
      </c>
      <c r="D4504" t="s">
        <v>2248</v>
      </c>
      <c r="E4504" s="28" t="s">
        <v>435</v>
      </c>
      <c r="F4504" s="28">
        <v>63</v>
      </c>
      <c r="G4504" s="28" t="s">
        <v>217</v>
      </c>
      <c r="H4504" s="28">
        <v>9231</v>
      </c>
      <c r="I4504" s="28" t="s">
        <v>218</v>
      </c>
      <c r="J4504" s="28">
        <v>824</v>
      </c>
      <c r="K4504" s="28" t="s">
        <v>2483</v>
      </c>
      <c r="L4504" s="41">
        <v>1</v>
      </c>
      <c r="M4504" s="44">
        <v>0.52729999999999999</v>
      </c>
      <c r="N4504" s="6">
        <v>0.52729999999999999</v>
      </c>
      <c r="O4504">
        <v>1</v>
      </c>
      <c r="P4504" s="29" t="s">
        <v>29</v>
      </c>
      <c r="Q4504" s="28" t="s">
        <v>219</v>
      </c>
      <c r="R4504" s="28" t="s">
        <v>220</v>
      </c>
      <c r="S4504" s="28" t="s">
        <v>2484</v>
      </c>
      <c r="T4504" s="57" t="s">
        <v>7965</v>
      </c>
      <c r="U4504" s="57" t="s">
        <v>3351</v>
      </c>
      <c r="V4504" s="57" t="s">
        <v>7966</v>
      </c>
      <c r="W4504" s="30">
        <v>46023</v>
      </c>
      <c r="X4504" s="30">
        <v>46387</v>
      </c>
      <c r="Y4504" s="28">
        <v>2026</v>
      </c>
      <c r="Z4504" s="28" t="s">
        <v>2032</v>
      </c>
      <c r="AA4504" s="28" t="s">
        <v>1658</v>
      </c>
      <c r="AB4504" s="28" t="s">
        <v>2494</v>
      </c>
      <c r="AC4504" s="28" t="s">
        <v>2495</v>
      </c>
      <c r="AD4504" s="48" t="s">
        <v>2575</v>
      </c>
    </row>
    <row r="4505" spans="1:30" x14ac:dyDescent="0.25">
      <c r="A4505" s="27" t="s">
        <v>3337</v>
      </c>
      <c r="B4505" s="28">
        <v>13</v>
      </c>
      <c r="C4505" s="28" t="s">
        <v>526</v>
      </c>
      <c r="D4505" t="s">
        <v>2248</v>
      </c>
      <c r="E4505" s="28" t="s">
        <v>435</v>
      </c>
      <c r="F4505" s="28">
        <v>66</v>
      </c>
      <c r="G4505" s="28" t="s">
        <v>54</v>
      </c>
      <c r="H4505" s="28">
        <v>9308</v>
      </c>
      <c r="I4505" s="28" t="s">
        <v>62</v>
      </c>
      <c r="J4505" s="28">
        <v>824</v>
      </c>
      <c r="K4505" s="28" t="s">
        <v>2483</v>
      </c>
      <c r="L4505" s="41">
        <v>1</v>
      </c>
      <c r="M4505" s="44">
        <v>0.22120000000000001</v>
      </c>
      <c r="N4505" s="6">
        <v>0.22120000000000001</v>
      </c>
      <c r="O4505">
        <v>1</v>
      </c>
      <c r="P4505" s="29" t="s">
        <v>29</v>
      </c>
      <c r="Q4505" s="28" t="s">
        <v>56</v>
      </c>
      <c r="R4505" s="28" t="s">
        <v>65</v>
      </c>
      <c r="S4505" s="28" t="s">
        <v>2484</v>
      </c>
      <c r="T4505" s="57" t="s">
        <v>7967</v>
      </c>
      <c r="U4505" s="57" t="s">
        <v>7968</v>
      </c>
      <c r="V4505" s="57" t="s">
        <v>7969</v>
      </c>
      <c r="W4505" s="30">
        <v>46023</v>
      </c>
      <c r="X4505" s="30">
        <v>46387</v>
      </c>
      <c r="Y4505" s="28">
        <v>2026</v>
      </c>
      <c r="Z4505" s="28" t="s">
        <v>2496</v>
      </c>
      <c r="AA4505" s="28" t="s">
        <v>1603</v>
      </c>
      <c r="AB4505" s="28" t="s">
        <v>365</v>
      </c>
      <c r="AC4505" s="28" t="s">
        <v>63</v>
      </c>
      <c r="AD4505" s="48" t="s">
        <v>64</v>
      </c>
    </row>
    <row r="4506" spans="1:30" x14ac:dyDescent="0.25">
      <c r="A4506" s="27" t="s">
        <v>3337</v>
      </c>
      <c r="B4506" s="28">
        <v>13</v>
      </c>
      <c r="C4506" s="28" t="s">
        <v>526</v>
      </c>
      <c r="D4506" t="s">
        <v>2248</v>
      </c>
      <c r="E4506" s="28" t="s">
        <v>435</v>
      </c>
      <c r="F4506" s="28">
        <v>5</v>
      </c>
      <c r="G4506" s="28" t="s">
        <v>25</v>
      </c>
      <c r="H4506" s="28">
        <v>9301</v>
      </c>
      <c r="I4506" s="28" t="s">
        <v>68</v>
      </c>
      <c r="J4506" s="28">
        <v>824</v>
      </c>
      <c r="K4506" s="28" t="s">
        <v>2483</v>
      </c>
      <c r="L4506" s="41">
        <v>1</v>
      </c>
      <c r="M4506" s="44">
        <v>0.30570000000000003</v>
      </c>
      <c r="N4506" s="6">
        <v>0.30570000000000003</v>
      </c>
      <c r="O4506">
        <v>1</v>
      </c>
      <c r="P4506" s="29" t="s">
        <v>29</v>
      </c>
      <c r="Q4506" s="28" t="s">
        <v>30</v>
      </c>
      <c r="R4506" s="28" t="s">
        <v>69</v>
      </c>
      <c r="S4506" s="28" t="s">
        <v>2484</v>
      </c>
      <c r="T4506" s="57" t="s">
        <v>7970</v>
      </c>
      <c r="U4506" s="57" t="s">
        <v>3353</v>
      </c>
      <c r="V4506" s="57" t="s">
        <v>3354</v>
      </c>
      <c r="W4506" s="30">
        <v>46023</v>
      </c>
      <c r="X4506" s="30">
        <v>46387</v>
      </c>
      <c r="Y4506" s="28">
        <v>2026</v>
      </c>
      <c r="Z4506" s="28" t="s">
        <v>2461</v>
      </c>
      <c r="AA4506" s="28" t="s">
        <v>1280</v>
      </c>
      <c r="AB4506" s="28" t="s">
        <v>2516</v>
      </c>
      <c r="AC4506" s="28" t="s">
        <v>7757</v>
      </c>
      <c r="AD4506" s="48" t="s">
        <v>1535</v>
      </c>
    </row>
    <row r="4507" spans="1:30" x14ac:dyDescent="0.25">
      <c r="A4507" s="27" t="s">
        <v>3337</v>
      </c>
      <c r="B4507" s="28">
        <v>13</v>
      </c>
      <c r="C4507" s="28" t="s">
        <v>526</v>
      </c>
      <c r="D4507" t="s">
        <v>2248</v>
      </c>
      <c r="E4507" s="28" t="s">
        <v>435</v>
      </c>
      <c r="F4507" s="28">
        <v>66</v>
      </c>
      <c r="G4507" s="28" t="s">
        <v>54</v>
      </c>
      <c r="H4507" s="28">
        <v>9121</v>
      </c>
      <c r="I4507" s="28" t="s">
        <v>55</v>
      </c>
      <c r="J4507" s="28">
        <v>824</v>
      </c>
      <c r="K4507" s="28" t="s">
        <v>2483</v>
      </c>
      <c r="L4507" s="41">
        <v>1</v>
      </c>
      <c r="M4507" s="44">
        <v>0.1081</v>
      </c>
      <c r="N4507" s="6">
        <v>0.1081</v>
      </c>
      <c r="O4507">
        <v>1</v>
      </c>
      <c r="P4507" s="29" t="s">
        <v>29</v>
      </c>
      <c r="Q4507" s="28" t="s">
        <v>56</v>
      </c>
      <c r="R4507" s="28" t="s">
        <v>57</v>
      </c>
      <c r="S4507" s="28" t="s">
        <v>2484</v>
      </c>
      <c r="T4507" s="57" t="s">
        <v>7971</v>
      </c>
      <c r="U4507" s="57" t="s">
        <v>7972</v>
      </c>
      <c r="V4507" s="57" t="s">
        <v>7973</v>
      </c>
      <c r="W4507" s="30">
        <v>46023</v>
      </c>
      <c r="X4507" s="30">
        <v>46387</v>
      </c>
      <c r="Y4507" s="28">
        <v>2026</v>
      </c>
      <c r="Z4507" s="28" t="s">
        <v>5631</v>
      </c>
      <c r="AA4507" s="28" t="s">
        <v>537</v>
      </c>
      <c r="AB4507" s="28" t="s">
        <v>1607</v>
      </c>
      <c r="AC4507" s="28" t="s">
        <v>1610</v>
      </c>
      <c r="AD4507" s="48" t="s">
        <v>47</v>
      </c>
    </row>
    <row r="4508" spans="1:30" x14ac:dyDescent="0.25">
      <c r="A4508" s="27" t="s">
        <v>3337</v>
      </c>
      <c r="B4508" s="28">
        <v>13</v>
      </c>
      <c r="C4508" s="28" t="s">
        <v>526</v>
      </c>
      <c r="D4508" t="s">
        <v>2248</v>
      </c>
      <c r="E4508" s="28" t="s">
        <v>435</v>
      </c>
      <c r="F4508" s="28">
        <v>5</v>
      </c>
      <c r="G4508" s="28" t="s">
        <v>25</v>
      </c>
      <c r="H4508" s="28">
        <v>9401</v>
      </c>
      <c r="I4508" s="28" t="s">
        <v>73</v>
      </c>
      <c r="J4508" s="28">
        <v>824</v>
      </c>
      <c r="K4508" s="28" t="s">
        <v>2483</v>
      </c>
      <c r="L4508" s="41">
        <v>1</v>
      </c>
      <c r="M4508" s="44">
        <v>0.13150000000000001</v>
      </c>
      <c r="N4508" s="6">
        <v>0.13150000000000001</v>
      </c>
      <c r="O4508">
        <v>1</v>
      </c>
      <c r="P4508" s="29" t="s">
        <v>29</v>
      </c>
      <c r="Q4508" s="28" t="s">
        <v>30</v>
      </c>
      <c r="R4508" s="28" t="s">
        <v>74</v>
      </c>
      <c r="S4508" s="28" t="s">
        <v>2484</v>
      </c>
      <c r="T4508" s="57" t="s">
        <v>7974</v>
      </c>
      <c r="U4508" s="57" t="s">
        <v>7975</v>
      </c>
      <c r="V4508" s="57" t="s">
        <v>3356</v>
      </c>
      <c r="W4508" s="30">
        <v>46023</v>
      </c>
      <c r="X4508" s="30">
        <v>46387</v>
      </c>
      <c r="Y4508" s="28">
        <v>2026</v>
      </c>
      <c r="Z4508" s="28" t="s">
        <v>3357</v>
      </c>
      <c r="AA4508" s="28" t="s">
        <v>3358</v>
      </c>
      <c r="AB4508" s="28" t="s">
        <v>3359</v>
      </c>
      <c r="AC4508" s="28" t="s">
        <v>3360</v>
      </c>
      <c r="AD4508" s="48" t="s">
        <v>3360</v>
      </c>
    </row>
    <row r="4509" spans="1:30" x14ac:dyDescent="0.25">
      <c r="A4509" s="27" t="s">
        <v>3337</v>
      </c>
      <c r="B4509" s="28">
        <v>13</v>
      </c>
      <c r="C4509" s="28" t="s">
        <v>526</v>
      </c>
      <c r="D4509" t="s">
        <v>2248</v>
      </c>
      <c r="E4509" s="28" t="s">
        <v>435</v>
      </c>
      <c r="F4509" s="28">
        <v>8</v>
      </c>
      <c r="G4509" s="28" t="s">
        <v>106</v>
      </c>
      <c r="H4509" s="28">
        <v>9207</v>
      </c>
      <c r="I4509" s="28" t="s">
        <v>116</v>
      </c>
      <c r="J4509" s="28">
        <v>824</v>
      </c>
      <c r="K4509" s="28" t="s">
        <v>2483</v>
      </c>
      <c r="L4509" s="41">
        <v>1</v>
      </c>
      <c r="M4509" s="44">
        <v>0.60829999999999995</v>
      </c>
      <c r="N4509" s="6">
        <v>0.60829999999999995</v>
      </c>
      <c r="O4509">
        <v>1</v>
      </c>
      <c r="P4509" s="29" t="s">
        <v>29</v>
      </c>
      <c r="Q4509" s="28" t="s">
        <v>108</v>
      </c>
      <c r="R4509" s="28" t="s">
        <v>118</v>
      </c>
      <c r="S4509" s="28" t="s">
        <v>2484</v>
      </c>
      <c r="T4509" s="57" t="s">
        <v>7976</v>
      </c>
      <c r="U4509" s="57" t="s">
        <v>3362</v>
      </c>
      <c r="V4509" s="57" t="s">
        <v>3363</v>
      </c>
      <c r="W4509" s="30">
        <v>46023</v>
      </c>
      <c r="X4509" s="30">
        <v>46387</v>
      </c>
      <c r="Y4509" s="28">
        <v>2026</v>
      </c>
      <c r="Z4509" s="28" t="s">
        <v>545</v>
      </c>
      <c r="AA4509" s="28" t="s">
        <v>2490</v>
      </c>
      <c r="AB4509" s="28" t="s">
        <v>2491</v>
      </c>
      <c r="AC4509" s="28" t="s">
        <v>117</v>
      </c>
      <c r="AD4509" s="48" t="s">
        <v>406</v>
      </c>
    </row>
    <row r="4510" spans="1:30" x14ac:dyDescent="0.25">
      <c r="A4510" s="27" t="s">
        <v>3337</v>
      </c>
      <c r="B4510" s="28">
        <v>13</v>
      </c>
      <c r="C4510" s="28" t="s">
        <v>526</v>
      </c>
      <c r="D4510" t="s">
        <v>2248</v>
      </c>
      <c r="E4510" s="28" t="s">
        <v>435</v>
      </c>
      <c r="F4510" s="28">
        <v>8</v>
      </c>
      <c r="G4510" s="28" t="s">
        <v>106</v>
      </c>
      <c r="H4510" s="28">
        <v>9208</v>
      </c>
      <c r="I4510" s="28" t="s">
        <v>123</v>
      </c>
      <c r="J4510" s="28">
        <v>824</v>
      </c>
      <c r="K4510" s="28" t="s">
        <v>2483</v>
      </c>
      <c r="L4510" s="41">
        <v>1</v>
      </c>
      <c r="M4510" s="44">
        <v>0.33079999999999998</v>
      </c>
      <c r="N4510" s="6">
        <v>0.33079999999999998</v>
      </c>
      <c r="O4510">
        <v>1</v>
      </c>
      <c r="P4510" s="29" t="s">
        <v>29</v>
      </c>
      <c r="Q4510" s="28" t="s">
        <v>108</v>
      </c>
      <c r="R4510" s="28" t="s">
        <v>127</v>
      </c>
      <c r="S4510" s="28" t="s">
        <v>2484</v>
      </c>
      <c r="T4510" s="57" t="s">
        <v>8250</v>
      </c>
      <c r="U4510" s="57" t="s">
        <v>4063</v>
      </c>
      <c r="V4510" s="57" t="s">
        <v>4064</v>
      </c>
      <c r="W4510" s="30">
        <v>46055</v>
      </c>
      <c r="X4510" s="30">
        <v>46387</v>
      </c>
      <c r="Y4510" s="28">
        <v>2026</v>
      </c>
      <c r="Z4510" s="28" t="s">
        <v>124</v>
      </c>
      <c r="AA4510" s="28" t="s">
        <v>125</v>
      </c>
      <c r="AB4510" s="28" t="s">
        <v>5119</v>
      </c>
      <c r="AC4510" s="28" t="s">
        <v>126</v>
      </c>
      <c r="AD4510" s="48" t="s">
        <v>51</v>
      </c>
    </row>
    <row r="4511" spans="1:30" x14ac:dyDescent="0.25">
      <c r="A4511" s="27" t="s">
        <v>3337</v>
      </c>
      <c r="B4511" s="28">
        <v>13</v>
      </c>
      <c r="C4511" s="28" t="s">
        <v>526</v>
      </c>
      <c r="D4511" t="s">
        <v>2248</v>
      </c>
      <c r="E4511" s="28" t="s">
        <v>435</v>
      </c>
      <c r="F4511" s="28">
        <v>8</v>
      </c>
      <c r="G4511" s="28" t="s">
        <v>106</v>
      </c>
      <c r="H4511" s="28">
        <v>9302</v>
      </c>
      <c r="I4511" s="28" t="s">
        <v>128</v>
      </c>
      <c r="J4511" s="28">
        <v>824</v>
      </c>
      <c r="K4511" s="28" t="s">
        <v>2483</v>
      </c>
      <c r="L4511" s="41">
        <v>1</v>
      </c>
      <c r="M4511" s="44">
        <v>0.75729999999999997</v>
      </c>
      <c r="N4511" s="6">
        <v>0.75729999999999997</v>
      </c>
      <c r="O4511">
        <v>1</v>
      </c>
      <c r="P4511" s="29" t="s">
        <v>29</v>
      </c>
      <c r="Q4511" s="28" t="s">
        <v>108</v>
      </c>
      <c r="R4511" s="28" t="s">
        <v>130</v>
      </c>
      <c r="S4511" s="28" t="s">
        <v>2484</v>
      </c>
      <c r="T4511" s="57" t="s">
        <v>7977</v>
      </c>
      <c r="U4511" s="57" t="s">
        <v>7978</v>
      </c>
      <c r="V4511" s="57" t="s">
        <v>7979</v>
      </c>
      <c r="W4511" s="30">
        <v>46023</v>
      </c>
      <c r="X4511" s="30">
        <v>46387</v>
      </c>
      <c r="Y4511" s="28">
        <v>2026</v>
      </c>
      <c r="Z4511" s="28" t="s">
        <v>545</v>
      </c>
      <c r="AA4511" s="28" t="s">
        <v>2490</v>
      </c>
      <c r="AB4511" s="28" t="s">
        <v>2491</v>
      </c>
      <c r="AC4511" s="28" t="s">
        <v>484</v>
      </c>
      <c r="AD4511" s="48" t="s">
        <v>129</v>
      </c>
    </row>
    <row r="4512" spans="1:30" x14ac:dyDescent="0.25">
      <c r="A4512" s="27" t="s">
        <v>3337</v>
      </c>
      <c r="B4512" s="28">
        <v>13</v>
      </c>
      <c r="C4512" s="28" t="s">
        <v>526</v>
      </c>
      <c r="D4512" t="s">
        <v>2248</v>
      </c>
      <c r="E4512" s="28" t="s">
        <v>435</v>
      </c>
      <c r="F4512" s="28">
        <v>11</v>
      </c>
      <c r="G4512" s="28" t="s">
        <v>133</v>
      </c>
      <c r="H4512" s="28">
        <v>9210</v>
      </c>
      <c r="I4512" s="28" t="s">
        <v>139</v>
      </c>
      <c r="J4512" s="28">
        <v>824</v>
      </c>
      <c r="K4512" s="28" t="s">
        <v>2483</v>
      </c>
      <c r="L4512" s="41">
        <v>1</v>
      </c>
      <c r="M4512" s="44">
        <v>0.36359999999999998</v>
      </c>
      <c r="N4512" s="6">
        <v>0.36359999999999998</v>
      </c>
      <c r="O4512">
        <v>1</v>
      </c>
      <c r="P4512" s="29" t="s">
        <v>29</v>
      </c>
      <c r="Q4512" s="28" t="s">
        <v>135</v>
      </c>
      <c r="R4512" s="28" t="s">
        <v>140</v>
      </c>
      <c r="S4512" s="28" t="s">
        <v>2484</v>
      </c>
      <c r="T4512" s="57" t="s">
        <v>3364</v>
      </c>
      <c r="U4512" s="57" t="s">
        <v>3365</v>
      </c>
      <c r="V4512" s="57" t="s">
        <v>7980</v>
      </c>
      <c r="W4512" s="30">
        <v>46023</v>
      </c>
      <c r="X4512" s="30">
        <v>46387</v>
      </c>
      <c r="Y4512" s="28">
        <v>2026</v>
      </c>
      <c r="Z4512" s="28" t="s">
        <v>1191</v>
      </c>
      <c r="AA4512" s="28" t="s">
        <v>1195</v>
      </c>
      <c r="AB4512" s="28" t="s">
        <v>1193</v>
      </c>
      <c r="AC4512" s="28" t="s">
        <v>7654</v>
      </c>
      <c r="AD4512" s="48" t="s">
        <v>4559</v>
      </c>
    </row>
    <row r="4513" spans="1:30" x14ac:dyDescent="0.25">
      <c r="A4513" s="27" t="s">
        <v>3337</v>
      </c>
      <c r="B4513" s="28">
        <v>13</v>
      </c>
      <c r="C4513" s="28" t="s">
        <v>526</v>
      </c>
      <c r="D4513" t="s">
        <v>2248</v>
      </c>
      <c r="E4513" s="28" t="s">
        <v>435</v>
      </c>
      <c r="F4513" s="28">
        <v>25</v>
      </c>
      <c r="G4513" s="28" t="s">
        <v>95</v>
      </c>
      <c r="H4513" s="28">
        <v>9512</v>
      </c>
      <c r="I4513" s="28" t="s">
        <v>247</v>
      </c>
      <c r="J4513" s="28">
        <v>824</v>
      </c>
      <c r="K4513" s="28" t="s">
        <v>2483</v>
      </c>
      <c r="L4513" s="41">
        <v>1</v>
      </c>
      <c r="M4513" s="44">
        <v>0.45340000000000003</v>
      </c>
      <c r="N4513" s="6">
        <v>0.45340000000000003</v>
      </c>
      <c r="O4513">
        <v>1</v>
      </c>
      <c r="P4513" s="29" t="s">
        <v>29</v>
      </c>
      <c r="Q4513" s="28" t="s">
        <v>97</v>
      </c>
      <c r="R4513" s="28" t="s">
        <v>248</v>
      </c>
      <c r="S4513" s="28" t="s">
        <v>2484</v>
      </c>
      <c r="T4513" s="57" t="s">
        <v>7981</v>
      </c>
      <c r="U4513" s="57" t="s">
        <v>7982</v>
      </c>
      <c r="V4513" s="57" t="s">
        <v>7983</v>
      </c>
      <c r="W4513" s="30">
        <v>46023</v>
      </c>
      <c r="X4513" s="30">
        <v>46387</v>
      </c>
      <c r="Y4513" s="28">
        <v>2026</v>
      </c>
      <c r="Z4513" s="28" t="s">
        <v>5482</v>
      </c>
      <c r="AA4513" s="28" t="s">
        <v>5972</v>
      </c>
      <c r="AB4513" s="28" t="s">
        <v>7758</v>
      </c>
      <c r="AC4513" s="28" t="s">
        <v>2046</v>
      </c>
      <c r="AD4513" s="48" t="s">
        <v>6012</v>
      </c>
    </row>
    <row r="4514" spans="1:30" x14ac:dyDescent="0.25">
      <c r="A4514" s="27" t="s">
        <v>3337</v>
      </c>
      <c r="B4514" s="28">
        <v>13</v>
      </c>
      <c r="C4514" s="28" t="s">
        <v>526</v>
      </c>
      <c r="D4514" t="s">
        <v>2248</v>
      </c>
      <c r="E4514" s="28" t="s">
        <v>435</v>
      </c>
      <c r="F4514" s="28">
        <v>25</v>
      </c>
      <c r="G4514" s="28" t="s">
        <v>95</v>
      </c>
      <c r="H4514" s="28">
        <v>9511</v>
      </c>
      <c r="I4514" s="28" t="s">
        <v>346</v>
      </c>
      <c r="J4514" s="28">
        <v>824</v>
      </c>
      <c r="K4514" s="28" t="s">
        <v>2483</v>
      </c>
      <c r="L4514" s="41">
        <v>1</v>
      </c>
      <c r="M4514" s="44">
        <v>0.32090000000000002</v>
      </c>
      <c r="N4514" s="6">
        <v>0.32090000000000002</v>
      </c>
      <c r="O4514">
        <v>1</v>
      </c>
      <c r="P4514" s="29" t="s">
        <v>29</v>
      </c>
      <c r="Q4514" s="28" t="s">
        <v>97</v>
      </c>
      <c r="R4514" s="28" t="s">
        <v>347</v>
      </c>
      <c r="S4514" s="28" t="s">
        <v>2484</v>
      </c>
      <c r="T4514" s="57" t="s">
        <v>7984</v>
      </c>
      <c r="U4514" s="57" t="s">
        <v>7985</v>
      </c>
      <c r="V4514" s="57" t="s">
        <v>7986</v>
      </c>
      <c r="W4514" s="30">
        <v>46023</v>
      </c>
      <c r="X4514" s="30">
        <v>46387</v>
      </c>
      <c r="Y4514" s="28">
        <v>2026</v>
      </c>
      <c r="Z4514" s="28" t="s">
        <v>1464</v>
      </c>
      <c r="AA4514" s="28" t="s">
        <v>1465</v>
      </c>
      <c r="AB4514" s="28" t="s">
        <v>2479</v>
      </c>
      <c r="AC4514" s="28" t="s">
        <v>1709</v>
      </c>
      <c r="AD4514" s="48" t="s">
        <v>2575</v>
      </c>
    </row>
    <row r="4515" spans="1:30" x14ac:dyDescent="0.25">
      <c r="A4515" s="27" t="s">
        <v>3337</v>
      </c>
      <c r="B4515" s="28">
        <v>13</v>
      </c>
      <c r="C4515" s="28" t="s">
        <v>526</v>
      </c>
      <c r="D4515" t="s">
        <v>2248</v>
      </c>
      <c r="E4515" s="28" t="s">
        <v>435</v>
      </c>
      <c r="F4515" s="28">
        <v>11</v>
      </c>
      <c r="G4515" s="28" t="s">
        <v>133</v>
      </c>
      <c r="H4515" s="28">
        <v>9403</v>
      </c>
      <c r="I4515" s="28" t="s">
        <v>181</v>
      </c>
      <c r="J4515" s="28">
        <v>824</v>
      </c>
      <c r="K4515" s="28" t="s">
        <v>2483</v>
      </c>
      <c r="L4515" s="41">
        <v>1</v>
      </c>
      <c r="M4515" s="44">
        <v>0.31669999999999998</v>
      </c>
      <c r="N4515" s="6">
        <v>0.31669999999999998</v>
      </c>
      <c r="O4515">
        <v>1</v>
      </c>
      <c r="P4515" s="29" t="s">
        <v>29</v>
      </c>
      <c r="Q4515" s="28" t="s">
        <v>135</v>
      </c>
      <c r="R4515" s="28" t="s">
        <v>183</v>
      </c>
      <c r="S4515" s="28" t="s">
        <v>2484</v>
      </c>
      <c r="T4515" s="57" t="s">
        <v>7987</v>
      </c>
      <c r="U4515" s="57" t="s">
        <v>7988</v>
      </c>
      <c r="V4515" s="57" t="s">
        <v>7989</v>
      </c>
      <c r="W4515" s="30">
        <v>46023</v>
      </c>
      <c r="X4515" s="30">
        <v>46387</v>
      </c>
      <c r="Y4515" s="28">
        <v>2026</v>
      </c>
      <c r="Z4515" s="28" t="s">
        <v>182</v>
      </c>
      <c r="AA4515" s="28" t="s">
        <v>1280</v>
      </c>
      <c r="AB4515" s="28" t="s">
        <v>1274</v>
      </c>
      <c r="AC4515" s="28" t="s">
        <v>1278</v>
      </c>
      <c r="AD4515" s="48" t="s">
        <v>1279</v>
      </c>
    </row>
    <row r="4516" spans="1:30" x14ac:dyDescent="0.25">
      <c r="A4516" s="27" t="s">
        <v>3337</v>
      </c>
      <c r="B4516" s="28">
        <v>13</v>
      </c>
      <c r="C4516" s="28" t="s">
        <v>526</v>
      </c>
      <c r="D4516" t="s">
        <v>2248</v>
      </c>
      <c r="E4516" s="28" t="s">
        <v>435</v>
      </c>
      <c r="F4516" s="28">
        <v>25</v>
      </c>
      <c r="G4516" s="28" t="s">
        <v>95</v>
      </c>
      <c r="H4516" s="28">
        <v>9513</v>
      </c>
      <c r="I4516" s="28" t="s">
        <v>249</v>
      </c>
      <c r="J4516" s="28">
        <v>824</v>
      </c>
      <c r="K4516" s="28" t="s">
        <v>2483</v>
      </c>
      <c r="L4516" s="41">
        <v>1</v>
      </c>
      <c r="M4516" s="44">
        <v>0.26050000000000001</v>
      </c>
      <c r="N4516" s="6">
        <v>0.26050000000000001</v>
      </c>
      <c r="O4516">
        <v>1</v>
      </c>
      <c r="P4516" s="29" t="s">
        <v>29</v>
      </c>
      <c r="Q4516" s="28" t="s">
        <v>97</v>
      </c>
      <c r="R4516" s="28" t="s">
        <v>250</v>
      </c>
      <c r="S4516" s="28" t="s">
        <v>2484</v>
      </c>
      <c r="T4516" s="57" t="s">
        <v>7990</v>
      </c>
      <c r="U4516" s="57" t="s">
        <v>3379</v>
      </c>
      <c r="V4516" s="57" t="s">
        <v>7991</v>
      </c>
      <c r="W4516" s="30">
        <v>46023</v>
      </c>
      <c r="X4516" s="30">
        <v>46387</v>
      </c>
      <c r="Y4516" s="28">
        <v>2026</v>
      </c>
      <c r="Z4516" s="28" t="s">
        <v>2454</v>
      </c>
      <c r="AA4516" s="28" t="s">
        <v>2480</v>
      </c>
      <c r="AB4516" s="28" t="s">
        <v>2499</v>
      </c>
      <c r="AC4516" s="28" t="s">
        <v>2500</v>
      </c>
      <c r="AD4516" s="48" t="s">
        <v>1281</v>
      </c>
    </row>
    <row r="4517" spans="1:30" x14ac:dyDescent="0.25">
      <c r="A4517" s="27" t="s">
        <v>3337</v>
      </c>
      <c r="B4517" s="28">
        <v>13</v>
      </c>
      <c r="C4517" s="28" t="s">
        <v>526</v>
      </c>
      <c r="D4517" t="s">
        <v>2248</v>
      </c>
      <c r="E4517" s="28" t="s">
        <v>435</v>
      </c>
      <c r="F4517" s="28">
        <v>11</v>
      </c>
      <c r="G4517" s="28" t="s">
        <v>133</v>
      </c>
      <c r="H4517" s="28">
        <v>9404</v>
      </c>
      <c r="I4517" s="28" t="s">
        <v>184</v>
      </c>
      <c r="J4517" s="28">
        <v>824</v>
      </c>
      <c r="K4517" s="28" t="s">
        <v>2483</v>
      </c>
      <c r="L4517" s="41">
        <v>1</v>
      </c>
      <c r="M4517" s="44">
        <v>0.22070000000000001</v>
      </c>
      <c r="N4517" s="6">
        <v>0.22070000000000001</v>
      </c>
      <c r="O4517">
        <v>1</v>
      </c>
      <c r="P4517" s="29" t="s">
        <v>29</v>
      </c>
      <c r="Q4517" s="28" t="s">
        <v>135</v>
      </c>
      <c r="R4517" s="28" t="s">
        <v>187</v>
      </c>
      <c r="S4517" s="28" t="s">
        <v>2484</v>
      </c>
      <c r="T4517" s="57" t="s">
        <v>7992</v>
      </c>
      <c r="U4517" s="57" t="s">
        <v>7993</v>
      </c>
      <c r="V4517" s="57" t="s">
        <v>7994</v>
      </c>
      <c r="W4517" s="30">
        <v>46023</v>
      </c>
      <c r="X4517" s="30">
        <v>46387</v>
      </c>
      <c r="Y4517" s="28">
        <v>2026</v>
      </c>
      <c r="Z4517" s="28" t="s">
        <v>1282</v>
      </c>
      <c r="AA4517" s="28" t="s">
        <v>1283</v>
      </c>
      <c r="AB4517" s="28" t="s">
        <v>1285</v>
      </c>
      <c r="AC4517" s="28" t="s">
        <v>544</v>
      </c>
      <c r="AD4517" s="48" t="s">
        <v>2508</v>
      </c>
    </row>
    <row r="4518" spans="1:30" x14ac:dyDescent="0.25">
      <c r="A4518" s="27" t="s">
        <v>3337</v>
      </c>
      <c r="B4518" s="28">
        <v>13</v>
      </c>
      <c r="C4518" s="28" t="s">
        <v>526</v>
      </c>
      <c r="D4518" t="s">
        <v>2248</v>
      </c>
      <c r="E4518" s="28" t="s">
        <v>435</v>
      </c>
      <c r="F4518" s="28">
        <v>11</v>
      </c>
      <c r="G4518" s="28" t="s">
        <v>133</v>
      </c>
      <c r="H4518" s="28">
        <v>9405</v>
      </c>
      <c r="I4518" s="28" t="s">
        <v>188</v>
      </c>
      <c r="J4518" s="28">
        <v>824</v>
      </c>
      <c r="K4518" s="28" t="s">
        <v>2483</v>
      </c>
      <c r="L4518" s="41">
        <v>1</v>
      </c>
      <c r="M4518" s="44">
        <v>0.20499999999999999</v>
      </c>
      <c r="N4518" s="6">
        <v>0.20499999999999999</v>
      </c>
      <c r="O4518">
        <v>1</v>
      </c>
      <c r="P4518" s="29" t="s">
        <v>29</v>
      </c>
      <c r="Q4518" s="28" t="s">
        <v>135</v>
      </c>
      <c r="R4518" s="28" t="s">
        <v>190</v>
      </c>
      <c r="S4518" s="28" t="s">
        <v>2484</v>
      </c>
      <c r="T4518" s="57" t="s">
        <v>8251</v>
      </c>
      <c r="U4518" s="57" t="s">
        <v>8252</v>
      </c>
      <c r="V4518" s="57" t="s">
        <v>8253</v>
      </c>
      <c r="W4518" s="30">
        <v>46055</v>
      </c>
      <c r="X4518" s="30">
        <v>46387</v>
      </c>
      <c r="Y4518" s="28">
        <v>2026</v>
      </c>
      <c r="Z4518" s="28" t="s">
        <v>2509</v>
      </c>
      <c r="AA4518" s="28" t="s">
        <v>2510</v>
      </c>
      <c r="AB4518" s="28" t="s">
        <v>2511</v>
      </c>
      <c r="AC4518" s="28" t="s">
        <v>47</v>
      </c>
      <c r="AD4518" s="48" t="s">
        <v>47</v>
      </c>
    </row>
    <row r="4519" spans="1:30" x14ac:dyDescent="0.25">
      <c r="A4519" s="27" t="s">
        <v>3337</v>
      </c>
      <c r="B4519" s="28">
        <v>13</v>
      </c>
      <c r="C4519" s="28" t="s">
        <v>526</v>
      </c>
      <c r="D4519" t="s">
        <v>2248</v>
      </c>
      <c r="E4519" s="28" t="s">
        <v>435</v>
      </c>
      <c r="F4519" s="28">
        <v>11</v>
      </c>
      <c r="G4519" s="28" t="s">
        <v>133</v>
      </c>
      <c r="H4519" s="28">
        <v>9406</v>
      </c>
      <c r="I4519" s="28" t="s">
        <v>197</v>
      </c>
      <c r="J4519" s="28">
        <v>824</v>
      </c>
      <c r="K4519" s="28" t="s">
        <v>2483</v>
      </c>
      <c r="L4519" s="41">
        <v>1</v>
      </c>
      <c r="M4519" s="44">
        <v>0.4138</v>
      </c>
      <c r="N4519" s="6">
        <v>0.4138</v>
      </c>
      <c r="O4519">
        <v>1</v>
      </c>
      <c r="P4519" s="29" t="s">
        <v>29</v>
      </c>
      <c r="Q4519" s="28" t="s">
        <v>135</v>
      </c>
      <c r="R4519" s="28" t="s">
        <v>198</v>
      </c>
      <c r="S4519" s="28" t="s">
        <v>2484</v>
      </c>
      <c r="T4519" s="57" t="s">
        <v>7995</v>
      </c>
      <c r="U4519" s="57" t="s">
        <v>7996</v>
      </c>
      <c r="V4519" s="57" t="s">
        <v>7997</v>
      </c>
      <c r="W4519" s="30">
        <v>46023</v>
      </c>
      <c r="X4519" s="30">
        <v>46387</v>
      </c>
      <c r="Y4519" s="28">
        <v>2026</v>
      </c>
      <c r="Z4519" s="28" t="s">
        <v>2512</v>
      </c>
      <c r="AA4519" s="28" t="s">
        <v>2513</v>
      </c>
      <c r="AB4519" s="28" t="s">
        <v>2514</v>
      </c>
      <c r="AC4519" s="28" t="s">
        <v>7759</v>
      </c>
      <c r="AD4519" s="48" t="s">
        <v>4559</v>
      </c>
    </row>
    <row r="4520" spans="1:30" x14ac:dyDescent="0.25">
      <c r="A4520" s="27" t="s">
        <v>3337</v>
      </c>
      <c r="B4520" s="28">
        <v>13</v>
      </c>
      <c r="C4520" s="28" t="s">
        <v>526</v>
      </c>
      <c r="D4520" t="s">
        <v>2248</v>
      </c>
      <c r="E4520" s="28" t="s">
        <v>435</v>
      </c>
      <c r="F4520" s="28">
        <v>11</v>
      </c>
      <c r="G4520" s="28" t="s">
        <v>133</v>
      </c>
      <c r="H4520" s="28">
        <v>9508</v>
      </c>
      <c r="I4520" s="28" t="s">
        <v>201</v>
      </c>
      <c r="J4520" s="28">
        <v>824</v>
      </c>
      <c r="K4520" s="28" t="s">
        <v>2483</v>
      </c>
      <c r="L4520" s="41">
        <v>1</v>
      </c>
      <c r="M4520" s="44">
        <v>0.12820000000000001</v>
      </c>
      <c r="N4520" s="6">
        <v>0.12820000000000001</v>
      </c>
      <c r="O4520">
        <v>1</v>
      </c>
      <c r="P4520" s="29" t="s">
        <v>29</v>
      </c>
      <c r="Q4520" s="28" t="s">
        <v>135</v>
      </c>
      <c r="R4520" s="28" t="s">
        <v>202</v>
      </c>
      <c r="S4520" s="28" t="s">
        <v>2484</v>
      </c>
      <c r="T4520" s="57" t="s">
        <v>7998</v>
      </c>
      <c r="U4520" s="57" t="s">
        <v>3382</v>
      </c>
      <c r="V4520" s="57" t="s">
        <v>7999</v>
      </c>
      <c r="W4520" s="30">
        <v>46023</v>
      </c>
      <c r="X4520" s="30">
        <v>46387</v>
      </c>
      <c r="Y4520" s="28">
        <v>2026</v>
      </c>
      <c r="Z4520" s="28" t="s">
        <v>3383</v>
      </c>
      <c r="AA4520" s="28" t="s">
        <v>3384</v>
      </c>
      <c r="AB4520" s="28" t="s">
        <v>2055</v>
      </c>
      <c r="AC4520" s="28" t="s">
        <v>5490</v>
      </c>
      <c r="AD4520" s="48" t="s">
        <v>5491</v>
      </c>
    </row>
    <row r="4521" spans="1:30" x14ac:dyDescent="0.25">
      <c r="A4521" s="27" t="s">
        <v>3337</v>
      </c>
      <c r="B4521" s="28">
        <v>13</v>
      </c>
      <c r="C4521" s="28" t="s">
        <v>526</v>
      </c>
      <c r="D4521" t="s">
        <v>2248</v>
      </c>
      <c r="E4521" s="28" t="s">
        <v>435</v>
      </c>
      <c r="F4521" s="28">
        <v>15</v>
      </c>
      <c r="G4521" s="28" t="s">
        <v>211</v>
      </c>
      <c r="H4521" s="28">
        <v>9110</v>
      </c>
      <c r="I4521" s="28" t="s">
        <v>329</v>
      </c>
      <c r="J4521" s="28">
        <v>824</v>
      </c>
      <c r="K4521" s="28" t="s">
        <v>2483</v>
      </c>
      <c r="L4521" s="41">
        <v>1</v>
      </c>
      <c r="M4521" s="44">
        <v>0.6875</v>
      </c>
      <c r="N4521" s="6">
        <v>0.6875</v>
      </c>
      <c r="O4521">
        <v>1</v>
      </c>
      <c r="P4521" s="29" t="s">
        <v>29</v>
      </c>
      <c r="Q4521" s="28" t="s">
        <v>215</v>
      </c>
      <c r="R4521" s="28" t="s">
        <v>331</v>
      </c>
      <c r="S4521" s="28" t="s">
        <v>2484</v>
      </c>
      <c r="T4521" s="57" t="s">
        <v>8000</v>
      </c>
      <c r="U4521" s="57" t="s">
        <v>8001</v>
      </c>
      <c r="V4521" s="57" t="s">
        <v>8002</v>
      </c>
      <c r="W4521" s="30">
        <v>46023</v>
      </c>
      <c r="X4521" s="30">
        <v>46387</v>
      </c>
      <c r="Y4521" s="28">
        <v>2026</v>
      </c>
      <c r="Z4521" s="28" t="s">
        <v>551</v>
      </c>
      <c r="AA4521" s="28" t="s">
        <v>552</v>
      </c>
      <c r="AB4521" s="28" t="s">
        <v>2485</v>
      </c>
      <c r="AC4521" s="28" t="s">
        <v>330</v>
      </c>
      <c r="AD4521" s="48" t="s">
        <v>1281</v>
      </c>
    </row>
    <row r="4522" spans="1:30" x14ac:dyDescent="0.25">
      <c r="A4522" s="27" t="s">
        <v>3337</v>
      </c>
      <c r="B4522" s="28">
        <v>13</v>
      </c>
      <c r="C4522" s="28" t="s">
        <v>526</v>
      </c>
      <c r="D4522" t="s">
        <v>2248</v>
      </c>
      <c r="E4522" s="28" t="s">
        <v>435</v>
      </c>
      <c r="F4522" s="28">
        <v>15</v>
      </c>
      <c r="G4522" s="28" t="s">
        <v>211</v>
      </c>
      <c r="H4522" s="28">
        <v>9305</v>
      </c>
      <c r="I4522" s="28" t="s">
        <v>306</v>
      </c>
      <c r="J4522" s="28">
        <v>824</v>
      </c>
      <c r="K4522" s="28" t="s">
        <v>2483</v>
      </c>
      <c r="L4522" s="41">
        <v>1</v>
      </c>
      <c r="M4522" s="44">
        <v>0.72389999999999999</v>
      </c>
      <c r="N4522" s="6">
        <v>0.72389999999999999</v>
      </c>
      <c r="O4522">
        <v>1</v>
      </c>
      <c r="P4522" s="29" t="s">
        <v>29</v>
      </c>
      <c r="Q4522" s="28" t="s">
        <v>215</v>
      </c>
      <c r="R4522" s="28" t="s">
        <v>307</v>
      </c>
      <c r="S4522" s="28" t="s">
        <v>2484</v>
      </c>
      <c r="T4522" s="57" t="s">
        <v>8003</v>
      </c>
      <c r="U4522" s="57" t="s">
        <v>8004</v>
      </c>
      <c r="V4522" s="57" t="s">
        <v>8005</v>
      </c>
      <c r="W4522" s="30">
        <v>46023</v>
      </c>
      <c r="X4522" s="30">
        <v>46387</v>
      </c>
      <c r="Y4522" s="28">
        <v>2026</v>
      </c>
      <c r="Z4522" s="28" t="s">
        <v>1403</v>
      </c>
      <c r="AA4522" s="28" t="s">
        <v>7760</v>
      </c>
      <c r="AB4522" s="28" t="s">
        <v>7660</v>
      </c>
      <c r="AC4522" s="28" t="s">
        <v>3390</v>
      </c>
      <c r="AD4522" s="48" t="s">
        <v>3391</v>
      </c>
    </row>
    <row r="4523" spans="1:30" x14ac:dyDescent="0.25">
      <c r="A4523" s="27" t="s">
        <v>3337</v>
      </c>
      <c r="B4523" s="28">
        <v>13</v>
      </c>
      <c r="C4523" s="28" t="s">
        <v>526</v>
      </c>
      <c r="D4523" t="s">
        <v>2248</v>
      </c>
      <c r="E4523" s="28" t="s">
        <v>435</v>
      </c>
      <c r="F4523" s="28">
        <v>68</v>
      </c>
      <c r="G4523" s="28" t="s">
        <v>283</v>
      </c>
      <c r="H4523" s="28">
        <v>9225</v>
      </c>
      <c r="I4523" s="28" t="s">
        <v>287</v>
      </c>
      <c r="J4523" s="28">
        <v>824</v>
      </c>
      <c r="K4523" s="28" t="s">
        <v>2483</v>
      </c>
      <c r="L4523" s="41">
        <v>1</v>
      </c>
      <c r="M4523" s="44">
        <v>0.12280000000000001</v>
      </c>
      <c r="N4523" s="6">
        <v>0.12280000000000001</v>
      </c>
      <c r="O4523">
        <v>1</v>
      </c>
      <c r="P4523" s="29" t="s">
        <v>29</v>
      </c>
      <c r="Q4523" s="28" t="s">
        <v>285</v>
      </c>
      <c r="R4523" s="28" t="s">
        <v>288</v>
      </c>
      <c r="S4523" s="28" t="s">
        <v>2484</v>
      </c>
      <c r="T4523" s="57" t="s">
        <v>8006</v>
      </c>
      <c r="U4523" s="57" t="s">
        <v>8007</v>
      </c>
      <c r="V4523" s="57" t="s">
        <v>8008</v>
      </c>
      <c r="W4523" s="30">
        <v>46023</v>
      </c>
      <c r="X4523" s="30">
        <v>46387</v>
      </c>
      <c r="Y4523" s="28">
        <v>2026</v>
      </c>
      <c r="Z4523" s="28" t="s">
        <v>546</v>
      </c>
      <c r="AA4523" s="28" t="s">
        <v>2502</v>
      </c>
      <c r="AB4523" s="28" t="s">
        <v>547</v>
      </c>
      <c r="AC4523" s="28" t="s">
        <v>1373</v>
      </c>
      <c r="AD4523" s="48" t="s">
        <v>386</v>
      </c>
    </row>
    <row r="4524" spans="1:30" x14ac:dyDescent="0.25">
      <c r="A4524" s="27" t="s">
        <v>3337</v>
      </c>
      <c r="B4524" s="28">
        <v>13</v>
      </c>
      <c r="C4524" s="28" t="s">
        <v>526</v>
      </c>
      <c r="D4524" t="s">
        <v>2248</v>
      </c>
      <c r="E4524" s="28" t="s">
        <v>435</v>
      </c>
      <c r="F4524" s="28">
        <v>17</v>
      </c>
      <c r="G4524" s="28" t="s">
        <v>83</v>
      </c>
      <c r="H4524" s="28">
        <v>9112</v>
      </c>
      <c r="I4524" s="28" t="s">
        <v>332</v>
      </c>
      <c r="J4524" s="28">
        <v>824</v>
      </c>
      <c r="K4524" s="28" t="s">
        <v>2483</v>
      </c>
      <c r="L4524" s="41">
        <v>1</v>
      </c>
      <c r="M4524" s="44">
        <v>0.53659999999999997</v>
      </c>
      <c r="N4524" s="6">
        <v>0.53659999999999997</v>
      </c>
      <c r="O4524">
        <v>1</v>
      </c>
      <c r="P4524" s="29" t="s">
        <v>29</v>
      </c>
      <c r="Q4524" s="28" t="s">
        <v>85</v>
      </c>
      <c r="R4524" s="28" t="s">
        <v>335</v>
      </c>
      <c r="S4524" s="28" t="s">
        <v>2484</v>
      </c>
      <c r="T4524" s="57" t="s">
        <v>8009</v>
      </c>
      <c r="U4524" s="57" t="s">
        <v>8010</v>
      </c>
      <c r="V4524" s="57" t="s">
        <v>8011</v>
      </c>
      <c r="W4524" s="30">
        <v>46023</v>
      </c>
      <c r="X4524" s="30">
        <v>46387</v>
      </c>
      <c r="Y4524" s="28">
        <v>2026</v>
      </c>
      <c r="Z4524" s="28" t="s">
        <v>2486</v>
      </c>
      <c r="AA4524" s="28" t="s">
        <v>553</v>
      </c>
      <c r="AB4524" s="28" t="s">
        <v>2487</v>
      </c>
      <c r="AC4524" s="28" t="s">
        <v>4132</v>
      </c>
      <c r="AD4524" s="48" t="s">
        <v>996</v>
      </c>
    </row>
    <row r="4525" spans="1:30" x14ac:dyDescent="0.25">
      <c r="A4525" s="27" t="s">
        <v>3337</v>
      </c>
      <c r="B4525" s="28">
        <v>13</v>
      </c>
      <c r="C4525" s="28" t="s">
        <v>526</v>
      </c>
      <c r="D4525" t="s">
        <v>2248</v>
      </c>
      <c r="E4525" s="28" t="s">
        <v>435</v>
      </c>
      <c r="F4525" s="28">
        <v>68</v>
      </c>
      <c r="G4525" s="28" t="s">
        <v>283</v>
      </c>
      <c r="H4525" s="28">
        <v>9541</v>
      </c>
      <c r="I4525" s="28" t="s">
        <v>301</v>
      </c>
      <c r="J4525" s="28">
        <v>824</v>
      </c>
      <c r="K4525" s="28" t="s">
        <v>2483</v>
      </c>
      <c r="L4525" s="41">
        <v>1</v>
      </c>
      <c r="M4525" s="44">
        <v>0.25</v>
      </c>
      <c r="N4525" s="6">
        <v>0.25</v>
      </c>
      <c r="O4525">
        <v>1</v>
      </c>
      <c r="P4525" s="29" t="s">
        <v>29</v>
      </c>
      <c r="Q4525" s="28" t="s">
        <v>285</v>
      </c>
      <c r="R4525" s="28" t="s">
        <v>302</v>
      </c>
      <c r="S4525" s="28" t="s">
        <v>2484</v>
      </c>
      <c r="T4525" s="57" t="s">
        <v>8012</v>
      </c>
      <c r="U4525" s="57" t="s">
        <v>8013</v>
      </c>
      <c r="V4525" s="57" t="s">
        <v>8014</v>
      </c>
      <c r="W4525" s="30">
        <v>46023</v>
      </c>
      <c r="X4525" s="30">
        <v>46387</v>
      </c>
      <c r="Y4525" s="28">
        <v>2026</v>
      </c>
      <c r="Z4525" s="28" t="s">
        <v>7761</v>
      </c>
      <c r="AA4525" s="28" t="s">
        <v>7762</v>
      </c>
      <c r="AB4525" s="28" t="s">
        <v>7763</v>
      </c>
      <c r="AC4525" s="28" t="s">
        <v>7764</v>
      </c>
      <c r="AD4525" s="48" t="s">
        <v>4559</v>
      </c>
    </row>
    <row r="4526" spans="1:30" x14ac:dyDescent="0.25">
      <c r="A4526" s="27" t="s">
        <v>3337</v>
      </c>
      <c r="B4526" s="28">
        <v>13</v>
      </c>
      <c r="C4526" s="28" t="s">
        <v>526</v>
      </c>
      <c r="D4526" t="s">
        <v>2248</v>
      </c>
      <c r="E4526" s="28" t="s">
        <v>435</v>
      </c>
      <c r="F4526" s="28">
        <v>17</v>
      </c>
      <c r="G4526" s="28" t="s">
        <v>83</v>
      </c>
      <c r="H4526" s="28">
        <v>9306</v>
      </c>
      <c r="I4526" s="28" t="s">
        <v>228</v>
      </c>
      <c r="J4526" s="28">
        <v>824</v>
      </c>
      <c r="K4526" s="28" t="s">
        <v>2483</v>
      </c>
      <c r="L4526" s="41">
        <v>1</v>
      </c>
      <c r="M4526" s="44">
        <v>0.55169999999999997</v>
      </c>
      <c r="N4526" s="6">
        <v>0.55169999999999997</v>
      </c>
      <c r="O4526">
        <v>1</v>
      </c>
      <c r="P4526" s="29" t="s">
        <v>29</v>
      </c>
      <c r="Q4526" s="28" t="s">
        <v>85</v>
      </c>
      <c r="R4526" s="28" t="s">
        <v>229</v>
      </c>
      <c r="S4526" s="28" t="s">
        <v>2484</v>
      </c>
      <c r="T4526" s="57" t="s">
        <v>8015</v>
      </c>
      <c r="U4526" s="57" t="s">
        <v>8016</v>
      </c>
      <c r="V4526" s="57" t="s">
        <v>8017</v>
      </c>
      <c r="W4526" s="30">
        <v>46023</v>
      </c>
      <c r="X4526" s="30">
        <v>46387</v>
      </c>
      <c r="Y4526" s="28">
        <v>2026</v>
      </c>
      <c r="Z4526" s="28" t="s">
        <v>1521</v>
      </c>
      <c r="AA4526" s="28" t="s">
        <v>994</v>
      </c>
      <c r="AB4526" s="28" t="s">
        <v>995</v>
      </c>
      <c r="AC4526" s="28" t="s">
        <v>1535</v>
      </c>
      <c r="AD4526" s="48" t="s">
        <v>1535</v>
      </c>
    </row>
    <row r="4527" spans="1:30" x14ac:dyDescent="0.25">
      <c r="A4527" s="27" t="s">
        <v>3337</v>
      </c>
      <c r="B4527" s="28">
        <v>13</v>
      </c>
      <c r="C4527" s="28" t="s">
        <v>526</v>
      </c>
      <c r="D4527" t="s">
        <v>2248</v>
      </c>
      <c r="E4527" s="28" t="s">
        <v>435</v>
      </c>
      <c r="F4527" s="28">
        <v>17</v>
      </c>
      <c r="G4527" s="28" t="s">
        <v>83</v>
      </c>
      <c r="H4527" s="28">
        <v>9515</v>
      </c>
      <c r="I4527" s="28" t="s">
        <v>89</v>
      </c>
      <c r="J4527" s="28">
        <v>824</v>
      </c>
      <c r="K4527" s="28" t="s">
        <v>2483</v>
      </c>
      <c r="L4527" s="41">
        <v>1</v>
      </c>
      <c r="M4527" s="44">
        <v>0.86360000000000003</v>
      </c>
      <c r="N4527" s="6">
        <v>0.86360000000000003</v>
      </c>
      <c r="O4527">
        <v>1</v>
      </c>
      <c r="P4527" s="29" t="s">
        <v>29</v>
      </c>
      <c r="Q4527" s="28" t="s">
        <v>85</v>
      </c>
      <c r="R4527" s="28" t="s">
        <v>91</v>
      </c>
      <c r="S4527" s="28" t="s">
        <v>2484</v>
      </c>
      <c r="T4527" s="57" t="s">
        <v>8018</v>
      </c>
      <c r="U4527" s="57" t="s">
        <v>8019</v>
      </c>
      <c r="V4527" s="57" t="s">
        <v>8020</v>
      </c>
      <c r="W4527" s="30">
        <v>46023</v>
      </c>
      <c r="X4527" s="30">
        <v>46387</v>
      </c>
      <c r="Y4527" s="28">
        <v>2026</v>
      </c>
      <c r="Z4527" s="28" t="s">
        <v>1407</v>
      </c>
      <c r="AA4527" s="28" t="s">
        <v>7667</v>
      </c>
      <c r="AB4527" s="28" t="s">
        <v>528</v>
      </c>
      <c r="AC4527" s="28" t="s">
        <v>1538</v>
      </c>
      <c r="AD4527" s="48" t="s">
        <v>1539</v>
      </c>
    </row>
    <row r="4528" spans="1:30" x14ac:dyDescent="0.25">
      <c r="A4528" s="27" t="s">
        <v>3337</v>
      </c>
      <c r="B4528" s="28">
        <v>13</v>
      </c>
      <c r="C4528" s="28" t="s">
        <v>526</v>
      </c>
      <c r="D4528" t="s">
        <v>2248</v>
      </c>
      <c r="E4528" s="28" t="s">
        <v>435</v>
      </c>
      <c r="F4528" s="28">
        <v>18</v>
      </c>
      <c r="G4528" s="28" t="s">
        <v>77</v>
      </c>
      <c r="H4528" s="28">
        <v>9516</v>
      </c>
      <c r="I4528" s="28" t="s">
        <v>78</v>
      </c>
      <c r="J4528" s="28">
        <v>824</v>
      </c>
      <c r="K4528" s="28" t="s">
        <v>2483</v>
      </c>
      <c r="L4528" s="41">
        <v>1</v>
      </c>
      <c r="M4528" s="44">
        <v>0.91300000000000003</v>
      </c>
      <c r="N4528" s="6">
        <v>0.91300000000000003</v>
      </c>
      <c r="O4528">
        <v>1</v>
      </c>
      <c r="P4528" s="29" t="s">
        <v>29</v>
      </c>
      <c r="Q4528" s="28" t="s">
        <v>79</v>
      </c>
      <c r="R4528" s="28" t="s">
        <v>80</v>
      </c>
      <c r="S4528" s="28" t="s">
        <v>2484</v>
      </c>
      <c r="T4528" s="57" t="s">
        <v>8021</v>
      </c>
      <c r="U4528" s="57" t="s">
        <v>8022</v>
      </c>
      <c r="V4528" s="57" t="s">
        <v>8023</v>
      </c>
      <c r="W4528" s="30">
        <v>46023</v>
      </c>
      <c r="X4528" s="30">
        <v>46387</v>
      </c>
      <c r="Y4528" s="28">
        <v>2026</v>
      </c>
      <c r="Z4528" s="28" t="s">
        <v>3410</v>
      </c>
      <c r="AA4528" s="28" t="s">
        <v>3411</v>
      </c>
      <c r="AB4528" s="28" t="s">
        <v>3412</v>
      </c>
      <c r="AC4528" s="28" t="s">
        <v>1672</v>
      </c>
      <c r="AD4528" s="48" t="s">
        <v>3413</v>
      </c>
    </row>
    <row r="4529" spans="1:30" x14ac:dyDescent="0.25">
      <c r="A4529" s="27" t="s">
        <v>3337</v>
      </c>
      <c r="B4529" s="28">
        <v>13</v>
      </c>
      <c r="C4529" s="28" t="s">
        <v>526</v>
      </c>
      <c r="D4529" t="s">
        <v>2248</v>
      </c>
      <c r="E4529" s="28" t="s">
        <v>435</v>
      </c>
      <c r="F4529" s="28">
        <v>19</v>
      </c>
      <c r="G4529" s="28" t="s">
        <v>158</v>
      </c>
      <c r="H4529" s="28">
        <v>9113</v>
      </c>
      <c r="I4529" s="28" t="s">
        <v>159</v>
      </c>
      <c r="J4529" s="28">
        <v>824</v>
      </c>
      <c r="K4529" s="28" t="s">
        <v>2483</v>
      </c>
      <c r="L4529" s="41">
        <v>1</v>
      </c>
      <c r="M4529" s="44">
        <v>7.3800000000000004E-2</v>
      </c>
      <c r="N4529" s="6">
        <v>7.3800000000000004E-2</v>
      </c>
      <c r="O4529">
        <v>1</v>
      </c>
      <c r="P4529" s="29" t="s">
        <v>29</v>
      </c>
      <c r="Q4529" s="28" t="s">
        <v>161</v>
      </c>
      <c r="R4529" s="28" t="s">
        <v>162</v>
      </c>
      <c r="S4529" s="28" t="s">
        <v>2484</v>
      </c>
      <c r="T4529" s="57" t="s">
        <v>8076</v>
      </c>
      <c r="U4529" s="57" t="s">
        <v>8077</v>
      </c>
      <c r="V4529" s="57" t="s">
        <v>8078</v>
      </c>
      <c r="W4529" s="30">
        <v>46055</v>
      </c>
      <c r="X4529" s="30">
        <v>46387</v>
      </c>
      <c r="Y4529" s="28">
        <v>2026</v>
      </c>
      <c r="Z4529" s="28" t="s">
        <v>160</v>
      </c>
      <c r="AA4529" s="28" t="s">
        <v>1411</v>
      </c>
      <c r="AB4529" s="28" t="s">
        <v>7765</v>
      </c>
      <c r="AC4529" s="28" t="s">
        <v>7669</v>
      </c>
      <c r="AD4529" s="48" t="s">
        <v>71</v>
      </c>
    </row>
    <row r="4530" spans="1:30" x14ac:dyDescent="0.25">
      <c r="A4530" s="27" t="s">
        <v>3337</v>
      </c>
      <c r="B4530" s="28">
        <v>13</v>
      </c>
      <c r="C4530" s="28" t="s">
        <v>526</v>
      </c>
      <c r="D4530" t="s">
        <v>2248</v>
      </c>
      <c r="E4530" s="28" t="s">
        <v>435</v>
      </c>
      <c r="F4530" s="28">
        <v>20</v>
      </c>
      <c r="G4530" s="28" t="s">
        <v>321</v>
      </c>
      <c r="H4530" s="28">
        <v>9521</v>
      </c>
      <c r="I4530" s="28" t="s">
        <v>325</v>
      </c>
      <c r="J4530" s="28">
        <v>824</v>
      </c>
      <c r="K4530" s="28" t="s">
        <v>2483</v>
      </c>
      <c r="L4530" s="41">
        <v>1</v>
      </c>
      <c r="M4530" s="44">
        <v>0.46150000000000002</v>
      </c>
      <c r="N4530" s="6">
        <v>0.46150000000000002</v>
      </c>
      <c r="O4530">
        <v>1</v>
      </c>
      <c r="P4530" s="29" t="s">
        <v>29</v>
      </c>
      <c r="Q4530" s="28" t="s">
        <v>323</v>
      </c>
      <c r="R4530" s="28" t="s">
        <v>326</v>
      </c>
      <c r="S4530" s="28" t="s">
        <v>2484</v>
      </c>
      <c r="T4530" s="57" t="s">
        <v>8027</v>
      </c>
      <c r="U4530" s="57" t="s">
        <v>8028</v>
      </c>
      <c r="V4530" s="57" t="s">
        <v>8029</v>
      </c>
      <c r="W4530" s="30">
        <v>46023</v>
      </c>
      <c r="X4530" s="30">
        <v>46387</v>
      </c>
      <c r="Y4530" s="28">
        <v>2026</v>
      </c>
      <c r="Z4530" s="28" t="s">
        <v>4141</v>
      </c>
      <c r="AA4530" s="28" t="s">
        <v>3419</v>
      </c>
      <c r="AB4530" s="28" t="s">
        <v>5660</v>
      </c>
      <c r="AC4530" s="28" t="s">
        <v>7147</v>
      </c>
      <c r="AD4530" s="48" t="s">
        <v>47</v>
      </c>
    </row>
    <row r="4531" spans="1:30" x14ac:dyDescent="0.25">
      <c r="A4531" s="27" t="s">
        <v>3337</v>
      </c>
      <c r="B4531" s="28">
        <v>13</v>
      </c>
      <c r="C4531" s="28" t="s">
        <v>526</v>
      </c>
      <c r="D4531" t="s">
        <v>2248</v>
      </c>
      <c r="E4531" s="28" t="s">
        <v>435</v>
      </c>
      <c r="F4531" s="28">
        <v>23</v>
      </c>
      <c r="G4531" s="28" t="s">
        <v>230</v>
      </c>
      <c r="H4531" s="28">
        <v>9523</v>
      </c>
      <c r="I4531" s="28" t="s">
        <v>231</v>
      </c>
      <c r="J4531" s="28">
        <v>824</v>
      </c>
      <c r="K4531" s="28" t="s">
        <v>2483</v>
      </c>
      <c r="L4531" s="41">
        <v>1</v>
      </c>
      <c r="M4531" s="44">
        <v>0.66669999999999996</v>
      </c>
      <c r="N4531" s="6">
        <v>0.66669999999999996</v>
      </c>
      <c r="O4531">
        <v>1</v>
      </c>
      <c r="P4531" s="29" t="s">
        <v>29</v>
      </c>
      <c r="Q4531" s="28" t="s">
        <v>232</v>
      </c>
      <c r="R4531" s="28" t="s">
        <v>233</v>
      </c>
      <c r="S4531" s="28" t="s">
        <v>2484</v>
      </c>
      <c r="T4531" s="57" t="s">
        <v>8079</v>
      </c>
      <c r="U4531" s="57" t="s">
        <v>8080</v>
      </c>
      <c r="V4531" s="57" t="s">
        <v>8081</v>
      </c>
      <c r="W4531" s="30">
        <v>46037</v>
      </c>
      <c r="X4531" s="30">
        <v>46387</v>
      </c>
      <c r="Y4531" s="28">
        <v>2026</v>
      </c>
      <c r="Z4531" s="28" t="s">
        <v>5131</v>
      </c>
      <c r="AA4531" s="28" t="s">
        <v>5132</v>
      </c>
      <c r="AB4531" s="28" t="s">
        <v>7766</v>
      </c>
      <c r="AC4531" s="28" t="s">
        <v>5130</v>
      </c>
      <c r="AD4531" s="48" t="s">
        <v>3786</v>
      </c>
    </row>
    <row r="4532" spans="1:30" x14ac:dyDescent="0.25">
      <c r="A4532" s="27" t="s">
        <v>3337</v>
      </c>
      <c r="B4532" s="28">
        <v>13</v>
      </c>
      <c r="C4532" s="28" t="s">
        <v>526</v>
      </c>
      <c r="D4532" t="s">
        <v>2248</v>
      </c>
      <c r="E4532" s="28" t="s">
        <v>435</v>
      </c>
      <c r="F4532" s="28">
        <v>25</v>
      </c>
      <c r="G4532" s="28" t="s">
        <v>95</v>
      </c>
      <c r="H4532" s="28">
        <v>9510</v>
      </c>
      <c r="I4532" s="28" t="s">
        <v>2582</v>
      </c>
      <c r="J4532" s="28">
        <v>824</v>
      </c>
      <c r="K4532" s="28" t="s">
        <v>2483</v>
      </c>
      <c r="L4532" s="41">
        <v>1</v>
      </c>
      <c r="M4532" s="44">
        <v>0.19189999999999999</v>
      </c>
      <c r="N4532" s="6">
        <v>0.19189999999999999</v>
      </c>
      <c r="O4532">
        <v>1</v>
      </c>
      <c r="P4532" s="29" t="s">
        <v>29</v>
      </c>
      <c r="Q4532" s="28" t="s">
        <v>97</v>
      </c>
      <c r="R4532" s="28" t="s">
        <v>2583</v>
      </c>
      <c r="S4532" s="28" t="s">
        <v>2484</v>
      </c>
      <c r="T4532" s="57" t="s">
        <v>8030</v>
      </c>
      <c r="U4532" s="57" t="s">
        <v>8031</v>
      </c>
      <c r="V4532" s="57" t="s">
        <v>8032</v>
      </c>
      <c r="W4532" s="30">
        <v>46023</v>
      </c>
      <c r="X4532" s="30">
        <v>46387</v>
      </c>
      <c r="Y4532" s="28">
        <v>2026</v>
      </c>
      <c r="Z4532" s="28" t="s">
        <v>2498</v>
      </c>
      <c r="AA4532" s="28" t="s">
        <v>1463</v>
      </c>
      <c r="AB4532" s="28" t="s">
        <v>1922</v>
      </c>
      <c r="AC4532" s="28" t="s">
        <v>7278</v>
      </c>
      <c r="AD4532" s="48" t="s">
        <v>4559</v>
      </c>
    </row>
    <row r="4533" spans="1:30" x14ac:dyDescent="0.25">
      <c r="A4533" s="27" t="s">
        <v>3337</v>
      </c>
      <c r="B4533" s="28">
        <v>13</v>
      </c>
      <c r="C4533" s="28" t="s">
        <v>526</v>
      </c>
      <c r="D4533" t="s">
        <v>2248</v>
      </c>
      <c r="E4533" s="28" t="s">
        <v>435</v>
      </c>
      <c r="F4533" s="28">
        <v>50</v>
      </c>
      <c r="G4533" s="28" t="s">
        <v>354</v>
      </c>
      <c r="H4533" s="28">
        <v>9532</v>
      </c>
      <c r="I4533" s="28" t="s">
        <v>358</v>
      </c>
      <c r="J4533" s="28">
        <v>824</v>
      </c>
      <c r="K4533" s="28" t="s">
        <v>2483</v>
      </c>
      <c r="L4533" s="41">
        <v>1</v>
      </c>
      <c r="M4533" s="44">
        <v>0.36359999999999998</v>
      </c>
      <c r="N4533" s="6">
        <v>0.36359999999999998</v>
      </c>
      <c r="O4533">
        <v>1</v>
      </c>
      <c r="P4533" s="29" t="s">
        <v>29</v>
      </c>
      <c r="Q4533" s="28" t="s">
        <v>356</v>
      </c>
      <c r="R4533" s="28" t="s">
        <v>359</v>
      </c>
      <c r="S4533" s="28" t="s">
        <v>2484</v>
      </c>
      <c r="T4533" s="57" t="s">
        <v>8033</v>
      </c>
      <c r="U4533" s="57" t="s">
        <v>8034</v>
      </c>
      <c r="V4533" s="57" t="s">
        <v>3423</v>
      </c>
      <c r="W4533" s="30">
        <v>46023</v>
      </c>
      <c r="X4533" s="30">
        <v>46387</v>
      </c>
      <c r="Y4533" s="28">
        <v>2026</v>
      </c>
      <c r="Z4533" s="28" t="s">
        <v>7672</v>
      </c>
      <c r="AA4533" s="28" t="s">
        <v>7767</v>
      </c>
      <c r="AB4533" s="28" t="s">
        <v>7674</v>
      </c>
      <c r="AC4533" s="28" t="s">
        <v>5985</v>
      </c>
      <c r="AD4533" s="48" t="s">
        <v>4559</v>
      </c>
    </row>
    <row r="4534" spans="1:30" x14ac:dyDescent="0.25">
      <c r="A4534" s="27" t="s">
        <v>3337</v>
      </c>
      <c r="B4534" s="28">
        <v>13</v>
      </c>
      <c r="C4534" s="28" t="s">
        <v>526</v>
      </c>
      <c r="D4534" t="s">
        <v>2248</v>
      </c>
      <c r="E4534" s="28" t="s">
        <v>435</v>
      </c>
      <c r="F4534" s="28">
        <v>54</v>
      </c>
      <c r="G4534" s="28" t="s">
        <v>119</v>
      </c>
      <c r="H4534" s="28">
        <v>9119</v>
      </c>
      <c r="I4534" s="28" t="s">
        <v>251</v>
      </c>
      <c r="J4534" s="28">
        <v>824</v>
      </c>
      <c r="K4534" s="28" t="s">
        <v>2483</v>
      </c>
      <c r="L4534" s="41">
        <v>1</v>
      </c>
      <c r="M4534" s="44">
        <v>0.57850000000000001</v>
      </c>
      <c r="N4534" s="6">
        <v>0.57850000000000001</v>
      </c>
      <c r="O4534">
        <v>1</v>
      </c>
      <c r="P4534" s="29" t="s">
        <v>29</v>
      </c>
      <c r="Q4534" s="28" t="s">
        <v>121</v>
      </c>
      <c r="R4534" s="28" t="s">
        <v>252</v>
      </c>
      <c r="S4534" s="28" t="s">
        <v>2484</v>
      </c>
      <c r="T4534" s="57" t="s">
        <v>3436</v>
      </c>
      <c r="U4534" s="57" t="s">
        <v>8035</v>
      </c>
      <c r="V4534" s="57" t="s">
        <v>8036</v>
      </c>
      <c r="W4534" s="30">
        <v>46023</v>
      </c>
      <c r="X4534" s="30">
        <v>46387</v>
      </c>
      <c r="Y4534" s="28">
        <v>2026</v>
      </c>
      <c r="Z4534" s="28" t="s">
        <v>7768</v>
      </c>
      <c r="AA4534" s="28" t="s">
        <v>7769</v>
      </c>
      <c r="AB4534" s="28" t="s">
        <v>7770</v>
      </c>
      <c r="AC4534" s="28" t="s">
        <v>5675</v>
      </c>
      <c r="AD4534" s="48" t="s">
        <v>3413</v>
      </c>
    </row>
    <row r="4535" spans="1:30" x14ac:dyDescent="0.25">
      <c r="A4535" s="27" t="s">
        <v>3337</v>
      </c>
      <c r="B4535" s="28">
        <v>13</v>
      </c>
      <c r="C4535" s="28" t="s">
        <v>526</v>
      </c>
      <c r="D4535" t="s">
        <v>2248</v>
      </c>
      <c r="E4535" s="28" t="s">
        <v>435</v>
      </c>
      <c r="F4535" s="28">
        <v>66</v>
      </c>
      <c r="G4535" s="28" t="s">
        <v>54</v>
      </c>
      <c r="H4535" s="28">
        <v>9223</v>
      </c>
      <c r="I4535" s="28" t="s">
        <v>278</v>
      </c>
      <c r="J4535" s="28">
        <v>824</v>
      </c>
      <c r="K4535" s="28" t="s">
        <v>2483</v>
      </c>
      <c r="L4535" s="41">
        <v>1</v>
      </c>
      <c r="M4535" s="44">
        <v>0.71970000000000001</v>
      </c>
      <c r="N4535" s="6">
        <v>0.71970000000000001</v>
      </c>
      <c r="O4535">
        <v>1</v>
      </c>
      <c r="P4535" s="29" t="s">
        <v>29</v>
      </c>
      <c r="Q4535" s="28" t="s">
        <v>56</v>
      </c>
      <c r="R4535" s="28" t="s">
        <v>280</v>
      </c>
      <c r="S4535" s="28" t="s">
        <v>2484</v>
      </c>
      <c r="T4535" s="57" t="s">
        <v>8037</v>
      </c>
      <c r="U4535" s="57" t="s">
        <v>8038</v>
      </c>
      <c r="V4535" s="57" t="s">
        <v>8039</v>
      </c>
      <c r="W4535" s="30">
        <v>46023</v>
      </c>
      <c r="X4535" s="30">
        <v>46387</v>
      </c>
      <c r="Y4535" s="28">
        <v>2026</v>
      </c>
      <c r="Z4535" s="28" t="s">
        <v>1424</v>
      </c>
      <c r="AA4535" s="28" t="s">
        <v>1425</v>
      </c>
      <c r="AB4535" s="28" t="s">
        <v>279</v>
      </c>
      <c r="AC4535" s="28" t="s">
        <v>4185</v>
      </c>
      <c r="AD4535" s="48" t="s">
        <v>3446</v>
      </c>
    </row>
    <row r="4536" spans="1:30" x14ac:dyDescent="0.25">
      <c r="A4536" s="27" t="s">
        <v>3337</v>
      </c>
      <c r="B4536" s="28">
        <v>13</v>
      </c>
      <c r="C4536" s="28" t="s">
        <v>526</v>
      </c>
      <c r="D4536" t="s">
        <v>2248</v>
      </c>
      <c r="E4536" s="28" t="s">
        <v>435</v>
      </c>
      <c r="F4536" s="28">
        <v>11</v>
      </c>
      <c r="G4536" s="28" t="s">
        <v>133</v>
      </c>
      <c r="H4536" s="28">
        <v>9303</v>
      </c>
      <c r="I4536" s="28" t="s">
        <v>176</v>
      </c>
      <c r="J4536" s="28">
        <v>824</v>
      </c>
      <c r="K4536" s="28" t="s">
        <v>2483</v>
      </c>
      <c r="L4536" s="41">
        <v>1</v>
      </c>
      <c r="M4536" s="44">
        <v>0.42649999999999999</v>
      </c>
      <c r="N4536" s="6">
        <v>0.42649999999999999</v>
      </c>
      <c r="O4536">
        <v>1</v>
      </c>
      <c r="P4536" s="29" t="s">
        <v>29</v>
      </c>
      <c r="Q4536" s="28" t="s">
        <v>135</v>
      </c>
      <c r="R4536" s="28" t="s">
        <v>178</v>
      </c>
      <c r="S4536" s="28" t="s">
        <v>2484</v>
      </c>
      <c r="T4536" s="57" t="s">
        <v>8040</v>
      </c>
      <c r="U4536" s="57" t="s">
        <v>8041</v>
      </c>
      <c r="V4536" s="57" t="s">
        <v>8042</v>
      </c>
      <c r="W4536" s="30">
        <v>46023</v>
      </c>
      <c r="X4536" s="30">
        <v>46387</v>
      </c>
      <c r="Y4536" s="28">
        <v>2026</v>
      </c>
      <c r="Z4536" s="28" t="s">
        <v>1265</v>
      </c>
      <c r="AA4536" s="28" t="s">
        <v>1266</v>
      </c>
      <c r="AB4536" s="28" t="s">
        <v>1264</v>
      </c>
      <c r="AC4536" s="28" t="s">
        <v>375</v>
      </c>
      <c r="AD4536" s="48" t="s">
        <v>376</v>
      </c>
    </row>
    <row r="4537" spans="1:30" x14ac:dyDescent="0.25">
      <c r="A4537" s="27" t="s">
        <v>3337</v>
      </c>
      <c r="B4537" s="28">
        <v>13</v>
      </c>
      <c r="C4537" s="28" t="s">
        <v>526</v>
      </c>
      <c r="D4537" t="s">
        <v>2248</v>
      </c>
      <c r="E4537" s="28" t="s">
        <v>435</v>
      </c>
      <c r="F4537" s="28">
        <v>68</v>
      </c>
      <c r="G4537" s="28" t="s">
        <v>283</v>
      </c>
      <c r="H4537" s="28">
        <v>9122</v>
      </c>
      <c r="I4537" s="28" t="s">
        <v>299</v>
      </c>
      <c r="J4537" s="28">
        <v>824</v>
      </c>
      <c r="K4537" s="28" t="s">
        <v>2483</v>
      </c>
      <c r="L4537" s="41">
        <v>1</v>
      </c>
      <c r="M4537" s="44">
        <v>0.2727</v>
      </c>
      <c r="N4537" s="6">
        <v>0.2727</v>
      </c>
      <c r="O4537">
        <v>1</v>
      </c>
      <c r="P4537" s="29" t="s">
        <v>29</v>
      </c>
      <c r="Q4537" s="28" t="s">
        <v>285</v>
      </c>
      <c r="R4537" s="28" t="s">
        <v>300</v>
      </c>
      <c r="S4537" s="28" t="s">
        <v>2484</v>
      </c>
      <c r="T4537" s="57" t="s">
        <v>8043</v>
      </c>
      <c r="U4537" s="57" t="s">
        <v>8044</v>
      </c>
      <c r="V4537" s="57" t="s">
        <v>8045</v>
      </c>
      <c r="W4537" s="30">
        <v>46023</v>
      </c>
      <c r="X4537" s="30">
        <v>46387</v>
      </c>
      <c r="Y4537" s="28">
        <v>2026</v>
      </c>
      <c r="Z4537" s="28" t="s">
        <v>6119</v>
      </c>
      <c r="AA4537" s="28" t="s">
        <v>7771</v>
      </c>
      <c r="AB4537" s="28" t="s">
        <v>7772</v>
      </c>
      <c r="AC4537" s="28" t="s">
        <v>7682</v>
      </c>
      <c r="AD4537" s="48" t="s">
        <v>1083</v>
      </c>
    </row>
    <row r="4538" spans="1:30" x14ac:dyDescent="0.25">
      <c r="A4538" s="27" t="s">
        <v>3337</v>
      </c>
      <c r="B4538" s="28">
        <v>13</v>
      </c>
      <c r="C4538" s="28" t="s">
        <v>526</v>
      </c>
      <c r="D4538" t="s">
        <v>2248</v>
      </c>
      <c r="E4538" s="28" t="s">
        <v>435</v>
      </c>
      <c r="F4538" s="28">
        <v>68</v>
      </c>
      <c r="G4538" s="28" t="s">
        <v>283</v>
      </c>
      <c r="H4538" s="28">
        <v>9224</v>
      </c>
      <c r="I4538" s="28" t="s">
        <v>284</v>
      </c>
      <c r="J4538" s="28">
        <v>824</v>
      </c>
      <c r="K4538" s="28" t="s">
        <v>2483</v>
      </c>
      <c r="L4538" s="41">
        <v>1</v>
      </c>
      <c r="M4538" s="44">
        <v>0.48309999999999997</v>
      </c>
      <c r="N4538" s="6">
        <v>0.48309999999999997</v>
      </c>
      <c r="O4538">
        <v>1</v>
      </c>
      <c r="P4538" s="29" t="s">
        <v>29</v>
      </c>
      <c r="Q4538" s="28" t="s">
        <v>285</v>
      </c>
      <c r="R4538" s="28" t="s">
        <v>286</v>
      </c>
      <c r="S4538" s="28" t="s">
        <v>2484</v>
      </c>
      <c r="T4538" s="57" t="s">
        <v>8046</v>
      </c>
      <c r="U4538" s="57" t="s">
        <v>8047</v>
      </c>
      <c r="V4538" s="57" t="s">
        <v>8048</v>
      </c>
      <c r="W4538" s="30">
        <v>46023</v>
      </c>
      <c r="X4538" s="30">
        <v>46387</v>
      </c>
      <c r="Y4538" s="28">
        <v>2026</v>
      </c>
      <c r="Z4538" s="28" t="s">
        <v>7773</v>
      </c>
      <c r="AA4538" s="28" t="s">
        <v>7774</v>
      </c>
      <c r="AB4538" s="28" t="s">
        <v>5686</v>
      </c>
      <c r="AC4538" s="28" t="s">
        <v>7359</v>
      </c>
      <c r="AD4538" s="48" t="s">
        <v>1281</v>
      </c>
    </row>
    <row r="4539" spans="1:30" x14ac:dyDescent="0.25">
      <c r="A4539" s="27" t="s">
        <v>3337</v>
      </c>
      <c r="B4539" s="28">
        <v>13</v>
      </c>
      <c r="C4539" s="28" t="s">
        <v>526</v>
      </c>
      <c r="D4539" t="s">
        <v>2248</v>
      </c>
      <c r="E4539" s="28" t="s">
        <v>435</v>
      </c>
      <c r="F4539" s="28">
        <v>68</v>
      </c>
      <c r="G4539" s="28" t="s">
        <v>283</v>
      </c>
      <c r="H4539" s="28">
        <v>9545</v>
      </c>
      <c r="I4539" s="28" t="s">
        <v>294</v>
      </c>
      <c r="J4539" s="28">
        <v>824</v>
      </c>
      <c r="K4539" s="28" t="s">
        <v>2483</v>
      </c>
      <c r="L4539" s="41">
        <v>1</v>
      </c>
      <c r="M4539" s="44">
        <v>0.55710000000000004</v>
      </c>
      <c r="N4539" s="6">
        <v>0.55710000000000004</v>
      </c>
      <c r="O4539">
        <v>1</v>
      </c>
      <c r="P4539" s="29" t="s">
        <v>29</v>
      </c>
      <c r="Q4539" s="28" t="s">
        <v>285</v>
      </c>
      <c r="R4539" s="28" t="s">
        <v>298</v>
      </c>
      <c r="S4539" s="28" t="s">
        <v>2484</v>
      </c>
      <c r="T4539" s="57" t="s">
        <v>8049</v>
      </c>
      <c r="U4539" s="57" t="s">
        <v>8050</v>
      </c>
      <c r="V4539" s="57" t="s">
        <v>8051</v>
      </c>
      <c r="W4539" s="30">
        <v>46023</v>
      </c>
      <c r="X4539" s="30">
        <v>46387</v>
      </c>
      <c r="Y4539" s="28">
        <v>2026</v>
      </c>
      <c r="Z4539" s="28" t="s">
        <v>2503</v>
      </c>
      <c r="AA4539" s="28" t="s">
        <v>2504</v>
      </c>
      <c r="AB4539" s="28" t="s">
        <v>2505</v>
      </c>
      <c r="AC4539" s="28" t="s">
        <v>7684</v>
      </c>
      <c r="AD4539" s="48" t="s">
        <v>7775</v>
      </c>
    </row>
    <row r="4540" spans="1:30" x14ac:dyDescent="0.25">
      <c r="A4540" s="27" t="s">
        <v>3337</v>
      </c>
      <c r="B4540" s="28">
        <v>13</v>
      </c>
      <c r="C4540" s="28" t="s">
        <v>526</v>
      </c>
      <c r="D4540" t="s">
        <v>2248</v>
      </c>
      <c r="E4540" s="28" t="s">
        <v>435</v>
      </c>
      <c r="F4540" s="28">
        <v>70</v>
      </c>
      <c r="G4540" s="28" t="s">
        <v>238</v>
      </c>
      <c r="H4540" s="28">
        <v>9542</v>
      </c>
      <c r="I4540" s="28" t="s">
        <v>239</v>
      </c>
      <c r="J4540" s="28">
        <v>824</v>
      </c>
      <c r="K4540" s="28" t="s">
        <v>2483</v>
      </c>
      <c r="L4540" s="41">
        <v>1</v>
      </c>
      <c r="M4540" s="44">
        <v>0.5806</v>
      </c>
      <c r="N4540" s="6">
        <v>0.5806</v>
      </c>
      <c r="O4540">
        <v>1</v>
      </c>
      <c r="P4540" s="29" t="s">
        <v>29</v>
      </c>
      <c r="Q4540" s="28" t="s">
        <v>240</v>
      </c>
      <c r="R4540" s="28" t="s">
        <v>241</v>
      </c>
      <c r="S4540" s="28" t="s">
        <v>2484</v>
      </c>
      <c r="T4540" s="57" t="s">
        <v>8093</v>
      </c>
      <c r="U4540" s="57" t="s">
        <v>8094</v>
      </c>
      <c r="V4540" s="57" t="s">
        <v>3554</v>
      </c>
      <c r="W4540" s="30">
        <v>46051</v>
      </c>
      <c r="X4540" s="30">
        <v>46387</v>
      </c>
      <c r="Y4540" s="28">
        <v>2026</v>
      </c>
      <c r="Z4540" s="28" t="s">
        <v>7776</v>
      </c>
      <c r="AA4540" s="28" t="s">
        <v>7777</v>
      </c>
      <c r="AB4540" s="28" t="s">
        <v>7778</v>
      </c>
      <c r="AC4540" s="28" t="s">
        <v>3558</v>
      </c>
      <c r="AD4540" s="48" t="s">
        <v>51</v>
      </c>
    </row>
    <row r="4541" spans="1:30" x14ac:dyDescent="0.25">
      <c r="A4541" s="27" t="s">
        <v>3337</v>
      </c>
      <c r="B4541" s="28">
        <v>13</v>
      </c>
      <c r="C4541" s="28" t="s">
        <v>526</v>
      </c>
      <c r="D4541" t="s">
        <v>2248</v>
      </c>
      <c r="E4541" s="28" t="s">
        <v>435</v>
      </c>
      <c r="F4541" s="28">
        <v>73</v>
      </c>
      <c r="G4541" s="28" t="s">
        <v>312</v>
      </c>
      <c r="H4541" s="28">
        <v>9123</v>
      </c>
      <c r="I4541" s="28" t="s">
        <v>317</v>
      </c>
      <c r="J4541" s="28">
        <v>824</v>
      </c>
      <c r="K4541" s="28" t="s">
        <v>2483</v>
      </c>
      <c r="L4541" s="41">
        <v>1</v>
      </c>
      <c r="M4541" s="44">
        <v>0.47499999999999998</v>
      </c>
      <c r="N4541" s="6">
        <v>0.47499999999999998</v>
      </c>
      <c r="O4541">
        <v>1</v>
      </c>
      <c r="P4541" s="29" t="s">
        <v>29</v>
      </c>
      <c r="Q4541" s="28" t="s">
        <v>315</v>
      </c>
      <c r="R4541" s="28" t="s">
        <v>318</v>
      </c>
      <c r="S4541" s="28" t="s">
        <v>2484</v>
      </c>
      <c r="T4541" s="57" t="s">
        <v>8052</v>
      </c>
      <c r="U4541" s="57" t="s">
        <v>3474</v>
      </c>
      <c r="V4541" s="57" t="s">
        <v>8053</v>
      </c>
      <c r="W4541" s="30">
        <v>46023</v>
      </c>
      <c r="X4541" s="30">
        <v>46387</v>
      </c>
      <c r="Y4541" s="28">
        <v>2026</v>
      </c>
      <c r="Z4541" s="28" t="s">
        <v>2463</v>
      </c>
      <c r="AA4541" s="28" t="s">
        <v>549</v>
      </c>
      <c r="AB4541" s="28" t="s">
        <v>550</v>
      </c>
      <c r="AC4541" s="28" t="s">
        <v>7779</v>
      </c>
      <c r="AD4541" s="48" t="s">
        <v>4559</v>
      </c>
    </row>
    <row r="4542" spans="1:30" x14ac:dyDescent="0.25">
      <c r="A4542" s="27" t="s">
        <v>3337</v>
      </c>
      <c r="B4542" s="28">
        <v>13</v>
      </c>
      <c r="C4542" s="28" t="s">
        <v>526</v>
      </c>
      <c r="D4542" t="s">
        <v>2248</v>
      </c>
      <c r="E4542" s="28" t="s">
        <v>435</v>
      </c>
      <c r="F4542" s="28">
        <v>73</v>
      </c>
      <c r="G4542" s="28" t="s">
        <v>312</v>
      </c>
      <c r="H4542" s="28">
        <v>9310</v>
      </c>
      <c r="I4542" s="28" t="s">
        <v>313</v>
      </c>
      <c r="J4542" s="28">
        <v>824</v>
      </c>
      <c r="K4542" s="28" t="s">
        <v>2483</v>
      </c>
      <c r="L4542" s="41">
        <v>1</v>
      </c>
      <c r="M4542" s="44">
        <v>0.81420000000000003</v>
      </c>
      <c r="N4542" s="6">
        <v>0.81420000000000003</v>
      </c>
      <c r="O4542">
        <v>1</v>
      </c>
      <c r="P4542" s="29" t="s">
        <v>29</v>
      </c>
      <c r="Q4542" s="28" t="s">
        <v>315</v>
      </c>
      <c r="R4542" s="28" t="s">
        <v>316</v>
      </c>
      <c r="S4542" s="28" t="s">
        <v>2484</v>
      </c>
      <c r="T4542" s="57" t="s">
        <v>8095</v>
      </c>
      <c r="U4542" s="57" t="s">
        <v>8096</v>
      </c>
      <c r="V4542" s="57" t="s">
        <v>8097</v>
      </c>
      <c r="W4542" s="30">
        <v>46051</v>
      </c>
      <c r="X4542" s="30">
        <v>46387</v>
      </c>
      <c r="Y4542" s="28">
        <v>2026</v>
      </c>
      <c r="Z4542" s="28" t="s">
        <v>1434</v>
      </c>
      <c r="AA4542" s="28" t="s">
        <v>1435</v>
      </c>
      <c r="AB4542" s="28" t="s">
        <v>387</v>
      </c>
      <c r="AC4542" s="28" t="s">
        <v>1669</v>
      </c>
      <c r="AD4542" s="48" t="s">
        <v>47</v>
      </c>
    </row>
    <row r="4543" spans="1:30" x14ac:dyDescent="0.25">
      <c r="A4543" s="27" t="s">
        <v>3337</v>
      </c>
      <c r="B4543" s="28">
        <v>13</v>
      </c>
      <c r="C4543" s="28" t="s">
        <v>526</v>
      </c>
      <c r="D4543" t="s">
        <v>2248</v>
      </c>
      <c r="E4543" s="28" t="s">
        <v>435</v>
      </c>
      <c r="F4543" s="28">
        <v>76</v>
      </c>
      <c r="G4543" s="28" t="s">
        <v>253</v>
      </c>
      <c r="H4543" s="28">
        <v>9124</v>
      </c>
      <c r="I4543" s="28" t="s">
        <v>257</v>
      </c>
      <c r="J4543" s="28">
        <v>824</v>
      </c>
      <c r="K4543" s="28" t="s">
        <v>2483</v>
      </c>
      <c r="L4543" s="41">
        <v>1</v>
      </c>
      <c r="M4543" s="44">
        <v>0.45600000000000002</v>
      </c>
      <c r="N4543" s="6">
        <v>0.45600000000000002</v>
      </c>
      <c r="O4543">
        <v>1</v>
      </c>
      <c r="P4543" s="29" t="s">
        <v>29</v>
      </c>
      <c r="Q4543" s="28" t="s">
        <v>255</v>
      </c>
      <c r="R4543" s="28" t="s">
        <v>259</v>
      </c>
      <c r="S4543" s="28" t="s">
        <v>2484</v>
      </c>
      <c r="T4543" s="57" t="s">
        <v>8191</v>
      </c>
      <c r="U4543" s="57" t="s">
        <v>8192</v>
      </c>
      <c r="V4543" s="57" t="s">
        <v>8193</v>
      </c>
      <c r="W4543" s="30">
        <v>46041</v>
      </c>
      <c r="X4543" s="30">
        <v>46387</v>
      </c>
      <c r="Y4543" s="28">
        <v>2026</v>
      </c>
      <c r="Z4543" s="28" t="s">
        <v>1321</v>
      </c>
      <c r="AA4543" s="28" t="s">
        <v>1322</v>
      </c>
      <c r="AB4543" s="28" t="s">
        <v>7780</v>
      </c>
      <c r="AC4543" s="28" t="s">
        <v>4904</v>
      </c>
      <c r="AD4543" s="48" t="s">
        <v>258</v>
      </c>
    </row>
    <row r="4544" spans="1:30" x14ac:dyDescent="0.25">
      <c r="A4544" s="27" t="s">
        <v>3337</v>
      </c>
      <c r="B4544" s="28">
        <v>13</v>
      </c>
      <c r="C4544" s="28" t="s">
        <v>526</v>
      </c>
      <c r="D4544" t="s">
        <v>2248</v>
      </c>
      <c r="E4544" s="28" t="s">
        <v>435</v>
      </c>
      <c r="F4544" s="28">
        <v>76</v>
      </c>
      <c r="G4544" s="28" t="s">
        <v>253</v>
      </c>
      <c r="H4544" s="28">
        <v>9230</v>
      </c>
      <c r="I4544" s="28" t="s">
        <v>254</v>
      </c>
      <c r="J4544" s="28">
        <v>824</v>
      </c>
      <c r="K4544" s="28" t="s">
        <v>2483</v>
      </c>
      <c r="L4544" s="41">
        <v>1</v>
      </c>
      <c r="M4544" s="44">
        <v>0.13750000000000001</v>
      </c>
      <c r="N4544" s="6">
        <v>0.13750000000000001</v>
      </c>
      <c r="O4544">
        <v>1</v>
      </c>
      <c r="P4544" s="29" t="s">
        <v>29</v>
      </c>
      <c r="Q4544" s="28" t="s">
        <v>255</v>
      </c>
      <c r="R4544" s="28" t="s">
        <v>256</v>
      </c>
      <c r="S4544" s="28" t="s">
        <v>2484</v>
      </c>
      <c r="T4544" s="57" t="s">
        <v>8098</v>
      </c>
      <c r="U4544" s="57" t="s">
        <v>8099</v>
      </c>
      <c r="V4544" s="57" t="s">
        <v>8100</v>
      </c>
      <c r="W4544" s="30">
        <v>46055</v>
      </c>
      <c r="X4544" s="30">
        <v>46387</v>
      </c>
      <c r="Y4544" s="28">
        <v>2026</v>
      </c>
      <c r="Z4544" s="28" t="s">
        <v>1087</v>
      </c>
      <c r="AA4544" s="28" t="s">
        <v>542</v>
      </c>
      <c r="AB4544" s="28" t="s">
        <v>7781</v>
      </c>
      <c r="AC4544" s="28" t="s">
        <v>5160</v>
      </c>
      <c r="AD4544" s="48" t="s">
        <v>5161</v>
      </c>
    </row>
    <row r="4545" spans="1:30" x14ac:dyDescent="0.25">
      <c r="A4545" s="27" t="s">
        <v>3337</v>
      </c>
      <c r="B4545" s="28">
        <v>13</v>
      </c>
      <c r="C4545" s="28" t="s">
        <v>526</v>
      </c>
      <c r="D4545" t="s">
        <v>2248</v>
      </c>
      <c r="E4545" s="28" t="s">
        <v>435</v>
      </c>
      <c r="F4545" s="28">
        <v>85</v>
      </c>
      <c r="G4545" s="28" t="s">
        <v>343</v>
      </c>
      <c r="H4545" s="28">
        <v>9519</v>
      </c>
      <c r="I4545" s="28" t="s">
        <v>2580</v>
      </c>
      <c r="J4545" s="28">
        <v>824</v>
      </c>
      <c r="K4545" s="28" t="s">
        <v>2483</v>
      </c>
      <c r="L4545" s="41">
        <v>1</v>
      </c>
      <c r="M4545" s="44">
        <v>0.55220000000000002</v>
      </c>
      <c r="N4545" s="6">
        <v>0.55220000000000002</v>
      </c>
      <c r="O4545">
        <v>1</v>
      </c>
      <c r="P4545" s="29" t="s">
        <v>29</v>
      </c>
      <c r="Q4545" s="28" t="s">
        <v>345</v>
      </c>
      <c r="R4545" s="28" t="s">
        <v>2581</v>
      </c>
      <c r="S4545" s="28" t="s">
        <v>2484</v>
      </c>
      <c r="T4545" s="57" t="s">
        <v>3484</v>
      </c>
      <c r="U4545" s="57" t="s">
        <v>3485</v>
      </c>
      <c r="V4545" s="57" t="s">
        <v>3486</v>
      </c>
      <c r="W4545" s="30">
        <v>46023</v>
      </c>
      <c r="X4545" s="30">
        <v>46387</v>
      </c>
      <c r="Y4545" s="28">
        <v>2026</v>
      </c>
      <c r="Z4545" s="28" t="s">
        <v>5690</v>
      </c>
      <c r="AA4545" s="28" t="s">
        <v>5694</v>
      </c>
      <c r="AB4545" s="28" t="s">
        <v>5551</v>
      </c>
      <c r="AC4545" s="28" t="s">
        <v>7782</v>
      </c>
      <c r="AD4545" s="48" t="s">
        <v>1080</v>
      </c>
    </row>
    <row r="4546" spans="1:30" x14ac:dyDescent="0.25">
      <c r="A4546" s="27" t="s">
        <v>3337</v>
      </c>
      <c r="B4546" s="28">
        <v>13</v>
      </c>
      <c r="C4546" s="28" t="s">
        <v>526</v>
      </c>
      <c r="D4546" t="s">
        <v>2248</v>
      </c>
      <c r="E4546" s="28" t="s">
        <v>435</v>
      </c>
      <c r="F4546" s="28">
        <v>86</v>
      </c>
      <c r="G4546" s="28" t="s">
        <v>350</v>
      </c>
      <c r="H4546" s="28">
        <v>9518</v>
      </c>
      <c r="I4546" s="28" t="s">
        <v>351</v>
      </c>
      <c r="J4546" s="28">
        <v>824</v>
      </c>
      <c r="K4546" s="28" t="s">
        <v>2483</v>
      </c>
      <c r="L4546" s="41">
        <v>1</v>
      </c>
      <c r="M4546" s="44">
        <v>0.21210000000000001</v>
      </c>
      <c r="N4546" s="6">
        <v>0.21210000000000001</v>
      </c>
      <c r="O4546">
        <v>1</v>
      </c>
      <c r="P4546" s="29" t="s">
        <v>29</v>
      </c>
      <c r="Q4546" s="28" t="s">
        <v>352</v>
      </c>
      <c r="R4546" s="28" t="s">
        <v>353</v>
      </c>
      <c r="S4546" s="28" t="s">
        <v>2484</v>
      </c>
      <c r="T4546" s="57" t="s">
        <v>8101</v>
      </c>
      <c r="U4546" s="57" t="s">
        <v>8102</v>
      </c>
      <c r="V4546" s="57" t="s">
        <v>3572</v>
      </c>
      <c r="W4546" s="30">
        <v>46024</v>
      </c>
      <c r="X4546" s="30">
        <v>46387</v>
      </c>
      <c r="Y4546" s="28">
        <v>2026</v>
      </c>
      <c r="Z4546" s="28" t="s">
        <v>7783</v>
      </c>
      <c r="AA4546" s="28" t="s">
        <v>7784</v>
      </c>
      <c r="AB4546" s="28" t="s">
        <v>7785</v>
      </c>
      <c r="AC4546" s="28" t="s">
        <v>5167</v>
      </c>
      <c r="AD4546" s="48" t="s">
        <v>47</v>
      </c>
    </row>
    <row r="4547" spans="1:30" x14ac:dyDescent="0.25">
      <c r="A4547" s="27" t="s">
        <v>3337</v>
      </c>
      <c r="B4547" s="28">
        <v>13</v>
      </c>
      <c r="C4547" s="28" t="s">
        <v>526</v>
      </c>
      <c r="D4547" t="s">
        <v>2248</v>
      </c>
      <c r="E4547" s="28" t="s">
        <v>435</v>
      </c>
      <c r="F4547" s="28">
        <v>88</v>
      </c>
      <c r="G4547" s="28" t="s">
        <v>203</v>
      </c>
      <c r="H4547" s="28">
        <v>9539</v>
      </c>
      <c r="I4547" s="28" t="s">
        <v>204</v>
      </c>
      <c r="J4547" s="28">
        <v>824</v>
      </c>
      <c r="K4547" s="28" t="s">
        <v>2483</v>
      </c>
      <c r="L4547" s="41">
        <v>1</v>
      </c>
      <c r="M4547" s="44">
        <v>0.42499999999999999</v>
      </c>
      <c r="N4547" s="6">
        <v>0.42499999999999999</v>
      </c>
      <c r="O4547">
        <v>1</v>
      </c>
      <c r="P4547" s="29" t="s">
        <v>29</v>
      </c>
      <c r="Q4547" s="28" t="s">
        <v>205</v>
      </c>
      <c r="R4547" s="28" t="s">
        <v>206</v>
      </c>
      <c r="S4547" s="28" t="s">
        <v>2484</v>
      </c>
      <c r="T4547" s="57" t="s">
        <v>8057</v>
      </c>
      <c r="U4547" s="57" t="s">
        <v>8058</v>
      </c>
      <c r="V4547" s="57" t="s">
        <v>3493</v>
      </c>
      <c r="W4547" s="30">
        <v>46051</v>
      </c>
      <c r="X4547" s="30">
        <v>46387</v>
      </c>
      <c r="Y4547" s="28">
        <v>2026</v>
      </c>
      <c r="Z4547" s="28" t="s">
        <v>7786</v>
      </c>
      <c r="AA4547" s="28" t="s">
        <v>7787</v>
      </c>
      <c r="AB4547" s="28" t="s">
        <v>7788</v>
      </c>
      <c r="AC4547" s="28" t="s">
        <v>6961</v>
      </c>
      <c r="AD4547" s="48" t="s">
        <v>7789</v>
      </c>
    </row>
    <row r="4548" spans="1:30" x14ac:dyDescent="0.25">
      <c r="A4548" s="27" t="s">
        <v>3337</v>
      </c>
      <c r="B4548" s="28">
        <v>13</v>
      </c>
      <c r="C4548" s="28" t="s">
        <v>526</v>
      </c>
      <c r="D4548" t="s">
        <v>2248</v>
      </c>
      <c r="E4548" s="28" t="s">
        <v>435</v>
      </c>
      <c r="F4548" s="28">
        <v>91</v>
      </c>
      <c r="G4548" s="28" t="s">
        <v>281</v>
      </c>
      <c r="H4548" s="28">
        <v>9517</v>
      </c>
      <c r="I4548" s="28" t="s">
        <v>2576</v>
      </c>
      <c r="J4548" s="28">
        <v>824</v>
      </c>
      <c r="K4548" s="28" t="s">
        <v>2483</v>
      </c>
      <c r="L4548" s="41">
        <v>1</v>
      </c>
      <c r="M4548" s="44">
        <v>0.7419</v>
      </c>
      <c r="N4548" s="6">
        <v>0.7419</v>
      </c>
      <c r="O4548">
        <v>1</v>
      </c>
      <c r="P4548" s="29" t="s">
        <v>29</v>
      </c>
      <c r="Q4548" s="28" t="s">
        <v>282</v>
      </c>
      <c r="R4548" s="28" t="s">
        <v>2577</v>
      </c>
      <c r="S4548" s="28" t="s">
        <v>2484</v>
      </c>
      <c r="T4548" s="57" t="s">
        <v>8059</v>
      </c>
      <c r="U4548" s="57" t="s">
        <v>8060</v>
      </c>
      <c r="V4548" s="57" t="s">
        <v>8061</v>
      </c>
      <c r="W4548" s="30">
        <v>46023</v>
      </c>
      <c r="X4548" s="30">
        <v>46387</v>
      </c>
      <c r="Y4548" s="28">
        <v>2026</v>
      </c>
      <c r="Z4548" s="28" t="s">
        <v>7790</v>
      </c>
      <c r="AA4548" s="28" t="s">
        <v>3499</v>
      </c>
      <c r="AB4548" s="28" t="s">
        <v>7791</v>
      </c>
      <c r="AC4548" s="28" t="s">
        <v>7792</v>
      </c>
      <c r="AD4548" s="48" t="s">
        <v>2575</v>
      </c>
    </row>
    <row r="4549" spans="1:30" x14ac:dyDescent="0.25">
      <c r="A4549" s="27" t="s">
        <v>3337</v>
      </c>
      <c r="B4549" s="28">
        <v>13</v>
      </c>
      <c r="C4549" s="28" t="s">
        <v>526</v>
      </c>
      <c r="D4549" t="s">
        <v>2248</v>
      </c>
      <c r="E4549" s="28" t="s">
        <v>435</v>
      </c>
      <c r="F4549" s="28">
        <v>95</v>
      </c>
      <c r="G4549" s="28" t="s">
        <v>224</v>
      </c>
      <c r="H4549" s="28">
        <v>9533</v>
      </c>
      <c r="I4549" s="28" t="s">
        <v>225</v>
      </c>
      <c r="J4549" s="28">
        <v>824</v>
      </c>
      <c r="K4549" s="28" t="s">
        <v>2483</v>
      </c>
      <c r="L4549" s="41">
        <v>1</v>
      </c>
      <c r="M4549" s="44">
        <v>0.375</v>
      </c>
      <c r="N4549" s="6">
        <v>0.375</v>
      </c>
      <c r="O4549">
        <v>1</v>
      </c>
      <c r="P4549" s="29" t="s">
        <v>29</v>
      </c>
      <c r="Q4549" s="28" t="s">
        <v>226</v>
      </c>
      <c r="R4549" s="28" t="s">
        <v>227</v>
      </c>
      <c r="S4549" s="28" t="s">
        <v>2484</v>
      </c>
      <c r="T4549" s="57" t="s">
        <v>8062</v>
      </c>
      <c r="U4549" s="57" t="s">
        <v>8063</v>
      </c>
      <c r="V4549" s="57" t="s">
        <v>8064</v>
      </c>
      <c r="W4549" s="30">
        <v>46023</v>
      </c>
      <c r="X4549" s="30">
        <v>46387</v>
      </c>
      <c r="Y4549" s="28">
        <v>2026</v>
      </c>
      <c r="Z4549" s="28" t="s">
        <v>3509</v>
      </c>
      <c r="AA4549" s="28" t="s">
        <v>3510</v>
      </c>
      <c r="AB4549" s="28" t="s">
        <v>3511</v>
      </c>
      <c r="AC4549" s="28" t="s">
        <v>3512</v>
      </c>
      <c r="AD4549" s="48" t="s">
        <v>2370</v>
      </c>
    </row>
    <row r="4550" spans="1:30" x14ac:dyDescent="0.25">
      <c r="A4550" s="27" t="s">
        <v>3337</v>
      </c>
      <c r="B4550" s="28">
        <v>13</v>
      </c>
      <c r="C4550" s="28" t="s">
        <v>526</v>
      </c>
      <c r="D4550" t="s">
        <v>2248</v>
      </c>
      <c r="E4550" s="28" t="s">
        <v>435</v>
      </c>
      <c r="F4550" s="28">
        <v>63</v>
      </c>
      <c r="G4550" s="28" t="s">
        <v>217</v>
      </c>
      <c r="H4550" s="28">
        <v>9538</v>
      </c>
      <c r="I4550" s="28" t="s">
        <v>972</v>
      </c>
      <c r="J4550" s="28">
        <v>824</v>
      </c>
      <c r="K4550" s="28" t="s">
        <v>2483</v>
      </c>
      <c r="L4550" s="41">
        <v>1</v>
      </c>
      <c r="M4550" s="44">
        <v>0.53159999999999996</v>
      </c>
      <c r="N4550" s="6">
        <v>0.53159999999999996</v>
      </c>
      <c r="O4550">
        <v>1</v>
      </c>
      <c r="P4550" s="29" t="s">
        <v>29</v>
      </c>
      <c r="Q4550" s="28" t="s">
        <v>219</v>
      </c>
      <c r="R4550" s="28" t="s">
        <v>973</v>
      </c>
      <c r="S4550" s="28" t="s">
        <v>2484</v>
      </c>
      <c r="T4550" s="57" t="s">
        <v>8065</v>
      </c>
      <c r="U4550" s="57" t="s">
        <v>8066</v>
      </c>
      <c r="V4550" s="57" t="s">
        <v>8067</v>
      </c>
      <c r="W4550" s="30">
        <v>46023</v>
      </c>
      <c r="X4550" s="30">
        <v>46387</v>
      </c>
      <c r="Y4550" s="28">
        <v>2026</v>
      </c>
      <c r="Z4550" s="28" t="s">
        <v>2464</v>
      </c>
      <c r="AA4550" s="28" t="s">
        <v>7700</v>
      </c>
      <c r="AB4550" s="28" t="s">
        <v>7701</v>
      </c>
      <c r="AC4550" s="28" t="s">
        <v>5567</v>
      </c>
      <c r="AD4550" s="48" t="s">
        <v>5056</v>
      </c>
    </row>
    <row r="4551" spans="1:30" x14ac:dyDescent="0.25">
      <c r="A4551" s="27" t="s">
        <v>3337</v>
      </c>
      <c r="B4551" s="28">
        <v>13</v>
      </c>
      <c r="C4551" s="28" t="s">
        <v>526</v>
      </c>
      <c r="D4551" t="s">
        <v>2248</v>
      </c>
      <c r="E4551" s="28" t="s">
        <v>435</v>
      </c>
      <c r="F4551" s="28">
        <v>8</v>
      </c>
      <c r="G4551" s="28" t="s">
        <v>106</v>
      </c>
      <c r="H4551" s="28">
        <v>9103</v>
      </c>
      <c r="I4551" s="28" t="s">
        <v>107</v>
      </c>
      <c r="J4551" s="28">
        <v>824</v>
      </c>
      <c r="K4551" s="28" t="s">
        <v>2483</v>
      </c>
      <c r="L4551" s="41">
        <v>1</v>
      </c>
      <c r="M4551" s="44">
        <v>0.77480000000000004</v>
      </c>
      <c r="N4551" s="6">
        <v>0.77480000000000004</v>
      </c>
      <c r="O4551">
        <v>1</v>
      </c>
      <c r="P4551" s="29" t="s">
        <v>29</v>
      </c>
      <c r="Q4551" s="28" t="s">
        <v>108</v>
      </c>
      <c r="R4551" s="28" t="s">
        <v>109</v>
      </c>
      <c r="S4551" s="28" t="s">
        <v>2484</v>
      </c>
      <c r="T4551" s="57" t="s">
        <v>8187</v>
      </c>
      <c r="U4551" s="57" t="s">
        <v>8188</v>
      </c>
      <c r="V4551" s="57" t="s">
        <v>8189</v>
      </c>
      <c r="W4551" s="30">
        <v>46055</v>
      </c>
      <c r="X4551" s="30">
        <v>46367</v>
      </c>
      <c r="Y4551" s="28">
        <v>2026</v>
      </c>
      <c r="Z4551" s="28" t="s">
        <v>976</v>
      </c>
      <c r="AA4551" s="28" t="s">
        <v>1560</v>
      </c>
      <c r="AB4551" s="28" t="s">
        <v>1561</v>
      </c>
      <c r="AC4551" s="28" t="s">
        <v>4596</v>
      </c>
      <c r="AD4551" s="48" t="s">
        <v>389</v>
      </c>
    </row>
    <row r="4552" spans="1:30" x14ac:dyDescent="0.25">
      <c r="A4552" s="27" t="s">
        <v>3337</v>
      </c>
      <c r="B4552" s="28">
        <v>13</v>
      </c>
      <c r="C4552" s="28" t="s">
        <v>526</v>
      </c>
      <c r="D4552" t="s">
        <v>2248</v>
      </c>
      <c r="E4552" s="28" t="s">
        <v>435</v>
      </c>
      <c r="F4552" s="28">
        <v>13</v>
      </c>
      <c r="G4552" s="28" t="s">
        <v>102</v>
      </c>
      <c r="H4552" s="28">
        <v>9104</v>
      </c>
      <c r="I4552" s="28" t="s">
        <v>103</v>
      </c>
      <c r="J4552" s="28">
        <v>824</v>
      </c>
      <c r="K4552" s="28" t="s">
        <v>2483</v>
      </c>
      <c r="L4552" s="41">
        <v>1</v>
      </c>
      <c r="M4552" s="44">
        <v>0.72440000000000004</v>
      </c>
      <c r="N4552" s="6">
        <v>0.72440000000000004</v>
      </c>
      <c r="O4552">
        <v>1</v>
      </c>
      <c r="P4552" s="29" t="s">
        <v>29</v>
      </c>
      <c r="Q4552" s="28" t="s">
        <v>104</v>
      </c>
      <c r="R4552" s="28" t="s">
        <v>105</v>
      </c>
      <c r="S4552" s="28" t="s">
        <v>2484</v>
      </c>
      <c r="T4552" s="57" t="s">
        <v>3815</v>
      </c>
      <c r="U4552" s="57" t="s">
        <v>3816</v>
      </c>
      <c r="V4552" s="57" t="s">
        <v>8190</v>
      </c>
      <c r="W4552" s="30">
        <v>46055</v>
      </c>
      <c r="X4552" s="30">
        <v>46371</v>
      </c>
      <c r="Y4552" s="28">
        <v>2026</v>
      </c>
      <c r="Z4552" s="28" t="s">
        <v>1557</v>
      </c>
      <c r="AA4552" s="28" t="s">
        <v>1552</v>
      </c>
      <c r="AB4552" s="28" t="s">
        <v>1549</v>
      </c>
      <c r="AC4552" s="28" t="s">
        <v>5102</v>
      </c>
      <c r="AD4552" s="48" t="s">
        <v>47</v>
      </c>
    </row>
    <row r="4553" spans="1:30" x14ac:dyDescent="0.25">
      <c r="A4553" s="27" t="s">
        <v>3337</v>
      </c>
      <c r="B4553" s="28">
        <v>13</v>
      </c>
      <c r="C4553" s="28" t="s">
        <v>526</v>
      </c>
      <c r="D4553" t="s">
        <v>2248</v>
      </c>
      <c r="E4553" s="28" t="s">
        <v>435</v>
      </c>
      <c r="F4553" s="28">
        <v>13</v>
      </c>
      <c r="G4553" s="28" t="s">
        <v>102</v>
      </c>
      <c r="H4553" s="28">
        <v>9105</v>
      </c>
      <c r="I4553" s="28" t="s">
        <v>341</v>
      </c>
      <c r="J4553" s="28">
        <v>824</v>
      </c>
      <c r="K4553" s="28" t="s">
        <v>2483</v>
      </c>
      <c r="L4553" s="41">
        <v>1</v>
      </c>
      <c r="M4553" s="44">
        <v>0.31130000000000002</v>
      </c>
      <c r="N4553" s="6">
        <v>0.31130000000000002</v>
      </c>
      <c r="O4553">
        <v>1</v>
      </c>
      <c r="P4553" s="29" t="s">
        <v>29</v>
      </c>
      <c r="Q4553" s="28" t="s">
        <v>104</v>
      </c>
      <c r="R4553" s="28" t="s">
        <v>342</v>
      </c>
      <c r="S4553" s="28" t="s">
        <v>2484</v>
      </c>
      <c r="T4553" s="57" t="s">
        <v>8125</v>
      </c>
      <c r="U4553" s="57" t="s">
        <v>8126</v>
      </c>
      <c r="V4553" s="57" t="s">
        <v>8127</v>
      </c>
      <c r="W4553" s="30">
        <v>46037</v>
      </c>
      <c r="X4553" s="30">
        <v>46386</v>
      </c>
      <c r="Y4553" s="28">
        <v>2026</v>
      </c>
      <c r="Z4553" s="28" t="s">
        <v>4842</v>
      </c>
      <c r="AA4553" s="28" t="s">
        <v>3652</v>
      </c>
      <c r="AB4553" s="28" t="s">
        <v>194</v>
      </c>
      <c r="AC4553" s="28" t="s">
        <v>4843</v>
      </c>
      <c r="AD4553" s="48" t="s">
        <v>1281</v>
      </c>
    </row>
    <row r="4554" spans="1:30" x14ac:dyDescent="0.25">
      <c r="A4554" s="27" t="s">
        <v>3337</v>
      </c>
      <c r="B4554" s="28">
        <v>13</v>
      </c>
      <c r="C4554" s="28" t="s">
        <v>526</v>
      </c>
      <c r="D4554" t="s">
        <v>2248</v>
      </c>
      <c r="E4554" s="28" t="s">
        <v>435</v>
      </c>
      <c r="F4554" s="28">
        <v>15</v>
      </c>
      <c r="G4554" s="28" t="s">
        <v>211</v>
      </c>
      <c r="H4554" s="28">
        <v>9111</v>
      </c>
      <c r="I4554" s="28" t="s">
        <v>2584</v>
      </c>
      <c r="J4554" s="28">
        <v>824</v>
      </c>
      <c r="K4554" s="28" t="s">
        <v>2483</v>
      </c>
      <c r="L4554" s="41">
        <v>1</v>
      </c>
      <c r="M4554" s="44">
        <v>0.67090000000000005</v>
      </c>
      <c r="N4554" s="6">
        <v>0.67090000000000005</v>
      </c>
      <c r="O4554">
        <v>1</v>
      </c>
      <c r="P4554" s="29" t="s">
        <v>29</v>
      </c>
      <c r="Q4554" s="28" t="s">
        <v>215</v>
      </c>
      <c r="R4554" s="28" t="s">
        <v>2585</v>
      </c>
      <c r="S4554" s="28" t="s">
        <v>2484</v>
      </c>
      <c r="T4554" s="57" t="s">
        <v>8133</v>
      </c>
      <c r="U4554" s="57" t="s">
        <v>8134</v>
      </c>
      <c r="V4554" s="57" t="s">
        <v>8135</v>
      </c>
      <c r="W4554" s="30">
        <v>46051</v>
      </c>
      <c r="X4554" s="30">
        <v>46368</v>
      </c>
      <c r="Y4554" s="28">
        <v>2026</v>
      </c>
      <c r="Z4554" s="28" t="s">
        <v>3677</v>
      </c>
      <c r="AA4554" s="28" t="s">
        <v>3673</v>
      </c>
      <c r="AB4554" s="28" t="s">
        <v>3953</v>
      </c>
      <c r="AC4554" s="28" t="s">
        <v>3954</v>
      </c>
      <c r="AD4554" s="48" t="s">
        <v>1085</v>
      </c>
    </row>
    <row r="4555" spans="1:30" x14ac:dyDescent="0.25">
      <c r="A4555" s="27" t="s">
        <v>3337</v>
      </c>
      <c r="B4555" s="28">
        <v>13</v>
      </c>
      <c r="C4555" s="28" t="s">
        <v>526</v>
      </c>
      <c r="D4555" t="s">
        <v>2248</v>
      </c>
      <c r="E4555" s="28" t="s">
        <v>435</v>
      </c>
      <c r="F4555" s="28">
        <v>20</v>
      </c>
      <c r="G4555" s="28" t="s">
        <v>321</v>
      </c>
      <c r="H4555" s="28">
        <v>9114</v>
      </c>
      <c r="I4555" s="28" t="s">
        <v>322</v>
      </c>
      <c r="J4555" s="28">
        <v>824</v>
      </c>
      <c r="K4555" s="28" t="s">
        <v>2483</v>
      </c>
      <c r="L4555" s="41">
        <v>1</v>
      </c>
      <c r="M4555" s="44">
        <v>3.1600000000000003E-2</v>
      </c>
      <c r="N4555" s="6">
        <v>3.1600000000000003E-2</v>
      </c>
      <c r="O4555">
        <v>1</v>
      </c>
      <c r="P4555" s="29" t="s">
        <v>29</v>
      </c>
      <c r="Q4555" s="28" t="s">
        <v>323</v>
      </c>
      <c r="R4555" s="28" t="s">
        <v>324</v>
      </c>
      <c r="S4555" s="28" t="s">
        <v>2484</v>
      </c>
      <c r="T4555" s="57" t="s">
        <v>8024</v>
      </c>
      <c r="U4555" s="57" t="s">
        <v>8025</v>
      </c>
      <c r="V4555" s="57" t="s">
        <v>8026</v>
      </c>
      <c r="W4555" s="30">
        <v>46023</v>
      </c>
      <c r="X4555" s="30">
        <v>46387</v>
      </c>
      <c r="Y4555" s="28">
        <v>2026</v>
      </c>
      <c r="Z4555" s="28" t="s">
        <v>3417</v>
      </c>
      <c r="AA4555" s="28" t="s">
        <v>3417</v>
      </c>
      <c r="AB4555" s="28" t="s">
        <v>3417</v>
      </c>
      <c r="AC4555" s="28" t="s">
        <v>3417</v>
      </c>
      <c r="AD4555" s="48" t="s">
        <v>3417</v>
      </c>
    </row>
    <row r="4556" spans="1:30" x14ac:dyDescent="0.25">
      <c r="A4556" s="27" t="s">
        <v>3337</v>
      </c>
      <c r="B4556" s="28">
        <v>13</v>
      </c>
      <c r="C4556" s="28" t="s">
        <v>526</v>
      </c>
      <c r="D4556" t="s">
        <v>2248</v>
      </c>
      <c r="E4556" s="28" t="s">
        <v>435</v>
      </c>
      <c r="F4556" s="28">
        <v>23</v>
      </c>
      <c r="G4556" s="28" t="s">
        <v>230</v>
      </c>
      <c r="H4556" s="28">
        <v>9115</v>
      </c>
      <c r="I4556" s="28" t="s">
        <v>743</v>
      </c>
      <c r="J4556" s="28">
        <v>824</v>
      </c>
      <c r="K4556" s="28" t="s">
        <v>2483</v>
      </c>
      <c r="L4556" s="41">
        <v>1</v>
      </c>
      <c r="M4556" s="44">
        <v>0.34460000000000002</v>
      </c>
      <c r="N4556" s="6">
        <v>0.34460000000000002</v>
      </c>
      <c r="O4556">
        <v>1</v>
      </c>
      <c r="P4556" s="29" t="s">
        <v>29</v>
      </c>
      <c r="Q4556" s="28" t="s">
        <v>232</v>
      </c>
      <c r="R4556" s="28" t="s">
        <v>744</v>
      </c>
      <c r="S4556" s="28" t="s">
        <v>2484</v>
      </c>
      <c r="T4556" s="57" t="s">
        <v>8244</v>
      </c>
      <c r="U4556" s="57" t="s">
        <v>8245</v>
      </c>
      <c r="V4556" s="57" t="s">
        <v>8246</v>
      </c>
      <c r="W4556" s="30">
        <v>46055</v>
      </c>
      <c r="X4556" s="30">
        <v>46367</v>
      </c>
      <c r="Y4556" s="28">
        <v>2026</v>
      </c>
      <c r="Z4556" s="28" t="s">
        <v>7793</v>
      </c>
      <c r="AA4556" s="28" t="s">
        <v>7706</v>
      </c>
      <c r="AB4556" s="28" t="s">
        <v>7794</v>
      </c>
      <c r="AC4556" s="28" t="s">
        <v>4028</v>
      </c>
      <c r="AD4556" s="48" t="s">
        <v>1126</v>
      </c>
    </row>
    <row r="4557" spans="1:30" x14ac:dyDescent="0.25">
      <c r="A4557" s="27" t="s">
        <v>3337</v>
      </c>
      <c r="B4557" s="28">
        <v>13</v>
      </c>
      <c r="C4557" s="28" t="s">
        <v>526</v>
      </c>
      <c r="D4557" t="s">
        <v>2248</v>
      </c>
      <c r="E4557" s="28" t="s">
        <v>435</v>
      </c>
      <c r="F4557" s="28">
        <v>41</v>
      </c>
      <c r="G4557" s="28" t="s">
        <v>110</v>
      </c>
      <c r="H4557" s="28">
        <v>9116</v>
      </c>
      <c r="I4557" s="28" t="s">
        <v>141</v>
      </c>
      <c r="J4557" s="28">
        <v>824</v>
      </c>
      <c r="K4557" s="28" t="s">
        <v>2483</v>
      </c>
      <c r="L4557" s="41">
        <v>1</v>
      </c>
      <c r="M4557" s="44">
        <v>0.66669999999999996</v>
      </c>
      <c r="N4557" s="6">
        <v>0.66669999999999996</v>
      </c>
      <c r="O4557">
        <v>1</v>
      </c>
      <c r="P4557" s="29" t="s">
        <v>29</v>
      </c>
      <c r="Q4557" s="28" t="s">
        <v>114</v>
      </c>
      <c r="R4557" s="28" t="s">
        <v>143</v>
      </c>
      <c r="S4557" s="28" t="s">
        <v>2484</v>
      </c>
      <c r="T4557" s="57" t="s">
        <v>8084</v>
      </c>
      <c r="U4557" s="57" t="s">
        <v>8085</v>
      </c>
      <c r="V4557" s="57" t="s">
        <v>8086</v>
      </c>
      <c r="W4557" s="30">
        <v>46051</v>
      </c>
      <c r="X4557" s="30">
        <v>46371</v>
      </c>
      <c r="Y4557" s="28">
        <v>2026</v>
      </c>
      <c r="Z4557" s="28" t="s">
        <v>3695</v>
      </c>
      <c r="AA4557" s="28" t="s">
        <v>4520</v>
      </c>
      <c r="AB4557" s="28" t="s">
        <v>4854</v>
      </c>
      <c r="AC4557" s="28" t="s">
        <v>4656</v>
      </c>
      <c r="AD4557" s="48" t="s">
        <v>6046</v>
      </c>
    </row>
    <row r="4558" spans="1:30" x14ac:dyDescent="0.25">
      <c r="A4558" s="27" t="s">
        <v>3337</v>
      </c>
      <c r="B4558" s="28">
        <v>13</v>
      </c>
      <c r="C4558" s="28" t="s">
        <v>526</v>
      </c>
      <c r="D4558" t="s">
        <v>2248</v>
      </c>
      <c r="E4558" s="28" t="s">
        <v>435</v>
      </c>
      <c r="F4558" s="28">
        <v>50</v>
      </c>
      <c r="G4558" s="28" t="s">
        <v>354</v>
      </c>
      <c r="H4558" s="28">
        <v>9117</v>
      </c>
      <c r="I4558" s="28" t="s">
        <v>355</v>
      </c>
      <c r="J4558" s="28">
        <v>824</v>
      </c>
      <c r="K4558" s="28" t="s">
        <v>2483</v>
      </c>
      <c r="L4558" s="41">
        <v>1</v>
      </c>
      <c r="M4558" s="44">
        <v>0.43840000000000001</v>
      </c>
      <c r="N4558" s="6">
        <v>0.43840000000000001</v>
      </c>
      <c r="O4558">
        <v>1</v>
      </c>
      <c r="P4558" s="29" t="s">
        <v>29</v>
      </c>
      <c r="Q4558" s="28" t="s">
        <v>356</v>
      </c>
      <c r="R4558" s="28" t="s">
        <v>357</v>
      </c>
      <c r="S4558" s="28" t="s">
        <v>2484</v>
      </c>
      <c r="T4558" s="57" t="s">
        <v>8153</v>
      </c>
      <c r="U4558" s="57" t="s">
        <v>8154</v>
      </c>
      <c r="V4558" s="57" t="s">
        <v>3736</v>
      </c>
      <c r="W4558" s="30">
        <v>46051</v>
      </c>
      <c r="X4558" s="30">
        <v>46368</v>
      </c>
      <c r="Y4558" s="28">
        <v>2026</v>
      </c>
      <c r="Z4558" s="28" t="s">
        <v>7795</v>
      </c>
      <c r="AA4558" s="28" t="s">
        <v>7796</v>
      </c>
      <c r="AB4558" s="28" t="s">
        <v>7797</v>
      </c>
      <c r="AC4558" s="28" t="s">
        <v>7798</v>
      </c>
      <c r="AD4558" s="48" t="s">
        <v>7799</v>
      </c>
    </row>
    <row r="4559" spans="1:30" x14ac:dyDescent="0.25">
      <c r="A4559" s="27" t="s">
        <v>3337</v>
      </c>
      <c r="B4559" s="28">
        <v>13</v>
      </c>
      <c r="C4559" s="28" t="s">
        <v>526</v>
      </c>
      <c r="D4559" t="s">
        <v>2248</v>
      </c>
      <c r="E4559" s="28" t="s">
        <v>435</v>
      </c>
      <c r="F4559" s="28">
        <v>47</v>
      </c>
      <c r="G4559" s="28" t="s">
        <v>49</v>
      </c>
      <c r="H4559" s="28">
        <v>9118</v>
      </c>
      <c r="I4559" s="28" t="s">
        <v>50</v>
      </c>
      <c r="J4559" s="28">
        <v>824</v>
      </c>
      <c r="K4559" s="28" t="s">
        <v>2483</v>
      </c>
      <c r="L4559" s="41">
        <v>1</v>
      </c>
      <c r="M4559" s="44">
        <v>0.21879999999999999</v>
      </c>
      <c r="N4559" s="6">
        <v>0.21879999999999999</v>
      </c>
      <c r="O4559">
        <v>1</v>
      </c>
      <c r="P4559" s="29" t="s">
        <v>29</v>
      </c>
      <c r="Q4559" s="28" t="s">
        <v>52</v>
      </c>
      <c r="R4559" s="28" t="s">
        <v>53</v>
      </c>
      <c r="S4559" s="28" t="s">
        <v>2484</v>
      </c>
      <c r="T4559" s="57" t="s">
        <v>8151</v>
      </c>
      <c r="U4559" s="57" t="s">
        <v>3731</v>
      </c>
      <c r="V4559" s="57" t="s">
        <v>8152</v>
      </c>
      <c r="W4559" s="30">
        <v>46037</v>
      </c>
      <c r="X4559" s="30">
        <v>46052</v>
      </c>
      <c r="Y4559" s="28">
        <v>2026</v>
      </c>
      <c r="Z4559" s="28" t="s">
        <v>7800</v>
      </c>
      <c r="AA4559" s="28" t="s">
        <v>7801</v>
      </c>
      <c r="AB4559" s="28" t="s">
        <v>7802</v>
      </c>
      <c r="AC4559" s="28" t="s">
        <v>1586</v>
      </c>
      <c r="AD4559" s="48" t="s">
        <v>4876</v>
      </c>
    </row>
    <row r="4560" spans="1:30" x14ac:dyDescent="0.25">
      <c r="A4560" s="27" t="s">
        <v>3337</v>
      </c>
      <c r="B4560" s="28">
        <v>13</v>
      </c>
      <c r="C4560" s="28" t="s">
        <v>526</v>
      </c>
      <c r="D4560" t="s">
        <v>2248</v>
      </c>
      <c r="E4560" s="28" t="s">
        <v>435</v>
      </c>
      <c r="F4560" s="28">
        <v>63</v>
      </c>
      <c r="G4560" s="28" t="s">
        <v>217</v>
      </c>
      <c r="H4560" s="28">
        <v>9120</v>
      </c>
      <c r="I4560" s="28" t="s">
        <v>221</v>
      </c>
      <c r="J4560" s="28">
        <v>824</v>
      </c>
      <c r="K4560" s="28" t="s">
        <v>2483</v>
      </c>
      <c r="L4560" s="41">
        <v>1</v>
      </c>
      <c r="M4560" s="44">
        <v>0.2969</v>
      </c>
      <c r="N4560" s="6">
        <v>0.2969</v>
      </c>
      <c r="O4560">
        <v>1</v>
      </c>
      <c r="P4560" s="29" t="s">
        <v>29</v>
      </c>
      <c r="Q4560" s="28" t="s">
        <v>219</v>
      </c>
      <c r="R4560" s="28" t="s">
        <v>223</v>
      </c>
      <c r="S4560" s="28" t="s">
        <v>2484</v>
      </c>
      <c r="T4560" s="57" t="s">
        <v>8160</v>
      </c>
      <c r="U4560" s="57" t="s">
        <v>8161</v>
      </c>
      <c r="V4560" s="57" t="s">
        <v>8162</v>
      </c>
      <c r="W4560" s="30">
        <v>46023</v>
      </c>
      <c r="X4560" s="30">
        <v>46386</v>
      </c>
      <c r="Y4560" s="28">
        <v>2026</v>
      </c>
      <c r="Z4560" s="28" t="s">
        <v>2488</v>
      </c>
      <c r="AA4560" s="28" t="s">
        <v>541</v>
      </c>
      <c r="AB4560" s="28" t="s">
        <v>2489</v>
      </c>
      <c r="AC4560" s="28" t="s">
        <v>6482</v>
      </c>
      <c r="AD4560" s="48" t="s">
        <v>71</v>
      </c>
    </row>
    <row r="4561" spans="1:30" x14ac:dyDescent="0.25">
      <c r="A4561" s="27" t="s">
        <v>3337</v>
      </c>
      <c r="B4561" s="28">
        <v>13</v>
      </c>
      <c r="C4561" s="28" t="s">
        <v>526</v>
      </c>
      <c r="D4561" t="s">
        <v>2248</v>
      </c>
      <c r="E4561" s="28" t="s">
        <v>435</v>
      </c>
      <c r="F4561" s="28">
        <v>13</v>
      </c>
      <c r="G4561" s="28" t="s">
        <v>102</v>
      </c>
      <c r="H4561" s="28">
        <v>9218</v>
      </c>
      <c r="I4561" s="28" t="s">
        <v>191</v>
      </c>
      <c r="J4561" s="28">
        <v>824</v>
      </c>
      <c r="K4561" s="28" t="s">
        <v>2483</v>
      </c>
      <c r="L4561" s="41">
        <v>1</v>
      </c>
      <c r="M4561" s="44">
        <v>0.74509999999999998</v>
      </c>
      <c r="N4561" s="6">
        <v>0.74509999999999998</v>
      </c>
      <c r="O4561">
        <v>1</v>
      </c>
      <c r="P4561" s="29" t="s">
        <v>29</v>
      </c>
      <c r="Q4561" s="28" t="s">
        <v>104</v>
      </c>
      <c r="R4561" s="28" t="s">
        <v>196</v>
      </c>
      <c r="S4561" s="28" t="s">
        <v>2484</v>
      </c>
      <c r="T4561" s="57" t="s">
        <v>8128</v>
      </c>
      <c r="U4561" s="57" t="s">
        <v>8129</v>
      </c>
      <c r="V4561" s="57" t="s">
        <v>8130</v>
      </c>
      <c r="W4561" s="30">
        <v>46037</v>
      </c>
      <c r="X4561" s="30">
        <v>46386</v>
      </c>
      <c r="Y4561" s="28">
        <v>2026</v>
      </c>
      <c r="Z4561" s="28" t="s">
        <v>268</v>
      </c>
      <c r="AA4561" s="28" t="s">
        <v>193</v>
      </c>
      <c r="AB4561" s="28" t="s">
        <v>194</v>
      </c>
      <c r="AC4561" s="28" t="s">
        <v>6048</v>
      </c>
      <c r="AD4561" s="48" t="s">
        <v>4559</v>
      </c>
    </row>
    <row r="4562" spans="1:30" x14ac:dyDescent="0.25">
      <c r="A4562" s="27" t="s">
        <v>3337</v>
      </c>
      <c r="B4562" s="28">
        <v>13</v>
      </c>
      <c r="C4562" s="28" t="s">
        <v>526</v>
      </c>
      <c r="D4562" t="s">
        <v>2248</v>
      </c>
      <c r="E4562" s="28" t="s">
        <v>435</v>
      </c>
      <c r="F4562" s="28">
        <v>17</v>
      </c>
      <c r="G4562" s="28" t="s">
        <v>83</v>
      </c>
      <c r="H4562" s="28">
        <v>9219</v>
      </c>
      <c r="I4562" s="28" t="s">
        <v>84</v>
      </c>
      <c r="J4562" s="28">
        <v>824</v>
      </c>
      <c r="K4562" s="28" t="s">
        <v>2483</v>
      </c>
      <c r="L4562" s="41">
        <v>1</v>
      </c>
      <c r="M4562" s="44">
        <v>0.27079999999999999</v>
      </c>
      <c r="N4562" s="6">
        <v>0.27079999999999999</v>
      </c>
      <c r="O4562">
        <v>1</v>
      </c>
      <c r="P4562" s="29" t="s">
        <v>29</v>
      </c>
      <c r="Q4562" s="28" t="s">
        <v>85</v>
      </c>
      <c r="R4562" s="28" t="s">
        <v>86</v>
      </c>
      <c r="S4562" s="28" t="s">
        <v>2484</v>
      </c>
      <c r="T4562" s="57" t="s">
        <v>8206</v>
      </c>
      <c r="U4562" s="57" t="s">
        <v>8207</v>
      </c>
      <c r="V4562" s="57" t="s">
        <v>8208</v>
      </c>
      <c r="W4562" s="30">
        <v>46024</v>
      </c>
      <c r="X4562" s="30">
        <v>46381</v>
      </c>
      <c r="Y4562" s="28">
        <v>2026</v>
      </c>
      <c r="Z4562" s="28" t="s">
        <v>4505</v>
      </c>
      <c r="AA4562" s="28" t="s">
        <v>7803</v>
      </c>
      <c r="AB4562" s="28" t="s">
        <v>534</v>
      </c>
      <c r="AC4562" s="28" t="s">
        <v>4648</v>
      </c>
      <c r="AD4562" s="48" t="s">
        <v>2575</v>
      </c>
    </row>
    <row r="4563" spans="1:30" x14ac:dyDescent="0.25">
      <c r="A4563" s="27" t="s">
        <v>3337</v>
      </c>
      <c r="B4563" s="28">
        <v>13</v>
      </c>
      <c r="C4563" s="28" t="s">
        <v>526</v>
      </c>
      <c r="D4563" t="s">
        <v>2248</v>
      </c>
      <c r="E4563" s="28" t="s">
        <v>435</v>
      </c>
      <c r="F4563" s="28">
        <v>17</v>
      </c>
      <c r="G4563" s="28" t="s">
        <v>83</v>
      </c>
      <c r="H4563" s="28">
        <v>9220</v>
      </c>
      <c r="I4563" s="28" t="s">
        <v>131</v>
      </c>
      <c r="J4563" s="28">
        <v>824</v>
      </c>
      <c r="K4563" s="28" t="s">
        <v>2483</v>
      </c>
      <c r="L4563" s="41">
        <v>1</v>
      </c>
      <c r="M4563" s="44">
        <v>0.63270000000000004</v>
      </c>
      <c r="N4563" s="6">
        <v>0.63270000000000004</v>
      </c>
      <c r="O4563">
        <v>1</v>
      </c>
      <c r="P4563" s="29" t="s">
        <v>29</v>
      </c>
      <c r="Q4563" s="28" t="s">
        <v>85</v>
      </c>
      <c r="R4563" s="28" t="s">
        <v>132</v>
      </c>
      <c r="S4563" s="28" t="s">
        <v>2484</v>
      </c>
      <c r="T4563" s="57" t="s">
        <v>3523</v>
      </c>
      <c r="U4563" s="57" t="s">
        <v>8074</v>
      </c>
      <c r="V4563" s="57" t="s">
        <v>8075</v>
      </c>
      <c r="W4563" s="30">
        <v>46055</v>
      </c>
      <c r="X4563" s="30">
        <v>46368</v>
      </c>
      <c r="Y4563" s="28">
        <v>2026</v>
      </c>
      <c r="Z4563" s="28" t="s">
        <v>2488</v>
      </c>
      <c r="AA4563" s="28" t="s">
        <v>7804</v>
      </c>
      <c r="AB4563" s="28" t="s">
        <v>7805</v>
      </c>
      <c r="AC4563" s="28" t="s">
        <v>6041</v>
      </c>
      <c r="AD4563" s="48" t="s">
        <v>2575</v>
      </c>
    </row>
    <row r="4564" spans="1:30" x14ac:dyDescent="0.25">
      <c r="A4564" s="27" t="s">
        <v>3337</v>
      </c>
      <c r="B4564" s="28">
        <v>13</v>
      </c>
      <c r="C4564" s="28" t="s">
        <v>526</v>
      </c>
      <c r="D4564" t="s">
        <v>2248</v>
      </c>
      <c r="E4564" s="28" t="s">
        <v>435</v>
      </c>
      <c r="F4564" s="28">
        <v>19</v>
      </c>
      <c r="G4564" s="28" t="s">
        <v>158</v>
      </c>
      <c r="H4564" s="28">
        <v>9221</v>
      </c>
      <c r="I4564" s="28" t="s">
        <v>336</v>
      </c>
      <c r="J4564" s="28">
        <v>824</v>
      </c>
      <c r="K4564" s="28" t="s">
        <v>2483</v>
      </c>
      <c r="L4564" s="41">
        <v>1</v>
      </c>
      <c r="M4564" s="44">
        <v>0.14219999999999999</v>
      </c>
      <c r="N4564" s="6">
        <v>0.14219999999999999</v>
      </c>
      <c r="O4564">
        <v>1</v>
      </c>
      <c r="P4564" s="29" t="s">
        <v>29</v>
      </c>
      <c r="Q4564" s="28" t="s">
        <v>161</v>
      </c>
      <c r="R4564" s="28" t="s">
        <v>337</v>
      </c>
      <c r="S4564" s="28" t="s">
        <v>2484</v>
      </c>
      <c r="T4564" s="57" t="s">
        <v>8209</v>
      </c>
      <c r="U4564" s="57" t="s">
        <v>8210</v>
      </c>
      <c r="V4564" s="57" t="s">
        <v>8211</v>
      </c>
      <c r="W4564" s="30">
        <v>46055</v>
      </c>
      <c r="X4564" s="30">
        <v>46375</v>
      </c>
      <c r="Y4564" s="28">
        <v>2026</v>
      </c>
      <c r="Z4564" s="28" t="s">
        <v>7806</v>
      </c>
      <c r="AA4564" s="28" t="s">
        <v>7807</v>
      </c>
      <c r="AB4564" s="28" t="s">
        <v>7808</v>
      </c>
      <c r="AC4564" s="28" t="s">
        <v>1620</v>
      </c>
      <c r="AD4564" s="48" t="s">
        <v>71</v>
      </c>
    </row>
    <row r="4565" spans="1:30" x14ac:dyDescent="0.25">
      <c r="A4565" s="27" t="s">
        <v>3337</v>
      </c>
      <c r="B4565" s="28">
        <v>13</v>
      </c>
      <c r="C4565" s="28" t="s">
        <v>526</v>
      </c>
      <c r="D4565" t="s">
        <v>2248</v>
      </c>
      <c r="E4565" s="28" t="s">
        <v>435</v>
      </c>
      <c r="F4565" s="28">
        <v>44</v>
      </c>
      <c r="G4565" s="28" t="s">
        <v>58</v>
      </c>
      <c r="H4565" s="28">
        <v>9222</v>
      </c>
      <c r="I4565" s="28" t="s">
        <v>59</v>
      </c>
      <c r="J4565" s="28">
        <v>824</v>
      </c>
      <c r="K4565" s="28" t="s">
        <v>2483</v>
      </c>
      <c r="L4565" s="41">
        <v>1</v>
      </c>
      <c r="M4565" s="44">
        <v>0.52780000000000005</v>
      </c>
      <c r="N4565" s="6">
        <v>0.52780000000000005</v>
      </c>
      <c r="O4565">
        <v>1</v>
      </c>
      <c r="P4565" s="29" t="s">
        <v>29</v>
      </c>
      <c r="Q4565" s="28" t="s">
        <v>60</v>
      </c>
      <c r="R4565" s="28" t="s">
        <v>61</v>
      </c>
      <c r="S4565" s="28" t="s">
        <v>2484</v>
      </c>
      <c r="T4565" s="57" t="s">
        <v>8147</v>
      </c>
      <c r="U4565" s="57" t="s">
        <v>8148</v>
      </c>
      <c r="V4565" s="57" t="s">
        <v>3718</v>
      </c>
      <c r="W4565" s="30">
        <v>46051</v>
      </c>
      <c r="X4565" s="30">
        <v>46368</v>
      </c>
      <c r="Y4565" s="28">
        <v>2026</v>
      </c>
      <c r="Z4565" s="28" t="s">
        <v>1621</v>
      </c>
      <c r="AA4565" s="28" t="s">
        <v>1623</v>
      </c>
      <c r="AB4565" s="28" t="s">
        <v>6654</v>
      </c>
      <c r="AC4565" s="28" t="s">
        <v>7809</v>
      </c>
      <c r="AD4565" s="48" t="s">
        <v>7810</v>
      </c>
    </row>
    <row r="4566" spans="1:30" x14ac:dyDescent="0.25">
      <c r="A4566" s="27" t="s">
        <v>3337</v>
      </c>
      <c r="B4566" s="28">
        <v>13</v>
      </c>
      <c r="C4566" s="28" t="s">
        <v>526</v>
      </c>
      <c r="D4566" t="s">
        <v>2248</v>
      </c>
      <c r="E4566" s="28" t="s">
        <v>435</v>
      </c>
      <c r="F4566" s="28">
        <v>73</v>
      </c>
      <c r="G4566" s="28" t="s">
        <v>312</v>
      </c>
      <c r="H4566" s="28">
        <v>9226</v>
      </c>
      <c r="I4566" s="28" t="s">
        <v>319</v>
      </c>
      <c r="J4566" s="28">
        <v>824</v>
      </c>
      <c r="K4566" s="28" t="s">
        <v>2483</v>
      </c>
      <c r="L4566" s="41">
        <v>1</v>
      </c>
      <c r="M4566" s="44">
        <v>0.4466</v>
      </c>
      <c r="N4566" s="6">
        <v>0.4466</v>
      </c>
      <c r="O4566">
        <v>1</v>
      </c>
      <c r="P4566" s="29" t="s">
        <v>29</v>
      </c>
      <c r="Q4566" s="28" t="s">
        <v>315</v>
      </c>
      <c r="R4566" s="28" t="s">
        <v>320</v>
      </c>
      <c r="S4566" s="28" t="s">
        <v>2484</v>
      </c>
      <c r="T4566" s="57" t="s">
        <v>8163</v>
      </c>
      <c r="U4566" s="57" t="s">
        <v>8164</v>
      </c>
      <c r="V4566" s="57" t="s">
        <v>8165</v>
      </c>
      <c r="W4566" s="30">
        <v>46051</v>
      </c>
      <c r="X4566" s="30">
        <v>46368</v>
      </c>
      <c r="Y4566" s="28">
        <v>2026</v>
      </c>
      <c r="Z4566" s="28" t="s">
        <v>2492</v>
      </c>
      <c r="AA4566" s="28" t="s">
        <v>2493</v>
      </c>
      <c r="AB4566" s="28" t="s">
        <v>7735</v>
      </c>
      <c r="AC4566" s="28" t="s">
        <v>7811</v>
      </c>
      <c r="AD4566" s="48" t="s">
        <v>4559</v>
      </c>
    </row>
    <row r="4567" spans="1:30" x14ac:dyDescent="0.25">
      <c r="A4567" s="27" t="s">
        <v>3337</v>
      </c>
      <c r="B4567" s="28">
        <v>13</v>
      </c>
      <c r="C4567" s="28" t="s">
        <v>526</v>
      </c>
      <c r="D4567" t="s">
        <v>2248</v>
      </c>
      <c r="E4567" s="28" t="s">
        <v>435</v>
      </c>
      <c r="F4567" s="28">
        <v>13</v>
      </c>
      <c r="G4567" s="28" t="s">
        <v>102</v>
      </c>
      <c r="H4567" s="28">
        <v>9304</v>
      </c>
      <c r="I4567" s="28" t="s">
        <v>338</v>
      </c>
      <c r="J4567" s="28">
        <v>824</v>
      </c>
      <c r="K4567" s="28" t="s">
        <v>2483</v>
      </c>
      <c r="L4567" s="41">
        <v>1</v>
      </c>
      <c r="M4567" s="44">
        <v>0.82210000000000005</v>
      </c>
      <c r="N4567" s="6">
        <v>0.82210000000000005</v>
      </c>
      <c r="O4567">
        <v>1</v>
      </c>
      <c r="P4567" s="29" t="s">
        <v>29</v>
      </c>
      <c r="Q4567" s="28" t="s">
        <v>104</v>
      </c>
      <c r="R4567" s="28" t="s">
        <v>340</v>
      </c>
      <c r="S4567" s="28" t="s">
        <v>2484</v>
      </c>
      <c r="T4567" s="57" t="s">
        <v>8131</v>
      </c>
      <c r="U4567" s="57" t="s">
        <v>3662</v>
      </c>
      <c r="V4567" s="57" t="s">
        <v>8132</v>
      </c>
      <c r="W4567" s="30">
        <v>46037</v>
      </c>
      <c r="X4567" s="30">
        <v>46386</v>
      </c>
      <c r="Y4567" s="28">
        <v>2026</v>
      </c>
      <c r="Z4567" s="28" t="s">
        <v>3663</v>
      </c>
      <c r="AA4567" s="28" t="s">
        <v>2118</v>
      </c>
      <c r="AB4567" s="28" t="s">
        <v>4497</v>
      </c>
      <c r="AC4567" s="28" t="s">
        <v>436</v>
      </c>
      <c r="AD4567" s="48" t="s">
        <v>2575</v>
      </c>
    </row>
    <row r="4568" spans="1:30" x14ac:dyDescent="0.25">
      <c r="A4568" s="27" t="s">
        <v>3337</v>
      </c>
      <c r="B4568" s="28">
        <v>13</v>
      </c>
      <c r="C4568" s="28" t="s">
        <v>526</v>
      </c>
      <c r="D4568" t="s">
        <v>2248</v>
      </c>
      <c r="E4568" s="28" t="s">
        <v>435</v>
      </c>
      <c r="F4568" s="28">
        <v>19</v>
      </c>
      <c r="G4568" s="28" t="s">
        <v>158</v>
      </c>
      <c r="H4568" s="28">
        <v>9307</v>
      </c>
      <c r="I4568" s="28" t="s">
        <v>174</v>
      </c>
      <c r="J4568" s="28">
        <v>824</v>
      </c>
      <c r="K4568" s="28" t="s">
        <v>2483</v>
      </c>
      <c r="L4568" s="41">
        <v>1</v>
      </c>
      <c r="M4568" s="44">
        <v>0.44850000000000001</v>
      </c>
      <c r="N4568" s="6">
        <v>0.44850000000000001</v>
      </c>
      <c r="O4568">
        <v>1</v>
      </c>
      <c r="P4568" s="29" t="s">
        <v>29</v>
      </c>
      <c r="Q4568" s="28" t="s">
        <v>161</v>
      </c>
      <c r="R4568" s="28" t="s">
        <v>175</v>
      </c>
      <c r="S4568" s="28" t="s">
        <v>2484</v>
      </c>
      <c r="T4568" s="57" t="s">
        <v>8212</v>
      </c>
      <c r="U4568" s="57" t="s">
        <v>8213</v>
      </c>
      <c r="V4568" s="57" t="s">
        <v>8214</v>
      </c>
      <c r="W4568" s="30">
        <v>46055</v>
      </c>
      <c r="X4568" s="30">
        <v>46371</v>
      </c>
      <c r="Y4568" s="28">
        <v>2026</v>
      </c>
      <c r="Z4568" s="28" t="s">
        <v>1432</v>
      </c>
      <c r="AA4568" s="28" t="s">
        <v>1433</v>
      </c>
      <c r="AB4568" s="28" t="s">
        <v>3845</v>
      </c>
      <c r="AC4568" s="28" t="s">
        <v>6068</v>
      </c>
      <c r="AD4568" s="48" t="s">
        <v>2575</v>
      </c>
    </row>
    <row r="4569" spans="1:30" x14ac:dyDescent="0.25">
      <c r="A4569" s="27" t="s">
        <v>3337</v>
      </c>
      <c r="B4569" s="28">
        <v>13</v>
      </c>
      <c r="C4569" s="28" t="s">
        <v>526</v>
      </c>
      <c r="D4569" t="s">
        <v>2248</v>
      </c>
      <c r="E4569" s="28" t="s">
        <v>435</v>
      </c>
      <c r="F4569" s="28">
        <v>25</v>
      </c>
      <c r="G4569" s="28" t="s">
        <v>95</v>
      </c>
      <c r="H4569" s="28">
        <v>9509</v>
      </c>
      <c r="I4569" s="28" t="s">
        <v>734</v>
      </c>
      <c r="J4569" s="28">
        <v>824</v>
      </c>
      <c r="K4569" s="28" t="s">
        <v>2483</v>
      </c>
      <c r="L4569" s="41">
        <v>1</v>
      </c>
      <c r="M4569" s="44">
        <v>0.76980000000000004</v>
      </c>
      <c r="N4569" s="6">
        <v>0.76980000000000004</v>
      </c>
      <c r="O4569">
        <v>1</v>
      </c>
      <c r="P4569" s="29" t="s">
        <v>29</v>
      </c>
      <c r="Q4569" s="28" t="s">
        <v>97</v>
      </c>
      <c r="R4569" s="28" t="s">
        <v>736</v>
      </c>
      <c r="S4569" s="28" t="s">
        <v>2484</v>
      </c>
      <c r="T4569" s="57" t="s">
        <v>8224</v>
      </c>
      <c r="U4569" s="57" t="s">
        <v>8225</v>
      </c>
      <c r="V4569" s="57" t="s">
        <v>8226</v>
      </c>
      <c r="W4569" s="30">
        <v>46055</v>
      </c>
      <c r="X4569" s="30">
        <v>46368</v>
      </c>
      <c r="Y4569" s="28">
        <v>2026</v>
      </c>
      <c r="Z4569" s="28" t="s">
        <v>750</v>
      </c>
      <c r="AA4569" s="28" t="s">
        <v>2453</v>
      </c>
      <c r="AB4569" s="28" t="s">
        <v>7812</v>
      </c>
      <c r="AC4569" s="28" t="s">
        <v>735</v>
      </c>
      <c r="AD4569" s="48" t="s">
        <v>51</v>
      </c>
    </row>
    <row r="4570" spans="1:30" x14ac:dyDescent="0.25">
      <c r="A4570" s="27" t="s">
        <v>3337</v>
      </c>
      <c r="B4570" s="28">
        <v>13</v>
      </c>
      <c r="C4570" s="28" t="s">
        <v>526</v>
      </c>
      <c r="D4570" t="s">
        <v>2248</v>
      </c>
      <c r="E4570" s="28" t="s">
        <v>435</v>
      </c>
      <c r="F4570" s="28">
        <v>20</v>
      </c>
      <c r="G4570" s="28" t="s">
        <v>321</v>
      </c>
      <c r="H4570" s="28">
        <v>9520</v>
      </c>
      <c r="I4570" s="28" t="s">
        <v>327</v>
      </c>
      <c r="J4570" s="28">
        <v>824</v>
      </c>
      <c r="K4570" s="28" t="s">
        <v>2483</v>
      </c>
      <c r="L4570" s="41">
        <v>1</v>
      </c>
      <c r="M4570" s="44">
        <v>0.38550000000000001</v>
      </c>
      <c r="N4570" s="6">
        <v>0.38550000000000001</v>
      </c>
      <c r="O4570">
        <v>1</v>
      </c>
      <c r="P4570" s="29" t="s">
        <v>29</v>
      </c>
      <c r="Q4570" s="28" t="s">
        <v>323</v>
      </c>
      <c r="R4570" s="28" t="s">
        <v>328</v>
      </c>
      <c r="S4570" s="28" t="s">
        <v>2484</v>
      </c>
      <c r="T4570" s="57" t="s">
        <v>8139</v>
      </c>
      <c r="U4570" s="57" t="s">
        <v>8140</v>
      </c>
      <c r="V4570" s="57" t="s">
        <v>8141</v>
      </c>
      <c r="W4570" s="30">
        <v>46023</v>
      </c>
      <c r="X4570" s="30">
        <v>46386</v>
      </c>
      <c r="Y4570" s="28">
        <v>2026</v>
      </c>
      <c r="Z4570" s="28" t="s">
        <v>3687</v>
      </c>
      <c r="AA4570" s="28" t="s">
        <v>3688</v>
      </c>
      <c r="AB4570" s="28" t="s">
        <v>3689</v>
      </c>
      <c r="AC4570" s="28" t="s">
        <v>4512</v>
      </c>
      <c r="AD4570" s="48" t="s">
        <v>7813</v>
      </c>
    </row>
    <row r="4571" spans="1:30" x14ac:dyDescent="0.25">
      <c r="A4571" s="27" t="s">
        <v>3337</v>
      </c>
      <c r="B4571" s="28">
        <v>13</v>
      </c>
      <c r="C4571" s="28" t="s">
        <v>526</v>
      </c>
      <c r="D4571" t="s">
        <v>2248</v>
      </c>
      <c r="E4571" s="28" t="s">
        <v>435</v>
      </c>
      <c r="F4571" s="28">
        <v>27</v>
      </c>
      <c r="G4571" s="28" t="s">
        <v>234</v>
      </c>
      <c r="H4571" s="28">
        <v>9522</v>
      </c>
      <c r="I4571" s="28" t="s">
        <v>235</v>
      </c>
      <c r="J4571" s="28">
        <v>824</v>
      </c>
      <c r="K4571" s="28" t="s">
        <v>2483</v>
      </c>
      <c r="L4571" s="41">
        <v>1</v>
      </c>
      <c r="M4571" s="44">
        <v>0.61399999999999999</v>
      </c>
      <c r="N4571" s="6">
        <v>0.61399999999999999</v>
      </c>
      <c r="O4571">
        <v>1</v>
      </c>
      <c r="P4571" s="29" t="s">
        <v>29</v>
      </c>
      <c r="Q4571" s="28" t="s">
        <v>236</v>
      </c>
      <c r="R4571" s="28" t="s">
        <v>237</v>
      </c>
      <c r="S4571" s="28" t="s">
        <v>2484</v>
      </c>
      <c r="T4571" s="57" t="s">
        <v>8082</v>
      </c>
      <c r="U4571" s="57" t="s">
        <v>3540</v>
      </c>
      <c r="V4571" s="57" t="s">
        <v>8083</v>
      </c>
      <c r="W4571" s="30">
        <v>46051</v>
      </c>
      <c r="X4571" s="30">
        <v>46368</v>
      </c>
      <c r="Y4571" s="28">
        <v>2026</v>
      </c>
      <c r="Z4571" s="28" t="s">
        <v>1681</v>
      </c>
      <c r="AA4571" s="28" t="s">
        <v>7814</v>
      </c>
      <c r="AB4571" s="28" t="s">
        <v>7815</v>
      </c>
      <c r="AC4571" s="28" t="s">
        <v>7816</v>
      </c>
      <c r="AD4571" s="48" t="s">
        <v>47</v>
      </c>
    </row>
    <row r="4572" spans="1:30" x14ac:dyDescent="0.25">
      <c r="A4572" s="27" t="s">
        <v>3337</v>
      </c>
      <c r="B4572" s="28">
        <v>13</v>
      </c>
      <c r="C4572" s="28" t="s">
        <v>526</v>
      </c>
      <c r="D4572" t="s">
        <v>2248</v>
      </c>
      <c r="E4572" s="28" t="s">
        <v>435</v>
      </c>
      <c r="F4572" s="28">
        <v>44</v>
      </c>
      <c r="G4572" s="28" t="s">
        <v>58</v>
      </c>
      <c r="H4572" s="28">
        <v>9524</v>
      </c>
      <c r="I4572" s="28" t="s">
        <v>70</v>
      </c>
      <c r="J4572" s="28">
        <v>824</v>
      </c>
      <c r="K4572" s="28" t="s">
        <v>2483</v>
      </c>
      <c r="L4572" s="41">
        <v>1</v>
      </c>
      <c r="M4572" s="44">
        <v>0.67959999999999998</v>
      </c>
      <c r="N4572" s="6">
        <v>0.67959999999999998</v>
      </c>
      <c r="O4572">
        <v>1</v>
      </c>
      <c r="P4572" s="29" t="s">
        <v>29</v>
      </c>
      <c r="Q4572" s="28" t="s">
        <v>60</v>
      </c>
      <c r="R4572" s="28" t="s">
        <v>72</v>
      </c>
      <c r="S4572" s="28" t="s">
        <v>2484</v>
      </c>
      <c r="T4572" s="57" t="s">
        <v>8149</v>
      </c>
      <c r="U4572" s="57" t="s">
        <v>8150</v>
      </c>
      <c r="V4572" s="57" t="s">
        <v>3720</v>
      </c>
      <c r="W4572" s="30">
        <v>46051</v>
      </c>
      <c r="X4572" s="30">
        <v>46368</v>
      </c>
      <c r="Y4572" s="28">
        <v>2026</v>
      </c>
      <c r="Z4572" s="28" t="s">
        <v>7817</v>
      </c>
      <c r="AA4572" s="28" t="s">
        <v>7818</v>
      </c>
      <c r="AB4572" s="28" t="s">
        <v>7819</v>
      </c>
      <c r="AC4572" s="28" t="s">
        <v>6072</v>
      </c>
      <c r="AD4572" s="48" t="s">
        <v>71</v>
      </c>
    </row>
    <row r="4573" spans="1:30" x14ac:dyDescent="0.25">
      <c r="A4573" s="27" t="s">
        <v>3337</v>
      </c>
      <c r="B4573" s="28">
        <v>13</v>
      </c>
      <c r="C4573" s="28" t="s">
        <v>526</v>
      </c>
      <c r="D4573" t="s">
        <v>2248</v>
      </c>
      <c r="E4573" s="28" t="s">
        <v>435</v>
      </c>
      <c r="F4573" s="28">
        <v>41</v>
      </c>
      <c r="G4573" s="28" t="s">
        <v>110</v>
      </c>
      <c r="H4573" s="28">
        <v>9525</v>
      </c>
      <c r="I4573" s="28" t="s">
        <v>111</v>
      </c>
      <c r="J4573" s="28">
        <v>824</v>
      </c>
      <c r="K4573" s="28" t="s">
        <v>2483</v>
      </c>
      <c r="L4573" s="41">
        <v>1</v>
      </c>
      <c r="M4573" s="44">
        <v>0</v>
      </c>
      <c r="N4573" s="6">
        <v>0</v>
      </c>
      <c r="O4573">
        <v>1</v>
      </c>
      <c r="P4573" s="29" t="s">
        <v>29</v>
      </c>
      <c r="Q4573" s="28" t="s">
        <v>114</v>
      </c>
      <c r="R4573" s="28" t="s">
        <v>115</v>
      </c>
      <c r="S4573" s="28" t="s">
        <v>2484</v>
      </c>
      <c r="T4573" s="57" t="s">
        <v>8142</v>
      </c>
      <c r="U4573" s="57" t="s">
        <v>3701</v>
      </c>
      <c r="V4573" s="57" t="s">
        <v>8143</v>
      </c>
      <c r="W4573" s="30">
        <v>46048</v>
      </c>
      <c r="X4573" s="30">
        <v>46371</v>
      </c>
      <c r="Y4573" s="28">
        <v>2026</v>
      </c>
      <c r="Z4573" s="28" t="s">
        <v>529</v>
      </c>
      <c r="AA4573" s="28" t="s">
        <v>418</v>
      </c>
      <c r="AB4573" s="28" t="s">
        <v>538</v>
      </c>
      <c r="AC4573" s="28" t="s">
        <v>7744</v>
      </c>
      <c r="AD4573" s="48" t="s">
        <v>1080</v>
      </c>
    </row>
    <row r="4574" spans="1:30" x14ac:dyDescent="0.25">
      <c r="A4574" s="27" t="s">
        <v>3337</v>
      </c>
      <c r="B4574" s="28">
        <v>13</v>
      </c>
      <c r="C4574" s="28" t="s">
        <v>526</v>
      </c>
      <c r="D4574" t="s">
        <v>2248</v>
      </c>
      <c r="E4574" s="28" t="s">
        <v>435</v>
      </c>
      <c r="F4574" s="28">
        <v>41</v>
      </c>
      <c r="G4574" s="28" t="s">
        <v>110</v>
      </c>
      <c r="H4574" s="28">
        <v>9526</v>
      </c>
      <c r="I4574" s="28" t="s">
        <v>154</v>
      </c>
      <c r="J4574" s="28">
        <v>824</v>
      </c>
      <c r="K4574" s="28" t="s">
        <v>2483</v>
      </c>
      <c r="L4574" s="41">
        <v>1</v>
      </c>
      <c r="M4574" s="44">
        <v>0.69769999999999999</v>
      </c>
      <c r="N4574" s="6">
        <v>0.69769999999999999</v>
      </c>
      <c r="O4574">
        <v>1</v>
      </c>
      <c r="P4574" s="29" t="s">
        <v>29</v>
      </c>
      <c r="Q4574" s="28" t="s">
        <v>114</v>
      </c>
      <c r="R4574" s="28" t="s">
        <v>155</v>
      </c>
      <c r="S4574" s="28" t="s">
        <v>2484</v>
      </c>
      <c r="T4574" s="57" t="s">
        <v>8087</v>
      </c>
      <c r="U4574" s="57" t="s">
        <v>8088</v>
      </c>
      <c r="V4574" s="57" t="s">
        <v>8089</v>
      </c>
      <c r="W4574" s="30">
        <v>46051</v>
      </c>
      <c r="X4574" s="30">
        <v>46371</v>
      </c>
      <c r="Y4574" s="28">
        <v>2026</v>
      </c>
      <c r="Z4574" s="28" t="s">
        <v>2482</v>
      </c>
      <c r="AA4574" s="28" t="s">
        <v>1392</v>
      </c>
      <c r="AB4574" s="28" t="s">
        <v>2518</v>
      </c>
      <c r="AC4574" s="28" t="s">
        <v>1932</v>
      </c>
      <c r="AD4574" s="48" t="s">
        <v>1281</v>
      </c>
    </row>
    <row r="4575" spans="1:30" x14ac:dyDescent="0.25">
      <c r="A4575" s="27" t="s">
        <v>3337</v>
      </c>
      <c r="B4575" s="28">
        <v>13</v>
      </c>
      <c r="C4575" s="28" t="s">
        <v>526</v>
      </c>
      <c r="D4575" t="s">
        <v>2248</v>
      </c>
      <c r="E4575" s="28" t="s">
        <v>435</v>
      </c>
      <c r="F4575" s="28">
        <v>41</v>
      </c>
      <c r="G4575" s="28" t="s">
        <v>110</v>
      </c>
      <c r="H4575" s="28">
        <v>9527</v>
      </c>
      <c r="I4575" s="28" t="s">
        <v>149</v>
      </c>
      <c r="J4575" s="28">
        <v>824</v>
      </c>
      <c r="K4575" s="28" t="s">
        <v>2483</v>
      </c>
      <c r="L4575" s="41">
        <v>1</v>
      </c>
      <c r="M4575" s="44">
        <v>0.32200000000000001</v>
      </c>
      <c r="N4575" s="6">
        <v>0.32200000000000001</v>
      </c>
      <c r="O4575">
        <v>1</v>
      </c>
      <c r="P4575" s="29" t="s">
        <v>29</v>
      </c>
      <c r="Q4575" s="28" t="s">
        <v>114</v>
      </c>
      <c r="R4575" s="28" t="s">
        <v>150</v>
      </c>
      <c r="S4575" s="28" t="s">
        <v>2484</v>
      </c>
      <c r="T4575" s="57" t="s">
        <v>8227</v>
      </c>
      <c r="U4575" s="57" t="s">
        <v>8228</v>
      </c>
      <c r="V4575" s="57" t="s">
        <v>8229</v>
      </c>
      <c r="W4575" s="30">
        <v>46048</v>
      </c>
      <c r="X4575" s="30">
        <v>46371</v>
      </c>
      <c r="Y4575" s="28">
        <v>2026</v>
      </c>
      <c r="Z4575" s="28" t="s">
        <v>529</v>
      </c>
      <c r="AA4575" s="28" t="s">
        <v>418</v>
      </c>
      <c r="AB4575" s="28" t="s">
        <v>538</v>
      </c>
      <c r="AC4575" s="28" t="s">
        <v>7745</v>
      </c>
      <c r="AD4575" s="48" t="s">
        <v>47</v>
      </c>
    </row>
    <row r="4576" spans="1:30" x14ac:dyDescent="0.25">
      <c r="A4576" s="27" t="s">
        <v>3337</v>
      </c>
      <c r="B4576" s="28">
        <v>13</v>
      </c>
      <c r="C4576" s="28" t="s">
        <v>526</v>
      </c>
      <c r="D4576" t="s">
        <v>2248</v>
      </c>
      <c r="E4576" s="28" t="s">
        <v>435</v>
      </c>
      <c r="F4576" s="28">
        <v>41</v>
      </c>
      <c r="G4576" s="28" t="s">
        <v>110</v>
      </c>
      <c r="H4576" s="28">
        <v>9528</v>
      </c>
      <c r="I4576" s="28" t="s">
        <v>137</v>
      </c>
      <c r="J4576" s="28">
        <v>824</v>
      </c>
      <c r="K4576" s="28" t="s">
        <v>2483</v>
      </c>
      <c r="L4576" s="41">
        <v>1</v>
      </c>
      <c r="M4576" s="44">
        <v>0.3196</v>
      </c>
      <c r="N4576" s="6">
        <v>0.3196</v>
      </c>
      <c r="O4576">
        <v>1</v>
      </c>
      <c r="P4576" s="29" t="s">
        <v>29</v>
      </c>
      <c r="Q4576" s="28" t="s">
        <v>114</v>
      </c>
      <c r="R4576" s="28" t="s">
        <v>138</v>
      </c>
      <c r="S4576" s="28" t="s">
        <v>2484</v>
      </c>
      <c r="T4576" s="57" t="s">
        <v>8144</v>
      </c>
      <c r="U4576" s="57" t="s">
        <v>8145</v>
      </c>
      <c r="V4576" s="57" t="s">
        <v>8146</v>
      </c>
      <c r="W4576" s="30">
        <v>46048</v>
      </c>
      <c r="X4576" s="30">
        <v>46371</v>
      </c>
      <c r="Y4576" s="28">
        <v>2026</v>
      </c>
      <c r="Z4576" s="28" t="s">
        <v>7820</v>
      </c>
      <c r="AA4576" s="28" t="s">
        <v>7821</v>
      </c>
      <c r="AB4576" s="28" t="s">
        <v>7822</v>
      </c>
      <c r="AC4576" s="28" t="s">
        <v>4382</v>
      </c>
      <c r="AD4576" s="48" t="s">
        <v>4383</v>
      </c>
    </row>
    <row r="4577" spans="1:30" x14ac:dyDescent="0.25">
      <c r="A4577" s="27" t="s">
        <v>3337</v>
      </c>
      <c r="B4577" s="28">
        <v>13</v>
      </c>
      <c r="C4577" s="28" t="s">
        <v>526</v>
      </c>
      <c r="D4577" t="s">
        <v>2248</v>
      </c>
      <c r="E4577" s="28" t="s">
        <v>435</v>
      </c>
      <c r="F4577" s="28">
        <v>47</v>
      </c>
      <c r="G4577" s="28" t="s">
        <v>49</v>
      </c>
      <c r="H4577" s="28">
        <v>9529</v>
      </c>
      <c r="I4577" s="28" t="s">
        <v>199</v>
      </c>
      <c r="J4577" s="28">
        <v>824</v>
      </c>
      <c r="K4577" s="28" t="s">
        <v>2483</v>
      </c>
      <c r="L4577" s="41">
        <v>1</v>
      </c>
      <c r="M4577" s="44">
        <v>0.53569999999999995</v>
      </c>
      <c r="N4577" s="6">
        <v>0.53569999999999995</v>
      </c>
      <c r="O4577">
        <v>1</v>
      </c>
      <c r="P4577" s="29" t="s">
        <v>29</v>
      </c>
      <c r="Q4577" s="28" t="s">
        <v>52</v>
      </c>
      <c r="R4577" s="28" t="s">
        <v>200</v>
      </c>
      <c r="S4577" s="28" t="s">
        <v>2484</v>
      </c>
      <c r="T4577" s="57" t="s">
        <v>8230</v>
      </c>
      <c r="U4577" s="57" t="s">
        <v>8231</v>
      </c>
      <c r="V4577" s="57" t="s">
        <v>8232</v>
      </c>
      <c r="W4577" s="30">
        <v>46055</v>
      </c>
      <c r="X4577" s="30">
        <v>46368</v>
      </c>
      <c r="Y4577" s="28">
        <v>2026</v>
      </c>
      <c r="Z4577" s="28" t="s">
        <v>3855</v>
      </c>
      <c r="AA4577" s="28" t="s">
        <v>3856</v>
      </c>
      <c r="AB4577" s="28" t="s">
        <v>3857</v>
      </c>
      <c r="AC4577" s="28" t="s">
        <v>399</v>
      </c>
      <c r="AD4577" s="48" t="s">
        <v>51</v>
      </c>
    </row>
    <row r="4578" spans="1:30" x14ac:dyDescent="0.25">
      <c r="A4578" s="27" t="s">
        <v>3337</v>
      </c>
      <c r="B4578" s="28">
        <v>13</v>
      </c>
      <c r="C4578" s="28" t="s">
        <v>526</v>
      </c>
      <c r="D4578" t="s">
        <v>2248</v>
      </c>
      <c r="E4578" s="28" t="s">
        <v>435</v>
      </c>
      <c r="F4578" s="28">
        <v>81</v>
      </c>
      <c r="G4578" s="28" t="s">
        <v>308</v>
      </c>
      <c r="H4578" s="28">
        <v>9530</v>
      </c>
      <c r="I4578" s="28" t="s">
        <v>309</v>
      </c>
      <c r="J4578" s="28">
        <v>824</v>
      </c>
      <c r="K4578" s="28" t="s">
        <v>2483</v>
      </c>
      <c r="L4578" s="41">
        <v>1</v>
      </c>
      <c r="M4578" s="44">
        <v>0.13109999999999999</v>
      </c>
      <c r="N4578" s="6">
        <v>0.13109999999999999</v>
      </c>
      <c r="O4578">
        <v>1</v>
      </c>
      <c r="P4578" s="29" t="s">
        <v>29</v>
      </c>
      <c r="Q4578" s="28" t="s">
        <v>310</v>
      </c>
      <c r="R4578" s="28" t="s">
        <v>311</v>
      </c>
      <c r="S4578" s="28" t="s">
        <v>2484</v>
      </c>
      <c r="T4578" s="57" t="s">
        <v>8054</v>
      </c>
      <c r="U4578" s="57" t="s">
        <v>8055</v>
      </c>
      <c r="V4578" s="57" t="s">
        <v>8056</v>
      </c>
      <c r="W4578" s="30">
        <v>46051</v>
      </c>
      <c r="X4578" s="30">
        <v>46368</v>
      </c>
      <c r="Y4578" s="28">
        <v>2026</v>
      </c>
      <c r="Z4578" s="28" t="s">
        <v>3797</v>
      </c>
      <c r="AA4578" s="28" t="s">
        <v>4010</v>
      </c>
      <c r="AB4578" s="28" t="s">
        <v>7823</v>
      </c>
      <c r="AC4578" s="28" t="s">
        <v>4008</v>
      </c>
      <c r="AD4578" s="48" t="s">
        <v>6660</v>
      </c>
    </row>
    <row r="4579" spans="1:30" x14ac:dyDescent="0.25">
      <c r="A4579" s="27" t="s">
        <v>3337</v>
      </c>
      <c r="B4579" s="28">
        <v>13</v>
      </c>
      <c r="C4579" s="28" t="s">
        <v>526</v>
      </c>
      <c r="D4579" t="s">
        <v>2248</v>
      </c>
      <c r="E4579" s="28" t="s">
        <v>435</v>
      </c>
      <c r="F4579" s="28">
        <v>99</v>
      </c>
      <c r="G4579" s="28" t="s">
        <v>745</v>
      </c>
      <c r="H4579" s="28">
        <v>9531</v>
      </c>
      <c r="I4579" s="28" t="s">
        <v>746</v>
      </c>
      <c r="J4579" s="28">
        <v>824</v>
      </c>
      <c r="K4579" s="28" t="s">
        <v>2483</v>
      </c>
      <c r="L4579" s="41">
        <v>1</v>
      </c>
      <c r="M4579" s="44">
        <v>0.45829999999999999</v>
      </c>
      <c r="N4579" s="6">
        <v>0.45829999999999999</v>
      </c>
      <c r="O4579">
        <v>1</v>
      </c>
      <c r="P4579" s="29" t="s">
        <v>29</v>
      </c>
      <c r="Q4579" s="28" t="s">
        <v>747</v>
      </c>
      <c r="R4579" s="28" t="s">
        <v>748</v>
      </c>
      <c r="S4579" s="28" t="s">
        <v>2484</v>
      </c>
      <c r="T4579" s="57" t="s">
        <v>8103</v>
      </c>
      <c r="U4579" s="57" t="s">
        <v>8104</v>
      </c>
      <c r="V4579" s="57" t="s">
        <v>3596</v>
      </c>
      <c r="W4579" s="30">
        <v>46055</v>
      </c>
      <c r="X4579" s="30">
        <v>46368</v>
      </c>
      <c r="Y4579" s="28">
        <v>2026</v>
      </c>
      <c r="Z4579" s="28" t="s">
        <v>3597</v>
      </c>
      <c r="AA4579" s="28" t="s">
        <v>6073</v>
      </c>
      <c r="AB4579" s="28" t="s">
        <v>1081</v>
      </c>
      <c r="AC4579" s="28" t="s">
        <v>4607</v>
      </c>
      <c r="AD4579" s="48" t="s">
        <v>71</v>
      </c>
    </row>
    <row r="4580" spans="1:30" x14ac:dyDescent="0.25">
      <c r="A4580" s="27" t="s">
        <v>3337</v>
      </c>
      <c r="B4580" s="28">
        <v>13</v>
      </c>
      <c r="C4580" s="28" t="s">
        <v>526</v>
      </c>
      <c r="D4580" t="s">
        <v>2248</v>
      </c>
      <c r="E4580" s="28" t="s">
        <v>435</v>
      </c>
      <c r="F4580" s="28">
        <v>52</v>
      </c>
      <c r="G4580" s="28" t="s">
        <v>165</v>
      </c>
      <c r="H4580" s="28">
        <v>9534</v>
      </c>
      <c r="I4580" s="28" t="s">
        <v>179</v>
      </c>
      <c r="J4580" s="28">
        <v>824</v>
      </c>
      <c r="K4580" s="28" t="s">
        <v>2483</v>
      </c>
      <c r="L4580" s="41">
        <v>1</v>
      </c>
      <c r="M4580" s="44">
        <v>0.60780000000000001</v>
      </c>
      <c r="N4580" s="6">
        <v>0.60780000000000001</v>
      </c>
      <c r="O4580">
        <v>1</v>
      </c>
      <c r="P4580" s="29" t="s">
        <v>29</v>
      </c>
      <c r="Q4580" s="28" t="s">
        <v>167</v>
      </c>
      <c r="R4580" s="28" t="s">
        <v>180</v>
      </c>
      <c r="S4580" s="28" t="s">
        <v>2484</v>
      </c>
      <c r="T4580" s="57" t="s">
        <v>8090</v>
      </c>
      <c r="U4580" s="57" t="s">
        <v>8091</v>
      </c>
      <c r="V4580" s="57" t="s">
        <v>8092</v>
      </c>
      <c r="W4580" s="30">
        <v>46051</v>
      </c>
      <c r="X4580" s="30">
        <v>46368</v>
      </c>
      <c r="Y4580" s="28">
        <v>2026</v>
      </c>
      <c r="Z4580" s="28" t="s">
        <v>4274</v>
      </c>
      <c r="AA4580" s="28" t="s">
        <v>4071</v>
      </c>
      <c r="AB4580" s="28" t="s">
        <v>4072</v>
      </c>
      <c r="AC4580" s="28" t="s">
        <v>1684</v>
      </c>
      <c r="AD4580" s="48" t="s">
        <v>71</v>
      </c>
    </row>
    <row r="4581" spans="1:30" x14ac:dyDescent="0.25">
      <c r="A4581" s="27" t="s">
        <v>3337</v>
      </c>
      <c r="B4581" s="28">
        <v>13</v>
      </c>
      <c r="C4581" s="28" t="s">
        <v>526</v>
      </c>
      <c r="D4581" t="s">
        <v>2248</v>
      </c>
      <c r="E4581" s="28" t="s">
        <v>435</v>
      </c>
      <c r="F4581" s="28">
        <v>52</v>
      </c>
      <c r="G4581" s="28" t="s">
        <v>165</v>
      </c>
      <c r="H4581" s="28">
        <v>9535</v>
      </c>
      <c r="I4581" s="28" t="s">
        <v>166</v>
      </c>
      <c r="J4581" s="28">
        <v>824</v>
      </c>
      <c r="K4581" s="28" t="s">
        <v>2483</v>
      </c>
      <c r="L4581" s="41">
        <v>1</v>
      </c>
      <c r="M4581" s="44">
        <v>0.60980000000000001</v>
      </c>
      <c r="N4581" s="6">
        <v>0.60980000000000001</v>
      </c>
      <c r="O4581">
        <v>1</v>
      </c>
      <c r="P4581" s="29" t="s">
        <v>29</v>
      </c>
      <c r="Q4581" s="28" t="s">
        <v>167</v>
      </c>
      <c r="R4581" s="28" t="s">
        <v>168</v>
      </c>
      <c r="S4581" s="28" t="s">
        <v>2484</v>
      </c>
      <c r="T4581" s="57" t="s">
        <v>8155</v>
      </c>
      <c r="U4581" s="57" t="s">
        <v>8156</v>
      </c>
      <c r="V4581" s="57" t="s">
        <v>8157</v>
      </c>
      <c r="W4581" s="30">
        <v>46051</v>
      </c>
      <c r="X4581" s="30">
        <v>46368</v>
      </c>
      <c r="Y4581" s="28">
        <v>2026</v>
      </c>
      <c r="Z4581" s="28" t="s">
        <v>3757</v>
      </c>
      <c r="AA4581" s="28" t="s">
        <v>3761</v>
      </c>
      <c r="AB4581" s="28" t="s">
        <v>4890</v>
      </c>
      <c r="AC4581" s="28" t="s">
        <v>3760</v>
      </c>
      <c r="AD4581" s="48" t="s">
        <v>389</v>
      </c>
    </row>
    <row r="4582" spans="1:30" x14ac:dyDescent="0.25">
      <c r="A4582" s="27" t="s">
        <v>3337</v>
      </c>
      <c r="B4582" s="28">
        <v>13</v>
      </c>
      <c r="C4582" s="28" t="s">
        <v>526</v>
      </c>
      <c r="D4582" t="s">
        <v>2248</v>
      </c>
      <c r="E4582" s="28" t="s">
        <v>435</v>
      </c>
      <c r="F4582" s="28">
        <v>52</v>
      </c>
      <c r="G4582" s="28" t="s">
        <v>165</v>
      </c>
      <c r="H4582" s="28">
        <v>9536</v>
      </c>
      <c r="I4582" s="28" t="s">
        <v>242</v>
      </c>
      <c r="J4582" s="28">
        <v>824</v>
      </c>
      <c r="K4582" s="28" t="s">
        <v>2483</v>
      </c>
      <c r="L4582" s="41">
        <v>1</v>
      </c>
      <c r="M4582" s="44">
        <v>0.76619999999999999</v>
      </c>
      <c r="N4582" s="6">
        <v>0.76619999999999999</v>
      </c>
      <c r="O4582">
        <v>1</v>
      </c>
      <c r="P4582" s="29" t="s">
        <v>29</v>
      </c>
      <c r="Q4582" s="28" t="s">
        <v>167</v>
      </c>
      <c r="R4582" s="28" t="s">
        <v>243</v>
      </c>
      <c r="S4582" s="28" t="s">
        <v>2484</v>
      </c>
      <c r="T4582" s="57" t="s">
        <v>8233</v>
      </c>
      <c r="U4582" s="57" t="s">
        <v>8234</v>
      </c>
      <c r="V4582" s="57" t="s">
        <v>8235</v>
      </c>
      <c r="W4582" s="30">
        <v>46055</v>
      </c>
      <c r="X4582" s="30">
        <v>46371</v>
      </c>
      <c r="Y4582" s="28">
        <v>2026</v>
      </c>
      <c r="Z4582" s="28" t="s">
        <v>3859</v>
      </c>
      <c r="AA4582" s="28" t="s">
        <v>3860</v>
      </c>
      <c r="AB4582" s="28" t="s">
        <v>3861</v>
      </c>
      <c r="AC4582" s="28" t="s">
        <v>3862</v>
      </c>
      <c r="AD4582" s="48" t="s">
        <v>3863</v>
      </c>
    </row>
    <row r="4583" spans="1:30" x14ac:dyDescent="0.25">
      <c r="A4583" s="27" t="s">
        <v>3337</v>
      </c>
      <c r="B4583" s="28">
        <v>13</v>
      </c>
      <c r="C4583" s="28" t="s">
        <v>526</v>
      </c>
      <c r="D4583" t="s">
        <v>2248</v>
      </c>
      <c r="E4583" s="28" t="s">
        <v>435</v>
      </c>
      <c r="F4583" s="28">
        <v>54</v>
      </c>
      <c r="G4583" s="28" t="s">
        <v>119</v>
      </c>
      <c r="H4583" s="28">
        <v>9537</v>
      </c>
      <c r="I4583" s="28" t="s">
        <v>120</v>
      </c>
      <c r="J4583" s="28">
        <v>824</v>
      </c>
      <c r="K4583" s="28" t="s">
        <v>2483</v>
      </c>
      <c r="L4583" s="41">
        <v>1</v>
      </c>
      <c r="M4583" s="44">
        <v>0.48039999999999999</v>
      </c>
      <c r="N4583" s="6">
        <v>0.48039999999999999</v>
      </c>
      <c r="O4583">
        <v>1</v>
      </c>
      <c r="P4583" s="29" t="s">
        <v>29</v>
      </c>
      <c r="Q4583" s="28" t="s">
        <v>121</v>
      </c>
      <c r="R4583" s="28" t="s">
        <v>122</v>
      </c>
      <c r="S4583" s="28" t="s">
        <v>2484</v>
      </c>
      <c r="T4583" s="57" t="s">
        <v>8158</v>
      </c>
      <c r="U4583" s="57" t="s">
        <v>3766</v>
      </c>
      <c r="V4583" s="57" t="s">
        <v>8159</v>
      </c>
      <c r="W4583" s="30">
        <v>46051</v>
      </c>
      <c r="X4583" s="30">
        <v>46368</v>
      </c>
      <c r="Y4583" s="28">
        <v>2026</v>
      </c>
      <c r="Z4583" s="28" t="s">
        <v>3767</v>
      </c>
      <c r="AA4583" s="28" t="s">
        <v>4677</v>
      </c>
      <c r="AB4583" s="28" t="s">
        <v>4678</v>
      </c>
      <c r="AC4583" s="28" t="s">
        <v>1687</v>
      </c>
      <c r="AD4583" s="48" t="s">
        <v>3770</v>
      </c>
    </row>
    <row r="4584" spans="1:30" x14ac:dyDescent="0.25">
      <c r="A4584" s="27" t="s">
        <v>3337</v>
      </c>
      <c r="B4584" s="28">
        <v>13</v>
      </c>
      <c r="C4584" s="28" t="s">
        <v>526</v>
      </c>
      <c r="D4584" t="s">
        <v>2248</v>
      </c>
      <c r="E4584" s="28" t="s">
        <v>435</v>
      </c>
      <c r="F4584" s="28">
        <v>94</v>
      </c>
      <c r="G4584" s="28" t="s">
        <v>730</v>
      </c>
      <c r="H4584" s="28">
        <v>9547</v>
      </c>
      <c r="I4584" s="28" t="s">
        <v>731</v>
      </c>
      <c r="J4584" s="28">
        <v>824</v>
      </c>
      <c r="K4584" s="28" t="s">
        <v>2483</v>
      </c>
      <c r="L4584" s="41">
        <v>1</v>
      </c>
      <c r="M4584" s="44">
        <v>0.25929999999999997</v>
      </c>
      <c r="N4584" s="6">
        <v>0.25929999999999997</v>
      </c>
      <c r="O4584">
        <v>1</v>
      </c>
      <c r="P4584" s="29" t="s">
        <v>29</v>
      </c>
      <c r="Q4584" s="28" t="s">
        <v>732</v>
      </c>
      <c r="R4584" s="28" t="s">
        <v>733</v>
      </c>
      <c r="S4584" s="28" t="s">
        <v>2484</v>
      </c>
      <c r="T4584" s="57" t="s">
        <v>8241</v>
      </c>
      <c r="U4584" s="57" t="s">
        <v>8242</v>
      </c>
      <c r="V4584" s="57" t="s">
        <v>8243</v>
      </c>
      <c r="W4584" s="30">
        <v>46048</v>
      </c>
      <c r="X4584" s="30">
        <v>46386</v>
      </c>
      <c r="Y4584" s="28">
        <v>2026</v>
      </c>
      <c r="Z4584" s="28" t="s">
        <v>4579</v>
      </c>
      <c r="AA4584" s="28" t="s">
        <v>4580</v>
      </c>
      <c r="AB4584" s="28" t="s">
        <v>4581</v>
      </c>
      <c r="AC4584" s="28" t="s">
        <v>4582</v>
      </c>
      <c r="AD4584" s="48" t="s">
        <v>4583</v>
      </c>
    </row>
    <row r="4585" spans="1:30" x14ac:dyDescent="0.25">
      <c r="A4585" s="27" t="s">
        <v>3337</v>
      </c>
      <c r="B4585" s="28">
        <v>13</v>
      </c>
      <c r="C4585" s="28" t="s">
        <v>526</v>
      </c>
      <c r="D4585" t="s">
        <v>2248</v>
      </c>
      <c r="E4585" s="28" t="s">
        <v>435</v>
      </c>
      <c r="F4585" s="28">
        <v>97</v>
      </c>
      <c r="G4585" s="28" t="s">
        <v>207</v>
      </c>
      <c r="H4585" s="28">
        <v>9548</v>
      </c>
      <c r="I4585" s="28" t="s">
        <v>208</v>
      </c>
      <c r="J4585" s="28">
        <v>824</v>
      </c>
      <c r="K4585" s="28" t="s">
        <v>2483</v>
      </c>
      <c r="L4585" s="41">
        <v>1</v>
      </c>
      <c r="M4585" s="44">
        <v>0.42859999999999998</v>
      </c>
      <c r="N4585" s="6">
        <v>0.42859999999999998</v>
      </c>
      <c r="O4585">
        <v>1</v>
      </c>
      <c r="P4585" s="29" t="s">
        <v>29</v>
      </c>
      <c r="Q4585" s="28" t="s">
        <v>209</v>
      </c>
      <c r="R4585" s="28" t="s">
        <v>210</v>
      </c>
      <c r="S4585" s="28" t="s">
        <v>2484</v>
      </c>
      <c r="T4585" s="57" t="s">
        <v>8173</v>
      </c>
      <c r="U4585" s="57" t="s">
        <v>8174</v>
      </c>
      <c r="V4585" s="57" t="s">
        <v>8175</v>
      </c>
      <c r="W4585" s="30">
        <v>46023</v>
      </c>
      <c r="X4585" s="30">
        <v>46386</v>
      </c>
      <c r="Y4585" s="28">
        <v>2026</v>
      </c>
      <c r="Z4585" s="28" t="s">
        <v>4329</v>
      </c>
      <c r="AA4585" s="28" t="s">
        <v>1441</v>
      </c>
      <c r="AB4585" s="28" t="s">
        <v>4330</v>
      </c>
      <c r="AC4585" s="28" t="s">
        <v>1442</v>
      </c>
      <c r="AD4585" s="48" t="s">
        <v>71</v>
      </c>
    </row>
    <row r="4586" spans="1:30" x14ac:dyDescent="0.25">
      <c r="A4586" s="27" t="s">
        <v>3337</v>
      </c>
      <c r="B4586" s="28">
        <v>13</v>
      </c>
      <c r="C4586" s="28" t="s">
        <v>526</v>
      </c>
      <c r="D4586" t="s">
        <v>2248</v>
      </c>
      <c r="E4586" s="28" t="s">
        <v>435</v>
      </c>
      <c r="F4586" s="28">
        <v>15</v>
      </c>
      <c r="G4586" s="28" t="s">
        <v>211</v>
      </c>
      <c r="H4586" s="28">
        <v>9551</v>
      </c>
      <c r="I4586" s="28" t="s">
        <v>348</v>
      </c>
      <c r="J4586" s="28">
        <v>824</v>
      </c>
      <c r="K4586" s="28" t="s">
        <v>2483</v>
      </c>
      <c r="L4586" s="41">
        <v>1</v>
      </c>
      <c r="M4586" s="44">
        <v>0.77780000000000005</v>
      </c>
      <c r="N4586" s="6">
        <v>0.77780000000000005</v>
      </c>
      <c r="O4586">
        <v>1</v>
      </c>
      <c r="P4586" s="29" t="s">
        <v>29</v>
      </c>
      <c r="Q4586" s="28" t="s">
        <v>215</v>
      </c>
      <c r="R4586" s="28" t="s">
        <v>349</v>
      </c>
      <c r="S4586" s="28" t="s">
        <v>2484</v>
      </c>
      <c r="T4586" s="57" t="s">
        <v>8136</v>
      </c>
      <c r="U4586" s="57" t="s">
        <v>8137</v>
      </c>
      <c r="V4586" s="57" t="s">
        <v>8138</v>
      </c>
      <c r="W4586" s="30">
        <v>46048</v>
      </c>
      <c r="X4586" s="30">
        <v>46376</v>
      </c>
      <c r="Y4586" s="28">
        <v>2026</v>
      </c>
      <c r="Z4586" s="28" t="s">
        <v>3678</v>
      </c>
      <c r="AA4586" s="28" t="s">
        <v>1404</v>
      </c>
      <c r="AB4586" s="28" t="s">
        <v>4504</v>
      </c>
      <c r="AC4586" s="28" t="s">
        <v>3680</v>
      </c>
      <c r="AD4586" s="48" t="s">
        <v>3681</v>
      </c>
    </row>
    <row r="4587" spans="1:30" x14ac:dyDescent="0.25">
      <c r="A4587" s="27" t="s">
        <v>3337</v>
      </c>
      <c r="B4587" s="28">
        <v>13</v>
      </c>
      <c r="C4587" s="28" t="s">
        <v>526</v>
      </c>
      <c r="D4587" t="s">
        <v>2248</v>
      </c>
      <c r="E4587" s="28" t="s">
        <v>435</v>
      </c>
      <c r="F4587" s="28">
        <v>68</v>
      </c>
      <c r="G4587" s="28" t="s">
        <v>283</v>
      </c>
      <c r="H4587" s="28">
        <v>9309</v>
      </c>
      <c r="I4587" s="28" t="s">
        <v>289</v>
      </c>
      <c r="J4587" s="28">
        <v>824</v>
      </c>
      <c r="K4587" s="28" t="s">
        <v>2483</v>
      </c>
      <c r="L4587" s="41">
        <v>1</v>
      </c>
      <c r="M4587" s="44">
        <v>0.13969999999999999</v>
      </c>
      <c r="N4587" s="6">
        <v>0.13969999999999999</v>
      </c>
      <c r="O4587">
        <v>1</v>
      </c>
      <c r="P4587" s="29" t="s">
        <v>29</v>
      </c>
      <c r="Q4587" s="28" t="s">
        <v>285</v>
      </c>
      <c r="R4587" s="28" t="s">
        <v>290</v>
      </c>
      <c r="S4587" s="28" t="s">
        <v>2484</v>
      </c>
      <c r="T4587" s="57" t="s">
        <v>8215</v>
      </c>
      <c r="U4587" s="57" t="s">
        <v>8216</v>
      </c>
      <c r="V4587" s="57" t="s">
        <v>8217</v>
      </c>
      <c r="W4587" s="30">
        <v>46055</v>
      </c>
      <c r="X4587" s="30">
        <v>46374</v>
      </c>
      <c r="Y4587" s="28">
        <v>2026</v>
      </c>
      <c r="Z4587" s="28" t="s">
        <v>435</v>
      </c>
      <c r="AA4587" s="28" t="s">
        <v>7824</v>
      </c>
      <c r="AB4587" s="28" t="s">
        <v>7825</v>
      </c>
      <c r="AC4587" s="28" t="s">
        <v>4724</v>
      </c>
      <c r="AD4587" s="48" t="s">
        <v>51</v>
      </c>
    </row>
    <row r="4588" spans="1:30" x14ac:dyDescent="0.25">
      <c r="A4588" s="27" t="s">
        <v>3337</v>
      </c>
      <c r="B4588" s="28">
        <v>13</v>
      </c>
      <c r="C4588" s="28" t="s">
        <v>526</v>
      </c>
      <c r="D4588" t="s">
        <v>2248</v>
      </c>
      <c r="E4588" s="28" t="s">
        <v>435</v>
      </c>
      <c r="F4588" s="28">
        <v>68</v>
      </c>
      <c r="G4588" s="28" t="s">
        <v>283</v>
      </c>
      <c r="H4588" s="28">
        <v>9546</v>
      </c>
      <c r="I4588" s="28" t="s">
        <v>303</v>
      </c>
      <c r="J4588" s="28">
        <v>824</v>
      </c>
      <c r="K4588" s="28" t="s">
        <v>2483</v>
      </c>
      <c r="L4588" s="41">
        <v>1</v>
      </c>
      <c r="M4588" s="44">
        <v>9.8000000000000004E-2</v>
      </c>
      <c r="N4588" s="6">
        <v>9.8000000000000004E-2</v>
      </c>
      <c r="O4588">
        <v>1</v>
      </c>
      <c r="P4588" s="29" t="s">
        <v>29</v>
      </c>
      <c r="Q4588" s="28" t="s">
        <v>285</v>
      </c>
      <c r="R4588" s="28" t="s">
        <v>305</v>
      </c>
      <c r="S4588" s="28" t="s">
        <v>2484</v>
      </c>
      <c r="T4588" s="57" t="s">
        <v>8239</v>
      </c>
      <c r="U4588" s="57" t="s">
        <v>3868</v>
      </c>
      <c r="V4588" s="57" t="s">
        <v>8240</v>
      </c>
      <c r="W4588" s="30">
        <v>46055</v>
      </c>
      <c r="X4588" s="30">
        <v>46368</v>
      </c>
      <c r="Y4588" s="28">
        <v>2026</v>
      </c>
      <c r="Z4588" s="28" t="s">
        <v>3797</v>
      </c>
      <c r="AA4588" s="28" t="s">
        <v>4728</v>
      </c>
      <c r="AB4588" s="28" t="s">
        <v>7826</v>
      </c>
      <c r="AC4588" s="28" t="s">
        <v>304</v>
      </c>
      <c r="AD4588" s="48" t="s">
        <v>7827</v>
      </c>
    </row>
    <row r="4589" spans="1:30" x14ac:dyDescent="0.25">
      <c r="A4589" s="27" t="s">
        <v>3337</v>
      </c>
      <c r="B4589" s="28">
        <v>13</v>
      </c>
      <c r="C4589" s="28" t="s">
        <v>526</v>
      </c>
      <c r="D4589" t="s">
        <v>2248</v>
      </c>
      <c r="E4589" s="28" t="s">
        <v>435</v>
      </c>
      <c r="F4589" s="28">
        <v>76</v>
      </c>
      <c r="G4589" s="28" t="s">
        <v>253</v>
      </c>
      <c r="H4589" s="28">
        <v>9125</v>
      </c>
      <c r="I4589" s="28" t="s">
        <v>271</v>
      </c>
      <c r="J4589" s="28">
        <v>824</v>
      </c>
      <c r="K4589" s="28" t="s">
        <v>2483</v>
      </c>
      <c r="L4589" s="41">
        <v>1</v>
      </c>
      <c r="M4589" s="44">
        <v>0.38519999999999999</v>
      </c>
      <c r="N4589" s="6">
        <v>0.38519999999999999</v>
      </c>
      <c r="O4589">
        <v>1</v>
      </c>
      <c r="P4589" s="29" t="s">
        <v>29</v>
      </c>
      <c r="Q4589" s="28" t="s">
        <v>255</v>
      </c>
      <c r="R4589" s="28" t="s">
        <v>272</v>
      </c>
      <c r="S4589" s="28" t="s">
        <v>2484</v>
      </c>
      <c r="T4589" s="57" t="s">
        <v>8194</v>
      </c>
      <c r="U4589" s="57" t="s">
        <v>8195</v>
      </c>
      <c r="V4589" s="57" t="s">
        <v>8196</v>
      </c>
      <c r="W4589" s="30">
        <v>46055</v>
      </c>
      <c r="X4589" s="30">
        <v>46374</v>
      </c>
      <c r="Y4589" s="28">
        <v>2026</v>
      </c>
      <c r="Z4589" s="28" t="s">
        <v>4710</v>
      </c>
      <c r="AA4589" s="28" t="s">
        <v>4562</v>
      </c>
      <c r="AB4589" s="28" t="s">
        <v>4711</v>
      </c>
      <c r="AC4589" s="28" t="s">
        <v>1880</v>
      </c>
      <c r="AD4589" s="48" t="s">
        <v>389</v>
      </c>
    </row>
    <row r="4590" spans="1:30" x14ac:dyDescent="0.25">
      <c r="A4590" s="27" t="s">
        <v>3337</v>
      </c>
      <c r="B4590" s="28">
        <v>13</v>
      </c>
      <c r="C4590" s="28" t="s">
        <v>526</v>
      </c>
      <c r="D4590" t="s">
        <v>2248</v>
      </c>
      <c r="E4590" s="28" t="s">
        <v>435</v>
      </c>
      <c r="F4590" s="28">
        <v>76</v>
      </c>
      <c r="G4590" s="28" t="s">
        <v>253</v>
      </c>
      <c r="H4590" s="28">
        <v>9227</v>
      </c>
      <c r="I4590" s="28" t="s">
        <v>265</v>
      </c>
      <c r="J4590" s="28">
        <v>824</v>
      </c>
      <c r="K4590" s="28" t="s">
        <v>2483</v>
      </c>
      <c r="L4590" s="41">
        <v>1</v>
      </c>
      <c r="M4590" s="44">
        <v>0.42970000000000003</v>
      </c>
      <c r="N4590" s="6">
        <v>0.42970000000000003</v>
      </c>
      <c r="O4590">
        <v>1</v>
      </c>
      <c r="P4590" s="29" t="s">
        <v>29</v>
      </c>
      <c r="Q4590" s="28" t="s">
        <v>255</v>
      </c>
      <c r="R4590" s="28" t="s">
        <v>266</v>
      </c>
      <c r="S4590" s="28" t="s">
        <v>2484</v>
      </c>
      <c r="T4590" s="57" t="s">
        <v>8166</v>
      </c>
      <c r="U4590" s="57" t="s">
        <v>3778</v>
      </c>
      <c r="V4590" s="57" t="s">
        <v>8167</v>
      </c>
      <c r="W4590" s="30">
        <v>46051</v>
      </c>
      <c r="X4590" s="30">
        <v>46368</v>
      </c>
      <c r="Y4590" s="28">
        <v>2026</v>
      </c>
      <c r="Z4590" s="28" t="s">
        <v>1374</v>
      </c>
      <c r="AA4590" s="28" t="s">
        <v>1340</v>
      </c>
      <c r="AB4590" s="28" t="s">
        <v>2506</v>
      </c>
      <c r="AC4590" s="28" t="s">
        <v>543</v>
      </c>
      <c r="AD4590" s="48" t="s">
        <v>47</v>
      </c>
    </row>
    <row r="4591" spans="1:30" x14ac:dyDescent="0.25">
      <c r="A4591" s="27" t="s">
        <v>3337</v>
      </c>
      <c r="B4591" s="28">
        <v>13</v>
      </c>
      <c r="C4591" s="28" t="s">
        <v>526</v>
      </c>
      <c r="D4591" t="s">
        <v>2248</v>
      </c>
      <c r="E4591" s="28" t="s">
        <v>435</v>
      </c>
      <c r="F4591" s="28">
        <v>76</v>
      </c>
      <c r="G4591" s="28" t="s">
        <v>253</v>
      </c>
      <c r="H4591" s="28">
        <v>9229</v>
      </c>
      <c r="I4591" s="28" t="s">
        <v>263</v>
      </c>
      <c r="J4591" s="28">
        <v>824</v>
      </c>
      <c r="K4591" s="28" t="s">
        <v>2483</v>
      </c>
      <c r="L4591" s="41">
        <v>1</v>
      </c>
      <c r="M4591" s="44">
        <v>0.58589999999999998</v>
      </c>
      <c r="N4591" s="6">
        <v>0.58589999999999998</v>
      </c>
      <c r="O4591">
        <v>1</v>
      </c>
      <c r="P4591" s="29" t="s">
        <v>29</v>
      </c>
      <c r="Q4591" s="28" t="s">
        <v>255</v>
      </c>
      <c r="R4591" s="28" t="s">
        <v>264</v>
      </c>
      <c r="S4591" s="28" t="s">
        <v>2484</v>
      </c>
      <c r="T4591" s="57" t="s">
        <v>3808</v>
      </c>
      <c r="U4591" s="57" t="s">
        <v>8185</v>
      </c>
      <c r="V4591" s="57" t="s">
        <v>8186</v>
      </c>
      <c r="W4591" s="30">
        <v>46051</v>
      </c>
      <c r="X4591" s="30">
        <v>46371</v>
      </c>
      <c r="Y4591" s="28">
        <v>2026</v>
      </c>
      <c r="Z4591" s="28" t="s">
        <v>6034</v>
      </c>
      <c r="AA4591" s="28" t="s">
        <v>5064</v>
      </c>
      <c r="AB4591" s="28" t="s">
        <v>4705</v>
      </c>
      <c r="AC4591" s="28" t="s">
        <v>4706</v>
      </c>
      <c r="AD4591" s="48" t="s">
        <v>389</v>
      </c>
    </row>
    <row r="4592" spans="1:30" x14ac:dyDescent="0.25">
      <c r="A4592" s="27" t="s">
        <v>3337</v>
      </c>
      <c r="B4592" s="28">
        <v>13</v>
      </c>
      <c r="C4592" s="28" t="s">
        <v>526</v>
      </c>
      <c r="D4592" t="s">
        <v>2248</v>
      </c>
      <c r="E4592" s="28" t="s">
        <v>435</v>
      </c>
      <c r="F4592" s="28">
        <v>76</v>
      </c>
      <c r="G4592" s="28" t="s">
        <v>253</v>
      </c>
      <c r="H4592" s="28">
        <v>9311</v>
      </c>
      <c r="I4592" s="28" t="s">
        <v>267</v>
      </c>
      <c r="J4592" s="28">
        <v>824</v>
      </c>
      <c r="K4592" s="28" t="s">
        <v>2483</v>
      </c>
      <c r="L4592" s="41">
        <v>1</v>
      </c>
      <c r="M4592" s="44">
        <v>0.65490000000000004</v>
      </c>
      <c r="N4592" s="6">
        <v>0.65490000000000004</v>
      </c>
      <c r="O4592">
        <v>1</v>
      </c>
      <c r="P4592" s="29" t="s">
        <v>29</v>
      </c>
      <c r="Q4592" s="28" t="s">
        <v>255</v>
      </c>
      <c r="R4592" s="28" t="s">
        <v>270</v>
      </c>
      <c r="S4592" s="28" t="s">
        <v>2484</v>
      </c>
      <c r="T4592" s="57" t="s">
        <v>8168</v>
      </c>
      <c r="U4592" s="57" t="s">
        <v>3780</v>
      </c>
      <c r="V4592" s="57" t="s">
        <v>8169</v>
      </c>
      <c r="W4592" s="30">
        <v>46051</v>
      </c>
      <c r="X4592" s="30">
        <v>46368</v>
      </c>
      <c r="Y4592" s="28">
        <v>2026</v>
      </c>
      <c r="Z4592" s="28" t="s">
        <v>671</v>
      </c>
      <c r="AA4592" s="28" t="s">
        <v>269</v>
      </c>
      <c r="AB4592" s="28" t="s">
        <v>534</v>
      </c>
      <c r="AC4592" s="28" t="s">
        <v>1354</v>
      </c>
      <c r="AD4592" s="48" t="s">
        <v>2575</v>
      </c>
    </row>
    <row r="4593" spans="1:30" x14ac:dyDescent="0.25">
      <c r="A4593" s="27" t="s">
        <v>3337</v>
      </c>
      <c r="B4593" s="28">
        <v>13</v>
      </c>
      <c r="C4593" s="28" t="s">
        <v>526</v>
      </c>
      <c r="D4593" t="s">
        <v>2248</v>
      </c>
      <c r="E4593" s="28" t="s">
        <v>435</v>
      </c>
      <c r="F4593" s="28">
        <v>76</v>
      </c>
      <c r="G4593" s="28" t="s">
        <v>253</v>
      </c>
      <c r="H4593" s="28">
        <v>9543</v>
      </c>
      <c r="I4593" s="28" t="s">
        <v>276</v>
      </c>
      <c r="J4593" s="28">
        <v>824</v>
      </c>
      <c r="K4593" s="28" t="s">
        <v>2483</v>
      </c>
      <c r="L4593" s="41">
        <v>1</v>
      </c>
      <c r="M4593" s="44">
        <v>0.3226</v>
      </c>
      <c r="N4593" s="6">
        <v>0.3226</v>
      </c>
      <c r="O4593">
        <v>1</v>
      </c>
      <c r="P4593" s="29" t="s">
        <v>29</v>
      </c>
      <c r="Q4593" s="28" t="s">
        <v>255</v>
      </c>
      <c r="R4593" s="28" t="s">
        <v>277</v>
      </c>
      <c r="S4593" s="28" t="s">
        <v>2484</v>
      </c>
      <c r="T4593" s="57" t="s">
        <v>8236</v>
      </c>
      <c r="U4593" s="57" t="s">
        <v>8237</v>
      </c>
      <c r="V4593" s="57" t="s">
        <v>8238</v>
      </c>
      <c r="W4593" s="30">
        <v>46051</v>
      </c>
      <c r="X4593" s="30">
        <v>46375</v>
      </c>
      <c r="Y4593" s="28">
        <v>2026</v>
      </c>
      <c r="Z4593" s="28" t="s">
        <v>7828</v>
      </c>
      <c r="AA4593" s="28" t="s">
        <v>7829</v>
      </c>
      <c r="AB4593" s="28" t="s">
        <v>7830</v>
      </c>
      <c r="AC4593" s="28" t="s">
        <v>1357</v>
      </c>
      <c r="AD4593" s="48" t="s">
        <v>389</v>
      </c>
    </row>
    <row r="4594" spans="1:30" x14ac:dyDescent="0.25">
      <c r="A4594" s="27" t="s">
        <v>3337</v>
      </c>
      <c r="B4594" s="28">
        <v>13</v>
      </c>
      <c r="C4594" s="28" t="s">
        <v>526</v>
      </c>
      <c r="D4594" t="s">
        <v>2248</v>
      </c>
      <c r="E4594" s="28" t="s">
        <v>435</v>
      </c>
      <c r="F4594" s="28">
        <v>76</v>
      </c>
      <c r="G4594" s="28" t="s">
        <v>253</v>
      </c>
      <c r="H4594" s="28">
        <v>9544</v>
      </c>
      <c r="I4594" s="28" t="s">
        <v>360</v>
      </c>
      <c r="J4594" s="28">
        <v>824</v>
      </c>
      <c r="K4594" s="28" t="s">
        <v>2483</v>
      </c>
      <c r="L4594" s="41">
        <v>1</v>
      </c>
      <c r="M4594" s="44">
        <v>0.31859999999999999</v>
      </c>
      <c r="N4594" s="6">
        <v>0.31859999999999999</v>
      </c>
      <c r="O4594">
        <v>1</v>
      </c>
      <c r="P4594" s="29" t="s">
        <v>29</v>
      </c>
      <c r="Q4594" s="28" t="s">
        <v>255</v>
      </c>
      <c r="R4594" s="28" t="s">
        <v>361</v>
      </c>
      <c r="S4594" s="28" t="s">
        <v>2484</v>
      </c>
      <c r="T4594" s="57" t="s">
        <v>8170</v>
      </c>
      <c r="U4594" s="57" t="s">
        <v>8171</v>
      </c>
      <c r="V4594" s="57" t="s">
        <v>8172</v>
      </c>
      <c r="W4594" s="30">
        <v>46051</v>
      </c>
      <c r="X4594" s="30">
        <v>46371</v>
      </c>
      <c r="Y4594" s="28">
        <v>2026</v>
      </c>
      <c r="Z4594" s="28" t="s">
        <v>4004</v>
      </c>
      <c r="AA4594" s="28" t="s">
        <v>4572</v>
      </c>
      <c r="AB4594" s="28" t="s">
        <v>5042</v>
      </c>
      <c r="AC4594" s="28" t="s">
        <v>3785</v>
      </c>
      <c r="AD4594" s="48" t="s">
        <v>3786</v>
      </c>
    </row>
    <row r="4595" spans="1:30" x14ac:dyDescent="0.25">
      <c r="A4595" s="27" t="s">
        <v>3337</v>
      </c>
      <c r="B4595" s="28">
        <v>13</v>
      </c>
      <c r="C4595" s="28" t="s">
        <v>526</v>
      </c>
      <c r="D4595" t="s">
        <v>2248</v>
      </c>
      <c r="E4595" s="28" t="s">
        <v>435</v>
      </c>
      <c r="F4595" s="28">
        <v>11</v>
      </c>
      <c r="G4595" s="28" t="s">
        <v>133</v>
      </c>
      <c r="H4595" s="28">
        <v>9209</v>
      </c>
      <c r="I4595" s="28" t="s">
        <v>134</v>
      </c>
      <c r="J4595" s="28">
        <v>824</v>
      </c>
      <c r="K4595" s="28" t="s">
        <v>2483</v>
      </c>
      <c r="L4595" s="41">
        <v>1</v>
      </c>
      <c r="M4595" s="44">
        <v>0.32329999999999998</v>
      </c>
      <c r="N4595" s="6">
        <v>0.32329999999999998</v>
      </c>
      <c r="O4595">
        <v>1</v>
      </c>
      <c r="P4595" s="29" t="s">
        <v>29</v>
      </c>
      <c r="Q4595" s="28" t="s">
        <v>135</v>
      </c>
      <c r="R4595" s="28" t="s">
        <v>136</v>
      </c>
      <c r="S4595" s="28" t="s">
        <v>2484</v>
      </c>
      <c r="T4595" s="57" t="s">
        <v>8247</v>
      </c>
      <c r="U4595" s="57" t="s">
        <v>8248</v>
      </c>
      <c r="V4595" s="57" t="s">
        <v>8249</v>
      </c>
      <c r="W4595" s="30">
        <v>46051</v>
      </c>
      <c r="X4595" s="30">
        <v>46368</v>
      </c>
      <c r="Y4595" s="28">
        <v>2026</v>
      </c>
      <c r="Z4595" s="28" t="s">
        <v>4325</v>
      </c>
      <c r="AA4595" s="28" t="s">
        <v>7831</v>
      </c>
      <c r="AB4595" s="28" t="s">
        <v>7832</v>
      </c>
      <c r="AC4595" s="28" t="s">
        <v>6024</v>
      </c>
      <c r="AD4595" s="48" t="s">
        <v>477</v>
      </c>
    </row>
    <row r="4596" spans="1:30" x14ac:dyDescent="0.25">
      <c r="A4596" s="27" t="s">
        <v>3337</v>
      </c>
      <c r="B4596" s="28">
        <v>13</v>
      </c>
      <c r="C4596" s="28" t="s">
        <v>526</v>
      </c>
      <c r="D4596" t="s">
        <v>2248</v>
      </c>
      <c r="E4596" s="28" t="s">
        <v>435</v>
      </c>
      <c r="F4596" s="28">
        <v>11</v>
      </c>
      <c r="G4596" s="28" t="s">
        <v>133</v>
      </c>
      <c r="H4596" s="28">
        <v>9211</v>
      </c>
      <c r="I4596" s="28" t="s">
        <v>2586</v>
      </c>
      <c r="J4596" s="28">
        <v>824</v>
      </c>
      <c r="K4596" s="28" t="s">
        <v>2483</v>
      </c>
      <c r="L4596" s="41">
        <v>1</v>
      </c>
      <c r="M4596" s="44">
        <v>0.29649999999999999</v>
      </c>
      <c r="N4596" s="6">
        <v>0.29649999999999999</v>
      </c>
      <c r="O4596">
        <v>1</v>
      </c>
      <c r="P4596" s="29" t="s">
        <v>29</v>
      </c>
      <c r="Q4596" s="28" t="s">
        <v>135</v>
      </c>
      <c r="R4596" s="28" t="s">
        <v>2587</v>
      </c>
      <c r="S4596" s="28" t="s">
        <v>2484</v>
      </c>
      <c r="T4596" s="57" t="s">
        <v>8179</v>
      </c>
      <c r="U4596" s="57" t="s">
        <v>8180</v>
      </c>
      <c r="V4596" s="57" t="s">
        <v>8181</v>
      </c>
      <c r="W4596" s="30">
        <v>46055</v>
      </c>
      <c r="X4596" s="30">
        <v>46372</v>
      </c>
      <c r="Y4596" s="28">
        <v>2026</v>
      </c>
      <c r="Z4596" s="28" t="s">
        <v>422</v>
      </c>
      <c r="AA4596" s="28" t="s">
        <v>2102</v>
      </c>
      <c r="AB4596" s="28" t="s">
        <v>373</v>
      </c>
      <c r="AC4596" s="28" t="s">
        <v>7833</v>
      </c>
      <c r="AD4596" s="48" t="s">
        <v>370</v>
      </c>
    </row>
    <row r="4597" spans="1:30" x14ac:dyDescent="0.25">
      <c r="A4597" s="27" t="s">
        <v>3337</v>
      </c>
      <c r="B4597" s="28">
        <v>13</v>
      </c>
      <c r="C4597" s="28" t="s">
        <v>526</v>
      </c>
      <c r="D4597" t="s">
        <v>2248</v>
      </c>
      <c r="E4597" s="28" t="s">
        <v>435</v>
      </c>
      <c r="F4597" s="28">
        <v>11</v>
      </c>
      <c r="G4597" s="28" t="s">
        <v>133</v>
      </c>
      <c r="H4597" s="28">
        <v>9212</v>
      </c>
      <c r="I4597" s="28" t="s">
        <v>147</v>
      </c>
      <c r="J4597" s="28">
        <v>824</v>
      </c>
      <c r="K4597" s="28" t="s">
        <v>2483</v>
      </c>
      <c r="L4597" s="41">
        <v>1</v>
      </c>
      <c r="M4597" s="44">
        <v>0.29170000000000001</v>
      </c>
      <c r="N4597" s="6">
        <v>0.29170000000000001</v>
      </c>
      <c r="O4597">
        <v>1</v>
      </c>
      <c r="P4597" s="29" t="s">
        <v>29</v>
      </c>
      <c r="Q4597" s="28" t="s">
        <v>135</v>
      </c>
      <c r="R4597" s="28" t="s">
        <v>148</v>
      </c>
      <c r="S4597" s="28" t="s">
        <v>2484</v>
      </c>
      <c r="T4597" s="57" t="s">
        <v>8197</v>
      </c>
      <c r="U4597" s="57" t="s">
        <v>8198</v>
      </c>
      <c r="V4597" s="57" t="s">
        <v>8199</v>
      </c>
      <c r="W4597" s="30">
        <v>46051</v>
      </c>
      <c r="X4597" s="30">
        <v>46371</v>
      </c>
      <c r="Y4597" s="28">
        <v>2026</v>
      </c>
      <c r="Z4597" s="28" t="s">
        <v>7834</v>
      </c>
      <c r="AA4597" s="28" t="s">
        <v>7835</v>
      </c>
      <c r="AB4597" s="28" t="s">
        <v>7836</v>
      </c>
      <c r="AC4597" s="28" t="s">
        <v>3831</v>
      </c>
      <c r="AD4597" s="48" t="s">
        <v>3832</v>
      </c>
    </row>
    <row r="4598" spans="1:30" x14ac:dyDescent="0.25">
      <c r="A4598" s="27" t="s">
        <v>3337</v>
      </c>
      <c r="B4598" s="28">
        <v>13</v>
      </c>
      <c r="C4598" s="28" t="s">
        <v>526</v>
      </c>
      <c r="D4598" t="s">
        <v>2248</v>
      </c>
      <c r="E4598" s="28" t="s">
        <v>435</v>
      </c>
      <c r="F4598" s="28">
        <v>11</v>
      </c>
      <c r="G4598" s="28" t="s">
        <v>133</v>
      </c>
      <c r="H4598" s="28">
        <v>9213</v>
      </c>
      <c r="I4598" s="28" t="s">
        <v>151</v>
      </c>
      <c r="J4598" s="28">
        <v>824</v>
      </c>
      <c r="K4598" s="28" t="s">
        <v>2483</v>
      </c>
      <c r="L4598" s="41">
        <v>1</v>
      </c>
      <c r="M4598" s="44">
        <v>0.20660000000000001</v>
      </c>
      <c r="N4598" s="6">
        <v>0.20660000000000001</v>
      </c>
      <c r="O4598">
        <v>1</v>
      </c>
      <c r="P4598" s="29" t="s">
        <v>29</v>
      </c>
      <c r="Q4598" s="28" t="s">
        <v>135</v>
      </c>
      <c r="R4598" s="28" t="s">
        <v>153</v>
      </c>
      <c r="S4598" s="28" t="s">
        <v>2484</v>
      </c>
      <c r="T4598" s="57" t="s">
        <v>8182</v>
      </c>
      <c r="U4598" s="57" t="s">
        <v>8183</v>
      </c>
      <c r="V4598" s="57" t="s">
        <v>8184</v>
      </c>
      <c r="W4598" s="30">
        <v>46050</v>
      </c>
      <c r="X4598" s="30">
        <v>46368</v>
      </c>
      <c r="Y4598" s="28">
        <v>2026</v>
      </c>
      <c r="Z4598" s="28" t="s">
        <v>4014</v>
      </c>
      <c r="AA4598" s="28" t="s">
        <v>7837</v>
      </c>
      <c r="AB4598" s="28" t="s">
        <v>4049</v>
      </c>
      <c r="AC4598" s="28" t="s">
        <v>2103</v>
      </c>
      <c r="AD4598" s="48" t="s">
        <v>71</v>
      </c>
    </row>
    <row r="4599" spans="1:30" x14ac:dyDescent="0.25">
      <c r="A4599" s="27" t="s">
        <v>3337</v>
      </c>
      <c r="B4599" s="28">
        <v>13</v>
      </c>
      <c r="C4599" s="28" t="s">
        <v>526</v>
      </c>
      <c r="D4599" t="s">
        <v>2248</v>
      </c>
      <c r="E4599" s="28" t="s">
        <v>435</v>
      </c>
      <c r="F4599" s="28">
        <v>11</v>
      </c>
      <c r="G4599" s="28" t="s">
        <v>133</v>
      </c>
      <c r="H4599" s="28">
        <v>9214</v>
      </c>
      <c r="I4599" s="28" t="s">
        <v>156</v>
      </c>
      <c r="J4599" s="28">
        <v>824</v>
      </c>
      <c r="K4599" s="28" t="s">
        <v>2483</v>
      </c>
      <c r="L4599" s="41">
        <v>1</v>
      </c>
      <c r="M4599" s="44">
        <v>0.31530000000000002</v>
      </c>
      <c r="N4599" s="6">
        <v>0.31530000000000002</v>
      </c>
      <c r="O4599">
        <v>1</v>
      </c>
      <c r="P4599" s="29" t="s">
        <v>29</v>
      </c>
      <c r="Q4599" s="28" t="s">
        <v>135</v>
      </c>
      <c r="R4599" s="28" t="s">
        <v>157</v>
      </c>
      <c r="S4599" s="28" t="s">
        <v>2484</v>
      </c>
      <c r="T4599" s="57" t="s">
        <v>8176</v>
      </c>
      <c r="U4599" s="57" t="s">
        <v>8177</v>
      </c>
      <c r="V4599" s="57" t="s">
        <v>8178</v>
      </c>
      <c r="W4599" s="30">
        <v>46055</v>
      </c>
      <c r="X4599" s="30">
        <v>46368</v>
      </c>
      <c r="Y4599" s="28">
        <v>2026</v>
      </c>
      <c r="Z4599" s="28" t="s">
        <v>3802</v>
      </c>
      <c r="AA4599" s="28" t="s">
        <v>3802</v>
      </c>
      <c r="AB4599" s="28" t="s">
        <v>3802</v>
      </c>
      <c r="AC4599" s="28" t="s">
        <v>3803</v>
      </c>
      <c r="AD4599" s="48" t="s">
        <v>3836</v>
      </c>
    </row>
    <row r="4600" spans="1:30" x14ac:dyDescent="0.25">
      <c r="A4600" s="27" t="s">
        <v>3337</v>
      </c>
      <c r="B4600" s="28">
        <v>13</v>
      </c>
      <c r="C4600" s="28" t="s">
        <v>526</v>
      </c>
      <c r="D4600" t="s">
        <v>2248</v>
      </c>
      <c r="E4600" s="28" t="s">
        <v>435</v>
      </c>
      <c r="F4600" s="28">
        <v>11</v>
      </c>
      <c r="G4600" s="28" t="s">
        <v>133</v>
      </c>
      <c r="H4600" s="28">
        <v>9216</v>
      </c>
      <c r="I4600" s="28" t="s">
        <v>2578</v>
      </c>
      <c r="J4600" s="28">
        <v>824</v>
      </c>
      <c r="K4600" s="28" t="s">
        <v>2483</v>
      </c>
      <c r="L4600" s="41">
        <v>1</v>
      </c>
      <c r="M4600" s="44">
        <v>0.1</v>
      </c>
      <c r="N4600" s="6">
        <v>0.1</v>
      </c>
      <c r="O4600">
        <v>1</v>
      </c>
      <c r="P4600" s="29" t="s">
        <v>29</v>
      </c>
      <c r="Q4600" s="28" t="s">
        <v>135</v>
      </c>
      <c r="R4600" s="28" t="s">
        <v>2579</v>
      </c>
      <c r="S4600" s="28" t="s">
        <v>2484</v>
      </c>
      <c r="T4600" s="57" t="s">
        <v>8200</v>
      </c>
      <c r="U4600" s="57" t="s">
        <v>8201</v>
      </c>
      <c r="V4600" s="57" t="s">
        <v>8202</v>
      </c>
      <c r="W4600" s="30">
        <v>46055</v>
      </c>
      <c r="X4600" s="30">
        <v>46368</v>
      </c>
      <c r="Y4600" s="28">
        <v>2026</v>
      </c>
      <c r="Z4600" s="28" t="s">
        <v>2520</v>
      </c>
      <c r="AA4600" s="28" t="s">
        <v>2528</v>
      </c>
      <c r="AB4600" s="28" t="s">
        <v>2529</v>
      </c>
      <c r="AC4600" s="28" t="s">
        <v>1244</v>
      </c>
      <c r="AD4600" s="48" t="s">
        <v>2575</v>
      </c>
    </row>
    <row r="4601" spans="1:30" x14ac:dyDescent="0.25">
      <c r="A4601" s="27" t="s">
        <v>3337</v>
      </c>
      <c r="B4601" s="28">
        <v>13</v>
      </c>
      <c r="C4601" s="28" t="s">
        <v>526</v>
      </c>
      <c r="D4601" t="s">
        <v>2248</v>
      </c>
      <c r="E4601" s="28" t="s">
        <v>435</v>
      </c>
      <c r="F4601" s="28">
        <v>11</v>
      </c>
      <c r="G4601" s="28" t="s">
        <v>133</v>
      </c>
      <c r="H4601" s="28">
        <v>9217</v>
      </c>
      <c r="I4601" s="28" t="s">
        <v>169</v>
      </c>
      <c r="J4601" s="28">
        <v>824</v>
      </c>
      <c r="K4601" s="28" t="s">
        <v>2483</v>
      </c>
      <c r="L4601" s="41">
        <v>1</v>
      </c>
      <c r="M4601" s="44">
        <v>0.54120000000000001</v>
      </c>
      <c r="N4601" s="6">
        <v>0.54120000000000001</v>
      </c>
      <c r="O4601">
        <v>1</v>
      </c>
      <c r="P4601" s="29" t="s">
        <v>29</v>
      </c>
      <c r="Q4601" s="28" t="s">
        <v>135</v>
      </c>
      <c r="R4601" s="28" t="s">
        <v>173</v>
      </c>
      <c r="S4601" s="28" t="s">
        <v>2484</v>
      </c>
      <c r="T4601" s="57" t="s">
        <v>8203</v>
      </c>
      <c r="U4601" s="57" t="s">
        <v>8204</v>
      </c>
      <c r="V4601" s="57" t="s">
        <v>8205</v>
      </c>
      <c r="W4601" s="30">
        <v>46055</v>
      </c>
      <c r="X4601" s="30">
        <v>46368</v>
      </c>
      <c r="Y4601" s="28">
        <v>2026</v>
      </c>
      <c r="Z4601" s="28" t="s">
        <v>1097</v>
      </c>
      <c r="AA4601" s="28" t="s">
        <v>1092</v>
      </c>
      <c r="AB4601" s="28" t="s">
        <v>1256</v>
      </c>
      <c r="AC4601" s="28" t="s">
        <v>7838</v>
      </c>
      <c r="AD4601" s="48" t="s">
        <v>490</v>
      </c>
    </row>
    <row r="4602" spans="1:30" x14ac:dyDescent="0.25">
      <c r="A4602" s="27" t="s">
        <v>3337</v>
      </c>
      <c r="B4602" s="28">
        <v>13</v>
      </c>
      <c r="C4602" s="28" t="s">
        <v>526</v>
      </c>
      <c r="D4602" t="s">
        <v>2248</v>
      </c>
      <c r="E4602" s="28" t="s">
        <v>435</v>
      </c>
      <c r="F4602" s="28">
        <v>5</v>
      </c>
      <c r="G4602" s="28" t="s">
        <v>25</v>
      </c>
      <c r="H4602" s="28">
        <v>9101</v>
      </c>
      <c r="I4602" s="28" t="s">
        <v>26</v>
      </c>
      <c r="J4602" s="28">
        <v>824</v>
      </c>
      <c r="K4602" s="28" t="s">
        <v>2483</v>
      </c>
      <c r="L4602" s="41">
        <v>1</v>
      </c>
      <c r="M4602" s="44">
        <v>0.27660000000000001</v>
      </c>
      <c r="N4602" s="6">
        <v>0.27660000000000001</v>
      </c>
      <c r="O4602">
        <v>1</v>
      </c>
      <c r="P4602" s="29" t="s">
        <v>29</v>
      </c>
      <c r="Q4602" s="28" t="s">
        <v>30</v>
      </c>
      <c r="R4602" s="28" t="s">
        <v>31</v>
      </c>
      <c r="S4602" s="28" t="s">
        <v>2484</v>
      </c>
      <c r="T4602" s="57" t="s">
        <v>3601</v>
      </c>
      <c r="U4602" s="57" t="s">
        <v>3602</v>
      </c>
      <c r="V4602" s="57" t="s">
        <v>8105</v>
      </c>
      <c r="W4602" s="30">
        <v>46051</v>
      </c>
      <c r="X4602" s="30">
        <v>46386</v>
      </c>
      <c r="Y4602" s="28">
        <v>2026</v>
      </c>
      <c r="Z4602" s="28" t="s">
        <v>533</v>
      </c>
      <c r="AA4602" s="28" t="s">
        <v>1095</v>
      </c>
      <c r="AB4602" s="28" t="s">
        <v>2462</v>
      </c>
      <c r="AC4602" s="28" t="s">
        <v>3603</v>
      </c>
      <c r="AD4602" s="48" t="s">
        <v>113</v>
      </c>
    </row>
    <row r="4603" spans="1:30" x14ac:dyDescent="0.25">
      <c r="A4603" s="27" t="s">
        <v>3337</v>
      </c>
      <c r="B4603" s="28">
        <v>13</v>
      </c>
      <c r="C4603" s="28" t="s">
        <v>526</v>
      </c>
      <c r="D4603" t="s">
        <v>2248</v>
      </c>
      <c r="E4603" s="28" t="s">
        <v>435</v>
      </c>
      <c r="F4603" s="28">
        <v>5</v>
      </c>
      <c r="G4603" s="28" t="s">
        <v>25</v>
      </c>
      <c r="H4603" s="28">
        <v>9127</v>
      </c>
      <c r="I4603" s="28" t="s">
        <v>32</v>
      </c>
      <c r="J4603" s="28">
        <v>824</v>
      </c>
      <c r="K4603" s="28" t="s">
        <v>2483</v>
      </c>
      <c r="L4603" s="41">
        <v>1</v>
      </c>
      <c r="M4603" s="44">
        <v>0.62709999999999999</v>
      </c>
      <c r="N4603" s="6">
        <v>0.62709999999999999</v>
      </c>
      <c r="O4603">
        <v>1</v>
      </c>
      <c r="P4603" s="29" t="s">
        <v>29</v>
      </c>
      <c r="Q4603" s="28" t="s">
        <v>30</v>
      </c>
      <c r="R4603" s="28" t="s">
        <v>33</v>
      </c>
      <c r="S4603" s="28" t="s">
        <v>2484</v>
      </c>
      <c r="T4603" s="57" t="s">
        <v>8106</v>
      </c>
      <c r="U4603" s="57" t="s">
        <v>8107</v>
      </c>
      <c r="V4603" s="57" t="s">
        <v>8108</v>
      </c>
      <c r="W4603" s="30">
        <v>46051</v>
      </c>
      <c r="X4603" s="30">
        <v>46368</v>
      </c>
      <c r="Y4603" s="28">
        <v>2026</v>
      </c>
      <c r="Z4603" s="28" t="s">
        <v>2515</v>
      </c>
      <c r="AA4603" s="28" t="s">
        <v>1092</v>
      </c>
      <c r="AB4603" s="28" t="s">
        <v>7718</v>
      </c>
      <c r="AC4603" s="28" t="s">
        <v>6010</v>
      </c>
      <c r="AD4603" s="48" t="s">
        <v>1080</v>
      </c>
    </row>
    <row r="4604" spans="1:30" x14ac:dyDescent="0.25">
      <c r="A4604" s="27" t="s">
        <v>3337</v>
      </c>
      <c r="B4604" s="28">
        <v>13</v>
      </c>
      <c r="C4604" s="28" t="s">
        <v>526</v>
      </c>
      <c r="D4604" t="s">
        <v>2248</v>
      </c>
      <c r="E4604" s="28" t="s">
        <v>435</v>
      </c>
      <c r="F4604" s="28">
        <v>5</v>
      </c>
      <c r="G4604" s="28" t="s">
        <v>25</v>
      </c>
      <c r="H4604" s="28">
        <v>9201</v>
      </c>
      <c r="I4604" s="28" t="s">
        <v>34</v>
      </c>
      <c r="J4604" s="28">
        <v>824</v>
      </c>
      <c r="K4604" s="28" t="s">
        <v>2483</v>
      </c>
      <c r="L4604" s="41">
        <v>1</v>
      </c>
      <c r="M4604" s="44">
        <v>0.1406</v>
      </c>
      <c r="N4604" s="6">
        <v>0.1406</v>
      </c>
      <c r="O4604">
        <v>1</v>
      </c>
      <c r="P4604" s="29" t="s">
        <v>29</v>
      </c>
      <c r="Q4604" s="28" t="s">
        <v>30</v>
      </c>
      <c r="R4604" s="28" t="s">
        <v>36</v>
      </c>
      <c r="S4604" s="28" t="s">
        <v>2484</v>
      </c>
      <c r="T4604" s="57" t="s">
        <v>8109</v>
      </c>
      <c r="U4604" s="57" t="s">
        <v>8110</v>
      </c>
      <c r="V4604" s="57" t="s">
        <v>8111</v>
      </c>
      <c r="W4604" s="30">
        <v>46023</v>
      </c>
      <c r="X4604" s="30">
        <v>46386</v>
      </c>
      <c r="Y4604" s="28">
        <v>2026</v>
      </c>
      <c r="Z4604" s="28" t="s">
        <v>1100</v>
      </c>
      <c r="AA4604" s="28" t="s">
        <v>35</v>
      </c>
      <c r="AB4604" s="28" t="s">
        <v>1101</v>
      </c>
      <c r="AC4604" s="28" t="s">
        <v>6545</v>
      </c>
      <c r="AD4604" s="48" t="s">
        <v>47</v>
      </c>
    </row>
    <row r="4605" spans="1:30" x14ac:dyDescent="0.25">
      <c r="A4605" s="27" t="s">
        <v>3337</v>
      </c>
      <c r="B4605" s="28">
        <v>13</v>
      </c>
      <c r="C4605" s="28" t="s">
        <v>526</v>
      </c>
      <c r="D4605" t="s">
        <v>2248</v>
      </c>
      <c r="E4605" s="28" t="s">
        <v>435</v>
      </c>
      <c r="F4605" s="28">
        <v>5</v>
      </c>
      <c r="G4605" s="28" t="s">
        <v>25</v>
      </c>
      <c r="H4605" s="28">
        <v>9202</v>
      </c>
      <c r="I4605" s="28" t="s">
        <v>37</v>
      </c>
      <c r="J4605" s="28">
        <v>824</v>
      </c>
      <c r="K4605" s="28" t="s">
        <v>2483</v>
      </c>
      <c r="L4605" s="41">
        <v>1</v>
      </c>
      <c r="M4605" s="44">
        <v>0.22450000000000001</v>
      </c>
      <c r="N4605" s="6">
        <v>0.22450000000000001</v>
      </c>
      <c r="O4605">
        <v>1</v>
      </c>
      <c r="P4605" s="29" t="s">
        <v>29</v>
      </c>
      <c r="Q4605" s="28" t="s">
        <v>30</v>
      </c>
      <c r="R4605" s="28" t="s">
        <v>38</v>
      </c>
      <c r="S4605" s="28" t="s">
        <v>2484</v>
      </c>
      <c r="T4605" s="57" t="s">
        <v>8112</v>
      </c>
      <c r="U4605" s="57" t="s">
        <v>3611</v>
      </c>
      <c r="V4605" s="57" t="s">
        <v>8113</v>
      </c>
      <c r="W4605" s="30">
        <v>46051</v>
      </c>
      <c r="X4605" s="30">
        <v>46368</v>
      </c>
      <c r="Y4605" s="28">
        <v>2026</v>
      </c>
      <c r="Z4605" s="28" t="s">
        <v>4420</v>
      </c>
      <c r="AA4605" s="28" t="s">
        <v>6846</v>
      </c>
      <c r="AB4605" s="28" t="s">
        <v>7839</v>
      </c>
      <c r="AC4605" s="28" t="s">
        <v>7840</v>
      </c>
      <c r="AD4605" s="48" t="s">
        <v>4559</v>
      </c>
    </row>
    <row r="4606" spans="1:30" x14ac:dyDescent="0.25">
      <c r="A4606" s="27" t="s">
        <v>3337</v>
      </c>
      <c r="B4606" s="28">
        <v>13</v>
      </c>
      <c r="C4606" s="28" t="s">
        <v>526</v>
      </c>
      <c r="D4606" t="s">
        <v>2248</v>
      </c>
      <c r="E4606" s="28" t="s">
        <v>435</v>
      </c>
      <c r="F4606" s="28">
        <v>5</v>
      </c>
      <c r="G4606" s="28" t="s">
        <v>25</v>
      </c>
      <c r="H4606" s="28">
        <v>9205</v>
      </c>
      <c r="I4606" s="28" t="s">
        <v>46</v>
      </c>
      <c r="J4606" s="28">
        <v>824</v>
      </c>
      <c r="K4606" s="28" t="s">
        <v>2483</v>
      </c>
      <c r="L4606" s="41">
        <v>1</v>
      </c>
      <c r="M4606" s="44">
        <v>0.29580000000000001</v>
      </c>
      <c r="N4606" s="6">
        <v>0.29580000000000001</v>
      </c>
      <c r="O4606">
        <v>1</v>
      </c>
      <c r="P4606" s="29" t="s">
        <v>29</v>
      </c>
      <c r="Q4606" s="28" t="s">
        <v>30</v>
      </c>
      <c r="R4606" s="28" t="s">
        <v>48</v>
      </c>
      <c r="S4606" s="28" t="s">
        <v>2484</v>
      </c>
      <c r="T4606" s="57" t="s">
        <v>3626</v>
      </c>
      <c r="U4606" s="57" t="s">
        <v>3627</v>
      </c>
      <c r="V4606" s="57" t="s">
        <v>8114</v>
      </c>
      <c r="W4606" s="30">
        <v>46051</v>
      </c>
      <c r="X4606" s="30">
        <v>46368</v>
      </c>
      <c r="Y4606" s="28">
        <v>2026</v>
      </c>
      <c r="Z4606" s="28" t="s">
        <v>4831</v>
      </c>
      <c r="AA4606" s="28" t="s">
        <v>4832</v>
      </c>
      <c r="AB4606" s="28" t="s">
        <v>1081</v>
      </c>
      <c r="AC4606" s="28" t="s">
        <v>4982</v>
      </c>
      <c r="AD4606" s="48" t="s">
        <v>4496</v>
      </c>
    </row>
    <row r="4607" spans="1:30" x14ac:dyDescent="0.25">
      <c r="A4607" s="27" t="s">
        <v>3337</v>
      </c>
      <c r="B4607" s="28">
        <v>13</v>
      </c>
      <c r="C4607" s="28" t="s">
        <v>526</v>
      </c>
      <c r="D4607" t="s">
        <v>2248</v>
      </c>
      <c r="E4607" s="28" t="s">
        <v>435</v>
      </c>
      <c r="F4607" s="28">
        <v>5</v>
      </c>
      <c r="G4607" s="28" t="s">
        <v>25</v>
      </c>
      <c r="H4607" s="28">
        <v>9206</v>
      </c>
      <c r="I4607" s="28" t="s">
        <v>66</v>
      </c>
      <c r="J4607" s="28">
        <v>824</v>
      </c>
      <c r="K4607" s="28" t="s">
        <v>2483</v>
      </c>
      <c r="L4607" s="41">
        <v>1</v>
      </c>
      <c r="M4607" s="44">
        <v>0.4385</v>
      </c>
      <c r="N4607" s="6">
        <v>0.4385</v>
      </c>
      <c r="O4607">
        <v>1</v>
      </c>
      <c r="P4607" s="29" t="s">
        <v>29</v>
      </c>
      <c r="Q4607" s="28" t="s">
        <v>30</v>
      </c>
      <c r="R4607" s="28" t="s">
        <v>67</v>
      </c>
      <c r="S4607" s="28" t="s">
        <v>2484</v>
      </c>
      <c r="T4607" s="57" t="s">
        <v>8115</v>
      </c>
      <c r="U4607" s="57" t="s">
        <v>3636</v>
      </c>
      <c r="V4607" s="57" t="s">
        <v>8116</v>
      </c>
      <c r="W4607" s="30">
        <v>46055</v>
      </c>
      <c r="X4607" s="30">
        <v>46370</v>
      </c>
      <c r="Y4607" s="28">
        <v>2026</v>
      </c>
      <c r="Z4607" s="28" t="s">
        <v>7841</v>
      </c>
      <c r="AA4607" s="28" t="s">
        <v>7842</v>
      </c>
      <c r="AB4607" s="28" t="s">
        <v>7843</v>
      </c>
      <c r="AC4607" s="28" t="s">
        <v>478</v>
      </c>
      <c r="AD4607" s="48" t="s">
        <v>389</v>
      </c>
    </row>
    <row r="4608" spans="1:30" x14ac:dyDescent="0.25">
      <c r="A4608" s="27" t="s">
        <v>3337</v>
      </c>
      <c r="B4608" s="28">
        <v>13</v>
      </c>
      <c r="C4608" s="28" t="s">
        <v>526</v>
      </c>
      <c r="D4608" t="s">
        <v>2248</v>
      </c>
      <c r="E4608" s="28" t="s">
        <v>435</v>
      </c>
      <c r="F4608" s="28">
        <v>5</v>
      </c>
      <c r="G4608" s="28" t="s">
        <v>25</v>
      </c>
      <c r="H4608" s="28">
        <v>9402</v>
      </c>
      <c r="I4608" s="28" t="s">
        <v>75</v>
      </c>
      <c r="J4608" s="28">
        <v>824</v>
      </c>
      <c r="K4608" s="28" t="s">
        <v>2483</v>
      </c>
      <c r="L4608" s="41">
        <v>1</v>
      </c>
      <c r="M4608" s="44">
        <v>0.2676</v>
      </c>
      <c r="N4608" s="6">
        <v>0.2676</v>
      </c>
      <c r="O4608">
        <v>1</v>
      </c>
      <c r="P4608" s="29" t="s">
        <v>29</v>
      </c>
      <c r="Q4608" s="28" t="s">
        <v>30</v>
      </c>
      <c r="R4608" s="28" t="s">
        <v>76</v>
      </c>
      <c r="S4608" s="28" t="s">
        <v>2484</v>
      </c>
      <c r="T4608" s="57" t="s">
        <v>8117</v>
      </c>
      <c r="U4608" s="57" t="s">
        <v>8118</v>
      </c>
      <c r="V4608" s="57" t="s">
        <v>8119</v>
      </c>
      <c r="W4608" s="30">
        <v>46037</v>
      </c>
      <c r="X4608" s="30">
        <v>46386</v>
      </c>
      <c r="Y4608" s="28">
        <v>2026</v>
      </c>
      <c r="Z4608" s="28" t="s">
        <v>1110</v>
      </c>
      <c r="AA4608" s="28" t="s">
        <v>2060</v>
      </c>
      <c r="AB4608" s="28" t="s">
        <v>41</v>
      </c>
      <c r="AC4608" s="28" t="s">
        <v>4474</v>
      </c>
      <c r="AD4608" s="48" t="s">
        <v>1535</v>
      </c>
    </row>
    <row r="4609" spans="1:30" x14ac:dyDescent="0.25">
      <c r="A4609" s="27" t="s">
        <v>3337</v>
      </c>
      <c r="B4609" s="28">
        <v>13</v>
      </c>
      <c r="C4609" s="28" t="s">
        <v>526</v>
      </c>
      <c r="D4609" t="s">
        <v>2248</v>
      </c>
      <c r="E4609" s="28" t="s">
        <v>435</v>
      </c>
      <c r="F4609" s="28">
        <v>5</v>
      </c>
      <c r="G4609" s="28" t="s">
        <v>25</v>
      </c>
      <c r="H4609" s="28">
        <v>9501</v>
      </c>
      <c r="I4609" s="28" t="s">
        <v>81</v>
      </c>
      <c r="J4609" s="28">
        <v>824</v>
      </c>
      <c r="K4609" s="28" t="s">
        <v>2483</v>
      </c>
      <c r="L4609" s="41">
        <v>1</v>
      </c>
      <c r="M4609" s="44">
        <v>0.66669999999999996</v>
      </c>
      <c r="N4609" s="6">
        <v>0.66669999999999996</v>
      </c>
      <c r="O4609">
        <v>1</v>
      </c>
      <c r="P4609" s="29" t="s">
        <v>29</v>
      </c>
      <c r="Q4609" s="28" t="s">
        <v>30</v>
      </c>
      <c r="R4609" s="28" t="s">
        <v>82</v>
      </c>
      <c r="S4609" s="28" t="s">
        <v>2484</v>
      </c>
      <c r="T4609" s="57" t="s">
        <v>8218</v>
      </c>
      <c r="U4609" s="57" t="s">
        <v>8219</v>
      </c>
      <c r="V4609" s="57" t="s">
        <v>8220</v>
      </c>
      <c r="W4609" s="30">
        <v>46055</v>
      </c>
      <c r="X4609" s="30">
        <v>46386</v>
      </c>
      <c r="Y4609" s="28">
        <v>2026</v>
      </c>
      <c r="Z4609" s="28" t="s">
        <v>1113</v>
      </c>
      <c r="AA4609" s="28" t="s">
        <v>3850</v>
      </c>
      <c r="AB4609" s="28" t="s">
        <v>3851</v>
      </c>
      <c r="AC4609" s="28" t="s">
        <v>4012</v>
      </c>
      <c r="AD4609" s="48" t="s">
        <v>1535</v>
      </c>
    </row>
    <row r="4610" spans="1:30" x14ac:dyDescent="0.25">
      <c r="A4610" s="27" t="s">
        <v>3337</v>
      </c>
      <c r="B4610" s="28">
        <v>13</v>
      </c>
      <c r="C4610" s="28" t="s">
        <v>526</v>
      </c>
      <c r="D4610" t="s">
        <v>2248</v>
      </c>
      <c r="E4610" s="28" t="s">
        <v>435</v>
      </c>
      <c r="F4610" s="28">
        <v>5</v>
      </c>
      <c r="G4610" s="28" t="s">
        <v>25</v>
      </c>
      <c r="H4610" s="28">
        <v>9502</v>
      </c>
      <c r="I4610" s="28" t="s">
        <v>87</v>
      </c>
      <c r="J4610" s="28">
        <v>824</v>
      </c>
      <c r="K4610" s="28" t="s">
        <v>2483</v>
      </c>
      <c r="L4610" s="41">
        <v>1</v>
      </c>
      <c r="M4610" s="44">
        <v>0.30380000000000001</v>
      </c>
      <c r="N4610" s="6">
        <v>0.30380000000000001</v>
      </c>
      <c r="O4610">
        <v>1</v>
      </c>
      <c r="P4610" s="29" t="s">
        <v>29</v>
      </c>
      <c r="Q4610" s="28" t="s">
        <v>30</v>
      </c>
      <c r="R4610" s="28" t="s">
        <v>88</v>
      </c>
      <c r="S4610" s="28" t="s">
        <v>2484</v>
      </c>
      <c r="T4610" s="57" t="s">
        <v>8120</v>
      </c>
      <c r="U4610" s="57" t="s">
        <v>3644</v>
      </c>
      <c r="V4610" s="57" t="s">
        <v>8121</v>
      </c>
      <c r="W4610" s="30">
        <v>46048</v>
      </c>
      <c r="X4610" s="30">
        <v>46368</v>
      </c>
      <c r="Y4610" s="28">
        <v>2026</v>
      </c>
      <c r="Z4610" s="28" t="s">
        <v>3645</v>
      </c>
      <c r="AA4610" s="28" t="s">
        <v>3646</v>
      </c>
      <c r="AB4610" s="28" t="s">
        <v>3647</v>
      </c>
      <c r="AC4610" s="28" t="s">
        <v>6582</v>
      </c>
      <c r="AD4610" s="48" t="s">
        <v>2575</v>
      </c>
    </row>
    <row r="4611" spans="1:30" x14ac:dyDescent="0.25">
      <c r="A4611" s="27" t="s">
        <v>3337</v>
      </c>
      <c r="B4611" s="28">
        <v>13</v>
      </c>
      <c r="C4611" s="28" t="s">
        <v>526</v>
      </c>
      <c r="D4611" t="s">
        <v>2248</v>
      </c>
      <c r="E4611" s="28" t="s">
        <v>435</v>
      </c>
      <c r="F4611" s="28">
        <v>5</v>
      </c>
      <c r="G4611" s="28" t="s">
        <v>25</v>
      </c>
      <c r="H4611" s="28">
        <v>9503</v>
      </c>
      <c r="I4611" s="28" t="s">
        <v>92</v>
      </c>
      <c r="J4611" s="28">
        <v>824</v>
      </c>
      <c r="K4611" s="28" t="s">
        <v>2483</v>
      </c>
      <c r="L4611" s="41">
        <v>1</v>
      </c>
      <c r="M4611" s="44">
        <v>0.2903</v>
      </c>
      <c r="N4611" s="6">
        <v>0.2903</v>
      </c>
      <c r="O4611">
        <v>1</v>
      </c>
      <c r="P4611" s="29" t="s">
        <v>29</v>
      </c>
      <c r="Q4611" s="28" t="s">
        <v>30</v>
      </c>
      <c r="R4611" s="28" t="s">
        <v>94</v>
      </c>
      <c r="S4611" s="28" t="s">
        <v>2484</v>
      </c>
      <c r="T4611" s="57" t="s">
        <v>8071</v>
      </c>
      <c r="U4611" s="57" t="s">
        <v>8072</v>
      </c>
      <c r="V4611" s="57" t="s">
        <v>8073</v>
      </c>
      <c r="W4611" s="30">
        <v>46051</v>
      </c>
      <c r="X4611" s="30">
        <v>46368</v>
      </c>
      <c r="Y4611" s="28">
        <v>2026</v>
      </c>
      <c r="Z4611" s="28" t="s">
        <v>2292</v>
      </c>
      <c r="AA4611" s="28" t="s">
        <v>1165</v>
      </c>
      <c r="AB4611" s="28" t="s">
        <v>7844</v>
      </c>
      <c r="AC4611" s="28" t="s">
        <v>4836</v>
      </c>
      <c r="AD4611" s="48" t="s">
        <v>2575</v>
      </c>
    </row>
    <row r="4612" spans="1:30" x14ac:dyDescent="0.25">
      <c r="A4612" s="27" t="s">
        <v>3337</v>
      </c>
      <c r="B4612" s="28">
        <v>13</v>
      </c>
      <c r="C4612" s="28" t="s">
        <v>526</v>
      </c>
      <c r="D4612" t="s">
        <v>2248</v>
      </c>
      <c r="E4612" s="28" t="s">
        <v>435</v>
      </c>
      <c r="F4612" s="28">
        <v>5</v>
      </c>
      <c r="G4612" s="28" t="s">
        <v>25</v>
      </c>
      <c r="H4612" s="28">
        <v>9504</v>
      </c>
      <c r="I4612" s="28" t="s">
        <v>98</v>
      </c>
      <c r="J4612" s="28">
        <v>824</v>
      </c>
      <c r="K4612" s="28" t="s">
        <v>2483</v>
      </c>
      <c r="L4612" s="41">
        <v>1</v>
      </c>
      <c r="M4612" s="44">
        <v>0.2228</v>
      </c>
      <c r="N4612" s="6">
        <v>0.2228</v>
      </c>
      <c r="O4612">
        <v>1</v>
      </c>
      <c r="P4612" s="29" t="s">
        <v>29</v>
      </c>
      <c r="Q4612" s="28" t="s">
        <v>30</v>
      </c>
      <c r="R4612" s="28" t="s">
        <v>99</v>
      </c>
      <c r="S4612" s="28" t="s">
        <v>2484</v>
      </c>
      <c r="T4612" s="57" t="s">
        <v>8221</v>
      </c>
      <c r="U4612" s="57" t="s">
        <v>8222</v>
      </c>
      <c r="V4612" s="57" t="s">
        <v>8223</v>
      </c>
      <c r="W4612" s="30">
        <v>46055</v>
      </c>
      <c r="X4612" s="30">
        <v>46386</v>
      </c>
      <c r="Y4612" s="28">
        <v>2026</v>
      </c>
      <c r="Z4612" s="28" t="s">
        <v>1143</v>
      </c>
      <c r="AA4612" s="28" t="s">
        <v>1103</v>
      </c>
      <c r="AB4612" s="28" t="s">
        <v>2517</v>
      </c>
      <c r="AC4612" s="28" t="s">
        <v>4726</v>
      </c>
      <c r="AD4612" s="48" t="s">
        <v>113</v>
      </c>
    </row>
    <row r="4613" spans="1:30" x14ac:dyDescent="0.25">
      <c r="A4613" s="27" t="s">
        <v>3337</v>
      </c>
      <c r="B4613" s="28">
        <v>13</v>
      </c>
      <c r="C4613" s="28" t="s">
        <v>526</v>
      </c>
      <c r="D4613" t="s">
        <v>2248</v>
      </c>
      <c r="E4613" s="28" t="s">
        <v>435</v>
      </c>
      <c r="F4613" s="28">
        <v>5</v>
      </c>
      <c r="G4613" s="28" t="s">
        <v>25</v>
      </c>
      <c r="H4613" s="28">
        <v>9549</v>
      </c>
      <c r="I4613" s="28" t="s">
        <v>100</v>
      </c>
      <c r="J4613" s="28">
        <v>824</v>
      </c>
      <c r="K4613" s="28" t="s">
        <v>2483</v>
      </c>
      <c r="L4613" s="41">
        <v>1</v>
      </c>
      <c r="M4613" s="44">
        <v>0.48649999999999999</v>
      </c>
      <c r="N4613" s="6">
        <v>0.48649999999999999</v>
      </c>
      <c r="O4613">
        <v>1</v>
      </c>
      <c r="P4613" s="29" t="s">
        <v>29</v>
      </c>
      <c r="Q4613" s="28" t="s">
        <v>30</v>
      </c>
      <c r="R4613" s="28" t="s">
        <v>101</v>
      </c>
      <c r="S4613" s="28" t="s">
        <v>2484</v>
      </c>
      <c r="T4613" s="57" t="s">
        <v>8122</v>
      </c>
      <c r="U4613" s="57" t="s">
        <v>8123</v>
      </c>
      <c r="V4613" s="57" t="s">
        <v>8124</v>
      </c>
      <c r="W4613" s="30">
        <v>46023</v>
      </c>
      <c r="X4613" s="30">
        <v>46386</v>
      </c>
      <c r="Y4613" s="28">
        <v>2026</v>
      </c>
      <c r="Z4613" s="28" t="s">
        <v>1143</v>
      </c>
      <c r="AA4613" s="28" t="s">
        <v>1103</v>
      </c>
      <c r="AB4613" s="28" t="s">
        <v>2517</v>
      </c>
      <c r="AC4613" s="28" t="s">
        <v>539</v>
      </c>
      <c r="AD4613" s="48" t="s">
        <v>540</v>
      </c>
    </row>
    <row r="4614" spans="1:30" x14ac:dyDescent="0.25">
      <c r="A4614" s="27" t="s">
        <v>3337</v>
      </c>
      <c r="B4614" s="28">
        <v>13</v>
      </c>
      <c r="C4614" s="28" t="s">
        <v>526</v>
      </c>
      <c r="D4614" t="s">
        <v>2248</v>
      </c>
      <c r="E4614" s="28" t="s">
        <v>435</v>
      </c>
      <c r="F4614" s="28">
        <v>5</v>
      </c>
      <c r="G4614" s="28" t="s">
        <v>25</v>
      </c>
      <c r="H4614" s="28">
        <v>9203</v>
      </c>
      <c r="I4614" s="28" t="s">
        <v>39</v>
      </c>
      <c r="J4614" s="28">
        <v>823</v>
      </c>
      <c r="K4614" s="28" t="s">
        <v>2595</v>
      </c>
      <c r="L4614" s="41">
        <v>1</v>
      </c>
      <c r="M4614" s="44">
        <v>0.43640000000000001</v>
      </c>
      <c r="N4614" s="6">
        <v>0.43640000000000001</v>
      </c>
      <c r="O4614">
        <v>1</v>
      </c>
      <c r="P4614" s="29" t="s">
        <v>29</v>
      </c>
      <c r="Q4614" s="28" t="s">
        <v>30</v>
      </c>
      <c r="R4614" s="28" t="s">
        <v>42</v>
      </c>
      <c r="S4614" s="28" t="s">
        <v>2596</v>
      </c>
      <c r="T4614" s="57" t="s">
        <v>3338</v>
      </c>
      <c r="U4614" s="57" t="s">
        <v>3339</v>
      </c>
      <c r="V4614" s="57" t="s">
        <v>7949</v>
      </c>
      <c r="W4614" s="30">
        <v>46023</v>
      </c>
      <c r="X4614" s="30">
        <v>46387</v>
      </c>
      <c r="Y4614" s="28">
        <v>2026</v>
      </c>
      <c r="Z4614" s="28" t="s">
        <v>1102</v>
      </c>
      <c r="AA4614" s="28" t="s">
        <v>1143</v>
      </c>
      <c r="AB4614" s="28" t="s">
        <v>41</v>
      </c>
      <c r="AC4614" s="28" t="s">
        <v>5624</v>
      </c>
      <c r="AD4614" s="48" t="s">
        <v>2575</v>
      </c>
    </row>
    <row r="4615" spans="1:30" x14ac:dyDescent="0.25">
      <c r="A4615" s="27" t="s">
        <v>3337</v>
      </c>
      <c r="B4615" s="28">
        <v>13</v>
      </c>
      <c r="C4615" s="28" t="s">
        <v>526</v>
      </c>
      <c r="D4615" t="s">
        <v>2248</v>
      </c>
      <c r="E4615" s="28" t="s">
        <v>435</v>
      </c>
      <c r="F4615" s="28">
        <v>11</v>
      </c>
      <c r="G4615" s="28" t="s">
        <v>133</v>
      </c>
      <c r="H4615" s="28">
        <v>9215</v>
      </c>
      <c r="I4615" s="28" t="s">
        <v>163</v>
      </c>
      <c r="J4615" s="28">
        <v>823</v>
      </c>
      <c r="K4615" s="28" t="s">
        <v>2595</v>
      </c>
      <c r="L4615" s="41">
        <v>1</v>
      </c>
      <c r="M4615" s="44">
        <v>0.45440000000000003</v>
      </c>
      <c r="N4615" s="6">
        <v>0.45440000000000003</v>
      </c>
      <c r="O4615">
        <v>1</v>
      </c>
      <c r="P4615" s="29" t="s">
        <v>29</v>
      </c>
      <c r="Q4615" s="28" t="s">
        <v>135</v>
      </c>
      <c r="R4615" s="28" t="s">
        <v>164</v>
      </c>
      <c r="S4615" s="28" t="s">
        <v>2596</v>
      </c>
      <c r="T4615" s="57" t="s">
        <v>7950</v>
      </c>
      <c r="U4615" s="57" t="s">
        <v>7951</v>
      </c>
      <c r="V4615" s="57" t="s">
        <v>7952</v>
      </c>
      <c r="W4615" s="30">
        <v>46023</v>
      </c>
      <c r="X4615" s="30">
        <v>46387</v>
      </c>
      <c r="Y4615" s="28">
        <v>2026</v>
      </c>
      <c r="Z4615" s="28" t="s">
        <v>2525</v>
      </c>
      <c r="AA4615" s="28" t="s">
        <v>2460</v>
      </c>
      <c r="AB4615" s="28" t="s">
        <v>1207</v>
      </c>
      <c r="AC4615" s="28" t="s">
        <v>2526</v>
      </c>
      <c r="AD4615" s="48" t="s">
        <v>2527</v>
      </c>
    </row>
    <row r="4616" spans="1:30" x14ac:dyDescent="0.25">
      <c r="A4616" s="27" t="s">
        <v>3337</v>
      </c>
      <c r="B4616" s="28">
        <v>13</v>
      </c>
      <c r="C4616" s="28" t="s">
        <v>526</v>
      </c>
      <c r="D4616" t="s">
        <v>2248</v>
      </c>
      <c r="E4616" s="28" t="s">
        <v>435</v>
      </c>
      <c r="F4616" s="28">
        <v>76</v>
      </c>
      <c r="G4616" s="28" t="s">
        <v>253</v>
      </c>
      <c r="H4616" s="28">
        <v>9126</v>
      </c>
      <c r="I4616" s="28" t="s">
        <v>273</v>
      </c>
      <c r="J4616" s="28">
        <v>823</v>
      </c>
      <c r="K4616" s="28" t="s">
        <v>2595</v>
      </c>
      <c r="L4616" s="41">
        <v>1</v>
      </c>
      <c r="M4616" s="44">
        <v>0.71220000000000006</v>
      </c>
      <c r="N4616" s="6">
        <v>0.71220000000000006</v>
      </c>
      <c r="O4616">
        <v>1</v>
      </c>
      <c r="P4616" s="29" t="s">
        <v>29</v>
      </c>
      <c r="Q4616" s="28" t="s">
        <v>255</v>
      </c>
      <c r="R4616" s="28" t="s">
        <v>275</v>
      </c>
      <c r="S4616" s="28" t="s">
        <v>2596</v>
      </c>
      <c r="T4616" s="57" t="s">
        <v>7953</v>
      </c>
      <c r="U4616" s="57" t="s">
        <v>7954</v>
      </c>
      <c r="V4616" s="57" t="s">
        <v>7955</v>
      </c>
      <c r="W4616" s="30">
        <v>46023</v>
      </c>
      <c r="X4616" s="30">
        <v>46387</v>
      </c>
      <c r="Y4616" s="28">
        <v>2026</v>
      </c>
      <c r="Z4616" s="28" t="s">
        <v>2051</v>
      </c>
      <c r="AA4616" s="28" t="s">
        <v>1333</v>
      </c>
      <c r="AB4616" s="28" t="s">
        <v>1334</v>
      </c>
      <c r="AC4616" s="28" t="s">
        <v>274</v>
      </c>
      <c r="AD4616" s="48" t="s">
        <v>2575</v>
      </c>
    </row>
    <row r="4617" spans="1:30" x14ac:dyDescent="0.25">
      <c r="A4617" s="27" t="s">
        <v>3337</v>
      </c>
      <c r="B4617" s="28">
        <v>13</v>
      </c>
      <c r="C4617" s="28" t="s">
        <v>526</v>
      </c>
      <c r="D4617" t="s">
        <v>2248</v>
      </c>
      <c r="E4617" s="28" t="s">
        <v>435</v>
      </c>
      <c r="F4617" s="28">
        <v>5</v>
      </c>
      <c r="G4617" s="28" t="s">
        <v>25</v>
      </c>
      <c r="H4617" s="28">
        <v>9127</v>
      </c>
      <c r="I4617" s="28" t="s">
        <v>32</v>
      </c>
      <c r="J4617" s="28">
        <v>823</v>
      </c>
      <c r="K4617" s="28" t="s">
        <v>2595</v>
      </c>
      <c r="L4617" s="41">
        <v>1</v>
      </c>
      <c r="M4617" s="44">
        <v>0.58479999999999999</v>
      </c>
      <c r="N4617" s="6">
        <v>0.58479999999999999</v>
      </c>
      <c r="O4617">
        <v>1</v>
      </c>
      <c r="P4617" s="29" t="s">
        <v>29</v>
      </c>
      <c r="Q4617" s="28" t="s">
        <v>30</v>
      </c>
      <c r="R4617" s="28" t="s">
        <v>33</v>
      </c>
      <c r="S4617" s="28" t="s">
        <v>2596</v>
      </c>
      <c r="T4617" s="57" t="s">
        <v>8106</v>
      </c>
      <c r="U4617" s="57" t="s">
        <v>8107</v>
      </c>
      <c r="V4617" s="57" t="s">
        <v>8108</v>
      </c>
      <c r="W4617" s="30">
        <v>46023</v>
      </c>
      <c r="X4617" s="30">
        <v>46387</v>
      </c>
      <c r="Y4617" s="28">
        <v>2026</v>
      </c>
      <c r="Z4617" s="28" t="s">
        <v>1118</v>
      </c>
      <c r="AA4617" s="28" t="s">
        <v>1092</v>
      </c>
      <c r="AB4617" s="28" t="s">
        <v>7718</v>
      </c>
      <c r="AC4617" s="28" t="s">
        <v>6010</v>
      </c>
      <c r="AD4617" s="48" t="s">
        <v>1080</v>
      </c>
    </row>
    <row r="4618" spans="1:30" x14ac:dyDescent="0.25">
      <c r="A4618" s="27" t="s">
        <v>3337</v>
      </c>
      <c r="B4618" s="28">
        <v>13</v>
      </c>
      <c r="C4618" s="28" t="s">
        <v>526</v>
      </c>
      <c r="D4618" t="s">
        <v>2248</v>
      </c>
      <c r="E4618" s="28" t="s">
        <v>435</v>
      </c>
      <c r="F4618" s="28">
        <v>76</v>
      </c>
      <c r="G4618" s="28" t="s">
        <v>253</v>
      </c>
      <c r="H4618" s="28">
        <v>9228</v>
      </c>
      <c r="I4618" s="28" t="s">
        <v>260</v>
      </c>
      <c r="J4618" s="28">
        <v>823</v>
      </c>
      <c r="K4618" s="28" t="s">
        <v>2595</v>
      </c>
      <c r="L4618" s="41">
        <v>1</v>
      </c>
      <c r="M4618" s="44">
        <v>0.51229999999999998</v>
      </c>
      <c r="N4618" s="6">
        <v>0.51229999999999998</v>
      </c>
      <c r="O4618">
        <v>1</v>
      </c>
      <c r="P4618" s="29" t="s">
        <v>29</v>
      </c>
      <c r="Q4618" s="28" t="s">
        <v>255</v>
      </c>
      <c r="R4618" s="28" t="s">
        <v>262</v>
      </c>
      <c r="S4618" s="28" t="s">
        <v>2596</v>
      </c>
      <c r="T4618" s="57" t="s">
        <v>7956</v>
      </c>
      <c r="U4618" s="57" t="s">
        <v>7957</v>
      </c>
      <c r="V4618" s="57" t="s">
        <v>7958</v>
      </c>
      <c r="W4618" s="30">
        <v>46023</v>
      </c>
      <c r="X4618" s="30">
        <v>46387</v>
      </c>
      <c r="Y4618" s="28">
        <v>2026</v>
      </c>
      <c r="Z4618" s="28" t="s">
        <v>3597</v>
      </c>
      <c r="AA4618" s="28" t="s">
        <v>575</v>
      </c>
      <c r="AB4618" s="28" t="s">
        <v>2533</v>
      </c>
      <c r="AC4618" s="28" t="s">
        <v>7845</v>
      </c>
      <c r="AD4618" s="48" t="s">
        <v>47</v>
      </c>
    </row>
    <row r="4619" spans="1:30" x14ac:dyDescent="0.25">
      <c r="A4619" s="27" t="s">
        <v>3337</v>
      </c>
      <c r="B4619" s="28">
        <v>13</v>
      </c>
      <c r="C4619" s="28" t="s">
        <v>526</v>
      </c>
      <c r="D4619" t="s">
        <v>2248</v>
      </c>
      <c r="E4619" s="28" t="s">
        <v>435</v>
      </c>
      <c r="F4619" s="28">
        <v>68</v>
      </c>
      <c r="G4619" s="28" t="s">
        <v>283</v>
      </c>
      <c r="H4619" s="28">
        <v>9540</v>
      </c>
      <c r="I4619" s="28" t="s">
        <v>291</v>
      </c>
      <c r="J4619" s="28">
        <v>823</v>
      </c>
      <c r="K4619" s="28" t="s">
        <v>2595</v>
      </c>
      <c r="L4619" s="41">
        <v>1</v>
      </c>
      <c r="M4619" s="44">
        <v>0.81069999999999998</v>
      </c>
      <c r="N4619" s="6">
        <v>0.81069999999999998</v>
      </c>
      <c r="O4619">
        <v>1</v>
      </c>
      <c r="P4619" s="29" t="s">
        <v>29</v>
      </c>
      <c r="Q4619" s="28" t="s">
        <v>285</v>
      </c>
      <c r="R4619" s="28" t="s">
        <v>293</v>
      </c>
      <c r="S4619" s="28" t="s">
        <v>2596</v>
      </c>
      <c r="T4619" s="57" t="s">
        <v>7959</v>
      </c>
      <c r="U4619" s="57" t="s">
        <v>3346</v>
      </c>
      <c r="V4619" s="57" t="s">
        <v>7960</v>
      </c>
      <c r="W4619" s="30">
        <v>46023</v>
      </c>
      <c r="X4619" s="30">
        <v>46387</v>
      </c>
      <c r="Y4619" s="28">
        <v>2026</v>
      </c>
      <c r="Z4619" s="28" t="s">
        <v>676</v>
      </c>
      <c r="AA4619" s="28" t="s">
        <v>1376</v>
      </c>
      <c r="AB4619" s="28" t="s">
        <v>2519</v>
      </c>
      <c r="AC4619" s="28" t="s">
        <v>7649</v>
      </c>
      <c r="AD4619" s="48" t="s">
        <v>2575</v>
      </c>
    </row>
    <row r="4620" spans="1:30" x14ac:dyDescent="0.25">
      <c r="A4620" s="27" t="s">
        <v>3337</v>
      </c>
      <c r="B4620" s="28">
        <v>13</v>
      </c>
      <c r="C4620" s="28" t="s">
        <v>526</v>
      </c>
      <c r="D4620" t="s">
        <v>2248</v>
      </c>
      <c r="E4620" s="28" t="s">
        <v>435</v>
      </c>
      <c r="F4620" s="28">
        <v>25</v>
      </c>
      <c r="G4620" s="28" t="s">
        <v>95</v>
      </c>
      <c r="H4620" s="28">
        <v>9232</v>
      </c>
      <c r="I4620" s="28" t="s">
        <v>244</v>
      </c>
      <c r="J4620" s="28">
        <v>823</v>
      </c>
      <c r="K4620" s="28" t="s">
        <v>2595</v>
      </c>
      <c r="L4620" s="41">
        <v>1</v>
      </c>
      <c r="M4620" s="44">
        <v>0.86299999999999999</v>
      </c>
      <c r="N4620" s="6">
        <v>0.86299999999999999</v>
      </c>
      <c r="O4620">
        <v>1</v>
      </c>
      <c r="P4620" s="29" t="s">
        <v>29</v>
      </c>
      <c r="Q4620" s="28" t="s">
        <v>97</v>
      </c>
      <c r="R4620" s="28" t="s">
        <v>246</v>
      </c>
      <c r="S4620" s="28" t="s">
        <v>2596</v>
      </c>
      <c r="T4620" s="57" t="s">
        <v>7961</v>
      </c>
      <c r="U4620" s="57" t="s">
        <v>7962</v>
      </c>
      <c r="V4620" s="57" t="s">
        <v>7963</v>
      </c>
      <c r="W4620" s="30">
        <v>46023</v>
      </c>
      <c r="X4620" s="30">
        <v>46387</v>
      </c>
      <c r="Y4620" s="28">
        <v>2026</v>
      </c>
      <c r="Z4620" s="28" t="s">
        <v>1707</v>
      </c>
      <c r="AA4620" s="28" t="s">
        <v>1445</v>
      </c>
      <c r="AB4620" s="28" t="s">
        <v>1446</v>
      </c>
      <c r="AC4620" s="28" t="s">
        <v>554</v>
      </c>
      <c r="AD4620" s="48" t="s">
        <v>1484</v>
      </c>
    </row>
    <row r="4621" spans="1:30" x14ac:dyDescent="0.25">
      <c r="A4621" s="27" t="s">
        <v>3337</v>
      </c>
      <c r="B4621" s="28">
        <v>13</v>
      </c>
      <c r="C4621" s="28" t="s">
        <v>526</v>
      </c>
      <c r="D4621" t="s">
        <v>2248</v>
      </c>
      <c r="E4621" s="28" t="s">
        <v>435</v>
      </c>
      <c r="F4621" s="28">
        <v>15</v>
      </c>
      <c r="G4621" s="28" t="s">
        <v>211</v>
      </c>
      <c r="H4621" s="28">
        <v>9514</v>
      </c>
      <c r="I4621" s="28" t="s">
        <v>212</v>
      </c>
      <c r="J4621" s="28">
        <v>823</v>
      </c>
      <c r="K4621" s="28" t="s">
        <v>2595</v>
      </c>
      <c r="L4621" s="41">
        <v>1</v>
      </c>
      <c r="M4621" s="44">
        <v>0.86819999999999997</v>
      </c>
      <c r="N4621" s="6">
        <v>0.86819999999999997</v>
      </c>
      <c r="O4621">
        <v>1</v>
      </c>
      <c r="P4621" s="29" t="s">
        <v>29</v>
      </c>
      <c r="Q4621" s="28" t="s">
        <v>215</v>
      </c>
      <c r="R4621" s="28" t="s">
        <v>216</v>
      </c>
      <c r="S4621" s="28" t="s">
        <v>2596</v>
      </c>
      <c r="T4621" s="57" t="s">
        <v>8068</v>
      </c>
      <c r="U4621" s="57" t="s">
        <v>8069</v>
      </c>
      <c r="V4621" s="57" t="s">
        <v>8070</v>
      </c>
      <c r="W4621" s="30">
        <v>46023</v>
      </c>
      <c r="X4621" s="30">
        <v>46387</v>
      </c>
      <c r="Y4621" s="28">
        <v>2026</v>
      </c>
      <c r="Z4621" s="28" t="s">
        <v>1402</v>
      </c>
      <c r="AA4621" s="28" t="s">
        <v>213</v>
      </c>
      <c r="AB4621" s="28" t="s">
        <v>4466</v>
      </c>
      <c r="AC4621" s="28" t="s">
        <v>382</v>
      </c>
      <c r="AD4621" s="48" t="s">
        <v>2575</v>
      </c>
    </row>
    <row r="4622" spans="1:30" x14ac:dyDescent="0.25">
      <c r="A4622" s="27" t="s">
        <v>3337</v>
      </c>
      <c r="B4622" s="28">
        <v>13</v>
      </c>
      <c r="C4622" s="28" t="s">
        <v>526</v>
      </c>
      <c r="D4622" t="s">
        <v>2248</v>
      </c>
      <c r="E4622" s="28" t="s">
        <v>435</v>
      </c>
      <c r="F4622" s="28">
        <v>5</v>
      </c>
      <c r="G4622" s="28" t="s">
        <v>25</v>
      </c>
      <c r="H4622" s="28">
        <v>9204</v>
      </c>
      <c r="I4622" s="28" t="s">
        <v>43</v>
      </c>
      <c r="J4622" s="28">
        <v>823</v>
      </c>
      <c r="K4622" s="28" t="s">
        <v>2595</v>
      </c>
      <c r="L4622" s="41">
        <v>1</v>
      </c>
      <c r="M4622" s="44">
        <v>0.50270000000000004</v>
      </c>
      <c r="N4622" s="6">
        <v>0.50270000000000004</v>
      </c>
      <c r="O4622">
        <v>1</v>
      </c>
      <c r="P4622" s="29" t="s">
        <v>29</v>
      </c>
      <c r="Q4622" s="28" t="s">
        <v>30</v>
      </c>
      <c r="R4622" s="28" t="s">
        <v>45</v>
      </c>
      <c r="S4622" s="28" t="s">
        <v>2596</v>
      </c>
      <c r="T4622" s="57" t="s">
        <v>3348</v>
      </c>
      <c r="U4622" s="57" t="s">
        <v>3349</v>
      </c>
      <c r="V4622" s="57" t="s">
        <v>7964</v>
      </c>
      <c r="W4622" s="30">
        <v>46023</v>
      </c>
      <c r="X4622" s="30">
        <v>46387</v>
      </c>
      <c r="Y4622" s="28">
        <v>2026</v>
      </c>
      <c r="Z4622" s="28" t="s">
        <v>2523</v>
      </c>
      <c r="AA4622" s="28" t="s">
        <v>1120</v>
      </c>
      <c r="AB4622" s="28" t="s">
        <v>1154</v>
      </c>
      <c r="AC4622" s="28" t="s">
        <v>7651</v>
      </c>
      <c r="AD4622" s="48" t="s">
        <v>47</v>
      </c>
    </row>
    <row r="4623" spans="1:30" x14ac:dyDescent="0.25">
      <c r="A4623" s="27" t="s">
        <v>3337</v>
      </c>
      <c r="B4623" s="28">
        <v>13</v>
      </c>
      <c r="C4623" s="28" t="s">
        <v>526</v>
      </c>
      <c r="D4623" t="s">
        <v>2248</v>
      </c>
      <c r="E4623" s="28" t="s">
        <v>435</v>
      </c>
      <c r="F4623" s="28">
        <v>63</v>
      </c>
      <c r="G4623" s="28" t="s">
        <v>217</v>
      </c>
      <c r="H4623" s="28">
        <v>9231</v>
      </c>
      <c r="I4623" s="28" t="s">
        <v>218</v>
      </c>
      <c r="J4623" s="28">
        <v>823</v>
      </c>
      <c r="K4623" s="28" t="s">
        <v>2595</v>
      </c>
      <c r="L4623" s="41">
        <v>1</v>
      </c>
      <c r="M4623" s="44">
        <v>0.35510000000000003</v>
      </c>
      <c r="N4623" s="6">
        <v>0.35510000000000003</v>
      </c>
      <c r="O4623">
        <v>1</v>
      </c>
      <c r="P4623" s="29" t="s">
        <v>29</v>
      </c>
      <c r="Q4623" s="28" t="s">
        <v>219</v>
      </c>
      <c r="R4623" s="28" t="s">
        <v>220</v>
      </c>
      <c r="S4623" s="28" t="s">
        <v>2596</v>
      </c>
      <c r="T4623" s="57" t="s">
        <v>7965</v>
      </c>
      <c r="U4623" s="57" t="s">
        <v>3351</v>
      </c>
      <c r="V4623" s="57" t="s">
        <v>7966</v>
      </c>
      <c r="W4623" s="30">
        <v>46023</v>
      </c>
      <c r="X4623" s="30">
        <v>46387</v>
      </c>
      <c r="Y4623" s="28">
        <v>2026</v>
      </c>
      <c r="Z4623" s="28" t="s">
        <v>2032</v>
      </c>
      <c r="AA4623" s="28" t="s">
        <v>1658</v>
      </c>
      <c r="AB4623" s="28" t="s">
        <v>2494</v>
      </c>
      <c r="AC4623" s="28" t="s">
        <v>1722</v>
      </c>
      <c r="AD4623" s="48" t="s">
        <v>2575</v>
      </c>
    </row>
    <row r="4624" spans="1:30" x14ac:dyDescent="0.25">
      <c r="A4624" s="27" t="s">
        <v>3337</v>
      </c>
      <c r="B4624" s="28">
        <v>13</v>
      </c>
      <c r="C4624" s="28" t="s">
        <v>526</v>
      </c>
      <c r="D4624" t="s">
        <v>2248</v>
      </c>
      <c r="E4624" s="28" t="s">
        <v>435</v>
      </c>
      <c r="F4624" s="28">
        <v>66</v>
      </c>
      <c r="G4624" s="28" t="s">
        <v>54</v>
      </c>
      <c r="H4624" s="28">
        <v>9308</v>
      </c>
      <c r="I4624" s="28" t="s">
        <v>62</v>
      </c>
      <c r="J4624" s="28">
        <v>823</v>
      </c>
      <c r="K4624" s="28" t="s">
        <v>2595</v>
      </c>
      <c r="L4624" s="41">
        <v>1</v>
      </c>
      <c r="M4624" s="44">
        <v>0.87139999999999995</v>
      </c>
      <c r="N4624" s="6">
        <v>0.87139999999999995</v>
      </c>
      <c r="O4624">
        <v>1</v>
      </c>
      <c r="P4624" s="29" t="s">
        <v>29</v>
      </c>
      <c r="Q4624" s="28" t="s">
        <v>56</v>
      </c>
      <c r="R4624" s="28" t="s">
        <v>65</v>
      </c>
      <c r="S4624" s="28" t="s">
        <v>2596</v>
      </c>
      <c r="T4624" s="57" t="s">
        <v>7967</v>
      </c>
      <c r="U4624" s="57" t="s">
        <v>7968</v>
      </c>
      <c r="V4624" s="57" t="s">
        <v>7969</v>
      </c>
      <c r="W4624" s="30">
        <v>46023</v>
      </c>
      <c r="X4624" s="30">
        <v>46387</v>
      </c>
      <c r="Y4624" s="28">
        <v>2026</v>
      </c>
      <c r="Z4624" s="28" t="s">
        <v>2535</v>
      </c>
      <c r="AA4624" s="28" t="s">
        <v>2536</v>
      </c>
      <c r="AB4624" s="28" t="s">
        <v>365</v>
      </c>
      <c r="AC4624" s="28" t="s">
        <v>7846</v>
      </c>
      <c r="AD4624" s="48" t="s">
        <v>2575</v>
      </c>
    </row>
    <row r="4625" spans="1:30" x14ac:dyDescent="0.25">
      <c r="A4625" s="27" t="s">
        <v>3337</v>
      </c>
      <c r="B4625" s="28">
        <v>13</v>
      </c>
      <c r="C4625" s="28" t="s">
        <v>526</v>
      </c>
      <c r="D4625" t="s">
        <v>2248</v>
      </c>
      <c r="E4625" s="28" t="s">
        <v>435</v>
      </c>
      <c r="F4625" s="28">
        <v>5</v>
      </c>
      <c r="G4625" s="28" t="s">
        <v>25</v>
      </c>
      <c r="H4625" s="28">
        <v>9301</v>
      </c>
      <c r="I4625" s="28" t="s">
        <v>68</v>
      </c>
      <c r="J4625" s="28">
        <v>823</v>
      </c>
      <c r="K4625" s="28" t="s">
        <v>2595</v>
      </c>
      <c r="L4625" s="41">
        <v>1</v>
      </c>
      <c r="M4625" s="44">
        <v>0.84960000000000002</v>
      </c>
      <c r="N4625" s="6">
        <v>0.84960000000000002</v>
      </c>
      <c r="O4625">
        <v>1</v>
      </c>
      <c r="P4625" s="29" t="s">
        <v>29</v>
      </c>
      <c r="Q4625" s="28" t="s">
        <v>30</v>
      </c>
      <c r="R4625" s="28" t="s">
        <v>69</v>
      </c>
      <c r="S4625" s="28" t="s">
        <v>2596</v>
      </c>
      <c r="T4625" s="57" t="s">
        <v>7970</v>
      </c>
      <c r="U4625" s="57" t="s">
        <v>3353</v>
      </c>
      <c r="V4625" s="57" t="s">
        <v>3354</v>
      </c>
      <c r="W4625" s="30">
        <v>46023</v>
      </c>
      <c r="X4625" s="30">
        <v>46387</v>
      </c>
      <c r="Y4625" s="28">
        <v>2026</v>
      </c>
      <c r="Z4625" s="28" t="s">
        <v>2534</v>
      </c>
      <c r="AA4625" s="28" t="s">
        <v>392</v>
      </c>
      <c r="AB4625" s="28" t="s">
        <v>7847</v>
      </c>
      <c r="AC4625" s="28" t="s">
        <v>5971</v>
      </c>
      <c r="AD4625" s="48" t="s">
        <v>1535</v>
      </c>
    </row>
    <row r="4626" spans="1:30" x14ac:dyDescent="0.25">
      <c r="A4626" s="27" t="s">
        <v>3337</v>
      </c>
      <c r="B4626" s="28">
        <v>13</v>
      </c>
      <c r="C4626" s="28" t="s">
        <v>526</v>
      </c>
      <c r="D4626" t="s">
        <v>2248</v>
      </c>
      <c r="E4626" s="28" t="s">
        <v>435</v>
      </c>
      <c r="F4626" s="28">
        <v>66</v>
      </c>
      <c r="G4626" s="28" t="s">
        <v>54</v>
      </c>
      <c r="H4626" s="28">
        <v>9121</v>
      </c>
      <c r="I4626" s="28" t="s">
        <v>55</v>
      </c>
      <c r="J4626" s="28">
        <v>823</v>
      </c>
      <c r="K4626" s="28" t="s">
        <v>2595</v>
      </c>
      <c r="L4626" s="41">
        <v>1</v>
      </c>
      <c r="M4626" s="44">
        <v>0.65300000000000002</v>
      </c>
      <c r="N4626" s="6">
        <v>0.65300000000000002</v>
      </c>
      <c r="O4626">
        <v>1</v>
      </c>
      <c r="P4626" s="29" t="s">
        <v>29</v>
      </c>
      <c r="Q4626" s="28" t="s">
        <v>56</v>
      </c>
      <c r="R4626" s="28" t="s">
        <v>57</v>
      </c>
      <c r="S4626" s="28" t="s">
        <v>2596</v>
      </c>
      <c r="T4626" s="57" t="s">
        <v>7971</v>
      </c>
      <c r="U4626" s="57" t="s">
        <v>7972</v>
      </c>
      <c r="V4626" s="57" t="s">
        <v>7973</v>
      </c>
      <c r="W4626" s="30">
        <v>46023</v>
      </c>
      <c r="X4626" s="30">
        <v>46387</v>
      </c>
      <c r="Y4626" s="28">
        <v>2026</v>
      </c>
      <c r="Z4626" s="28" t="s">
        <v>2522</v>
      </c>
      <c r="AA4626" s="28" t="s">
        <v>537</v>
      </c>
      <c r="AB4626" s="28" t="s">
        <v>1607</v>
      </c>
      <c r="AC4626" s="28" t="s">
        <v>1610</v>
      </c>
      <c r="AD4626" s="48" t="s">
        <v>2575</v>
      </c>
    </row>
    <row r="4627" spans="1:30" x14ac:dyDescent="0.25">
      <c r="A4627" s="27" t="s">
        <v>3337</v>
      </c>
      <c r="B4627" s="28">
        <v>13</v>
      </c>
      <c r="C4627" s="28" t="s">
        <v>526</v>
      </c>
      <c r="D4627" t="s">
        <v>2248</v>
      </c>
      <c r="E4627" s="28" t="s">
        <v>435</v>
      </c>
      <c r="F4627" s="28">
        <v>5</v>
      </c>
      <c r="G4627" s="28" t="s">
        <v>25</v>
      </c>
      <c r="H4627" s="28">
        <v>9401</v>
      </c>
      <c r="I4627" s="28" t="s">
        <v>73</v>
      </c>
      <c r="J4627" s="28">
        <v>823</v>
      </c>
      <c r="K4627" s="28" t="s">
        <v>2595</v>
      </c>
      <c r="L4627" s="41">
        <v>1</v>
      </c>
      <c r="M4627" s="44">
        <v>0.44550000000000001</v>
      </c>
      <c r="N4627" s="6">
        <v>0.44550000000000001</v>
      </c>
      <c r="O4627">
        <v>1</v>
      </c>
      <c r="P4627" s="29" t="s">
        <v>29</v>
      </c>
      <c r="Q4627" s="28" t="s">
        <v>30</v>
      </c>
      <c r="R4627" s="28" t="s">
        <v>74</v>
      </c>
      <c r="S4627" s="28" t="s">
        <v>2596</v>
      </c>
      <c r="T4627" s="57" t="s">
        <v>7974</v>
      </c>
      <c r="U4627" s="57" t="s">
        <v>7975</v>
      </c>
      <c r="V4627" s="57" t="s">
        <v>3356</v>
      </c>
      <c r="W4627" s="30">
        <v>46023</v>
      </c>
      <c r="X4627" s="30">
        <v>46387</v>
      </c>
      <c r="Y4627" s="28">
        <v>2026</v>
      </c>
      <c r="Z4627" s="28" t="s">
        <v>5632</v>
      </c>
      <c r="AA4627" s="28" t="s">
        <v>3358</v>
      </c>
      <c r="AB4627" s="28" t="s">
        <v>3359</v>
      </c>
      <c r="AC4627" s="28" t="s">
        <v>3360</v>
      </c>
      <c r="AD4627" s="48" t="s">
        <v>3360</v>
      </c>
    </row>
    <row r="4628" spans="1:30" x14ac:dyDescent="0.25">
      <c r="A4628" s="27" t="s">
        <v>3337</v>
      </c>
      <c r="B4628" s="28">
        <v>13</v>
      </c>
      <c r="C4628" s="28" t="s">
        <v>526</v>
      </c>
      <c r="D4628" t="s">
        <v>2248</v>
      </c>
      <c r="E4628" s="28" t="s">
        <v>435</v>
      </c>
      <c r="F4628" s="28">
        <v>8</v>
      </c>
      <c r="G4628" s="28" t="s">
        <v>106</v>
      </c>
      <c r="H4628" s="28">
        <v>9207</v>
      </c>
      <c r="I4628" s="28" t="s">
        <v>116</v>
      </c>
      <c r="J4628" s="28">
        <v>823</v>
      </c>
      <c r="K4628" s="28" t="s">
        <v>2595</v>
      </c>
      <c r="L4628" s="41">
        <v>1</v>
      </c>
      <c r="M4628" s="44">
        <v>0.81069999999999998</v>
      </c>
      <c r="N4628" s="6">
        <v>0.81069999999999998</v>
      </c>
      <c r="O4628">
        <v>1</v>
      </c>
      <c r="P4628" s="29" t="s">
        <v>29</v>
      </c>
      <c r="Q4628" s="28" t="s">
        <v>108</v>
      </c>
      <c r="R4628" s="28" t="s">
        <v>118</v>
      </c>
      <c r="S4628" s="28" t="s">
        <v>2596</v>
      </c>
      <c r="T4628" s="57" t="s">
        <v>7976</v>
      </c>
      <c r="U4628" s="57" t="s">
        <v>3362</v>
      </c>
      <c r="V4628" s="57" t="s">
        <v>3363</v>
      </c>
      <c r="W4628" s="30">
        <v>46023</v>
      </c>
      <c r="X4628" s="30">
        <v>46387</v>
      </c>
      <c r="Y4628" s="28">
        <v>2026</v>
      </c>
      <c r="Z4628" s="28" t="s">
        <v>545</v>
      </c>
      <c r="AA4628" s="28" t="s">
        <v>2524</v>
      </c>
      <c r="AB4628" s="28" t="s">
        <v>580</v>
      </c>
      <c r="AC4628" s="28" t="s">
        <v>117</v>
      </c>
      <c r="AD4628" s="48" t="s">
        <v>113</v>
      </c>
    </row>
    <row r="4629" spans="1:30" x14ac:dyDescent="0.25">
      <c r="A4629" s="27" t="s">
        <v>3337</v>
      </c>
      <c r="B4629" s="28">
        <v>13</v>
      </c>
      <c r="C4629" s="28" t="s">
        <v>526</v>
      </c>
      <c r="D4629" t="s">
        <v>2248</v>
      </c>
      <c r="E4629" s="28" t="s">
        <v>435</v>
      </c>
      <c r="F4629" s="28">
        <v>8</v>
      </c>
      <c r="G4629" s="28" t="s">
        <v>106</v>
      </c>
      <c r="H4629" s="28">
        <v>9208</v>
      </c>
      <c r="I4629" s="28" t="s">
        <v>123</v>
      </c>
      <c r="J4629" s="28">
        <v>823</v>
      </c>
      <c r="K4629" s="28" t="s">
        <v>2595</v>
      </c>
      <c r="L4629" s="41">
        <v>1</v>
      </c>
      <c r="M4629" s="44">
        <v>0.2772</v>
      </c>
      <c r="N4629" s="6">
        <v>0.2772</v>
      </c>
      <c r="O4629">
        <v>1</v>
      </c>
      <c r="P4629" s="29" t="s">
        <v>29</v>
      </c>
      <c r="Q4629" s="28" t="s">
        <v>108</v>
      </c>
      <c r="R4629" s="28" t="s">
        <v>127</v>
      </c>
      <c r="S4629" s="28" t="s">
        <v>2596</v>
      </c>
      <c r="T4629" s="57" t="s">
        <v>8250</v>
      </c>
      <c r="U4629" s="57" t="s">
        <v>4063</v>
      </c>
      <c r="V4629" s="57" t="s">
        <v>4064</v>
      </c>
      <c r="W4629" s="30">
        <v>46055</v>
      </c>
      <c r="X4629" s="30">
        <v>46387</v>
      </c>
      <c r="Y4629" s="28">
        <v>2026</v>
      </c>
      <c r="Z4629" s="28" t="s">
        <v>124</v>
      </c>
      <c r="AA4629" s="28" t="s">
        <v>125</v>
      </c>
      <c r="AB4629" s="28" t="s">
        <v>5119</v>
      </c>
      <c r="AC4629" s="28" t="s">
        <v>126</v>
      </c>
      <c r="AD4629" s="48" t="s">
        <v>51</v>
      </c>
    </row>
    <row r="4630" spans="1:30" x14ac:dyDescent="0.25">
      <c r="A4630" s="27" t="s">
        <v>3337</v>
      </c>
      <c r="B4630" s="28">
        <v>13</v>
      </c>
      <c r="C4630" s="28" t="s">
        <v>526</v>
      </c>
      <c r="D4630" t="s">
        <v>2248</v>
      </c>
      <c r="E4630" s="28" t="s">
        <v>435</v>
      </c>
      <c r="F4630" s="28">
        <v>8</v>
      </c>
      <c r="G4630" s="28" t="s">
        <v>106</v>
      </c>
      <c r="H4630" s="28">
        <v>9302</v>
      </c>
      <c r="I4630" s="28" t="s">
        <v>128</v>
      </c>
      <c r="J4630" s="28">
        <v>823</v>
      </c>
      <c r="K4630" s="28" t="s">
        <v>2595</v>
      </c>
      <c r="L4630" s="41">
        <v>1</v>
      </c>
      <c r="M4630" s="44">
        <v>0.64390000000000003</v>
      </c>
      <c r="N4630" s="6">
        <v>0.64390000000000003</v>
      </c>
      <c r="O4630">
        <v>1</v>
      </c>
      <c r="P4630" s="29" t="s">
        <v>29</v>
      </c>
      <c r="Q4630" s="28" t="s">
        <v>108</v>
      </c>
      <c r="R4630" s="28" t="s">
        <v>130</v>
      </c>
      <c r="S4630" s="28" t="s">
        <v>2596</v>
      </c>
      <c r="T4630" s="57" t="s">
        <v>7977</v>
      </c>
      <c r="U4630" s="57" t="s">
        <v>7978</v>
      </c>
      <c r="V4630" s="57" t="s">
        <v>7979</v>
      </c>
      <c r="W4630" s="30">
        <v>46023</v>
      </c>
      <c r="X4630" s="30">
        <v>46387</v>
      </c>
      <c r="Y4630" s="28">
        <v>2026</v>
      </c>
      <c r="Z4630" s="28" t="s">
        <v>545</v>
      </c>
      <c r="AA4630" s="28" t="s">
        <v>2524</v>
      </c>
      <c r="AB4630" s="28" t="s">
        <v>580</v>
      </c>
      <c r="AC4630" s="28" t="s">
        <v>581</v>
      </c>
      <c r="AD4630" s="48" t="s">
        <v>4559</v>
      </c>
    </row>
    <row r="4631" spans="1:30" x14ac:dyDescent="0.25">
      <c r="A4631" s="27" t="s">
        <v>3337</v>
      </c>
      <c r="B4631" s="28">
        <v>13</v>
      </c>
      <c r="C4631" s="28" t="s">
        <v>526</v>
      </c>
      <c r="D4631" t="s">
        <v>2248</v>
      </c>
      <c r="E4631" s="28" t="s">
        <v>435</v>
      </c>
      <c r="F4631" s="28">
        <v>11</v>
      </c>
      <c r="G4631" s="28" t="s">
        <v>133</v>
      </c>
      <c r="H4631" s="28">
        <v>9210</v>
      </c>
      <c r="I4631" s="28" t="s">
        <v>139</v>
      </c>
      <c r="J4631" s="28">
        <v>823</v>
      </c>
      <c r="K4631" s="28" t="s">
        <v>2595</v>
      </c>
      <c r="L4631" s="41">
        <v>1</v>
      </c>
      <c r="M4631" s="44">
        <v>0.64339999999999997</v>
      </c>
      <c r="N4631" s="6">
        <v>0.64339999999999997</v>
      </c>
      <c r="O4631">
        <v>1</v>
      </c>
      <c r="P4631" s="29" t="s">
        <v>29</v>
      </c>
      <c r="Q4631" s="28" t="s">
        <v>135</v>
      </c>
      <c r="R4631" s="28" t="s">
        <v>140</v>
      </c>
      <c r="S4631" s="28" t="s">
        <v>2596</v>
      </c>
      <c r="T4631" s="57" t="s">
        <v>3364</v>
      </c>
      <c r="U4631" s="57" t="s">
        <v>3365</v>
      </c>
      <c r="V4631" s="57" t="s">
        <v>7980</v>
      </c>
      <c r="W4631" s="30">
        <v>46023</v>
      </c>
      <c r="X4631" s="30">
        <v>46387</v>
      </c>
      <c r="Y4631" s="28">
        <v>2026</v>
      </c>
      <c r="Z4631" s="28" t="s">
        <v>1191</v>
      </c>
      <c r="AA4631" s="28" t="s">
        <v>1195</v>
      </c>
      <c r="AB4631" s="28" t="s">
        <v>1193</v>
      </c>
      <c r="AC4631" s="28" t="s">
        <v>7848</v>
      </c>
      <c r="AD4631" s="48" t="s">
        <v>582</v>
      </c>
    </row>
    <row r="4632" spans="1:30" x14ac:dyDescent="0.25">
      <c r="A4632" s="27" t="s">
        <v>3337</v>
      </c>
      <c r="B4632" s="28">
        <v>13</v>
      </c>
      <c r="C4632" s="28" t="s">
        <v>526</v>
      </c>
      <c r="D4632" t="s">
        <v>2248</v>
      </c>
      <c r="E4632" s="28" t="s">
        <v>435</v>
      </c>
      <c r="F4632" s="28">
        <v>25</v>
      </c>
      <c r="G4632" s="28" t="s">
        <v>95</v>
      </c>
      <c r="H4632" s="28">
        <v>9512</v>
      </c>
      <c r="I4632" s="28" t="s">
        <v>247</v>
      </c>
      <c r="J4632" s="28">
        <v>823</v>
      </c>
      <c r="K4632" s="28" t="s">
        <v>2595</v>
      </c>
      <c r="L4632" s="41">
        <v>1</v>
      </c>
      <c r="M4632" s="44">
        <v>0.80159999999999998</v>
      </c>
      <c r="N4632" s="6">
        <v>0.80159999999999998</v>
      </c>
      <c r="O4632">
        <v>1</v>
      </c>
      <c r="P4632" s="29" t="s">
        <v>29</v>
      </c>
      <c r="Q4632" s="28" t="s">
        <v>97</v>
      </c>
      <c r="R4632" s="28" t="s">
        <v>248</v>
      </c>
      <c r="S4632" s="28" t="s">
        <v>2596</v>
      </c>
      <c r="T4632" s="57" t="s">
        <v>7981</v>
      </c>
      <c r="U4632" s="57" t="s">
        <v>7982</v>
      </c>
      <c r="V4632" s="57" t="s">
        <v>7983</v>
      </c>
      <c r="W4632" s="30">
        <v>46023</v>
      </c>
      <c r="X4632" s="30">
        <v>46387</v>
      </c>
      <c r="Y4632" s="28">
        <v>2026</v>
      </c>
      <c r="Z4632" s="28" t="s">
        <v>7849</v>
      </c>
      <c r="AA4632" s="28" t="s">
        <v>7850</v>
      </c>
      <c r="AB4632" s="28" t="s">
        <v>7656</v>
      </c>
      <c r="AC4632" s="28" t="s">
        <v>7851</v>
      </c>
      <c r="AD4632" s="48" t="s">
        <v>6012</v>
      </c>
    </row>
    <row r="4633" spans="1:30" x14ac:dyDescent="0.25">
      <c r="A4633" s="27" t="s">
        <v>3337</v>
      </c>
      <c r="B4633" s="28">
        <v>13</v>
      </c>
      <c r="C4633" s="28" t="s">
        <v>526</v>
      </c>
      <c r="D4633" t="s">
        <v>2248</v>
      </c>
      <c r="E4633" s="28" t="s">
        <v>435</v>
      </c>
      <c r="F4633" s="28">
        <v>25</v>
      </c>
      <c r="G4633" s="28" t="s">
        <v>95</v>
      </c>
      <c r="H4633" s="28">
        <v>9511</v>
      </c>
      <c r="I4633" s="28" t="s">
        <v>346</v>
      </c>
      <c r="J4633" s="28">
        <v>823</v>
      </c>
      <c r="K4633" s="28" t="s">
        <v>2595</v>
      </c>
      <c r="L4633" s="41">
        <v>1</v>
      </c>
      <c r="M4633" s="44">
        <v>0.81759999999999999</v>
      </c>
      <c r="N4633" s="6">
        <v>0.81759999999999999</v>
      </c>
      <c r="O4633">
        <v>1</v>
      </c>
      <c r="P4633" s="29" t="s">
        <v>29</v>
      </c>
      <c r="Q4633" s="28" t="s">
        <v>97</v>
      </c>
      <c r="R4633" s="28" t="s">
        <v>347</v>
      </c>
      <c r="S4633" s="28" t="s">
        <v>2596</v>
      </c>
      <c r="T4633" s="57" t="s">
        <v>7984</v>
      </c>
      <c r="U4633" s="57" t="s">
        <v>7985</v>
      </c>
      <c r="V4633" s="57" t="s">
        <v>7986</v>
      </c>
      <c r="W4633" s="30">
        <v>46023</v>
      </c>
      <c r="X4633" s="30">
        <v>46387</v>
      </c>
      <c r="Y4633" s="28">
        <v>2026</v>
      </c>
      <c r="Z4633" s="28" t="s">
        <v>1464</v>
      </c>
      <c r="AA4633" s="28" t="s">
        <v>1465</v>
      </c>
      <c r="AB4633" s="28" t="s">
        <v>1466</v>
      </c>
      <c r="AC4633" s="28" t="s">
        <v>1709</v>
      </c>
      <c r="AD4633" s="48" t="s">
        <v>2575</v>
      </c>
    </row>
    <row r="4634" spans="1:30" x14ac:dyDescent="0.25">
      <c r="A4634" s="27" t="s">
        <v>3337</v>
      </c>
      <c r="B4634" s="28">
        <v>13</v>
      </c>
      <c r="C4634" s="28" t="s">
        <v>526</v>
      </c>
      <c r="D4634" t="s">
        <v>2248</v>
      </c>
      <c r="E4634" s="28" t="s">
        <v>435</v>
      </c>
      <c r="F4634" s="28">
        <v>11</v>
      </c>
      <c r="G4634" s="28" t="s">
        <v>133</v>
      </c>
      <c r="H4634" s="28">
        <v>9403</v>
      </c>
      <c r="I4634" s="28" t="s">
        <v>181</v>
      </c>
      <c r="J4634" s="28">
        <v>823</v>
      </c>
      <c r="K4634" s="28" t="s">
        <v>2595</v>
      </c>
      <c r="L4634" s="41">
        <v>1</v>
      </c>
      <c r="M4634" s="44">
        <v>0.81699999999999995</v>
      </c>
      <c r="N4634" s="6">
        <v>0.81699999999999995</v>
      </c>
      <c r="O4634">
        <v>1</v>
      </c>
      <c r="P4634" s="29" t="s">
        <v>29</v>
      </c>
      <c r="Q4634" s="28" t="s">
        <v>135</v>
      </c>
      <c r="R4634" s="28" t="s">
        <v>183</v>
      </c>
      <c r="S4634" s="28" t="s">
        <v>2596</v>
      </c>
      <c r="T4634" s="57" t="s">
        <v>7987</v>
      </c>
      <c r="U4634" s="57" t="s">
        <v>7988</v>
      </c>
      <c r="V4634" s="57" t="s">
        <v>7989</v>
      </c>
      <c r="W4634" s="30">
        <v>46023</v>
      </c>
      <c r="X4634" s="30">
        <v>46387</v>
      </c>
      <c r="Y4634" s="28">
        <v>2026</v>
      </c>
      <c r="Z4634" s="28" t="s">
        <v>182</v>
      </c>
      <c r="AA4634" s="28" t="s">
        <v>1280</v>
      </c>
      <c r="AB4634" s="28" t="s">
        <v>1274</v>
      </c>
      <c r="AC4634" s="28" t="s">
        <v>1278</v>
      </c>
      <c r="AD4634" s="48" t="s">
        <v>1279</v>
      </c>
    </row>
    <row r="4635" spans="1:30" x14ac:dyDescent="0.25">
      <c r="A4635" s="27" t="s">
        <v>3337</v>
      </c>
      <c r="B4635" s="28">
        <v>13</v>
      </c>
      <c r="C4635" s="28" t="s">
        <v>526</v>
      </c>
      <c r="D4635" t="s">
        <v>2248</v>
      </c>
      <c r="E4635" s="28" t="s">
        <v>435</v>
      </c>
      <c r="F4635" s="28">
        <v>25</v>
      </c>
      <c r="G4635" s="28" t="s">
        <v>95</v>
      </c>
      <c r="H4635" s="28">
        <v>9513</v>
      </c>
      <c r="I4635" s="28" t="s">
        <v>249</v>
      </c>
      <c r="J4635" s="28">
        <v>823</v>
      </c>
      <c r="K4635" s="28" t="s">
        <v>2595</v>
      </c>
      <c r="L4635" s="41">
        <v>1</v>
      </c>
      <c r="M4635" s="44">
        <v>0.82310000000000005</v>
      </c>
      <c r="N4635" s="6">
        <v>0.82310000000000005</v>
      </c>
      <c r="O4635">
        <v>1</v>
      </c>
      <c r="P4635" s="29" t="s">
        <v>29</v>
      </c>
      <c r="Q4635" s="28" t="s">
        <v>97</v>
      </c>
      <c r="R4635" s="28" t="s">
        <v>250</v>
      </c>
      <c r="S4635" s="28" t="s">
        <v>2596</v>
      </c>
      <c r="T4635" s="57" t="s">
        <v>7990</v>
      </c>
      <c r="U4635" s="57" t="s">
        <v>3379</v>
      </c>
      <c r="V4635" s="57" t="s">
        <v>7991</v>
      </c>
      <c r="W4635" s="30">
        <v>46023</v>
      </c>
      <c r="X4635" s="30">
        <v>46387</v>
      </c>
      <c r="Y4635" s="28">
        <v>2026</v>
      </c>
      <c r="Z4635" s="28" t="s">
        <v>2454</v>
      </c>
      <c r="AA4635" s="28" t="s">
        <v>1713</v>
      </c>
      <c r="AB4635" s="28" t="s">
        <v>2481</v>
      </c>
      <c r="AC4635" s="28" t="s">
        <v>5713</v>
      </c>
      <c r="AD4635" s="48" t="s">
        <v>1281</v>
      </c>
    </row>
    <row r="4636" spans="1:30" x14ac:dyDescent="0.25">
      <c r="A4636" s="27" t="s">
        <v>3337</v>
      </c>
      <c r="B4636" s="28">
        <v>13</v>
      </c>
      <c r="C4636" s="28" t="s">
        <v>526</v>
      </c>
      <c r="D4636" t="s">
        <v>2248</v>
      </c>
      <c r="E4636" s="28" t="s">
        <v>435</v>
      </c>
      <c r="F4636" s="28">
        <v>11</v>
      </c>
      <c r="G4636" s="28" t="s">
        <v>133</v>
      </c>
      <c r="H4636" s="28">
        <v>9404</v>
      </c>
      <c r="I4636" s="28" t="s">
        <v>184</v>
      </c>
      <c r="J4636" s="28">
        <v>823</v>
      </c>
      <c r="K4636" s="28" t="s">
        <v>2595</v>
      </c>
      <c r="L4636" s="41">
        <v>1</v>
      </c>
      <c r="M4636" s="44">
        <v>0.52059999999999995</v>
      </c>
      <c r="N4636" s="6">
        <v>0.52059999999999995</v>
      </c>
      <c r="O4636">
        <v>1</v>
      </c>
      <c r="P4636" s="29" t="s">
        <v>29</v>
      </c>
      <c r="Q4636" s="28" t="s">
        <v>135</v>
      </c>
      <c r="R4636" s="28" t="s">
        <v>187</v>
      </c>
      <c r="S4636" s="28" t="s">
        <v>2596</v>
      </c>
      <c r="T4636" s="57" t="s">
        <v>7992</v>
      </c>
      <c r="U4636" s="57" t="s">
        <v>7993</v>
      </c>
      <c r="V4636" s="57" t="s">
        <v>7994</v>
      </c>
      <c r="W4636" s="30">
        <v>46023</v>
      </c>
      <c r="X4636" s="30">
        <v>46387</v>
      </c>
      <c r="Y4636" s="28">
        <v>2026</v>
      </c>
      <c r="Z4636" s="28" t="s">
        <v>1282</v>
      </c>
      <c r="AA4636" s="28" t="s">
        <v>1283</v>
      </c>
      <c r="AB4636" s="28" t="s">
        <v>1285</v>
      </c>
      <c r="AC4636" s="28" t="s">
        <v>576</v>
      </c>
      <c r="AD4636" s="48" t="s">
        <v>576</v>
      </c>
    </row>
    <row r="4637" spans="1:30" x14ac:dyDescent="0.25">
      <c r="A4637" s="27" t="s">
        <v>3337</v>
      </c>
      <c r="B4637" s="28">
        <v>13</v>
      </c>
      <c r="C4637" s="28" t="s">
        <v>526</v>
      </c>
      <c r="D4637" t="s">
        <v>2248</v>
      </c>
      <c r="E4637" s="28" t="s">
        <v>435</v>
      </c>
      <c r="F4637" s="28">
        <v>11</v>
      </c>
      <c r="G4637" s="28" t="s">
        <v>133</v>
      </c>
      <c r="H4637" s="28">
        <v>9405</v>
      </c>
      <c r="I4637" s="28" t="s">
        <v>188</v>
      </c>
      <c r="J4637" s="28">
        <v>823</v>
      </c>
      <c r="K4637" s="28" t="s">
        <v>2595</v>
      </c>
      <c r="L4637" s="41">
        <v>1</v>
      </c>
      <c r="M4637" s="44">
        <v>0.63180000000000003</v>
      </c>
      <c r="N4637" s="6">
        <v>0.63180000000000003</v>
      </c>
      <c r="O4637">
        <v>1</v>
      </c>
      <c r="P4637" s="29" t="s">
        <v>29</v>
      </c>
      <c r="Q4637" s="28" t="s">
        <v>135</v>
      </c>
      <c r="R4637" s="28" t="s">
        <v>190</v>
      </c>
      <c r="S4637" s="28" t="s">
        <v>2596</v>
      </c>
      <c r="T4637" s="57" t="s">
        <v>8251</v>
      </c>
      <c r="U4637" s="57" t="s">
        <v>8252</v>
      </c>
      <c r="V4637" s="57" t="s">
        <v>8253</v>
      </c>
      <c r="W4637" s="30">
        <v>46055</v>
      </c>
      <c r="X4637" s="30">
        <v>46387</v>
      </c>
      <c r="Y4637" s="28">
        <v>2026</v>
      </c>
      <c r="Z4637" s="28" t="s">
        <v>1295</v>
      </c>
      <c r="AA4637" s="28" t="s">
        <v>577</v>
      </c>
      <c r="AB4637" s="28" t="s">
        <v>2120</v>
      </c>
      <c r="AC4637" s="28" t="s">
        <v>7852</v>
      </c>
      <c r="AD4637" s="48" t="s">
        <v>2537</v>
      </c>
    </row>
    <row r="4638" spans="1:30" x14ac:dyDescent="0.25">
      <c r="A4638" s="27" t="s">
        <v>3337</v>
      </c>
      <c r="B4638" s="28">
        <v>13</v>
      </c>
      <c r="C4638" s="28" t="s">
        <v>526</v>
      </c>
      <c r="D4638" t="s">
        <v>2248</v>
      </c>
      <c r="E4638" s="28" t="s">
        <v>435</v>
      </c>
      <c r="F4638" s="28">
        <v>11</v>
      </c>
      <c r="G4638" s="28" t="s">
        <v>133</v>
      </c>
      <c r="H4638" s="28">
        <v>9406</v>
      </c>
      <c r="I4638" s="28" t="s">
        <v>197</v>
      </c>
      <c r="J4638" s="28">
        <v>823</v>
      </c>
      <c r="K4638" s="28" t="s">
        <v>2595</v>
      </c>
      <c r="L4638" s="41">
        <v>1</v>
      </c>
      <c r="M4638" s="44">
        <v>0.5373</v>
      </c>
      <c r="N4638" s="6">
        <v>0.5373</v>
      </c>
      <c r="O4638">
        <v>1</v>
      </c>
      <c r="P4638" s="29" t="s">
        <v>29</v>
      </c>
      <c r="Q4638" s="28" t="s">
        <v>135</v>
      </c>
      <c r="R4638" s="28" t="s">
        <v>198</v>
      </c>
      <c r="S4638" s="28" t="s">
        <v>2596</v>
      </c>
      <c r="T4638" s="57" t="s">
        <v>7995</v>
      </c>
      <c r="U4638" s="57" t="s">
        <v>7996</v>
      </c>
      <c r="V4638" s="57" t="s">
        <v>7997</v>
      </c>
      <c r="W4638" s="30">
        <v>46023</v>
      </c>
      <c r="X4638" s="30">
        <v>46387</v>
      </c>
      <c r="Y4638" s="28">
        <v>2026</v>
      </c>
      <c r="Z4638" s="28" t="s">
        <v>2512</v>
      </c>
      <c r="AA4638" s="28" t="s">
        <v>2538</v>
      </c>
      <c r="AB4638" s="28" t="s">
        <v>7853</v>
      </c>
      <c r="AC4638" s="28" t="s">
        <v>5640</v>
      </c>
      <c r="AD4638" s="48" t="s">
        <v>47</v>
      </c>
    </row>
    <row r="4639" spans="1:30" x14ac:dyDescent="0.25">
      <c r="A4639" s="27" t="s">
        <v>3337</v>
      </c>
      <c r="B4639" s="28">
        <v>13</v>
      </c>
      <c r="C4639" s="28" t="s">
        <v>526</v>
      </c>
      <c r="D4639" t="s">
        <v>2248</v>
      </c>
      <c r="E4639" s="28" t="s">
        <v>435</v>
      </c>
      <c r="F4639" s="28">
        <v>11</v>
      </c>
      <c r="G4639" s="28" t="s">
        <v>133</v>
      </c>
      <c r="H4639" s="28">
        <v>9508</v>
      </c>
      <c r="I4639" s="28" t="s">
        <v>201</v>
      </c>
      <c r="J4639" s="28">
        <v>823</v>
      </c>
      <c r="K4639" s="28" t="s">
        <v>2595</v>
      </c>
      <c r="L4639" s="41">
        <v>1</v>
      </c>
      <c r="M4639" s="44">
        <v>0.83430000000000004</v>
      </c>
      <c r="N4639" s="6">
        <v>0.83430000000000004</v>
      </c>
      <c r="O4639">
        <v>1</v>
      </c>
      <c r="P4639" s="29" t="s">
        <v>29</v>
      </c>
      <c r="Q4639" s="28" t="s">
        <v>135</v>
      </c>
      <c r="R4639" s="28" t="s">
        <v>202</v>
      </c>
      <c r="S4639" s="28" t="s">
        <v>2596</v>
      </c>
      <c r="T4639" s="57" t="s">
        <v>7998</v>
      </c>
      <c r="U4639" s="57" t="s">
        <v>3382</v>
      </c>
      <c r="V4639" s="57" t="s">
        <v>7999</v>
      </c>
      <c r="W4639" s="30">
        <v>46023</v>
      </c>
      <c r="X4639" s="30">
        <v>46387</v>
      </c>
      <c r="Y4639" s="28">
        <v>2026</v>
      </c>
      <c r="Z4639" s="28" t="s">
        <v>3383</v>
      </c>
      <c r="AA4639" s="28" t="s">
        <v>3384</v>
      </c>
      <c r="AB4639" s="28" t="s">
        <v>2561</v>
      </c>
      <c r="AC4639" s="28" t="s">
        <v>5490</v>
      </c>
      <c r="AD4639" s="48" t="s">
        <v>5491</v>
      </c>
    </row>
    <row r="4640" spans="1:30" x14ac:dyDescent="0.25">
      <c r="A4640" s="27" t="s">
        <v>3337</v>
      </c>
      <c r="B4640" s="28">
        <v>13</v>
      </c>
      <c r="C4640" s="28" t="s">
        <v>526</v>
      </c>
      <c r="D4640" t="s">
        <v>2248</v>
      </c>
      <c r="E4640" s="28" t="s">
        <v>435</v>
      </c>
      <c r="F4640" s="28">
        <v>15</v>
      </c>
      <c r="G4640" s="28" t="s">
        <v>211</v>
      </c>
      <c r="H4640" s="28">
        <v>9110</v>
      </c>
      <c r="I4640" s="28" t="s">
        <v>329</v>
      </c>
      <c r="J4640" s="28">
        <v>823</v>
      </c>
      <c r="K4640" s="28" t="s">
        <v>2595</v>
      </c>
      <c r="L4640" s="41">
        <v>1</v>
      </c>
      <c r="M4640" s="44">
        <v>0.70650000000000002</v>
      </c>
      <c r="N4640" s="6">
        <v>0.70650000000000002</v>
      </c>
      <c r="O4640">
        <v>1</v>
      </c>
      <c r="P4640" s="29" t="s">
        <v>29</v>
      </c>
      <c r="Q4640" s="28" t="s">
        <v>215</v>
      </c>
      <c r="R4640" s="28" t="s">
        <v>331</v>
      </c>
      <c r="S4640" s="28" t="s">
        <v>2596</v>
      </c>
      <c r="T4640" s="57" t="s">
        <v>8000</v>
      </c>
      <c r="U4640" s="57" t="s">
        <v>8001</v>
      </c>
      <c r="V4640" s="57" t="s">
        <v>8002</v>
      </c>
      <c r="W4640" s="30">
        <v>46023</v>
      </c>
      <c r="X4640" s="30">
        <v>46387</v>
      </c>
      <c r="Y4640" s="28">
        <v>2026</v>
      </c>
      <c r="Z4640" s="28" t="s">
        <v>1871</v>
      </c>
      <c r="AA4640" s="28" t="s">
        <v>1872</v>
      </c>
      <c r="AB4640" s="28" t="s">
        <v>751</v>
      </c>
      <c r="AC4640" s="28" t="s">
        <v>742</v>
      </c>
      <c r="AD4640" s="48" t="s">
        <v>3466</v>
      </c>
    </row>
    <row r="4641" spans="1:30" x14ac:dyDescent="0.25">
      <c r="A4641" s="27" t="s">
        <v>3337</v>
      </c>
      <c r="B4641" s="28">
        <v>13</v>
      </c>
      <c r="C4641" s="28" t="s">
        <v>526</v>
      </c>
      <c r="D4641" t="s">
        <v>2248</v>
      </c>
      <c r="E4641" s="28" t="s">
        <v>435</v>
      </c>
      <c r="F4641" s="28">
        <v>15</v>
      </c>
      <c r="G4641" s="28" t="s">
        <v>211</v>
      </c>
      <c r="H4641" s="28">
        <v>9305</v>
      </c>
      <c r="I4641" s="28" t="s">
        <v>306</v>
      </c>
      <c r="J4641" s="28">
        <v>823</v>
      </c>
      <c r="K4641" s="28" t="s">
        <v>2595</v>
      </c>
      <c r="L4641" s="41">
        <v>1</v>
      </c>
      <c r="M4641" s="44">
        <v>0.78100000000000003</v>
      </c>
      <c r="N4641" s="6">
        <v>0.78100000000000003</v>
      </c>
      <c r="O4641">
        <v>1</v>
      </c>
      <c r="P4641" s="29" t="s">
        <v>29</v>
      </c>
      <c r="Q4641" s="28" t="s">
        <v>215</v>
      </c>
      <c r="R4641" s="28" t="s">
        <v>307</v>
      </c>
      <c r="S4641" s="28" t="s">
        <v>2596</v>
      </c>
      <c r="T4641" s="57" t="s">
        <v>8003</v>
      </c>
      <c r="U4641" s="57" t="s">
        <v>8004</v>
      </c>
      <c r="V4641" s="57" t="s">
        <v>8005</v>
      </c>
      <c r="W4641" s="30">
        <v>46023</v>
      </c>
      <c r="X4641" s="30">
        <v>46387</v>
      </c>
      <c r="Y4641" s="28">
        <v>2026</v>
      </c>
      <c r="Z4641" s="28" t="s">
        <v>5495</v>
      </c>
      <c r="AA4641" s="28" t="s">
        <v>7760</v>
      </c>
      <c r="AB4641" s="28" t="s">
        <v>7854</v>
      </c>
      <c r="AC4641" s="28" t="s">
        <v>3390</v>
      </c>
      <c r="AD4641" s="48" t="s">
        <v>3391</v>
      </c>
    </row>
    <row r="4642" spans="1:30" x14ac:dyDescent="0.25">
      <c r="A4642" s="27" t="s">
        <v>3337</v>
      </c>
      <c r="B4642" s="28">
        <v>13</v>
      </c>
      <c r="C4642" s="28" t="s">
        <v>526</v>
      </c>
      <c r="D4642" t="s">
        <v>2248</v>
      </c>
      <c r="E4642" s="28" t="s">
        <v>435</v>
      </c>
      <c r="F4642" s="28">
        <v>68</v>
      </c>
      <c r="G4642" s="28" t="s">
        <v>283</v>
      </c>
      <c r="H4642" s="28">
        <v>9225</v>
      </c>
      <c r="I4642" s="28" t="s">
        <v>287</v>
      </c>
      <c r="J4642" s="28">
        <v>823</v>
      </c>
      <c r="K4642" s="28" t="s">
        <v>2595</v>
      </c>
      <c r="L4642" s="41">
        <v>1</v>
      </c>
      <c r="M4642" s="44">
        <v>0.79600000000000004</v>
      </c>
      <c r="N4642" s="6">
        <v>0.79600000000000004</v>
      </c>
      <c r="O4642">
        <v>1</v>
      </c>
      <c r="P4642" s="29" t="s">
        <v>29</v>
      </c>
      <c r="Q4642" s="28" t="s">
        <v>285</v>
      </c>
      <c r="R4642" s="28" t="s">
        <v>288</v>
      </c>
      <c r="S4642" s="28" t="s">
        <v>2596</v>
      </c>
      <c r="T4642" s="57" t="s">
        <v>8006</v>
      </c>
      <c r="U4642" s="57" t="s">
        <v>8007</v>
      </c>
      <c r="V4642" s="57" t="s">
        <v>8008</v>
      </c>
      <c r="W4642" s="30">
        <v>46023</v>
      </c>
      <c r="X4642" s="30">
        <v>46387</v>
      </c>
      <c r="Y4642" s="28">
        <v>2026</v>
      </c>
      <c r="Z4642" s="28" t="s">
        <v>639</v>
      </c>
      <c r="AA4642" s="28" t="s">
        <v>640</v>
      </c>
      <c r="AB4642" s="28" t="s">
        <v>583</v>
      </c>
      <c r="AC4642" s="28" t="s">
        <v>3394</v>
      </c>
      <c r="AD4642" s="48" t="s">
        <v>3396</v>
      </c>
    </row>
    <row r="4643" spans="1:30" x14ac:dyDescent="0.25">
      <c r="A4643" s="27" t="s">
        <v>3337</v>
      </c>
      <c r="B4643" s="28">
        <v>13</v>
      </c>
      <c r="C4643" s="28" t="s">
        <v>526</v>
      </c>
      <c r="D4643" t="s">
        <v>2248</v>
      </c>
      <c r="E4643" s="28" t="s">
        <v>435</v>
      </c>
      <c r="F4643" s="28">
        <v>17</v>
      </c>
      <c r="G4643" s="28" t="s">
        <v>83</v>
      </c>
      <c r="H4643" s="28">
        <v>9112</v>
      </c>
      <c r="I4643" s="28" t="s">
        <v>332</v>
      </c>
      <c r="J4643" s="28">
        <v>823</v>
      </c>
      <c r="K4643" s="28" t="s">
        <v>2595</v>
      </c>
      <c r="L4643" s="41">
        <v>1</v>
      </c>
      <c r="M4643" s="44">
        <v>0.65080000000000005</v>
      </c>
      <c r="N4643" s="6">
        <v>0.65080000000000005</v>
      </c>
      <c r="O4643">
        <v>1</v>
      </c>
      <c r="P4643" s="29" t="s">
        <v>29</v>
      </c>
      <c r="Q4643" s="28" t="s">
        <v>85</v>
      </c>
      <c r="R4643" s="28" t="s">
        <v>335</v>
      </c>
      <c r="S4643" s="28" t="s">
        <v>2596</v>
      </c>
      <c r="T4643" s="57" t="s">
        <v>8009</v>
      </c>
      <c r="U4643" s="57" t="s">
        <v>8010</v>
      </c>
      <c r="V4643" s="57" t="s">
        <v>8011</v>
      </c>
      <c r="W4643" s="30">
        <v>46023</v>
      </c>
      <c r="X4643" s="30">
        <v>46387</v>
      </c>
      <c r="Y4643" s="28">
        <v>2026</v>
      </c>
      <c r="Z4643" s="28" t="s">
        <v>2521</v>
      </c>
      <c r="AA4643" s="28" t="s">
        <v>553</v>
      </c>
      <c r="AB4643" s="28" t="s">
        <v>2487</v>
      </c>
      <c r="AC4643" s="28" t="s">
        <v>4132</v>
      </c>
      <c r="AD4643" s="48" t="s">
        <v>996</v>
      </c>
    </row>
    <row r="4644" spans="1:30" x14ac:dyDescent="0.25">
      <c r="A4644" s="27" t="s">
        <v>3337</v>
      </c>
      <c r="B4644" s="28">
        <v>13</v>
      </c>
      <c r="C4644" s="28" t="s">
        <v>526</v>
      </c>
      <c r="D4644" t="s">
        <v>2248</v>
      </c>
      <c r="E4644" s="28" t="s">
        <v>435</v>
      </c>
      <c r="F4644" s="28">
        <v>68</v>
      </c>
      <c r="G4644" s="28" t="s">
        <v>283</v>
      </c>
      <c r="H4644" s="28">
        <v>9541</v>
      </c>
      <c r="I4644" s="28" t="s">
        <v>301</v>
      </c>
      <c r="J4644" s="28">
        <v>823</v>
      </c>
      <c r="K4644" s="28" t="s">
        <v>2595</v>
      </c>
      <c r="L4644" s="41">
        <v>1</v>
      </c>
      <c r="M4644" s="44">
        <v>0.82679999999999998</v>
      </c>
      <c r="N4644" s="6">
        <v>0.82679999999999998</v>
      </c>
      <c r="O4644">
        <v>1</v>
      </c>
      <c r="P4644" s="29" t="s">
        <v>29</v>
      </c>
      <c r="Q4644" s="28" t="s">
        <v>285</v>
      </c>
      <c r="R4644" s="28" t="s">
        <v>302</v>
      </c>
      <c r="S4644" s="28" t="s">
        <v>2596</v>
      </c>
      <c r="T4644" s="57" t="s">
        <v>8012</v>
      </c>
      <c r="U4644" s="57" t="s">
        <v>8013</v>
      </c>
      <c r="V4644" s="57" t="s">
        <v>8014</v>
      </c>
      <c r="W4644" s="30">
        <v>46023</v>
      </c>
      <c r="X4644" s="30">
        <v>46387</v>
      </c>
      <c r="Y4644" s="28">
        <v>2026</v>
      </c>
      <c r="Z4644" s="28" t="s">
        <v>7855</v>
      </c>
      <c r="AA4644" s="28" t="s">
        <v>7856</v>
      </c>
      <c r="AB4644" s="28" t="s">
        <v>7857</v>
      </c>
      <c r="AC4644" s="28" t="s">
        <v>7858</v>
      </c>
      <c r="AD4644" s="48" t="s">
        <v>4559</v>
      </c>
    </row>
    <row r="4645" spans="1:30" x14ac:dyDescent="0.25">
      <c r="A4645" s="27" t="s">
        <v>3337</v>
      </c>
      <c r="B4645" s="28">
        <v>13</v>
      </c>
      <c r="C4645" s="28" t="s">
        <v>526</v>
      </c>
      <c r="D4645" t="s">
        <v>2248</v>
      </c>
      <c r="E4645" s="28" t="s">
        <v>435</v>
      </c>
      <c r="F4645" s="28">
        <v>17</v>
      </c>
      <c r="G4645" s="28" t="s">
        <v>83</v>
      </c>
      <c r="H4645" s="28">
        <v>9306</v>
      </c>
      <c r="I4645" s="28" t="s">
        <v>228</v>
      </c>
      <c r="J4645" s="28">
        <v>823</v>
      </c>
      <c r="K4645" s="28" t="s">
        <v>2595</v>
      </c>
      <c r="L4645" s="41">
        <v>1</v>
      </c>
      <c r="M4645" s="44">
        <v>0.57120000000000004</v>
      </c>
      <c r="N4645" s="6">
        <v>0.57120000000000004</v>
      </c>
      <c r="O4645">
        <v>1</v>
      </c>
      <c r="P4645" s="29" t="s">
        <v>29</v>
      </c>
      <c r="Q4645" s="28" t="s">
        <v>85</v>
      </c>
      <c r="R4645" s="28" t="s">
        <v>229</v>
      </c>
      <c r="S4645" s="28" t="s">
        <v>2596</v>
      </c>
      <c r="T4645" s="57" t="s">
        <v>8015</v>
      </c>
      <c r="U4645" s="57" t="s">
        <v>8016</v>
      </c>
      <c r="V4645" s="57" t="s">
        <v>8017</v>
      </c>
      <c r="W4645" s="30">
        <v>46023</v>
      </c>
      <c r="X4645" s="30">
        <v>46387</v>
      </c>
      <c r="Y4645" s="28">
        <v>2026</v>
      </c>
      <c r="Z4645" s="28" t="s">
        <v>1521</v>
      </c>
      <c r="AA4645" s="28" t="s">
        <v>574</v>
      </c>
      <c r="AB4645" s="28" t="s">
        <v>7859</v>
      </c>
      <c r="AC4645" s="28" t="s">
        <v>1535</v>
      </c>
      <c r="AD4645" s="48" t="s">
        <v>1535</v>
      </c>
    </row>
    <row r="4646" spans="1:30" x14ac:dyDescent="0.25">
      <c r="A4646" s="27" t="s">
        <v>3337</v>
      </c>
      <c r="B4646" s="28">
        <v>13</v>
      </c>
      <c r="C4646" s="28" t="s">
        <v>526</v>
      </c>
      <c r="D4646" t="s">
        <v>2248</v>
      </c>
      <c r="E4646" s="28" t="s">
        <v>435</v>
      </c>
      <c r="F4646" s="28">
        <v>17</v>
      </c>
      <c r="G4646" s="28" t="s">
        <v>83</v>
      </c>
      <c r="H4646" s="28">
        <v>9515</v>
      </c>
      <c r="I4646" s="28" t="s">
        <v>89</v>
      </c>
      <c r="J4646" s="28">
        <v>823</v>
      </c>
      <c r="K4646" s="28" t="s">
        <v>2595</v>
      </c>
      <c r="L4646" s="41">
        <v>1</v>
      </c>
      <c r="M4646" s="44">
        <v>0.90639999999999998</v>
      </c>
      <c r="N4646" s="6">
        <v>0.90639999999999998</v>
      </c>
      <c r="O4646">
        <v>1</v>
      </c>
      <c r="P4646" s="29" t="s">
        <v>29</v>
      </c>
      <c r="Q4646" s="28" t="s">
        <v>85</v>
      </c>
      <c r="R4646" s="28" t="s">
        <v>91</v>
      </c>
      <c r="S4646" s="28" t="s">
        <v>2596</v>
      </c>
      <c r="T4646" s="57" t="s">
        <v>8018</v>
      </c>
      <c r="U4646" s="57" t="s">
        <v>8019</v>
      </c>
      <c r="V4646" s="57" t="s">
        <v>8020</v>
      </c>
      <c r="W4646" s="30">
        <v>46023</v>
      </c>
      <c r="X4646" s="30">
        <v>46387</v>
      </c>
      <c r="Y4646" s="28">
        <v>2026</v>
      </c>
      <c r="Z4646" s="28" t="s">
        <v>1407</v>
      </c>
      <c r="AA4646" s="28" t="s">
        <v>5508</v>
      </c>
      <c r="AB4646" s="28" t="s">
        <v>571</v>
      </c>
      <c r="AC4646" s="28" t="s">
        <v>1538</v>
      </c>
      <c r="AD4646" s="48" t="s">
        <v>1539</v>
      </c>
    </row>
    <row r="4647" spans="1:30" x14ac:dyDescent="0.25">
      <c r="A4647" s="27" t="s">
        <v>3337</v>
      </c>
      <c r="B4647" s="28">
        <v>13</v>
      </c>
      <c r="C4647" s="28" t="s">
        <v>526</v>
      </c>
      <c r="D4647" t="s">
        <v>2248</v>
      </c>
      <c r="E4647" s="28" t="s">
        <v>435</v>
      </c>
      <c r="F4647" s="28">
        <v>18</v>
      </c>
      <c r="G4647" s="28" t="s">
        <v>77</v>
      </c>
      <c r="H4647" s="28">
        <v>9516</v>
      </c>
      <c r="I4647" s="28" t="s">
        <v>78</v>
      </c>
      <c r="J4647" s="28">
        <v>823</v>
      </c>
      <c r="K4647" s="28" t="s">
        <v>2595</v>
      </c>
      <c r="L4647" s="41">
        <v>1</v>
      </c>
      <c r="M4647" s="44">
        <v>0.74690000000000001</v>
      </c>
      <c r="N4647" s="6">
        <v>0.74690000000000001</v>
      </c>
      <c r="O4647">
        <v>1</v>
      </c>
      <c r="P4647" s="29" t="s">
        <v>29</v>
      </c>
      <c r="Q4647" s="28" t="s">
        <v>79</v>
      </c>
      <c r="R4647" s="28" t="s">
        <v>80</v>
      </c>
      <c r="S4647" s="28" t="s">
        <v>2596</v>
      </c>
      <c r="T4647" s="57" t="s">
        <v>8021</v>
      </c>
      <c r="U4647" s="57" t="s">
        <v>8022</v>
      </c>
      <c r="V4647" s="57" t="s">
        <v>8023</v>
      </c>
      <c r="W4647" s="30">
        <v>46023</v>
      </c>
      <c r="X4647" s="30">
        <v>46387</v>
      </c>
      <c r="Y4647" s="28">
        <v>2026</v>
      </c>
      <c r="Z4647" s="28" t="s">
        <v>3410</v>
      </c>
      <c r="AA4647" s="28" t="s">
        <v>3411</v>
      </c>
      <c r="AB4647" s="28" t="s">
        <v>3412</v>
      </c>
      <c r="AC4647" s="28" t="s">
        <v>1672</v>
      </c>
      <c r="AD4647" s="48" t="s">
        <v>3413</v>
      </c>
    </row>
    <row r="4648" spans="1:30" x14ac:dyDescent="0.25">
      <c r="A4648" s="27" t="s">
        <v>3337</v>
      </c>
      <c r="B4648" s="28">
        <v>13</v>
      </c>
      <c r="C4648" s="28" t="s">
        <v>526</v>
      </c>
      <c r="D4648" t="s">
        <v>2248</v>
      </c>
      <c r="E4648" s="28" t="s">
        <v>435</v>
      </c>
      <c r="F4648" s="28">
        <v>19</v>
      </c>
      <c r="G4648" s="28" t="s">
        <v>158</v>
      </c>
      <c r="H4648" s="28">
        <v>9113</v>
      </c>
      <c r="I4648" s="28" t="s">
        <v>159</v>
      </c>
      <c r="J4648" s="28">
        <v>823</v>
      </c>
      <c r="K4648" s="28" t="s">
        <v>2595</v>
      </c>
      <c r="L4648" s="41">
        <v>1</v>
      </c>
      <c r="M4648" s="44">
        <v>0.54279999999999995</v>
      </c>
      <c r="N4648" s="6">
        <v>0.54279999999999995</v>
      </c>
      <c r="O4648">
        <v>1</v>
      </c>
      <c r="P4648" s="29" t="s">
        <v>29</v>
      </c>
      <c r="Q4648" s="28" t="s">
        <v>161</v>
      </c>
      <c r="R4648" s="28" t="s">
        <v>162</v>
      </c>
      <c r="S4648" s="28" t="s">
        <v>2596</v>
      </c>
      <c r="T4648" s="57" t="s">
        <v>8076</v>
      </c>
      <c r="U4648" s="57" t="s">
        <v>8077</v>
      </c>
      <c r="V4648" s="57" t="s">
        <v>8078</v>
      </c>
      <c r="W4648" s="30">
        <v>46055</v>
      </c>
      <c r="X4648" s="30">
        <v>46387</v>
      </c>
      <c r="Y4648" s="28">
        <v>2026</v>
      </c>
      <c r="Z4648" s="28" t="s">
        <v>160</v>
      </c>
      <c r="AA4648" s="28" t="s">
        <v>1411</v>
      </c>
      <c r="AB4648" s="28" t="s">
        <v>7860</v>
      </c>
      <c r="AC4648" s="28" t="s">
        <v>7861</v>
      </c>
      <c r="AD4648" s="48" t="s">
        <v>7862</v>
      </c>
    </row>
    <row r="4649" spans="1:30" x14ac:dyDescent="0.25">
      <c r="A4649" s="27" t="s">
        <v>3337</v>
      </c>
      <c r="B4649" s="28">
        <v>13</v>
      </c>
      <c r="C4649" s="28" t="s">
        <v>526</v>
      </c>
      <c r="D4649" t="s">
        <v>2248</v>
      </c>
      <c r="E4649" s="28" t="s">
        <v>435</v>
      </c>
      <c r="F4649" s="28">
        <v>20</v>
      </c>
      <c r="G4649" s="28" t="s">
        <v>321</v>
      </c>
      <c r="H4649" s="28">
        <v>9521</v>
      </c>
      <c r="I4649" s="28" t="s">
        <v>325</v>
      </c>
      <c r="J4649" s="28">
        <v>823</v>
      </c>
      <c r="K4649" s="28" t="s">
        <v>2595</v>
      </c>
      <c r="L4649" s="41">
        <v>1</v>
      </c>
      <c r="M4649" s="44">
        <v>0.60319999999999996</v>
      </c>
      <c r="N4649" s="6">
        <v>0.60319999999999996</v>
      </c>
      <c r="O4649">
        <v>1</v>
      </c>
      <c r="P4649" s="29" t="s">
        <v>29</v>
      </c>
      <c r="Q4649" s="28" t="s">
        <v>323</v>
      </c>
      <c r="R4649" s="28" t="s">
        <v>326</v>
      </c>
      <c r="S4649" s="28" t="s">
        <v>2596</v>
      </c>
      <c r="T4649" s="57" t="s">
        <v>8027</v>
      </c>
      <c r="U4649" s="57" t="s">
        <v>8028</v>
      </c>
      <c r="V4649" s="57" t="s">
        <v>8029</v>
      </c>
      <c r="W4649" s="30">
        <v>46023</v>
      </c>
      <c r="X4649" s="30">
        <v>46387</v>
      </c>
      <c r="Y4649" s="28">
        <v>2026</v>
      </c>
      <c r="Z4649" s="28" t="s">
        <v>4141</v>
      </c>
      <c r="AA4649" s="28" t="s">
        <v>3419</v>
      </c>
      <c r="AB4649" s="28" t="s">
        <v>5513</v>
      </c>
      <c r="AC4649" s="28" t="s">
        <v>5512</v>
      </c>
      <c r="AD4649" s="48" t="s">
        <v>3413</v>
      </c>
    </row>
    <row r="4650" spans="1:30" x14ac:dyDescent="0.25">
      <c r="A4650" s="27" t="s">
        <v>3337</v>
      </c>
      <c r="B4650" s="28">
        <v>13</v>
      </c>
      <c r="C4650" s="28" t="s">
        <v>526</v>
      </c>
      <c r="D4650" t="s">
        <v>2248</v>
      </c>
      <c r="E4650" s="28" t="s">
        <v>435</v>
      </c>
      <c r="F4650" s="28">
        <v>23</v>
      </c>
      <c r="G4650" s="28" t="s">
        <v>230</v>
      </c>
      <c r="H4650" s="28">
        <v>9523</v>
      </c>
      <c r="I4650" s="28" t="s">
        <v>231</v>
      </c>
      <c r="J4650" s="28">
        <v>823</v>
      </c>
      <c r="K4650" s="28" t="s">
        <v>2595</v>
      </c>
      <c r="L4650" s="41">
        <v>1</v>
      </c>
      <c r="M4650" s="44">
        <v>0.68130000000000002</v>
      </c>
      <c r="N4650" s="6">
        <v>0.68130000000000002</v>
      </c>
      <c r="O4650">
        <v>1</v>
      </c>
      <c r="P4650" s="29" t="s">
        <v>29</v>
      </c>
      <c r="Q4650" s="28" t="s">
        <v>232</v>
      </c>
      <c r="R4650" s="28" t="s">
        <v>233</v>
      </c>
      <c r="S4650" s="28" t="s">
        <v>2596</v>
      </c>
      <c r="T4650" s="57" t="s">
        <v>8079</v>
      </c>
      <c r="U4650" s="57" t="s">
        <v>8080</v>
      </c>
      <c r="V4650" s="57" t="s">
        <v>8081</v>
      </c>
      <c r="W4650" s="30">
        <v>46037</v>
      </c>
      <c r="X4650" s="30">
        <v>46387</v>
      </c>
      <c r="Y4650" s="28">
        <v>2026</v>
      </c>
      <c r="Z4650" s="28" t="s">
        <v>1374</v>
      </c>
      <c r="AA4650" s="28" t="s">
        <v>7863</v>
      </c>
      <c r="AB4650" s="28" t="s">
        <v>7864</v>
      </c>
      <c r="AC4650" s="28" t="s">
        <v>5130</v>
      </c>
      <c r="AD4650" s="48" t="s">
        <v>3786</v>
      </c>
    </row>
    <row r="4651" spans="1:30" x14ac:dyDescent="0.25">
      <c r="A4651" s="27" t="s">
        <v>3337</v>
      </c>
      <c r="B4651" s="28">
        <v>13</v>
      </c>
      <c r="C4651" s="28" t="s">
        <v>526</v>
      </c>
      <c r="D4651" t="s">
        <v>2248</v>
      </c>
      <c r="E4651" s="28" t="s">
        <v>435</v>
      </c>
      <c r="F4651" s="28">
        <v>25</v>
      </c>
      <c r="G4651" s="28" t="s">
        <v>95</v>
      </c>
      <c r="H4651" s="28">
        <v>9510</v>
      </c>
      <c r="I4651" s="28" t="s">
        <v>2582</v>
      </c>
      <c r="J4651" s="28">
        <v>823</v>
      </c>
      <c r="K4651" s="28" t="s">
        <v>2595</v>
      </c>
      <c r="L4651" s="41">
        <v>1</v>
      </c>
      <c r="M4651" s="44">
        <v>0.76570000000000005</v>
      </c>
      <c r="N4651" s="6">
        <v>0.76570000000000005</v>
      </c>
      <c r="O4651">
        <v>1</v>
      </c>
      <c r="P4651" s="29" t="s">
        <v>29</v>
      </c>
      <c r="Q4651" s="28" t="s">
        <v>97</v>
      </c>
      <c r="R4651" s="28" t="s">
        <v>2583</v>
      </c>
      <c r="S4651" s="28" t="s">
        <v>2596</v>
      </c>
      <c r="T4651" s="57" t="s">
        <v>8030</v>
      </c>
      <c r="U4651" s="57" t="s">
        <v>8031</v>
      </c>
      <c r="V4651" s="57" t="s">
        <v>8032</v>
      </c>
      <c r="W4651" s="30">
        <v>46023</v>
      </c>
      <c r="X4651" s="30">
        <v>46387</v>
      </c>
      <c r="Y4651" s="28">
        <v>2026</v>
      </c>
      <c r="Z4651" s="28" t="s">
        <v>2498</v>
      </c>
      <c r="AA4651" s="28" t="s">
        <v>1463</v>
      </c>
      <c r="AB4651" s="28" t="s">
        <v>1922</v>
      </c>
      <c r="AC4651" s="28" t="s">
        <v>7865</v>
      </c>
      <c r="AD4651" s="48" t="s">
        <v>71</v>
      </c>
    </row>
    <row r="4652" spans="1:30" x14ac:dyDescent="0.25">
      <c r="A4652" s="27" t="s">
        <v>3337</v>
      </c>
      <c r="B4652" s="28">
        <v>13</v>
      </c>
      <c r="C4652" s="28" t="s">
        <v>526</v>
      </c>
      <c r="D4652" t="s">
        <v>2248</v>
      </c>
      <c r="E4652" s="28" t="s">
        <v>435</v>
      </c>
      <c r="F4652" s="28">
        <v>41</v>
      </c>
      <c r="G4652" s="28" t="s">
        <v>110</v>
      </c>
      <c r="H4652" s="28">
        <v>9526</v>
      </c>
      <c r="I4652" s="28" t="s">
        <v>154</v>
      </c>
      <c r="J4652" s="28">
        <v>823</v>
      </c>
      <c r="K4652" s="28" t="s">
        <v>2595</v>
      </c>
      <c r="L4652" s="41">
        <v>1</v>
      </c>
      <c r="M4652" s="44">
        <v>0.62590000000000001</v>
      </c>
      <c r="N4652" s="6">
        <v>0.62590000000000001</v>
      </c>
      <c r="O4652">
        <v>1</v>
      </c>
      <c r="P4652" s="29" t="s">
        <v>29</v>
      </c>
      <c r="Q4652" s="28" t="s">
        <v>114</v>
      </c>
      <c r="R4652" s="28" t="s">
        <v>155</v>
      </c>
      <c r="S4652" s="28" t="s">
        <v>2596</v>
      </c>
      <c r="T4652" s="57" t="s">
        <v>8087</v>
      </c>
      <c r="U4652" s="57" t="s">
        <v>8088</v>
      </c>
      <c r="V4652" s="57" t="s">
        <v>8089</v>
      </c>
      <c r="W4652" s="30">
        <v>46023</v>
      </c>
      <c r="X4652" s="30">
        <v>46387</v>
      </c>
      <c r="Y4652" s="28">
        <v>2026</v>
      </c>
      <c r="Z4652" s="28" t="s">
        <v>1930</v>
      </c>
      <c r="AA4652" s="28" t="s">
        <v>1392</v>
      </c>
      <c r="AB4652" s="28" t="s">
        <v>1931</v>
      </c>
      <c r="AC4652" s="28" t="s">
        <v>1932</v>
      </c>
      <c r="AD4652" s="48" t="s">
        <v>1281</v>
      </c>
    </row>
    <row r="4653" spans="1:30" x14ac:dyDescent="0.25">
      <c r="A4653" s="27" t="s">
        <v>3337</v>
      </c>
      <c r="B4653" s="28">
        <v>13</v>
      </c>
      <c r="C4653" s="28" t="s">
        <v>526</v>
      </c>
      <c r="D4653" t="s">
        <v>2248</v>
      </c>
      <c r="E4653" s="28" t="s">
        <v>435</v>
      </c>
      <c r="F4653" s="28">
        <v>50</v>
      </c>
      <c r="G4653" s="28" t="s">
        <v>354</v>
      </c>
      <c r="H4653" s="28">
        <v>9532</v>
      </c>
      <c r="I4653" s="28" t="s">
        <v>358</v>
      </c>
      <c r="J4653" s="28">
        <v>823</v>
      </c>
      <c r="K4653" s="28" t="s">
        <v>2595</v>
      </c>
      <c r="L4653" s="41">
        <v>1</v>
      </c>
      <c r="M4653" s="44">
        <v>0.71619999999999995</v>
      </c>
      <c r="N4653" s="6">
        <v>0.71619999999999995</v>
      </c>
      <c r="O4653">
        <v>1</v>
      </c>
      <c r="P4653" s="29" t="s">
        <v>29</v>
      </c>
      <c r="Q4653" s="28" t="s">
        <v>356</v>
      </c>
      <c r="R4653" s="28" t="s">
        <v>359</v>
      </c>
      <c r="S4653" s="28" t="s">
        <v>2596</v>
      </c>
      <c r="T4653" s="57" t="s">
        <v>8033</v>
      </c>
      <c r="U4653" s="57" t="s">
        <v>8034</v>
      </c>
      <c r="V4653" s="57" t="s">
        <v>3423</v>
      </c>
      <c r="W4653" s="30">
        <v>46023</v>
      </c>
      <c r="X4653" s="30">
        <v>46387</v>
      </c>
      <c r="Y4653" s="28">
        <v>2026</v>
      </c>
      <c r="Z4653" s="28" t="s">
        <v>7866</v>
      </c>
      <c r="AA4653" s="28" t="s">
        <v>7673</v>
      </c>
      <c r="AB4653" s="28" t="s">
        <v>7867</v>
      </c>
      <c r="AC4653" s="28" t="s">
        <v>5985</v>
      </c>
      <c r="AD4653" s="48" t="s">
        <v>7868</v>
      </c>
    </row>
    <row r="4654" spans="1:30" x14ac:dyDescent="0.25">
      <c r="A4654" s="27" t="s">
        <v>3337</v>
      </c>
      <c r="B4654" s="28">
        <v>13</v>
      </c>
      <c r="C4654" s="28" t="s">
        <v>526</v>
      </c>
      <c r="D4654" t="s">
        <v>2248</v>
      </c>
      <c r="E4654" s="28" t="s">
        <v>435</v>
      </c>
      <c r="F4654" s="28">
        <v>52</v>
      </c>
      <c r="G4654" s="28" t="s">
        <v>165</v>
      </c>
      <c r="H4654" s="28">
        <v>9534</v>
      </c>
      <c r="I4654" s="28" t="s">
        <v>179</v>
      </c>
      <c r="J4654" s="28">
        <v>823</v>
      </c>
      <c r="K4654" s="28" t="s">
        <v>2595</v>
      </c>
      <c r="L4654" s="41">
        <v>1</v>
      </c>
      <c r="M4654" s="44">
        <v>0.72729999999999995</v>
      </c>
      <c r="N4654" s="6">
        <v>0.72729999999999995</v>
      </c>
      <c r="O4654">
        <v>1</v>
      </c>
      <c r="P4654" s="29" t="s">
        <v>29</v>
      </c>
      <c r="Q4654" s="28" t="s">
        <v>167</v>
      </c>
      <c r="R4654" s="28" t="s">
        <v>180</v>
      </c>
      <c r="S4654" s="28" t="s">
        <v>2596</v>
      </c>
      <c r="T4654" s="57" t="s">
        <v>8090</v>
      </c>
      <c r="U4654" s="57" t="s">
        <v>8091</v>
      </c>
      <c r="V4654" s="57" t="s">
        <v>8092</v>
      </c>
      <c r="W4654" s="30">
        <v>46051</v>
      </c>
      <c r="X4654" s="30">
        <v>46387</v>
      </c>
      <c r="Y4654" s="28">
        <v>2026</v>
      </c>
      <c r="Z4654" s="28" t="s">
        <v>6990</v>
      </c>
      <c r="AA4654" s="28" t="s">
        <v>3756</v>
      </c>
      <c r="AB4654" s="28" t="s">
        <v>3552</v>
      </c>
      <c r="AC4654" s="28" t="s">
        <v>1684</v>
      </c>
      <c r="AD4654" s="48" t="s">
        <v>71</v>
      </c>
    </row>
    <row r="4655" spans="1:30" x14ac:dyDescent="0.25">
      <c r="A4655" s="27" t="s">
        <v>3337</v>
      </c>
      <c r="B4655" s="28">
        <v>13</v>
      </c>
      <c r="C4655" s="28" t="s">
        <v>526</v>
      </c>
      <c r="D4655" t="s">
        <v>2248</v>
      </c>
      <c r="E4655" s="28" t="s">
        <v>435</v>
      </c>
      <c r="F4655" s="28">
        <v>54</v>
      </c>
      <c r="G4655" s="28" t="s">
        <v>119</v>
      </c>
      <c r="H4655" s="28">
        <v>9119</v>
      </c>
      <c r="I4655" s="28" t="s">
        <v>251</v>
      </c>
      <c r="J4655" s="28">
        <v>823</v>
      </c>
      <c r="K4655" s="28" t="s">
        <v>2595</v>
      </c>
      <c r="L4655" s="41">
        <v>1</v>
      </c>
      <c r="M4655" s="44">
        <v>0.75029999999999997</v>
      </c>
      <c r="N4655" s="6">
        <v>0.75029999999999997</v>
      </c>
      <c r="O4655">
        <v>1</v>
      </c>
      <c r="P4655" s="29" t="s">
        <v>29</v>
      </c>
      <c r="Q4655" s="28" t="s">
        <v>121</v>
      </c>
      <c r="R4655" s="28" t="s">
        <v>252</v>
      </c>
      <c r="S4655" s="28" t="s">
        <v>2596</v>
      </c>
      <c r="T4655" s="57" t="s">
        <v>3436</v>
      </c>
      <c r="U4655" s="57" t="s">
        <v>8035</v>
      </c>
      <c r="V4655" s="57" t="s">
        <v>8036</v>
      </c>
      <c r="W4655" s="30">
        <v>46023</v>
      </c>
      <c r="X4655" s="30">
        <v>46387</v>
      </c>
      <c r="Y4655" s="28">
        <v>2026</v>
      </c>
      <c r="Z4655" s="28" t="s">
        <v>7869</v>
      </c>
      <c r="AA4655" s="28" t="s">
        <v>7870</v>
      </c>
      <c r="AB4655" s="28" t="s">
        <v>7871</v>
      </c>
      <c r="AC4655" s="28" t="s">
        <v>5675</v>
      </c>
      <c r="AD4655" s="48" t="s">
        <v>3413</v>
      </c>
    </row>
    <row r="4656" spans="1:30" x14ac:dyDescent="0.25">
      <c r="A4656" s="27" t="s">
        <v>3337</v>
      </c>
      <c r="B4656" s="28">
        <v>13</v>
      </c>
      <c r="C4656" s="28" t="s">
        <v>526</v>
      </c>
      <c r="D4656" t="s">
        <v>2248</v>
      </c>
      <c r="E4656" s="28" t="s">
        <v>435</v>
      </c>
      <c r="F4656" s="28">
        <v>66</v>
      </c>
      <c r="G4656" s="28" t="s">
        <v>54</v>
      </c>
      <c r="H4656" s="28">
        <v>9223</v>
      </c>
      <c r="I4656" s="28" t="s">
        <v>278</v>
      </c>
      <c r="J4656" s="28">
        <v>823</v>
      </c>
      <c r="K4656" s="28" t="s">
        <v>2595</v>
      </c>
      <c r="L4656" s="41">
        <v>1</v>
      </c>
      <c r="M4656" s="44">
        <v>0.49280000000000002</v>
      </c>
      <c r="N4656" s="6">
        <v>0.49280000000000002</v>
      </c>
      <c r="O4656">
        <v>1</v>
      </c>
      <c r="P4656" s="29" t="s">
        <v>29</v>
      </c>
      <c r="Q4656" s="28" t="s">
        <v>56</v>
      </c>
      <c r="R4656" s="28" t="s">
        <v>280</v>
      </c>
      <c r="S4656" s="28" t="s">
        <v>2596</v>
      </c>
      <c r="T4656" s="57" t="s">
        <v>8037</v>
      </c>
      <c r="U4656" s="57" t="s">
        <v>8038</v>
      </c>
      <c r="V4656" s="57" t="s">
        <v>8039</v>
      </c>
      <c r="W4656" s="30">
        <v>46023</v>
      </c>
      <c r="X4656" s="30">
        <v>46387</v>
      </c>
      <c r="Y4656" s="28">
        <v>2026</v>
      </c>
      <c r="Z4656" s="28" t="s">
        <v>1424</v>
      </c>
      <c r="AA4656" s="28" t="s">
        <v>1425</v>
      </c>
      <c r="AB4656" s="28" t="s">
        <v>279</v>
      </c>
      <c r="AC4656" s="28" t="s">
        <v>4185</v>
      </c>
      <c r="AD4656" s="48" t="s">
        <v>3446</v>
      </c>
    </row>
    <row r="4657" spans="1:30" x14ac:dyDescent="0.25">
      <c r="A4657" s="27" t="s">
        <v>3337</v>
      </c>
      <c r="B4657" s="28">
        <v>13</v>
      </c>
      <c r="C4657" s="28" t="s">
        <v>526</v>
      </c>
      <c r="D4657" t="s">
        <v>2248</v>
      </c>
      <c r="E4657" s="28" t="s">
        <v>435</v>
      </c>
      <c r="F4657" s="28">
        <v>11</v>
      </c>
      <c r="G4657" s="28" t="s">
        <v>133</v>
      </c>
      <c r="H4657" s="28">
        <v>9303</v>
      </c>
      <c r="I4657" s="28" t="s">
        <v>176</v>
      </c>
      <c r="J4657" s="28">
        <v>823</v>
      </c>
      <c r="K4657" s="28" t="s">
        <v>2595</v>
      </c>
      <c r="L4657" s="41">
        <v>1</v>
      </c>
      <c r="M4657" s="44">
        <v>0.51349999999999996</v>
      </c>
      <c r="N4657" s="6">
        <v>0.51349999999999996</v>
      </c>
      <c r="O4657">
        <v>1</v>
      </c>
      <c r="P4657" s="29" t="s">
        <v>29</v>
      </c>
      <c r="Q4657" s="28" t="s">
        <v>135</v>
      </c>
      <c r="R4657" s="28" t="s">
        <v>178</v>
      </c>
      <c r="S4657" s="28" t="s">
        <v>2596</v>
      </c>
      <c r="T4657" s="57" t="s">
        <v>8040</v>
      </c>
      <c r="U4657" s="57" t="s">
        <v>8041</v>
      </c>
      <c r="V4657" s="57" t="s">
        <v>8042</v>
      </c>
      <c r="W4657" s="30">
        <v>46023</v>
      </c>
      <c r="X4657" s="30">
        <v>46387</v>
      </c>
      <c r="Y4657" s="28">
        <v>2026</v>
      </c>
      <c r="Z4657" s="28" t="s">
        <v>1265</v>
      </c>
      <c r="AA4657" s="28" t="s">
        <v>1266</v>
      </c>
      <c r="AB4657" s="28" t="s">
        <v>1264</v>
      </c>
      <c r="AC4657" s="28" t="s">
        <v>375</v>
      </c>
      <c r="AD4657" s="48" t="s">
        <v>376</v>
      </c>
    </row>
    <row r="4658" spans="1:30" x14ac:dyDescent="0.25">
      <c r="A4658" s="27" t="s">
        <v>3337</v>
      </c>
      <c r="B4658" s="28">
        <v>13</v>
      </c>
      <c r="C4658" s="28" t="s">
        <v>526</v>
      </c>
      <c r="D4658" t="s">
        <v>2248</v>
      </c>
      <c r="E4658" s="28" t="s">
        <v>435</v>
      </c>
      <c r="F4658" s="28">
        <v>68</v>
      </c>
      <c r="G4658" s="28" t="s">
        <v>283</v>
      </c>
      <c r="H4658" s="28">
        <v>9122</v>
      </c>
      <c r="I4658" s="28" t="s">
        <v>299</v>
      </c>
      <c r="J4658" s="28">
        <v>823</v>
      </c>
      <c r="K4658" s="28" t="s">
        <v>2595</v>
      </c>
      <c r="L4658" s="41">
        <v>1</v>
      </c>
      <c r="M4658" s="44">
        <v>0.78339999999999999</v>
      </c>
      <c r="N4658" s="6">
        <v>0.78339999999999999</v>
      </c>
      <c r="O4658">
        <v>1</v>
      </c>
      <c r="P4658" s="29" t="s">
        <v>29</v>
      </c>
      <c r="Q4658" s="28" t="s">
        <v>285</v>
      </c>
      <c r="R4658" s="28" t="s">
        <v>300</v>
      </c>
      <c r="S4658" s="28" t="s">
        <v>2596</v>
      </c>
      <c r="T4658" s="57" t="s">
        <v>8043</v>
      </c>
      <c r="U4658" s="57" t="s">
        <v>8044</v>
      </c>
      <c r="V4658" s="57" t="s">
        <v>8045</v>
      </c>
      <c r="W4658" s="30">
        <v>46023</v>
      </c>
      <c r="X4658" s="30">
        <v>46387</v>
      </c>
      <c r="Y4658" s="28">
        <v>2026</v>
      </c>
      <c r="Z4658" s="28" t="s">
        <v>7872</v>
      </c>
      <c r="AA4658" s="28" t="s">
        <v>7873</v>
      </c>
      <c r="AB4658" s="28" t="s">
        <v>7874</v>
      </c>
      <c r="AC4658" s="28" t="s">
        <v>3450</v>
      </c>
      <c r="AD4658" s="48" t="s">
        <v>379</v>
      </c>
    </row>
    <row r="4659" spans="1:30" x14ac:dyDescent="0.25">
      <c r="A4659" s="27" t="s">
        <v>3337</v>
      </c>
      <c r="B4659" s="28">
        <v>13</v>
      </c>
      <c r="C4659" s="28" t="s">
        <v>526</v>
      </c>
      <c r="D4659" t="s">
        <v>2248</v>
      </c>
      <c r="E4659" s="28" t="s">
        <v>435</v>
      </c>
      <c r="F4659" s="28">
        <v>68</v>
      </c>
      <c r="G4659" s="28" t="s">
        <v>283</v>
      </c>
      <c r="H4659" s="28">
        <v>9224</v>
      </c>
      <c r="I4659" s="28" t="s">
        <v>284</v>
      </c>
      <c r="J4659" s="28">
        <v>823</v>
      </c>
      <c r="K4659" s="28" t="s">
        <v>2595</v>
      </c>
      <c r="L4659" s="41">
        <v>1</v>
      </c>
      <c r="M4659" s="44">
        <v>0.47960000000000003</v>
      </c>
      <c r="N4659" s="6">
        <v>0.47960000000000003</v>
      </c>
      <c r="O4659">
        <v>1</v>
      </c>
      <c r="P4659" s="29" t="s">
        <v>29</v>
      </c>
      <c r="Q4659" s="28" t="s">
        <v>285</v>
      </c>
      <c r="R4659" s="28" t="s">
        <v>286</v>
      </c>
      <c r="S4659" s="28" t="s">
        <v>2596</v>
      </c>
      <c r="T4659" s="57" t="s">
        <v>8046</v>
      </c>
      <c r="U4659" s="57" t="s">
        <v>8047</v>
      </c>
      <c r="V4659" s="57" t="s">
        <v>8048</v>
      </c>
      <c r="W4659" s="30">
        <v>46023</v>
      </c>
      <c r="X4659" s="30">
        <v>46387</v>
      </c>
      <c r="Y4659" s="28">
        <v>2026</v>
      </c>
      <c r="Z4659" s="28" t="s">
        <v>7875</v>
      </c>
      <c r="AA4659" s="28" t="s">
        <v>7876</v>
      </c>
      <c r="AB4659" s="28" t="s">
        <v>5686</v>
      </c>
      <c r="AC4659" s="28" t="s">
        <v>7359</v>
      </c>
      <c r="AD4659" s="48" t="s">
        <v>1281</v>
      </c>
    </row>
    <row r="4660" spans="1:30" x14ac:dyDescent="0.25">
      <c r="A4660" s="27" t="s">
        <v>3337</v>
      </c>
      <c r="B4660" s="28">
        <v>13</v>
      </c>
      <c r="C4660" s="28" t="s">
        <v>526</v>
      </c>
      <c r="D4660" t="s">
        <v>2248</v>
      </c>
      <c r="E4660" s="28" t="s">
        <v>435</v>
      </c>
      <c r="F4660" s="28">
        <v>68</v>
      </c>
      <c r="G4660" s="28" t="s">
        <v>283</v>
      </c>
      <c r="H4660" s="28">
        <v>9545</v>
      </c>
      <c r="I4660" s="28" t="s">
        <v>294</v>
      </c>
      <c r="J4660" s="28">
        <v>823</v>
      </c>
      <c r="K4660" s="28" t="s">
        <v>2595</v>
      </c>
      <c r="L4660" s="41">
        <v>1</v>
      </c>
      <c r="M4660" s="44">
        <v>0.47120000000000001</v>
      </c>
      <c r="N4660" s="6">
        <v>0.47120000000000001</v>
      </c>
      <c r="O4660">
        <v>1</v>
      </c>
      <c r="P4660" s="29" t="s">
        <v>29</v>
      </c>
      <c r="Q4660" s="28" t="s">
        <v>285</v>
      </c>
      <c r="R4660" s="28" t="s">
        <v>298</v>
      </c>
      <c r="S4660" s="28" t="s">
        <v>2596</v>
      </c>
      <c r="T4660" s="57" t="s">
        <v>8049</v>
      </c>
      <c r="U4660" s="57" t="s">
        <v>8050</v>
      </c>
      <c r="V4660" s="57" t="s">
        <v>8051</v>
      </c>
      <c r="W4660" s="30">
        <v>46023</v>
      </c>
      <c r="X4660" s="30">
        <v>46387</v>
      </c>
      <c r="Y4660" s="28">
        <v>2026</v>
      </c>
      <c r="Z4660" s="28" t="s">
        <v>2541</v>
      </c>
      <c r="AA4660" s="28" t="s">
        <v>1804</v>
      </c>
      <c r="AB4660" s="28" t="s">
        <v>2542</v>
      </c>
      <c r="AC4660" s="28" t="s">
        <v>7684</v>
      </c>
      <c r="AD4660" s="48" t="s">
        <v>7775</v>
      </c>
    </row>
    <row r="4661" spans="1:30" x14ac:dyDescent="0.25">
      <c r="A4661" s="27" t="s">
        <v>3337</v>
      </c>
      <c r="B4661" s="28">
        <v>13</v>
      </c>
      <c r="C4661" s="28" t="s">
        <v>526</v>
      </c>
      <c r="D4661" t="s">
        <v>2248</v>
      </c>
      <c r="E4661" s="28" t="s">
        <v>435</v>
      </c>
      <c r="F4661" s="28">
        <v>70</v>
      </c>
      <c r="G4661" s="28" t="s">
        <v>238</v>
      </c>
      <c r="H4661" s="28">
        <v>9542</v>
      </c>
      <c r="I4661" s="28" t="s">
        <v>239</v>
      </c>
      <c r="J4661" s="28">
        <v>823</v>
      </c>
      <c r="K4661" s="28" t="s">
        <v>2595</v>
      </c>
      <c r="L4661" s="41">
        <v>1</v>
      </c>
      <c r="M4661" s="44">
        <v>0.74250000000000005</v>
      </c>
      <c r="N4661" s="6">
        <v>0.74250000000000005</v>
      </c>
      <c r="O4661">
        <v>1</v>
      </c>
      <c r="P4661" s="29" t="s">
        <v>29</v>
      </c>
      <c r="Q4661" s="28" t="s">
        <v>240</v>
      </c>
      <c r="R4661" s="28" t="s">
        <v>241</v>
      </c>
      <c r="S4661" s="28" t="s">
        <v>2596</v>
      </c>
      <c r="T4661" s="57" t="s">
        <v>8093</v>
      </c>
      <c r="U4661" s="57" t="s">
        <v>8094</v>
      </c>
      <c r="V4661" s="57" t="s">
        <v>3554</v>
      </c>
      <c r="W4661" s="30">
        <v>46051</v>
      </c>
      <c r="X4661" s="30">
        <v>46387</v>
      </c>
      <c r="Y4661" s="28">
        <v>2026</v>
      </c>
      <c r="Z4661" s="28" t="s">
        <v>7877</v>
      </c>
      <c r="AA4661" s="28" t="s">
        <v>7878</v>
      </c>
      <c r="AB4661" s="28" t="s">
        <v>7879</v>
      </c>
      <c r="AC4661" s="28" t="s">
        <v>3558</v>
      </c>
      <c r="AD4661" s="48" t="s">
        <v>51</v>
      </c>
    </row>
    <row r="4662" spans="1:30" x14ac:dyDescent="0.25">
      <c r="A4662" s="27" t="s">
        <v>3337</v>
      </c>
      <c r="B4662" s="28">
        <v>13</v>
      </c>
      <c r="C4662" s="28" t="s">
        <v>526</v>
      </c>
      <c r="D4662" t="s">
        <v>2248</v>
      </c>
      <c r="E4662" s="28" t="s">
        <v>435</v>
      </c>
      <c r="F4662" s="28">
        <v>73</v>
      </c>
      <c r="G4662" s="28" t="s">
        <v>312</v>
      </c>
      <c r="H4662" s="28">
        <v>9123</v>
      </c>
      <c r="I4662" s="28" t="s">
        <v>317</v>
      </c>
      <c r="J4662" s="28">
        <v>823</v>
      </c>
      <c r="K4662" s="28" t="s">
        <v>2595</v>
      </c>
      <c r="L4662" s="41">
        <v>1</v>
      </c>
      <c r="M4662" s="44">
        <v>0.57620000000000005</v>
      </c>
      <c r="N4662" s="6">
        <v>0.57620000000000005</v>
      </c>
      <c r="O4662">
        <v>1</v>
      </c>
      <c r="P4662" s="29" t="s">
        <v>29</v>
      </c>
      <c r="Q4662" s="28" t="s">
        <v>315</v>
      </c>
      <c r="R4662" s="28" t="s">
        <v>318</v>
      </c>
      <c r="S4662" s="28" t="s">
        <v>2596</v>
      </c>
      <c r="T4662" s="57" t="s">
        <v>8052</v>
      </c>
      <c r="U4662" s="57" t="s">
        <v>3474</v>
      </c>
      <c r="V4662" s="57" t="s">
        <v>8053</v>
      </c>
      <c r="W4662" s="30">
        <v>46023</v>
      </c>
      <c r="X4662" s="30">
        <v>46387</v>
      </c>
      <c r="Y4662" s="28">
        <v>2026</v>
      </c>
      <c r="Z4662" s="28" t="s">
        <v>1420</v>
      </c>
      <c r="AA4662" s="28" t="s">
        <v>1421</v>
      </c>
      <c r="AB4662" s="28" t="s">
        <v>1422</v>
      </c>
      <c r="AC4662" s="28" t="s">
        <v>5993</v>
      </c>
      <c r="AD4662" s="48" t="s">
        <v>4559</v>
      </c>
    </row>
    <row r="4663" spans="1:30" x14ac:dyDescent="0.25">
      <c r="A4663" s="27" t="s">
        <v>3337</v>
      </c>
      <c r="B4663" s="28">
        <v>13</v>
      </c>
      <c r="C4663" s="28" t="s">
        <v>526</v>
      </c>
      <c r="D4663" t="s">
        <v>2248</v>
      </c>
      <c r="E4663" s="28" t="s">
        <v>435</v>
      </c>
      <c r="F4663" s="28">
        <v>73</v>
      </c>
      <c r="G4663" s="28" t="s">
        <v>312</v>
      </c>
      <c r="H4663" s="28">
        <v>9310</v>
      </c>
      <c r="I4663" s="28" t="s">
        <v>313</v>
      </c>
      <c r="J4663" s="28">
        <v>823</v>
      </c>
      <c r="K4663" s="28" t="s">
        <v>2595</v>
      </c>
      <c r="L4663" s="41">
        <v>1</v>
      </c>
      <c r="M4663" s="44">
        <v>0.70089999999999997</v>
      </c>
      <c r="N4663" s="6">
        <v>0.70089999999999997</v>
      </c>
      <c r="O4663">
        <v>1</v>
      </c>
      <c r="P4663" s="29" t="s">
        <v>29</v>
      </c>
      <c r="Q4663" s="28" t="s">
        <v>315</v>
      </c>
      <c r="R4663" s="28" t="s">
        <v>316</v>
      </c>
      <c r="S4663" s="28" t="s">
        <v>2596</v>
      </c>
      <c r="T4663" s="57" t="s">
        <v>8095</v>
      </c>
      <c r="U4663" s="57" t="s">
        <v>8096</v>
      </c>
      <c r="V4663" s="57" t="s">
        <v>8097</v>
      </c>
      <c r="W4663" s="30">
        <v>46051</v>
      </c>
      <c r="X4663" s="30">
        <v>46387</v>
      </c>
      <c r="Y4663" s="28">
        <v>2026</v>
      </c>
      <c r="Z4663" s="28" t="s">
        <v>1434</v>
      </c>
      <c r="AA4663" s="28" t="s">
        <v>1435</v>
      </c>
      <c r="AB4663" s="28" t="s">
        <v>387</v>
      </c>
      <c r="AC4663" s="28" t="s">
        <v>1669</v>
      </c>
      <c r="AD4663" s="48" t="s">
        <v>47</v>
      </c>
    </row>
    <row r="4664" spans="1:30" x14ac:dyDescent="0.25">
      <c r="A4664" s="27" t="s">
        <v>3337</v>
      </c>
      <c r="B4664" s="28">
        <v>13</v>
      </c>
      <c r="C4664" s="28" t="s">
        <v>526</v>
      </c>
      <c r="D4664" t="s">
        <v>2248</v>
      </c>
      <c r="E4664" s="28" t="s">
        <v>435</v>
      </c>
      <c r="F4664" s="28">
        <v>76</v>
      </c>
      <c r="G4664" s="28" t="s">
        <v>253</v>
      </c>
      <c r="H4664" s="28">
        <v>9230</v>
      </c>
      <c r="I4664" s="28" t="s">
        <v>254</v>
      </c>
      <c r="J4664" s="28">
        <v>823</v>
      </c>
      <c r="K4664" s="28" t="s">
        <v>2595</v>
      </c>
      <c r="L4664" s="41">
        <v>1</v>
      </c>
      <c r="M4664" s="44">
        <v>0.66869999999999996</v>
      </c>
      <c r="N4664" s="6">
        <v>0.66869999999999996</v>
      </c>
      <c r="O4664">
        <v>1</v>
      </c>
      <c r="P4664" s="29" t="s">
        <v>29</v>
      </c>
      <c r="Q4664" s="28" t="s">
        <v>255</v>
      </c>
      <c r="R4664" s="28" t="s">
        <v>256</v>
      </c>
      <c r="S4664" s="28" t="s">
        <v>2596</v>
      </c>
      <c r="T4664" s="57" t="s">
        <v>8098</v>
      </c>
      <c r="U4664" s="57" t="s">
        <v>8099</v>
      </c>
      <c r="V4664" s="57" t="s">
        <v>8100</v>
      </c>
      <c r="W4664" s="30">
        <v>46055</v>
      </c>
      <c r="X4664" s="30">
        <v>46387</v>
      </c>
      <c r="Y4664" s="28">
        <v>2026</v>
      </c>
      <c r="Z4664" s="28" t="s">
        <v>1087</v>
      </c>
      <c r="AA4664" s="28" t="s">
        <v>542</v>
      </c>
      <c r="AB4664" s="28" t="s">
        <v>7781</v>
      </c>
      <c r="AC4664" s="28" t="s">
        <v>5160</v>
      </c>
      <c r="AD4664" s="48" t="s">
        <v>5161</v>
      </c>
    </row>
    <row r="4665" spans="1:30" x14ac:dyDescent="0.25">
      <c r="A4665" s="27" t="s">
        <v>3337</v>
      </c>
      <c r="B4665" s="28">
        <v>13</v>
      </c>
      <c r="C4665" s="28" t="s">
        <v>526</v>
      </c>
      <c r="D4665" t="s">
        <v>2248</v>
      </c>
      <c r="E4665" s="28" t="s">
        <v>435</v>
      </c>
      <c r="F4665" s="28">
        <v>85</v>
      </c>
      <c r="G4665" s="28" t="s">
        <v>343</v>
      </c>
      <c r="H4665" s="28">
        <v>9519</v>
      </c>
      <c r="I4665" s="28" t="s">
        <v>2580</v>
      </c>
      <c r="J4665" s="28">
        <v>823</v>
      </c>
      <c r="K4665" s="28" t="s">
        <v>2595</v>
      </c>
      <c r="L4665" s="41">
        <v>1</v>
      </c>
      <c r="M4665" s="44">
        <v>0.73160000000000003</v>
      </c>
      <c r="N4665" s="6">
        <v>0.73160000000000003</v>
      </c>
      <c r="O4665">
        <v>1</v>
      </c>
      <c r="P4665" s="29" t="s">
        <v>29</v>
      </c>
      <c r="Q4665" s="28" t="s">
        <v>345</v>
      </c>
      <c r="R4665" s="28" t="s">
        <v>2581</v>
      </c>
      <c r="S4665" s="28" t="s">
        <v>2596</v>
      </c>
      <c r="T4665" s="57" t="s">
        <v>3484</v>
      </c>
      <c r="U4665" s="57" t="s">
        <v>3485</v>
      </c>
      <c r="V4665" s="57" t="s">
        <v>3486</v>
      </c>
      <c r="W4665" s="30">
        <v>46023</v>
      </c>
      <c r="X4665" s="30">
        <v>46387</v>
      </c>
      <c r="Y4665" s="28">
        <v>2026</v>
      </c>
      <c r="Z4665" s="28" t="s">
        <v>5690</v>
      </c>
      <c r="AA4665" s="28" t="s">
        <v>5694</v>
      </c>
      <c r="AB4665" s="28" t="s">
        <v>5551</v>
      </c>
      <c r="AC4665" s="28" t="s">
        <v>5994</v>
      </c>
      <c r="AD4665" s="48" t="s">
        <v>1080</v>
      </c>
    </row>
    <row r="4666" spans="1:30" x14ac:dyDescent="0.25">
      <c r="A4666" s="27" t="s">
        <v>3337</v>
      </c>
      <c r="B4666" s="28">
        <v>13</v>
      </c>
      <c r="C4666" s="28" t="s">
        <v>526</v>
      </c>
      <c r="D4666" t="s">
        <v>2248</v>
      </c>
      <c r="E4666" s="28" t="s">
        <v>435</v>
      </c>
      <c r="F4666" s="28">
        <v>86</v>
      </c>
      <c r="G4666" s="28" t="s">
        <v>350</v>
      </c>
      <c r="H4666" s="28">
        <v>9518</v>
      </c>
      <c r="I4666" s="28" t="s">
        <v>351</v>
      </c>
      <c r="J4666" s="28">
        <v>823</v>
      </c>
      <c r="K4666" s="28" t="s">
        <v>2595</v>
      </c>
      <c r="L4666" s="41">
        <v>1</v>
      </c>
      <c r="M4666" s="44">
        <v>0.80020000000000002</v>
      </c>
      <c r="N4666" s="6">
        <v>0.80020000000000002</v>
      </c>
      <c r="O4666">
        <v>1</v>
      </c>
      <c r="P4666" s="29" t="s">
        <v>29</v>
      </c>
      <c r="Q4666" s="28" t="s">
        <v>352</v>
      </c>
      <c r="R4666" s="28" t="s">
        <v>353</v>
      </c>
      <c r="S4666" s="28" t="s">
        <v>2596</v>
      </c>
      <c r="T4666" s="57" t="s">
        <v>8101</v>
      </c>
      <c r="U4666" s="57" t="s">
        <v>8102</v>
      </c>
      <c r="V4666" s="57" t="s">
        <v>3572</v>
      </c>
      <c r="W4666" s="30">
        <v>46024</v>
      </c>
      <c r="X4666" s="30">
        <v>46387</v>
      </c>
      <c r="Y4666" s="28">
        <v>2026</v>
      </c>
      <c r="Z4666" s="28" t="s">
        <v>7880</v>
      </c>
      <c r="AA4666" s="28" t="s">
        <v>7881</v>
      </c>
      <c r="AB4666" s="28" t="s">
        <v>7882</v>
      </c>
      <c r="AC4666" s="28" t="s">
        <v>7883</v>
      </c>
      <c r="AD4666" s="48" t="s">
        <v>1946</v>
      </c>
    </row>
    <row r="4667" spans="1:30" x14ac:dyDescent="0.25">
      <c r="A4667" s="27" t="s">
        <v>3337</v>
      </c>
      <c r="B4667" s="28">
        <v>13</v>
      </c>
      <c r="C4667" s="28" t="s">
        <v>526</v>
      </c>
      <c r="D4667" t="s">
        <v>2248</v>
      </c>
      <c r="E4667" s="28" t="s">
        <v>435</v>
      </c>
      <c r="F4667" s="28">
        <v>88</v>
      </c>
      <c r="G4667" s="28" t="s">
        <v>203</v>
      </c>
      <c r="H4667" s="28">
        <v>9539</v>
      </c>
      <c r="I4667" s="28" t="s">
        <v>204</v>
      </c>
      <c r="J4667" s="28">
        <v>823</v>
      </c>
      <c r="K4667" s="28" t="s">
        <v>2595</v>
      </c>
      <c r="L4667" s="41">
        <v>1</v>
      </c>
      <c r="M4667" s="44">
        <v>0.28089999999999998</v>
      </c>
      <c r="N4667" s="6">
        <v>0.28089999999999998</v>
      </c>
      <c r="O4667">
        <v>1</v>
      </c>
      <c r="P4667" s="29" t="s">
        <v>29</v>
      </c>
      <c r="Q4667" s="28" t="s">
        <v>205</v>
      </c>
      <c r="R4667" s="28" t="s">
        <v>206</v>
      </c>
      <c r="S4667" s="28" t="s">
        <v>2596</v>
      </c>
      <c r="T4667" s="57" t="s">
        <v>8057</v>
      </c>
      <c r="U4667" s="57" t="s">
        <v>8058</v>
      </c>
      <c r="V4667" s="57" t="s">
        <v>3493</v>
      </c>
      <c r="W4667" s="30">
        <v>46051</v>
      </c>
      <c r="X4667" s="30">
        <v>46387</v>
      </c>
      <c r="Y4667" s="28">
        <v>2026</v>
      </c>
      <c r="Z4667" s="28" t="s">
        <v>7884</v>
      </c>
      <c r="AA4667" s="28" t="s">
        <v>7885</v>
      </c>
      <c r="AB4667" s="28" t="s">
        <v>7886</v>
      </c>
      <c r="AC4667" s="28" t="s">
        <v>4278</v>
      </c>
      <c r="AD4667" s="48" t="s">
        <v>4279</v>
      </c>
    </row>
    <row r="4668" spans="1:30" x14ac:dyDescent="0.25">
      <c r="A4668" s="27" t="s">
        <v>3337</v>
      </c>
      <c r="B4668" s="28">
        <v>13</v>
      </c>
      <c r="C4668" s="28" t="s">
        <v>526</v>
      </c>
      <c r="D4668" t="s">
        <v>2248</v>
      </c>
      <c r="E4668" s="28" t="s">
        <v>435</v>
      </c>
      <c r="F4668" s="28">
        <v>91</v>
      </c>
      <c r="G4668" s="28" t="s">
        <v>281</v>
      </c>
      <c r="H4668" s="28">
        <v>9517</v>
      </c>
      <c r="I4668" s="28" t="s">
        <v>2576</v>
      </c>
      <c r="J4668" s="28">
        <v>823</v>
      </c>
      <c r="K4668" s="28" t="s">
        <v>2595</v>
      </c>
      <c r="L4668" s="41">
        <v>1</v>
      </c>
      <c r="M4668" s="44">
        <v>0.73939999999999995</v>
      </c>
      <c r="N4668" s="6">
        <v>0.73939999999999995</v>
      </c>
      <c r="O4668">
        <v>1</v>
      </c>
      <c r="P4668" s="29" t="s">
        <v>29</v>
      </c>
      <c r="Q4668" s="28" t="s">
        <v>282</v>
      </c>
      <c r="R4668" s="28" t="s">
        <v>2577</v>
      </c>
      <c r="S4668" s="28" t="s">
        <v>2596</v>
      </c>
      <c r="T4668" s="57" t="s">
        <v>8059</v>
      </c>
      <c r="U4668" s="57" t="s">
        <v>8060</v>
      </c>
      <c r="V4668" s="57" t="s">
        <v>8061</v>
      </c>
      <c r="W4668" s="30">
        <v>46023</v>
      </c>
      <c r="X4668" s="30">
        <v>46387</v>
      </c>
      <c r="Y4668" s="28">
        <v>2026</v>
      </c>
      <c r="Z4668" s="28" t="s">
        <v>7790</v>
      </c>
      <c r="AA4668" s="28" t="s">
        <v>3499</v>
      </c>
      <c r="AB4668" s="28" t="s">
        <v>7887</v>
      </c>
      <c r="AC4668" s="28" t="s">
        <v>7792</v>
      </c>
      <c r="AD4668" s="48" t="s">
        <v>7888</v>
      </c>
    </row>
    <row r="4669" spans="1:30" x14ac:dyDescent="0.25">
      <c r="A4669" s="27" t="s">
        <v>3337</v>
      </c>
      <c r="B4669" s="28">
        <v>13</v>
      </c>
      <c r="C4669" s="28" t="s">
        <v>526</v>
      </c>
      <c r="D4669" t="s">
        <v>2248</v>
      </c>
      <c r="E4669" s="28" t="s">
        <v>435</v>
      </c>
      <c r="F4669" s="28">
        <v>95</v>
      </c>
      <c r="G4669" s="28" t="s">
        <v>224</v>
      </c>
      <c r="H4669" s="28">
        <v>9533</v>
      </c>
      <c r="I4669" s="28" t="s">
        <v>225</v>
      </c>
      <c r="J4669" s="28">
        <v>823</v>
      </c>
      <c r="K4669" s="28" t="s">
        <v>2595</v>
      </c>
      <c r="L4669" s="41">
        <v>1</v>
      </c>
      <c r="M4669" s="44">
        <v>0.50109999999999999</v>
      </c>
      <c r="N4669" s="6">
        <v>0.50109999999999999</v>
      </c>
      <c r="O4669">
        <v>1</v>
      </c>
      <c r="P4669" s="29" t="s">
        <v>29</v>
      </c>
      <c r="Q4669" s="28" t="s">
        <v>226</v>
      </c>
      <c r="R4669" s="28" t="s">
        <v>227</v>
      </c>
      <c r="S4669" s="28" t="s">
        <v>2596</v>
      </c>
      <c r="T4669" s="57" t="s">
        <v>8062</v>
      </c>
      <c r="U4669" s="57" t="s">
        <v>8063</v>
      </c>
      <c r="V4669" s="57" t="s">
        <v>8064</v>
      </c>
      <c r="W4669" s="30">
        <v>46023</v>
      </c>
      <c r="X4669" s="30">
        <v>46387</v>
      </c>
      <c r="Y4669" s="28">
        <v>2026</v>
      </c>
      <c r="Z4669" s="28" t="s">
        <v>3509</v>
      </c>
      <c r="AA4669" s="28" t="s">
        <v>3510</v>
      </c>
      <c r="AB4669" s="28" t="s">
        <v>3511</v>
      </c>
      <c r="AC4669" s="28" t="s">
        <v>3512</v>
      </c>
      <c r="AD4669" s="48" t="s">
        <v>2370</v>
      </c>
    </row>
    <row r="4670" spans="1:30" x14ac:dyDescent="0.25">
      <c r="A4670" s="27" t="s">
        <v>3337</v>
      </c>
      <c r="B4670" s="28">
        <v>13</v>
      </c>
      <c r="C4670" s="28" t="s">
        <v>526</v>
      </c>
      <c r="D4670" t="s">
        <v>2248</v>
      </c>
      <c r="E4670" s="28" t="s">
        <v>435</v>
      </c>
      <c r="F4670" s="28">
        <v>99</v>
      </c>
      <c r="G4670" s="28" t="s">
        <v>745</v>
      </c>
      <c r="H4670" s="28">
        <v>9531</v>
      </c>
      <c r="I4670" s="28" t="s">
        <v>746</v>
      </c>
      <c r="J4670" s="28">
        <v>823</v>
      </c>
      <c r="K4670" s="28" t="s">
        <v>2595</v>
      </c>
      <c r="L4670" s="41">
        <v>1</v>
      </c>
      <c r="M4670" s="44">
        <v>0.60680000000000001</v>
      </c>
      <c r="N4670" s="6">
        <v>0.60680000000000001</v>
      </c>
      <c r="O4670">
        <v>1</v>
      </c>
      <c r="P4670" s="29" t="s">
        <v>29</v>
      </c>
      <c r="Q4670" s="28" t="s">
        <v>747</v>
      </c>
      <c r="R4670" s="28" t="s">
        <v>748</v>
      </c>
      <c r="S4670" s="28" t="s">
        <v>2596</v>
      </c>
      <c r="T4670" s="57" t="s">
        <v>8103</v>
      </c>
      <c r="U4670" s="57" t="s">
        <v>8104</v>
      </c>
      <c r="V4670" s="57" t="s">
        <v>3596</v>
      </c>
      <c r="W4670" s="30">
        <v>46055</v>
      </c>
      <c r="X4670" s="30">
        <v>46387</v>
      </c>
      <c r="Y4670" s="28">
        <v>2026</v>
      </c>
      <c r="Z4670" s="28" t="s">
        <v>3597</v>
      </c>
      <c r="AA4670" s="28" t="s">
        <v>5238</v>
      </c>
      <c r="AB4670" s="28" t="s">
        <v>7889</v>
      </c>
      <c r="AC4670" s="28" t="s">
        <v>2540</v>
      </c>
      <c r="AD4670" s="48" t="s">
        <v>5240</v>
      </c>
    </row>
    <row r="4671" spans="1:30" x14ac:dyDescent="0.25">
      <c r="A4671" s="27" t="s">
        <v>3337</v>
      </c>
      <c r="B4671" s="28">
        <v>13</v>
      </c>
      <c r="C4671" s="28" t="s">
        <v>526</v>
      </c>
      <c r="D4671" t="s">
        <v>2248</v>
      </c>
      <c r="E4671" s="28" t="s">
        <v>435</v>
      </c>
      <c r="F4671" s="28">
        <v>63</v>
      </c>
      <c r="G4671" s="28" t="s">
        <v>217</v>
      </c>
      <c r="H4671" s="28">
        <v>9538</v>
      </c>
      <c r="I4671" s="28" t="s">
        <v>972</v>
      </c>
      <c r="J4671" s="28">
        <v>823</v>
      </c>
      <c r="K4671" s="28" t="s">
        <v>2595</v>
      </c>
      <c r="L4671" s="41">
        <v>1</v>
      </c>
      <c r="M4671" s="44">
        <v>0.91810000000000003</v>
      </c>
      <c r="N4671" s="6">
        <v>0.91810000000000003</v>
      </c>
      <c r="O4671">
        <v>1</v>
      </c>
      <c r="P4671" s="29" t="s">
        <v>29</v>
      </c>
      <c r="Q4671" s="28" t="s">
        <v>219</v>
      </c>
      <c r="R4671" s="28" t="s">
        <v>973</v>
      </c>
      <c r="S4671" s="28" t="s">
        <v>2596</v>
      </c>
      <c r="T4671" s="57" t="s">
        <v>8065</v>
      </c>
      <c r="U4671" s="57" t="s">
        <v>8066</v>
      </c>
      <c r="V4671" s="57" t="s">
        <v>8067</v>
      </c>
      <c r="W4671" s="30">
        <v>46023</v>
      </c>
      <c r="X4671" s="30">
        <v>46387</v>
      </c>
      <c r="Y4671" s="28">
        <v>2026</v>
      </c>
      <c r="Z4671" s="28" t="s">
        <v>2464</v>
      </c>
      <c r="AA4671" s="28" t="s">
        <v>7700</v>
      </c>
      <c r="AB4671" s="28" t="s">
        <v>7701</v>
      </c>
      <c r="AC4671" s="28" t="s">
        <v>5567</v>
      </c>
      <c r="AD4671" s="48" t="s">
        <v>5056</v>
      </c>
    </row>
    <row r="4672" spans="1:30" x14ac:dyDescent="0.25">
      <c r="A4672" s="27" t="s">
        <v>3337</v>
      </c>
      <c r="B4672" s="28">
        <v>13</v>
      </c>
      <c r="C4672" s="28" t="s">
        <v>526</v>
      </c>
      <c r="D4672" t="s">
        <v>2248</v>
      </c>
      <c r="E4672" s="28" t="s">
        <v>435</v>
      </c>
      <c r="F4672" s="28">
        <v>5</v>
      </c>
      <c r="G4672" s="28" t="s">
        <v>25</v>
      </c>
      <c r="H4672" s="28">
        <v>9101</v>
      </c>
      <c r="I4672" s="28" t="s">
        <v>26</v>
      </c>
      <c r="J4672" s="28">
        <v>823</v>
      </c>
      <c r="K4672" s="28" t="s">
        <v>2595</v>
      </c>
      <c r="L4672" s="41">
        <v>1</v>
      </c>
      <c r="M4672" s="44">
        <v>0.63929999999999998</v>
      </c>
      <c r="N4672" s="6">
        <v>0.63929999999999998</v>
      </c>
      <c r="O4672">
        <v>1</v>
      </c>
      <c r="P4672" s="29" t="s">
        <v>29</v>
      </c>
      <c r="Q4672" s="28" t="s">
        <v>30</v>
      </c>
      <c r="R4672" s="28" t="s">
        <v>31</v>
      </c>
      <c r="S4672" s="28" t="s">
        <v>2596</v>
      </c>
      <c r="T4672" s="57" t="s">
        <v>3601</v>
      </c>
      <c r="U4672" s="57" t="s">
        <v>3602</v>
      </c>
      <c r="V4672" s="57" t="s">
        <v>8105</v>
      </c>
      <c r="W4672" s="30">
        <v>46051</v>
      </c>
      <c r="X4672" s="30">
        <v>46386</v>
      </c>
      <c r="Y4672" s="28">
        <v>2026</v>
      </c>
      <c r="Z4672" s="28" t="s">
        <v>533</v>
      </c>
      <c r="AA4672" s="28" t="s">
        <v>7890</v>
      </c>
      <c r="AB4672" s="28" t="s">
        <v>7891</v>
      </c>
      <c r="AC4672" s="28" t="s">
        <v>3603</v>
      </c>
      <c r="AD4672" s="48" t="s">
        <v>113</v>
      </c>
    </row>
    <row r="4673" spans="1:30" x14ac:dyDescent="0.25">
      <c r="A4673" s="27" t="s">
        <v>3337</v>
      </c>
      <c r="B4673" s="28">
        <v>13</v>
      </c>
      <c r="C4673" s="28" t="s">
        <v>526</v>
      </c>
      <c r="D4673" t="s">
        <v>2248</v>
      </c>
      <c r="E4673" s="28" t="s">
        <v>435</v>
      </c>
      <c r="F4673" s="28">
        <v>8</v>
      </c>
      <c r="G4673" s="28" t="s">
        <v>106</v>
      </c>
      <c r="H4673" s="28">
        <v>9103</v>
      </c>
      <c r="I4673" s="28" t="s">
        <v>107</v>
      </c>
      <c r="J4673" s="28">
        <v>823</v>
      </c>
      <c r="K4673" s="28" t="s">
        <v>2595</v>
      </c>
      <c r="L4673" s="41">
        <v>1</v>
      </c>
      <c r="M4673" s="44">
        <v>0.49020000000000002</v>
      </c>
      <c r="N4673" s="6">
        <v>0.49020000000000002</v>
      </c>
      <c r="O4673">
        <v>1</v>
      </c>
      <c r="P4673" s="29" t="s">
        <v>29</v>
      </c>
      <c r="Q4673" s="28" t="s">
        <v>108</v>
      </c>
      <c r="R4673" s="28" t="s">
        <v>109</v>
      </c>
      <c r="S4673" s="28" t="s">
        <v>2596</v>
      </c>
      <c r="T4673" s="57" t="s">
        <v>8187</v>
      </c>
      <c r="U4673" s="57" t="s">
        <v>8188</v>
      </c>
      <c r="V4673" s="57" t="s">
        <v>8189</v>
      </c>
      <c r="W4673" s="30">
        <v>46055</v>
      </c>
      <c r="X4673" s="30">
        <v>46367</v>
      </c>
      <c r="Y4673" s="28">
        <v>2026</v>
      </c>
      <c r="Z4673" s="28" t="s">
        <v>976</v>
      </c>
      <c r="AA4673" s="28" t="s">
        <v>1723</v>
      </c>
      <c r="AB4673" s="28" t="s">
        <v>1724</v>
      </c>
      <c r="AC4673" s="28" t="s">
        <v>4596</v>
      </c>
      <c r="AD4673" s="48" t="s">
        <v>389</v>
      </c>
    </row>
    <row r="4674" spans="1:30" x14ac:dyDescent="0.25">
      <c r="A4674" s="27" t="s">
        <v>3337</v>
      </c>
      <c r="B4674" s="28">
        <v>13</v>
      </c>
      <c r="C4674" s="28" t="s">
        <v>526</v>
      </c>
      <c r="D4674" t="s">
        <v>2248</v>
      </c>
      <c r="E4674" s="28" t="s">
        <v>435</v>
      </c>
      <c r="F4674" s="28">
        <v>13</v>
      </c>
      <c r="G4674" s="28" t="s">
        <v>102</v>
      </c>
      <c r="H4674" s="28">
        <v>9104</v>
      </c>
      <c r="I4674" s="28" t="s">
        <v>103</v>
      </c>
      <c r="J4674" s="28">
        <v>823</v>
      </c>
      <c r="K4674" s="28" t="s">
        <v>2595</v>
      </c>
      <c r="L4674" s="41">
        <v>1</v>
      </c>
      <c r="M4674" s="44">
        <v>0.58260000000000001</v>
      </c>
      <c r="N4674" s="6">
        <v>0.58260000000000001</v>
      </c>
      <c r="O4674">
        <v>1</v>
      </c>
      <c r="P4674" s="29" t="s">
        <v>29</v>
      </c>
      <c r="Q4674" s="28" t="s">
        <v>104</v>
      </c>
      <c r="R4674" s="28" t="s">
        <v>105</v>
      </c>
      <c r="S4674" s="28" t="s">
        <v>2596</v>
      </c>
      <c r="T4674" s="57" t="s">
        <v>3815</v>
      </c>
      <c r="U4674" s="57" t="s">
        <v>3816</v>
      </c>
      <c r="V4674" s="57" t="s">
        <v>8190</v>
      </c>
      <c r="W4674" s="30">
        <v>46024</v>
      </c>
      <c r="X4674" s="30">
        <v>46371</v>
      </c>
      <c r="Y4674" s="28">
        <v>2026</v>
      </c>
      <c r="Z4674" s="28" t="s">
        <v>1870</v>
      </c>
      <c r="AA4674" s="28" t="s">
        <v>1725</v>
      </c>
      <c r="AB4674" s="28" t="s">
        <v>1549</v>
      </c>
      <c r="AC4674" s="28" t="s">
        <v>5102</v>
      </c>
      <c r="AD4674" s="48" t="s">
        <v>47</v>
      </c>
    </row>
    <row r="4675" spans="1:30" x14ac:dyDescent="0.25">
      <c r="A4675" s="27" t="s">
        <v>3337</v>
      </c>
      <c r="B4675" s="28">
        <v>13</v>
      </c>
      <c r="C4675" s="28" t="s">
        <v>526</v>
      </c>
      <c r="D4675" t="s">
        <v>2248</v>
      </c>
      <c r="E4675" s="28" t="s">
        <v>435</v>
      </c>
      <c r="F4675" s="28">
        <v>13</v>
      </c>
      <c r="G4675" s="28" t="s">
        <v>102</v>
      </c>
      <c r="H4675" s="28">
        <v>9105</v>
      </c>
      <c r="I4675" s="28" t="s">
        <v>341</v>
      </c>
      <c r="J4675" s="28">
        <v>823</v>
      </c>
      <c r="K4675" s="28" t="s">
        <v>2595</v>
      </c>
      <c r="L4675" s="41">
        <v>1</v>
      </c>
      <c r="M4675" s="44">
        <v>0.32219999999999999</v>
      </c>
      <c r="N4675" s="6">
        <v>0.32219999999999999</v>
      </c>
      <c r="O4675">
        <v>1</v>
      </c>
      <c r="P4675" s="29" t="s">
        <v>29</v>
      </c>
      <c r="Q4675" s="28" t="s">
        <v>104</v>
      </c>
      <c r="R4675" s="28" t="s">
        <v>342</v>
      </c>
      <c r="S4675" s="28" t="s">
        <v>2596</v>
      </c>
      <c r="T4675" s="57" t="s">
        <v>8125</v>
      </c>
      <c r="U4675" s="57" t="s">
        <v>8126</v>
      </c>
      <c r="V4675" s="57" t="s">
        <v>8127</v>
      </c>
      <c r="W4675" s="30">
        <v>46037</v>
      </c>
      <c r="X4675" s="30">
        <v>46386</v>
      </c>
      <c r="Y4675" s="28">
        <v>2026</v>
      </c>
      <c r="Z4675" s="28" t="s">
        <v>4842</v>
      </c>
      <c r="AA4675" s="28" t="s">
        <v>3652</v>
      </c>
      <c r="AB4675" s="28" t="s">
        <v>194</v>
      </c>
      <c r="AC4675" s="28" t="s">
        <v>7892</v>
      </c>
      <c r="AD4675" s="48" t="s">
        <v>5240</v>
      </c>
    </row>
    <row r="4676" spans="1:30" x14ac:dyDescent="0.25">
      <c r="A4676" s="27" t="s">
        <v>3337</v>
      </c>
      <c r="B4676" s="28">
        <v>13</v>
      </c>
      <c r="C4676" s="28" t="s">
        <v>526</v>
      </c>
      <c r="D4676" t="s">
        <v>2248</v>
      </c>
      <c r="E4676" s="28" t="s">
        <v>435</v>
      </c>
      <c r="F4676" s="28">
        <v>15</v>
      </c>
      <c r="G4676" s="28" t="s">
        <v>211</v>
      </c>
      <c r="H4676" s="28">
        <v>9111</v>
      </c>
      <c r="I4676" s="28" t="s">
        <v>2584</v>
      </c>
      <c r="J4676" s="28">
        <v>823</v>
      </c>
      <c r="K4676" s="28" t="s">
        <v>2595</v>
      </c>
      <c r="L4676" s="41">
        <v>1</v>
      </c>
      <c r="M4676" s="44">
        <v>0.66210000000000002</v>
      </c>
      <c r="N4676" s="6">
        <v>0.66210000000000002</v>
      </c>
      <c r="O4676">
        <v>1</v>
      </c>
      <c r="P4676" s="29" t="s">
        <v>29</v>
      </c>
      <c r="Q4676" s="28" t="s">
        <v>215</v>
      </c>
      <c r="R4676" s="28" t="s">
        <v>2585</v>
      </c>
      <c r="S4676" s="28" t="s">
        <v>2596</v>
      </c>
      <c r="T4676" s="57" t="s">
        <v>8133</v>
      </c>
      <c r="U4676" s="57" t="s">
        <v>8134</v>
      </c>
      <c r="V4676" s="57" t="s">
        <v>8135</v>
      </c>
      <c r="W4676" s="30">
        <v>46051</v>
      </c>
      <c r="X4676" s="30">
        <v>46368</v>
      </c>
      <c r="Y4676" s="28">
        <v>2026</v>
      </c>
      <c r="Z4676" s="28" t="s">
        <v>3677</v>
      </c>
      <c r="AA4676" s="28" t="s">
        <v>3673</v>
      </c>
      <c r="AB4676" s="28" t="s">
        <v>3953</v>
      </c>
      <c r="AC4676" s="28" t="s">
        <v>3954</v>
      </c>
      <c r="AD4676" s="48" t="s">
        <v>1085</v>
      </c>
    </row>
    <row r="4677" spans="1:30" x14ac:dyDescent="0.25">
      <c r="A4677" s="27" t="s">
        <v>3337</v>
      </c>
      <c r="B4677" s="28">
        <v>13</v>
      </c>
      <c r="C4677" s="28" t="s">
        <v>526</v>
      </c>
      <c r="D4677" t="s">
        <v>2248</v>
      </c>
      <c r="E4677" s="28" t="s">
        <v>435</v>
      </c>
      <c r="F4677" s="28">
        <v>20</v>
      </c>
      <c r="G4677" s="28" t="s">
        <v>321</v>
      </c>
      <c r="H4677" s="28">
        <v>9114</v>
      </c>
      <c r="I4677" s="28" t="s">
        <v>322</v>
      </c>
      <c r="J4677" s="28">
        <v>823</v>
      </c>
      <c r="K4677" s="28" t="s">
        <v>2595</v>
      </c>
      <c r="L4677" s="41">
        <v>1</v>
      </c>
      <c r="M4677" s="44">
        <v>0.66259999999999997</v>
      </c>
      <c r="N4677" s="6">
        <v>0.66259999999999997</v>
      </c>
      <c r="O4677">
        <v>1</v>
      </c>
      <c r="P4677" s="29" t="s">
        <v>29</v>
      </c>
      <c r="Q4677" s="28" t="s">
        <v>323</v>
      </c>
      <c r="R4677" s="28" t="s">
        <v>324</v>
      </c>
      <c r="S4677" s="28" t="s">
        <v>2596</v>
      </c>
      <c r="T4677" s="57" t="s">
        <v>8024</v>
      </c>
      <c r="U4677" s="57" t="s">
        <v>8025</v>
      </c>
      <c r="V4677" s="57" t="s">
        <v>8026</v>
      </c>
      <c r="W4677" s="30">
        <v>46023</v>
      </c>
      <c r="X4677" s="30">
        <v>46387</v>
      </c>
      <c r="Y4677" s="28">
        <v>2026</v>
      </c>
      <c r="Z4677" s="28" t="s">
        <v>3417</v>
      </c>
      <c r="AA4677" s="28" t="s">
        <v>3417</v>
      </c>
      <c r="AB4677" s="28" t="s">
        <v>3417</v>
      </c>
      <c r="AC4677" s="28" t="s">
        <v>3417</v>
      </c>
      <c r="AD4677" s="48" t="s">
        <v>3417</v>
      </c>
    </row>
    <row r="4678" spans="1:30" x14ac:dyDescent="0.25">
      <c r="A4678" s="27" t="s">
        <v>3337</v>
      </c>
      <c r="B4678" s="28">
        <v>13</v>
      </c>
      <c r="C4678" s="28" t="s">
        <v>526</v>
      </c>
      <c r="D4678" t="s">
        <v>2248</v>
      </c>
      <c r="E4678" s="28" t="s">
        <v>435</v>
      </c>
      <c r="F4678" s="28">
        <v>23</v>
      </c>
      <c r="G4678" s="28" t="s">
        <v>230</v>
      </c>
      <c r="H4678" s="28">
        <v>9115</v>
      </c>
      <c r="I4678" s="28" t="s">
        <v>743</v>
      </c>
      <c r="J4678" s="28">
        <v>823</v>
      </c>
      <c r="K4678" s="28" t="s">
        <v>2595</v>
      </c>
      <c r="L4678" s="41">
        <v>1</v>
      </c>
      <c r="M4678" s="44">
        <v>0.39019999999999999</v>
      </c>
      <c r="N4678" s="6">
        <v>0.39019999999999999</v>
      </c>
      <c r="O4678">
        <v>1</v>
      </c>
      <c r="P4678" s="29" t="s">
        <v>29</v>
      </c>
      <c r="Q4678" s="28" t="s">
        <v>232</v>
      </c>
      <c r="R4678" s="28" t="s">
        <v>744</v>
      </c>
      <c r="S4678" s="28" t="s">
        <v>2596</v>
      </c>
      <c r="T4678" s="57" t="s">
        <v>8244</v>
      </c>
      <c r="U4678" s="57" t="s">
        <v>8245</v>
      </c>
      <c r="V4678" s="57" t="s">
        <v>8246</v>
      </c>
      <c r="W4678" s="30">
        <v>46055</v>
      </c>
      <c r="X4678" s="30">
        <v>46367</v>
      </c>
      <c r="Y4678" s="28">
        <v>2026</v>
      </c>
      <c r="Z4678" s="28" t="s">
        <v>7893</v>
      </c>
      <c r="AA4678" s="28" t="s">
        <v>4708</v>
      </c>
      <c r="AB4678" s="28" t="s">
        <v>7894</v>
      </c>
      <c r="AC4678" s="28" t="s">
        <v>4028</v>
      </c>
      <c r="AD4678" s="48" t="s">
        <v>1126</v>
      </c>
    </row>
    <row r="4679" spans="1:30" x14ac:dyDescent="0.25">
      <c r="A4679" s="27" t="s">
        <v>3337</v>
      </c>
      <c r="B4679" s="28">
        <v>13</v>
      </c>
      <c r="C4679" s="28" t="s">
        <v>526</v>
      </c>
      <c r="D4679" t="s">
        <v>2248</v>
      </c>
      <c r="E4679" s="28" t="s">
        <v>435</v>
      </c>
      <c r="F4679" s="28">
        <v>41</v>
      </c>
      <c r="G4679" s="28" t="s">
        <v>110</v>
      </c>
      <c r="H4679" s="28">
        <v>9116</v>
      </c>
      <c r="I4679" s="28" t="s">
        <v>141</v>
      </c>
      <c r="J4679" s="28">
        <v>823</v>
      </c>
      <c r="K4679" s="28" t="s">
        <v>2595</v>
      </c>
      <c r="L4679" s="41">
        <v>1</v>
      </c>
      <c r="M4679" s="44">
        <v>0.44569999999999999</v>
      </c>
      <c r="N4679" s="6">
        <v>0.44569999999999999</v>
      </c>
      <c r="O4679">
        <v>1</v>
      </c>
      <c r="P4679" s="29" t="s">
        <v>29</v>
      </c>
      <c r="Q4679" s="28" t="s">
        <v>114</v>
      </c>
      <c r="R4679" s="28" t="s">
        <v>143</v>
      </c>
      <c r="S4679" s="28" t="s">
        <v>2596</v>
      </c>
      <c r="T4679" s="57" t="s">
        <v>8084</v>
      </c>
      <c r="U4679" s="57" t="s">
        <v>8085</v>
      </c>
      <c r="V4679" s="57" t="s">
        <v>8086</v>
      </c>
      <c r="W4679" s="30">
        <v>46051</v>
      </c>
      <c r="X4679" s="30">
        <v>46371</v>
      </c>
      <c r="Y4679" s="28">
        <v>2026</v>
      </c>
      <c r="Z4679" s="28" t="s">
        <v>4653</v>
      </c>
      <c r="AA4679" s="28" t="s">
        <v>7895</v>
      </c>
      <c r="AB4679" s="28" t="s">
        <v>4655</v>
      </c>
      <c r="AC4679" s="28" t="s">
        <v>4656</v>
      </c>
      <c r="AD4679" s="48" t="s">
        <v>3770</v>
      </c>
    </row>
    <row r="4680" spans="1:30" x14ac:dyDescent="0.25">
      <c r="A4680" s="27" t="s">
        <v>3337</v>
      </c>
      <c r="B4680" s="28">
        <v>13</v>
      </c>
      <c r="C4680" s="28" t="s">
        <v>526</v>
      </c>
      <c r="D4680" t="s">
        <v>2248</v>
      </c>
      <c r="E4680" s="28" t="s">
        <v>435</v>
      </c>
      <c r="F4680" s="28">
        <v>50</v>
      </c>
      <c r="G4680" s="28" t="s">
        <v>354</v>
      </c>
      <c r="H4680" s="28">
        <v>9117</v>
      </c>
      <c r="I4680" s="28" t="s">
        <v>355</v>
      </c>
      <c r="J4680" s="28">
        <v>823</v>
      </c>
      <c r="K4680" s="28" t="s">
        <v>2595</v>
      </c>
      <c r="L4680" s="41">
        <v>1</v>
      </c>
      <c r="M4680" s="44">
        <v>0.68410000000000004</v>
      </c>
      <c r="N4680" s="6">
        <v>0.68410000000000004</v>
      </c>
      <c r="O4680">
        <v>1</v>
      </c>
      <c r="P4680" s="29" t="s">
        <v>29</v>
      </c>
      <c r="Q4680" s="28" t="s">
        <v>356</v>
      </c>
      <c r="R4680" s="28" t="s">
        <v>357</v>
      </c>
      <c r="S4680" s="28" t="s">
        <v>2596</v>
      </c>
      <c r="T4680" s="57" t="s">
        <v>8153</v>
      </c>
      <c r="U4680" s="57" t="s">
        <v>8154</v>
      </c>
      <c r="V4680" s="57" t="s">
        <v>3736</v>
      </c>
      <c r="W4680" s="30">
        <v>46051</v>
      </c>
      <c r="X4680" s="30">
        <v>46368</v>
      </c>
      <c r="Y4680" s="28">
        <v>2026</v>
      </c>
      <c r="Z4680" s="28" t="s">
        <v>7896</v>
      </c>
      <c r="AA4680" s="28" t="s">
        <v>7897</v>
      </c>
      <c r="AB4680" s="28" t="s">
        <v>7898</v>
      </c>
      <c r="AC4680" s="28" t="s">
        <v>5028</v>
      </c>
      <c r="AD4680" s="48" t="s">
        <v>3431</v>
      </c>
    </row>
    <row r="4681" spans="1:30" x14ac:dyDescent="0.25">
      <c r="A4681" s="27" t="s">
        <v>3337</v>
      </c>
      <c r="B4681" s="28">
        <v>13</v>
      </c>
      <c r="C4681" s="28" t="s">
        <v>526</v>
      </c>
      <c r="D4681" t="s">
        <v>2248</v>
      </c>
      <c r="E4681" s="28" t="s">
        <v>435</v>
      </c>
      <c r="F4681" s="28">
        <v>47</v>
      </c>
      <c r="G4681" s="28" t="s">
        <v>49</v>
      </c>
      <c r="H4681" s="28">
        <v>9118</v>
      </c>
      <c r="I4681" s="28" t="s">
        <v>50</v>
      </c>
      <c r="J4681" s="28">
        <v>823</v>
      </c>
      <c r="K4681" s="28" t="s">
        <v>2595</v>
      </c>
      <c r="L4681" s="41">
        <v>1</v>
      </c>
      <c r="M4681" s="44">
        <v>0.41909999999999997</v>
      </c>
      <c r="N4681" s="6">
        <v>0.41909999999999997</v>
      </c>
      <c r="O4681">
        <v>1</v>
      </c>
      <c r="P4681" s="29" t="s">
        <v>29</v>
      </c>
      <c r="Q4681" s="28" t="s">
        <v>52</v>
      </c>
      <c r="R4681" s="28" t="s">
        <v>53</v>
      </c>
      <c r="S4681" s="28" t="s">
        <v>2596</v>
      </c>
      <c r="T4681" s="57" t="s">
        <v>8151</v>
      </c>
      <c r="U4681" s="57" t="s">
        <v>3731</v>
      </c>
      <c r="V4681" s="57" t="s">
        <v>8152</v>
      </c>
      <c r="W4681" s="30">
        <v>46042</v>
      </c>
      <c r="X4681" s="30">
        <v>46386</v>
      </c>
      <c r="Y4681" s="28">
        <v>2026</v>
      </c>
      <c r="Z4681" s="28" t="s">
        <v>7899</v>
      </c>
      <c r="AA4681" s="28" t="s">
        <v>7900</v>
      </c>
      <c r="AB4681" s="28" t="s">
        <v>7901</v>
      </c>
      <c r="AC4681" s="28" t="s">
        <v>1586</v>
      </c>
      <c r="AD4681" s="48" t="s">
        <v>4876</v>
      </c>
    </row>
    <row r="4682" spans="1:30" x14ac:dyDescent="0.25">
      <c r="A4682" s="27" t="s">
        <v>3337</v>
      </c>
      <c r="B4682" s="28">
        <v>13</v>
      </c>
      <c r="C4682" s="28" t="s">
        <v>526</v>
      </c>
      <c r="D4682" t="s">
        <v>2248</v>
      </c>
      <c r="E4682" s="28" t="s">
        <v>435</v>
      </c>
      <c r="F4682" s="28">
        <v>63</v>
      </c>
      <c r="G4682" s="28" t="s">
        <v>217</v>
      </c>
      <c r="H4682" s="28">
        <v>9120</v>
      </c>
      <c r="I4682" s="28" t="s">
        <v>221</v>
      </c>
      <c r="J4682" s="28">
        <v>823</v>
      </c>
      <c r="K4682" s="28" t="s">
        <v>2595</v>
      </c>
      <c r="L4682" s="41">
        <v>1</v>
      </c>
      <c r="M4682" s="44">
        <v>0.22</v>
      </c>
      <c r="N4682" s="6">
        <v>0.22</v>
      </c>
      <c r="O4682">
        <v>1</v>
      </c>
      <c r="P4682" s="29" t="s">
        <v>29</v>
      </c>
      <c r="Q4682" s="28" t="s">
        <v>219</v>
      </c>
      <c r="R4682" s="28" t="s">
        <v>223</v>
      </c>
      <c r="S4682" s="28" t="s">
        <v>2596</v>
      </c>
      <c r="T4682" s="57" t="s">
        <v>8160</v>
      </c>
      <c r="U4682" s="57" t="s">
        <v>8161</v>
      </c>
      <c r="V4682" s="57" t="s">
        <v>8162</v>
      </c>
      <c r="W4682" s="30">
        <v>46023</v>
      </c>
      <c r="X4682" s="30">
        <v>46386</v>
      </c>
      <c r="Y4682" s="28">
        <v>2026</v>
      </c>
      <c r="Z4682" s="28" t="s">
        <v>7902</v>
      </c>
      <c r="AA4682" s="28" t="s">
        <v>268</v>
      </c>
      <c r="AB4682" s="28" t="s">
        <v>1875</v>
      </c>
      <c r="AC4682" s="28" t="s">
        <v>4679</v>
      </c>
      <c r="AD4682" s="48" t="s">
        <v>4680</v>
      </c>
    </row>
    <row r="4683" spans="1:30" x14ac:dyDescent="0.25">
      <c r="A4683" s="27" t="s">
        <v>3337</v>
      </c>
      <c r="B4683" s="28">
        <v>13</v>
      </c>
      <c r="C4683" s="28" t="s">
        <v>526</v>
      </c>
      <c r="D4683" t="s">
        <v>2248</v>
      </c>
      <c r="E4683" s="28" t="s">
        <v>435</v>
      </c>
      <c r="F4683" s="28">
        <v>76</v>
      </c>
      <c r="G4683" s="28" t="s">
        <v>253</v>
      </c>
      <c r="H4683" s="28">
        <v>9124</v>
      </c>
      <c r="I4683" s="28" t="s">
        <v>257</v>
      </c>
      <c r="J4683" s="28">
        <v>823</v>
      </c>
      <c r="K4683" s="28" t="s">
        <v>2595</v>
      </c>
      <c r="L4683" s="41">
        <v>1</v>
      </c>
      <c r="M4683" s="44">
        <v>0.44350000000000001</v>
      </c>
      <c r="N4683" s="6">
        <v>0.44350000000000001</v>
      </c>
      <c r="O4683">
        <v>1</v>
      </c>
      <c r="P4683" s="29" t="s">
        <v>29</v>
      </c>
      <c r="Q4683" s="28" t="s">
        <v>255</v>
      </c>
      <c r="R4683" s="28" t="s">
        <v>259</v>
      </c>
      <c r="S4683" s="28" t="s">
        <v>2596</v>
      </c>
      <c r="T4683" s="57" t="s">
        <v>8191</v>
      </c>
      <c r="U4683" s="57" t="s">
        <v>8192</v>
      </c>
      <c r="V4683" s="57" t="s">
        <v>8193</v>
      </c>
      <c r="W4683" s="30">
        <v>46051</v>
      </c>
      <c r="X4683" s="30">
        <v>46375</v>
      </c>
      <c r="Y4683" s="28">
        <v>2026</v>
      </c>
      <c r="Z4683" s="28" t="s">
        <v>1321</v>
      </c>
      <c r="AA4683" s="28" t="s">
        <v>1322</v>
      </c>
      <c r="AB4683" s="28" t="s">
        <v>1081</v>
      </c>
      <c r="AC4683" s="28" t="s">
        <v>4904</v>
      </c>
      <c r="AD4683" s="48" t="s">
        <v>258</v>
      </c>
    </row>
    <row r="4684" spans="1:30" x14ac:dyDescent="0.25">
      <c r="A4684" s="27" t="s">
        <v>3337</v>
      </c>
      <c r="B4684" s="28">
        <v>13</v>
      </c>
      <c r="C4684" s="28" t="s">
        <v>526</v>
      </c>
      <c r="D4684" t="s">
        <v>2248</v>
      </c>
      <c r="E4684" s="28" t="s">
        <v>435</v>
      </c>
      <c r="F4684" s="28">
        <v>76</v>
      </c>
      <c r="G4684" s="28" t="s">
        <v>253</v>
      </c>
      <c r="H4684" s="28">
        <v>9125</v>
      </c>
      <c r="I4684" s="28" t="s">
        <v>271</v>
      </c>
      <c r="J4684" s="28">
        <v>823</v>
      </c>
      <c r="K4684" s="28" t="s">
        <v>2595</v>
      </c>
      <c r="L4684" s="41">
        <v>1</v>
      </c>
      <c r="M4684" s="44">
        <v>0.27939999999999998</v>
      </c>
      <c r="N4684" s="6">
        <v>0.27939999999999998</v>
      </c>
      <c r="O4684">
        <v>1</v>
      </c>
      <c r="P4684" s="29" t="s">
        <v>29</v>
      </c>
      <c r="Q4684" s="28" t="s">
        <v>255</v>
      </c>
      <c r="R4684" s="28" t="s">
        <v>272</v>
      </c>
      <c r="S4684" s="28" t="s">
        <v>2596</v>
      </c>
      <c r="T4684" s="57" t="s">
        <v>8194</v>
      </c>
      <c r="U4684" s="57" t="s">
        <v>8195</v>
      </c>
      <c r="V4684" s="57" t="s">
        <v>8196</v>
      </c>
      <c r="W4684" s="30">
        <v>46055</v>
      </c>
      <c r="X4684" s="30">
        <v>46374</v>
      </c>
      <c r="Y4684" s="28">
        <v>2026</v>
      </c>
      <c r="Z4684" s="28" t="s">
        <v>4710</v>
      </c>
      <c r="AA4684" s="28" t="s">
        <v>4562</v>
      </c>
      <c r="AB4684" s="28" t="s">
        <v>4711</v>
      </c>
      <c r="AC4684" s="28" t="s">
        <v>7903</v>
      </c>
      <c r="AD4684" s="48" t="s">
        <v>7904</v>
      </c>
    </row>
    <row r="4685" spans="1:30" x14ac:dyDescent="0.25">
      <c r="A4685" s="27" t="s">
        <v>3337</v>
      </c>
      <c r="B4685" s="28">
        <v>13</v>
      </c>
      <c r="C4685" s="28" t="s">
        <v>526</v>
      </c>
      <c r="D4685" t="s">
        <v>2248</v>
      </c>
      <c r="E4685" s="28" t="s">
        <v>435</v>
      </c>
      <c r="F4685" s="28">
        <v>5</v>
      </c>
      <c r="G4685" s="28" t="s">
        <v>25</v>
      </c>
      <c r="H4685" s="28">
        <v>9201</v>
      </c>
      <c r="I4685" s="28" t="s">
        <v>34</v>
      </c>
      <c r="J4685" s="28">
        <v>823</v>
      </c>
      <c r="K4685" s="28" t="s">
        <v>2595</v>
      </c>
      <c r="L4685" s="41">
        <v>1</v>
      </c>
      <c r="M4685" s="44">
        <v>0.72199999999999998</v>
      </c>
      <c r="N4685" s="6">
        <v>0.72199999999999998</v>
      </c>
      <c r="O4685">
        <v>1</v>
      </c>
      <c r="P4685" s="29" t="s">
        <v>29</v>
      </c>
      <c r="Q4685" s="28" t="s">
        <v>30</v>
      </c>
      <c r="R4685" s="28" t="s">
        <v>36</v>
      </c>
      <c r="S4685" s="28" t="s">
        <v>2596</v>
      </c>
      <c r="T4685" s="57" t="s">
        <v>8109</v>
      </c>
      <c r="U4685" s="57" t="s">
        <v>8110</v>
      </c>
      <c r="V4685" s="57" t="s">
        <v>8111</v>
      </c>
      <c r="W4685" s="30">
        <v>46023</v>
      </c>
      <c r="X4685" s="30">
        <v>46386</v>
      </c>
      <c r="Y4685" s="28">
        <v>2026</v>
      </c>
      <c r="Z4685" s="28" t="s">
        <v>1100</v>
      </c>
      <c r="AA4685" s="28" t="s">
        <v>35</v>
      </c>
      <c r="AB4685" s="28" t="s">
        <v>1101</v>
      </c>
      <c r="AC4685" s="28" t="s">
        <v>6545</v>
      </c>
      <c r="AD4685" s="48" t="s">
        <v>4559</v>
      </c>
    </row>
    <row r="4686" spans="1:30" x14ac:dyDescent="0.25">
      <c r="A4686" s="27" t="s">
        <v>3337</v>
      </c>
      <c r="B4686" s="28">
        <v>13</v>
      </c>
      <c r="C4686" s="28" t="s">
        <v>526</v>
      </c>
      <c r="D4686" t="s">
        <v>2248</v>
      </c>
      <c r="E4686" s="28" t="s">
        <v>435</v>
      </c>
      <c r="F4686" s="28">
        <v>5</v>
      </c>
      <c r="G4686" s="28" t="s">
        <v>25</v>
      </c>
      <c r="H4686" s="28">
        <v>9202</v>
      </c>
      <c r="I4686" s="28" t="s">
        <v>37</v>
      </c>
      <c r="J4686" s="28">
        <v>823</v>
      </c>
      <c r="K4686" s="28" t="s">
        <v>2595</v>
      </c>
      <c r="L4686" s="41">
        <v>1</v>
      </c>
      <c r="M4686" s="44">
        <v>0.73209999999999997</v>
      </c>
      <c r="N4686" s="6">
        <v>0.73209999999999997</v>
      </c>
      <c r="O4686">
        <v>1</v>
      </c>
      <c r="P4686" s="29" t="s">
        <v>29</v>
      </c>
      <c r="Q4686" s="28" t="s">
        <v>30</v>
      </c>
      <c r="R4686" s="28" t="s">
        <v>38</v>
      </c>
      <c r="S4686" s="28" t="s">
        <v>2596</v>
      </c>
      <c r="T4686" s="57" t="s">
        <v>8112</v>
      </c>
      <c r="U4686" s="57" t="s">
        <v>3611</v>
      </c>
      <c r="V4686" s="57" t="s">
        <v>8113</v>
      </c>
      <c r="W4686" s="30">
        <v>46051</v>
      </c>
      <c r="X4686" s="30">
        <v>46368</v>
      </c>
      <c r="Y4686" s="28">
        <v>2026</v>
      </c>
      <c r="Z4686" s="28" t="s">
        <v>4420</v>
      </c>
      <c r="AA4686" s="28" t="s">
        <v>7905</v>
      </c>
      <c r="AB4686" s="28" t="s">
        <v>7839</v>
      </c>
      <c r="AC4686" s="28" t="s">
        <v>7906</v>
      </c>
      <c r="AD4686" s="48" t="s">
        <v>7907</v>
      </c>
    </row>
    <row r="4687" spans="1:30" x14ac:dyDescent="0.25">
      <c r="A4687" s="27" t="s">
        <v>3337</v>
      </c>
      <c r="B4687" s="28">
        <v>13</v>
      </c>
      <c r="C4687" s="28" t="s">
        <v>526</v>
      </c>
      <c r="D4687" t="s">
        <v>2248</v>
      </c>
      <c r="E4687" s="28" t="s">
        <v>435</v>
      </c>
      <c r="F4687" s="28">
        <v>5</v>
      </c>
      <c r="G4687" s="28" t="s">
        <v>25</v>
      </c>
      <c r="H4687" s="28">
        <v>9205</v>
      </c>
      <c r="I4687" s="28" t="s">
        <v>46</v>
      </c>
      <c r="J4687" s="28">
        <v>823</v>
      </c>
      <c r="K4687" s="28" t="s">
        <v>2595</v>
      </c>
      <c r="L4687" s="41">
        <v>1</v>
      </c>
      <c r="M4687" s="44">
        <v>0.59809999999999997</v>
      </c>
      <c r="N4687" s="6">
        <v>0.59809999999999997</v>
      </c>
      <c r="O4687">
        <v>1</v>
      </c>
      <c r="P4687" s="29" t="s">
        <v>29</v>
      </c>
      <c r="Q4687" s="28" t="s">
        <v>30</v>
      </c>
      <c r="R4687" s="28" t="s">
        <v>48</v>
      </c>
      <c r="S4687" s="28" t="s">
        <v>2596</v>
      </c>
      <c r="T4687" s="57" t="s">
        <v>3626</v>
      </c>
      <c r="U4687" s="57" t="s">
        <v>3627</v>
      </c>
      <c r="V4687" s="57" t="s">
        <v>8114</v>
      </c>
      <c r="W4687" s="30">
        <v>46051</v>
      </c>
      <c r="X4687" s="30">
        <v>46368</v>
      </c>
      <c r="Y4687" s="28">
        <v>2026</v>
      </c>
      <c r="Z4687" s="28" t="s">
        <v>4831</v>
      </c>
      <c r="AA4687" s="28" t="s">
        <v>4832</v>
      </c>
      <c r="AB4687" s="28" t="s">
        <v>1081</v>
      </c>
      <c r="AC4687" s="28" t="s">
        <v>7908</v>
      </c>
      <c r="AD4687" s="48" t="s">
        <v>4559</v>
      </c>
    </row>
    <row r="4688" spans="1:30" x14ac:dyDescent="0.25">
      <c r="A4688" s="27" t="s">
        <v>3337</v>
      </c>
      <c r="B4688" s="28">
        <v>13</v>
      </c>
      <c r="C4688" s="28" t="s">
        <v>526</v>
      </c>
      <c r="D4688" t="s">
        <v>2248</v>
      </c>
      <c r="E4688" s="28" t="s">
        <v>435</v>
      </c>
      <c r="F4688" s="28">
        <v>5</v>
      </c>
      <c r="G4688" s="28" t="s">
        <v>25</v>
      </c>
      <c r="H4688" s="28">
        <v>9206</v>
      </c>
      <c r="I4688" s="28" t="s">
        <v>66</v>
      </c>
      <c r="J4688" s="28">
        <v>823</v>
      </c>
      <c r="K4688" s="28" t="s">
        <v>2595</v>
      </c>
      <c r="L4688" s="41">
        <v>1</v>
      </c>
      <c r="M4688" s="44">
        <v>0.77490000000000003</v>
      </c>
      <c r="N4688" s="6">
        <v>0.77490000000000003</v>
      </c>
      <c r="O4688">
        <v>1</v>
      </c>
      <c r="P4688" s="29" t="s">
        <v>29</v>
      </c>
      <c r="Q4688" s="28" t="s">
        <v>30</v>
      </c>
      <c r="R4688" s="28" t="s">
        <v>67</v>
      </c>
      <c r="S4688" s="28" t="s">
        <v>2596</v>
      </c>
      <c r="T4688" s="57" t="s">
        <v>8115</v>
      </c>
      <c r="U4688" s="57" t="s">
        <v>3636</v>
      </c>
      <c r="V4688" s="57" t="s">
        <v>8116</v>
      </c>
      <c r="W4688" s="30">
        <v>46055</v>
      </c>
      <c r="X4688" s="30">
        <v>46386</v>
      </c>
      <c r="Y4688" s="28">
        <v>2026</v>
      </c>
      <c r="Z4688" s="28" t="s">
        <v>4712</v>
      </c>
      <c r="AA4688" s="28" t="s">
        <v>268</v>
      </c>
      <c r="AB4688" s="28" t="s">
        <v>4713</v>
      </c>
      <c r="AC4688" s="28" t="s">
        <v>572</v>
      </c>
      <c r="AD4688" s="48" t="s">
        <v>7909</v>
      </c>
    </row>
    <row r="4689" spans="1:30" x14ac:dyDescent="0.25">
      <c r="A4689" s="27" t="s">
        <v>3337</v>
      </c>
      <c r="B4689" s="28">
        <v>13</v>
      </c>
      <c r="C4689" s="28" t="s">
        <v>526</v>
      </c>
      <c r="D4689" t="s">
        <v>2248</v>
      </c>
      <c r="E4689" s="28" t="s">
        <v>435</v>
      </c>
      <c r="F4689" s="28">
        <v>11</v>
      </c>
      <c r="G4689" s="28" t="s">
        <v>133</v>
      </c>
      <c r="H4689" s="28">
        <v>9209</v>
      </c>
      <c r="I4689" s="28" t="s">
        <v>134</v>
      </c>
      <c r="J4689" s="28">
        <v>823</v>
      </c>
      <c r="K4689" s="28" t="s">
        <v>2595</v>
      </c>
      <c r="L4689" s="41">
        <v>1</v>
      </c>
      <c r="M4689" s="44">
        <v>0.61609999999999998</v>
      </c>
      <c r="N4689" s="6">
        <v>0.61609999999999998</v>
      </c>
      <c r="O4689">
        <v>1</v>
      </c>
      <c r="P4689" s="29" t="s">
        <v>29</v>
      </c>
      <c r="Q4689" s="28" t="s">
        <v>135</v>
      </c>
      <c r="R4689" s="28" t="s">
        <v>136</v>
      </c>
      <c r="S4689" s="28" t="s">
        <v>2596</v>
      </c>
      <c r="T4689" s="57" t="s">
        <v>8247</v>
      </c>
      <c r="U4689" s="57" t="s">
        <v>8248</v>
      </c>
      <c r="V4689" s="57" t="s">
        <v>8249</v>
      </c>
      <c r="W4689" s="30">
        <v>46051</v>
      </c>
      <c r="X4689" s="30">
        <v>46368</v>
      </c>
      <c r="Y4689" s="28">
        <v>2026</v>
      </c>
      <c r="Z4689" s="28" t="s">
        <v>6021</v>
      </c>
      <c r="AA4689" s="28" t="s">
        <v>7910</v>
      </c>
      <c r="AB4689" s="28" t="s">
        <v>7911</v>
      </c>
      <c r="AC4689" s="28" t="s">
        <v>6024</v>
      </c>
      <c r="AD4689" s="48" t="s">
        <v>477</v>
      </c>
    </row>
    <row r="4690" spans="1:30" x14ac:dyDescent="0.25">
      <c r="A4690" s="27" t="s">
        <v>3337</v>
      </c>
      <c r="B4690" s="28">
        <v>13</v>
      </c>
      <c r="C4690" s="28" t="s">
        <v>526</v>
      </c>
      <c r="D4690" t="s">
        <v>2248</v>
      </c>
      <c r="E4690" s="28" t="s">
        <v>435</v>
      </c>
      <c r="F4690" s="28">
        <v>11</v>
      </c>
      <c r="G4690" s="28" t="s">
        <v>133</v>
      </c>
      <c r="H4690" s="28">
        <v>9211</v>
      </c>
      <c r="I4690" s="28" t="s">
        <v>2586</v>
      </c>
      <c r="J4690" s="28">
        <v>823</v>
      </c>
      <c r="K4690" s="28" t="s">
        <v>2595</v>
      </c>
      <c r="L4690" s="41">
        <v>1</v>
      </c>
      <c r="M4690" s="44">
        <v>0.65720000000000001</v>
      </c>
      <c r="N4690" s="6">
        <v>0.65720000000000001</v>
      </c>
      <c r="O4690">
        <v>1</v>
      </c>
      <c r="P4690" s="29" t="s">
        <v>29</v>
      </c>
      <c r="Q4690" s="28" t="s">
        <v>135</v>
      </c>
      <c r="R4690" s="28" t="s">
        <v>2587</v>
      </c>
      <c r="S4690" s="28" t="s">
        <v>2596</v>
      </c>
      <c r="T4690" s="57" t="s">
        <v>8179</v>
      </c>
      <c r="U4690" s="57" t="s">
        <v>8180</v>
      </c>
      <c r="V4690" s="57" t="s">
        <v>8181</v>
      </c>
      <c r="W4690" s="30">
        <v>46055</v>
      </c>
      <c r="X4690" s="30">
        <v>46372</v>
      </c>
      <c r="Y4690" s="28">
        <v>2026</v>
      </c>
      <c r="Z4690" s="28" t="s">
        <v>422</v>
      </c>
      <c r="AA4690" s="28" t="s">
        <v>1092</v>
      </c>
      <c r="AB4690" s="28" t="s">
        <v>578</v>
      </c>
      <c r="AC4690" s="28" t="s">
        <v>579</v>
      </c>
      <c r="AD4690" s="48" t="s">
        <v>1888</v>
      </c>
    </row>
    <row r="4691" spans="1:30" x14ac:dyDescent="0.25">
      <c r="A4691" s="27" t="s">
        <v>3337</v>
      </c>
      <c r="B4691" s="28">
        <v>13</v>
      </c>
      <c r="C4691" s="28" t="s">
        <v>526</v>
      </c>
      <c r="D4691" t="s">
        <v>2248</v>
      </c>
      <c r="E4691" s="28" t="s">
        <v>435</v>
      </c>
      <c r="F4691" s="28">
        <v>11</v>
      </c>
      <c r="G4691" s="28" t="s">
        <v>133</v>
      </c>
      <c r="H4691" s="28">
        <v>9212</v>
      </c>
      <c r="I4691" s="28" t="s">
        <v>147</v>
      </c>
      <c r="J4691" s="28">
        <v>823</v>
      </c>
      <c r="K4691" s="28" t="s">
        <v>2595</v>
      </c>
      <c r="L4691" s="41">
        <v>1</v>
      </c>
      <c r="M4691" s="44">
        <v>0.60740000000000005</v>
      </c>
      <c r="N4691" s="6">
        <v>0.60740000000000005</v>
      </c>
      <c r="O4691">
        <v>1</v>
      </c>
      <c r="P4691" s="29" t="s">
        <v>29</v>
      </c>
      <c r="Q4691" s="28" t="s">
        <v>135</v>
      </c>
      <c r="R4691" s="28" t="s">
        <v>148</v>
      </c>
      <c r="S4691" s="28" t="s">
        <v>2596</v>
      </c>
      <c r="T4691" s="57" t="s">
        <v>8197</v>
      </c>
      <c r="U4691" s="57" t="s">
        <v>8198</v>
      </c>
      <c r="V4691" s="57" t="s">
        <v>8199</v>
      </c>
      <c r="W4691" s="30">
        <v>46051</v>
      </c>
      <c r="X4691" s="30">
        <v>46386</v>
      </c>
      <c r="Y4691" s="28">
        <v>2026</v>
      </c>
      <c r="Z4691" s="28" t="s">
        <v>7912</v>
      </c>
      <c r="AA4691" s="28" t="s">
        <v>7913</v>
      </c>
      <c r="AB4691" s="28" t="s">
        <v>7914</v>
      </c>
      <c r="AC4691" s="28" t="s">
        <v>3831</v>
      </c>
      <c r="AD4691" s="48" t="s">
        <v>3832</v>
      </c>
    </row>
    <row r="4692" spans="1:30" x14ac:dyDescent="0.25">
      <c r="A4692" s="27" t="s">
        <v>3337</v>
      </c>
      <c r="B4692" s="28">
        <v>13</v>
      </c>
      <c r="C4692" s="28" t="s">
        <v>526</v>
      </c>
      <c r="D4692" t="s">
        <v>2248</v>
      </c>
      <c r="E4692" s="28" t="s">
        <v>435</v>
      </c>
      <c r="F4692" s="28">
        <v>11</v>
      </c>
      <c r="G4692" s="28" t="s">
        <v>133</v>
      </c>
      <c r="H4692" s="28">
        <v>9213</v>
      </c>
      <c r="I4692" s="28" t="s">
        <v>151</v>
      </c>
      <c r="J4692" s="28">
        <v>823</v>
      </c>
      <c r="K4692" s="28" t="s">
        <v>2595</v>
      </c>
      <c r="L4692" s="41">
        <v>1</v>
      </c>
      <c r="M4692" s="44">
        <v>0.68479999999999996</v>
      </c>
      <c r="N4692" s="6">
        <v>0.68479999999999996</v>
      </c>
      <c r="O4692">
        <v>1</v>
      </c>
      <c r="P4692" s="29" t="s">
        <v>29</v>
      </c>
      <c r="Q4692" s="28" t="s">
        <v>135</v>
      </c>
      <c r="R4692" s="28" t="s">
        <v>153</v>
      </c>
      <c r="S4692" s="28" t="s">
        <v>2596</v>
      </c>
      <c r="T4692" s="57" t="s">
        <v>8182</v>
      </c>
      <c r="U4692" s="57" t="s">
        <v>8183</v>
      </c>
      <c r="V4692" s="57" t="s">
        <v>8184</v>
      </c>
      <c r="W4692" s="30">
        <v>46050</v>
      </c>
      <c r="X4692" s="30">
        <v>46368</v>
      </c>
      <c r="Y4692" s="28">
        <v>2026</v>
      </c>
      <c r="Z4692" s="28" t="s">
        <v>7915</v>
      </c>
      <c r="AA4692" s="28" t="s">
        <v>7837</v>
      </c>
      <c r="AB4692" s="28" t="s">
        <v>1081</v>
      </c>
      <c r="AC4692" s="28" t="s">
        <v>2103</v>
      </c>
      <c r="AD4692" s="48" t="s">
        <v>71</v>
      </c>
    </row>
    <row r="4693" spans="1:30" x14ac:dyDescent="0.25">
      <c r="A4693" s="27" t="s">
        <v>3337</v>
      </c>
      <c r="B4693" s="28">
        <v>13</v>
      </c>
      <c r="C4693" s="28" t="s">
        <v>526</v>
      </c>
      <c r="D4693" t="s">
        <v>2248</v>
      </c>
      <c r="E4693" s="28" t="s">
        <v>435</v>
      </c>
      <c r="F4693" s="28">
        <v>11</v>
      </c>
      <c r="G4693" s="28" t="s">
        <v>133</v>
      </c>
      <c r="H4693" s="28">
        <v>9214</v>
      </c>
      <c r="I4693" s="28" t="s">
        <v>156</v>
      </c>
      <c r="J4693" s="28">
        <v>823</v>
      </c>
      <c r="K4693" s="28" t="s">
        <v>2595</v>
      </c>
      <c r="L4693" s="41">
        <v>1</v>
      </c>
      <c r="M4693" s="44">
        <v>0.63329999999999997</v>
      </c>
      <c r="N4693" s="6">
        <v>0.63329999999999997</v>
      </c>
      <c r="O4693">
        <v>1</v>
      </c>
      <c r="P4693" s="29" t="s">
        <v>29</v>
      </c>
      <c r="Q4693" s="28" t="s">
        <v>135</v>
      </c>
      <c r="R4693" s="28" t="s">
        <v>157</v>
      </c>
      <c r="S4693" s="28" t="s">
        <v>2596</v>
      </c>
      <c r="T4693" s="57" t="s">
        <v>8176</v>
      </c>
      <c r="U4693" s="57" t="s">
        <v>8177</v>
      </c>
      <c r="V4693" s="57" t="s">
        <v>8178</v>
      </c>
      <c r="W4693" s="30">
        <v>46055</v>
      </c>
      <c r="X4693" s="30">
        <v>46368</v>
      </c>
      <c r="Y4693" s="28">
        <v>2026</v>
      </c>
      <c r="Z4693" s="28" t="s">
        <v>3802</v>
      </c>
      <c r="AA4693" s="28" t="s">
        <v>3802</v>
      </c>
      <c r="AB4693" s="28" t="s">
        <v>3802</v>
      </c>
      <c r="AC4693" s="28" t="s">
        <v>3803</v>
      </c>
      <c r="AD4693" s="48" t="s">
        <v>3836</v>
      </c>
    </row>
    <row r="4694" spans="1:30" x14ac:dyDescent="0.25">
      <c r="A4694" s="27" t="s">
        <v>3337</v>
      </c>
      <c r="B4694" s="28">
        <v>13</v>
      </c>
      <c r="C4694" s="28" t="s">
        <v>526</v>
      </c>
      <c r="D4694" t="s">
        <v>2248</v>
      </c>
      <c r="E4694" s="28" t="s">
        <v>435</v>
      </c>
      <c r="F4694" s="28">
        <v>11</v>
      </c>
      <c r="G4694" s="28" t="s">
        <v>133</v>
      </c>
      <c r="H4694" s="28">
        <v>9216</v>
      </c>
      <c r="I4694" s="28" t="s">
        <v>2578</v>
      </c>
      <c r="J4694" s="28">
        <v>823</v>
      </c>
      <c r="K4694" s="28" t="s">
        <v>2595</v>
      </c>
      <c r="L4694" s="41">
        <v>1</v>
      </c>
      <c r="M4694" s="44">
        <v>0.39250000000000002</v>
      </c>
      <c r="N4694" s="6">
        <v>0.39250000000000002</v>
      </c>
      <c r="O4694">
        <v>1</v>
      </c>
      <c r="P4694" s="29" t="s">
        <v>29</v>
      </c>
      <c r="Q4694" s="28" t="s">
        <v>135</v>
      </c>
      <c r="R4694" s="28" t="s">
        <v>2579</v>
      </c>
      <c r="S4694" s="28" t="s">
        <v>2596</v>
      </c>
      <c r="T4694" s="57" t="s">
        <v>8200</v>
      </c>
      <c r="U4694" s="57" t="s">
        <v>8201</v>
      </c>
      <c r="V4694" s="57" t="s">
        <v>8202</v>
      </c>
      <c r="W4694" s="30">
        <v>46055</v>
      </c>
      <c r="X4694" s="30">
        <v>46368</v>
      </c>
      <c r="Y4694" s="28">
        <v>2026</v>
      </c>
      <c r="Z4694" s="28" t="s">
        <v>2520</v>
      </c>
      <c r="AA4694" s="28" t="s">
        <v>2528</v>
      </c>
      <c r="AB4694" s="28" t="s">
        <v>2529</v>
      </c>
      <c r="AC4694" s="28" t="s">
        <v>1244</v>
      </c>
      <c r="AD4694" s="48" t="s">
        <v>2575</v>
      </c>
    </row>
    <row r="4695" spans="1:30" x14ac:dyDescent="0.25">
      <c r="A4695" s="27" t="s">
        <v>3337</v>
      </c>
      <c r="B4695" s="28">
        <v>13</v>
      </c>
      <c r="C4695" s="28" t="s">
        <v>526</v>
      </c>
      <c r="D4695" t="s">
        <v>2248</v>
      </c>
      <c r="E4695" s="28" t="s">
        <v>435</v>
      </c>
      <c r="F4695" s="28">
        <v>11</v>
      </c>
      <c r="G4695" s="28" t="s">
        <v>133</v>
      </c>
      <c r="H4695" s="28">
        <v>9217</v>
      </c>
      <c r="I4695" s="28" t="s">
        <v>169</v>
      </c>
      <c r="J4695" s="28">
        <v>823</v>
      </c>
      <c r="K4695" s="28" t="s">
        <v>2595</v>
      </c>
      <c r="L4695" s="41">
        <v>1</v>
      </c>
      <c r="M4695" s="44">
        <v>0.49130000000000001</v>
      </c>
      <c r="N4695" s="6">
        <v>0.49130000000000001</v>
      </c>
      <c r="O4695">
        <v>1</v>
      </c>
      <c r="P4695" s="29" t="s">
        <v>29</v>
      </c>
      <c r="Q4695" s="28" t="s">
        <v>135</v>
      </c>
      <c r="R4695" s="28" t="s">
        <v>173</v>
      </c>
      <c r="S4695" s="28" t="s">
        <v>2596</v>
      </c>
      <c r="T4695" s="57" t="s">
        <v>8203</v>
      </c>
      <c r="U4695" s="57" t="s">
        <v>8204</v>
      </c>
      <c r="V4695" s="57" t="s">
        <v>8205</v>
      </c>
      <c r="W4695" s="30">
        <v>46055</v>
      </c>
      <c r="X4695" s="30">
        <v>46368</v>
      </c>
      <c r="Y4695" s="28">
        <v>2026</v>
      </c>
      <c r="Z4695" s="28" t="s">
        <v>1097</v>
      </c>
      <c r="AA4695" s="28" t="s">
        <v>1092</v>
      </c>
      <c r="AB4695" s="28" t="s">
        <v>1256</v>
      </c>
      <c r="AC4695" s="28" t="s">
        <v>6644</v>
      </c>
      <c r="AD4695" s="48" t="s">
        <v>490</v>
      </c>
    </row>
    <row r="4696" spans="1:30" x14ac:dyDescent="0.25">
      <c r="A4696" s="27" t="s">
        <v>3337</v>
      </c>
      <c r="B4696" s="28">
        <v>13</v>
      </c>
      <c r="C4696" s="28" t="s">
        <v>526</v>
      </c>
      <c r="D4696" t="s">
        <v>2248</v>
      </c>
      <c r="E4696" s="28" t="s">
        <v>435</v>
      </c>
      <c r="F4696" s="28">
        <v>13</v>
      </c>
      <c r="G4696" s="28" t="s">
        <v>102</v>
      </c>
      <c r="H4696" s="28">
        <v>9218</v>
      </c>
      <c r="I4696" s="28" t="s">
        <v>191</v>
      </c>
      <c r="J4696" s="28">
        <v>823</v>
      </c>
      <c r="K4696" s="28" t="s">
        <v>2595</v>
      </c>
      <c r="L4696" s="41">
        <v>1</v>
      </c>
      <c r="M4696" s="44">
        <v>0.58640000000000003</v>
      </c>
      <c r="N4696" s="6">
        <v>0.58640000000000003</v>
      </c>
      <c r="O4696">
        <v>1</v>
      </c>
      <c r="P4696" s="29" t="s">
        <v>29</v>
      </c>
      <c r="Q4696" s="28" t="s">
        <v>104</v>
      </c>
      <c r="R4696" s="28" t="s">
        <v>196</v>
      </c>
      <c r="S4696" s="28" t="s">
        <v>2596</v>
      </c>
      <c r="T4696" s="57" t="s">
        <v>8128</v>
      </c>
      <c r="U4696" s="57" t="s">
        <v>8129</v>
      </c>
      <c r="V4696" s="57" t="s">
        <v>8130</v>
      </c>
      <c r="W4696" s="30">
        <v>46037</v>
      </c>
      <c r="X4696" s="30">
        <v>46052</v>
      </c>
      <c r="Y4696" s="28">
        <v>2026</v>
      </c>
      <c r="Z4696" s="28" t="s">
        <v>268</v>
      </c>
      <c r="AA4696" s="28" t="s">
        <v>193</v>
      </c>
      <c r="AB4696" s="28" t="s">
        <v>194</v>
      </c>
      <c r="AC4696" s="28" t="s">
        <v>6479</v>
      </c>
      <c r="AD4696" s="48" t="s">
        <v>4559</v>
      </c>
    </row>
    <row r="4697" spans="1:30" x14ac:dyDescent="0.25">
      <c r="A4697" s="27" t="s">
        <v>3337</v>
      </c>
      <c r="B4697" s="28">
        <v>13</v>
      </c>
      <c r="C4697" s="28" t="s">
        <v>526</v>
      </c>
      <c r="D4697" t="s">
        <v>2248</v>
      </c>
      <c r="E4697" s="28" t="s">
        <v>435</v>
      </c>
      <c r="F4697" s="28">
        <v>17</v>
      </c>
      <c r="G4697" s="28" t="s">
        <v>83</v>
      </c>
      <c r="H4697" s="28">
        <v>9219</v>
      </c>
      <c r="I4697" s="28" t="s">
        <v>84</v>
      </c>
      <c r="J4697" s="28">
        <v>823</v>
      </c>
      <c r="K4697" s="28" t="s">
        <v>2595</v>
      </c>
      <c r="L4697" s="41">
        <v>1</v>
      </c>
      <c r="M4697" s="44">
        <v>0.29449999999999998</v>
      </c>
      <c r="N4697" s="6">
        <v>0.29449999999999998</v>
      </c>
      <c r="O4697">
        <v>1</v>
      </c>
      <c r="P4697" s="29" t="s">
        <v>29</v>
      </c>
      <c r="Q4697" s="28" t="s">
        <v>85</v>
      </c>
      <c r="R4697" s="28" t="s">
        <v>86</v>
      </c>
      <c r="S4697" s="28" t="s">
        <v>2596</v>
      </c>
      <c r="T4697" s="57" t="s">
        <v>8206</v>
      </c>
      <c r="U4697" s="57" t="s">
        <v>8207</v>
      </c>
      <c r="V4697" s="57" t="s">
        <v>8208</v>
      </c>
      <c r="W4697" s="30">
        <v>46024</v>
      </c>
      <c r="X4697" s="30">
        <v>46381</v>
      </c>
      <c r="Y4697" s="28">
        <v>2026</v>
      </c>
      <c r="Z4697" s="28" t="s">
        <v>4505</v>
      </c>
      <c r="AA4697" s="28" t="s">
        <v>7916</v>
      </c>
      <c r="AB4697" s="28" t="s">
        <v>7917</v>
      </c>
      <c r="AC4697" s="28" t="s">
        <v>4648</v>
      </c>
      <c r="AD4697" s="48" t="s">
        <v>2575</v>
      </c>
    </row>
    <row r="4698" spans="1:30" x14ac:dyDescent="0.25">
      <c r="A4698" s="27" t="s">
        <v>3337</v>
      </c>
      <c r="B4698" s="28">
        <v>13</v>
      </c>
      <c r="C4698" s="28" t="s">
        <v>526</v>
      </c>
      <c r="D4698" t="s">
        <v>2248</v>
      </c>
      <c r="E4698" s="28" t="s">
        <v>435</v>
      </c>
      <c r="F4698" s="28">
        <v>17</v>
      </c>
      <c r="G4698" s="28" t="s">
        <v>83</v>
      </c>
      <c r="H4698" s="28">
        <v>9220</v>
      </c>
      <c r="I4698" s="28" t="s">
        <v>131</v>
      </c>
      <c r="J4698" s="28">
        <v>823</v>
      </c>
      <c r="K4698" s="28" t="s">
        <v>2595</v>
      </c>
      <c r="L4698" s="41">
        <v>1</v>
      </c>
      <c r="M4698" s="44">
        <v>0.47160000000000002</v>
      </c>
      <c r="N4698" s="6">
        <v>0.47160000000000002</v>
      </c>
      <c r="O4698">
        <v>1</v>
      </c>
      <c r="P4698" s="29" t="s">
        <v>29</v>
      </c>
      <c r="Q4698" s="28" t="s">
        <v>85</v>
      </c>
      <c r="R4698" s="28" t="s">
        <v>132</v>
      </c>
      <c r="S4698" s="28" t="s">
        <v>2596</v>
      </c>
      <c r="T4698" s="57" t="s">
        <v>3523</v>
      </c>
      <c r="U4698" s="57" t="s">
        <v>8074</v>
      </c>
      <c r="V4698" s="57" t="s">
        <v>8075</v>
      </c>
      <c r="W4698" s="30">
        <v>46023</v>
      </c>
      <c r="X4698" s="30">
        <v>46368</v>
      </c>
      <c r="Y4698" s="28">
        <v>2026</v>
      </c>
      <c r="Z4698" s="28" t="s">
        <v>7918</v>
      </c>
      <c r="AA4698" s="28" t="s">
        <v>7919</v>
      </c>
      <c r="AB4698" s="28" t="s">
        <v>7920</v>
      </c>
      <c r="AC4698" s="28" t="s">
        <v>6041</v>
      </c>
      <c r="AD4698" s="48" t="s">
        <v>2575</v>
      </c>
    </row>
    <row r="4699" spans="1:30" x14ac:dyDescent="0.25">
      <c r="A4699" s="27" t="s">
        <v>3337</v>
      </c>
      <c r="B4699" s="28">
        <v>13</v>
      </c>
      <c r="C4699" s="28" t="s">
        <v>526</v>
      </c>
      <c r="D4699" t="s">
        <v>2248</v>
      </c>
      <c r="E4699" s="28" t="s">
        <v>435</v>
      </c>
      <c r="F4699" s="28">
        <v>19</v>
      </c>
      <c r="G4699" s="28" t="s">
        <v>158</v>
      </c>
      <c r="H4699" s="28">
        <v>9221</v>
      </c>
      <c r="I4699" s="28" t="s">
        <v>336</v>
      </c>
      <c r="J4699" s="28">
        <v>823</v>
      </c>
      <c r="K4699" s="28" t="s">
        <v>2595</v>
      </c>
      <c r="L4699" s="41">
        <v>1</v>
      </c>
      <c r="M4699" s="44">
        <v>0.76029999999999998</v>
      </c>
      <c r="N4699" s="6">
        <v>0.76029999999999998</v>
      </c>
      <c r="O4699">
        <v>1</v>
      </c>
      <c r="P4699" s="29" t="s">
        <v>29</v>
      </c>
      <c r="Q4699" s="28" t="s">
        <v>161</v>
      </c>
      <c r="R4699" s="28" t="s">
        <v>337</v>
      </c>
      <c r="S4699" s="28" t="s">
        <v>2596</v>
      </c>
      <c r="T4699" s="57" t="s">
        <v>8209</v>
      </c>
      <c r="U4699" s="57" t="s">
        <v>8210</v>
      </c>
      <c r="V4699" s="57" t="s">
        <v>8211</v>
      </c>
      <c r="W4699" s="30">
        <v>46055</v>
      </c>
      <c r="X4699" s="30">
        <v>46375</v>
      </c>
      <c r="Y4699" s="28">
        <v>2026</v>
      </c>
      <c r="Z4699" s="28" t="s">
        <v>7921</v>
      </c>
      <c r="AA4699" s="28" t="s">
        <v>7922</v>
      </c>
      <c r="AB4699" s="28" t="s">
        <v>7923</v>
      </c>
      <c r="AC4699" s="28" t="s">
        <v>1619</v>
      </c>
      <c r="AD4699" s="48" t="s">
        <v>71</v>
      </c>
    </row>
    <row r="4700" spans="1:30" x14ac:dyDescent="0.25">
      <c r="A4700" s="27" t="s">
        <v>3337</v>
      </c>
      <c r="B4700" s="28">
        <v>13</v>
      </c>
      <c r="C4700" s="28" t="s">
        <v>526</v>
      </c>
      <c r="D4700" t="s">
        <v>2248</v>
      </c>
      <c r="E4700" s="28" t="s">
        <v>435</v>
      </c>
      <c r="F4700" s="28">
        <v>44</v>
      </c>
      <c r="G4700" s="28" t="s">
        <v>58</v>
      </c>
      <c r="H4700" s="28">
        <v>9222</v>
      </c>
      <c r="I4700" s="28" t="s">
        <v>59</v>
      </c>
      <c r="J4700" s="28">
        <v>823</v>
      </c>
      <c r="K4700" s="28" t="s">
        <v>2595</v>
      </c>
      <c r="L4700" s="41">
        <v>1</v>
      </c>
      <c r="M4700" s="44">
        <v>0.2165</v>
      </c>
      <c r="N4700" s="6">
        <v>0.2165</v>
      </c>
      <c r="O4700">
        <v>1</v>
      </c>
      <c r="P4700" s="29" t="s">
        <v>29</v>
      </c>
      <c r="Q4700" s="28" t="s">
        <v>60</v>
      </c>
      <c r="R4700" s="28" t="s">
        <v>61</v>
      </c>
      <c r="S4700" s="28" t="s">
        <v>2596</v>
      </c>
      <c r="T4700" s="57" t="s">
        <v>8147</v>
      </c>
      <c r="U4700" s="57" t="s">
        <v>8148</v>
      </c>
      <c r="V4700" s="57" t="s">
        <v>3718</v>
      </c>
      <c r="W4700" s="30">
        <v>46051</v>
      </c>
      <c r="X4700" s="30">
        <v>46368</v>
      </c>
      <c r="Y4700" s="28">
        <v>2026</v>
      </c>
      <c r="Z4700" s="28" t="s">
        <v>1621</v>
      </c>
      <c r="AA4700" s="28" t="s">
        <v>1623</v>
      </c>
      <c r="AB4700" s="28" t="s">
        <v>7924</v>
      </c>
      <c r="AC4700" s="28" t="s">
        <v>7925</v>
      </c>
      <c r="AD4700" s="48" t="s">
        <v>47</v>
      </c>
    </row>
    <row r="4701" spans="1:30" x14ac:dyDescent="0.25">
      <c r="A4701" s="27" t="s">
        <v>3337</v>
      </c>
      <c r="B4701" s="28">
        <v>13</v>
      </c>
      <c r="C4701" s="28" t="s">
        <v>526</v>
      </c>
      <c r="D4701" t="s">
        <v>2248</v>
      </c>
      <c r="E4701" s="28" t="s">
        <v>435</v>
      </c>
      <c r="F4701" s="28">
        <v>73</v>
      </c>
      <c r="G4701" s="28" t="s">
        <v>312</v>
      </c>
      <c r="H4701" s="28">
        <v>9226</v>
      </c>
      <c r="I4701" s="28" t="s">
        <v>319</v>
      </c>
      <c r="J4701" s="28">
        <v>823</v>
      </c>
      <c r="K4701" s="28" t="s">
        <v>2595</v>
      </c>
      <c r="L4701" s="41">
        <v>1</v>
      </c>
      <c r="M4701" s="44">
        <v>0.73819999999999997</v>
      </c>
      <c r="N4701" s="6">
        <v>0.73819999999999997</v>
      </c>
      <c r="O4701">
        <v>1</v>
      </c>
      <c r="P4701" s="29" t="s">
        <v>29</v>
      </c>
      <c r="Q4701" s="28" t="s">
        <v>315</v>
      </c>
      <c r="R4701" s="28" t="s">
        <v>320</v>
      </c>
      <c r="S4701" s="28" t="s">
        <v>2596</v>
      </c>
      <c r="T4701" s="57" t="s">
        <v>8163</v>
      </c>
      <c r="U4701" s="57" t="s">
        <v>8164</v>
      </c>
      <c r="V4701" s="57" t="s">
        <v>8165</v>
      </c>
      <c r="W4701" s="30">
        <v>46051</v>
      </c>
      <c r="X4701" s="30">
        <v>46368</v>
      </c>
      <c r="Y4701" s="28">
        <v>2026</v>
      </c>
      <c r="Z4701" s="28" t="s">
        <v>2530</v>
      </c>
      <c r="AA4701" s="28" t="s">
        <v>2531</v>
      </c>
      <c r="AB4701" s="28" t="s">
        <v>7926</v>
      </c>
      <c r="AC4701" s="28" t="s">
        <v>1639</v>
      </c>
      <c r="AD4701" s="48" t="s">
        <v>1281</v>
      </c>
    </row>
    <row r="4702" spans="1:30" x14ac:dyDescent="0.25">
      <c r="A4702" s="27" t="s">
        <v>3337</v>
      </c>
      <c r="B4702" s="28">
        <v>13</v>
      </c>
      <c r="C4702" s="28" t="s">
        <v>526</v>
      </c>
      <c r="D4702" t="s">
        <v>2248</v>
      </c>
      <c r="E4702" s="28" t="s">
        <v>435</v>
      </c>
      <c r="F4702" s="28">
        <v>76</v>
      </c>
      <c r="G4702" s="28" t="s">
        <v>253</v>
      </c>
      <c r="H4702" s="28">
        <v>9227</v>
      </c>
      <c r="I4702" s="28" t="s">
        <v>265</v>
      </c>
      <c r="J4702" s="28">
        <v>823</v>
      </c>
      <c r="K4702" s="28" t="s">
        <v>2595</v>
      </c>
      <c r="L4702" s="41">
        <v>1</v>
      </c>
      <c r="M4702" s="44">
        <v>0.42559999999999998</v>
      </c>
      <c r="N4702" s="6">
        <v>0.42559999999999998</v>
      </c>
      <c r="O4702">
        <v>1</v>
      </c>
      <c r="P4702" s="29" t="s">
        <v>29</v>
      </c>
      <c r="Q4702" s="28" t="s">
        <v>255</v>
      </c>
      <c r="R4702" s="28" t="s">
        <v>266</v>
      </c>
      <c r="S4702" s="28" t="s">
        <v>2596</v>
      </c>
      <c r="T4702" s="57" t="s">
        <v>8166</v>
      </c>
      <c r="U4702" s="57" t="s">
        <v>3778</v>
      </c>
      <c r="V4702" s="57" t="s">
        <v>8167</v>
      </c>
      <c r="W4702" s="30">
        <v>46051</v>
      </c>
      <c r="X4702" s="30">
        <v>46368</v>
      </c>
      <c r="Y4702" s="28">
        <v>2026</v>
      </c>
      <c r="Z4702" s="28" t="s">
        <v>1374</v>
      </c>
      <c r="AA4702" s="28" t="s">
        <v>1340</v>
      </c>
      <c r="AB4702" s="28" t="s">
        <v>2532</v>
      </c>
      <c r="AC4702" s="28" t="s">
        <v>543</v>
      </c>
      <c r="AD4702" s="48" t="s">
        <v>997</v>
      </c>
    </row>
    <row r="4703" spans="1:30" x14ac:dyDescent="0.25">
      <c r="A4703" s="27" t="s">
        <v>3337</v>
      </c>
      <c r="B4703" s="28">
        <v>13</v>
      </c>
      <c r="C4703" s="28" t="s">
        <v>526</v>
      </c>
      <c r="D4703" t="s">
        <v>2248</v>
      </c>
      <c r="E4703" s="28" t="s">
        <v>435</v>
      </c>
      <c r="F4703" s="28">
        <v>76</v>
      </c>
      <c r="G4703" s="28" t="s">
        <v>253</v>
      </c>
      <c r="H4703" s="28">
        <v>9229</v>
      </c>
      <c r="I4703" s="28" t="s">
        <v>263</v>
      </c>
      <c r="J4703" s="28">
        <v>823</v>
      </c>
      <c r="K4703" s="28" t="s">
        <v>2595</v>
      </c>
      <c r="L4703" s="41">
        <v>1</v>
      </c>
      <c r="M4703" s="44">
        <v>0.81889999999999996</v>
      </c>
      <c r="N4703" s="6">
        <v>0.81889999999999996</v>
      </c>
      <c r="O4703">
        <v>1</v>
      </c>
      <c r="P4703" s="29" t="s">
        <v>29</v>
      </c>
      <c r="Q4703" s="28" t="s">
        <v>255</v>
      </c>
      <c r="R4703" s="28" t="s">
        <v>264</v>
      </c>
      <c r="S4703" s="28" t="s">
        <v>2596</v>
      </c>
      <c r="T4703" s="57" t="s">
        <v>3808</v>
      </c>
      <c r="U4703" s="57" t="s">
        <v>8185</v>
      </c>
      <c r="V4703" s="57" t="s">
        <v>8186</v>
      </c>
      <c r="W4703" s="30">
        <v>46051</v>
      </c>
      <c r="X4703" s="30">
        <v>46371</v>
      </c>
      <c r="Y4703" s="28">
        <v>2026</v>
      </c>
      <c r="Z4703" s="28" t="s">
        <v>6034</v>
      </c>
      <c r="AA4703" s="28" t="s">
        <v>5064</v>
      </c>
      <c r="AB4703" s="28" t="s">
        <v>4705</v>
      </c>
      <c r="AC4703" s="28" t="s">
        <v>4706</v>
      </c>
      <c r="AD4703" s="48" t="s">
        <v>389</v>
      </c>
    </row>
    <row r="4704" spans="1:30" x14ac:dyDescent="0.25">
      <c r="A4704" s="27" t="s">
        <v>3337</v>
      </c>
      <c r="B4704" s="28">
        <v>13</v>
      </c>
      <c r="C4704" s="28" t="s">
        <v>526</v>
      </c>
      <c r="D4704" t="s">
        <v>2248</v>
      </c>
      <c r="E4704" s="28" t="s">
        <v>435</v>
      </c>
      <c r="F4704" s="28">
        <v>13</v>
      </c>
      <c r="G4704" s="28" t="s">
        <v>102</v>
      </c>
      <c r="H4704" s="28">
        <v>9304</v>
      </c>
      <c r="I4704" s="28" t="s">
        <v>338</v>
      </c>
      <c r="J4704" s="28">
        <v>823</v>
      </c>
      <c r="K4704" s="28" t="s">
        <v>2595</v>
      </c>
      <c r="L4704" s="41">
        <v>1</v>
      </c>
      <c r="M4704" s="44">
        <v>0.82099999999999995</v>
      </c>
      <c r="N4704" s="6">
        <v>0.82099999999999995</v>
      </c>
      <c r="O4704">
        <v>1</v>
      </c>
      <c r="P4704" s="29" t="s">
        <v>29</v>
      </c>
      <c r="Q4704" s="28" t="s">
        <v>104</v>
      </c>
      <c r="R4704" s="28" t="s">
        <v>340</v>
      </c>
      <c r="S4704" s="28" t="s">
        <v>2596</v>
      </c>
      <c r="T4704" s="57" t="s">
        <v>8131</v>
      </c>
      <c r="U4704" s="57" t="s">
        <v>3662</v>
      </c>
      <c r="V4704" s="57" t="s">
        <v>8132</v>
      </c>
      <c r="W4704" s="30">
        <v>46037</v>
      </c>
      <c r="X4704" s="30">
        <v>46386</v>
      </c>
      <c r="Y4704" s="28">
        <v>2026</v>
      </c>
      <c r="Z4704" s="28" t="s">
        <v>3663</v>
      </c>
      <c r="AA4704" s="28" t="s">
        <v>2118</v>
      </c>
      <c r="AB4704" s="28" t="s">
        <v>4497</v>
      </c>
      <c r="AC4704" s="28" t="s">
        <v>4644</v>
      </c>
      <c r="AD4704" s="48" t="s">
        <v>4645</v>
      </c>
    </row>
    <row r="4705" spans="1:30" x14ac:dyDescent="0.25">
      <c r="A4705" s="27" t="s">
        <v>3337</v>
      </c>
      <c r="B4705" s="28">
        <v>13</v>
      </c>
      <c r="C4705" s="28" t="s">
        <v>526</v>
      </c>
      <c r="D4705" t="s">
        <v>2248</v>
      </c>
      <c r="E4705" s="28" t="s">
        <v>435</v>
      </c>
      <c r="F4705" s="28">
        <v>19</v>
      </c>
      <c r="G4705" s="28" t="s">
        <v>158</v>
      </c>
      <c r="H4705" s="28">
        <v>9307</v>
      </c>
      <c r="I4705" s="28" t="s">
        <v>174</v>
      </c>
      <c r="J4705" s="28">
        <v>823</v>
      </c>
      <c r="K4705" s="28" t="s">
        <v>2595</v>
      </c>
      <c r="L4705" s="41">
        <v>1</v>
      </c>
      <c r="M4705" s="44">
        <v>0.78739999999999999</v>
      </c>
      <c r="N4705" s="6">
        <v>0.78739999999999999</v>
      </c>
      <c r="O4705">
        <v>1</v>
      </c>
      <c r="P4705" s="29" t="s">
        <v>29</v>
      </c>
      <c r="Q4705" s="28" t="s">
        <v>161</v>
      </c>
      <c r="R4705" s="28" t="s">
        <v>175</v>
      </c>
      <c r="S4705" s="28" t="s">
        <v>2596</v>
      </c>
      <c r="T4705" s="57" t="s">
        <v>8212</v>
      </c>
      <c r="U4705" s="57" t="s">
        <v>8213</v>
      </c>
      <c r="V4705" s="57" t="s">
        <v>8214</v>
      </c>
      <c r="W4705" s="30">
        <v>46055</v>
      </c>
      <c r="X4705" s="30">
        <v>46371</v>
      </c>
      <c r="Y4705" s="28">
        <v>2026</v>
      </c>
      <c r="Z4705" s="28" t="s">
        <v>1432</v>
      </c>
      <c r="AA4705" s="28" t="s">
        <v>1433</v>
      </c>
      <c r="AB4705" s="28" t="s">
        <v>3845</v>
      </c>
      <c r="AC4705" s="28" t="s">
        <v>4954</v>
      </c>
      <c r="AD4705" s="48" t="s">
        <v>2575</v>
      </c>
    </row>
    <row r="4706" spans="1:30" x14ac:dyDescent="0.25">
      <c r="A4706" s="27" t="s">
        <v>3337</v>
      </c>
      <c r="B4706" s="28">
        <v>13</v>
      </c>
      <c r="C4706" s="28" t="s">
        <v>526</v>
      </c>
      <c r="D4706" t="s">
        <v>2248</v>
      </c>
      <c r="E4706" s="28" t="s">
        <v>435</v>
      </c>
      <c r="F4706" s="28">
        <v>68</v>
      </c>
      <c r="G4706" s="28" t="s">
        <v>283</v>
      </c>
      <c r="H4706" s="28">
        <v>9309</v>
      </c>
      <c r="I4706" s="28" t="s">
        <v>289</v>
      </c>
      <c r="J4706" s="28">
        <v>823</v>
      </c>
      <c r="K4706" s="28" t="s">
        <v>2595</v>
      </c>
      <c r="L4706" s="41">
        <v>1</v>
      </c>
      <c r="M4706" s="44">
        <v>0.56789999999999996</v>
      </c>
      <c r="N4706" s="6">
        <v>0.56789999999999996</v>
      </c>
      <c r="O4706">
        <v>1</v>
      </c>
      <c r="P4706" s="29" t="s">
        <v>29</v>
      </c>
      <c r="Q4706" s="28" t="s">
        <v>285</v>
      </c>
      <c r="R4706" s="28" t="s">
        <v>290</v>
      </c>
      <c r="S4706" s="28" t="s">
        <v>2596</v>
      </c>
      <c r="T4706" s="57" t="s">
        <v>8215</v>
      </c>
      <c r="U4706" s="57" t="s">
        <v>8216</v>
      </c>
      <c r="V4706" s="57" t="s">
        <v>8217</v>
      </c>
      <c r="W4706" s="30">
        <v>46055</v>
      </c>
      <c r="X4706" s="30">
        <v>46374</v>
      </c>
      <c r="Y4706" s="28">
        <v>2026</v>
      </c>
      <c r="Z4706" s="28" t="s">
        <v>435</v>
      </c>
      <c r="AA4706" s="28" t="s">
        <v>7927</v>
      </c>
      <c r="AB4706" s="28" t="s">
        <v>7928</v>
      </c>
      <c r="AC4706" s="28" t="s">
        <v>7929</v>
      </c>
      <c r="AD4706" s="48" t="s">
        <v>51</v>
      </c>
    </row>
    <row r="4707" spans="1:30" x14ac:dyDescent="0.25">
      <c r="A4707" s="27" t="s">
        <v>3337</v>
      </c>
      <c r="B4707" s="28">
        <v>13</v>
      </c>
      <c r="C4707" s="28" t="s">
        <v>526</v>
      </c>
      <c r="D4707" t="s">
        <v>2248</v>
      </c>
      <c r="E4707" s="28" t="s">
        <v>435</v>
      </c>
      <c r="F4707" s="28">
        <v>76</v>
      </c>
      <c r="G4707" s="28" t="s">
        <v>253</v>
      </c>
      <c r="H4707" s="28">
        <v>9311</v>
      </c>
      <c r="I4707" s="28" t="s">
        <v>267</v>
      </c>
      <c r="J4707" s="28">
        <v>823</v>
      </c>
      <c r="K4707" s="28" t="s">
        <v>2595</v>
      </c>
      <c r="L4707" s="41">
        <v>1</v>
      </c>
      <c r="M4707" s="44">
        <v>0.59489999999999998</v>
      </c>
      <c r="N4707" s="6">
        <v>0.59489999999999998</v>
      </c>
      <c r="O4707">
        <v>1</v>
      </c>
      <c r="P4707" s="29" t="s">
        <v>29</v>
      </c>
      <c r="Q4707" s="28" t="s">
        <v>255</v>
      </c>
      <c r="R4707" s="28" t="s">
        <v>270</v>
      </c>
      <c r="S4707" s="28" t="s">
        <v>2596</v>
      </c>
      <c r="T4707" s="57" t="s">
        <v>8168</v>
      </c>
      <c r="U4707" s="57" t="s">
        <v>3780</v>
      </c>
      <c r="V4707" s="57" t="s">
        <v>8169</v>
      </c>
      <c r="W4707" s="30">
        <v>46051</v>
      </c>
      <c r="X4707" s="30">
        <v>46368</v>
      </c>
      <c r="Y4707" s="28">
        <v>2026</v>
      </c>
      <c r="Z4707" s="28" t="s">
        <v>671</v>
      </c>
      <c r="AA4707" s="28" t="s">
        <v>269</v>
      </c>
      <c r="AB4707" s="28" t="s">
        <v>534</v>
      </c>
      <c r="AC4707" s="28" t="s">
        <v>1354</v>
      </c>
      <c r="AD4707" s="48" t="s">
        <v>47</v>
      </c>
    </row>
    <row r="4708" spans="1:30" x14ac:dyDescent="0.25">
      <c r="A4708" s="27" t="s">
        <v>3337</v>
      </c>
      <c r="B4708" s="28">
        <v>13</v>
      </c>
      <c r="C4708" s="28" t="s">
        <v>526</v>
      </c>
      <c r="D4708" t="s">
        <v>2248</v>
      </c>
      <c r="E4708" s="28" t="s">
        <v>435</v>
      </c>
      <c r="F4708" s="28">
        <v>5</v>
      </c>
      <c r="G4708" s="28" t="s">
        <v>25</v>
      </c>
      <c r="H4708" s="28">
        <v>9402</v>
      </c>
      <c r="I4708" s="28" t="s">
        <v>75</v>
      </c>
      <c r="J4708" s="28">
        <v>823</v>
      </c>
      <c r="K4708" s="28" t="s">
        <v>2595</v>
      </c>
      <c r="L4708" s="41">
        <v>1</v>
      </c>
      <c r="M4708" s="44">
        <v>0.92149999999999999</v>
      </c>
      <c r="N4708" s="6">
        <v>0.92149999999999999</v>
      </c>
      <c r="O4708">
        <v>1</v>
      </c>
      <c r="P4708" s="29" t="s">
        <v>29</v>
      </c>
      <c r="Q4708" s="28" t="s">
        <v>30</v>
      </c>
      <c r="R4708" s="28" t="s">
        <v>76</v>
      </c>
      <c r="S4708" s="28" t="s">
        <v>2596</v>
      </c>
      <c r="T4708" s="57" t="s">
        <v>8117</v>
      </c>
      <c r="U4708" s="57" t="s">
        <v>8118</v>
      </c>
      <c r="V4708" s="57" t="s">
        <v>8119</v>
      </c>
      <c r="W4708" s="30">
        <v>46037</v>
      </c>
      <c r="X4708" s="30">
        <v>46386</v>
      </c>
      <c r="Y4708" s="28">
        <v>2026</v>
      </c>
      <c r="Z4708" s="28" t="s">
        <v>1110</v>
      </c>
      <c r="AA4708" s="28" t="s">
        <v>1111</v>
      </c>
      <c r="AB4708" s="28" t="s">
        <v>1112</v>
      </c>
      <c r="AC4708" s="28" t="s">
        <v>4474</v>
      </c>
      <c r="AD4708" s="48" t="s">
        <v>1535</v>
      </c>
    </row>
    <row r="4709" spans="1:30" x14ac:dyDescent="0.25">
      <c r="A4709" s="27" t="s">
        <v>3337</v>
      </c>
      <c r="B4709" s="28">
        <v>13</v>
      </c>
      <c r="C4709" s="28" t="s">
        <v>526</v>
      </c>
      <c r="D4709" t="s">
        <v>2248</v>
      </c>
      <c r="E4709" s="28" t="s">
        <v>435</v>
      </c>
      <c r="F4709" s="28">
        <v>5</v>
      </c>
      <c r="G4709" s="28" t="s">
        <v>25</v>
      </c>
      <c r="H4709" s="28">
        <v>9501</v>
      </c>
      <c r="I4709" s="28" t="s">
        <v>81</v>
      </c>
      <c r="J4709" s="28">
        <v>823</v>
      </c>
      <c r="K4709" s="28" t="s">
        <v>2595</v>
      </c>
      <c r="L4709" s="41">
        <v>1</v>
      </c>
      <c r="M4709" s="44">
        <v>0.83560000000000001</v>
      </c>
      <c r="N4709" s="6">
        <v>0.83560000000000001</v>
      </c>
      <c r="O4709">
        <v>1</v>
      </c>
      <c r="P4709" s="29" t="s">
        <v>29</v>
      </c>
      <c r="Q4709" s="28" t="s">
        <v>30</v>
      </c>
      <c r="R4709" s="28" t="s">
        <v>82</v>
      </c>
      <c r="S4709" s="28" t="s">
        <v>2596</v>
      </c>
      <c r="T4709" s="57" t="s">
        <v>8218</v>
      </c>
      <c r="U4709" s="57" t="s">
        <v>8219</v>
      </c>
      <c r="V4709" s="57" t="s">
        <v>8220</v>
      </c>
      <c r="W4709" s="30">
        <v>46055</v>
      </c>
      <c r="X4709" s="30">
        <v>46386</v>
      </c>
      <c r="Y4709" s="28">
        <v>2026</v>
      </c>
      <c r="Z4709" s="28" t="s">
        <v>1113</v>
      </c>
      <c r="AA4709" s="28" t="s">
        <v>3850</v>
      </c>
      <c r="AB4709" s="28" t="s">
        <v>3851</v>
      </c>
      <c r="AC4709" s="28" t="s">
        <v>4012</v>
      </c>
      <c r="AD4709" s="48" t="s">
        <v>1535</v>
      </c>
    </row>
    <row r="4710" spans="1:30" x14ac:dyDescent="0.25">
      <c r="A4710" s="27" t="s">
        <v>3337</v>
      </c>
      <c r="B4710" s="28">
        <v>13</v>
      </c>
      <c r="C4710" s="28" t="s">
        <v>526</v>
      </c>
      <c r="D4710" t="s">
        <v>2248</v>
      </c>
      <c r="E4710" s="28" t="s">
        <v>435</v>
      </c>
      <c r="F4710" s="28">
        <v>5</v>
      </c>
      <c r="G4710" s="28" t="s">
        <v>25</v>
      </c>
      <c r="H4710" s="28">
        <v>9502</v>
      </c>
      <c r="I4710" s="28" t="s">
        <v>87</v>
      </c>
      <c r="J4710" s="28">
        <v>823</v>
      </c>
      <c r="K4710" s="28" t="s">
        <v>2595</v>
      </c>
      <c r="L4710" s="41">
        <v>1</v>
      </c>
      <c r="M4710" s="44">
        <v>0.58240000000000003</v>
      </c>
      <c r="N4710" s="6">
        <v>0.58240000000000003</v>
      </c>
      <c r="O4710">
        <v>1</v>
      </c>
      <c r="P4710" s="29" t="s">
        <v>29</v>
      </c>
      <c r="Q4710" s="28" t="s">
        <v>30</v>
      </c>
      <c r="R4710" s="28" t="s">
        <v>88</v>
      </c>
      <c r="S4710" s="28" t="s">
        <v>2596</v>
      </c>
      <c r="T4710" s="57" t="s">
        <v>8120</v>
      </c>
      <c r="U4710" s="57" t="s">
        <v>3644</v>
      </c>
      <c r="V4710" s="57" t="s">
        <v>8121</v>
      </c>
      <c r="W4710" s="30">
        <v>46048</v>
      </c>
      <c r="X4710" s="30">
        <v>46368</v>
      </c>
      <c r="Y4710" s="28">
        <v>2026</v>
      </c>
      <c r="Z4710" s="28" t="s">
        <v>3645</v>
      </c>
      <c r="AA4710" s="28" t="s">
        <v>3646</v>
      </c>
      <c r="AB4710" s="28" t="s">
        <v>3647</v>
      </c>
      <c r="AC4710" s="28" t="s">
        <v>7930</v>
      </c>
      <c r="AD4710" s="48" t="s">
        <v>3804</v>
      </c>
    </row>
    <row r="4711" spans="1:30" x14ac:dyDescent="0.25">
      <c r="A4711" s="27" t="s">
        <v>3337</v>
      </c>
      <c r="B4711" s="28">
        <v>13</v>
      </c>
      <c r="C4711" s="28" t="s">
        <v>526</v>
      </c>
      <c r="D4711" t="s">
        <v>2248</v>
      </c>
      <c r="E4711" s="28" t="s">
        <v>435</v>
      </c>
      <c r="F4711" s="28">
        <v>5</v>
      </c>
      <c r="G4711" s="28" t="s">
        <v>25</v>
      </c>
      <c r="H4711" s="28">
        <v>9503</v>
      </c>
      <c r="I4711" s="28" t="s">
        <v>92</v>
      </c>
      <c r="J4711" s="28">
        <v>823</v>
      </c>
      <c r="K4711" s="28" t="s">
        <v>2595</v>
      </c>
      <c r="L4711" s="41">
        <v>1</v>
      </c>
      <c r="M4711" s="44">
        <v>0.61729999999999996</v>
      </c>
      <c r="N4711" s="6">
        <v>0.61729999999999996</v>
      </c>
      <c r="O4711">
        <v>1</v>
      </c>
      <c r="P4711" s="29" t="s">
        <v>29</v>
      </c>
      <c r="Q4711" s="28" t="s">
        <v>30</v>
      </c>
      <c r="R4711" s="28" t="s">
        <v>94</v>
      </c>
      <c r="S4711" s="28" t="s">
        <v>2596</v>
      </c>
      <c r="T4711" s="57" t="s">
        <v>8071</v>
      </c>
      <c r="U4711" s="57" t="s">
        <v>8072</v>
      </c>
      <c r="V4711" s="57" t="s">
        <v>8073</v>
      </c>
      <c r="W4711" s="30">
        <v>46051</v>
      </c>
      <c r="X4711" s="30">
        <v>46368</v>
      </c>
      <c r="Y4711" s="28">
        <v>2026</v>
      </c>
      <c r="Z4711" s="28" t="s">
        <v>2292</v>
      </c>
      <c r="AA4711" s="28" t="s">
        <v>1165</v>
      </c>
      <c r="AB4711" s="28" t="s">
        <v>7931</v>
      </c>
      <c r="AC4711" s="28" t="s">
        <v>4836</v>
      </c>
      <c r="AD4711" s="48" t="s">
        <v>2575</v>
      </c>
    </row>
    <row r="4712" spans="1:30" x14ac:dyDescent="0.25">
      <c r="A4712" s="27" t="s">
        <v>3337</v>
      </c>
      <c r="B4712" s="28">
        <v>13</v>
      </c>
      <c r="C4712" s="28" t="s">
        <v>526</v>
      </c>
      <c r="D4712" t="s">
        <v>2248</v>
      </c>
      <c r="E4712" s="28" t="s">
        <v>435</v>
      </c>
      <c r="F4712" s="28">
        <v>5</v>
      </c>
      <c r="G4712" s="28" t="s">
        <v>25</v>
      </c>
      <c r="H4712" s="28">
        <v>9504</v>
      </c>
      <c r="I4712" s="28" t="s">
        <v>98</v>
      </c>
      <c r="J4712" s="28">
        <v>823</v>
      </c>
      <c r="K4712" s="28" t="s">
        <v>2595</v>
      </c>
      <c r="L4712" s="41">
        <v>1</v>
      </c>
      <c r="M4712" s="44">
        <v>0.63539999999999996</v>
      </c>
      <c r="N4712" s="6">
        <v>0.63539999999999996</v>
      </c>
      <c r="O4712">
        <v>1</v>
      </c>
      <c r="P4712" s="29" t="s">
        <v>29</v>
      </c>
      <c r="Q4712" s="28" t="s">
        <v>30</v>
      </c>
      <c r="R4712" s="28" t="s">
        <v>99</v>
      </c>
      <c r="S4712" s="28" t="s">
        <v>2596</v>
      </c>
      <c r="T4712" s="57" t="s">
        <v>8221</v>
      </c>
      <c r="U4712" s="57" t="s">
        <v>8222</v>
      </c>
      <c r="V4712" s="57" t="s">
        <v>8223</v>
      </c>
      <c r="W4712" s="30">
        <v>46055</v>
      </c>
      <c r="X4712" s="30">
        <v>46386</v>
      </c>
      <c r="Y4712" s="28">
        <v>2026</v>
      </c>
      <c r="Z4712" s="28" t="s">
        <v>1143</v>
      </c>
      <c r="AA4712" s="28" t="s">
        <v>1103</v>
      </c>
      <c r="AB4712" s="28" t="s">
        <v>1937</v>
      </c>
      <c r="AC4712" s="28" t="s">
        <v>4726</v>
      </c>
      <c r="AD4712" s="48" t="s">
        <v>113</v>
      </c>
    </row>
    <row r="4713" spans="1:30" x14ac:dyDescent="0.25">
      <c r="A4713" s="27" t="s">
        <v>3337</v>
      </c>
      <c r="B4713" s="28">
        <v>13</v>
      </c>
      <c r="C4713" s="28" t="s">
        <v>526</v>
      </c>
      <c r="D4713" t="s">
        <v>2248</v>
      </c>
      <c r="E4713" s="28" t="s">
        <v>435</v>
      </c>
      <c r="F4713" s="28">
        <v>25</v>
      </c>
      <c r="G4713" s="28" t="s">
        <v>95</v>
      </c>
      <c r="H4713" s="28">
        <v>9509</v>
      </c>
      <c r="I4713" s="28" t="s">
        <v>734</v>
      </c>
      <c r="J4713" s="28">
        <v>823</v>
      </c>
      <c r="K4713" s="28" t="s">
        <v>2595</v>
      </c>
      <c r="L4713" s="41">
        <v>1</v>
      </c>
      <c r="M4713" s="44">
        <v>0.81010000000000004</v>
      </c>
      <c r="N4713" s="6">
        <v>0.81010000000000004</v>
      </c>
      <c r="O4713">
        <v>1</v>
      </c>
      <c r="P4713" s="29" t="s">
        <v>29</v>
      </c>
      <c r="Q4713" s="28" t="s">
        <v>97</v>
      </c>
      <c r="R4713" s="28" t="s">
        <v>736</v>
      </c>
      <c r="S4713" s="28" t="s">
        <v>2596</v>
      </c>
      <c r="T4713" s="57" t="s">
        <v>8224</v>
      </c>
      <c r="U4713" s="57" t="s">
        <v>8225</v>
      </c>
      <c r="V4713" s="57" t="s">
        <v>8226</v>
      </c>
      <c r="W4713" s="30">
        <v>46055</v>
      </c>
      <c r="X4713" s="30">
        <v>46368</v>
      </c>
      <c r="Y4713" s="28">
        <v>2026</v>
      </c>
      <c r="Z4713" s="28" t="s">
        <v>750</v>
      </c>
      <c r="AA4713" s="28" t="s">
        <v>7932</v>
      </c>
      <c r="AB4713" s="28" t="s">
        <v>7933</v>
      </c>
      <c r="AC4713" s="28" t="s">
        <v>1920</v>
      </c>
      <c r="AD4713" s="48" t="s">
        <v>1921</v>
      </c>
    </row>
    <row r="4714" spans="1:30" x14ac:dyDescent="0.25">
      <c r="A4714" s="27" t="s">
        <v>3337</v>
      </c>
      <c r="B4714" s="28">
        <v>13</v>
      </c>
      <c r="C4714" s="28" t="s">
        <v>526</v>
      </c>
      <c r="D4714" t="s">
        <v>2248</v>
      </c>
      <c r="E4714" s="28" t="s">
        <v>435</v>
      </c>
      <c r="F4714" s="28">
        <v>20</v>
      </c>
      <c r="G4714" s="28" t="s">
        <v>321</v>
      </c>
      <c r="H4714" s="28">
        <v>9520</v>
      </c>
      <c r="I4714" s="28" t="s">
        <v>327</v>
      </c>
      <c r="J4714" s="28">
        <v>823</v>
      </c>
      <c r="K4714" s="28" t="s">
        <v>2595</v>
      </c>
      <c r="L4714" s="41">
        <v>1</v>
      </c>
      <c r="M4714" s="44">
        <v>0.62450000000000006</v>
      </c>
      <c r="N4714" s="6">
        <v>0.62450000000000006</v>
      </c>
      <c r="O4714">
        <v>1</v>
      </c>
      <c r="P4714" s="29" t="s">
        <v>29</v>
      </c>
      <c r="Q4714" s="28" t="s">
        <v>323</v>
      </c>
      <c r="R4714" s="28" t="s">
        <v>328</v>
      </c>
      <c r="S4714" s="28" t="s">
        <v>2596</v>
      </c>
      <c r="T4714" s="57" t="s">
        <v>8139</v>
      </c>
      <c r="U4714" s="57" t="s">
        <v>8140</v>
      </c>
      <c r="V4714" s="57" t="s">
        <v>8141</v>
      </c>
      <c r="W4714" s="30">
        <v>46023</v>
      </c>
      <c r="X4714" s="30">
        <v>46386</v>
      </c>
      <c r="Y4714" s="28">
        <v>2026</v>
      </c>
      <c r="Z4714" s="28" t="s">
        <v>3687</v>
      </c>
      <c r="AA4714" s="28" t="s">
        <v>3688</v>
      </c>
      <c r="AB4714" s="28" t="s">
        <v>3689</v>
      </c>
      <c r="AC4714" s="28" t="s">
        <v>7934</v>
      </c>
      <c r="AD4714" s="48" t="s">
        <v>71</v>
      </c>
    </row>
    <row r="4715" spans="1:30" x14ac:dyDescent="0.25">
      <c r="A4715" s="27" t="s">
        <v>3337</v>
      </c>
      <c r="B4715" s="28">
        <v>13</v>
      </c>
      <c r="C4715" s="28" t="s">
        <v>526</v>
      </c>
      <c r="D4715" t="s">
        <v>2248</v>
      </c>
      <c r="E4715" s="28" t="s">
        <v>435</v>
      </c>
      <c r="F4715" s="28">
        <v>27</v>
      </c>
      <c r="G4715" s="28" t="s">
        <v>234</v>
      </c>
      <c r="H4715" s="28">
        <v>9522</v>
      </c>
      <c r="I4715" s="28" t="s">
        <v>235</v>
      </c>
      <c r="J4715" s="28">
        <v>823</v>
      </c>
      <c r="K4715" s="28" t="s">
        <v>2595</v>
      </c>
      <c r="L4715" s="41">
        <v>1</v>
      </c>
      <c r="M4715" s="44">
        <v>0.32090000000000002</v>
      </c>
      <c r="N4715" s="6">
        <v>0.32090000000000002</v>
      </c>
      <c r="O4715">
        <v>1</v>
      </c>
      <c r="P4715" s="29" t="s">
        <v>29</v>
      </c>
      <c r="Q4715" s="28" t="s">
        <v>236</v>
      </c>
      <c r="R4715" s="28" t="s">
        <v>237</v>
      </c>
      <c r="S4715" s="28" t="s">
        <v>2596</v>
      </c>
      <c r="T4715" s="57" t="s">
        <v>8082</v>
      </c>
      <c r="U4715" s="57" t="s">
        <v>3540</v>
      </c>
      <c r="V4715" s="57" t="s">
        <v>8083</v>
      </c>
      <c r="W4715" s="30">
        <v>46051</v>
      </c>
      <c r="X4715" s="30">
        <v>46368</v>
      </c>
      <c r="Y4715" s="28">
        <v>2026</v>
      </c>
      <c r="Z4715" s="28" t="s">
        <v>2039</v>
      </c>
      <c r="AA4715" s="28" t="s">
        <v>1679</v>
      </c>
      <c r="AB4715" s="28" t="s">
        <v>2539</v>
      </c>
      <c r="AC4715" s="28" t="s">
        <v>7935</v>
      </c>
      <c r="AD4715" s="48" t="s">
        <v>1080</v>
      </c>
    </row>
    <row r="4716" spans="1:30" x14ac:dyDescent="0.25">
      <c r="A4716" s="27" t="s">
        <v>3337</v>
      </c>
      <c r="B4716" s="28">
        <v>13</v>
      </c>
      <c r="C4716" s="28" t="s">
        <v>526</v>
      </c>
      <c r="D4716" t="s">
        <v>2248</v>
      </c>
      <c r="E4716" s="28" t="s">
        <v>435</v>
      </c>
      <c r="F4716" s="28">
        <v>44</v>
      </c>
      <c r="G4716" s="28" t="s">
        <v>58</v>
      </c>
      <c r="H4716" s="28">
        <v>9524</v>
      </c>
      <c r="I4716" s="28" t="s">
        <v>70</v>
      </c>
      <c r="J4716" s="28">
        <v>823</v>
      </c>
      <c r="K4716" s="28" t="s">
        <v>2595</v>
      </c>
      <c r="L4716" s="41">
        <v>1</v>
      </c>
      <c r="M4716" s="44">
        <v>0.54100000000000004</v>
      </c>
      <c r="N4716" s="6">
        <v>0.54100000000000004</v>
      </c>
      <c r="O4716">
        <v>1</v>
      </c>
      <c r="P4716" s="29" t="s">
        <v>29</v>
      </c>
      <c r="Q4716" s="28" t="s">
        <v>60</v>
      </c>
      <c r="R4716" s="28" t="s">
        <v>72</v>
      </c>
      <c r="S4716" s="28" t="s">
        <v>2596</v>
      </c>
      <c r="T4716" s="57" t="s">
        <v>8149</v>
      </c>
      <c r="U4716" s="57" t="s">
        <v>8150</v>
      </c>
      <c r="V4716" s="57" t="s">
        <v>3720</v>
      </c>
      <c r="W4716" s="30">
        <v>46051</v>
      </c>
      <c r="X4716" s="30">
        <v>46368</v>
      </c>
      <c r="Y4716" s="28">
        <v>2026</v>
      </c>
      <c r="Z4716" s="28" t="s">
        <v>7936</v>
      </c>
      <c r="AA4716" s="28" t="s">
        <v>7937</v>
      </c>
      <c r="AB4716" s="28" t="s">
        <v>7938</v>
      </c>
      <c r="AC4716" s="28" t="s">
        <v>4533</v>
      </c>
      <c r="AD4716" s="48" t="s">
        <v>71</v>
      </c>
    </row>
    <row r="4717" spans="1:30" x14ac:dyDescent="0.25">
      <c r="A4717" s="27" t="s">
        <v>3337</v>
      </c>
      <c r="B4717" s="28">
        <v>13</v>
      </c>
      <c r="C4717" s="28" t="s">
        <v>526</v>
      </c>
      <c r="D4717" t="s">
        <v>2248</v>
      </c>
      <c r="E4717" s="28" t="s">
        <v>435</v>
      </c>
      <c r="F4717" s="28">
        <v>41</v>
      </c>
      <c r="G4717" s="28" t="s">
        <v>110</v>
      </c>
      <c r="H4717" s="28">
        <v>9525</v>
      </c>
      <c r="I4717" s="28" t="s">
        <v>111</v>
      </c>
      <c r="J4717" s="28">
        <v>823</v>
      </c>
      <c r="K4717" s="28" t="s">
        <v>2595</v>
      </c>
      <c r="L4717" s="41">
        <v>1</v>
      </c>
      <c r="M4717" s="44">
        <v>0.60519999999999996</v>
      </c>
      <c r="N4717" s="6">
        <v>0.60519999999999996</v>
      </c>
      <c r="O4717">
        <v>1</v>
      </c>
      <c r="P4717" s="29" t="s">
        <v>29</v>
      </c>
      <c r="Q4717" s="28" t="s">
        <v>114</v>
      </c>
      <c r="R4717" s="28" t="s">
        <v>115</v>
      </c>
      <c r="S4717" s="28" t="s">
        <v>2596</v>
      </c>
      <c r="T4717" s="57" t="s">
        <v>8142</v>
      </c>
      <c r="U4717" s="57" t="s">
        <v>3701</v>
      </c>
      <c r="V4717" s="57" t="s">
        <v>8143</v>
      </c>
      <c r="W4717" s="30">
        <v>46048</v>
      </c>
      <c r="X4717" s="30">
        <v>46371</v>
      </c>
      <c r="Y4717" s="28">
        <v>2026</v>
      </c>
      <c r="Z4717" s="28" t="s">
        <v>529</v>
      </c>
      <c r="AA4717" s="28" t="s">
        <v>418</v>
      </c>
      <c r="AB4717" s="28" t="s">
        <v>530</v>
      </c>
      <c r="AC4717" s="28" t="s">
        <v>4395</v>
      </c>
      <c r="AD4717" s="48" t="s">
        <v>113</v>
      </c>
    </row>
    <row r="4718" spans="1:30" x14ac:dyDescent="0.25">
      <c r="A4718" s="27" t="s">
        <v>3337</v>
      </c>
      <c r="B4718" s="28">
        <v>13</v>
      </c>
      <c r="C4718" s="28" t="s">
        <v>526</v>
      </c>
      <c r="D4718" t="s">
        <v>2248</v>
      </c>
      <c r="E4718" s="28" t="s">
        <v>435</v>
      </c>
      <c r="F4718" s="28">
        <v>41</v>
      </c>
      <c r="G4718" s="28" t="s">
        <v>110</v>
      </c>
      <c r="H4718" s="28">
        <v>9527</v>
      </c>
      <c r="I4718" s="28" t="s">
        <v>149</v>
      </c>
      <c r="J4718" s="28">
        <v>823</v>
      </c>
      <c r="K4718" s="28" t="s">
        <v>2595</v>
      </c>
      <c r="L4718" s="41">
        <v>1</v>
      </c>
      <c r="M4718" s="44">
        <v>0.5161</v>
      </c>
      <c r="N4718" s="6">
        <v>0.5161</v>
      </c>
      <c r="O4718">
        <v>1</v>
      </c>
      <c r="P4718" s="29" t="s">
        <v>29</v>
      </c>
      <c r="Q4718" s="28" t="s">
        <v>114</v>
      </c>
      <c r="R4718" s="28" t="s">
        <v>150</v>
      </c>
      <c r="S4718" s="28" t="s">
        <v>2596</v>
      </c>
      <c r="T4718" s="57" t="s">
        <v>8227</v>
      </c>
      <c r="U4718" s="57" t="s">
        <v>8228</v>
      </c>
      <c r="V4718" s="57" t="s">
        <v>8229</v>
      </c>
      <c r="W4718" s="30">
        <v>46048</v>
      </c>
      <c r="X4718" s="30">
        <v>46371</v>
      </c>
      <c r="Y4718" s="28">
        <v>2026</v>
      </c>
      <c r="Z4718" s="28" t="s">
        <v>529</v>
      </c>
      <c r="AA4718" s="28" t="s">
        <v>418</v>
      </c>
      <c r="AB4718" s="28" t="s">
        <v>538</v>
      </c>
      <c r="AC4718" s="28" t="s">
        <v>7745</v>
      </c>
      <c r="AD4718" s="48" t="s">
        <v>47</v>
      </c>
    </row>
    <row r="4719" spans="1:30" x14ac:dyDescent="0.25">
      <c r="A4719" s="27" t="s">
        <v>3337</v>
      </c>
      <c r="B4719" s="28">
        <v>13</v>
      </c>
      <c r="C4719" s="28" t="s">
        <v>526</v>
      </c>
      <c r="D4719" t="s">
        <v>2248</v>
      </c>
      <c r="E4719" s="28" t="s">
        <v>435</v>
      </c>
      <c r="F4719" s="28">
        <v>41</v>
      </c>
      <c r="G4719" s="28" t="s">
        <v>110</v>
      </c>
      <c r="H4719" s="28">
        <v>9528</v>
      </c>
      <c r="I4719" s="28" t="s">
        <v>137</v>
      </c>
      <c r="J4719" s="28">
        <v>823</v>
      </c>
      <c r="K4719" s="28" t="s">
        <v>2595</v>
      </c>
      <c r="L4719" s="41">
        <v>1</v>
      </c>
      <c r="M4719" s="44">
        <v>0.59719999999999995</v>
      </c>
      <c r="N4719" s="6">
        <v>0.59719999999999995</v>
      </c>
      <c r="O4719">
        <v>1</v>
      </c>
      <c r="P4719" s="29" t="s">
        <v>29</v>
      </c>
      <c r="Q4719" s="28" t="s">
        <v>114</v>
      </c>
      <c r="R4719" s="28" t="s">
        <v>138</v>
      </c>
      <c r="S4719" s="28" t="s">
        <v>2596</v>
      </c>
      <c r="T4719" s="57" t="s">
        <v>8144</v>
      </c>
      <c r="U4719" s="57" t="s">
        <v>8145</v>
      </c>
      <c r="V4719" s="57" t="s">
        <v>8146</v>
      </c>
      <c r="W4719" s="30">
        <v>46048</v>
      </c>
      <c r="X4719" s="30">
        <v>46371</v>
      </c>
      <c r="Y4719" s="28">
        <v>2026</v>
      </c>
      <c r="Z4719" s="28" t="s">
        <v>7939</v>
      </c>
      <c r="AA4719" s="28" t="s">
        <v>7940</v>
      </c>
      <c r="AB4719" s="28" t="s">
        <v>7941</v>
      </c>
      <c r="AC4719" s="28" t="s">
        <v>4382</v>
      </c>
      <c r="AD4719" s="48" t="s">
        <v>4383</v>
      </c>
    </row>
    <row r="4720" spans="1:30" x14ac:dyDescent="0.25">
      <c r="A4720" s="27" t="s">
        <v>3337</v>
      </c>
      <c r="B4720" s="28">
        <v>13</v>
      </c>
      <c r="C4720" s="28" t="s">
        <v>526</v>
      </c>
      <c r="D4720" t="s">
        <v>2248</v>
      </c>
      <c r="E4720" s="28" t="s">
        <v>435</v>
      </c>
      <c r="F4720" s="28">
        <v>47</v>
      </c>
      <c r="G4720" s="28" t="s">
        <v>49</v>
      </c>
      <c r="H4720" s="28">
        <v>9529</v>
      </c>
      <c r="I4720" s="28" t="s">
        <v>199</v>
      </c>
      <c r="J4720" s="28">
        <v>823</v>
      </c>
      <c r="K4720" s="28" t="s">
        <v>2595</v>
      </c>
      <c r="L4720" s="41">
        <v>1</v>
      </c>
      <c r="M4720" s="44">
        <v>0.54930000000000001</v>
      </c>
      <c r="N4720" s="6">
        <v>0.54930000000000001</v>
      </c>
      <c r="O4720">
        <v>1</v>
      </c>
      <c r="P4720" s="29" t="s">
        <v>29</v>
      </c>
      <c r="Q4720" s="28" t="s">
        <v>52</v>
      </c>
      <c r="R4720" s="28" t="s">
        <v>200</v>
      </c>
      <c r="S4720" s="28" t="s">
        <v>2596</v>
      </c>
      <c r="T4720" s="57" t="s">
        <v>8230</v>
      </c>
      <c r="U4720" s="57" t="s">
        <v>8231</v>
      </c>
      <c r="V4720" s="57" t="s">
        <v>8232</v>
      </c>
      <c r="W4720" s="30">
        <v>46055</v>
      </c>
      <c r="X4720" s="30">
        <v>46368</v>
      </c>
      <c r="Y4720" s="28">
        <v>2026</v>
      </c>
      <c r="Z4720" s="28" t="s">
        <v>3855</v>
      </c>
      <c r="AA4720" s="28" t="s">
        <v>3856</v>
      </c>
      <c r="AB4720" s="28" t="s">
        <v>3857</v>
      </c>
      <c r="AC4720" s="28" t="s">
        <v>399</v>
      </c>
      <c r="AD4720" s="48" t="s">
        <v>51</v>
      </c>
    </row>
    <row r="4721" spans="1:30" x14ac:dyDescent="0.25">
      <c r="A4721" s="27" t="s">
        <v>3337</v>
      </c>
      <c r="B4721" s="28">
        <v>13</v>
      </c>
      <c r="C4721" s="28" t="s">
        <v>526</v>
      </c>
      <c r="D4721" t="s">
        <v>2248</v>
      </c>
      <c r="E4721" s="28" t="s">
        <v>435</v>
      </c>
      <c r="F4721" s="28">
        <v>81</v>
      </c>
      <c r="G4721" s="28" t="s">
        <v>308</v>
      </c>
      <c r="H4721" s="28">
        <v>9530</v>
      </c>
      <c r="I4721" s="28" t="s">
        <v>309</v>
      </c>
      <c r="J4721" s="28">
        <v>823</v>
      </c>
      <c r="K4721" s="28" t="s">
        <v>2595</v>
      </c>
      <c r="L4721" s="41">
        <v>1</v>
      </c>
      <c r="M4721" s="44">
        <v>0.43680000000000002</v>
      </c>
      <c r="N4721" s="6">
        <v>0.43680000000000002</v>
      </c>
      <c r="O4721">
        <v>1</v>
      </c>
      <c r="P4721" s="29" t="s">
        <v>29</v>
      </c>
      <c r="Q4721" s="28" t="s">
        <v>310</v>
      </c>
      <c r="R4721" s="28" t="s">
        <v>311</v>
      </c>
      <c r="S4721" s="28" t="s">
        <v>2596</v>
      </c>
      <c r="T4721" s="57" t="s">
        <v>8054</v>
      </c>
      <c r="U4721" s="57" t="s">
        <v>8055</v>
      </c>
      <c r="V4721" s="57" t="s">
        <v>8056</v>
      </c>
      <c r="W4721" s="30">
        <v>46051</v>
      </c>
      <c r="X4721" s="30">
        <v>46368</v>
      </c>
      <c r="Y4721" s="28">
        <v>2026</v>
      </c>
      <c r="Z4721" s="28" t="s">
        <v>3797</v>
      </c>
      <c r="AA4721" s="28" t="s">
        <v>4010</v>
      </c>
      <c r="AB4721" s="28" t="s">
        <v>419</v>
      </c>
      <c r="AC4721" s="28" t="s">
        <v>4008</v>
      </c>
      <c r="AD4721" s="48" t="s">
        <v>6660</v>
      </c>
    </row>
    <row r="4722" spans="1:30" x14ac:dyDescent="0.25">
      <c r="A4722" s="27" t="s">
        <v>3337</v>
      </c>
      <c r="B4722" s="28">
        <v>13</v>
      </c>
      <c r="C4722" s="28" t="s">
        <v>526</v>
      </c>
      <c r="D4722" t="s">
        <v>2248</v>
      </c>
      <c r="E4722" s="28" t="s">
        <v>435</v>
      </c>
      <c r="F4722" s="28">
        <v>52</v>
      </c>
      <c r="G4722" s="28" t="s">
        <v>165</v>
      </c>
      <c r="H4722" s="28">
        <v>9535</v>
      </c>
      <c r="I4722" s="28" t="s">
        <v>166</v>
      </c>
      <c r="J4722" s="28">
        <v>823</v>
      </c>
      <c r="K4722" s="28" t="s">
        <v>2595</v>
      </c>
      <c r="L4722" s="41">
        <v>1</v>
      </c>
      <c r="M4722" s="44">
        <v>0.71889999999999998</v>
      </c>
      <c r="N4722" s="6">
        <v>0.71889999999999998</v>
      </c>
      <c r="O4722">
        <v>1</v>
      </c>
      <c r="P4722" s="29" t="s">
        <v>29</v>
      </c>
      <c r="Q4722" s="28" t="s">
        <v>167</v>
      </c>
      <c r="R4722" s="28" t="s">
        <v>168</v>
      </c>
      <c r="S4722" s="28" t="s">
        <v>2596</v>
      </c>
      <c r="T4722" s="57" t="s">
        <v>8155</v>
      </c>
      <c r="U4722" s="57" t="s">
        <v>8156</v>
      </c>
      <c r="V4722" s="57" t="s">
        <v>8157</v>
      </c>
      <c r="W4722" s="30">
        <v>46051</v>
      </c>
      <c r="X4722" s="30">
        <v>46368</v>
      </c>
      <c r="Y4722" s="28">
        <v>2026</v>
      </c>
      <c r="Z4722" s="28" t="s">
        <v>3757</v>
      </c>
      <c r="AA4722" s="28" t="s">
        <v>3758</v>
      </c>
      <c r="AB4722" s="28" t="s">
        <v>4890</v>
      </c>
      <c r="AC4722" s="28" t="s">
        <v>3760</v>
      </c>
      <c r="AD4722" s="48" t="s">
        <v>7942</v>
      </c>
    </row>
    <row r="4723" spans="1:30" x14ac:dyDescent="0.25">
      <c r="A4723" s="27" t="s">
        <v>3337</v>
      </c>
      <c r="B4723" s="28">
        <v>13</v>
      </c>
      <c r="C4723" s="28" t="s">
        <v>526</v>
      </c>
      <c r="D4723" t="s">
        <v>2248</v>
      </c>
      <c r="E4723" s="28" t="s">
        <v>435</v>
      </c>
      <c r="F4723" s="28">
        <v>52</v>
      </c>
      <c r="G4723" s="28" t="s">
        <v>165</v>
      </c>
      <c r="H4723" s="28">
        <v>9536</v>
      </c>
      <c r="I4723" s="28" t="s">
        <v>242</v>
      </c>
      <c r="J4723" s="28">
        <v>823</v>
      </c>
      <c r="K4723" s="28" t="s">
        <v>2595</v>
      </c>
      <c r="L4723" s="41">
        <v>1</v>
      </c>
      <c r="M4723" s="44">
        <v>0.77429999999999999</v>
      </c>
      <c r="N4723" s="6">
        <v>0.77429999999999999</v>
      </c>
      <c r="O4723">
        <v>1</v>
      </c>
      <c r="P4723" s="29" t="s">
        <v>29</v>
      </c>
      <c r="Q4723" s="28" t="s">
        <v>167</v>
      </c>
      <c r="R4723" s="28" t="s">
        <v>243</v>
      </c>
      <c r="S4723" s="28" t="s">
        <v>2596</v>
      </c>
      <c r="T4723" s="57" t="s">
        <v>8233</v>
      </c>
      <c r="U4723" s="57" t="s">
        <v>8234</v>
      </c>
      <c r="V4723" s="57" t="s">
        <v>8235</v>
      </c>
      <c r="W4723" s="30">
        <v>46055</v>
      </c>
      <c r="X4723" s="30">
        <v>46371</v>
      </c>
      <c r="Y4723" s="28">
        <v>2026</v>
      </c>
      <c r="Z4723" s="28" t="s">
        <v>3859</v>
      </c>
      <c r="AA4723" s="28" t="s">
        <v>3860</v>
      </c>
      <c r="AB4723" s="28" t="s">
        <v>3861</v>
      </c>
      <c r="AC4723" s="28" t="s">
        <v>3862</v>
      </c>
      <c r="AD4723" s="48" t="s">
        <v>3863</v>
      </c>
    </row>
    <row r="4724" spans="1:30" x14ac:dyDescent="0.25">
      <c r="A4724" s="27" t="s">
        <v>3337</v>
      </c>
      <c r="B4724" s="28">
        <v>13</v>
      </c>
      <c r="C4724" s="28" t="s">
        <v>526</v>
      </c>
      <c r="D4724" t="s">
        <v>2248</v>
      </c>
      <c r="E4724" s="28" t="s">
        <v>435</v>
      </c>
      <c r="F4724" s="28">
        <v>54</v>
      </c>
      <c r="G4724" s="28" t="s">
        <v>119</v>
      </c>
      <c r="H4724" s="28">
        <v>9537</v>
      </c>
      <c r="I4724" s="28" t="s">
        <v>120</v>
      </c>
      <c r="J4724" s="28">
        <v>823</v>
      </c>
      <c r="K4724" s="28" t="s">
        <v>2595</v>
      </c>
      <c r="L4724" s="41">
        <v>1</v>
      </c>
      <c r="M4724" s="44">
        <v>0.6522</v>
      </c>
      <c r="N4724" s="6">
        <v>0.6522</v>
      </c>
      <c r="O4724">
        <v>1</v>
      </c>
      <c r="P4724" s="29" t="s">
        <v>29</v>
      </c>
      <c r="Q4724" s="28" t="s">
        <v>121</v>
      </c>
      <c r="R4724" s="28" t="s">
        <v>122</v>
      </c>
      <c r="S4724" s="28" t="s">
        <v>2596</v>
      </c>
      <c r="T4724" s="57" t="s">
        <v>8158</v>
      </c>
      <c r="U4724" s="57" t="s">
        <v>3766</v>
      </c>
      <c r="V4724" s="57" t="s">
        <v>8159</v>
      </c>
      <c r="W4724" s="30">
        <v>46051</v>
      </c>
      <c r="X4724" s="30">
        <v>46368</v>
      </c>
      <c r="Y4724" s="28">
        <v>2026</v>
      </c>
      <c r="Z4724" s="28" t="s">
        <v>3767</v>
      </c>
      <c r="AA4724" s="28" t="s">
        <v>4677</v>
      </c>
      <c r="AB4724" s="28" t="s">
        <v>4678</v>
      </c>
      <c r="AC4724" s="28" t="s">
        <v>1687</v>
      </c>
      <c r="AD4724" s="48" t="s">
        <v>3770</v>
      </c>
    </row>
    <row r="4725" spans="1:30" x14ac:dyDescent="0.25">
      <c r="A4725" s="27" t="s">
        <v>3337</v>
      </c>
      <c r="B4725" s="28">
        <v>13</v>
      </c>
      <c r="C4725" s="28" t="s">
        <v>526</v>
      </c>
      <c r="D4725" t="s">
        <v>2248</v>
      </c>
      <c r="E4725" s="28" t="s">
        <v>435</v>
      </c>
      <c r="F4725" s="28">
        <v>76</v>
      </c>
      <c r="G4725" s="28" t="s">
        <v>253</v>
      </c>
      <c r="H4725" s="28">
        <v>9543</v>
      </c>
      <c r="I4725" s="28" t="s">
        <v>276</v>
      </c>
      <c r="J4725" s="28">
        <v>823</v>
      </c>
      <c r="K4725" s="28" t="s">
        <v>2595</v>
      </c>
      <c r="L4725" s="41">
        <v>1</v>
      </c>
      <c r="M4725" s="44">
        <v>0.64180000000000004</v>
      </c>
      <c r="N4725" s="6">
        <v>0.64180000000000004</v>
      </c>
      <c r="O4725">
        <v>1</v>
      </c>
      <c r="P4725" s="29" t="s">
        <v>29</v>
      </c>
      <c r="Q4725" s="28" t="s">
        <v>255</v>
      </c>
      <c r="R4725" s="28" t="s">
        <v>277</v>
      </c>
      <c r="S4725" s="28" t="s">
        <v>2596</v>
      </c>
      <c r="T4725" s="57" t="s">
        <v>8236</v>
      </c>
      <c r="U4725" s="57" t="s">
        <v>8237</v>
      </c>
      <c r="V4725" s="57" t="s">
        <v>8238</v>
      </c>
      <c r="W4725" s="30">
        <v>46051</v>
      </c>
      <c r="X4725" s="30">
        <v>46375</v>
      </c>
      <c r="Y4725" s="28">
        <v>2026</v>
      </c>
      <c r="Z4725" s="28" t="s">
        <v>7943</v>
      </c>
      <c r="AA4725" s="28" t="s">
        <v>7944</v>
      </c>
      <c r="AB4725" s="28" t="s">
        <v>7945</v>
      </c>
      <c r="AC4725" s="28" t="s">
        <v>1357</v>
      </c>
      <c r="AD4725" s="48" t="s">
        <v>389</v>
      </c>
    </row>
    <row r="4726" spans="1:30" x14ac:dyDescent="0.25">
      <c r="A4726" s="27" t="s">
        <v>3337</v>
      </c>
      <c r="B4726" s="28">
        <v>13</v>
      </c>
      <c r="C4726" s="28" t="s">
        <v>526</v>
      </c>
      <c r="D4726" t="s">
        <v>2248</v>
      </c>
      <c r="E4726" s="28" t="s">
        <v>435</v>
      </c>
      <c r="F4726" s="28">
        <v>76</v>
      </c>
      <c r="G4726" s="28" t="s">
        <v>253</v>
      </c>
      <c r="H4726" s="28">
        <v>9544</v>
      </c>
      <c r="I4726" s="28" t="s">
        <v>360</v>
      </c>
      <c r="J4726" s="28">
        <v>823</v>
      </c>
      <c r="K4726" s="28" t="s">
        <v>2595</v>
      </c>
      <c r="L4726" s="41">
        <v>1</v>
      </c>
      <c r="M4726" s="44">
        <v>0.69630000000000003</v>
      </c>
      <c r="N4726" s="6">
        <v>0.69630000000000003</v>
      </c>
      <c r="O4726">
        <v>1</v>
      </c>
      <c r="P4726" s="29" t="s">
        <v>29</v>
      </c>
      <c r="Q4726" s="28" t="s">
        <v>255</v>
      </c>
      <c r="R4726" s="28" t="s">
        <v>361</v>
      </c>
      <c r="S4726" s="28" t="s">
        <v>2596</v>
      </c>
      <c r="T4726" s="57" t="s">
        <v>8170</v>
      </c>
      <c r="U4726" s="57" t="s">
        <v>8171</v>
      </c>
      <c r="V4726" s="57" t="s">
        <v>8172</v>
      </c>
      <c r="W4726" s="30">
        <v>46051</v>
      </c>
      <c r="X4726" s="30">
        <v>46371</v>
      </c>
      <c r="Y4726" s="28">
        <v>2026</v>
      </c>
      <c r="Z4726" s="28" t="s">
        <v>4004</v>
      </c>
      <c r="AA4726" s="28" t="s">
        <v>4572</v>
      </c>
      <c r="AB4726" s="28" t="s">
        <v>7946</v>
      </c>
      <c r="AC4726" s="28" t="s">
        <v>3785</v>
      </c>
      <c r="AD4726" s="48" t="s">
        <v>3786</v>
      </c>
    </row>
    <row r="4727" spans="1:30" x14ac:dyDescent="0.25">
      <c r="A4727" s="27" t="s">
        <v>3337</v>
      </c>
      <c r="B4727" s="28">
        <v>13</v>
      </c>
      <c r="C4727" s="28" t="s">
        <v>526</v>
      </c>
      <c r="D4727" t="s">
        <v>2248</v>
      </c>
      <c r="E4727" s="28" t="s">
        <v>435</v>
      </c>
      <c r="F4727" s="28">
        <v>68</v>
      </c>
      <c r="G4727" s="28" t="s">
        <v>283</v>
      </c>
      <c r="H4727" s="28">
        <v>9546</v>
      </c>
      <c r="I4727" s="28" t="s">
        <v>303</v>
      </c>
      <c r="J4727" s="28">
        <v>823</v>
      </c>
      <c r="K4727" s="28" t="s">
        <v>2595</v>
      </c>
      <c r="L4727" s="41">
        <v>1</v>
      </c>
      <c r="M4727" s="44">
        <v>0.56520000000000004</v>
      </c>
      <c r="N4727" s="6">
        <v>0.56520000000000004</v>
      </c>
      <c r="O4727">
        <v>1</v>
      </c>
      <c r="P4727" s="29" t="s">
        <v>29</v>
      </c>
      <c r="Q4727" s="28" t="s">
        <v>285</v>
      </c>
      <c r="R4727" s="28" t="s">
        <v>305</v>
      </c>
      <c r="S4727" s="28" t="s">
        <v>2596</v>
      </c>
      <c r="T4727" s="57" t="s">
        <v>8239</v>
      </c>
      <c r="U4727" s="57" t="s">
        <v>3868</v>
      </c>
      <c r="V4727" s="57" t="s">
        <v>8240</v>
      </c>
      <c r="W4727" s="30">
        <v>46055</v>
      </c>
      <c r="X4727" s="30">
        <v>46368</v>
      </c>
      <c r="Y4727" s="28">
        <v>2026</v>
      </c>
      <c r="Z4727" s="28" t="s">
        <v>3797</v>
      </c>
      <c r="AA4727" s="28" t="s">
        <v>3869</v>
      </c>
      <c r="AB4727" s="28" t="s">
        <v>7947</v>
      </c>
      <c r="AC4727" s="28" t="s">
        <v>304</v>
      </c>
      <c r="AD4727" s="48" t="s">
        <v>6040</v>
      </c>
    </row>
    <row r="4728" spans="1:30" x14ac:dyDescent="0.25">
      <c r="A4728" s="27" t="s">
        <v>3337</v>
      </c>
      <c r="B4728" s="28">
        <v>13</v>
      </c>
      <c r="C4728" s="28" t="s">
        <v>526</v>
      </c>
      <c r="D4728" t="s">
        <v>2248</v>
      </c>
      <c r="E4728" s="28" t="s">
        <v>435</v>
      </c>
      <c r="F4728" s="28">
        <v>94</v>
      </c>
      <c r="G4728" s="28" t="s">
        <v>730</v>
      </c>
      <c r="H4728" s="28">
        <v>9547</v>
      </c>
      <c r="I4728" s="28" t="s">
        <v>731</v>
      </c>
      <c r="J4728" s="28">
        <v>823</v>
      </c>
      <c r="K4728" s="28" t="s">
        <v>2595</v>
      </c>
      <c r="L4728" s="41">
        <v>1</v>
      </c>
      <c r="M4728" s="44">
        <v>0.72529999999999994</v>
      </c>
      <c r="N4728" s="6">
        <v>0.72529999999999994</v>
      </c>
      <c r="O4728">
        <v>1</v>
      </c>
      <c r="P4728" s="29" t="s">
        <v>29</v>
      </c>
      <c r="Q4728" s="28" t="s">
        <v>732</v>
      </c>
      <c r="R4728" s="28" t="s">
        <v>733</v>
      </c>
      <c r="S4728" s="28" t="s">
        <v>2596</v>
      </c>
      <c r="T4728" s="57" t="s">
        <v>8241</v>
      </c>
      <c r="U4728" s="57" t="s">
        <v>8242</v>
      </c>
      <c r="V4728" s="57" t="s">
        <v>8243</v>
      </c>
      <c r="W4728" s="30">
        <v>46048</v>
      </c>
      <c r="X4728" s="30">
        <v>46371</v>
      </c>
      <c r="Y4728" s="28">
        <v>2026</v>
      </c>
      <c r="Z4728" s="28" t="s">
        <v>4579</v>
      </c>
      <c r="AA4728" s="28" t="s">
        <v>4580</v>
      </c>
      <c r="AB4728" s="28" t="s">
        <v>7948</v>
      </c>
      <c r="AC4728" s="28" t="s">
        <v>4582</v>
      </c>
      <c r="AD4728" s="48" t="s">
        <v>4583</v>
      </c>
    </row>
    <row r="4729" spans="1:30" x14ac:dyDescent="0.25">
      <c r="A4729" s="27" t="s">
        <v>3337</v>
      </c>
      <c r="B4729" s="28">
        <v>13</v>
      </c>
      <c r="C4729" s="28" t="s">
        <v>526</v>
      </c>
      <c r="D4729" t="s">
        <v>2248</v>
      </c>
      <c r="E4729" s="28" t="s">
        <v>435</v>
      </c>
      <c r="F4729" s="28">
        <v>97</v>
      </c>
      <c r="G4729" s="28" t="s">
        <v>207</v>
      </c>
      <c r="H4729" s="28">
        <v>9548</v>
      </c>
      <c r="I4729" s="28" t="s">
        <v>208</v>
      </c>
      <c r="J4729" s="28">
        <v>823</v>
      </c>
      <c r="K4729" s="28" t="s">
        <v>2595</v>
      </c>
      <c r="L4729" s="41">
        <v>1</v>
      </c>
      <c r="M4729" s="44">
        <v>0.56000000000000005</v>
      </c>
      <c r="N4729" s="6">
        <v>0.56000000000000005</v>
      </c>
      <c r="O4729">
        <v>1</v>
      </c>
      <c r="P4729" s="29" t="s">
        <v>29</v>
      </c>
      <c r="Q4729" s="28" t="s">
        <v>209</v>
      </c>
      <c r="R4729" s="28" t="s">
        <v>210</v>
      </c>
      <c r="S4729" s="28" t="s">
        <v>2596</v>
      </c>
      <c r="T4729" s="57" t="s">
        <v>8173</v>
      </c>
      <c r="U4729" s="57" t="s">
        <v>8174</v>
      </c>
      <c r="V4729" s="57" t="s">
        <v>8175</v>
      </c>
      <c r="W4729" s="30">
        <v>46023</v>
      </c>
      <c r="X4729" s="30">
        <v>46386</v>
      </c>
      <c r="Y4729" s="28">
        <v>2026</v>
      </c>
      <c r="Z4729" s="28" t="s">
        <v>4329</v>
      </c>
      <c r="AA4729" s="28" t="s">
        <v>1441</v>
      </c>
      <c r="AB4729" s="28" t="s">
        <v>4330</v>
      </c>
      <c r="AC4729" s="28" t="s">
        <v>1442</v>
      </c>
      <c r="AD4729" s="48" t="s">
        <v>71</v>
      </c>
    </row>
    <row r="4730" spans="1:30" x14ac:dyDescent="0.25">
      <c r="A4730" s="27" t="s">
        <v>3337</v>
      </c>
      <c r="B4730" s="28">
        <v>13</v>
      </c>
      <c r="C4730" s="28" t="s">
        <v>526</v>
      </c>
      <c r="D4730" t="s">
        <v>2248</v>
      </c>
      <c r="E4730" s="28" t="s">
        <v>435</v>
      </c>
      <c r="F4730" s="28">
        <v>5</v>
      </c>
      <c r="G4730" s="28" t="s">
        <v>25</v>
      </c>
      <c r="H4730" s="28">
        <v>9549</v>
      </c>
      <c r="I4730" s="28" t="s">
        <v>100</v>
      </c>
      <c r="J4730" s="28">
        <v>823</v>
      </c>
      <c r="K4730" s="28" t="s">
        <v>2595</v>
      </c>
      <c r="L4730" s="41">
        <v>1</v>
      </c>
      <c r="M4730" s="44">
        <v>0.67230000000000001</v>
      </c>
      <c r="N4730" s="6">
        <v>0.67230000000000001</v>
      </c>
      <c r="O4730">
        <v>1</v>
      </c>
      <c r="P4730" s="29" t="s">
        <v>29</v>
      </c>
      <c r="Q4730" s="28" t="s">
        <v>30</v>
      </c>
      <c r="R4730" s="28" t="s">
        <v>101</v>
      </c>
      <c r="S4730" s="28" t="s">
        <v>2596</v>
      </c>
      <c r="T4730" s="57" t="s">
        <v>8122</v>
      </c>
      <c r="U4730" s="57" t="s">
        <v>8123</v>
      </c>
      <c r="V4730" s="57" t="s">
        <v>8124</v>
      </c>
      <c r="W4730" s="30">
        <v>46023</v>
      </c>
      <c r="X4730" s="30">
        <v>46386</v>
      </c>
      <c r="Y4730" s="28">
        <v>2026</v>
      </c>
      <c r="Z4730" s="28" t="s">
        <v>1143</v>
      </c>
      <c r="AA4730" s="28" t="s">
        <v>1103</v>
      </c>
      <c r="AB4730" s="28" t="s">
        <v>1937</v>
      </c>
      <c r="AC4730" s="28" t="s">
        <v>4480</v>
      </c>
      <c r="AD4730" s="48" t="s">
        <v>2575</v>
      </c>
    </row>
    <row r="4731" spans="1:30" x14ac:dyDescent="0.25">
      <c r="A4731" s="27" t="s">
        <v>3337</v>
      </c>
      <c r="B4731" s="28">
        <v>13</v>
      </c>
      <c r="C4731" s="28" t="s">
        <v>526</v>
      </c>
      <c r="D4731" t="s">
        <v>2248</v>
      </c>
      <c r="E4731" s="28" t="s">
        <v>435</v>
      </c>
      <c r="F4731" s="28">
        <v>15</v>
      </c>
      <c r="G4731" s="28" t="s">
        <v>211</v>
      </c>
      <c r="H4731" s="28">
        <v>9551</v>
      </c>
      <c r="I4731" s="28" t="s">
        <v>348</v>
      </c>
      <c r="J4731" s="28">
        <v>823</v>
      </c>
      <c r="K4731" s="28" t="s">
        <v>2595</v>
      </c>
      <c r="L4731" s="41">
        <v>1</v>
      </c>
      <c r="M4731" s="44">
        <v>0.76029999999999998</v>
      </c>
      <c r="N4731" s="6">
        <v>0.76029999999999998</v>
      </c>
      <c r="O4731">
        <v>1</v>
      </c>
      <c r="P4731" s="29" t="s">
        <v>29</v>
      </c>
      <c r="Q4731" s="28" t="s">
        <v>215</v>
      </c>
      <c r="R4731" s="28" t="s">
        <v>349</v>
      </c>
      <c r="S4731" s="28" t="s">
        <v>2596</v>
      </c>
      <c r="T4731" s="57" t="s">
        <v>8136</v>
      </c>
      <c r="U4731" s="57" t="s">
        <v>8137</v>
      </c>
      <c r="V4731" s="57" t="s">
        <v>8138</v>
      </c>
      <c r="W4731" s="30">
        <v>46048</v>
      </c>
      <c r="X4731" s="30">
        <v>46376</v>
      </c>
      <c r="Y4731" s="28">
        <v>2026</v>
      </c>
      <c r="Z4731" s="28" t="s">
        <v>3678</v>
      </c>
      <c r="AA4731" s="28" t="s">
        <v>1404</v>
      </c>
      <c r="AB4731" s="28" t="s">
        <v>4504</v>
      </c>
      <c r="AC4731" s="28" t="s">
        <v>3680</v>
      </c>
      <c r="AD4731" s="48" t="s">
        <v>3681</v>
      </c>
    </row>
  </sheetData>
  <sheetProtection algorithmName="SHA-512" hashValue="h5QGygcYlqcnWDo4i7Ldk2P8uw1gVdf1aBj90RUH7L9a+7pFdkQxI7skFQIq7CUsYNjUiSjbf3F/qtOdZpAguw==" saltValue="wDomjrwmry/jTIjUK4nITw==" spinCount="100000" sheet="1" autoFilter="0" pivotTables="0"/>
  <mergeCells count="4">
    <mergeCell ref="C3:E3"/>
    <mergeCell ref="F3:G3"/>
    <mergeCell ref="H3:I3"/>
    <mergeCell ref="J3:AD3"/>
  </mergeCells>
  <phoneticPr fontId="10" type="noConversion"/>
  <pageMargins left="0.7" right="0.7" top="0.75" bottom="0.75" header="0.3" footer="0.3"/>
  <drawing r:id="rId1"/>
  <tableParts count="1">
    <tablePart r:id="rId2"/>
  </tableParts>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CE48D9-9C47-4613-8B66-1BA8E060D3D6}">
  <dimension ref="A2:AN206"/>
  <sheetViews>
    <sheetView topLeftCell="A40" workbookViewId="0">
      <selection activeCell="C23" sqref="C23"/>
    </sheetView>
  </sheetViews>
  <sheetFormatPr baseColWidth="10" defaultRowHeight="15" x14ac:dyDescent="0.25"/>
  <cols>
    <col min="1" max="1" width="11.28515625" customWidth="1"/>
    <col min="2" max="2" width="50.42578125" customWidth="1"/>
    <col min="3" max="3" width="17.7109375" customWidth="1"/>
    <col min="4" max="4" width="16.7109375" customWidth="1"/>
    <col min="6" max="6" width="17.85546875" customWidth="1"/>
    <col min="7" max="7" width="15.7109375" customWidth="1"/>
    <col min="8" max="8" width="13.140625" customWidth="1"/>
    <col min="11" max="11" width="39.7109375" customWidth="1"/>
    <col min="12" max="12" width="14.140625" customWidth="1"/>
    <col min="14" max="18" width="20.7109375" customWidth="1"/>
  </cols>
  <sheetData>
    <row r="2" spans="1:13" x14ac:dyDescent="0.25">
      <c r="A2" s="1" t="s">
        <v>21</v>
      </c>
      <c r="B2" s="1" t="s">
        <v>1049</v>
      </c>
      <c r="C2" t="s">
        <v>951</v>
      </c>
      <c r="D2" t="s">
        <v>952</v>
      </c>
      <c r="I2" s="2" t="s">
        <v>953</v>
      </c>
      <c r="J2" s="2" t="s">
        <v>951</v>
      </c>
      <c r="K2" s="2" t="s">
        <v>952</v>
      </c>
    </row>
    <row r="3" spans="1:13" x14ac:dyDescent="0.25">
      <c r="A3">
        <v>1</v>
      </c>
      <c r="B3" t="s">
        <v>796</v>
      </c>
      <c r="C3" s="3">
        <v>27</v>
      </c>
      <c r="D3" s="3">
        <v>16</v>
      </c>
      <c r="I3" cm="1">
        <f t="array" ref="I3:K3">_xlfn._xlws.FILTER(A2:C15,A2:A15=F12)</f>
        <v>1</v>
      </c>
      <c r="J3" s="3" t="str">
        <v>DIRECCIÓN GENERAL</v>
      </c>
      <c r="K3" s="3">
        <v>27</v>
      </c>
    </row>
    <row r="4" spans="1:13" x14ac:dyDescent="0.25">
      <c r="A4">
        <v>2</v>
      </c>
      <c r="B4" t="s">
        <v>609</v>
      </c>
      <c r="C4" s="3">
        <v>2500798033</v>
      </c>
      <c r="D4" s="3">
        <v>2460440095.25</v>
      </c>
    </row>
    <row r="5" spans="1:13" x14ac:dyDescent="0.25">
      <c r="A5">
        <v>3</v>
      </c>
      <c r="B5" t="s">
        <v>826</v>
      </c>
      <c r="C5" s="3">
        <v>16</v>
      </c>
      <c r="D5" s="3">
        <v>4</v>
      </c>
    </row>
    <row r="6" spans="1:13" x14ac:dyDescent="0.25">
      <c r="A6">
        <v>4</v>
      </c>
      <c r="B6" t="s">
        <v>653</v>
      </c>
      <c r="C6" s="3">
        <v>7095552.4899999974</v>
      </c>
      <c r="D6" s="3">
        <v>2410561.6093999995</v>
      </c>
    </row>
    <row r="7" spans="1:13" x14ac:dyDescent="0.25">
      <c r="A7">
        <v>5</v>
      </c>
      <c r="B7" t="s">
        <v>783</v>
      </c>
      <c r="C7" s="3">
        <v>182282.1</v>
      </c>
      <c r="D7" s="3">
        <v>15686.025</v>
      </c>
    </row>
    <row r="8" spans="1:13" x14ac:dyDescent="0.25">
      <c r="A8">
        <v>6</v>
      </c>
      <c r="B8" t="s">
        <v>648</v>
      </c>
      <c r="C8" s="3">
        <v>1462875</v>
      </c>
      <c r="D8" s="3">
        <v>3159</v>
      </c>
    </row>
    <row r="9" spans="1:13" x14ac:dyDescent="0.25">
      <c r="A9">
        <v>7</v>
      </c>
      <c r="B9" t="s">
        <v>869</v>
      </c>
      <c r="C9" s="3">
        <v>304.67</v>
      </c>
      <c r="D9" s="3">
        <v>54.7</v>
      </c>
    </row>
    <row r="10" spans="1:13" x14ac:dyDescent="0.25">
      <c r="A10">
        <v>8</v>
      </c>
      <c r="B10" t="s">
        <v>871</v>
      </c>
      <c r="C10" s="3">
        <v>4.2</v>
      </c>
      <c r="D10" s="3">
        <v>2.2919999999999998</v>
      </c>
    </row>
    <row r="11" spans="1:13" x14ac:dyDescent="0.25">
      <c r="A11">
        <v>9</v>
      </c>
      <c r="B11" t="s">
        <v>800</v>
      </c>
      <c r="C11" s="3">
        <v>7.42</v>
      </c>
      <c r="D11" s="3">
        <v>2.8970000000000002</v>
      </c>
    </row>
    <row r="12" spans="1:13" x14ac:dyDescent="0.25">
      <c r="A12">
        <v>10</v>
      </c>
      <c r="B12" t="s">
        <v>873</v>
      </c>
      <c r="C12" s="3">
        <v>146.72000000000003</v>
      </c>
      <c r="D12" s="3">
        <v>12.2</v>
      </c>
      <c r="F12">
        <v>1</v>
      </c>
    </row>
    <row r="13" spans="1:13" x14ac:dyDescent="0.25">
      <c r="A13">
        <v>11</v>
      </c>
      <c r="B13" t="s">
        <v>885</v>
      </c>
      <c r="C13" s="3">
        <v>304</v>
      </c>
      <c r="D13" s="3">
        <v>40.31</v>
      </c>
    </row>
    <row r="14" spans="1:13" x14ac:dyDescent="0.25">
      <c r="A14">
        <v>13</v>
      </c>
      <c r="B14" t="s">
        <v>29</v>
      </c>
      <c r="C14" s="3">
        <v>32519814.219999988</v>
      </c>
      <c r="D14" s="3">
        <v>8279588.3852000134</v>
      </c>
      <c r="K14" s="7" t="s">
        <v>963</v>
      </c>
    </row>
    <row r="15" spans="1:13" x14ac:dyDescent="0.25">
      <c r="A15" t="s">
        <v>2570</v>
      </c>
      <c r="B15" t="s">
        <v>895</v>
      </c>
      <c r="C15" s="3">
        <v>9.32</v>
      </c>
      <c r="D15" s="3">
        <v>1.9531800000000001</v>
      </c>
      <c r="K15" s="2" t="s">
        <v>955</v>
      </c>
      <c r="L15" s="2" t="s">
        <v>954</v>
      </c>
    </row>
    <row r="16" spans="1:13" x14ac:dyDescent="0.25">
      <c r="A16" t="s">
        <v>950</v>
      </c>
      <c r="C16" s="3">
        <v>2542059376.1399994</v>
      </c>
      <c r="D16" s="3">
        <v>2471149224.621779</v>
      </c>
      <c r="K16" s="4">
        <f>C23</f>
        <v>0.39078174317749165</v>
      </c>
      <c r="L16" s="4">
        <f>D23</f>
        <v>7.3706367675058226E-2</v>
      </c>
      <c r="M16" t="str">
        <f>IF(L16=0,"Blanco",IF(K16&lt;L16/2,"Rojo",IF(AND(K16&gt;=L16/2,K16&lt;L16),"Amarillo",IF(K16=L16,"Verde",IF(K16&gt;L16,"Naranja")))))</f>
        <v>Naranja</v>
      </c>
    </row>
    <row r="18" spans="3:40" x14ac:dyDescent="0.25">
      <c r="AN18">
        <v>1</v>
      </c>
    </row>
    <row r="19" spans="3:40" x14ac:dyDescent="0.25">
      <c r="C19" t="s">
        <v>951</v>
      </c>
      <c r="D19" t="s">
        <v>952</v>
      </c>
      <c r="F19" t="s">
        <v>16</v>
      </c>
      <c r="G19" t="s">
        <v>17</v>
      </c>
      <c r="K19" t="s">
        <v>964</v>
      </c>
      <c r="L19" s="8" t="s">
        <v>959</v>
      </c>
    </row>
    <row r="20" spans="3:40" x14ac:dyDescent="0.25">
      <c r="C20" s="3">
        <v>2542059376.1400108</v>
      </c>
      <c r="D20" s="3">
        <v>2471149224.6217771</v>
      </c>
      <c r="F20" s="3">
        <f>C20</f>
        <v>2542059376.1400108</v>
      </c>
      <c r="G20" s="3">
        <f>D20</f>
        <v>2471149224.6217771</v>
      </c>
      <c r="K20" t="s">
        <v>967</v>
      </c>
      <c r="L20" s="9" t="s">
        <v>960</v>
      </c>
    </row>
    <row r="21" spans="3:40" x14ac:dyDescent="0.25">
      <c r="K21" t="s">
        <v>965</v>
      </c>
      <c r="L21" s="10" t="s">
        <v>961</v>
      </c>
    </row>
    <row r="22" spans="3:40" x14ac:dyDescent="0.25">
      <c r="C22" t="s">
        <v>2620</v>
      </c>
      <c r="D22" t="s">
        <v>3317</v>
      </c>
      <c r="F22" t="s">
        <v>956</v>
      </c>
      <c r="G22" t="s">
        <v>957</v>
      </c>
      <c r="H22" t="s">
        <v>958</v>
      </c>
      <c r="K22" t="s">
        <v>966</v>
      </c>
      <c r="L22" s="11" t="s">
        <v>962</v>
      </c>
    </row>
    <row r="23" spans="3:40" x14ac:dyDescent="0.25">
      <c r="C23" s="4">
        <v>0.39078174317749165</v>
      </c>
      <c r="D23" s="4">
        <v>7.3706367675058226E-2</v>
      </c>
      <c r="F23" s="6">
        <f>IF(C23&gt;D23,C23-D23,NA())</f>
        <v>0.31707537550243342</v>
      </c>
      <c r="G23" s="6" t="e">
        <f>IF(C23&lt;D23,D23-C23,NA())</f>
        <v>#N/A</v>
      </c>
      <c r="H23" s="6">
        <f>IF(C23&gt;=D23,C23,D23)</f>
        <v>0.39078174317749165</v>
      </c>
    </row>
    <row r="25" spans="3:40" x14ac:dyDescent="0.25">
      <c r="F25" t="s">
        <v>955</v>
      </c>
      <c r="G25" s="4">
        <f>C23</f>
        <v>0.39078174317749165</v>
      </c>
    </row>
    <row r="26" spans="3:40" x14ac:dyDescent="0.25">
      <c r="F26" t="s">
        <v>954</v>
      </c>
      <c r="G26" s="4">
        <f>D23</f>
        <v>7.3706367675058226E-2</v>
      </c>
    </row>
    <row r="27" spans="3:40" x14ac:dyDescent="0.25">
      <c r="G27" s="4"/>
    </row>
    <row r="28" spans="3:40" ht="142.9" customHeight="1" x14ac:dyDescent="0.25">
      <c r="G28" s="4"/>
    </row>
    <row r="29" spans="3:40" x14ac:dyDescent="0.25">
      <c r="G29" s="4"/>
    </row>
    <row r="30" spans="3:40" x14ac:dyDescent="0.25">
      <c r="G30" s="4"/>
    </row>
    <row r="31" spans="3:40" x14ac:dyDescent="0.25">
      <c r="G31" s="4"/>
    </row>
    <row r="32" spans="3:40" x14ac:dyDescent="0.25">
      <c r="G32" s="4"/>
    </row>
    <row r="33" spans="1:9" x14ac:dyDescent="0.25">
      <c r="G33" s="4"/>
    </row>
    <row r="34" spans="1:9" x14ac:dyDescent="0.25">
      <c r="G34" s="4"/>
    </row>
    <row r="35" spans="1:9" x14ac:dyDescent="0.25">
      <c r="G35" s="4"/>
    </row>
    <row r="36" spans="1:9" x14ac:dyDescent="0.25">
      <c r="G36" s="4"/>
    </row>
    <row r="37" spans="1:9" x14ac:dyDescent="0.25">
      <c r="G37" s="4"/>
    </row>
    <row r="38" spans="1:9" x14ac:dyDescent="0.25">
      <c r="G38" s="4"/>
    </row>
    <row r="39" spans="1:9" x14ac:dyDescent="0.25">
      <c r="G39" s="4"/>
    </row>
    <row r="40" spans="1:9" x14ac:dyDescent="0.25">
      <c r="G40" s="4"/>
    </row>
    <row r="41" spans="1:9" x14ac:dyDescent="0.25">
      <c r="A41" s="1" t="s">
        <v>19</v>
      </c>
      <c r="B41" s="1" t="s">
        <v>22</v>
      </c>
      <c r="C41" s="1" t="s">
        <v>23</v>
      </c>
      <c r="D41" s="1" t="s">
        <v>24</v>
      </c>
      <c r="F41" s="2" t="s">
        <v>19</v>
      </c>
      <c r="G41" s="2" t="s">
        <v>22</v>
      </c>
      <c r="H41" s="2" t="s">
        <v>23</v>
      </c>
      <c r="I41" s="2" t="s">
        <v>24</v>
      </c>
    </row>
    <row r="42" spans="1:9" x14ac:dyDescent="0.25">
      <c r="A42" t="s">
        <v>797</v>
      </c>
      <c r="B42" t="s">
        <v>8359</v>
      </c>
      <c r="C42" t="s">
        <v>5954</v>
      </c>
      <c r="D42" t="s">
        <v>5955</v>
      </c>
      <c r="F42" t="str">
        <f>A42</f>
        <v>1010 - DESPACHO DIRECCIÓN</v>
      </c>
      <c r="G42" t="str">
        <f>B42</f>
        <v>--Convocar y desarrollar los comités de dirección: desde el Despacho de la Dirección General con corte a  31 de marzo de 2026 se han realizado 15 comités de Dirección con actas  aprobadas y compromisos concertados con los diferentes actores intervinientes: directores nacionales, jefes de área, y ocasionalmente directores regionales, subdirectores de centros y otros invitados según necesidades y temáticas desarrolladas, permitiendo reportar cumplimiento  de las funciones y compromisos propias del despacho.
_Convocar y desarrollar los encuentros nacionales de directores regionales y subdirectores de Centro: desde el Despacho de la Dirección General se ha planeado y desarrollado 1 encuentro con corte a 31 de marzo de 2026, con la participación de directores regionales, subdirectores de centro y directores nacionales, en el cual se ha cumplido con el seguimiento a los planes estratégicos y operativo respectivamente; evidenciando alertas tempranas y acciones planes de mejoramiento continuo, garantizando el cumplimiento de los objetivos y metas institucionales 2026.</v>
      </c>
      <c r="H42" t="str">
        <f>C42</f>
        <v>A corte del 31 de marzo de 2026, el presupuesto del Despacho de la Dirección presenta una apropiación vigente de $307.150.000, luego de una reducción presupuestal por valor de $2.237.853.048 frente al presupuesto inicial.
La ejecución financiera registra compromisos por $63.139.871, obligaciones por $60.531.057 y pagos por $60.271.857, lo que representa una ejecución cercana al 20%, acorde con el comportamiento esperado para el primer trimestre.
Se mantiene un saldo disponible de $244.010.129, lo que evidencia disponibilidad de recursos suficiente para el desarrollo de las actividades programadas y una gestión presupuestal controlada y ajustada a la planeación institucional.</v>
      </c>
      <c r="I42" t="str">
        <f>D42</f>
        <v>En el avance de los indicadores para el primer trimestre de la vigencia 2026 por parte del Despacho de la Dirección se observa un avance significativo, en donde se observa un avance de aproximadamente 50% en cada uno de sus indicadores, sin embargo, se recomienda realizar seguimiento para evaluar si se debe realizar ajuste a la meta, con el objetivo de evitar la sobre ejecución al finalizar la vigencia. 
En cuanto a la ejecución presupuestal a corte del primer trimestre se observa un avance en la ejecución total de 20,56%, de los cuales de los recursos asignados por funcionamiento presentó un  26,73% y una ejecución del 1.41% de los recursos asignados por el proyecto de Administración de los procesos, se recomienda realizar seguimiento de la ejecución de los recursos especialmente a los recursos de inversión dado que a cierre de marzo presenta una baja ejecución, con el fin de generar acciones que permitan la ejecución de la totalidad de los recursos asignados en la vigencia.</v>
      </c>
    </row>
    <row r="43" spans="1:9" x14ac:dyDescent="0.25">
      <c r="A43" t="s">
        <v>887</v>
      </c>
      <c r="B43" t="s">
        <v>8300</v>
      </c>
      <c r="C43" t="s">
        <v>4427</v>
      </c>
      <c r="D43" t="s">
        <v>8301</v>
      </c>
    </row>
    <row r="44" spans="1:9" x14ac:dyDescent="0.25">
      <c r="A44" t="s">
        <v>870</v>
      </c>
      <c r="B44" t="s">
        <v>8362</v>
      </c>
      <c r="C44" t="s">
        <v>8363</v>
      </c>
      <c r="D44" t="s">
        <v>7460</v>
      </c>
    </row>
    <row r="45" spans="1:9" x14ac:dyDescent="0.25">
      <c r="A45" t="s">
        <v>789</v>
      </c>
      <c r="B45" t="s">
        <v>8346</v>
      </c>
      <c r="C45" t="s">
        <v>8347</v>
      </c>
      <c r="D45" t="s">
        <v>8348</v>
      </c>
    </row>
    <row r="46" spans="1:9" x14ac:dyDescent="0.25">
      <c r="A46" t="s">
        <v>872</v>
      </c>
      <c r="B46" t="s">
        <v>8349</v>
      </c>
      <c r="C46" t="s">
        <v>8350</v>
      </c>
      <c r="D46" t="s">
        <v>5611</v>
      </c>
    </row>
    <row r="47" spans="1:9" x14ac:dyDescent="0.25">
      <c r="A47" t="s">
        <v>803</v>
      </c>
      <c r="B47" t="s">
        <v>8343</v>
      </c>
      <c r="C47" t="s">
        <v>8344</v>
      </c>
      <c r="D47" t="s">
        <v>8345</v>
      </c>
    </row>
    <row r="48" spans="1:9" x14ac:dyDescent="0.25">
      <c r="A48" t="s">
        <v>877</v>
      </c>
      <c r="B48" t="s">
        <v>8256</v>
      </c>
      <c r="C48" t="s">
        <v>4235</v>
      </c>
      <c r="D48" t="s">
        <v>4236</v>
      </c>
    </row>
    <row r="49" spans="1:4" x14ac:dyDescent="0.25">
      <c r="A49" t="s">
        <v>897</v>
      </c>
      <c r="B49" t="s">
        <v>8287</v>
      </c>
      <c r="C49" t="s">
        <v>8288</v>
      </c>
      <c r="D49" t="s">
        <v>8289</v>
      </c>
    </row>
    <row r="50" spans="1:4" x14ac:dyDescent="0.25">
      <c r="A50" t="s">
        <v>838</v>
      </c>
      <c r="B50" t="s">
        <v>8281</v>
      </c>
      <c r="C50" t="s">
        <v>8282</v>
      </c>
      <c r="D50" t="s">
        <v>8283</v>
      </c>
    </row>
    <row r="51" spans="1:4" x14ac:dyDescent="0.25">
      <c r="A51" t="s">
        <v>913</v>
      </c>
      <c r="B51" t="s">
        <v>8272</v>
      </c>
      <c r="C51" t="s">
        <v>8273</v>
      </c>
      <c r="D51" t="s">
        <v>8274</v>
      </c>
    </row>
    <row r="52" spans="1:4" x14ac:dyDescent="0.25">
      <c r="A52" t="s">
        <v>860</v>
      </c>
      <c r="B52" t="s">
        <v>8254</v>
      </c>
      <c r="C52" t="s">
        <v>4102</v>
      </c>
      <c r="D52" t="s">
        <v>8255</v>
      </c>
    </row>
    <row r="53" spans="1:4" x14ac:dyDescent="0.25">
      <c r="A53" t="s">
        <v>820</v>
      </c>
      <c r="B53" t="s">
        <v>8302</v>
      </c>
      <c r="C53" t="s">
        <v>4435</v>
      </c>
      <c r="D53" t="s">
        <v>8303</v>
      </c>
    </row>
    <row r="54" spans="1:4" x14ac:dyDescent="0.25">
      <c r="A54" t="s">
        <v>31</v>
      </c>
      <c r="B54" t="s">
        <v>3601</v>
      </c>
      <c r="C54" t="s">
        <v>3602</v>
      </c>
      <c r="D54" t="s">
        <v>8105</v>
      </c>
    </row>
    <row r="55" spans="1:4" x14ac:dyDescent="0.25">
      <c r="A55" t="s">
        <v>109</v>
      </c>
      <c r="B55" t="s">
        <v>8187</v>
      </c>
      <c r="C55" t="s">
        <v>8188</v>
      </c>
      <c r="D55" t="s">
        <v>8189</v>
      </c>
    </row>
    <row r="56" spans="1:4" x14ac:dyDescent="0.25">
      <c r="A56" t="s">
        <v>105</v>
      </c>
      <c r="B56" t="s">
        <v>3815</v>
      </c>
      <c r="C56" t="s">
        <v>3816</v>
      </c>
      <c r="D56" t="s">
        <v>8190</v>
      </c>
    </row>
    <row r="57" spans="1:4" x14ac:dyDescent="0.25">
      <c r="A57" t="s">
        <v>342</v>
      </c>
      <c r="B57" t="s">
        <v>8125</v>
      </c>
      <c r="C57" t="s">
        <v>8126</v>
      </c>
      <c r="D57" t="s">
        <v>8127</v>
      </c>
    </row>
    <row r="58" spans="1:4" x14ac:dyDescent="0.25">
      <c r="A58" t="s">
        <v>331</v>
      </c>
      <c r="B58" t="s">
        <v>8000</v>
      </c>
      <c r="C58" t="s">
        <v>8001</v>
      </c>
      <c r="D58" t="s">
        <v>8002</v>
      </c>
    </row>
    <row r="59" spans="1:4" x14ac:dyDescent="0.25">
      <c r="A59" t="s">
        <v>335</v>
      </c>
      <c r="B59" t="s">
        <v>8009</v>
      </c>
      <c r="C59" t="s">
        <v>8010</v>
      </c>
      <c r="D59" t="s">
        <v>8011</v>
      </c>
    </row>
    <row r="60" spans="1:4" x14ac:dyDescent="0.25">
      <c r="A60" t="s">
        <v>162</v>
      </c>
      <c r="B60" t="s">
        <v>8076</v>
      </c>
      <c r="C60" t="s">
        <v>8077</v>
      </c>
      <c r="D60" t="s">
        <v>8078</v>
      </c>
    </row>
    <row r="61" spans="1:4" x14ac:dyDescent="0.25">
      <c r="A61" t="s">
        <v>324</v>
      </c>
      <c r="B61" t="s">
        <v>8024</v>
      </c>
      <c r="C61" t="s">
        <v>8025</v>
      </c>
      <c r="D61" t="s">
        <v>8026</v>
      </c>
    </row>
    <row r="62" spans="1:4" x14ac:dyDescent="0.25">
      <c r="A62" t="s">
        <v>744</v>
      </c>
      <c r="B62" t="s">
        <v>8244</v>
      </c>
      <c r="C62" t="s">
        <v>8245</v>
      </c>
      <c r="D62" t="s">
        <v>8246</v>
      </c>
    </row>
    <row r="63" spans="1:4" x14ac:dyDescent="0.25">
      <c r="A63" t="s">
        <v>143</v>
      </c>
      <c r="B63" t="s">
        <v>8084</v>
      </c>
      <c r="C63" t="s">
        <v>8085</v>
      </c>
      <c r="D63" t="s">
        <v>8086</v>
      </c>
    </row>
    <row r="64" spans="1:4" x14ac:dyDescent="0.25">
      <c r="A64" t="s">
        <v>357</v>
      </c>
      <c r="B64" t="s">
        <v>8153</v>
      </c>
      <c r="C64" t="s">
        <v>8154</v>
      </c>
      <c r="D64" t="s">
        <v>3736</v>
      </c>
    </row>
    <row r="65" spans="1:4" x14ac:dyDescent="0.25">
      <c r="A65" t="s">
        <v>53</v>
      </c>
      <c r="B65" t="s">
        <v>8151</v>
      </c>
      <c r="C65" t="s">
        <v>3731</v>
      </c>
      <c r="D65" t="s">
        <v>8152</v>
      </c>
    </row>
    <row r="66" spans="1:4" x14ac:dyDescent="0.25">
      <c r="A66" t="s">
        <v>252</v>
      </c>
      <c r="B66" t="s">
        <v>3436</v>
      </c>
      <c r="C66" t="s">
        <v>8035</v>
      </c>
      <c r="D66" t="s">
        <v>8036</v>
      </c>
    </row>
    <row r="67" spans="1:4" x14ac:dyDescent="0.25">
      <c r="A67" t="s">
        <v>223</v>
      </c>
      <c r="B67" t="s">
        <v>8160</v>
      </c>
      <c r="C67" t="s">
        <v>8161</v>
      </c>
      <c r="D67" t="s">
        <v>8162</v>
      </c>
    </row>
    <row r="68" spans="1:4" x14ac:dyDescent="0.25">
      <c r="A68" t="s">
        <v>57</v>
      </c>
      <c r="B68" t="s">
        <v>7971</v>
      </c>
      <c r="C68" t="s">
        <v>7972</v>
      </c>
      <c r="D68" t="s">
        <v>7973</v>
      </c>
    </row>
    <row r="69" spans="1:4" x14ac:dyDescent="0.25">
      <c r="A69" t="s">
        <v>300</v>
      </c>
      <c r="B69" t="s">
        <v>8043</v>
      </c>
      <c r="C69" t="s">
        <v>8044</v>
      </c>
      <c r="D69" t="s">
        <v>8045</v>
      </c>
    </row>
    <row r="70" spans="1:4" x14ac:dyDescent="0.25">
      <c r="A70" t="s">
        <v>318</v>
      </c>
      <c r="B70" t="s">
        <v>8052</v>
      </c>
      <c r="C70" t="s">
        <v>3474</v>
      </c>
      <c r="D70" t="s">
        <v>8053</v>
      </c>
    </row>
    <row r="71" spans="1:4" x14ac:dyDescent="0.25">
      <c r="A71" t="s">
        <v>259</v>
      </c>
      <c r="B71" t="s">
        <v>8191</v>
      </c>
      <c r="C71" t="s">
        <v>8192</v>
      </c>
      <c r="D71" t="s">
        <v>8193</v>
      </c>
    </row>
    <row r="72" spans="1:4" x14ac:dyDescent="0.25">
      <c r="A72" t="s">
        <v>272</v>
      </c>
      <c r="B72" t="s">
        <v>8194</v>
      </c>
      <c r="C72" t="s">
        <v>8195</v>
      </c>
      <c r="D72" t="s">
        <v>8196</v>
      </c>
    </row>
    <row r="73" spans="1:4" x14ac:dyDescent="0.25">
      <c r="A73" t="s">
        <v>275</v>
      </c>
      <c r="B73" t="s">
        <v>7953</v>
      </c>
      <c r="C73" t="s">
        <v>7954</v>
      </c>
      <c r="D73" t="s">
        <v>7955</v>
      </c>
    </row>
    <row r="74" spans="1:4" x14ac:dyDescent="0.25">
      <c r="A74" t="s">
        <v>33</v>
      </c>
      <c r="B74" t="s">
        <v>8106</v>
      </c>
      <c r="C74" t="s">
        <v>8107</v>
      </c>
      <c r="D74" t="s">
        <v>8108</v>
      </c>
    </row>
    <row r="75" spans="1:4" x14ac:dyDescent="0.25">
      <c r="A75" t="s">
        <v>36</v>
      </c>
      <c r="B75" t="s">
        <v>8109</v>
      </c>
      <c r="C75" t="s">
        <v>8110</v>
      </c>
      <c r="D75" t="s">
        <v>8111</v>
      </c>
    </row>
    <row r="76" spans="1:4" x14ac:dyDescent="0.25">
      <c r="A76" t="s">
        <v>38</v>
      </c>
      <c r="B76" t="s">
        <v>8112</v>
      </c>
      <c r="C76" t="s">
        <v>3611</v>
      </c>
      <c r="D76" t="s">
        <v>8113</v>
      </c>
    </row>
    <row r="77" spans="1:4" x14ac:dyDescent="0.25">
      <c r="A77" t="s">
        <v>42</v>
      </c>
      <c r="B77" t="s">
        <v>3338</v>
      </c>
      <c r="C77" t="s">
        <v>3339</v>
      </c>
      <c r="D77" t="s">
        <v>7949</v>
      </c>
    </row>
    <row r="78" spans="1:4" x14ac:dyDescent="0.25">
      <c r="A78" t="s">
        <v>45</v>
      </c>
      <c r="B78" t="s">
        <v>3348</v>
      </c>
      <c r="C78" t="s">
        <v>3349</v>
      </c>
      <c r="D78" t="s">
        <v>7964</v>
      </c>
    </row>
    <row r="79" spans="1:4" x14ac:dyDescent="0.25">
      <c r="A79" t="s">
        <v>48</v>
      </c>
      <c r="B79" t="s">
        <v>3626</v>
      </c>
      <c r="C79" t="s">
        <v>3627</v>
      </c>
      <c r="D79" t="s">
        <v>8114</v>
      </c>
    </row>
    <row r="80" spans="1:4" x14ac:dyDescent="0.25">
      <c r="A80" t="s">
        <v>67</v>
      </c>
      <c r="B80" t="s">
        <v>8115</v>
      </c>
      <c r="C80" t="s">
        <v>3636</v>
      </c>
      <c r="D80" t="s">
        <v>8116</v>
      </c>
    </row>
    <row r="81" spans="1:4" x14ac:dyDescent="0.25">
      <c r="A81" t="s">
        <v>118</v>
      </c>
      <c r="B81" t="s">
        <v>7976</v>
      </c>
      <c r="C81" t="s">
        <v>3362</v>
      </c>
      <c r="D81" t="s">
        <v>3363</v>
      </c>
    </row>
    <row r="82" spans="1:4" x14ac:dyDescent="0.25">
      <c r="A82" t="s">
        <v>127</v>
      </c>
      <c r="B82" t="s">
        <v>8250</v>
      </c>
      <c r="C82" t="s">
        <v>4063</v>
      </c>
      <c r="D82" t="s">
        <v>4064</v>
      </c>
    </row>
    <row r="83" spans="1:4" x14ac:dyDescent="0.25">
      <c r="A83" t="s">
        <v>136</v>
      </c>
      <c r="B83" t="s">
        <v>8247</v>
      </c>
      <c r="C83" t="s">
        <v>8248</v>
      </c>
      <c r="D83" t="s">
        <v>8249</v>
      </c>
    </row>
    <row r="84" spans="1:4" x14ac:dyDescent="0.25">
      <c r="A84" t="s">
        <v>140</v>
      </c>
      <c r="B84" t="s">
        <v>3364</v>
      </c>
      <c r="C84" t="s">
        <v>3365</v>
      </c>
      <c r="D84" t="s">
        <v>7980</v>
      </c>
    </row>
    <row r="85" spans="1:4" x14ac:dyDescent="0.25">
      <c r="A85" t="s">
        <v>148</v>
      </c>
      <c r="B85" t="s">
        <v>8197</v>
      </c>
      <c r="C85" t="s">
        <v>8198</v>
      </c>
      <c r="D85" t="s">
        <v>8199</v>
      </c>
    </row>
    <row r="86" spans="1:4" x14ac:dyDescent="0.25">
      <c r="A86" t="s">
        <v>153</v>
      </c>
      <c r="B86" t="s">
        <v>8182</v>
      </c>
      <c r="C86" t="s">
        <v>8183</v>
      </c>
      <c r="D86" t="s">
        <v>8184</v>
      </c>
    </row>
    <row r="87" spans="1:4" x14ac:dyDescent="0.25">
      <c r="A87" t="s">
        <v>157</v>
      </c>
      <c r="B87" t="s">
        <v>8176</v>
      </c>
      <c r="C87" t="s">
        <v>8177</v>
      </c>
      <c r="D87" t="s">
        <v>8178</v>
      </c>
    </row>
    <row r="88" spans="1:4" x14ac:dyDescent="0.25">
      <c r="A88" t="s">
        <v>164</v>
      </c>
      <c r="B88" t="s">
        <v>7950</v>
      </c>
      <c r="C88" t="s">
        <v>7951</v>
      </c>
      <c r="D88" t="s">
        <v>7952</v>
      </c>
    </row>
    <row r="89" spans="1:4" x14ac:dyDescent="0.25">
      <c r="A89" t="s">
        <v>173</v>
      </c>
      <c r="B89" t="s">
        <v>8203</v>
      </c>
      <c r="C89" t="s">
        <v>8204</v>
      </c>
      <c r="D89" t="s">
        <v>8205</v>
      </c>
    </row>
    <row r="90" spans="1:4" x14ac:dyDescent="0.25">
      <c r="A90" t="s">
        <v>196</v>
      </c>
      <c r="B90" t="s">
        <v>8128</v>
      </c>
      <c r="C90" t="s">
        <v>8129</v>
      </c>
      <c r="D90" t="s">
        <v>8130</v>
      </c>
    </row>
    <row r="91" spans="1:4" x14ac:dyDescent="0.25">
      <c r="A91" t="s">
        <v>86</v>
      </c>
      <c r="B91" t="s">
        <v>8206</v>
      </c>
      <c r="C91" t="s">
        <v>8207</v>
      </c>
      <c r="D91" t="s">
        <v>8208</v>
      </c>
    </row>
    <row r="92" spans="1:4" x14ac:dyDescent="0.25">
      <c r="A92" t="s">
        <v>132</v>
      </c>
      <c r="B92" t="s">
        <v>3523</v>
      </c>
      <c r="C92" t="s">
        <v>8074</v>
      </c>
      <c r="D92" t="s">
        <v>8075</v>
      </c>
    </row>
    <row r="93" spans="1:4" x14ac:dyDescent="0.25">
      <c r="A93" t="s">
        <v>337</v>
      </c>
      <c r="B93" t="s">
        <v>8209</v>
      </c>
      <c r="C93" t="s">
        <v>8210</v>
      </c>
      <c r="D93" t="s">
        <v>8211</v>
      </c>
    </row>
    <row r="94" spans="1:4" x14ac:dyDescent="0.25">
      <c r="A94" t="s">
        <v>61</v>
      </c>
      <c r="B94" t="s">
        <v>8147</v>
      </c>
      <c r="C94" t="s">
        <v>8148</v>
      </c>
      <c r="D94" t="s">
        <v>3718</v>
      </c>
    </row>
    <row r="95" spans="1:4" x14ac:dyDescent="0.25">
      <c r="A95" t="s">
        <v>280</v>
      </c>
      <c r="B95" t="s">
        <v>8037</v>
      </c>
      <c r="C95" t="s">
        <v>8038</v>
      </c>
      <c r="D95" t="s">
        <v>8039</v>
      </c>
    </row>
    <row r="96" spans="1:4" x14ac:dyDescent="0.25">
      <c r="A96" t="s">
        <v>286</v>
      </c>
      <c r="B96" t="s">
        <v>8046</v>
      </c>
      <c r="C96" t="s">
        <v>8047</v>
      </c>
      <c r="D96" t="s">
        <v>8048</v>
      </c>
    </row>
    <row r="97" spans="1:4" x14ac:dyDescent="0.25">
      <c r="A97" t="s">
        <v>288</v>
      </c>
      <c r="B97" t="s">
        <v>8006</v>
      </c>
      <c r="C97" t="s">
        <v>8007</v>
      </c>
      <c r="D97" t="s">
        <v>8008</v>
      </c>
    </row>
    <row r="98" spans="1:4" x14ac:dyDescent="0.25">
      <c r="A98" t="s">
        <v>320</v>
      </c>
      <c r="B98" t="s">
        <v>8163</v>
      </c>
      <c r="C98" t="s">
        <v>8164</v>
      </c>
      <c r="D98" t="s">
        <v>8165</v>
      </c>
    </row>
    <row r="99" spans="1:4" x14ac:dyDescent="0.25">
      <c r="A99" t="s">
        <v>266</v>
      </c>
      <c r="B99" t="s">
        <v>8166</v>
      </c>
      <c r="C99" t="s">
        <v>3778</v>
      </c>
      <c r="D99" t="s">
        <v>8167</v>
      </c>
    </row>
    <row r="100" spans="1:4" x14ac:dyDescent="0.25">
      <c r="A100" t="s">
        <v>262</v>
      </c>
      <c r="B100" t="s">
        <v>7956</v>
      </c>
      <c r="C100" t="s">
        <v>7957</v>
      </c>
      <c r="D100" t="s">
        <v>7958</v>
      </c>
    </row>
    <row r="101" spans="1:4" x14ac:dyDescent="0.25">
      <c r="A101" t="s">
        <v>264</v>
      </c>
      <c r="B101" t="s">
        <v>3808</v>
      </c>
      <c r="C101" t="s">
        <v>8185</v>
      </c>
      <c r="D101" t="s">
        <v>8186</v>
      </c>
    </row>
    <row r="102" spans="1:4" x14ac:dyDescent="0.25">
      <c r="A102" t="s">
        <v>256</v>
      </c>
      <c r="B102" t="s">
        <v>8098</v>
      </c>
      <c r="C102" t="s">
        <v>8099</v>
      </c>
      <c r="D102" t="s">
        <v>8100</v>
      </c>
    </row>
    <row r="103" spans="1:4" x14ac:dyDescent="0.25">
      <c r="A103" t="s">
        <v>220</v>
      </c>
      <c r="B103" t="s">
        <v>7965</v>
      </c>
      <c r="C103" t="s">
        <v>3351</v>
      </c>
      <c r="D103" t="s">
        <v>7966</v>
      </c>
    </row>
    <row r="104" spans="1:4" x14ac:dyDescent="0.25">
      <c r="A104" t="s">
        <v>246</v>
      </c>
      <c r="B104" t="s">
        <v>7961</v>
      </c>
      <c r="C104" t="s">
        <v>7962</v>
      </c>
      <c r="D104" t="s">
        <v>7963</v>
      </c>
    </row>
    <row r="105" spans="1:4" x14ac:dyDescent="0.25">
      <c r="A105" t="s">
        <v>69</v>
      </c>
      <c r="B105" t="s">
        <v>7970</v>
      </c>
      <c r="C105" t="s">
        <v>3353</v>
      </c>
      <c r="D105" t="s">
        <v>3354</v>
      </c>
    </row>
    <row r="106" spans="1:4" x14ac:dyDescent="0.25">
      <c r="A106" t="s">
        <v>130</v>
      </c>
      <c r="B106" t="s">
        <v>7977</v>
      </c>
      <c r="C106" t="s">
        <v>7978</v>
      </c>
      <c r="D106" t="s">
        <v>7979</v>
      </c>
    </row>
    <row r="107" spans="1:4" x14ac:dyDescent="0.25">
      <c r="A107" t="s">
        <v>178</v>
      </c>
      <c r="B107" t="s">
        <v>8040</v>
      </c>
      <c r="C107" t="s">
        <v>8041</v>
      </c>
      <c r="D107" t="s">
        <v>8042</v>
      </c>
    </row>
    <row r="108" spans="1:4" x14ac:dyDescent="0.25">
      <c r="A108" t="s">
        <v>340</v>
      </c>
      <c r="B108" t="s">
        <v>8131</v>
      </c>
      <c r="C108" t="s">
        <v>3662</v>
      </c>
      <c r="D108" t="s">
        <v>8132</v>
      </c>
    </row>
    <row r="109" spans="1:4" x14ac:dyDescent="0.25">
      <c r="A109" t="s">
        <v>307</v>
      </c>
      <c r="B109" t="s">
        <v>8003</v>
      </c>
      <c r="C109" t="s">
        <v>8004</v>
      </c>
      <c r="D109" t="s">
        <v>8005</v>
      </c>
    </row>
    <row r="110" spans="1:4" x14ac:dyDescent="0.25">
      <c r="A110" t="s">
        <v>229</v>
      </c>
      <c r="B110" t="s">
        <v>8015</v>
      </c>
      <c r="C110" t="s">
        <v>8016</v>
      </c>
      <c r="D110" t="s">
        <v>8017</v>
      </c>
    </row>
    <row r="111" spans="1:4" x14ac:dyDescent="0.25">
      <c r="A111" t="s">
        <v>175</v>
      </c>
      <c r="B111" t="s">
        <v>8212</v>
      </c>
      <c r="C111" t="s">
        <v>8213</v>
      </c>
      <c r="D111" t="s">
        <v>8214</v>
      </c>
    </row>
    <row r="112" spans="1:4" x14ac:dyDescent="0.25">
      <c r="A112" t="s">
        <v>65</v>
      </c>
      <c r="B112" t="s">
        <v>7967</v>
      </c>
      <c r="C112" t="s">
        <v>7968</v>
      </c>
      <c r="D112" t="s">
        <v>7969</v>
      </c>
    </row>
    <row r="113" spans="1:4" x14ac:dyDescent="0.25">
      <c r="A113" t="s">
        <v>290</v>
      </c>
      <c r="B113" t="s">
        <v>8215</v>
      </c>
      <c r="C113" t="s">
        <v>8216</v>
      </c>
      <c r="D113" t="s">
        <v>8217</v>
      </c>
    </row>
    <row r="114" spans="1:4" x14ac:dyDescent="0.25">
      <c r="A114" t="s">
        <v>316</v>
      </c>
      <c r="B114" t="s">
        <v>8095</v>
      </c>
      <c r="C114" t="s">
        <v>8096</v>
      </c>
      <c r="D114" t="s">
        <v>8097</v>
      </c>
    </row>
    <row r="115" spans="1:4" x14ac:dyDescent="0.25">
      <c r="A115" t="s">
        <v>270</v>
      </c>
      <c r="B115" t="s">
        <v>8168</v>
      </c>
      <c r="C115" t="s">
        <v>3780</v>
      </c>
      <c r="D115" t="s">
        <v>8169</v>
      </c>
    </row>
    <row r="116" spans="1:4" x14ac:dyDescent="0.25">
      <c r="A116" t="s">
        <v>74</v>
      </c>
      <c r="B116" t="s">
        <v>7974</v>
      </c>
      <c r="C116" t="s">
        <v>7975</v>
      </c>
      <c r="D116" t="s">
        <v>3356</v>
      </c>
    </row>
    <row r="117" spans="1:4" x14ac:dyDescent="0.25">
      <c r="A117" t="s">
        <v>76</v>
      </c>
      <c r="B117" t="s">
        <v>8117</v>
      </c>
      <c r="C117" t="s">
        <v>8118</v>
      </c>
      <c r="D117" t="s">
        <v>8119</v>
      </c>
    </row>
    <row r="118" spans="1:4" x14ac:dyDescent="0.25">
      <c r="A118" t="s">
        <v>183</v>
      </c>
      <c r="B118" t="s">
        <v>7987</v>
      </c>
      <c r="C118" t="s">
        <v>7988</v>
      </c>
      <c r="D118" t="s">
        <v>7989</v>
      </c>
    </row>
    <row r="119" spans="1:4" x14ac:dyDescent="0.25">
      <c r="A119" t="s">
        <v>187</v>
      </c>
      <c r="B119" t="s">
        <v>7992</v>
      </c>
      <c r="C119" t="s">
        <v>7993</v>
      </c>
      <c r="D119" t="s">
        <v>7994</v>
      </c>
    </row>
    <row r="120" spans="1:4" x14ac:dyDescent="0.25">
      <c r="A120" t="s">
        <v>190</v>
      </c>
      <c r="B120" t="s">
        <v>8251</v>
      </c>
      <c r="C120" t="s">
        <v>8252</v>
      </c>
      <c r="D120" t="s">
        <v>8253</v>
      </c>
    </row>
    <row r="121" spans="1:4" x14ac:dyDescent="0.25">
      <c r="A121" t="s">
        <v>198</v>
      </c>
      <c r="B121" t="s">
        <v>7995</v>
      </c>
      <c r="C121" t="s">
        <v>7996</v>
      </c>
      <c r="D121" t="s">
        <v>7997</v>
      </c>
    </row>
    <row r="122" spans="1:4" x14ac:dyDescent="0.25">
      <c r="A122" t="s">
        <v>82</v>
      </c>
      <c r="B122" t="s">
        <v>8218</v>
      </c>
      <c r="C122" t="s">
        <v>8219</v>
      </c>
      <c r="D122" t="s">
        <v>8220</v>
      </c>
    </row>
    <row r="123" spans="1:4" x14ac:dyDescent="0.25">
      <c r="A123" t="s">
        <v>88</v>
      </c>
      <c r="B123" t="s">
        <v>8120</v>
      </c>
      <c r="C123" t="s">
        <v>3644</v>
      </c>
      <c r="D123" t="s">
        <v>8121</v>
      </c>
    </row>
    <row r="124" spans="1:4" x14ac:dyDescent="0.25">
      <c r="A124" t="s">
        <v>94</v>
      </c>
      <c r="B124" t="s">
        <v>8071</v>
      </c>
      <c r="C124" t="s">
        <v>8072</v>
      </c>
      <c r="D124" t="s">
        <v>8073</v>
      </c>
    </row>
    <row r="125" spans="1:4" x14ac:dyDescent="0.25">
      <c r="A125" t="s">
        <v>99</v>
      </c>
      <c r="B125" t="s">
        <v>8221</v>
      </c>
      <c r="C125" t="s">
        <v>8222</v>
      </c>
      <c r="D125" t="s">
        <v>8223</v>
      </c>
    </row>
    <row r="126" spans="1:4" x14ac:dyDescent="0.25">
      <c r="A126" t="s">
        <v>202</v>
      </c>
      <c r="B126" t="s">
        <v>7998</v>
      </c>
      <c r="C126" t="s">
        <v>3382</v>
      </c>
      <c r="D126" t="s">
        <v>7999</v>
      </c>
    </row>
    <row r="127" spans="1:4" x14ac:dyDescent="0.25">
      <c r="A127" t="s">
        <v>736</v>
      </c>
      <c r="B127" t="s">
        <v>8224</v>
      </c>
      <c r="C127" t="s">
        <v>8225</v>
      </c>
      <c r="D127" t="s">
        <v>8226</v>
      </c>
    </row>
    <row r="128" spans="1:4" x14ac:dyDescent="0.25">
      <c r="A128" t="s">
        <v>347</v>
      </c>
      <c r="B128" t="s">
        <v>7984</v>
      </c>
      <c r="C128" t="s">
        <v>7985</v>
      </c>
      <c r="D128" t="s">
        <v>7986</v>
      </c>
    </row>
    <row r="129" spans="1:4" x14ac:dyDescent="0.25">
      <c r="A129" t="s">
        <v>248</v>
      </c>
      <c r="B129" t="s">
        <v>7981</v>
      </c>
      <c r="C129" t="s">
        <v>7982</v>
      </c>
      <c r="D129" t="s">
        <v>7983</v>
      </c>
    </row>
    <row r="130" spans="1:4" x14ac:dyDescent="0.25">
      <c r="A130" t="s">
        <v>250</v>
      </c>
      <c r="B130" t="s">
        <v>7990</v>
      </c>
      <c r="C130" t="s">
        <v>3379</v>
      </c>
      <c r="D130" t="s">
        <v>7991</v>
      </c>
    </row>
    <row r="131" spans="1:4" x14ac:dyDescent="0.25">
      <c r="A131" t="s">
        <v>216</v>
      </c>
      <c r="B131" t="s">
        <v>8068</v>
      </c>
      <c r="C131" t="s">
        <v>8069</v>
      </c>
      <c r="D131" t="s">
        <v>8070</v>
      </c>
    </row>
    <row r="132" spans="1:4" x14ac:dyDescent="0.25">
      <c r="A132" t="s">
        <v>91</v>
      </c>
      <c r="B132" t="s">
        <v>8018</v>
      </c>
      <c r="C132" t="s">
        <v>8019</v>
      </c>
      <c r="D132" t="s">
        <v>8020</v>
      </c>
    </row>
    <row r="133" spans="1:4" x14ac:dyDescent="0.25">
      <c r="A133" t="s">
        <v>80</v>
      </c>
      <c r="B133" t="s">
        <v>8021</v>
      </c>
      <c r="C133" t="s">
        <v>8022</v>
      </c>
      <c r="D133" t="s">
        <v>8023</v>
      </c>
    </row>
    <row r="134" spans="1:4" x14ac:dyDescent="0.25">
      <c r="A134" t="s">
        <v>353</v>
      </c>
      <c r="B134" t="s">
        <v>8101</v>
      </c>
      <c r="C134" t="s">
        <v>8102</v>
      </c>
      <c r="D134" t="s">
        <v>3572</v>
      </c>
    </row>
    <row r="135" spans="1:4" x14ac:dyDescent="0.25">
      <c r="A135" t="s">
        <v>328</v>
      </c>
      <c r="B135" t="s">
        <v>8139</v>
      </c>
      <c r="C135" t="s">
        <v>8140</v>
      </c>
      <c r="D135" t="s">
        <v>8141</v>
      </c>
    </row>
    <row r="136" spans="1:4" x14ac:dyDescent="0.25">
      <c r="A136" t="s">
        <v>326</v>
      </c>
      <c r="B136" t="s">
        <v>8027</v>
      </c>
      <c r="C136" t="s">
        <v>8028</v>
      </c>
      <c r="D136" t="s">
        <v>8029</v>
      </c>
    </row>
    <row r="137" spans="1:4" x14ac:dyDescent="0.25">
      <c r="A137" t="s">
        <v>237</v>
      </c>
      <c r="B137" t="s">
        <v>8082</v>
      </c>
      <c r="C137" t="s">
        <v>3540</v>
      </c>
      <c r="D137" t="s">
        <v>8083</v>
      </c>
    </row>
    <row r="138" spans="1:4" x14ac:dyDescent="0.25">
      <c r="A138" t="s">
        <v>233</v>
      </c>
      <c r="B138" t="s">
        <v>8079</v>
      </c>
      <c r="C138" t="s">
        <v>8080</v>
      </c>
      <c r="D138" t="s">
        <v>8081</v>
      </c>
    </row>
    <row r="139" spans="1:4" x14ac:dyDescent="0.25">
      <c r="A139" t="s">
        <v>72</v>
      </c>
      <c r="B139" t="s">
        <v>8149</v>
      </c>
      <c r="C139" t="s">
        <v>8150</v>
      </c>
      <c r="D139" t="s">
        <v>3720</v>
      </c>
    </row>
    <row r="140" spans="1:4" x14ac:dyDescent="0.25">
      <c r="A140" t="s">
        <v>115</v>
      </c>
      <c r="B140" t="s">
        <v>8142</v>
      </c>
      <c r="C140" t="s">
        <v>3701</v>
      </c>
      <c r="D140" t="s">
        <v>8143</v>
      </c>
    </row>
    <row r="141" spans="1:4" x14ac:dyDescent="0.25">
      <c r="A141" t="s">
        <v>155</v>
      </c>
      <c r="B141" t="s">
        <v>8087</v>
      </c>
      <c r="C141" t="s">
        <v>8088</v>
      </c>
      <c r="D141" t="s">
        <v>8089</v>
      </c>
    </row>
    <row r="142" spans="1:4" x14ac:dyDescent="0.25">
      <c r="A142" t="s">
        <v>150</v>
      </c>
      <c r="B142" t="s">
        <v>8227</v>
      </c>
      <c r="C142" t="s">
        <v>8228</v>
      </c>
      <c r="D142" t="s">
        <v>8229</v>
      </c>
    </row>
    <row r="143" spans="1:4" x14ac:dyDescent="0.25">
      <c r="A143" t="s">
        <v>138</v>
      </c>
      <c r="B143" t="s">
        <v>8144</v>
      </c>
      <c r="C143" t="s">
        <v>8145</v>
      </c>
      <c r="D143" t="s">
        <v>8146</v>
      </c>
    </row>
    <row r="144" spans="1:4" x14ac:dyDescent="0.25">
      <c r="A144" t="s">
        <v>200</v>
      </c>
      <c r="B144" t="s">
        <v>8230</v>
      </c>
      <c r="C144" t="s">
        <v>8231</v>
      </c>
      <c r="D144" t="s">
        <v>8232</v>
      </c>
    </row>
    <row r="145" spans="1:4" x14ac:dyDescent="0.25">
      <c r="A145" t="s">
        <v>311</v>
      </c>
      <c r="B145" t="s">
        <v>8054</v>
      </c>
      <c r="C145" t="s">
        <v>8055</v>
      </c>
      <c r="D145" t="s">
        <v>8056</v>
      </c>
    </row>
    <row r="146" spans="1:4" x14ac:dyDescent="0.25">
      <c r="A146" t="s">
        <v>748</v>
      </c>
      <c r="B146" t="s">
        <v>8103</v>
      </c>
      <c r="C146" t="s">
        <v>8104</v>
      </c>
      <c r="D146" t="s">
        <v>3596</v>
      </c>
    </row>
    <row r="147" spans="1:4" x14ac:dyDescent="0.25">
      <c r="A147" t="s">
        <v>359</v>
      </c>
      <c r="B147" t="s">
        <v>8033</v>
      </c>
      <c r="C147" t="s">
        <v>8034</v>
      </c>
      <c r="D147" t="s">
        <v>3423</v>
      </c>
    </row>
    <row r="148" spans="1:4" x14ac:dyDescent="0.25">
      <c r="A148" t="s">
        <v>227</v>
      </c>
      <c r="B148" t="s">
        <v>8062</v>
      </c>
      <c r="C148" t="s">
        <v>8063</v>
      </c>
      <c r="D148" t="s">
        <v>8064</v>
      </c>
    </row>
    <row r="149" spans="1:4" x14ac:dyDescent="0.25">
      <c r="A149" t="s">
        <v>180</v>
      </c>
      <c r="B149" t="s">
        <v>8090</v>
      </c>
      <c r="C149" t="s">
        <v>8091</v>
      </c>
      <c r="D149" t="s">
        <v>8092</v>
      </c>
    </row>
    <row r="150" spans="1:4" x14ac:dyDescent="0.25">
      <c r="A150" t="s">
        <v>168</v>
      </c>
      <c r="B150" t="s">
        <v>8155</v>
      </c>
      <c r="C150" t="s">
        <v>8156</v>
      </c>
      <c r="D150" t="s">
        <v>8157</v>
      </c>
    </row>
    <row r="151" spans="1:4" x14ac:dyDescent="0.25">
      <c r="A151" t="s">
        <v>243</v>
      </c>
      <c r="B151" t="s">
        <v>8233</v>
      </c>
      <c r="C151" t="s">
        <v>8234</v>
      </c>
      <c r="D151" t="s">
        <v>8235</v>
      </c>
    </row>
    <row r="152" spans="1:4" x14ac:dyDescent="0.25">
      <c r="A152" t="s">
        <v>122</v>
      </c>
      <c r="B152" t="s">
        <v>8158</v>
      </c>
      <c r="C152" t="s">
        <v>3766</v>
      </c>
      <c r="D152" t="s">
        <v>8159</v>
      </c>
    </row>
    <row r="153" spans="1:4" x14ac:dyDescent="0.25">
      <c r="A153" t="s">
        <v>206</v>
      </c>
      <c r="B153" t="s">
        <v>8057</v>
      </c>
      <c r="C153" t="s">
        <v>8058</v>
      </c>
      <c r="D153" t="s">
        <v>3493</v>
      </c>
    </row>
    <row r="154" spans="1:4" x14ac:dyDescent="0.25">
      <c r="A154" t="s">
        <v>293</v>
      </c>
      <c r="B154" t="s">
        <v>7959</v>
      </c>
      <c r="C154" t="s">
        <v>3346</v>
      </c>
      <c r="D154" t="s">
        <v>7960</v>
      </c>
    </row>
    <row r="155" spans="1:4" x14ac:dyDescent="0.25">
      <c r="A155" t="s">
        <v>302</v>
      </c>
      <c r="B155" t="s">
        <v>8012</v>
      </c>
      <c r="C155" t="s">
        <v>8013</v>
      </c>
      <c r="D155" t="s">
        <v>8014</v>
      </c>
    </row>
    <row r="156" spans="1:4" x14ac:dyDescent="0.25">
      <c r="A156" t="s">
        <v>241</v>
      </c>
      <c r="B156" t="s">
        <v>8093</v>
      </c>
      <c r="C156" t="s">
        <v>8094</v>
      </c>
      <c r="D156" t="s">
        <v>3554</v>
      </c>
    </row>
    <row r="157" spans="1:4" x14ac:dyDescent="0.25">
      <c r="A157" t="s">
        <v>277</v>
      </c>
      <c r="B157" t="s">
        <v>8236</v>
      </c>
      <c r="C157" t="s">
        <v>8237</v>
      </c>
      <c r="D157" t="s">
        <v>8238</v>
      </c>
    </row>
    <row r="158" spans="1:4" x14ac:dyDescent="0.25">
      <c r="A158" t="s">
        <v>361</v>
      </c>
      <c r="B158" t="s">
        <v>8170</v>
      </c>
      <c r="C158" t="s">
        <v>8171</v>
      </c>
      <c r="D158" t="s">
        <v>8172</v>
      </c>
    </row>
    <row r="159" spans="1:4" x14ac:dyDescent="0.25">
      <c r="A159" t="s">
        <v>298</v>
      </c>
      <c r="B159" t="s">
        <v>8049</v>
      </c>
      <c r="C159" t="s">
        <v>8050</v>
      </c>
      <c r="D159" t="s">
        <v>8051</v>
      </c>
    </row>
    <row r="160" spans="1:4" x14ac:dyDescent="0.25">
      <c r="A160" t="s">
        <v>305</v>
      </c>
      <c r="B160" t="s">
        <v>8239</v>
      </c>
      <c r="C160" t="s">
        <v>3868</v>
      </c>
      <c r="D160" t="s">
        <v>8240</v>
      </c>
    </row>
    <row r="161" spans="1:4" x14ac:dyDescent="0.25">
      <c r="A161" t="s">
        <v>733</v>
      </c>
      <c r="B161" t="s">
        <v>8241</v>
      </c>
      <c r="C161" t="s">
        <v>8242</v>
      </c>
      <c r="D161" t="s">
        <v>8243</v>
      </c>
    </row>
    <row r="162" spans="1:4" x14ac:dyDescent="0.25">
      <c r="A162" t="s">
        <v>210</v>
      </c>
      <c r="B162" t="s">
        <v>8173</v>
      </c>
      <c r="C162" t="s">
        <v>8174</v>
      </c>
      <c r="D162" t="s">
        <v>8175</v>
      </c>
    </row>
    <row r="163" spans="1:4" x14ac:dyDescent="0.25">
      <c r="A163" t="s">
        <v>101</v>
      </c>
      <c r="B163" t="s">
        <v>8122</v>
      </c>
      <c r="C163" t="s">
        <v>8123</v>
      </c>
      <c r="D163" t="s">
        <v>8124</v>
      </c>
    </row>
    <row r="164" spans="1:4" x14ac:dyDescent="0.25">
      <c r="A164" t="s">
        <v>349</v>
      </c>
      <c r="B164" t="s">
        <v>8136</v>
      </c>
      <c r="C164" t="s">
        <v>8137</v>
      </c>
      <c r="D164" t="s">
        <v>8138</v>
      </c>
    </row>
    <row r="165" spans="1:4" x14ac:dyDescent="0.25">
      <c r="A165" t="s">
        <v>973</v>
      </c>
      <c r="B165" t="s">
        <v>8065</v>
      </c>
      <c r="C165" t="s">
        <v>8066</v>
      </c>
      <c r="D165" t="s">
        <v>8067</v>
      </c>
    </row>
    <row r="166" spans="1:4" x14ac:dyDescent="0.25">
      <c r="A166" t="s">
        <v>2577</v>
      </c>
      <c r="B166" t="s">
        <v>8059</v>
      </c>
      <c r="C166" t="s">
        <v>8060</v>
      </c>
      <c r="D166" t="s">
        <v>8061</v>
      </c>
    </row>
    <row r="167" spans="1:4" x14ac:dyDescent="0.25">
      <c r="A167" t="s">
        <v>2579</v>
      </c>
      <c r="B167" t="s">
        <v>8200</v>
      </c>
      <c r="C167" t="s">
        <v>8201</v>
      </c>
      <c r="D167" t="s">
        <v>8202</v>
      </c>
    </row>
    <row r="168" spans="1:4" x14ac:dyDescent="0.25">
      <c r="A168" t="s">
        <v>2581</v>
      </c>
      <c r="B168" t="s">
        <v>3484</v>
      </c>
      <c r="C168" t="s">
        <v>3485</v>
      </c>
      <c r="D168" t="s">
        <v>3486</v>
      </c>
    </row>
    <row r="169" spans="1:4" x14ac:dyDescent="0.25">
      <c r="A169" t="s">
        <v>2583</v>
      </c>
      <c r="B169" t="s">
        <v>8030</v>
      </c>
      <c r="C169" t="s">
        <v>8031</v>
      </c>
      <c r="D169" t="s">
        <v>8032</v>
      </c>
    </row>
    <row r="170" spans="1:4" x14ac:dyDescent="0.25">
      <c r="A170" t="s">
        <v>2585</v>
      </c>
      <c r="B170" t="s">
        <v>8133</v>
      </c>
      <c r="C170" t="s">
        <v>8134</v>
      </c>
      <c r="D170" t="s">
        <v>8135</v>
      </c>
    </row>
    <row r="171" spans="1:4" x14ac:dyDescent="0.25">
      <c r="A171" t="s">
        <v>2587</v>
      </c>
      <c r="B171" t="s">
        <v>8179</v>
      </c>
      <c r="C171" t="s">
        <v>8180</v>
      </c>
      <c r="D171" t="s">
        <v>8181</v>
      </c>
    </row>
    <row r="172" spans="1:4" x14ac:dyDescent="0.25">
      <c r="A172" t="s">
        <v>3261</v>
      </c>
      <c r="B172" t="s">
        <v>8320</v>
      </c>
      <c r="C172" t="s">
        <v>4799</v>
      </c>
      <c r="D172" t="s">
        <v>8321</v>
      </c>
    </row>
    <row r="173" spans="1:4" x14ac:dyDescent="0.25">
      <c r="A173" t="s">
        <v>3262</v>
      </c>
      <c r="B173" t="s">
        <v>8257</v>
      </c>
      <c r="C173" t="s">
        <v>8258</v>
      </c>
      <c r="D173" t="s">
        <v>8259</v>
      </c>
    </row>
    <row r="174" spans="1:4" x14ac:dyDescent="0.25">
      <c r="A174" t="s">
        <v>3263</v>
      </c>
      <c r="B174" t="s">
        <v>8304</v>
      </c>
      <c r="C174" t="s">
        <v>8305</v>
      </c>
      <c r="D174" t="s">
        <v>8306</v>
      </c>
    </row>
    <row r="175" spans="1:4" x14ac:dyDescent="0.25">
      <c r="A175" t="s">
        <v>3264</v>
      </c>
      <c r="B175" t="s">
        <v>4736</v>
      </c>
      <c r="C175" t="s">
        <v>4737</v>
      </c>
      <c r="D175" t="s">
        <v>8307</v>
      </c>
    </row>
    <row r="176" spans="1:4" x14ac:dyDescent="0.25">
      <c r="A176" t="s">
        <v>3265</v>
      </c>
      <c r="B176" t="s">
        <v>8308</v>
      </c>
      <c r="C176" t="s">
        <v>8309</v>
      </c>
      <c r="D176" t="s">
        <v>4757</v>
      </c>
    </row>
    <row r="177" spans="1:4" x14ac:dyDescent="0.25">
      <c r="A177" t="s">
        <v>3266</v>
      </c>
      <c r="B177" t="s">
        <v>5774</v>
      </c>
      <c r="C177" t="s">
        <v>5775</v>
      </c>
      <c r="D177" t="s">
        <v>8351</v>
      </c>
    </row>
    <row r="178" spans="1:4" x14ac:dyDescent="0.25">
      <c r="A178" t="s">
        <v>3267</v>
      </c>
      <c r="B178" t="s">
        <v>8260</v>
      </c>
      <c r="C178" t="s">
        <v>8261</v>
      </c>
      <c r="D178" t="s">
        <v>8262</v>
      </c>
    </row>
    <row r="179" spans="1:4" x14ac:dyDescent="0.25">
      <c r="A179" t="s">
        <v>3268</v>
      </c>
      <c r="B179" t="s">
        <v>8328</v>
      </c>
      <c r="C179" t="s">
        <v>8329</v>
      </c>
      <c r="D179" t="s">
        <v>8330</v>
      </c>
    </row>
    <row r="180" spans="1:4" x14ac:dyDescent="0.25">
      <c r="A180" t="s">
        <v>3269</v>
      </c>
      <c r="B180" t="s">
        <v>8263</v>
      </c>
      <c r="C180" t="s">
        <v>8264</v>
      </c>
      <c r="D180" t="s">
        <v>8265</v>
      </c>
    </row>
    <row r="181" spans="1:4" x14ac:dyDescent="0.25">
      <c r="A181" t="s">
        <v>3270</v>
      </c>
      <c r="B181" t="s">
        <v>8284</v>
      </c>
      <c r="C181" t="s">
        <v>8285</v>
      </c>
      <c r="D181" t="s">
        <v>8286</v>
      </c>
    </row>
    <row r="182" spans="1:4" x14ac:dyDescent="0.25">
      <c r="A182" t="s">
        <v>3271</v>
      </c>
      <c r="B182" t="s">
        <v>8337</v>
      </c>
      <c r="C182" t="s">
        <v>8338</v>
      </c>
      <c r="D182" t="s">
        <v>8339</v>
      </c>
    </row>
    <row r="183" spans="1:4" x14ac:dyDescent="0.25">
      <c r="A183" t="s">
        <v>3272</v>
      </c>
      <c r="B183" t="s">
        <v>8310</v>
      </c>
      <c r="C183" t="s">
        <v>4760</v>
      </c>
      <c r="D183" t="s">
        <v>4761</v>
      </c>
    </row>
    <row r="184" spans="1:4" x14ac:dyDescent="0.25">
      <c r="A184" t="s">
        <v>3273</v>
      </c>
      <c r="B184" t="s">
        <v>8311</v>
      </c>
      <c r="C184" t="s">
        <v>8312</v>
      </c>
      <c r="D184" t="s">
        <v>8313</v>
      </c>
    </row>
    <row r="185" spans="1:4" x14ac:dyDescent="0.25">
      <c r="A185" t="s">
        <v>3274</v>
      </c>
      <c r="B185" t="s">
        <v>8331</v>
      </c>
      <c r="C185" t="s">
        <v>8332</v>
      </c>
      <c r="D185" t="s">
        <v>8333</v>
      </c>
    </row>
    <row r="186" spans="1:4" x14ac:dyDescent="0.25">
      <c r="A186" t="s">
        <v>3275</v>
      </c>
      <c r="B186" t="s">
        <v>4342</v>
      </c>
      <c r="C186" t="s">
        <v>4343</v>
      </c>
      <c r="D186" t="s">
        <v>8290</v>
      </c>
    </row>
    <row r="187" spans="1:4" x14ac:dyDescent="0.25">
      <c r="A187" t="s">
        <v>3276</v>
      </c>
      <c r="B187" t="s">
        <v>8266</v>
      </c>
      <c r="C187" t="s">
        <v>8267</v>
      </c>
      <c r="D187" t="s">
        <v>8268</v>
      </c>
    </row>
    <row r="188" spans="1:4" x14ac:dyDescent="0.25">
      <c r="A188" t="s">
        <v>3277</v>
      </c>
      <c r="B188" t="s">
        <v>8322</v>
      </c>
      <c r="C188" t="s">
        <v>8323</v>
      </c>
      <c r="D188" t="s">
        <v>8324</v>
      </c>
    </row>
    <row r="189" spans="1:4" x14ac:dyDescent="0.25">
      <c r="A189" t="s">
        <v>3278</v>
      </c>
      <c r="B189" t="s">
        <v>4260</v>
      </c>
      <c r="C189" t="s">
        <v>4261</v>
      </c>
      <c r="D189" t="s">
        <v>4262</v>
      </c>
    </row>
    <row r="190" spans="1:4" x14ac:dyDescent="0.25">
      <c r="A190" t="s">
        <v>3279</v>
      </c>
      <c r="B190" t="s">
        <v>8352</v>
      </c>
      <c r="C190" t="s">
        <v>5800</v>
      </c>
      <c r="D190" t="s">
        <v>8353</v>
      </c>
    </row>
    <row r="191" spans="1:4" x14ac:dyDescent="0.25">
      <c r="A191" t="s">
        <v>3280</v>
      </c>
      <c r="B191" t="s">
        <v>8291</v>
      </c>
      <c r="C191" t="s">
        <v>8292</v>
      </c>
      <c r="D191" t="s">
        <v>8293</v>
      </c>
    </row>
    <row r="192" spans="1:4" x14ac:dyDescent="0.25">
      <c r="A192" t="s">
        <v>3281</v>
      </c>
      <c r="B192" t="s">
        <v>8317</v>
      </c>
      <c r="C192" t="s">
        <v>8318</v>
      </c>
      <c r="D192" t="s">
        <v>8319</v>
      </c>
    </row>
    <row r="193" spans="1:4" x14ac:dyDescent="0.25">
      <c r="A193" t="s">
        <v>3282</v>
      </c>
      <c r="B193" t="s">
        <v>8275</v>
      </c>
      <c r="C193" t="s">
        <v>8276</v>
      </c>
      <c r="D193" t="s">
        <v>8277</v>
      </c>
    </row>
    <row r="194" spans="1:4" x14ac:dyDescent="0.25">
      <c r="A194" t="s">
        <v>3283</v>
      </c>
      <c r="B194" t="s">
        <v>8354</v>
      </c>
      <c r="C194" t="s">
        <v>8355</v>
      </c>
      <c r="D194" t="s">
        <v>8356</v>
      </c>
    </row>
    <row r="195" spans="1:4" x14ac:dyDescent="0.25">
      <c r="A195" t="s">
        <v>3284</v>
      </c>
      <c r="B195" t="s">
        <v>8340</v>
      </c>
      <c r="C195" t="s">
        <v>8341</v>
      </c>
      <c r="D195" t="s">
        <v>8342</v>
      </c>
    </row>
    <row r="196" spans="1:4" x14ac:dyDescent="0.25">
      <c r="A196" t="s">
        <v>3285</v>
      </c>
      <c r="B196" t="s">
        <v>8334</v>
      </c>
      <c r="C196" t="s">
        <v>8335</v>
      </c>
      <c r="D196" t="s">
        <v>8336</v>
      </c>
    </row>
    <row r="197" spans="1:4" x14ac:dyDescent="0.25">
      <c r="A197" t="s">
        <v>3286</v>
      </c>
      <c r="B197" t="s">
        <v>4357</v>
      </c>
      <c r="C197" t="s">
        <v>4358</v>
      </c>
      <c r="D197" t="s">
        <v>4359</v>
      </c>
    </row>
    <row r="198" spans="1:4" x14ac:dyDescent="0.25">
      <c r="A198" t="s">
        <v>3287</v>
      </c>
      <c r="B198" t="s">
        <v>8325</v>
      </c>
      <c r="C198" t="s">
        <v>8326</v>
      </c>
      <c r="D198" t="s">
        <v>8327</v>
      </c>
    </row>
    <row r="199" spans="1:4" x14ac:dyDescent="0.25">
      <c r="A199" t="s">
        <v>3288</v>
      </c>
      <c r="B199" t="s">
        <v>8278</v>
      </c>
      <c r="C199" t="s">
        <v>8279</v>
      </c>
      <c r="D199" t="s">
        <v>8280</v>
      </c>
    </row>
    <row r="200" spans="1:4" x14ac:dyDescent="0.25">
      <c r="A200" t="s">
        <v>3289</v>
      </c>
      <c r="B200" t="s">
        <v>5831</v>
      </c>
      <c r="C200" t="s">
        <v>8357</v>
      </c>
      <c r="D200" t="s">
        <v>8358</v>
      </c>
    </row>
    <row r="201" spans="1:4" x14ac:dyDescent="0.25">
      <c r="A201" t="s">
        <v>3290</v>
      </c>
      <c r="B201" t="s">
        <v>8314</v>
      </c>
      <c r="C201" t="s">
        <v>8315</v>
      </c>
      <c r="D201" t="s">
        <v>8316</v>
      </c>
    </row>
    <row r="202" spans="1:4" x14ac:dyDescent="0.25">
      <c r="A202" t="s">
        <v>3291</v>
      </c>
      <c r="B202" t="s">
        <v>8269</v>
      </c>
      <c r="C202" t="s">
        <v>8270</v>
      </c>
      <c r="D202" t="s">
        <v>8271</v>
      </c>
    </row>
    <row r="203" spans="1:4" x14ac:dyDescent="0.25">
      <c r="A203" t="s">
        <v>3292</v>
      </c>
      <c r="B203" t="s">
        <v>8294</v>
      </c>
      <c r="C203" t="s">
        <v>8295</v>
      </c>
      <c r="D203" t="s">
        <v>8296</v>
      </c>
    </row>
    <row r="204" spans="1:4" x14ac:dyDescent="0.25">
      <c r="A204" t="s">
        <v>3293</v>
      </c>
      <c r="B204" t="s">
        <v>8297</v>
      </c>
      <c r="C204" t="s">
        <v>8298</v>
      </c>
      <c r="D204" t="s">
        <v>8299</v>
      </c>
    </row>
    <row r="205" spans="1:4" x14ac:dyDescent="0.25">
      <c r="A205" t="s">
        <v>3319</v>
      </c>
      <c r="B205" t="s">
        <v>7457</v>
      </c>
      <c r="C205" t="s">
        <v>8360</v>
      </c>
      <c r="D205" t="s">
        <v>8361</v>
      </c>
    </row>
    <row r="206" spans="1:4" x14ac:dyDescent="0.25">
      <c r="A206" t="s">
        <v>950</v>
      </c>
    </row>
  </sheetData>
  <pageMargins left="0.7" right="0.7" top="0.75" bottom="0.75" header="0.3" footer="0.3"/>
  <pageSetup paperSize="9" orientation="portrait" horizontalDpi="1200" verticalDpi="1200" r:id="rId5"/>
  <drawing r:id="rId6"/>
  <legacyDrawing r:id="rId7"/>
  <mc:AlternateContent xmlns:mc="http://schemas.openxmlformats.org/markup-compatibility/2006">
    <mc:Choice Requires="x14">
      <controls>
        <mc:AlternateContent xmlns:mc="http://schemas.openxmlformats.org/markup-compatibility/2006">
          <mc:Choice Requires="x14">
            <control shapeId="1025" r:id="rId8" name="Option Button 1">
              <controlPr defaultSize="0" autoFill="0" autoLine="0" autoPict="0">
                <anchor moveWithCells="1">
                  <from>
                    <xdr:col>4</xdr:col>
                    <xdr:colOff>762000</xdr:colOff>
                    <xdr:row>0</xdr:row>
                    <xdr:rowOff>104775</xdr:rowOff>
                  </from>
                  <to>
                    <xdr:col>6</xdr:col>
                    <xdr:colOff>342900</xdr:colOff>
                    <xdr:row>1</xdr:row>
                    <xdr:rowOff>142875</xdr:rowOff>
                  </to>
                </anchor>
              </controlPr>
            </control>
          </mc:Choice>
        </mc:AlternateContent>
        <mc:AlternateContent xmlns:mc="http://schemas.openxmlformats.org/markup-compatibility/2006">
          <mc:Choice Requires="x14">
            <control shapeId="1026" r:id="rId9" name="Option Button 2">
              <controlPr defaultSize="0" autoFill="0" autoLine="0" autoPict="0">
                <anchor moveWithCells="1">
                  <from>
                    <xdr:col>4</xdr:col>
                    <xdr:colOff>762000</xdr:colOff>
                    <xdr:row>1</xdr:row>
                    <xdr:rowOff>85725</xdr:rowOff>
                  </from>
                  <to>
                    <xdr:col>6</xdr:col>
                    <xdr:colOff>781050</xdr:colOff>
                    <xdr:row>2</xdr:row>
                    <xdr:rowOff>95250</xdr:rowOff>
                  </to>
                </anchor>
              </controlPr>
            </control>
          </mc:Choice>
        </mc:AlternateContent>
        <mc:AlternateContent xmlns:mc="http://schemas.openxmlformats.org/markup-compatibility/2006">
          <mc:Choice Requires="x14">
            <control shapeId="1027" r:id="rId10" name="Option Button 3">
              <controlPr defaultSize="0" autoFill="0" autoLine="0" autoPict="0">
                <anchor moveWithCells="1">
                  <from>
                    <xdr:col>4</xdr:col>
                    <xdr:colOff>762000</xdr:colOff>
                    <xdr:row>2</xdr:row>
                    <xdr:rowOff>47625</xdr:rowOff>
                  </from>
                  <to>
                    <xdr:col>6</xdr:col>
                    <xdr:colOff>438150</xdr:colOff>
                    <xdr:row>3</xdr:row>
                    <xdr:rowOff>38100</xdr:rowOff>
                  </to>
                </anchor>
              </controlPr>
            </control>
          </mc:Choice>
        </mc:AlternateContent>
        <mc:AlternateContent xmlns:mc="http://schemas.openxmlformats.org/markup-compatibility/2006">
          <mc:Choice Requires="x14">
            <control shapeId="1028" r:id="rId11" name="Option Button 4">
              <controlPr defaultSize="0" autoFill="0" autoLine="0" autoPict="0">
                <anchor moveWithCells="1">
                  <from>
                    <xdr:col>4</xdr:col>
                    <xdr:colOff>762000</xdr:colOff>
                    <xdr:row>2</xdr:row>
                    <xdr:rowOff>161925</xdr:rowOff>
                  </from>
                  <to>
                    <xdr:col>6</xdr:col>
                    <xdr:colOff>342900</xdr:colOff>
                    <xdr:row>4</xdr:row>
                    <xdr:rowOff>19050</xdr:rowOff>
                  </to>
                </anchor>
              </controlPr>
            </control>
          </mc:Choice>
        </mc:AlternateContent>
        <mc:AlternateContent xmlns:mc="http://schemas.openxmlformats.org/markup-compatibility/2006">
          <mc:Choice Requires="x14">
            <control shapeId="1029" r:id="rId12" name="Option Button 5">
              <controlPr defaultSize="0" autoFill="0" autoLine="0" autoPict="0">
                <anchor moveWithCells="1">
                  <from>
                    <xdr:col>4</xdr:col>
                    <xdr:colOff>762000</xdr:colOff>
                    <xdr:row>3</xdr:row>
                    <xdr:rowOff>133350</xdr:rowOff>
                  </from>
                  <to>
                    <xdr:col>6</xdr:col>
                    <xdr:colOff>1028700</xdr:colOff>
                    <xdr:row>4</xdr:row>
                    <xdr:rowOff>152400</xdr:rowOff>
                  </to>
                </anchor>
              </controlPr>
            </control>
          </mc:Choice>
        </mc:AlternateContent>
        <mc:AlternateContent xmlns:mc="http://schemas.openxmlformats.org/markup-compatibility/2006">
          <mc:Choice Requires="x14">
            <control shapeId="1030" r:id="rId13" name="Option Button 6">
              <controlPr defaultSize="0" autoFill="0" autoLine="0" autoPict="0">
                <anchor moveWithCells="1">
                  <from>
                    <xdr:col>4</xdr:col>
                    <xdr:colOff>762000</xdr:colOff>
                    <xdr:row>4</xdr:row>
                    <xdr:rowOff>95250</xdr:rowOff>
                  </from>
                  <to>
                    <xdr:col>6</xdr:col>
                    <xdr:colOff>342900</xdr:colOff>
                    <xdr:row>5</xdr:row>
                    <xdr:rowOff>133350</xdr:rowOff>
                  </to>
                </anchor>
              </controlPr>
            </control>
          </mc:Choice>
        </mc:AlternateContent>
        <mc:AlternateContent xmlns:mc="http://schemas.openxmlformats.org/markup-compatibility/2006">
          <mc:Choice Requires="x14">
            <control shapeId="1031" r:id="rId14" name="Option Button 7">
              <controlPr defaultSize="0" autoFill="0" autoLine="0" autoPict="0">
                <anchor moveWithCells="1">
                  <from>
                    <xdr:col>4</xdr:col>
                    <xdr:colOff>762000</xdr:colOff>
                    <xdr:row>5</xdr:row>
                    <xdr:rowOff>76200</xdr:rowOff>
                  </from>
                  <to>
                    <xdr:col>6</xdr:col>
                    <xdr:colOff>342900</xdr:colOff>
                    <xdr:row>6</xdr:row>
                    <xdr:rowOff>114300</xdr:rowOff>
                  </to>
                </anchor>
              </controlPr>
            </control>
          </mc:Choice>
        </mc:AlternateContent>
        <mc:AlternateContent xmlns:mc="http://schemas.openxmlformats.org/markup-compatibility/2006">
          <mc:Choice Requires="x14">
            <control shapeId="1032" r:id="rId15" name="Option Button 8">
              <controlPr defaultSize="0" autoFill="0" autoLine="0" autoPict="0">
                <anchor moveWithCells="1">
                  <from>
                    <xdr:col>4</xdr:col>
                    <xdr:colOff>762000</xdr:colOff>
                    <xdr:row>6</xdr:row>
                    <xdr:rowOff>57150</xdr:rowOff>
                  </from>
                  <to>
                    <xdr:col>6</xdr:col>
                    <xdr:colOff>342900</xdr:colOff>
                    <xdr:row>7</xdr:row>
                    <xdr:rowOff>95250</xdr:rowOff>
                  </to>
                </anchor>
              </controlPr>
            </control>
          </mc:Choice>
        </mc:AlternateContent>
        <mc:AlternateContent xmlns:mc="http://schemas.openxmlformats.org/markup-compatibility/2006">
          <mc:Choice Requires="x14">
            <control shapeId="1033" r:id="rId16" name="Option Button 9">
              <controlPr defaultSize="0" autoFill="0" autoLine="0" autoPict="0">
                <anchor moveWithCells="1">
                  <from>
                    <xdr:col>4</xdr:col>
                    <xdr:colOff>762000</xdr:colOff>
                    <xdr:row>7</xdr:row>
                    <xdr:rowOff>28575</xdr:rowOff>
                  </from>
                  <to>
                    <xdr:col>6</xdr:col>
                    <xdr:colOff>1028700</xdr:colOff>
                    <xdr:row>8</xdr:row>
                    <xdr:rowOff>57150</xdr:rowOff>
                  </to>
                </anchor>
              </controlPr>
            </control>
          </mc:Choice>
        </mc:AlternateContent>
        <mc:AlternateContent xmlns:mc="http://schemas.openxmlformats.org/markup-compatibility/2006">
          <mc:Choice Requires="x14">
            <control shapeId="1034" r:id="rId17" name="Option Button 10">
              <controlPr defaultSize="0" autoFill="0" autoLine="0" autoPict="0">
                <anchor moveWithCells="1">
                  <from>
                    <xdr:col>4</xdr:col>
                    <xdr:colOff>762000</xdr:colOff>
                    <xdr:row>8</xdr:row>
                    <xdr:rowOff>0</xdr:rowOff>
                  </from>
                  <to>
                    <xdr:col>6</xdr:col>
                    <xdr:colOff>342900</xdr:colOff>
                    <xdr:row>9</xdr:row>
                    <xdr:rowOff>38100</xdr:rowOff>
                  </to>
                </anchor>
              </controlPr>
            </control>
          </mc:Choice>
        </mc:AlternateContent>
        <mc:AlternateContent xmlns:mc="http://schemas.openxmlformats.org/markup-compatibility/2006">
          <mc:Choice Requires="x14">
            <control shapeId="1035" r:id="rId18" name="Option Button 11">
              <controlPr defaultSize="0" autoFill="0" autoLine="0" autoPict="0">
                <anchor moveWithCells="1">
                  <from>
                    <xdr:col>4</xdr:col>
                    <xdr:colOff>762000</xdr:colOff>
                    <xdr:row>8</xdr:row>
                    <xdr:rowOff>171450</xdr:rowOff>
                  </from>
                  <to>
                    <xdr:col>6</xdr:col>
                    <xdr:colOff>847725</xdr:colOff>
                    <xdr:row>10</xdr:row>
                    <xdr:rowOff>19050</xdr:rowOff>
                  </to>
                </anchor>
              </controlPr>
            </control>
          </mc:Choice>
        </mc:AlternateContent>
        <mc:AlternateContent xmlns:mc="http://schemas.openxmlformats.org/markup-compatibility/2006">
          <mc:Choice Requires="x14">
            <control shapeId="1036" r:id="rId19" name="Option Button 12">
              <controlPr defaultSize="0" autoFill="0" autoLine="0" autoPict="0">
                <anchor moveWithCells="1">
                  <from>
                    <xdr:col>4</xdr:col>
                    <xdr:colOff>762000</xdr:colOff>
                    <xdr:row>9</xdr:row>
                    <xdr:rowOff>142875</xdr:rowOff>
                  </from>
                  <to>
                    <xdr:col>6</xdr:col>
                    <xdr:colOff>638175</xdr:colOff>
                    <xdr:row>10</xdr:row>
                    <xdr:rowOff>171450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61E1AC-C8AB-4896-8236-F3A585E3C634}">
  <dimension ref="A1"/>
  <sheetViews>
    <sheetView showGridLines="0" showRowColHeaders="0" tabSelected="1" zoomScaleNormal="100" workbookViewId="0"/>
  </sheetViews>
  <sheetFormatPr baseColWidth="10" defaultRowHeight="15" x14ac:dyDescent="0.25"/>
  <sheetData/>
  <sheetProtection algorithmName="SHA-512" hashValue="VpdD9H50Ph9BuQwpffIWgZVCTcEARZowixNKSZx5dnnWIINLn8RAVAYrxkprRDv2ryH0Vy1e0hfYHhQVLCAfew==" saltValue="U+QybnR2HE1fmdexl2g0Sg==" spinCount="100000" sheet="1" objects="1" scenarios="1"/>
  <pageMargins left="0.7" right="0.7" top="0.75" bottom="0.75" header="0.3" footer="0.3"/>
  <drawing r:id="rId1"/>
  <legacyDrawing r:id="rId2"/>
  <extLst>
    <ext xmlns:x14="http://schemas.microsoft.com/office/spreadsheetml/2009/9/main" uri="{A8765BA9-456A-4dab-B4F3-ACF838C121DE}">
      <x14:slicerList>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32940F-A8E3-49F9-A418-E0401A351B47}">
  <dimension ref="A1:N3103"/>
  <sheetViews>
    <sheetView showGridLines="0" zoomScale="90" zoomScaleNormal="90" workbookViewId="0"/>
  </sheetViews>
  <sheetFormatPr baseColWidth="10" defaultRowHeight="15" x14ac:dyDescent="0.25"/>
  <cols>
    <col min="1" max="1" width="10.42578125" customWidth="1"/>
    <col min="2" max="2" width="13.7109375" customWidth="1"/>
    <col min="3" max="3" width="14.140625" customWidth="1"/>
    <col min="4" max="4" width="32.42578125" bestFit="1" customWidth="1"/>
    <col min="5" max="5" width="12.42578125" customWidth="1"/>
    <col min="6" max="6" width="81.140625" bestFit="1" customWidth="1"/>
    <col min="7" max="7" width="23.140625" bestFit="1" customWidth="1"/>
    <col min="8" max="8" width="81.140625" bestFit="1" customWidth="1"/>
    <col min="9" max="9" width="17.5703125" bestFit="1" customWidth="1"/>
    <col min="10" max="10" width="19.42578125" customWidth="1"/>
    <col min="11" max="11" width="17" bestFit="1" customWidth="1"/>
    <col min="12" max="12" width="17.28515625" bestFit="1" customWidth="1"/>
    <col min="13" max="13" width="20.5703125" customWidth="1"/>
    <col min="14" max="14" width="17.85546875" customWidth="1"/>
  </cols>
  <sheetData>
    <row r="1" spans="1:14" s="14" customFormat="1" ht="23.25" x14ac:dyDescent="0.35">
      <c r="C1" s="15"/>
      <c r="E1" s="16"/>
      <c r="I1" s="16"/>
      <c r="K1" s="17"/>
      <c r="L1" s="17"/>
      <c r="M1" s="18"/>
      <c r="N1" s="18"/>
    </row>
    <row r="2" spans="1:14" s="14" customFormat="1" ht="23.25" x14ac:dyDescent="0.35">
      <c r="C2" s="15"/>
      <c r="E2" s="16"/>
      <c r="I2" s="16"/>
      <c r="K2" s="17"/>
      <c r="L2" s="17"/>
      <c r="M2" s="18"/>
      <c r="N2" s="18"/>
    </row>
    <row r="3" spans="1:14" s="19" customFormat="1" ht="45" x14ac:dyDescent="0.25">
      <c r="A3" s="51" t="s">
        <v>4</v>
      </c>
      <c r="B3" s="34" t="s">
        <v>2621</v>
      </c>
      <c r="C3" s="34" t="s">
        <v>1051</v>
      </c>
      <c r="D3" s="34" t="s">
        <v>1</v>
      </c>
      <c r="E3" s="34" t="s">
        <v>1052</v>
      </c>
      <c r="F3" s="34" t="s">
        <v>3</v>
      </c>
      <c r="G3" s="34" t="s">
        <v>1053</v>
      </c>
      <c r="H3" s="34" t="s">
        <v>1054</v>
      </c>
      <c r="I3" s="34" t="s">
        <v>1055</v>
      </c>
      <c r="J3" s="34" t="s">
        <v>1056</v>
      </c>
      <c r="K3" s="34" t="s">
        <v>1057</v>
      </c>
      <c r="L3" s="34" t="s">
        <v>1058</v>
      </c>
      <c r="M3" s="35" t="s">
        <v>1059</v>
      </c>
      <c r="N3" s="36" t="s">
        <v>2622</v>
      </c>
    </row>
    <row r="4" spans="1:14" x14ac:dyDescent="0.25">
      <c r="A4">
        <v>2026</v>
      </c>
      <c r="B4" t="s">
        <v>3337</v>
      </c>
      <c r="C4">
        <v>1</v>
      </c>
      <c r="D4" t="s">
        <v>796</v>
      </c>
      <c r="E4">
        <v>6060</v>
      </c>
      <c r="F4" t="s">
        <v>29</v>
      </c>
      <c r="G4" t="s">
        <v>2566</v>
      </c>
      <c r="H4" t="s">
        <v>2567</v>
      </c>
      <c r="I4">
        <v>44</v>
      </c>
      <c r="J4" s="52">
        <v>6534092</v>
      </c>
      <c r="K4" s="52">
        <v>0</v>
      </c>
      <c r="L4" s="52">
        <v>0</v>
      </c>
      <c r="M4" t="s">
        <v>2623</v>
      </c>
      <c r="N4" t="s">
        <v>2623</v>
      </c>
    </row>
    <row r="5" spans="1:14" x14ac:dyDescent="0.25">
      <c r="A5">
        <v>2026</v>
      </c>
      <c r="B5" t="s">
        <v>3337</v>
      </c>
      <c r="C5">
        <v>5</v>
      </c>
      <c r="D5" t="s">
        <v>25</v>
      </c>
      <c r="E5">
        <v>9101</v>
      </c>
      <c r="F5" t="s">
        <v>26</v>
      </c>
      <c r="G5" t="s">
        <v>2566</v>
      </c>
      <c r="H5" t="s">
        <v>2567</v>
      </c>
      <c r="I5">
        <v>44</v>
      </c>
      <c r="J5" s="52">
        <v>474084098</v>
      </c>
      <c r="K5" s="52">
        <v>0</v>
      </c>
      <c r="L5" s="52">
        <v>0</v>
      </c>
      <c r="M5" t="s">
        <v>2623</v>
      </c>
      <c r="N5" t="s">
        <v>2623</v>
      </c>
    </row>
    <row r="6" spans="1:14" x14ac:dyDescent="0.25">
      <c r="A6">
        <v>2026</v>
      </c>
      <c r="B6" t="s">
        <v>3337</v>
      </c>
      <c r="C6">
        <v>5</v>
      </c>
      <c r="D6" t="s">
        <v>25</v>
      </c>
      <c r="E6">
        <v>9127</v>
      </c>
      <c r="F6" t="s">
        <v>32</v>
      </c>
      <c r="G6" t="s">
        <v>2566</v>
      </c>
      <c r="H6" t="s">
        <v>2567</v>
      </c>
      <c r="I6">
        <v>44</v>
      </c>
      <c r="J6" s="52">
        <v>481525449</v>
      </c>
      <c r="K6" s="52">
        <v>0</v>
      </c>
      <c r="L6" s="52">
        <v>0</v>
      </c>
      <c r="M6" t="s">
        <v>2623</v>
      </c>
      <c r="N6" t="s">
        <v>2623</v>
      </c>
    </row>
    <row r="7" spans="1:14" x14ac:dyDescent="0.25">
      <c r="A7">
        <v>2026</v>
      </c>
      <c r="B7" t="s">
        <v>3337</v>
      </c>
      <c r="C7">
        <v>5</v>
      </c>
      <c r="D7" t="s">
        <v>25</v>
      </c>
      <c r="E7">
        <v>9201</v>
      </c>
      <c r="F7" t="s">
        <v>34</v>
      </c>
      <c r="G7" t="s">
        <v>2566</v>
      </c>
      <c r="H7" t="s">
        <v>2567</v>
      </c>
      <c r="I7">
        <v>44</v>
      </c>
      <c r="J7" s="52">
        <v>481525449</v>
      </c>
      <c r="K7" s="52">
        <v>0</v>
      </c>
      <c r="L7" s="52">
        <v>0</v>
      </c>
      <c r="M7" t="s">
        <v>2623</v>
      </c>
      <c r="N7" t="s">
        <v>2623</v>
      </c>
    </row>
    <row r="8" spans="1:14" x14ac:dyDescent="0.25">
      <c r="A8">
        <v>2026</v>
      </c>
      <c r="B8" t="s">
        <v>3337</v>
      </c>
      <c r="C8">
        <v>5</v>
      </c>
      <c r="D8" t="s">
        <v>25</v>
      </c>
      <c r="E8">
        <v>9202</v>
      </c>
      <c r="F8" t="s">
        <v>37</v>
      </c>
      <c r="G8" t="s">
        <v>2566</v>
      </c>
      <c r="H8" t="s">
        <v>2567</v>
      </c>
      <c r="I8">
        <v>44</v>
      </c>
      <c r="J8" s="52">
        <v>481525449</v>
      </c>
      <c r="K8" s="52">
        <v>0</v>
      </c>
      <c r="L8" s="52">
        <v>0</v>
      </c>
      <c r="M8" t="s">
        <v>2623</v>
      </c>
      <c r="N8" t="s">
        <v>2623</v>
      </c>
    </row>
    <row r="9" spans="1:14" x14ac:dyDescent="0.25">
      <c r="A9">
        <v>2026</v>
      </c>
      <c r="B9" t="s">
        <v>3337</v>
      </c>
      <c r="C9">
        <v>5</v>
      </c>
      <c r="D9" t="s">
        <v>25</v>
      </c>
      <c r="E9">
        <v>9203</v>
      </c>
      <c r="F9" t="s">
        <v>39</v>
      </c>
      <c r="G9" t="s">
        <v>2566</v>
      </c>
      <c r="H9" t="s">
        <v>2567</v>
      </c>
      <c r="I9">
        <v>44</v>
      </c>
      <c r="J9" s="52">
        <v>481525449</v>
      </c>
      <c r="K9" s="52">
        <v>0</v>
      </c>
      <c r="L9" s="52">
        <v>0</v>
      </c>
      <c r="M9" t="s">
        <v>2623</v>
      </c>
      <c r="N9" t="s">
        <v>2623</v>
      </c>
    </row>
    <row r="10" spans="1:14" x14ac:dyDescent="0.25">
      <c r="A10">
        <v>2026</v>
      </c>
      <c r="B10" t="s">
        <v>3337</v>
      </c>
      <c r="C10">
        <v>5</v>
      </c>
      <c r="D10" t="s">
        <v>25</v>
      </c>
      <c r="E10">
        <v>9204</v>
      </c>
      <c r="F10" t="s">
        <v>43</v>
      </c>
      <c r="G10" t="s">
        <v>2566</v>
      </c>
      <c r="H10" t="s">
        <v>2567</v>
      </c>
      <c r="I10">
        <v>44</v>
      </c>
      <c r="J10" s="52">
        <v>481525449</v>
      </c>
      <c r="K10" s="52">
        <v>0</v>
      </c>
      <c r="L10" s="52">
        <v>0</v>
      </c>
      <c r="M10" t="s">
        <v>2623</v>
      </c>
      <c r="N10" t="s">
        <v>2623</v>
      </c>
    </row>
    <row r="11" spans="1:14" x14ac:dyDescent="0.25">
      <c r="A11">
        <v>2026</v>
      </c>
      <c r="B11" t="s">
        <v>3337</v>
      </c>
      <c r="C11">
        <v>5</v>
      </c>
      <c r="D11" t="s">
        <v>25</v>
      </c>
      <c r="E11">
        <v>9205</v>
      </c>
      <c r="F11" t="s">
        <v>46</v>
      </c>
      <c r="G11" t="s">
        <v>2566</v>
      </c>
      <c r="H11" t="s">
        <v>2567</v>
      </c>
      <c r="I11">
        <v>44</v>
      </c>
      <c r="J11" s="52">
        <v>481525449</v>
      </c>
      <c r="K11" s="52">
        <v>0</v>
      </c>
      <c r="L11" s="52">
        <v>0</v>
      </c>
      <c r="M11" t="s">
        <v>2623</v>
      </c>
      <c r="N11" t="s">
        <v>2623</v>
      </c>
    </row>
    <row r="12" spans="1:14" x14ac:dyDescent="0.25">
      <c r="A12">
        <v>2026</v>
      </c>
      <c r="B12" t="s">
        <v>3337</v>
      </c>
      <c r="C12">
        <v>5</v>
      </c>
      <c r="D12" t="s">
        <v>25</v>
      </c>
      <c r="E12">
        <v>9206</v>
      </c>
      <c r="F12" t="s">
        <v>66</v>
      </c>
      <c r="G12" t="s">
        <v>2566</v>
      </c>
      <c r="H12" t="s">
        <v>2567</v>
      </c>
      <c r="I12">
        <v>44</v>
      </c>
      <c r="J12" s="52">
        <v>481525449</v>
      </c>
      <c r="K12" s="52">
        <v>0</v>
      </c>
      <c r="L12" s="52">
        <v>0</v>
      </c>
      <c r="M12" t="s">
        <v>2623</v>
      </c>
      <c r="N12" t="s">
        <v>2623</v>
      </c>
    </row>
    <row r="13" spans="1:14" x14ac:dyDescent="0.25">
      <c r="A13">
        <v>2026</v>
      </c>
      <c r="B13" t="s">
        <v>3337</v>
      </c>
      <c r="C13">
        <v>5</v>
      </c>
      <c r="D13" t="s">
        <v>25</v>
      </c>
      <c r="E13">
        <v>9301</v>
      </c>
      <c r="F13" t="s">
        <v>68</v>
      </c>
      <c r="G13" t="s">
        <v>2566</v>
      </c>
      <c r="H13" t="s">
        <v>2567</v>
      </c>
      <c r="I13">
        <v>44</v>
      </c>
      <c r="J13" s="52">
        <v>481525449</v>
      </c>
      <c r="K13" s="52">
        <v>0</v>
      </c>
      <c r="L13" s="52">
        <v>0</v>
      </c>
      <c r="M13" t="s">
        <v>2623</v>
      </c>
      <c r="N13" t="s">
        <v>2623</v>
      </c>
    </row>
    <row r="14" spans="1:14" x14ac:dyDescent="0.25">
      <c r="A14">
        <v>2026</v>
      </c>
      <c r="B14" t="s">
        <v>3337</v>
      </c>
      <c r="C14">
        <v>5</v>
      </c>
      <c r="D14" t="s">
        <v>25</v>
      </c>
      <c r="E14">
        <v>9401</v>
      </c>
      <c r="F14" t="s">
        <v>73</v>
      </c>
      <c r="G14" t="s">
        <v>2566</v>
      </c>
      <c r="H14" t="s">
        <v>2567</v>
      </c>
      <c r="I14">
        <v>44</v>
      </c>
      <c r="J14" s="52">
        <v>481525449</v>
      </c>
      <c r="K14" s="52">
        <v>0</v>
      </c>
      <c r="L14" s="52">
        <v>0</v>
      </c>
      <c r="M14" t="s">
        <v>2623</v>
      </c>
      <c r="N14" t="s">
        <v>2623</v>
      </c>
    </row>
    <row r="15" spans="1:14" x14ac:dyDescent="0.25">
      <c r="A15">
        <v>2026</v>
      </c>
      <c r="B15" t="s">
        <v>3337</v>
      </c>
      <c r="C15">
        <v>5</v>
      </c>
      <c r="D15" t="s">
        <v>25</v>
      </c>
      <c r="E15">
        <v>9402</v>
      </c>
      <c r="F15" t="s">
        <v>75</v>
      </c>
      <c r="G15" t="s">
        <v>2566</v>
      </c>
      <c r="H15" t="s">
        <v>2567</v>
      </c>
      <c r="I15">
        <v>44</v>
      </c>
      <c r="J15" s="52">
        <v>481525449</v>
      </c>
      <c r="K15" s="52">
        <v>0</v>
      </c>
      <c r="L15" s="52">
        <v>0</v>
      </c>
      <c r="M15" t="s">
        <v>2623</v>
      </c>
      <c r="N15" t="s">
        <v>2623</v>
      </c>
    </row>
    <row r="16" spans="1:14" x14ac:dyDescent="0.25">
      <c r="A16">
        <v>2026</v>
      </c>
      <c r="B16" t="s">
        <v>3337</v>
      </c>
      <c r="C16">
        <v>5</v>
      </c>
      <c r="D16" t="s">
        <v>25</v>
      </c>
      <c r="E16">
        <v>9501</v>
      </c>
      <c r="F16" t="s">
        <v>81</v>
      </c>
      <c r="G16" t="s">
        <v>2566</v>
      </c>
      <c r="H16" t="s">
        <v>2567</v>
      </c>
      <c r="I16">
        <v>44</v>
      </c>
      <c r="J16" s="52">
        <v>481525449</v>
      </c>
      <c r="K16" s="52">
        <v>0</v>
      </c>
      <c r="L16" s="52">
        <v>0</v>
      </c>
      <c r="M16" t="s">
        <v>2623</v>
      </c>
      <c r="N16" t="s">
        <v>2623</v>
      </c>
    </row>
    <row r="17" spans="1:14" x14ac:dyDescent="0.25">
      <c r="A17">
        <v>2026</v>
      </c>
      <c r="B17" t="s">
        <v>3337</v>
      </c>
      <c r="C17">
        <v>5</v>
      </c>
      <c r="D17" t="s">
        <v>25</v>
      </c>
      <c r="E17">
        <v>9502</v>
      </c>
      <c r="F17" t="s">
        <v>87</v>
      </c>
      <c r="G17" t="s">
        <v>2566</v>
      </c>
      <c r="H17" t="s">
        <v>2567</v>
      </c>
      <c r="I17">
        <v>44</v>
      </c>
      <c r="J17" s="52">
        <v>481525449</v>
      </c>
      <c r="K17" s="52">
        <v>0</v>
      </c>
      <c r="L17" s="52">
        <v>0</v>
      </c>
      <c r="M17" t="s">
        <v>2623</v>
      </c>
      <c r="N17" t="s">
        <v>2623</v>
      </c>
    </row>
    <row r="18" spans="1:14" x14ac:dyDescent="0.25">
      <c r="A18">
        <v>2026</v>
      </c>
      <c r="B18" t="s">
        <v>3337</v>
      </c>
      <c r="C18">
        <v>5</v>
      </c>
      <c r="D18" t="s">
        <v>25</v>
      </c>
      <c r="E18">
        <v>9503</v>
      </c>
      <c r="F18" t="s">
        <v>92</v>
      </c>
      <c r="G18" t="s">
        <v>2566</v>
      </c>
      <c r="H18" t="s">
        <v>2567</v>
      </c>
      <c r="I18">
        <v>44</v>
      </c>
      <c r="J18" s="52">
        <v>481525449</v>
      </c>
      <c r="K18" s="52">
        <v>0</v>
      </c>
      <c r="L18" s="52">
        <v>0</v>
      </c>
      <c r="M18" t="s">
        <v>2623</v>
      </c>
      <c r="N18" t="s">
        <v>2623</v>
      </c>
    </row>
    <row r="19" spans="1:14" x14ac:dyDescent="0.25">
      <c r="A19">
        <v>2026</v>
      </c>
      <c r="B19" t="s">
        <v>3337</v>
      </c>
      <c r="C19">
        <v>5</v>
      </c>
      <c r="D19" t="s">
        <v>25</v>
      </c>
      <c r="E19">
        <v>9504</v>
      </c>
      <c r="F19" t="s">
        <v>98</v>
      </c>
      <c r="G19" t="s">
        <v>2566</v>
      </c>
      <c r="H19" t="s">
        <v>2567</v>
      </c>
      <c r="I19">
        <v>44</v>
      </c>
      <c r="J19" s="52">
        <v>481525449</v>
      </c>
      <c r="K19" s="52">
        <v>0</v>
      </c>
      <c r="L19" s="52">
        <v>0</v>
      </c>
      <c r="M19" t="s">
        <v>2623</v>
      </c>
      <c r="N19" t="s">
        <v>2623</v>
      </c>
    </row>
    <row r="20" spans="1:14" x14ac:dyDescent="0.25">
      <c r="A20">
        <v>2026</v>
      </c>
      <c r="B20" t="s">
        <v>3337</v>
      </c>
      <c r="C20">
        <v>5</v>
      </c>
      <c r="D20" t="s">
        <v>25</v>
      </c>
      <c r="E20">
        <v>9549</v>
      </c>
      <c r="F20" t="s">
        <v>100</v>
      </c>
      <c r="G20" t="s">
        <v>2566</v>
      </c>
      <c r="H20" t="s">
        <v>2567</v>
      </c>
      <c r="I20">
        <v>44</v>
      </c>
      <c r="J20" s="52">
        <v>481525449</v>
      </c>
      <c r="K20" s="52">
        <v>0</v>
      </c>
      <c r="L20" s="52">
        <v>0</v>
      </c>
      <c r="M20" t="s">
        <v>2623</v>
      </c>
      <c r="N20" t="s">
        <v>2623</v>
      </c>
    </row>
    <row r="21" spans="1:14" x14ac:dyDescent="0.25">
      <c r="A21">
        <v>2026</v>
      </c>
      <c r="B21" t="s">
        <v>3337</v>
      </c>
      <c r="C21">
        <v>8</v>
      </c>
      <c r="D21" t="s">
        <v>106</v>
      </c>
      <c r="E21">
        <v>9103</v>
      </c>
      <c r="F21" t="s">
        <v>107</v>
      </c>
      <c r="G21" t="s">
        <v>2566</v>
      </c>
      <c r="H21" t="s">
        <v>2567</v>
      </c>
      <c r="I21">
        <v>44</v>
      </c>
      <c r="J21" s="52">
        <v>578263005</v>
      </c>
      <c r="K21" s="52">
        <v>0</v>
      </c>
      <c r="L21" s="52">
        <v>0</v>
      </c>
      <c r="M21" t="s">
        <v>2623</v>
      </c>
      <c r="N21" t="s">
        <v>2623</v>
      </c>
    </row>
    <row r="22" spans="1:14" x14ac:dyDescent="0.25">
      <c r="A22">
        <v>2026</v>
      </c>
      <c r="B22" t="s">
        <v>3337</v>
      </c>
      <c r="C22">
        <v>8</v>
      </c>
      <c r="D22" t="s">
        <v>106</v>
      </c>
      <c r="E22">
        <v>9207</v>
      </c>
      <c r="F22" t="s">
        <v>116</v>
      </c>
      <c r="G22" t="s">
        <v>2566</v>
      </c>
      <c r="H22" t="s">
        <v>2567</v>
      </c>
      <c r="I22">
        <v>44</v>
      </c>
      <c r="J22" s="52">
        <v>578263005</v>
      </c>
      <c r="K22" s="52">
        <v>0</v>
      </c>
      <c r="L22" s="52">
        <v>0</v>
      </c>
      <c r="M22" t="s">
        <v>2623</v>
      </c>
      <c r="N22" t="s">
        <v>2623</v>
      </c>
    </row>
    <row r="23" spans="1:14" x14ac:dyDescent="0.25">
      <c r="A23">
        <v>2026</v>
      </c>
      <c r="B23" t="s">
        <v>3337</v>
      </c>
      <c r="C23">
        <v>8</v>
      </c>
      <c r="D23" t="s">
        <v>106</v>
      </c>
      <c r="E23">
        <v>9208</v>
      </c>
      <c r="F23" t="s">
        <v>123</v>
      </c>
      <c r="G23" t="s">
        <v>2566</v>
      </c>
      <c r="H23" t="s">
        <v>2567</v>
      </c>
      <c r="I23">
        <v>44</v>
      </c>
      <c r="J23" s="52">
        <v>578263005</v>
      </c>
      <c r="K23" s="52">
        <v>0</v>
      </c>
      <c r="L23" s="52">
        <v>0</v>
      </c>
      <c r="M23" t="s">
        <v>2623</v>
      </c>
      <c r="N23" t="s">
        <v>2623</v>
      </c>
    </row>
    <row r="24" spans="1:14" x14ac:dyDescent="0.25">
      <c r="A24">
        <v>2026</v>
      </c>
      <c r="B24" t="s">
        <v>3337</v>
      </c>
      <c r="C24">
        <v>8</v>
      </c>
      <c r="D24" t="s">
        <v>106</v>
      </c>
      <c r="E24">
        <v>9302</v>
      </c>
      <c r="F24" t="s">
        <v>128</v>
      </c>
      <c r="G24" t="s">
        <v>2566</v>
      </c>
      <c r="H24" t="s">
        <v>2567</v>
      </c>
      <c r="I24">
        <v>44</v>
      </c>
      <c r="J24" s="52">
        <v>578263005</v>
      </c>
      <c r="K24" s="52">
        <v>0</v>
      </c>
      <c r="L24" s="52">
        <v>0</v>
      </c>
      <c r="M24" t="s">
        <v>2623</v>
      </c>
      <c r="N24" t="s">
        <v>2623</v>
      </c>
    </row>
    <row r="25" spans="1:14" x14ac:dyDescent="0.25">
      <c r="A25">
        <v>2026</v>
      </c>
      <c r="B25" t="s">
        <v>3337</v>
      </c>
      <c r="C25">
        <v>11</v>
      </c>
      <c r="D25" t="s">
        <v>133</v>
      </c>
      <c r="E25">
        <v>9209</v>
      </c>
      <c r="F25" t="s">
        <v>134</v>
      </c>
      <c r="G25" t="s">
        <v>2566</v>
      </c>
      <c r="H25" t="s">
        <v>2567</v>
      </c>
      <c r="I25">
        <v>44</v>
      </c>
      <c r="J25" s="52">
        <v>380759776</v>
      </c>
      <c r="K25" s="52">
        <v>0</v>
      </c>
      <c r="L25" s="52">
        <v>0</v>
      </c>
      <c r="M25" t="s">
        <v>2623</v>
      </c>
      <c r="N25" t="s">
        <v>2623</v>
      </c>
    </row>
    <row r="26" spans="1:14" x14ac:dyDescent="0.25">
      <c r="A26">
        <v>2026</v>
      </c>
      <c r="B26" t="s">
        <v>3337</v>
      </c>
      <c r="C26">
        <v>11</v>
      </c>
      <c r="D26" t="s">
        <v>133</v>
      </c>
      <c r="E26">
        <v>9210</v>
      </c>
      <c r="F26" t="s">
        <v>139</v>
      </c>
      <c r="G26" t="s">
        <v>2566</v>
      </c>
      <c r="H26" t="s">
        <v>2567</v>
      </c>
      <c r="I26">
        <v>44</v>
      </c>
      <c r="J26" s="52">
        <v>388201127</v>
      </c>
      <c r="K26" s="52">
        <v>0</v>
      </c>
      <c r="L26" s="52">
        <v>0</v>
      </c>
      <c r="M26" t="s">
        <v>2623</v>
      </c>
      <c r="N26" t="s">
        <v>2623</v>
      </c>
    </row>
    <row r="27" spans="1:14" x14ac:dyDescent="0.25">
      <c r="A27">
        <v>2026</v>
      </c>
      <c r="B27" t="s">
        <v>3337</v>
      </c>
      <c r="C27">
        <v>11</v>
      </c>
      <c r="D27" t="s">
        <v>133</v>
      </c>
      <c r="E27">
        <v>9212</v>
      </c>
      <c r="F27" t="s">
        <v>147</v>
      </c>
      <c r="G27" t="s">
        <v>2566</v>
      </c>
      <c r="H27" t="s">
        <v>2567</v>
      </c>
      <c r="I27">
        <v>44</v>
      </c>
      <c r="J27" s="52">
        <v>388201127</v>
      </c>
      <c r="K27" s="52">
        <v>0</v>
      </c>
      <c r="L27" s="52">
        <v>0</v>
      </c>
      <c r="M27" t="s">
        <v>2623</v>
      </c>
      <c r="N27" t="s">
        <v>2623</v>
      </c>
    </row>
    <row r="28" spans="1:14" x14ac:dyDescent="0.25">
      <c r="A28">
        <v>2026</v>
      </c>
      <c r="B28" t="s">
        <v>3337</v>
      </c>
      <c r="C28">
        <v>11</v>
      </c>
      <c r="D28" t="s">
        <v>133</v>
      </c>
      <c r="E28">
        <v>9215</v>
      </c>
      <c r="F28" t="s">
        <v>163</v>
      </c>
      <c r="G28" t="s">
        <v>2566</v>
      </c>
      <c r="H28" t="s">
        <v>2567</v>
      </c>
      <c r="I28">
        <v>44</v>
      </c>
      <c r="J28" s="52">
        <v>380759776</v>
      </c>
      <c r="K28" s="52">
        <v>0</v>
      </c>
      <c r="L28" s="52">
        <v>0</v>
      </c>
      <c r="M28" t="s">
        <v>2623</v>
      </c>
      <c r="N28" t="s">
        <v>2623</v>
      </c>
    </row>
    <row r="29" spans="1:14" x14ac:dyDescent="0.25">
      <c r="A29">
        <v>2026</v>
      </c>
      <c r="B29" t="s">
        <v>3337</v>
      </c>
      <c r="C29">
        <v>11</v>
      </c>
      <c r="D29" t="s">
        <v>133</v>
      </c>
      <c r="E29">
        <v>9217</v>
      </c>
      <c r="F29" t="s">
        <v>169</v>
      </c>
      <c r="G29" t="s">
        <v>2566</v>
      </c>
      <c r="H29" t="s">
        <v>2567</v>
      </c>
      <c r="I29">
        <v>44</v>
      </c>
      <c r="J29" s="52">
        <v>388201127</v>
      </c>
      <c r="K29" s="52">
        <v>0</v>
      </c>
      <c r="L29" s="52">
        <v>0</v>
      </c>
      <c r="M29" t="s">
        <v>2623</v>
      </c>
      <c r="N29" t="s">
        <v>2623</v>
      </c>
    </row>
    <row r="30" spans="1:14" x14ac:dyDescent="0.25">
      <c r="A30">
        <v>2026</v>
      </c>
      <c r="B30" t="s">
        <v>3337</v>
      </c>
      <c r="C30">
        <v>11</v>
      </c>
      <c r="D30" t="s">
        <v>133</v>
      </c>
      <c r="E30">
        <v>9403</v>
      </c>
      <c r="F30" t="s">
        <v>181</v>
      </c>
      <c r="G30" t="s">
        <v>2566</v>
      </c>
      <c r="H30" t="s">
        <v>2567</v>
      </c>
      <c r="I30">
        <v>44</v>
      </c>
      <c r="J30" s="52">
        <v>388201127</v>
      </c>
      <c r="K30" s="52">
        <v>0</v>
      </c>
      <c r="L30" s="52">
        <v>0</v>
      </c>
      <c r="M30" t="s">
        <v>2623</v>
      </c>
      <c r="N30" t="s">
        <v>2623</v>
      </c>
    </row>
    <row r="31" spans="1:14" x14ac:dyDescent="0.25">
      <c r="A31">
        <v>2026</v>
      </c>
      <c r="B31" t="s">
        <v>3337</v>
      </c>
      <c r="C31">
        <v>11</v>
      </c>
      <c r="D31" t="s">
        <v>133</v>
      </c>
      <c r="E31">
        <v>9404</v>
      </c>
      <c r="F31" t="s">
        <v>184</v>
      </c>
      <c r="G31" t="s">
        <v>2566</v>
      </c>
      <c r="H31" t="s">
        <v>2567</v>
      </c>
      <c r="I31">
        <v>44</v>
      </c>
      <c r="J31" s="52">
        <v>388201127</v>
      </c>
      <c r="K31" s="52">
        <v>0</v>
      </c>
      <c r="L31" s="52">
        <v>0</v>
      </c>
      <c r="M31" t="s">
        <v>2623</v>
      </c>
      <c r="N31" t="s">
        <v>2623</v>
      </c>
    </row>
    <row r="32" spans="1:14" x14ac:dyDescent="0.25">
      <c r="A32">
        <v>2026</v>
      </c>
      <c r="B32" t="s">
        <v>3337</v>
      </c>
      <c r="C32">
        <v>11</v>
      </c>
      <c r="D32" t="s">
        <v>133</v>
      </c>
      <c r="E32">
        <v>9405</v>
      </c>
      <c r="F32" t="s">
        <v>188</v>
      </c>
      <c r="G32" t="s">
        <v>2566</v>
      </c>
      <c r="H32" t="s">
        <v>2567</v>
      </c>
      <c r="I32">
        <v>44</v>
      </c>
      <c r="J32" s="52">
        <v>388201127</v>
      </c>
      <c r="K32" s="52">
        <v>0</v>
      </c>
      <c r="L32" s="52">
        <v>0</v>
      </c>
      <c r="M32" t="s">
        <v>2623</v>
      </c>
      <c r="N32" t="s">
        <v>2623</v>
      </c>
    </row>
    <row r="33" spans="1:14" x14ac:dyDescent="0.25">
      <c r="A33">
        <v>2026</v>
      </c>
      <c r="B33" t="s">
        <v>3337</v>
      </c>
      <c r="C33">
        <v>11</v>
      </c>
      <c r="D33" t="s">
        <v>133</v>
      </c>
      <c r="E33">
        <v>9406</v>
      </c>
      <c r="F33" t="s">
        <v>197</v>
      </c>
      <c r="G33" t="s">
        <v>2566</v>
      </c>
      <c r="H33" t="s">
        <v>2567</v>
      </c>
      <c r="I33">
        <v>44</v>
      </c>
      <c r="J33" s="52">
        <v>388201127</v>
      </c>
      <c r="K33" s="52">
        <v>0</v>
      </c>
      <c r="L33" s="52">
        <v>0</v>
      </c>
      <c r="M33" t="s">
        <v>2623</v>
      </c>
      <c r="N33" t="s">
        <v>2623</v>
      </c>
    </row>
    <row r="34" spans="1:14" x14ac:dyDescent="0.25">
      <c r="A34">
        <v>2026</v>
      </c>
      <c r="B34" t="s">
        <v>3337</v>
      </c>
      <c r="C34">
        <v>11</v>
      </c>
      <c r="D34" t="s">
        <v>133</v>
      </c>
      <c r="E34">
        <v>9508</v>
      </c>
      <c r="F34" t="s">
        <v>201</v>
      </c>
      <c r="G34" t="s">
        <v>2566</v>
      </c>
      <c r="H34" t="s">
        <v>2567</v>
      </c>
      <c r="I34">
        <v>44</v>
      </c>
      <c r="J34" s="52">
        <v>388201127</v>
      </c>
      <c r="K34" s="52">
        <v>0</v>
      </c>
      <c r="L34" s="52">
        <v>0</v>
      </c>
      <c r="M34" t="s">
        <v>2623</v>
      </c>
      <c r="N34" t="s">
        <v>2623</v>
      </c>
    </row>
    <row r="35" spans="1:14" x14ac:dyDescent="0.25">
      <c r="A35">
        <v>2026</v>
      </c>
      <c r="B35" t="s">
        <v>3337</v>
      </c>
      <c r="C35">
        <v>13</v>
      </c>
      <c r="D35" t="s">
        <v>102</v>
      </c>
      <c r="E35">
        <v>9104</v>
      </c>
      <c r="F35" t="s">
        <v>103</v>
      </c>
      <c r="G35" t="s">
        <v>2566</v>
      </c>
      <c r="H35" t="s">
        <v>2567</v>
      </c>
      <c r="I35">
        <v>44</v>
      </c>
      <c r="J35" s="52">
        <v>600587057</v>
      </c>
      <c r="K35" s="52">
        <v>0</v>
      </c>
      <c r="L35" s="52">
        <v>0</v>
      </c>
      <c r="M35" t="s">
        <v>2623</v>
      </c>
      <c r="N35" t="s">
        <v>2623</v>
      </c>
    </row>
    <row r="36" spans="1:14" x14ac:dyDescent="0.25">
      <c r="A36">
        <v>2026</v>
      </c>
      <c r="B36" t="s">
        <v>3337</v>
      </c>
      <c r="C36">
        <v>13</v>
      </c>
      <c r="D36" t="s">
        <v>102</v>
      </c>
      <c r="E36">
        <v>9105</v>
      </c>
      <c r="F36" t="s">
        <v>341</v>
      </c>
      <c r="G36" t="s">
        <v>2566</v>
      </c>
      <c r="H36" t="s">
        <v>2567</v>
      </c>
      <c r="I36">
        <v>44</v>
      </c>
      <c r="J36" s="52">
        <v>600587057</v>
      </c>
      <c r="K36" s="52">
        <v>0</v>
      </c>
      <c r="L36" s="52">
        <v>0</v>
      </c>
      <c r="M36" t="s">
        <v>2623</v>
      </c>
      <c r="N36" t="s">
        <v>2623</v>
      </c>
    </row>
    <row r="37" spans="1:14" x14ac:dyDescent="0.25">
      <c r="A37">
        <v>2026</v>
      </c>
      <c r="B37" t="s">
        <v>3337</v>
      </c>
      <c r="C37">
        <v>13</v>
      </c>
      <c r="D37" t="s">
        <v>102</v>
      </c>
      <c r="E37">
        <v>9218</v>
      </c>
      <c r="F37" t="s">
        <v>191</v>
      </c>
      <c r="G37" t="s">
        <v>2566</v>
      </c>
      <c r="H37" t="s">
        <v>2567</v>
      </c>
      <c r="I37">
        <v>44</v>
      </c>
      <c r="J37" s="52">
        <v>600587057</v>
      </c>
      <c r="K37" s="52">
        <v>0</v>
      </c>
      <c r="L37" s="52">
        <v>0</v>
      </c>
      <c r="M37" t="s">
        <v>2623</v>
      </c>
      <c r="N37" t="s">
        <v>2623</v>
      </c>
    </row>
    <row r="38" spans="1:14" x14ac:dyDescent="0.25">
      <c r="A38">
        <v>2026</v>
      </c>
      <c r="B38" t="s">
        <v>3337</v>
      </c>
      <c r="C38">
        <v>13</v>
      </c>
      <c r="D38" t="s">
        <v>102</v>
      </c>
      <c r="E38">
        <v>9304</v>
      </c>
      <c r="F38" t="s">
        <v>338</v>
      </c>
      <c r="G38" t="s">
        <v>2566</v>
      </c>
      <c r="H38" t="s">
        <v>2567</v>
      </c>
      <c r="I38">
        <v>44</v>
      </c>
      <c r="J38" s="52">
        <v>600587057</v>
      </c>
      <c r="K38" s="52">
        <v>0</v>
      </c>
      <c r="L38" s="52">
        <v>0</v>
      </c>
      <c r="M38" t="s">
        <v>2623</v>
      </c>
      <c r="N38" t="s">
        <v>2623</v>
      </c>
    </row>
    <row r="39" spans="1:14" x14ac:dyDescent="0.25">
      <c r="A39">
        <v>2026</v>
      </c>
      <c r="B39" t="s">
        <v>3337</v>
      </c>
      <c r="C39">
        <v>15</v>
      </c>
      <c r="D39" t="s">
        <v>211</v>
      </c>
      <c r="E39">
        <v>9110</v>
      </c>
      <c r="F39" t="s">
        <v>329</v>
      </c>
      <c r="G39" t="s">
        <v>2566</v>
      </c>
      <c r="H39" t="s">
        <v>2567</v>
      </c>
      <c r="I39">
        <v>44</v>
      </c>
      <c r="J39" s="52">
        <v>388201127</v>
      </c>
      <c r="K39" s="52">
        <v>0</v>
      </c>
      <c r="L39" s="52">
        <v>0</v>
      </c>
      <c r="M39" t="s">
        <v>2623</v>
      </c>
      <c r="N39" t="s">
        <v>2623</v>
      </c>
    </row>
    <row r="40" spans="1:14" x14ac:dyDescent="0.25">
      <c r="A40">
        <v>2026</v>
      </c>
      <c r="B40" t="s">
        <v>3337</v>
      </c>
      <c r="C40">
        <v>15</v>
      </c>
      <c r="D40" t="s">
        <v>211</v>
      </c>
      <c r="E40">
        <v>9111</v>
      </c>
      <c r="F40" t="s">
        <v>2584</v>
      </c>
      <c r="G40" t="s">
        <v>2566</v>
      </c>
      <c r="H40" t="s">
        <v>2567</v>
      </c>
      <c r="I40">
        <v>44</v>
      </c>
      <c r="J40" s="52">
        <v>388201127</v>
      </c>
      <c r="K40" s="52">
        <v>0</v>
      </c>
      <c r="L40" s="52">
        <v>0</v>
      </c>
      <c r="M40" t="s">
        <v>2623</v>
      </c>
      <c r="N40" t="s">
        <v>2623</v>
      </c>
    </row>
    <row r="41" spans="1:14" x14ac:dyDescent="0.25">
      <c r="A41">
        <v>2026</v>
      </c>
      <c r="B41" t="s">
        <v>3337</v>
      </c>
      <c r="C41">
        <v>15</v>
      </c>
      <c r="D41" t="s">
        <v>211</v>
      </c>
      <c r="E41">
        <v>9305</v>
      </c>
      <c r="F41" t="s">
        <v>306</v>
      </c>
      <c r="G41" t="s">
        <v>2566</v>
      </c>
      <c r="H41" t="s">
        <v>2567</v>
      </c>
      <c r="I41">
        <v>44</v>
      </c>
      <c r="J41" s="52">
        <v>388201127</v>
      </c>
      <c r="K41" s="52">
        <v>0</v>
      </c>
      <c r="L41" s="52">
        <v>0</v>
      </c>
      <c r="M41" t="s">
        <v>2623</v>
      </c>
      <c r="N41" t="s">
        <v>2623</v>
      </c>
    </row>
    <row r="42" spans="1:14" x14ac:dyDescent="0.25">
      <c r="A42">
        <v>2026</v>
      </c>
      <c r="B42" t="s">
        <v>3337</v>
      </c>
      <c r="C42">
        <v>15</v>
      </c>
      <c r="D42" t="s">
        <v>211</v>
      </c>
      <c r="E42">
        <v>9514</v>
      </c>
      <c r="F42" t="s">
        <v>212</v>
      </c>
      <c r="G42" t="s">
        <v>2566</v>
      </c>
      <c r="H42" t="s">
        <v>2567</v>
      </c>
      <c r="I42">
        <v>44</v>
      </c>
      <c r="J42" s="52">
        <v>388201127</v>
      </c>
      <c r="K42" s="52">
        <v>0</v>
      </c>
      <c r="L42" s="52">
        <v>0</v>
      </c>
      <c r="M42" t="s">
        <v>2623</v>
      </c>
      <c r="N42" t="s">
        <v>2623</v>
      </c>
    </row>
    <row r="43" spans="1:14" x14ac:dyDescent="0.25">
      <c r="A43">
        <v>2026</v>
      </c>
      <c r="B43" t="s">
        <v>3337</v>
      </c>
      <c r="C43">
        <v>15</v>
      </c>
      <c r="D43" t="s">
        <v>211</v>
      </c>
      <c r="E43">
        <v>9551</v>
      </c>
      <c r="F43" t="s">
        <v>348</v>
      </c>
      <c r="G43" t="s">
        <v>2566</v>
      </c>
      <c r="H43" t="s">
        <v>2567</v>
      </c>
      <c r="I43">
        <v>44</v>
      </c>
      <c r="J43" s="52">
        <v>388201127</v>
      </c>
      <c r="K43" s="52">
        <v>0</v>
      </c>
      <c r="L43" s="52">
        <v>0</v>
      </c>
      <c r="M43" t="s">
        <v>2623</v>
      </c>
      <c r="N43" t="s">
        <v>2623</v>
      </c>
    </row>
    <row r="44" spans="1:14" x14ac:dyDescent="0.25">
      <c r="A44">
        <v>2026</v>
      </c>
      <c r="B44" t="s">
        <v>3337</v>
      </c>
      <c r="C44">
        <v>17</v>
      </c>
      <c r="D44" t="s">
        <v>83</v>
      </c>
      <c r="E44">
        <v>9112</v>
      </c>
      <c r="F44" t="s">
        <v>332</v>
      </c>
      <c r="G44" t="s">
        <v>2566</v>
      </c>
      <c r="H44" t="s">
        <v>2567</v>
      </c>
      <c r="I44">
        <v>44</v>
      </c>
      <c r="J44" s="52">
        <v>596558941</v>
      </c>
      <c r="K44" s="52">
        <v>0</v>
      </c>
      <c r="L44" s="52">
        <v>0</v>
      </c>
      <c r="M44" t="s">
        <v>2623</v>
      </c>
      <c r="N44" t="s">
        <v>2623</v>
      </c>
    </row>
    <row r="45" spans="1:14" x14ac:dyDescent="0.25">
      <c r="A45">
        <v>2026</v>
      </c>
      <c r="B45" t="s">
        <v>3337</v>
      </c>
      <c r="C45">
        <v>17</v>
      </c>
      <c r="D45" t="s">
        <v>83</v>
      </c>
      <c r="E45">
        <v>9219</v>
      </c>
      <c r="F45" t="s">
        <v>84</v>
      </c>
      <c r="G45" t="s">
        <v>2566</v>
      </c>
      <c r="H45" t="s">
        <v>2567</v>
      </c>
      <c r="I45">
        <v>44</v>
      </c>
      <c r="J45" s="52">
        <v>596558941</v>
      </c>
      <c r="K45" s="52">
        <v>0</v>
      </c>
      <c r="L45" s="52">
        <v>0</v>
      </c>
      <c r="M45" t="s">
        <v>2623</v>
      </c>
      <c r="N45" t="s">
        <v>2623</v>
      </c>
    </row>
    <row r="46" spans="1:14" x14ac:dyDescent="0.25">
      <c r="A46">
        <v>2026</v>
      </c>
      <c r="B46" t="s">
        <v>3337</v>
      </c>
      <c r="C46">
        <v>17</v>
      </c>
      <c r="D46" t="s">
        <v>83</v>
      </c>
      <c r="E46">
        <v>9220</v>
      </c>
      <c r="F46" t="s">
        <v>131</v>
      </c>
      <c r="G46" t="s">
        <v>2566</v>
      </c>
      <c r="H46" t="s">
        <v>2567</v>
      </c>
      <c r="I46">
        <v>44</v>
      </c>
      <c r="J46" s="52">
        <v>596558941</v>
      </c>
      <c r="K46" s="52">
        <v>0</v>
      </c>
      <c r="L46" s="52">
        <v>0</v>
      </c>
      <c r="M46" t="s">
        <v>2623</v>
      </c>
      <c r="N46" t="s">
        <v>2623</v>
      </c>
    </row>
    <row r="47" spans="1:14" x14ac:dyDescent="0.25">
      <c r="A47">
        <v>2026</v>
      </c>
      <c r="B47" t="s">
        <v>3337</v>
      </c>
      <c r="C47">
        <v>17</v>
      </c>
      <c r="D47" t="s">
        <v>83</v>
      </c>
      <c r="E47">
        <v>9306</v>
      </c>
      <c r="F47" t="s">
        <v>228</v>
      </c>
      <c r="G47" t="s">
        <v>2566</v>
      </c>
      <c r="H47" t="s">
        <v>2567</v>
      </c>
      <c r="I47">
        <v>44</v>
      </c>
      <c r="J47" s="52">
        <v>596558941</v>
      </c>
      <c r="K47" s="52">
        <v>0</v>
      </c>
      <c r="L47" s="52">
        <v>0</v>
      </c>
      <c r="M47" t="s">
        <v>2623</v>
      </c>
      <c r="N47" t="s">
        <v>2623</v>
      </c>
    </row>
    <row r="48" spans="1:14" x14ac:dyDescent="0.25">
      <c r="A48">
        <v>2026</v>
      </c>
      <c r="B48" t="s">
        <v>3337</v>
      </c>
      <c r="C48">
        <v>17</v>
      </c>
      <c r="D48" t="s">
        <v>83</v>
      </c>
      <c r="E48">
        <v>9515</v>
      </c>
      <c r="F48" t="s">
        <v>89</v>
      </c>
      <c r="G48" t="s">
        <v>2566</v>
      </c>
      <c r="H48" t="s">
        <v>2567</v>
      </c>
      <c r="I48">
        <v>44</v>
      </c>
      <c r="J48" s="52">
        <v>596558941</v>
      </c>
      <c r="K48" s="52">
        <v>0</v>
      </c>
      <c r="L48" s="52">
        <v>0</v>
      </c>
      <c r="M48" t="s">
        <v>2623</v>
      </c>
      <c r="N48" t="s">
        <v>2623</v>
      </c>
    </row>
    <row r="49" spans="1:14" x14ac:dyDescent="0.25">
      <c r="A49">
        <v>2026</v>
      </c>
      <c r="B49" t="s">
        <v>3337</v>
      </c>
      <c r="C49">
        <v>18</v>
      </c>
      <c r="D49" t="s">
        <v>77</v>
      </c>
      <c r="E49">
        <v>9516</v>
      </c>
      <c r="F49" t="s">
        <v>78</v>
      </c>
      <c r="G49" t="s">
        <v>2566</v>
      </c>
      <c r="H49" t="s">
        <v>2567</v>
      </c>
      <c r="I49">
        <v>44</v>
      </c>
      <c r="J49" s="52">
        <v>600587057</v>
      </c>
      <c r="K49" s="52">
        <v>0</v>
      </c>
      <c r="L49" s="52">
        <v>0</v>
      </c>
      <c r="M49" t="s">
        <v>2623</v>
      </c>
      <c r="N49" t="s">
        <v>2623</v>
      </c>
    </row>
    <row r="50" spans="1:14" x14ac:dyDescent="0.25">
      <c r="A50">
        <v>2026</v>
      </c>
      <c r="B50" t="s">
        <v>3337</v>
      </c>
      <c r="C50">
        <v>19</v>
      </c>
      <c r="D50" t="s">
        <v>158</v>
      </c>
      <c r="E50">
        <v>9113</v>
      </c>
      <c r="F50" t="s">
        <v>159</v>
      </c>
      <c r="G50" t="s">
        <v>2566</v>
      </c>
      <c r="H50" t="s">
        <v>2567</v>
      </c>
      <c r="I50">
        <v>44</v>
      </c>
      <c r="J50" s="52">
        <v>600587057</v>
      </c>
      <c r="K50" s="52">
        <v>0</v>
      </c>
      <c r="L50" s="52">
        <v>0</v>
      </c>
      <c r="M50" t="s">
        <v>2623</v>
      </c>
      <c r="N50" t="s">
        <v>2623</v>
      </c>
    </row>
    <row r="51" spans="1:14" x14ac:dyDescent="0.25">
      <c r="A51">
        <v>2026</v>
      </c>
      <c r="B51" t="s">
        <v>3337</v>
      </c>
      <c r="C51">
        <v>19</v>
      </c>
      <c r="D51" t="s">
        <v>158</v>
      </c>
      <c r="E51">
        <v>9221</v>
      </c>
      <c r="F51" t="s">
        <v>336</v>
      </c>
      <c r="G51" t="s">
        <v>2566</v>
      </c>
      <c r="H51" t="s">
        <v>2567</v>
      </c>
      <c r="I51">
        <v>44</v>
      </c>
      <c r="J51" s="52">
        <v>593145706</v>
      </c>
      <c r="K51" s="52">
        <v>0</v>
      </c>
      <c r="L51" s="52">
        <v>0</v>
      </c>
      <c r="M51" t="s">
        <v>2623</v>
      </c>
      <c r="N51" t="s">
        <v>2623</v>
      </c>
    </row>
    <row r="52" spans="1:14" x14ac:dyDescent="0.25">
      <c r="A52">
        <v>2026</v>
      </c>
      <c r="B52" t="s">
        <v>3337</v>
      </c>
      <c r="C52">
        <v>19</v>
      </c>
      <c r="D52" t="s">
        <v>158</v>
      </c>
      <c r="E52">
        <v>9307</v>
      </c>
      <c r="F52" t="s">
        <v>174</v>
      </c>
      <c r="G52" t="s">
        <v>2566</v>
      </c>
      <c r="H52" t="s">
        <v>2567</v>
      </c>
      <c r="I52">
        <v>44</v>
      </c>
      <c r="J52" s="52">
        <v>600587057</v>
      </c>
      <c r="K52" s="52">
        <v>0</v>
      </c>
      <c r="L52" s="52">
        <v>0</v>
      </c>
      <c r="M52" t="s">
        <v>2623</v>
      </c>
      <c r="N52" t="s">
        <v>2623</v>
      </c>
    </row>
    <row r="53" spans="1:14" x14ac:dyDescent="0.25">
      <c r="A53">
        <v>2026</v>
      </c>
      <c r="B53" t="s">
        <v>3337</v>
      </c>
      <c r="C53">
        <v>20</v>
      </c>
      <c r="D53" t="s">
        <v>321</v>
      </c>
      <c r="E53">
        <v>9114</v>
      </c>
      <c r="F53" t="s">
        <v>322</v>
      </c>
      <c r="G53" t="s">
        <v>2566</v>
      </c>
      <c r="H53" t="s">
        <v>2567</v>
      </c>
      <c r="I53">
        <v>44</v>
      </c>
      <c r="J53" s="52">
        <v>600587057</v>
      </c>
      <c r="K53" s="52">
        <v>0</v>
      </c>
      <c r="L53" s="52">
        <v>0</v>
      </c>
      <c r="M53" t="s">
        <v>2623</v>
      </c>
      <c r="N53" t="s">
        <v>2623</v>
      </c>
    </row>
    <row r="54" spans="1:14" x14ac:dyDescent="0.25">
      <c r="A54">
        <v>2026</v>
      </c>
      <c r="B54" t="s">
        <v>3337</v>
      </c>
      <c r="C54">
        <v>20</v>
      </c>
      <c r="D54" t="s">
        <v>321</v>
      </c>
      <c r="E54">
        <v>9520</v>
      </c>
      <c r="F54" t="s">
        <v>327</v>
      </c>
      <c r="G54" t="s">
        <v>2566</v>
      </c>
      <c r="H54" t="s">
        <v>2567</v>
      </c>
      <c r="I54">
        <v>44</v>
      </c>
      <c r="J54" s="52">
        <v>600587057</v>
      </c>
      <c r="K54" s="52">
        <v>0</v>
      </c>
      <c r="L54" s="52">
        <v>0</v>
      </c>
      <c r="M54" t="s">
        <v>2623</v>
      </c>
      <c r="N54" t="s">
        <v>2623</v>
      </c>
    </row>
    <row r="55" spans="1:14" x14ac:dyDescent="0.25">
      <c r="A55">
        <v>2026</v>
      </c>
      <c r="B55" t="s">
        <v>3337</v>
      </c>
      <c r="C55">
        <v>20</v>
      </c>
      <c r="D55" t="s">
        <v>321</v>
      </c>
      <c r="E55">
        <v>9521</v>
      </c>
      <c r="F55" t="s">
        <v>325</v>
      </c>
      <c r="G55" t="s">
        <v>2566</v>
      </c>
      <c r="H55" t="s">
        <v>2567</v>
      </c>
      <c r="I55">
        <v>44</v>
      </c>
      <c r="J55" s="52">
        <v>600587057</v>
      </c>
      <c r="K55" s="52">
        <v>0</v>
      </c>
      <c r="L55" s="52">
        <v>0</v>
      </c>
      <c r="M55" t="s">
        <v>2623</v>
      </c>
      <c r="N55" t="s">
        <v>2623</v>
      </c>
    </row>
    <row r="56" spans="1:14" x14ac:dyDescent="0.25">
      <c r="A56">
        <v>2026</v>
      </c>
      <c r="B56" t="s">
        <v>3337</v>
      </c>
      <c r="C56">
        <v>23</v>
      </c>
      <c r="D56" t="s">
        <v>230</v>
      </c>
      <c r="E56">
        <v>9115</v>
      </c>
      <c r="F56" t="s">
        <v>743</v>
      </c>
      <c r="G56" t="s">
        <v>2566</v>
      </c>
      <c r="H56" t="s">
        <v>2567</v>
      </c>
      <c r="I56">
        <v>44</v>
      </c>
      <c r="J56" s="52">
        <v>600587057</v>
      </c>
      <c r="K56" s="52">
        <v>0</v>
      </c>
      <c r="L56" s="52">
        <v>0</v>
      </c>
      <c r="M56" t="s">
        <v>2623</v>
      </c>
      <c r="N56" t="s">
        <v>2623</v>
      </c>
    </row>
    <row r="57" spans="1:14" x14ac:dyDescent="0.25">
      <c r="A57">
        <v>2026</v>
      </c>
      <c r="B57" t="s">
        <v>3337</v>
      </c>
      <c r="C57">
        <v>23</v>
      </c>
      <c r="D57" t="s">
        <v>230</v>
      </c>
      <c r="E57">
        <v>9523</v>
      </c>
      <c r="F57" t="s">
        <v>231</v>
      </c>
      <c r="G57" t="s">
        <v>2566</v>
      </c>
      <c r="H57" t="s">
        <v>2567</v>
      </c>
      <c r="I57">
        <v>44</v>
      </c>
      <c r="J57" s="52">
        <v>600587057</v>
      </c>
      <c r="K57" s="52">
        <v>0</v>
      </c>
      <c r="L57" s="52">
        <v>0</v>
      </c>
      <c r="M57" t="s">
        <v>2623</v>
      </c>
      <c r="N57" t="s">
        <v>2623</v>
      </c>
    </row>
    <row r="58" spans="1:14" x14ac:dyDescent="0.25">
      <c r="A58">
        <v>2026</v>
      </c>
      <c r="B58" t="s">
        <v>3337</v>
      </c>
      <c r="C58">
        <v>25</v>
      </c>
      <c r="D58" t="s">
        <v>95</v>
      </c>
      <c r="E58">
        <v>9232</v>
      </c>
      <c r="F58" t="s">
        <v>244</v>
      </c>
      <c r="G58" t="s">
        <v>2566</v>
      </c>
      <c r="H58" t="s">
        <v>2567</v>
      </c>
      <c r="I58">
        <v>44</v>
      </c>
      <c r="J58" s="52">
        <v>388201127</v>
      </c>
      <c r="K58" s="52">
        <v>0</v>
      </c>
      <c r="L58" s="52">
        <v>0</v>
      </c>
      <c r="M58" t="s">
        <v>2623</v>
      </c>
      <c r="N58" t="s">
        <v>2623</v>
      </c>
    </row>
    <row r="59" spans="1:14" x14ac:dyDescent="0.25">
      <c r="A59">
        <v>2026</v>
      </c>
      <c r="B59" t="s">
        <v>3337</v>
      </c>
      <c r="C59">
        <v>25</v>
      </c>
      <c r="D59" t="s">
        <v>95</v>
      </c>
      <c r="E59">
        <v>9509</v>
      </c>
      <c r="F59" t="s">
        <v>734</v>
      </c>
      <c r="G59" t="s">
        <v>2566</v>
      </c>
      <c r="H59" t="s">
        <v>2567</v>
      </c>
      <c r="I59">
        <v>44</v>
      </c>
      <c r="J59" s="52">
        <v>388201127</v>
      </c>
      <c r="K59" s="52">
        <v>0</v>
      </c>
      <c r="L59" s="52">
        <v>0</v>
      </c>
      <c r="M59" t="s">
        <v>2623</v>
      </c>
      <c r="N59" t="s">
        <v>2623</v>
      </c>
    </row>
    <row r="60" spans="1:14" x14ac:dyDescent="0.25">
      <c r="A60">
        <v>2026</v>
      </c>
      <c r="B60" t="s">
        <v>3337</v>
      </c>
      <c r="C60">
        <v>25</v>
      </c>
      <c r="D60" t="s">
        <v>95</v>
      </c>
      <c r="E60">
        <v>9510</v>
      </c>
      <c r="F60" t="s">
        <v>2582</v>
      </c>
      <c r="G60" t="s">
        <v>2566</v>
      </c>
      <c r="H60" t="s">
        <v>2567</v>
      </c>
      <c r="I60">
        <v>44</v>
      </c>
      <c r="J60" s="52">
        <v>388201127</v>
      </c>
      <c r="K60" s="52">
        <v>0</v>
      </c>
      <c r="L60" s="52">
        <v>0</v>
      </c>
      <c r="M60" t="s">
        <v>2623</v>
      </c>
      <c r="N60" t="s">
        <v>2623</v>
      </c>
    </row>
    <row r="61" spans="1:14" x14ac:dyDescent="0.25">
      <c r="A61">
        <v>2026</v>
      </c>
      <c r="B61" t="s">
        <v>3337</v>
      </c>
      <c r="C61">
        <v>25</v>
      </c>
      <c r="D61" t="s">
        <v>95</v>
      </c>
      <c r="E61">
        <v>9511</v>
      </c>
      <c r="F61" t="s">
        <v>346</v>
      </c>
      <c r="G61" t="s">
        <v>2566</v>
      </c>
      <c r="H61" t="s">
        <v>2567</v>
      </c>
      <c r="I61">
        <v>44</v>
      </c>
      <c r="J61" s="52">
        <v>388201127</v>
      </c>
      <c r="K61" s="52">
        <v>0</v>
      </c>
      <c r="L61" s="52">
        <v>0</v>
      </c>
      <c r="M61" t="s">
        <v>2623</v>
      </c>
      <c r="N61" t="s">
        <v>2623</v>
      </c>
    </row>
    <row r="62" spans="1:14" x14ac:dyDescent="0.25">
      <c r="A62">
        <v>2026</v>
      </c>
      <c r="B62" t="s">
        <v>3337</v>
      </c>
      <c r="C62">
        <v>25</v>
      </c>
      <c r="D62" t="s">
        <v>95</v>
      </c>
      <c r="E62">
        <v>9512</v>
      </c>
      <c r="F62" t="s">
        <v>247</v>
      </c>
      <c r="G62" t="s">
        <v>2566</v>
      </c>
      <c r="H62" t="s">
        <v>2567</v>
      </c>
      <c r="I62">
        <v>44</v>
      </c>
      <c r="J62" s="52">
        <v>388201127</v>
      </c>
      <c r="K62" s="52">
        <v>0</v>
      </c>
      <c r="L62" s="52">
        <v>0</v>
      </c>
      <c r="M62" t="s">
        <v>2623</v>
      </c>
      <c r="N62" t="s">
        <v>2623</v>
      </c>
    </row>
    <row r="63" spans="1:14" x14ac:dyDescent="0.25">
      <c r="A63">
        <v>2026</v>
      </c>
      <c r="B63" t="s">
        <v>3337</v>
      </c>
      <c r="C63">
        <v>25</v>
      </c>
      <c r="D63" t="s">
        <v>95</v>
      </c>
      <c r="E63">
        <v>9513</v>
      </c>
      <c r="F63" t="s">
        <v>249</v>
      </c>
      <c r="G63" t="s">
        <v>2566</v>
      </c>
      <c r="H63" t="s">
        <v>2567</v>
      </c>
      <c r="I63">
        <v>44</v>
      </c>
      <c r="J63" s="52">
        <v>388201127</v>
      </c>
      <c r="K63" s="52">
        <v>0</v>
      </c>
      <c r="L63" s="52">
        <v>0</v>
      </c>
      <c r="M63" t="s">
        <v>2623</v>
      </c>
      <c r="N63" t="s">
        <v>2623</v>
      </c>
    </row>
    <row r="64" spans="1:14" x14ac:dyDescent="0.25">
      <c r="A64">
        <v>2026</v>
      </c>
      <c r="B64" t="s">
        <v>3337</v>
      </c>
      <c r="C64">
        <v>27</v>
      </c>
      <c r="D64" t="s">
        <v>234</v>
      </c>
      <c r="E64">
        <v>9522</v>
      </c>
      <c r="F64" t="s">
        <v>235</v>
      </c>
      <c r="G64" t="s">
        <v>2566</v>
      </c>
      <c r="H64" t="s">
        <v>2567</v>
      </c>
      <c r="I64">
        <v>44</v>
      </c>
      <c r="J64" s="52">
        <v>652676510</v>
      </c>
      <c r="K64" s="52">
        <v>0</v>
      </c>
      <c r="L64" s="52">
        <v>0</v>
      </c>
      <c r="M64" t="s">
        <v>2623</v>
      </c>
      <c r="N64" t="s">
        <v>2623</v>
      </c>
    </row>
    <row r="65" spans="1:14" x14ac:dyDescent="0.25">
      <c r="A65">
        <v>2026</v>
      </c>
      <c r="B65" t="s">
        <v>3337</v>
      </c>
      <c r="C65">
        <v>41</v>
      </c>
      <c r="D65" t="s">
        <v>110</v>
      </c>
      <c r="E65">
        <v>9116</v>
      </c>
      <c r="F65" t="s">
        <v>141</v>
      </c>
      <c r="G65" t="s">
        <v>2566</v>
      </c>
      <c r="H65" t="s">
        <v>2567</v>
      </c>
      <c r="I65">
        <v>44</v>
      </c>
      <c r="J65" s="52">
        <v>600587057</v>
      </c>
      <c r="K65" s="52">
        <v>0</v>
      </c>
      <c r="L65" s="52">
        <v>0</v>
      </c>
      <c r="M65" t="s">
        <v>2623</v>
      </c>
      <c r="N65" t="s">
        <v>2623</v>
      </c>
    </row>
    <row r="66" spans="1:14" x14ac:dyDescent="0.25">
      <c r="A66">
        <v>2026</v>
      </c>
      <c r="B66" t="s">
        <v>3337</v>
      </c>
      <c r="C66">
        <v>41</v>
      </c>
      <c r="D66" t="s">
        <v>110</v>
      </c>
      <c r="E66">
        <v>9525</v>
      </c>
      <c r="F66" t="s">
        <v>111</v>
      </c>
      <c r="G66" t="s">
        <v>2566</v>
      </c>
      <c r="H66" t="s">
        <v>2567</v>
      </c>
      <c r="I66">
        <v>44</v>
      </c>
      <c r="J66" s="52">
        <v>600587057</v>
      </c>
      <c r="K66" s="52">
        <v>0</v>
      </c>
      <c r="L66" s="52">
        <v>0</v>
      </c>
      <c r="M66" t="s">
        <v>2623</v>
      </c>
      <c r="N66" t="s">
        <v>2623</v>
      </c>
    </row>
    <row r="67" spans="1:14" x14ac:dyDescent="0.25">
      <c r="A67">
        <v>2026</v>
      </c>
      <c r="B67" t="s">
        <v>3337</v>
      </c>
      <c r="C67">
        <v>41</v>
      </c>
      <c r="D67" t="s">
        <v>110</v>
      </c>
      <c r="E67">
        <v>9526</v>
      </c>
      <c r="F67" t="s">
        <v>154</v>
      </c>
      <c r="G67" t="s">
        <v>2566</v>
      </c>
      <c r="H67" t="s">
        <v>2567</v>
      </c>
      <c r="I67">
        <v>44</v>
      </c>
      <c r="J67" s="52">
        <v>600587057</v>
      </c>
      <c r="K67" s="52">
        <v>0</v>
      </c>
      <c r="L67" s="52">
        <v>0</v>
      </c>
      <c r="M67" t="s">
        <v>2623</v>
      </c>
      <c r="N67" t="s">
        <v>2623</v>
      </c>
    </row>
    <row r="68" spans="1:14" x14ac:dyDescent="0.25">
      <c r="A68">
        <v>2026</v>
      </c>
      <c r="B68" t="s">
        <v>3337</v>
      </c>
      <c r="C68">
        <v>41</v>
      </c>
      <c r="D68" t="s">
        <v>110</v>
      </c>
      <c r="E68">
        <v>9527</v>
      </c>
      <c r="F68" t="s">
        <v>149</v>
      </c>
      <c r="G68" t="s">
        <v>2566</v>
      </c>
      <c r="H68" t="s">
        <v>2567</v>
      </c>
      <c r="I68">
        <v>44</v>
      </c>
      <c r="J68" s="52">
        <v>600587057</v>
      </c>
      <c r="K68" s="52">
        <v>0</v>
      </c>
      <c r="L68" s="52">
        <v>0</v>
      </c>
      <c r="M68" t="s">
        <v>2623</v>
      </c>
      <c r="N68" t="s">
        <v>2623</v>
      </c>
    </row>
    <row r="69" spans="1:14" x14ac:dyDescent="0.25">
      <c r="A69">
        <v>2026</v>
      </c>
      <c r="B69" t="s">
        <v>3337</v>
      </c>
      <c r="C69">
        <v>41</v>
      </c>
      <c r="D69" t="s">
        <v>110</v>
      </c>
      <c r="E69">
        <v>9528</v>
      </c>
      <c r="F69" t="s">
        <v>137</v>
      </c>
      <c r="G69" t="s">
        <v>2566</v>
      </c>
      <c r="H69" t="s">
        <v>2567</v>
      </c>
      <c r="I69">
        <v>44</v>
      </c>
      <c r="J69" s="52">
        <v>600587057</v>
      </c>
      <c r="K69" s="52">
        <v>0</v>
      </c>
      <c r="L69" s="52">
        <v>0</v>
      </c>
      <c r="M69" t="s">
        <v>2623</v>
      </c>
      <c r="N69" t="s">
        <v>2623</v>
      </c>
    </row>
    <row r="70" spans="1:14" x14ac:dyDescent="0.25">
      <c r="A70">
        <v>2026</v>
      </c>
      <c r="B70" t="s">
        <v>3337</v>
      </c>
      <c r="C70">
        <v>44</v>
      </c>
      <c r="D70" t="s">
        <v>58</v>
      </c>
      <c r="E70">
        <v>9222</v>
      </c>
      <c r="F70" t="s">
        <v>59</v>
      </c>
      <c r="G70" t="s">
        <v>2566</v>
      </c>
      <c r="H70" t="s">
        <v>2567</v>
      </c>
      <c r="I70">
        <v>44</v>
      </c>
      <c r="J70" s="52">
        <v>578263005</v>
      </c>
      <c r="K70" s="52">
        <v>0</v>
      </c>
      <c r="L70" s="52">
        <v>0</v>
      </c>
      <c r="M70" t="s">
        <v>2623</v>
      </c>
      <c r="N70" t="s">
        <v>2623</v>
      </c>
    </row>
    <row r="71" spans="1:14" x14ac:dyDescent="0.25">
      <c r="A71">
        <v>2026</v>
      </c>
      <c r="B71" t="s">
        <v>3337</v>
      </c>
      <c r="C71">
        <v>44</v>
      </c>
      <c r="D71" t="s">
        <v>58</v>
      </c>
      <c r="E71">
        <v>9524</v>
      </c>
      <c r="F71" t="s">
        <v>70</v>
      </c>
      <c r="G71" t="s">
        <v>2566</v>
      </c>
      <c r="H71" t="s">
        <v>2567</v>
      </c>
      <c r="I71">
        <v>44</v>
      </c>
      <c r="J71" s="52">
        <v>600587057</v>
      </c>
      <c r="K71" s="52">
        <v>0</v>
      </c>
      <c r="L71" s="52">
        <v>0</v>
      </c>
      <c r="M71" t="s">
        <v>2623</v>
      </c>
      <c r="N71" t="s">
        <v>2623</v>
      </c>
    </row>
    <row r="72" spans="1:14" x14ac:dyDescent="0.25">
      <c r="A72">
        <v>2026</v>
      </c>
      <c r="B72" t="s">
        <v>3337</v>
      </c>
      <c r="C72">
        <v>47</v>
      </c>
      <c r="D72" t="s">
        <v>49</v>
      </c>
      <c r="E72">
        <v>9118</v>
      </c>
      <c r="F72" t="s">
        <v>50</v>
      </c>
      <c r="G72" t="s">
        <v>2566</v>
      </c>
      <c r="H72" t="s">
        <v>2567</v>
      </c>
      <c r="I72">
        <v>44</v>
      </c>
      <c r="J72" s="52">
        <v>600587057</v>
      </c>
      <c r="K72" s="52">
        <v>0</v>
      </c>
      <c r="L72" s="52">
        <v>0</v>
      </c>
      <c r="M72" t="s">
        <v>2623</v>
      </c>
      <c r="N72" t="s">
        <v>2623</v>
      </c>
    </row>
    <row r="73" spans="1:14" x14ac:dyDescent="0.25">
      <c r="A73">
        <v>2026</v>
      </c>
      <c r="B73" t="s">
        <v>3337</v>
      </c>
      <c r="C73">
        <v>47</v>
      </c>
      <c r="D73" t="s">
        <v>49</v>
      </c>
      <c r="E73">
        <v>9529</v>
      </c>
      <c r="F73" t="s">
        <v>199</v>
      </c>
      <c r="G73" t="s">
        <v>2566</v>
      </c>
      <c r="H73" t="s">
        <v>2567</v>
      </c>
      <c r="I73">
        <v>44</v>
      </c>
      <c r="J73" s="52">
        <v>600587057</v>
      </c>
      <c r="K73" s="52">
        <v>0</v>
      </c>
      <c r="L73" s="52">
        <v>0</v>
      </c>
      <c r="M73" t="s">
        <v>2623</v>
      </c>
      <c r="N73" t="s">
        <v>2623</v>
      </c>
    </row>
    <row r="74" spans="1:14" x14ac:dyDescent="0.25">
      <c r="A74">
        <v>2026</v>
      </c>
      <c r="B74" t="s">
        <v>3337</v>
      </c>
      <c r="C74">
        <v>50</v>
      </c>
      <c r="D74" t="s">
        <v>354</v>
      </c>
      <c r="E74">
        <v>9117</v>
      </c>
      <c r="F74" t="s">
        <v>355</v>
      </c>
      <c r="G74" t="s">
        <v>2566</v>
      </c>
      <c r="H74" t="s">
        <v>2567</v>
      </c>
      <c r="I74">
        <v>44</v>
      </c>
      <c r="J74" s="52">
        <v>600587057</v>
      </c>
      <c r="K74" s="52">
        <v>0</v>
      </c>
      <c r="L74" s="52">
        <v>0</v>
      </c>
      <c r="M74" t="s">
        <v>2623</v>
      </c>
      <c r="N74" t="s">
        <v>2623</v>
      </c>
    </row>
    <row r="75" spans="1:14" x14ac:dyDescent="0.25">
      <c r="A75">
        <v>2026</v>
      </c>
      <c r="B75" t="s">
        <v>3337</v>
      </c>
      <c r="C75">
        <v>50</v>
      </c>
      <c r="D75" t="s">
        <v>354</v>
      </c>
      <c r="E75">
        <v>9532</v>
      </c>
      <c r="F75" t="s">
        <v>358</v>
      </c>
      <c r="G75" t="s">
        <v>2566</v>
      </c>
      <c r="H75" t="s">
        <v>2567</v>
      </c>
      <c r="I75">
        <v>44</v>
      </c>
      <c r="J75" s="52">
        <v>600587057</v>
      </c>
      <c r="K75" s="52">
        <v>0</v>
      </c>
      <c r="L75" s="52">
        <v>0</v>
      </c>
      <c r="M75" t="s">
        <v>2623</v>
      </c>
      <c r="N75" t="s">
        <v>2623</v>
      </c>
    </row>
    <row r="76" spans="1:14" x14ac:dyDescent="0.25">
      <c r="A76">
        <v>2026</v>
      </c>
      <c r="B76" t="s">
        <v>3337</v>
      </c>
      <c r="C76">
        <v>52</v>
      </c>
      <c r="D76" t="s">
        <v>165</v>
      </c>
      <c r="E76">
        <v>9534</v>
      </c>
      <c r="F76" t="s">
        <v>179</v>
      </c>
      <c r="G76" t="s">
        <v>2566</v>
      </c>
      <c r="H76" t="s">
        <v>2567</v>
      </c>
      <c r="I76">
        <v>44</v>
      </c>
      <c r="J76" s="52">
        <v>600587057</v>
      </c>
      <c r="K76" s="52">
        <v>0</v>
      </c>
      <c r="L76" s="52">
        <v>0</v>
      </c>
      <c r="M76" t="s">
        <v>2623</v>
      </c>
      <c r="N76" t="s">
        <v>2623</v>
      </c>
    </row>
    <row r="77" spans="1:14" x14ac:dyDescent="0.25">
      <c r="A77">
        <v>2026</v>
      </c>
      <c r="B77" t="s">
        <v>3337</v>
      </c>
      <c r="C77">
        <v>52</v>
      </c>
      <c r="D77" t="s">
        <v>165</v>
      </c>
      <c r="E77">
        <v>9535</v>
      </c>
      <c r="F77" t="s">
        <v>166</v>
      </c>
      <c r="G77" t="s">
        <v>2566</v>
      </c>
      <c r="H77" t="s">
        <v>2567</v>
      </c>
      <c r="I77">
        <v>44</v>
      </c>
      <c r="J77" s="52">
        <v>600587057</v>
      </c>
      <c r="K77" s="52">
        <v>0</v>
      </c>
      <c r="L77" s="52">
        <v>0</v>
      </c>
      <c r="M77" t="s">
        <v>2623</v>
      </c>
      <c r="N77" t="s">
        <v>2623</v>
      </c>
    </row>
    <row r="78" spans="1:14" x14ac:dyDescent="0.25">
      <c r="A78">
        <v>2026</v>
      </c>
      <c r="B78" t="s">
        <v>3337</v>
      </c>
      <c r="C78">
        <v>52</v>
      </c>
      <c r="D78" t="s">
        <v>165</v>
      </c>
      <c r="E78">
        <v>9536</v>
      </c>
      <c r="F78" t="s">
        <v>242</v>
      </c>
      <c r="G78" t="s">
        <v>2566</v>
      </c>
      <c r="H78" t="s">
        <v>2567</v>
      </c>
      <c r="I78">
        <v>44</v>
      </c>
      <c r="J78" s="52">
        <v>600587057</v>
      </c>
      <c r="K78" s="52">
        <v>0</v>
      </c>
      <c r="L78" s="52">
        <v>0</v>
      </c>
      <c r="M78" t="s">
        <v>2623</v>
      </c>
      <c r="N78" t="s">
        <v>2623</v>
      </c>
    </row>
    <row r="79" spans="1:14" x14ac:dyDescent="0.25">
      <c r="A79">
        <v>2026</v>
      </c>
      <c r="B79" t="s">
        <v>3337</v>
      </c>
      <c r="C79">
        <v>54</v>
      </c>
      <c r="D79" t="s">
        <v>119</v>
      </c>
      <c r="E79">
        <v>9119</v>
      </c>
      <c r="F79" t="s">
        <v>251</v>
      </c>
      <c r="G79" t="s">
        <v>2566</v>
      </c>
      <c r="H79" t="s">
        <v>2567</v>
      </c>
      <c r="I79">
        <v>44</v>
      </c>
      <c r="J79" s="52">
        <v>600587057</v>
      </c>
      <c r="K79" s="52">
        <v>0</v>
      </c>
      <c r="L79" s="52">
        <v>0</v>
      </c>
      <c r="M79" t="s">
        <v>2623</v>
      </c>
      <c r="N79" t="s">
        <v>2623</v>
      </c>
    </row>
    <row r="80" spans="1:14" x14ac:dyDescent="0.25">
      <c r="A80">
        <v>2026</v>
      </c>
      <c r="B80" t="s">
        <v>3337</v>
      </c>
      <c r="C80">
        <v>54</v>
      </c>
      <c r="D80" t="s">
        <v>119</v>
      </c>
      <c r="E80">
        <v>9537</v>
      </c>
      <c r="F80" t="s">
        <v>120</v>
      </c>
      <c r="G80" t="s">
        <v>2566</v>
      </c>
      <c r="H80" t="s">
        <v>2567</v>
      </c>
      <c r="I80">
        <v>44</v>
      </c>
      <c r="J80" s="52">
        <v>578263005</v>
      </c>
      <c r="K80" s="52">
        <v>0</v>
      </c>
      <c r="L80" s="52">
        <v>0</v>
      </c>
      <c r="M80" t="s">
        <v>2623</v>
      </c>
      <c r="N80" t="s">
        <v>2623</v>
      </c>
    </row>
    <row r="81" spans="1:14" x14ac:dyDescent="0.25">
      <c r="A81">
        <v>2026</v>
      </c>
      <c r="B81" t="s">
        <v>3337</v>
      </c>
      <c r="C81">
        <v>63</v>
      </c>
      <c r="D81" t="s">
        <v>217</v>
      </c>
      <c r="E81">
        <v>9120</v>
      </c>
      <c r="F81" t="s">
        <v>221</v>
      </c>
      <c r="G81" t="s">
        <v>2566</v>
      </c>
      <c r="H81" t="s">
        <v>2567</v>
      </c>
      <c r="I81">
        <v>44</v>
      </c>
      <c r="J81" s="52">
        <v>388201127</v>
      </c>
      <c r="K81" s="52">
        <v>0</v>
      </c>
      <c r="L81" s="52">
        <v>0</v>
      </c>
      <c r="M81" t="s">
        <v>2623</v>
      </c>
      <c r="N81" t="s">
        <v>2623</v>
      </c>
    </row>
    <row r="82" spans="1:14" x14ac:dyDescent="0.25">
      <c r="A82">
        <v>2026</v>
      </c>
      <c r="B82" t="s">
        <v>3337</v>
      </c>
      <c r="C82">
        <v>63</v>
      </c>
      <c r="D82" t="s">
        <v>217</v>
      </c>
      <c r="E82">
        <v>9231</v>
      </c>
      <c r="F82" t="s">
        <v>218</v>
      </c>
      <c r="G82" t="s">
        <v>2566</v>
      </c>
      <c r="H82" t="s">
        <v>2567</v>
      </c>
      <c r="I82">
        <v>44</v>
      </c>
      <c r="J82" s="52">
        <v>380759776</v>
      </c>
      <c r="K82" s="52">
        <v>0</v>
      </c>
      <c r="L82" s="52">
        <v>0</v>
      </c>
      <c r="M82" t="s">
        <v>2623</v>
      </c>
      <c r="N82" t="s">
        <v>2623</v>
      </c>
    </row>
    <row r="83" spans="1:14" x14ac:dyDescent="0.25">
      <c r="A83">
        <v>2026</v>
      </c>
      <c r="B83" t="s">
        <v>3337</v>
      </c>
      <c r="C83">
        <v>66</v>
      </c>
      <c r="D83" t="s">
        <v>54</v>
      </c>
      <c r="E83">
        <v>9121</v>
      </c>
      <c r="F83" t="s">
        <v>55</v>
      </c>
      <c r="G83" t="s">
        <v>2566</v>
      </c>
      <c r="H83" t="s">
        <v>2567</v>
      </c>
      <c r="I83">
        <v>44</v>
      </c>
      <c r="J83" s="52">
        <v>600587057</v>
      </c>
      <c r="K83" s="52">
        <v>0</v>
      </c>
      <c r="L83" s="52">
        <v>0</v>
      </c>
      <c r="M83" t="s">
        <v>2623</v>
      </c>
      <c r="N83" t="s">
        <v>2623</v>
      </c>
    </row>
    <row r="84" spans="1:14" x14ac:dyDescent="0.25">
      <c r="A84">
        <v>2026</v>
      </c>
      <c r="B84" t="s">
        <v>3337</v>
      </c>
      <c r="C84">
        <v>66</v>
      </c>
      <c r="D84" t="s">
        <v>54</v>
      </c>
      <c r="E84">
        <v>9223</v>
      </c>
      <c r="F84" t="s">
        <v>278</v>
      </c>
      <c r="G84" t="s">
        <v>2566</v>
      </c>
      <c r="H84" t="s">
        <v>2567</v>
      </c>
      <c r="I84">
        <v>44</v>
      </c>
      <c r="J84" s="52">
        <v>600587057</v>
      </c>
      <c r="K84" s="52">
        <v>0</v>
      </c>
      <c r="L84" s="52">
        <v>0</v>
      </c>
      <c r="M84" t="s">
        <v>2623</v>
      </c>
      <c r="N84" t="s">
        <v>2623</v>
      </c>
    </row>
    <row r="85" spans="1:14" x14ac:dyDescent="0.25">
      <c r="A85">
        <v>2026</v>
      </c>
      <c r="B85" t="s">
        <v>3337</v>
      </c>
      <c r="C85">
        <v>66</v>
      </c>
      <c r="D85" t="s">
        <v>54</v>
      </c>
      <c r="E85">
        <v>9308</v>
      </c>
      <c r="F85" t="s">
        <v>62</v>
      </c>
      <c r="G85" t="s">
        <v>2566</v>
      </c>
      <c r="H85" t="s">
        <v>2567</v>
      </c>
      <c r="I85">
        <v>44</v>
      </c>
      <c r="J85" s="52">
        <v>600587057</v>
      </c>
      <c r="K85" s="52">
        <v>0</v>
      </c>
      <c r="L85" s="52">
        <v>0</v>
      </c>
      <c r="M85" t="s">
        <v>2623</v>
      </c>
      <c r="N85" t="s">
        <v>2623</v>
      </c>
    </row>
    <row r="86" spans="1:14" x14ac:dyDescent="0.25">
      <c r="A86">
        <v>2026</v>
      </c>
      <c r="B86" t="s">
        <v>3337</v>
      </c>
      <c r="C86">
        <v>68</v>
      </c>
      <c r="D86" t="s">
        <v>283</v>
      </c>
      <c r="E86">
        <v>9122</v>
      </c>
      <c r="F86" t="s">
        <v>299</v>
      </c>
      <c r="G86" t="s">
        <v>2566</v>
      </c>
      <c r="H86" t="s">
        <v>2567</v>
      </c>
      <c r="I86">
        <v>44</v>
      </c>
      <c r="J86" s="52">
        <v>388201127</v>
      </c>
      <c r="K86" s="52">
        <v>0</v>
      </c>
      <c r="L86" s="52">
        <v>0</v>
      </c>
      <c r="M86" t="s">
        <v>2623</v>
      </c>
      <c r="N86" t="s">
        <v>2623</v>
      </c>
    </row>
    <row r="87" spans="1:14" x14ac:dyDescent="0.25">
      <c r="A87">
        <v>2026</v>
      </c>
      <c r="B87" t="s">
        <v>3337</v>
      </c>
      <c r="C87">
        <v>68</v>
      </c>
      <c r="D87" t="s">
        <v>283</v>
      </c>
      <c r="E87">
        <v>9224</v>
      </c>
      <c r="F87" t="s">
        <v>284</v>
      </c>
      <c r="G87" t="s">
        <v>2566</v>
      </c>
      <c r="H87" t="s">
        <v>2567</v>
      </c>
      <c r="I87">
        <v>44</v>
      </c>
      <c r="J87" s="52">
        <v>388201127</v>
      </c>
      <c r="K87" s="52">
        <v>0</v>
      </c>
      <c r="L87" s="52">
        <v>0</v>
      </c>
      <c r="M87" t="s">
        <v>2623</v>
      </c>
      <c r="N87" t="s">
        <v>2623</v>
      </c>
    </row>
    <row r="88" spans="1:14" x14ac:dyDescent="0.25">
      <c r="A88">
        <v>2026</v>
      </c>
      <c r="B88" t="s">
        <v>3337</v>
      </c>
      <c r="C88">
        <v>68</v>
      </c>
      <c r="D88" t="s">
        <v>283</v>
      </c>
      <c r="E88">
        <v>9225</v>
      </c>
      <c r="F88" t="s">
        <v>287</v>
      </c>
      <c r="G88" t="s">
        <v>2566</v>
      </c>
      <c r="H88" t="s">
        <v>2567</v>
      </c>
      <c r="I88">
        <v>44</v>
      </c>
      <c r="J88" s="52">
        <v>388201127</v>
      </c>
      <c r="K88" s="52">
        <v>0</v>
      </c>
      <c r="L88" s="52">
        <v>0</v>
      </c>
      <c r="M88" t="s">
        <v>2623</v>
      </c>
      <c r="N88" t="s">
        <v>2623</v>
      </c>
    </row>
    <row r="89" spans="1:14" x14ac:dyDescent="0.25">
      <c r="A89">
        <v>2026</v>
      </c>
      <c r="B89" t="s">
        <v>3337</v>
      </c>
      <c r="C89">
        <v>68</v>
      </c>
      <c r="D89" t="s">
        <v>283</v>
      </c>
      <c r="E89">
        <v>9309</v>
      </c>
      <c r="F89" t="s">
        <v>289</v>
      </c>
      <c r="G89" t="s">
        <v>2566</v>
      </c>
      <c r="H89" t="s">
        <v>2567</v>
      </c>
      <c r="I89">
        <v>44</v>
      </c>
      <c r="J89" s="52">
        <v>388201127</v>
      </c>
      <c r="K89" s="52">
        <v>0</v>
      </c>
      <c r="L89" s="52">
        <v>0</v>
      </c>
      <c r="M89" t="s">
        <v>2623</v>
      </c>
      <c r="N89" t="s">
        <v>2623</v>
      </c>
    </row>
    <row r="90" spans="1:14" x14ac:dyDescent="0.25">
      <c r="A90">
        <v>2026</v>
      </c>
      <c r="B90" t="s">
        <v>3337</v>
      </c>
      <c r="C90">
        <v>68</v>
      </c>
      <c r="D90" t="s">
        <v>283</v>
      </c>
      <c r="E90">
        <v>9540</v>
      </c>
      <c r="F90" t="s">
        <v>291</v>
      </c>
      <c r="G90" t="s">
        <v>2566</v>
      </c>
      <c r="H90" t="s">
        <v>2567</v>
      </c>
      <c r="I90">
        <v>44</v>
      </c>
      <c r="J90" s="52">
        <v>388201127</v>
      </c>
      <c r="K90" s="52">
        <v>0</v>
      </c>
      <c r="L90" s="52">
        <v>0</v>
      </c>
      <c r="M90" t="s">
        <v>2623</v>
      </c>
      <c r="N90" t="s">
        <v>2623</v>
      </c>
    </row>
    <row r="91" spans="1:14" x14ac:dyDescent="0.25">
      <c r="A91">
        <v>2026</v>
      </c>
      <c r="B91" t="s">
        <v>3337</v>
      </c>
      <c r="C91">
        <v>68</v>
      </c>
      <c r="D91" t="s">
        <v>283</v>
      </c>
      <c r="E91">
        <v>9541</v>
      </c>
      <c r="F91" t="s">
        <v>301</v>
      </c>
      <c r="G91" t="s">
        <v>2566</v>
      </c>
      <c r="H91" t="s">
        <v>2567</v>
      </c>
      <c r="I91">
        <v>44</v>
      </c>
      <c r="J91" s="52">
        <v>388201127</v>
      </c>
      <c r="K91" s="52">
        <v>0</v>
      </c>
      <c r="L91" s="52">
        <v>0</v>
      </c>
      <c r="M91" t="s">
        <v>2623</v>
      </c>
      <c r="N91" t="s">
        <v>2623</v>
      </c>
    </row>
    <row r="92" spans="1:14" x14ac:dyDescent="0.25">
      <c r="A92">
        <v>2026</v>
      </c>
      <c r="B92" t="s">
        <v>3337</v>
      </c>
      <c r="C92">
        <v>68</v>
      </c>
      <c r="D92" t="s">
        <v>283</v>
      </c>
      <c r="E92">
        <v>9545</v>
      </c>
      <c r="F92" t="s">
        <v>294</v>
      </c>
      <c r="G92" t="s">
        <v>2566</v>
      </c>
      <c r="H92" t="s">
        <v>2567</v>
      </c>
      <c r="I92">
        <v>44</v>
      </c>
      <c r="J92" s="52">
        <v>388201127</v>
      </c>
      <c r="K92" s="52">
        <v>0</v>
      </c>
      <c r="L92" s="52">
        <v>0</v>
      </c>
      <c r="M92" t="s">
        <v>2623</v>
      </c>
      <c r="N92" t="s">
        <v>2623</v>
      </c>
    </row>
    <row r="93" spans="1:14" x14ac:dyDescent="0.25">
      <c r="A93">
        <v>2026</v>
      </c>
      <c r="B93" t="s">
        <v>3337</v>
      </c>
      <c r="C93">
        <v>68</v>
      </c>
      <c r="D93" t="s">
        <v>283</v>
      </c>
      <c r="E93">
        <v>9546</v>
      </c>
      <c r="F93" t="s">
        <v>303</v>
      </c>
      <c r="G93" t="s">
        <v>2566</v>
      </c>
      <c r="H93" t="s">
        <v>2567</v>
      </c>
      <c r="I93">
        <v>44</v>
      </c>
      <c r="J93" s="52">
        <v>388201127</v>
      </c>
      <c r="K93" s="52">
        <v>0</v>
      </c>
      <c r="L93" s="52">
        <v>0</v>
      </c>
      <c r="M93" t="s">
        <v>2623</v>
      </c>
      <c r="N93" t="s">
        <v>2623</v>
      </c>
    </row>
    <row r="94" spans="1:14" x14ac:dyDescent="0.25">
      <c r="A94">
        <v>2026</v>
      </c>
      <c r="B94" t="s">
        <v>3337</v>
      </c>
      <c r="C94">
        <v>70</v>
      </c>
      <c r="D94" t="s">
        <v>238</v>
      </c>
      <c r="E94">
        <v>9542</v>
      </c>
      <c r="F94" t="s">
        <v>239</v>
      </c>
      <c r="G94" t="s">
        <v>2566</v>
      </c>
      <c r="H94" t="s">
        <v>2567</v>
      </c>
      <c r="I94">
        <v>44</v>
      </c>
      <c r="J94" s="52">
        <v>652676510</v>
      </c>
      <c r="K94" s="52">
        <v>0</v>
      </c>
      <c r="L94" s="52">
        <v>0</v>
      </c>
      <c r="M94" t="s">
        <v>2623</v>
      </c>
      <c r="N94" t="s">
        <v>2623</v>
      </c>
    </row>
    <row r="95" spans="1:14" x14ac:dyDescent="0.25">
      <c r="A95">
        <v>2026</v>
      </c>
      <c r="B95" t="s">
        <v>3337</v>
      </c>
      <c r="C95">
        <v>73</v>
      </c>
      <c r="D95" t="s">
        <v>312</v>
      </c>
      <c r="E95">
        <v>9123</v>
      </c>
      <c r="F95" t="s">
        <v>317</v>
      </c>
      <c r="G95" t="s">
        <v>2566</v>
      </c>
      <c r="H95" t="s">
        <v>2567</v>
      </c>
      <c r="I95">
        <v>44</v>
      </c>
      <c r="J95" s="52">
        <v>600587057</v>
      </c>
      <c r="K95" s="52">
        <v>0</v>
      </c>
      <c r="L95" s="52">
        <v>0</v>
      </c>
      <c r="M95" t="s">
        <v>2623</v>
      </c>
      <c r="N95" t="s">
        <v>2623</v>
      </c>
    </row>
    <row r="96" spans="1:14" x14ac:dyDescent="0.25">
      <c r="A96">
        <v>2026</v>
      </c>
      <c r="B96" t="s">
        <v>3337</v>
      </c>
      <c r="C96">
        <v>73</v>
      </c>
      <c r="D96" t="s">
        <v>312</v>
      </c>
      <c r="E96">
        <v>9226</v>
      </c>
      <c r="F96" t="s">
        <v>319</v>
      </c>
      <c r="G96" t="s">
        <v>2566</v>
      </c>
      <c r="H96" t="s">
        <v>2567</v>
      </c>
      <c r="I96">
        <v>44</v>
      </c>
      <c r="J96" s="52">
        <v>578263005</v>
      </c>
      <c r="K96" s="52">
        <v>0</v>
      </c>
      <c r="L96" s="52">
        <v>0</v>
      </c>
      <c r="M96" t="s">
        <v>2623</v>
      </c>
      <c r="N96" t="s">
        <v>2623</v>
      </c>
    </row>
    <row r="97" spans="1:14" x14ac:dyDescent="0.25">
      <c r="A97">
        <v>2026</v>
      </c>
      <c r="B97" t="s">
        <v>3337</v>
      </c>
      <c r="C97">
        <v>73</v>
      </c>
      <c r="D97" t="s">
        <v>312</v>
      </c>
      <c r="E97">
        <v>9310</v>
      </c>
      <c r="F97" t="s">
        <v>313</v>
      </c>
      <c r="G97" t="s">
        <v>2566</v>
      </c>
      <c r="H97" t="s">
        <v>2567</v>
      </c>
      <c r="I97">
        <v>44</v>
      </c>
      <c r="J97" s="52">
        <v>600587057</v>
      </c>
      <c r="K97" s="52">
        <v>0</v>
      </c>
      <c r="L97" s="52">
        <v>0</v>
      </c>
      <c r="M97" t="s">
        <v>2623</v>
      </c>
      <c r="N97" t="s">
        <v>2623</v>
      </c>
    </row>
    <row r="98" spans="1:14" x14ac:dyDescent="0.25">
      <c r="A98">
        <v>2026</v>
      </c>
      <c r="B98" t="s">
        <v>3337</v>
      </c>
      <c r="C98">
        <v>76</v>
      </c>
      <c r="D98" t="s">
        <v>253</v>
      </c>
      <c r="E98">
        <v>9124</v>
      </c>
      <c r="F98" t="s">
        <v>257</v>
      </c>
      <c r="G98" t="s">
        <v>2566</v>
      </c>
      <c r="H98" t="s">
        <v>2567</v>
      </c>
      <c r="I98">
        <v>44</v>
      </c>
      <c r="J98" s="52">
        <v>392229243</v>
      </c>
      <c r="K98" s="52">
        <v>0</v>
      </c>
      <c r="L98" s="52">
        <v>0</v>
      </c>
      <c r="M98" t="s">
        <v>2623</v>
      </c>
      <c r="N98" t="s">
        <v>2623</v>
      </c>
    </row>
    <row r="99" spans="1:14" x14ac:dyDescent="0.25">
      <c r="A99">
        <v>2026</v>
      </c>
      <c r="B99" t="s">
        <v>3337</v>
      </c>
      <c r="C99">
        <v>76</v>
      </c>
      <c r="D99" t="s">
        <v>253</v>
      </c>
      <c r="E99">
        <v>9125</v>
      </c>
      <c r="F99" t="s">
        <v>271</v>
      </c>
      <c r="G99" t="s">
        <v>2566</v>
      </c>
      <c r="H99" t="s">
        <v>2567</v>
      </c>
      <c r="I99">
        <v>44</v>
      </c>
      <c r="J99" s="52">
        <v>392229243</v>
      </c>
      <c r="K99" s="52">
        <v>0</v>
      </c>
      <c r="L99" s="52">
        <v>0</v>
      </c>
      <c r="M99" t="s">
        <v>2623</v>
      </c>
      <c r="N99" t="s">
        <v>2623</v>
      </c>
    </row>
    <row r="100" spans="1:14" x14ac:dyDescent="0.25">
      <c r="A100">
        <v>2026</v>
      </c>
      <c r="B100" t="s">
        <v>3337</v>
      </c>
      <c r="C100">
        <v>76</v>
      </c>
      <c r="D100" t="s">
        <v>253</v>
      </c>
      <c r="E100">
        <v>9126</v>
      </c>
      <c r="F100" t="s">
        <v>273</v>
      </c>
      <c r="G100" t="s">
        <v>2566</v>
      </c>
      <c r="H100" t="s">
        <v>2567</v>
      </c>
      <c r="I100">
        <v>44</v>
      </c>
      <c r="J100" s="52">
        <v>392229243</v>
      </c>
      <c r="K100" s="52">
        <v>0</v>
      </c>
      <c r="L100" s="52">
        <v>0</v>
      </c>
      <c r="M100" t="s">
        <v>2623</v>
      </c>
      <c r="N100" t="s">
        <v>2623</v>
      </c>
    </row>
    <row r="101" spans="1:14" x14ac:dyDescent="0.25">
      <c r="A101">
        <v>2026</v>
      </c>
      <c r="B101" t="s">
        <v>3337</v>
      </c>
      <c r="C101">
        <v>76</v>
      </c>
      <c r="D101" t="s">
        <v>253</v>
      </c>
      <c r="E101">
        <v>9227</v>
      </c>
      <c r="F101" t="s">
        <v>265</v>
      </c>
      <c r="G101" t="s">
        <v>2566</v>
      </c>
      <c r="H101" t="s">
        <v>2567</v>
      </c>
      <c r="I101">
        <v>44</v>
      </c>
      <c r="J101" s="52">
        <v>392229243</v>
      </c>
      <c r="K101" s="52">
        <v>0</v>
      </c>
      <c r="L101" s="52">
        <v>0</v>
      </c>
      <c r="M101" t="s">
        <v>2623</v>
      </c>
      <c r="N101" t="s">
        <v>2623</v>
      </c>
    </row>
    <row r="102" spans="1:14" x14ac:dyDescent="0.25">
      <c r="A102">
        <v>2026</v>
      </c>
      <c r="B102" t="s">
        <v>3337</v>
      </c>
      <c r="C102">
        <v>76</v>
      </c>
      <c r="D102" t="s">
        <v>253</v>
      </c>
      <c r="E102">
        <v>9228</v>
      </c>
      <c r="F102" t="s">
        <v>260</v>
      </c>
      <c r="G102" t="s">
        <v>2566</v>
      </c>
      <c r="H102" t="s">
        <v>2567</v>
      </c>
      <c r="I102">
        <v>44</v>
      </c>
      <c r="J102" s="52">
        <v>384787892</v>
      </c>
      <c r="K102" s="52">
        <v>0</v>
      </c>
      <c r="L102" s="52">
        <v>0</v>
      </c>
      <c r="M102" t="s">
        <v>2623</v>
      </c>
      <c r="N102" t="s">
        <v>2623</v>
      </c>
    </row>
    <row r="103" spans="1:14" x14ac:dyDescent="0.25">
      <c r="A103">
        <v>2026</v>
      </c>
      <c r="B103" t="s">
        <v>3337</v>
      </c>
      <c r="C103">
        <v>76</v>
      </c>
      <c r="D103" t="s">
        <v>253</v>
      </c>
      <c r="E103">
        <v>9230</v>
      </c>
      <c r="F103" t="s">
        <v>254</v>
      </c>
      <c r="G103" t="s">
        <v>2566</v>
      </c>
      <c r="H103" t="s">
        <v>2567</v>
      </c>
      <c r="I103">
        <v>44</v>
      </c>
      <c r="J103" s="52">
        <v>392229243</v>
      </c>
      <c r="K103" s="52">
        <v>0</v>
      </c>
      <c r="L103" s="52">
        <v>0</v>
      </c>
      <c r="M103" t="s">
        <v>2623</v>
      </c>
      <c r="N103" t="s">
        <v>2623</v>
      </c>
    </row>
    <row r="104" spans="1:14" x14ac:dyDescent="0.25">
      <c r="A104">
        <v>2026</v>
      </c>
      <c r="B104" t="s">
        <v>3337</v>
      </c>
      <c r="C104">
        <v>76</v>
      </c>
      <c r="D104" t="s">
        <v>253</v>
      </c>
      <c r="E104">
        <v>9311</v>
      </c>
      <c r="F104" t="s">
        <v>267</v>
      </c>
      <c r="G104" t="s">
        <v>2566</v>
      </c>
      <c r="H104" t="s">
        <v>2567</v>
      </c>
      <c r="I104">
        <v>44</v>
      </c>
      <c r="J104" s="52">
        <v>392229243</v>
      </c>
      <c r="K104" s="52">
        <v>0</v>
      </c>
      <c r="L104" s="52">
        <v>0</v>
      </c>
      <c r="M104" t="s">
        <v>2623</v>
      </c>
      <c r="N104" t="s">
        <v>2623</v>
      </c>
    </row>
    <row r="105" spans="1:14" x14ac:dyDescent="0.25">
      <c r="A105">
        <v>2026</v>
      </c>
      <c r="B105" t="s">
        <v>3337</v>
      </c>
      <c r="C105">
        <v>76</v>
      </c>
      <c r="D105" t="s">
        <v>253</v>
      </c>
      <c r="E105">
        <v>9543</v>
      </c>
      <c r="F105" t="s">
        <v>276</v>
      </c>
      <c r="G105" t="s">
        <v>2566</v>
      </c>
      <c r="H105" t="s">
        <v>2567</v>
      </c>
      <c r="I105">
        <v>44</v>
      </c>
      <c r="J105" s="52">
        <v>392229243</v>
      </c>
      <c r="K105" s="52">
        <v>0</v>
      </c>
      <c r="L105" s="52">
        <v>0</v>
      </c>
      <c r="M105" t="s">
        <v>2623</v>
      </c>
      <c r="N105" t="s">
        <v>2623</v>
      </c>
    </row>
    <row r="106" spans="1:14" x14ac:dyDescent="0.25">
      <c r="A106">
        <v>2026</v>
      </c>
      <c r="B106" t="s">
        <v>3337</v>
      </c>
      <c r="C106">
        <v>76</v>
      </c>
      <c r="D106" t="s">
        <v>253</v>
      </c>
      <c r="E106">
        <v>9544</v>
      </c>
      <c r="F106" t="s">
        <v>360</v>
      </c>
      <c r="G106" t="s">
        <v>2566</v>
      </c>
      <c r="H106" t="s">
        <v>2567</v>
      </c>
      <c r="I106">
        <v>44</v>
      </c>
      <c r="J106" s="52">
        <v>392229243</v>
      </c>
      <c r="K106" s="52">
        <v>0</v>
      </c>
      <c r="L106" s="52">
        <v>0</v>
      </c>
      <c r="M106" t="s">
        <v>2623</v>
      </c>
      <c r="N106" t="s">
        <v>2623</v>
      </c>
    </row>
    <row r="107" spans="1:14" x14ac:dyDescent="0.25">
      <c r="A107">
        <v>2026</v>
      </c>
      <c r="B107" t="s">
        <v>3337</v>
      </c>
      <c r="C107">
        <v>81</v>
      </c>
      <c r="D107" t="s">
        <v>308</v>
      </c>
      <c r="E107">
        <v>9530</v>
      </c>
      <c r="F107" t="s">
        <v>309</v>
      </c>
      <c r="G107" t="s">
        <v>2566</v>
      </c>
      <c r="H107" t="s">
        <v>2567</v>
      </c>
      <c r="I107">
        <v>44</v>
      </c>
      <c r="J107" s="52">
        <v>652676510</v>
      </c>
      <c r="K107" s="52">
        <v>0</v>
      </c>
      <c r="L107" s="52">
        <v>0</v>
      </c>
      <c r="M107" t="s">
        <v>2623</v>
      </c>
      <c r="N107" t="s">
        <v>2623</v>
      </c>
    </row>
    <row r="108" spans="1:14" x14ac:dyDescent="0.25">
      <c r="A108">
        <v>2026</v>
      </c>
      <c r="B108" t="s">
        <v>3337</v>
      </c>
      <c r="C108">
        <v>85</v>
      </c>
      <c r="D108" t="s">
        <v>343</v>
      </c>
      <c r="E108">
        <v>9519</v>
      </c>
      <c r="F108" t="s">
        <v>2580</v>
      </c>
      <c r="G108" t="s">
        <v>2566</v>
      </c>
      <c r="H108" t="s">
        <v>2567</v>
      </c>
      <c r="I108">
        <v>44</v>
      </c>
      <c r="J108" s="52">
        <v>600587057</v>
      </c>
      <c r="K108" s="52">
        <v>0</v>
      </c>
      <c r="L108" s="52">
        <v>0</v>
      </c>
      <c r="M108" t="s">
        <v>2623</v>
      </c>
      <c r="N108" t="s">
        <v>2623</v>
      </c>
    </row>
    <row r="109" spans="1:14" x14ac:dyDescent="0.25">
      <c r="A109">
        <v>2026</v>
      </c>
      <c r="B109" t="s">
        <v>3337</v>
      </c>
      <c r="C109">
        <v>86</v>
      </c>
      <c r="D109" t="s">
        <v>350</v>
      </c>
      <c r="E109">
        <v>9518</v>
      </c>
      <c r="F109" t="s">
        <v>351</v>
      </c>
      <c r="G109" t="s">
        <v>2566</v>
      </c>
      <c r="H109" t="s">
        <v>2567</v>
      </c>
      <c r="I109">
        <v>44</v>
      </c>
      <c r="J109" s="52">
        <v>652676510</v>
      </c>
      <c r="K109" s="52">
        <v>0</v>
      </c>
      <c r="L109" s="52">
        <v>0</v>
      </c>
      <c r="M109" t="s">
        <v>2623</v>
      </c>
      <c r="N109" t="s">
        <v>2623</v>
      </c>
    </row>
    <row r="110" spans="1:14" x14ac:dyDescent="0.25">
      <c r="A110">
        <v>2026</v>
      </c>
      <c r="B110" t="s">
        <v>3337</v>
      </c>
      <c r="C110">
        <v>88</v>
      </c>
      <c r="D110" t="s">
        <v>203</v>
      </c>
      <c r="E110">
        <v>9539</v>
      </c>
      <c r="F110" t="s">
        <v>204</v>
      </c>
      <c r="G110" t="s">
        <v>2566</v>
      </c>
      <c r="H110" t="s">
        <v>2567</v>
      </c>
      <c r="I110">
        <v>44</v>
      </c>
      <c r="J110" s="52">
        <v>976067816</v>
      </c>
      <c r="K110" s="52">
        <v>0</v>
      </c>
      <c r="L110" s="52">
        <v>0</v>
      </c>
      <c r="M110" t="s">
        <v>2623</v>
      </c>
      <c r="N110" t="s">
        <v>2623</v>
      </c>
    </row>
    <row r="111" spans="1:14" x14ac:dyDescent="0.25">
      <c r="A111">
        <v>2026</v>
      </c>
      <c r="B111" t="s">
        <v>3337</v>
      </c>
      <c r="C111">
        <v>91</v>
      </c>
      <c r="D111" t="s">
        <v>281</v>
      </c>
      <c r="E111">
        <v>9517</v>
      </c>
      <c r="F111" t="s">
        <v>2576</v>
      </c>
      <c r="G111" t="s">
        <v>2566</v>
      </c>
      <c r="H111" t="s">
        <v>2567</v>
      </c>
      <c r="I111">
        <v>44</v>
      </c>
      <c r="J111" s="52">
        <v>652676510</v>
      </c>
      <c r="K111" s="52">
        <v>0</v>
      </c>
      <c r="L111" s="52">
        <v>0</v>
      </c>
      <c r="M111" t="s">
        <v>2623</v>
      </c>
      <c r="N111" t="s">
        <v>2623</v>
      </c>
    </row>
    <row r="112" spans="1:14" x14ac:dyDescent="0.25">
      <c r="A112">
        <v>2026</v>
      </c>
      <c r="B112" t="s">
        <v>3337</v>
      </c>
      <c r="C112">
        <v>94</v>
      </c>
      <c r="D112" t="s">
        <v>730</v>
      </c>
      <c r="E112">
        <v>9547</v>
      </c>
      <c r="F112" t="s">
        <v>731</v>
      </c>
      <c r="G112" t="s">
        <v>2566</v>
      </c>
      <c r="H112" t="s">
        <v>2567</v>
      </c>
      <c r="I112">
        <v>44</v>
      </c>
      <c r="J112" s="52">
        <v>652676510</v>
      </c>
      <c r="K112" s="52">
        <v>0</v>
      </c>
      <c r="L112" s="52">
        <v>0</v>
      </c>
      <c r="M112" t="s">
        <v>2623</v>
      </c>
      <c r="N112" t="s">
        <v>2623</v>
      </c>
    </row>
    <row r="113" spans="1:14" x14ac:dyDescent="0.25">
      <c r="A113">
        <v>2026</v>
      </c>
      <c r="B113" t="s">
        <v>3337</v>
      </c>
      <c r="C113">
        <v>95</v>
      </c>
      <c r="D113" t="s">
        <v>224</v>
      </c>
      <c r="E113">
        <v>9533</v>
      </c>
      <c r="F113" t="s">
        <v>225</v>
      </c>
      <c r="G113" t="s">
        <v>2566</v>
      </c>
      <c r="H113" t="s">
        <v>2567</v>
      </c>
      <c r="I113">
        <v>44</v>
      </c>
      <c r="J113" s="52">
        <v>600587057</v>
      </c>
      <c r="K113" s="52">
        <v>0</v>
      </c>
      <c r="L113" s="52">
        <v>0</v>
      </c>
      <c r="M113" t="s">
        <v>2623</v>
      </c>
      <c r="N113" t="s">
        <v>2623</v>
      </c>
    </row>
    <row r="114" spans="1:14" x14ac:dyDescent="0.25">
      <c r="A114">
        <v>2026</v>
      </c>
      <c r="B114" t="s">
        <v>3337</v>
      </c>
      <c r="C114">
        <v>97</v>
      </c>
      <c r="D114" t="s">
        <v>207</v>
      </c>
      <c r="E114">
        <v>9548</v>
      </c>
      <c r="F114" t="s">
        <v>208</v>
      </c>
      <c r="G114" t="s">
        <v>2566</v>
      </c>
      <c r="H114" t="s">
        <v>2567</v>
      </c>
      <c r="I114">
        <v>44</v>
      </c>
      <c r="J114" s="52">
        <v>652676510</v>
      </c>
      <c r="K114" s="52">
        <v>0</v>
      </c>
      <c r="L114" s="52">
        <v>0</v>
      </c>
      <c r="M114" t="s">
        <v>2623</v>
      </c>
      <c r="N114" t="s">
        <v>2623</v>
      </c>
    </row>
    <row r="115" spans="1:14" x14ac:dyDescent="0.25">
      <c r="A115">
        <v>2026</v>
      </c>
      <c r="B115" t="s">
        <v>3337</v>
      </c>
      <c r="C115">
        <v>99</v>
      </c>
      <c r="D115" t="s">
        <v>745</v>
      </c>
      <c r="E115">
        <v>9531</v>
      </c>
      <c r="F115" t="s">
        <v>746</v>
      </c>
      <c r="G115" t="s">
        <v>2566</v>
      </c>
      <c r="H115" t="s">
        <v>2567</v>
      </c>
      <c r="I115">
        <v>44</v>
      </c>
      <c r="J115" s="52">
        <v>652676510</v>
      </c>
      <c r="K115" s="52">
        <v>0</v>
      </c>
      <c r="L115" s="52">
        <v>0</v>
      </c>
      <c r="M115" t="s">
        <v>2623</v>
      </c>
      <c r="N115" t="s">
        <v>2623</v>
      </c>
    </row>
    <row r="116" spans="1:14" x14ac:dyDescent="0.25">
      <c r="A116">
        <v>2026</v>
      </c>
      <c r="B116" t="s">
        <v>3337</v>
      </c>
      <c r="C116">
        <v>5</v>
      </c>
      <c r="D116" t="s">
        <v>25</v>
      </c>
      <c r="E116">
        <v>9201</v>
      </c>
      <c r="F116" t="s">
        <v>34</v>
      </c>
      <c r="G116" t="s">
        <v>2566</v>
      </c>
      <c r="H116" t="s">
        <v>2567</v>
      </c>
      <c r="I116">
        <v>34</v>
      </c>
      <c r="J116" s="52">
        <v>68830000</v>
      </c>
      <c r="K116" s="52">
        <v>0</v>
      </c>
      <c r="L116" s="52">
        <v>0</v>
      </c>
      <c r="M116" t="s">
        <v>2623</v>
      </c>
      <c r="N116" t="s">
        <v>2623</v>
      </c>
    </row>
    <row r="117" spans="1:14" x14ac:dyDescent="0.25">
      <c r="A117">
        <v>2026</v>
      </c>
      <c r="B117" t="s">
        <v>3337</v>
      </c>
      <c r="C117">
        <v>5</v>
      </c>
      <c r="D117" t="s">
        <v>25</v>
      </c>
      <c r="E117">
        <v>9203</v>
      </c>
      <c r="F117" t="s">
        <v>39</v>
      </c>
      <c r="G117" t="s">
        <v>2566</v>
      </c>
      <c r="H117" t="s">
        <v>2567</v>
      </c>
      <c r="I117">
        <v>34</v>
      </c>
      <c r="J117" s="52">
        <v>25000000</v>
      </c>
      <c r="K117" s="52">
        <v>0</v>
      </c>
      <c r="L117" s="52">
        <v>0</v>
      </c>
      <c r="M117" t="s">
        <v>2623</v>
      </c>
      <c r="N117" t="s">
        <v>2623</v>
      </c>
    </row>
    <row r="118" spans="1:14" x14ac:dyDescent="0.25">
      <c r="A118">
        <v>2026</v>
      </c>
      <c r="B118" t="s">
        <v>3337</v>
      </c>
      <c r="C118">
        <v>5</v>
      </c>
      <c r="D118" t="s">
        <v>25</v>
      </c>
      <c r="E118">
        <v>9204</v>
      </c>
      <c r="F118" t="s">
        <v>43</v>
      </c>
      <c r="G118" t="s">
        <v>2566</v>
      </c>
      <c r="H118" t="s">
        <v>2567</v>
      </c>
      <c r="I118">
        <v>34</v>
      </c>
      <c r="J118" s="52">
        <v>513000000</v>
      </c>
      <c r="K118" s="52">
        <v>0</v>
      </c>
      <c r="L118" s="52">
        <v>0</v>
      </c>
      <c r="M118" t="s">
        <v>2623</v>
      </c>
      <c r="N118" t="s">
        <v>2623</v>
      </c>
    </row>
    <row r="119" spans="1:14" x14ac:dyDescent="0.25">
      <c r="A119">
        <v>2026</v>
      </c>
      <c r="B119" t="s">
        <v>3337</v>
      </c>
      <c r="C119">
        <v>5</v>
      </c>
      <c r="D119" t="s">
        <v>25</v>
      </c>
      <c r="E119">
        <v>9206</v>
      </c>
      <c r="F119" t="s">
        <v>66</v>
      </c>
      <c r="G119" t="s">
        <v>2566</v>
      </c>
      <c r="H119" t="s">
        <v>2567</v>
      </c>
      <c r="I119">
        <v>34</v>
      </c>
      <c r="J119" s="52">
        <v>338169000</v>
      </c>
      <c r="K119" s="52">
        <v>0</v>
      </c>
      <c r="L119" s="52">
        <v>0</v>
      </c>
      <c r="M119" t="s">
        <v>2623</v>
      </c>
      <c r="N119" t="s">
        <v>2623</v>
      </c>
    </row>
    <row r="120" spans="1:14" x14ac:dyDescent="0.25">
      <c r="A120">
        <v>2026</v>
      </c>
      <c r="B120" t="s">
        <v>3337</v>
      </c>
      <c r="C120">
        <v>5</v>
      </c>
      <c r="D120" t="s">
        <v>25</v>
      </c>
      <c r="E120">
        <v>9301</v>
      </c>
      <c r="F120" t="s">
        <v>68</v>
      </c>
      <c r="G120" t="s">
        <v>2566</v>
      </c>
      <c r="H120" t="s">
        <v>2567</v>
      </c>
      <c r="I120">
        <v>34</v>
      </c>
      <c r="J120" s="52">
        <v>160000000</v>
      </c>
      <c r="K120" s="52">
        <v>0</v>
      </c>
      <c r="L120" s="52">
        <v>0</v>
      </c>
      <c r="M120" t="s">
        <v>2623</v>
      </c>
      <c r="N120" t="s">
        <v>2623</v>
      </c>
    </row>
    <row r="121" spans="1:14" x14ac:dyDescent="0.25">
      <c r="A121">
        <v>2026</v>
      </c>
      <c r="B121" t="s">
        <v>3337</v>
      </c>
      <c r="C121">
        <v>5</v>
      </c>
      <c r="D121" t="s">
        <v>25</v>
      </c>
      <c r="E121">
        <v>9401</v>
      </c>
      <c r="F121" t="s">
        <v>73</v>
      </c>
      <c r="G121" t="s">
        <v>2566</v>
      </c>
      <c r="H121" t="s">
        <v>2567</v>
      </c>
      <c r="I121">
        <v>34</v>
      </c>
      <c r="J121" s="52">
        <v>270000000</v>
      </c>
      <c r="K121" s="52">
        <v>0</v>
      </c>
      <c r="L121" s="52">
        <v>0</v>
      </c>
      <c r="M121" t="s">
        <v>2623</v>
      </c>
      <c r="N121" t="s">
        <v>2623</v>
      </c>
    </row>
    <row r="122" spans="1:14" x14ac:dyDescent="0.25">
      <c r="A122">
        <v>2026</v>
      </c>
      <c r="B122" t="s">
        <v>3337</v>
      </c>
      <c r="C122">
        <v>5</v>
      </c>
      <c r="D122" t="s">
        <v>25</v>
      </c>
      <c r="E122">
        <v>9402</v>
      </c>
      <c r="F122" t="s">
        <v>75</v>
      </c>
      <c r="G122" t="s">
        <v>2566</v>
      </c>
      <c r="H122" t="s">
        <v>2567</v>
      </c>
      <c r="I122">
        <v>34</v>
      </c>
      <c r="J122" s="52">
        <v>320000000</v>
      </c>
      <c r="K122" s="52">
        <v>0</v>
      </c>
      <c r="L122" s="52">
        <v>0</v>
      </c>
      <c r="M122" t="s">
        <v>2623</v>
      </c>
      <c r="N122" t="s">
        <v>2623</v>
      </c>
    </row>
    <row r="123" spans="1:14" x14ac:dyDescent="0.25">
      <c r="A123">
        <v>2026</v>
      </c>
      <c r="B123" t="s">
        <v>3337</v>
      </c>
      <c r="C123">
        <v>5</v>
      </c>
      <c r="D123" t="s">
        <v>25</v>
      </c>
      <c r="E123">
        <v>9501</v>
      </c>
      <c r="F123" t="s">
        <v>81</v>
      </c>
      <c r="G123" t="s">
        <v>2566</v>
      </c>
      <c r="H123" t="s">
        <v>2567</v>
      </c>
      <c r="I123">
        <v>34</v>
      </c>
      <c r="J123" s="52">
        <v>44000000</v>
      </c>
      <c r="K123" s="52">
        <v>0</v>
      </c>
      <c r="L123" s="52">
        <v>0</v>
      </c>
      <c r="M123" t="s">
        <v>2623</v>
      </c>
      <c r="N123" t="s">
        <v>2623</v>
      </c>
    </row>
    <row r="124" spans="1:14" x14ac:dyDescent="0.25">
      <c r="A124">
        <v>2026</v>
      </c>
      <c r="B124" t="s">
        <v>3337</v>
      </c>
      <c r="C124">
        <v>5</v>
      </c>
      <c r="D124" t="s">
        <v>25</v>
      </c>
      <c r="E124">
        <v>9503</v>
      </c>
      <c r="F124" t="s">
        <v>92</v>
      </c>
      <c r="G124" t="s">
        <v>2566</v>
      </c>
      <c r="H124" t="s">
        <v>2567</v>
      </c>
      <c r="I124">
        <v>34</v>
      </c>
      <c r="J124" s="52">
        <v>100000000</v>
      </c>
      <c r="K124" s="52">
        <v>0</v>
      </c>
      <c r="L124" s="52">
        <v>0</v>
      </c>
      <c r="M124" t="s">
        <v>2623</v>
      </c>
      <c r="N124" t="s">
        <v>2623</v>
      </c>
    </row>
    <row r="125" spans="1:14" x14ac:dyDescent="0.25">
      <c r="A125">
        <v>2026</v>
      </c>
      <c r="B125" t="s">
        <v>3337</v>
      </c>
      <c r="C125">
        <v>5</v>
      </c>
      <c r="D125" t="s">
        <v>25</v>
      </c>
      <c r="E125">
        <v>9504</v>
      </c>
      <c r="F125" t="s">
        <v>98</v>
      </c>
      <c r="G125" t="s">
        <v>2566</v>
      </c>
      <c r="H125" t="s">
        <v>2567</v>
      </c>
      <c r="I125">
        <v>34</v>
      </c>
      <c r="J125" s="52">
        <v>167225706</v>
      </c>
      <c r="K125" s="52">
        <v>0</v>
      </c>
      <c r="L125" s="52">
        <v>0</v>
      </c>
      <c r="M125" t="s">
        <v>2623</v>
      </c>
      <c r="N125" t="s">
        <v>2623</v>
      </c>
    </row>
    <row r="126" spans="1:14" x14ac:dyDescent="0.25">
      <c r="A126">
        <v>2026</v>
      </c>
      <c r="B126" t="s">
        <v>3337</v>
      </c>
      <c r="C126">
        <v>5</v>
      </c>
      <c r="D126" t="s">
        <v>25</v>
      </c>
      <c r="E126">
        <v>9549</v>
      </c>
      <c r="F126" t="s">
        <v>100</v>
      </c>
      <c r="G126" t="s">
        <v>2566</v>
      </c>
      <c r="H126" t="s">
        <v>2567</v>
      </c>
      <c r="I126">
        <v>34</v>
      </c>
      <c r="J126" s="52">
        <v>61502400</v>
      </c>
      <c r="K126" s="52">
        <v>0</v>
      </c>
      <c r="L126" s="52">
        <v>0</v>
      </c>
      <c r="M126" t="s">
        <v>2623</v>
      </c>
      <c r="N126" t="s">
        <v>2623</v>
      </c>
    </row>
    <row r="127" spans="1:14" x14ac:dyDescent="0.25">
      <c r="A127">
        <v>2026</v>
      </c>
      <c r="B127" t="s">
        <v>3337</v>
      </c>
      <c r="C127">
        <v>8</v>
      </c>
      <c r="D127" t="s">
        <v>106</v>
      </c>
      <c r="E127">
        <v>9103</v>
      </c>
      <c r="F127" t="s">
        <v>107</v>
      </c>
      <c r="G127" t="s">
        <v>2566</v>
      </c>
      <c r="H127" t="s">
        <v>2567</v>
      </c>
      <c r="I127">
        <v>34</v>
      </c>
      <c r="J127" s="52">
        <v>180000000</v>
      </c>
      <c r="K127" s="52">
        <v>0</v>
      </c>
      <c r="L127" s="52">
        <v>0</v>
      </c>
      <c r="M127" t="s">
        <v>2623</v>
      </c>
      <c r="N127" t="s">
        <v>2623</v>
      </c>
    </row>
    <row r="128" spans="1:14" x14ac:dyDescent="0.25">
      <c r="A128">
        <v>2026</v>
      </c>
      <c r="B128" t="s">
        <v>3337</v>
      </c>
      <c r="C128">
        <v>8</v>
      </c>
      <c r="D128" t="s">
        <v>106</v>
      </c>
      <c r="E128">
        <v>9302</v>
      </c>
      <c r="F128" t="s">
        <v>128</v>
      </c>
      <c r="G128" t="s">
        <v>2566</v>
      </c>
      <c r="H128" t="s">
        <v>2567</v>
      </c>
      <c r="I128">
        <v>34</v>
      </c>
      <c r="J128" s="52">
        <v>291750000</v>
      </c>
      <c r="K128" s="52">
        <v>0</v>
      </c>
      <c r="L128" s="52">
        <v>0</v>
      </c>
      <c r="M128" t="s">
        <v>2623</v>
      </c>
      <c r="N128" t="s">
        <v>2623</v>
      </c>
    </row>
    <row r="129" spans="1:14" x14ac:dyDescent="0.25">
      <c r="A129">
        <v>2026</v>
      </c>
      <c r="B129" t="s">
        <v>3337</v>
      </c>
      <c r="C129">
        <v>11</v>
      </c>
      <c r="D129" t="s">
        <v>133</v>
      </c>
      <c r="E129">
        <v>9210</v>
      </c>
      <c r="F129" t="s">
        <v>139</v>
      </c>
      <c r="G129" t="s">
        <v>2566</v>
      </c>
      <c r="H129" t="s">
        <v>2567</v>
      </c>
      <c r="I129">
        <v>34</v>
      </c>
      <c r="J129" s="52">
        <v>46559000</v>
      </c>
      <c r="K129" s="52">
        <v>0</v>
      </c>
      <c r="L129" s="52">
        <v>0</v>
      </c>
      <c r="M129" t="s">
        <v>2623</v>
      </c>
      <c r="N129" t="s">
        <v>2623</v>
      </c>
    </row>
    <row r="130" spans="1:14" x14ac:dyDescent="0.25">
      <c r="A130">
        <v>2026</v>
      </c>
      <c r="B130" t="s">
        <v>3337</v>
      </c>
      <c r="C130">
        <v>11</v>
      </c>
      <c r="D130" t="s">
        <v>133</v>
      </c>
      <c r="E130">
        <v>9212</v>
      </c>
      <c r="F130" t="s">
        <v>147</v>
      </c>
      <c r="G130" t="s">
        <v>2566</v>
      </c>
      <c r="H130" t="s">
        <v>2567</v>
      </c>
      <c r="I130">
        <v>34</v>
      </c>
      <c r="J130" s="52">
        <v>100720500</v>
      </c>
      <c r="K130" s="52">
        <v>0</v>
      </c>
      <c r="L130" s="52">
        <v>0</v>
      </c>
      <c r="M130" t="s">
        <v>2623</v>
      </c>
      <c r="N130" t="s">
        <v>2623</v>
      </c>
    </row>
    <row r="131" spans="1:14" x14ac:dyDescent="0.25">
      <c r="A131">
        <v>2026</v>
      </c>
      <c r="B131" t="s">
        <v>3337</v>
      </c>
      <c r="C131">
        <v>11</v>
      </c>
      <c r="D131" t="s">
        <v>133</v>
      </c>
      <c r="E131">
        <v>9214</v>
      </c>
      <c r="F131" t="s">
        <v>156</v>
      </c>
      <c r="G131" t="s">
        <v>2566</v>
      </c>
      <c r="H131" t="s">
        <v>2567</v>
      </c>
      <c r="I131">
        <v>34</v>
      </c>
      <c r="J131" s="52">
        <v>130000000</v>
      </c>
      <c r="K131" s="52">
        <v>0</v>
      </c>
      <c r="L131" s="52">
        <v>0</v>
      </c>
      <c r="M131" t="s">
        <v>2623</v>
      </c>
      <c r="N131" t="s">
        <v>2623</v>
      </c>
    </row>
    <row r="132" spans="1:14" x14ac:dyDescent="0.25">
      <c r="A132">
        <v>2026</v>
      </c>
      <c r="B132" t="s">
        <v>3337</v>
      </c>
      <c r="C132">
        <v>11</v>
      </c>
      <c r="D132" t="s">
        <v>133</v>
      </c>
      <c r="E132">
        <v>9215</v>
      </c>
      <c r="F132" t="s">
        <v>163</v>
      </c>
      <c r="G132" t="s">
        <v>2566</v>
      </c>
      <c r="H132" t="s">
        <v>2567</v>
      </c>
      <c r="I132">
        <v>34</v>
      </c>
      <c r="J132" s="52">
        <v>110000000</v>
      </c>
      <c r="K132" s="52">
        <v>0</v>
      </c>
      <c r="L132" s="52">
        <v>0</v>
      </c>
      <c r="M132" t="s">
        <v>2623</v>
      </c>
      <c r="N132" t="s">
        <v>2623</v>
      </c>
    </row>
    <row r="133" spans="1:14" x14ac:dyDescent="0.25">
      <c r="A133">
        <v>2026</v>
      </c>
      <c r="B133" t="s">
        <v>3337</v>
      </c>
      <c r="C133">
        <v>11</v>
      </c>
      <c r="D133" t="s">
        <v>133</v>
      </c>
      <c r="E133">
        <v>9508</v>
      </c>
      <c r="F133" t="s">
        <v>201</v>
      </c>
      <c r="G133" t="s">
        <v>2566</v>
      </c>
      <c r="H133" t="s">
        <v>2567</v>
      </c>
      <c r="I133">
        <v>34</v>
      </c>
      <c r="J133" s="52">
        <v>150000000</v>
      </c>
      <c r="K133" s="52">
        <v>0</v>
      </c>
      <c r="L133" s="52">
        <v>0</v>
      </c>
      <c r="M133" t="s">
        <v>2623</v>
      </c>
      <c r="N133" t="s">
        <v>2623</v>
      </c>
    </row>
    <row r="134" spans="1:14" x14ac:dyDescent="0.25">
      <c r="A134">
        <v>2026</v>
      </c>
      <c r="B134" t="s">
        <v>3337</v>
      </c>
      <c r="C134">
        <v>13</v>
      </c>
      <c r="D134" t="s">
        <v>102</v>
      </c>
      <c r="E134">
        <v>9104</v>
      </c>
      <c r="F134" t="s">
        <v>103</v>
      </c>
      <c r="G134" t="s">
        <v>2566</v>
      </c>
      <c r="H134" t="s">
        <v>2567</v>
      </c>
      <c r="I134">
        <v>34</v>
      </c>
      <c r="J134" s="52">
        <v>40000000</v>
      </c>
      <c r="K134" s="52">
        <v>0</v>
      </c>
      <c r="L134" s="52">
        <v>0</v>
      </c>
      <c r="M134" t="s">
        <v>2623</v>
      </c>
      <c r="N134" t="s">
        <v>2623</v>
      </c>
    </row>
    <row r="135" spans="1:14" x14ac:dyDescent="0.25">
      <c r="A135">
        <v>2026</v>
      </c>
      <c r="B135" t="s">
        <v>3337</v>
      </c>
      <c r="C135">
        <v>13</v>
      </c>
      <c r="D135" t="s">
        <v>102</v>
      </c>
      <c r="E135">
        <v>9105</v>
      </c>
      <c r="F135" t="s">
        <v>341</v>
      </c>
      <c r="G135" t="s">
        <v>2566</v>
      </c>
      <c r="H135" t="s">
        <v>2567</v>
      </c>
      <c r="I135">
        <v>34</v>
      </c>
      <c r="J135" s="52">
        <v>5000000</v>
      </c>
      <c r="K135" s="52">
        <v>0</v>
      </c>
      <c r="L135" s="52">
        <v>0</v>
      </c>
      <c r="M135" t="s">
        <v>2623</v>
      </c>
      <c r="N135" t="s">
        <v>2623</v>
      </c>
    </row>
    <row r="136" spans="1:14" x14ac:dyDescent="0.25">
      <c r="A136">
        <v>2026</v>
      </c>
      <c r="B136" t="s">
        <v>3337</v>
      </c>
      <c r="C136">
        <v>13</v>
      </c>
      <c r="D136" t="s">
        <v>102</v>
      </c>
      <c r="E136">
        <v>9218</v>
      </c>
      <c r="F136" t="s">
        <v>191</v>
      </c>
      <c r="G136" t="s">
        <v>2566</v>
      </c>
      <c r="H136" t="s">
        <v>2567</v>
      </c>
      <c r="I136">
        <v>34</v>
      </c>
      <c r="J136" s="52">
        <v>92000000</v>
      </c>
      <c r="K136" s="52">
        <v>0</v>
      </c>
      <c r="L136" s="52">
        <v>0</v>
      </c>
      <c r="M136" t="s">
        <v>2623</v>
      </c>
      <c r="N136" t="s">
        <v>2623</v>
      </c>
    </row>
    <row r="137" spans="1:14" x14ac:dyDescent="0.25">
      <c r="A137">
        <v>2026</v>
      </c>
      <c r="B137" t="s">
        <v>3337</v>
      </c>
      <c r="C137">
        <v>13</v>
      </c>
      <c r="D137" t="s">
        <v>102</v>
      </c>
      <c r="E137">
        <v>9304</v>
      </c>
      <c r="F137" t="s">
        <v>338</v>
      </c>
      <c r="G137" t="s">
        <v>2566</v>
      </c>
      <c r="H137" t="s">
        <v>2567</v>
      </c>
      <c r="I137">
        <v>34</v>
      </c>
      <c r="J137" s="52">
        <v>240000000</v>
      </c>
      <c r="K137" s="52">
        <v>0</v>
      </c>
      <c r="L137" s="52">
        <v>0</v>
      </c>
      <c r="M137" t="s">
        <v>2623</v>
      </c>
      <c r="N137" t="s">
        <v>2623</v>
      </c>
    </row>
    <row r="138" spans="1:14" x14ac:dyDescent="0.25">
      <c r="A138">
        <v>2026</v>
      </c>
      <c r="B138" t="s">
        <v>3337</v>
      </c>
      <c r="C138">
        <v>15</v>
      </c>
      <c r="D138" t="s">
        <v>211</v>
      </c>
      <c r="E138">
        <v>9110</v>
      </c>
      <c r="F138" t="s">
        <v>329</v>
      </c>
      <c r="G138" t="s">
        <v>2566</v>
      </c>
      <c r="H138" t="s">
        <v>2567</v>
      </c>
      <c r="I138">
        <v>34</v>
      </c>
      <c r="J138" s="52">
        <v>34910000</v>
      </c>
      <c r="K138" s="52">
        <v>0</v>
      </c>
      <c r="L138" s="52">
        <v>0</v>
      </c>
      <c r="M138" t="s">
        <v>2623</v>
      </c>
      <c r="N138" t="s">
        <v>2623</v>
      </c>
    </row>
    <row r="139" spans="1:14" x14ac:dyDescent="0.25">
      <c r="A139">
        <v>2026</v>
      </c>
      <c r="B139" t="s">
        <v>3337</v>
      </c>
      <c r="C139">
        <v>15</v>
      </c>
      <c r="D139" t="s">
        <v>211</v>
      </c>
      <c r="E139">
        <v>9305</v>
      </c>
      <c r="F139" t="s">
        <v>306</v>
      </c>
      <c r="G139" t="s">
        <v>2566</v>
      </c>
      <c r="H139" t="s">
        <v>2567</v>
      </c>
      <c r="I139">
        <v>34</v>
      </c>
      <c r="J139" s="52">
        <v>90000000</v>
      </c>
      <c r="K139" s="52">
        <v>0</v>
      </c>
      <c r="L139" s="52">
        <v>0</v>
      </c>
      <c r="M139" t="s">
        <v>2623</v>
      </c>
      <c r="N139" t="s">
        <v>2623</v>
      </c>
    </row>
    <row r="140" spans="1:14" x14ac:dyDescent="0.25">
      <c r="A140">
        <v>2026</v>
      </c>
      <c r="B140" t="s">
        <v>3337</v>
      </c>
      <c r="C140">
        <v>17</v>
      </c>
      <c r="D140" t="s">
        <v>83</v>
      </c>
      <c r="E140">
        <v>9112</v>
      </c>
      <c r="F140" t="s">
        <v>332</v>
      </c>
      <c r="G140" t="s">
        <v>2566</v>
      </c>
      <c r="H140" t="s">
        <v>2567</v>
      </c>
      <c r="I140">
        <v>34</v>
      </c>
      <c r="J140" s="52">
        <v>302800000</v>
      </c>
      <c r="K140" s="52">
        <v>0</v>
      </c>
      <c r="L140" s="52">
        <v>0</v>
      </c>
      <c r="M140" t="s">
        <v>2623</v>
      </c>
      <c r="N140" t="s">
        <v>2623</v>
      </c>
    </row>
    <row r="141" spans="1:14" x14ac:dyDescent="0.25">
      <c r="A141">
        <v>2026</v>
      </c>
      <c r="B141" t="s">
        <v>3337</v>
      </c>
      <c r="C141">
        <v>17</v>
      </c>
      <c r="D141" t="s">
        <v>83</v>
      </c>
      <c r="E141">
        <v>9220</v>
      </c>
      <c r="F141" t="s">
        <v>131</v>
      </c>
      <c r="G141" t="s">
        <v>2566</v>
      </c>
      <c r="H141" t="s">
        <v>2567</v>
      </c>
      <c r="I141">
        <v>34</v>
      </c>
      <c r="J141" s="52">
        <v>60000000</v>
      </c>
      <c r="K141" s="52">
        <v>0</v>
      </c>
      <c r="L141" s="52">
        <v>0</v>
      </c>
      <c r="M141" t="s">
        <v>2623</v>
      </c>
      <c r="N141" t="s">
        <v>2623</v>
      </c>
    </row>
    <row r="142" spans="1:14" x14ac:dyDescent="0.25">
      <c r="A142">
        <v>2026</v>
      </c>
      <c r="B142" t="s">
        <v>3337</v>
      </c>
      <c r="C142">
        <v>17</v>
      </c>
      <c r="D142" t="s">
        <v>83</v>
      </c>
      <c r="E142">
        <v>9515</v>
      </c>
      <c r="F142" t="s">
        <v>89</v>
      </c>
      <c r="G142" t="s">
        <v>2566</v>
      </c>
      <c r="H142" t="s">
        <v>2567</v>
      </c>
      <c r="I142">
        <v>34</v>
      </c>
      <c r="J142" s="52">
        <v>100000000</v>
      </c>
      <c r="K142" s="52">
        <v>0</v>
      </c>
      <c r="L142" s="52">
        <v>0</v>
      </c>
      <c r="M142" t="s">
        <v>2623</v>
      </c>
      <c r="N142" t="s">
        <v>2623</v>
      </c>
    </row>
    <row r="143" spans="1:14" x14ac:dyDescent="0.25">
      <c r="A143">
        <v>2026</v>
      </c>
      <c r="B143" t="s">
        <v>3337</v>
      </c>
      <c r="C143">
        <v>18</v>
      </c>
      <c r="D143" t="s">
        <v>77</v>
      </c>
      <c r="E143">
        <v>9516</v>
      </c>
      <c r="F143" t="s">
        <v>78</v>
      </c>
      <c r="G143" t="s">
        <v>2566</v>
      </c>
      <c r="H143" t="s">
        <v>2567</v>
      </c>
      <c r="I143">
        <v>34</v>
      </c>
      <c r="J143" s="52">
        <v>229108521</v>
      </c>
      <c r="K143" s="52">
        <v>0</v>
      </c>
      <c r="L143" s="52">
        <v>0</v>
      </c>
      <c r="M143" t="s">
        <v>2623</v>
      </c>
      <c r="N143" t="s">
        <v>2623</v>
      </c>
    </row>
    <row r="144" spans="1:14" x14ac:dyDescent="0.25">
      <c r="A144">
        <v>2026</v>
      </c>
      <c r="B144" t="s">
        <v>3337</v>
      </c>
      <c r="C144">
        <v>19</v>
      </c>
      <c r="D144" t="s">
        <v>158</v>
      </c>
      <c r="E144">
        <v>9221</v>
      </c>
      <c r="F144" t="s">
        <v>336</v>
      </c>
      <c r="G144" t="s">
        <v>2566</v>
      </c>
      <c r="H144" t="s">
        <v>2567</v>
      </c>
      <c r="I144">
        <v>34</v>
      </c>
      <c r="J144" s="52">
        <v>94930000</v>
      </c>
      <c r="K144" s="52">
        <v>0</v>
      </c>
      <c r="L144" s="52">
        <v>0</v>
      </c>
      <c r="M144" t="s">
        <v>2623</v>
      </c>
      <c r="N144" t="s">
        <v>2623</v>
      </c>
    </row>
    <row r="145" spans="1:14" x14ac:dyDescent="0.25">
      <c r="A145">
        <v>2026</v>
      </c>
      <c r="B145" t="s">
        <v>3337</v>
      </c>
      <c r="C145">
        <v>19</v>
      </c>
      <c r="D145" t="s">
        <v>158</v>
      </c>
      <c r="E145">
        <v>9307</v>
      </c>
      <c r="F145" t="s">
        <v>174</v>
      </c>
      <c r="G145" t="s">
        <v>2566</v>
      </c>
      <c r="H145" t="s">
        <v>2567</v>
      </c>
      <c r="I145">
        <v>34</v>
      </c>
      <c r="J145" s="52">
        <v>30000000</v>
      </c>
      <c r="K145" s="52">
        <v>0</v>
      </c>
      <c r="L145" s="52">
        <v>0</v>
      </c>
      <c r="M145" t="s">
        <v>2623</v>
      </c>
      <c r="N145" t="s">
        <v>2623</v>
      </c>
    </row>
    <row r="146" spans="1:14" x14ac:dyDescent="0.25">
      <c r="A146">
        <v>2026</v>
      </c>
      <c r="B146" t="s">
        <v>3337</v>
      </c>
      <c r="C146">
        <v>20</v>
      </c>
      <c r="D146" t="s">
        <v>321</v>
      </c>
      <c r="E146">
        <v>9520</v>
      </c>
      <c r="F146" t="s">
        <v>327</v>
      </c>
      <c r="G146" t="s">
        <v>2566</v>
      </c>
      <c r="H146" t="s">
        <v>2567</v>
      </c>
      <c r="I146">
        <v>34</v>
      </c>
      <c r="J146" s="52">
        <v>86628700</v>
      </c>
      <c r="K146" s="52">
        <v>0</v>
      </c>
      <c r="L146" s="52">
        <v>0</v>
      </c>
      <c r="M146" t="s">
        <v>2623</v>
      </c>
      <c r="N146" t="s">
        <v>2623</v>
      </c>
    </row>
    <row r="147" spans="1:14" x14ac:dyDescent="0.25">
      <c r="A147">
        <v>2026</v>
      </c>
      <c r="B147" t="s">
        <v>3337</v>
      </c>
      <c r="C147">
        <v>20</v>
      </c>
      <c r="D147" t="s">
        <v>321</v>
      </c>
      <c r="E147">
        <v>9521</v>
      </c>
      <c r="F147" t="s">
        <v>325</v>
      </c>
      <c r="G147" t="s">
        <v>2566</v>
      </c>
      <c r="H147" t="s">
        <v>2567</v>
      </c>
      <c r="I147">
        <v>34</v>
      </c>
      <c r="J147" s="52">
        <v>170000000</v>
      </c>
      <c r="K147" s="52">
        <v>0</v>
      </c>
      <c r="L147" s="52">
        <v>0</v>
      </c>
      <c r="M147" t="s">
        <v>2623</v>
      </c>
      <c r="N147" t="s">
        <v>2623</v>
      </c>
    </row>
    <row r="148" spans="1:14" x14ac:dyDescent="0.25">
      <c r="A148">
        <v>2026</v>
      </c>
      <c r="B148" t="s">
        <v>3337</v>
      </c>
      <c r="C148">
        <v>23</v>
      </c>
      <c r="D148" t="s">
        <v>230</v>
      </c>
      <c r="E148">
        <v>9115</v>
      </c>
      <c r="F148" t="s">
        <v>743</v>
      </c>
      <c r="G148" t="s">
        <v>2566</v>
      </c>
      <c r="H148" t="s">
        <v>2567</v>
      </c>
      <c r="I148">
        <v>34</v>
      </c>
      <c r="J148" s="52">
        <v>519432000</v>
      </c>
      <c r="K148" s="52">
        <v>0</v>
      </c>
      <c r="L148" s="52">
        <v>0</v>
      </c>
      <c r="M148" t="s">
        <v>2623</v>
      </c>
      <c r="N148" t="s">
        <v>2623</v>
      </c>
    </row>
    <row r="149" spans="1:14" x14ac:dyDescent="0.25">
      <c r="A149">
        <v>2026</v>
      </c>
      <c r="B149" t="s">
        <v>3337</v>
      </c>
      <c r="C149">
        <v>23</v>
      </c>
      <c r="D149" t="s">
        <v>230</v>
      </c>
      <c r="E149">
        <v>9523</v>
      </c>
      <c r="F149" t="s">
        <v>231</v>
      </c>
      <c r="G149" t="s">
        <v>2566</v>
      </c>
      <c r="H149" t="s">
        <v>2567</v>
      </c>
      <c r="I149">
        <v>34</v>
      </c>
      <c r="J149" s="52">
        <v>10000000</v>
      </c>
      <c r="K149" s="52">
        <v>0</v>
      </c>
      <c r="L149" s="52">
        <v>0</v>
      </c>
      <c r="M149" t="s">
        <v>2623</v>
      </c>
      <c r="N149" t="s">
        <v>2623</v>
      </c>
    </row>
    <row r="150" spans="1:14" x14ac:dyDescent="0.25">
      <c r="A150">
        <v>2026</v>
      </c>
      <c r="B150" t="s">
        <v>3337</v>
      </c>
      <c r="C150">
        <v>25</v>
      </c>
      <c r="D150" t="s">
        <v>95</v>
      </c>
      <c r="E150">
        <v>9232</v>
      </c>
      <c r="F150" t="s">
        <v>244</v>
      </c>
      <c r="G150" t="s">
        <v>2566</v>
      </c>
      <c r="H150" t="s">
        <v>2567</v>
      </c>
      <c r="I150">
        <v>34</v>
      </c>
      <c r="J150" s="52">
        <v>45000000</v>
      </c>
      <c r="K150" s="52">
        <v>0</v>
      </c>
      <c r="L150" s="52">
        <v>0</v>
      </c>
      <c r="M150" t="s">
        <v>2623</v>
      </c>
      <c r="N150" t="s">
        <v>2623</v>
      </c>
    </row>
    <row r="151" spans="1:14" x14ac:dyDescent="0.25">
      <c r="A151">
        <v>2026</v>
      </c>
      <c r="B151" t="s">
        <v>3337</v>
      </c>
      <c r="C151">
        <v>25</v>
      </c>
      <c r="D151" t="s">
        <v>95</v>
      </c>
      <c r="E151">
        <v>9509</v>
      </c>
      <c r="F151" t="s">
        <v>734</v>
      </c>
      <c r="G151" t="s">
        <v>2566</v>
      </c>
      <c r="H151" t="s">
        <v>2567</v>
      </c>
      <c r="I151">
        <v>34</v>
      </c>
      <c r="J151" s="52">
        <v>144100300</v>
      </c>
      <c r="K151" s="52">
        <v>0</v>
      </c>
      <c r="L151" s="52">
        <v>0</v>
      </c>
      <c r="M151" t="s">
        <v>2623</v>
      </c>
      <c r="N151" t="s">
        <v>2623</v>
      </c>
    </row>
    <row r="152" spans="1:14" x14ac:dyDescent="0.25">
      <c r="A152">
        <v>2026</v>
      </c>
      <c r="B152" t="s">
        <v>3337</v>
      </c>
      <c r="C152">
        <v>25</v>
      </c>
      <c r="D152" t="s">
        <v>95</v>
      </c>
      <c r="E152">
        <v>9512</v>
      </c>
      <c r="F152" t="s">
        <v>247</v>
      </c>
      <c r="G152" t="s">
        <v>2566</v>
      </c>
      <c r="H152" t="s">
        <v>2567</v>
      </c>
      <c r="I152">
        <v>34</v>
      </c>
      <c r="J152" s="52">
        <v>836700000</v>
      </c>
      <c r="K152" s="52">
        <v>0</v>
      </c>
      <c r="L152" s="52">
        <v>0</v>
      </c>
      <c r="M152" t="s">
        <v>2623</v>
      </c>
      <c r="N152" t="s">
        <v>2623</v>
      </c>
    </row>
    <row r="153" spans="1:14" x14ac:dyDescent="0.25">
      <c r="A153">
        <v>2026</v>
      </c>
      <c r="B153" t="s">
        <v>3337</v>
      </c>
      <c r="C153">
        <v>25</v>
      </c>
      <c r="D153" t="s">
        <v>95</v>
      </c>
      <c r="E153">
        <v>9513</v>
      </c>
      <c r="F153" t="s">
        <v>249</v>
      </c>
      <c r="G153" t="s">
        <v>2566</v>
      </c>
      <c r="H153" t="s">
        <v>2567</v>
      </c>
      <c r="I153">
        <v>34</v>
      </c>
      <c r="J153" s="52">
        <v>77250000</v>
      </c>
      <c r="K153" s="52">
        <v>0</v>
      </c>
      <c r="L153" s="52">
        <v>0</v>
      </c>
      <c r="M153" t="s">
        <v>2623</v>
      </c>
      <c r="N153" t="s">
        <v>2623</v>
      </c>
    </row>
    <row r="154" spans="1:14" x14ac:dyDescent="0.25">
      <c r="A154">
        <v>2026</v>
      </c>
      <c r="B154" t="s">
        <v>3337</v>
      </c>
      <c r="C154">
        <v>27</v>
      </c>
      <c r="D154" t="s">
        <v>234</v>
      </c>
      <c r="E154">
        <v>9522</v>
      </c>
      <c r="F154" t="s">
        <v>235</v>
      </c>
      <c r="G154" t="s">
        <v>2566</v>
      </c>
      <c r="H154" t="s">
        <v>2567</v>
      </c>
      <c r="I154">
        <v>34</v>
      </c>
      <c r="J154" s="52">
        <v>40000000</v>
      </c>
      <c r="K154" s="52">
        <v>0</v>
      </c>
      <c r="L154" s="52">
        <v>0</v>
      </c>
      <c r="M154" t="s">
        <v>2623</v>
      </c>
      <c r="N154" t="s">
        <v>2623</v>
      </c>
    </row>
    <row r="155" spans="1:14" x14ac:dyDescent="0.25">
      <c r="A155">
        <v>2026</v>
      </c>
      <c r="B155" t="s">
        <v>3337</v>
      </c>
      <c r="C155">
        <v>41</v>
      </c>
      <c r="D155" t="s">
        <v>110</v>
      </c>
      <c r="E155">
        <v>9525</v>
      </c>
      <c r="F155" t="s">
        <v>111</v>
      </c>
      <c r="G155" t="s">
        <v>2566</v>
      </c>
      <c r="H155" t="s">
        <v>2567</v>
      </c>
      <c r="I155">
        <v>34</v>
      </c>
      <c r="J155" s="52">
        <v>62000000</v>
      </c>
      <c r="K155" s="52">
        <v>0</v>
      </c>
      <c r="L155" s="52">
        <v>0</v>
      </c>
      <c r="M155" t="s">
        <v>2623</v>
      </c>
      <c r="N155" t="s">
        <v>2623</v>
      </c>
    </row>
    <row r="156" spans="1:14" x14ac:dyDescent="0.25">
      <c r="A156">
        <v>2026</v>
      </c>
      <c r="B156" t="s">
        <v>3337</v>
      </c>
      <c r="C156">
        <v>44</v>
      </c>
      <c r="D156" t="s">
        <v>58</v>
      </c>
      <c r="E156">
        <v>9524</v>
      </c>
      <c r="F156" t="s">
        <v>70</v>
      </c>
      <c r="G156" t="s">
        <v>2566</v>
      </c>
      <c r="H156" t="s">
        <v>2567</v>
      </c>
      <c r="I156">
        <v>34</v>
      </c>
      <c r="J156" s="52">
        <v>250000000</v>
      </c>
      <c r="K156" s="52">
        <v>0</v>
      </c>
      <c r="L156" s="52">
        <v>0</v>
      </c>
      <c r="M156" t="s">
        <v>2623</v>
      </c>
      <c r="N156" t="s">
        <v>2623</v>
      </c>
    </row>
    <row r="157" spans="1:14" x14ac:dyDescent="0.25">
      <c r="A157">
        <v>2026</v>
      </c>
      <c r="B157" t="s">
        <v>3337</v>
      </c>
      <c r="C157">
        <v>50</v>
      </c>
      <c r="D157" t="s">
        <v>354</v>
      </c>
      <c r="E157">
        <v>9532</v>
      </c>
      <c r="F157" t="s">
        <v>358</v>
      </c>
      <c r="G157" t="s">
        <v>2566</v>
      </c>
      <c r="H157" t="s">
        <v>2567</v>
      </c>
      <c r="I157">
        <v>34</v>
      </c>
      <c r="J157" s="52">
        <v>600000000</v>
      </c>
      <c r="K157" s="52">
        <v>0</v>
      </c>
      <c r="L157" s="52">
        <v>0</v>
      </c>
      <c r="M157" t="s">
        <v>2623</v>
      </c>
      <c r="N157" t="s">
        <v>2623</v>
      </c>
    </row>
    <row r="158" spans="1:14" x14ac:dyDescent="0.25">
      <c r="A158">
        <v>2026</v>
      </c>
      <c r="B158" t="s">
        <v>3337</v>
      </c>
      <c r="C158">
        <v>52</v>
      </c>
      <c r="D158" t="s">
        <v>165</v>
      </c>
      <c r="E158">
        <v>9535</v>
      </c>
      <c r="F158" t="s">
        <v>166</v>
      </c>
      <c r="G158" t="s">
        <v>2566</v>
      </c>
      <c r="H158" t="s">
        <v>2567</v>
      </c>
      <c r="I158">
        <v>34</v>
      </c>
      <c r="J158" s="52">
        <v>114000000</v>
      </c>
      <c r="K158" s="52">
        <v>0</v>
      </c>
      <c r="L158" s="52">
        <v>0</v>
      </c>
      <c r="M158" t="s">
        <v>2623</v>
      </c>
      <c r="N158" t="s">
        <v>2623</v>
      </c>
    </row>
    <row r="159" spans="1:14" x14ac:dyDescent="0.25">
      <c r="A159">
        <v>2026</v>
      </c>
      <c r="B159" t="s">
        <v>3337</v>
      </c>
      <c r="C159">
        <v>54</v>
      </c>
      <c r="D159" t="s">
        <v>119</v>
      </c>
      <c r="E159">
        <v>9537</v>
      </c>
      <c r="F159" t="s">
        <v>120</v>
      </c>
      <c r="G159" t="s">
        <v>2566</v>
      </c>
      <c r="H159" t="s">
        <v>2567</v>
      </c>
      <c r="I159">
        <v>34</v>
      </c>
      <c r="J159" s="52">
        <v>120000000</v>
      </c>
      <c r="K159" s="52">
        <v>0</v>
      </c>
      <c r="L159" s="52">
        <v>0</v>
      </c>
      <c r="M159" t="s">
        <v>2623</v>
      </c>
      <c r="N159" t="s">
        <v>2623</v>
      </c>
    </row>
    <row r="160" spans="1:14" x14ac:dyDescent="0.25">
      <c r="A160">
        <v>2026</v>
      </c>
      <c r="B160" t="s">
        <v>3337</v>
      </c>
      <c r="C160">
        <v>63</v>
      </c>
      <c r="D160" t="s">
        <v>217</v>
      </c>
      <c r="E160">
        <v>9231</v>
      </c>
      <c r="F160" t="s">
        <v>218</v>
      </c>
      <c r="G160" t="s">
        <v>2566</v>
      </c>
      <c r="H160" t="s">
        <v>2567</v>
      </c>
      <c r="I160">
        <v>34</v>
      </c>
      <c r="J160" s="52">
        <v>29000000</v>
      </c>
      <c r="K160" s="52">
        <v>0</v>
      </c>
      <c r="L160" s="52">
        <v>0</v>
      </c>
      <c r="M160" t="s">
        <v>2623</v>
      </c>
      <c r="N160" t="s">
        <v>2623</v>
      </c>
    </row>
    <row r="161" spans="1:14" x14ac:dyDescent="0.25">
      <c r="A161">
        <v>2026</v>
      </c>
      <c r="B161" t="s">
        <v>3337</v>
      </c>
      <c r="C161">
        <v>63</v>
      </c>
      <c r="D161" t="s">
        <v>217</v>
      </c>
      <c r="E161">
        <v>9538</v>
      </c>
      <c r="F161" t="s">
        <v>972</v>
      </c>
      <c r="G161" t="s">
        <v>2566</v>
      </c>
      <c r="H161" t="s">
        <v>2567</v>
      </c>
      <c r="I161">
        <v>34</v>
      </c>
      <c r="J161" s="52">
        <v>52976548</v>
      </c>
      <c r="K161" s="52">
        <v>0</v>
      </c>
      <c r="L161" s="52">
        <v>0</v>
      </c>
      <c r="M161" t="s">
        <v>2623</v>
      </c>
      <c r="N161" t="s">
        <v>2623</v>
      </c>
    </row>
    <row r="162" spans="1:14" x14ac:dyDescent="0.25">
      <c r="A162">
        <v>2026</v>
      </c>
      <c r="B162" t="s">
        <v>3337</v>
      </c>
      <c r="C162">
        <v>66</v>
      </c>
      <c r="D162" t="s">
        <v>54</v>
      </c>
      <c r="E162">
        <v>9121</v>
      </c>
      <c r="F162" t="s">
        <v>55</v>
      </c>
      <c r="G162" t="s">
        <v>2566</v>
      </c>
      <c r="H162" t="s">
        <v>2567</v>
      </c>
      <c r="I162">
        <v>34</v>
      </c>
      <c r="J162" s="52">
        <v>253474230</v>
      </c>
      <c r="K162" s="52">
        <v>0</v>
      </c>
      <c r="L162" s="52">
        <v>0</v>
      </c>
      <c r="M162" t="s">
        <v>2623</v>
      </c>
      <c r="N162" t="s">
        <v>2623</v>
      </c>
    </row>
    <row r="163" spans="1:14" x14ac:dyDescent="0.25">
      <c r="A163">
        <v>2026</v>
      </c>
      <c r="B163" t="s">
        <v>3337</v>
      </c>
      <c r="C163">
        <v>66</v>
      </c>
      <c r="D163" t="s">
        <v>54</v>
      </c>
      <c r="E163">
        <v>9308</v>
      </c>
      <c r="F163" t="s">
        <v>62</v>
      </c>
      <c r="G163" t="s">
        <v>2566</v>
      </c>
      <c r="H163" t="s">
        <v>2567</v>
      </c>
      <c r="I163">
        <v>34</v>
      </c>
      <c r="J163" s="52">
        <v>308010000</v>
      </c>
      <c r="K163" s="52">
        <v>0</v>
      </c>
      <c r="L163" s="52">
        <v>0</v>
      </c>
      <c r="M163" t="s">
        <v>2623</v>
      </c>
      <c r="N163" t="s">
        <v>2623</v>
      </c>
    </row>
    <row r="164" spans="1:14" x14ac:dyDescent="0.25">
      <c r="A164">
        <v>2026</v>
      </c>
      <c r="B164" t="s">
        <v>3337</v>
      </c>
      <c r="C164">
        <v>68</v>
      </c>
      <c r="D164" t="s">
        <v>283</v>
      </c>
      <c r="E164">
        <v>9225</v>
      </c>
      <c r="F164" t="s">
        <v>287</v>
      </c>
      <c r="G164" t="s">
        <v>2566</v>
      </c>
      <c r="H164" t="s">
        <v>2567</v>
      </c>
      <c r="I164">
        <v>34</v>
      </c>
      <c r="J164" s="52">
        <v>45569940</v>
      </c>
      <c r="K164" s="52">
        <v>0</v>
      </c>
      <c r="L164" s="52">
        <v>0</v>
      </c>
      <c r="M164" t="s">
        <v>2623</v>
      </c>
      <c r="N164" t="s">
        <v>2623</v>
      </c>
    </row>
    <row r="165" spans="1:14" x14ac:dyDescent="0.25">
      <c r="A165">
        <v>2026</v>
      </c>
      <c r="B165" t="s">
        <v>3337</v>
      </c>
      <c r="C165">
        <v>68</v>
      </c>
      <c r="D165" t="s">
        <v>283</v>
      </c>
      <c r="E165">
        <v>9541</v>
      </c>
      <c r="F165" t="s">
        <v>301</v>
      </c>
      <c r="G165" t="s">
        <v>2566</v>
      </c>
      <c r="H165" t="s">
        <v>2567</v>
      </c>
      <c r="I165">
        <v>34</v>
      </c>
      <c r="J165" s="52">
        <v>73200000</v>
      </c>
      <c r="K165" s="52">
        <v>0</v>
      </c>
      <c r="L165" s="52">
        <v>0</v>
      </c>
      <c r="M165" t="s">
        <v>2623</v>
      </c>
      <c r="N165" t="s">
        <v>2623</v>
      </c>
    </row>
    <row r="166" spans="1:14" x14ac:dyDescent="0.25">
      <c r="A166">
        <v>2026</v>
      </c>
      <c r="B166" t="s">
        <v>3337</v>
      </c>
      <c r="C166">
        <v>68</v>
      </c>
      <c r="D166" t="s">
        <v>283</v>
      </c>
      <c r="E166">
        <v>9545</v>
      </c>
      <c r="F166" t="s">
        <v>294</v>
      </c>
      <c r="G166" t="s">
        <v>2566</v>
      </c>
      <c r="H166" t="s">
        <v>2567</v>
      </c>
      <c r="I166">
        <v>34</v>
      </c>
      <c r="J166" s="52">
        <v>36600000</v>
      </c>
      <c r="K166" s="52">
        <v>0</v>
      </c>
      <c r="L166" s="52">
        <v>0</v>
      </c>
      <c r="M166" t="s">
        <v>2623</v>
      </c>
      <c r="N166" t="s">
        <v>2623</v>
      </c>
    </row>
    <row r="167" spans="1:14" x14ac:dyDescent="0.25">
      <c r="A167">
        <v>2026</v>
      </c>
      <c r="B167" t="s">
        <v>3337</v>
      </c>
      <c r="C167">
        <v>70</v>
      </c>
      <c r="D167" t="s">
        <v>238</v>
      </c>
      <c r="E167">
        <v>9542</v>
      </c>
      <c r="F167" t="s">
        <v>239</v>
      </c>
      <c r="G167" t="s">
        <v>2566</v>
      </c>
      <c r="H167" t="s">
        <v>2567</v>
      </c>
      <c r="I167">
        <v>34</v>
      </c>
      <c r="J167" s="52">
        <v>90000000</v>
      </c>
      <c r="K167" s="52">
        <v>0</v>
      </c>
      <c r="L167" s="52">
        <v>0</v>
      </c>
      <c r="M167" t="s">
        <v>2623</v>
      </c>
      <c r="N167" t="s">
        <v>2623</v>
      </c>
    </row>
    <row r="168" spans="1:14" x14ac:dyDescent="0.25">
      <c r="A168">
        <v>2026</v>
      </c>
      <c r="B168" t="s">
        <v>3337</v>
      </c>
      <c r="C168">
        <v>73</v>
      </c>
      <c r="D168" t="s">
        <v>312</v>
      </c>
      <c r="E168">
        <v>9226</v>
      </c>
      <c r="F168" t="s">
        <v>319</v>
      </c>
      <c r="G168" t="s">
        <v>2566</v>
      </c>
      <c r="H168" t="s">
        <v>2567</v>
      </c>
      <c r="I168">
        <v>34</v>
      </c>
      <c r="J168" s="52">
        <v>607000000</v>
      </c>
      <c r="K168" s="52">
        <v>0</v>
      </c>
      <c r="L168" s="52">
        <v>0</v>
      </c>
      <c r="M168" t="s">
        <v>2623</v>
      </c>
      <c r="N168" t="s">
        <v>2623</v>
      </c>
    </row>
    <row r="169" spans="1:14" x14ac:dyDescent="0.25">
      <c r="A169">
        <v>2026</v>
      </c>
      <c r="B169" t="s">
        <v>3337</v>
      </c>
      <c r="C169">
        <v>73</v>
      </c>
      <c r="D169" t="s">
        <v>312</v>
      </c>
      <c r="E169">
        <v>9310</v>
      </c>
      <c r="F169" t="s">
        <v>313</v>
      </c>
      <c r="G169" t="s">
        <v>2566</v>
      </c>
      <c r="H169" t="s">
        <v>2567</v>
      </c>
      <c r="I169">
        <v>34</v>
      </c>
      <c r="J169" s="52">
        <v>50000000</v>
      </c>
      <c r="K169" s="52">
        <v>0</v>
      </c>
      <c r="L169" s="52">
        <v>0</v>
      </c>
      <c r="M169" t="s">
        <v>2623</v>
      </c>
      <c r="N169" t="s">
        <v>2623</v>
      </c>
    </row>
    <row r="170" spans="1:14" x14ac:dyDescent="0.25">
      <c r="A170">
        <v>2026</v>
      </c>
      <c r="B170" t="s">
        <v>3337</v>
      </c>
      <c r="C170">
        <v>76</v>
      </c>
      <c r="D170" t="s">
        <v>253</v>
      </c>
      <c r="E170">
        <v>9124</v>
      </c>
      <c r="F170" t="s">
        <v>257</v>
      </c>
      <c r="G170" t="s">
        <v>2566</v>
      </c>
      <c r="H170" t="s">
        <v>2567</v>
      </c>
      <c r="I170">
        <v>34</v>
      </c>
      <c r="J170" s="52">
        <v>695100000</v>
      </c>
      <c r="K170" s="52">
        <v>0</v>
      </c>
      <c r="L170" s="52">
        <v>0</v>
      </c>
      <c r="M170" t="s">
        <v>2623</v>
      </c>
      <c r="N170" t="s">
        <v>2623</v>
      </c>
    </row>
    <row r="171" spans="1:14" x14ac:dyDescent="0.25">
      <c r="A171">
        <v>2026</v>
      </c>
      <c r="B171" t="s">
        <v>3337</v>
      </c>
      <c r="C171">
        <v>76</v>
      </c>
      <c r="D171" t="s">
        <v>253</v>
      </c>
      <c r="E171">
        <v>9125</v>
      </c>
      <c r="F171" t="s">
        <v>271</v>
      </c>
      <c r="G171" t="s">
        <v>2566</v>
      </c>
      <c r="H171" t="s">
        <v>2567</v>
      </c>
      <c r="I171">
        <v>34</v>
      </c>
      <c r="J171" s="52">
        <v>144000000</v>
      </c>
      <c r="K171" s="52">
        <v>0</v>
      </c>
      <c r="L171" s="52">
        <v>0</v>
      </c>
      <c r="M171" t="s">
        <v>2623</v>
      </c>
      <c r="N171" t="s">
        <v>2623</v>
      </c>
    </row>
    <row r="172" spans="1:14" x14ac:dyDescent="0.25">
      <c r="A172">
        <v>2026</v>
      </c>
      <c r="B172" t="s">
        <v>3337</v>
      </c>
      <c r="C172">
        <v>76</v>
      </c>
      <c r="D172" t="s">
        <v>253</v>
      </c>
      <c r="E172">
        <v>9227</v>
      </c>
      <c r="F172" t="s">
        <v>265</v>
      </c>
      <c r="G172" t="s">
        <v>2566</v>
      </c>
      <c r="H172" t="s">
        <v>2567</v>
      </c>
      <c r="I172">
        <v>34</v>
      </c>
      <c r="J172" s="52">
        <v>60000000</v>
      </c>
      <c r="K172" s="52">
        <v>0</v>
      </c>
      <c r="L172" s="52">
        <v>0</v>
      </c>
      <c r="M172" t="s">
        <v>2623</v>
      </c>
      <c r="N172" t="s">
        <v>2623</v>
      </c>
    </row>
    <row r="173" spans="1:14" x14ac:dyDescent="0.25">
      <c r="A173">
        <v>2026</v>
      </c>
      <c r="B173" t="s">
        <v>3337</v>
      </c>
      <c r="C173">
        <v>76</v>
      </c>
      <c r="D173" t="s">
        <v>253</v>
      </c>
      <c r="E173">
        <v>9228</v>
      </c>
      <c r="F173" t="s">
        <v>260</v>
      </c>
      <c r="G173" t="s">
        <v>2566</v>
      </c>
      <c r="H173" t="s">
        <v>2567</v>
      </c>
      <c r="I173">
        <v>34</v>
      </c>
      <c r="J173" s="52">
        <v>50000000</v>
      </c>
      <c r="K173" s="52">
        <v>0</v>
      </c>
      <c r="L173" s="52">
        <v>0</v>
      </c>
      <c r="M173" t="s">
        <v>2623</v>
      </c>
      <c r="N173" t="s">
        <v>2623</v>
      </c>
    </row>
    <row r="174" spans="1:14" x14ac:dyDescent="0.25">
      <c r="A174">
        <v>2026</v>
      </c>
      <c r="B174" t="s">
        <v>3337</v>
      </c>
      <c r="C174">
        <v>76</v>
      </c>
      <c r="D174" t="s">
        <v>253</v>
      </c>
      <c r="E174">
        <v>9230</v>
      </c>
      <c r="F174" t="s">
        <v>254</v>
      </c>
      <c r="G174" t="s">
        <v>2566</v>
      </c>
      <c r="H174" t="s">
        <v>2567</v>
      </c>
      <c r="I174">
        <v>34</v>
      </c>
      <c r="J174" s="52">
        <v>305000000</v>
      </c>
      <c r="K174" s="52">
        <v>0</v>
      </c>
      <c r="L174" s="52">
        <v>0</v>
      </c>
      <c r="M174" t="s">
        <v>2623</v>
      </c>
      <c r="N174" t="s">
        <v>2623</v>
      </c>
    </row>
    <row r="175" spans="1:14" x14ac:dyDescent="0.25">
      <c r="A175">
        <v>2026</v>
      </c>
      <c r="B175" t="s">
        <v>3337</v>
      </c>
      <c r="C175">
        <v>76</v>
      </c>
      <c r="D175" t="s">
        <v>253</v>
      </c>
      <c r="E175">
        <v>9543</v>
      </c>
      <c r="F175" t="s">
        <v>276</v>
      </c>
      <c r="G175" t="s">
        <v>2566</v>
      </c>
      <c r="H175" t="s">
        <v>2567</v>
      </c>
      <c r="I175">
        <v>34</v>
      </c>
      <c r="J175" s="52">
        <v>39700000</v>
      </c>
      <c r="K175" s="52">
        <v>0</v>
      </c>
      <c r="L175" s="52">
        <v>0</v>
      </c>
      <c r="M175" t="s">
        <v>2623</v>
      </c>
      <c r="N175" t="s">
        <v>2623</v>
      </c>
    </row>
    <row r="176" spans="1:14" x14ac:dyDescent="0.25">
      <c r="A176">
        <v>2026</v>
      </c>
      <c r="B176" t="s">
        <v>3337</v>
      </c>
      <c r="C176">
        <v>76</v>
      </c>
      <c r="D176" t="s">
        <v>253</v>
      </c>
      <c r="E176">
        <v>9544</v>
      </c>
      <c r="F176" t="s">
        <v>360</v>
      </c>
      <c r="G176" t="s">
        <v>2566</v>
      </c>
      <c r="H176" t="s">
        <v>2567</v>
      </c>
      <c r="I176">
        <v>34</v>
      </c>
      <c r="J176" s="52">
        <v>2200000</v>
      </c>
      <c r="K176" s="52">
        <v>0</v>
      </c>
      <c r="L176" s="52">
        <v>0</v>
      </c>
      <c r="M176" t="s">
        <v>2623</v>
      </c>
      <c r="N176" t="s">
        <v>2623</v>
      </c>
    </row>
    <row r="177" spans="1:14" x14ac:dyDescent="0.25">
      <c r="A177">
        <v>2026</v>
      </c>
      <c r="B177" t="s">
        <v>3337</v>
      </c>
      <c r="C177">
        <v>81</v>
      </c>
      <c r="D177" t="s">
        <v>308</v>
      </c>
      <c r="E177">
        <v>9530</v>
      </c>
      <c r="F177" t="s">
        <v>309</v>
      </c>
      <c r="G177" t="s">
        <v>2566</v>
      </c>
      <c r="H177" t="s">
        <v>2567</v>
      </c>
      <c r="I177">
        <v>34</v>
      </c>
      <c r="J177" s="52">
        <v>22000000</v>
      </c>
      <c r="K177" s="52">
        <v>0</v>
      </c>
      <c r="L177" s="52">
        <v>0</v>
      </c>
      <c r="M177" t="s">
        <v>2623</v>
      </c>
      <c r="N177" t="s">
        <v>2623</v>
      </c>
    </row>
    <row r="178" spans="1:14" x14ac:dyDescent="0.25">
      <c r="A178">
        <v>2026</v>
      </c>
      <c r="B178" t="s">
        <v>3337</v>
      </c>
      <c r="C178">
        <v>86</v>
      </c>
      <c r="D178" t="s">
        <v>350</v>
      </c>
      <c r="E178">
        <v>9518</v>
      </c>
      <c r="F178" t="s">
        <v>351</v>
      </c>
      <c r="G178" t="s">
        <v>2566</v>
      </c>
      <c r="H178" t="s">
        <v>2567</v>
      </c>
      <c r="I178">
        <v>34</v>
      </c>
      <c r="J178" s="52">
        <v>4000000</v>
      </c>
      <c r="K178" s="52">
        <v>0</v>
      </c>
      <c r="L178" s="52">
        <v>0</v>
      </c>
      <c r="M178" t="s">
        <v>2623</v>
      </c>
      <c r="N178" t="s">
        <v>2623</v>
      </c>
    </row>
    <row r="179" spans="1:14" x14ac:dyDescent="0.25">
      <c r="A179">
        <v>2026</v>
      </c>
      <c r="B179" t="s">
        <v>3337</v>
      </c>
      <c r="C179">
        <v>88</v>
      </c>
      <c r="D179" t="s">
        <v>203</v>
      </c>
      <c r="E179">
        <v>9539</v>
      </c>
      <c r="F179" t="s">
        <v>204</v>
      </c>
      <c r="G179" t="s">
        <v>2566</v>
      </c>
      <c r="H179" t="s">
        <v>2567</v>
      </c>
      <c r="I179">
        <v>34</v>
      </c>
      <c r="J179" s="52">
        <v>4000000</v>
      </c>
      <c r="K179" s="52">
        <v>0</v>
      </c>
      <c r="L179" s="52">
        <v>0</v>
      </c>
      <c r="M179" t="s">
        <v>2623</v>
      </c>
      <c r="N179" t="s">
        <v>2623</v>
      </c>
    </row>
    <row r="180" spans="1:14" x14ac:dyDescent="0.25">
      <c r="A180">
        <v>2026</v>
      </c>
      <c r="B180" t="s">
        <v>3337</v>
      </c>
      <c r="C180">
        <v>91</v>
      </c>
      <c r="D180" t="s">
        <v>281</v>
      </c>
      <c r="E180">
        <v>9517</v>
      </c>
      <c r="F180" t="s">
        <v>2576</v>
      </c>
      <c r="G180" t="s">
        <v>2566</v>
      </c>
      <c r="H180" t="s">
        <v>2567</v>
      </c>
      <c r="I180">
        <v>34</v>
      </c>
      <c r="J180" s="52">
        <v>27500000</v>
      </c>
      <c r="K180" s="52">
        <v>0</v>
      </c>
      <c r="L180" s="52">
        <v>0</v>
      </c>
      <c r="M180" t="s">
        <v>2623</v>
      </c>
      <c r="N180" t="s">
        <v>2623</v>
      </c>
    </row>
    <row r="181" spans="1:14" x14ac:dyDescent="0.25">
      <c r="A181">
        <v>2026</v>
      </c>
      <c r="B181" t="s">
        <v>3337</v>
      </c>
      <c r="C181">
        <v>95</v>
      </c>
      <c r="D181" t="s">
        <v>224</v>
      </c>
      <c r="E181">
        <v>9533</v>
      </c>
      <c r="F181" t="s">
        <v>225</v>
      </c>
      <c r="G181" t="s">
        <v>2566</v>
      </c>
      <c r="H181" t="s">
        <v>2567</v>
      </c>
      <c r="I181">
        <v>34</v>
      </c>
      <c r="J181" s="52">
        <v>47769375</v>
      </c>
      <c r="K181" s="52">
        <v>0</v>
      </c>
      <c r="L181" s="52">
        <v>0</v>
      </c>
      <c r="M181" t="s">
        <v>2623</v>
      </c>
      <c r="N181" t="s">
        <v>2623</v>
      </c>
    </row>
    <row r="182" spans="1:14" x14ac:dyDescent="0.25">
      <c r="A182">
        <v>2026</v>
      </c>
      <c r="B182" t="s">
        <v>3337</v>
      </c>
      <c r="C182">
        <v>1</v>
      </c>
      <c r="D182" t="s">
        <v>796</v>
      </c>
      <c r="E182">
        <v>7070</v>
      </c>
      <c r="F182" t="s">
        <v>859</v>
      </c>
      <c r="G182" t="s">
        <v>2566</v>
      </c>
      <c r="H182" t="s">
        <v>2567</v>
      </c>
      <c r="I182">
        <v>38</v>
      </c>
      <c r="J182" s="52">
        <v>246469360</v>
      </c>
      <c r="K182" s="52">
        <v>0</v>
      </c>
      <c r="L182" s="52">
        <v>0</v>
      </c>
      <c r="M182" t="s">
        <v>2623</v>
      </c>
      <c r="N182" t="s">
        <v>2623</v>
      </c>
    </row>
    <row r="183" spans="1:14" x14ac:dyDescent="0.25">
      <c r="A183">
        <v>2026</v>
      </c>
      <c r="B183" t="s">
        <v>3337</v>
      </c>
      <c r="C183">
        <v>1</v>
      </c>
      <c r="D183" t="s">
        <v>796</v>
      </c>
      <c r="E183">
        <v>7070</v>
      </c>
      <c r="F183" t="s">
        <v>859</v>
      </c>
      <c r="G183" t="s">
        <v>2566</v>
      </c>
      <c r="H183" t="s">
        <v>2567</v>
      </c>
      <c r="I183">
        <v>84</v>
      </c>
      <c r="J183" s="52">
        <v>42000000</v>
      </c>
      <c r="K183" s="52">
        <v>0</v>
      </c>
      <c r="L183" s="52">
        <v>0</v>
      </c>
      <c r="M183" t="s">
        <v>2623</v>
      </c>
      <c r="N183" t="s">
        <v>2623</v>
      </c>
    </row>
    <row r="184" spans="1:14" x14ac:dyDescent="0.25">
      <c r="A184">
        <v>2026</v>
      </c>
      <c r="B184" t="s">
        <v>3337</v>
      </c>
      <c r="C184">
        <v>1</v>
      </c>
      <c r="D184" t="s">
        <v>796</v>
      </c>
      <c r="E184">
        <v>7070</v>
      </c>
      <c r="F184" t="s">
        <v>859</v>
      </c>
      <c r="G184" t="s">
        <v>2566</v>
      </c>
      <c r="H184" t="s">
        <v>2567</v>
      </c>
      <c r="I184">
        <v>86</v>
      </c>
      <c r="J184" s="52">
        <v>18000000</v>
      </c>
      <c r="K184" s="52">
        <v>0</v>
      </c>
      <c r="L184" s="52">
        <v>0</v>
      </c>
      <c r="M184" t="s">
        <v>2623</v>
      </c>
      <c r="N184" t="s">
        <v>2623</v>
      </c>
    </row>
    <row r="185" spans="1:14" x14ac:dyDescent="0.25">
      <c r="A185">
        <v>2026</v>
      </c>
      <c r="B185" t="s">
        <v>3337</v>
      </c>
      <c r="C185">
        <v>1</v>
      </c>
      <c r="D185" t="s">
        <v>796</v>
      </c>
      <c r="E185">
        <v>2020</v>
      </c>
      <c r="F185" t="s">
        <v>800</v>
      </c>
      <c r="G185" t="s">
        <v>2566</v>
      </c>
      <c r="H185" t="s">
        <v>2567</v>
      </c>
      <c r="I185">
        <v>14</v>
      </c>
      <c r="J185" s="52">
        <v>2240221299</v>
      </c>
      <c r="K185" s="52">
        <v>0</v>
      </c>
      <c r="L185" s="52">
        <v>0</v>
      </c>
      <c r="M185" t="s">
        <v>2623</v>
      </c>
      <c r="N185" t="s">
        <v>2623</v>
      </c>
    </row>
    <row r="186" spans="1:14" x14ac:dyDescent="0.25">
      <c r="A186">
        <v>2026</v>
      </c>
      <c r="B186" t="s">
        <v>3337</v>
      </c>
      <c r="C186">
        <v>1</v>
      </c>
      <c r="D186" t="s">
        <v>796</v>
      </c>
      <c r="E186">
        <v>6060</v>
      </c>
      <c r="F186" t="s">
        <v>29</v>
      </c>
      <c r="G186" t="s">
        <v>2566</v>
      </c>
      <c r="H186" t="s">
        <v>2567</v>
      </c>
      <c r="I186">
        <v>14</v>
      </c>
      <c r="J186" s="52">
        <v>50000000</v>
      </c>
      <c r="K186" s="52">
        <v>0</v>
      </c>
      <c r="L186" s="52">
        <v>0</v>
      </c>
      <c r="M186" t="s">
        <v>2623</v>
      </c>
      <c r="N186" t="s">
        <v>2623</v>
      </c>
    </row>
    <row r="187" spans="1:14" x14ac:dyDescent="0.25">
      <c r="A187">
        <v>2026</v>
      </c>
      <c r="B187" t="s">
        <v>3337</v>
      </c>
      <c r="C187">
        <v>1</v>
      </c>
      <c r="D187" t="s">
        <v>796</v>
      </c>
      <c r="E187">
        <v>6060</v>
      </c>
      <c r="F187" t="s">
        <v>29</v>
      </c>
      <c r="G187" t="s">
        <v>2566</v>
      </c>
      <c r="H187" t="s">
        <v>2567</v>
      </c>
      <c r="I187">
        <v>18</v>
      </c>
      <c r="J187" s="52">
        <v>448337986</v>
      </c>
      <c r="K187" s="52">
        <v>0</v>
      </c>
      <c r="L187" s="52">
        <v>0</v>
      </c>
      <c r="M187" t="s">
        <v>2623</v>
      </c>
      <c r="N187" t="s">
        <v>2623</v>
      </c>
    </row>
    <row r="188" spans="1:14" x14ac:dyDescent="0.25">
      <c r="A188">
        <v>2026</v>
      </c>
      <c r="B188" t="s">
        <v>3337</v>
      </c>
      <c r="C188">
        <v>1</v>
      </c>
      <c r="D188" t="s">
        <v>796</v>
      </c>
      <c r="E188">
        <v>6060</v>
      </c>
      <c r="F188" t="s">
        <v>29</v>
      </c>
      <c r="G188" t="s">
        <v>2566</v>
      </c>
      <c r="H188" t="s">
        <v>2567</v>
      </c>
      <c r="I188">
        <v>20</v>
      </c>
      <c r="J188" s="52">
        <v>1695666906</v>
      </c>
      <c r="K188" s="52">
        <v>0</v>
      </c>
      <c r="L188" s="52">
        <v>0</v>
      </c>
      <c r="M188" t="s">
        <v>2623</v>
      </c>
      <c r="N188" t="s">
        <v>2623</v>
      </c>
    </row>
    <row r="189" spans="1:14" x14ac:dyDescent="0.25">
      <c r="A189">
        <v>2026</v>
      </c>
      <c r="B189" t="s">
        <v>3337</v>
      </c>
      <c r="C189">
        <v>1</v>
      </c>
      <c r="D189" t="s">
        <v>796</v>
      </c>
      <c r="E189">
        <v>6060</v>
      </c>
      <c r="F189" t="s">
        <v>29</v>
      </c>
      <c r="G189" t="s">
        <v>2566</v>
      </c>
      <c r="H189" t="s">
        <v>2567</v>
      </c>
      <c r="I189">
        <v>45</v>
      </c>
      <c r="J189" s="52">
        <v>300000000</v>
      </c>
      <c r="K189" s="52">
        <v>0</v>
      </c>
      <c r="L189" s="52">
        <v>0</v>
      </c>
      <c r="M189" t="s">
        <v>2623</v>
      </c>
      <c r="N189" t="s">
        <v>2623</v>
      </c>
    </row>
    <row r="190" spans="1:14" x14ac:dyDescent="0.25">
      <c r="A190">
        <v>2026</v>
      </c>
      <c r="B190" t="s">
        <v>3337</v>
      </c>
      <c r="C190">
        <v>1</v>
      </c>
      <c r="D190" t="s">
        <v>796</v>
      </c>
      <c r="E190">
        <v>1011</v>
      </c>
      <c r="F190" t="s">
        <v>885</v>
      </c>
      <c r="G190" t="s">
        <v>2566</v>
      </c>
      <c r="H190" t="s">
        <v>2567</v>
      </c>
      <c r="I190">
        <v>27</v>
      </c>
      <c r="J190" s="52">
        <v>100000000</v>
      </c>
      <c r="K190" s="52">
        <v>0</v>
      </c>
      <c r="L190" s="52">
        <v>0</v>
      </c>
      <c r="M190" t="s">
        <v>2623</v>
      </c>
      <c r="N190" t="s">
        <v>2623</v>
      </c>
    </row>
    <row r="191" spans="1:14" x14ac:dyDescent="0.25">
      <c r="A191">
        <v>2026</v>
      </c>
      <c r="B191" t="s">
        <v>3337</v>
      </c>
      <c r="C191">
        <v>1</v>
      </c>
      <c r="D191" t="s">
        <v>796</v>
      </c>
      <c r="E191">
        <v>1023</v>
      </c>
      <c r="F191" t="s">
        <v>783</v>
      </c>
      <c r="G191" t="s">
        <v>2566</v>
      </c>
      <c r="H191" t="s">
        <v>2567</v>
      </c>
      <c r="I191" t="s">
        <v>3296</v>
      </c>
      <c r="J191" s="52">
        <v>100000000</v>
      </c>
      <c r="K191" s="52">
        <v>0</v>
      </c>
      <c r="L191" s="52">
        <v>0</v>
      </c>
      <c r="M191" t="s">
        <v>2623</v>
      </c>
      <c r="N191" t="s">
        <v>2623</v>
      </c>
    </row>
    <row r="192" spans="1:14" x14ac:dyDescent="0.25">
      <c r="A192">
        <v>2026</v>
      </c>
      <c r="B192" t="s">
        <v>3337</v>
      </c>
      <c r="C192">
        <v>1</v>
      </c>
      <c r="D192" t="s">
        <v>796</v>
      </c>
      <c r="E192">
        <v>4040</v>
      </c>
      <c r="F192" t="s">
        <v>895</v>
      </c>
      <c r="G192" t="s">
        <v>2566</v>
      </c>
      <c r="H192" t="s">
        <v>2567</v>
      </c>
      <c r="I192">
        <v>28</v>
      </c>
      <c r="J192" s="52">
        <v>50000000</v>
      </c>
      <c r="K192" s="52">
        <v>0</v>
      </c>
      <c r="L192" s="52">
        <v>0</v>
      </c>
      <c r="M192" t="s">
        <v>2623</v>
      </c>
      <c r="N192" t="s">
        <v>2623</v>
      </c>
    </row>
    <row r="193" spans="1:14" x14ac:dyDescent="0.25">
      <c r="A193">
        <v>2026</v>
      </c>
      <c r="B193" t="s">
        <v>3337</v>
      </c>
      <c r="C193">
        <v>1</v>
      </c>
      <c r="D193" t="s">
        <v>796</v>
      </c>
      <c r="E193">
        <v>4040</v>
      </c>
      <c r="F193" t="s">
        <v>895</v>
      </c>
      <c r="G193" t="s">
        <v>2566</v>
      </c>
      <c r="H193" t="s">
        <v>2567</v>
      </c>
      <c r="I193">
        <v>45</v>
      </c>
      <c r="J193" s="52">
        <v>86653180</v>
      </c>
      <c r="K193" s="52">
        <v>0</v>
      </c>
      <c r="L193" s="52">
        <v>0</v>
      </c>
      <c r="M193" t="s">
        <v>2623</v>
      </c>
      <c r="N193" t="s">
        <v>2623</v>
      </c>
    </row>
    <row r="194" spans="1:14" x14ac:dyDescent="0.25">
      <c r="A194">
        <v>2026</v>
      </c>
      <c r="B194" t="s">
        <v>3337</v>
      </c>
      <c r="C194">
        <v>1</v>
      </c>
      <c r="D194" t="s">
        <v>796</v>
      </c>
      <c r="E194">
        <v>4040</v>
      </c>
      <c r="F194" t="s">
        <v>895</v>
      </c>
      <c r="G194" t="s">
        <v>2566</v>
      </c>
      <c r="H194" t="s">
        <v>2567</v>
      </c>
      <c r="I194">
        <v>63</v>
      </c>
      <c r="J194" s="52">
        <v>1324450000</v>
      </c>
      <c r="K194" s="52">
        <v>0</v>
      </c>
      <c r="L194" s="52">
        <v>0</v>
      </c>
      <c r="M194" t="s">
        <v>2623</v>
      </c>
      <c r="N194" t="s">
        <v>2623</v>
      </c>
    </row>
    <row r="195" spans="1:14" x14ac:dyDescent="0.25">
      <c r="A195">
        <v>2026</v>
      </c>
      <c r="B195" t="s">
        <v>3337</v>
      </c>
      <c r="C195">
        <v>1</v>
      </c>
      <c r="D195" t="s">
        <v>796</v>
      </c>
      <c r="E195">
        <v>4040</v>
      </c>
      <c r="F195" t="s">
        <v>895</v>
      </c>
      <c r="G195" t="s">
        <v>2566</v>
      </c>
      <c r="H195" t="s">
        <v>2567</v>
      </c>
      <c r="I195">
        <v>90</v>
      </c>
      <c r="J195" s="52">
        <v>206000000</v>
      </c>
      <c r="K195" s="52">
        <v>0</v>
      </c>
      <c r="L195" s="52">
        <v>0</v>
      </c>
      <c r="M195" t="s">
        <v>2623</v>
      </c>
      <c r="N195" t="s">
        <v>2623</v>
      </c>
    </row>
    <row r="196" spans="1:14" x14ac:dyDescent="0.25">
      <c r="A196">
        <v>2026</v>
      </c>
      <c r="B196" t="s">
        <v>3337</v>
      </c>
      <c r="C196">
        <v>1</v>
      </c>
      <c r="D196" t="s">
        <v>796</v>
      </c>
      <c r="E196">
        <v>3030</v>
      </c>
      <c r="F196" t="s">
        <v>873</v>
      </c>
      <c r="G196" t="s">
        <v>2566</v>
      </c>
      <c r="H196" t="s">
        <v>2567</v>
      </c>
      <c r="I196" t="s">
        <v>3294</v>
      </c>
      <c r="J196" s="52">
        <v>1856575</v>
      </c>
      <c r="K196" s="52">
        <v>0</v>
      </c>
      <c r="L196" s="52">
        <v>0</v>
      </c>
      <c r="M196" t="s">
        <v>2623</v>
      </c>
      <c r="N196" t="s">
        <v>2623</v>
      </c>
    </row>
    <row r="197" spans="1:14" x14ac:dyDescent="0.25">
      <c r="A197">
        <v>2026</v>
      </c>
      <c r="B197" t="s">
        <v>3337</v>
      </c>
      <c r="C197">
        <v>1</v>
      </c>
      <c r="D197" t="s">
        <v>796</v>
      </c>
      <c r="E197">
        <v>3030</v>
      </c>
      <c r="F197" t="s">
        <v>873</v>
      </c>
      <c r="G197" t="s">
        <v>2566</v>
      </c>
      <c r="H197" t="s">
        <v>2567</v>
      </c>
      <c r="I197">
        <v>10</v>
      </c>
      <c r="J197" s="52">
        <v>37919371710</v>
      </c>
      <c r="K197" s="52">
        <v>0</v>
      </c>
      <c r="L197" s="52">
        <v>0</v>
      </c>
      <c r="M197" t="s">
        <v>2623</v>
      </c>
      <c r="N197" t="s">
        <v>2623</v>
      </c>
    </row>
    <row r="198" spans="1:14" x14ac:dyDescent="0.25">
      <c r="A198">
        <v>2026</v>
      </c>
      <c r="B198" t="s">
        <v>3337</v>
      </c>
      <c r="C198">
        <v>1</v>
      </c>
      <c r="D198" t="s">
        <v>796</v>
      </c>
      <c r="E198">
        <v>3030</v>
      </c>
      <c r="F198" t="s">
        <v>873</v>
      </c>
      <c r="G198" t="s">
        <v>2566</v>
      </c>
      <c r="H198" t="s">
        <v>2567</v>
      </c>
      <c r="I198">
        <v>11</v>
      </c>
      <c r="J198" s="52">
        <v>1228292408</v>
      </c>
      <c r="K198" s="52">
        <v>0</v>
      </c>
      <c r="L198" s="52">
        <v>0</v>
      </c>
      <c r="M198" t="s">
        <v>2623</v>
      </c>
      <c r="N198" t="s">
        <v>2623</v>
      </c>
    </row>
    <row r="199" spans="1:14" x14ac:dyDescent="0.25">
      <c r="A199">
        <v>2026</v>
      </c>
      <c r="B199" t="s">
        <v>3337</v>
      </c>
      <c r="C199">
        <v>1</v>
      </c>
      <c r="D199" t="s">
        <v>796</v>
      </c>
      <c r="E199">
        <v>3030</v>
      </c>
      <c r="F199" t="s">
        <v>873</v>
      </c>
      <c r="G199" t="s">
        <v>2566</v>
      </c>
      <c r="H199" t="s">
        <v>2567</v>
      </c>
      <c r="I199">
        <v>18</v>
      </c>
      <c r="J199" s="52">
        <v>16173286549</v>
      </c>
      <c r="K199" s="52">
        <v>0</v>
      </c>
      <c r="L199" s="52">
        <v>0</v>
      </c>
      <c r="M199" t="s">
        <v>2623</v>
      </c>
      <c r="N199" t="s">
        <v>2623</v>
      </c>
    </row>
    <row r="200" spans="1:14" x14ac:dyDescent="0.25">
      <c r="A200">
        <v>2026</v>
      </c>
      <c r="B200" t="s">
        <v>3337</v>
      </c>
      <c r="C200">
        <v>1</v>
      </c>
      <c r="D200" t="s">
        <v>796</v>
      </c>
      <c r="E200">
        <v>3030</v>
      </c>
      <c r="F200" t="s">
        <v>873</v>
      </c>
      <c r="G200" t="s">
        <v>2566</v>
      </c>
      <c r="H200" t="s">
        <v>2567</v>
      </c>
      <c r="I200">
        <v>27</v>
      </c>
      <c r="J200" s="52">
        <v>258558866390</v>
      </c>
      <c r="K200" s="52">
        <v>0</v>
      </c>
      <c r="L200" s="52">
        <v>0</v>
      </c>
      <c r="M200" t="s">
        <v>2623</v>
      </c>
      <c r="N200" t="s">
        <v>2623</v>
      </c>
    </row>
    <row r="201" spans="1:14" x14ac:dyDescent="0.25">
      <c r="A201">
        <v>2026</v>
      </c>
      <c r="B201" t="s">
        <v>3337</v>
      </c>
      <c r="C201">
        <v>1</v>
      </c>
      <c r="D201" t="s">
        <v>796</v>
      </c>
      <c r="E201">
        <v>3030</v>
      </c>
      <c r="F201" t="s">
        <v>873</v>
      </c>
      <c r="G201" t="s">
        <v>2566</v>
      </c>
      <c r="H201" t="s">
        <v>2567</v>
      </c>
      <c r="I201">
        <v>38</v>
      </c>
      <c r="J201" s="52">
        <v>7351395697</v>
      </c>
      <c r="K201" s="52">
        <v>0</v>
      </c>
      <c r="L201" s="52">
        <v>0</v>
      </c>
      <c r="M201" t="s">
        <v>2623</v>
      </c>
      <c r="N201" t="s">
        <v>2623</v>
      </c>
    </row>
    <row r="202" spans="1:14" x14ac:dyDescent="0.25">
      <c r="A202">
        <v>2026</v>
      </c>
      <c r="B202" t="s">
        <v>3337</v>
      </c>
      <c r="C202">
        <v>1</v>
      </c>
      <c r="D202" t="s">
        <v>796</v>
      </c>
      <c r="E202">
        <v>3030</v>
      </c>
      <c r="F202" t="s">
        <v>873</v>
      </c>
      <c r="G202" t="s">
        <v>2566</v>
      </c>
      <c r="H202" t="s">
        <v>2567</v>
      </c>
      <c r="I202">
        <v>45</v>
      </c>
      <c r="J202" s="52">
        <v>9416055037</v>
      </c>
      <c r="K202" s="52">
        <v>0</v>
      </c>
      <c r="L202" s="52">
        <v>0</v>
      </c>
      <c r="M202" t="s">
        <v>2623</v>
      </c>
      <c r="N202" t="s">
        <v>2623</v>
      </c>
    </row>
    <row r="203" spans="1:14" x14ac:dyDescent="0.25">
      <c r="A203">
        <v>2026</v>
      </c>
      <c r="B203" t="s">
        <v>3337</v>
      </c>
      <c r="C203">
        <v>1</v>
      </c>
      <c r="D203" t="s">
        <v>796</v>
      </c>
      <c r="E203">
        <v>3030</v>
      </c>
      <c r="F203" t="s">
        <v>873</v>
      </c>
      <c r="G203" t="s">
        <v>2566</v>
      </c>
      <c r="H203" t="s">
        <v>2567</v>
      </c>
      <c r="I203">
        <v>63</v>
      </c>
      <c r="J203" s="52">
        <v>1262090161</v>
      </c>
      <c r="K203" s="52">
        <v>0</v>
      </c>
      <c r="L203" s="52">
        <v>0</v>
      </c>
      <c r="M203" t="s">
        <v>2623</v>
      </c>
      <c r="N203" t="s">
        <v>2623</v>
      </c>
    </row>
    <row r="204" spans="1:14" x14ac:dyDescent="0.25">
      <c r="A204">
        <v>2026</v>
      </c>
      <c r="B204" t="s">
        <v>3337</v>
      </c>
      <c r="C204">
        <v>1</v>
      </c>
      <c r="D204" t="s">
        <v>796</v>
      </c>
      <c r="E204">
        <v>3030</v>
      </c>
      <c r="F204" t="s">
        <v>873</v>
      </c>
      <c r="G204" t="s">
        <v>2566</v>
      </c>
      <c r="H204" t="s">
        <v>2567</v>
      </c>
      <c r="I204">
        <v>64</v>
      </c>
      <c r="J204" s="52">
        <v>415839</v>
      </c>
      <c r="K204" s="52">
        <v>0</v>
      </c>
      <c r="L204" s="52">
        <v>0</v>
      </c>
      <c r="M204" t="s">
        <v>2623</v>
      </c>
      <c r="N204" t="s">
        <v>2623</v>
      </c>
    </row>
    <row r="205" spans="1:14" x14ac:dyDescent="0.25">
      <c r="A205">
        <v>2026</v>
      </c>
      <c r="B205" t="s">
        <v>3337</v>
      </c>
      <c r="C205">
        <v>1</v>
      </c>
      <c r="D205" t="s">
        <v>796</v>
      </c>
      <c r="E205">
        <v>3030</v>
      </c>
      <c r="F205" t="s">
        <v>873</v>
      </c>
      <c r="G205" t="s">
        <v>2566</v>
      </c>
      <c r="H205" t="s">
        <v>2567</v>
      </c>
      <c r="I205">
        <v>85</v>
      </c>
      <c r="J205" s="52">
        <v>3652934472</v>
      </c>
      <c r="K205" s="52">
        <v>0</v>
      </c>
      <c r="L205" s="52">
        <v>0</v>
      </c>
      <c r="M205" t="s">
        <v>2623</v>
      </c>
      <c r="N205" t="s">
        <v>2623</v>
      </c>
    </row>
    <row r="206" spans="1:14" x14ac:dyDescent="0.25">
      <c r="A206">
        <v>2026</v>
      </c>
      <c r="B206" t="s">
        <v>3337</v>
      </c>
      <c r="C206">
        <v>5</v>
      </c>
      <c r="D206" t="s">
        <v>25</v>
      </c>
      <c r="E206">
        <v>9101</v>
      </c>
      <c r="F206" t="s">
        <v>26</v>
      </c>
      <c r="G206" t="s">
        <v>2566</v>
      </c>
      <c r="H206" t="s">
        <v>2567</v>
      </c>
      <c r="I206">
        <v>43</v>
      </c>
      <c r="J206" s="52">
        <v>25000000</v>
      </c>
      <c r="K206" s="52">
        <v>0</v>
      </c>
      <c r="L206" s="52">
        <v>0</v>
      </c>
      <c r="M206" t="s">
        <v>2623</v>
      </c>
      <c r="N206" t="s">
        <v>2623</v>
      </c>
    </row>
    <row r="207" spans="1:14" x14ac:dyDescent="0.25">
      <c r="A207">
        <v>2026</v>
      </c>
      <c r="B207" t="s">
        <v>3337</v>
      </c>
      <c r="C207">
        <v>5</v>
      </c>
      <c r="D207" t="s">
        <v>25</v>
      </c>
      <c r="E207">
        <v>9101</v>
      </c>
      <c r="F207" t="s">
        <v>26</v>
      </c>
      <c r="G207" t="s">
        <v>2566</v>
      </c>
      <c r="H207" t="s">
        <v>2567</v>
      </c>
      <c r="I207">
        <v>84</v>
      </c>
      <c r="J207" s="52">
        <v>95330000</v>
      </c>
      <c r="K207" s="52">
        <v>0</v>
      </c>
      <c r="L207" s="52">
        <v>0</v>
      </c>
      <c r="M207" t="s">
        <v>2623</v>
      </c>
      <c r="N207" t="s">
        <v>2623</v>
      </c>
    </row>
    <row r="208" spans="1:14" x14ac:dyDescent="0.25">
      <c r="A208">
        <v>2026</v>
      </c>
      <c r="B208" t="s">
        <v>3337</v>
      </c>
      <c r="C208">
        <v>5</v>
      </c>
      <c r="D208" t="s">
        <v>25</v>
      </c>
      <c r="E208">
        <v>9101</v>
      </c>
      <c r="F208" t="s">
        <v>26</v>
      </c>
      <c r="G208" t="s">
        <v>2566</v>
      </c>
      <c r="H208" t="s">
        <v>2567</v>
      </c>
      <c r="I208">
        <v>86</v>
      </c>
      <c r="J208" s="52">
        <v>48910000</v>
      </c>
      <c r="K208" s="52">
        <v>0</v>
      </c>
      <c r="L208" s="52">
        <v>0</v>
      </c>
      <c r="M208" t="s">
        <v>2623</v>
      </c>
      <c r="N208" t="s">
        <v>2623</v>
      </c>
    </row>
    <row r="209" spans="1:14" x14ac:dyDescent="0.25">
      <c r="A209">
        <v>2026</v>
      </c>
      <c r="B209" t="s">
        <v>3337</v>
      </c>
      <c r="C209">
        <v>5</v>
      </c>
      <c r="D209" t="s">
        <v>25</v>
      </c>
      <c r="E209">
        <v>9127</v>
      </c>
      <c r="F209" t="s">
        <v>32</v>
      </c>
      <c r="G209" t="s">
        <v>2566</v>
      </c>
      <c r="H209" t="s">
        <v>2567</v>
      </c>
      <c r="I209">
        <v>64</v>
      </c>
      <c r="J209" s="52">
        <v>87188796</v>
      </c>
      <c r="K209" s="52">
        <v>0</v>
      </c>
      <c r="L209" s="52">
        <v>0</v>
      </c>
      <c r="M209" t="s">
        <v>2623</v>
      </c>
      <c r="N209" t="s">
        <v>2623</v>
      </c>
    </row>
    <row r="210" spans="1:14" x14ac:dyDescent="0.25">
      <c r="A210">
        <v>2026</v>
      </c>
      <c r="B210" t="s">
        <v>3337</v>
      </c>
      <c r="C210">
        <v>5</v>
      </c>
      <c r="D210" t="s">
        <v>25</v>
      </c>
      <c r="E210">
        <v>9201</v>
      </c>
      <c r="F210" t="s">
        <v>34</v>
      </c>
      <c r="G210" t="s">
        <v>2566</v>
      </c>
      <c r="H210" t="s">
        <v>2567</v>
      </c>
      <c r="I210">
        <v>64</v>
      </c>
      <c r="J210" s="52">
        <v>97603595</v>
      </c>
      <c r="K210" s="52">
        <v>0</v>
      </c>
      <c r="L210" s="52">
        <v>0</v>
      </c>
      <c r="M210" t="s">
        <v>2623</v>
      </c>
      <c r="N210" t="s">
        <v>2623</v>
      </c>
    </row>
    <row r="211" spans="1:14" x14ac:dyDescent="0.25">
      <c r="A211">
        <v>2026</v>
      </c>
      <c r="B211" t="s">
        <v>3337</v>
      </c>
      <c r="C211">
        <v>5</v>
      </c>
      <c r="D211" t="s">
        <v>25</v>
      </c>
      <c r="E211">
        <v>9201</v>
      </c>
      <c r="F211" t="s">
        <v>34</v>
      </c>
      <c r="G211" t="s">
        <v>2566</v>
      </c>
      <c r="H211" t="s">
        <v>2567</v>
      </c>
      <c r="I211">
        <v>84</v>
      </c>
      <c r="J211" s="52">
        <v>6490000</v>
      </c>
      <c r="K211" s="52">
        <v>0</v>
      </c>
      <c r="L211" s="52">
        <v>0</v>
      </c>
      <c r="M211" t="s">
        <v>2623</v>
      </c>
      <c r="N211" t="s">
        <v>2623</v>
      </c>
    </row>
    <row r="212" spans="1:14" x14ac:dyDescent="0.25">
      <c r="A212">
        <v>2026</v>
      </c>
      <c r="B212" t="s">
        <v>3337</v>
      </c>
      <c r="C212">
        <v>5</v>
      </c>
      <c r="D212" t="s">
        <v>25</v>
      </c>
      <c r="E212">
        <v>9203</v>
      </c>
      <c r="F212" t="s">
        <v>39</v>
      </c>
      <c r="G212" t="s">
        <v>2566</v>
      </c>
      <c r="H212" t="s">
        <v>2567</v>
      </c>
      <c r="I212">
        <v>14</v>
      </c>
      <c r="J212" s="52">
        <v>87600000</v>
      </c>
      <c r="K212" s="52">
        <v>0</v>
      </c>
      <c r="L212" s="52">
        <v>0</v>
      </c>
      <c r="M212" t="s">
        <v>2623</v>
      </c>
      <c r="N212" t="s">
        <v>2623</v>
      </c>
    </row>
    <row r="213" spans="1:14" x14ac:dyDescent="0.25">
      <c r="A213">
        <v>2026</v>
      </c>
      <c r="B213" t="s">
        <v>3337</v>
      </c>
      <c r="C213">
        <v>5</v>
      </c>
      <c r="D213" t="s">
        <v>25</v>
      </c>
      <c r="E213">
        <v>9205</v>
      </c>
      <c r="F213" t="s">
        <v>46</v>
      </c>
      <c r="G213" t="s">
        <v>2566</v>
      </c>
      <c r="H213" t="s">
        <v>2567</v>
      </c>
      <c r="I213">
        <v>64</v>
      </c>
      <c r="J213" s="52">
        <v>87188796</v>
      </c>
      <c r="K213" s="52">
        <v>0</v>
      </c>
      <c r="L213" s="52">
        <v>0</v>
      </c>
      <c r="M213" t="s">
        <v>2623</v>
      </c>
      <c r="N213" t="s">
        <v>2623</v>
      </c>
    </row>
    <row r="214" spans="1:14" x14ac:dyDescent="0.25">
      <c r="A214">
        <v>2026</v>
      </c>
      <c r="B214" t="s">
        <v>3337</v>
      </c>
      <c r="C214">
        <v>5</v>
      </c>
      <c r="D214" t="s">
        <v>25</v>
      </c>
      <c r="E214">
        <v>9205</v>
      </c>
      <c r="F214" t="s">
        <v>46</v>
      </c>
      <c r="G214" t="s">
        <v>2566</v>
      </c>
      <c r="H214" t="s">
        <v>2567</v>
      </c>
      <c r="I214">
        <v>85</v>
      </c>
      <c r="J214" s="52">
        <v>64995656</v>
      </c>
      <c r="K214" s="52">
        <v>0</v>
      </c>
      <c r="L214" s="52">
        <v>0</v>
      </c>
      <c r="M214" t="s">
        <v>2623</v>
      </c>
      <c r="N214" t="s">
        <v>2623</v>
      </c>
    </row>
    <row r="215" spans="1:14" x14ac:dyDescent="0.25">
      <c r="A215">
        <v>2026</v>
      </c>
      <c r="B215" t="s">
        <v>3337</v>
      </c>
      <c r="C215">
        <v>5</v>
      </c>
      <c r="D215" t="s">
        <v>25</v>
      </c>
      <c r="E215">
        <v>9206</v>
      </c>
      <c r="F215" t="s">
        <v>66</v>
      </c>
      <c r="G215" t="s">
        <v>2566</v>
      </c>
      <c r="H215" t="s">
        <v>2567</v>
      </c>
      <c r="I215">
        <v>14</v>
      </c>
      <c r="J215" s="52">
        <v>80500000</v>
      </c>
      <c r="K215" s="52">
        <v>0</v>
      </c>
      <c r="L215" s="52">
        <v>0</v>
      </c>
      <c r="M215" t="s">
        <v>2623</v>
      </c>
      <c r="N215" t="s">
        <v>2623</v>
      </c>
    </row>
    <row r="216" spans="1:14" x14ac:dyDescent="0.25">
      <c r="A216">
        <v>2026</v>
      </c>
      <c r="B216" t="s">
        <v>3337</v>
      </c>
      <c r="C216">
        <v>5</v>
      </c>
      <c r="D216" t="s">
        <v>25</v>
      </c>
      <c r="E216">
        <v>9206</v>
      </c>
      <c r="F216" t="s">
        <v>66</v>
      </c>
      <c r="G216" t="s">
        <v>2566</v>
      </c>
      <c r="H216" t="s">
        <v>2567</v>
      </c>
      <c r="I216">
        <v>63</v>
      </c>
      <c r="J216" s="52">
        <v>106213936</v>
      </c>
      <c r="K216" s="52">
        <v>0</v>
      </c>
      <c r="L216" s="52">
        <v>0</v>
      </c>
      <c r="M216" t="s">
        <v>2623</v>
      </c>
      <c r="N216" t="s">
        <v>2623</v>
      </c>
    </row>
    <row r="217" spans="1:14" x14ac:dyDescent="0.25">
      <c r="A217">
        <v>2026</v>
      </c>
      <c r="B217" t="s">
        <v>3337</v>
      </c>
      <c r="C217">
        <v>5</v>
      </c>
      <c r="D217" t="s">
        <v>25</v>
      </c>
      <c r="E217">
        <v>9206</v>
      </c>
      <c r="F217" t="s">
        <v>66</v>
      </c>
      <c r="G217" t="s">
        <v>2566</v>
      </c>
      <c r="H217" t="s">
        <v>2567</v>
      </c>
      <c r="I217">
        <v>64</v>
      </c>
      <c r="J217" s="52">
        <v>87188796</v>
      </c>
      <c r="K217" s="52">
        <v>0</v>
      </c>
      <c r="L217" s="52">
        <v>0</v>
      </c>
      <c r="M217" t="s">
        <v>2623</v>
      </c>
      <c r="N217" t="s">
        <v>2623</v>
      </c>
    </row>
    <row r="218" spans="1:14" x14ac:dyDescent="0.25">
      <c r="A218">
        <v>2026</v>
      </c>
      <c r="B218" t="s">
        <v>3337</v>
      </c>
      <c r="C218">
        <v>5</v>
      </c>
      <c r="D218" t="s">
        <v>25</v>
      </c>
      <c r="E218">
        <v>9301</v>
      </c>
      <c r="F218" t="s">
        <v>68</v>
      </c>
      <c r="G218" t="s">
        <v>2566</v>
      </c>
      <c r="H218" t="s">
        <v>2567</v>
      </c>
      <c r="I218">
        <v>64</v>
      </c>
      <c r="J218" s="52">
        <v>82288796</v>
      </c>
      <c r="K218" s="52">
        <v>0</v>
      </c>
      <c r="L218" s="52">
        <v>0</v>
      </c>
      <c r="M218" t="s">
        <v>2623</v>
      </c>
      <c r="N218" t="s">
        <v>2623</v>
      </c>
    </row>
    <row r="219" spans="1:14" x14ac:dyDescent="0.25">
      <c r="A219">
        <v>2026</v>
      </c>
      <c r="B219" t="s">
        <v>3337</v>
      </c>
      <c r="C219">
        <v>5</v>
      </c>
      <c r="D219" t="s">
        <v>25</v>
      </c>
      <c r="E219">
        <v>9401</v>
      </c>
      <c r="F219" t="s">
        <v>73</v>
      </c>
      <c r="G219" t="s">
        <v>2566</v>
      </c>
      <c r="H219" t="s">
        <v>2567</v>
      </c>
      <c r="I219">
        <v>64</v>
      </c>
      <c r="J219" s="52">
        <v>87188796</v>
      </c>
      <c r="K219" s="52">
        <v>0</v>
      </c>
      <c r="L219" s="52">
        <v>0</v>
      </c>
      <c r="M219" t="s">
        <v>2623</v>
      </c>
      <c r="N219" t="s">
        <v>2623</v>
      </c>
    </row>
    <row r="220" spans="1:14" x14ac:dyDescent="0.25">
      <c r="A220">
        <v>2026</v>
      </c>
      <c r="B220" t="s">
        <v>3337</v>
      </c>
      <c r="C220">
        <v>5</v>
      </c>
      <c r="D220" t="s">
        <v>25</v>
      </c>
      <c r="E220">
        <v>9402</v>
      </c>
      <c r="F220" t="s">
        <v>75</v>
      </c>
      <c r="G220" t="s">
        <v>2566</v>
      </c>
      <c r="H220" t="s">
        <v>2567</v>
      </c>
      <c r="I220">
        <v>14</v>
      </c>
      <c r="J220" s="52">
        <v>10000000</v>
      </c>
      <c r="K220" s="52">
        <v>0</v>
      </c>
      <c r="L220" s="52">
        <v>0</v>
      </c>
      <c r="M220" t="s">
        <v>2623</v>
      </c>
      <c r="N220" t="s">
        <v>2623</v>
      </c>
    </row>
    <row r="221" spans="1:14" x14ac:dyDescent="0.25">
      <c r="A221">
        <v>2026</v>
      </c>
      <c r="B221" t="s">
        <v>3337</v>
      </c>
      <c r="C221">
        <v>5</v>
      </c>
      <c r="D221" t="s">
        <v>25</v>
      </c>
      <c r="E221">
        <v>9402</v>
      </c>
      <c r="F221" t="s">
        <v>75</v>
      </c>
      <c r="G221" t="s">
        <v>2566</v>
      </c>
      <c r="H221" t="s">
        <v>2567</v>
      </c>
      <c r="I221">
        <v>64</v>
      </c>
      <c r="J221" s="52">
        <v>87188796</v>
      </c>
      <c r="K221" s="52">
        <v>0</v>
      </c>
      <c r="L221" s="52">
        <v>0</v>
      </c>
      <c r="M221" t="s">
        <v>2623</v>
      </c>
      <c r="N221" t="s">
        <v>2623</v>
      </c>
    </row>
    <row r="222" spans="1:14" x14ac:dyDescent="0.25">
      <c r="A222">
        <v>2026</v>
      </c>
      <c r="B222" t="s">
        <v>3337</v>
      </c>
      <c r="C222">
        <v>5</v>
      </c>
      <c r="D222" t="s">
        <v>25</v>
      </c>
      <c r="E222">
        <v>9503</v>
      </c>
      <c r="F222" t="s">
        <v>92</v>
      </c>
      <c r="G222" t="s">
        <v>2566</v>
      </c>
      <c r="H222" t="s">
        <v>2567</v>
      </c>
      <c r="I222">
        <v>84</v>
      </c>
      <c r="J222" s="52">
        <v>28450000</v>
      </c>
      <c r="K222" s="52">
        <v>0</v>
      </c>
      <c r="L222" s="52">
        <v>0</v>
      </c>
      <c r="M222" t="s">
        <v>2623</v>
      </c>
      <c r="N222" t="s">
        <v>2623</v>
      </c>
    </row>
    <row r="223" spans="1:14" x14ac:dyDescent="0.25">
      <c r="A223">
        <v>2026</v>
      </c>
      <c r="B223" t="s">
        <v>3337</v>
      </c>
      <c r="C223">
        <v>8</v>
      </c>
      <c r="D223" t="s">
        <v>106</v>
      </c>
      <c r="E223">
        <v>9103</v>
      </c>
      <c r="F223" t="s">
        <v>107</v>
      </c>
      <c r="G223" t="s">
        <v>2566</v>
      </c>
      <c r="H223" t="s">
        <v>2567</v>
      </c>
      <c r="I223">
        <v>14</v>
      </c>
      <c r="J223" s="52">
        <v>56400000</v>
      </c>
      <c r="K223" s="52">
        <v>0</v>
      </c>
      <c r="L223" s="52">
        <v>0</v>
      </c>
      <c r="M223" t="s">
        <v>2623</v>
      </c>
      <c r="N223" t="s">
        <v>2623</v>
      </c>
    </row>
    <row r="224" spans="1:14" x14ac:dyDescent="0.25">
      <c r="A224">
        <v>2026</v>
      </c>
      <c r="B224" t="s">
        <v>3337</v>
      </c>
      <c r="C224">
        <v>8</v>
      </c>
      <c r="D224" t="s">
        <v>106</v>
      </c>
      <c r="E224">
        <v>9207</v>
      </c>
      <c r="F224" t="s">
        <v>116</v>
      </c>
      <c r="G224" t="s">
        <v>2566</v>
      </c>
      <c r="H224" t="s">
        <v>2567</v>
      </c>
      <c r="I224">
        <v>14</v>
      </c>
      <c r="J224" s="52">
        <v>72000000</v>
      </c>
      <c r="K224" s="52">
        <v>0</v>
      </c>
      <c r="L224" s="52">
        <v>0</v>
      </c>
      <c r="M224" t="s">
        <v>2623</v>
      </c>
      <c r="N224" t="s">
        <v>2623</v>
      </c>
    </row>
    <row r="225" spans="1:14" x14ac:dyDescent="0.25">
      <c r="A225">
        <v>2026</v>
      </c>
      <c r="B225" t="s">
        <v>3337</v>
      </c>
      <c r="C225">
        <v>8</v>
      </c>
      <c r="D225" t="s">
        <v>106</v>
      </c>
      <c r="E225">
        <v>9208</v>
      </c>
      <c r="F225" t="s">
        <v>123</v>
      </c>
      <c r="G225" t="s">
        <v>2566</v>
      </c>
      <c r="H225" t="s">
        <v>2567</v>
      </c>
      <c r="I225">
        <v>14</v>
      </c>
      <c r="J225" s="52">
        <v>16800000</v>
      </c>
      <c r="K225" s="52">
        <v>0</v>
      </c>
      <c r="L225" s="52">
        <v>0</v>
      </c>
      <c r="M225" t="s">
        <v>2623</v>
      </c>
      <c r="N225" t="s">
        <v>2623</v>
      </c>
    </row>
    <row r="226" spans="1:14" x14ac:dyDescent="0.25">
      <c r="A226">
        <v>2026</v>
      </c>
      <c r="B226" t="s">
        <v>3337</v>
      </c>
      <c r="C226">
        <v>8</v>
      </c>
      <c r="D226" t="s">
        <v>106</v>
      </c>
      <c r="E226">
        <v>9208</v>
      </c>
      <c r="F226" t="s">
        <v>123</v>
      </c>
      <c r="G226" t="s">
        <v>2566</v>
      </c>
      <c r="H226" t="s">
        <v>2567</v>
      </c>
      <c r="I226">
        <v>84</v>
      </c>
      <c r="J226" s="52">
        <v>6490000</v>
      </c>
      <c r="K226" s="52">
        <v>0</v>
      </c>
      <c r="L226" s="52">
        <v>0</v>
      </c>
      <c r="M226" t="s">
        <v>2623</v>
      </c>
      <c r="N226" t="s">
        <v>2623</v>
      </c>
    </row>
    <row r="227" spans="1:14" x14ac:dyDescent="0.25">
      <c r="A227">
        <v>2026</v>
      </c>
      <c r="B227" t="s">
        <v>3337</v>
      </c>
      <c r="C227">
        <v>8</v>
      </c>
      <c r="D227" t="s">
        <v>106</v>
      </c>
      <c r="E227">
        <v>9302</v>
      </c>
      <c r="F227" t="s">
        <v>128</v>
      </c>
      <c r="G227" t="s">
        <v>2566</v>
      </c>
      <c r="H227" t="s">
        <v>2567</v>
      </c>
      <c r="I227">
        <v>14</v>
      </c>
      <c r="J227" s="52">
        <v>26600000</v>
      </c>
      <c r="K227" s="52">
        <v>0</v>
      </c>
      <c r="L227" s="52">
        <v>0</v>
      </c>
      <c r="M227" t="s">
        <v>2623</v>
      </c>
      <c r="N227" t="s">
        <v>2623</v>
      </c>
    </row>
    <row r="228" spans="1:14" x14ac:dyDescent="0.25">
      <c r="A228">
        <v>2026</v>
      </c>
      <c r="B228" t="s">
        <v>3337</v>
      </c>
      <c r="C228">
        <v>8</v>
      </c>
      <c r="D228" t="s">
        <v>106</v>
      </c>
      <c r="E228">
        <v>9302</v>
      </c>
      <c r="F228" t="s">
        <v>128</v>
      </c>
      <c r="G228" t="s">
        <v>2566</v>
      </c>
      <c r="H228" t="s">
        <v>2567</v>
      </c>
      <c r="I228">
        <v>63</v>
      </c>
      <c r="J228" s="52">
        <v>7540452</v>
      </c>
      <c r="K228" s="52">
        <v>0</v>
      </c>
      <c r="L228" s="52">
        <v>0</v>
      </c>
      <c r="M228" t="s">
        <v>2623</v>
      </c>
      <c r="N228" t="s">
        <v>2623</v>
      </c>
    </row>
    <row r="229" spans="1:14" x14ac:dyDescent="0.25">
      <c r="A229">
        <v>2026</v>
      </c>
      <c r="B229" t="s">
        <v>3337</v>
      </c>
      <c r="C229">
        <v>8</v>
      </c>
      <c r="D229" t="s">
        <v>106</v>
      </c>
      <c r="E229">
        <v>9302</v>
      </c>
      <c r="F229" t="s">
        <v>128</v>
      </c>
      <c r="G229" t="s">
        <v>2566</v>
      </c>
      <c r="H229" t="s">
        <v>2567</v>
      </c>
      <c r="I229">
        <v>64</v>
      </c>
      <c r="J229" s="52">
        <v>108018395</v>
      </c>
      <c r="K229" s="52">
        <v>0</v>
      </c>
      <c r="L229" s="52">
        <v>0</v>
      </c>
      <c r="M229" t="s">
        <v>2623</v>
      </c>
      <c r="N229" t="s">
        <v>2623</v>
      </c>
    </row>
    <row r="230" spans="1:14" x14ac:dyDescent="0.25">
      <c r="A230">
        <v>2026</v>
      </c>
      <c r="B230" t="s">
        <v>3337</v>
      </c>
      <c r="C230">
        <v>11</v>
      </c>
      <c r="D230" t="s">
        <v>133</v>
      </c>
      <c r="E230">
        <v>9209</v>
      </c>
      <c r="F230" t="s">
        <v>134</v>
      </c>
      <c r="G230" t="s">
        <v>2566</v>
      </c>
      <c r="H230" t="s">
        <v>2567</v>
      </c>
      <c r="I230">
        <v>38</v>
      </c>
      <c r="J230" s="52">
        <v>22849111</v>
      </c>
      <c r="K230" s="52">
        <v>0</v>
      </c>
      <c r="L230" s="52">
        <v>0</v>
      </c>
      <c r="M230" t="s">
        <v>2623</v>
      </c>
      <c r="N230" t="s">
        <v>2623</v>
      </c>
    </row>
    <row r="231" spans="1:14" x14ac:dyDescent="0.25">
      <c r="A231">
        <v>2026</v>
      </c>
      <c r="B231" t="s">
        <v>3337</v>
      </c>
      <c r="C231">
        <v>11</v>
      </c>
      <c r="D231" t="s">
        <v>133</v>
      </c>
      <c r="E231">
        <v>9210</v>
      </c>
      <c r="F231" t="s">
        <v>139</v>
      </c>
      <c r="G231" t="s">
        <v>2566</v>
      </c>
      <c r="H231" t="s">
        <v>2567</v>
      </c>
      <c r="I231">
        <v>14</v>
      </c>
      <c r="J231" s="52">
        <v>10000000</v>
      </c>
      <c r="K231" s="52">
        <v>0</v>
      </c>
      <c r="L231" s="52">
        <v>0</v>
      </c>
      <c r="M231" t="s">
        <v>2623</v>
      </c>
      <c r="N231" t="s">
        <v>2623</v>
      </c>
    </row>
    <row r="232" spans="1:14" x14ac:dyDescent="0.25">
      <c r="A232">
        <v>2026</v>
      </c>
      <c r="B232" t="s">
        <v>3337</v>
      </c>
      <c r="C232">
        <v>11</v>
      </c>
      <c r="D232" t="s">
        <v>133</v>
      </c>
      <c r="E232">
        <v>9210</v>
      </c>
      <c r="F232" t="s">
        <v>139</v>
      </c>
      <c r="G232" t="s">
        <v>2566</v>
      </c>
      <c r="H232" t="s">
        <v>2567</v>
      </c>
      <c r="I232">
        <v>64</v>
      </c>
      <c r="J232" s="52">
        <v>71873997</v>
      </c>
      <c r="K232" s="52">
        <v>0</v>
      </c>
      <c r="L232" s="52">
        <v>0</v>
      </c>
      <c r="M232" t="s">
        <v>2623</v>
      </c>
      <c r="N232" t="s">
        <v>2623</v>
      </c>
    </row>
    <row r="233" spans="1:14" x14ac:dyDescent="0.25">
      <c r="A233">
        <v>2026</v>
      </c>
      <c r="B233" t="s">
        <v>3337</v>
      </c>
      <c r="C233">
        <v>11</v>
      </c>
      <c r="D233" t="s">
        <v>133</v>
      </c>
      <c r="E233">
        <v>9211</v>
      </c>
      <c r="F233" t="s">
        <v>2586</v>
      </c>
      <c r="G233" t="s">
        <v>2566</v>
      </c>
      <c r="H233" t="s">
        <v>2567</v>
      </c>
      <c r="I233">
        <v>14</v>
      </c>
      <c r="J233" s="52">
        <v>196800000</v>
      </c>
      <c r="K233" s="52">
        <v>0</v>
      </c>
      <c r="L233" s="52">
        <v>0</v>
      </c>
      <c r="M233" t="s">
        <v>2623</v>
      </c>
      <c r="N233" t="s">
        <v>2623</v>
      </c>
    </row>
    <row r="234" spans="1:14" x14ac:dyDescent="0.25">
      <c r="A234">
        <v>2026</v>
      </c>
      <c r="B234" t="s">
        <v>3337</v>
      </c>
      <c r="C234">
        <v>11</v>
      </c>
      <c r="D234" t="s">
        <v>133</v>
      </c>
      <c r="E234">
        <v>9211</v>
      </c>
      <c r="F234" t="s">
        <v>2586</v>
      </c>
      <c r="G234" t="s">
        <v>2566</v>
      </c>
      <c r="H234" t="s">
        <v>2567</v>
      </c>
      <c r="I234">
        <v>64</v>
      </c>
      <c r="J234" s="52">
        <v>71873997</v>
      </c>
      <c r="K234" s="52">
        <v>0</v>
      </c>
      <c r="L234" s="52">
        <v>0</v>
      </c>
      <c r="M234" t="s">
        <v>2623</v>
      </c>
      <c r="N234" t="s">
        <v>2623</v>
      </c>
    </row>
    <row r="235" spans="1:14" x14ac:dyDescent="0.25">
      <c r="A235">
        <v>2026</v>
      </c>
      <c r="B235" t="s">
        <v>3337</v>
      </c>
      <c r="C235">
        <v>11</v>
      </c>
      <c r="D235" t="s">
        <v>133</v>
      </c>
      <c r="E235">
        <v>9212</v>
      </c>
      <c r="F235" t="s">
        <v>147</v>
      </c>
      <c r="G235" t="s">
        <v>2566</v>
      </c>
      <c r="H235" t="s">
        <v>2567</v>
      </c>
      <c r="I235">
        <v>14</v>
      </c>
      <c r="J235" s="52">
        <v>23500000</v>
      </c>
      <c r="K235" s="52">
        <v>0</v>
      </c>
      <c r="L235" s="52">
        <v>0</v>
      </c>
      <c r="M235" t="s">
        <v>2623</v>
      </c>
      <c r="N235" t="s">
        <v>2623</v>
      </c>
    </row>
    <row r="236" spans="1:14" x14ac:dyDescent="0.25">
      <c r="A236">
        <v>2026</v>
      </c>
      <c r="B236" t="s">
        <v>3337</v>
      </c>
      <c r="C236">
        <v>11</v>
      </c>
      <c r="D236" t="s">
        <v>133</v>
      </c>
      <c r="E236">
        <v>9212</v>
      </c>
      <c r="F236" t="s">
        <v>147</v>
      </c>
      <c r="G236" t="s">
        <v>2566</v>
      </c>
      <c r="H236" t="s">
        <v>2567</v>
      </c>
      <c r="I236">
        <v>64</v>
      </c>
      <c r="J236" s="52">
        <v>82288796</v>
      </c>
      <c r="K236" s="52">
        <v>0</v>
      </c>
      <c r="L236" s="52">
        <v>0</v>
      </c>
      <c r="M236" t="s">
        <v>2623</v>
      </c>
      <c r="N236" t="s">
        <v>2623</v>
      </c>
    </row>
    <row r="237" spans="1:14" x14ac:dyDescent="0.25">
      <c r="A237">
        <v>2026</v>
      </c>
      <c r="B237" t="s">
        <v>3337</v>
      </c>
      <c r="C237">
        <v>11</v>
      </c>
      <c r="D237" t="s">
        <v>133</v>
      </c>
      <c r="E237">
        <v>9212</v>
      </c>
      <c r="F237" t="s">
        <v>147</v>
      </c>
      <c r="G237" t="s">
        <v>2566</v>
      </c>
      <c r="H237" t="s">
        <v>2567</v>
      </c>
      <c r="I237">
        <v>84</v>
      </c>
      <c r="J237" s="52">
        <v>19960000</v>
      </c>
      <c r="K237" s="52">
        <v>0</v>
      </c>
      <c r="L237" s="52">
        <v>0</v>
      </c>
      <c r="M237" t="s">
        <v>2623</v>
      </c>
      <c r="N237" t="s">
        <v>2623</v>
      </c>
    </row>
    <row r="238" spans="1:14" x14ac:dyDescent="0.25">
      <c r="A238">
        <v>2026</v>
      </c>
      <c r="B238" t="s">
        <v>3337</v>
      </c>
      <c r="C238">
        <v>11</v>
      </c>
      <c r="D238" t="s">
        <v>133</v>
      </c>
      <c r="E238">
        <v>9213</v>
      </c>
      <c r="F238" t="s">
        <v>151</v>
      </c>
      <c r="G238" t="s">
        <v>2566</v>
      </c>
      <c r="H238" t="s">
        <v>2567</v>
      </c>
      <c r="I238">
        <v>14</v>
      </c>
      <c r="J238" s="52">
        <v>117600000</v>
      </c>
      <c r="K238" s="52">
        <v>0</v>
      </c>
      <c r="L238" s="52">
        <v>0</v>
      </c>
      <c r="M238" t="s">
        <v>2623</v>
      </c>
      <c r="N238" t="s">
        <v>2623</v>
      </c>
    </row>
    <row r="239" spans="1:14" x14ac:dyDescent="0.25">
      <c r="A239">
        <v>2026</v>
      </c>
      <c r="B239" t="s">
        <v>3337</v>
      </c>
      <c r="C239">
        <v>11</v>
      </c>
      <c r="D239" t="s">
        <v>133</v>
      </c>
      <c r="E239">
        <v>9214</v>
      </c>
      <c r="F239" t="s">
        <v>156</v>
      </c>
      <c r="G239" t="s">
        <v>2566</v>
      </c>
      <c r="H239" t="s">
        <v>2567</v>
      </c>
      <c r="I239">
        <v>14</v>
      </c>
      <c r="J239" s="52">
        <v>104400000</v>
      </c>
      <c r="K239" s="52">
        <v>0</v>
      </c>
      <c r="L239" s="52">
        <v>0</v>
      </c>
      <c r="M239" t="s">
        <v>2623</v>
      </c>
      <c r="N239" t="s">
        <v>2623</v>
      </c>
    </row>
    <row r="240" spans="1:14" x14ac:dyDescent="0.25">
      <c r="A240">
        <v>2026</v>
      </c>
      <c r="B240" t="s">
        <v>3337</v>
      </c>
      <c r="C240">
        <v>11</v>
      </c>
      <c r="D240" t="s">
        <v>133</v>
      </c>
      <c r="E240">
        <v>9214</v>
      </c>
      <c r="F240" t="s">
        <v>156</v>
      </c>
      <c r="G240" t="s">
        <v>2566</v>
      </c>
      <c r="H240" t="s">
        <v>2567</v>
      </c>
      <c r="I240">
        <v>20</v>
      </c>
      <c r="J240" s="52">
        <v>1980594</v>
      </c>
      <c r="K240" s="52">
        <v>0</v>
      </c>
      <c r="L240" s="52">
        <v>0</v>
      </c>
      <c r="M240" t="s">
        <v>2623</v>
      </c>
      <c r="N240" t="s">
        <v>2623</v>
      </c>
    </row>
    <row r="241" spans="1:14" x14ac:dyDescent="0.25">
      <c r="A241">
        <v>2026</v>
      </c>
      <c r="B241" t="s">
        <v>3337</v>
      </c>
      <c r="C241">
        <v>11</v>
      </c>
      <c r="D241" t="s">
        <v>133</v>
      </c>
      <c r="E241">
        <v>9215</v>
      </c>
      <c r="F241" t="s">
        <v>163</v>
      </c>
      <c r="G241" t="s">
        <v>2566</v>
      </c>
      <c r="H241" t="s">
        <v>2567</v>
      </c>
      <c r="I241">
        <v>14</v>
      </c>
      <c r="J241" s="52">
        <v>10000000</v>
      </c>
      <c r="K241" s="52">
        <v>0</v>
      </c>
      <c r="L241" s="52">
        <v>0</v>
      </c>
      <c r="M241" t="s">
        <v>2623</v>
      </c>
      <c r="N241" t="s">
        <v>2623</v>
      </c>
    </row>
    <row r="242" spans="1:14" x14ac:dyDescent="0.25">
      <c r="A242">
        <v>2026</v>
      </c>
      <c r="B242" t="s">
        <v>3337</v>
      </c>
      <c r="C242">
        <v>11</v>
      </c>
      <c r="D242" t="s">
        <v>133</v>
      </c>
      <c r="E242">
        <v>9215</v>
      </c>
      <c r="F242" t="s">
        <v>163</v>
      </c>
      <c r="G242" t="s">
        <v>2566</v>
      </c>
      <c r="H242" t="s">
        <v>2567</v>
      </c>
      <c r="I242">
        <v>64</v>
      </c>
      <c r="J242" s="52">
        <v>82288796</v>
      </c>
      <c r="K242" s="52">
        <v>0</v>
      </c>
      <c r="L242" s="52">
        <v>0</v>
      </c>
      <c r="M242" t="s">
        <v>2623</v>
      </c>
      <c r="N242" t="s">
        <v>2623</v>
      </c>
    </row>
    <row r="243" spans="1:14" x14ac:dyDescent="0.25">
      <c r="A243">
        <v>2026</v>
      </c>
      <c r="B243" t="s">
        <v>3337</v>
      </c>
      <c r="C243">
        <v>11</v>
      </c>
      <c r="D243" t="s">
        <v>133</v>
      </c>
      <c r="E243">
        <v>9217</v>
      </c>
      <c r="F243" t="s">
        <v>169</v>
      </c>
      <c r="G243" t="s">
        <v>2566</v>
      </c>
      <c r="H243" t="s">
        <v>2567</v>
      </c>
      <c r="I243">
        <v>14</v>
      </c>
      <c r="J243" s="52">
        <v>6000000</v>
      </c>
      <c r="K243" s="52">
        <v>0</v>
      </c>
      <c r="L243" s="52">
        <v>0</v>
      </c>
      <c r="M243" t="s">
        <v>2623</v>
      </c>
      <c r="N243" t="s">
        <v>2623</v>
      </c>
    </row>
    <row r="244" spans="1:14" x14ac:dyDescent="0.25">
      <c r="A244">
        <v>2026</v>
      </c>
      <c r="B244" t="s">
        <v>3337</v>
      </c>
      <c r="C244">
        <v>11</v>
      </c>
      <c r="D244" t="s">
        <v>133</v>
      </c>
      <c r="E244">
        <v>9217</v>
      </c>
      <c r="F244" t="s">
        <v>169</v>
      </c>
      <c r="G244" t="s">
        <v>2566</v>
      </c>
      <c r="H244" t="s">
        <v>2567</v>
      </c>
      <c r="I244">
        <v>64</v>
      </c>
      <c r="J244" s="52">
        <v>71873997</v>
      </c>
      <c r="K244" s="52">
        <v>0</v>
      </c>
      <c r="L244" s="52">
        <v>0</v>
      </c>
      <c r="M244" t="s">
        <v>2623</v>
      </c>
      <c r="N244" t="s">
        <v>2623</v>
      </c>
    </row>
    <row r="245" spans="1:14" x14ac:dyDescent="0.25">
      <c r="A245">
        <v>2026</v>
      </c>
      <c r="B245" t="s">
        <v>3337</v>
      </c>
      <c r="C245">
        <v>11</v>
      </c>
      <c r="D245" t="s">
        <v>133</v>
      </c>
      <c r="E245">
        <v>9303</v>
      </c>
      <c r="F245" t="s">
        <v>176</v>
      </c>
      <c r="G245" t="s">
        <v>2566</v>
      </c>
      <c r="H245" t="s">
        <v>2567</v>
      </c>
      <c r="I245">
        <v>64</v>
      </c>
      <c r="J245" s="52">
        <v>71873997</v>
      </c>
      <c r="K245" s="52">
        <v>0</v>
      </c>
      <c r="L245" s="52">
        <v>0</v>
      </c>
      <c r="M245" t="s">
        <v>2623</v>
      </c>
      <c r="N245" t="s">
        <v>2623</v>
      </c>
    </row>
    <row r="246" spans="1:14" x14ac:dyDescent="0.25">
      <c r="A246">
        <v>2026</v>
      </c>
      <c r="B246" t="s">
        <v>3337</v>
      </c>
      <c r="C246">
        <v>11</v>
      </c>
      <c r="D246" t="s">
        <v>133</v>
      </c>
      <c r="E246">
        <v>9303</v>
      </c>
      <c r="F246" t="s">
        <v>176</v>
      </c>
      <c r="G246" t="s">
        <v>2566</v>
      </c>
      <c r="H246" t="s">
        <v>2567</v>
      </c>
      <c r="I246">
        <v>84</v>
      </c>
      <c r="J246" s="52">
        <v>9980000</v>
      </c>
      <c r="K246" s="52">
        <v>0</v>
      </c>
      <c r="L246" s="52">
        <v>0</v>
      </c>
      <c r="M246" t="s">
        <v>2623</v>
      </c>
      <c r="N246" t="s">
        <v>2623</v>
      </c>
    </row>
    <row r="247" spans="1:14" x14ac:dyDescent="0.25">
      <c r="A247">
        <v>2026</v>
      </c>
      <c r="B247" t="s">
        <v>3337</v>
      </c>
      <c r="C247">
        <v>11</v>
      </c>
      <c r="D247" t="s">
        <v>133</v>
      </c>
      <c r="E247">
        <v>9403</v>
      </c>
      <c r="F247" t="s">
        <v>181</v>
      </c>
      <c r="G247" t="s">
        <v>2566</v>
      </c>
      <c r="H247" t="s">
        <v>2567</v>
      </c>
      <c r="I247">
        <v>20</v>
      </c>
      <c r="J247" s="52">
        <v>28550034</v>
      </c>
      <c r="K247" s="52">
        <v>0</v>
      </c>
      <c r="L247" s="52">
        <v>0</v>
      </c>
      <c r="M247" t="s">
        <v>2623</v>
      </c>
      <c r="N247" t="s">
        <v>2623</v>
      </c>
    </row>
    <row r="248" spans="1:14" x14ac:dyDescent="0.25">
      <c r="A248">
        <v>2026</v>
      </c>
      <c r="B248" t="s">
        <v>3337</v>
      </c>
      <c r="C248">
        <v>11</v>
      </c>
      <c r="D248" t="s">
        <v>133</v>
      </c>
      <c r="E248">
        <v>9403</v>
      </c>
      <c r="F248" t="s">
        <v>181</v>
      </c>
      <c r="G248" t="s">
        <v>2566</v>
      </c>
      <c r="H248" t="s">
        <v>2567</v>
      </c>
      <c r="I248">
        <v>64</v>
      </c>
      <c r="J248" s="52">
        <v>71873997</v>
      </c>
      <c r="K248" s="52">
        <v>0</v>
      </c>
      <c r="L248" s="52">
        <v>0</v>
      </c>
      <c r="M248" t="s">
        <v>2623</v>
      </c>
      <c r="N248" t="s">
        <v>2623</v>
      </c>
    </row>
    <row r="249" spans="1:14" x14ac:dyDescent="0.25">
      <c r="A249">
        <v>2026</v>
      </c>
      <c r="B249" t="s">
        <v>3337</v>
      </c>
      <c r="C249">
        <v>11</v>
      </c>
      <c r="D249" t="s">
        <v>133</v>
      </c>
      <c r="E249">
        <v>9404</v>
      </c>
      <c r="F249" t="s">
        <v>184</v>
      </c>
      <c r="G249" t="s">
        <v>2566</v>
      </c>
      <c r="H249" t="s">
        <v>2567</v>
      </c>
      <c r="I249">
        <v>64</v>
      </c>
      <c r="J249" s="52">
        <v>82288796</v>
      </c>
      <c r="K249" s="52">
        <v>0</v>
      </c>
      <c r="L249" s="52">
        <v>0</v>
      </c>
      <c r="M249" t="s">
        <v>2623</v>
      </c>
      <c r="N249" t="s">
        <v>2623</v>
      </c>
    </row>
    <row r="250" spans="1:14" x14ac:dyDescent="0.25">
      <c r="A250">
        <v>2026</v>
      </c>
      <c r="B250" t="s">
        <v>3337</v>
      </c>
      <c r="C250">
        <v>11</v>
      </c>
      <c r="D250" t="s">
        <v>133</v>
      </c>
      <c r="E250">
        <v>9404</v>
      </c>
      <c r="F250" t="s">
        <v>184</v>
      </c>
      <c r="G250" t="s">
        <v>2566</v>
      </c>
      <c r="H250" t="s">
        <v>2567</v>
      </c>
      <c r="I250">
        <v>84</v>
      </c>
      <c r="J250" s="52">
        <v>9980000</v>
      </c>
      <c r="K250" s="52">
        <v>0</v>
      </c>
      <c r="L250" s="52">
        <v>0</v>
      </c>
      <c r="M250" t="s">
        <v>2623</v>
      </c>
      <c r="N250" t="s">
        <v>2623</v>
      </c>
    </row>
    <row r="251" spans="1:14" x14ac:dyDescent="0.25">
      <c r="A251">
        <v>2026</v>
      </c>
      <c r="B251" t="s">
        <v>3337</v>
      </c>
      <c r="C251">
        <v>11</v>
      </c>
      <c r="D251" t="s">
        <v>133</v>
      </c>
      <c r="E251">
        <v>9404</v>
      </c>
      <c r="F251" t="s">
        <v>184</v>
      </c>
      <c r="G251" t="s">
        <v>2566</v>
      </c>
      <c r="H251" t="s">
        <v>2567</v>
      </c>
      <c r="I251">
        <v>86</v>
      </c>
      <c r="J251" s="52">
        <v>9980000</v>
      </c>
      <c r="K251" s="52">
        <v>0</v>
      </c>
      <c r="L251" s="52">
        <v>0</v>
      </c>
      <c r="M251" t="s">
        <v>2623</v>
      </c>
      <c r="N251" t="s">
        <v>2623</v>
      </c>
    </row>
    <row r="252" spans="1:14" x14ac:dyDescent="0.25">
      <c r="A252">
        <v>2026</v>
      </c>
      <c r="B252" t="s">
        <v>3337</v>
      </c>
      <c r="C252">
        <v>11</v>
      </c>
      <c r="D252" t="s">
        <v>133</v>
      </c>
      <c r="E252">
        <v>9406</v>
      </c>
      <c r="F252" t="s">
        <v>197</v>
      </c>
      <c r="G252" t="s">
        <v>2566</v>
      </c>
      <c r="H252" t="s">
        <v>2567</v>
      </c>
      <c r="I252">
        <v>14</v>
      </c>
      <c r="J252" s="52">
        <v>162400000</v>
      </c>
      <c r="K252" s="52">
        <v>0</v>
      </c>
      <c r="L252" s="52">
        <v>0</v>
      </c>
      <c r="M252" t="s">
        <v>2623</v>
      </c>
      <c r="N252" t="s">
        <v>2623</v>
      </c>
    </row>
    <row r="253" spans="1:14" x14ac:dyDescent="0.25">
      <c r="A253">
        <v>2026</v>
      </c>
      <c r="B253" t="s">
        <v>3337</v>
      </c>
      <c r="C253">
        <v>11</v>
      </c>
      <c r="D253" t="s">
        <v>133</v>
      </c>
      <c r="E253">
        <v>9406</v>
      </c>
      <c r="F253" t="s">
        <v>197</v>
      </c>
      <c r="G253" t="s">
        <v>2566</v>
      </c>
      <c r="H253" t="s">
        <v>2567</v>
      </c>
      <c r="I253">
        <v>64</v>
      </c>
      <c r="J253" s="52">
        <v>71873997</v>
      </c>
      <c r="K253" s="52">
        <v>0</v>
      </c>
      <c r="L253" s="52">
        <v>0</v>
      </c>
      <c r="M253" t="s">
        <v>2623</v>
      </c>
      <c r="N253" t="s">
        <v>2623</v>
      </c>
    </row>
    <row r="254" spans="1:14" x14ac:dyDescent="0.25">
      <c r="A254">
        <v>2026</v>
      </c>
      <c r="B254" t="s">
        <v>3337</v>
      </c>
      <c r="C254">
        <v>11</v>
      </c>
      <c r="D254" t="s">
        <v>133</v>
      </c>
      <c r="E254">
        <v>9508</v>
      </c>
      <c r="F254" t="s">
        <v>201</v>
      </c>
      <c r="G254" t="s">
        <v>2566</v>
      </c>
      <c r="H254" t="s">
        <v>2567</v>
      </c>
      <c r="I254">
        <v>14</v>
      </c>
      <c r="J254" s="52">
        <v>83000000</v>
      </c>
      <c r="K254" s="52">
        <v>0</v>
      </c>
      <c r="L254" s="52">
        <v>0</v>
      </c>
      <c r="M254" t="s">
        <v>2623</v>
      </c>
      <c r="N254" t="s">
        <v>2623</v>
      </c>
    </row>
    <row r="255" spans="1:14" x14ac:dyDescent="0.25">
      <c r="A255">
        <v>2026</v>
      </c>
      <c r="B255" t="s">
        <v>3337</v>
      </c>
      <c r="C255">
        <v>11</v>
      </c>
      <c r="D255" t="s">
        <v>133</v>
      </c>
      <c r="E255">
        <v>9508</v>
      </c>
      <c r="F255" t="s">
        <v>201</v>
      </c>
      <c r="G255" t="s">
        <v>2566</v>
      </c>
      <c r="H255" t="s">
        <v>2567</v>
      </c>
      <c r="I255">
        <v>38</v>
      </c>
      <c r="J255" s="52">
        <v>81928641</v>
      </c>
      <c r="K255" s="52">
        <v>0</v>
      </c>
      <c r="L255" s="52">
        <v>0</v>
      </c>
      <c r="M255" t="s">
        <v>2623</v>
      </c>
      <c r="N255" t="s">
        <v>2623</v>
      </c>
    </row>
    <row r="256" spans="1:14" x14ac:dyDescent="0.25">
      <c r="A256">
        <v>2026</v>
      </c>
      <c r="B256" t="s">
        <v>3337</v>
      </c>
      <c r="C256">
        <v>11</v>
      </c>
      <c r="D256" t="s">
        <v>133</v>
      </c>
      <c r="E256">
        <v>9508</v>
      </c>
      <c r="F256" t="s">
        <v>201</v>
      </c>
      <c r="G256" t="s">
        <v>2566</v>
      </c>
      <c r="H256" t="s">
        <v>2567</v>
      </c>
      <c r="I256">
        <v>64</v>
      </c>
      <c r="J256" s="52">
        <v>71873997</v>
      </c>
      <c r="K256" s="52">
        <v>0</v>
      </c>
      <c r="L256" s="52">
        <v>0</v>
      </c>
      <c r="M256" t="s">
        <v>2623</v>
      </c>
      <c r="N256" t="s">
        <v>2623</v>
      </c>
    </row>
    <row r="257" spans="1:14" x14ac:dyDescent="0.25">
      <c r="A257">
        <v>2026</v>
      </c>
      <c r="B257" t="s">
        <v>3337</v>
      </c>
      <c r="C257">
        <v>11</v>
      </c>
      <c r="D257" t="s">
        <v>133</v>
      </c>
      <c r="E257">
        <v>9508</v>
      </c>
      <c r="F257" t="s">
        <v>201</v>
      </c>
      <c r="G257" t="s">
        <v>2566</v>
      </c>
      <c r="H257" t="s">
        <v>2567</v>
      </c>
      <c r="I257">
        <v>84</v>
      </c>
      <c r="J257" s="52">
        <v>4990000</v>
      </c>
      <c r="K257" s="52">
        <v>0</v>
      </c>
      <c r="L257" s="52">
        <v>0</v>
      </c>
      <c r="M257" t="s">
        <v>2623</v>
      </c>
      <c r="N257" t="s">
        <v>2623</v>
      </c>
    </row>
    <row r="258" spans="1:14" x14ac:dyDescent="0.25">
      <c r="A258">
        <v>2026</v>
      </c>
      <c r="B258" t="s">
        <v>3337</v>
      </c>
      <c r="C258">
        <v>11</v>
      </c>
      <c r="D258" t="s">
        <v>133</v>
      </c>
      <c r="E258">
        <v>9508</v>
      </c>
      <c r="F258" t="s">
        <v>201</v>
      </c>
      <c r="G258" t="s">
        <v>2566</v>
      </c>
      <c r="H258" t="s">
        <v>2567</v>
      </c>
      <c r="I258">
        <v>85</v>
      </c>
      <c r="J258" s="52">
        <v>66677102</v>
      </c>
      <c r="K258" s="52">
        <v>0</v>
      </c>
      <c r="L258" s="52">
        <v>0</v>
      </c>
      <c r="M258" t="s">
        <v>2623</v>
      </c>
      <c r="N258" t="s">
        <v>2623</v>
      </c>
    </row>
    <row r="259" spans="1:14" x14ac:dyDescent="0.25">
      <c r="A259">
        <v>2026</v>
      </c>
      <c r="B259" t="s">
        <v>3337</v>
      </c>
      <c r="C259">
        <v>13</v>
      </c>
      <c r="D259" t="s">
        <v>102</v>
      </c>
      <c r="E259">
        <v>9105</v>
      </c>
      <c r="F259" t="s">
        <v>341</v>
      </c>
      <c r="G259" t="s">
        <v>2566</v>
      </c>
      <c r="H259" t="s">
        <v>2567</v>
      </c>
      <c r="I259">
        <v>63</v>
      </c>
      <c r="J259" s="52">
        <v>5026968</v>
      </c>
      <c r="K259" s="52">
        <v>0</v>
      </c>
      <c r="L259" s="52">
        <v>0</v>
      </c>
      <c r="M259" t="s">
        <v>2623</v>
      </c>
      <c r="N259" t="s">
        <v>2623</v>
      </c>
    </row>
    <row r="260" spans="1:14" x14ac:dyDescent="0.25">
      <c r="A260">
        <v>2026</v>
      </c>
      <c r="B260" t="s">
        <v>3337</v>
      </c>
      <c r="C260">
        <v>15</v>
      </c>
      <c r="D260" t="s">
        <v>211</v>
      </c>
      <c r="E260">
        <v>9110</v>
      </c>
      <c r="F260" t="s">
        <v>329</v>
      </c>
      <c r="G260" t="s">
        <v>2566</v>
      </c>
      <c r="H260" t="s">
        <v>2567</v>
      </c>
      <c r="I260">
        <v>43</v>
      </c>
      <c r="J260" s="52">
        <v>25000000</v>
      </c>
      <c r="K260" s="52">
        <v>0</v>
      </c>
      <c r="L260" s="52">
        <v>0</v>
      </c>
      <c r="M260" t="s">
        <v>2623</v>
      </c>
      <c r="N260" t="s">
        <v>2623</v>
      </c>
    </row>
    <row r="261" spans="1:14" x14ac:dyDescent="0.25">
      <c r="A261">
        <v>2026</v>
      </c>
      <c r="B261" t="s">
        <v>3337</v>
      </c>
      <c r="C261">
        <v>15</v>
      </c>
      <c r="D261" t="s">
        <v>211</v>
      </c>
      <c r="E261">
        <v>9111</v>
      </c>
      <c r="F261" t="s">
        <v>2584</v>
      </c>
      <c r="G261" t="s">
        <v>2566</v>
      </c>
      <c r="H261" t="s">
        <v>2567</v>
      </c>
      <c r="I261">
        <v>14</v>
      </c>
      <c r="J261" s="52">
        <v>36000000</v>
      </c>
      <c r="K261" s="52">
        <v>0</v>
      </c>
      <c r="L261" s="52">
        <v>0</v>
      </c>
      <c r="M261" t="s">
        <v>2623</v>
      </c>
      <c r="N261" t="s">
        <v>2623</v>
      </c>
    </row>
    <row r="262" spans="1:14" x14ac:dyDescent="0.25">
      <c r="A262">
        <v>2026</v>
      </c>
      <c r="B262" t="s">
        <v>3337</v>
      </c>
      <c r="C262">
        <v>15</v>
      </c>
      <c r="D262" t="s">
        <v>211</v>
      </c>
      <c r="E262">
        <v>9305</v>
      </c>
      <c r="F262" t="s">
        <v>306</v>
      </c>
      <c r="G262" t="s">
        <v>2566</v>
      </c>
      <c r="H262" t="s">
        <v>2567</v>
      </c>
      <c r="I262">
        <v>64</v>
      </c>
      <c r="J262" s="52">
        <v>87188796</v>
      </c>
      <c r="K262" s="52">
        <v>0</v>
      </c>
      <c r="L262" s="52">
        <v>0</v>
      </c>
      <c r="M262" t="s">
        <v>2623</v>
      </c>
      <c r="N262" t="s">
        <v>2623</v>
      </c>
    </row>
    <row r="263" spans="1:14" x14ac:dyDescent="0.25">
      <c r="A263">
        <v>2026</v>
      </c>
      <c r="B263" t="s">
        <v>3337</v>
      </c>
      <c r="C263">
        <v>17</v>
      </c>
      <c r="D263" t="s">
        <v>83</v>
      </c>
      <c r="E263">
        <v>9219</v>
      </c>
      <c r="F263" t="s">
        <v>84</v>
      </c>
      <c r="G263" t="s">
        <v>2566</v>
      </c>
      <c r="H263" t="s">
        <v>2567</v>
      </c>
      <c r="I263">
        <v>18</v>
      </c>
      <c r="J263" s="52">
        <v>16574636</v>
      </c>
      <c r="K263" s="52">
        <v>0</v>
      </c>
      <c r="L263" s="52">
        <v>0</v>
      </c>
      <c r="M263" t="s">
        <v>2623</v>
      </c>
      <c r="N263" t="s">
        <v>2623</v>
      </c>
    </row>
    <row r="264" spans="1:14" x14ac:dyDescent="0.25">
      <c r="A264">
        <v>2026</v>
      </c>
      <c r="B264" t="s">
        <v>3337</v>
      </c>
      <c r="C264">
        <v>17</v>
      </c>
      <c r="D264" t="s">
        <v>83</v>
      </c>
      <c r="E264">
        <v>9219</v>
      </c>
      <c r="F264" t="s">
        <v>84</v>
      </c>
      <c r="G264" t="s">
        <v>2566</v>
      </c>
      <c r="H264" t="s">
        <v>2567</v>
      </c>
      <c r="I264">
        <v>64</v>
      </c>
      <c r="J264" s="52">
        <v>97603595</v>
      </c>
      <c r="K264" s="52">
        <v>0</v>
      </c>
      <c r="L264" s="52">
        <v>0</v>
      </c>
      <c r="M264" t="s">
        <v>2623</v>
      </c>
      <c r="N264" t="s">
        <v>2623</v>
      </c>
    </row>
    <row r="265" spans="1:14" x14ac:dyDescent="0.25">
      <c r="A265">
        <v>2026</v>
      </c>
      <c r="B265" t="s">
        <v>3337</v>
      </c>
      <c r="C265">
        <v>17</v>
      </c>
      <c r="D265" t="s">
        <v>83</v>
      </c>
      <c r="E265">
        <v>9306</v>
      </c>
      <c r="F265" t="s">
        <v>228</v>
      </c>
      <c r="G265" t="s">
        <v>2566</v>
      </c>
      <c r="H265" t="s">
        <v>2567</v>
      </c>
      <c r="I265">
        <v>14</v>
      </c>
      <c r="J265" s="52">
        <v>40800000</v>
      </c>
      <c r="K265" s="52">
        <v>0</v>
      </c>
      <c r="L265" s="52">
        <v>0</v>
      </c>
      <c r="M265" t="s">
        <v>2623</v>
      </c>
      <c r="N265" t="s">
        <v>2623</v>
      </c>
    </row>
    <row r="266" spans="1:14" x14ac:dyDescent="0.25">
      <c r="A266">
        <v>2026</v>
      </c>
      <c r="B266" t="s">
        <v>3337</v>
      </c>
      <c r="C266">
        <v>20</v>
      </c>
      <c r="D266" t="s">
        <v>321</v>
      </c>
      <c r="E266">
        <v>9114</v>
      </c>
      <c r="F266" t="s">
        <v>322</v>
      </c>
      <c r="G266" t="s">
        <v>2566</v>
      </c>
      <c r="H266" t="s">
        <v>2567</v>
      </c>
      <c r="I266">
        <v>14</v>
      </c>
      <c r="J266" s="52">
        <v>186400000</v>
      </c>
      <c r="K266" s="52">
        <v>0</v>
      </c>
      <c r="L266" s="52">
        <v>0</v>
      </c>
      <c r="M266" t="s">
        <v>2623</v>
      </c>
      <c r="N266" t="s">
        <v>2623</v>
      </c>
    </row>
    <row r="267" spans="1:14" x14ac:dyDescent="0.25">
      <c r="A267">
        <v>2026</v>
      </c>
      <c r="B267" t="s">
        <v>3337</v>
      </c>
      <c r="C267">
        <v>20</v>
      </c>
      <c r="D267" t="s">
        <v>321</v>
      </c>
      <c r="E267">
        <v>9114</v>
      </c>
      <c r="F267" t="s">
        <v>322</v>
      </c>
      <c r="G267" t="s">
        <v>2566</v>
      </c>
      <c r="H267" t="s">
        <v>2567</v>
      </c>
      <c r="I267">
        <v>85</v>
      </c>
      <c r="J267" s="52">
        <v>216394150</v>
      </c>
      <c r="K267" s="52">
        <v>0</v>
      </c>
      <c r="L267" s="52">
        <v>0</v>
      </c>
      <c r="M267" t="s">
        <v>2623</v>
      </c>
      <c r="N267" t="s">
        <v>2623</v>
      </c>
    </row>
    <row r="268" spans="1:14" x14ac:dyDescent="0.25">
      <c r="A268">
        <v>2026</v>
      </c>
      <c r="B268" t="s">
        <v>3337</v>
      </c>
      <c r="C268">
        <v>23</v>
      </c>
      <c r="D268" t="s">
        <v>230</v>
      </c>
      <c r="E268">
        <v>9115</v>
      </c>
      <c r="F268" t="s">
        <v>743</v>
      </c>
      <c r="G268" t="s">
        <v>2566</v>
      </c>
      <c r="H268" t="s">
        <v>2567</v>
      </c>
      <c r="I268">
        <v>14</v>
      </c>
      <c r="J268" s="52">
        <v>22500000</v>
      </c>
      <c r="K268" s="52">
        <v>0</v>
      </c>
      <c r="L268" s="52">
        <v>0</v>
      </c>
      <c r="M268" t="s">
        <v>2623</v>
      </c>
      <c r="N268" t="s">
        <v>2623</v>
      </c>
    </row>
    <row r="269" spans="1:14" x14ac:dyDescent="0.25">
      <c r="A269">
        <v>2026</v>
      </c>
      <c r="B269" t="s">
        <v>3337</v>
      </c>
      <c r="C269">
        <v>23</v>
      </c>
      <c r="D269" t="s">
        <v>230</v>
      </c>
      <c r="E269">
        <v>9115</v>
      </c>
      <c r="F269" t="s">
        <v>743</v>
      </c>
      <c r="G269" t="s">
        <v>2566</v>
      </c>
      <c r="H269" t="s">
        <v>2567</v>
      </c>
      <c r="I269">
        <v>20</v>
      </c>
      <c r="J269" s="52">
        <v>28550034</v>
      </c>
      <c r="K269" s="52">
        <v>0</v>
      </c>
      <c r="L269" s="52">
        <v>0</v>
      </c>
      <c r="M269" t="s">
        <v>2623</v>
      </c>
      <c r="N269" t="s">
        <v>2623</v>
      </c>
    </row>
    <row r="270" spans="1:14" x14ac:dyDescent="0.25">
      <c r="A270">
        <v>2026</v>
      </c>
      <c r="B270" t="s">
        <v>3337</v>
      </c>
      <c r="C270">
        <v>27</v>
      </c>
      <c r="D270" t="s">
        <v>234</v>
      </c>
      <c r="E270">
        <v>9522</v>
      </c>
      <c r="F270" t="s">
        <v>235</v>
      </c>
      <c r="G270" t="s">
        <v>2566</v>
      </c>
      <c r="H270" t="s">
        <v>2567</v>
      </c>
      <c r="I270">
        <v>63</v>
      </c>
      <c r="J270" s="52">
        <v>94937194</v>
      </c>
      <c r="K270" s="52">
        <v>0</v>
      </c>
      <c r="L270" s="52">
        <v>0</v>
      </c>
      <c r="M270" t="s">
        <v>2623</v>
      </c>
      <c r="N270" t="s">
        <v>2623</v>
      </c>
    </row>
    <row r="271" spans="1:14" x14ac:dyDescent="0.25">
      <c r="A271">
        <v>2026</v>
      </c>
      <c r="B271" t="s">
        <v>3337</v>
      </c>
      <c r="C271">
        <v>44</v>
      </c>
      <c r="D271" t="s">
        <v>58</v>
      </c>
      <c r="E271">
        <v>9524</v>
      </c>
      <c r="F271" t="s">
        <v>70</v>
      </c>
      <c r="G271" t="s">
        <v>2566</v>
      </c>
      <c r="H271" t="s">
        <v>2567</v>
      </c>
      <c r="I271">
        <v>14</v>
      </c>
      <c r="J271" s="52">
        <v>10000000</v>
      </c>
      <c r="K271" s="52">
        <v>0</v>
      </c>
      <c r="L271" s="52">
        <v>0</v>
      </c>
      <c r="M271" t="s">
        <v>2623</v>
      </c>
      <c r="N271" t="s">
        <v>2623</v>
      </c>
    </row>
    <row r="272" spans="1:14" x14ac:dyDescent="0.25">
      <c r="A272">
        <v>2026</v>
      </c>
      <c r="B272" t="s">
        <v>3337</v>
      </c>
      <c r="C272">
        <v>44</v>
      </c>
      <c r="D272" t="s">
        <v>58</v>
      </c>
      <c r="E272">
        <v>9524</v>
      </c>
      <c r="F272" t="s">
        <v>70</v>
      </c>
      <c r="G272" t="s">
        <v>2566</v>
      </c>
      <c r="H272" t="s">
        <v>2567</v>
      </c>
      <c r="I272">
        <v>43</v>
      </c>
      <c r="J272" s="52">
        <v>25000000</v>
      </c>
      <c r="K272" s="52">
        <v>0</v>
      </c>
      <c r="L272" s="52">
        <v>0</v>
      </c>
      <c r="M272" t="s">
        <v>2623</v>
      </c>
      <c r="N272" t="s">
        <v>2623</v>
      </c>
    </row>
    <row r="273" spans="1:14" x14ac:dyDescent="0.25">
      <c r="A273">
        <v>2026</v>
      </c>
      <c r="B273" t="s">
        <v>3337</v>
      </c>
      <c r="C273">
        <v>44</v>
      </c>
      <c r="D273" t="s">
        <v>58</v>
      </c>
      <c r="E273">
        <v>9524</v>
      </c>
      <c r="F273" t="s">
        <v>70</v>
      </c>
      <c r="G273" t="s">
        <v>2566</v>
      </c>
      <c r="H273" t="s">
        <v>2567</v>
      </c>
      <c r="I273">
        <v>63</v>
      </c>
      <c r="J273" s="52">
        <v>93987194</v>
      </c>
      <c r="K273" s="52">
        <v>0</v>
      </c>
      <c r="L273" s="52">
        <v>0</v>
      </c>
      <c r="M273" t="s">
        <v>2623</v>
      </c>
      <c r="N273" t="s">
        <v>2623</v>
      </c>
    </row>
    <row r="274" spans="1:14" x14ac:dyDescent="0.25">
      <c r="A274">
        <v>2026</v>
      </c>
      <c r="B274" t="s">
        <v>3337</v>
      </c>
      <c r="C274">
        <v>47</v>
      </c>
      <c r="D274" t="s">
        <v>49</v>
      </c>
      <c r="E274">
        <v>9529</v>
      </c>
      <c r="F274" t="s">
        <v>199</v>
      </c>
      <c r="G274" t="s">
        <v>2566</v>
      </c>
      <c r="H274" t="s">
        <v>2567</v>
      </c>
      <c r="I274">
        <v>14</v>
      </c>
      <c r="J274" s="52">
        <v>70800000</v>
      </c>
      <c r="K274" s="52">
        <v>0</v>
      </c>
      <c r="L274" s="52">
        <v>0</v>
      </c>
      <c r="M274" t="s">
        <v>2623</v>
      </c>
      <c r="N274" t="s">
        <v>2623</v>
      </c>
    </row>
    <row r="275" spans="1:14" x14ac:dyDescent="0.25">
      <c r="A275">
        <v>2026</v>
      </c>
      <c r="B275" t="s">
        <v>3337</v>
      </c>
      <c r="C275">
        <v>47</v>
      </c>
      <c r="D275" t="s">
        <v>49</v>
      </c>
      <c r="E275">
        <v>9529</v>
      </c>
      <c r="F275" t="s">
        <v>199</v>
      </c>
      <c r="G275" t="s">
        <v>2566</v>
      </c>
      <c r="H275" t="s">
        <v>2567</v>
      </c>
      <c r="I275">
        <v>64</v>
      </c>
      <c r="J275" s="52">
        <v>41244398</v>
      </c>
      <c r="K275" s="52">
        <v>0</v>
      </c>
      <c r="L275" s="52">
        <v>0</v>
      </c>
      <c r="M275" t="s">
        <v>2623</v>
      </c>
      <c r="N275" t="s">
        <v>2623</v>
      </c>
    </row>
    <row r="276" spans="1:14" x14ac:dyDescent="0.25">
      <c r="A276">
        <v>2026</v>
      </c>
      <c r="B276" t="s">
        <v>3337</v>
      </c>
      <c r="C276">
        <v>50</v>
      </c>
      <c r="D276" t="s">
        <v>354</v>
      </c>
      <c r="E276">
        <v>9117</v>
      </c>
      <c r="F276" t="s">
        <v>355</v>
      </c>
      <c r="G276" t="s">
        <v>2566</v>
      </c>
      <c r="H276" t="s">
        <v>2567</v>
      </c>
      <c r="I276">
        <v>64</v>
      </c>
      <c r="J276" s="52">
        <v>88536169</v>
      </c>
      <c r="K276" s="52">
        <v>0</v>
      </c>
      <c r="L276" s="52">
        <v>0</v>
      </c>
      <c r="M276" t="s">
        <v>2623</v>
      </c>
      <c r="N276" t="s">
        <v>2623</v>
      </c>
    </row>
    <row r="277" spans="1:14" x14ac:dyDescent="0.25">
      <c r="A277">
        <v>2026</v>
      </c>
      <c r="B277" t="s">
        <v>3337</v>
      </c>
      <c r="C277">
        <v>50</v>
      </c>
      <c r="D277" t="s">
        <v>354</v>
      </c>
      <c r="E277">
        <v>9532</v>
      </c>
      <c r="F277" t="s">
        <v>358</v>
      </c>
      <c r="G277" t="s">
        <v>2566</v>
      </c>
      <c r="H277" t="s">
        <v>2567</v>
      </c>
      <c r="I277">
        <v>14</v>
      </c>
      <c r="J277" s="52">
        <v>8500000</v>
      </c>
      <c r="K277" s="52">
        <v>0</v>
      </c>
      <c r="L277" s="52">
        <v>0</v>
      </c>
      <c r="M277" t="s">
        <v>2623</v>
      </c>
      <c r="N277" t="s">
        <v>2623</v>
      </c>
    </row>
    <row r="278" spans="1:14" x14ac:dyDescent="0.25">
      <c r="A278">
        <v>2026</v>
      </c>
      <c r="B278" t="s">
        <v>3337</v>
      </c>
      <c r="C278">
        <v>50</v>
      </c>
      <c r="D278" t="s">
        <v>354</v>
      </c>
      <c r="E278">
        <v>9532</v>
      </c>
      <c r="F278" t="s">
        <v>358</v>
      </c>
      <c r="G278" t="s">
        <v>2566</v>
      </c>
      <c r="H278" t="s">
        <v>2567</v>
      </c>
      <c r="I278">
        <v>64</v>
      </c>
      <c r="J278" s="52">
        <v>943779180</v>
      </c>
      <c r="K278" s="52">
        <v>0</v>
      </c>
      <c r="L278" s="52">
        <v>0</v>
      </c>
      <c r="M278" t="s">
        <v>2623</v>
      </c>
      <c r="N278" t="s">
        <v>2623</v>
      </c>
    </row>
    <row r="279" spans="1:14" x14ac:dyDescent="0.25">
      <c r="A279">
        <v>2026</v>
      </c>
      <c r="B279" t="s">
        <v>3337</v>
      </c>
      <c r="C279">
        <v>52</v>
      </c>
      <c r="D279" t="s">
        <v>165</v>
      </c>
      <c r="E279">
        <v>9534</v>
      </c>
      <c r="F279" t="s">
        <v>179</v>
      </c>
      <c r="G279" t="s">
        <v>2566</v>
      </c>
      <c r="H279" t="s">
        <v>2567</v>
      </c>
      <c r="I279">
        <v>84</v>
      </c>
      <c r="J279" s="52">
        <v>39430000</v>
      </c>
      <c r="K279" s="52">
        <v>0</v>
      </c>
      <c r="L279" s="52">
        <v>0</v>
      </c>
      <c r="M279" t="s">
        <v>2623</v>
      </c>
      <c r="N279" t="s">
        <v>2623</v>
      </c>
    </row>
    <row r="280" spans="1:14" x14ac:dyDescent="0.25">
      <c r="A280">
        <v>2026</v>
      </c>
      <c r="B280" t="s">
        <v>3337</v>
      </c>
      <c r="C280">
        <v>52</v>
      </c>
      <c r="D280" t="s">
        <v>165</v>
      </c>
      <c r="E280">
        <v>9535</v>
      </c>
      <c r="F280" t="s">
        <v>166</v>
      </c>
      <c r="G280" t="s">
        <v>2566</v>
      </c>
      <c r="H280" t="s">
        <v>2567</v>
      </c>
      <c r="I280">
        <v>43</v>
      </c>
      <c r="J280" s="52">
        <v>25000000</v>
      </c>
      <c r="K280" s="52">
        <v>0</v>
      </c>
      <c r="L280" s="52">
        <v>0</v>
      </c>
      <c r="M280" t="s">
        <v>2623</v>
      </c>
      <c r="N280" t="s">
        <v>2623</v>
      </c>
    </row>
    <row r="281" spans="1:14" x14ac:dyDescent="0.25">
      <c r="A281">
        <v>2026</v>
      </c>
      <c r="B281" t="s">
        <v>3337</v>
      </c>
      <c r="C281">
        <v>52</v>
      </c>
      <c r="D281" t="s">
        <v>165</v>
      </c>
      <c r="E281">
        <v>9535</v>
      </c>
      <c r="F281" t="s">
        <v>166</v>
      </c>
      <c r="G281" t="s">
        <v>2566</v>
      </c>
      <c r="H281" t="s">
        <v>2567</v>
      </c>
      <c r="I281">
        <v>64</v>
      </c>
      <c r="J281" s="52">
        <v>948679180</v>
      </c>
      <c r="K281" s="52">
        <v>0</v>
      </c>
      <c r="L281" s="52">
        <v>0</v>
      </c>
      <c r="M281" t="s">
        <v>2623</v>
      </c>
      <c r="N281" t="s">
        <v>2623</v>
      </c>
    </row>
    <row r="282" spans="1:14" x14ac:dyDescent="0.25">
      <c r="A282">
        <v>2026</v>
      </c>
      <c r="B282" t="s">
        <v>3337</v>
      </c>
      <c r="C282">
        <v>52</v>
      </c>
      <c r="D282" t="s">
        <v>165</v>
      </c>
      <c r="E282">
        <v>9536</v>
      </c>
      <c r="F282" t="s">
        <v>242</v>
      </c>
      <c r="G282" t="s">
        <v>2566</v>
      </c>
      <c r="H282" t="s">
        <v>2567</v>
      </c>
      <c r="I282">
        <v>14</v>
      </c>
      <c r="J282" s="52">
        <v>192000000</v>
      </c>
      <c r="K282" s="52">
        <v>0</v>
      </c>
      <c r="L282" s="52">
        <v>0</v>
      </c>
      <c r="M282" t="s">
        <v>2623</v>
      </c>
      <c r="N282" t="s">
        <v>2623</v>
      </c>
    </row>
    <row r="283" spans="1:14" x14ac:dyDescent="0.25">
      <c r="A283">
        <v>2026</v>
      </c>
      <c r="B283" t="s">
        <v>3337</v>
      </c>
      <c r="C283">
        <v>63</v>
      </c>
      <c r="D283" t="s">
        <v>217</v>
      </c>
      <c r="E283">
        <v>9120</v>
      </c>
      <c r="F283" t="s">
        <v>221</v>
      </c>
      <c r="G283" t="s">
        <v>2566</v>
      </c>
      <c r="H283" t="s">
        <v>2567</v>
      </c>
      <c r="I283">
        <v>14</v>
      </c>
      <c r="J283" s="52">
        <v>54000000</v>
      </c>
      <c r="K283" s="52">
        <v>0</v>
      </c>
      <c r="L283" s="52">
        <v>0</v>
      </c>
      <c r="M283" t="s">
        <v>2623</v>
      </c>
      <c r="N283" t="s">
        <v>2623</v>
      </c>
    </row>
    <row r="284" spans="1:14" x14ac:dyDescent="0.25">
      <c r="A284">
        <v>2026</v>
      </c>
      <c r="B284" t="s">
        <v>3337</v>
      </c>
      <c r="C284">
        <v>63</v>
      </c>
      <c r="D284" t="s">
        <v>217</v>
      </c>
      <c r="E284">
        <v>9538</v>
      </c>
      <c r="F284" t="s">
        <v>972</v>
      </c>
      <c r="G284" t="s">
        <v>2566</v>
      </c>
      <c r="H284" t="s">
        <v>2567</v>
      </c>
      <c r="I284">
        <v>14</v>
      </c>
      <c r="J284" s="52">
        <v>12000000</v>
      </c>
      <c r="K284" s="52">
        <v>0</v>
      </c>
      <c r="L284" s="52">
        <v>0</v>
      </c>
      <c r="M284" t="s">
        <v>2623</v>
      </c>
      <c r="N284" t="s">
        <v>2623</v>
      </c>
    </row>
    <row r="285" spans="1:14" x14ac:dyDescent="0.25">
      <c r="A285">
        <v>2026</v>
      </c>
      <c r="B285" t="s">
        <v>3337</v>
      </c>
      <c r="C285">
        <v>66</v>
      </c>
      <c r="D285" t="s">
        <v>54</v>
      </c>
      <c r="E285">
        <v>9121</v>
      </c>
      <c r="F285" t="s">
        <v>55</v>
      </c>
      <c r="G285" t="s">
        <v>2566</v>
      </c>
      <c r="H285" t="s">
        <v>2567</v>
      </c>
      <c r="I285">
        <v>63</v>
      </c>
      <c r="J285" s="52">
        <v>107413936</v>
      </c>
      <c r="K285" s="52">
        <v>0</v>
      </c>
      <c r="L285" s="52">
        <v>0</v>
      </c>
      <c r="M285" t="s">
        <v>2623</v>
      </c>
      <c r="N285" t="s">
        <v>2623</v>
      </c>
    </row>
    <row r="286" spans="1:14" x14ac:dyDescent="0.25">
      <c r="A286">
        <v>2026</v>
      </c>
      <c r="B286" t="s">
        <v>3337</v>
      </c>
      <c r="C286">
        <v>66</v>
      </c>
      <c r="D286" t="s">
        <v>54</v>
      </c>
      <c r="E286">
        <v>9223</v>
      </c>
      <c r="F286" t="s">
        <v>278</v>
      </c>
      <c r="G286" t="s">
        <v>2566</v>
      </c>
      <c r="H286" t="s">
        <v>2567</v>
      </c>
      <c r="I286">
        <v>86</v>
      </c>
      <c r="J286" s="52">
        <v>10980000</v>
      </c>
      <c r="K286" s="52">
        <v>0</v>
      </c>
      <c r="L286" s="52">
        <v>0</v>
      </c>
      <c r="M286" t="s">
        <v>2623</v>
      </c>
      <c r="N286" t="s">
        <v>2623</v>
      </c>
    </row>
    <row r="287" spans="1:14" x14ac:dyDescent="0.25">
      <c r="A287">
        <v>2026</v>
      </c>
      <c r="B287" t="s">
        <v>3337</v>
      </c>
      <c r="C287">
        <v>66</v>
      </c>
      <c r="D287" t="s">
        <v>54</v>
      </c>
      <c r="E287">
        <v>9308</v>
      </c>
      <c r="F287" t="s">
        <v>62</v>
      </c>
      <c r="G287" t="s">
        <v>2566</v>
      </c>
      <c r="H287" t="s">
        <v>2567</v>
      </c>
      <c r="I287">
        <v>14</v>
      </c>
      <c r="J287" s="52">
        <v>30000000</v>
      </c>
      <c r="K287" s="52">
        <v>0</v>
      </c>
      <c r="L287" s="52">
        <v>0</v>
      </c>
      <c r="M287" t="s">
        <v>2623</v>
      </c>
      <c r="N287" t="s">
        <v>2623</v>
      </c>
    </row>
    <row r="288" spans="1:14" x14ac:dyDescent="0.25">
      <c r="A288">
        <v>2026</v>
      </c>
      <c r="B288" t="s">
        <v>3337</v>
      </c>
      <c r="C288">
        <v>66</v>
      </c>
      <c r="D288" t="s">
        <v>54</v>
      </c>
      <c r="E288">
        <v>9308</v>
      </c>
      <c r="F288" t="s">
        <v>62</v>
      </c>
      <c r="G288" t="s">
        <v>2566</v>
      </c>
      <c r="H288" t="s">
        <v>2567</v>
      </c>
      <c r="I288">
        <v>64</v>
      </c>
      <c r="J288" s="52">
        <v>97603595</v>
      </c>
      <c r="K288" s="52">
        <v>0</v>
      </c>
      <c r="L288" s="52">
        <v>0</v>
      </c>
      <c r="M288" t="s">
        <v>2623</v>
      </c>
      <c r="N288" t="s">
        <v>2623</v>
      </c>
    </row>
    <row r="289" spans="1:14" x14ac:dyDescent="0.25">
      <c r="A289">
        <v>2026</v>
      </c>
      <c r="B289" t="s">
        <v>3337</v>
      </c>
      <c r="C289">
        <v>68</v>
      </c>
      <c r="D289" t="s">
        <v>283</v>
      </c>
      <c r="E289">
        <v>9224</v>
      </c>
      <c r="F289" t="s">
        <v>284</v>
      </c>
      <c r="G289" t="s">
        <v>2566</v>
      </c>
      <c r="H289" t="s">
        <v>2567</v>
      </c>
      <c r="I289">
        <v>14</v>
      </c>
      <c r="J289" s="52">
        <v>37200000</v>
      </c>
      <c r="K289" s="52">
        <v>0</v>
      </c>
      <c r="L289" s="52">
        <v>0</v>
      </c>
      <c r="M289" t="s">
        <v>2623</v>
      </c>
      <c r="N289" t="s">
        <v>2623</v>
      </c>
    </row>
    <row r="290" spans="1:14" x14ac:dyDescent="0.25">
      <c r="A290">
        <v>2026</v>
      </c>
      <c r="B290" t="s">
        <v>3337</v>
      </c>
      <c r="C290">
        <v>68</v>
      </c>
      <c r="D290" t="s">
        <v>283</v>
      </c>
      <c r="E290">
        <v>9540</v>
      </c>
      <c r="F290" t="s">
        <v>291</v>
      </c>
      <c r="G290" t="s">
        <v>2566</v>
      </c>
      <c r="H290" t="s">
        <v>2567</v>
      </c>
      <c r="I290">
        <v>64</v>
      </c>
      <c r="J290" s="52">
        <v>87188796</v>
      </c>
      <c r="K290" s="52">
        <v>0</v>
      </c>
      <c r="L290" s="52">
        <v>0</v>
      </c>
      <c r="M290" t="s">
        <v>2623</v>
      </c>
      <c r="N290" t="s">
        <v>2623</v>
      </c>
    </row>
    <row r="291" spans="1:14" x14ac:dyDescent="0.25">
      <c r="A291">
        <v>2026</v>
      </c>
      <c r="B291" t="s">
        <v>3337</v>
      </c>
      <c r="C291">
        <v>68</v>
      </c>
      <c r="D291" t="s">
        <v>283</v>
      </c>
      <c r="E291">
        <v>9545</v>
      </c>
      <c r="F291" t="s">
        <v>294</v>
      </c>
      <c r="G291" t="s">
        <v>2566</v>
      </c>
      <c r="H291" t="s">
        <v>2567</v>
      </c>
      <c r="I291">
        <v>64</v>
      </c>
      <c r="J291" s="52">
        <v>959093979</v>
      </c>
      <c r="K291" s="52">
        <v>0</v>
      </c>
      <c r="L291" s="52">
        <v>0</v>
      </c>
      <c r="M291" t="s">
        <v>2623</v>
      </c>
      <c r="N291" t="s">
        <v>2623</v>
      </c>
    </row>
    <row r="292" spans="1:14" x14ac:dyDescent="0.25">
      <c r="A292">
        <v>2026</v>
      </c>
      <c r="B292" t="s">
        <v>3337</v>
      </c>
      <c r="C292">
        <v>68</v>
      </c>
      <c r="D292" t="s">
        <v>283</v>
      </c>
      <c r="E292">
        <v>9546</v>
      </c>
      <c r="F292" t="s">
        <v>303</v>
      </c>
      <c r="G292" t="s">
        <v>2566</v>
      </c>
      <c r="H292" t="s">
        <v>2567</v>
      </c>
      <c r="I292">
        <v>84</v>
      </c>
      <c r="J292" s="52">
        <v>39430000</v>
      </c>
      <c r="K292" s="52">
        <v>0</v>
      </c>
      <c r="L292" s="52">
        <v>0</v>
      </c>
      <c r="M292" t="s">
        <v>2623</v>
      </c>
      <c r="N292" t="s">
        <v>2623</v>
      </c>
    </row>
    <row r="293" spans="1:14" x14ac:dyDescent="0.25">
      <c r="A293">
        <v>2026</v>
      </c>
      <c r="B293" t="s">
        <v>3337</v>
      </c>
      <c r="C293">
        <v>73</v>
      </c>
      <c r="D293" t="s">
        <v>312</v>
      </c>
      <c r="E293">
        <v>9123</v>
      </c>
      <c r="F293" t="s">
        <v>317</v>
      </c>
      <c r="G293" t="s">
        <v>2566</v>
      </c>
      <c r="H293" t="s">
        <v>2567</v>
      </c>
      <c r="I293">
        <v>14</v>
      </c>
      <c r="J293" s="52">
        <v>83200000</v>
      </c>
      <c r="K293" s="52">
        <v>0</v>
      </c>
      <c r="L293" s="52">
        <v>0</v>
      </c>
      <c r="M293" t="s">
        <v>2623</v>
      </c>
      <c r="N293" t="s">
        <v>2623</v>
      </c>
    </row>
    <row r="294" spans="1:14" x14ac:dyDescent="0.25">
      <c r="A294">
        <v>2026</v>
      </c>
      <c r="B294" t="s">
        <v>3337</v>
      </c>
      <c r="C294">
        <v>76</v>
      </c>
      <c r="D294" t="s">
        <v>253</v>
      </c>
      <c r="E294">
        <v>9124</v>
      </c>
      <c r="F294" t="s">
        <v>257</v>
      </c>
      <c r="G294" t="s">
        <v>2566</v>
      </c>
      <c r="H294" t="s">
        <v>2567</v>
      </c>
      <c r="I294">
        <v>14</v>
      </c>
      <c r="J294" s="52">
        <v>132000000</v>
      </c>
      <c r="K294" s="52">
        <v>0</v>
      </c>
      <c r="L294" s="52">
        <v>0</v>
      </c>
      <c r="M294" t="s">
        <v>2623</v>
      </c>
      <c r="N294" t="s">
        <v>2623</v>
      </c>
    </row>
    <row r="295" spans="1:14" x14ac:dyDescent="0.25">
      <c r="A295">
        <v>2026</v>
      </c>
      <c r="B295" t="s">
        <v>3337</v>
      </c>
      <c r="C295">
        <v>76</v>
      </c>
      <c r="D295" t="s">
        <v>253</v>
      </c>
      <c r="E295">
        <v>9124</v>
      </c>
      <c r="F295" t="s">
        <v>257</v>
      </c>
      <c r="G295" t="s">
        <v>2566</v>
      </c>
      <c r="H295" t="s">
        <v>2567</v>
      </c>
      <c r="I295">
        <v>64</v>
      </c>
      <c r="J295" s="52">
        <v>368140384</v>
      </c>
      <c r="K295" s="52">
        <v>0</v>
      </c>
      <c r="L295" s="52">
        <v>0</v>
      </c>
      <c r="M295" t="s">
        <v>2623</v>
      </c>
      <c r="N295" t="s">
        <v>2623</v>
      </c>
    </row>
    <row r="296" spans="1:14" x14ac:dyDescent="0.25">
      <c r="A296">
        <v>2026</v>
      </c>
      <c r="B296" t="s">
        <v>3337</v>
      </c>
      <c r="C296">
        <v>76</v>
      </c>
      <c r="D296" t="s">
        <v>253</v>
      </c>
      <c r="E296">
        <v>9125</v>
      </c>
      <c r="F296" t="s">
        <v>271</v>
      </c>
      <c r="G296" t="s">
        <v>2566</v>
      </c>
      <c r="H296" t="s">
        <v>2567</v>
      </c>
      <c r="I296">
        <v>14</v>
      </c>
      <c r="J296" s="52">
        <v>60000000</v>
      </c>
      <c r="K296" s="52">
        <v>0</v>
      </c>
      <c r="L296" s="52">
        <v>0</v>
      </c>
      <c r="M296" t="s">
        <v>2623</v>
      </c>
      <c r="N296" t="s">
        <v>2623</v>
      </c>
    </row>
    <row r="297" spans="1:14" x14ac:dyDescent="0.25">
      <c r="A297">
        <v>2026</v>
      </c>
      <c r="B297" t="s">
        <v>3337</v>
      </c>
      <c r="C297">
        <v>76</v>
      </c>
      <c r="D297" t="s">
        <v>253</v>
      </c>
      <c r="E297">
        <v>9126</v>
      </c>
      <c r="F297" t="s">
        <v>273</v>
      </c>
      <c r="G297" t="s">
        <v>2566</v>
      </c>
      <c r="H297" t="s">
        <v>2567</v>
      </c>
      <c r="I297">
        <v>14</v>
      </c>
      <c r="J297" s="52">
        <v>8000000</v>
      </c>
      <c r="K297" s="52">
        <v>0</v>
      </c>
      <c r="L297" s="52">
        <v>0</v>
      </c>
      <c r="M297" t="s">
        <v>2623</v>
      </c>
      <c r="N297" t="s">
        <v>2623</v>
      </c>
    </row>
    <row r="298" spans="1:14" x14ac:dyDescent="0.25">
      <c r="A298">
        <v>2026</v>
      </c>
      <c r="B298" t="s">
        <v>3337</v>
      </c>
      <c r="C298">
        <v>76</v>
      </c>
      <c r="D298" t="s">
        <v>253</v>
      </c>
      <c r="E298">
        <v>9227</v>
      </c>
      <c r="F298" t="s">
        <v>265</v>
      </c>
      <c r="G298" t="s">
        <v>2566</v>
      </c>
      <c r="H298" t="s">
        <v>2567</v>
      </c>
      <c r="I298">
        <v>84</v>
      </c>
      <c r="J298" s="52">
        <v>16970000</v>
      </c>
      <c r="K298" s="52">
        <v>0</v>
      </c>
      <c r="L298" s="52">
        <v>0</v>
      </c>
      <c r="M298" t="s">
        <v>2623</v>
      </c>
      <c r="N298" t="s">
        <v>2623</v>
      </c>
    </row>
    <row r="299" spans="1:14" x14ac:dyDescent="0.25">
      <c r="A299">
        <v>2026</v>
      </c>
      <c r="B299" t="s">
        <v>3337</v>
      </c>
      <c r="C299">
        <v>76</v>
      </c>
      <c r="D299" t="s">
        <v>253</v>
      </c>
      <c r="E299">
        <v>9227</v>
      </c>
      <c r="F299" t="s">
        <v>265</v>
      </c>
      <c r="G299" t="s">
        <v>2566</v>
      </c>
      <c r="H299" t="s">
        <v>2567</v>
      </c>
      <c r="I299">
        <v>86</v>
      </c>
      <c r="J299" s="52">
        <v>10980000</v>
      </c>
      <c r="K299" s="52">
        <v>0</v>
      </c>
      <c r="L299" s="52">
        <v>0</v>
      </c>
      <c r="M299" t="s">
        <v>2623</v>
      </c>
      <c r="N299" t="s">
        <v>2623</v>
      </c>
    </row>
    <row r="300" spans="1:14" x14ac:dyDescent="0.25">
      <c r="A300">
        <v>2026</v>
      </c>
      <c r="B300" t="s">
        <v>3337</v>
      </c>
      <c r="C300">
        <v>76</v>
      </c>
      <c r="D300" t="s">
        <v>253</v>
      </c>
      <c r="E300">
        <v>9228</v>
      </c>
      <c r="F300" t="s">
        <v>260</v>
      </c>
      <c r="G300" t="s">
        <v>2566</v>
      </c>
      <c r="H300" t="s">
        <v>2567</v>
      </c>
      <c r="I300">
        <v>14</v>
      </c>
      <c r="J300" s="52">
        <v>40000000</v>
      </c>
      <c r="K300" s="52">
        <v>0</v>
      </c>
      <c r="L300" s="52">
        <v>0</v>
      </c>
      <c r="M300" t="s">
        <v>2623</v>
      </c>
      <c r="N300" t="s">
        <v>2623</v>
      </c>
    </row>
    <row r="301" spans="1:14" x14ac:dyDescent="0.25">
      <c r="A301">
        <v>2026</v>
      </c>
      <c r="B301" t="s">
        <v>3337</v>
      </c>
      <c r="C301">
        <v>76</v>
      </c>
      <c r="D301" t="s">
        <v>253</v>
      </c>
      <c r="E301">
        <v>9229</v>
      </c>
      <c r="F301" t="s">
        <v>263</v>
      </c>
      <c r="G301" t="s">
        <v>2566</v>
      </c>
      <c r="H301" t="s">
        <v>2567</v>
      </c>
      <c r="I301">
        <v>90</v>
      </c>
      <c r="J301" s="52">
        <v>41208838</v>
      </c>
      <c r="K301" s="52">
        <v>0</v>
      </c>
      <c r="L301" s="52">
        <v>0</v>
      </c>
      <c r="M301" t="s">
        <v>2623</v>
      </c>
      <c r="N301" t="s">
        <v>2623</v>
      </c>
    </row>
    <row r="302" spans="1:14" x14ac:dyDescent="0.25">
      <c r="A302">
        <v>2026</v>
      </c>
      <c r="B302" t="s">
        <v>3337</v>
      </c>
      <c r="C302">
        <v>76</v>
      </c>
      <c r="D302" t="s">
        <v>253</v>
      </c>
      <c r="E302">
        <v>9311</v>
      </c>
      <c r="F302" t="s">
        <v>267</v>
      </c>
      <c r="G302" t="s">
        <v>2566</v>
      </c>
      <c r="H302" t="s">
        <v>2567</v>
      </c>
      <c r="I302">
        <v>64</v>
      </c>
      <c r="J302" s="52">
        <v>41244398</v>
      </c>
      <c r="K302" s="52">
        <v>0</v>
      </c>
      <c r="L302" s="52">
        <v>0</v>
      </c>
      <c r="M302" t="s">
        <v>2623</v>
      </c>
      <c r="N302" t="s">
        <v>2623</v>
      </c>
    </row>
    <row r="303" spans="1:14" x14ac:dyDescent="0.25">
      <c r="A303">
        <v>2026</v>
      </c>
      <c r="B303" t="s">
        <v>3337</v>
      </c>
      <c r="C303">
        <v>76</v>
      </c>
      <c r="D303" t="s">
        <v>253</v>
      </c>
      <c r="E303">
        <v>9543</v>
      </c>
      <c r="F303" t="s">
        <v>276</v>
      </c>
      <c r="G303" t="s">
        <v>2566</v>
      </c>
      <c r="H303" t="s">
        <v>2567</v>
      </c>
      <c r="I303">
        <v>43</v>
      </c>
      <c r="J303" s="52">
        <v>25000000</v>
      </c>
      <c r="K303" s="52">
        <v>0</v>
      </c>
      <c r="L303" s="52">
        <v>0</v>
      </c>
      <c r="M303" t="s">
        <v>2623</v>
      </c>
      <c r="N303" t="s">
        <v>2623</v>
      </c>
    </row>
    <row r="304" spans="1:14" x14ac:dyDescent="0.25">
      <c r="A304">
        <v>2026</v>
      </c>
      <c r="B304" t="s">
        <v>3337</v>
      </c>
      <c r="C304">
        <v>76</v>
      </c>
      <c r="D304" t="s">
        <v>253</v>
      </c>
      <c r="E304">
        <v>9544</v>
      </c>
      <c r="F304" t="s">
        <v>360</v>
      </c>
      <c r="G304" t="s">
        <v>2566</v>
      </c>
      <c r="H304" t="s">
        <v>2567</v>
      </c>
      <c r="I304">
        <v>14</v>
      </c>
      <c r="J304" s="52">
        <v>25200000</v>
      </c>
      <c r="K304" s="52">
        <v>0</v>
      </c>
      <c r="L304" s="52">
        <v>0</v>
      </c>
      <c r="M304" t="s">
        <v>2623</v>
      </c>
      <c r="N304" t="s">
        <v>2623</v>
      </c>
    </row>
    <row r="305" spans="1:14" x14ac:dyDescent="0.25">
      <c r="A305">
        <v>2026</v>
      </c>
      <c r="B305" t="s">
        <v>3337</v>
      </c>
      <c r="C305">
        <v>81</v>
      </c>
      <c r="D305" t="s">
        <v>308</v>
      </c>
      <c r="E305">
        <v>9530</v>
      </c>
      <c r="F305" t="s">
        <v>309</v>
      </c>
      <c r="G305" t="s">
        <v>2566</v>
      </c>
      <c r="H305" t="s">
        <v>2567</v>
      </c>
      <c r="I305">
        <v>64</v>
      </c>
      <c r="J305" s="52">
        <v>981370207</v>
      </c>
      <c r="K305" s="52">
        <v>0</v>
      </c>
      <c r="L305" s="52">
        <v>0</v>
      </c>
      <c r="M305" t="s">
        <v>2623</v>
      </c>
      <c r="N305" t="s">
        <v>2623</v>
      </c>
    </row>
    <row r="306" spans="1:14" x14ac:dyDescent="0.25">
      <c r="A306">
        <v>2026</v>
      </c>
      <c r="B306" t="s">
        <v>3337</v>
      </c>
      <c r="C306">
        <v>86</v>
      </c>
      <c r="D306" t="s">
        <v>350</v>
      </c>
      <c r="E306">
        <v>9518</v>
      </c>
      <c r="F306" t="s">
        <v>351</v>
      </c>
      <c r="G306" t="s">
        <v>2566</v>
      </c>
      <c r="H306" t="s">
        <v>2567</v>
      </c>
      <c r="I306">
        <v>14</v>
      </c>
      <c r="J306" s="52">
        <v>66000000</v>
      </c>
      <c r="K306" s="52">
        <v>0</v>
      </c>
      <c r="L306" s="52">
        <v>0</v>
      </c>
      <c r="M306" t="s">
        <v>2623</v>
      </c>
      <c r="N306" t="s">
        <v>2623</v>
      </c>
    </row>
    <row r="307" spans="1:14" x14ac:dyDescent="0.25">
      <c r="A307">
        <v>2026</v>
      </c>
      <c r="B307" t="s">
        <v>3337</v>
      </c>
      <c r="C307">
        <v>86</v>
      </c>
      <c r="D307" t="s">
        <v>350</v>
      </c>
      <c r="E307">
        <v>9518</v>
      </c>
      <c r="F307" t="s">
        <v>351</v>
      </c>
      <c r="G307" t="s">
        <v>2566</v>
      </c>
      <c r="H307" t="s">
        <v>2567</v>
      </c>
      <c r="I307">
        <v>20</v>
      </c>
      <c r="J307" s="52">
        <v>7776752</v>
      </c>
      <c r="K307" s="52">
        <v>0</v>
      </c>
      <c r="L307" s="52">
        <v>0</v>
      </c>
      <c r="M307" t="s">
        <v>2623</v>
      </c>
      <c r="N307" t="s">
        <v>2623</v>
      </c>
    </row>
    <row r="308" spans="1:14" x14ac:dyDescent="0.25">
      <c r="A308">
        <v>2026</v>
      </c>
      <c r="B308" t="s">
        <v>3337</v>
      </c>
      <c r="C308">
        <v>86</v>
      </c>
      <c r="D308" t="s">
        <v>350</v>
      </c>
      <c r="E308">
        <v>9518</v>
      </c>
      <c r="F308" t="s">
        <v>351</v>
      </c>
      <c r="G308" t="s">
        <v>2566</v>
      </c>
      <c r="H308" t="s">
        <v>2567</v>
      </c>
      <c r="I308">
        <v>86</v>
      </c>
      <c r="J308" s="52">
        <v>21960000</v>
      </c>
      <c r="K308" s="52">
        <v>0</v>
      </c>
      <c r="L308" s="52">
        <v>0</v>
      </c>
      <c r="M308" t="s">
        <v>2623</v>
      </c>
      <c r="N308" t="s">
        <v>2623</v>
      </c>
    </row>
    <row r="309" spans="1:14" x14ac:dyDescent="0.25">
      <c r="A309">
        <v>2026</v>
      </c>
      <c r="B309" t="s">
        <v>3337</v>
      </c>
      <c r="C309">
        <v>88</v>
      </c>
      <c r="D309" t="s">
        <v>203</v>
      </c>
      <c r="E309">
        <v>9539</v>
      </c>
      <c r="F309" t="s">
        <v>204</v>
      </c>
      <c r="G309" t="s">
        <v>2566</v>
      </c>
      <c r="H309" t="s">
        <v>2567</v>
      </c>
      <c r="I309">
        <v>20</v>
      </c>
      <c r="J309" s="52">
        <v>28550034</v>
      </c>
      <c r="K309" s="52">
        <v>0</v>
      </c>
      <c r="L309" s="52">
        <v>0</v>
      </c>
      <c r="M309" t="s">
        <v>2623</v>
      </c>
      <c r="N309" t="s">
        <v>2623</v>
      </c>
    </row>
    <row r="310" spans="1:14" x14ac:dyDescent="0.25">
      <c r="A310">
        <v>2026</v>
      </c>
      <c r="B310" t="s">
        <v>3337</v>
      </c>
      <c r="C310">
        <v>88</v>
      </c>
      <c r="D310" t="s">
        <v>203</v>
      </c>
      <c r="E310">
        <v>9539</v>
      </c>
      <c r="F310" t="s">
        <v>204</v>
      </c>
      <c r="G310" t="s">
        <v>2566</v>
      </c>
      <c r="H310" t="s">
        <v>2567</v>
      </c>
      <c r="I310">
        <v>86</v>
      </c>
      <c r="J310" s="52">
        <v>32940000</v>
      </c>
      <c r="K310" s="52">
        <v>0</v>
      </c>
      <c r="L310" s="52">
        <v>0</v>
      </c>
      <c r="M310" t="s">
        <v>2623</v>
      </c>
      <c r="N310" t="s">
        <v>2623</v>
      </c>
    </row>
    <row r="311" spans="1:14" x14ac:dyDescent="0.25">
      <c r="A311">
        <v>2026</v>
      </c>
      <c r="B311" t="s">
        <v>3337</v>
      </c>
      <c r="C311">
        <v>91</v>
      </c>
      <c r="D311" t="s">
        <v>281</v>
      </c>
      <c r="E311">
        <v>9517</v>
      </c>
      <c r="F311" t="s">
        <v>2576</v>
      </c>
      <c r="G311" t="s">
        <v>2566</v>
      </c>
      <c r="H311" t="s">
        <v>2567</v>
      </c>
      <c r="I311">
        <v>20</v>
      </c>
      <c r="J311" s="52">
        <v>28550034</v>
      </c>
      <c r="K311" s="52">
        <v>0</v>
      </c>
      <c r="L311" s="52">
        <v>0</v>
      </c>
      <c r="M311" t="s">
        <v>2623</v>
      </c>
      <c r="N311" t="s">
        <v>2623</v>
      </c>
    </row>
    <row r="312" spans="1:14" x14ac:dyDescent="0.25">
      <c r="A312">
        <v>2026</v>
      </c>
      <c r="B312" t="s">
        <v>3337</v>
      </c>
      <c r="C312">
        <v>94</v>
      </c>
      <c r="D312" t="s">
        <v>730</v>
      </c>
      <c r="E312">
        <v>9547</v>
      </c>
      <c r="F312" t="s">
        <v>731</v>
      </c>
      <c r="G312" t="s">
        <v>2566</v>
      </c>
      <c r="H312" t="s">
        <v>2567</v>
      </c>
      <c r="I312">
        <v>20</v>
      </c>
      <c r="J312" s="52">
        <v>28550034</v>
      </c>
      <c r="K312" s="52">
        <v>0</v>
      </c>
      <c r="L312" s="52">
        <v>0</v>
      </c>
      <c r="M312" t="s">
        <v>2623</v>
      </c>
      <c r="N312" t="s">
        <v>2623</v>
      </c>
    </row>
    <row r="313" spans="1:14" x14ac:dyDescent="0.25">
      <c r="A313">
        <v>2026</v>
      </c>
      <c r="B313" t="s">
        <v>3337</v>
      </c>
      <c r="C313">
        <v>94</v>
      </c>
      <c r="D313" t="s">
        <v>730</v>
      </c>
      <c r="E313">
        <v>9547</v>
      </c>
      <c r="F313" t="s">
        <v>731</v>
      </c>
      <c r="G313" t="s">
        <v>2566</v>
      </c>
      <c r="H313" t="s">
        <v>2567</v>
      </c>
      <c r="I313">
        <v>28</v>
      </c>
      <c r="J313" s="52">
        <v>10980000</v>
      </c>
      <c r="K313" s="52">
        <v>0</v>
      </c>
      <c r="L313" s="52">
        <v>0</v>
      </c>
      <c r="M313" t="s">
        <v>2623</v>
      </c>
      <c r="N313" t="s">
        <v>2623</v>
      </c>
    </row>
    <row r="314" spans="1:14" x14ac:dyDescent="0.25">
      <c r="A314">
        <v>2026</v>
      </c>
      <c r="B314" t="s">
        <v>3337</v>
      </c>
      <c r="C314">
        <v>94</v>
      </c>
      <c r="D314" t="s">
        <v>730</v>
      </c>
      <c r="E314">
        <v>9547</v>
      </c>
      <c r="F314" t="s">
        <v>731</v>
      </c>
      <c r="G314" t="s">
        <v>2566</v>
      </c>
      <c r="H314" t="s">
        <v>2567</v>
      </c>
      <c r="I314">
        <v>38</v>
      </c>
      <c r="J314" s="52">
        <v>127581600</v>
      </c>
      <c r="K314" s="52">
        <v>0</v>
      </c>
      <c r="L314" s="52">
        <v>0</v>
      </c>
      <c r="M314" t="s">
        <v>2623</v>
      </c>
      <c r="N314" t="s">
        <v>2623</v>
      </c>
    </row>
    <row r="315" spans="1:14" x14ac:dyDescent="0.25">
      <c r="A315">
        <v>2026</v>
      </c>
      <c r="B315" t="s">
        <v>3337</v>
      </c>
      <c r="C315">
        <v>94</v>
      </c>
      <c r="D315" t="s">
        <v>730</v>
      </c>
      <c r="E315">
        <v>9547</v>
      </c>
      <c r="F315" t="s">
        <v>731</v>
      </c>
      <c r="G315" t="s">
        <v>2566</v>
      </c>
      <c r="H315" t="s">
        <v>2567</v>
      </c>
      <c r="I315">
        <v>64</v>
      </c>
      <c r="J315" s="52">
        <v>939652123</v>
      </c>
      <c r="K315" s="52">
        <v>0</v>
      </c>
      <c r="L315" s="52">
        <v>0</v>
      </c>
      <c r="M315" t="s">
        <v>2623</v>
      </c>
      <c r="N315" t="s">
        <v>2623</v>
      </c>
    </row>
    <row r="316" spans="1:14" x14ac:dyDescent="0.25">
      <c r="A316">
        <v>2026</v>
      </c>
      <c r="B316" t="s">
        <v>3337</v>
      </c>
      <c r="C316">
        <v>97</v>
      </c>
      <c r="D316" t="s">
        <v>207</v>
      </c>
      <c r="E316">
        <v>9548</v>
      </c>
      <c r="F316" t="s">
        <v>208</v>
      </c>
      <c r="G316" t="s">
        <v>2566</v>
      </c>
      <c r="H316" t="s">
        <v>2567</v>
      </c>
      <c r="I316">
        <v>20</v>
      </c>
      <c r="J316" s="52">
        <v>57100068</v>
      </c>
      <c r="K316" s="52">
        <v>0</v>
      </c>
      <c r="L316" s="52">
        <v>0</v>
      </c>
      <c r="M316" t="s">
        <v>2623</v>
      </c>
      <c r="N316" t="s">
        <v>2623</v>
      </c>
    </row>
    <row r="317" spans="1:14" x14ac:dyDescent="0.25">
      <c r="A317">
        <v>2026</v>
      </c>
      <c r="B317" t="s">
        <v>3337</v>
      </c>
      <c r="C317">
        <v>97</v>
      </c>
      <c r="D317" t="s">
        <v>207</v>
      </c>
      <c r="E317">
        <v>9548</v>
      </c>
      <c r="F317" t="s">
        <v>208</v>
      </c>
      <c r="G317" t="s">
        <v>2566</v>
      </c>
      <c r="H317" t="s">
        <v>2567</v>
      </c>
      <c r="I317">
        <v>38</v>
      </c>
      <c r="J317" s="52">
        <v>97245647</v>
      </c>
      <c r="K317" s="52">
        <v>0</v>
      </c>
      <c r="L317" s="52">
        <v>0</v>
      </c>
      <c r="M317" t="s">
        <v>2623</v>
      </c>
      <c r="N317" t="s">
        <v>2623</v>
      </c>
    </row>
    <row r="318" spans="1:14" x14ac:dyDescent="0.25">
      <c r="A318">
        <v>2026</v>
      </c>
      <c r="B318" t="s">
        <v>3337</v>
      </c>
      <c r="C318">
        <v>5</v>
      </c>
      <c r="D318" t="s">
        <v>25</v>
      </c>
      <c r="E318">
        <v>5</v>
      </c>
      <c r="F318" t="s">
        <v>793</v>
      </c>
      <c r="G318" t="s">
        <v>2566</v>
      </c>
      <c r="H318" t="s">
        <v>2567</v>
      </c>
      <c r="I318">
        <v>45</v>
      </c>
      <c r="J318" s="52">
        <v>336554534</v>
      </c>
      <c r="K318" s="52">
        <v>0</v>
      </c>
      <c r="L318" s="52">
        <v>0</v>
      </c>
      <c r="M318" t="s">
        <v>2623</v>
      </c>
      <c r="N318" t="s">
        <v>2623</v>
      </c>
    </row>
    <row r="319" spans="1:14" x14ac:dyDescent="0.25">
      <c r="A319">
        <v>2026</v>
      </c>
      <c r="B319" t="s">
        <v>3337</v>
      </c>
      <c r="C319">
        <v>8</v>
      </c>
      <c r="D319" t="s">
        <v>106</v>
      </c>
      <c r="E319">
        <v>8</v>
      </c>
      <c r="F319" t="s">
        <v>793</v>
      </c>
      <c r="G319" t="s">
        <v>2566</v>
      </c>
      <c r="H319" t="s">
        <v>2567</v>
      </c>
      <c r="I319">
        <v>85</v>
      </c>
      <c r="J319" s="52">
        <v>135040000</v>
      </c>
      <c r="K319" s="52">
        <v>0</v>
      </c>
      <c r="L319" s="52">
        <v>0</v>
      </c>
      <c r="M319" t="s">
        <v>2623</v>
      </c>
      <c r="N319" t="s">
        <v>2623</v>
      </c>
    </row>
    <row r="320" spans="1:14" x14ac:dyDescent="0.25">
      <c r="A320">
        <v>2026</v>
      </c>
      <c r="B320" t="s">
        <v>3337</v>
      </c>
      <c r="C320">
        <v>11</v>
      </c>
      <c r="D320" t="s">
        <v>133</v>
      </c>
      <c r="E320">
        <v>11</v>
      </c>
      <c r="F320" t="s">
        <v>793</v>
      </c>
      <c r="G320" t="s">
        <v>2566</v>
      </c>
      <c r="H320" t="s">
        <v>2567</v>
      </c>
      <c r="I320">
        <v>10</v>
      </c>
      <c r="J320" s="52">
        <v>2500000</v>
      </c>
      <c r="K320" s="52">
        <v>0</v>
      </c>
      <c r="L320" s="52">
        <v>0</v>
      </c>
      <c r="M320" t="s">
        <v>2623</v>
      </c>
      <c r="N320" t="s">
        <v>2623</v>
      </c>
    </row>
    <row r="321" spans="1:14" x14ac:dyDescent="0.25">
      <c r="A321">
        <v>2026</v>
      </c>
      <c r="B321" t="s">
        <v>3337</v>
      </c>
      <c r="C321">
        <v>11</v>
      </c>
      <c r="D321" t="s">
        <v>133</v>
      </c>
      <c r="E321">
        <v>11</v>
      </c>
      <c r="F321" t="s">
        <v>793</v>
      </c>
      <c r="G321" t="s">
        <v>2566</v>
      </c>
      <c r="H321" t="s">
        <v>2567</v>
      </c>
      <c r="I321">
        <v>14</v>
      </c>
      <c r="J321" s="52">
        <v>2621219919</v>
      </c>
      <c r="K321" s="52">
        <v>0</v>
      </c>
      <c r="L321" s="52">
        <v>0</v>
      </c>
      <c r="M321" t="s">
        <v>2623</v>
      </c>
      <c r="N321" t="s">
        <v>2623</v>
      </c>
    </row>
    <row r="322" spans="1:14" x14ac:dyDescent="0.25">
      <c r="A322">
        <v>2026</v>
      </c>
      <c r="B322" t="s">
        <v>3337</v>
      </c>
      <c r="C322">
        <v>11</v>
      </c>
      <c r="D322" t="s">
        <v>133</v>
      </c>
      <c r="E322">
        <v>11</v>
      </c>
      <c r="F322" t="s">
        <v>793</v>
      </c>
      <c r="G322" t="s">
        <v>2566</v>
      </c>
      <c r="H322" t="s">
        <v>2567</v>
      </c>
      <c r="I322">
        <v>85</v>
      </c>
      <c r="J322" s="52">
        <v>135040000</v>
      </c>
      <c r="K322" s="52">
        <v>0</v>
      </c>
      <c r="L322" s="52">
        <v>0</v>
      </c>
      <c r="M322" t="s">
        <v>2623</v>
      </c>
      <c r="N322" t="s">
        <v>2623</v>
      </c>
    </row>
    <row r="323" spans="1:14" x14ac:dyDescent="0.25">
      <c r="A323">
        <v>2026</v>
      </c>
      <c r="B323" t="s">
        <v>3337</v>
      </c>
      <c r="C323">
        <v>13</v>
      </c>
      <c r="D323" t="s">
        <v>102</v>
      </c>
      <c r="E323">
        <v>13</v>
      </c>
      <c r="F323" t="s">
        <v>793</v>
      </c>
      <c r="G323" t="s">
        <v>2566</v>
      </c>
      <c r="H323" t="s">
        <v>2567</v>
      </c>
      <c r="I323">
        <v>14</v>
      </c>
      <c r="J323" s="52">
        <v>652577172</v>
      </c>
      <c r="K323" s="52">
        <v>0</v>
      </c>
      <c r="L323" s="52">
        <v>0</v>
      </c>
      <c r="M323" t="s">
        <v>2623</v>
      </c>
      <c r="N323" t="s">
        <v>2623</v>
      </c>
    </row>
    <row r="324" spans="1:14" x14ac:dyDescent="0.25">
      <c r="A324">
        <v>2026</v>
      </c>
      <c r="B324" t="s">
        <v>3337</v>
      </c>
      <c r="C324">
        <v>13</v>
      </c>
      <c r="D324" t="s">
        <v>102</v>
      </c>
      <c r="E324">
        <v>13</v>
      </c>
      <c r="F324" t="s">
        <v>793</v>
      </c>
      <c r="G324" t="s">
        <v>2566</v>
      </c>
      <c r="H324" t="s">
        <v>2567</v>
      </c>
      <c r="I324">
        <v>45</v>
      </c>
      <c r="J324" s="52">
        <v>237248501</v>
      </c>
      <c r="K324" s="52">
        <v>0</v>
      </c>
      <c r="L324" s="52">
        <v>0</v>
      </c>
      <c r="M324" t="s">
        <v>2623</v>
      </c>
      <c r="N324" t="s">
        <v>2623</v>
      </c>
    </row>
    <row r="325" spans="1:14" x14ac:dyDescent="0.25">
      <c r="A325">
        <v>2026</v>
      </c>
      <c r="B325" t="s">
        <v>3337</v>
      </c>
      <c r="C325">
        <v>13</v>
      </c>
      <c r="D325" t="s">
        <v>102</v>
      </c>
      <c r="E325">
        <v>13</v>
      </c>
      <c r="F325" t="s">
        <v>793</v>
      </c>
      <c r="G325" t="s">
        <v>2566</v>
      </c>
      <c r="H325" t="s">
        <v>2567</v>
      </c>
      <c r="I325">
        <v>85</v>
      </c>
      <c r="J325" s="52">
        <v>135040000</v>
      </c>
      <c r="K325" s="52">
        <v>0</v>
      </c>
      <c r="L325" s="52">
        <v>0</v>
      </c>
      <c r="M325" t="s">
        <v>2623</v>
      </c>
      <c r="N325" t="s">
        <v>2623</v>
      </c>
    </row>
    <row r="326" spans="1:14" x14ac:dyDescent="0.25">
      <c r="A326">
        <v>2026</v>
      </c>
      <c r="B326" t="s">
        <v>3337</v>
      </c>
      <c r="C326">
        <v>15</v>
      </c>
      <c r="D326" t="s">
        <v>211</v>
      </c>
      <c r="E326">
        <v>15</v>
      </c>
      <c r="F326" t="s">
        <v>793</v>
      </c>
      <c r="G326" t="s">
        <v>2566</v>
      </c>
      <c r="H326" t="s">
        <v>2567</v>
      </c>
      <c r="I326">
        <v>45</v>
      </c>
      <c r="J326" s="52">
        <v>55620000</v>
      </c>
      <c r="K326" s="52">
        <v>0</v>
      </c>
      <c r="L326" s="52">
        <v>0</v>
      </c>
      <c r="M326" t="s">
        <v>2623</v>
      </c>
      <c r="N326" t="s">
        <v>2623</v>
      </c>
    </row>
    <row r="327" spans="1:14" x14ac:dyDescent="0.25">
      <c r="A327">
        <v>2026</v>
      </c>
      <c r="B327" t="s">
        <v>3337</v>
      </c>
      <c r="C327">
        <v>15</v>
      </c>
      <c r="D327" t="s">
        <v>211</v>
      </c>
      <c r="E327">
        <v>15</v>
      </c>
      <c r="F327" t="s">
        <v>793</v>
      </c>
      <c r="G327" t="s">
        <v>2566</v>
      </c>
      <c r="H327" t="s">
        <v>2567</v>
      </c>
      <c r="I327">
        <v>85</v>
      </c>
      <c r="J327" s="52">
        <v>135040000</v>
      </c>
      <c r="K327" s="52">
        <v>0</v>
      </c>
      <c r="L327" s="52">
        <v>0</v>
      </c>
      <c r="M327" t="s">
        <v>2623</v>
      </c>
      <c r="N327" t="s">
        <v>2623</v>
      </c>
    </row>
    <row r="328" spans="1:14" x14ac:dyDescent="0.25">
      <c r="A328">
        <v>2026</v>
      </c>
      <c r="B328" t="s">
        <v>3337</v>
      </c>
      <c r="C328">
        <v>17</v>
      </c>
      <c r="D328" t="s">
        <v>83</v>
      </c>
      <c r="E328">
        <v>17</v>
      </c>
      <c r="F328" t="s">
        <v>793</v>
      </c>
      <c r="G328" t="s">
        <v>2566</v>
      </c>
      <c r="H328" t="s">
        <v>2567</v>
      </c>
      <c r="I328">
        <v>85</v>
      </c>
      <c r="J328" s="52">
        <v>135040000</v>
      </c>
      <c r="K328" s="52">
        <v>0</v>
      </c>
      <c r="L328" s="52">
        <v>0</v>
      </c>
      <c r="M328" t="s">
        <v>2623</v>
      </c>
      <c r="N328" t="s">
        <v>2623</v>
      </c>
    </row>
    <row r="329" spans="1:14" x14ac:dyDescent="0.25">
      <c r="A329">
        <v>2026</v>
      </c>
      <c r="B329" t="s">
        <v>3337</v>
      </c>
      <c r="C329">
        <v>18</v>
      </c>
      <c r="D329" t="s">
        <v>77</v>
      </c>
      <c r="E329">
        <v>18</v>
      </c>
      <c r="F329" t="s">
        <v>793</v>
      </c>
      <c r="G329" t="s">
        <v>2566</v>
      </c>
      <c r="H329" t="s">
        <v>2567</v>
      </c>
      <c r="I329">
        <v>85</v>
      </c>
      <c r="J329" s="52">
        <v>135040000</v>
      </c>
      <c r="K329" s="52">
        <v>0</v>
      </c>
      <c r="L329" s="52">
        <v>0</v>
      </c>
      <c r="M329" t="s">
        <v>2623</v>
      </c>
      <c r="N329" t="s">
        <v>2623</v>
      </c>
    </row>
    <row r="330" spans="1:14" x14ac:dyDescent="0.25">
      <c r="A330">
        <v>2026</v>
      </c>
      <c r="B330" t="s">
        <v>3337</v>
      </c>
      <c r="C330">
        <v>19</v>
      </c>
      <c r="D330" t="s">
        <v>158</v>
      </c>
      <c r="E330">
        <v>19</v>
      </c>
      <c r="F330" t="s">
        <v>793</v>
      </c>
      <c r="G330" t="s">
        <v>2566</v>
      </c>
      <c r="H330" t="s">
        <v>2567</v>
      </c>
      <c r="I330">
        <v>14</v>
      </c>
      <c r="J330" s="52">
        <v>462308596</v>
      </c>
      <c r="K330" s="52">
        <v>0</v>
      </c>
      <c r="L330" s="52">
        <v>0</v>
      </c>
      <c r="M330" t="s">
        <v>2623</v>
      </c>
      <c r="N330" t="s">
        <v>2623</v>
      </c>
    </row>
    <row r="331" spans="1:14" x14ac:dyDescent="0.25">
      <c r="A331">
        <v>2026</v>
      </c>
      <c r="B331" t="s">
        <v>3337</v>
      </c>
      <c r="C331">
        <v>19</v>
      </c>
      <c r="D331" t="s">
        <v>158</v>
      </c>
      <c r="E331">
        <v>19</v>
      </c>
      <c r="F331" t="s">
        <v>793</v>
      </c>
      <c r="G331" t="s">
        <v>2566</v>
      </c>
      <c r="H331" t="s">
        <v>2567</v>
      </c>
      <c r="I331">
        <v>45</v>
      </c>
      <c r="J331" s="52">
        <v>438851937</v>
      </c>
      <c r="K331" s="52">
        <v>0</v>
      </c>
      <c r="L331" s="52">
        <v>0</v>
      </c>
      <c r="M331" t="s">
        <v>2623</v>
      </c>
      <c r="N331" t="s">
        <v>2623</v>
      </c>
    </row>
    <row r="332" spans="1:14" x14ac:dyDescent="0.25">
      <c r="A332">
        <v>2026</v>
      </c>
      <c r="B332" t="s">
        <v>3337</v>
      </c>
      <c r="C332">
        <v>19</v>
      </c>
      <c r="D332" t="s">
        <v>158</v>
      </c>
      <c r="E332">
        <v>19</v>
      </c>
      <c r="F332" t="s">
        <v>793</v>
      </c>
      <c r="G332" t="s">
        <v>2566</v>
      </c>
      <c r="H332" t="s">
        <v>2567</v>
      </c>
      <c r="I332">
        <v>85</v>
      </c>
      <c r="J332" s="52">
        <v>135040000</v>
      </c>
      <c r="K332" s="52">
        <v>0</v>
      </c>
      <c r="L332" s="52">
        <v>0</v>
      </c>
      <c r="M332" t="s">
        <v>2623</v>
      </c>
      <c r="N332" t="s">
        <v>2623</v>
      </c>
    </row>
    <row r="333" spans="1:14" x14ac:dyDescent="0.25">
      <c r="A333">
        <v>2026</v>
      </c>
      <c r="B333" t="s">
        <v>3337</v>
      </c>
      <c r="C333">
        <v>20</v>
      </c>
      <c r="D333" t="s">
        <v>321</v>
      </c>
      <c r="E333">
        <v>20</v>
      </c>
      <c r="F333" t="s">
        <v>793</v>
      </c>
      <c r="G333" t="s">
        <v>2566</v>
      </c>
      <c r="H333" t="s">
        <v>2567</v>
      </c>
      <c r="I333">
        <v>45</v>
      </c>
      <c r="J333" s="52">
        <v>287478923</v>
      </c>
      <c r="K333" s="52">
        <v>0</v>
      </c>
      <c r="L333" s="52">
        <v>0</v>
      </c>
      <c r="M333" t="s">
        <v>2623</v>
      </c>
      <c r="N333" t="s">
        <v>2623</v>
      </c>
    </row>
    <row r="334" spans="1:14" x14ac:dyDescent="0.25">
      <c r="A334">
        <v>2026</v>
      </c>
      <c r="B334" t="s">
        <v>3337</v>
      </c>
      <c r="C334">
        <v>20</v>
      </c>
      <c r="D334" t="s">
        <v>321</v>
      </c>
      <c r="E334">
        <v>20</v>
      </c>
      <c r="F334" t="s">
        <v>793</v>
      </c>
      <c r="G334" t="s">
        <v>2566</v>
      </c>
      <c r="H334" t="s">
        <v>2567</v>
      </c>
      <c r="I334">
        <v>85</v>
      </c>
      <c r="J334" s="52">
        <v>135040000</v>
      </c>
      <c r="K334" s="52">
        <v>0</v>
      </c>
      <c r="L334" s="52">
        <v>0</v>
      </c>
      <c r="M334" t="s">
        <v>2623</v>
      </c>
      <c r="N334" t="s">
        <v>2623</v>
      </c>
    </row>
    <row r="335" spans="1:14" x14ac:dyDescent="0.25">
      <c r="A335">
        <v>2026</v>
      </c>
      <c r="B335" t="s">
        <v>3337</v>
      </c>
      <c r="C335">
        <v>23</v>
      </c>
      <c r="D335" t="s">
        <v>230</v>
      </c>
      <c r="E335">
        <v>23</v>
      </c>
      <c r="F335" t="s">
        <v>793</v>
      </c>
      <c r="G335" t="s">
        <v>2566</v>
      </c>
      <c r="H335" t="s">
        <v>2567</v>
      </c>
      <c r="I335">
        <v>45</v>
      </c>
      <c r="J335" s="52">
        <v>236385000</v>
      </c>
      <c r="K335" s="52">
        <v>0</v>
      </c>
      <c r="L335" s="52">
        <v>0</v>
      </c>
      <c r="M335" t="s">
        <v>2623</v>
      </c>
      <c r="N335" t="s">
        <v>2623</v>
      </c>
    </row>
    <row r="336" spans="1:14" x14ac:dyDescent="0.25">
      <c r="A336">
        <v>2026</v>
      </c>
      <c r="B336" t="s">
        <v>3337</v>
      </c>
      <c r="C336">
        <v>23</v>
      </c>
      <c r="D336" t="s">
        <v>230</v>
      </c>
      <c r="E336">
        <v>23</v>
      </c>
      <c r="F336" t="s">
        <v>793</v>
      </c>
      <c r="G336" t="s">
        <v>2566</v>
      </c>
      <c r="H336" t="s">
        <v>2567</v>
      </c>
      <c r="I336">
        <v>85</v>
      </c>
      <c r="J336" s="52">
        <v>135040000</v>
      </c>
      <c r="K336" s="52">
        <v>0</v>
      </c>
      <c r="L336" s="52">
        <v>0</v>
      </c>
      <c r="M336" t="s">
        <v>2623</v>
      </c>
      <c r="N336" t="s">
        <v>2623</v>
      </c>
    </row>
    <row r="337" spans="1:14" x14ac:dyDescent="0.25">
      <c r="A337">
        <v>2026</v>
      </c>
      <c r="B337" t="s">
        <v>3337</v>
      </c>
      <c r="C337">
        <v>27</v>
      </c>
      <c r="D337" t="s">
        <v>234</v>
      </c>
      <c r="E337">
        <v>27</v>
      </c>
      <c r="F337" t="s">
        <v>793</v>
      </c>
      <c r="G337" t="s">
        <v>2566</v>
      </c>
      <c r="H337" t="s">
        <v>2567</v>
      </c>
      <c r="I337">
        <v>85</v>
      </c>
      <c r="J337" s="52">
        <v>135040000</v>
      </c>
      <c r="K337" s="52">
        <v>0</v>
      </c>
      <c r="L337" s="52">
        <v>0</v>
      </c>
      <c r="M337" t="s">
        <v>2623</v>
      </c>
      <c r="N337" t="s">
        <v>2623</v>
      </c>
    </row>
    <row r="338" spans="1:14" x14ac:dyDescent="0.25">
      <c r="A338">
        <v>2026</v>
      </c>
      <c r="B338" t="s">
        <v>3337</v>
      </c>
      <c r="C338">
        <v>41</v>
      </c>
      <c r="D338" t="s">
        <v>110</v>
      </c>
      <c r="E338">
        <v>41</v>
      </c>
      <c r="F338" t="s">
        <v>793</v>
      </c>
      <c r="G338" t="s">
        <v>2566</v>
      </c>
      <c r="H338" t="s">
        <v>2567</v>
      </c>
      <c r="I338">
        <v>45</v>
      </c>
      <c r="J338" s="52">
        <v>126680669</v>
      </c>
      <c r="K338" s="52">
        <v>0</v>
      </c>
      <c r="L338" s="52">
        <v>0</v>
      </c>
      <c r="M338" t="s">
        <v>2623</v>
      </c>
      <c r="N338" t="s">
        <v>2623</v>
      </c>
    </row>
    <row r="339" spans="1:14" x14ac:dyDescent="0.25">
      <c r="A339">
        <v>2026</v>
      </c>
      <c r="B339" t="s">
        <v>3337</v>
      </c>
      <c r="C339">
        <v>41</v>
      </c>
      <c r="D339" t="s">
        <v>110</v>
      </c>
      <c r="E339">
        <v>41</v>
      </c>
      <c r="F339" t="s">
        <v>793</v>
      </c>
      <c r="G339" t="s">
        <v>2566</v>
      </c>
      <c r="H339" t="s">
        <v>2567</v>
      </c>
      <c r="I339">
        <v>85</v>
      </c>
      <c r="J339" s="52">
        <v>135040000</v>
      </c>
      <c r="K339" s="52">
        <v>0</v>
      </c>
      <c r="L339" s="52">
        <v>0</v>
      </c>
      <c r="M339" t="s">
        <v>2623</v>
      </c>
      <c r="N339" t="s">
        <v>2623</v>
      </c>
    </row>
    <row r="340" spans="1:14" x14ac:dyDescent="0.25">
      <c r="A340">
        <v>2026</v>
      </c>
      <c r="B340" t="s">
        <v>3337</v>
      </c>
      <c r="C340">
        <v>44</v>
      </c>
      <c r="D340" t="s">
        <v>58</v>
      </c>
      <c r="E340">
        <v>44</v>
      </c>
      <c r="F340" t="s">
        <v>793</v>
      </c>
      <c r="G340" t="s">
        <v>2566</v>
      </c>
      <c r="H340" t="s">
        <v>2567</v>
      </c>
      <c r="I340">
        <v>28</v>
      </c>
      <c r="J340" s="52">
        <v>2500000</v>
      </c>
      <c r="K340" s="52">
        <v>0</v>
      </c>
      <c r="L340" s="52">
        <v>0</v>
      </c>
      <c r="M340" t="s">
        <v>2623</v>
      </c>
      <c r="N340" t="s">
        <v>2623</v>
      </c>
    </row>
    <row r="341" spans="1:14" x14ac:dyDescent="0.25">
      <c r="A341">
        <v>2026</v>
      </c>
      <c r="B341" t="s">
        <v>3337</v>
      </c>
      <c r="C341">
        <v>44</v>
      </c>
      <c r="D341" t="s">
        <v>58</v>
      </c>
      <c r="E341">
        <v>44</v>
      </c>
      <c r="F341" t="s">
        <v>793</v>
      </c>
      <c r="G341" t="s">
        <v>2566</v>
      </c>
      <c r="H341" t="s">
        <v>2567</v>
      </c>
      <c r="I341">
        <v>45</v>
      </c>
      <c r="J341" s="52">
        <v>1022375670</v>
      </c>
      <c r="K341" s="52">
        <v>0</v>
      </c>
      <c r="L341" s="52">
        <v>0</v>
      </c>
      <c r="M341" t="s">
        <v>2623</v>
      </c>
      <c r="N341" t="s">
        <v>2623</v>
      </c>
    </row>
    <row r="342" spans="1:14" x14ac:dyDescent="0.25">
      <c r="A342">
        <v>2026</v>
      </c>
      <c r="B342" t="s">
        <v>3337</v>
      </c>
      <c r="C342">
        <v>44</v>
      </c>
      <c r="D342" t="s">
        <v>58</v>
      </c>
      <c r="E342">
        <v>44</v>
      </c>
      <c r="F342" t="s">
        <v>793</v>
      </c>
      <c r="G342" t="s">
        <v>2566</v>
      </c>
      <c r="H342" t="s">
        <v>2567</v>
      </c>
      <c r="I342">
        <v>85</v>
      </c>
      <c r="J342" s="52">
        <v>135040000</v>
      </c>
      <c r="K342" s="52">
        <v>0</v>
      </c>
      <c r="L342" s="52">
        <v>0</v>
      </c>
      <c r="M342" t="s">
        <v>2623</v>
      </c>
      <c r="N342" t="s">
        <v>2623</v>
      </c>
    </row>
    <row r="343" spans="1:14" x14ac:dyDescent="0.25">
      <c r="A343">
        <v>2026</v>
      </c>
      <c r="B343" t="s">
        <v>3337</v>
      </c>
      <c r="C343">
        <v>47</v>
      </c>
      <c r="D343" t="s">
        <v>49</v>
      </c>
      <c r="E343">
        <v>47</v>
      </c>
      <c r="F343" t="s">
        <v>793</v>
      </c>
      <c r="G343" t="s">
        <v>2566</v>
      </c>
      <c r="H343" t="s">
        <v>2567</v>
      </c>
      <c r="I343">
        <v>45</v>
      </c>
      <c r="J343" s="52">
        <v>146002500</v>
      </c>
      <c r="K343" s="52">
        <v>0</v>
      </c>
      <c r="L343" s="52">
        <v>0</v>
      </c>
      <c r="M343" t="s">
        <v>2623</v>
      </c>
      <c r="N343" t="s">
        <v>2623</v>
      </c>
    </row>
    <row r="344" spans="1:14" x14ac:dyDescent="0.25">
      <c r="A344">
        <v>2026</v>
      </c>
      <c r="B344" t="s">
        <v>3337</v>
      </c>
      <c r="C344">
        <v>47</v>
      </c>
      <c r="D344" t="s">
        <v>49</v>
      </c>
      <c r="E344">
        <v>47</v>
      </c>
      <c r="F344" t="s">
        <v>793</v>
      </c>
      <c r="G344" t="s">
        <v>2566</v>
      </c>
      <c r="H344" t="s">
        <v>2567</v>
      </c>
      <c r="I344">
        <v>85</v>
      </c>
      <c r="J344" s="52">
        <v>135040000</v>
      </c>
      <c r="K344" s="52">
        <v>0</v>
      </c>
      <c r="L344" s="52">
        <v>0</v>
      </c>
      <c r="M344" t="s">
        <v>2623</v>
      </c>
      <c r="N344" t="s">
        <v>2623</v>
      </c>
    </row>
    <row r="345" spans="1:14" x14ac:dyDescent="0.25">
      <c r="A345">
        <v>2026</v>
      </c>
      <c r="B345" t="s">
        <v>3337</v>
      </c>
      <c r="C345">
        <v>50</v>
      </c>
      <c r="D345" t="s">
        <v>354</v>
      </c>
      <c r="E345">
        <v>50</v>
      </c>
      <c r="F345" t="s">
        <v>793</v>
      </c>
      <c r="G345" t="s">
        <v>2566</v>
      </c>
      <c r="H345" t="s">
        <v>2567</v>
      </c>
      <c r="I345">
        <v>85</v>
      </c>
      <c r="J345" s="52">
        <v>135040000</v>
      </c>
      <c r="K345" s="52">
        <v>0</v>
      </c>
      <c r="L345" s="52">
        <v>0</v>
      </c>
      <c r="M345" t="s">
        <v>2623</v>
      </c>
      <c r="N345" t="s">
        <v>2623</v>
      </c>
    </row>
    <row r="346" spans="1:14" x14ac:dyDescent="0.25">
      <c r="A346">
        <v>2026</v>
      </c>
      <c r="B346" t="s">
        <v>3337</v>
      </c>
      <c r="C346">
        <v>52</v>
      </c>
      <c r="D346" t="s">
        <v>165</v>
      </c>
      <c r="E346">
        <v>52</v>
      </c>
      <c r="F346" t="s">
        <v>793</v>
      </c>
      <c r="G346" t="s">
        <v>2566</v>
      </c>
      <c r="H346" t="s">
        <v>2567</v>
      </c>
      <c r="I346">
        <v>85</v>
      </c>
      <c r="J346" s="52">
        <v>135040000</v>
      </c>
      <c r="K346" s="52">
        <v>0</v>
      </c>
      <c r="L346" s="52">
        <v>0</v>
      </c>
      <c r="M346" t="s">
        <v>2623</v>
      </c>
      <c r="N346" t="s">
        <v>2623</v>
      </c>
    </row>
    <row r="347" spans="1:14" x14ac:dyDescent="0.25">
      <c r="A347">
        <v>2026</v>
      </c>
      <c r="B347" t="s">
        <v>3337</v>
      </c>
      <c r="C347">
        <v>54</v>
      </c>
      <c r="D347" t="s">
        <v>119</v>
      </c>
      <c r="E347">
        <v>54</v>
      </c>
      <c r="F347" t="s">
        <v>793</v>
      </c>
      <c r="G347" t="s">
        <v>2566</v>
      </c>
      <c r="H347" t="s">
        <v>2567</v>
      </c>
      <c r="I347">
        <v>85</v>
      </c>
      <c r="J347" s="52">
        <v>135040000</v>
      </c>
      <c r="K347" s="52">
        <v>0</v>
      </c>
      <c r="L347" s="52">
        <v>0</v>
      </c>
      <c r="M347" t="s">
        <v>2623</v>
      </c>
      <c r="N347" t="s">
        <v>2623</v>
      </c>
    </row>
    <row r="348" spans="1:14" x14ac:dyDescent="0.25">
      <c r="A348">
        <v>2026</v>
      </c>
      <c r="B348" t="s">
        <v>3337</v>
      </c>
      <c r="C348">
        <v>63</v>
      </c>
      <c r="D348" t="s">
        <v>217</v>
      </c>
      <c r="E348">
        <v>63</v>
      </c>
      <c r="F348" t="s">
        <v>793</v>
      </c>
      <c r="G348" t="s">
        <v>2566</v>
      </c>
      <c r="H348" t="s">
        <v>2567</v>
      </c>
      <c r="I348">
        <v>14</v>
      </c>
      <c r="J348" s="52">
        <v>856077249</v>
      </c>
      <c r="K348" s="52">
        <v>0</v>
      </c>
      <c r="L348" s="52">
        <v>0</v>
      </c>
      <c r="M348" t="s">
        <v>2623</v>
      </c>
      <c r="N348" t="s">
        <v>2623</v>
      </c>
    </row>
    <row r="349" spans="1:14" x14ac:dyDescent="0.25">
      <c r="A349">
        <v>2026</v>
      </c>
      <c r="B349" t="s">
        <v>3337</v>
      </c>
      <c r="C349">
        <v>63</v>
      </c>
      <c r="D349" t="s">
        <v>217</v>
      </c>
      <c r="E349">
        <v>63</v>
      </c>
      <c r="F349" t="s">
        <v>793</v>
      </c>
      <c r="G349" t="s">
        <v>2566</v>
      </c>
      <c r="H349" t="s">
        <v>2567</v>
      </c>
      <c r="I349">
        <v>45</v>
      </c>
      <c r="J349" s="52">
        <v>185006720</v>
      </c>
      <c r="K349" s="52">
        <v>0</v>
      </c>
      <c r="L349" s="52">
        <v>0</v>
      </c>
      <c r="M349" t="s">
        <v>2623</v>
      </c>
      <c r="N349" t="s">
        <v>2623</v>
      </c>
    </row>
    <row r="350" spans="1:14" x14ac:dyDescent="0.25">
      <c r="A350">
        <v>2026</v>
      </c>
      <c r="B350" t="s">
        <v>3337</v>
      </c>
      <c r="C350">
        <v>66</v>
      </c>
      <c r="D350" t="s">
        <v>54</v>
      </c>
      <c r="E350">
        <v>66</v>
      </c>
      <c r="F350" t="s">
        <v>793</v>
      </c>
      <c r="G350" t="s">
        <v>2566</v>
      </c>
      <c r="H350" t="s">
        <v>2567</v>
      </c>
      <c r="I350">
        <v>10</v>
      </c>
      <c r="J350" s="52">
        <v>16808688</v>
      </c>
      <c r="K350" s="52">
        <v>0</v>
      </c>
      <c r="L350" s="52">
        <v>0</v>
      </c>
      <c r="M350" t="s">
        <v>2623</v>
      </c>
      <c r="N350" t="s">
        <v>2623</v>
      </c>
    </row>
    <row r="351" spans="1:14" x14ac:dyDescent="0.25">
      <c r="A351">
        <v>2026</v>
      </c>
      <c r="B351" t="s">
        <v>3337</v>
      </c>
      <c r="C351">
        <v>66</v>
      </c>
      <c r="D351" t="s">
        <v>54</v>
      </c>
      <c r="E351">
        <v>66</v>
      </c>
      <c r="F351" t="s">
        <v>793</v>
      </c>
      <c r="G351" t="s">
        <v>2566</v>
      </c>
      <c r="H351" t="s">
        <v>2567</v>
      </c>
      <c r="I351">
        <v>45</v>
      </c>
      <c r="J351" s="52">
        <v>123754500</v>
      </c>
      <c r="K351" s="52">
        <v>0</v>
      </c>
      <c r="L351" s="52">
        <v>0</v>
      </c>
      <c r="M351" t="s">
        <v>2623</v>
      </c>
      <c r="N351" t="s">
        <v>2623</v>
      </c>
    </row>
    <row r="352" spans="1:14" x14ac:dyDescent="0.25">
      <c r="A352">
        <v>2026</v>
      </c>
      <c r="B352" t="s">
        <v>3337</v>
      </c>
      <c r="C352">
        <v>66</v>
      </c>
      <c r="D352" t="s">
        <v>54</v>
      </c>
      <c r="E352">
        <v>66</v>
      </c>
      <c r="F352" t="s">
        <v>793</v>
      </c>
      <c r="G352" t="s">
        <v>2566</v>
      </c>
      <c r="H352" t="s">
        <v>2567</v>
      </c>
      <c r="I352">
        <v>85</v>
      </c>
      <c r="J352" s="52">
        <v>135040000</v>
      </c>
      <c r="K352" s="52">
        <v>0</v>
      </c>
      <c r="L352" s="52">
        <v>0</v>
      </c>
      <c r="M352" t="s">
        <v>2623</v>
      </c>
      <c r="N352" t="s">
        <v>2623</v>
      </c>
    </row>
    <row r="353" spans="1:14" x14ac:dyDescent="0.25">
      <c r="A353">
        <v>2026</v>
      </c>
      <c r="B353" t="s">
        <v>3337</v>
      </c>
      <c r="C353">
        <v>70</v>
      </c>
      <c r="D353" t="s">
        <v>238</v>
      </c>
      <c r="E353">
        <v>70</v>
      </c>
      <c r="F353" t="s">
        <v>793</v>
      </c>
      <c r="G353" t="s">
        <v>2566</v>
      </c>
      <c r="H353" t="s">
        <v>2567</v>
      </c>
      <c r="I353">
        <v>14</v>
      </c>
      <c r="J353" s="52">
        <v>170510000</v>
      </c>
      <c r="K353" s="52">
        <v>0</v>
      </c>
      <c r="L353" s="52">
        <v>0</v>
      </c>
      <c r="M353" t="s">
        <v>2623</v>
      </c>
      <c r="N353" t="s">
        <v>2623</v>
      </c>
    </row>
    <row r="354" spans="1:14" x14ac:dyDescent="0.25">
      <c r="A354">
        <v>2026</v>
      </c>
      <c r="B354" t="s">
        <v>3337</v>
      </c>
      <c r="C354">
        <v>70</v>
      </c>
      <c r="D354" t="s">
        <v>238</v>
      </c>
      <c r="E354">
        <v>70</v>
      </c>
      <c r="F354" t="s">
        <v>793</v>
      </c>
      <c r="G354" t="s">
        <v>2566</v>
      </c>
      <c r="H354" t="s">
        <v>2567</v>
      </c>
      <c r="I354">
        <v>45</v>
      </c>
      <c r="J354" s="52">
        <v>54359074</v>
      </c>
      <c r="K354" s="52">
        <v>0</v>
      </c>
      <c r="L354" s="52">
        <v>0</v>
      </c>
      <c r="M354" t="s">
        <v>2623</v>
      </c>
      <c r="N354" t="s">
        <v>2623</v>
      </c>
    </row>
    <row r="355" spans="1:14" x14ac:dyDescent="0.25">
      <c r="A355">
        <v>2026</v>
      </c>
      <c r="B355" t="s">
        <v>3337</v>
      </c>
      <c r="C355">
        <v>70</v>
      </c>
      <c r="D355" t="s">
        <v>238</v>
      </c>
      <c r="E355">
        <v>70</v>
      </c>
      <c r="F355" t="s">
        <v>793</v>
      </c>
      <c r="G355" t="s">
        <v>2566</v>
      </c>
      <c r="H355" t="s">
        <v>2567</v>
      </c>
      <c r="I355">
        <v>85</v>
      </c>
      <c r="J355" s="52">
        <v>135040000</v>
      </c>
      <c r="K355" s="52">
        <v>0</v>
      </c>
      <c r="L355" s="52">
        <v>0</v>
      </c>
      <c r="M355" t="s">
        <v>2623</v>
      </c>
      <c r="N355" t="s">
        <v>2623</v>
      </c>
    </row>
    <row r="356" spans="1:14" x14ac:dyDescent="0.25">
      <c r="A356">
        <v>2026</v>
      </c>
      <c r="B356" t="s">
        <v>3337</v>
      </c>
      <c r="C356">
        <v>70</v>
      </c>
      <c r="D356" t="s">
        <v>238</v>
      </c>
      <c r="E356">
        <v>70</v>
      </c>
      <c r="F356" t="s">
        <v>793</v>
      </c>
      <c r="G356" t="s">
        <v>2566</v>
      </c>
      <c r="H356" t="s">
        <v>2567</v>
      </c>
      <c r="I356">
        <v>90</v>
      </c>
      <c r="J356" s="52">
        <v>71893129</v>
      </c>
      <c r="K356" s="52">
        <v>0</v>
      </c>
      <c r="L356" s="52">
        <v>0</v>
      </c>
      <c r="M356" t="s">
        <v>2623</v>
      </c>
      <c r="N356" t="s">
        <v>2623</v>
      </c>
    </row>
    <row r="357" spans="1:14" x14ac:dyDescent="0.25">
      <c r="A357">
        <v>2026</v>
      </c>
      <c r="B357" t="s">
        <v>3337</v>
      </c>
      <c r="C357">
        <v>73</v>
      </c>
      <c r="D357" t="s">
        <v>312</v>
      </c>
      <c r="E357">
        <v>73</v>
      </c>
      <c r="F357" t="s">
        <v>793</v>
      </c>
      <c r="G357" t="s">
        <v>2566</v>
      </c>
      <c r="H357" t="s">
        <v>2567</v>
      </c>
      <c r="I357">
        <v>45</v>
      </c>
      <c r="J357" s="52">
        <v>59410400</v>
      </c>
      <c r="K357" s="52">
        <v>0</v>
      </c>
      <c r="L357" s="52">
        <v>0</v>
      </c>
      <c r="M357" t="s">
        <v>2623</v>
      </c>
      <c r="N357" t="s">
        <v>2623</v>
      </c>
    </row>
    <row r="358" spans="1:14" x14ac:dyDescent="0.25">
      <c r="A358">
        <v>2026</v>
      </c>
      <c r="B358" t="s">
        <v>3337</v>
      </c>
      <c r="C358">
        <v>73</v>
      </c>
      <c r="D358" t="s">
        <v>312</v>
      </c>
      <c r="E358">
        <v>73</v>
      </c>
      <c r="F358" t="s">
        <v>793</v>
      </c>
      <c r="G358" t="s">
        <v>2566</v>
      </c>
      <c r="H358" t="s">
        <v>2567</v>
      </c>
      <c r="I358">
        <v>85</v>
      </c>
      <c r="J358" s="52">
        <v>135040000</v>
      </c>
      <c r="K358" s="52">
        <v>0</v>
      </c>
      <c r="L358" s="52">
        <v>0</v>
      </c>
      <c r="M358" t="s">
        <v>2623</v>
      </c>
      <c r="N358" t="s">
        <v>2623</v>
      </c>
    </row>
    <row r="359" spans="1:14" x14ac:dyDescent="0.25">
      <c r="A359">
        <v>2026</v>
      </c>
      <c r="B359" t="s">
        <v>3337</v>
      </c>
      <c r="C359">
        <v>76</v>
      </c>
      <c r="D359" t="s">
        <v>253</v>
      </c>
      <c r="E359">
        <v>76</v>
      </c>
      <c r="F359" t="s">
        <v>793</v>
      </c>
      <c r="G359" t="s">
        <v>2566</v>
      </c>
      <c r="H359" t="s">
        <v>2567</v>
      </c>
      <c r="I359">
        <v>45</v>
      </c>
      <c r="J359" s="52">
        <v>256784604</v>
      </c>
      <c r="K359" s="52">
        <v>0</v>
      </c>
      <c r="L359" s="52">
        <v>0</v>
      </c>
      <c r="M359" t="s">
        <v>2623</v>
      </c>
      <c r="N359" t="s">
        <v>2623</v>
      </c>
    </row>
    <row r="360" spans="1:14" x14ac:dyDescent="0.25">
      <c r="A360">
        <v>2026</v>
      </c>
      <c r="B360" t="s">
        <v>3337</v>
      </c>
      <c r="C360">
        <v>81</v>
      </c>
      <c r="D360" t="s">
        <v>308</v>
      </c>
      <c r="E360">
        <v>81</v>
      </c>
      <c r="F360" t="s">
        <v>793</v>
      </c>
      <c r="G360" t="s">
        <v>2566</v>
      </c>
      <c r="H360" t="s">
        <v>2567</v>
      </c>
      <c r="I360">
        <v>14</v>
      </c>
      <c r="J360" s="52">
        <v>116744788</v>
      </c>
      <c r="K360" s="52">
        <v>0</v>
      </c>
      <c r="L360" s="52">
        <v>0</v>
      </c>
      <c r="M360" t="s">
        <v>2623</v>
      </c>
      <c r="N360" t="s">
        <v>2623</v>
      </c>
    </row>
    <row r="361" spans="1:14" x14ac:dyDescent="0.25">
      <c r="A361">
        <v>2026</v>
      </c>
      <c r="B361" t="s">
        <v>3337</v>
      </c>
      <c r="C361">
        <v>81</v>
      </c>
      <c r="D361" t="s">
        <v>308</v>
      </c>
      <c r="E361">
        <v>81</v>
      </c>
      <c r="F361" t="s">
        <v>793</v>
      </c>
      <c r="G361" t="s">
        <v>2566</v>
      </c>
      <c r="H361" t="s">
        <v>2567</v>
      </c>
      <c r="I361">
        <v>42</v>
      </c>
      <c r="J361" s="52">
        <v>30000000</v>
      </c>
      <c r="K361" s="52">
        <v>0</v>
      </c>
      <c r="L361" s="52">
        <v>0</v>
      </c>
      <c r="M361" t="s">
        <v>2623</v>
      </c>
      <c r="N361" t="s">
        <v>2623</v>
      </c>
    </row>
    <row r="362" spans="1:14" x14ac:dyDescent="0.25">
      <c r="A362">
        <v>2026</v>
      </c>
      <c r="B362" t="s">
        <v>3337</v>
      </c>
      <c r="C362">
        <v>81</v>
      </c>
      <c r="D362" t="s">
        <v>308</v>
      </c>
      <c r="E362">
        <v>81</v>
      </c>
      <c r="F362" t="s">
        <v>793</v>
      </c>
      <c r="G362" t="s">
        <v>2566</v>
      </c>
      <c r="H362" t="s">
        <v>2567</v>
      </c>
      <c r="I362">
        <v>45</v>
      </c>
      <c r="J362" s="52">
        <v>69663524</v>
      </c>
      <c r="K362" s="52">
        <v>0</v>
      </c>
      <c r="L362" s="52">
        <v>0</v>
      </c>
      <c r="M362" t="s">
        <v>2623</v>
      </c>
      <c r="N362" t="s">
        <v>2623</v>
      </c>
    </row>
    <row r="363" spans="1:14" x14ac:dyDescent="0.25">
      <c r="A363">
        <v>2026</v>
      </c>
      <c r="B363" t="s">
        <v>3337</v>
      </c>
      <c r="C363">
        <v>81</v>
      </c>
      <c r="D363" t="s">
        <v>308</v>
      </c>
      <c r="E363">
        <v>81</v>
      </c>
      <c r="F363" t="s">
        <v>793</v>
      </c>
      <c r="G363" t="s">
        <v>2566</v>
      </c>
      <c r="H363" t="s">
        <v>2567</v>
      </c>
      <c r="I363">
        <v>85</v>
      </c>
      <c r="J363" s="52">
        <v>135040000</v>
      </c>
      <c r="K363" s="52">
        <v>0</v>
      </c>
      <c r="L363" s="52">
        <v>0</v>
      </c>
      <c r="M363" t="s">
        <v>2623</v>
      </c>
      <c r="N363" t="s">
        <v>2623</v>
      </c>
    </row>
    <row r="364" spans="1:14" x14ac:dyDescent="0.25">
      <c r="A364">
        <v>2026</v>
      </c>
      <c r="B364" t="s">
        <v>3337</v>
      </c>
      <c r="C364">
        <v>85</v>
      </c>
      <c r="D364" t="s">
        <v>343</v>
      </c>
      <c r="E364">
        <v>85</v>
      </c>
      <c r="F364" t="s">
        <v>793</v>
      </c>
      <c r="G364" t="s">
        <v>2566</v>
      </c>
      <c r="H364" t="s">
        <v>2567</v>
      </c>
      <c r="I364">
        <v>85</v>
      </c>
      <c r="J364" s="52">
        <v>135040000</v>
      </c>
      <c r="K364" s="52">
        <v>0</v>
      </c>
      <c r="L364" s="52">
        <v>0</v>
      </c>
      <c r="M364" t="s">
        <v>2623</v>
      </c>
      <c r="N364" t="s">
        <v>2623</v>
      </c>
    </row>
    <row r="365" spans="1:14" x14ac:dyDescent="0.25">
      <c r="A365">
        <v>2026</v>
      </c>
      <c r="B365" t="s">
        <v>3337</v>
      </c>
      <c r="C365">
        <v>86</v>
      </c>
      <c r="D365" t="s">
        <v>350</v>
      </c>
      <c r="E365">
        <v>86</v>
      </c>
      <c r="F365" t="s">
        <v>793</v>
      </c>
      <c r="G365" t="s">
        <v>2566</v>
      </c>
      <c r="H365" t="s">
        <v>2567</v>
      </c>
      <c r="I365">
        <v>85</v>
      </c>
      <c r="J365" s="52">
        <v>135040000</v>
      </c>
      <c r="K365" s="52">
        <v>0</v>
      </c>
      <c r="L365" s="52">
        <v>0</v>
      </c>
      <c r="M365" t="s">
        <v>2623</v>
      </c>
      <c r="N365" t="s">
        <v>2623</v>
      </c>
    </row>
    <row r="366" spans="1:14" x14ac:dyDescent="0.25">
      <c r="A366">
        <v>2026</v>
      </c>
      <c r="B366" t="s">
        <v>3337</v>
      </c>
      <c r="C366">
        <v>88</v>
      </c>
      <c r="D366" t="s">
        <v>203</v>
      </c>
      <c r="E366">
        <v>88</v>
      </c>
      <c r="F366" t="s">
        <v>793</v>
      </c>
      <c r="G366" t="s">
        <v>2566</v>
      </c>
      <c r="H366" t="s">
        <v>2567</v>
      </c>
      <c r="I366">
        <v>14</v>
      </c>
      <c r="J366" s="52">
        <v>98727979</v>
      </c>
      <c r="K366" s="52">
        <v>0</v>
      </c>
      <c r="L366" s="52">
        <v>0</v>
      </c>
      <c r="M366" t="s">
        <v>2623</v>
      </c>
      <c r="N366" t="s">
        <v>2623</v>
      </c>
    </row>
    <row r="367" spans="1:14" x14ac:dyDescent="0.25">
      <c r="A367">
        <v>2026</v>
      </c>
      <c r="B367" t="s">
        <v>3337</v>
      </c>
      <c r="C367">
        <v>88</v>
      </c>
      <c r="D367" t="s">
        <v>203</v>
      </c>
      <c r="E367">
        <v>88</v>
      </c>
      <c r="F367" t="s">
        <v>793</v>
      </c>
      <c r="G367" t="s">
        <v>2566</v>
      </c>
      <c r="H367" t="s">
        <v>2567</v>
      </c>
      <c r="I367">
        <v>45</v>
      </c>
      <c r="J367" s="52">
        <v>133183285</v>
      </c>
      <c r="K367" s="52">
        <v>0</v>
      </c>
      <c r="L367" s="52">
        <v>0</v>
      </c>
      <c r="M367" t="s">
        <v>2623</v>
      </c>
      <c r="N367" t="s">
        <v>2623</v>
      </c>
    </row>
    <row r="368" spans="1:14" x14ac:dyDescent="0.25">
      <c r="A368">
        <v>2026</v>
      </c>
      <c r="B368" t="s">
        <v>3337</v>
      </c>
      <c r="C368">
        <v>88</v>
      </c>
      <c r="D368" t="s">
        <v>203</v>
      </c>
      <c r="E368">
        <v>88</v>
      </c>
      <c r="F368" t="s">
        <v>793</v>
      </c>
      <c r="G368" t="s">
        <v>2566</v>
      </c>
      <c r="H368" t="s">
        <v>2567</v>
      </c>
      <c r="I368">
        <v>85</v>
      </c>
      <c r="J368" s="52">
        <v>135040000</v>
      </c>
      <c r="K368" s="52">
        <v>0</v>
      </c>
      <c r="L368" s="52">
        <v>0</v>
      </c>
      <c r="M368" t="s">
        <v>2623</v>
      </c>
      <c r="N368" t="s">
        <v>2623</v>
      </c>
    </row>
    <row r="369" spans="1:14" x14ac:dyDescent="0.25">
      <c r="A369">
        <v>2026</v>
      </c>
      <c r="B369" t="s">
        <v>3337</v>
      </c>
      <c r="C369">
        <v>91</v>
      </c>
      <c r="D369" t="s">
        <v>281</v>
      </c>
      <c r="E369">
        <v>91</v>
      </c>
      <c r="F369" t="s">
        <v>793</v>
      </c>
      <c r="G369" t="s">
        <v>2566</v>
      </c>
      <c r="H369" t="s">
        <v>2567</v>
      </c>
      <c r="I369">
        <v>14</v>
      </c>
      <c r="J369" s="52">
        <v>80920000</v>
      </c>
      <c r="K369" s="52">
        <v>0</v>
      </c>
      <c r="L369" s="52">
        <v>0</v>
      </c>
      <c r="M369" t="s">
        <v>2623</v>
      </c>
      <c r="N369" t="s">
        <v>2623</v>
      </c>
    </row>
    <row r="370" spans="1:14" x14ac:dyDescent="0.25">
      <c r="A370">
        <v>2026</v>
      </c>
      <c r="B370" t="s">
        <v>3337</v>
      </c>
      <c r="C370">
        <v>91</v>
      </c>
      <c r="D370" t="s">
        <v>281</v>
      </c>
      <c r="E370">
        <v>91</v>
      </c>
      <c r="F370" t="s">
        <v>793</v>
      </c>
      <c r="G370" t="s">
        <v>2566</v>
      </c>
      <c r="H370" t="s">
        <v>2567</v>
      </c>
      <c r="I370">
        <v>42</v>
      </c>
      <c r="J370" s="52">
        <v>25000000</v>
      </c>
      <c r="K370" s="52">
        <v>0</v>
      </c>
      <c r="L370" s="52">
        <v>0</v>
      </c>
      <c r="M370" t="s">
        <v>2623</v>
      </c>
      <c r="N370" t="s">
        <v>2623</v>
      </c>
    </row>
    <row r="371" spans="1:14" x14ac:dyDescent="0.25">
      <c r="A371">
        <v>2026</v>
      </c>
      <c r="B371" t="s">
        <v>3337</v>
      </c>
      <c r="C371">
        <v>91</v>
      </c>
      <c r="D371" t="s">
        <v>281</v>
      </c>
      <c r="E371">
        <v>91</v>
      </c>
      <c r="F371" t="s">
        <v>793</v>
      </c>
      <c r="G371" t="s">
        <v>2566</v>
      </c>
      <c r="H371" t="s">
        <v>2567</v>
      </c>
      <c r="I371">
        <v>85</v>
      </c>
      <c r="J371" s="52">
        <v>135040000</v>
      </c>
      <c r="K371" s="52">
        <v>0</v>
      </c>
      <c r="L371" s="52">
        <v>0</v>
      </c>
      <c r="M371" t="s">
        <v>2623</v>
      </c>
      <c r="N371" t="s">
        <v>2623</v>
      </c>
    </row>
    <row r="372" spans="1:14" x14ac:dyDescent="0.25">
      <c r="A372">
        <v>2026</v>
      </c>
      <c r="B372" t="s">
        <v>3337</v>
      </c>
      <c r="C372">
        <v>94</v>
      </c>
      <c r="D372" t="s">
        <v>730</v>
      </c>
      <c r="E372">
        <v>94</v>
      </c>
      <c r="F372" t="s">
        <v>793</v>
      </c>
      <c r="G372" t="s">
        <v>2566</v>
      </c>
      <c r="H372" t="s">
        <v>2567</v>
      </c>
      <c r="I372">
        <v>14</v>
      </c>
      <c r="J372" s="52">
        <v>54910000</v>
      </c>
      <c r="K372" s="52">
        <v>0</v>
      </c>
      <c r="L372" s="52">
        <v>0</v>
      </c>
      <c r="M372" t="s">
        <v>2623</v>
      </c>
      <c r="N372" t="s">
        <v>2623</v>
      </c>
    </row>
    <row r="373" spans="1:14" x14ac:dyDescent="0.25">
      <c r="A373">
        <v>2026</v>
      </c>
      <c r="B373" t="s">
        <v>3337</v>
      </c>
      <c r="C373">
        <v>94</v>
      </c>
      <c r="D373" t="s">
        <v>730</v>
      </c>
      <c r="E373">
        <v>94</v>
      </c>
      <c r="F373" t="s">
        <v>793</v>
      </c>
      <c r="G373" t="s">
        <v>2566</v>
      </c>
      <c r="H373" t="s">
        <v>2567</v>
      </c>
      <c r="I373">
        <v>45</v>
      </c>
      <c r="J373" s="52">
        <v>76992500</v>
      </c>
      <c r="K373" s="52">
        <v>0</v>
      </c>
      <c r="L373" s="52">
        <v>0</v>
      </c>
      <c r="M373" t="s">
        <v>2623</v>
      </c>
      <c r="N373" t="s">
        <v>2623</v>
      </c>
    </row>
    <row r="374" spans="1:14" x14ac:dyDescent="0.25">
      <c r="A374">
        <v>2026</v>
      </c>
      <c r="B374" t="s">
        <v>3337</v>
      </c>
      <c r="C374">
        <v>94</v>
      </c>
      <c r="D374" t="s">
        <v>730</v>
      </c>
      <c r="E374">
        <v>94</v>
      </c>
      <c r="F374" t="s">
        <v>793</v>
      </c>
      <c r="G374" t="s">
        <v>2566</v>
      </c>
      <c r="H374" t="s">
        <v>2567</v>
      </c>
      <c r="I374">
        <v>85</v>
      </c>
      <c r="J374" s="52">
        <v>135040000</v>
      </c>
      <c r="K374" s="52">
        <v>0</v>
      </c>
      <c r="L374" s="52">
        <v>0</v>
      </c>
      <c r="M374" t="s">
        <v>2623</v>
      </c>
      <c r="N374" t="s">
        <v>2623</v>
      </c>
    </row>
    <row r="375" spans="1:14" x14ac:dyDescent="0.25">
      <c r="A375">
        <v>2026</v>
      </c>
      <c r="B375" t="s">
        <v>3337</v>
      </c>
      <c r="C375">
        <v>95</v>
      </c>
      <c r="D375" t="s">
        <v>224</v>
      </c>
      <c r="E375">
        <v>95</v>
      </c>
      <c r="F375" t="s">
        <v>793</v>
      </c>
      <c r="G375" t="s">
        <v>2566</v>
      </c>
      <c r="H375" t="s">
        <v>2567</v>
      </c>
      <c r="I375">
        <v>14</v>
      </c>
      <c r="J375" s="52">
        <v>80920000</v>
      </c>
      <c r="K375" s="52">
        <v>0</v>
      </c>
      <c r="L375" s="52">
        <v>0</v>
      </c>
      <c r="M375" t="s">
        <v>2623</v>
      </c>
      <c r="N375" t="s">
        <v>2623</v>
      </c>
    </row>
    <row r="376" spans="1:14" x14ac:dyDescent="0.25">
      <c r="A376">
        <v>2026</v>
      </c>
      <c r="B376" t="s">
        <v>3337</v>
      </c>
      <c r="C376">
        <v>95</v>
      </c>
      <c r="D376" t="s">
        <v>224</v>
      </c>
      <c r="E376">
        <v>95</v>
      </c>
      <c r="F376" t="s">
        <v>793</v>
      </c>
      <c r="G376" t="s">
        <v>2566</v>
      </c>
      <c r="H376" t="s">
        <v>2567</v>
      </c>
      <c r="I376">
        <v>42</v>
      </c>
      <c r="J376" s="52">
        <v>15000270</v>
      </c>
      <c r="K376" s="52">
        <v>0</v>
      </c>
      <c r="L376" s="52">
        <v>0</v>
      </c>
      <c r="M376" t="s">
        <v>2623</v>
      </c>
      <c r="N376" t="s">
        <v>2623</v>
      </c>
    </row>
    <row r="377" spans="1:14" x14ac:dyDescent="0.25">
      <c r="A377">
        <v>2026</v>
      </c>
      <c r="B377" t="s">
        <v>3337</v>
      </c>
      <c r="C377">
        <v>95</v>
      </c>
      <c r="D377" t="s">
        <v>224</v>
      </c>
      <c r="E377">
        <v>95</v>
      </c>
      <c r="F377" t="s">
        <v>793</v>
      </c>
      <c r="G377" t="s">
        <v>2566</v>
      </c>
      <c r="H377" t="s">
        <v>2567</v>
      </c>
      <c r="I377">
        <v>45</v>
      </c>
      <c r="J377" s="52">
        <v>158714945</v>
      </c>
      <c r="K377" s="52">
        <v>0</v>
      </c>
      <c r="L377" s="52">
        <v>0</v>
      </c>
      <c r="M377" t="s">
        <v>2623</v>
      </c>
      <c r="N377" t="s">
        <v>2623</v>
      </c>
    </row>
    <row r="378" spans="1:14" x14ac:dyDescent="0.25">
      <c r="A378">
        <v>2026</v>
      </c>
      <c r="B378" t="s">
        <v>3337</v>
      </c>
      <c r="C378">
        <v>95</v>
      </c>
      <c r="D378" t="s">
        <v>224</v>
      </c>
      <c r="E378">
        <v>95</v>
      </c>
      <c r="F378" t="s">
        <v>793</v>
      </c>
      <c r="G378" t="s">
        <v>2566</v>
      </c>
      <c r="H378" t="s">
        <v>2567</v>
      </c>
      <c r="I378">
        <v>85</v>
      </c>
      <c r="J378" s="52">
        <v>135040000</v>
      </c>
      <c r="K378" s="52">
        <v>0</v>
      </c>
      <c r="L378" s="52">
        <v>0</v>
      </c>
      <c r="M378" t="s">
        <v>2623</v>
      </c>
      <c r="N378" t="s">
        <v>2623</v>
      </c>
    </row>
    <row r="379" spans="1:14" x14ac:dyDescent="0.25">
      <c r="A379">
        <v>2026</v>
      </c>
      <c r="B379" t="s">
        <v>3337</v>
      </c>
      <c r="C379">
        <v>97</v>
      </c>
      <c r="D379" t="s">
        <v>207</v>
      </c>
      <c r="E379">
        <v>97</v>
      </c>
      <c r="F379" t="s">
        <v>793</v>
      </c>
      <c r="G379" t="s">
        <v>2566</v>
      </c>
      <c r="H379" t="s">
        <v>2567</v>
      </c>
      <c r="I379">
        <v>85</v>
      </c>
      <c r="J379" s="52">
        <v>135040000</v>
      </c>
      <c r="K379" s="52">
        <v>0</v>
      </c>
      <c r="L379" s="52">
        <v>0</v>
      </c>
      <c r="M379" t="s">
        <v>2623</v>
      </c>
      <c r="N379" t="s">
        <v>2623</v>
      </c>
    </row>
    <row r="380" spans="1:14" x14ac:dyDescent="0.25">
      <c r="A380">
        <v>2026</v>
      </c>
      <c r="B380" t="s">
        <v>3337</v>
      </c>
      <c r="C380">
        <v>99</v>
      </c>
      <c r="D380" t="s">
        <v>745</v>
      </c>
      <c r="E380">
        <v>99</v>
      </c>
      <c r="F380" t="s">
        <v>793</v>
      </c>
      <c r="G380" t="s">
        <v>2566</v>
      </c>
      <c r="H380" t="s">
        <v>2567</v>
      </c>
      <c r="I380">
        <v>14</v>
      </c>
      <c r="J380" s="52">
        <v>54910000</v>
      </c>
      <c r="K380" s="52">
        <v>0</v>
      </c>
      <c r="L380" s="52">
        <v>0</v>
      </c>
      <c r="M380" t="s">
        <v>2623</v>
      </c>
      <c r="N380" t="s">
        <v>2623</v>
      </c>
    </row>
    <row r="381" spans="1:14" x14ac:dyDescent="0.25">
      <c r="A381">
        <v>2026</v>
      </c>
      <c r="B381" t="s">
        <v>3337</v>
      </c>
      <c r="C381">
        <v>99</v>
      </c>
      <c r="D381" t="s">
        <v>745</v>
      </c>
      <c r="E381">
        <v>99</v>
      </c>
      <c r="F381" t="s">
        <v>793</v>
      </c>
      <c r="G381" t="s">
        <v>2566</v>
      </c>
      <c r="H381" t="s">
        <v>2567</v>
      </c>
      <c r="I381">
        <v>85</v>
      </c>
      <c r="J381" s="52">
        <v>135040000</v>
      </c>
      <c r="K381" s="52">
        <v>0</v>
      </c>
      <c r="L381" s="52">
        <v>0</v>
      </c>
      <c r="M381" t="s">
        <v>2623</v>
      </c>
      <c r="N381" t="s">
        <v>2623</v>
      </c>
    </row>
    <row r="382" spans="1:14" x14ac:dyDescent="0.25">
      <c r="A382">
        <v>2026</v>
      </c>
      <c r="B382" t="s">
        <v>3337</v>
      </c>
      <c r="C382">
        <v>5</v>
      </c>
      <c r="D382" t="s">
        <v>25</v>
      </c>
      <c r="E382">
        <v>5</v>
      </c>
      <c r="F382" t="s">
        <v>793</v>
      </c>
      <c r="G382" t="s">
        <v>2566</v>
      </c>
      <c r="H382" t="s">
        <v>2567</v>
      </c>
      <c r="I382">
        <v>14</v>
      </c>
      <c r="J382" s="52">
        <v>2258013132</v>
      </c>
      <c r="K382" s="52">
        <v>25418293</v>
      </c>
      <c r="L382" s="52">
        <v>0</v>
      </c>
      <c r="M382" t="s">
        <v>8364</v>
      </c>
      <c r="N382" t="s">
        <v>2623</v>
      </c>
    </row>
    <row r="383" spans="1:14" x14ac:dyDescent="0.25">
      <c r="A383">
        <v>2026</v>
      </c>
      <c r="B383" t="s">
        <v>3337</v>
      </c>
      <c r="C383">
        <v>5</v>
      </c>
      <c r="D383" t="s">
        <v>25</v>
      </c>
      <c r="E383">
        <v>9101</v>
      </c>
      <c r="F383" t="s">
        <v>26</v>
      </c>
      <c r="G383" t="s">
        <v>2566</v>
      </c>
      <c r="H383" t="s">
        <v>2567</v>
      </c>
      <c r="I383">
        <v>34</v>
      </c>
      <c r="J383" s="52">
        <v>608800000</v>
      </c>
      <c r="K383" s="52">
        <v>175000000</v>
      </c>
      <c r="L383" s="52">
        <v>0</v>
      </c>
      <c r="M383" t="s">
        <v>3142</v>
      </c>
      <c r="N383" t="s">
        <v>2623</v>
      </c>
    </row>
    <row r="384" spans="1:14" x14ac:dyDescent="0.25">
      <c r="A384">
        <v>2026</v>
      </c>
      <c r="B384" t="s">
        <v>3337</v>
      </c>
      <c r="C384">
        <v>5</v>
      </c>
      <c r="D384" t="s">
        <v>25</v>
      </c>
      <c r="E384">
        <v>9101</v>
      </c>
      <c r="F384" t="s">
        <v>26</v>
      </c>
      <c r="G384" t="s">
        <v>2566</v>
      </c>
      <c r="H384" t="s">
        <v>2567</v>
      </c>
      <c r="I384">
        <v>64</v>
      </c>
      <c r="J384" s="52">
        <v>948679180</v>
      </c>
      <c r="K384" s="52">
        <v>516767</v>
      </c>
      <c r="L384" s="52">
        <v>0</v>
      </c>
      <c r="M384" t="s">
        <v>2887</v>
      </c>
      <c r="N384" t="s">
        <v>2623</v>
      </c>
    </row>
    <row r="385" spans="1:14" x14ac:dyDescent="0.25">
      <c r="A385">
        <v>2026</v>
      </c>
      <c r="B385" t="s">
        <v>3337</v>
      </c>
      <c r="C385">
        <v>5</v>
      </c>
      <c r="D385" t="s">
        <v>25</v>
      </c>
      <c r="E385">
        <v>9127</v>
      </c>
      <c r="F385" t="s">
        <v>32</v>
      </c>
      <c r="G385" t="s">
        <v>2566</v>
      </c>
      <c r="H385" t="s">
        <v>2567</v>
      </c>
      <c r="I385">
        <v>84</v>
      </c>
      <c r="J385" s="52">
        <v>78860000</v>
      </c>
      <c r="K385" s="52">
        <v>62491853</v>
      </c>
      <c r="L385" s="52">
        <v>0</v>
      </c>
      <c r="M385" t="s">
        <v>3082</v>
      </c>
      <c r="N385" t="s">
        <v>2623</v>
      </c>
    </row>
    <row r="386" spans="1:14" x14ac:dyDescent="0.25">
      <c r="A386">
        <v>2026</v>
      </c>
      <c r="B386" t="s">
        <v>3337</v>
      </c>
      <c r="C386">
        <v>5</v>
      </c>
      <c r="D386" t="s">
        <v>25</v>
      </c>
      <c r="E386">
        <v>9202</v>
      </c>
      <c r="F386" t="s">
        <v>37</v>
      </c>
      <c r="G386" t="s">
        <v>2566</v>
      </c>
      <c r="H386" t="s">
        <v>2567</v>
      </c>
      <c r="I386">
        <v>64</v>
      </c>
      <c r="J386" s="52">
        <v>97603595</v>
      </c>
      <c r="K386" s="52">
        <v>9903595</v>
      </c>
      <c r="L386" s="52">
        <v>0</v>
      </c>
      <c r="M386" t="s">
        <v>8365</v>
      </c>
      <c r="N386" t="s">
        <v>2623</v>
      </c>
    </row>
    <row r="387" spans="1:14" x14ac:dyDescent="0.25">
      <c r="A387">
        <v>2026</v>
      </c>
      <c r="B387" t="s">
        <v>3337</v>
      </c>
      <c r="C387">
        <v>5</v>
      </c>
      <c r="D387" t="s">
        <v>25</v>
      </c>
      <c r="E387">
        <v>9202</v>
      </c>
      <c r="F387" t="s">
        <v>37</v>
      </c>
      <c r="G387" t="s">
        <v>2566</v>
      </c>
      <c r="H387" t="s">
        <v>2567</v>
      </c>
      <c r="I387">
        <v>86</v>
      </c>
      <c r="J387" s="52">
        <v>10980000</v>
      </c>
      <c r="K387" s="52">
        <v>9980000</v>
      </c>
      <c r="L387" s="52">
        <v>0</v>
      </c>
      <c r="M387" t="s">
        <v>3228</v>
      </c>
      <c r="N387" t="s">
        <v>2623</v>
      </c>
    </row>
    <row r="388" spans="1:14" x14ac:dyDescent="0.25">
      <c r="A388">
        <v>2026</v>
      </c>
      <c r="B388" t="s">
        <v>3337</v>
      </c>
      <c r="C388">
        <v>5</v>
      </c>
      <c r="D388" t="s">
        <v>25</v>
      </c>
      <c r="E388">
        <v>9203</v>
      </c>
      <c r="F388" t="s">
        <v>39</v>
      </c>
      <c r="G388" t="s">
        <v>2566</v>
      </c>
      <c r="H388" t="s">
        <v>2567</v>
      </c>
      <c r="I388">
        <v>64</v>
      </c>
      <c r="J388" s="52">
        <v>1494651170</v>
      </c>
      <c r="K388" s="52">
        <v>980349576</v>
      </c>
      <c r="L388" s="52">
        <v>0</v>
      </c>
      <c r="M388" t="s">
        <v>3302</v>
      </c>
      <c r="N388" t="s">
        <v>2623</v>
      </c>
    </row>
    <row r="389" spans="1:14" x14ac:dyDescent="0.25">
      <c r="A389">
        <v>2026</v>
      </c>
      <c r="B389" t="s">
        <v>3337</v>
      </c>
      <c r="C389">
        <v>5</v>
      </c>
      <c r="D389" t="s">
        <v>25</v>
      </c>
      <c r="E389">
        <v>9203</v>
      </c>
      <c r="F389" t="s">
        <v>39</v>
      </c>
      <c r="G389" t="s">
        <v>2566</v>
      </c>
      <c r="H389" t="s">
        <v>2567</v>
      </c>
      <c r="I389">
        <v>86</v>
      </c>
      <c r="J389" s="52">
        <v>5990000</v>
      </c>
      <c r="K389" s="52">
        <v>4990000</v>
      </c>
      <c r="L389" s="52">
        <v>0</v>
      </c>
      <c r="M389" t="s">
        <v>2987</v>
      </c>
      <c r="N389" t="s">
        <v>2623</v>
      </c>
    </row>
    <row r="390" spans="1:14" x14ac:dyDescent="0.25">
      <c r="A390">
        <v>2026</v>
      </c>
      <c r="B390" t="s">
        <v>3337</v>
      </c>
      <c r="C390">
        <v>5</v>
      </c>
      <c r="D390" t="s">
        <v>25</v>
      </c>
      <c r="E390">
        <v>9301</v>
      </c>
      <c r="F390" t="s">
        <v>68</v>
      </c>
      <c r="G390" t="s">
        <v>2566</v>
      </c>
      <c r="H390" t="s">
        <v>2567</v>
      </c>
      <c r="I390">
        <v>86</v>
      </c>
      <c r="J390" s="52">
        <v>21960000</v>
      </c>
      <c r="K390" s="52">
        <v>14893668</v>
      </c>
      <c r="L390" s="52">
        <v>0</v>
      </c>
      <c r="M390" t="s">
        <v>3298</v>
      </c>
      <c r="N390" t="s">
        <v>2623</v>
      </c>
    </row>
    <row r="391" spans="1:14" x14ac:dyDescent="0.25">
      <c r="A391">
        <v>2026</v>
      </c>
      <c r="B391" t="s">
        <v>3337</v>
      </c>
      <c r="C391">
        <v>8</v>
      </c>
      <c r="D391" t="s">
        <v>106</v>
      </c>
      <c r="E391">
        <v>8</v>
      </c>
      <c r="F391" t="s">
        <v>793</v>
      </c>
      <c r="G391" t="s">
        <v>2566</v>
      </c>
      <c r="H391" t="s">
        <v>2567</v>
      </c>
      <c r="I391">
        <v>45</v>
      </c>
      <c r="J391" s="52">
        <v>369792290</v>
      </c>
      <c r="K391" s="52">
        <v>369792290</v>
      </c>
      <c r="L391" s="52">
        <v>0</v>
      </c>
      <c r="M391" t="s">
        <v>2625</v>
      </c>
      <c r="N391" t="s">
        <v>2623</v>
      </c>
    </row>
    <row r="392" spans="1:14" x14ac:dyDescent="0.25">
      <c r="A392">
        <v>2026</v>
      </c>
      <c r="B392" t="s">
        <v>3337</v>
      </c>
      <c r="C392">
        <v>8</v>
      </c>
      <c r="D392" t="s">
        <v>106</v>
      </c>
      <c r="E392">
        <v>9103</v>
      </c>
      <c r="F392" t="s">
        <v>107</v>
      </c>
      <c r="G392" t="s">
        <v>2566</v>
      </c>
      <c r="H392" t="s">
        <v>2567</v>
      </c>
      <c r="I392">
        <v>43</v>
      </c>
      <c r="J392" s="52">
        <v>25000000</v>
      </c>
      <c r="K392" s="52">
        <v>25000000</v>
      </c>
      <c r="L392" s="52">
        <v>0</v>
      </c>
      <c r="M392" t="s">
        <v>2625</v>
      </c>
      <c r="N392" t="s">
        <v>2623</v>
      </c>
    </row>
    <row r="393" spans="1:14" x14ac:dyDescent="0.25">
      <c r="A393">
        <v>2026</v>
      </c>
      <c r="B393" t="s">
        <v>3337</v>
      </c>
      <c r="C393">
        <v>8</v>
      </c>
      <c r="D393" t="s">
        <v>106</v>
      </c>
      <c r="E393">
        <v>9207</v>
      </c>
      <c r="F393" t="s">
        <v>116</v>
      </c>
      <c r="G393" t="s">
        <v>2566</v>
      </c>
      <c r="H393" t="s">
        <v>2567</v>
      </c>
      <c r="I393">
        <v>64</v>
      </c>
      <c r="J393" s="52">
        <v>92703595</v>
      </c>
      <c r="K393" s="52">
        <v>6519000</v>
      </c>
      <c r="L393" s="52">
        <v>0</v>
      </c>
      <c r="M393" t="s">
        <v>3255</v>
      </c>
      <c r="N393" t="s">
        <v>2623</v>
      </c>
    </row>
    <row r="394" spans="1:14" x14ac:dyDescent="0.25">
      <c r="A394">
        <v>2026</v>
      </c>
      <c r="B394" t="s">
        <v>3337</v>
      </c>
      <c r="C394">
        <v>8</v>
      </c>
      <c r="D394" t="s">
        <v>106</v>
      </c>
      <c r="E394">
        <v>9208</v>
      </c>
      <c r="F394" t="s">
        <v>123</v>
      </c>
      <c r="G394" t="s">
        <v>2566</v>
      </c>
      <c r="H394" t="s">
        <v>2567</v>
      </c>
      <c r="I394">
        <v>43</v>
      </c>
      <c r="J394" s="52">
        <v>25000000</v>
      </c>
      <c r="K394" s="52">
        <v>25000000</v>
      </c>
      <c r="L394" s="52">
        <v>0</v>
      </c>
      <c r="M394" t="s">
        <v>2625</v>
      </c>
      <c r="N394" t="s">
        <v>2623</v>
      </c>
    </row>
    <row r="395" spans="1:14" x14ac:dyDescent="0.25">
      <c r="A395">
        <v>2026</v>
      </c>
      <c r="B395" t="s">
        <v>3337</v>
      </c>
      <c r="C395">
        <v>11</v>
      </c>
      <c r="D395" t="s">
        <v>133</v>
      </c>
      <c r="E395">
        <v>11</v>
      </c>
      <c r="F395" t="s">
        <v>793</v>
      </c>
      <c r="G395" t="s">
        <v>2566</v>
      </c>
      <c r="H395" t="s">
        <v>2567</v>
      </c>
      <c r="I395">
        <v>45</v>
      </c>
      <c r="J395" s="52">
        <v>400739229</v>
      </c>
      <c r="K395" s="52">
        <v>5021259</v>
      </c>
      <c r="L395" s="52">
        <v>0</v>
      </c>
      <c r="M395" t="s">
        <v>2696</v>
      </c>
      <c r="N395" t="s">
        <v>2623</v>
      </c>
    </row>
    <row r="396" spans="1:14" x14ac:dyDescent="0.25">
      <c r="A396">
        <v>2026</v>
      </c>
      <c r="B396" t="s">
        <v>3337</v>
      </c>
      <c r="C396">
        <v>11</v>
      </c>
      <c r="D396" t="s">
        <v>133</v>
      </c>
      <c r="E396">
        <v>9211</v>
      </c>
      <c r="F396" t="s">
        <v>2586</v>
      </c>
      <c r="G396" t="s">
        <v>2566</v>
      </c>
      <c r="H396" t="s">
        <v>2567</v>
      </c>
      <c r="I396">
        <v>34</v>
      </c>
      <c r="J396" s="52">
        <v>264456005</v>
      </c>
      <c r="K396" s="52">
        <v>3638100</v>
      </c>
      <c r="L396" s="52">
        <v>0</v>
      </c>
      <c r="M396" t="s">
        <v>2706</v>
      </c>
      <c r="N396" t="s">
        <v>2623</v>
      </c>
    </row>
    <row r="397" spans="1:14" x14ac:dyDescent="0.25">
      <c r="A397">
        <v>2026</v>
      </c>
      <c r="B397" t="s">
        <v>3337</v>
      </c>
      <c r="C397">
        <v>11</v>
      </c>
      <c r="D397" t="s">
        <v>133</v>
      </c>
      <c r="E397">
        <v>9211</v>
      </c>
      <c r="F397" t="s">
        <v>2586</v>
      </c>
      <c r="G397" t="s">
        <v>2566</v>
      </c>
      <c r="H397" t="s">
        <v>2567</v>
      </c>
      <c r="I397">
        <v>44</v>
      </c>
      <c r="J397" s="52">
        <v>388201127</v>
      </c>
      <c r="K397" s="52">
        <v>8692251</v>
      </c>
      <c r="L397" s="52">
        <v>0</v>
      </c>
      <c r="M397" t="s">
        <v>8366</v>
      </c>
      <c r="N397" t="s">
        <v>2623</v>
      </c>
    </row>
    <row r="398" spans="1:14" x14ac:dyDescent="0.25">
      <c r="A398">
        <v>2026</v>
      </c>
      <c r="B398" t="s">
        <v>3337</v>
      </c>
      <c r="C398">
        <v>11</v>
      </c>
      <c r="D398" t="s">
        <v>133</v>
      </c>
      <c r="E398">
        <v>9213</v>
      </c>
      <c r="F398" t="s">
        <v>151</v>
      </c>
      <c r="G398" t="s">
        <v>2566</v>
      </c>
      <c r="H398" t="s">
        <v>2567</v>
      </c>
      <c r="I398">
        <v>44</v>
      </c>
      <c r="J398" s="52">
        <v>388201127</v>
      </c>
      <c r="K398" s="52">
        <v>8690808</v>
      </c>
      <c r="L398" s="52">
        <v>0</v>
      </c>
      <c r="M398" t="s">
        <v>8366</v>
      </c>
      <c r="N398" t="s">
        <v>2623</v>
      </c>
    </row>
    <row r="399" spans="1:14" x14ac:dyDescent="0.25">
      <c r="A399">
        <v>2026</v>
      </c>
      <c r="B399" t="s">
        <v>3337</v>
      </c>
      <c r="C399">
        <v>11</v>
      </c>
      <c r="D399" t="s">
        <v>133</v>
      </c>
      <c r="E399">
        <v>9213</v>
      </c>
      <c r="F399" t="s">
        <v>151</v>
      </c>
      <c r="G399" t="s">
        <v>2566</v>
      </c>
      <c r="H399" t="s">
        <v>2567</v>
      </c>
      <c r="I399">
        <v>64</v>
      </c>
      <c r="J399" s="52">
        <v>71873997</v>
      </c>
      <c r="K399" s="52">
        <v>10198776</v>
      </c>
      <c r="L399" s="52">
        <v>0</v>
      </c>
      <c r="M399" t="s">
        <v>8367</v>
      </c>
      <c r="N399" t="s">
        <v>2623</v>
      </c>
    </row>
    <row r="400" spans="1:14" x14ac:dyDescent="0.25">
      <c r="A400">
        <v>2026</v>
      </c>
      <c r="B400" t="s">
        <v>3337</v>
      </c>
      <c r="C400">
        <v>11</v>
      </c>
      <c r="D400" t="s">
        <v>133</v>
      </c>
      <c r="E400">
        <v>9214</v>
      </c>
      <c r="F400" t="s">
        <v>156</v>
      </c>
      <c r="G400" t="s">
        <v>2566</v>
      </c>
      <c r="H400" t="s">
        <v>2567</v>
      </c>
      <c r="I400">
        <v>44</v>
      </c>
      <c r="J400" s="52">
        <v>388201127</v>
      </c>
      <c r="K400" s="52">
        <v>372067550</v>
      </c>
      <c r="L400" s="52">
        <v>0</v>
      </c>
      <c r="M400" t="s">
        <v>3139</v>
      </c>
      <c r="N400" t="s">
        <v>2623</v>
      </c>
    </row>
    <row r="401" spans="1:14" x14ac:dyDescent="0.25">
      <c r="A401">
        <v>2026</v>
      </c>
      <c r="B401" t="s">
        <v>3337</v>
      </c>
      <c r="C401">
        <v>11</v>
      </c>
      <c r="D401" t="s">
        <v>133</v>
      </c>
      <c r="E401">
        <v>9216</v>
      </c>
      <c r="F401" t="s">
        <v>2578</v>
      </c>
      <c r="G401" t="s">
        <v>2566</v>
      </c>
      <c r="H401" t="s">
        <v>2567</v>
      </c>
      <c r="I401">
        <v>44</v>
      </c>
      <c r="J401" s="52">
        <v>388201127</v>
      </c>
      <c r="K401" s="52">
        <v>8651526</v>
      </c>
      <c r="L401" s="52">
        <v>0</v>
      </c>
      <c r="M401" t="s">
        <v>8366</v>
      </c>
      <c r="N401" t="s">
        <v>2623</v>
      </c>
    </row>
    <row r="402" spans="1:14" x14ac:dyDescent="0.25">
      <c r="A402">
        <v>2026</v>
      </c>
      <c r="B402" t="s">
        <v>3337</v>
      </c>
      <c r="C402">
        <v>11</v>
      </c>
      <c r="D402" t="s">
        <v>133</v>
      </c>
      <c r="E402">
        <v>9216</v>
      </c>
      <c r="F402" t="s">
        <v>2578</v>
      </c>
      <c r="G402" t="s">
        <v>2566</v>
      </c>
      <c r="H402" t="s">
        <v>2567</v>
      </c>
      <c r="I402">
        <v>86</v>
      </c>
      <c r="J402" s="52">
        <v>4990000</v>
      </c>
      <c r="K402" s="52">
        <v>4990000</v>
      </c>
      <c r="L402" s="52">
        <v>0</v>
      </c>
      <c r="M402" t="s">
        <v>2625</v>
      </c>
      <c r="N402" t="s">
        <v>2623</v>
      </c>
    </row>
    <row r="403" spans="1:14" x14ac:dyDescent="0.25">
      <c r="A403">
        <v>2026</v>
      </c>
      <c r="B403" t="s">
        <v>3337</v>
      </c>
      <c r="C403">
        <v>11</v>
      </c>
      <c r="D403" t="s">
        <v>133</v>
      </c>
      <c r="E403">
        <v>9217</v>
      </c>
      <c r="F403" t="s">
        <v>169</v>
      </c>
      <c r="G403" t="s">
        <v>2566</v>
      </c>
      <c r="H403" t="s">
        <v>2567</v>
      </c>
      <c r="I403">
        <v>34</v>
      </c>
      <c r="J403" s="52">
        <v>1350000000</v>
      </c>
      <c r="K403" s="52">
        <v>350000000</v>
      </c>
      <c r="L403" s="52">
        <v>0</v>
      </c>
      <c r="M403" t="s">
        <v>8368</v>
      </c>
      <c r="N403" t="s">
        <v>2623</v>
      </c>
    </row>
    <row r="404" spans="1:14" x14ac:dyDescent="0.25">
      <c r="A404">
        <v>2026</v>
      </c>
      <c r="B404" t="s">
        <v>3337</v>
      </c>
      <c r="C404">
        <v>11</v>
      </c>
      <c r="D404" t="s">
        <v>133</v>
      </c>
      <c r="E404">
        <v>9217</v>
      </c>
      <c r="F404" t="s">
        <v>169</v>
      </c>
      <c r="G404" t="s">
        <v>2566</v>
      </c>
      <c r="H404" t="s">
        <v>2567</v>
      </c>
      <c r="I404">
        <v>86</v>
      </c>
      <c r="J404" s="52">
        <v>9980000</v>
      </c>
      <c r="K404" s="52">
        <v>9314667</v>
      </c>
      <c r="L404" s="52">
        <v>0</v>
      </c>
      <c r="M404" t="s">
        <v>2665</v>
      </c>
      <c r="N404" t="s">
        <v>2623</v>
      </c>
    </row>
    <row r="405" spans="1:14" x14ac:dyDescent="0.25">
      <c r="A405">
        <v>2026</v>
      </c>
      <c r="B405" t="s">
        <v>3337</v>
      </c>
      <c r="C405">
        <v>11</v>
      </c>
      <c r="D405" t="s">
        <v>133</v>
      </c>
      <c r="E405">
        <v>9303</v>
      </c>
      <c r="F405" t="s">
        <v>176</v>
      </c>
      <c r="G405" t="s">
        <v>2566</v>
      </c>
      <c r="H405" t="s">
        <v>2567</v>
      </c>
      <c r="I405">
        <v>44</v>
      </c>
      <c r="J405" s="52">
        <v>388201127</v>
      </c>
      <c r="K405" s="52">
        <v>1187000</v>
      </c>
      <c r="L405" s="52">
        <v>0</v>
      </c>
      <c r="M405" t="s">
        <v>3200</v>
      </c>
      <c r="N405" t="s">
        <v>2623</v>
      </c>
    </row>
    <row r="406" spans="1:14" x14ac:dyDescent="0.25">
      <c r="A406">
        <v>2026</v>
      </c>
      <c r="B406" t="s">
        <v>3337</v>
      </c>
      <c r="C406">
        <v>11</v>
      </c>
      <c r="D406" t="s">
        <v>133</v>
      </c>
      <c r="E406">
        <v>9406</v>
      </c>
      <c r="F406" t="s">
        <v>197</v>
      </c>
      <c r="G406" t="s">
        <v>2566</v>
      </c>
      <c r="H406" t="s">
        <v>2567</v>
      </c>
      <c r="I406">
        <v>34</v>
      </c>
      <c r="J406" s="52">
        <v>450000000</v>
      </c>
      <c r="K406" s="52">
        <v>15000000</v>
      </c>
      <c r="L406" s="52">
        <v>0</v>
      </c>
      <c r="M406" t="s">
        <v>8369</v>
      </c>
      <c r="N406" t="s">
        <v>2623</v>
      </c>
    </row>
    <row r="407" spans="1:14" x14ac:dyDescent="0.25">
      <c r="A407">
        <v>2026</v>
      </c>
      <c r="B407" t="s">
        <v>3337</v>
      </c>
      <c r="C407">
        <v>13</v>
      </c>
      <c r="D407" t="s">
        <v>102</v>
      </c>
      <c r="E407">
        <v>9104</v>
      </c>
      <c r="F407" t="s">
        <v>103</v>
      </c>
      <c r="G407" t="s">
        <v>2566</v>
      </c>
      <c r="H407" t="s">
        <v>2567</v>
      </c>
      <c r="I407">
        <v>43</v>
      </c>
      <c r="J407" s="52">
        <v>25000000</v>
      </c>
      <c r="K407" s="52">
        <v>24750000</v>
      </c>
      <c r="L407" s="52">
        <v>0</v>
      </c>
      <c r="M407" t="s">
        <v>2658</v>
      </c>
      <c r="N407" t="s">
        <v>2623</v>
      </c>
    </row>
    <row r="408" spans="1:14" x14ac:dyDescent="0.25">
      <c r="A408">
        <v>2026</v>
      </c>
      <c r="B408" t="s">
        <v>3337</v>
      </c>
      <c r="C408">
        <v>13</v>
      </c>
      <c r="D408" t="s">
        <v>102</v>
      </c>
      <c r="E408">
        <v>9105</v>
      </c>
      <c r="F408" t="s">
        <v>341</v>
      </c>
      <c r="G408" t="s">
        <v>2566</v>
      </c>
      <c r="H408" t="s">
        <v>2567</v>
      </c>
      <c r="I408">
        <v>64</v>
      </c>
      <c r="J408" s="52">
        <v>969508779</v>
      </c>
      <c r="K408" s="52">
        <v>43742889</v>
      </c>
      <c r="L408" s="52">
        <v>0</v>
      </c>
      <c r="M408" t="s">
        <v>3105</v>
      </c>
      <c r="N408" t="s">
        <v>2623</v>
      </c>
    </row>
    <row r="409" spans="1:14" x14ac:dyDescent="0.25">
      <c r="A409">
        <v>2026</v>
      </c>
      <c r="B409" t="s">
        <v>3337</v>
      </c>
      <c r="C409">
        <v>13</v>
      </c>
      <c r="D409" t="s">
        <v>102</v>
      </c>
      <c r="E409">
        <v>9218</v>
      </c>
      <c r="F409" t="s">
        <v>191</v>
      </c>
      <c r="G409" t="s">
        <v>2566</v>
      </c>
      <c r="H409" t="s">
        <v>2567</v>
      </c>
      <c r="I409">
        <v>64</v>
      </c>
      <c r="J409" s="52">
        <v>1214891632</v>
      </c>
      <c r="K409" s="52">
        <v>53691632</v>
      </c>
      <c r="L409" s="52">
        <v>0</v>
      </c>
      <c r="M409" t="s">
        <v>8370</v>
      </c>
      <c r="N409" t="s">
        <v>2623</v>
      </c>
    </row>
    <row r="410" spans="1:14" x14ac:dyDescent="0.25">
      <c r="A410">
        <v>2026</v>
      </c>
      <c r="B410" t="s">
        <v>3337</v>
      </c>
      <c r="C410">
        <v>13</v>
      </c>
      <c r="D410" t="s">
        <v>102</v>
      </c>
      <c r="E410">
        <v>9304</v>
      </c>
      <c r="F410" t="s">
        <v>338</v>
      </c>
      <c r="G410" t="s">
        <v>2566</v>
      </c>
      <c r="H410" t="s">
        <v>2567</v>
      </c>
      <c r="I410">
        <v>64</v>
      </c>
      <c r="J410" s="52">
        <v>108018395</v>
      </c>
      <c r="K410" s="52">
        <v>11212076</v>
      </c>
      <c r="L410" s="52">
        <v>0</v>
      </c>
      <c r="M410" t="s">
        <v>2826</v>
      </c>
      <c r="N410" t="s">
        <v>2623</v>
      </c>
    </row>
    <row r="411" spans="1:14" x14ac:dyDescent="0.25">
      <c r="A411">
        <v>2026</v>
      </c>
      <c r="B411" t="s">
        <v>3337</v>
      </c>
      <c r="C411">
        <v>15</v>
      </c>
      <c r="D411" t="s">
        <v>211</v>
      </c>
      <c r="E411">
        <v>9110</v>
      </c>
      <c r="F411" t="s">
        <v>329</v>
      </c>
      <c r="G411" t="s">
        <v>2566</v>
      </c>
      <c r="H411" t="s">
        <v>2567</v>
      </c>
      <c r="I411">
        <v>64</v>
      </c>
      <c r="J411" s="52">
        <v>357725585</v>
      </c>
      <c r="K411" s="52">
        <v>10152431</v>
      </c>
      <c r="L411" s="52">
        <v>0</v>
      </c>
      <c r="M411" t="s">
        <v>8371</v>
      </c>
      <c r="N411" t="s">
        <v>2623</v>
      </c>
    </row>
    <row r="412" spans="1:14" x14ac:dyDescent="0.25">
      <c r="A412">
        <v>2026</v>
      </c>
      <c r="B412" t="s">
        <v>3337</v>
      </c>
      <c r="C412">
        <v>15</v>
      </c>
      <c r="D412" t="s">
        <v>211</v>
      </c>
      <c r="E412">
        <v>9305</v>
      </c>
      <c r="F412" t="s">
        <v>306</v>
      </c>
      <c r="G412" t="s">
        <v>2566</v>
      </c>
      <c r="H412" t="s">
        <v>2567</v>
      </c>
      <c r="I412">
        <v>43</v>
      </c>
      <c r="J412" s="52">
        <v>25000000</v>
      </c>
      <c r="K412" s="52">
        <v>25000000</v>
      </c>
      <c r="L412" s="52">
        <v>0</v>
      </c>
      <c r="M412" t="s">
        <v>2625</v>
      </c>
      <c r="N412" t="s">
        <v>2623</v>
      </c>
    </row>
    <row r="413" spans="1:14" x14ac:dyDescent="0.25">
      <c r="A413">
        <v>2026</v>
      </c>
      <c r="B413" t="s">
        <v>3337</v>
      </c>
      <c r="C413">
        <v>15</v>
      </c>
      <c r="D413" t="s">
        <v>211</v>
      </c>
      <c r="E413">
        <v>9305</v>
      </c>
      <c r="F413" t="s">
        <v>306</v>
      </c>
      <c r="G413" t="s">
        <v>2566</v>
      </c>
      <c r="H413" t="s">
        <v>2567</v>
      </c>
      <c r="I413">
        <v>90</v>
      </c>
      <c r="J413" s="52">
        <v>109369838</v>
      </c>
      <c r="K413" s="52">
        <v>5000000</v>
      </c>
      <c r="L413" s="52">
        <v>0</v>
      </c>
      <c r="M413" t="s">
        <v>2855</v>
      </c>
      <c r="N413" t="s">
        <v>2623</v>
      </c>
    </row>
    <row r="414" spans="1:14" x14ac:dyDescent="0.25">
      <c r="A414">
        <v>2026</v>
      </c>
      <c r="B414" t="s">
        <v>3337</v>
      </c>
      <c r="C414">
        <v>15</v>
      </c>
      <c r="D414" t="s">
        <v>211</v>
      </c>
      <c r="E414">
        <v>9514</v>
      </c>
      <c r="F414" t="s">
        <v>212</v>
      </c>
      <c r="G414" t="s">
        <v>2566</v>
      </c>
      <c r="H414" t="s">
        <v>2567</v>
      </c>
      <c r="I414">
        <v>64</v>
      </c>
      <c r="J414" s="52">
        <v>1705039966</v>
      </c>
      <c r="K414" s="52">
        <v>56534130</v>
      </c>
      <c r="L414" s="52">
        <v>0</v>
      </c>
      <c r="M414" t="s">
        <v>8369</v>
      </c>
      <c r="N414" t="s">
        <v>2623</v>
      </c>
    </row>
    <row r="415" spans="1:14" x14ac:dyDescent="0.25">
      <c r="A415">
        <v>2026</v>
      </c>
      <c r="B415" t="s">
        <v>3337</v>
      </c>
      <c r="C415">
        <v>17</v>
      </c>
      <c r="D415" t="s">
        <v>83</v>
      </c>
      <c r="E415">
        <v>17</v>
      </c>
      <c r="F415" t="s">
        <v>793</v>
      </c>
      <c r="G415" t="s">
        <v>2566</v>
      </c>
      <c r="H415" t="s">
        <v>2567</v>
      </c>
      <c r="I415">
        <v>14</v>
      </c>
      <c r="J415" s="52">
        <v>499970000</v>
      </c>
      <c r="K415" s="52">
        <v>154681367</v>
      </c>
      <c r="L415" s="52">
        <v>0</v>
      </c>
      <c r="M415" t="s">
        <v>8372</v>
      </c>
      <c r="N415" t="s">
        <v>2623</v>
      </c>
    </row>
    <row r="416" spans="1:14" x14ac:dyDescent="0.25">
      <c r="A416">
        <v>2026</v>
      </c>
      <c r="B416" t="s">
        <v>3337</v>
      </c>
      <c r="C416">
        <v>17</v>
      </c>
      <c r="D416" t="s">
        <v>83</v>
      </c>
      <c r="E416">
        <v>17</v>
      </c>
      <c r="F416" t="s">
        <v>793</v>
      </c>
      <c r="G416" t="s">
        <v>2566</v>
      </c>
      <c r="H416" t="s">
        <v>2567</v>
      </c>
      <c r="I416">
        <v>45</v>
      </c>
      <c r="J416" s="52">
        <v>80396207</v>
      </c>
      <c r="K416" s="52">
        <v>80396207</v>
      </c>
      <c r="L416" s="52">
        <v>0</v>
      </c>
      <c r="M416" t="s">
        <v>2625</v>
      </c>
      <c r="N416" t="s">
        <v>2623</v>
      </c>
    </row>
    <row r="417" spans="1:14" x14ac:dyDescent="0.25">
      <c r="A417">
        <v>2026</v>
      </c>
      <c r="B417" t="s">
        <v>3337</v>
      </c>
      <c r="C417">
        <v>17</v>
      </c>
      <c r="D417" t="s">
        <v>83</v>
      </c>
      <c r="E417">
        <v>9219</v>
      </c>
      <c r="F417" t="s">
        <v>84</v>
      </c>
      <c r="G417" t="s">
        <v>2566</v>
      </c>
      <c r="H417" t="s">
        <v>2567</v>
      </c>
      <c r="I417">
        <v>86</v>
      </c>
      <c r="J417" s="52">
        <v>10980000</v>
      </c>
      <c r="K417" s="52">
        <v>9760000</v>
      </c>
      <c r="L417" s="52">
        <v>0</v>
      </c>
      <c r="M417" t="s">
        <v>2671</v>
      </c>
      <c r="N417" t="s">
        <v>2623</v>
      </c>
    </row>
    <row r="418" spans="1:14" x14ac:dyDescent="0.25">
      <c r="A418">
        <v>2026</v>
      </c>
      <c r="B418" t="s">
        <v>3337</v>
      </c>
      <c r="C418">
        <v>17</v>
      </c>
      <c r="D418" t="s">
        <v>83</v>
      </c>
      <c r="E418">
        <v>9220</v>
      </c>
      <c r="F418" t="s">
        <v>131</v>
      </c>
      <c r="G418" t="s">
        <v>2566</v>
      </c>
      <c r="H418" t="s">
        <v>2567</v>
      </c>
      <c r="I418">
        <v>64</v>
      </c>
      <c r="J418" s="52">
        <v>959093979</v>
      </c>
      <c r="K418" s="52">
        <v>42321640</v>
      </c>
      <c r="L418" s="52">
        <v>0</v>
      </c>
      <c r="M418" t="s">
        <v>8370</v>
      </c>
      <c r="N418" t="s">
        <v>2623</v>
      </c>
    </row>
    <row r="419" spans="1:14" x14ac:dyDescent="0.25">
      <c r="A419">
        <v>2026</v>
      </c>
      <c r="B419" t="s">
        <v>3337</v>
      </c>
      <c r="C419">
        <v>17</v>
      </c>
      <c r="D419" t="s">
        <v>83</v>
      </c>
      <c r="E419">
        <v>9306</v>
      </c>
      <c r="F419" t="s">
        <v>228</v>
      </c>
      <c r="G419" t="s">
        <v>2566</v>
      </c>
      <c r="H419" t="s">
        <v>2567</v>
      </c>
      <c r="I419">
        <v>84</v>
      </c>
      <c r="J419" s="52">
        <v>28450000</v>
      </c>
      <c r="K419" s="52">
        <v>22992000</v>
      </c>
      <c r="L419" s="52">
        <v>0</v>
      </c>
      <c r="M419" t="s">
        <v>2664</v>
      </c>
      <c r="N419" t="s">
        <v>2623</v>
      </c>
    </row>
    <row r="420" spans="1:14" x14ac:dyDescent="0.25">
      <c r="A420">
        <v>2026</v>
      </c>
      <c r="B420" t="s">
        <v>3337</v>
      </c>
      <c r="C420">
        <v>17</v>
      </c>
      <c r="D420" t="s">
        <v>83</v>
      </c>
      <c r="E420">
        <v>9306</v>
      </c>
      <c r="F420" t="s">
        <v>228</v>
      </c>
      <c r="G420" t="s">
        <v>2566</v>
      </c>
      <c r="H420" t="s">
        <v>2567</v>
      </c>
      <c r="I420">
        <v>86</v>
      </c>
      <c r="J420" s="52">
        <v>21960000</v>
      </c>
      <c r="K420" s="52">
        <v>19684000</v>
      </c>
      <c r="L420" s="52">
        <v>0</v>
      </c>
      <c r="M420" t="s">
        <v>3054</v>
      </c>
      <c r="N420" t="s">
        <v>2623</v>
      </c>
    </row>
    <row r="421" spans="1:14" x14ac:dyDescent="0.25">
      <c r="A421">
        <v>2026</v>
      </c>
      <c r="B421" t="s">
        <v>3337</v>
      </c>
      <c r="C421">
        <v>18</v>
      </c>
      <c r="D421" t="s">
        <v>77</v>
      </c>
      <c r="E421">
        <v>18</v>
      </c>
      <c r="F421" t="s">
        <v>793</v>
      </c>
      <c r="G421" t="s">
        <v>2566</v>
      </c>
      <c r="H421" t="s">
        <v>2567</v>
      </c>
      <c r="I421">
        <v>14</v>
      </c>
      <c r="J421" s="52">
        <v>127160000</v>
      </c>
      <c r="K421" s="52">
        <v>38148000</v>
      </c>
      <c r="L421" s="52">
        <v>0</v>
      </c>
      <c r="M421" t="s">
        <v>2852</v>
      </c>
      <c r="N421" t="s">
        <v>2623</v>
      </c>
    </row>
    <row r="422" spans="1:14" x14ac:dyDescent="0.25">
      <c r="A422">
        <v>2026</v>
      </c>
      <c r="B422" t="s">
        <v>3337</v>
      </c>
      <c r="C422">
        <v>18</v>
      </c>
      <c r="D422" t="s">
        <v>77</v>
      </c>
      <c r="E422">
        <v>18</v>
      </c>
      <c r="F422" t="s">
        <v>793</v>
      </c>
      <c r="G422" t="s">
        <v>2566</v>
      </c>
      <c r="H422" t="s">
        <v>2567</v>
      </c>
      <c r="I422">
        <v>45</v>
      </c>
      <c r="J422" s="52">
        <v>26059001</v>
      </c>
      <c r="K422" s="52">
        <v>26059001</v>
      </c>
      <c r="L422" s="52">
        <v>0</v>
      </c>
      <c r="M422" t="s">
        <v>2625</v>
      </c>
      <c r="N422" t="s">
        <v>2623</v>
      </c>
    </row>
    <row r="423" spans="1:14" x14ac:dyDescent="0.25">
      <c r="A423">
        <v>2026</v>
      </c>
      <c r="B423" t="s">
        <v>3337</v>
      </c>
      <c r="C423">
        <v>18</v>
      </c>
      <c r="D423" t="s">
        <v>77</v>
      </c>
      <c r="E423">
        <v>9516</v>
      </c>
      <c r="F423" t="s">
        <v>78</v>
      </c>
      <c r="G423" t="s">
        <v>2566</v>
      </c>
      <c r="H423" t="s">
        <v>2567</v>
      </c>
      <c r="I423">
        <v>64</v>
      </c>
      <c r="J423" s="52">
        <v>992009569</v>
      </c>
      <c r="K423" s="52">
        <v>35029515</v>
      </c>
      <c r="L423" s="52">
        <v>0</v>
      </c>
      <c r="M423" t="s">
        <v>3201</v>
      </c>
      <c r="N423" t="s">
        <v>2623</v>
      </c>
    </row>
    <row r="424" spans="1:14" x14ac:dyDescent="0.25">
      <c r="A424">
        <v>2026</v>
      </c>
      <c r="B424" t="s">
        <v>3337</v>
      </c>
      <c r="C424">
        <v>18</v>
      </c>
      <c r="D424" t="s">
        <v>77</v>
      </c>
      <c r="E424">
        <v>9516</v>
      </c>
      <c r="F424" t="s">
        <v>78</v>
      </c>
      <c r="G424" t="s">
        <v>2566</v>
      </c>
      <c r="H424" t="s">
        <v>2567</v>
      </c>
      <c r="I424">
        <v>90</v>
      </c>
      <c r="J424" s="52">
        <v>79818838</v>
      </c>
      <c r="K424" s="52">
        <v>26271333</v>
      </c>
      <c r="L424" s="52">
        <v>0</v>
      </c>
      <c r="M424" t="s">
        <v>8373</v>
      </c>
      <c r="N424" t="s">
        <v>2623</v>
      </c>
    </row>
    <row r="425" spans="1:14" x14ac:dyDescent="0.25">
      <c r="A425">
        <v>2026</v>
      </c>
      <c r="B425" t="s">
        <v>3337</v>
      </c>
      <c r="C425">
        <v>19</v>
      </c>
      <c r="D425" t="s">
        <v>158</v>
      </c>
      <c r="E425">
        <v>9113</v>
      </c>
      <c r="F425" t="s">
        <v>159</v>
      </c>
      <c r="G425" t="s">
        <v>2566</v>
      </c>
      <c r="H425" t="s">
        <v>2567</v>
      </c>
      <c r="I425">
        <v>34</v>
      </c>
      <c r="J425" s="52">
        <v>378010000</v>
      </c>
      <c r="K425" s="52">
        <v>10000000</v>
      </c>
      <c r="L425" s="52">
        <v>0</v>
      </c>
      <c r="M425" t="s">
        <v>8374</v>
      </c>
      <c r="N425" t="s">
        <v>2623</v>
      </c>
    </row>
    <row r="426" spans="1:14" x14ac:dyDescent="0.25">
      <c r="A426">
        <v>2026</v>
      </c>
      <c r="B426" t="s">
        <v>3337</v>
      </c>
      <c r="C426">
        <v>19</v>
      </c>
      <c r="D426" t="s">
        <v>158</v>
      </c>
      <c r="E426">
        <v>9307</v>
      </c>
      <c r="F426" t="s">
        <v>174</v>
      </c>
      <c r="G426" t="s">
        <v>2566</v>
      </c>
      <c r="H426" t="s">
        <v>2567</v>
      </c>
      <c r="I426">
        <v>64</v>
      </c>
      <c r="J426" s="52">
        <v>108018395</v>
      </c>
      <c r="K426" s="52">
        <v>11212075</v>
      </c>
      <c r="L426" s="52">
        <v>0</v>
      </c>
      <c r="M426" t="s">
        <v>2826</v>
      </c>
      <c r="N426" t="s">
        <v>2623</v>
      </c>
    </row>
    <row r="427" spans="1:14" x14ac:dyDescent="0.25">
      <c r="A427">
        <v>2026</v>
      </c>
      <c r="B427" t="s">
        <v>3337</v>
      </c>
      <c r="C427">
        <v>20</v>
      </c>
      <c r="D427" t="s">
        <v>321</v>
      </c>
      <c r="E427">
        <v>20</v>
      </c>
      <c r="F427" t="s">
        <v>793</v>
      </c>
      <c r="G427" t="s">
        <v>2566</v>
      </c>
      <c r="H427" t="s">
        <v>2567</v>
      </c>
      <c r="I427">
        <v>14</v>
      </c>
      <c r="J427" s="52">
        <v>445354384</v>
      </c>
      <c r="K427" s="52">
        <v>6635862</v>
      </c>
      <c r="L427" s="52">
        <v>0</v>
      </c>
      <c r="M427" t="s">
        <v>2781</v>
      </c>
      <c r="N427" t="s">
        <v>2623</v>
      </c>
    </row>
    <row r="428" spans="1:14" x14ac:dyDescent="0.25">
      <c r="A428">
        <v>2026</v>
      </c>
      <c r="B428" t="s">
        <v>3337</v>
      </c>
      <c r="C428">
        <v>20</v>
      </c>
      <c r="D428" t="s">
        <v>321</v>
      </c>
      <c r="E428">
        <v>9114</v>
      </c>
      <c r="F428" t="s">
        <v>322</v>
      </c>
      <c r="G428" t="s">
        <v>2566</v>
      </c>
      <c r="H428" t="s">
        <v>2567</v>
      </c>
      <c r="I428">
        <v>34</v>
      </c>
      <c r="J428" s="52">
        <v>251280000</v>
      </c>
      <c r="K428" s="52">
        <v>38200000</v>
      </c>
      <c r="L428" s="52">
        <v>0</v>
      </c>
      <c r="M428" t="s">
        <v>3023</v>
      </c>
      <c r="N428" t="s">
        <v>2623</v>
      </c>
    </row>
    <row r="429" spans="1:14" x14ac:dyDescent="0.25">
      <c r="A429">
        <v>2026</v>
      </c>
      <c r="B429" t="s">
        <v>3337</v>
      </c>
      <c r="C429">
        <v>20</v>
      </c>
      <c r="D429" t="s">
        <v>321</v>
      </c>
      <c r="E429">
        <v>9114</v>
      </c>
      <c r="F429" t="s">
        <v>322</v>
      </c>
      <c r="G429" t="s">
        <v>2566</v>
      </c>
      <c r="H429" t="s">
        <v>2567</v>
      </c>
      <c r="I429">
        <v>64</v>
      </c>
      <c r="J429" s="52">
        <v>1390536370</v>
      </c>
      <c r="K429" s="52">
        <v>33162479</v>
      </c>
      <c r="L429" s="52">
        <v>0</v>
      </c>
      <c r="M429" t="s">
        <v>8375</v>
      </c>
      <c r="N429" t="s">
        <v>2623</v>
      </c>
    </row>
    <row r="430" spans="1:14" x14ac:dyDescent="0.25">
      <c r="A430">
        <v>2026</v>
      </c>
      <c r="B430" t="s">
        <v>3337</v>
      </c>
      <c r="C430">
        <v>20</v>
      </c>
      <c r="D430" t="s">
        <v>321</v>
      </c>
      <c r="E430">
        <v>9520</v>
      </c>
      <c r="F430" t="s">
        <v>327</v>
      </c>
      <c r="G430" t="s">
        <v>2566</v>
      </c>
      <c r="H430" t="s">
        <v>2567</v>
      </c>
      <c r="I430">
        <v>86</v>
      </c>
      <c r="J430" s="52">
        <v>59890000</v>
      </c>
      <c r="K430" s="52">
        <v>54630400</v>
      </c>
      <c r="L430" s="52">
        <v>0</v>
      </c>
      <c r="M430" t="s">
        <v>3119</v>
      </c>
      <c r="N430" t="s">
        <v>2623</v>
      </c>
    </row>
    <row r="431" spans="1:14" x14ac:dyDescent="0.25">
      <c r="A431">
        <v>2026</v>
      </c>
      <c r="B431" t="s">
        <v>3337</v>
      </c>
      <c r="C431">
        <v>25</v>
      </c>
      <c r="D431" t="s">
        <v>95</v>
      </c>
      <c r="E431">
        <v>9511</v>
      </c>
      <c r="F431" t="s">
        <v>346</v>
      </c>
      <c r="G431" t="s">
        <v>2566</v>
      </c>
      <c r="H431" t="s">
        <v>2567</v>
      </c>
      <c r="I431">
        <v>86</v>
      </c>
      <c r="J431" s="52">
        <v>48910000</v>
      </c>
      <c r="K431" s="52">
        <v>44910000</v>
      </c>
      <c r="L431" s="52">
        <v>0</v>
      </c>
      <c r="M431" t="s">
        <v>3144</v>
      </c>
      <c r="N431" t="s">
        <v>2623</v>
      </c>
    </row>
    <row r="432" spans="1:14" x14ac:dyDescent="0.25">
      <c r="A432">
        <v>2026</v>
      </c>
      <c r="B432" t="s">
        <v>3337</v>
      </c>
      <c r="C432">
        <v>27</v>
      </c>
      <c r="D432" t="s">
        <v>234</v>
      </c>
      <c r="E432">
        <v>27</v>
      </c>
      <c r="F432" t="s">
        <v>793</v>
      </c>
      <c r="G432" t="s">
        <v>2566</v>
      </c>
      <c r="H432" t="s">
        <v>2567</v>
      </c>
      <c r="I432">
        <v>14</v>
      </c>
      <c r="J432" s="52">
        <v>104040000</v>
      </c>
      <c r="K432" s="52">
        <v>31212000</v>
      </c>
      <c r="L432" s="52">
        <v>0</v>
      </c>
      <c r="M432" t="s">
        <v>2852</v>
      </c>
      <c r="N432" t="s">
        <v>2623</v>
      </c>
    </row>
    <row r="433" spans="1:14" x14ac:dyDescent="0.25">
      <c r="A433">
        <v>2026</v>
      </c>
      <c r="B433" t="s">
        <v>3337</v>
      </c>
      <c r="C433">
        <v>27</v>
      </c>
      <c r="D433" t="s">
        <v>234</v>
      </c>
      <c r="E433">
        <v>27</v>
      </c>
      <c r="F433" t="s">
        <v>793</v>
      </c>
      <c r="G433" t="s">
        <v>2566</v>
      </c>
      <c r="H433" t="s">
        <v>2567</v>
      </c>
      <c r="I433">
        <v>45</v>
      </c>
      <c r="J433" s="52">
        <v>57960546</v>
      </c>
      <c r="K433" s="52">
        <v>57960546</v>
      </c>
      <c r="L433" s="52">
        <v>0</v>
      </c>
      <c r="M433" t="s">
        <v>2625</v>
      </c>
      <c r="N433" t="s">
        <v>2623</v>
      </c>
    </row>
    <row r="434" spans="1:14" x14ac:dyDescent="0.25">
      <c r="A434">
        <v>2026</v>
      </c>
      <c r="B434" t="s">
        <v>3337</v>
      </c>
      <c r="C434">
        <v>41</v>
      </c>
      <c r="D434" t="s">
        <v>110</v>
      </c>
      <c r="E434">
        <v>41</v>
      </c>
      <c r="F434" t="s">
        <v>793</v>
      </c>
      <c r="G434" t="s">
        <v>2566</v>
      </c>
      <c r="H434" t="s">
        <v>2567</v>
      </c>
      <c r="I434">
        <v>14</v>
      </c>
      <c r="J434" s="52">
        <v>461399384</v>
      </c>
      <c r="K434" s="52">
        <v>12974378</v>
      </c>
      <c r="L434" s="52">
        <v>0</v>
      </c>
      <c r="M434" t="s">
        <v>8371</v>
      </c>
      <c r="N434" t="s">
        <v>2623</v>
      </c>
    </row>
    <row r="435" spans="1:14" x14ac:dyDescent="0.25">
      <c r="A435">
        <v>2026</v>
      </c>
      <c r="B435" t="s">
        <v>3337</v>
      </c>
      <c r="C435">
        <v>41</v>
      </c>
      <c r="D435" t="s">
        <v>110</v>
      </c>
      <c r="E435">
        <v>9116</v>
      </c>
      <c r="F435" t="s">
        <v>141</v>
      </c>
      <c r="G435" t="s">
        <v>2566</v>
      </c>
      <c r="H435" t="s">
        <v>2567</v>
      </c>
      <c r="I435">
        <v>34</v>
      </c>
      <c r="J435" s="52">
        <v>624333363</v>
      </c>
      <c r="K435" s="52">
        <v>35000000</v>
      </c>
      <c r="L435" s="52">
        <v>0</v>
      </c>
      <c r="M435" t="s">
        <v>3212</v>
      </c>
      <c r="N435" t="s">
        <v>2623</v>
      </c>
    </row>
    <row r="436" spans="1:14" x14ac:dyDescent="0.25">
      <c r="A436">
        <v>2026</v>
      </c>
      <c r="B436" t="s">
        <v>3337</v>
      </c>
      <c r="C436">
        <v>41</v>
      </c>
      <c r="D436" t="s">
        <v>110</v>
      </c>
      <c r="E436">
        <v>9526</v>
      </c>
      <c r="F436" t="s">
        <v>154</v>
      </c>
      <c r="G436" t="s">
        <v>2566</v>
      </c>
      <c r="H436" t="s">
        <v>2567</v>
      </c>
      <c r="I436">
        <v>34</v>
      </c>
      <c r="J436" s="52">
        <v>70000000</v>
      </c>
      <c r="K436" s="52">
        <v>25000000</v>
      </c>
      <c r="L436" s="52">
        <v>0</v>
      </c>
      <c r="M436" t="s">
        <v>8376</v>
      </c>
      <c r="N436" t="s">
        <v>2623</v>
      </c>
    </row>
    <row r="437" spans="1:14" x14ac:dyDescent="0.25">
      <c r="A437">
        <v>2026</v>
      </c>
      <c r="B437" t="s">
        <v>3337</v>
      </c>
      <c r="C437">
        <v>41</v>
      </c>
      <c r="D437" t="s">
        <v>110</v>
      </c>
      <c r="E437">
        <v>9527</v>
      </c>
      <c r="F437" t="s">
        <v>149</v>
      </c>
      <c r="G437" t="s">
        <v>2566</v>
      </c>
      <c r="H437" t="s">
        <v>2567</v>
      </c>
      <c r="I437">
        <v>34</v>
      </c>
      <c r="J437" s="52">
        <v>287023452</v>
      </c>
      <c r="K437" s="52">
        <v>40000000</v>
      </c>
      <c r="L437" s="52">
        <v>0</v>
      </c>
      <c r="M437" t="s">
        <v>2761</v>
      </c>
      <c r="N437" t="s">
        <v>2623</v>
      </c>
    </row>
    <row r="438" spans="1:14" x14ac:dyDescent="0.25">
      <c r="A438">
        <v>2026</v>
      </c>
      <c r="B438" t="s">
        <v>3337</v>
      </c>
      <c r="C438">
        <v>41</v>
      </c>
      <c r="D438" t="s">
        <v>110</v>
      </c>
      <c r="E438">
        <v>9528</v>
      </c>
      <c r="F438" t="s">
        <v>137</v>
      </c>
      <c r="G438" t="s">
        <v>2566</v>
      </c>
      <c r="H438" t="s">
        <v>2567</v>
      </c>
      <c r="I438">
        <v>34</v>
      </c>
      <c r="J438" s="52">
        <v>355000000</v>
      </c>
      <c r="K438" s="52">
        <v>222694546</v>
      </c>
      <c r="L438" s="52">
        <v>0</v>
      </c>
      <c r="M438" t="s">
        <v>8377</v>
      </c>
      <c r="N438" t="s">
        <v>2623</v>
      </c>
    </row>
    <row r="439" spans="1:14" x14ac:dyDescent="0.25">
      <c r="A439">
        <v>2026</v>
      </c>
      <c r="B439" t="s">
        <v>3337</v>
      </c>
      <c r="C439">
        <v>44</v>
      </c>
      <c r="D439" t="s">
        <v>58</v>
      </c>
      <c r="E439">
        <v>44</v>
      </c>
      <c r="F439" t="s">
        <v>793</v>
      </c>
      <c r="G439" t="s">
        <v>2566</v>
      </c>
      <c r="H439" t="s">
        <v>2567</v>
      </c>
      <c r="I439">
        <v>14</v>
      </c>
      <c r="J439" s="52">
        <v>289000000</v>
      </c>
      <c r="K439" s="52">
        <v>2793426</v>
      </c>
      <c r="L439" s="52">
        <v>0</v>
      </c>
      <c r="M439" t="s">
        <v>3248</v>
      </c>
      <c r="N439" t="s">
        <v>2623</v>
      </c>
    </row>
    <row r="440" spans="1:14" x14ac:dyDescent="0.25">
      <c r="A440">
        <v>2026</v>
      </c>
      <c r="B440" t="s">
        <v>3337</v>
      </c>
      <c r="C440">
        <v>44</v>
      </c>
      <c r="D440" t="s">
        <v>58</v>
      </c>
      <c r="E440">
        <v>9222</v>
      </c>
      <c r="F440" t="s">
        <v>59</v>
      </c>
      <c r="G440" t="s">
        <v>2566</v>
      </c>
      <c r="H440" t="s">
        <v>2567</v>
      </c>
      <c r="I440">
        <v>34</v>
      </c>
      <c r="J440" s="52">
        <v>40925000</v>
      </c>
      <c r="K440" s="52">
        <v>20781000</v>
      </c>
      <c r="L440" s="52">
        <v>0</v>
      </c>
      <c r="M440" t="s">
        <v>2738</v>
      </c>
      <c r="N440" t="s">
        <v>2623</v>
      </c>
    </row>
    <row r="441" spans="1:14" x14ac:dyDescent="0.25">
      <c r="A441">
        <v>2026</v>
      </c>
      <c r="B441" t="s">
        <v>3337</v>
      </c>
      <c r="C441">
        <v>47</v>
      </c>
      <c r="D441" t="s">
        <v>49</v>
      </c>
      <c r="E441">
        <v>9118</v>
      </c>
      <c r="F441" t="s">
        <v>50</v>
      </c>
      <c r="G441" t="s">
        <v>2566</v>
      </c>
      <c r="H441" t="s">
        <v>2567</v>
      </c>
      <c r="I441">
        <v>34</v>
      </c>
      <c r="J441" s="52">
        <v>371370000</v>
      </c>
      <c r="K441" s="52">
        <v>66000000</v>
      </c>
      <c r="L441" s="52">
        <v>0</v>
      </c>
      <c r="M441" t="s">
        <v>8378</v>
      </c>
      <c r="N441" t="s">
        <v>2623</v>
      </c>
    </row>
    <row r="442" spans="1:14" x14ac:dyDescent="0.25">
      <c r="A442">
        <v>2026</v>
      </c>
      <c r="B442" t="s">
        <v>3337</v>
      </c>
      <c r="C442">
        <v>47</v>
      </c>
      <c r="D442" t="s">
        <v>49</v>
      </c>
      <c r="E442">
        <v>9118</v>
      </c>
      <c r="F442" t="s">
        <v>50</v>
      </c>
      <c r="G442" t="s">
        <v>2566</v>
      </c>
      <c r="H442" t="s">
        <v>2567</v>
      </c>
      <c r="I442">
        <v>64</v>
      </c>
      <c r="J442" s="52">
        <v>1352580768</v>
      </c>
      <c r="K442" s="52">
        <v>45355899</v>
      </c>
      <c r="L442" s="52">
        <v>0</v>
      </c>
      <c r="M442" t="s">
        <v>2715</v>
      </c>
      <c r="N442" t="s">
        <v>2623</v>
      </c>
    </row>
    <row r="443" spans="1:14" x14ac:dyDescent="0.25">
      <c r="A443">
        <v>2026</v>
      </c>
      <c r="B443" t="s">
        <v>3337</v>
      </c>
      <c r="C443">
        <v>50</v>
      </c>
      <c r="D443" t="s">
        <v>354</v>
      </c>
      <c r="E443">
        <v>50</v>
      </c>
      <c r="F443" t="s">
        <v>793</v>
      </c>
      <c r="G443" t="s">
        <v>2566</v>
      </c>
      <c r="H443" t="s">
        <v>2567</v>
      </c>
      <c r="I443">
        <v>14</v>
      </c>
      <c r="J443" s="52">
        <v>335159596</v>
      </c>
      <c r="K443" s="52">
        <v>1574178</v>
      </c>
      <c r="L443" s="52">
        <v>0</v>
      </c>
      <c r="M443" t="s">
        <v>3133</v>
      </c>
      <c r="N443" t="s">
        <v>2623</v>
      </c>
    </row>
    <row r="444" spans="1:14" x14ac:dyDescent="0.25">
      <c r="A444">
        <v>2026</v>
      </c>
      <c r="B444" t="s">
        <v>3337</v>
      </c>
      <c r="C444">
        <v>50</v>
      </c>
      <c r="D444" t="s">
        <v>354</v>
      </c>
      <c r="E444">
        <v>9117</v>
      </c>
      <c r="F444" t="s">
        <v>355</v>
      </c>
      <c r="G444" t="s">
        <v>2566</v>
      </c>
      <c r="H444" t="s">
        <v>2567</v>
      </c>
      <c r="I444">
        <v>34</v>
      </c>
      <c r="J444" s="52">
        <v>192000000</v>
      </c>
      <c r="K444" s="52">
        <v>46750000</v>
      </c>
      <c r="L444" s="52">
        <v>0</v>
      </c>
      <c r="M444" t="s">
        <v>8379</v>
      </c>
      <c r="N444" t="s">
        <v>2623</v>
      </c>
    </row>
    <row r="445" spans="1:14" x14ac:dyDescent="0.25">
      <c r="A445">
        <v>2026</v>
      </c>
      <c r="B445" t="s">
        <v>3337</v>
      </c>
      <c r="C445">
        <v>52</v>
      </c>
      <c r="D445" t="s">
        <v>165</v>
      </c>
      <c r="E445">
        <v>9535</v>
      </c>
      <c r="F445" t="s">
        <v>166</v>
      </c>
      <c r="G445" t="s">
        <v>2566</v>
      </c>
      <c r="H445" t="s">
        <v>2567</v>
      </c>
      <c r="I445">
        <v>18</v>
      </c>
      <c r="J445" s="52">
        <v>449441874</v>
      </c>
      <c r="K445" s="52">
        <v>157581450</v>
      </c>
      <c r="L445" s="52">
        <v>0</v>
      </c>
      <c r="M445" t="s">
        <v>8380</v>
      </c>
      <c r="N445" t="s">
        <v>2623</v>
      </c>
    </row>
    <row r="446" spans="1:14" x14ac:dyDescent="0.25">
      <c r="A446">
        <v>2026</v>
      </c>
      <c r="B446" t="s">
        <v>3337</v>
      </c>
      <c r="C446">
        <v>52</v>
      </c>
      <c r="D446" t="s">
        <v>165</v>
      </c>
      <c r="E446">
        <v>9535</v>
      </c>
      <c r="F446" t="s">
        <v>166</v>
      </c>
      <c r="G446" t="s">
        <v>2566</v>
      </c>
      <c r="H446" t="s">
        <v>2567</v>
      </c>
      <c r="I446">
        <v>86</v>
      </c>
      <c r="J446" s="52">
        <v>32940000</v>
      </c>
      <c r="K446" s="52">
        <v>29940000</v>
      </c>
      <c r="L446" s="52">
        <v>0</v>
      </c>
      <c r="M446" t="s">
        <v>3228</v>
      </c>
      <c r="N446" t="s">
        <v>2623</v>
      </c>
    </row>
    <row r="447" spans="1:14" x14ac:dyDescent="0.25">
      <c r="A447">
        <v>2026</v>
      </c>
      <c r="B447" t="s">
        <v>3337</v>
      </c>
      <c r="C447">
        <v>52</v>
      </c>
      <c r="D447" t="s">
        <v>165</v>
      </c>
      <c r="E447">
        <v>9535</v>
      </c>
      <c r="F447" t="s">
        <v>166</v>
      </c>
      <c r="G447" t="s">
        <v>2566</v>
      </c>
      <c r="H447" t="s">
        <v>2567</v>
      </c>
      <c r="I447">
        <v>90</v>
      </c>
      <c r="J447" s="52">
        <v>79818838</v>
      </c>
      <c r="K447" s="52">
        <v>40059338</v>
      </c>
      <c r="L447" s="52">
        <v>0</v>
      </c>
      <c r="M447" t="s">
        <v>2837</v>
      </c>
      <c r="N447" t="s">
        <v>2623</v>
      </c>
    </row>
    <row r="448" spans="1:14" x14ac:dyDescent="0.25">
      <c r="A448">
        <v>2026</v>
      </c>
      <c r="B448" t="s">
        <v>3337</v>
      </c>
      <c r="C448">
        <v>52</v>
      </c>
      <c r="D448" t="s">
        <v>165</v>
      </c>
      <c r="E448">
        <v>9536</v>
      </c>
      <c r="F448" t="s">
        <v>242</v>
      </c>
      <c r="G448" t="s">
        <v>2566</v>
      </c>
      <c r="H448" t="s">
        <v>2567</v>
      </c>
      <c r="I448">
        <v>34</v>
      </c>
      <c r="J448" s="52">
        <v>1015200000</v>
      </c>
      <c r="K448" s="52">
        <v>124895903</v>
      </c>
      <c r="L448" s="52">
        <v>0</v>
      </c>
      <c r="M448" t="s">
        <v>3129</v>
      </c>
      <c r="N448" t="s">
        <v>2623</v>
      </c>
    </row>
    <row r="449" spans="1:14" x14ac:dyDescent="0.25">
      <c r="A449">
        <v>2026</v>
      </c>
      <c r="B449" t="s">
        <v>3337</v>
      </c>
      <c r="C449">
        <v>54</v>
      </c>
      <c r="D449" t="s">
        <v>119</v>
      </c>
      <c r="E449">
        <v>54</v>
      </c>
      <c r="F449" t="s">
        <v>793</v>
      </c>
      <c r="G449" t="s">
        <v>2566</v>
      </c>
      <c r="H449" t="s">
        <v>2567</v>
      </c>
      <c r="I449">
        <v>14</v>
      </c>
      <c r="J449" s="52">
        <v>418874788</v>
      </c>
      <c r="K449" s="52">
        <v>125442170</v>
      </c>
      <c r="L449" s="52">
        <v>0</v>
      </c>
      <c r="M449" t="s">
        <v>8381</v>
      </c>
      <c r="N449" t="s">
        <v>2623</v>
      </c>
    </row>
    <row r="450" spans="1:14" x14ac:dyDescent="0.25">
      <c r="A450">
        <v>2026</v>
      </c>
      <c r="B450" t="s">
        <v>3337</v>
      </c>
      <c r="C450">
        <v>54</v>
      </c>
      <c r="D450" t="s">
        <v>119</v>
      </c>
      <c r="E450">
        <v>54</v>
      </c>
      <c r="F450" t="s">
        <v>793</v>
      </c>
      <c r="G450" t="s">
        <v>2566</v>
      </c>
      <c r="H450" t="s">
        <v>2567</v>
      </c>
      <c r="I450">
        <v>45</v>
      </c>
      <c r="J450" s="52">
        <v>111240000</v>
      </c>
      <c r="K450" s="52">
        <v>111240000</v>
      </c>
      <c r="L450" s="52">
        <v>0</v>
      </c>
      <c r="M450" t="s">
        <v>2625</v>
      </c>
      <c r="N450" t="s">
        <v>2623</v>
      </c>
    </row>
    <row r="451" spans="1:14" x14ac:dyDescent="0.25">
      <c r="A451">
        <v>2026</v>
      </c>
      <c r="B451" t="s">
        <v>3337</v>
      </c>
      <c r="C451">
        <v>54</v>
      </c>
      <c r="D451" t="s">
        <v>119</v>
      </c>
      <c r="E451">
        <v>9119</v>
      </c>
      <c r="F451" t="s">
        <v>251</v>
      </c>
      <c r="G451" t="s">
        <v>2566</v>
      </c>
      <c r="H451" t="s">
        <v>2567</v>
      </c>
      <c r="I451">
        <v>14</v>
      </c>
      <c r="J451" s="52">
        <v>60000000</v>
      </c>
      <c r="K451" s="52">
        <v>60000000</v>
      </c>
      <c r="L451" s="52">
        <v>0</v>
      </c>
      <c r="M451" t="s">
        <v>2625</v>
      </c>
      <c r="N451" t="s">
        <v>2623</v>
      </c>
    </row>
    <row r="452" spans="1:14" x14ac:dyDescent="0.25">
      <c r="A452">
        <v>2026</v>
      </c>
      <c r="B452" t="s">
        <v>3337</v>
      </c>
      <c r="C452">
        <v>54</v>
      </c>
      <c r="D452" t="s">
        <v>119</v>
      </c>
      <c r="E452">
        <v>9119</v>
      </c>
      <c r="F452" t="s">
        <v>251</v>
      </c>
      <c r="G452" t="s">
        <v>2566</v>
      </c>
      <c r="H452" t="s">
        <v>2567</v>
      </c>
      <c r="I452">
        <v>34</v>
      </c>
      <c r="J452" s="52">
        <v>49000000</v>
      </c>
      <c r="K452" s="52">
        <v>35000000</v>
      </c>
      <c r="L452" s="52">
        <v>0</v>
      </c>
      <c r="M452" t="s">
        <v>3090</v>
      </c>
      <c r="N452" t="s">
        <v>2623</v>
      </c>
    </row>
    <row r="453" spans="1:14" x14ac:dyDescent="0.25">
      <c r="A453">
        <v>2026</v>
      </c>
      <c r="B453" t="s">
        <v>3337</v>
      </c>
      <c r="C453">
        <v>54</v>
      </c>
      <c r="D453" t="s">
        <v>119</v>
      </c>
      <c r="E453">
        <v>9119</v>
      </c>
      <c r="F453" t="s">
        <v>251</v>
      </c>
      <c r="G453" t="s">
        <v>2566</v>
      </c>
      <c r="H453" t="s">
        <v>2567</v>
      </c>
      <c r="I453">
        <v>64</v>
      </c>
      <c r="J453" s="52">
        <v>969508779</v>
      </c>
      <c r="K453" s="52">
        <v>577250000</v>
      </c>
      <c r="L453" s="52">
        <v>0</v>
      </c>
      <c r="M453" t="s">
        <v>3038</v>
      </c>
      <c r="N453" t="s">
        <v>2623</v>
      </c>
    </row>
    <row r="454" spans="1:14" x14ac:dyDescent="0.25">
      <c r="A454">
        <v>2026</v>
      </c>
      <c r="B454" t="s">
        <v>3337</v>
      </c>
      <c r="C454">
        <v>63</v>
      </c>
      <c r="D454" t="s">
        <v>217</v>
      </c>
      <c r="E454">
        <v>63</v>
      </c>
      <c r="F454" t="s">
        <v>793</v>
      </c>
      <c r="G454" t="s">
        <v>2566</v>
      </c>
      <c r="H454" t="s">
        <v>2567</v>
      </c>
      <c r="I454">
        <v>85</v>
      </c>
      <c r="J454" s="52">
        <v>135040000</v>
      </c>
      <c r="K454" s="52">
        <v>83840000</v>
      </c>
      <c r="L454" s="52">
        <v>0</v>
      </c>
      <c r="M454" t="s">
        <v>3179</v>
      </c>
      <c r="N454" t="s">
        <v>2623</v>
      </c>
    </row>
    <row r="455" spans="1:14" x14ac:dyDescent="0.25">
      <c r="A455">
        <v>2026</v>
      </c>
      <c r="B455" t="s">
        <v>3337</v>
      </c>
      <c r="C455">
        <v>63</v>
      </c>
      <c r="D455" t="s">
        <v>217</v>
      </c>
      <c r="E455">
        <v>9120</v>
      </c>
      <c r="F455" t="s">
        <v>221</v>
      </c>
      <c r="G455" t="s">
        <v>2566</v>
      </c>
      <c r="H455" t="s">
        <v>2567</v>
      </c>
      <c r="I455">
        <v>64</v>
      </c>
      <c r="J455" s="52">
        <v>97490827</v>
      </c>
      <c r="K455" s="52">
        <v>9790827</v>
      </c>
      <c r="L455" s="52">
        <v>0</v>
      </c>
      <c r="M455" t="s">
        <v>8382</v>
      </c>
      <c r="N455" t="s">
        <v>2623</v>
      </c>
    </row>
    <row r="456" spans="1:14" x14ac:dyDescent="0.25">
      <c r="A456">
        <v>2026</v>
      </c>
      <c r="B456" t="s">
        <v>3337</v>
      </c>
      <c r="C456">
        <v>63</v>
      </c>
      <c r="D456" t="s">
        <v>217</v>
      </c>
      <c r="E456">
        <v>9538</v>
      </c>
      <c r="F456" t="s">
        <v>972</v>
      </c>
      <c r="G456" t="s">
        <v>2566</v>
      </c>
      <c r="H456" t="s">
        <v>2567</v>
      </c>
      <c r="I456">
        <v>44</v>
      </c>
      <c r="J456" s="52">
        <v>388201127</v>
      </c>
      <c r="K456" s="52">
        <v>8692251</v>
      </c>
      <c r="L456" s="52">
        <v>0</v>
      </c>
      <c r="M456" t="s">
        <v>8366</v>
      </c>
      <c r="N456" t="s">
        <v>2623</v>
      </c>
    </row>
    <row r="457" spans="1:14" x14ac:dyDescent="0.25">
      <c r="A457">
        <v>2026</v>
      </c>
      <c r="B457" t="s">
        <v>3337</v>
      </c>
      <c r="C457">
        <v>63</v>
      </c>
      <c r="D457" t="s">
        <v>217</v>
      </c>
      <c r="E457">
        <v>9538</v>
      </c>
      <c r="F457" t="s">
        <v>972</v>
      </c>
      <c r="G457" t="s">
        <v>2566</v>
      </c>
      <c r="H457" t="s">
        <v>2567</v>
      </c>
      <c r="I457">
        <v>64</v>
      </c>
      <c r="J457" s="52">
        <v>97500055</v>
      </c>
      <c r="K457" s="52">
        <v>47350055</v>
      </c>
      <c r="L457" s="52">
        <v>0</v>
      </c>
      <c r="M457" t="s">
        <v>2941</v>
      </c>
      <c r="N457" t="s">
        <v>2623</v>
      </c>
    </row>
    <row r="458" spans="1:14" x14ac:dyDescent="0.25">
      <c r="A458">
        <v>2026</v>
      </c>
      <c r="B458" t="s">
        <v>3337</v>
      </c>
      <c r="C458">
        <v>66</v>
      </c>
      <c r="D458" t="s">
        <v>54</v>
      </c>
      <c r="E458">
        <v>9223</v>
      </c>
      <c r="F458" t="s">
        <v>278</v>
      </c>
      <c r="G458" t="s">
        <v>2566</v>
      </c>
      <c r="H458" t="s">
        <v>2567</v>
      </c>
      <c r="I458">
        <v>34</v>
      </c>
      <c r="J458" s="52">
        <v>160000000</v>
      </c>
      <c r="K458" s="52">
        <v>80000000</v>
      </c>
      <c r="L458" s="52">
        <v>0</v>
      </c>
      <c r="M458" t="s">
        <v>2705</v>
      </c>
      <c r="N458" t="s">
        <v>2623</v>
      </c>
    </row>
    <row r="459" spans="1:14" x14ac:dyDescent="0.25">
      <c r="A459">
        <v>2026</v>
      </c>
      <c r="B459" t="s">
        <v>3337</v>
      </c>
      <c r="C459">
        <v>66</v>
      </c>
      <c r="D459" t="s">
        <v>54</v>
      </c>
      <c r="E459">
        <v>9308</v>
      </c>
      <c r="F459" t="s">
        <v>62</v>
      </c>
      <c r="G459" t="s">
        <v>2566</v>
      </c>
      <c r="H459" t="s">
        <v>2567</v>
      </c>
      <c r="I459">
        <v>84</v>
      </c>
      <c r="J459" s="52">
        <v>44920000</v>
      </c>
      <c r="K459" s="52">
        <v>39920000</v>
      </c>
      <c r="L459" s="52">
        <v>0</v>
      </c>
      <c r="M459" t="s">
        <v>2671</v>
      </c>
      <c r="N459" t="s">
        <v>2623</v>
      </c>
    </row>
    <row r="460" spans="1:14" x14ac:dyDescent="0.25">
      <c r="A460">
        <v>2026</v>
      </c>
      <c r="B460" t="s">
        <v>3337</v>
      </c>
      <c r="C460">
        <v>68</v>
      </c>
      <c r="D460" t="s">
        <v>283</v>
      </c>
      <c r="E460">
        <v>9224</v>
      </c>
      <c r="F460" t="s">
        <v>284</v>
      </c>
      <c r="G460" t="s">
        <v>2566</v>
      </c>
      <c r="H460" t="s">
        <v>2567</v>
      </c>
      <c r="I460">
        <v>84</v>
      </c>
      <c r="J460" s="52">
        <v>28450000</v>
      </c>
      <c r="K460" s="52">
        <v>24950000</v>
      </c>
      <c r="L460" s="52">
        <v>0</v>
      </c>
      <c r="M460" t="s">
        <v>3060</v>
      </c>
      <c r="N460" t="s">
        <v>2623</v>
      </c>
    </row>
    <row r="461" spans="1:14" x14ac:dyDescent="0.25">
      <c r="A461">
        <v>2026</v>
      </c>
      <c r="B461" t="s">
        <v>3337</v>
      </c>
      <c r="C461">
        <v>68</v>
      </c>
      <c r="D461" t="s">
        <v>283</v>
      </c>
      <c r="E461">
        <v>9224</v>
      </c>
      <c r="F461" t="s">
        <v>284</v>
      </c>
      <c r="G461" t="s">
        <v>2566</v>
      </c>
      <c r="H461" t="s">
        <v>2567</v>
      </c>
      <c r="I461">
        <v>86</v>
      </c>
      <c r="J461" s="52">
        <v>16470000</v>
      </c>
      <c r="K461" s="52">
        <v>14970000</v>
      </c>
      <c r="L461" s="52">
        <v>0</v>
      </c>
      <c r="M461" t="s">
        <v>3228</v>
      </c>
      <c r="N461" t="s">
        <v>2623</v>
      </c>
    </row>
    <row r="462" spans="1:14" x14ac:dyDescent="0.25">
      <c r="A462">
        <v>2026</v>
      </c>
      <c r="B462" t="s">
        <v>3337</v>
      </c>
      <c r="C462">
        <v>68</v>
      </c>
      <c r="D462" t="s">
        <v>283</v>
      </c>
      <c r="E462">
        <v>9225</v>
      </c>
      <c r="F462" t="s">
        <v>287</v>
      </c>
      <c r="G462" t="s">
        <v>2566</v>
      </c>
      <c r="H462" t="s">
        <v>2567</v>
      </c>
      <c r="I462">
        <v>86</v>
      </c>
      <c r="J462" s="52">
        <v>16470000</v>
      </c>
      <c r="K462" s="52">
        <v>14970000</v>
      </c>
      <c r="L462" s="52">
        <v>0</v>
      </c>
      <c r="M462" t="s">
        <v>3228</v>
      </c>
      <c r="N462" t="s">
        <v>2623</v>
      </c>
    </row>
    <row r="463" spans="1:14" x14ac:dyDescent="0.25">
      <c r="A463">
        <v>2026</v>
      </c>
      <c r="B463" t="s">
        <v>3337</v>
      </c>
      <c r="C463">
        <v>68</v>
      </c>
      <c r="D463" t="s">
        <v>283</v>
      </c>
      <c r="E463">
        <v>9541</v>
      </c>
      <c r="F463" t="s">
        <v>301</v>
      </c>
      <c r="G463" t="s">
        <v>2566</v>
      </c>
      <c r="H463" t="s">
        <v>2567</v>
      </c>
      <c r="I463">
        <v>64</v>
      </c>
      <c r="J463" s="52">
        <v>959093979</v>
      </c>
      <c r="K463" s="52">
        <v>22739986</v>
      </c>
      <c r="L463" s="52">
        <v>0</v>
      </c>
      <c r="M463" t="s">
        <v>8375</v>
      </c>
      <c r="N463" t="s">
        <v>2623</v>
      </c>
    </row>
    <row r="464" spans="1:14" x14ac:dyDescent="0.25">
      <c r="A464">
        <v>2026</v>
      </c>
      <c r="B464" t="s">
        <v>3337</v>
      </c>
      <c r="C464">
        <v>68</v>
      </c>
      <c r="D464" t="s">
        <v>283</v>
      </c>
      <c r="E464">
        <v>9541</v>
      </c>
      <c r="F464" t="s">
        <v>301</v>
      </c>
      <c r="G464" t="s">
        <v>2566</v>
      </c>
      <c r="H464" t="s">
        <v>2567</v>
      </c>
      <c r="I464">
        <v>86</v>
      </c>
      <c r="J464" s="52">
        <v>32940000</v>
      </c>
      <c r="K464" s="52">
        <v>29940000</v>
      </c>
      <c r="L464" s="52">
        <v>0</v>
      </c>
      <c r="M464" t="s">
        <v>3228</v>
      </c>
      <c r="N464" t="s">
        <v>2623</v>
      </c>
    </row>
    <row r="465" spans="1:14" x14ac:dyDescent="0.25">
      <c r="A465">
        <v>2026</v>
      </c>
      <c r="B465" t="s">
        <v>3337</v>
      </c>
      <c r="C465">
        <v>68</v>
      </c>
      <c r="D465" t="s">
        <v>283</v>
      </c>
      <c r="E465">
        <v>9545</v>
      </c>
      <c r="F465" t="s">
        <v>294</v>
      </c>
      <c r="G465" t="s">
        <v>2566</v>
      </c>
      <c r="H465" t="s">
        <v>2567</v>
      </c>
      <c r="I465">
        <v>86</v>
      </c>
      <c r="J465" s="52">
        <v>53900000</v>
      </c>
      <c r="K465" s="52">
        <v>49876666</v>
      </c>
      <c r="L465" s="52">
        <v>0</v>
      </c>
      <c r="M465" t="s">
        <v>3113</v>
      </c>
      <c r="N465" t="s">
        <v>2623</v>
      </c>
    </row>
    <row r="466" spans="1:14" x14ac:dyDescent="0.25">
      <c r="A466">
        <v>2026</v>
      </c>
      <c r="B466" t="s">
        <v>3337</v>
      </c>
      <c r="C466">
        <v>68</v>
      </c>
      <c r="D466" t="s">
        <v>283</v>
      </c>
      <c r="E466">
        <v>9546</v>
      </c>
      <c r="F466" t="s">
        <v>303</v>
      </c>
      <c r="G466" t="s">
        <v>2566</v>
      </c>
      <c r="H466" t="s">
        <v>2567</v>
      </c>
      <c r="I466">
        <v>34</v>
      </c>
      <c r="J466" s="52">
        <v>50000000</v>
      </c>
      <c r="K466" s="52">
        <v>30000000</v>
      </c>
      <c r="L466" s="52">
        <v>0</v>
      </c>
      <c r="M466" t="s">
        <v>3188</v>
      </c>
      <c r="N466" t="s">
        <v>2623</v>
      </c>
    </row>
    <row r="467" spans="1:14" x14ac:dyDescent="0.25">
      <c r="A467">
        <v>2026</v>
      </c>
      <c r="B467" t="s">
        <v>3337</v>
      </c>
      <c r="C467">
        <v>73</v>
      </c>
      <c r="D467" t="s">
        <v>312</v>
      </c>
      <c r="E467">
        <v>73</v>
      </c>
      <c r="F467" t="s">
        <v>793</v>
      </c>
      <c r="G467" t="s">
        <v>2566</v>
      </c>
      <c r="H467" t="s">
        <v>2567</v>
      </c>
      <c r="I467">
        <v>14</v>
      </c>
      <c r="J467" s="52">
        <v>606138384</v>
      </c>
      <c r="K467" s="52">
        <v>6659925</v>
      </c>
      <c r="L467" s="52">
        <v>0</v>
      </c>
      <c r="M467" t="s">
        <v>8364</v>
      </c>
      <c r="N467" t="s">
        <v>2623</v>
      </c>
    </row>
    <row r="468" spans="1:14" x14ac:dyDescent="0.25">
      <c r="A468">
        <v>2026</v>
      </c>
      <c r="B468" t="s">
        <v>3337</v>
      </c>
      <c r="C468">
        <v>73</v>
      </c>
      <c r="D468" t="s">
        <v>312</v>
      </c>
      <c r="E468">
        <v>9123</v>
      </c>
      <c r="F468" t="s">
        <v>317</v>
      </c>
      <c r="G468" t="s">
        <v>2566</v>
      </c>
      <c r="H468" t="s">
        <v>2567</v>
      </c>
      <c r="I468">
        <v>34</v>
      </c>
      <c r="J468" s="52">
        <v>784885960</v>
      </c>
      <c r="K468" s="52">
        <v>203500000</v>
      </c>
      <c r="L468" s="52">
        <v>0</v>
      </c>
      <c r="M468" t="s">
        <v>8368</v>
      </c>
      <c r="N468" t="s">
        <v>2623</v>
      </c>
    </row>
    <row r="469" spans="1:14" x14ac:dyDescent="0.25">
      <c r="A469">
        <v>2026</v>
      </c>
      <c r="B469" t="s">
        <v>3337</v>
      </c>
      <c r="C469">
        <v>73</v>
      </c>
      <c r="D469" t="s">
        <v>312</v>
      </c>
      <c r="E469">
        <v>9310</v>
      </c>
      <c r="F469" t="s">
        <v>313</v>
      </c>
      <c r="G469" t="s">
        <v>2566</v>
      </c>
      <c r="H469" t="s">
        <v>2567</v>
      </c>
      <c r="I469">
        <v>64</v>
      </c>
      <c r="J469" s="52">
        <v>108018395</v>
      </c>
      <c r="K469" s="52">
        <v>11200060</v>
      </c>
      <c r="L469" s="52">
        <v>0</v>
      </c>
      <c r="M469" t="s">
        <v>2826</v>
      </c>
      <c r="N469" t="s">
        <v>2623</v>
      </c>
    </row>
    <row r="470" spans="1:14" x14ac:dyDescent="0.25">
      <c r="A470">
        <v>2026</v>
      </c>
      <c r="B470" t="s">
        <v>3337</v>
      </c>
      <c r="C470">
        <v>76</v>
      </c>
      <c r="D470" t="s">
        <v>253</v>
      </c>
      <c r="E470">
        <v>9124</v>
      </c>
      <c r="F470" t="s">
        <v>257</v>
      </c>
      <c r="G470" t="s">
        <v>2566</v>
      </c>
      <c r="H470" t="s">
        <v>2567</v>
      </c>
      <c r="I470">
        <v>86</v>
      </c>
      <c r="J470" s="52">
        <v>10980000</v>
      </c>
      <c r="K470" s="52">
        <v>10508520</v>
      </c>
      <c r="L470" s="52">
        <v>0</v>
      </c>
      <c r="M470" t="s">
        <v>3071</v>
      </c>
      <c r="N470" t="s">
        <v>2623</v>
      </c>
    </row>
    <row r="471" spans="1:14" x14ac:dyDescent="0.25">
      <c r="A471">
        <v>2026</v>
      </c>
      <c r="B471" t="s">
        <v>3337</v>
      </c>
      <c r="C471">
        <v>76</v>
      </c>
      <c r="D471" t="s">
        <v>253</v>
      </c>
      <c r="E471">
        <v>9229</v>
      </c>
      <c r="F471" t="s">
        <v>263</v>
      </c>
      <c r="G471" t="s">
        <v>2566</v>
      </c>
      <c r="H471" t="s">
        <v>2567</v>
      </c>
      <c r="I471">
        <v>18</v>
      </c>
      <c r="J471" s="52">
        <v>42357405</v>
      </c>
      <c r="K471" s="52">
        <v>27532313</v>
      </c>
      <c r="L471" s="52">
        <v>0</v>
      </c>
      <c r="M471" t="s">
        <v>3236</v>
      </c>
      <c r="N471" t="s">
        <v>2623</v>
      </c>
    </row>
    <row r="472" spans="1:14" x14ac:dyDescent="0.25">
      <c r="A472">
        <v>2026</v>
      </c>
      <c r="B472" t="s">
        <v>3337</v>
      </c>
      <c r="C472">
        <v>76</v>
      </c>
      <c r="D472" t="s">
        <v>253</v>
      </c>
      <c r="E472">
        <v>9229</v>
      </c>
      <c r="F472" t="s">
        <v>263</v>
      </c>
      <c r="G472" t="s">
        <v>2566</v>
      </c>
      <c r="H472" t="s">
        <v>2567</v>
      </c>
      <c r="I472">
        <v>44</v>
      </c>
      <c r="J472" s="52">
        <v>392229243</v>
      </c>
      <c r="K472" s="52">
        <v>12720367</v>
      </c>
      <c r="L472" s="52">
        <v>0</v>
      </c>
      <c r="M472" t="s">
        <v>3243</v>
      </c>
      <c r="N472" t="s">
        <v>2623</v>
      </c>
    </row>
    <row r="473" spans="1:14" x14ac:dyDescent="0.25">
      <c r="A473">
        <v>2026</v>
      </c>
      <c r="B473" t="s">
        <v>3337</v>
      </c>
      <c r="C473">
        <v>76</v>
      </c>
      <c r="D473" t="s">
        <v>253</v>
      </c>
      <c r="E473">
        <v>9230</v>
      </c>
      <c r="F473" t="s">
        <v>254</v>
      </c>
      <c r="G473" t="s">
        <v>2566</v>
      </c>
      <c r="H473" t="s">
        <v>2567</v>
      </c>
      <c r="I473">
        <v>84</v>
      </c>
      <c r="J473" s="52">
        <v>11480000</v>
      </c>
      <c r="K473" s="52">
        <v>11028497</v>
      </c>
      <c r="L473" s="52">
        <v>0</v>
      </c>
      <c r="M473" t="s">
        <v>2628</v>
      </c>
      <c r="N473" t="s">
        <v>2623</v>
      </c>
    </row>
    <row r="474" spans="1:14" x14ac:dyDescent="0.25">
      <c r="A474">
        <v>2026</v>
      </c>
      <c r="B474" t="s">
        <v>3337</v>
      </c>
      <c r="C474">
        <v>76</v>
      </c>
      <c r="D474" t="s">
        <v>253</v>
      </c>
      <c r="E474">
        <v>9311</v>
      </c>
      <c r="F474" t="s">
        <v>267</v>
      </c>
      <c r="G474" t="s">
        <v>2566</v>
      </c>
      <c r="H474" t="s">
        <v>2567</v>
      </c>
      <c r="I474">
        <v>86</v>
      </c>
      <c r="J474" s="52">
        <v>21460000</v>
      </c>
      <c r="K474" s="52">
        <v>19960000</v>
      </c>
      <c r="L474" s="52">
        <v>0</v>
      </c>
      <c r="M474" t="s">
        <v>2933</v>
      </c>
      <c r="N474" t="s">
        <v>2623</v>
      </c>
    </row>
    <row r="475" spans="1:14" x14ac:dyDescent="0.25">
      <c r="A475">
        <v>2026</v>
      </c>
      <c r="B475" t="s">
        <v>3337</v>
      </c>
      <c r="C475">
        <v>85</v>
      </c>
      <c r="D475" t="s">
        <v>343</v>
      </c>
      <c r="E475">
        <v>85</v>
      </c>
      <c r="F475" t="s">
        <v>793</v>
      </c>
      <c r="G475" t="s">
        <v>2566</v>
      </c>
      <c r="H475" t="s">
        <v>2567</v>
      </c>
      <c r="I475">
        <v>14</v>
      </c>
      <c r="J475" s="52">
        <v>130696384</v>
      </c>
      <c r="K475" s="52">
        <v>35547000</v>
      </c>
      <c r="L475" s="52">
        <v>0</v>
      </c>
      <c r="M475" t="s">
        <v>8383</v>
      </c>
      <c r="N475" t="s">
        <v>2623</v>
      </c>
    </row>
    <row r="476" spans="1:14" x14ac:dyDescent="0.25">
      <c r="A476">
        <v>2026</v>
      </c>
      <c r="B476" t="s">
        <v>3337</v>
      </c>
      <c r="C476">
        <v>85</v>
      </c>
      <c r="D476" t="s">
        <v>343</v>
      </c>
      <c r="E476">
        <v>85</v>
      </c>
      <c r="F476" t="s">
        <v>793</v>
      </c>
      <c r="G476" t="s">
        <v>2566</v>
      </c>
      <c r="H476" t="s">
        <v>2567</v>
      </c>
      <c r="I476">
        <v>45</v>
      </c>
      <c r="J476" s="52">
        <v>89406060</v>
      </c>
      <c r="K476" s="52">
        <v>89406060</v>
      </c>
      <c r="L476" s="52">
        <v>0</v>
      </c>
      <c r="M476" t="s">
        <v>2625</v>
      </c>
      <c r="N476" t="s">
        <v>2623</v>
      </c>
    </row>
    <row r="477" spans="1:14" x14ac:dyDescent="0.25">
      <c r="A477">
        <v>2026</v>
      </c>
      <c r="B477" t="s">
        <v>3337</v>
      </c>
      <c r="C477">
        <v>86</v>
      </c>
      <c r="D477" t="s">
        <v>350</v>
      </c>
      <c r="E477">
        <v>86</v>
      </c>
      <c r="F477" t="s">
        <v>793</v>
      </c>
      <c r="G477" t="s">
        <v>2566</v>
      </c>
      <c r="H477" t="s">
        <v>2567</v>
      </c>
      <c r="I477">
        <v>14</v>
      </c>
      <c r="J477" s="52">
        <v>106930000</v>
      </c>
      <c r="K477" s="52">
        <v>32079000</v>
      </c>
      <c r="L477" s="52">
        <v>0</v>
      </c>
      <c r="M477" t="s">
        <v>2852</v>
      </c>
      <c r="N477" t="s">
        <v>2623</v>
      </c>
    </row>
    <row r="478" spans="1:14" x14ac:dyDescent="0.25">
      <c r="A478">
        <v>2026</v>
      </c>
      <c r="B478" t="s">
        <v>3337</v>
      </c>
      <c r="C478">
        <v>86</v>
      </c>
      <c r="D478" t="s">
        <v>350</v>
      </c>
      <c r="E478">
        <v>86</v>
      </c>
      <c r="F478" t="s">
        <v>793</v>
      </c>
      <c r="G478" t="s">
        <v>2566</v>
      </c>
      <c r="H478" t="s">
        <v>2567</v>
      </c>
      <c r="I478">
        <v>45</v>
      </c>
      <c r="J478" s="52">
        <v>30290982</v>
      </c>
      <c r="K478" s="52">
        <v>30290982</v>
      </c>
      <c r="L478" s="52">
        <v>0</v>
      </c>
      <c r="M478" t="s">
        <v>2625</v>
      </c>
      <c r="N478" t="s">
        <v>2623</v>
      </c>
    </row>
    <row r="479" spans="1:14" x14ac:dyDescent="0.25">
      <c r="A479">
        <v>2026</v>
      </c>
      <c r="B479" t="s">
        <v>3337</v>
      </c>
      <c r="C479">
        <v>91</v>
      </c>
      <c r="D479" t="s">
        <v>281</v>
      </c>
      <c r="E479">
        <v>9517</v>
      </c>
      <c r="F479" t="s">
        <v>2576</v>
      </c>
      <c r="G479" t="s">
        <v>2566</v>
      </c>
      <c r="H479" t="s">
        <v>2567</v>
      </c>
      <c r="I479">
        <v>64</v>
      </c>
      <c r="J479" s="52">
        <v>939652123</v>
      </c>
      <c r="K479" s="52">
        <v>29508508</v>
      </c>
      <c r="L479" s="52">
        <v>0</v>
      </c>
      <c r="M479" t="s">
        <v>8384</v>
      </c>
      <c r="N479" t="s">
        <v>2623</v>
      </c>
    </row>
    <row r="480" spans="1:14" x14ac:dyDescent="0.25">
      <c r="A480">
        <v>2026</v>
      </c>
      <c r="B480" t="s">
        <v>3337</v>
      </c>
      <c r="C480">
        <v>91</v>
      </c>
      <c r="D480" t="s">
        <v>281</v>
      </c>
      <c r="E480">
        <v>9517</v>
      </c>
      <c r="F480" t="s">
        <v>2576</v>
      </c>
      <c r="G480" t="s">
        <v>2566</v>
      </c>
      <c r="H480" t="s">
        <v>2567</v>
      </c>
      <c r="I480">
        <v>86</v>
      </c>
      <c r="J480" s="52">
        <v>5990000</v>
      </c>
      <c r="K480" s="52">
        <v>5985552</v>
      </c>
      <c r="L480" s="52">
        <v>0</v>
      </c>
      <c r="M480" t="s">
        <v>2651</v>
      </c>
      <c r="N480" t="s">
        <v>2623</v>
      </c>
    </row>
    <row r="481" spans="1:14" x14ac:dyDescent="0.25">
      <c r="A481">
        <v>2026</v>
      </c>
      <c r="B481" t="s">
        <v>3337</v>
      </c>
      <c r="C481">
        <v>97</v>
      </c>
      <c r="D481" t="s">
        <v>207</v>
      </c>
      <c r="E481">
        <v>97</v>
      </c>
      <c r="F481" t="s">
        <v>793</v>
      </c>
      <c r="G481" t="s">
        <v>2566</v>
      </c>
      <c r="H481" t="s">
        <v>2567</v>
      </c>
      <c r="I481">
        <v>14</v>
      </c>
      <c r="J481" s="52">
        <v>31790000</v>
      </c>
      <c r="K481" s="52">
        <v>3722656</v>
      </c>
      <c r="L481" s="52">
        <v>0</v>
      </c>
      <c r="M481" t="s">
        <v>2908</v>
      </c>
      <c r="N481" t="s">
        <v>2623</v>
      </c>
    </row>
    <row r="482" spans="1:14" x14ac:dyDescent="0.25">
      <c r="A482">
        <v>2026</v>
      </c>
      <c r="B482" t="s">
        <v>3337</v>
      </c>
      <c r="C482">
        <v>97</v>
      </c>
      <c r="D482" t="s">
        <v>207</v>
      </c>
      <c r="E482">
        <v>9548</v>
      </c>
      <c r="F482" t="s">
        <v>208</v>
      </c>
      <c r="G482" t="s">
        <v>2566</v>
      </c>
      <c r="H482" t="s">
        <v>2567</v>
      </c>
      <c r="I482">
        <v>64</v>
      </c>
      <c r="J482" s="52">
        <v>939652123</v>
      </c>
      <c r="K482" s="52">
        <v>27469195</v>
      </c>
      <c r="L482" s="52">
        <v>0</v>
      </c>
      <c r="M482" t="s">
        <v>8385</v>
      </c>
      <c r="N482" t="s">
        <v>2623</v>
      </c>
    </row>
    <row r="483" spans="1:14" x14ac:dyDescent="0.25">
      <c r="A483">
        <v>2026</v>
      </c>
      <c r="B483" t="s">
        <v>3337</v>
      </c>
      <c r="C483">
        <v>99</v>
      </c>
      <c r="D483" t="s">
        <v>745</v>
      </c>
      <c r="E483">
        <v>9531</v>
      </c>
      <c r="F483" t="s">
        <v>746</v>
      </c>
      <c r="G483" t="s">
        <v>2566</v>
      </c>
      <c r="H483" t="s">
        <v>2567</v>
      </c>
      <c r="I483">
        <v>85</v>
      </c>
      <c r="J483" s="52">
        <v>88522643</v>
      </c>
      <c r="K483" s="52">
        <v>25088531</v>
      </c>
      <c r="L483" s="52">
        <v>0</v>
      </c>
      <c r="M483" t="s">
        <v>2790</v>
      </c>
      <c r="N483" t="s">
        <v>2623</v>
      </c>
    </row>
    <row r="484" spans="1:14" x14ac:dyDescent="0.25">
      <c r="A484">
        <v>2026</v>
      </c>
      <c r="B484" t="s">
        <v>3337</v>
      </c>
      <c r="C484">
        <v>1</v>
      </c>
      <c r="D484" t="s">
        <v>796</v>
      </c>
      <c r="E484">
        <v>7070</v>
      </c>
      <c r="F484" t="s">
        <v>859</v>
      </c>
      <c r="G484" t="s">
        <v>2566</v>
      </c>
      <c r="H484" t="s">
        <v>2567</v>
      </c>
      <c r="I484" t="s">
        <v>3296</v>
      </c>
      <c r="J484" s="52">
        <v>2252803410</v>
      </c>
      <c r="K484" s="52">
        <v>2035889026</v>
      </c>
      <c r="L484" s="52">
        <v>451793681</v>
      </c>
      <c r="M484" t="s">
        <v>3058</v>
      </c>
      <c r="N484" t="s">
        <v>3260</v>
      </c>
    </row>
    <row r="485" spans="1:14" x14ac:dyDescent="0.25">
      <c r="A485">
        <v>2026</v>
      </c>
      <c r="B485" t="s">
        <v>3337</v>
      </c>
      <c r="C485">
        <v>1</v>
      </c>
      <c r="D485" t="s">
        <v>796</v>
      </c>
      <c r="E485">
        <v>7070</v>
      </c>
      <c r="F485" t="s">
        <v>859</v>
      </c>
      <c r="G485" t="s">
        <v>2566</v>
      </c>
      <c r="H485" t="s">
        <v>2567</v>
      </c>
      <c r="I485">
        <v>28</v>
      </c>
      <c r="J485" s="52">
        <v>3228473938</v>
      </c>
      <c r="K485" s="52">
        <v>2937354260</v>
      </c>
      <c r="L485" s="52">
        <v>647307314</v>
      </c>
      <c r="M485" t="s">
        <v>3006</v>
      </c>
      <c r="N485" t="s">
        <v>2757</v>
      </c>
    </row>
    <row r="486" spans="1:14" x14ac:dyDescent="0.25">
      <c r="A486">
        <v>2026</v>
      </c>
      <c r="B486" t="s">
        <v>3337</v>
      </c>
      <c r="C486">
        <v>1</v>
      </c>
      <c r="D486" t="s">
        <v>796</v>
      </c>
      <c r="E486">
        <v>7070</v>
      </c>
      <c r="F486" t="s">
        <v>859</v>
      </c>
      <c r="G486" t="s">
        <v>2566</v>
      </c>
      <c r="H486" t="s">
        <v>2567</v>
      </c>
      <c r="I486">
        <v>85</v>
      </c>
      <c r="J486" s="52">
        <v>1320000000</v>
      </c>
      <c r="K486" s="52">
        <v>5052000</v>
      </c>
      <c r="L486" s="52">
        <v>5052000</v>
      </c>
      <c r="M486" t="s">
        <v>8386</v>
      </c>
      <c r="N486" t="s">
        <v>8386</v>
      </c>
    </row>
    <row r="487" spans="1:14" x14ac:dyDescent="0.25">
      <c r="A487">
        <v>2026</v>
      </c>
      <c r="B487" t="s">
        <v>3337</v>
      </c>
      <c r="C487">
        <v>1</v>
      </c>
      <c r="D487" t="s">
        <v>796</v>
      </c>
      <c r="E487">
        <v>7070</v>
      </c>
      <c r="F487" t="s">
        <v>859</v>
      </c>
      <c r="G487" t="s">
        <v>2566</v>
      </c>
      <c r="H487" t="s">
        <v>2567</v>
      </c>
      <c r="I487">
        <v>90</v>
      </c>
      <c r="J487" s="52">
        <v>8124768061</v>
      </c>
      <c r="K487" s="52">
        <v>6025047585</v>
      </c>
      <c r="L487" s="52">
        <v>1228004469</v>
      </c>
      <c r="M487" t="s">
        <v>2992</v>
      </c>
      <c r="N487" t="s">
        <v>8387</v>
      </c>
    </row>
    <row r="488" spans="1:14" x14ac:dyDescent="0.25">
      <c r="A488">
        <v>2026</v>
      </c>
      <c r="B488" t="s">
        <v>3337</v>
      </c>
      <c r="C488">
        <v>1</v>
      </c>
      <c r="D488" t="s">
        <v>796</v>
      </c>
      <c r="E488">
        <v>8080</v>
      </c>
      <c r="F488" t="s">
        <v>609</v>
      </c>
      <c r="G488" t="s">
        <v>2566</v>
      </c>
      <c r="H488" t="s">
        <v>2567</v>
      </c>
      <c r="I488">
        <v>63</v>
      </c>
      <c r="J488" s="52">
        <v>7961390159</v>
      </c>
      <c r="K488" s="52">
        <v>4736737530</v>
      </c>
      <c r="L488" s="52">
        <v>472529475</v>
      </c>
      <c r="M488" t="s">
        <v>3038</v>
      </c>
      <c r="N488" t="s">
        <v>8388</v>
      </c>
    </row>
    <row r="489" spans="1:14" x14ac:dyDescent="0.25">
      <c r="A489">
        <v>2026</v>
      </c>
      <c r="B489" t="s">
        <v>3337</v>
      </c>
      <c r="C489">
        <v>1</v>
      </c>
      <c r="D489" t="s">
        <v>796</v>
      </c>
      <c r="E489">
        <v>8080</v>
      </c>
      <c r="F489" t="s">
        <v>609</v>
      </c>
      <c r="G489" t="s">
        <v>2566</v>
      </c>
      <c r="H489" t="s">
        <v>2567</v>
      </c>
      <c r="I489">
        <v>90</v>
      </c>
      <c r="J489" s="52">
        <v>1507947700</v>
      </c>
      <c r="K489" s="52">
        <v>980772838</v>
      </c>
      <c r="L489" s="52">
        <v>207531808</v>
      </c>
      <c r="M489" t="s">
        <v>3236</v>
      </c>
      <c r="N489" t="s">
        <v>2866</v>
      </c>
    </row>
    <row r="490" spans="1:14" x14ac:dyDescent="0.25">
      <c r="A490">
        <v>2026</v>
      </c>
      <c r="B490" t="s">
        <v>3337</v>
      </c>
      <c r="C490">
        <v>1</v>
      </c>
      <c r="D490" t="s">
        <v>796</v>
      </c>
      <c r="E490">
        <v>2020</v>
      </c>
      <c r="F490" t="s">
        <v>800</v>
      </c>
      <c r="G490" t="s">
        <v>2566</v>
      </c>
      <c r="H490" t="s">
        <v>2567</v>
      </c>
      <c r="I490" t="s">
        <v>3296</v>
      </c>
      <c r="J490" s="52">
        <v>1529097686113</v>
      </c>
      <c r="K490" s="52">
        <v>261410450108</v>
      </c>
      <c r="L490" s="52">
        <v>240832276490</v>
      </c>
      <c r="M490" t="s">
        <v>2814</v>
      </c>
      <c r="N490" t="s">
        <v>3324</v>
      </c>
    </row>
    <row r="491" spans="1:14" x14ac:dyDescent="0.25">
      <c r="A491">
        <v>2026</v>
      </c>
      <c r="B491" t="s">
        <v>3337</v>
      </c>
      <c r="C491">
        <v>1</v>
      </c>
      <c r="D491" t="s">
        <v>796</v>
      </c>
      <c r="E491">
        <v>2020</v>
      </c>
      <c r="F491" t="s">
        <v>800</v>
      </c>
      <c r="G491" t="s">
        <v>2566</v>
      </c>
      <c r="H491" t="s">
        <v>2567</v>
      </c>
      <c r="I491" t="s">
        <v>3294</v>
      </c>
      <c r="J491" s="52">
        <v>317170490</v>
      </c>
      <c r="K491" s="52">
        <v>74469042</v>
      </c>
      <c r="L491" s="52">
        <v>13803432</v>
      </c>
      <c r="M491" t="s">
        <v>3027</v>
      </c>
      <c r="N491" t="s">
        <v>8370</v>
      </c>
    </row>
    <row r="492" spans="1:14" x14ac:dyDescent="0.25">
      <c r="A492">
        <v>2026</v>
      </c>
      <c r="B492" t="s">
        <v>3337</v>
      </c>
      <c r="C492">
        <v>1</v>
      </c>
      <c r="D492" t="s">
        <v>796</v>
      </c>
      <c r="E492">
        <v>2020</v>
      </c>
      <c r="F492" t="s">
        <v>800</v>
      </c>
      <c r="G492" t="s">
        <v>2566</v>
      </c>
      <c r="H492" t="s">
        <v>2567</v>
      </c>
      <c r="I492">
        <v>18</v>
      </c>
      <c r="J492" s="52">
        <v>1064000085</v>
      </c>
      <c r="K492" s="52">
        <v>182609200</v>
      </c>
      <c r="L492" s="52">
        <v>176608900</v>
      </c>
      <c r="M492" t="s">
        <v>8389</v>
      </c>
      <c r="N492" t="s">
        <v>8390</v>
      </c>
    </row>
    <row r="493" spans="1:14" x14ac:dyDescent="0.25">
      <c r="A493">
        <v>2026</v>
      </c>
      <c r="B493" t="s">
        <v>3337</v>
      </c>
      <c r="C493">
        <v>1</v>
      </c>
      <c r="D493" t="s">
        <v>796</v>
      </c>
      <c r="E493">
        <v>2020</v>
      </c>
      <c r="F493" t="s">
        <v>800</v>
      </c>
      <c r="G493" t="s">
        <v>2566</v>
      </c>
      <c r="H493" t="s">
        <v>2567</v>
      </c>
      <c r="I493">
        <v>43</v>
      </c>
      <c r="J493" s="52">
        <v>22988439422</v>
      </c>
      <c r="K493" s="52">
        <v>2033183787</v>
      </c>
      <c r="L493" s="52">
        <v>2033183787</v>
      </c>
      <c r="M493" t="s">
        <v>2961</v>
      </c>
      <c r="N493" t="s">
        <v>2961</v>
      </c>
    </row>
    <row r="494" spans="1:14" x14ac:dyDescent="0.25">
      <c r="A494">
        <v>2026</v>
      </c>
      <c r="B494" t="s">
        <v>3337</v>
      </c>
      <c r="C494">
        <v>1</v>
      </c>
      <c r="D494" t="s">
        <v>796</v>
      </c>
      <c r="E494">
        <v>1032</v>
      </c>
      <c r="F494" t="s">
        <v>871</v>
      </c>
      <c r="G494" t="s">
        <v>2566</v>
      </c>
      <c r="H494" t="s">
        <v>2567</v>
      </c>
      <c r="I494">
        <v>27</v>
      </c>
      <c r="J494" s="52">
        <v>14869278252</v>
      </c>
      <c r="K494" s="52">
        <v>6064930166</v>
      </c>
      <c r="L494" s="52">
        <v>3096394166</v>
      </c>
      <c r="M494" t="s">
        <v>2734</v>
      </c>
      <c r="N494" t="s">
        <v>3115</v>
      </c>
    </row>
    <row r="495" spans="1:14" x14ac:dyDescent="0.25">
      <c r="A495">
        <v>2026</v>
      </c>
      <c r="B495" t="s">
        <v>3337</v>
      </c>
      <c r="C495">
        <v>1</v>
      </c>
      <c r="D495" t="s">
        <v>796</v>
      </c>
      <c r="E495">
        <v>6060</v>
      </c>
      <c r="F495" t="s">
        <v>29</v>
      </c>
      <c r="G495" t="s">
        <v>2566</v>
      </c>
      <c r="H495" t="s">
        <v>2567</v>
      </c>
      <c r="I495" t="s">
        <v>3296</v>
      </c>
      <c r="J495" s="52">
        <v>17510843145</v>
      </c>
      <c r="K495" s="52">
        <v>12245108628</v>
      </c>
      <c r="L495" s="52">
        <v>2244821000</v>
      </c>
      <c r="M495" t="s">
        <v>2844</v>
      </c>
      <c r="N495" t="s">
        <v>8391</v>
      </c>
    </row>
    <row r="496" spans="1:14" x14ac:dyDescent="0.25">
      <c r="A496">
        <v>2026</v>
      </c>
      <c r="B496" t="s">
        <v>3337</v>
      </c>
      <c r="C496">
        <v>1</v>
      </c>
      <c r="D496" t="s">
        <v>796</v>
      </c>
      <c r="E496">
        <v>4040</v>
      </c>
      <c r="F496" t="s">
        <v>895</v>
      </c>
      <c r="G496" t="s">
        <v>2566</v>
      </c>
      <c r="H496" t="s">
        <v>2567</v>
      </c>
      <c r="I496">
        <v>10</v>
      </c>
      <c r="J496" s="52">
        <v>42383910993</v>
      </c>
      <c r="K496" s="52">
        <v>11323263557</v>
      </c>
      <c r="L496" s="52">
        <v>1773334142</v>
      </c>
      <c r="M496" t="s">
        <v>8392</v>
      </c>
      <c r="N496" t="s">
        <v>8393</v>
      </c>
    </row>
    <row r="497" spans="1:14" x14ac:dyDescent="0.25">
      <c r="A497">
        <v>2026</v>
      </c>
      <c r="B497" t="s">
        <v>3337</v>
      </c>
      <c r="C497">
        <v>1</v>
      </c>
      <c r="D497" t="s">
        <v>796</v>
      </c>
      <c r="E497">
        <v>4040</v>
      </c>
      <c r="F497" t="s">
        <v>895</v>
      </c>
      <c r="G497" t="s">
        <v>2566</v>
      </c>
      <c r="H497" t="s">
        <v>2567</v>
      </c>
      <c r="I497">
        <v>27</v>
      </c>
      <c r="J497" s="52">
        <v>200000000</v>
      </c>
      <c r="K497" s="52">
        <v>101740763</v>
      </c>
      <c r="L497" s="52">
        <v>101740763</v>
      </c>
      <c r="M497" t="s">
        <v>8394</v>
      </c>
      <c r="N497" t="s">
        <v>8394</v>
      </c>
    </row>
    <row r="498" spans="1:14" x14ac:dyDescent="0.25">
      <c r="A498">
        <v>2026</v>
      </c>
      <c r="B498" t="s">
        <v>3337</v>
      </c>
      <c r="C498">
        <v>8</v>
      </c>
      <c r="D498" t="s">
        <v>106</v>
      </c>
      <c r="E498">
        <v>9103</v>
      </c>
      <c r="F498" t="s">
        <v>107</v>
      </c>
      <c r="G498" t="s">
        <v>2566</v>
      </c>
      <c r="H498" t="s">
        <v>2567</v>
      </c>
      <c r="I498">
        <v>10</v>
      </c>
      <c r="J498" s="52">
        <v>2457047587</v>
      </c>
      <c r="K498" s="52">
        <v>1349320050</v>
      </c>
      <c r="L498" s="52">
        <v>334236778</v>
      </c>
      <c r="M498" t="s">
        <v>3199</v>
      </c>
      <c r="N498" t="s">
        <v>2703</v>
      </c>
    </row>
    <row r="499" spans="1:14" x14ac:dyDescent="0.25">
      <c r="A499">
        <v>2026</v>
      </c>
      <c r="B499" t="s">
        <v>3337</v>
      </c>
      <c r="C499">
        <v>8</v>
      </c>
      <c r="D499" t="s">
        <v>106</v>
      </c>
      <c r="E499">
        <v>9103</v>
      </c>
      <c r="F499" t="s">
        <v>107</v>
      </c>
      <c r="G499" t="s">
        <v>2566</v>
      </c>
      <c r="H499" t="s">
        <v>2567</v>
      </c>
      <c r="I499">
        <v>11</v>
      </c>
      <c r="J499" s="52">
        <v>2968299086</v>
      </c>
      <c r="K499" s="52">
        <v>2849331526</v>
      </c>
      <c r="L499" s="52">
        <v>551806635</v>
      </c>
      <c r="M499" t="s">
        <v>2843</v>
      </c>
      <c r="N499" t="s">
        <v>8395</v>
      </c>
    </row>
    <row r="500" spans="1:14" x14ac:dyDescent="0.25">
      <c r="A500">
        <v>2026</v>
      </c>
      <c r="B500" t="s">
        <v>3337</v>
      </c>
      <c r="C500">
        <v>8</v>
      </c>
      <c r="D500" t="s">
        <v>106</v>
      </c>
      <c r="E500">
        <v>9103</v>
      </c>
      <c r="F500" t="s">
        <v>107</v>
      </c>
      <c r="G500" t="s">
        <v>2566</v>
      </c>
      <c r="H500" t="s">
        <v>2567</v>
      </c>
      <c r="I500">
        <v>18</v>
      </c>
      <c r="J500" s="52">
        <v>1479506611</v>
      </c>
      <c r="K500" s="52">
        <v>1036061493</v>
      </c>
      <c r="L500" s="52">
        <v>140127476</v>
      </c>
      <c r="M500" t="s">
        <v>2919</v>
      </c>
      <c r="N500" t="s">
        <v>2970</v>
      </c>
    </row>
    <row r="501" spans="1:14" x14ac:dyDescent="0.25">
      <c r="A501">
        <v>2026</v>
      </c>
      <c r="B501" t="s">
        <v>3337</v>
      </c>
      <c r="C501">
        <v>8</v>
      </c>
      <c r="D501" t="s">
        <v>106</v>
      </c>
      <c r="E501">
        <v>9103</v>
      </c>
      <c r="F501" t="s">
        <v>107</v>
      </c>
      <c r="G501" t="s">
        <v>2566</v>
      </c>
      <c r="H501" t="s">
        <v>2567</v>
      </c>
      <c r="I501">
        <v>27</v>
      </c>
      <c r="J501" s="52">
        <v>314075362</v>
      </c>
      <c r="K501" s="52">
        <v>176075362</v>
      </c>
      <c r="L501" s="52">
        <v>38277253</v>
      </c>
      <c r="M501" t="s">
        <v>8396</v>
      </c>
      <c r="N501" t="s">
        <v>8397</v>
      </c>
    </row>
    <row r="502" spans="1:14" x14ac:dyDescent="0.25">
      <c r="A502">
        <v>2026</v>
      </c>
      <c r="B502" t="s">
        <v>3337</v>
      </c>
      <c r="C502">
        <v>8</v>
      </c>
      <c r="D502" t="s">
        <v>106</v>
      </c>
      <c r="E502">
        <v>9103</v>
      </c>
      <c r="F502" t="s">
        <v>107</v>
      </c>
      <c r="G502" t="s">
        <v>2566</v>
      </c>
      <c r="H502" t="s">
        <v>2567</v>
      </c>
      <c r="I502">
        <v>28</v>
      </c>
      <c r="J502" s="52">
        <v>192477604</v>
      </c>
      <c r="K502" s="52">
        <v>186344684</v>
      </c>
      <c r="L502" s="52">
        <v>38293008</v>
      </c>
      <c r="M502" t="s">
        <v>2861</v>
      </c>
      <c r="N502" t="s">
        <v>8398</v>
      </c>
    </row>
    <row r="503" spans="1:14" x14ac:dyDescent="0.25">
      <c r="A503">
        <v>2026</v>
      </c>
      <c r="B503" t="s">
        <v>3337</v>
      </c>
      <c r="C503">
        <v>8</v>
      </c>
      <c r="D503" t="s">
        <v>106</v>
      </c>
      <c r="E503">
        <v>9103</v>
      </c>
      <c r="F503" t="s">
        <v>107</v>
      </c>
      <c r="G503" t="s">
        <v>2566</v>
      </c>
      <c r="H503" t="s">
        <v>2567</v>
      </c>
      <c r="I503">
        <v>38</v>
      </c>
      <c r="J503" s="52">
        <v>975939527</v>
      </c>
      <c r="K503" s="52">
        <v>624729852</v>
      </c>
      <c r="L503" s="52">
        <v>117258130</v>
      </c>
      <c r="M503" t="s">
        <v>8399</v>
      </c>
      <c r="N503" t="s">
        <v>3238</v>
      </c>
    </row>
    <row r="504" spans="1:14" x14ac:dyDescent="0.25">
      <c r="A504">
        <v>2026</v>
      </c>
      <c r="B504" t="s">
        <v>3337</v>
      </c>
      <c r="C504">
        <v>8</v>
      </c>
      <c r="D504" t="s">
        <v>106</v>
      </c>
      <c r="E504">
        <v>9103</v>
      </c>
      <c r="F504" t="s">
        <v>107</v>
      </c>
      <c r="G504" t="s">
        <v>2566</v>
      </c>
      <c r="H504" t="s">
        <v>2567</v>
      </c>
      <c r="I504">
        <v>42</v>
      </c>
      <c r="J504" s="52">
        <v>637495822</v>
      </c>
      <c r="K504" s="52">
        <v>328841332</v>
      </c>
      <c r="L504" s="52">
        <v>45708001</v>
      </c>
      <c r="M504" t="s">
        <v>3244</v>
      </c>
      <c r="N504" t="s">
        <v>8400</v>
      </c>
    </row>
    <row r="505" spans="1:14" x14ac:dyDescent="0.25">
      <c r="A505">
        <v>2026</v>
      </c>
      <c r="B505" t="s">
        <v>3337</v>
      </c>
      <c r="C505">
        <v>8</v>
      </c>
      <c r="D505" t="s">
        <v>106</v>
      </c>
      <c r="E505">
        <v>9103</v>
      </c>
      <c r="F505" t="s">
        <v>107</v>
      </c>
      <c r="G505" t="s">
        <v>2566</v>
      </c>
      <c r="H505" t="s">
        <v>2567</v>
      </c>
      <c r="I505">
        <v>45</v>
      </c>
      <c r="J505" s="52">
        <v>7947918618</v>
      </c>
      <c r="K505" s="52">
        <v>7305092485</v>
      </c>
      <c r="L505" s="52">
        <v>1484157092</v>
      </c>
      <c r="M505" t="s">
        <v>2694</v>
      </c>
      <c r="N505" t="s">
        <v>8401</v>
      </c>
    </row>
    <row r="506" spans="1:14" x14ac:dyDescent="0.25">
      <c r="A506">
        <v>2026</v>
      </c>
      <c r="B506" t="s">
        <v>3337</v>
      </c>
      <c r="C506">
        <v>8</v>
      </c>
      <c r="D506" t="s">
        <v>106</v>
      </c>
      <c r="E506">
        <v>9103</v>
      </c>
      <c r="F506" t="s">
        <v>107</v>
      </c>
      <c r="G506" t="s">
        <v>2566</v>
      </c>
      <c r="H506" t="s">
        <v>2567</v>
      </c>
      <c r="I506">
        <v>64</v>
      </c>
      <c r="J506" s="52">
        <v>2266906361</v>
      </c>
      <c r="K506" s="52">
        <v>96165505</v>
      </c>
      <c r="L506" s="52">
        <v>21514831</v>
      </c>
      <c r="M506" t="s">
        <v>8393</v>
      </c>
      <c r="N506" t="s">
        <v>3202</v>
      </c>
    </row>
    <row r="507" spans="1:14" x14ac:dyDescent="0.25">
      <c r="A507">
        <v>2026</v>
      </c>
      <c r="B507" t="s">
        <v>3337</v>
      </c>
      <c r="C507">
        <v>8</v>
      </c>
      <c r="D507" t="s">
        <v>106</v>
      </c>
      <c r="E507">
        <v>9103</v>
      </c>
      <c r="F507" t="s">
        <v>107</v>
      </c>
      <c r="G507" t="s">
        <v>2566</v>
      </c>
      <c r="H507" t="s">
        <v>2567</v>
      </c>
      <c r="I507">
        <v>84</v>
      </c>
      <c r="J507" s="52">
        <v>134760000</v>
      </c>
      <c r="K507" s="52">
        <v>119650000</v>
      </c>
      <c r="L507" s="52">
        <v>14880000</v>
      </c>
      <c r="M507" t="s">
        <v>3211</v>
      </c>
      <c r="N507" t="s">
        <v>2922</v>
      </c>
    </row>
    <row r="508" spans="1:14" x14ac:dyDescent="0.25">
      <c r="A508">
        <v>2026</v>
      </c>
      <c r="B508" t="s">
        <v>3337</v>
      </c>
      <c r="C508">
        <v>8</v>
      </c>
      <c r="D508" t="s">
        <v>106</v>
      </c>
      <c r="E508">
        <v>9103</v>
      </c>
      <c r="F508" t="s">
        <v>107</v>
      </c>
      <c r="G508" t="s">
        <v>2566</v>
      </c>
      <c r="H508" t="s">
        <v>2567</v>
      </c>
      <c r="I508">
        <v>85</v>
      </c>
      <c r="J508" s="52">
        <v>397395878</v>
      </c>
      <c r="K508" s="52">
        <v>299860939</v>
      </c>
      <c r="L508" s="52">
        <v>22752275</v>
      </c>
      <c r="M508" t="s">
        <v>2975</v>
      </c>
      <c r="N508" t="s">
        <v>2770</v>
      </c>
    </row>
    <row r="509" spans="1:14" x14ac:dyDescent="0.25">
      <c r="A509">
        <v>2026</v>
      </c>
      <c r="B509" t="s">
        <v>3337</v>
      </c>
      <c r="C509">
        <v>8</v>
      </c>
      <c r="D509" t="s">
        <v>106</v>
      </c>
      <c r="E509">
        <v>9103</v>
      </c>
      <c r="F509" t="s">
        <v>107</v>
      </c>
      <c r="G509" t="s">
        <v>2566</v>
      </c>
      <c r="H509" t="s">
        <v>2567</v>
      </c>
      <c r="I509">
        <v>86</v>
      </c>
      <c r="J509" s="52">
        <v>65380000</v>
      </c>
      <c r="K509" s="52">
        <v>59840000</v>
      </c>
      <c r="L509" s="52">
        <v>15680000</v>
      </c>
      <c r="M509" t="s">
        <v>2669</v>
      </c>
      <c r="N509" t="s">
        <v>8402</v>
      </c>
    </row>
    <row r="510" spans="1:14" x14ac:dyDescent="0.25">
      <c r="A510">
        <v>2026</v>
      </c>
      <c r="B510" t="s">
        <v>3337</v>
      </c>
      <c r="C510">
        <v>8</v>
      </c>
      <c r="D510" t="s">
        <v>106</v>
      </c>
      <c r="E510">
        <v>9103</v>
      </c>
      <c r="F510" t="s">
        <v>107</v>
      </c>
      <c r="G510" t="s">
        <v>2566</v>
      </c>
      <c r="H510" t="s">
        <v>2567</v>
      </c>
      <c r="I510">
        <v>90</v>
      </c>
      <c r="J510" s="52">
        <v>141950838</v>
      </c>
      <c r="K510" s="52">
        <v>86575279</v>
      </c>
      <c r="L510" s="52">
        <v>17077279</v>
      </c>
      <c r="M510" t="s">
        <v>2991</v>
      </c>
      <c r="N510" t="s">
        <v>3238</v>
      </c>
    </row>
    <row r="511" spans="1:14" x14ac:dyDescent="0.25">
      <c r="A511">
        <v>2026</v>
      </c>
      <c r="B511" t="s">
        <v>3337</v>
      </c>
      <c r="C511">
        <v>8</v>
      </c>
      <c r="D511" t="s">
        <v>106</v>
      </c>
      <c r="E511">
        <v>9207</v>
      </c>
      <c r="F511" t="s">
        <v>116</v>
      </c>
      <c r="G511" t="s">
        <v>2566</v>
      </c>
      <c r="H511" t="s">
        <v>2567</v>
      </c>
      <c r="I511">
        <v>10</v>
      </c>
      <c r="J511" s="52">
        <v>3272546890</v>
      </c>
      <c r="K511" s="52">
        <v>1986350560</v>
      </c>
      <c r="L511" s="52">
        <v>658781865</v>
      </c>
      <c r="M511" t="s">
        <v>8403</v>
      </c>
      <c r="N511" t="s">
        <v>3260</v>
      </c>
    </row>
    <row r="512" spans="1:14" x14ac:dyDescent="0.25">
      <c r="A512">
        <v>2026</v>
      </c>
      <c r="B512" t="s">
        <v>3337</v>
      </c>
      <c r="C512">
        <v>8</v>
      </c>
      <c r="D512" t="s">
        <v>106</v>
      </c>
      <c r="E512">
        <v>9207</v>
      </c>
      <c r="F512" t="s">
        <v>116</v>
      </c>
      <c r="G512" t="s">
        <v>2566</v>
      </c>
      <c r="H512" t="s">
        <v>2567</v>
      </c>
      <c r="I512">
        <v>11</v>
      </c>
      <c r="J512" s="52">
        <v>2074782462</v>
      </c>
      <c r="K512" s="52">
        <v>1977507645</v>
      </c>
      <c r="L512" s="52">
        <v>461363889</v>
      </c>
      <c r="M512" t="s">
        <v>2883</v>
      </c>
      <c r="N512" t="s">
        <v>2636</v>
      </c>
    </row>
    <row r="513" spans="1:14" x14ac:dyDescent="0.25">
      <c r="A513">
        <v>2026</v>
      </c>
      <c r="B513" t="s">
        <v>3337</v>
      </c>
      <c r="C513">
        <v>8</v>
      </c>
      <c r="D513" t="s">
        <v>106</v>
      </c>
      <c r="E513">
        <v>9207</v>
      </c>
      <c r="F513" t="s">
        <v>116</v>
      </c>
      <c r="G513" t="s">
        <v>2566</v>
      </c>
      <c r="H513" t="s">
        <v>2567</v>
      </c>
      <c r="I513">
        <v>18</v>
      </c>
      <c r="J513" s="52">
        <v>5417339648</v>
      </c>
      <c r="K513" s="52">
        <v>2030641103</v>
      </c>
      <c r="L513" s="52">
        <v>614902724</v>
      </c>
      <c r="M513" t="s">
        <v>2709</v>
      </c>
      <c r="N513" t="s">
        <v>2875</v>
      </c>
    </row>
    <row r="514" spans="1:14" x14ac:dyDescent="0.25">
      <c r="A514">
        <v>2026</v>
      </c>
      <c r="B514" t="s">
        <v>3337</v>
      </c>
      <c r="C514">
        <v>8</v>
      </c>
      <c r="D514" t="s">
        <v>106</v>
      </c>
      <c r="E514">
        <v>9207</v>
      </c>
      <c r="F514" t="s">
        <v>116</v>
      </c>
      <c r="G514" t="s">
        <v>2566</v>
      </c>
      <c r="H514" t="s">
        <v>2567</v>
      </c>
      <c r="I514">
        <v>27</v>
      </c>
      <c r="J514" s="52">
        <v>416648973</v>
      </c>
      <c r="K514" s="52">
        <v>290760017</v>
      </c>
      <c r="L514" s="52">
        <v>61489763</v>
      </c>
      <c r="M514" t="s">
        <v>3099</v>
      </c>
      <c r="N514" t="s">
        <v>8404</v>
      </c>
    </row>
    <row r="515" spans="1:14" x14ac:dyDescent="0.25">
      <c r="A515">
        <v>2026</v>
      </c>
      <c r="B515" t="s">
        <v>3337</v>
      </c>
      <c r="C515">
        <v>8</v>
      </c>
      <c r="D515" t="s">
        <v>106</v>
      </c>
      <c r="E515">
        <v>9207</v>
      </c>
      <c r="F515" t="s">
        <v>116</v>
      </c>
      <c r="G515" t="s">
        <v>2566</v>
      </c>
      <c r="H515" t="s">
        <v>2567</v>
      </c>
      <c r="I515">
        <v>28</v>
      </c>
      <c r="J515" s="52">
        <v>230407604</v>
      </c>
      <c r="K515" s="52">
        <v>222328740</v>
      </c>
      <c r="L515" s="52">
        <v>58922336</v>
      </c>
      <c r="M515" t="s">
        <v>3223</v>
      </c>
      <c r="N515" t="s">
        <v>8405</v>
      </c>
    </row>
    <row r="516" spans="1:14" x14ac:dyDescent="0.25">
      <c r="A516">
        <v>2026</v>
      </c>
      <c r="B516" t="s">
        <v>3337</v>
      </c>
      <c r="C516">
        <v>8</v>
      </c>
      <c r="D516" t="s">
        <v>106</v>
      </c>
      <c r="E516">
        <v>9207</v>
      </c>
      <c r="F516" t="s">
        <v>116</v>
      </c>
      <c r="G516" t="s">
        <v>2566</v>
      </c>
      <c r="H516" t="s">
        <v>2567</v>
      </c>
      <c r="I516">
        <v>38</v>
      </c>
      <c r="J516" s="52">
        <v>43838385</v>
      </c>
      <c r="K516" s="52">
        <v>32984927</v>
      </c>
      <c r="L516" s="52">
        <v>7284003</v>
      </c>
      <c r="M516" t="s">
        <v>3215</v>
      </c>
      <c r="N516" t="s">
        <v>8390</v>
      </c>
    </row>
    <row r="517" spans="1:14" x14ac:dyDescent="0.25">
      <c r="A517">
        <v>2026</v>
      </c>
      <c r="B517" t="s">
        <v>3337</v>
      </c>
      <c r="C517">
        <v>8</v>
      </c>
      <c r="D517" t="s">
        <v>106</v>
      </c>
      <c r="E517">
        <v>9207</v>
      </c>
      <c r="F517" t="s">
        <v>116</v>
      </c>
      <c r="G517" t="s">
        <v>2566</v>
      </c>
      <c r="H517" t="s">
        <v>2567</v>
      </c>
      <c r="I517">
        <v>42</v>
      </c>
      <c r="J517" s="52">
        <v>1098814847</v>
      </c>
      <c r="K517" s="52">
        <v>638012166</v>
      </c>
      <c r="L517" s="52">
        <v>114642166</v>
      </c>
      <c r="M517" t="s">
        <v>3180</v>
      </c>
      <c r="N517" t="s">
        <v>2826</v>
      </c>
    </row>
    <row r="518" spans="1:14" x14ac:dyDescent="0.25">
      <c r="A518">
        <v>2026</v>
      </c>
      <c r="B518" t="s">
        <v>3337</v>
      </c>
      <c r="C518">
        <v>8</v>
      </c>
      <c r="D518" t="s">
        <v>106</v>
      </c>
      <c r="E518">
        <v>9207</v>
      </c>
      <c r="F518" t="s">
        <v>116</v>
      </c>
      <c r="G518" t="s">
        <v>2566</v>
      </c>
      <c r="H518" t="s">
        <v>2567</v>
      </c>
      <c r="I518">
        <v>45</v>
      </c>
      <c r="J518" s="52">
        <v>10097733161</v>
      </c>
      <c r="K518" s="52">
        <v>9439914699</v>
      </c>
      <c r="L518" s="52">
        <v>1805887629</v>
      </c>
      <c r="M518" t="s">
        <v>2903</v>
      </c>
      <c r="N518" t="s">
        <v>3204</v>
      </c>
    </row>
    <row r="519" spans="1:14" x14ac:dyDescent="0.25">
      <c r="A519">
        <v>2026</v>
      </c>
      <c r="B519" t="s">
        <v>3337</v>
      </c>
      <c r="C519">
        <v>8</v>
      </c>
      <c r="D519" t="s">
        <v>106</v>
      </c>
      <c r="E519">
        <v>9207</v>
      </c>
      <c r="F519" t="s">
        <v>116</v>
      </c>
      <c r="G519" t="s">
        <v>2566</v>
      </c>
      <c r="H519" t="s">
        <v>2567</v>
      </c>
      <c r="I519">
        <v>85</v>
      </c>
      <c r="J519" s="52">
        <v>264504759</v>
      </c>
      <c r="K519" s="52">
        <v>191024681</v>
      </c>
      <c r="L519" s="52">
        <v>40042352</v>
      </c>
      <c r="M519" t="s">
        <v>2873</v>
      </c>
      <c r="N519" t="s">
        <v>8387</v>
      </c>
    </row>
    <row r="520" spans="1:14" x14ac:dyDescent="0.25">
      <c r="A520">
        <v>2026</v>
      </c>
      <c r="B520" t="s">
        <v>3337</v>
      </c>
      <c r="C520">
        <v>8</v>
      </c>
      <c r="D520" t="s">
        <v>106</v>
      </c>
      <c r="E520">
        <v>9207</v>
      </c>
      <c r="F520" t="s">
        <v>116</v>
      </c>
      <c r="G520" t="s">
        <v>2566</v>
      </c>
      <c r="H520" t="s">
        <v>2567</v>
      </c>
      <c r="I520">
        <v>86</v>
      </c>
      <c r="J520" s="52">
        <v>54400000</v>
      </c>
      <c r="K520" s="52">
        <v>50343060</v>
      </c>
      <c r="L520" s="52">
        <v>9650157</v>
      </c>
      <c r="M520" t="s">
        <v>3113</v>
      </c>
      <c r="N520" t="s">
        <v>2813</v>
      </c>
    </row>
    <row r="521" spans="1:14" x14ac:dyDescent="0.25">
      <c r="A521">
        <v>2026</v>
      </c>
      <c r="B521" t="s">
        <v>3337</v>
      </c>
      <c r="C521">
        <v>8</v>
      </c>
      <c r="D521" t="s">
        <v>106</v>
      </c>
      <c r="E521">
        <v>9207</v>
      </c>
      <c r="F521" t="s">
        <v>116</v>
      </c>
      <c r="G521" t="s">
        <v>2566</v>
      </c>
      <c r="H521" t="s">
        <v>2567</v>
      </c>
      <c r="I521">
        <v>90</v>
      </c>
      <c r="J521" s="52">
        <v>212831505</v>
      </c>
      <c r="K521" s="52">
        <v>84667866</v>
      </c>
      <c r="L521" s="52">
        <v>16162324</v>
      </c>
      <c r="M521" t="s">
        <v>8406</v>
      </c>
      <c r="N521" t="s">
        <v>2915</v>
      </c>
    </row>
    <row r="522" spans="1:14" x14ac:dyDescent="0.25">
      <c r="A522">
        <v>2026</v>
      </c>
      <c r="B522" t="s">
        <v>3337</v>
      </c>
      <c r="C522">
        <v>8</v>
      </c>
      <c r="D522" t="s">
        <v>106</v>
      </c>
      <c r="E522">
        <v>9208</v>
      </c>
      <c r="F522" t="s">
        <v>123</v>
      </c>
      <c r="G522" t="s">
        <v>2566</v>
      </c>
      <c r="H522" t="s">
        <v>2567</v>
      </c>
      <c r="I522">
        <v>10</v>
      </c>
      <c r="J522" s="52">
        <v>3789220384</v>
      </c>
      <c r="K522" s="52">
        <v>2206338154</v>
      </c>
      <c r="L522" s="52">
        <v>1057243909</v>
      </c>
      <c r="M522" t="s">
        <v>8407</v>
      </c>
      <c r="N522" t="s">
        <v>3081</v>
      </c>
    </row>
    <row r="523" spans="1:14" x14ac:dyDescent="0.25">
      <c r="A523">
        <v>2026</v>
      </c>
      <c r="B523" t="s">
        <v>3337</v>
      </c>
      <c r="C523">
        <v>8</v>
      </c>
      <c r="D523" t="s">
        <v>106</v>
      </c>
      <c r="E523">
        <v>9208</v>
      </c>
      <c r="F523" t="s">
        <v>123</v>
      </c>
      <c r="G523" t="s">
        <v>2566</v>
      </c>
      <c r="H523" t="s">
        <v>2567</v>
      </c>
      <c r="I523">
        <v>11</v>
      </c>
      <c r="J523" s="52">
        <v>1899298634</v>
      </c>
      <c r="K523" s="52">
        <v>1768172022</v>
      </c>
      <c r="L523" s="52">
        <v>319769015</v>
      </c>
      <c r="M523" t="s">
        <v>2864</v>
      </c>
      <c r="N523" t="s">
        <v>8408</v>
      </c>
    </row>
    <row r="524" spans="1:14" x14ac:dyDescent="0.25">
      <c r="A524">
        <v>2026</v>
      </c>
      <c r="B524" t="s">
        <v>3337</v>
      </c>
      <c r="C524">
        <v>8</v>
      </c>
      <c r="D524" t="s">
        <v>106</v>
      </c>
      <c r="E524">
        <v>9208</v>
      </c>
      <c r="F524" t="s">
        <v>123</v>
      </c>
      <c r="G524" t="s">
        <v>2566</v>
      </c>
      <c r="H524" t="s">
        <v>2567</v>
      </c>
      <c r="I524">
        <v>18</v>
      </c>
      <c r="J524" s="52">
        <v>9259499753</v>
      </c>
      <c r="K524" s="52">
        <v>2126771170</v>
      </c>
      <c r="L524" s="52">
        <v>696150698</v>
      </c>
      <c r="M524" t="s">
        <v>8409</v>
      </c>
      <c r="N524" t="s">
        <v>3329</v>
      </c>
    </row>
    <row r="525" spans="1:14" x14ac:dyDescent="0.25">
      <c r="A525">
        <v>2026</v>
      </c>
      <c r="B525" t="s">
        <v>3337</v>
      </c>
      <c r="C525">
        <v>8</v>
      </c>
      <c r="D525" t="s">
        <v>106</v>
      </c>
      <c r="E525">
        <v>9208</v>
      </c>
      <c r="F525" t="s">
        <v>123</v>
      </c>
      <c r="G525" t="s">
        <v>2566</v>
      </c>
      <c r="H525" t="s">
        <v>2567</v>
      </c>
      <c r="I525">
        <v>27</v>
      </c>
      <c r="J525" s="52">
        <v>359764857</v>
      </c>
      <c r="K525" s="52">
        <v>211764856</v>
      </c>
      <c r="L525" s="52">
        <v>43566580</v>
      </c>
      <c r="M525" t="s">
        <v>2827</v>
      </c>
      <c r="N525" t="s">
        <v>2652</v>
      </c>
    </row>
    <row r="526" spans="1:14" x14ac:dyDescent="0.25">
      <c r="A526">
        <v>2026</v>
      </c>
      <c r="B526" t="s">
        <v>3337</v>
      </c>
      <c r="C526">
        <v>8</v>
      </c>
      <c r="D526" t="s">
        <v>106</v>
      </c>
      <c r="E526">
        <v>9208</v>
      </c>
      <c r="F526" t="s">
        <v>123</v>
      </c>
      <c r="G526" t="s">
        <v>2566</v>
      </c>
      <c r="H526" t="s">
        <v>2567</v>
      </c>
      <c r="I526">
        <v>28</v>
      </c>
      <c r="J526" s="52">
        <v>229407604</v>
      </c>
      <c r="K526" s="52">
        <v>195314801</v>
      </c>
      <c r="L526" s="52">
        <v>46484459</v>
      </c>
      <c r="M526" t="s">
        <v>3040</v>
      </c>
      <c r="N526" t="s">
        <v>8410</v>
      </c>
    </row>
    <row r="527" spans="1:14" x14ac:dyDescent="0.25">
      <c r="A527">
        <v>2026</v>
      </c>
      <c r="B527" t="s">
        <v>3337</v>
      </c>
      <c r="C527">
        <v>8</v>
      </c>
      <c r="D527" t="s">
        <v>106</v>
      </c>
      <c r="E527">
        <v>9208</v>
      </c>
      <c r="F527" t="s">
        <v>123</v>
      </c>
      <c r="G527" t="s">
        <v>2566</v>
      </c>
      <c r="H527" t="s">
        <v>2567</v>
      </c>
      <c r="I527">
        <v>38</v>
      </c>
      <c r="J527" s="52">
        <v>648928759</v>
      </c>
      <c r="K527" s="52">
        <v>438818302</v>
      </c>
      <c r="L527" s="52">
        <v>80706471</v>
      </c>
      <c r="M527" t="s">
        <v>8411</v>
      </c>
      <c r="N527" t="s">
        <v>8412</v>
      </c>
    </row>
    <row r="528" spans="1:14" x14ac:dyDescent="0.25">
      <c r="A528">
        <v>2026</v>
      </c>
      <c r="B528" t="s">
        <v>3337</v>
      </c>
      <c r="C528">
        <v>8</v>
      </c>
      <c r="D528" t="s">
        <v>106</v>
      </c>
      <c r="E528">
        <v>9208</v>
      </c>
      <c r="F528" t="s">
        <v>123</v>
      </c>
      <c r="G528" t="s">
        <v>2566</v>
      </c>
      <c r="H528" t="s">
        <v>2567</v>
      </c>
      <c r="I528">
        <v>42</v>
      </c>
      <c r="J528" s="52">
        <v>1038625914</v>
      </c>
      <c r="K528" s="52">
        <v>577933986</v>
      </c>
      <c r="L528" s="52">
        <v>82826491</v>
      </c>
      <c r="M528" t="s">
        <v>2685</v>
      </c>
      <c r="N528" t="s">
        <v>8413</v>
      </c>
    </row>
    <row r="529" spans="1:14" x14ac:dyDescent="0.25">
      <c r="A529">
        <v>2026</v>
      </c>
      <c r="B529" t="s">
        <v>3337</v>
      </c>
      <c r="C529">
        <v>8</v>
      </c>
      <c r="D529" t="s">
        <v>106</v>
      </c>
      <c r="E529">
        <v>9208</v>
      </c>
      <c r="F529" t="s">
        <v>123</v>
      </c>
      <c r="G529" t="s">
        <v>2566</v>
      </c>
      <c r="H529" t="s">
        <v>2567</v>
      </c>
      <c r="I529">
        <v>45</v>
      </c>
      <c r="J529" s="52">
        <v>10980782864</v>
      </c>
      <c r="K529" s="52">
        <v>9875212556</v>
      </c>
      <c r="L529" s="52">
        <v>2180479239</v>
      </c>
      <c r="M529" t="s">
        <v>2967</v>
      </c>
      <c r="N529" t="s">
        <v>8398</v>
      </c>
    </row>
    <row r="530" spans="1:14" x14ac:dyDescent="0.25">
      <c r="A530">
        <v>2026</v>
      </c>
      <c r="B530" t="s">
        <v>3337</v>
      </c>
      <c r="C530">
        <v>8</v>
      </c>
      <c r="D530" t="s">
        <v>106</v>
      </c>
      <c r="E530">
        <v>9208</v>
      </c>
      <c r="F530" t="s">
        <v>123</v>
      </c>
      <c r="G530" t="s">
        <v>2566</v>
      </c>
      <c r="H530" t="s">
        <v>2567</v>
      </c>
      <c r="I530">
        <v>64</v>
      </c>
      <c r="J530" s="52">
        <v>1505065969</v>
      </c>
      <c r="K530" s="52">
        <v>73903770</v>
      </c>
      <c r="L530" s="52">
        <v>21929176</v>
      </c>
      <c r="M530" t="s">
        <v>8414</v>
      </c>
      <c r="N530" t="s">
        <v>2781</v>
      </c>
    </row>
    <row r="531" spans="1:14" x14ac:dyDescent="0.25">
      <c r="A531">
        <v>2026</v>
      </c>
      <c r="B531" t="s">
        <v>3337</v>
      </c>
      <c r="C531">
        <v>8</v>
      </c>
      <c r="D531" t="s">
        <v>106</v>
      </c>
      <c r="E531">
        <v>9208</v>
      </c>
      <c r="F531" t="s">
        <v>123</v>
      </c>
      <c r="G531" t="s">
        <v>2566</v>
      </c>
      <c r="H531" t="s">
        <v>2567</v>
      </c>
      <c r="I531">
        <v>85</v>
      </c>
      <c r="J531" s="52">
        <v>209761808</v>
      </c>
      <c r="K531" s="52">
        <v>154086277</v>
      </c>
      <c r="L531" s="52">
        <v>30414957</v>
      </c>
      <c r="M531" t="s">
        <v>2891</v>
      </c>
      <c r="N531" t="s">
        <v>3334</v>
      </c>
    </row>
    <row r="532" spans="1:14" x14ac:dyDescent="0.25">
      <c r="A532">
        <v>2026</v>
      </c>
      <c r="B532" t="s">
        <v>3337</v>
      </c>
      <c r="C532">
        <v>8</v>
      </c>
      <c r="D532" t="s">
        <v>106</v>
      </c>
      <c r="E532">
        <v>9208</v>
      </c>
      <c r="F532" t="s">
        <v>123</v>
      </c>
      <c r="G532" t="s">
        <v>2566</v>
      </c>
      <c r="H532" t="s">
        <v>2567</v>
      </c>
      <c r="I532">
        <v>86</v>
      </c>
      <c r="J532" s="52">
        <v>75360000</v>
      </c>
      <c r="K532" s="52">
        <v>18388242</v>
      </c>
      <c r="L532" s="52">
        <v>6988242</v>
      </c>
      <c r="M532" t="s">
        <v>8415</v>
      </c>
      <c r="N532" t="s">
        <v>8416</v>
      </c>
    </row>
    <row r="533" spans="1:14" x14ac:dyDescent="0.25">
      <c r="A533">
        <v>2026</v>
      </c>
      <c r="B533" t="s">
        <v>3337</v>
      </c>
      <c r="C533">
        <v>8</v>
      </c>
      <c r="D533" t="s">
        <v>106</v>
      </c>
      <c r="E533">
        <v>9208</v>
      </c>
      <c r="F533" t="s">
        <v>123</v>
      </c>
      <c r="G533" t="s">
        <v>2566</v>
      </c>
      <c r="H533" t="s">
        <v>2567</v>
      </c>
      <c r="I533">
        <v>90</v>
      </c>
      <c r="J533" s="52">
        <v>79818838</v>
      </c>
      <c r="K533" s="52">
        <v>28114136</v>
      </c>
      <c r="L533" s="52">
        <v>5524136</v>
      </c>
      <c r="M533" t="s">
        <v>2977</v>
      </c>
      <c r="N533" t="s">
        <v>8417</v>
      </c>
    </row>
    <row r="534" spans="1:14" x14ac:dyDescent="0.25">
      <c r="A534">
        <v>2026</v>
      </c>
      <c r="B534" t="s">
        <v>3337</v>
      </c>
      <c r="C534">
        <v>8</v>
      </c>
      <c r="D534" t="s">
        <v>106</v>
      </c>
      <c r="E534">
        <v>9302</v>
      </c>
      <c r="F534" t="s">
        <v>128</v>
      </c>
      <c r="G534" t="s">
        <v>2566</v>
      </c>
      <c r="H534" t="s">
        <v>2567</v>
      </c>
      <c r="I534">
        <v>10</v>
      </c>
      <c r="J534" s="52">
        <v>5669982622</v>
      </c>
      <c r="K534" s="52">
        <v>2930590655</v>
      </c>
      <c r="L534" s="52">
        <v>700994147</v>
      </c>
      <c r="M534" t="s">
        <v>8418</v>
      </c>
      <c r="N534" t="s">
        <v>8412</v>
      </c>
    </row>
    <row r="535" spans="1:14" x14ac:dyDescent="0.25">
      <c r="A535">
        <v>2026</v>
      </c>
      <c r="B535" t="s">
        <v>3337</v>
      </c>
      <c r="C535">
        <v>8</v>
      </c>
      <c r="D535" t="s">
        <v>106</v>
      </c>
      <c r="E535">
        <v>9302</v>
      </c>
      <c r="F535" t="s">
        <v>128</v>
      </c>
      <c r="G535" t="s">
        <v>2566</v>
      </c>
      <c r="H535" t="s">
        <v>2567</v>
      </c>
      <c r="I535">
        <v>11</v>
      </c>
      <c r="J535" s="52">
        <v>4648897777</v>
      </c>
      <c r="K535" s="52">
        <v>4486380953</v>
      </c>
      <c r="L535" s="52">
        <v>606383059</v>
      </c>
      <c r="M535" t="s">
        <v>3223</v>
      </c>
      <c r="N535" t="s">
        <v>8419</v>
      </c>
    </row>
    <row r="536" spans="1:14" x14ac:dyDescent="0.25">
      <c r="A536">
        <v>2026</v>
      </c>
      <c r="B536" t="s">
        <v>3337</v>
      </c>
      <c r="C536">
        <v>8</v>
      </c>
      <c r="D536" t="s">
        <v>106</v>
      </c>
      <c r="E536">
        <v>9302</v>
      </c>
      <c r="F536" t="s">
        <v>128</v>
      </c>
      <c r="G536" t="s">
        <v>2566</v>
      </c>
      <c r="H536" t="s">
        <v>2567</v>
      </c>
      <c r="I536">
        <v>20</v>
      </c>
      <c r="J536" s="52">
        <v>72147669</v>
      </c>
      <c r="K536" s="52">
        <v>69904046</v>
      </c>
      <c r="L536" s="52">
        <v>27078995</v>
      </c>
      <c r="M536" t="s">
        <v>2742</v>
      </c>
      <c r="N536" t="s">
        <v>2709</v>
      </c>
    </row>
    <row r="537" spans="1:14" x14ac:dyDescent="0.25">
      <c r="A537">
        <v>2026</v>
      </c>
      <c r="B537" t="s">
        <v>3337</v>
      </c>
      <c r="C537">
        <v>8</v>
      </c>
      <c r="D537" t="s">
        <v>106</v>
      </c>
      <c r="E537">
        <v>9302</v>
      </c>
      <c r="F537" t="s">
        <v>128</v>
      </c>
      <c r="G537" t="s">
        <v>2566</v>
      </c>
      <c r="H537" t="s">
        <v>2567</v>
      </c>
      <c r="I537">
        <v>27</v>
      </c>
      <c r="J537" s="52">
        <v>902932216</v>
      </c>
      <c r="K537" s="52">
        <v>214032216</v>
      </c>
      <c r="L537" s="52">
        <v>46214902</v>
      </c>
      <c r="M537" t="s">
        <v>2877</v>
      </c>
      <c r="N537" t="s">
        <v>8420</v>
      </c>
    </row>
    <row r="538" spans="1:14" x14ac:dyDescent="0.25">
      <c r="A538">
        <v>2026</v>
      </c>
      <c r="B538" t="s">
        <v>3337</v>
      </c>
      <c r="C538">
        <v>8</v>
      </c>
      <c r="D538" t="s">
        <v>106</v>
      </c>
      <c r="E538">
        <v>9302</v>
      </c>
      <c r="F538" t="s">
        <v>128</v>
      </c>
      <c r="G538" t="s">
        <v>2566</v>
      </c>
      <c r="H538" t="s">
        <v>2567</v>
      </c>
      <c r="I538">
        <v>28</v>
      </c>
      <c r="J538" s="52">
        <v>240387604</v>
      </c>
      <c r="K538" s="52">
        <v>234586406</v>
      </c>
      <c r="L538" s="52">
        <v>49610901</v>
      </c>
      <c r="M538" t="s">
        <v>2792</v>
      </c>
      <c r="N538" t="s">
        <v>8421</v>
      </c>
    </row>
    <row r="539" spans="1:14" x14ac:dyDescent="0.25">
      <c r="A539">
        <v>2026</v>
      </c>
      <c r="B539" t="s">
        <v>3337</v>
      </c>
      <c r="C539">
        <v>8</v>
      </c>
      <c r="D539" t="s">
        <v>106</v>
      </c>
      <c r="E539">
        <v>9302</v>
      </c>
      <c r="F539" t="s">
        <v>128</v>
      </c>
      <c r="G539" t="s">
        <v>2566</v>
      </c>
      <c r="H539" t="s">
        <v>2567</v>
      </c>
      <c r="I539">
        <v>38</v>
      </c>
      <c r="J539" s="52">
        <v>185999581</v>
      </c>
      <c r="K539" s="52">
        <v>142068915</v>
      </c>
      <c r="L539" s="52">
        <v>28773434</v>
      </c>
      <c r="M539" t="s">
        <v>3075</v>
      </c>
      <c r="N539" t="s">
        <v>8422</v>
      </c>
    </row>
    <row r="540" spans="1:14" x14ac:dyDescent="0.25">
      <c r="A540">
        <v>2026</v>
      </c>
      <c r="B540" t="s">
        <v>3337</v>
      </c>
      <c r="C540">
        <v>8</v>
      </c>
      <c r="D540" t="s">
        <v>106</v>
      </c>
      <c r="E540">
        <v>9302</v>
      </c>
      <c r="F540" t="s">
        <v>128</v>
      </c>
      <c r="G540" t="s">
        <v>2566</v>
      </c>
      <c r="H540" t="s">
        <v>2567</v>
      </c>
      <c r="I540">
        <v>42</v>
      </c>
      <c r="J540" s="52">
        <v>1571483434</v>
      </c>
      <c r="K540" s="52">
        <v>849832870</v>
      </c>
      <c r="L540" s="52">
        <v>129372470</v>
      </c>
      <c r="M540" t="s">
        <v>8423</v>
      </c>
      <c r="N540" t="s">
        <v>8424</v>
      </c>
    </row>
    <row r="541" spans="1:14" x14ac:dyDescent="0.25">
      <c r="A541">
        <v>2026</v>
      </c>
      <c r="B541" t="s">
        <v>3337</v>
      </c>
      <c r="C541">
        <v>8</v>
      </c>
      <c r="D541" t="s">
        <v>106</v>
      </c>
      <c r="E541">
        <v>9302</v>
      </c>
      <c r="F541" t="s">
        <v>128</v>
      </c>
      <c r="G541" t="s">
        <v>2566</v>
      </c>
      <c r="H541" t="s">
        <v>2567</v>
      </c>
      <c r="I541">
        <v>45</v>
      </c>
      <c r="J541" s="52">
        <v>18704355292</v>
      </c>
      <c r="K541" s="52">
        <v>17833044398</v>
      </c>
      <c r="L541" s="52">
        <v>3194851312</v>
      </c>
      <c r="M541" t="s">
        <v>2883</v>
      </c>
      <c r="N541" t="s">
        <v>2814</v>
      </c>
    </row>
    <row r="542" spans="1:14" x14ac:dyDescent="0.25">
      <c r="A542">
        <v>2026</v>
      </c>
      <c r="B542" t="s">
        <v>3337</v>
      </c>
      <c r="C542">
        <v>8</v>
      </c>
      <c r="D542" t="s">
        <v>106</v>
      </c>
      <c r="E542">
        <v>9302</v>
      </c>
      <c r="F542" t="s">
        <v>128</v>
      </c>
      <c r="G542" t="s">
        <v>2566</v>
      </c>
      <c r="H542" t="s">
        <v>2567</v>
      </c>
      <c r="I542">
        <v>84</v>
      </c>
      <c r="J542" s="52">
        <v>56400000</v>
      </c>
      <c r="K542" s="52">
        <v>50877279</v>
      </c>
      <c r="L542" s="52">
        <v>8129612</v>
      </c>
      <c r="M542" t="s">
        <v>2920</v>
      </c>
      <c r="N542" t="s">
        <v>8425</v>
      </c>
    </row>
    <row r="543" spans="1:14" x14ac:dyDescent="0.25">
      <c r="A543">
        <v>2026</v>
      </c>
      <c r="B543" t="s">
        <v>3337</v>
      </c>
      <c r="C543">
        <v>8</v>
      </c>
      <c r="D543" t="s">
        <v>106</v>
      </c>
      <c r="E543">
        <v>9302</v>
      </c>
      <c r="F543" t="s">
        <v>128</v>
      </c>
      <c r="G543" t="s">
        <v>2566</v>
      </c>
      <c r="H543" t="s">
        <v>2567</v>
      </c>
      <c r="I543">
        <v>85</v>
      </c>
      <c r="J543" s="52">
        <v>752532241</v>
      </c>
      <c r="K543" s="52">
        <v>471829145</v>
      </c>
      <c r="L543" s="52">
        <v>87499672</v>
      </c>
      <c r="M543" t="s">
        <v>8377</v>
      </c>
      <c r="N543" t="s">
        <v>3141</v>
      </c>
    </row>
    <row r="544" spans="1:14" x14ac:dyDescent="0.25">
      <c r="A544">
        <v>2026</v>
      </c>
      <c r="B544" t="s">
        <v>3337</v>
      </c>
      <c r="C544">
        <v>8</v>
      </c>
      <c r="D544" t="s">
        <v>106</v>
      </c>
      <c r="E544">
        <v>9302</v>
      </c>
      <c r="F544" t="s">
        <v>128</v>
      </c>
      <c r="G544" t="s">
        <v>2566</v>
      </c>
      <c r="H544" t="s">
        <v>2567</v>
      </c>
      <c r="I544">
        <v>86</v>
      </c>
      <c r="J544" s="52">
        <v>124770000</v>
      </c>
      <c r="K544" s="52">
        <v>117676177</v>
      </c>
      <c r="L544" s="52">
        <v>22964592</v>
      </c>
      <c r="M544" t="s">
        <v>2868</v>
      </c>
      <c r="N544" t="s">
        <v>3041</v>
      </c>
    </row>
    <row r="545" spans="1:14" x14ac:dyDescent="0.25">
      <c r="A545">
        <v>2026</v>
      </c>
      <c r="B545" t="s">
        <v>3337</v>
      </c>
      <c r="C545">
        <v>8</v>
      </c>
      <c r="D545" t="s">
        <v>106</v>
      </c>
      <c r="E545">
        <v>9302</v>
      </c>
      <c r="F545" t="s">
        <v>128</v>
      </c>
      <c r="G545" t="s">
        <v>2566</v>
      </c>
      <c r="H545" t="s">
        <v>2567</v>
      </c>
      <c r="I545">
        <v>90</v>
      </c>
      <c r="J545" s="52">
        <v>79818838</v>
      </c>
      <c r="K545" s="52">
        <v>53066229</v>
      </c>
      <c r="L545" s="52">
        <v>5418627</v>
      </c>
      <c r="M545" t="s">
        <v>3217</v>
      </c>
      <c r="N545" t="s">
        <v>8426</v>
      </c>
    </row>
    <row r="546" spans="1:14" x14ac:dyDescent="0.25">
      <c r="A546">
        <v>2026</v>
      </c>
      <c r="B546" t="s">
        <v>3337</v>
      </c>
      <c r="C546">
        <v>13</v>
      </c>
      <c r="D546" t="s">
        <v>102</v>
      </c>
      <c r="E546">
        <v>9104</v>
      </c>
      <c r="F546" t="s">
        <v>103</v>
      </c>
      <c r="G546" t="s">
        <v>2566</v>
      </c>
      <c r="H546" t="s">
        <v>2567</v>
      </c>
      <c r="I546">
        <v>10</v>
      </c>
      <c r="J546" s="52">
        <v>1999133129</v>
      </c>
      <c r="K546" s="52">
        <v>1317054270</v>
      </c>
      <c r="L546" s="52">
        <v>280580000</v>
      </c>
      <c r="M546" t="s">
        <v>2921</v>
      </c>
      <c r="N546" t="s">
        <v>3332</v>
      </c>
    </row>
    <row r="547" spans="1:14" x14ac:dyDescent="0.25">
      <c r="A547">
        <v>2026</v>
      </c>
      <c r="B547" t="s">
        <v>3337</v>
      </c>
      <c r="C547">
        <v>13</v>
      </c>
      <c r="D547" t="s">
        <v>102</v>
      </c>
      <c r="E547">
        <v>9104</v>
      </c>
      <c r="F547" t="s">
        <v>103</v>
      </c>
      <c r="G547" t="s">
        <v>2566</v>
      </c>
      <c r="H547" t="s">
        <v>2567</v>
      </c>
      <c r="I547">
        <v>11</v>
      </c>
      <c r="J547" s="52">
        <v>4019221686</v>
      </c>
      <c r="K547" s="52">
        <v>3636022154</v>
      </c>
      <c r="L547" s="52">
        <v>736780834</v>
      </c>
      <c r="M547" t="s">
        <v>2997</v>
      </c>
      <c r="N547" t="s">
        <v>8427</v>
      </c>
    </row>
    <row r="548" spans="1:14" x14ac:dyDescent="0.25">
      <c r="A548">
        <v>2026</v>
      </c>
      <c r="B548" t="s">
        <v>3337</v>
      </c>
      <c r="C548">
        <v>13</v>
      </c>
      <c r="D548" t="s">
        <v>102</v>
      </c>
      <c r="E548">
        <v>9104</v>
      </c>
      <c r="F548" t="s">
        <v>103</v>
      </c>
      <c r="G548" t="s">
        <v>2566</v>
      </c>
      <c r="H548" t="s">
        <v>2567</v>
      </c>
      <c r="I548">
        <v>18</v>
      </c>
      <c r="J548" s="52">
        <v>1407127048</v>
      </c>
      <c r="K548" s="52">
        <v>325315521</v>
      </c>
      <c r="L548" s="52">
        <v>185977731</v>
      </c>
      <c r="M548" t="s">
        <v>3029</v>
      </c>
      <c r="N548" t="s">
        <v>2740</v>
      </c>
    </row>
    <row r="549" spans="1:14" x14ac:dyDescent="0.25">
      <c r="A549">
        <v>2026</v>
      </c>
      <c r="B549" t="s">
        <v>3337</v>
      </c>
      <c r="C549">
        <v>13</v>
      </c>
      <c r="D549" t="s">
        <v>102</v>
      </c>
      <c r="E549">
        <v>9104</v>
      </c>
      <c r="F549" t="s">
        <v>103</v>
      </c>
      <c r="G549" t="s">
        <v>2566</v>
      </c>
      <c r="H549" t="s">
        <v>2567</v>
      </c>
      <c r="I549">
        <v>27</v>
      </c>
      <c r="J549" s="52">
        <v>243597391</v>
      </c>
      <c r="K549" s="52">
        <v>137318954</v>
      </c>
      <c r="L549" s="52">
        <v>29540048</v>
      </c>
      <c r="M549" t="s">
        <v>8428</v>
      </c>
      <c r="N549" t="s">
        <v>2652</v>
      </c>
    </row>
    <row r="550" spans="1:14" x14ac:dyDescent="0.25">
      <c r="A550">
        <v>2026</v>
      </c>
      <c r="B550" t="s">
        <v>3337</v>
      </c>
      <c r="C550">
        <v>13</v>
      </c>
      <c r="D550" t="s">
        <v>102</v>
      </c>
      <c r="E550">
        <v>9104</v>
      </c>
      <c r="F550" t="s">
        <v>103</v>
      </c>
      <c r="G550" t="s">
        <v>2566</v>
      </c>
      <c r="H550" t="s">
        <v>2567</v>
      </c>
      <c r="I550">
        <v>28</v>
      </c>
      <c r="J550" s="52">
        <v>103647604</v>
      </c>
      <c r="K550" s="52">
        <v>95675363</v>
      </c>
      <c r="L550" s="52">
        <v>20312336</v>
      </c>
      <c r="M550" t="s">
        <v>2940</v>
      </c>
      <c r="N550" t="s">
        <v>2876</v>
      </c>
    </row>
    <row r="551" spans="1:14" x14ac:dyDescent="0.25">
      <c r="A551">
        <v>2026</v>
      </c>
      <c r="B551" t="s">
        <v>3337</v>
      </c>
      <c r="C551">
        <v>13</v>
      </c>
      <c r="D551" t="s">
        <v>102</v>
      </c>
      <c r="E551">
        <v>9104</v>
      </c>
      <c r="F551" t="s">
        <v>103</v>
      </c>
      <c r="G551" t="s">
        <v>2566</v>
      </c>
      <c r="H551" t="s">
        <v>2567</v>
      </c>
      <c r="I551">
        <v>38</v>
      </c>
      <c r="J551" s="52">
        <v>2569260702</v>
      </c>
      <c r="K551" s="52">
        <v>1443463485</v>
      </c>
      <c r="L551" s="52">
        <v>341205846</v>
      </c>
      <c r="M551" t="s">
        <v>8429</v>
      </c>
      <c r="N551" t="s">
        <v>8430</v>
      </c>
    </row>
    <row r="552" spans="1:14" x14ac:dyDescent="0.25">
      <c r="A552">
        <v>2026</v>
      </c>
      <c r="B552" t="s">
        <v>3337</v>
      </c>
      <c r="C552">
        <v>13</v>
      </c>
      <c r="D552" t="s">
        <v>102</v>
      </c>
      <c r="E552">
        <v>9104</v>
      </c>
      <c r="F552" t="s">
        <v>103</v>
      </c>
      <c r="G552" t="s">
        <v>2566</v>
      </c>
      <c r="H552" t="s">
        <v>2567</v>
      </c>
      <c r="I552">
        <v>42</v>
      </c>
      <c r="J552" s="52">
        <v>693390395</v>
      </c>
      <c r="K552" s="52">
        <v>372479379</v>
      </c>
      <c r="L552" s="52">
        <v>67916700</v>
      </c>
      <c r="M552" t="s">
        <v>3234</v>
      </c>
      <c r="N552" t="s">
        <v>8431</v>
      </c>
    </row>
    <row r="553" spans="1:14" x14ac:dyDescent="0.25">
      <c r="A553">
        <v>2026</v>
      </c>
      <c r="B553" t="s">
        <v>3337</v>
      </c>
      <c r="C553">
        <v>13</v>
      </c>
      <c r="D553" t="s">
        <v>102</v>
      </c>
      <c r="E553">
        <v>9104</v>
      </c>
      <c r="F553" t="s">
        <v>103</v>
      </c>
      <c r="G553" t="s">
        <v>2566</v>
      </c>
      <c r="H553" t="s">
        <v>2567</v>
      </c>
      <c r="I553">
        <v>45</v>
      </c>
      <c r="J553" s="52">
        <v>9362233138</v>
      </c>
      <c r="K553" s="52">
        <v>8046438856</v>
      </c>
      <c r="L553" s="52">
        <v>1787326166</v>
      </c>
      <c r="M553" t="s">
        <v>3185</v>
      </c>
      <c r="N553" t="s">
        <v>8432</v>
      </c>
    </row>
    <row r="554" spans="1:14" x14ac:dyDescent="0.25">
      <c r="A554">
        <v>2026</v>
      </c>
      <c r="B554" t="s">
        <v>3337</v>
      </c>
      <c r="C554">
        <v>13</v>
      </c>
      <c r="D554" t="s">
        <v>102</v>
      </c>
      <c r="E554">
        <v>9104</v>
      </c>
      <c r="F554" t="s">
        <v>103</v>
      </c>
      <c r="G554" t="s">
        <v>2566</v>
      </c>
      <c r="H554" t="s">
        <v>2567</v>
      </c>
      <c r="I554">
        <v>64</v>
      </c>
      <c r="J554" s="52">
        <v>1214962374</v>
      </c>
      <c r="K554" s="52">
        <v>58937718</v>
      </c>
      <c r="L554" s="52">
        <v>26623612</v>
      </c>
      <c r="M554" t="s">
        <v>8414</v>
      </c>
      <c r="N554" t="s">
        <v>8366</v>
      </c>
    </row>
    <row r="555" spans="1:14" x14ac:dyDescent="0.25">
      <c r="A555">
        <v>2026</v>
      </c>
      <c r="B555" t="s">
        <v>3337</v>
      </c>
      <c r="C555">
        <v>13</v>
      </c>
      <c r="D555" t="s">
        <v>102</v>
      </c>
      <c r="E555">
        <v>9104</v>
      </c>
      <c r="F555" t="s">
        <v>103</v>
      </c>
      <c r="G555" t="s">
        <v>2566</v>
      </c>
      <c r="H555" t="s">
        <v>2567</v>
      </c>
      <c r="I555">
        <v>84</v>
      </c>
      <c r="J555" s="52">
        <v>61890000</v>
      </c>
      <c r="K555" s="52">
        <v>50294242</v>
      </c>
      <c r="L555" s="52">
        <v>20578576</v>
      </c>
      <c r="M555" t="s">
        <v>2980</v>
      </c>
      <c r="N555" t="s">
        <v>2644</v>
      </c>
    </row>
    <row r="556" spans="1:14" x14ac:dyDescent="0.25">
      <c r="A556">
        <v>2026</v>
      </c>
      <c r="B556" t="s">
        <v>3337</v>
      </c>
      <c r="C556">
        <v>13</v>
      </c>
      <c r="D556" t="s">
        <v>102</v>
      </c>
      <c r="E556">
        <v>9104</v>
      </c>
      <c r="F556" t="s">
        <v>103</v>
      </c>
      <c r="G556" t="s">
        <v>2566</v>
      </c>
      <c r="H556" t="s">
        <v>2567</v>
      </c>
      <c r="I556">
        <v>85</v>
      </c>
      <c r="J556" s="52">
        <v>553474750</v>
      </c>
      <c r="K556" s="52">
        <v>380102025</v>
      </c>
      <c r="L556" s="52">
        <v>86100450</v>
      </c>
      <c r="M556" t="s">
        <v>2886</v>
      </c>
      <c r="N556" t="s">
        <v>3019</v>
      </c>
    </row>
    <row r="557" spans="1:14" x14ac:dyDescent="0.25">
      <c r="A557">
        <v>2026</v>
      </c>
      <c r="B557" t="s">
        <v>3337</v>
      </c>
      <c r="C557">
        <v>13</v>
      </c>
      <c r="D557" t="s">
        <v>102</v>
      </c>
      <c r="E557">
        <v>9104</v>
      </c>
      <c r="F557" t="s">
        <v>103</v>
      </c>
      <c r="G557" t="s">
        <v>2566</v>
      </c>
      <c r="H557" t="s">
        <v>2567</v>
      </c>
      <c r="I557">
        <v>86</v>
      </c>
      <c r="J557" s="52">
        <v>102810000</v>
      </c>
      <c r="K557" s="52">
        <v>95415552</v>
      </c>
      <c r="L557" s="52">
        <v>17645219</v>
      </c>
      <c r="M557" t="s">
        <v>3108</v>
      </c>
      <c r="N557" t="s">
        <v>8389</v>
      </c>
    </row>
    <row r="558" spans="1:14" x14ac:dyDescent="0.25">
      <c r="A558">
        <v>2026</v>
      </c>
      <c r="B558" t="s">
        <v>3337</v>
      </c>
      <c r="C558">
        <v>13</v>
      </c>
      <c r="D558" t="s">
        <v>102</v>
      </c>
      <c r="E558">
        <v>9104</v>
      </c>
      <c r="F558" t="s">
        <v>103</v>
      </c>
      <c r="G558" t="s">
        <v>2566</v>
      </c>
      <c r="H558" t="s">
        <v>2567</v>
      </c>
      <c r="I558">
        <v>90</v>
      </c>
      <c r="J558" s="52">
        <v>79818838</v>
      </c>
      <c r="K558" s="52">
        <v>27610000</v>
      </c>
      <c r="L558" s="52">
        <v>5020000</v>
      </c>
      <c r="M558" t="s">
        <v>3333</v>
      </c>
      <c r="N558" t="s">
        <v>2812</v>
      </c>
    </row>
    <row r="559" spans="1:14" x14ac:dyDescent="0.25">
      <c r="A559">
        <v>2026</v>
      </c>
      <c r="B559" t="s">
        <v>3337</v>
      </c>
      <c r="C559">
        <v>13</v>
      </c>
      <c r="D559" t="s">
        <v>102</v>
      </c>
      <c r="E559">
        <v>9105</v>
      </c>
      <c r="F559" t="s">
        <v>341</v>
      </c>
      <c r="G559" t="s">
        <v>2566</v>
      </c>
      <c r="H559" t="s">
        <v>2567</v>
      </c>
      <c r="I559">
        <v>10</v>
      </c>
      <c r="J559" s="52">
        <v>1558497888</v>
      </c>
      <c r="K559" s="52">
        <v>1191316177</v>
      </c>
      <c r="L559" s="52">
        <v>388078538</v>
      </c>
      <c r="M559" t="s">
        <v>3075</v>
      </c>
      <c r="N559" t="s">
        <v>8433</v>
      </c>
    </row>
    <row r="560" spans="1:14" x14ac:dyDescent="0.25">
      <c r="A560">
        <v>2026</v>
      </c>
      <c r="B560" t="s">
        <v>3337</v>
      </c>
      <c r="C560">
        <v>13</v>
      </c>
      <c r="D560" t="s">
        <v>102</v>
      </c>
      <c r="E560">
        <v>9105</v>
      </c>
      <c r="F560" t="s">
        <v>341</v>
      </c>
      <c r="G560" t="s">
        <v>2566</v>
      </c>
      <c r="H560" t="s">
        <v>2567</v>
      </c>
      <c r="I560">
        <v>11</v>
      </c>
      <c r="J560" s="52">
        <v>2206509191</v>
      </c>
      <c r="K560" s="52">
        <v>2112278397</v>
      </c>
      <c r="L560" s="52">
        <v>342617999</v>
      </c>
      <c r="M560" t="s">
        <v>3071</v>
      </c>
      <c r="N560" t="s">
        <v>8422</v>
      </c>
    </row>
    <row r="561" spans="1:14" x14ac:dyDescent="0.25">
      <c r="A561">
        <v>2026</v>
      </c>
      <c r="B561" t="s">
        <v>3337</v>
      </c>
      <c r="C561">
        <v>13</v>
      </c>
      <c r="D561" t="s">
        <v>102</v>
      </c>
      <c r="E561">
        <v>9105</v>
      </c>
      <c r="F561" t="s">
        <v>341</v>
      </c>
      <c r="G561" t="s">
        <v>2566</v>
      </c>
      <c r="H561" t="s">
        <v>2567</v>
      </c>
      <c r="I561">
        <v>18</v>
      </c>
      <c r="J561" s="52">
        <v>124523668</v>
      </c>
      <c r="K561" s="52">
        <v>19532091</v>
      </c>
      <c r="L561" s="52">
        <v>9474994</v>
      </c>
      <c r="M561" t="s">
        <v>3324</v>
      </c>
      <c r="N561" t="s">
        <v>2915</v>
      </c>
    </row>
    <row r="562" spans="1:14" x14ac:dyDescent="0.25">
      <c r="A562">
        <v>2026</v>
      </c>
      <c r="B562" t="s">
        <v>3337</v>
      </c>
      <c r="C562">
        <v>13</v>
      </c>
      <c r="D562" t="s">
        <v>102</v>
      </c>
      <c r="E562">
        <v>9105</v>
      </c>
      <c r="F562" t="s">
        <v>341</v>
      </c>
      <c r="G562" t="s">
        <v>2566</v>
      </c>
      <c r="H562" t="s">
        <v>2567</v>
      </c>
      <c r="I562">
        <v>27</v>
      </c>
      <c r="J562" s="52">
        <v>848017491</v>
      </c>
      <c r="K562" s="52">
        <v>132922260</v>
      </c>
      <c r="L562" s="52">
        <v>25079671</v>
      </c>
      <c r="M562" t="s">
        <v>3324</v>
      </c>
      <c r="N562" t="s">
        <v>2952</v>
      </c>
    </row>
    <row r="563" spans="1:14" x14ac:dyDescent="0.25">
      <c r="A563">
        <v>2026</v>
      </c>
      <c r="B563" t="s">
        <v>3337</v>
      </c>
      <c r="C563">
        <v>13</v>
      </c>
      <c r="D563" t="s">
        <v>102</v>
      </c>
      <c r="E563">
        <v>9105</v>
      </c>
      <c r="F563" t="s">
        <v>341</v>
      </c>
      <c r="G563" t="s">
        <v>2566</v>
      </c>
      <c r="H563" t="s">
        <v>2567</v>
      </c>
      <c r="I563">
        <v>28</v>
      </c>
      <c r="J563" s="52">
        <v>224417604</v>
      </c>
      <c r="K563" s="52">
        <v>199117604</v>
      </c>
      <c r="L563" s="52">
        <v>44119928</v>
      </c>
      <c r="M563" t="s">
        <v>2836</v>
      </c>
      <c r="N563" t="s">
        <v>2774</v>
      </c>
    </row>
    <row r="564" spans="1:14" x14ac:dyDescent="0.25">
      <c r="A564">
        <v>2026</v>
      </c>
      <c r="B564" t="s">
        <v>3337</v>
      </c>
      <c r="C564">
        <v>13</v>
      </c>
      <c r="D564" t="s">
        <v>102</v>
      </c>
      <c r="E564">
        <v>9105</v>
      </c>
      <c r="F564" t="s">
        <v>341</v>
      </c>
      <c r="G564" t="s">
        <v>2566</v>
      </c>
      <c r="H564" t="s">
        <v>2567</v>
      </c>
      <c r="I564">
        <v>38</v>
      </c>
      <c r="J564" s="52">
        <v>1988427588</v>
      </c>
      <c r="K564" s="52">
        <v>1192702412</v>
      </c>
      <c r="L564" s="52">
        <v>201729918</v>
      </c>
      <c r="M564" t="s">
        <v>3188</v>
      </c>
      <c r="N564" t="s">
        <v>8365</v>
      </c>
    </row>
    <row r="565" spans="1:14" x14ac:dyDescent="0.25">
      <c r="A565">
        <v>2026</v>
      </c>
      <c r="B565" t="s">
        <v>3337</v>
      </c>
      <c r="C565">
        <v>13</v>
      </c>
      <c r="D565" t="s">
        <v>102</v>
      </c>
      <c r="E565">
        <v>9105</v>
      </c>
      <c r="F565" t="s">
        <v>341</v>
      </c>
      <c r="G565" t="s">
        <v>2566</v>
      </c>
      <c r="H565" t="s">
        <v>2567</v>
      </c>
      <c r="I565">
        <v>42</v>
      </c>
      <c r="J565" s="52">
        <v>555266607</v>
      </c>
      <c r="K565" s="52">
        <v>274393000</v>
      </c>
      <c r="L565" s="52">
        <v>51609844</v>
      </c>
      <c r="M565" t="s">
        <v>8434</v>
      </c>
      <c r="N565" t="s">
        <v>8416</v>
      </c>
    </row>
    <row r="566" spans="1:14" x14ac:dyDescent="0.25">
      <c r="A566">
        <v>2026</v>
      </c>
      <c r="B566" t="s">
        <v>3337</v>
      </c>
      <c r="C566">
        <v>13</v>
      </c>
      <c r="D566" t="s">
        <v>102</v>
      </c>
      <c r="E566">
        <v>9105</v>
      </c>
      <c r="F566" t="s">
        <v>341</v>
      </c>
      <c r="G566" t="s">
        <v>2566</v>
      </c>
      <c r="H566" t="s">
        <v>2567</v>
      </c>
      <c r="I566">
        <v>45</v>
      </c>
      <c r="J566" s="52">
        <v>5757270689</v>
      </c>
      <c r="K566" s="52">
        <v>5379902882</v>
      </c>
      <c r="L566" s="52">
        <v>1411236031</v>
      </c>
      <c r="M566" t="s">
        <v>2898</v>
      </c>
      <c r="N566" t="s">
        <v>8435</v>
      </c>
    </row>
    <row r="567" spans="1:14" x14ac:dyDescent="0.25">
      <c r="A567">
        <v>2026</v>
      </c>
      <c r="B567" t="s">
        <v>3337</v>
      </c>
      <c r="C567">
        <v>13</v>
      </c>
      <c r="D567" t="s">
        <v>102</v>
      </c>
      <c r="E567">
        <v>9105</v>
      </c>
      <c r="F567" t="s">
        <v>341</v>
      </c>
      <c r="G567" t="s">
        <v>2566</v>
      </c>
      <c r="H567" t="s">
        <v>2567</v>
      </c>
      <c r="I567">
        <v>84</v>
      </c>
      <c r="J567" s="52">
        <v>28450000</v>
      </c>
      <c r="K567" s="52">
        <v>26468543</v>
      </c>
      <c r="L567" s="52">
        <v>11954543</v>
      </c>
      <c r="M567" t="s">
        <v>2933</v>
      </c>
      <c r="N567" t="s">
        <v>8436</v>
      </c>
    </row>
    <row r="568" spans="1:14" x14ac:dyDescent="0.25">
      <c r="A568">
        <v>2026</v>
      </c>
      <c r="B568" t="s">
        <v>3337</v>
      </c>
      <c r="C568">
        <v>13</v>
      </c>
      <c r="D568" t="s">
        <v>102</v>
      </c>
      <c r="E568">
        <v>9105</v>
      </c>
      <c r="F568" t="s">
        <v>341</v>
      </c>
      <c r="G568" t="s">
        <v>2566</v>
      </c>
      <c r="H568" t="s">
        <v>2567</v>
      </c>
      <c r="I568">
        <v>85</v>
      </c>
      <c r="J568" s="52">
        <v>508306872</v>
      </c>
      <c r="K568" s="52">
        <v>325564821</v>
      </c>
      <c r="L568" s="52">
        <v>70687461</v>
      </c>
      <c r="M568" t="s">
        <v>8399</v>
      </c>
      <c r="N568" t="s">
        <v>2761</v>
      </c>
    </row>
    <row r="569" spans="1:14" x14ac:dyDescent="0.25">
      <c r="A569">
        <v>2026</v>
      </c>
      <c r="B569" t="s">
        <v>3337</v>
      </c>
      <c r="C569">
        <v>13</v>
      </c>
      <c r="D569" t="s">
        <v>102</v>
      </c>
      <c r="E569">
        <v>9218</v>
      </c>
      <c r="F569" t="s">
        <v>191</v>
      </c>
      <c r="G569" t="s">
        <v>2566</v>
      </c>
      <c r="H569" t="s">
        <v>2567</v>
      </c>
      <c r="I569">
        <v>10</v>
      </c>
      <c r="J569" s="52">
        <v>1610706292</v>
      </c>
      <c r="K569" s="52">
        <v>1114615737</v>
      </c>
      <c r="L569" s="52">
        <v>448815143</v>
      </c>
      <c r="M569" t="s">
        <v>2878</v>
      </c>
      <c r="N569" t="s">
        <v>3081</v>
      </c>
    </row>
    <row r="570" spans="1:14" x14ac:dyDescent="0.25">
      <c r="A570">
        <v>2026</v>
      </c>
      <c r="B570" t="s">
        <v>3337</v>
      </c>
      <c r="C570">
        <v>13</v>
      </c>
      <c r="D570" t="s">
        <v>102</v>
      </c>
      <c r="E570">
        <v>9218</v>
      </c>
      <c r="F570" t="s">
        <v>191</v>
      </c>
      <c r="G570" t="s">
        <v>2566</v>
      </c>
      <c r="H570" t="s">
        <v>2567</v>
      </c>
      <c r="I570">
        <v>11</v>
      </c>
      <c r="J570" s="52">
        <v>1306311686</v>
      </c>
      <c r="K570" s="52">
        <v>1169689111</v>
      </c>
      <c r="L570" s="52">
        <v>140161792</v>
      </c>
      <c r="M570" t="s">
        <v>2825</v>
      </c>
      <c r="N570" t="s">
        <v>3178</v>
      </c>
    </row>
    <row r="571" spans="1:14" x14ac:dyDescent="0.25">
      <c r="A571">
        <v>2026</v>
      </c>
      <c r="B571" t="s">
        <v>3337</v>
      </c>
      <c r="C571">
        <v>13</v>
      </c>
      <c r="D571" t="s">
        <v>102</v>
      </c>
      <c r="E571">
        <v>9218</v>
      </c>
      <c r="F571" t="s">
        <v>191</v>
      </c>
      <c r="G571" t="s">
        <v>2566</v>
      </c>
      <c r="H571" t="s">
        <v>2567</v>
      </c>
      <c r="I571">
        <v>18</v>
      </c>
      <c r="J571" s="52">
        <v>2445713976</v>
      </c>
      <c r="K571" s="52">
        <v>352704750</v>
      </c>
      <c r="L571" s="52">
        <v>209966548</v>
      </c>
      <c r="M571" t="s">
        <v>8425</v>
      </c>
      <c r="N571" t="s">
        <v>8437</v>
      </c>
    </row>
    <row r="572" spans="1:14" x14ac:dyDescent="0.25">
      <c r="A572">
        <v>2026</v>
      </c>
      <c r="B572" t="s">
        <v>3337</v>
      </c>
      <c r="C572">
        <v>13</v>
      </c>
      <c r="D572" t="s">
        <v>102</v>
      </c>
      <c r="E572">
        <v>9218</v>
      </c>
      <c r="F572" t="s">
        <v>191</v>
      </c>
      <c r="G572" t="s">
        <v>2566</v>
      </c>
      <c r="H572" t="s">
        <v>2567</v>
      </c>
      <c r="I572">
        <v>27</v>
      </c>
      <c r="J572" s="52">
        <v>546808716</v>
      </c>
      <c r="K572" s="52">
        <v>214232724</v>
      </c>
      <c r="L572" s="52">
        <v>46415394</v>
      </c>
      <c r="M572" t="s">
        <v>2727</v>
      </c>
      <c r="N572" t="s">
        <v>8438</v>
      </c>
    </row>
    <row r="573" spans="1:14" x14ac:dyDescent="0.25">
      <c r="A573">
        <v>2026</v>
      </c>
      <c r="B573" t="s">
        <v>3337</v>
      </c>
      <c r="C573">
        <v>13</v>
      </c>
      <c r="D573" t="s">
        <v>102</v>
      </c>
      <c r="E573">
        <v>9218</v>
      </c>
      <c r="F573" t="s">
        <v>191</v>
      </c>
      <c r="G573" t="s">
        <v>2566</v>
      </c>
      <c r="H573" t="s">
        <v>2567</v>
      </c>
      <c r="I573">
        <v>28</v>
      </c>
      <c r="J573" s="52">
        <v>267337604</v>
      </c>
      <c r="K573" s="52">
        <v>189467604</v>
      </c>
      <c r="L573" s="52">
        <v>35011379</v>
      </c>
      <c r="M573" t="s">
        <v>2830</v>
      </c>
      <c r="N573" t="s">
        <v>2865</v>
      </c>
    </row>
    <row r="574" spans="1:14" x14ac:dyDescent="0.25">
      <c r="A574">
        <v>2026</v>
      </c>
      <c r="B574" t="s">
        <v>3337</v>
      </c>
      <c r="C574">
        <v>13</v>
      </c>
      <c r="D574" t="s">
        <v>102</v>
      </c>
      <c r="E574">
        <v>9218</v>
      </c>
      <c r="F574" t="s">
        <v>191</v>
      </c>
      <c r="G574" t="s">
        <v>2566</v>
      </c>
      <c r="H574" t="s">
        <v>2567</v>
      </c>
      <c r="I574">
        <v>38</v>
      </c>
      <c r="J574" s="52">
        <v>1311815872</v>
      </c>
      <c r="K574" s="52">
        <v>891706933</v>
      </c>
      <c r="L574" s="52">
        <v>195062456</v>
      </c>
      <c r="M574" t="s">
        <v>8439</v>
      </c>
      <c r="N574" t="s">
        <v>2923</v>
      </c>
    </row>
    <row r="575" spans="1:14" x14ac:dyDescent="0.25">
      <c r="A575">
        <v>2026</v>
      </c>
      <c r="B575" t="s">
        <v>3337</v>
      </c>
      <c r="C575">
        <v>13</v>
      </c>
      <c r="D575" t="s">
        <v>102</v>
      </c>
      <c r="E575">
        <v>9218</v>
      </c>
      <c r="F575" t="s">
        <v>191</v>
      </c>
      <c r="G575" t="s">
        <v>2566</v>
      </c>
      <c r="H575" t="s">
        <v>2567</v>
      </c>
      <c r="I575">
        <v>42</v>
      </c>
      <c r="J575" s="52">
        <v>648126049</v>
      </c>
      <c r="K575" s="52">
        <v>362063333</v>
      </c>
      <c r="L575" s="52">
        <v>58500000</v>
      </c>
      <c r="M575" t="s">
        <v>3103</v>
      </c>
      <c r="N575" t="s">
        <v>3226</v>
      </c>
    </row>
    <row r="576" spans="1:14" x14ac:dyDescent="0.25">
      <c r="A576">
        <v>2026</v>
      </c>
      <c r="B576" t="s">
        <v>3337</v>
      </c>
      <c r="C576">
        <v>13</v>
      </c>
      <c r="D576" t="s">
        <v>102</v>
      </c>
      <c r="E576">
        <v>9218</v>
      </c>
      <c r="F576" t="s">
        <v>191</v>
      </c>
      <c r="G576" t="s">
        <v>2566</v>
      </c>
      <c r="H576" t="s">
        <v>2567</v>
      </c>
      <c r="I576">
        <v>45</v>
      </c>
      <c r="J576" s="52">
        <v>5939414862</v>
      </c>
      <c r="K576" s="52">
        <v>5483691011</v>
      </c>
      <c r="L576" s="52">
        <v>922486552</v>
      </c>
      <c r="M576" t="s">
        <v>2940</v>
      </c>
      <c r="N576" t="s">
        <v>8422</v>
      </c>
    </row>
    <row r="577" spans="1:14" x14ac:dyDescent="0.25">
      <c r="A577">
        <v>2026</v>
      </c>
      <c r="B577" t="s">
        <v>3337</v>
      </c>
      <c r="C577">
        <v>13</v>
      </c>
      <c r="D577" t="s">
        <v>102</v>
      </c>
      <c r="E577">
        <v>9218</v>
      </c>
      <c r="F577" t="s">
        <v>191</v>
      </c>
      <c r="G577" t="s">
        <v>2566</v>
      </c>
      <c r="H577" t="s">
        <v>2567</v>
      </c>
      <c r="I577">
        <v>84</v>
      </c>
      <c r="J577" s="52">
        <v>22460000</v>
      </c>
      <c r="K577" s="52">
        <v>21072558</v>
      </c>
      <c r="L577" s="52">
        <v>11092558</v>
      </c>
      <c r="M577" t="s">
        <v>2926</v>
      </c>
      <c r="N577" t="s">
        <v>8434</v>
      </c>
    </row>
    <row r="578" spans="1:14" x14ac:dyDescent="0.25">
      <c r="A578">
        <v>2026</v>
      </c>
      <c r="B578" t="s">
        <v>3337</v>
      </c>
      <c r="C578">
        <v>13</v>
      </c>
      <c r="D578" t="s">
        <v>102</v>
      </c>
      <c r="E578">
        <v>9218</v>
      </c>
      <c r="F578" t="s">
        <v>191</v>
      </c>
      <c r="G578" t="s">
        <v>2566</v>
      </c>
      <c r="H578" t="s">
        <v>2567</v>
      </c>
      <c r="I578">
        <v>85</v>
      </c>
      <c r="J578" s="52">
        <v>542159399</v>
      </c>
      <c r="K578" s="52">
        <v>75006627</v>
      </c>
      <c r="L578" s="52">
        <v>13324996</v>
      </c>
      <c r="M578" t="s">
        <v>2866</v>
      </c>
      <c r="N578" t="s">
        <v>8440</v>
      </c>
    </row>
    <row r="579" spans="1:14" x14ac:dyDescent="0.25">
      <c r="A579">
        <v>2026</v>
      </c>
      <c r="B579" t="s">
        <v>3337</v>
      </c>
      <c r="C579">
        <v>13</v>
      </c>
      <c r="D579" t="s">
        <v>102</v>
      </c>
      <c r="E579">
        <v>9218</v>
      </c>
      <c r="F579" t="s">
        <v>191</v>
      </c>
      <c r="G579" t="s">
        <v>2566</v>
      </c>
      <c r="H579" t="s">
        <v>2567</v>
      </c>
      <c r="I579">
        <v>86</v>
      </c>
      <c r="J579" s="52">
        <v>32940000</v>
      </c>
      <c r="K579" s="52">
        <v>29940000</v>
      </c>
      <c r="L579" s="52">
        <v>4158333</v>
      </c>
      <c r="M579" t="s">
        <v>3228</v>
      </c>
      <c r="N579" t="s">
        <v>2833</v>
      </c>
    </row>
    <row r="580" spans="1:14" x14ac:dyDescent="0.25">
      <c r="A580">
        <v>2026</v>
      </c>
      <c r="B580" t="s">
        <v>3337</v>
      </c>
      <c r="C580">
        <v>13</v>
      </c>
      <c r="D580" t="s">
        <v>102</v>
      </c>
      <c r="E580">
        <v>9218</v>
      </c>
      <c r="F580" t="s">
        <v>191</v>
      </c>
      <c r="G580" t="s">
        <v>2566</v>
      </c>
      <c r="H580" t="s">
        <v>2567</v>
      </c>
      <c r="I580">
        <v>90</v>
      </c>
      <c r="J580" s="52">
        <v>335775340</v>
      </c>
      <c r="K580" s="52">
        <v>85143521</v>
      </c>
      <c r="L580" s="52">
        <v>18341819</v>
      </c>
      <c r="M580" t="s">
        <v>8441</v>
      </c>
      <c r="N580" t="s">
        <v>8442</v>
      </c>
    </row>
    <row r="581" spans="1:14" x14ac:dyDescent="0.25">
      <c r="A581">
        <v>2026</v>
      </c>
      <c r="B581" t="s">
        <v>3337</v>
      </c>
      <c r="C581">
        <v>13</v>
      </c>
      <c r="D581" t="s">
        <v>102</v>
      </c>
      <c r="E581">
        <v>9304</v>
      </c>
      <c r="F581" t="s">
        <v>338</v>
      </c>
      <c r="G581" t="s">
        <v>2566</v>
      </c>
      <c r="H581" t="s">
        <v>2567</v>
      </c>
      <c r="I581">
        <v>10</v>
      </c>
      <c r="J581" s="52">
        <v>1985034494</v>
      </c>
      <c r="K581" s="52">
        <v>1346485201</v>
      </c>
      <c r="L581" s="52">
        <v>496419575</v>
      </c>
      <c r="M581" t="s">
        <v>3298</v>
      </c>
      <c r="N581" t="s">
        <v>8443</v>
      </c>
    </row>
    <row r="582" spans="1:14" x14ac:dyDescent="0.25">
      <c r="A582">
        <v>2026</v>
      </c>
      <c r="B582" t="s">
        <v>3337</v>
      </c>
      <c r="C582">
        <v>13</v>
      </c>
      <c r="D582" t="s">
        <v>102</v>
      </c>
      <c r="E582">
        <v>9304</v>
      </c>
      <c r="F582" t="s">
        <v>338</v>
      </c>
      <c r="G582" t="s">
        <v>2566</v>
      </c>
      <c r="H582" t="s">
        <v>2567</v>
      </c>
      <c r="I582">
        <v>11</v>
      </c>
      <c r="J582" s="52">
        <v>2319862905</v>
      </c>
      <c r="K582" s="52">
        <v>2241727512</v>
      </c>
      <c r="L582" s="52">
        <v>383730000</v>
      </c>
      <c r="M582" t="s">
        <v>2802</v>
      </c>
      <c r="N582" t="s">
        <v>3012</v>
      </c>
    </row>
    <row r="583" spans="1:14" x14ac:dyDescent="0.25">
      <c r="A583">
        <v>2026</v>
      </c>
      <c r="B583" t="s">
        <v>3337</v>
      </c>
      <c r="C583">
        <v>13</v>
      </c>
      <c r="D583" t="s">
        <v>102</v>
      </c>
      <c r="E583">
        <v>9304</v>
      </c>
      <c r="F583" t="s">
        <v>338</v>
      </c>
      <c r="G583" t="s">
        <v>2566</v>
      </c>
      <c r="H583" t="s">
        <v>2567</v>
      </c>
      <c r="I583">
        <v>27</v>
      </c>
      <c r="J583" s="52">
        <v>306813232</v>
      </c>
      <c r="K583" s="52">
        <v>216268684</v>
      </c>
      <c r="L583" s="52">
        <v>45700902</v>
      </c>
      <c r="M583" t="s">
        <v>3146</v>
      </c>
      <c r="N583" t="s">
        <v>2923</v>
      </c>
    </row>
    <row r="584" spans="1:14" x14ac:dyDescent="0.25">
      <c r="A584">
        <v>2026</v>
      </c>
      <c r="B584" t="s">
        <v>3337</v>
      </c>
      <c r="C584">
        <v>13</v>
      </c>
      <c r="D584" t="s">
        <v>102</v>
      </c>
      <c r="E584">
        <v>9304</v>
      </c>
      <c r="F584" t="s">
        <v>338</v>
      </c>
      <c r="G584" t="s">
        <v>2566</v>
      </c>
      <c r="H584" t="s">
        <v>2567</v>
      </c>
      <c r="I584">
        <v>28</v>
      </c>
      <c r="J584" s="52">
        <v>250367604</v>
      </c>
      <c r="K584" s="52">
        <v>242662947</v>
      </c>
      <c r="L584" s="52">
        <v>73682671</v>
      </c>
      <c r="M584" t="s">
        <v>2742</v>
      </c>
      <c r="N584" t="s">
        <v>3252</v>
      </c>
    </row>
    <row r="585" spans="1:14" x14ac:dyDescent="0.25">
      <c r="A585">
        <v>2026</v>
      </c>
      <c r="B585" t="s">
        <v>3337</v>
      </c>
      <c r="C585">
        <v>13</v>
      </c>
      <c r="D585" t="s">
        <v>102</v>
      </c>
      <c r="E585">
        <v>9304</v>
      </c>
      <c r="F585" t="s">
        <v>338</v>
      </c>
      <c r="G585" t="s">
        <v>2566</v>
      </c>
      <c r="H585" t="s">
        <v>2567</v>
      </c>
      <c r="I585">
        <v>38</v>
      </c>
      <c r="J585" s="52">
        <v>756605109</v>
      </c>
      <c r="K585" s="52">
        <v>594794674</v>
      </c>
      <c r="L585" s="52">
        <v>113938727</v>
      </c>
      <c r="M585" t="s">
        <v>2985</v>
      </c>
      <c r="N585" t="s">
        <v>8387</v>
      </c>
    </row>
    <row r="586" spans="1:14" x14ac:dyDescent="0.25">
      <c r="A586">
        <v>2026</v>
      </c>
      <c r="B586" t="s">
        <v>3337</v>
      </c>
      <c r="C586">
        <v>13</v>
      </c>
      <c r="D586" t="s">
        <v>102</v>
      </c>
      <c r="E586">
        <v>9304</v>
      </c>
      <c r="F586" t="s">
        <v>338</v>
      </c>
      <c r="G586" t="s">
        <v>2566</v>
      </c>
      <c r="H586" t="s">
        <v>2567</v>
      </c>
      <c r="I586">
        <v>42</v>
      </c>
      <c r="J586" s="52">
        <v>768260371</v>
      </c>
      <c r="K586" s="52">
        <v>412112289</v>
      </c>
      <c r="L586" s="52">
        <v>78546355</v>
      </c>
      <c r="M586" t="s">
        <v>3021</v>
      </c>
      <c r="N586" t="s">
        <v>2668</v>
      </c>
    </row>
    <row r="587" spans="1:14" x14ac:dyDescent="0.25">
      <c r="A587">
        <v>2026</v>
      </c>
      <c r="B587" t="s">
        <v>3337</v>
      </c>
      <c r="C587">
        <v>13</v>
      </c>
      <c r="D587" t="s">
        <v>102</v>
      </c>
      <c r="E587">
        <v>9304</v>
      </c>
      <c r="F587" t="s">
        <v>338</v>
      </c>
      <c r="G587" t="s">
        <v>2566</v>
      </c>
      <c r="H587" t="s">
        <v>2567</v>
      </c>
      <c r="I587">
        <v>45</v>
      </c>
      <c r="J587" s="52">
        <v>12651156644</v>
      </c>
      <c r="K587" s="52">
        <v>11976099016</v>
      </c>
      <c r="L587" s="52">
        <v>2162067433</v>
      </c>
      <c r="M587" t="s">
        <v>3110</v>
      </c>
      <c r="N587" t="s">
        <v>2814</v>
      </c>
    </row>
    <row r="588" spans="1:14" x14ac:dyDescent="0.25">
      <c r="A588">
        <v>2026</v>
      </c>
      <c r="B588" t="s">
        <v>3337</v>
      </c>
      <c r="C588">
        <v>13</v>
      </c>
      <c r="D588" t="s">
        <v>102</v>
      </c>
      <c r="E588">
        <v>9304</v>
      </c>
      <c r="F588" t="s">
        <v>338</v>
      </c>
      <c r="G588" t="s">
        <v>2566</v>
      </c>
      <c r="H588" t="s">
        <v>2567</v>
      </c>
      <c r="I588">
        <v>84</v>
      </c>
      <c r="J588" s="52">
        <v>56400000</v>
      </c>
      <c r="K588" s="52">
        <v>52682494</v>
      </c>
      <c r="L588" s="52">
        <v>13154494</v>
      </c>
      <c r="M588" t="s">
        <v>2898</v>
      </c>
      <c r="N588" t="s">
        <v>8444</v>
      </c>
    </row>
    <row r="589" spans="1:14" x14ac:dyDescent="0.25">
      <c r="A589">
        <v>2026</v>
      </c>
      <c r="B589" t="s">
        <v>3337</v>
      </c>
      <c r="C589">
        <v>13</v>
      </c>
      <c r="D589" t="s">
        <v>102</v>
      </c>
      <c r="E589">
        <v>9304</v>
      </c>
      <c r="F589" t="s">
        <v>338</v>
      </c>
      <c r="G589" t="s">
        <v>2566</v>
      </c>
      <c r="H589" t="s">
        <v>2567</v>
      </c>
      <c r="I589">
        <v>85</v>
      </c>
      <c r="J589" s="52">
        <v>543918768</v>
      </c>
      <c r="K589" s="52">
        <v>374730364</v>
      </c>
      <c r="L589" s="52">
        <v>67582642</v>
      </c>
      <c r="M589" t="s">
        <v>3030</v>
      </c>
      <c r="N589" t="s">
        <v>8412</v>
      </c>
    </row>
    <row r="590" spans="1:14" x14ac:dyDescent="0.25">
      <c r="A590">
        <v>2026</v>
      </c>
      <c r="B590" t="s">
        <v>3337</v>
      </c>
      <c r="C590">
        <v>13</v>
      </c>
      <c r="D590" t="s">
        <v>102</v>
      </c>
      <c r="E590">
        <v>9304</v>
      </c>
      <c r="F590" t="s">
        <v>338</v>
      </c>
      <c r="G590" t="s">
        <v>2566</v>
      </c>
      <c r="H590" t="s">
        <v>2567</v>
      </c>
      <c r="I590">
        <v>86</v>
      </c>
      <c r="J590" s="52">
        <v>64880000</v>
      </c>
      <c r="K590" s="52">
        <v>60451233</v>
      </c>
      <c r="L590" s="52">
        <v>5349233</v>
      </c>
      <c r="M590" t="s">
        <v>2737</v>
      </c>
      <c r="N590" t="s">
        <v>8424</v>
      </c>
    </row>
    <row r="591" spans="1:14" x14ac:dyDescent="0.25">
      <c r="A591">
        <v>2026</v>
      </c>
      <c r="B591" t="s">
        <v>3337</v>
      </c>
      <c r="C591">
        <v>13</v>
      </c>
      <c r="D591" t="s">
        <v>102</v>
      </c>
      <c r="E591">
        <v>9304</v>
      </c>
      <c r="F591" t="s">
        <v>338</v>
      </c>
      <c r="G591" t="s">
        <v>2566</v>
      </c>
      <c r="H591" t="s">
        <v>2567</v>
      </c>
      <c r="I591">
        <v>90</v>
      </c>
      <c r="J591" s="52">
        <v>167887670</v>
      </c>
      <c r="K591" s="52">
        <v>56336075</v>
      </c>
      <c r="L591" s="52">
        <v>11156075</v>
      </c>
      <c r="M591" t="s">
        <v>2990</v>
      </c>
      <c r="N591" t="s">
        <v>3168</v>
      </c>
    </row>
    <row r="592" spans="1:14" x14ac:dyDescent="0.25">
      <c r="A592">
        <v>2026</v>
      </c>
      <c r="B592" t="s">
        <v>3337</v>
      </c>
      <c r="C592">
        <v>15</v>
      </c>
      <c r="D592" t="s">
        <v>211</v>
      </c>
      <c r="E592">
        <v>9110</v>
      </c>
      <c r="F592" t="s">
        <v>329</v>
      </c>
      <c r="G592" t="s">
        <v>2566</v>
      </c>
      <c r="H592" t="s">
        <v>2567</v>
      </c>
      <c r="I592">
        <v>10</v>
      </c>
      <c r="J592" s="52">
        <v>2502245102</v>
      </c>
      <c r="K592" s="52">
        <v>1961402225</v>
      </c>
      <c r="L592" s="52">
        <v>396784372</v>
      </c>
      <c r="M592" t="s">
        <v>3159</v>
      </c>
      <c r="N592" t="s">
        <v>8445</v>
      </c>
    </row>
    <row r="593" spans="1:14" x14ac:dyDescent="0.25">
      <c r="A593">
        <v>2026</v>
      </c>
      <c r="B593" t="s">
        <v>3337</v>
      </c>
      <c r="C593">
        <v>15</v>
      </c>
      <c r="D593" t="s">
        <v>211</v>
      </c>
      <c r="E593">
        <v>9110</v>
      </c>
      <c r="F593" t="s">
        <v>329</v>
      </c>
      <c r="G593" t="s">
        <v>2566</v>
      </c>
      <c r="H593" t="s">
        <v>2567</v>
      </c>
      <c r="I593">
        <v>11</v>
      </c>
      <c r="J593" s="52">
        <v>1841395620</v>
      </c>
      <c r="K593" s="52">
        <v>1517997720</v>
      </c>
      <c r="L593" s="52">
        <v>375283709</v>
      </c>
      <c r="M593" t="s">
        <v>3121</v>
      </c>
      <c r="N593" t="s">
        <v>8446</v>
      </c>
    </row>
    <row r="594" spans="1:14" x14ac:dyDescent="0.25">
      <c r="A594">
        <v>2026</v>
      </c>
      <c r="B594" t="s">
        <v>3337</v>
      </c>
      <c r="C594">
        <v>15</v>
      </c>
      <c r="D594" t="s">
        <v>211</v>
      </c>
      <c r="E594">
        <v>9110</v>
      </c>
      <c r="F594" t="s">
        <v>329</v>
      </c>
      <c r="G594" t="s">
        <v>2566</v>
      </c>
      <c r="H594" t="s">
        <v>2567</v>
      </c>
      <c r="I594">
        <v>18</v>
      </c>
      <c r="J594" s="52">
        <v>60965533</v>
      </c>
      <c r="K594" s="52">
        <v>14707602</v>
      </c>
      <c r="L594" s="52">
        <v>14707602</v>
      </c>
      <c r="M594" t="s">
        <v>8447</v>
      </c>
      <c r="N594" t="s">
        <v>8447</v>
      </c>
    </row>
    <row r="595" spans="1:14" x14ac:dyDescent="0.25">
      <c r="A595">
        <v>2026</v>
      </c>
      <c r="B595" t="s">
        <v>3337</v>
      </c>
      <c r="C595">
        <v>15</v>
      </c>
      <c r="D595" t="s">
        <v>211</v>
      </c>
      <c r="E595">
        <v>9110</v>
      </c>
      <c r="F595" t="s">
        <v>329</v>
      </c>
      <c r="G595" t="s">
        <v>2566</v>
      </c>
      <c r="H595" t="s">
        <v>2567</v>
      </c>
      <c r="I595">
        <v>27</v>
      </c>
      <c r="J595" s="52">
        <v>240717491</v>
      </c>
      <c r="K595" s="52">
        <v>134700859</v>
      </c>
      <c r="L595" s="52">
        <v>26921953</v>
      </c>
      <c r="M595" t="s">
        <v>8448</v>
      </c>
      <c r="N595" t="s">
        <v>8449</v>
      </c>
    </row>
    <row r="596" spans="1:14" x14ac:dyDescent="0.25">
      <c r="A596">
        <v>2026</v>
      </c>
      <c r="B596" t="s">
        <v>3337</v>
      </c>
      <c r="C596">
        <v>15</v>
      </c>
      <c r="D596" t="s">
        <v>211</v>
      </c>
      <c r="E596">
        <v>9110</v>
      </c>
      <c r="F596" t="s">
        <v>329</v>
      </c>
      <c r="G596" t="s">
        <v>2566</v>
      </c>
      <c r="H596" t="s">
        <v>2567</v>
      </c>
      <c r="I596">
        <v>28</v>
      </c>
      <c r="J596" s="52">
        <v>93667604</v>
      </c>
      <c r="K596" s="52">
        <v>90683555</v>
      </c>
      <c r="L596" s="52">
        <v>16672167</v>
      </c>
      <c r="M596" t="s">
        <v>2861</v>
      </c>
      <c r="N596" t="s">
        <v>8378</v>
      </c>
    </row>
    <row r="597" spans="1:14" x14ac:dyDescent="0.25">
      <c r="A597">
        <v>2026</v>
      </c>
      <c r="B597" t="s">
        <v>3337</v>
      </c>
      <c r="C597">
        <v>15</v>
      </c>
      <c r="D597" t="s">
        <v>211</v>
      </c>
      <c r="E597">
        <v>9110</v>
      </c>
      <c r="F597" t="s">
        <v>329</v>
      </c>
      <c r="G597" t="s">
        <v>2566</v>
      </c>
      <c r="H597" t="s">
        <v>2567</v>
      </c>
      <c r="I597">
        <v>38</v>
      </c>
      <c r="J597" s="52">
        <v>2394251345</v>
      </c>
      <c r="K597" s="52">
        <v>1534520817</v>
      </c>
      <c r="L597" s="52">
        <v>440159010</v>
      </c>
      <c r="M597" t="s">
        <v>3300</v>
      </c>
      <c r="N597" t="s">
        <v>3041</v>
      </c>
    </row>
    <row r="598" spans="1:14" x14ac:dyDescent="0.25">
      <c r="A598">
        <v>2026</v>
      </c>
      <c r="B598" t="s">
        <v>3337</v>
      </c>
      <c r="C598">
        <v>15</v>
      </c>
      <c r="D598" t="s">
        <v>211</v>
      </c>
      <c r="E598">
        <v>9110</v>
      </c>
      <c r="F598" t="s">
        <v>329</v>
      </c>
      <c r="G598" t="s">
        <v>2566</v>
      </c>
      <c r="H598" t="s">
        <v>2567</v>
      </c>
      <c r="I598">
        <v>42</v>
      </c>
      <c r="J598" s="52">
        <v>1624594438</v>
      </c>
      <c r="K598" s="52">
        <v>792078277</v>
      </c>
      <c r="L598" s="52">
        <v>78737500</v>
      </c>
      <c r="M598" t="s">
        <v>2832</v>
      </c>
      <c r="N598" t="s">
        <v>8450</v>
      </c>
    </row>
    <row r="599" spans="1:14" x14ac:dyDescent="0.25">
      <c r="A599">
        <v>2026</v>
      </c>
      <c r="B599" t="s">
        <v>3337</v>
      </c>
      <c r="C599">
        <v>15</v>
      </c>
      <c r="D599" t="s">
        <v>211</v>
      </c>
      <c r="E599">
        <v>9110</v>
      </c>
      <c r="F599" t="s">
        <v>329</v>
      </c>
      <c r="G599" t="s">
        <v>2566</v>
      </c>
      <c r="H599" t="s">
        <v>2567</v>
      </c>
      <c r="I599">
        <v>45</v>
      </c>
      <c r="J599" s="52">
        <v>4089335158</v>
      </c>
      <c r="K599" s="52">
        <v>2888737696</v>
      </c>
      <c r="L599" s="52">
        <v>874832339</v>
      </c>
      <c r="M599" t="s">
        <v>2969</v>
      </c>
      <c r="N599" t="s">
        <v>8451</v>
      </c>
    </row>
    <row r="600" spans="1:14" x14ac:dyDescent="0.25">
      <c r="A600">
        <v>2026</v>
      </c>
      <c r="B600" t="s">
        <v>3337</v>
      </c>
      <c r="C600">
        <v>15</v>
      </c>
      <c r="D600" t="s">
        <v>211</v>
      </c>
      <c r="E600">
        <v>9110</v>
      </c>
      <c r="F600" t="s">
        <v>329</v>
      </c>
      <c r="G600" t="s">
        <v>2566</v>
      </c>
      <c r="H600" t="s">
        <v>2567</v>
      </c>
      <c r="I600">
        <v>84</v>
      </c>
      <c r="J600" s="52">
        <v>140250000</v>
      </c>
      <c r="K600" s="52">
        <v>127009919</v>
      </c>
      <c r="L600" s="52">
        <v>2122330</v>
      </c>
      <c r="M600" t="s">
        <v>2690</v>
      </c>
      <c r="N600" t="s">
        <v>2781</v>
      </c>
    </row>
    <row r="601" spans="1:14" x14ac:dyDescent="0.25">
      <c r="A601">
        <v>2026</v>
      </c>
      <c r="B601" t="s">
        <v>3337</v>
      </c>
      <c r="C601">
        <v>15</v>
      </c>
      <c r="D601" t="s">
        <v>211</v>
      </c>
      <c r="E601">
        <v>9110</v>
      </c>
      <c r="F601" t="s">
        <v>329</v>
      </c>
      <c r="G601" t="s">
        <v>2566</v>
      </c>
      <c r="H601" t="s">
        <v>2567</v>
      </c>
      <c r="I601">
        <v>85</v>
      </c>
      <c r="J601" s="52">
        <v>103742199</v>
      </c>
      <c r="K601" s="52">
        <v>91776597</v>
      </c>
      <c r="L601" s="52">
        <v>25972111</v>
      </c>
      <c r="M601" t="s">
        <v>2821</v>
      </c>
      <c r="N601" t="s">
        <v>8443</v>
      </c>
    </row>
    <row r="602" spans="1:14" x14ac:dyDescent="0.25">
      <c r="A602">
        <v>2026</v>
      </c>
      <c r="B602" t="s">
        <v>3337</v>
      </c>
      <c r="C602">
        <v>15</v>
      </c>
      <c r="D602" t="s">
        <v>211</v>
      </c>
      <c r="E602">
        <v>9110</v>
      </c>
      <c r="F602" t="s">
        <v>329</v>
      </c>
      <c r="G602" t="s">
        <v>2566</v>
      </c>
      <c r="H602" t="s">
        <v>2567</v>
      </c>
      <c r="I602">
        <v>86</v>
      </c>
      <c r="J602" s="52">
        <v>21460000</v>
      </c>
      <c r="K602" s="52">
        <v>20803840</v>
      </c>
      <c r="L602" s="52">
        <v>8328840</v>
      </c>
      <c r="M602" t="s">
        <v>2742</v>
      </c>
      <c r="N602" t="s">
        <v>3320</v>
      </c>
    </row>
    <row r="603" spans="1:14" x14ac:dyDescent="0.25">
      <c r="A603">
        <v>2026</v>
      </c>
      <c r="B603" t="s">
        <v>3337</v>
      </c>
      <c r="C603">
        <v>15</v>
      </c>
      <c r="D603" t="s">
        <v>211</v>
      </c>
      <c r="E603">
        <v>9110</v>
      </c>
      <c r="F603" t="s">
        <v>329</v>
      </c>
      <c r="G603" t="s">
        <v>2566</v>
      </c>
      <c r="H603" t="s">
        <v>2567</v>
      </c>
      <c r="I603">
        <v>90</v>
      </c>
      <c r="J603" s="52">
        <v>255581670</v>
      </c>
      <c r="K603" s="52">
        <v>121274297</v>
      </c>
      <c r="L603" s="52">
        <v>23416361</v>
      </c>
      <c r="M603" t="s">
        <v>2777</v>
      </c>
      <c r="N603" t="s">
        <v>3315</v>
      </c>
    </row>
    <row r="604" spans="1:14" x14ac:dyDescent="0.25">
      <c r="A604">
        <v>2026</v>
      </c>
      <c r="B604" t="s">
        <v>3337</v>
      </c>
      <c r="C604">
        <v>15</v>
      </c>
      <c r="D604" t="s">
        <v>211</v>
      </c>
      <c r="E604">
        <v>9111</v>
      </c>
      <c r="F604" t="s">
        <v>2584</v>
      </c>
      <c r="G604" t="s">
        <v>2566</v>
      </c>
      <c r="H604" t="s">
        <v>2567</v>
      </c>
      <c r="I604">
        <v>10</v>
      </c>
      <c r="J604" s="52">
        <v>2139113662</v>
      </c>
      <c r="K604" s="52">
        <v>1539980203</v>
      </c>
      <c r="L604" s="52">
        <v>321507550</v>
      </c>
      <c r="M604" t="s">
        <v>2687</v>
      </c>
      <c r="N604" t="s">
        <v>8452</v>
      </c>
    </row>
    <row r="605" spans="1:14" x14ac:dyDescent="0.25">
      <c r="A605">
        <v>2026</v>
      </c>
      <c r="B605" t="s">
        <v>3337</v>
      </c>
      <c r="C605">
        <v>15</v>
      </c>
      <c r="D605" t="s">
        <v>211</v>
      </c>
      <c r="E605">
        <v>9111</v>
      </c>
      <c r="F605" t="s">
        <v>2584</v>
      </c>
      <c r="G605" t="s">
        <v>2566</v>
      </c>
      <c r="H605" t="s">
        <v>2567</v>
      </c>
      <c r="I605">
        <v>11</v>
      </c>
      <c r="J605" s="52">
        <v>1056401291</v>
      </c>
      <c r="K605" s="52">
        <v>817880802</v>
      </c>
      <c r="L605" s="52">
        <v>164453791</v>
      </c>
      <c r="M605" t="s">
        <v>3197</v>
      </c>
      <c r="N605" t="s">
        <v>3019</v>
      </c>
    </row>
    <row r="606" spans="1:14" x14ac:dyDescent="0.25">
      <c r="A606">
        <v>2026</v>
      </c>
      <c r="B606" t="s">
        <v>3337</v>
      </c>
      <c r="C606">
        <v>15</v>
      </c>
      <c r="D606" t="s">
        <v>211</v>
      </c>
      <c r="E606">
        <v>9111</v>
      </c>
      <c r="F606" t="s">
        <v>2584</v>
      </c>
      <c r="G606" t="s">
        <v>2566</v>
      </c>
      <c r="H606" t="s">
        <v>2567</v>
      </c>
      <c r="I606">
        <v>18</v>
      </c>
      <c r="J606" s="52">
        <v>4608910810</v>
      </c>
      <c r="K606" s="52">
        <v>1681966698</v>
      </c>
      <c r="L606" s="52">
        <v>616698200</v>
      </c>
      <c r="M606" t="s">
        <v>2972</v>
      </c>
      <c r="N606" t="s">
        <v>3335</v>
      </c>
    </row>
    <row r="607" spans="1:14" x14ac:dyDescent="0.25">
      <c r="A607">
        <v>2026</v>
      </c>
      <c r="B607" t="s">
        <v>3337</v>
      </c>
      <c r="C607">
        <v>15</v>
      </c>
      <c r="D607" t="s">
        <v>211</v>
      </c>
      <c r="E607">
        <v>9111</v>
      </c>
      <c r="F607" t="s">
        <v>2584</v>
      </c>
      <c r="G607" t="s">
        <v>2566</v>
      </c>
      <c r="H607" t="s">
        <v>2567</v>
      </c>
      <c r="I607">
        <v>27</v>
      </c>
      <c r="J607" s="52">
        <v>262717491</v>
      </c>
      <c r="K607" s="52">
        <v>128473821</v>
      </c>
      <c r="L607" s="52">
        <v>26342442</v>
      </c>
      <c r="M607" t="s">
        <v>8453</v>
      </c>
      <c r="N607" t="s">
        <v>8382</v>
      </c>
    </row>
    <row r="608" spans="1:14" x14ac:dyDescent="0.25">
      <c r="A608">
        <v>2026</v>
      </c>
      <c r="B608" t="s">
        <v>3337</v>
      </c>
      <c r="C608">
        <v>15</v>
      </c>
      <c r="D608" t="s">
        <v>211</v>
      </c>
      <c r="E608">
        <v>9111</v>
      </c>
      <c r="F608" t="s">
        <v>2584</v>
      </c>
      <c r="G608" t="s">
        <v>2566</v>
      </c>
      <c r="H608" t="s">
        <v>2567</v>
      </c>
      <c r="I608">
        <v>28</v>
      </c>
      <c r="J608" s="52">
        <v>256357604</v>
      </c>
      <c r="K608" s="52">
        <v>248469478</v>
      </c>
      <c r="L608" s="52">
        <v>52071182</v>
      </c>
      <c r="M608" t="s">
        <v>2742</v>
      </c>
      <c r="N608" t="s">
        <v>8410</v>
      </c>
    </row>
    <row r="609" spans="1:14" x14ac:dyDescent="0.25">
      <c r="A609">
        <v>2026</v>
      </c>
      <c r="B609" t="s">
        <v>3337</v>
      </c>
      <c r="C609">
        <v>15</v>
      </c>
      <c r="D609" t="s">
        <v>211</v>
      </c>
      <c r="E609">
        <v>9111</v>
      </c>
      <c r="F609" t="s">
        <v>2584</v>
      </c>
      <c r="G609" t="s">
        <v>2566</v>
      </c>
      <c r="H609" t="s">
        <v>2567</v>
      </c>
      <c r="I609">
        <v>38</v>
      </c>
      <c r="J609" s="52">
        <v>568937758</v>
      </c>
      <c r="K609" s="52">
        <v>353900192</v>
      </c>
      <c r="L609" s="52">
        <v>78911745</v>
      </c>
      <c r="M609" t="s">
        <v>8454</v>
      </c>
      <c r="N609" t="s">
        <v>2761</v>
      </c>
    </row>
    <row r="610" spans="1:14" x14ac:dyDescent="0.25">
      <c r="A610">
        <v>2026</v>
      </c>
      <c r="B610" t="s">
        <v>3337</v>
      </c>
      <c r="C610">
        <v>15</v>
      </c>
      <c r="D610" t="s">
        <v>211</v>
      </c>
      <c r="E610">
        <v>9111</v>
      </c>
      <c r="F610" t="s">
        <v>2584</v>
      </c>
      <c r="G610" t="s">
        <v>2566</v>
      </c>
      <c r="H610" t="s">
        <v>2567</v>
      </c>
      <c r="I610">
        <v>42</v>
      </c>
      <c r="J610" s="52">
        <v>1344623567</v>
      </c>
      <c r="K610" s="52">
        <v>299774403</v>
      </c>
      <c r="L610" s="52">
        <v>53529745</v>
      </c>
      <c r="M610" t="s">
        <v>8455</v>
      </c>
      <c r="N610" t="s">
        <v>8456</v>
      </c>
    </row>
    <row r="611" spans="1:14" x14ac:dyDescent="0.25">
      <c r="A611">
        <v>2026</v>
      </c>
      <c r="B611" t="s">
        <v>3337</v>
      </c>
      <c r="C611">
        <v>15</v>
      </c>
      <c r="D611" t="s">
        <v>211</v>
      </c>
      <c r="E611">
        <v>9111</v>
      </c>
      <c r="F611" t="s">
        <v>2584</v>
      </c>
      <c r="G611" t="s">
        <v>2566</v>
      </c>
      <c r="H611" t="s">
        <v>2567</v>
      </c>
      <c r="I611">
        <v>45</v>
      </c>
      <c r="J611" s="52">
        <v>4790864810</v>
      </c>
      <c r="K611" s="52">
        <v>4023837445</v>
      </c>
      <c r="L611" s="52">
        <v>808832167</v>
      </c>
      <c r="M611" t="s">
        <v>2960</v>
      </c>
      <c r="N611" t="s">
        <v>8457</v>
      </c>
    </row>
    <row r="612" spans="1:14" x14ac:dyDescent="0.25">
      <c r="A612">
        <v>2026</v>
      </c>
      <c r="B612" t="s">
        <v>3337</v>
      </c>
      <c r="C612">
        <v>15</v>
      </c>
      <c r="D612" t="s">
        <v>211</v>
      </c>
      <c r="E612">
        <v>9111</v>
      </c>
      <c r="F612" t="s">
        <v>2584</v>
      </c>
      <c r="G612" t="s">
        <v>2566</v>
      </c>
      <c r="H612" t="s">
        <v>2567</v>
      </c>
      <c r="I612">
        <v>64</v>
      </c>
      <c r="J612" s="52">
        <v>1705039966</v>
      </c>
      <c r="K612" s="52">
        <v>64508417</v>
      </c>
      <c r="L612" s="52">
        <v>7164326</v>
      </c>
      <c r="M612" t="s">
        <v>8458</v>
      </c>
      <c r="N612" t="s">
        <v>8386</v>
      </c>
    </row>
    <row r="613" spans="1:14" x14ac:dyDescent="0.25">
      <c r="A613">
        <v>2026</v>
      </c>
      <c r="B613" t="s">
        <v>3337</v>
      </c>
      <c r="C613">
        <v>15</v>
      </c>
      <c r="D613" t="s">
        <v>211</v>
      </c>
      <c r="E613">
        <v>9111</v>
      </c>
      <c r="F613" t="s">
        <v>2584</v>
      </c>
      <c r="G613" t="s">
        <v>2566</v>
      </c>
      <c r="H613" t="s">
        <v>2567</v>
      </c>
      <c r="I613">
        <v>84</v>
      </c>
      <c r="J613" s="52">
        <v>33940000</v>
      </c>
      <c r="K613" s="52">
        <v>30556729</v>
      </c>
      <c r="L613" s="52">
        <v>4471229</v>
      </c>
      <c r="M613" t="s">
        <v>2699</v>
      </c>
      <c r="N613" t="s">
        <v>2740</v>
      </c>
    </row>
    <row r="614" spans="1:14" x14ac:dyDescent="0.25">
      <c r="A614">
        <v>2026</v>
      </c>
      <c r="B614" t="s">
        <v>3337</v>
      </c>
      <c r="C614">
        <v>15</v>
      </c>
      <c r="D614" t="s">
        <v>211</v>
      </c>
      <c r="E614">
        <v>9111</v>
      </c>
      <c r="F614" t="s">
        <v>2584</v>
      </c>
      <c r="G614" t="s">
        <v>2566</v>
      </c>
      <c r="H614" t="s">
        <v>2567</v>
      </c>
      <c r="I614">
        <v>85</v>
      </c>
      <c r="J614" s="52">
        <v>65251483</v>
      </c>
      <c r="K614" s="52">
        <v>39807758</v>
      </c>
      <c r="L614" s="52">
        <v>8920270</v>
      </c>
      <c r="M614" t="s">
        <v>2991</v>
      </c>
      <c r="N614" t="s">
        <v>2962</v>
      </c>
    </row>
    <row r="615" spans="1:14" x14ac:dyDescent="0.25">
      <c r="A615">
        <v>2026</v>
      </c>
      <c r="B615" t="s">
        <v>3337</v>
      </c>
      <c r="C615">
        <v>15</v>
      </c>
      <c r="D615" t="s">
        <v>211</v>
      </c>
      <c r="E615">
        <v>9111</v>
      </c>
      <c r="F615" t="s">
        <v>2584</v>
      </c>
      <c r="G615" t="s">
        <v>2566</v>
      </c>
      <c r="H615" t="s">
        <v>2567</v>
      </c>
      <c r="I615">
        <v>90</v>
      </c>
      <c r="J615" s="52">
        <v>83569838</v>
      </c>
      <c r="K615" s="52">
        <v>27746707</v>
      </c>
      <c r="L615" s="52">
        <v>5156707</v>
      </c>
      <c r="M615" t="s">
        <v>2893</v>
      </c>
      <c r="N615" t="s">
        <v>8459</v>
      </c>
    </row>
    <row r="616" spans="1:14" x14ac:dyDescent="0.25">
      <c r="A616">
        <v>2026</v>
      </c>
      <c r="B616" t="s">
        <v>3337</v>
      </c>
      <c r="C616">
        <v>15</v>
      </c>
      <c r="D616" t="s">
        <v>211</v>
      </c>
      <c r="E616">
        <v>9305</v>
      </c>
      <c r="F616" t="s">
        <v>306</v>
      </c>
      <c r="G616" t="s">
        <v>2566</v>
      </c>
      <c r="H616" t="s">
        <v>2567</v>
      </c>
      <c r="I616">
        <v>10</v>
      </c>
      <c r="J616" s="52">
        <v>3652285112</v>
      </c>
      <c r="K616" s="52">
        <v>2905172051</v>
      </c>
      <c r="L616" s="52">
        <v>879754515</v>
      </c>
      <c r="M616" t="s">
        <v>3014</v>
      </c>
      <c r="N616" t="s">
        <v>8447</v>
      </c>
    </row>
    <row r="617" spans="1:14" x14ac:dyDescent="0.25">
      <c r="A617">
        <v>2026</v>
      </c>
      <c r="B617" t="s">
        <v>3337</v>
      </c>
      <c r="C617">
        <v>15</v>
      </c>
      <c r="D617" t="s">
        <v>211</v>
      </c>
      <c r="E617">
        <v>9305</v>
      </c>
      <c r="F617" t="s">
        <v>306</v>
      </c>
      <c r="G617" t="s">
        <v>2566</v>
      </c>
      <c r="H617" t="s">
        <v>2567</v>
      </c>
      <c r="I617">
        <v>11</v>
      </c>
      <c r="J617" s="52">
        <v>2664791289</v>
      </c>
      <c r="K617" s="52">
        <v>2268859262</v>
      </c>
      <c r="L617" s="52">
        <v>493318625</v>
      </c>
      <c r="M617" t="s">
        <v>3040</v>
      </c>
      <c r="N617" t="s">
        <v>8460</v>
      </c>
    </row>
    <row r="618" spans="1:14" x14ac:dyDescent="0.25">
      <c r="A618">
        <v>2026</v>
      </c>
      <c r="B618" t="s">
        <v>3337</v>
      </c>
      <c r="C618">
        <v>15</v>
      </c>
      <c r="D618" t="s">
        <v>211</v>
      </c>
      <c r="E618">
        <v>9305</v>
      </c>
      <c r="F618" t="s">
        <v>306</v>
      </c>
      <c r="G618" t="s">
        <v>2566</v>
      </c>
      <c r="H618" t="s">
        <v>2567</v>
      </c>
      <c r="I618">
        <v>27</v>
      </c>
      <c r="J618" s="52">
        <v>496833232</v>
      </c>
      <c r="K618" s="52">
        <v>204791870</v>
      </c>
      <c r="L618" s="52">
        <v>42938858</v>
      </c>
      <c r="M618" t="s">
        <v>8461</v>
      </c>
      <c r="N618" t="s">
        <v>8437</v>
      </c>
    </row>
    <row r="619" spans="1:14" x14ac:dyDescent="0.25">
      <c r="A619">
        <v>2026</v>
      </c>
      <c r="B619" t="s">
        <v>3337</v>
      </c>
      <c r="C619">
        <v>15</v>
      </c>
      <c r="D619" t="s">
        <v>211</v>
      </c>
      <c r="E619">
        <v>9305</v>
      </c>
      <c r="F619" t="s">
        <v>306</v>
      </c>
      <c r="G619" t="s">
        <v>2566</v>
      </c>
      <c r="H619" t="s">
        <v>2567</v>
      </c>
      <c r="I619">
        <v>28</v>
      </c>
      <c r="J619" s="52">
        <v>240797604</v>
      </c>
      <c r="K619" s="52">
        <v>234784961</v>
      </c>
      <c r="L619" s="52">
        <v>59522079</v>
      </c>
      <c r="M619" t="s">
        <v>2691</v>
      </c>
      <c r="N619" t="s">
        <v>8462</v>
      </c>
    </row>
    <row r="620" spans="1:14" x14ac:dyDescent="0.25">
      <c r="A620">
        <v>2026</v>
      </c>
      <c r="B620" t="s">
        <v>3337</v>
      </c>
      <c r="C620">
        <v>15</v>
      </c>
      <c r="D620" t="s">
        <v>211</v>
      </c>
      <c r="E620">
        <v>9305</v>
      </c>
      <c r="F620" t="s">
        <v>306</v>
      </c>
      <c r="G620" t="s">
        <v>2566</v>
      </c>
      <c r="H620" t="s">
        <v>2567</v>
      </c>
      <c r="I620">
        <v>38</v>
      </c>
      <c r="J620" s="52">
        <v>1354906446</v>
      </c>
      <c r="K620" s="52">
        <v>923426482</v>
      </c>
      <c r="L620" s="52">
        <v>110340473</v>
      </c>
      <c r="M620" t="s">
        <v>8463</v>
      </c>
      <c r="N620" t="s">
        <v>3322</v>
      </c>
    </row>
    <row r="621" spans="1:14" x14ac:dyDescent="0.25">
      <c r="A621">
        <v>2026</v>
      </c>
      <c r="B621" t="s">
        <v>3337</v>
      </c>
      <c r="C621">
        <v>15</v>
      </c>
      <c r="D621" t="s">
        <v>211</v>
      </c>
      <c r="E621">
        <v>9305</v>
      </c>
      <c r="F621" t="s">
        <v>306</v>
      </c>
      <c r="G621" t="s">
        <v>2566</v>
      </c>
      <c r="H621" t="s">
        <v>2567</v>
      </c>
      <c r="I621">
        <v>42</v>
      </c>
      <c r="J621" s="52">
        <v>755518906</v>
      </c>
      <c r="K621" s="52">
        <v>450722764</v>
      </c>
      <c r="L621" s="52">
        <v>66441306</v>
      </c>
      <c r="M621" t="s">
        <v>2750</v>
      </c>
      <c r="N621" t="s">
        <v>2961</v>
      </c>
    </row>
    <row r="622" spans="1:14" x14ac:dyDescent="0.25">
      <c r="A622">
        <v>2026</v>
      </c>
      <c r="B622" t="s">
        <v>3337</v>
      </c>
      <c r="C622">
        <v>15</v>
      </c>
      <c r="D622" t="s">
        <v>211</v>
      </c>
      <c r="E622">
        <v>9305</v>
      </c>
      <c r="F622" t="s">
        <v>306</v>
      </c>
      <c r="G622" t="s">
        <v>2566</v>
      </c>
      <c r="H622" t="s">
        <v>2567</v>
      </c>
      <c r="I622">
        <v>45</v>
      </c>
      <c r="J622" s="52">
        <v>6585805859</v>
      </c>
      <c r="K622" s="52">
        <v>5892385319</v>
      </c>
      <c r="L622" s="52">
        <v>1160732325</v>
      </c>
      <c r="M622" t="s">
        <v>2825</v>
      </c>
      <c r="N622" t="s">
        <v>2749</v>
      </c>
    </row>
    <row r="623" spans="1:14" x14ac:dyDescent="0.25">
      <c r="A623">
        <v>2026</v>
      </c>
      <c r="B623" t="s">
        <v>3337</v>
      </c>
      <c r="C623">
        <v>15</v>
      </c>
      <c r="D623" t="s">
        <v>211</v>
      </c>
      <c r="E623">
        <v>9305</v>
      </c>
      <c r="F623" t="s">
        <v>306</v>
      </c>
      <c r="G623" t="s">
        <v>2566</v>
      </c>
      <c r="H623" t="s">
        <v>2567</v>
      </c>
      <c r="I623">
        <v>84</v>
      </c>
      <c r="J623" s="52">
        <v>33940000</v>
      </c>
      <c r="K623" s="52">
        <v>30446270</v>
      </c>
      <c r="L623" s="52">
        <v>10818937</v>
      </c>
      <c r="M623" t="s">
        <v>3123</v>
      </c>
      <c r="N623" t="s">
        <v>2697</v>
      </c>
    </row>
    <row r="624" spans="1:14" x14ac:dyDescent="0.25">
      <c r="A624">
        <v>2026</v>
      </c>
      <c r="B624" t="s">
        <v>3337</v>
      </c>
      <c r="C624">
        <v>15</v>
      </c>
      <c r="D624" t="s">
        <v>211</v>
      </c>
      <c r="E624">
        <v>9305</v>
      </c>
      <c r="F624" t="s">
        <v>306</v>
      </c>
      <c r="G624" t="s">
        <v>2566</v>
      </c>
      <c r="H624" t="s">
        <v>2567</v>
      </c>
      <c r="I624">
        <v>85</v>
      </c>
      <c r="J624" s="52">
        <v>107038577</v>
      </c>
      <c r="K624" s="52">
        <v>64252598</v>
      </c>
      <c r="L624" s="52">
        <v>9700072</v>
      </c>
      <c r="M624" t="s">
        <v>3188</v>
      </c>
      <c r="N624" t="s">
        <v>8464</v>
      </c>
    </row>
    <row r="625" spans="1:14" x14ac:dyDescent="0.25">
      <c r="A625">
        <v>2026</v>
      </c>
      <c r="B625" t="s">
        <v>3337</v>
      </c>
      <c r="C625">
        <v>15</v>
      </c>
      <c r="D625" t="s">
        <v>211</v>
      </c>
      <c r="E625">
        <v>9305</v>
      </c>
      <c r="F625" t="s">
        <v>306</v>
      </c>
      <c r="G625" t="s">
        <v>2566</v>
      </c>
      <c r="H625" t="s">
        <v>2567</v>
      </c>
      <c r="I625">
        <v>86</v>
      </c>
      <c r="J625" s="52">
        <v>65380000</v>
      </c>
      <c r="K625" s="52">
        <v>30689112</v>
      </c>
      <c r="L625" s="52">
        <v>10810937</v>
      </c>
      <c r="M625" t="s">
        <v>3157</v>
      </c>
      <c r="N625" t="s">
        <v>3012</v>
      </c>
    </row>
    <row r="626" spans="1:14" x14ac:dyDescent="0.25">
      <c r="A626">
        <v>2026</v>
      </c>
      <c r="B626" t="s">
        <v>3337</v>
      </c>
      <c r="C626">
        <v>15</v>
      </c>
      <c r="D626" t="s">
        <v>211</v>
      </c>
      <c r="E626">
        <v>9514</v>
      </c>
      <c r="F626" t="s">
        <v>212</v>
      </c>
      <c r="G626" t="s">
        <v>2566</v>
      </c>
      <c r="H626" t="s">
        <v>2567</v>
      </c>
      <c r="I626">
        <v>10</v>
      </c>
      <c r="J626" s="52">
        <v>2042356699</v>
      </c>
      <c r="K626" s="52">
        <v>1530045980</v>
      </c>
      <c r="L626" s="52">
        <v>364495839</v>
      </c>
      <c r="M626" t="s">
        <v>2978</v>
      </c>
      <c r="N626" t="s">
        <v>8378</v>
      </c>
    </row>
    <row r="627" spans="1:14" x14ac:dyDescent="0.25">
      <c r="A627">
        <v>2026</v>
      </c>
      <c r="B627" t="s">
        <v>3337</v>
      </c>
      <c r="C627">
        <v>15</v>
      </c>
      <c r="D627" t="s">
        <v>211</v>
      </c>
      <c r="E627">
        <v>9514</v>
      </c>
      <c r="F627" t="s">
        <v>212</v>
      </c>
      <c r="G627" t="s">
        <v>2566</v>
      </c>
      <c r="H627" t="s">
        <v>2567</v>
      </c>
      <c r="I627">
        <v>11</v>
      </c>
      <c r="J627" s="52">
        <v>1920307212</v>
      </c>
      <c r="K627" s="52">
        <v>1744423494</v>
      </c>
      <c r="L627" s="52">
        <v>382802700</v>
      </c>
      <c r="M627" t="s">
        <v>3112</v>
      </c>
      <c r="N627" t="s">
        <v>8398</v>
      </c>
    </row>
    <row r="628" spans="1:14" x14ac:dyDescent="0.25">
      <c r="A628">
        <v>2026</v>
      </c>
      <c r="B628" t="s">
        <v>3337</v>
      </c>
      <c r="C628">
        <v>15</v>
      </c>
      <c r="D628" t="s">
        <v>211</v>
      </c>
      <c r="E628">
        <v>9514</v>
      </c>
      <c r="F628" t="s">
        <v>212</v>
      </c>
      <c r="G628" t="s">
        <v>2566</v>
      </c>
      <c r="H628" t="s">
        <v>2567</v>
      </c>
      <c r="I628">
        <v>18</v>
      </c>
      <c r="J628" s="52">
        <v>3065053103</v>
      </c>
      <c r="K628" s="52">
        <v>729435210</v>
      </c>
      <c r="L628" s="52">
        <v>173095151</v>
      </c>
      <c r="M628" t="s">
        <v>8465</v>
      </c>
      <c r="N628" t="s">
        <v>3212</v>
      </c>
    </row>
    <row r="629" spans="1:14" x14ac:dyDescent="0.25">
      <c r="A629">
        <v>2026</v>
      </c>
      <c r="B629" t="s">
        <v>3337</v>
      </c>
      <c r="C629">
        <v>15</v>
      </c>
      <c r="D629" t="s">
        <v>211</v>
      </c>
      <c r="E629">
        <v>9514</v>
      </c>
      <c r="F629" t="s">
        <v>212</v>
      </c>
      <c r="G629" t="s">
        <v>2566</v>
      </c>
      <c r="H629" t="s">
        <v>2567</v>
      </c>
      <c r="I629">
        <v>27</v>
      </c>
      <c r="J629" s="52">
        <v>307200156</v>
      </c>
      <c r="K629" s="52">
        <v>204200156</v>
      </c>
      <c r="L629" s="52">
        <v>44077898</v>
      </c>
      <c r="M629" t="s">
        <v>3217</v>
      </c>
      <c r="N629" t="s">
        <v>2714</v>
      </c>
    </row>
    <row r="630" spans="1:14" x14ac:dyDescent="0.25">
      <c r="A630">
        <v>2026</v>
      </c>
      <c r="B630" t="s">
        <v>3337</v>
      </c>
      <c r="C630">
        <v>15</v>
      </c>
      <c r="D630" t="s">
        <v>211</v>
      </c>
      <c r="E630">
        <v>9514</v>
      </c>
      <c r="F630" t="s">
        <v>212</v>
      </c>
      <c r="G630" t="s">
        <v>2566</v>
      </c>
      <c r="H630" t="s">
        <v>2567</v>
      </c>
      <c r="I630">
        <v>28</v>
      </c>
      <c r="J630" s="52">
        <v>303267604</v>
      </c>
      <c r="K630" s="52">
        <v>282648015</v>
      </c>
      <c r="L630" s="52">
        <v>58357871</v>
      </c>
      <c r="M630" t="s">
        <v>2737</v>
      </c>
      <c r="N630" t="s">
        <v>3321</v>
      </c>
    </row>
    <row r="631" spans="1:14" x14ac:dyDescent="0.25">
      <c r="A631">
        <v>2026</v>
      </c>
      <c r="B631" t="s">
        <v>3337</v>
      </c>
      <c r="C631">
        <v>15</v>
      </c>
      <c r="D631" t="s">
        <v>211</v>
      </c>
      <c r="E631">
        <v>9514</v>
      </c>
      <c r="F631" t="s">
        <v>212</v>
      </c>
      <c r="G631" t="s">
        <v>2566</v>
      </c>
      <c r="H631" t="s">
        <v>2567</v>
      </c>
      <c r="I631">
        <v>38</v>
      </c>
      <c r="J631" s="52">
        <v>1401901708</v>
      </c>
      <c r="K631" s="52">
        <v>891105320</v>
      </c>
      <c r="L631" s="52">
        <v>217851483</v>
      </c>
      <c r="M631" t="s">
        <v>3314</v>
      </c>
      <c r="N631" t="s">
        <v>8422</v>
      </c>
    </row>
    <row r="632" spans="1:14" x14ac:dyDescent="0.25">
      <c r="A632">
        <v>2026</v>
      </c>
      <c r="B632" t="s">
        <v>3337</v>
      </c>
      <c r="C632">
        <v>15</v>
      </c>
      <c r="D632" t="s">
        <v>211</v>
      </c>
      <c r="E632">
        <v>9514</v>
      </c>
      <c r="F632" t="s">
        <v>212</v>
      </c>
      <c r="G632" t="s">
        <v>2566</v>
      </c>
      <c r="H632" t="s">
        <v>2567</v>
      </c>
      <c r="I632">
        <v>42</v>
      </c>
      <c r="J632" s="52">
        <v>770475342</v>
      </c>
      <c r="K632" s="52">
        <v>427857901</v>
      </c>
      <c r="L632" s="52">
        <v>76071893</v>
      </c>
      <c r="M632" t="s">
        <v>3209</v>
      </c>
      <c r="N632" t="s">
        <v>8466</v>
      </c>
    </row>
    <row r="633" spans="1:14" x14ac:dyDescent="0.25">
      <c r="A633">
        <v>2026</v>
      </c>
      <c r="B633" t="s">
        <v>3337</v>
      </c>
      <c r="C633">
        <v>15</v>
      </c>
      <c r="D633" t="s">
        <v>211</v>
      </c>
      <c r="E633">
        <v>9514</v>
      </c>
      <c r="F633" t="s">
        <v>212</v>
      </c>
      <c r="G633" t="s">
        <v>2566</v>
      </c>
      <c r="H633" t="s">
        <v>2567</v>
      </c>
      <c r="I633">
        <v>45</v>
      </c>
      <c r="J633" s="52">
        <v>4202052702</v>
      </c>
      <c r="K633" s="52">
        <v>3712704914</v>
      </c>
      <c r="L633" s="52">
        <v>772243121</v>
      </c>
      <c r="M633" t="s">
        <v>2762</v>
      </c>
      <c r="N633" t="s">
        <v>3041</v>
      </c>
    </row>
    <row r="634" spans="1:14" x14ac:dyDescent="0.25">
      <c r="A634">
        <v>2026</v>
      </c>
      <c r="B634" t="s">
        <v>3337</v>
      </c>
      <c r="C634">
        <v>15</v>
      </c>
      <c r="D634" t="s">
        <v>211</v>
      </c>
      <c r="E634">
        <v>9514</v>
      </c>
      <c r="F634" t="s">
        <v>212</v>
      </c>
      <c r="G634" t="s">
        <v>2566</v>
      </c>
      <c r="H634" t="s">
        <v>2567</v>
      </c>
      <c r="I634">
        <v>85</v>
      </c>
      <c r="J634" s="52">
        <v>110557401</v>
      </c>
      <c r="K634" s="52">
        <v>88207396</v>
      </c>
      <c r="L634" s="52">
        <v>9091195</v>
      </c>
      <c r="M634" t="s">
        <v>3183</v>
      </c>
      <c r="N634" t="s">
        <v>8424</v>
      </c>
    </row>
    <row r="635" spans="1:14" x14ac:dyDescent="0.25">
      <c r="A635">
        <v>2026</v>
      </c>
      <c r="B635" t="s">
        <v>3337</v>
      </c>
      <c r="C635">
        <v>15</v>
      </c>
      <c r="D635" t="s">
        <v>211</v>
      </c>
      <c r="E635">
        <v>9514</v>
      </c>
      <c r="F635" t="s">
        <v>212</v>
      </c>
      <c r="G635" t="s">
        <v>2566</v>
      </c>
      <c r="H635" t="s">
        <v>2567</v>
      </c>
      <c r="I635">
        <v>90</v>
      </c>
      <c r="J635" s="52">
        <v>83569838</v>
      </c>
      <c r="K635" s="52">
        <v>28104762</v>
      </c>
      <c r="L635" s="52">
        <v>5598429</v>
      </c>
      <c r="M635" t="s">
        <v>2990</v>
      </c>
      <c r="N635" t="s">
        <v>8467</v>
      </c>
    </row>
    <row r="636" spans="1:14" x14ac:dyDescent="0.25">
      <c r="A636">
        <v>2026</v>
      </c>
      <c r="B636" t="s">
        <v>3337</v>
      </c>
      <c r="C636">
        <v>15</v>
      </c>
      <c r="D636" t="s">
        <v>211</v>
      </c>
      <c r="E636">
        <v>9551</v>
      </c>
      <c r="F636" t="s">
        <v>348</v>
      </c>
      <c r="G636" t="s">
        <v>2566</v>
      </c>
      <c r="H636" t="s">
        <v>2567</v>
      </c>
      <c r="I636">
        <v>10</v>
      </c>
      <c r="J636" s="52">
        <v>1442088203</v>
      </c>
      <c r="K636" s="52">
        <v>1207062905</v>
      </c>
      <c r="L636" s="52">
        <v>270316317</v>
      </c>
      <c r="M636" t="s">
        <v>2959</v>
      </c>
      <c r="N636" t="s">
        <v>8401</v>
      </c>
    </row>
    <row r="637" spans="1:14" x14ac:dyDescent="0.25">
      <c r="A637">
        <v>2026</v>
      </c>
      <c r="B637" t="s">
        <v>3337</v>
      </c>
      <c r="C637">
        <v>15</v>
      </c>
      <c r="D637" t="s">
        <v>211</v>
      </c>
      <c r="E637">
        <v>9551</v>
      </c>
      <c r="F637" t="s">
        <v>348</v>
      </c>
      <c r="G637" t="s">
        <v>2566</v>
      </c>
      <c r="H637" t="s">
        <v>2567</v>
      </c>
      <c r="I637">
        <v>11</v>
      </c>
      <c r="J637" s="52">
        <v>651855406</v>
      </c>
      <c r="K637" s="52">
        <v>624942584</v>
      </c>
      <c r="L637" s="52">
        <v>138269151</v>
      </c>
      <c r="M637" t="s">
        <v>2640</v>
      </c>
      <c r="N637" t="s">
        <v>8468</v>
      </c>
    </row>
    <row r="638" spans="1:14" x14ac:dyDescent="0.25">
      <c r="A638">
        <v>2026</v>
      </c>
      <c r="B638" t="s">
        <v>3337</v>
      </c>
      <c r="C638">
        <v>15</v>
      </c>
      <c r="D638" t="s">
        <v>211</v>
      </c>
      <c r="E638">
        <v>9551</v>
      </c>
      <c r="F638" t="s">
        <v>348</v>
      </c>
      <c r="G638" t="s">
        <v>2566</v>
      </c>
      <c r="H638" t="s">
        <v>2567</v>
      </c>
      <c r="I638">
        <v>18</v>
      </c>
      <c r="J638" s="52">
        <v>350522604</v>
      </c>
      <c r="K638" s="52">
        <v>285469134</v>
      </c>
      <c r="L638" s="52">
        <v>38650955</v>
      </c>
      <c r="M638" t="s">
        <v>2707</v>
      </c>
      <c r="N638" t="s">
        <v>2922</v>
      </c>
    </row>
    <row r="639" spans="1:14" x14ac:dyDescent="0.25">
      <c r="A639">
        <v>2026</v>
      </c>
      <c r="B639" t="s">
        <v>3337</v>
      </c>
      <c r="C639">
        <v>15</v>
      </c>
      <c r="D639" t="s">
        <v>211</v>
      </c>
      <c r="E639">
        <v>9551</v>
      </c>
      <c r="F639" t="s">
        <v>348</v>
      </c>
      <c r="G639" t="s">
        <v>2566</v>
      </c>
      <c r="H639" t="s">
        <v>2567</v>
      </c>
      <c r="I639">
        <v>27</v>
      </c>
      <c r="J639" s="52">
        <v>205142434</v>
      </c>
      <c r="K639" s="52">
        <v>102142434</v>
      </c>
      <c r="L639" s="52">
        <v>20265731</v>
      </c>
      <c r="M639" t="s">
        <v>3109</v>
      </c>
      <c r="N639" t="s">
        <v>8466</v>
      </c>
    </row>
    <row r="640" spans="1:14" x14ac:dyDescent="0.25">
      <c r="A640">
        <v>2026</v>
      </c>
      <c r="B640" t="s">
        <v>3337</v>
      </c>
      <c r="C640">
        <v>15</v>
      </c>
      <c r="D640" t="s">
        <v>211</v>
      </c>
      <c r="E640">
        <v>9551</v>
      </c>
      <c r="F640" t="s">
        <v>348</v>
      </c>
      <c r="G640" t="s">
        <v>2566</v>
      </c>
      <c r="H640" t="s">
        <v>2567</v>
      </c>
      <c r="I640">
        <v>28</v>
      </c>
      <c r="J640" s="52">
        <v>145977604</v>
      </c>
      <c r="K640" s="52">
        <v>142977604</v>
      </c>
      <c r="L640" s="52">
        <v>29258250</v>
      </c>
      <c r="M640" t="s">
        <v>2768</v>
      </c>
      <c r="N640" t="s">
        <v>2757</v>
      </c>
    </row>
    <row r="641" spans="1:14" x14ac:dyDescent="0.25">
      <c r="A641">
        <v>2026</v>
      </c>
      <c r="B641" t="s">
        <v>3337</v>
      </c>
      <c r="C641">
        <v>15</v>
      </c>
      <c r="D641" t="s">
        <v>211</v>
      </c>
      <c r="E641">
        <v>9551</v>
      </c>
      <c r="F641" t="s">
        <v>348</v>
      </c>
      <c r="G641" t="s">
        <v>2566</v>
      </c>
      <c r="H641" t="s">
        <v>2567</v>
      </c>
      <c r="I641">
        <v>38</v>
      </c>
      <c r="J641" s="52">
        <v>588386467</v>
      </c>
      <c r="K641" s="52">
        <v>390889954</v>
      </c>
      <c r="L641" s="52">
        <v>120652486</v>
      </c>
      <c r="M641" t="s">
        <v>3235</v>
      </c>
      <c r="N641" t="s">
        <v>2680</v>
      </c>
    </row>
    <row r="642" spans="1:14" x14ac:dyDescent="0.25">
      <c r="A642">
        <v>2026</v>
      </c>
      <c r="B642" t="s">
        <v>3337</v>
      </c>
      <c r="C642">
        <v>15</v>
      </c>
      <c r="D642" t="s">
        <v>211</v>
      </c>
      <c r="E642">
        <v>9551</v>
      </c>
      <c r="F642" t="s">
        <v>348</v>
      </c>
      <c r="G642" t="s">
        <v>2566</v>
      </c>
      <c r="H642" t="s">
        <v>2567</v>
      </c>
      <c r="I642">
        <v>42</v>
      </c>
      <c r="J642" s="52">
        <v>379310447</v>
      </c>
      <c r="K642" s="52">
        <v>256894502</v>
      </c>
      <c r="L642" s="52">
        <v>49379378</v>
      </c>
      <c r="M642" t="s">
        <v>3031</v>
      </c>
      <c r="N642" t="s">
        <v>8419</v>
      </c>
    </row>
    <row r="643" spans="1:14" x14ac:dyDescent="0.25">
      <c r="A643">
        <v>2026</v>
      </c>
      <c r="B643" t="s">
        <v>3337</v>
      </c>
      <c r="C643">
        <v>15</v>
      </c>
      <c r="D643" t="s">
        <v>211</v>
      </c>
      <c r="E643">
        <v>9551</v>
      </c>
      <c r="F643" t="s">
        <v>348</v>
      </c>
      <c r="G643" t="s">
        <v>2566</v>
      </c>
      <c r="H643" t="s">
        <v>2567</v>
      </c>
      <c r="I643">
        <v>45</v>
      </c>
      <c r="J643" s="52">
        <v>1964784546</v>
      </c>
      <c r="K643" s="52">
        <v>1544956800</v>
      </c>
      <c r="L643" s="52">
        <v>322139950</v>
      </c>
      <c r="M643" t="s">
        <v>2985</v>
      </c>
      <c r="N643" t="s">
        <v>3326</v>
      </c>
    </row>
    <row r="644" spans="1:14" x14ac:dyDescent="0.25">
      <c r="A644">
        <v>2026</v>
      </c>
      <c r="B644" t="s">
        <v>3337</v>
      </c>
      <c r="C644">
        <v>15</v>
      </c>
      <c r="D644" t="s">
        <v>211</v>
      </c>
      <c r="E644">
        <v>9551</v>
      </c>
      <c r="F644" t="s">
        <v>348</v>
      </c>
      <c r="G644" t="s">
        <v>2566</v>
      </c>
      <c r="H644" t="s">
        <v>2567</v>
      </c>
      <c r="I644">
        <v>64</v>
      </c>
      <c r="J644" s="52">
        <v>948550391</v>
      </c>
      <c r="K644" s="52">
        <v>42172771</v>
      </c>
      <c r="L644" s="52">
        <v>12791242</v>
      </c>
      <c r="M644" t="s">
        <v>8370</v>
      </c>
      <c r="N644" t="s">
        <v>2696</v>
      </c>
    </row>
    <row r="645" spans="1:14" x14ac:dyDescent="0.25">
      <c r="A645">
        <v>2026</v>
      </c>
      <c r="B645" t="s">
        <v>3337</v>
      </c>
      <c r="C645">
        <v>15</v>
      </c>
      <c r="D645" t="s">
        <v>211</v>
      </c>
      <c r="E645">
        <v>9551</v>
      </c>
      <c r="F645" t="s">
        <v>348</v>
      </c>
      <c r="G645" t="s">
        <v>2566</v>
      </c>
      <c r="H645" t="s">
        <v>2567</v>
      </c>
      <c r="I645">
        <v>84</v>
      </c>
      <c r="J645" s="52">
        <v>44920000</v>
      </c>
      <c r="K645" s="52">
        <v>39920000</v>
      </c>
      <c r="L645" s="52">
        <v>11643333</v>
      </c>
      <c r="M645" t="s">
        <v>2671</v>
      </c>
      <c r="N645" t="s">
        <v>8368</v>
      </c>
    </row>
    <row r="646" spans="1:14" x14ac:dyDescent="0.25">
      <c r="A646">
        <v>2026</v>
      </c>
      <c r="B646" t="s">
        <v>3337</v>
      </c>
      <c r="C646">
        <v>15</v>
      </c>
      <c r="D646" t="s">
        <v>211</v>
      </c>
      <c r="E646">
        <v>9551</v>
      </c>
      <c r="F646" t="s">
        <v>348</v>
      </c>
      <c r="G646" t="s">
        <v>2566</v>
      </c>
      <c r="H646" t="s">
        <v>2567</v>
      </c>
      <c r="I646">
        <v>85</v>
      </c>
      <c r="J646" s="52">
        <v>103937268</v>
      </c>
      <c r="K646" s="52">
        <v>75322679</v>
      </c>
      <c r="L646" s="52">
        <v>18863219</v>
      </c>
      <c r="M646" t="s">
        <v>3009</v>
      </c>
      <c r="N646" t="s">
        <v>2775</v>
      </c>
    </row>
    <row r="647" spans="1:14" x14ac:dyDescent="0.25">
      <c r="A647">
        <v>2026</v>
      </c>
      <c r="B647" t="s">
        <v>3337</v>
      </c>
      <c r="C647">
        <v>15</v>
      </c>
      <c r="D647" t="s">
        <v>211</v>
      </c>
      <c r="E647">
        <v>9551</v>
      </c>
      <c r="F647" t="s">
        <v>348</v>
      </c>
      <c r="G647" t="s">
        <v>2566</v>
      </c>
      <c r="H647" t="s">
        <v>2567</v>
      </c>
      <c r="I647">
        <v>86</v>
      </c>
      <c r="J647" s="52">
        <v>16470000</v>
      </c>
      <c r="K647" s="52">
        <v>14859000</v>
      </c>
      <c r="L647" s="52">
        <v>6903000</v>
      </c>
      <c r="M647" t="s">
        <v>2920</v>
      </c>
      <c r="N647" t="s">
        <v>3206</v>
      </c>
    </row>
    <row r="648" spans="1:14" x14ac:dyDescent="0.25">
      <c r="A648">
        <v>2026</v>
      </c>
      <c r="B648" t="s">
        <v>3337</v>
      </c>
      <c r="C648">
        <v>17</v>
      </c>
      <c r="D648" t="s">
        <v>83</v>
      </c>
      <c r="E648">
        <v>9112</v>
      </c>
      <c r="F648" t="s">
        <v>332</v>
      </c>
      <c r="G648" t="s">
        <v>2566</v>
      </c>
      <c r="H648" t="s">
        <v>2567</v>
      </c>
      <c r="I648">
        <v>10</v>
      </c>
      <c r="J648" s="52">
        <v>1486687399</v>
      </c>
      <c r="K648" s="52">
        <v>1171595606</v>
      </c>
      <c r="L648" s="52">
        <v>255881763</v>
      </c>
      <c r="M648" t="s">
        <v>3165</v>
      </c>
      <c r="N648" t="s">
        <v>8389</v>
      </c>
    </row>
    <row r="649" spans="1:14" x14ac:dyDescent="0.25">
      <c r="A649">
        <v>2026</v>
      </c>
      <c r="B649" t="s">
        <v>3337</v>
      </c>
      <c r="C649">
        <v>17</v>
      </c>
      <c r="D649" t="s">
        <v>83</v>
      </c>
      <c r="E649">
        <v>9112</v>
      </c>
      <c r="F649" t="s">
        <v>332</v>
      </c>
      <c r="G649" t="s">
        <v>2566</v>
      </c>
      <c r="H649" t="s">
        <v>2567</v>
      </c>
      <c r="I649">
        <v>11</v>
      </c>
      <c r="J649" s="52">
        <v>947986734</v>
      </c>
      <c r="K649" s="52">
        <v>763470514</v>
      </c>
      <c r="L649" s="52">
        <v>191167133</v>
      </c>
      <c r="M649" t="s">
        <v>3000</v>
      </c>
      <c r="N649" t="s">
        <v>8469</v>
      </c>
    </row>
    <row r="650" spans="1:14" x14ac:dyDescent="0.25">
      <c r="A650">
        <v>2026</v>
      </c>
      <c r="B650" t="s">
        <v>3337</v>
      </c>
      <c r="C650">
        <v>17</v>
      </c>
      <c r="D650" t="s">
        <v>83</v>
      </c>
      <c r="E650">
        <v>9112</v>
      </c>
      <c r="F650" t="s">
        <v>332</v>
      </c>
      <c r="G650" t="s">
        <v>2566</v>
      </c>
      <c r="H650" t="s">
        <v>2567</v>
      </c>
      <c r="I650">
        <v>18</v>
      </c>
      <c r="J650" s="52">
        <v>776159262</v>
      </c>
      <c r="K650" s="52">
        <v>270371577</v>
      </c>
      <c r="L650" s="52">
        <v>127614997</v>
      </c>
      <c r="M650" t="s">
        <v>3242</v>
      </c>
      <c r="N650" t="s">
        <v>3326</v>
      </c>
    </row>
    <row r="651" spans="1:14" x14ac:dyDescent="0.25">
      <c r="A651">
        <v>2026</v>
      </c>
      <c r="B651" t="s">
        <v>3337</v>
      </c>
      <c r="C651">
        <v>17</v>
      </c>
      <c r="D651" t="s">
        <v>83</v>
      </c>
      <c r="E651">
        <v>9112</v>
      </c>
      <c r="F651" t="s">
        <v>332</v>
      </c>
      <c r="G651" t="s">
        <v>2566</v>
      </c>
      <c r="H651" t="s">
        <v>2567</v>
      </c>
      <c r="I651">
        <v>27</v>
      </c>
      <c r="J651" s="52">
        <v>213192531</v>
      </c>
      <c r="K651" s="52">
        <v>99192531</v>
      </c>
      <c r="L651" s="52">
        <v>21432828</v>
      </c>
      <c r="M651" t="s">
        <v>2686</v>
      </c>
      <c r="N651" t="s">
        <v>8365</v>
      </c>
    </row>
    <row r="652" spans="1:14" x14ac:dyDescent="0.25">
      <c r="A652">
        <v>2026</v>
      </c>
      <c r="B652" t="s">
        <v>3337</v>
      </c>
      <c r="C652">
        <v>17</v>
      </c>
      <c r="D652" t="s">
        <v>83</v>
      </c>
      <c r="E652">
        <v>9112</v>
      </c>
      <c r="F652" t="s">
        <v>332</v>
      </c>
      <c r="G652" t="s">
        <v>2566</v>
      </c>
      <c r="H652" t="s">
        <v>2567</v>
      </c>
      <c r="I652">
        <v>28</v>
      </c>
      <c r="J652" s="52">
        <v>56737604</v>
      </c>
      <c r="K652" s="52">
        <v>55136265</v>
      </c>
      <c r="L652" s="52">
        <v>24049385</v>
      </c>
      <c r="M652" t="s">
        <v>2973</v>
      </c>
      <c r="N652" t="s">
        <v>3164</v>
      </c>
    </row>
    <row r="653" spans="1:14" x14ac:dyDescent="0.25">
      <c r="A653">
        <v>2026</v>
      </c>
      <c r="B653" t="s">
        <v>3337</v>
      </c>
      <c r="C653">
        <v>17</v>
      </c>
      <c r="D653" t="s">
        <v>83</v>
      </c>
      <c r="E653">
        <v>9112</v>
      </c>
      <c r="F653" t="s">
        <v>332</v>
      </c>
      <c r="G653" t="s">
        <v>2566</v>
      </c>
      <c r="H653" t="s">
        <v>2567</v>
      </c>
      <c r="I653">
        <v>38</v>
      </c>
      <c r="J653" s="52">
        <v>2150796913</v>
      </c>
      <c r="K653" s="52">
        <v>1057900630</v>
      </c>
      <c r="L653" s="52">
        <v>294076858</v>
      </c>
      <c r="M653" t="s">
        <v>8470</v>
      </c>
      <c r="N653" t="s">
        <v>2962</v>
      </c>
    </row>
    <row r="654" spans="1:14" x14ac:dyDescent="0.25">
      <c r="A654">
        <v>2026</v>
      </c>
      <c r="B654" t="s">
        <v>3337</v>
      </c>
      <c r="C654">
        <v>17</v>
      </c>
      <c r="D654" t="s">
        <v>83</v>
      </c>
      <c r="E654">
        <v>9112</v>
      </c>
      <c r="F654" t="s">
        <v>332</v>
      </c>
      <c r="G654" t="s">
        <v>2566</v>
      </c>
      <c r="H654" t="s">
        <v>2567</v>
      </c>
      <c r="I654">
        <v>42</v>
      </c>
      <c r="J654" s="52">
        <v>387713690</v>
      </c>
      <c r="K654" s="52">
        <v>262531739</v>
      </c>
      <c r="L654" s="52">
        <v>56318777</v>
      </c>
      <c r="M654" t="s">
        <v>3031</v>
      </c>
      <c r="N654" t="s">
        <v>3334</v>
      </c>
    </row>
    <row r="655" spans="1:14" x14ac:dyDescent="0.25">
      <c r="A655">
        <v>2026</v>
      </c>
      <c r="B655" t="s">
        <v>3337</v>
      </c>
      <c r="C655">
        <v>17</v>
      </c>
      <c r="D655" t="s">
        <v>83</v>
      </c>
      <c r="E655">
        <v>9112</v>
      </c>
      <c r="F655" t="s">
        <v>332</v>
      </c>
      <c r="G655" t="s">
        <v>2566</v>
      </c>
      <c r="H655" t="s">
        <v>2567</v>
      </c>
      <c r="I655">
        <v>45</v>
      </c>
      <c r="J655" s="52">
        <v>1713394615</v>
      </c>
      <c r="K655" s="52">
        <v>734000398</v>
      </c>
      <c r="L655" s="52">
        <v>268653542</v>
      </c>
      <c r="M655" t="s">
        <v>8471</v>
      </c>
      <c r="N655" t="s">
        <v>3324</v>
      </c>
    </row>
    <row r="656" spans="1:14" x14ac:dyDescent="0.25">
      <c r="A656">
        <v>2026</v>
      </c>
      <c r="B656" t="s">
        <v>3337</v>
      </c>
      <c r="C656">
        <v>17</v>
      </c>
      <c r="D656" t="s">
        <v>83</v>
      </c>
      <c r="E656">
        <v>9112</v>
      </c>
      <c r="F656" t="s">
        <v>332</v>
      </c>
      <c r="G656" t="s">
        <v>2566</v>
      </c>
      <c r="H656" t="s">
        <v>2567</v>
      </c>
      <c r="I656">
        <v>64</v>
      </c>
      <c r="J656" s="52">
        <v>1715454765</v>
      </c>
      <c r="K656" s="52">
        <v>241319280</v>
      </c>
      <c r="L656" s="52">
        <v>25193478</v>
      </c>
      <c r="M656" t="s">
        <v>8472</v>
      </c>
      <c r="N656" t="s">
        <v>2781</v>
      </c>
    </row>
    <row r="657" spans="1:14" x14ac:dyDescent="0.25">
      <c r="A657">
        <v>2026</v>
      </c>
      <c r="B657" t="s">
        <v>3337</v>
      </c>
      <c r="C657">
        <v>17</v>
      </c>
      <c r="D657" t="s">
        <v>83</v>
      </c>
      <c r="E657">
        <v>9112</v>
      </c>
      <c r="F657" t="s">
        <v>332</v>
      </c>
      <c r="G657" t="s">
        <v>2566</v>
      </c>
      <c r="H657" t="s">
        <v>2567</v>
      </c>
      <c r="I657">
        <v>84</v>
      </c>
      <c r="J657" s="52">
        <v>386270000</v>
      </c>
      <c r="K657" s="52">
        <v>374233361</v>
      </c>
      <c r="L657" s="52">
        <v>114685245</v>
      </c>
      <c r="M657" t="s">
        <v>2742</v>
      </c>
      <c r="N657" t="s">
        <v>8473</v>
      </c>
    </row>
    <row r="658" spans="1:14" x14ac:dyDescent="0.25">
      <c r="A658">
        <v>2026</v>
      </c>
      <c r="B658" t="s">
        <v>3337</v>
      </c>
      <c r="C658">
        <v>17</v>
      </c>
      <c r="D658" t="s">
        <v>83</v>
      </c>
      <c r="E658">
        <v>9112</v>
      </c>
      <c r="F658" t="s">
        <v>332</v>
      </c>
      <c r="G658" t="s">
        <v>2566</v>
      </c>
      <c r="H658" t="s">
        <v>2567</v>
      </c>
      <c r="I658">
        <v>85</v>
      </c>
      <c r="J658" s="52">
        <v>197889306</v>
      </c>
      <c r="K658" s="52">
        <v>142343716</v>
      </c>
      <c r="L658" s="52">
        <v>29500333</v>
      </c>
      <c r="M658" t="s">
        <v>3050</v>
      </c>
      <c r="N658" t="s">
        <v>2923</v>
      </c>
    </row>
    <row r="659" spans="1:14" x14ac:dyDescent="0.25">
      <c r="A659">
        <v>2026</v>
      </c>
      <c r="B659" t="s">
        <v>3337</v>
      </c>
      <c r="C659">
        <v>17</v>
      </c>
      <c r="D659" t="s">
        <v>83</v>
      </c>
      <c r="E659">
        <v>9112</v>
      </c>
      <c r="F659" t="s">
        <v>332</v>
      </c>
      <c r="G659" t="s">
        <v>2566</v>
      </c>
      <c r="H659" t="s">
        <v>2567</v>
      </c>
      <c r="I659">
        <v>86</v>
      </c>
      <c r="J659" s="52">
        <v>54400000</v>
      </c>
      <c r="K659" s="52">
        <v>49900000</v>
      </c>
      <c r="L659" s="52">
        <v>1497000</v>
      </c>
      <c r="M659" t="s">
        <v>3158</v>
      </c>
      <c r="N659" t="s">
        <v>8371</v>
      </c>
    </row>
    <row r="660" spans="1:14" x14ac:dyDescent="0.25">
      <c r="A660">
        <v>2026</v>
      </c>
      <c r="B660" t="s">
        <v>3337</v>
      </c>
      <c r="C660">
        <v>17</v>
      </c>
      <c r="D660" t="s">
        <v>83</v>
      </c>
      <c r="E660">
        <v>9112</v>
      </c>
      <c r="F660" t="s">
        <v>332</v>
      </c>
      <c r="G660" t="s">
        <v>2566</v>
      </c>
      <c r="H660" t="s">
        <v>2567</v>
      </c>
      <c r="I660">
        <v>90</v>
      </c>
      <c r="J660" s="52">
        <v>141950838</v>
      </c>
      <c r="K660" s="52">
        <v>90036900</v>
      </c>
      <c r="L660" s="52">
        <v>20934563</v>
      </c>
      <c r="M660" t="s">
        <v>2863</v>
      </c>
      <c r="N660" t="s">
        <v>8474</v>
      </c>
    </row>
    <row r="661" spans="1:14" x14ac:dyDescent="0.25">
      <c r="A661">
        <v>2026</v>
      </c>
      <c r="B661" t="s">
        <v>3337</v>
      </c>
      <c r="C661">
        <v>17</v>
      </c>
      <c r="D661" t="s">
        <v>83</v>
      </c>
      <c r="E661">
        <v>9219</v>
      </c>
      <c r="F661" t="s">
        <v>84</v>
      </c>
      <c r="G661" t="s">
        <v>2566</v>
      </c>
      <c r="H661" t="s">
        <v>2567</v>
      </c>
      <c r="I661">
        <v>10</v>
      </c>
      <c r="J661" s="52">
        <v>771687257</v>
      </c>
      <c r="K661" s="52">
        <v>582727664</v>
      </c>
      <c r="L661" s="52">
        <v>119699400</v>
      </c>
      <c r="M661" t="s">
        <v>2975</v>
      </c>
      <c r="N661" t="s">
        <v>8422</v>
      </c>
    </row>
    <row r="662" spans="1:14" x14ac:dyDescent="0.25">
      <c r="A662">
        <v>2026</v>
      </c>
      <c r="B662" t="s">
        <v>3337</v>
      </c>
      <c r="C662">
        <v>17</v>
      </c>
      <c r="D662" t="s">
        <v>83</v>
      </c>
      <c r="E662">
        <v>9219</v>
      </c>
      <c r="F662" t="s">
        <v>84</v>
      </c>
      <c r="G662" t="s">
        <v>2566</v>
      </c>
      <c r="H662" t="s">
        <v>2567</v>
      </c>
      <c r="I662">
        <v>11</v>
      </c>
      <c r="J662" s="52">
        <v>1285833714</v>
      </c>
      <c r="K662" s="52">
        <v>1008857695</v>
      </c>
      <c r="L662" s="52">
        <v>200581988</v>
      </c>
      <c r="M662" t="s">
        <v>2840</v>
      </c>
      <c r="N662" t="s">
        <v>3019</v>
      </c>
    </row>
    <row r="663" spans="1:14" x14ac:dyDescent="0.25">
      <c r="A663">
        <v>2026</v>
      </c>
      <c r="B663" t="s">
        <v>3337</v>
      </c>
      <c r="C663">
        <v>17</v>
      </c>
      <c r="D663" t="s">
        <v>83</v>
      </c>
      <c r="E663">
        <v>9219</v>
      </c>
      <c r="F663" t="s">
        <v>84</v>
      </c>
      <c r="G663" t="s">
        <v>2566</v>
      </c>
      <c r="H663" t="s">
        <v>2567</v>
      </c>
      <c r="I663">
        <v>27</v>
      </c>
      <c r="J663" s="52">
        <v>290075362</v>
      </c>
      <c r="K663" s="52">
        <v>170855847</v>
      </c>
      <c r="L663" s="52">
        <v>30051494</v>
      </c>
      <c r="M663" t="s">
        <v>2827</v>
      </c>
      <c r="N663" t="s">
        <v>2826</v>
      </c>
    </row>
    <row r="664" spans="1:14" x14ac:dyDescent="0.25">
      <c r="A664">
        <v>2026</v>
      </c>
      <c r="B664" t="s">
        <v>3337</v>
      </c>
      <c r="C664">
        <v>17</v>
      </c>
      <c r="D664" t="s">
        <v>83</v>
      </c>
      <c r="E664">
        <v>9219</v>
      </c>
      <c r="F664" t="s">
        <v>84</v>
      </c>
      <c r="G664" t="s">
        <v>2566</v>
      </c>
      <c r="H664" t="s">
        <v>2567</v>
      </c>
      <c r="I664">
        <v>28</v>
      </c>
      <c r="J664" s="52">
        <v>177917604</v>
      </c>
      <c r="K664" s="52">
        <v>168488914</v>
      </c>
      <c r="L664" s="52">
        <v>39531237</v>
      </c>
      <c r="M664" t="s">
        <v>3110</v>
      </c>
      <c r="N664" t="s">
        <v>2636</v>
      </c>
    </row>
    <row r="665" spans="1:14" x14ac:dyDescent="0.25">
      <c r="A665">
        <v>2026</v>
      </c>
      <c r="B665" t="s">
        <v>3337</v>
      </c>
      <c r="C665">
        <v>17</v>
      </c>
      <c r="D665" t="s">
        <v>83</v>
      </c>
      <c r="E665">
        <v>9219</v>
      </c>
      <c r="F665" t="s">
        <v>84</v>
      </c>
      <c r="G665" t="s">
        <v>2566</v>
      </c>
      <c r="H665" t="s">
        <v>2567</v>
      </c>
      <c r="I665">
        <v>38</v>
      </c>
      <c r="J665" s="52">
        <v>288579972</v>
      </c>
      <c r="K665" s="52">
        <v>224366697</v>
      </c>
      <c r="L665" s="52">
        <v>52840304</v>
      </c>
      <c r="M665" t="s">
        <v>2756</v>
      </c>
      <c r="N665" t="s">
        <v>8427</v>
      </c>
    </row>
    <row r="666" spans="1:14" x14ac:dyDescent="0.25">
      <c r="A666">
        <v>2026</v>
      </c>
      <c r="B666" t="s">
        <v>3337</v>
      </c>
      <c r="C666">
        <v>17</v>
      </c>
      <c r="D666" t="s">
        <v>83</v>
      </c>
      <c r="E666">
        <v>9219</v>
      </c>
      <c r="F666" t="s">
        <v>84</v>
      </c>
      <c r="G666" t="s">
        <v>2566</v>
      </c>
      <c r="H666" t="s">
        <v>2567</v>
      </c>
      <c r="I666">
        <v>42</v>
      </c>
      <c r="J666" s="52">
        <v>407922241</v>
      </c>
      <c r="K666" s="52">
        <v>297593334</v>
      </c>
      <c r="L666" s="52">
        <v>52176667</v>
      </c>
      <c r="M666" t="s">
        <v>2935</v>
      </c>
      <c r="N666" t="s">
        <v>8391</v>
      </c>
    </row>
    <row r="667" spans="1:14" x14ac:dyDescent="0.25">
      <c r="A667">
        <v>2026</v>
      </c>
      <c r="B667" t="s">
        <v>3337</v>
      </c>
      <c r="C667">
        <v>17</v>
      </c>
      <c r="D667" t="s">
        <v>83</v>
      </c>
      <c r="E667">
        <v>9219</v>
      </c>
      <c r="F667" t="s">
        <v>84</v>
      </c>
      <c r="G667" t="s">
        <v>2566</v>
      </c>
      <c r="H667" t="s">
        <v>2567</v>
      </c>
      <c r="I667">
        <v>45</v>
      </c>
      <c r="J667" s="52">
        <v>2131333919</v>
      </c>
      <c r="K667" s="52">
        <v>1842358663</v>
      </c>
      <c r="L667" s="52">
        <v>356252096</v>
      </c>
      <c r="M667" t="s">
        <v>2930</v>
      </c>
      <c r="N667" t="s">
        <v>8475</v>
      </c>
    </row>
    <row r="668" spans="1:14" x14ac:dyDescent="0.25">
      <c r="A668">
        <v>2026</v>
      </c>
      <c r="B668" t="s">
        <v>3337</v>
      </c>
      <c r="C668">
        <v>17</v>
      </c>
      <c r="D668" t="s">
        <v>83</v>
      </c>
      <c r="E668">
        <v>9219</v>
      </c>
      <c r="F668" t="s">
        <v>84</v>
      </c>
      <c r="G668" t="s">
        <v>2566</v>
      </c>
      <c r="H668" t="s">
        <v>2567</v>
      </c>
      <c r="I668">
        <v>84</v>
      </c>
      <c r="J668" s="52">
        <v>22460000</v>
      </c>
      <c r="K668" s="52">
        <v>20037933</v>
      </c>
      <c r="L668" s="52">
        <v>7320000</v>
      </c>
      <c r="M668" t="s">
        <v>2780</v>
      </c>
      <c r="N668" t="s">
        <v>8476</v>
      </c>
    </row>
    <row r="669" spans="1:14" x14ac:dyDescent="0.25">
      <c r="A669">
        <v>2026</v>
      </c>
      <c r="B669" t="s">
        <v>3337</v>
      </c>
      <c r="C669">
        <v>17</v>
      </c>
      <c r="D669" t="s">
        <v>83</v>
      </c>
      <c r="E669">
        <v>9219</v>
      </c>
      <c r="F669" t="s">
        <v>84</v>
      </c>
      <c r="G669" t="s">
        <v>2566</v>
      </c>
      <c r="H669" t="s">
        <v>2567</v>
      </c>
      <c r="I669">
        <v>85</v>
      </c>
      <c r="J669" s="52">
        <v>191872461</v>
      </c>
      <c r="K669" s="52">
        <v>137798589</v>
      </c>
      <c r="L669" s="52">
        <v>29309907</v>
      </c>
      <c r="M669" t="s">
        <v>3150</v>
      </c>
      <c r="N669" t="s">
        <v>8477</v>
      </c>
    </row>
    <row r="670" spans="1:14" x14ac:dyDescent="0.25">
      <c r="A670">
        <v>2026</v>
      </c>
      <c r="B670" t="s">
        <v>3337</v>
      </c>
      <c r="C670">
        <v>17</v>
      </c>
      <c r="D670" t="s">
        <v>83</v>
      </c>
      <c r="E670">
        <v>9219</v>
      </c>
      <c r="F670" t="s">
        <v>84</v>
      </c>
      <c r="G670" t="s">
        <v>2566</v>
      </c>
      <c r="H670" t="s">
        <v>2567</v>
      </c>
      <c r="I670">
        <v>90</v>
      </c>
      <c r="J670" s="52">
        <v>158887670</v>
      </c>
      <c r="K670" s="52">
        <v>67532571</v>
      </c>
      <c r="L670" s="52">
        <v>12852571</v>
      </c>
      <c r="M670" t="s">
        <v>8478</v>
      </c>
      <c r="N670" t="s">
        <v>3322</v>
      </c>
    </row>
    <row r="671" spans="1:14" x14ac:dyDescent="0.25">
      <c r="A671">
        <v>2026</v>
      </c>
      <c r="B671" t="s">
        <v>3337</v>
      </c>
      <c r="C671">
        <v>17</v>
      </c>
      <c r="D671" t="s">
        <v>83</v>
      </c>
      <c r="E671">
        <v>9220</v>
      </c>
      <c r="F671" t="s">
        <v>131</v>
      </c>
      <c r="G671" t="s">
        <v>2566</v>
      </c>
      <c r="H671" t="s">
        <v>2567</v>
      </c>
      <c r="I671">
        <v>10</v>
      </c>
      <c r="J671" s="52">
        <v>780788675</v>
      </c>
      <c r="K671" s="52">
        <v>628649403</v>
      </c>
      <c r="L671" s="52">
        <v>158635098</v>
      </c>
      <c r="M671" t="s">
        <v>3000</v>
      </c>
      <c r="N671" t="s">
        <v>8410</v>
      </c>
    </row>
    <row r="672" spans="1:14" x14ac:dyDescent="0.25">
      <c r="A672">
        <v>2026</v>
      </c>
      <c r="B672" t="s">
        <v>3337</v>
      </c>
      <c r="C672">
        <v>17</v>
      </c>
      <c r="D672" t="s">
        <v>83</v>
      </c>
      <c r="E672">
        <v>9220</v>
      </c>
      <c r="F672" t="s">
        <v>131</v>
      </c>
      <c r="G672" t="s">
        <v>2566</v>
      </c>
      <c r="H672" t="s">
        <v>2567</v>
      </c>
      <c r="I672">
        <v>11</v>
      </c>
      <c r="J672" s="52">
        <v>761215257</v>
      </c>
      <c r="K672" s="52">
        <v>682195805</v>
      </c>
      <c r="L672" s="52">
        <v>149575176</v>
      </c>
      <c r="M672" t="s">
        <v>3054</v>
      </c>
      <c r="N672" t="s">
        <v>2876</v>
      </c>
    </row>
    <row r="673" spans="1:14" x14ac:dyDescent="0.25">
      <c r="A673">
        <v>2026</v>
      </c>
      <c r="B673" t="s">
        <v>3337</v>
      </c>
      <c r="C673">
        <v>17</v>
      </c>
      <c r="D673" t="s">
        <v>83</v>
      </c>
      <c r="E673">
        <v>9220</v>
      </c>
      <c r="F673" t="s">
        <v>131</v>
      </c>
      <c r="G673" t="s">
        <v>2566</v>
      </c>
      <c r="H673" t="s">
        <v>2567</v>
      </c>
      <c r="I673">
        <v>18</v>
      </c>
      <c r="J673" s="52">
        <v>2120606722</v>
      </c>
      <c r="K673" s="52">
        <v>672076197</v>
      </c>
      <c r="L673" s="52">
        <v>316132255</v>
      </c>
      <c r="M673" t="s">
        <v>8479</v>
      </c>
      <c r="N673" t="s">
        <v>2923</v>
      </c>
    </row>
    <row r="674" spans="1:14" x14ac:dyDescent="0.25">
      <c r="A674">
        <v>2026</v>
      </c>
      <c r="B674" t="s">
        <v>3337</v>
      </c>
      <c r="C674">
        <v>17</v>
      </c>
      <c r="D674" t="s">
        <v>83</v>
      </c>
      <c r="E674">
        <v>9220</v>
      </c>
      <c r="F674" t="s">
        <v>131</v>
      </c>
      <c r="G674" t="s">
        <v>2566</v>
      </c>
      <c r="H674" t="s">
        <v>2567</v>
      </c>
      <c r="I674">
        <v>27</v>
      </c>
      <c r="J674" s="52">
        <v>321675362</v>
      </c>
      <c r="K674" s="52">
        <v>175147607</v>
      </c>
      <c r="L674" s="52">
        <v>37349498</v>
      </c>
      <c r="M674" t="s">
        <v>3100</v>
      </c>
      <c r="N674" t="s">
        <v>3141</v>
      </c>
    </row>
    <row r="675" spans="1:14" x14ac:dyDescent="0.25">
      <c r="A675">
        <v>2026</v>
      </c>
      <c r="B675" t="s">
        <v>3337</v>
      </c>
      <c r="C675">
        <v>17</v>
      </c>
      <c r="D675" t="s">
        <v>83</v>
      </c>
      <c r="E675">
        <v>9220</v>
      </c>
      <c r="F675" t="s">
        <v>131</v>
      </c>
      <c r="G675" t="s">
        <v>2566</v>
      </c>
      <c r="H675" t="s">
        <v>2567</v>
      </c>
      <c r="I675">
        <v>28</v>
      </c>
      <c r="J675" s="52">
        <v>267747604</v>
      </c>
      <c r="K675" s="52">
        <v>232256914</v>
      </c>
      <c r="L675" s="52">
        <v>55564424</v>
      </c>
      <c r="M675" t="s">
        <v>3135</v>
      </c>
      <c r="N675" t="s">
        <v>3115</v>
      </c>
    </row>
    <row r="676" spans="1:14" x14ac:dyDescent="0.25">
      <c r="A676">
        <v>2026</v>
      </c>
      <c r="B676" t="s">
        <v>3337</v>
      </c>
      <c r="C676">
        <v>17</v>
      </c>
      <c r="D676" t="s">
        <v>83</v>
      </c>
      <c r="E676">
        <v>9220</v>
      </c>
      <c r="F676" t="s">
        <v>131</v>
      </c>
      <c r="G676" t="s">
        <v>2566</v>
      </c>
      <c r="H676" t="s">
        <v>2567</v>
      </c>
      <c r="I676">
        <v>38</v>
      </c>
      <c r="J676" s="52">
        <v>484909003</v>
      </c>
      <c r="K676" s="52">
        <v>255320581</v>
      </c>
      <c r="L676" s="52">
        <v>54316282</v>
      </c>
      <c r="M676" t="s">
        <v>3122</v>
      </c>
      <c r="N676" t="s">
        <v>8449</v>
      </c>
    </row>
    <row r="677" spans="1:14" x14ac:dyDescent="0.25">
      <c r="A677">
        <v>2026</v>
      </c>
      <c r="B677" t="s">
        <v>3337</v>
      </c>
      <c r="C677">
        <v>17</v>
      </c>
      <c r="D677" t="s">
        <v>83</v>
      </c>
      <c r="E677">
        <v>9220</v>
      </c>
      <c r="F677" t="s">
        <v>131</v>
      </c>
      <c r="G677" t="s">
        <v>2566</v>
      </c>
      <c r="H677" t="s">
        <v>2567</v>
      </c>
      <c r="I677">
        <v>42</v>
      </c>
      <c r="J677" s="52">
        <v>428323264</v>
      </c>
      <c r="K677" s="52">
        <v>263591668</v>
      </c>
      <c r="L677" s="52">
        <v>42175000</v>
      </c>
      <c r="M677" t="s">
        <v>3163</v>
      </c>
      <c r="N677" t="s">
        <v>8431</v>
      </c>
    </row>
    <row r="678" spans="1:14" x14ac:dyDescent="0.25">
      <c r="A678">
        <v>2026</v>
      </c>
      <c r="B678" t="s">
        <v>3337</v>
      </c>
      <c r="C678">
        <v>17</v>
      </c>
      <c r="D678" t="s">
        <v>83</v>
      </c>
      <c r="E678">
        <v>9220</v>
      </c>
      <c r="F678" t="s">
        <v>131</v>
      </c>
      <c r="G678" t="s">
        <v>2566</v>
      </c>
      <c r="H678" t="s">
        <v>2567</v>
      </c>
      <c r="I678">
        <v>45</v>
      </c>
      <c r="J678" s="52">
        <v>1929690977</v>
      </c>
      <c r="K678" s="52">
        <v>1656592274</v>
      </c>
      <c r="L678" s="52">
        <v>343983674</v>
      </c>
      <c r="M678" t="s">
        <v>3222</v>
      </c>
      <c r="N678" t="s">
        <v>8378</v>
      </c>
    </row>
    <row r="679" spans="1:14" x14ac:dyDescent="0.25">
      <c r="A679">
        <v>2026</v>
      </c>
      <c r="B679" t="s">
        <v>3337</v>
      </c>
      <c r="C679">
        <v>17</v>
      </c>
      <c r="D679" t="s">
        <v>83</v>
      </c>
      <c r="E679">
        <v>9220</v>
      </c>
      <c r="F679" t="s">
        <v>131</v>
      </c>
      <c r="G679" t="s">
        <v>2566</v>
      </c>
      <c r="H679" t="s">
        <v>2567</v>
      </c>
      <c r="I679">
        <v>84</v>
      </c>
      <c r="J679" s="52">
        <v>11480000</v>
      </c>
      <c r="K679" s="52">
        <v>9760000</v>
      </c>
      <c r="L679" s="52">
        <v>4880000</v>
      </c>
      <c r="M679" t="s">
        <v>2645</v>
      </c>
      <c r="N679" t="s">
        <v>8478</v>
      </c>
    </row>
    <row r="680" spans="1:14" x14ac:dyDescent="0.25">
      <c r="A680">
        <v>2026</v>
      </c>
      <c r="B680" t="s">
        <v>3337</v>
      </c>
      <c r="C680">
        <v>17</v>
      </c>
      <c r="D680" t="s">
        <v>83</v>
      </c>
      <c r="E680">
        <v>9220</v>
      </c>
      <c r="F680" t="s">
        <v>131</v>
      </c>
      <c r="G680" t="s">
        <v>2566</v>
      </c>
      <c r="H680" t="s">
        <v>2567</v>
      </c>
      <c r="I680">
        <v>85</v>
      </c>
      <c r="J680" s="52">
        <v>136135026</v>
      </c>
      <c r="K680" s="52">
        <v>53036180</v>
      </c>
      <c r="L680" s="52">
        <v>12176833</v>
      </c>
      <c r="M680" t="s">
        <v>2976</v>
      </c>
      <c r="N680" t="s">
        <v>3172</v>
      </c>
    </row>
    <row r="681" spans="1:14" x14ac:dyDescent="0.25">
      <c r="A681">
        <v>2026</v>
      </c>
      <c r="B681" t="s">
        <v>3337</v>
      </c>
      <c r="C681">
        <v>17</v>
      </c>
      <c r="D681" t="s">
        <v>83</v>
      </c>
      <c r="E681">
        <v>9220</v>
      </c>
      <c r="F681" t="s">
        <v>131</v>
      </c>
      <c r="G681" t="s">
        <v>2566</v>
      </c>
      <c r="H681" t="s">
        <v>2567</v>
      </c>
      <c r="I681">
        <v>86</v>
      </c>
      <c r="J681" s="52">
        <v>16470000</v>
      </c>
      <c r="K681" s="52">
        <v>16075361</v>
      </c>
      <c r="L681" s="52">
        <v>1157361</v>
      </c>
      <c r="M681" t="s">
        <v>2792</v>
      </c>
      <c r="N681" t="s">
        <v>3255</v>
      </c>
    </row>
    <row r="682" spans="1:14" x14ac:dyDescent="0.25">
      <c r="A682">
        <v>2026</v>
      </c>
      <c r="B682" t="s">
        <v>3337</v>
      </c>
      <c r="C682">
        <v>17</v>
      </c>
      <c r="D682" t="s">
        <v>83</v>
      </c>
      <c r="E682">
        <v>9306</v>
      </c>
      <c r="F682" t="s">
        <v>228</v>
      </c>
      <c r="G682" t="s">
        <v>2566</v>
      </c>
      <c r="H682" t="s">
        <v>2567</v>
      </c>
      <c r="I682">
        <v>10</v>
      </c>
      <c r="J682" s="52">
        <v>1110737473</v>
      </c>
      <c r="K682" s="52">
        <v>812854015</v>
      </c>
      <c r="L682" s="52">
        <v>153584240</v>
      </c>
      <c r="M682" t="s">
        <v>2739</v>
      </c>
      <c r="N682" t="s">
        <v>2866</v>
      </c>
    </row>
    <row r="683" spans="1:14" x14ac:dyDescent="0.25">
      <c r="A683">
        <v>2026</v>
      </c>
      <c r="B683" t="s">
        <v>3337</v>
      </c>
      <c r="C683">
        <v>17</v>
      </c>
      <c r="D683" t="s">
        <v>83</v>
      </c>
      <c r="E683">
        <v>9306</v>
      </c>
      <c r="F683" t="s">
        <v>228</v>
      </c>
      <c r="G683" t="s">
        <v>2566</v>
      </c>
      <c r="H683" t="s">
        <v>2567</v>
      </c>
      <c r="I683">
        <v>11</v>
      </c>
      <c r="J683" s="52">
        <v>1302935006</v>
      </c>
      <c r="K683" s="52">
        <v>986011330</v>
      </c>
      <c r="L683" s="52">
        <v>225092520</v>
      </c>
      <c r="M683" t="s">
        <v>3218</v>
      </c>
      <c r="N683" t="s">
        <v>8480</v>
      </c>
    </row>
    <row r="684" spans="1:14" x14ac:dyDescent="0.25">
      <c r="A684">
        <v>2026</v>
      </c>
      <c r="B684" t="s">
        <v>3337</v>
      </c>
      <c r="C684">
        <v>17</v>
      </c>
      <c r="D684" t="s">
        <v>83</v>
      </c>
      <c r="E684">
        <v>9306</v>
      </c>
      <c r="F684" t="s">
        <v>228</v>
      </c>
      <c r="G684" t="s">
        <v>2566</v>
      </c>
      <c r="H684" t="s">
        <v>2567</v>
      </c>
      <c r="I684">
        <v>27</v>
      </c>
      <c r="J684" s="52">
        <v>248517491</v>
      </c>
      <c r="K684" s="52">
        <v>135708893</v>
      </c>
      <c r="L684" s="52">
        <v>27929987</v>
      </c>
      <c r="M684" t="s">
        <v>3166</v>
      </c>
      <c r="N684" t="s">
        <v>8449</v>
      </c>
    </row>
    <row r="685" spans="1:14" x14ac:dyDescent="0.25">
      <c r="A685">
        <v>2026</v>
      </c>
      <c r="B685" t="s">
        <v>3337</v>
      </c>
      <c r="C685">
        <v>17</v>
      </c>
      <c r="D685" t="s">
        <v>83</v>
      </c>
      <c r="E685">
        <v>9306</v>
      </c>
      <c r="F685" t="s">
        <v>228</v>
      </c>
      <c r="G685" t="s">
        <v>2566</v>
      </c>
      <c r="H685" t="s">
        <v>2567</v>
      </c>
      <c r="I685">
        <v>28</v>
      </c>
      <c r="J685" s="52">
        <v>124607604</v>
      </c>
      <c r="K685" s="52">
        <v>117791604</v>
      </c>
      <c r="L685" s="52">
        <v>31551928</v>
      </c>
      <c r="M685" t="s">
        <v>2692</v>
      </c>
      <c r="N685" t="s">
        <v>8481</v>
      </c>
    </row>
    <row r="686" spans="1:14" x14ac:dyDescent="0.25">
      <c r="A686">
        <v>2026</v>
      </c>
      <c r="B686" t="s">
        <v>3337</v>
      </c>
      <c r="C686">
        <v>17</v>
      </c>
      <c r="D686" t="s">
        <v>83</v>
      </c>
      <c r="E686">
        <v>9306</v>
      </c>
      <c r="F686" t="s">
        <v>228</v>
      </c>
      <c r="G686" t="s">
        <v>2566</v>
      </c>
      <c r="H686" t="s">
        <v>2567</v>
      </c>
      <c r="I686">
        <v>38</v>
      </c>
      <c r="J686" s="52">
        <v>604567198</v>
      </c>
      <c r="K686" s="52">
        <v>528834335</v>
      </c>
      <c r="L686" s="52">
        <v>120897626</v>
      </c>
      <c r="M686" t="s">
        <v>2667</v>
      </c>
      <c r="N686" t="s">
        <v>2757</v>
      </c>
    </row>
    <row r="687" spans="1:14" x14ac:dyDescent="0.25">
      <c r="A687">
        <v>2026</v>
      </c>
      <c r="B687" t="s">
        <v>3337</v>
      </c>
      <c r="C687">
        <v>17</v>
      </c>
      <c r="D687" t="s">
        <v>83</v>
      </c>
      <c r="E687">
        <v>9306</v>
      </c>
      <c r="F687" t="s">
        <v>228</v>
      </c>
      <c r="G687" t="s">
        <v>2566</v>
      </c>
      <c r="H687" t="s">
        <v>2567</v>
      </c>
      <c r="I687">
        <v>42</v>
      </c>
      <c r="J687" s="52">
        <v>419060594</v>
      </c>
      <c r="K687" s="52">
        <v>261200000</v>
      </c>
      <c r="L687" s="52">
        <v>49600000</v>
      </c>
      <c r="M687" t="s">
        <v>3015</v>
      </c>
      <c r="N687" t="s">
        <v>3323</v>
      </c>
    </row>
    <row r="688" spans="1:14" x14ac:dyDescent="0.25">
      <c r="A688">
        <v>2026</v>
      </c>
      <c r="B688" t="s">
        <v>3337</v>
      </c>
      <c r="C688">
        <v>17</v>
      </c>
      <c r="D688" t="s">
        <v>83</v>
      </c>
      <c r="E688">
        <v>9306</v>
      </c>
      <c r="F688" t="s">
        <v>228</v>
      </c>
      <c r="G688" t="s">
        <v>2566</v>
      </c>
      <c r="H688" t="s">
        <v>2567</v>
      </c>
      <c r="I688">
        <v>45</v>
      </c>
      <c r="J688" s="52">
        <v>2299392766</v>
      </c>
      <c r="K688" s="52">
        <v>1583502670</v>
      </c>
      <c r="L688" s="52">
        <v>423196660</v>
      </c>
      <c r="M688" t="s">
        <v>3030</v>
      </c>
      <c r="N688" t="s">
        <v>3041</v>
      </c>
    </row>
    <row r="689" spans="1:14" x14ac:dyDescent="0.25">
      <c r="A689">
        <v>2026</v>
      </c>
      <c r="B689" t="s">
        <v>3337</v>
      </c>
      <c r="C689">
        <v>17</v>
      </c>
      <c r="D689" t="s">
        <v>83</v>
      </c>
      <c r="E689">
        <v>9306</v>
      </c>
      <c r="F689" t="s">
        <v>228</v>
      </c>
      <c r="G689" t="s">
        <v>2566</v>
      </c>
      <c r="H689" t="s">
        <v>2567</v>
      </c>
      <c r="I689">
        <v>64</v>
      </c>
      <c r="J689" s="52">
        <v>97603595</v>
      </c>
      <c r="K689" s="52">
        <v>11038776</v>
      </c>
      <c r="L689" s="52">
        <v>6301279</v>
      </c>
      <c r="M689" t="s">
        <v>2907</v>
      </c>
      <c r="N689" t="s">
        <v>2702</v>
      </c>
    </row>
    <row r="690" spans="1:14" x14ac:dyDescent="0.25">
      <c r="A690">
        <v>2026</v>
      </c>
      <c r="B690" t="s">
        <v>3337</v>
      </c>
      <c r="C690">
        <v>17</v>
      </c>
      <c r="D690" t="s">
        <v>83</v>
      </c>
      <c r="E690">
        <v>9306</v>
      </c>
      <c r="F690" t="s">
        <v>228</v>
      </c>
      <c r="G690" t="s">
        <v>2566</v>
      </c>
      <c r="H690" t="s">
        <v>2567</v>
      </c>
      <c r="I690">
        <v>85</v>
      </c>
      <c r="J690" s="52">
        <v>210112362</v>
      </c>
      <c r="K690" s="52">
        <v>156489290</v>
      </c>
      <c r="L690" s="52">
        <v>34372979</v>
      </c>
      <c r="M690" t="s">
        <v>3042</v>
      </c>
      <c r="N690" t="s">
        <v>3326</v>
      </c>
    </row>
    <row r="691" spans="1:14" x14ac:dyDescent="0.25">
      <c r="A691">
        <v>2026</v>
      </c>
      <c r="B691" t="s">
        <v>3337</v>
      </c>
      <c r="C691">
        <v>17</v>
      </c>
      <c r="D691" t="s">
        <v>83</v>
      </c>
      <c r="E691">
        <v>9306</v>
      </c>
      <c r="F691" t="s">
        <v>228</v>
      </c>
      <c r="G691" t="s">
        <v>2566</v>
      </c>
      <c r="H691" t="s">
        <v>2567</v>
      </c>
      <c r="I691">
        <v>90</v>
      </c>
      <c r="J691" s="52">
        <v>79818838</v>
      </c>
      <c r="K691" s="52">
        <v>38653698</v>
      </c>
      <c r="L691" s="52">
        <v>6879766</v>
      </c>
      <c r="M691" t="s">
        <v>3232</v>
      </c>
      <c r="N691" t="s">
        <v>8437</v>
      </c>
    </row>
    <row r="692" spans="1:14" x14ac:dyDescent="0.25">
      <c r="A692">
        <v>2026</v>
      </c>
      <c r="B692" t="s">
        <v>3337</v>
      </c>
      <c r="C692">
        <v>17</v>
      </c>
      <c r="D692" t="s">
        <v>83</v>
      </c>
      <c r="E692">
        <v>9515</v>
      </c>
      <c r="F692" t="s">
        <v>89</v>
      </c>
      <c r="G692" t="s">
        <v>2566</v>
      </c>
      <c r="H692" t="s">
        <v>2567</v>
      </c>
      <c r="I692">
        <v>10</v>
      </c>
      <c r="J692" s="52">
        <v>1340798549</v>
      </c>
      <c r="K692" s="52">
        <v>955410776</v>
      </c>
      <c r="L692" s="52">
        <v>258022007</v>
      </c>
      <c r="M692" t="s">
        <v>3259</v>
      </c>
      <c r="N692" t="s">
        <v>3321</v>
      </c>
    </row>
    <row r="693" spans="1:14" x14ac:dyDescent="0.25">
      <c r="A693">
        <v>2026</v>
      </c>
      <c r="B693" t="s">
        <v>3337</v>
      </c>
      <c r="C693">
        <v>17</v>
      </c>
      <c r="D693" t="s">
        <v>83</v>
      </c>
      <c r="E693">
        <v>9515</v>
      </c>
      <c r="F693" t="s">
        <v>89</v>
      </c>
      <c r="G693" t="s">
        <v>2566</v>
      </c>
      <c r="H693" t="s">
        <v>2567</v>
      </c>
      <c r="I693">
        <v>11</v>
      </c>
      <c r="J693" s="52">
        <v>893864391</v>
      </c>
      <c r="K693" s="52">
        <v>724017452</v>
      </c>
      <c r="L693" s="52">
        <v>164825552</v>
      </c>
      <c r="M693" t="s">
        <v>2650</v>
      </c>
      <c r="N693" t="s">
        <v>3041</v>
      </c>
    </row>
    <row r="694" spans="1:14" x14ac:dyDescent="0.25">
      <c r="A694">
        <v>2026</v>
      </c>
      <c r="B694" t="s">
        <v>3337</v>
      </c>
      <c r="C694">
        <v>17</v>
      </c>
      <c r="D694" t="s">
        <v>83</v>
      </c>
      <c r="E694">
        <v>9515</v>
      </c>
      <c r="F694" t="s">
        <v>89</v>
      </c>
      <c r="G694" t="s">
        <v>2566</v>
      </c>
      <c r="H694" t="s">
        <v>2567</v>
      </c>
      <c r="I694">
        <v>18</v>
      </c>
      <c r="J694" s="52">
        <v>489915707</v>
      </c>
      <c r="K694" s="52">
        <v>123493264</v>
      </c>
      <c r="L694" s="52">
        <v>66327466</v>
      </c>
      <c r="M694" t="s">
        <v>3043</v>
      </c>
      <c r="N694" t="s">
        <v>8482</v>
      </c>
    </row>
    <row r="695" spans="1:14" x14ac:dyDescent="0.25">
      <c r="A695">
        <v>2026</v>
      </c>
      <c r="B695" t="s">
        <v>3337</v>
      </c>
      <c r="C695">
        <v>17</v>
      </c>
      <c r="D695" t="s">
        <v>83</v>
      </c>
      <c r="E695">
        <v>9515</v>
      </c>
      <c r="F695" t="s">
        <v>89</v>
      </c>
      <c r="G695" t="s">
        <v>2566</v>
      </c>
      <c r="H695" t="s">
        <v>2567</v>
      </c>
      <c r="I695">
        <v>27</v>
      </c>
      <c r="J695" s="52">
        <v>249717491</v>
      </c>
      <c r="K695" s="52">
        <v>200400950</v>
      </c>
      <c r="L695" s="52">
        <v>28269571</v>
      </c>
      <c r="M695" t="s">
        <v>3153</v>
      </c>
      <c r="N695" t="s">
        <v>2907</v>
      </c>
    </row>
    <row r="696" spans="1:14" x14ac:dyDescent="0.25">
      <c r="A696">
        <v>2026</v>
      </c>
      <c r="B696" t="s">
        <v>3337</v>
      </c>
      <c r="C696">
        <v>17</v>
      </c>
      <c r="D696" t="s">
        <v>83</v>
      </c>
      <c r="E696">
        <v>9515</v>
      </c>
      <c r="F696" t="s">
        <v>89</v>
      </c>
      <c r="G696" t="s">
        <v>2566</v>
      </c>
      <c r="H696" t="s">
        <v>2567</v>
      </c>
      <c r="I696">
        <v>28</v>
      </c>
      <c r="J696" s="52">
        <v>103647604</v>
      </c>
      <c r="K696" s="52">
        <v>102359089</v>
      </c>
      <c r="L696" s="52">
        <v>19091822</v>
      </c>
      <c r="M696" t="s">
        <v>2638</v>
      </c>
      <c r="N696" t="s">
        <v>3041</v>
      </c>
    </row>
    <row r="697" spans="1:14" x14ac:dyDescent="0.25">
      <c r="A697">
        <v>2026</v>
      </c>
      <c r="B697" t="s">
        <v>3337</v>
      </c>
      <c r="C697">
        <v>17</v>
      </c>
      <c r="D697" t="s">
        <v>83</v>
      </c>
      <c r="E697">
        <v>9515</v>
      </c>
      <c r="F697" t="s">
        <v>89</v>
      </c>
      <c r="G697" t="s">
        <v>2566</v>
      </c>
      <c r="H697" t="s">
        <v>2567</v>
      </c>
      <c r="I697">
        <v>38</v>
      </c>
      <c r="J697" s="52">
        <v>609167541</v>
      </c>
      <c r="K697" s="52">
        <v>355728615</v>
      </c>
      <c r="L697" s="52">
        <v>84901702</v>
      </c>
      <c r="M697" t="s">
        <v>3233</v>
      </c>
      <c r="N697" t="s">
        <v>2761</v>
      </c>
    </row>
    <row r="698" spans="1:14" x14ac:dyDescent="0.25">
      <c r="A698">
        <v>2026</v>
      </c>
      <c r="B698" t="s">
        <v>3337</v>
      </c>
      <c r="C698">
        <v>17</v>
      </c>
      <c r="D698" t="s">
        <v>83</v>
      </c>
      <c r="E698">
        <v>9515</v>
      </c>
      <c r="F698" t="s">
        <v>89</v>
      </c>
      <c r="G698" t="s">
        <v>2566</v>
      </c>
      <c r="H698" t="s">
        <v>2567</v>
      </c>
      <c r="I698">
        <v>42</v>
      </c>
      <c r="J698" s="52">
        <v>406405274</v>
      </c>
      <c r="K698" s="52">
        <v>285980612</v>
      </c>
      <c r="L698" s="52">
        <v>52724018</v>
      </c>
      <c r="M698" t="s">
        <v>2988</v>
      </c>
      <c r="N698" t="s">
        <v>8419</v>
      </c>
    </row>
    <row r="699" spans="1:14" x14ac:dyDescent="0.25">
      <c r="A699">
        <v>2026</v>
      </c>
      <c r="B699" t="s">
        <v>3337</v>
      </c>
      <c r="C699">
        <v>17</v>
      </c>
      <c r="D699" t="s">
        <v>83</v>
      </c>
      <c r="E699">
        <v>9515</v>
      </c>
      <c r="F699" t="s">
        <v>89</v>
      </c>
      <c r="G699" t="s">
        <v>2566</v>
      </c>
      <c r="H699" t="s">
        <v>2567</v>
      </c>
      <c r="I699">
        <v>43</v>
      </c>
      <c r="J699" s="52">
        <v>190323750</v>
      </c>
      <c r="K699" s="52">
        <v>25000000</v>
      </c>
      <c r="L699" s="52">
        <v>4750000</v>
      </c>
      <c r="M699" t="s">
        <v>2865</v>
      </c>
      <c r="N699" t="s">
        <v>8440</v>
      </c>
    </row>
    <row r="700" spans="1:14" x14ac:dyDescent="0.25">
      <c r="A700">
        <v>2026</v>
      </c>
      <c r="B700" t="s">
        <v>3337</v>
      </c>
      <c r="C700">
        <v>17</v>
      </c>
      <c r="D700" t="s">
        <v>83</v>
      </c>
      <c r="E700">
        <v>9515</v>
      </c>
      <c r="F700" t="s">
        <v>89</v>
      </c>
      <c r="G700" t="s">
        <v>2566</v>
      </c>
      <c r="H700" t="s">
        <v>2567</v>
      </c>
      <c r="I700">
        <v>45</v>
      </c>
      <c r="J700" s="52">
        <v>3050018310</v>
      </c>
      <c r="K700" s="52">
        <v>2518939871</v>
      </c>
      <c r="L700" s="52">
        <v>507455290</v>
      </c>
      <c r="M700" t="s">
        <v>3186</v>
      </c>
      <c r="N700" t="s">
        <v>8390</v>
      </c>
    </row>
    <row r="701" spans="1:14" x14ac:dyDescent="0.25">
      <c r="A701">
        <v>2026</v>
      </c>
      <c r="B701" t="s">
        <v>3337</v>
      </c>
      <c r="C701">
        <v>17</v>
      </c>
      <c r="D701" t="s">
        <v>83</v>
      </c>
      <c r="E701">
        <v>9515</v>
      </c>
      <c r="F701" t="s">
        <v>89</v>
      </c>
      <c r="G701" t="s">
        <v>2566</v>
      </c>
      <c r="H701" t="s">
        <v>2567</v>
      </c>
      <c r="I701">
        <v>64</v>
      </c>
      <c r="J701" s="52">
        <v>959093979</v>
      </c>
      <c r="K701" s="52">
        <v>548699360</v>
      </c>
      <c r="L701" s="52">
        <v>10378964</v>
      </c>
      <c r="M701" t="s">
        <v>3205</v>
      </c>
      <c r="N701" t="s">
        <v>8364</v>
      </c>
    </row>
    <row r="702" spans="1:14" x14ac:dyDescent="0.25">
      <c r="A702">
        <v>2026</v>
      </c>
      <c r="B702" t="s">
        <v>3337</v>
      </c>
      <c r="C702">
        <v>17</v>
      </c>
      <c r="D702" t="s">
        <v>83</v>
      </c>
      <c r="E702">
        <v>9515</v>
      </c>
      <c r="F702" t="s">
        <v>89</v>
      </c>
      <c r="G702" t="s">
        <v>2566</v>
      </c>
      <c r="H702" t="s">
        <v>2567</v>
      </c>
      <c r="I702">
        <v>84</v>
      </c>
      <c r="J702" s="52">
        <v>72870000</v>
      </c>
      <c r="K702" s="52">
        <v>65279031</v>
      </c>
      <c r="L702" s="52">
        <v>16199338</v>
      </c>
      <c r="M702" t="s">
        <v>3054</v>
      </c>
      <c r="N702" t="s">
        <v>2636</v>
      </c>
    </row>
    <row r="703" spans="1:14" x14ac:dyDescent="0.25">
      <c r="A703">
        <v>2026</v>
      </c>
      <c r="B703" t="s">
        <v>3337</v>
      </c>
      <c r="C703">
        <v>17</v>
      </c>
      <c r="D703" t="s">
        <v>83</v>
      </c>
      <c r="E703">
        <v>9515</v>
      </c>
      <c r="F703" t="s">
        <v>89</v>
      </c>
      <c r="G703" t="s">
        <v>2566</v>
      </c>
      <c r="H703" t="s">
        <v>2567</v>
      </c>
      <c r="I703">
        <v>85</v>
      </c>
      <c r="J703" s="52">
        <v>99433588</v>
      </c>
      <c r="K703" s="52">
        <v>40547195</v>
      </c>
      <c r="L703" s="52">
        <v>9557189</v>
      </c>
      <c r="M703" t="s">
        <v>2734</v>
      </c>
      <c r="N703" t="s">
        <v>8483</v>
      </c>
    </row>
    <row r="704" spans="1:14" x14ac:dyDescent="0.25">
      <c r="A704">
        <v>2026</v>
      </c>
      <c r="B704" t="s">
        <v>3337</v>
      </c>
      <c r="C704">
        <v>17</v>
      </c>
      <c r="D704" t="s">
        <v>83</v>
      </c>
      <c r="E704">
        <v>9515</v>
      </c>
      <c r="F704" t="s">
        <v>89</v>
      </c>
      <c r="G704" t="s">
        <v>2566</v>
      </c>
      <c r="H704" t="s">
        <v>2567</v>
      </c>
      <c r="I704">
        <v>86</v>
      </c>
      <c r="J704" s="52">
        <v>32940000</v>
      </c>
      <c r="K704" s="52">
        <v>29940000</v>
      </c>
      <c r="L704" s="52">
        <v>5540844</v>
      </c>
      <c r="M704" t="s">
        <v>3228</v>
      </c>
      <c r="N704" t="s">
        <v>8408</v>
      </c>
    </row>
    <row r="705" spans="1:14" x14ac:dyDescent="0.25">
      <c r="A705">
        <v>2026</v>
      </c>
      <c r="B705" t="s">
        <v>3337</v>
      </c>
      <c r="C705">
        <v>18</v>
      </c>
      <c r="D705" t="s">
        <v>77</v>
      </c>
      <c r="E705">
        <v>9516</v>
      </c>
      <c r="F705" t="s">
        <v>78</v>
      </c>
      <c r="G705" t="s">
        <v>2566</v>
      </c>
      <c r="H705" t="s">
        <v>2567</v>
      </c>
      <c r="I705">
        <v>10</v>
      </c>
      <c r="J705" s="52">
        <v>2284990448</v>
      </c>
      <c r="K705" s="52">
        <v>1407731273</v>
      </c>
      <c r="L705" s="52">
        <v>383692196</v>
      </c>
      <c r="M705" t="s">
        <v>8484</v>
      </c>
      <c r="N705" t="s">
        <v>8408</v>
      </c>
    </row>
    <row r="706" spans="1:14" x14ac:dyDescent="0.25">
      <c r="A706">
        <v>2026</v>
      </c>
      <c r="B706" t="s">
        <v>3337</v>
      </c>
      <c r="C706">
        <v>18</v>
      </c>
      <c r="D706" t="s">
        <v>77</v>
      </c>
      <c r="E706">
        <v>9516</v>
      </c>
      <c r="F706" t="s">
        <v>78</v>
      </c>
      <c r="G706" t="s">
        <v>2566</v>
      </c>
      <c r="H706" t="s">
        <v>2567</v>
      </c>
      <c r="I706">
        <v>11</v>
      </c>
      <c r="J706" s="52">
        <v>2646219625</v>
      </c>
      <c r="K706" s="52">
        <v>2555498547</v>
      </c>
      <c r="L706" s="52">
        <v>429605543</v>
      </c>
      <c r="M706" t="s">
        <v>2802</v>
      </c>
      <c r="N706" t="s">
        <v>2860</v>
      </c>
    </row>
    <row r="707" spans="1:14" x14ac:dyDescent="0.25">
      <c r="A707">
        <v>2026</v>
      </c>
      <c r="B707" t="s">
        <v>3337</v>
      </c>
      <c r="C707">
        <v>18</v>
      </c>
      <c r="D707" t="s">
        <v>77</v>
      </c>
      <c r="E707">
        <v>9516</v>
      </c>
      <c r="F707" t="s">
        <v>78</v>
      </c>
      <c r="G707" t="s">
        <v>2566</v>
      </c>
      <c r="H707" t="s">
        <v>2567</v>
      </c>
      <c r="I707">
        <v>18</v>
      </c>
      <c r="J707" s="52">
        <v>1415124364</v>
      </c>
      <c r="K707" s="52">
        <v>814699862</v>
      </c>
      <c r="L707" s="52">
        <v>150765511</v>
      </c>
      <c r="M707" t="s">
        <v>8485</v>
      </c>
      <c r="N707" t="s">
        <v>3178</v>
      </c>
    </row>
    <row r="708" spans="1:14" x14ac:dyDescent="0.25">
      <c r="A708">
        <v>2026</v>
      </c>
      <c r="B708" t="s">
        <v>3337</v>
      </c>
      <c r="C708">
        <v>18</v>
      </c>
      <c r="D708" t="s">
        <v>77</v>
      </c>
      <c r="E708">
        <v>9516</v>
      </c>
      <c r="F708" t="s">
        <v>78</v>
      </c>
      <c r="G708" t="s">
        <v>2566</v>
      </c>
      <c r="H708" t="s">
        <v>2567</v>
      </c>
      <c r="I708">
        <v>27</v>
      </c>
      <c r="J708" s="52">
        <v>240717491</v>
      </c>
      <c r="K708" s="52">
        <v>137516983</v>
      </c>
      <c r="L708" s="52">
        <v>29738077</v>
      </c>
      <c r="M708" t="s">
        <v>2838</v>
      </c>
      <c r="N708" t="s">
        <v>8412</v>
      </c>
    </row>
    <row r="709" spans="1:14" x14ac:dyDescent="0.25">
      <c r="A709">
        <v>2026</v>
      </c>
      <c r="B709" t="s">
        <v>3337</v>
      </c>
      <c r="C709">
        <v>18</v>
      </c>
      <c r="D709" t="s">
        <v>77</v>
      </c>
      <c r="E709">
        <v>9516</v>
      </c>
      <c r="F709" t="s">
        <v>78</v>
      </c>
      <c r="G709" t="s">
        <v>2566</v>
      </c>
      <c r="H709" t="s">
        <v>2567</v>
      </c>
      <c r="I709">
        <v>28</v>
      </c>
      <c r="J709" s="52">
        <v>370547604</v>
      </c>
      <c r="K709" s="52">
        <v>366246110</v>
      </c>
      <c r="L709" s="52">
        <v>107142427</v>
      </c>
      <c r="M709" t="s">
        <v>2638</v>
      </c>
      <c r="N709" t="s">
        <v>3174</v>
      </c>
    </row>
    <row r="710" spans="1:14" x14ac:dyDescent="0.25">
      <c r="A710">
        <v>2026</v>
      </c>
      <c r="B710" t="s">
        <v>3337</v>
      </c>
      <c r="C710">
        <v>18</v>
      </c>
      <c r="D710" t="s">
        <v>77</v>
      </c>
      <c r="E710">
        <v>9516</v>
      </c>
      <c r="F710" t="s">
        <v>78</v>
      </c>
      <c r="G710" t="s">
        <v>2566</v>
      </c>
      <c r="H710" t="s">
        <v>2567</v>
      </c>
      <c r="I710">
        <v>38</v>
      </c>
      <c r="J710" s="52">
        <v>777781857</v>
      </c>
      <c r="K710" s="52">
        <v>275817422</v>
      </c>
      <c r="L710" s="52">
        <v>110881012</v>
      </c>
      <c r="M710" t="s">
        <v>3092</v>
      </c>
      <c r="N710" t="s">
        <v>2714</v>
      </c>
    </row>
    <row r="711" spans="1:14" x14ac:dyDescent="0.25">
      <c r="A711">
        <v>2026</v>
      </c>
      <c r="B711" t="s">
        <v>3337</v>
      </c>
      <c r="C711">
        <v>18</v>
      </c>
      <c r="D711" t="s">
        <v>77</v>
      </c>
      <c r="E711">
        <v>9516</v>
      </c>
      <c r="F711" t="s">
        <v>78</v>
      </c>
      <c r="G711" t="s">
        <v>2566</v>
      </c>
      <c r="H711" t="s">
        <v>2567</v>
      </c>
      <c r="I711">
        <v>42</v>
      </c>
      <c r="J711" s="52">
        <v>844642544</v>
      </c>
      <c r="K711" s="52">
        <v>424125055</v>
      </c>
      <c r="L711" s="52">
        <v>59337010</v>
      </c>
      <c r="M711" t="s">
        <v>2837</v>
      </c>
      <c r="N711" t="s">
        <v>3255</v>
      </c>
    </row>
    <row r="712" spans="1:14" x14ac:dyDescent="0.25">
      <c r="A712">
        <v>2026</v>
      </c>
      <c r="B712" t="s">
        <v>3337</v>
      </c>
      <c r="C712">
        <v>18</v>
      </c>
      <c r="D712" t="s">
        <v>77</v>
      </c>
      <c r="E712">
        <v>9516</v>
      </c>
      <c r="F712" t="s">
        <v>78</v>
      </c>
      <c r="G712" t="s">
        <v>2566</v>
      </c>
      <c r="H712" t="s">
        <v>2567</v>
      </c>
      <c r="I712">
        <v>45</v>
      </c>
      <c r="J712" s="52">
        <v>6124347978</v>
      </c>
      <c r="K712" s="52">
        <v>4919281101</v>
      </c>
      <c r="L712" s="52">
        <v>1103143662</v>
      </c>
      <c r="M712" t="s">
        <v>3153</v>
      </c>
      <c r="N712" t="s">
        <v>8486</v>
      </c>
    </row>
    <row r="713" spans="1:14" x14ac:dyDescent="0.25">
      <c r="A713">
        <v>2026</v>
      </c>
      <c r="B713" t="s">
        <v>3337</v>
      </c>
      <c r="C713">
        <v>18</v>
      </c>
      <c r="D713" t="s">
        <v>77</v>
      </c>
      <c r="E713">
        <v>9516</v>
      </c>
      <c r="F713" t="s">
        <v>78</v>
      </c>
      <c r="G713" t="s">
        <v>2566</v>
      </c>
      <c r="H713" t="s">
        <v>2567</v>
      </c>
      <c r="I713">
        <v>84</v>
      </c>
      <c r="J713" s="52">
        <v>123280000</v>
      </c>
      <c r="K713" s="52">
        <v>104555459</v>
      </c>
      <c r="L713" s="52">
        <v>13148589</v>
      </c>
      <c r="M713" t="s">
        <v>2700</v>
      </c>
      <c r="N713" t="s">
        <v>3178</v>
      </c>
    </row>
    <row r="714" spans="1:14" x14ac:dyDescent="0.25">
      <c r="A714">
        <v>2026</v>
      </c>
      <c r="B714" t="s">
        <v>3337</v>
      </c>
      <c r="C714">
        <v>18</v>
      </c>
      <c r="D714" t="s">
        <v>77</v>
      </c>
      <c r="E714">
        <v>9516</v>
      </c>
      <c r="F714" t="s">
        <v>78</v>
      </c>
      <c r="G714" t="s">
        <v>2566</v>
      </c>
      <c r="H714" t="s">
        <v>2567</v>
      </c>
      <c r="I714">
        <v>85</v>
      </c>
      <c r="J714" s="52">
        <v>212017200</v>
      </c>
      <c r="K714" s="52">
        <v>170173510</v>
      </c>
      <c r="L714" s="52">
        <v>42716444</v>
      </c>
      <c r="M714" t="s">
        <v>3153</v>
      </c>
      <c r="N714" t="s">
        <v>3260</v>
      </c>
    </row>
    <row r="715" spans="1:14" x14ac:dyDescent="0.25">
      <c r="A715">
        <v>2026</v>
      </c>
      <c r="B715" t="s">
        <v>3337</v>
      </c>
      <c r="C715">
        <v>18</v>
      </c>
      <c r="D715" t="s">
        <v>77</v>
      </c>
      <c r="E715">
        <v>9516</v>
      </c>
      <c r="F715" t="s">
        <v>78</v>
      </c>
      <c r="G715" t="s">
        <v>2566</v>
      </c>
      <c r="H715" t="s">
        <v>2567</v>
      </c>
      <c r="I715">
        <v>86</v>
      </c>
      <c r="J715" s="52">
        <v>16470000</v>
      </c>
      <c r="K715" s="52">
        <v>14970000</v>
      </c>
      <c r="L715" s="52">
        <v>4491000</v>
      </c>
      <c r="M715" t="s">
        <v>3228</v>
      </c>
      <c r="N715" t="s">
        <v>2752</v>
      </c>
    </row>
    <row r="716" spans="1:14" x14ac:dyDescent="0.25">
      <c r="A716">
        <v>2026</v>
      </c>
      <c r="B716" t="s">
        <v>3337</v>
      </c>
      <c r="C716">
        <v>19</v>
      </c>
      <c r="D716" t="s">
        <v>158</v>
      </c>
      <c r="E716">
        <v>9113</v>
      </c>
      <c r="F716" t="s">
        <v>159</v>
      </c>
      <c r="G716" t="s">
        <v>2566</v>
      </c>
      <c r="H716" t="s">
        <v>2567</v>
      </c>
      <c r="I716">
        <v>10</v>
      </c>
      <c r="J716" s="52">
        <v>2435338864</v>
      </c>
      <c r="K716" s="52">
        <v>1904874352</v>
      </c>
      <c r="L716" s="52">
        <v>362982853</v>
      </c>
      <c r="M716" t="s">
        <v>2828</v>
      </c>
      <c r="N716" t="s">
        <v>2923</v>
      </c>
    </row>
    <row r="717" spans="1:14" x14ac:dyDescent="0.25">
      <c r="A717">
        <v>2026</v>
      </c>
      <c r="B717" t="s">
        <v>3337</v>
      </c>
      <c r="C717">
        <v>19</v>
      </c>
      <c r="D717" t="s">
        <v>158</v>
      </c>
      <c r="E717">
        <v>9113</v>
      </c>
      <c r="F717" t="s">
        <v>159</v>
      </c>
      <c r="G717" t="s">
        <v>2566</v>
      </c>
      <c r="H717" t="s">
        <v>2567</v>
      </c>
      <c r="I717">
        <v>11</v>
      </c>
      <c r="J717" s="52">
        <v>1399121540</v>
      </c>
      <c r="K717" s="52">
        <v>1145215551</v>
      </c>
      <c r="L717" s="52">
        <v>261790618</v>
      </c>
      <c r="M717" t="s">
        <v>3254</v>
      </c>
      <c r="N717" t="s">
        <v>8401</v>
      </c>
    </row>
    <row r="718" spans="1:14" x14ac:dyDescent="0.25">
      <c r="A718">
        <v>2026</v>
      </c>
      <c r="B718" t="s">
        <v>3337</v>
      </c>
      <c r="C718">
        <v>19</v>
      </c>
      <c r="D718" t="s">
        <v>158</v>
      </c>
      <c r="E718">
        <v>9113</v>
      </c>
      <c r="F718" t="s">
        <v>159</v>
      </c>
      <c r="G718" t="s">
        <v>2566</v>
      </c>
      <c r="H718" t="s">
        <v>2567</v>
      </c>
      <c r="I718">
        <v>18</v>
      </c>
      <c r="J718" s="52">
        <v>1091044357</v>
      </c>
      <c r="K718" s="52">
        <v>207651306</v>
      </c>
      <c r="L718" s="52">
        <v>82744591</v>
      </c>
      <c r="M718" t="s">
        <v>8487</v>
      </c>
      <c r="N718" t="s">
        <v>2915</v>
      </c>
    </row>
    <row r="719" spans="1:14" x14ac:dyDescent="0.25">
      <c r="A719">
        <v>2026</v>
      </c>
      <c r="B719" t="s">
        <v>3337</v>
      </c>
      <c r="C719">
        <v>19</v>
      </c>
      <c r="D719" t="s">
        <v>158</v>
      </c>
      <c r="E719">
        <v>9113</v>
      </c>
      <c r="F719" t="s">
        <v>159</v>
      </c>
      <c r="G719" t="s">
        <v>2566</v>
      </c>
      <c r="H719" t="s">
        <v>2567</v>
      </c>
      <c r="I719">
        <v>27</v>
      </c>
      <c r="J719" s="52">
        <v>732433232</v>
      </c>
      <c r="K719" s="52">
        <v>213196228</v>
      </c>
      <c r="L719" s="52">
        <v>45378916</v>
      </c>
      <c r="M719" t="s">
        <v>3074</v>
      </c>
      <c r="N719" t="s">
        <v>8459</v>
      </c>
    </row>
    <row r="720" spans="1:14" x14ac:dyDescent="0.25">
      <c r="A720">
        <v>2026</v>
      </c>
      <c r="B720" t="s">
        <v>3337</v>
      </c>
      <c r="C720">
        <v>19</v>
      </c>
      <c r="D720" t="s">
        <v>158</v>
      </c>
      <c r="E720">
        <v>9113</v>
      </c>
      <c r="F720" t="s">
        <v>159</v>
      </c>
      <c r="G720" t="s">
        <v>2566</v>
      </c>
      <c r="H720" t="s">
        <v>2567</v>
      </c>
      <c r="I720">
        <v>28</v>
      </c>
      <c r="J720" s="52">
        <v>51747604</v>
      </c>
      <c r="K720" s="52">
        <v>49747604</v>
      </c>
      <c r="L720" s="52">
        <v>10405928</v>
      </c>
      <c r="M720" t="s">
        <v>2628</v>
      </c>
      <c r="N720" t="s">
        <v>3260</v>
      </c>
    </row>
    <row r="721" spans="1:14" x14ac:dyDescent="0.25">
      <c r="A721">
        <v>2026</v>
      </c>
      <c r="B721" t="s">
        <v>3337</v>
      </c>
      <c r="C721">
        <v>19</v>
      </c>
      <c r="D721" t="s">
        <v>158</v>
      </c>
      <c r="E721">
        <v>9113</v>
      </c>
      <c r="F721" t="s">
        <v>159</v>
      </c>
      <c r="G721" t="s">
        <v>2566</v>
      </c>
      <c r="H721" t="s">
        <v>2567</v>
      </c>
      <c r="I721">
        <v>38</v>
      </c>
      <c r="J721" s="52">
        <v>3130907107</v>
      </c>
      <c r="K721" s="52">
        <v>1930830169</v>
      </c>
      <c r="L721" s="52">
        <v>476351061</v>
      </c>
      <c r="M721" t="s">
        <v>8488</v>
      </c>
      <c r="N721" t="s">
        <v>3023</v>
      </c>
    </row>
    <row r="722" spans="1:14" x14ac:dyDescent="0.25">
      <c r="A722">
        <v>2026</v>
      </c>
      <c r="B722" t="s">
        <v>3337</v>
      </c>
      <c r="C722">
        <v>19</v>
      </c>
      <c r="D722" t="s">
        <v>158</v>
      </c>
      <c r="E722">
        <v>9113</v>
      </c>
      <c r="F722" t="s">
        <v>159</v>
      </c>
      <c r="G722" t="s">
        <v>2566</v>
      </c>
      <c r="H722" t="s">
        <v>2567</v>
      </c>
      <c r="I722">
        <v>42</v>
      </c>
      <c r="J722" s="52">
        <v>1506471619</v>
      </c>
      <c r="K722" s="52">
        <v>418854145</v>
      </c>
      <c r="L722" s="52">
        <v>78788200</v>
      </c>
      <c r="M722" t="s">
        <v>2845</v>
      </c>
      <c r="N722" t="s">
        <v>8489</v>
      </c>
    </row>
    <row r="723" spans="1:14" x14ac:dyDescent="0.25">
      <c r="A723">
        <v>2026</v>
      </c>
      <c r="B723" t="s">
        <v>3337</v>
      </c>
      <c r="C723">
        <v>19</v>
      </c>
      <c r="D723" t="s">
        <v>158</v>
      </c>
      <c r="E723">
        <v>9113</v>
      </c>
      <c r="F723" t="s">
        <v>159</v>
      </c>
      <c r="G723" t="s">
        <v>2566</v>
      </c>
      <c r="H723" t="s">
        <v>2567</v>
      </c>
      <c r="I723">
        <v>45</v>
      </c>
      <c r="J723" s="52">
        <v>7500163067</v>
      </c>
      <c r="K723" s="52">
        <v>6424403039</v>
      </c>
      <c r="L723" s="52">
        <v>1408737289</v>
      </c>
      <c r="M723" t="s">
        <v>3140</v>
      </c>
      <c r="N723" t="s">
        <v>8490</v>
      </c>
    </row>
    <row r="724" spans="1:14" x14ac:dyDescent="0.25">
      <c r="A724">
        <v>2026</v>
      </c>
      <c r="B724" t="s">
        <v>3337</v>
      </c>
      <c r="C724">
        <v>19</v>
      </c>
      <c r="D724" t="s">
        <v>158</v>
      </c>
      <c r="E724">
        <v>9113</v>
      </c>
      <c r="F724" t="s">
        <v>159</v>
      </c>
      <c r="G724" t="s">
        <v>2566</v>
      </c>
      <c r="H724" t="s">
        <v>2567</v>
      </c>
      <c r="I724">
        <v>64</v>
      </c>
      <c r="J724" s="52">
        <v>1615758360</v>
      </c>
      <c r="K724" s="52">
        <v>85721773</v>
      </c>
      <c r="L724" s="52">
        <v>26976649</v>
      </c>
      <c r="M724" t="s">
        <v>8491</v>
      </c>
      <c r="N724" t="s">
        <v>3257</v>
      </c>
    </row>
    <row r="725" spans="1:14" x14ac:dyDescent="0.25">
      <c r="A725">
        <v>2026</v>
      </c>
      <c r="B725" t="s">
        <v>3337</v>
      </c>
      <c r="C725">
        <v>19</v>
      </c>
      <c r="D725" t="s">
        <v>158</v>
      </c>
      <c r="E725">
        <v>9113</v>
      </c>
      <c r="F725" t="s">
        <v>159</v>
      </c>
      <c r="G725" t="s">
        <v>2566</v>
      </c>
      <c r="H725" t="s">
        <v>2567</v>
      </c>
      <c r="I725">
        <v>84</v>
      </c>
      <c r="J725" s="52">
        <v>123280000</v>
      </c>
      <c r="K725" s="52">
        <v>110910174</v>
      </c>
      <c r="L725" s="52">
        <v>26080174</v>
      </c>
      <c r="M725" t="s">
        <v>2699</v>
      </c>
      <c r="N725" t="s">
        <v>8468</v>
      </c>
    </row>
    <row r="726" spans="1:14" x14ac:dyDescent="0.25">
      <c r="A726">
        <v>2026</v>
      </c>
      <c r="B726" t="s">
        <v>3337</v>
      </c>
      <c r="C726">
        <v>19</v>
      </c>
      <c r="D726" t="s">
        <v>158</v>
      </c>
      <c r="E726">
        <v>9113</v>
      </c>
      <c r="F726" t="s">
        <v>159</v>
      </c>
      <c r="G726" t="s">
        <v>2566</v>
      </c>
      <c r="H726" t="s">
        <v>2567</v>
      </c>
      <c r="I726">
        <v>85</v>
      </c>
      <c r="J726" s="52">
        <v>368333663</v>
      </c>
      <c r="K726" s="52">
        <v>258583178</v>
      </c>
      <c r="L726" s="52">
        <v>63700323</v>
      </c>
      <c r="M726" t="s">
        <v>3220</v>
      </c>
      <c r="N726" t="s">
        <v>8480</v>
      </c>
    </row>
    <row r="727" spans="1:14" x14ac:dyDescent="0.25">
      <c r="A727">
        <v>2026</v>
      </c>
      <c r="B727" t="s">
        <v>3337</v>
      </c>
      <c r="C727">
        <v>19</v>
      </c>
      <c r="D727" t="s">
        <v>158</v>
      </c>
      <c r="E727">
        <v>9113</v>
      </c>
      <c r="F727" t="s">
        <v>159</v>
      </c>
      <c r="G727" t="s">
        <v>2566</v>
      </c>
      <c r="H727" t="s">
        <v>2567</v>
      </c>
      <c r="I727">
        <v>86</v>
      </c>
      <c r="J727" s="52">
        <v>27450000</v>
      </c>
      <c r="K727" s="52">
        <v>26310811</v>
      </c>
      <c r="L727" s="52">
        <v>11340811</v>
      </c>
      <c r="M727" t="s">
        <v>3139</v>
      </c>
      <c r="N727" t="s">
        <v>8492</v>
      </c>
    </row>
    <row r="728" spans="1:14" x14ac:dyDescent="0.25">
      <c r="A728">
        <v>2026</v>
      </c>
      <c r="B728" t="s">
        <v>3337</v>
      </c>
      <c r="C728">
        <v>19</v>
      </c>
      <c r="D728" t="s">
        <v>158</v>
      </c>
      <c r="E728">
        <v>9113</v>
      </c>
      <c r="F728" t="s">
        <v>159</v>
      </c>
      <c r="G728" t="s">
        <v>2566</v>
      </c>
      <c r="H728" t="s">
        <v>2567</v>
      </c>
      <c r="I728">
        <v>90</v>
      </c>
      <c r="J728" s="52">
        <v>83569838</v>
      </c>
      <c r="K728" s="52">
        <v>44582291</v>
      </c>
      <c r="L728" s="52">
        <v>7032453</v>
      </c>
      <c r="M728" t="s">
        <v>3309</v>
      </c>
      <c r="N728" t="s">
        <v>8493</v>
      </c>
    </row>
    <row r="729" spans="1:14" x14ac:dyDescent="0.25">
      <c r="A729">
        <v>2026</v>
      </c>
      <c r="B729" t="s">
        <v>3337</v>
      </c>
      <c r="C729">
        <v>19</v>
      </c>
      <c r="D729" t="s">
        <v>158</v>
      </c>
      <c r="E729">
        <v>9221</v>
      </c>
      <c r="F729" t="s">
        <v>336</v>
      </c>
      <c r="G729" t="s">
        <v>2566</v>
      </c>
      <c r="H729" t="s">
        <v>2567</v>
      </c>
      <c r="I729">
        <v>10</v>
      </c>
      <c r="J729" s="52">
        <v>2425413733</v>
      </c>
      <c r="K729" s="52">
        <v>1659591741</v>
      </c>
      <c r="L729" s="52">
        <v>411737544</v>
      </c>
      <c r="M729" t="s">
        <v>3208</v>
      </c>
      <c r="N729" t="s">
        <v>8494</v>
      </c>
    </row>
    <row r="730" spans="1:14" x14ac:dyDescent="0.25">
      <c r="A730">
        <v>2026</v>
      </c>
      <c r="B730" t="s">
        <v>3337</v>
      </c>
      <c r="C730">
        <v>19</v>
      </c>
      <c r="D730" t="s">
        <v>158</v>
      </c>
      <c r="E730">
        <v>9221</v>
      </c>
      <c r="F730" t="s">
        <v>336</v>
      </c>
      <c r="G730" t="s">
        <v>2566</v>
      </c>
      <c r="H730" t="s">
        <v>2567</v>
      </c>
      <c r="I730">
        <v>11</v>
      </c>
      <c r="J730" s="52">
        <v>2484955514</v>
      </c>
      <c r="K730" s="52">
        <v>2219274713</v>
      </c>
      <c r="L730" s="52">
        <v>485797702</v>
      </c>
      <c r="M730" t="s">
        <v>2906</v>
      </c>
      <c r="N730" t="s">
        <v>2818</v>
      </c>
    </row>
    <row r="731" spans="1:14" x14ac:dyDescent="0.25">
      <c r="A731">
        <v>2026</v>
      </c>
      <c r="B731" t="s">
        <v>3337</v>
      </c>
      <c r="C731">
        <v>19</v>
      </c>
      <c r="D731" t="s">
        <v>158</v>
      </c>
      <c r="E731">
        <v>9221</v>
      </c>
      <c r="F731" t="s">
        <v>336</v>
      </c>
      <c r="G731" t="s">
        <v>2566</v>
      </c>
      <c r="H731" t="s">
        <v>2567</v>
      </c>
      <c r="I731">
        <v>18</v>
      </c>
      <c r="J731" s="52">
        <v>8843907191</v>
      </c>
      <c r="K731" s="52">
        <v>2386495534</v>
      </c>
      <c r="L731" s="52">
        <v>1177211616</v>
      </c>
      <c r="M731" t="s">
        <v>3026</v>
      </c>
      <c r="N731" t="s">
        <v>8430</v>
      </c>
    </row>
    <row r="732" spans="1:14" x14ac:dyDescent="0.25">
      <c r="A732">
        <v>2026</v>
      </c>
      <c r="B732" t="s">
        <v>3337</v>
      </c>
      <c r="C732">
        <v>19</v>
      </c>
      <c r="D732" t="s">
        <v>158</v>
      </c>
      <c r="E732">
        <v>9221</v>
      </c>
      <c r="F732" t="s">
        <v>336</v>
      </c>
      <c r="G732" t="s">
        <v>2566</v>
      </c>
      <c r="H732" t="s">
        <v>2567</v>
      </c>
      <c r="I732">
        <v>27</v>
      </c>
      <c r="J732" s="52">
        <v>394148973</v>
      </c>
      <c r="K732" s="52">
        <v>368249014</v>
      </c>
      <c r="L732" s="52">
        <v>54027896</v>
      </c>
      <c r="M732" t="s">
        <v>2898</v>
      </c>
      <c r="N732" t="s">
        <v>2962</v>
      </c>
    </row>
    <row r="733" spans="1:14" x14ac:dyDescent="0.25">
      <c r="A733">
        <v>2026</v>
      </c>
      <c r="B733" t="s">
        <v>3337</v>
      </c>
      <c r="C733">
        <v>19</v>
      </c>
      <c r="D733" t="s">
        <v>158</v>
      </c>
      <c r="E733">
        <v>9221</v>
      </c>
      <c r="F733" t="s">
        <v>336</v>
      </c>
      <c r="G733" t="s">
        <v>2566</v>
      </c>
      <c r="H733" t="s">
        <v>2567</v>
      </c>
      <c r="I733">
        <v>28</v>
      </c>
      <c r="J733" s="52">
        <v>129597604</v>
      </c>
      <c r="K733" s="52">
        <v>120704531</v>
      </c>
      <c r="L733" s="52">
        <v>39522049</v>
      </c>
      <c r="M733" t="s">
        <v>2864</v>
      </c>
      <c r="N733" t="s">
        <v>2766</v>
      </c>
    </row>
    <row r="734" spans="1:14" x14ac:dyDescent="0.25">
      <c r="A734">
        <v>2026</v>
      </c>
      <c r="B734" t="s">
        <v>3337</v>
      </c>
      <c r="C734">
        <v>19</v>
      </c>
      <c r="D734" t="s">
        <v>158</v>
      </c>
      <c r="E734">
        <v>9221</v>
      </c>
      <c r="F734" t="s">
        <v>336</v>
      </c>
      <c r="G734" t="s">
        <v>2566</v>
      </c>
      <c r="H734" t="s">
        <v>2567</v>
      </c>
      <c r="I734">
        <v>38</v>
      </c>
      <c r="J734" s="52">
        <v>1349953736</v>
      </c>
      <c r="K734" s="52">
        <v>983184382</v>
      </c>
      <c r="L734" s="52">
        <v>239045700</v>
      </c>
      <c r="M734" t="s">
        <v>2909</v>
      </c>
      <c r="N734" t="s">
        <v>2813</v>
      </c>
    </row>
    <row r="735" spans="1:14" x14ac:dyDescent="0.25">
      <c r="A735">
        <v>2026</v>
      </c>
      <c r="B735" t="s">
        <v>3337</v>
      </c>
      <c r="C735">
        <v>19</v>
      </c>
      <c r="D735" t="s">
        <v>158</v>
      </c>
      <c r="E735">
        <v>9221</v>
      </c>
      <c r="F735" t="s">
        <v>336</v>
      </c>
      <c r="G735" t="s">
        <v>2566</v>
      </c>
      <c r="H735" t="s">
        <v>2567</v>
      </c>
      <c r="I735">
        <v>42</v>
      </c>
      <c r="J735" s="52">
        <v>754011483</v>
      </c>
      <c r="K735" s="52">
        <v>433910666</v>
      </c>
      <c r="L735" s="52">
        <v>83043999</v>
      </c>
      <c r="M735" t="s">
        <v>3304</v>
      </c>
      <c r="N735" t="s">
        <v>2922</v>
      </c>
    </row>
    <row r="736" spans="1:14" x14ac:dyDescent="0.25">
      <c r="A736">
        <v>2026</v>
      </c>
      <c r="B736" t="s">
        <v>3337</v>
      </c>
      <c r="C736">
        <v>19</v>
      </c>
      <c r="D736" t="s">
        <v>158</v>
      </c>
      <c r="E736">
        <v>9221</v>
      </c>
      <c r="F736" t="s">
        <v>336</v>
      </c>
      <c r="G736" t="s">
        <v>2566</v>
      </c>
      <c r="H736" t="s">
        <v>2567</v>
      </c>
      <c r="I736">
        <v>45</v>
      </c>
      <c r="J736" s="52">
        <v>8407112619</v>
      </c>
      <c r="K736" s="52">
        <v>7446821641</v>
      </c>
      <c r="L736" s="52">
        <v>1568993688</v>
      </c>
      <c r="M736" t="s">
        <v>3072</v>
      </c>
      <c r="N736" t="s">
        <v>8401</v>
      </c>
    </row>
    <row r="737" spans="1:14" x14ac:dyDescent="0.25">
      <c r="A737">
        <v>2026</v>
      </c>
      <c r="B737" t="s">
        <v>3337</v>
      </c>
      <c r="C737">
        <v>19</v>
      </c>
      <c r="D737" t="s">
        <v>158</v>
      </c>
      <c r="E737">
        <v>9221</v>
      </c>
      <c r="F737" t="s">
        <v>336</v>
      </c>
      <c r="G737" t="s">
        <v>2566</v>
      </c>
      <c r="H737" t="s">
        <v>2567</v>
      </c>
      <c r="I737">
        <v>64</v>
      </c>
      <c r="J737" s="52">
        <v>1585610367</v>
      </c>
      <c r="K737" s="52">
        <v>57331963</v>
      </c>
      <c r="L737" s="52">
        <v>20506936</v>
      </c>
      <c r="M737" t="s">
        <v>3256</v>
      </c>
      <c r="N737" t="s">
        <v>2696</v>
      </c>
    </row>
    <row r="738" spans="1:14" x14ac:dyDescent="0.25">
      <c r="A738">
        <v>2026</v>
      </c>
      <c r="B738" t="s">
        <v>3337</v>
      </c>
      <c r="C738">
        <v>19</v>
      </c>
      <c r="D738" t="s">
        <v>158</v>
      </c>
      <c r="E738">
        <v>9221</v>
      </c>
      <c r="F738" t="s">
        <v>336</v>
      </c>
      <c r="G738" t="s">
        <v>2566</v>
      </c>
      <c r="H738" t="s">
        <v>2567</v>
      </c>
      <c r="I738">
        <v>84</v>
      </c>
      <c r="J738" s="52">
        <v>28450000</v>
      </c>
      <c r="K738" s="52">
        <v>20415674</v>
      </c>
      <c r="L738" s="52">
        <v>7326988</v>
      </c>
      <c r="M738" t="s">
        <v>3150</v>
      </c>
      <c r="N738" t="s">
        <v>8495</v>
      </c>
    </row>
    <row r="739" spans="1:14" x14ac:dyDescent="0.25">
      <c r="A739">
        <v>2026</v>
      </c>
      <c r="B739" t="s">
        <v>3337</v>
      </c>
      <c r="C739">
        <v>19</v>
      </c>
      <c r="D739" t="s">
        <v>158</v>
      </c>
      <c r="E739">
        <v>9221</v>
      </c>
      <c r="F739" t="s">
        <v>336</v>
      </c>
      <c r="G739" t="s">
        <v>2566</v>
      </c>
      <c r="H739" t="s">
        <v>2567</v>
      </c>
      <c r="I739">
        <v>85</v>
      </c>
      <c r="J739" s="52">
        <v>372910001</v>
      </c>
      <c r="K739" s="52">
        <v>259270224</v>
      </c>
      <c r="L739" s="52">
        <v>53020909</v>
      </c>
      <c r="M739" t="s">
        <v>2867</v>
      </c>
      <c r="N739" t="s">
        <v>8367</v>
      </c>
    </row>
    <row r="740" spans="1:14" x14ac:dyDescent="0.25">
      <c r="A740">
        <v>2026</v>
      </c>
      <c r="B740" t="s">
        <v>3337</v>
      </c>
      <c r="C740">
        <v>19</v>
      </c>
      <c r="D740" t="s">
        <v>158</v>
      </c>
      <c r="E740">
        <v>9221</v>
      </c>
      <c r="F740" t="s">
        <v>336</v>
      </c>
      <c r="G740" t="s">
        <v>2566</v>
      </c>
      <c r="H740" t="s">
        <v>2567</v>
      </c>
      <c r="I740">
        <v>86</v>
      </c>
      <c r="J740" s="52">
        <v>10980000</v>
      </c>
      <c r="K740" s="52">
        <v>9174350</v>
      </c>
      <c r="L740" s="52">
        <v>949673</v>
      </c>
      <c r="M740" t="s">
        <v>2722</v>
      </c>
      <c r="N740" t="s">
        <v>8437</v>
      </c>
    </row>
    <row r="741" spans="1:14" x14ac:dyDescent="0.25">
      <c r="A741">
        <v>2026</v>
      </c>
      <c r="B741" t="s">
        <v>3337</v>
      </c>
      <c r="C741">
        <v>19</v>
      </c>
      <c r="D741" t="s">
        <v>158</v>
      </c>
      <c r="E741">
        <v>9307</v>
      </c>
      <c r="F741" t="s">
        <v>174</v>
      </c>
      <c r="G741" t="s">
        <v>2566</v>
      </c>
      <c r="H741" t="s">
        <v>2567</v>
      </c>
      <c r="I741">
        <v>10</v>
      </c>
      <c r="J741" s="52">
        <v>2273562680</v>
      </c>
      <c r="K741" s="52">
        <v>1575047274</v>
      </c>
      <c r="L741" s="52">
        <v>301160594</v>
      </c>
      <c r="M741" t="s">
        <v>2971</v>
      </c>
      <c r="N741" t="s">
        <v>2740</v>
      </c>
    </row>
    <row r="742" spans="1:14" x14ac:dyDescent="0.25">
      <c r="A742">
        <v>2026</v>
      </c>
      <c r="B742" t="s">
        <v>3337</v>
      </c>
      <c r="C742">
        <v>19</v>
      </c>
      <c r="D742" t="s">
        <v>158</v>
      </c>
      <c r="E742">
        <v>9307</v>
      </c>
      <c r="F742" t="s">
        <v>174</v>
      </c>
      <c r="G742" t="s">
        <v>2566</v>
      </c>
      <c r="H742" t="s">
        <v>2567</v>
      </c>
      <c r="I742">
        <v>11</v>
      </c>
      <c r="J742" s="52">
        <v>1064258374</v>
      </c>
      <c r="K742" s="52">
        <v>804821725</v>
      </c>
      <c r="L742" s="52">
        <v>190143034</v>
      </c>
      <c r="M742" t="s">
        <v>2787</v>
      </c>
      <c r="N742" t="s">
        <v>3204</v>
      </c>
    </row>
    <row r="743" spans="1:14" x14ac:dyDescent="0.25">
      <c r="A743">
        <v>2026</v>
      </c>
      <c r="B743" t="s">
        <v>3337</v>
      </c>
      <c r="C743">
        <v>19</v>
      </c>
      <c r="D743" t="s">
        <v>158</v>
      </c>
      <c r="E743">
        <v>9307</v>
      </c>
      <c r="F743" t="s">
        <v>174</v>
      </c>
      <c r="G743" t="s">
        <v>2566</v>
      </c>
      <c r="H743" t="s">
        <v>2567</v>
      </c>
      <c r="I743">
        <v>27</v>
      </c>
      <c r="J743" s="52">
        <v>1730987232</v>
      </c>
      <c r="K743" s="52">
        <v>200074728</v>
      </c>
      <c r="L743" s="52">
        <v>45291396</v>
      </c>
      <c r="M743" t="s">
        <v>3141</v>
      </c>
      <c r="N743" t="s">
        <v>8374</v>
      </c>
    </row>
    <row r="744" spans="1:14" x14ac:dyDescent="0.25">
      <c r="A744">
        <v>2026</v>
      </c>
      <c r="B744" t="s">
        <v>3337</v>
      </c>
      <c r="C744">
        <v>19</v>
      </c>
      <c r="D744" t="s">
        <v>158</v>
      </c>
      <c r="E744">
        <v>9307</v>
      </c>
      <c r="F744" t="s">
        <v>174</v>
      </c>
      <c r="G744" t="s">
        <v>2566</v>
      </c>
      <c r="H744" t="s">
        <v>2567</v>
      </c>
      <c r="I744">
        <v>28</v>
      </c>
      <c r="J744" s="52">
        <v>135587604</v>
      </c>
      <c r="K744" s="52">
        <v>129587604</v>
      </c>
      <c r="L744" s="52">
        <v>26881928</v>
      </c>
      <c r="M744" t="s">
        <v>2889</v>
      </c>
      <c r="N744" t="s">
        <v>8496</v>
      </c>
    </row>
    <row r="745" spans="1:14" x14ac:dyDescent="0.25">
      <c r="A745">
        <v>2026</v>
      </c>
      <c r="B745" t="s">
        <v>3337</v>
      </c>
      <c r="C745">
        <v>19</v>
      </c>
      <c r="D745" t="s">
        <v>158</v>
      </c>
      <c r="E745">
        <v>9307</v>
      </c>
      <c r="F745" t="s">
        <v>174</v>
      </c>
      <c r="G745" t="s">
        <v>2566</v>
      </c>
      <c r="H745" t="s">
        <v>2567</v>
      </c>
      <c r="I745">
        <v>38</v>
      </c>
      <c r="J745" s="52">
        <v>3341449455</v>
      </c>
      <c r="K745" s="52">
        <v>2573056464</v>
      </c>
      <c r="L745" s="52">
        <v>507104957</v>
      </c>
      <c r="M745" t="s">
        <v>2949</v>
      </c>
      <c r="N745" t="s">
        <v>3023</v>
      </c>
    </row>
    <row r="746" spans="1:14" x14ac:dyDescent="0.25">
      <c r="A746">
        <v>2026</v>
      </c>
      <c r="B746" t="s">
        <v>3337</v>
      </c>
      <c r="C746">
        <v>19</v>
      </c>
      <c r="D746" t="s">
        <v>158</v>
      </c>
      <c r="E746">
        <v>9307</v>
      </c>
      <c r="F746" t="s">
        <v>174</v>
      </c>
      <c r="G746" t="s">
        <v>2566</v>
      </c>
      <c r="H746" t="s">
        <v>2567</v>
      </c>
      <c r="I746">
        <v>42</v>
      </c>
      <c r="J746" s="52">
        <v>685423839</v>
      </c>
      <c r="K746" s="52">
        <v>362700000</v>
      </c>
      <c r="L746" s="52">
        <v>39475000</v>
      </c>
      <c r="M746" t="s">
        <v>8497</v>
      </c>
      <c r="N746" t="s">
        <v>3328</v>
      </c>
    </row>
    <row r="747" spans="1:14" x14ac:dyDescent="0.25">
      <c r="A747">
        <v>2026</v>
      </c>
      <c r="B747" t="s">
        <v>3337</v>
      </c>
      <c r="C747">
        <v>19</v>
      </c>
      <c r="D747" t="s">
        <v>158</v>
      </c>
      <c r="E747">
        <v>9307</v>
      </c>
      <c r="F747" t="s">
        <v>174</v>
      </c>
      <c r="G747" t="s">
        <v>2566</v>
      </c>
      <c r="H747" t="s">
        <v>2567</v>
      </c>
      <c r="I747">
        <v>45</v>
      </c>
      <c r="J747" s="52">
        <v>10111001433</v>
      </c>
      <c r="K747" s="52">
        <v>8661123760</v>
      </c>
      <c r="L747" s="52">
        <v>1557961922</v>
      </c>
      <c r="M747" t="s">
        <v>3140</v>
      </c>
      <c r="N747" t="s">
        <v>2823</v>
      </c>
    </row>
    <row r="748" spans="1:14" x14ac:dyDescent="0.25">
      <c r="A748">
        <v>2026</v>
      </c>
      <c r="B748" t="s">
        <v>3337</v>
      </c>
      <c r="C748">
        <v>19</v>
      </c>
      <c r="D748" t="s">
        <v>158</v>
      </c>
      <c r="E748">
        <v>9307</v>
      </c>
      <c r="F748" t="s">
        <v>174</v>
      </c>
      <c r="G748" t="s">
        <v>2566</v>
      </c>
      <c r="H748" t="s">
        <v>2567</v>
      </c>
      <c r="I748">
        <v>84</v>
      </c>
      <c r="J748" s="52">
        <v>22460000</v>
      </c>
      <c r="K748" s="52">
        <v>21042730</v>
      </c>
      <c r="L748" s="52">
        <v>2748854</v>
      </c>
      <c r="M748" t="s">
        <v>2800</v>
      </c>
      <c r="N748" t="s">
        <v>8397</v>
      </c>
    </row>
    <row r="749" spans="1:14" x14ac:dyDescent="0.25">
      <c r="A749">
        <v>2026</v>
      </c>
      <c r="B749" t="s">
        <v>3337</v>
      </c>
      <c r="C749">
        <v>19</v>
      </c>
      <c r="D749" t="s">
        <v>158</v>
      </c>
      <c r="E749">
        <v>9307</v>
      </c>
      <c r="F749" t="s">
        <v>174</v>
      </c>
      <c r="G749" t="s">
        <v>2566</v>
      </c>
      <c r="H749" t="s">
        <v>2567</v>
      </c>
      <c r="I749">
        <v>85</v>
      </c>
      <c r="J749" s="52">
        <v>632928667</v>
      </c>
      <c r="K749" s="52">
        <v>522097376</v>
      </c>
      <c r="L749" s="52">
        <v>100909058</v>
      </c>
      <c r="M749" t="s">
        <v>3007</v>
      </c>
      <c r="N749" t="s">
        <v>8445</v>
      </c>
    </row>
    <row r="750" spans="1:14" x14ac:dyDescent="0.25">
      <c r="A750">
        <v>2026</v>
      </c>
      <c r="B750" t="s">
        <v>3337</v>
      </c>
      <c r="C750">
        <v>19</v>
      </c>
      <c r="D750" t="s">
        <v>158</v>
      </c>
      <c r="E750">
        <v>9307</v>
      </c>
      <c r="F750" t="s">
        <v>174</v>
      </c>
      <c r="G750" t="s">
        <v>2566</v>
      </c>
      <c r="H750" t="s">
        <v>2567</v>
      </c>
      <c r="I750">
        <v>86</v>
      </c>
      <c r="J750" s="52">
        <v>54400000</v>
      </c>
      <c r="K750" s="52">
        <v>49900000</v>
      </c>
      <c r="L750" s="52">
        <v>7644000</v>
      </c>
      <c r="M750" t="s">
        <v>3158</v>
      </c>
      <c r="N750" t="s">
        <v>8472</v>
      </c>
    </row>
    <row r="751" spans="1:14" x14ac:dyDescent="0.25">
      <c r="A751">
        <v>2026</v>
      </c>
      <c r="B751" t="s">
        <v>3337</v>
      </c>
      <c r="C751">
        <v>19</v>
      </c>
      <c r="D751" t="s">
        <v>158</v>
      </c>
      <c r="E751">
        <v>9307</v>
      </c>
      <c r="F751" t="s">
        <v>174</v>
      </c>
      <c r="G751" t="s">
        <v>2566</v>
      </c>
      <c r="H751" t="s">
        <v>2567</v>
      </c>
      <c r="I751">
        <v>90</v>
      </c>
      <c r="J751" s="52">
        <v>79818838</v>
      </c>
      <c r="K751" s="52">
        <v>28930018</v>
      </c>
      <c r="L751" s="52">
        <v>5853583</v>
      </c>
      <c r="M751" t="s">
        <v>8498</v>
      </c>
      <c r="N751" t="s">
        <v>8499</v>
      </c>
    </row>
    <row r="752" spans="1:14" x14ac:dyDescent="0.25">
      <c r="A752">
        <v>2026</v>
      </c>
      <c r="B752" t="s">
        <v>3337</v>
      </c>
      <c r="C752">
        <v>20</v>
      </c>
      <c r="D752" t="s">
        <v>321</v>
      </c>
      <c r="E752">
        <v>9114</v>
      </c>
      <c r="F752" t="s">
        <v>322</v>
      </c>
      <c r="G752" t="s">
        <v>2566</v>
      </c>
      <c r="H752" t="s">
        <v>2567</v>
      </c>
      <c r="I752">
        <v>10</v>
      </c>
      <c r="J752" s="52">
        <v>1965831605</v>
      </c>
      <c r="K752" s="52">
        <v>1328596260</v>
      </c>
      <c r="L752" s="52">
        <v>286838317</v>
      </c>
      <c r="M752" t="s">
        <v>8411</v>
      </c>
      <c r="N752" t="s">
        <v>8500</v>
      </c>
    </row>
    <row r="753" spans="1:14" x14ac:dyDescent="0.25">
      <c r="A753">
        <v>2026</v>
      </c>
      <c r="B753" t="s">
        <v>3337</v>
      </c>
      <c r="C753">
        <v>20</v>
      </c>
      <c r="D753" t="s">
        <v>321</v>
      </c>
      <c r="E753">
        <v>9114</v>
      </c>
      <c r="F753" t="s">
        <v>322</v>
      </c>
      <c r="G753" t="s">
        <v>2566</v>
      </c>
      <c r="H753" t="s">
        <v>2567</v>
      </c>
      <c r="I753">
        <v>11</v>
      </c>
      <c r="J753" s="52">
        <v>1678242584</v>
      </c>
      <c r="K753" s="52">
        <v>1417268855</v>
      </c>
      <c r="L753" s="52">
        <v>259502928</v>
      </c>
      <c r="M753" t="s">
        <v>2804</v>
      </c>
      <c r="N753" t="s">
        <v>8422</v>
      </c>
    </row>
    <row r="754" spans="1:14" x14ac:dyDescent="0.25">
      <c r="A754">
        <v>2026</v>
      </c>
      <c r="B754" t="s">
        <v>3337</v>
      </c>
      <c r="C754">
        <v>20</v>
      </c>
      <c r="D754" t="s">
        <v>321</v>
      </c>
      <c r="E754">
        <v>9114</v>
      </c>
      <c r="F754" t="s">
        <v>322</v>
      </c>
      <c r="G754" t="s">
        <v>2566</v>
      </c>
      <c r="H754" t="s">
        <v>2567</v>
      </c>
      <c r="I754">
        <v>18</v>
      </c>
      <c r="J754" s="52">
        <v>1072722950</v>
      </c>
      <c r="K754" s="52">
        <v>218512944</v>
      </c>
      <c r="L754" s="52">
        <v>217462401</v>
      </c>
      <c r="M754" t="s">
        <v>8446</v>
      </c>
      <c r="N754" t="s">
        <v>8410</v>
      </c>
    </row>
    <row r="755" spans="1:14" x14ac:dyDescent="0.25">
      <c r="A755">
        <v>2026</v>
      </c>
      <c r="B755" t="s">
        <v>3337</v>
      </c>
      <c r="C755">
        <v>20</v>
      </c>
      <c r="D755" t="s">
        <v>321</v>
      </c>
      <c r="E755">
        <v>9114</v>
      </c>
      <c r="F755" t="s">
        <v>322</v>
      </c>
      <c r="G755" t="s">
        <v>2566</v>
      </c>
      <c r="H755" t="s">
        <v>2567</v>
      </c>
      <c r="I755">
        <v>27</v>
      </c>
      <c r="J755" s="52">
        <v>479075362</v>
      </c>
      <c r="K755" s="52">
        <v>172335342</v>
      </c>
      <c r="L755" s="52">
        <v>34855824</v>
      </c>
      <c r="M755" t="s">
        <v>2929</v>
      </c>
      <c r="N755" t="s">
        <v>8499</v>
      </c>
    </row>
    <row r="756" spans="1:14" x14ac:dyDescent="0.25">
      <c r="A756">
        <v>2026</v>
      </c>
      <c r="B756" t="s">
        <v>3337</v>
      </c>
      <c r="C756">
        <v>20</v>
      </c>
      <c r="D756" t="s">
        <v>321</v>
      </c>
      <c r="E756">
        <v>9114</v>
      </c>
      <c r="F756" t="s">
        <v>322</v>
      </c>
      <c r="G756" t="s">
        <v>2566</v>
      </c>
      <c r="H756" t="s">
        <v>2567</v>
      </c>
      <c r="I756">
        <v>28</v>
      </c>
      <c r="J756" s="52">
        <v>230817604</v>
      </c>
      <c r="K756" s="52">
        <v>220481652</v>
      </c>
      <c r="L756" s="52">
        <v>40100855</v>
      </c>
      <c r="M756" t="s">
        <v>2957</v>
      </c>
      <c r="N756" t="s">
        <v>3327</v>
      </c>
    </row>
    <row r="757" spans="1:14" x14ac:dyDescent="0.25">
      <c r="A757">
        <v>2026</v>
      </c>
      <c r="B757" t="s">
        <v>3337</v>
      </c>
      <c r="C757">
        <v>20</v>
      </c>
      <c r="D757" t="s">
        <v>321</v>
      </c>
      <c r="E757">
        <v>9114</v>
      </c>
      <c r="F757" t="s">
        <v>322</v>
      </c>
      <c r="G757" t="s">
        <v>2566</v>
      </c>
      <c r="H757" t="s">
        <v>2567</v>
      </c>
      <c r="I757">
        <v>38</v>
      </c>
      <c r="J757" s="52">
        <v>2299006121</v>
      </c>
      <c r="K757" s="52">
        <v>38907501</v>
      </c>
      <c r="L757" s="52">
        <v>2968153</v>
      </c>
      <c r="M757" t="s">
        <v>3257</v>
      </c>
      <c r="N757" t="s">
        <v>2887</v>
      </c>
    </row>
    <row r="758" spans="1:14" x14ac:dyDescent="0.25">
      <c r="A758">
        <v>2026</v>
      </c>
      <c r="B758" t="s">
        <v>3337</v>
      </c>
      <c r="C758">
        <v>20</v>
      </c>
      <c r="D758" t="s">
        <v>321</v>
      </c>
      <c r="E758">
        <v>9114</v>
      </c>
      <c r="F758" t="s">
        <v>322</v>
      </c>
      <c r="G758" t="s">
        <v>2566</v>
      </c>
      <c r="H758" t="s">
        <v>2567</v>
      </c>
      <c r="I758">
        <v>42</v>
      </c>
      <c r="J758" s="52">
        <v>2811326909</v>
      </c>
      <c r="K758" s="52">
        <v>2272744839</v>
      </c>
      <c r="L758" s="52">
        <v>57452283</v>
      </c>
      <c r="M758" t="s">
        <v>2664</v>
      </c>
      <c r="N758" t="s">
        <v>8501</v>
      </c>
    </row>
    <row r="759" spans="1:14" x14ac:dyDescent="0.25">
      <c r="A759">
        <v>2026</v>
      </c>
      <c r="B759" t="s">
        <v>3337</v>
      </c>
      <c r="C759">
        <v>20</v>
      </c>
      <c r="D759" t="s">
        <v>321</v>
      </c>
      <c r="E759">
        <v>9114</v>
      </c>
      <c r="F759" t="s">
        <v>322</v>
      </c>
      <c r="G759" t="s">
        <v>2566</v>
      </c>
      <c r="H759" t="s">
        <v>2567</v>
      </c>
      <c r="I759">
        <v>45</v>
      </c>
      <c r="J759" s="52">
        <v>5258333868</v>
      </c>
      <c r="K759" s="52">
        <v>3122265066</v>
      </c>
      <c r="L759" s="52">
        <v>529436897</v>
      </c>
      <c r="M759" t="s">
        <v>3221</v>
      </c>
      <c r="N759" t="s">
        <v>8365</v>
      </c>
    </row>
    <row r="760" spans="1:14" x14ac:dyDescent="0.25">
      <c r="A760">
        <v>2026</v>
      </c>
      <c r="B760" t="s">
        <v>3337</v>
      </c>
      <c r="C760">
        <v>20</v>
      </c>
      <c r="D760" t="s">
        <v>321</v>
      </c>
      <c r="E760">
        <v>9114</v>
      </c>
      <c r="F760" t="s">
        <v>322</v>
      </c>
      <c r="G760" t="s">
        <v>2566</v>
      </c>
      <c r="H760" t="s">
        <v>2567</v>
      </c>
      <c r="I760">
        <v>84</v>
      </c>
      <c r="J760" s="52">
        <v>72870000</v>
      </c>
      <c r="K760" s="52">
        <v>65749636</v>
      </c>
      <c r="L760" s="52">
        <v>16633334</v>
      </c>
      <c r="M760" t="s">
        <v>2920</v>
      </c>
      <c r="N760" t="s">
        <v>8502</v>
      </c>
    </row>
    <row r="761" spans="1:14" x14ac:dyDescent="0.25">
      <c r="A761">
        <v>2026</v>
      </c>
      <c r="B761" t="s">
        <v>3337</v>
      </c>
      <c r="C761">
        <v>20</v>
      </c>
      <c r="D761" t="s">
        <v>321</v>
      </c>
      <c r="E761">
        <v>9114</v>
      </c>
      <c r="F761" t="s">
        <v>322</v>
      </c>
      <c r="G761" t="s">
        <v>2566</v>
      </c>
      <c r="H761" t="s">
        <v>2567</v>
      </c>
      <c r="I761">
        <v>86</v>
      </c>
      <c r="J761" s="52">
        <v>27450000</v>
      </c>
      <c r="K761" s="52">
        <v>24950000</v>
      </c>
      <c r="L761" s="52">
        <v>8316667</v>
      </c>
      <c r="M761" t="s">
        <v>3228</v>
      </c>
      <c r="N761" t="s">
        <v>3170</v>
      </c>
    </row>
    <row r="762" spans="1:14" x14ac:dyDescent="0.25">
      <c r="A762">
        <v>2026</v>
      </c>
      <c r="B762" t="s">
        <v>3337</v>
      </c>
      <c r="C762">
        <v>20</v>
      </c>
      <c r="D762" t="s">
        <v>321</v>
      </c>
      <c r="E762">
        <v>9114</v>
      </c>
      <c r="F762" t="s">
        <v>322</v>
      </c>
      <c r="G762" t="s">
        <v>2566</v>
      </c>
      <c r="H762" t="s">
        <v>2567</v>
      </c>
      <c r="I762">
        <v>90</v>
      </c>
      <c r="J762" s="52">
        <v>379719175</v>
      </c>
      <c r="K762" s="52">
        <v>128010000</v>
      </c>
      <c r="L762" s="52">
        <v>20080000</v>
      </c>
      <c r="M762" t="s">
        <v>8503</v>
      </c>
      <c r="N762" t="s">
        <v>8491</v>
      </c>
    </row>
    <row r="763" spans="1:14" x14ac:dyDescent="0.25">
      <c r="A763">
        <v>2026</v>
      </c>
      <c r="B763" t="s">
        <v>3337</v>
      </c>
      <c r="C763">
        <v>20</v>
      </c>
      <c r="D763" t="s">
        <v>321</v>
      </c>
      <c r="E763">
        <v>9520</v>
      </c>
      <c r="F763" t="s">
        <v>327</v>
      </c>
      <c r="G763" t="s">
        <v>2566</v>
      </c>
      <c r="H763" t="s">
        <v>2567</v>
      </c>
      <c r="I763">
        <v>10</v>
      </c>
      <c r="J763" s="52">
        <v>1689399579</v>
      </c>
      <c r="K763" s="52">
        <v>1046001517</v>
      </c>
      <c r="L763" s="52">
        <v>282853631</v>
      </c>
      <c r="M763" t="s">
        <v>3032</v>
      </c>
      <c r="N763" t="s">
        <v>8475</v>
      </c>
    </row>
    <row r="764" spans="1:14" x14ac:dyDescent="0.25">
      <c r="A764">
        <v>2026</v>
      </c>
      <c r="B764" t="s">
        <v>3337</v>
      </c>
      <c r="C764">
        <v>20</v>
      </c>
      <c r="D764" t="s">
        <v>321</v>
      </c>
      <c r="E764">
        <v>9520</v>
      </c>
      <c r="F764" t="s">
        <v>327</v>
      </c>
      <c r="G764" t="s">
        <v>2566</v>
      </c>
      <c r="H764" t="s">
        <v>2567</v>
      </c>
      <c r="I764">
        <v>11</v>
      </c>
      <c r="J764" s="52">
        <v>2704808460</v>
      </c>
      <c r="K764" s="52">
        <v>2443441419</v>
      </c>
      <c r="L764" s="52">
        <v>417136551</v>
      </c>
      <c r="M764" t="s">
        <v>2947</v>
      </c>
      <c r="N764" t="s">
        <v>2823</v>
      </c>
    </row>
    <row r="765" spans="1:14" x14ac:dyDescent="0.25">
      <c r="A765">
        <v>2026</v>
      </c>
      <c r="B765" t="s">
        <v>3337</v>
      </c>
      <c r="C765">
        <v>20</v>
      </c>
      <c r="D765" t="s">
        <v>321</v>
      </c>
      <c r="E765">
        <v>9520</v>
      </c>
      <c r="F765" t="s">
        <v>327</v>
      </c>
      <c r="G765" t="s">
        <v>2566</v>
      </c>
      <c r="H765" t="s">
        <v>2567</v>
      </c>
      <c r="I765">
        <v>18</v>
      </c>
      <c r="J765" s="52">
        <v>1495661493</v>
      </c>
      <c r="K765" s="52">
        <v>284306831</v>
      </c>
      <c r="L765" s="52">
        <v>148657846</v>
      </c>
      <c r="M765" t="s">
        <v>8487</v>
      </c>
      <c r="N765" t="s">
        <v>8466</v>
      </c>
    </row>
    <row r="766" spans="1:14" x14ac:dyDescent="0.25">
      <c r="A766">
        <v>2026</v>
      </c>
      <c r="B766" t="s">
        <v>3337</v>
      </c>
      <c r="C766">
        <v>20</v>
      </c>
      <c r="D766" t="s">
        <v>321</v>
      </c>
      <c r="E766">
        <v>9520</v>
      </c>
      <c r="F766" t="s">
        <v>327</v>
      </c>
      <c r="G766" t="s">
        <v>2566</v>
      </c>
      <c r="H766" t="s">
        <v>2567</v>
      </c>
      <c r="I766">
        <v>27</v>
      </c>
      <c r="J766" s="52">
        <v>275495599</v>
      </c>
      <c r="K766" s="52">
        <v>104576323</v>
      </c>
      <c r="L766" s="52">
        <v>21975385</v>
      </c>
      <c r="M766" t="s">
        <v>2913</v>
      </c>
      <c r="N766" t="s">
        <v>8413</v>
      </c>
    </row>
    <row r="767" spans="1:14" x14ac:dyDescent="0.25">
      <c r="A767">
        <v>2026</v>
      </c>
      <c r="B767" t="s">
        <v>3337</v>
      </c>
      <c r="C767">
        <v>20</v>
      </c>
      <c r="D767" t="s">
        <v>321</v>
      </c>
      <c r="E767">
        <v>9520</v>
      </c>
      <c r="F767" t="s">
        <v>327</v>
      </c>
      <c r="G767" t="s">
        <v>2566</v>
      </c>
      <c r="H767" t="s">
        <v>2567</v>
      </c>
      <c r="I767">
        <v>28</v>
      </c>
      <c r="J767" s="52">
        <v>98657604</v>
      </c>
      <c r="K767" s="52">
        <v>93159275</v>
      </c>
      <c r="L767" s="52">
        <v>21135532</v>
      </c>
      <c r="M767" t="s">
        <v>2974</v>
      </c>
      <c r="N767" t="s">
        <v>8451</v>
      </c>
    </row>
    <row r="768" spans="1:14" x14ac:dyDescent="0.25">
      <c r="A768">
        <v>2026</v>
      </c>
      <c r="B768" t="s">
        <v>3337</v>
      </c>
      <c r="C768">
        <v>20</v>
      </c>
      <c r="D768" t="s">
        <v>321</v>
      </c>
      <c r="E768">
        <v>9520</v>
      </c>
      <c r="F768" t="s">
        <v>327</v>
      </c>
      <c r="G768" t="s">
        <v>2566</v>
      </c>
      <c r="H768" t="s">
        <v>2567</v>
      </c>
      <c r="I768">
        <v>38</v>
      </c>
      <c r="J768" s="52">
        <v>2312462606</v>
      </c>
      <c r="K768" s="52">
        <v>1498322309</v>
      </c>
      <c r="L768" s="52">
        <v>250149027</v>
      </c>
      <c r="M768" t="s">
        <v>2793</v>
      </c>
      <c r="N768" t="s">
        <v>2917</v>
      </c>
    </row>
    <row r="769" spans="1:14" x14ac:dyDescent="0.25">
      <c r="A769">
        <v>2026</v>
      </c>
      <c r="B769" t="s">
        <v>3337</v>
      </c>
      <c r="C769">
        <v>20</v>
      </c>
      <c r="D769" t="s">
        <v>321</v>
      </c>
      <c r="E769">
        <v>9520</v>
      </c>
      <c r="F769" t="s">
        <v>327</v>
      </c>
      <c r="G769" t="s">
        <v>2566</v>
      </c>
      <c r="H769" t="s">
        <v>2567</v>
      </c>
      <c r="I769">
        <v>42</v>
      </c>
      <c r="J769" s="52">
        <v>475852782</v>
      </c>
      <c r="K769" s="52">
        <v>318018400</v>
      </c>
      <c r="L769" s="52">
        <v>55434400</v>
      </c>
      <c r="M769" t="s">
        <v>2928</v>
      </c>
      <c r="N769" t="s">
        <v>3141</v>
      </c>
    </row>
    <row r="770" spans="1:14" x14ac:dyDescent="0.25">
      <c r="A770">
        <v>2026</v>
      </c>
      <c r="B770" t="s">
        <v>3337</v>
      </c>
      <c r="C770">
        <v>20</v>
      </c>
      <c r="D770" t="s">
        <v>321</v>
      </c>
      <c r="E770">
        <v>9520</v>
      </c>
      <c r="F770" t="s">
        <v>327</v>
      </c>
      <c r="G770" t="s">
        <v>2566</v>
      </c>
      <c r="H770" t="s">
        <v>2567</v>
      </c>
      <c r="I770">
        <v>45</v>
      </c>
      <c r="J770" s="52">
        <v>4622551293</v>
      </c>
      <c r="K770" s="52">
        <v>4267651132</v>
      </c>
      <c r="L770" s="52">
        <v>785556399</v>
      </c>
      <c r="M770" t="s">
        <v>2940</v>
      </c>
      <c r="N770" t="s">
        <v>8494</v>
      </c>
    </row>
    <row r="771" spans="1:14" x14ac:dyDescent="0.25">
      <c r="A771">
        <v>2026</v>
      </c>
      <c r="B771" t="s">
        <v>3337</v>
      </c>
      <c r="C771">
        <v>20</v>
      </c>
      <c r="D771" t="s">
        <v>321</v>
      </c>
      <c r="E771">
        <v>9520</v>
      </c>
      <c r="F771" t="s">
        <v>327</v>
      </c>
      <c r="G771" t="s">
        <v>2566</v>
      </c>
      <c r="H771" t="s">
        <v>2567</v>
      </c>
      <c r="I771">
        <v>64</v>
      </c>
      <c r="J771" s="52">
        <v>1390536370</v>
      </c>
      <c r="K771" s="52">
        <v>51529882</v>
      </c>
      <c r="L771" s="52">
        <v>9967582</v>
      </c>
      <c r="M771" t="s">
        <v>2745</v>
      </c>
      <c r="N771" t="s">
        <v>2720</v>
      </c>
    </row>
    <row r="772" spans="1:14" x14ac:dyDescent="0.25">
      <c r="A772">
        <v>2026</v>
      </c>
      <c r="B772" t="s">
        <v>3337</v>
      </c>
      <c r="C772">
        <v>20</v>
      </c>
      <c r="D772" t="s">
        <v>321</v>
      </c>
      <c r="E772">
        <v>9520</v>
      </c>
      <c r="F772" t="s">
        <v>327</v>
      </c>
      <c r="G772" t="s">
        <v>2566</v>
      </c>
      <c r="H772" t="s">
        <v>2567</v>
      </c>
      <c r="I772">
        <v>84</v>
      </c>
      <c r="J772" s="52">
        <v>168200000</v>
      </c>
      <c r="K772" s="52">
        <v>149850464</v>
      </c>
      <c r="L772" s="52">
        <v>21456999</v>
      </c>
      <c r="M772" t="s">
        <v>2925</v>
      </c>
      <c r="N772" t="s">
        <v>8391</v>
      </c>
    </row>
    <row r="773" spans="1:14" x14ac:dyDescent="0.25">
      <c r="A773">
        <v>2026</v>
      </c>
      <c r="B773" t="s">
        <v>3337</v>
      </c>
      <c r="C773">
        <v>20</v>
      </c>
      <c r="D773" t="s">
        <v>321</v>
      </c>
      <c r="E773">
        <v>9520</v>
      </c>
      <c r="F773" t="s">
        <v>327</v>
      </c>
      <c r="G773" t="s">
        <v>2566</v>
      </c>
      <c r="H773" t="s">
        <v>2567</v>
      </c>
      <c r="I773">
        <v>85</v>
      </c>
      <c r="J773" s="52">
        <v>199196279</v>
      </c>
      <c r="K773" s="52">
        <v>138269024</v>
      </c>
      <c r="L773" s="52">
        <v>26351472</v>
      </c>
      <c r="M773" t="s">
        <v>8504</v>
      </c>
      <c r="N773" t="s">
        <v>2740</v>
      </c>
    </row>
    <row r="774" spans="1:14" x14ac:dyDescent="0.25">
      <c r="A774">
        <v>2026</v>
      </c>
      <c r="B774" t="s">
        <v>3337</v>
      </c>
      <c r="C774">
        <v>20</v>
      </c>
      <c r="D774" t="s">
        <v>321</v>
      </c>
      <c r="E774">
        <v>9520</v>
      </c>
      <c r="F774" t="s">
        <v>327</v>
      </c>
      <c r="G774" t="s">
        <v>2566</v>
      </c>
      <c r="H774" t="s">
        <v>2567</v>
      </c>
      <c r="I774">
        <v>90</v>
      </c>
      <c r="J774" s="52">
        <v>83569838</v>
      </c>
      <c r="K774" s="52">
        <v>27230457</v>
      </c>
      <c r="L774" s="52">
        <v>2215006</v>
      </c>
      <c r="M774" t="s">
        <v>8476</v>
      </c>
      <c r="N774" t="s">
        <v>8505</v>
      </c>
    </row>
    <row r="775" spans="1:14" x14ac:dyDescent="0.25">
      <c r="A775">
        <v>2026</v>
      </c>
      <c r="B775" t="s">
        <v>3337</v>
      </c>
      <c r="C775">
        <v>20</v>
      </c>
      <c r="D775" t="s">
        <v>321</v>
      </c>
      <c r="E775">
        <v>9521</v>
      </c>
      <c r="F775" t="s">
        <v>325</v>
      </c>
      <c r="G775" t="s">
        <v>2566</v>
      </c>
      <c r="H775" t="s">
        <v>2567</v>
      </c>
      <c r="I775">
        <v>10</v>
      </c>
      <c r="J775" s="52">
        <v>1447891393</v>
      </c>
      <c r="K775" s="52">
        <v>1143718415</v>
      </c>
      <c r="L775" s="52">
        <v>231151611</v>
      </c>
      <c r="M775" t="s">
        <v>2851</v>
      </c>
      <c r="N775" t="s">
        <v>2717</v>
      </c>
    </row>
    <row r="776" spans="1:14" x14ac:dyDescent="0.25">
      <c r="A776">
        <v>2026</v>
      </c>
      <c r="B776" t="s">
        <v>3337</v>
      </c>
      <c r="C776">
        <v>20</v>
      </c>
      <c r="D776" t="s">
        <v>321</v>
      </c>
      <c r="E776">
        <v>9521</v>
      </c>
      <c r="F776" t="s">
        <v>325</v>
      </c>
      <c r="G776" t="s">
        <v>2566</v>
      </c>
      <c r="H776" t="s">
        <v>2567</v>
      </c>
      <c r="I776">
        <v>11</v>
      </c>
      <c r="J776" s="52">
        <v>4062582992</v>
      </c>
      <c r="K776" s="52">
        <v>3636434472</v>
      </c>
      <c r="L776" s="52">
        <v>562590067</v>
      </c>
      <c r="M776" t="s">
        <v>2825</v>
      </c>
      <c r="N776" t="s">
        <v>2866</v>
      </c>
    </row>
    <row r="777" spans="1:14" x14ac:dyDescent="0.25">
      <c r="A777">
        <v>2026</v>
      </c>
      <c r="B777" t="s">
        <v>3337</v>
      </c>
      <c r="C777">
        <v>20</v>
      </c>
      <c r="D777" t="s">
        <v>321</v>
      </c>
      <c r="E777">
        <v>9521</v>
      </c>
      <c r="F777" t="s">
        <v>325</v>
      </c>
      <c r="G777" t="s">
        <v>2566</v>
      </c>
      <c r="H777" t="s">
        <v>2567</v>
      </c>
      <c r="I777">
        <v>18</v>
      </c>
      <c r="J777" s="52">
        <v>4269877906</v>
      </c>
      <c r="K777" s="52">
        <v>980709546</v>
      </c>
      <c r="L777" s="52">
        <v>648344744</v>
      </c>
      <c r="M777" t="s">
        <v>8409</v>
      </c>
      <c r="N777" t="s">
        <v>3023</v>
      </c>
    </row>
    <row r="778" spans="1:14" x14ac:dyDescent="0.25">
      <c r="A778">
        <v>2026</v>
      </c>
      <c r="B778" t="s">
        <v>3337</v>
      </c>
      <c r="C778">
        <v>20</v>
      </c>
      <c r="D778" t="s">
        <v>321</v>
      </c>
      <c r="E778">
        <v>9521</v>
      </c>
      <c r="F778" t="s">
        <v>325</v>
      </c>
      <c r="G778" t="s">
        <v>2566</v>
      </c>
      <c r="H778" t="s">
        <v>2567</v>
      </c>
      <c r="I778">
        <v>27</v>
      </c>
      <c r="J778" s="52">
        <v>462514648</v>
      </c>
      <c r="K778" s="52">
        <v>213631200</v>
      </c>
      <c r="L778" s="52">
        <v>45308375</v>
      </c>
      <c r="M778" t="s">
        <v>3061</v>
      </c>
      <c r="N778" t="s">
        <v>8431</v>
      </c>
    </row>
    <row r="779" spans="1:14" x14ac:dyDescent="0.25">
      <c r="A779">
        <v>2026</v>
      </c>
      <c r="B779" t="s">
        <v>3337</v>
      </c>
      <c r="C779">
        <v>20</v>
      </c>
      <c r="D779" t="s">
        <v>321</v>
      </c>
      <c r="E779">
        <v>9521</v>
      </c>
      <c r="F779" t="s">
        <v>325</v>
      </c>
      <c r="G779" t="s">
        <v>2566</v>
      </c>
      <c r="H779" t="s">
        <v>2567</v>
      </c>
      <c r="I779">
        <v>28</v>
      </c>
      <c r="J779" s="52">
        <v>109637604</v>
      </c>
      <c r="K779" s="52">
        <v>95015604</v>
      </c>
      <c r="L779" s="52">
        <v>20606848</v>
      </c>
      <c r="M779" t="s">
        <v>3135</v>
      </c>
      <c r="N779" t="s">
        <v>8490</v>
      </c>
    </row>
    <row r="780" spans="1:14" x14ac:dyDescent="0.25">
      <c r="A780">
        <v>2026</v>
      </c>
      <c r="B780" t="s">
        <v>3337</v>
      </c>
      <c r="C780">
        <v>20</v>
      </c>
      <c r="D780" t="s">
        <v>321</v>
      </c>
      <c r="E780">
        <v>9521</v>
      </c>
      <c r="F780" t="s">
        <v>325</v>
      </c>
      <c r="G780" t="s">
        <v>2566</v>
      </c>
      <c r="H780" t="s">
        <v>2567</v>
      </c>
      <c r="I780">
        <v>38</v>
      </c>
      <c r="J780" s="52">
        <v>959028465</v>
      </c>
      <c r="K780" s="52">
        <v>693731554</v>
      </c>
      <c r="L780" s="52">
        <v>161786809</v>
      </c>
      <c r="M780" t="s">
        <v>3301</v>
      </c>
      <c r="N780" t="s">
        <v>8457</v>
      </c>
    </row>
    <row r="781" spans="1:14" x14ac:dyDescent="0.25">
      <c r="A781">
        <v>2026</v>
      </c>
      <c r="B781" t="s">
        <v>3337</v>
      </c>
      <c r="C781">
        <v>20</v>
      </c>
      <c r="D781" t="s">
        <v>321</v>
      </c>
      <c r="E781">
        <v>9521</v>
      </c>
      <c r="F781" t="s">
        <v>325</v>
      </c>
      <c r="G781" t="s">
        <v>2566</v>
      </c>
      <c r="H781" t="s">
        <v>2567</v>
      </c>
      <c r="I781">
        <v>42</v>
      </c>
      <c r="J781" s="52">
        <v>958025676</v>
      </c>
      <c r="K781" s="52">
        <v>694579656</v>
      </c>
      <c r="L781" s="52">
        <v>81852263</v>
      </c>
      <c r="M781" t="s">
        <v>3009</v>
      </c>
      <c r="N781" t="s">
        <v>8438</v>
      </c>
    </row>
    <row r="782" spans="1:14" x14ac:dyDescent="0.25">
      <c r="A782">
        <v>2026</v>
      </c>
      <c r="B782" t="s">
        <v>3337</v>
      </c>
      <c r="C782">
        <v>20</v>
      </c>
      <c r="D782" t="s">
        <v>321</v>
      </c>
      <c r="E782">
        <v>9521</v>
      </c>
      <c r="F782" t="s">
        <v>325</v>
      </c>
      <c r="G782" t="s">
        <v>2566</v>
      </c>
      <c r="H782" t="s">
        <v>2567</v>
      </c>
      <c r="I782">
        <v>45</v>
      </c>
      <c r="J782" s="52">
        <v>8129332607</v>
      </c>
      <c r="K782" s="52">
        <v>6941320266</v>
      </c>
      <c r="L782" s="52">
        <v>1398754789</v>
      </c>
      <c r="M782" t="s">
        <v>2631</v>
      </c>
      <c r="N782" t="s">
        <v>8389</v>
      </c>
    </row>
    <row r="783" spans="1:14" x14ac:dyDescent="0.25">
      <c r="A783">
        <v>2026</v>
      </c>
      <c r="B783" t="s">
        <v>3337</v>
      </c>
      <c r="C783">
        <v>20</v>
      </c>
      <c r="D783" t="s">
        <v>321</v>
      </c>
      <c r="E783">
        <v>9521</v>
      </c>
      <c r="F783" t="s">
        <v>325</v>
      </c>
      <c r="G783" t="s">
        <v>2566</v>
      </c>
      <c r="H783" t="s">
        <v>2567</v>
      </c>
      <c r="I783">
        <v>64</v>
      </c>
      <c r="J783" s="52">
        <v>1329491972</v>
      </c>
      <c r="K783" s="52">
        <v>42300000</v>
      </c>
      <c r="L783" s="52">
        <v>6697500</v>
      </c>
      <c r="M783" t="s">
        <v>3243</v>
      </c>
      <c r="N783" t="s">
        <v>3133</v>
      </c>
    </row>
    <row r="784" spans="1:14" x14ac:dyDescent="0.25">
      <c r="A784">
        <v>2026</v>
      </c>
      <c r="B784" t="s">
        <v>3337</v>
      </c>
      <c r="C784">
        <v>20</v>
      </c>
      <c r="D784" t="s">
        <v>321</v>
      </c>
      <c r="E784">
        <v>9521</v>
      </c>
      <c r="F784" t="s">
        <v>325</v>
      </c>
      <c r="G784" t="s">
        <v>2566</v>
      </c>
      <c r="H784" t="s">
        <v>2567</v>
      </c>
      <c r="I784">
        <v>84</v>
      </c>
      <c r="J784" s="52">
        <v>112300000</v>
      </c>
      <c r="K784" s="52">
        <v>82586944</v>
      </c>
      <c r="L784" s="52">
        <v>19960000</v>
      </c>
      <c r="M784" t="s">
        <v>2891</v>
      </c>
      <c r="N784" t="s">
        <v>8378</v>
      </c>
    </row>
    <row r="785" spans="1:14" x14ac:dyDescent="0.25">
      <c r="A785">
        <v>2026</v>
      </c>
      <c r="B785" t="s">
        <v>3337</v>
      </c>
      <c r="C785">
        <v>20</v>
      </c>
      <c r="D785" t="s">
        <v>321</v>
      </c>
      <c r="E785">
        <v>9521</v>
      </c>
      <c r="F785" t="s">
        <v>325</v>
      </c>
      <c r="G785" t="s">
        <v>2566</v>
      </c>
      <c r="H785" t="s">
        <v>2567</v>
      </c>
      <c r="I785">
        <v>85</v>
      </c>
      <c r="J785" s="52">
        <v>198890868</v>
      </c>
      <c r="K785" s="52">
        <v>153629410</v>
      </c>
      <c r="L785" s="52">
        <v>16676813</v>
      </c>
      <c r="M785" t="s">
        <v>3084</v>
      </c>
      <c r="N785" t="s">
        <v>8493</v>
      </c>
    </row>
    <row r="786" spans="1:14" x14ac:dyDescent="0.25">
      <c r="A786">
        <v>2026</v>
      </c>
      <c r="B786" t="s">
        <v>3337</v>
      </c>
      <c r="C786">
        <v>20</v>
      </c>
      <c r="D786" t="s">
        <v>321</v>
      </c>
      <c r="E786">
        <v>9521</v>
      </c>
      <c r="F786" t="s">
        <v>325</v>
      </c>
      <c r="G786" t="s">
        <v>2566</v>
      </c>
      <c r="H786" t="s">
        <v>2567</v>
      </c>
      <c r="I786">
        <v>86</v>
      </c>
      <c r="J786" s="52">
        <v>86840000</v>
      </c>
      <c r="K786" s="52">
        <v>68909532</v>
      </c>
      <c r="L786" s="52">
        <v>18479766</v>
      </c>
      <c r="M786" t="s">
        <v>2648</v>
      </c>
      <c r="N786" t="s">
        <v>2778</v>
      </c>
    </row>
    <row r="787" spans="1:14" x14ac:dyDescent="0.25">
      <c r="A787">
        <v>2026</v>
      </c>
      <c r="B787" t="s">
        <v>3337</v>
      </c>
      <c r="C787">
        <v>20</v>
      </c>
      <c r="D787" t="s">
        <v>321</v>
      </c>
      <c r="E787">
        <v>9521</v>
      </c>
      <c r="F787" t="s">
        <v>325</v>
      </c>
      <c r="G787" t="s">
        <v>2566</v>
      </c>
      <c r="H787" t="s">
        <v>2567</v>
      </c>
      <c r="I787">
        <v>90</v>
      </c>
      <c r="J787" s="52">
        <v>241831505</v>
      </c>
      <c r="K787" s="52">
        <v>118344193</v>
      </c>
      <c r="L787" s="52">
        <v>16742921</v>
      </c>
      <c r="M787" t="s">
        <v>8453</v>
      </c>
      <c r="N787" t="s">
        <v>8417</v>
      </c>
    </row>
    <row r="788" spans="1:14" x14ac:dyDescent="0.25">
      <c r="A788">
        <v>2026</v>
      </c>
      <c r="B788" t="s">
        <v>3337</v>
      </c>
      <c r="C788">
        <v>23</v>
      </c>
      <c r="D788" t="s">
        <v>230</v>
      </c>
      <c r="E788">
        <v>9115</v>
      </c>
      <c r="F788" t="s">
        <v>743</v>
      </c>
      <c r="G788" t="s">
        <v>2566</v>
      </c>
      <c r="H788" t="s">
        <v>2567</v>
      </c>
      <c r="I788">
        <v>10</v>
      </c>
      <c r="J788" s="52">
        <v>2404650399</v>
      </c>
      <c r="K788" s="52">
        <v>1249138479</v>
      </c>
      <c r="L788" s="52">
        <v>322656038</v>
      </c>
      <c r="M788" t="s">
        <v>8506</v>
      </c>
      <c r="N788" t="s">
        <v>3335</v>
      </c>
    </row>
    <row r="789" spans="1:14" x14ac:dyDescent="0.25">
      <c r="A789">
        <v>2026</v>
      </c>
      <c r="B789" t="s">
        <v>3337</v>
      </c>
      <c r="C789">
        <v>23</v>
      </c>
      <c r="D789" t="s">
        <v>230</v>
      </c>
      <c r="E789">
        <v>9115</v>
      </c>
      <c r="F789" t="s">
        <v>743</v>
      </c>
      <c r="G789" t="s">
        <v>2566</v>
      </c>
      <c r="H789" t="s">
        <v>2567</v>
      </c>
      <c r="I789">
        <v>11</v>
      </c>
      <c r="J789" s="52">
        <v>5214063198</v>
      </c>
      <c r="K789" s="52">
        <v>4941755481</v>
      </c>
      <c r="L789" s="52">
        <v>594575667</v>
      </c>
      <c r="M789" t="s">
        <v>3152</v>
      </c>
      <c r="N789" t="s">
        <v>2875</v>
      </c>
    </row>
    <row r="790" spans="1:14" x14ac:dyDescent="0.25">
      <c r="A790">
        <v>2026</v>
      </c>
      <c r="B790" t="s">
        <v>3337</v>
      </c>
      <c r="C790">
        <v>23</v>
      </c>
      <c r="D790" t="s">
        <v>230</v>
      </c>
      <c r="E790">
        <v>9115</v>
      </c>
      <c r="F790" t="s">
        <v>743</v>
      </c>
      <c r="G790" t="s">
        <v>2566</v>
      </c>
      <c r="H790" t="s">
        <v>2567</v>
      </c>
      <c r="I790">
        <v>18</v>
      </c>
      <c r="J790" s="52">
        <v>1483399868</v>
      </c>
      <c r="K790" s="52">
        <v>705016499</v>
      </c>
      <c r="L790" s="52">
        <v>411923351</v>
      </c>
      <c r="M790" t="s">
        <v>2777</v>
      </c>
      <c r="N790" t="s">
        <v>2845</v>
      </c>
    </row>
    <row r="791" spans="1:14" x14ac:dyDescent="0.25">
      <c r="A791">
        <v>2026</v>
      </c>
      <c r="B791" t="s">
        <v>3337</v>
      </c>
      <c r="C791">
        <v>23</v>
      </c>
      <c r="D791" t="s">
        <v>230</v>
      </c>
      <c r="E791">
        <v>9115</v>
      </c>
      <c r="F791" t="s">
        <v>743</v>
      </c>
      <c r="G791" t="s">
        <v>2566</v>
      </c>
      <c r="H791" t="s">
        <v>2567</v>
      </c>
      <c r="I791">
        <v>27</v>
      </c>
      <c r="J791" s="52">
        <v>240717491</v>
      </c>
      <c r="K791" s="52">
        <v>135949503</v>
      </c>
      <c r="L791" s="52">
        <v>28170597</v>
      </c>
      <c r="M791" t="s">
        <v>3116</v>
      </c>
      <c r="N791" t="s">
        <v>2908</v>
      </c>
    </row>
    <row r="792" spans="1:14" x14ac:dyDescent="0.25">
      <c r="A792">
        <v>2026</v>
      </c>
      <c r="B792" t="s">
        <v>3337</v>
      </c>
      <c r="C792">
        <v>23</v>
      </c>
      <c r="D792" t="s">
        <v>230</v>
      </c>
      <c r="E792">
        <v>9115</v>
      </c>
      <c r="F792" t="s">
        <v>743</v>
      </c>
      <c r="G792" t="s">
        <v>2566</v>
      </c>
      <c r="H792" t="s">
        <v>2567</v>
      </c>
      <c r="I792">
        <v>28</v>
      </c>
      <c r="J792" s="52">
        <v>292287604</v>
      </c>
      <c r="K792" s="52">
        <v>279287604</v>
      </c>
      <c r="L792" s="52">
        <v>75275928</v>
      </c>
      <c r="M792" t="s">
        <v>2889</v>
      </c>
      <c r="N792" t="s">
        <v>8495</v>
      </c>
    </row>
    <row r="793" spans="1:14" x14ac:dyDescent="0.25">
      <c r="A793">
        <v>2026</v>
      </c>
      <c r="B793" t="s">
        <v>3337</v>
      </c>
      <c r="C793">
        <v>23</v>
      </c>
      <c r="D793" t="s">
        <v>230</v>
      </c>
      <c r="E793">
        <v>9115</v>
      </c>
      <c r="F793" t="s">
        <v>743</v>
      </c>
      <c r="G793" t="s">
        <v>2566</v>
      </c>
      <c r="H793" t="s">
        <v>2567</v>
      </c>
      <c r="I793">
        <v>38</v>
      </c>
      <c r="J793" s="52">
        <v>3789663004</v>
      </c>
      <c r="K793" s="52">
        <v>2320645553</v>
      </c>
      <c r="L793" s="52">
        <v>579404177</v>
      </c>
      <c r="M793" t="s">
        <v>3297</v>
      </c>
      <c r="N793" t="s">
        <v>8477</v>
      </c>
    </row>
    <row r="794" spans="1:14" x14ac:dyDescent="0.25">
      <c r="A794">
        <v>2026</v>
      </c>
      <c r="B794" t="s">
        <v>3337</v>
      </c>
      <c r="C794">
        <v>23</v>
      </c>
      <c r="D794" t="s">
        <v>230</v>
      </c>
      <c r="E794">
        <v>9115</v>
      </c>
      <c r="F794" t="s">
        <v>743</v>
      </c>
      <c r="G794" t="s">
        <v>2566</v>
      </c>
      <c r="H794" t="s">
        <v>2567</v>
      </c>
      <c r="I794">
        <v>42</v>
      </c>
      <c r="J794" s="52">
        <v>4127608360</v>
      </c>
      <c r="K794" s="52">
        <v>1040734126</v>
      </c>
      <c r="L794" s="52">
        <v>322837397</v>
      </c>
      <c r="M794" t="s">
        <v>3043</v>
      </c>
      <c r="N794" t="s">
        <v>8507</v>
      </c>
    </row>
    <row r="795" spans="1:14" x14ac:dyDescent="0.25">
      <c r="A795">
        <v>2026</v>
      </c>
      <c r="B795" t="s">
        <v>3337</v>
      </c>
      <c r="C795">
        <v>23</v>
      </c>
      <c r="D795" t="s">
        <v>230</v>
      </c>
      <c r="E795">
        <v>9115</v>
      </c>
      <c r="F795" t="s">
        <v>743</v>
      </c>
      <c r="G795" t="s">
        <v>2566</v>
      </c>
      <c r="H795" t="s">
        <v>2567</v>
      </c>
      <c r="I795">
        <v>43</v>
      </c>
      <c r="J795" s="52">
        <v>25000000</v>
      </c>
      <c r="K795" s="52">
        <v>24249993</v>
      </c>
      <c r="L795" s="52">
        <v>2500000</v>
      </c>
      <c r="M795" t="s">
        <v>2641</v>
      </c>
      <c r="N795" t="s">
        <v>8382</v>
      </c>
    </row>
    <row r="796" spans="1:14" x14ac:dyDescent="0.25">
      <c r="A796">
        <v>2026</v>
      </c>
      <c r="B796" t="s">
        <v>3337</v>
      </c>
      <c r="C796">
        <v>23</v>
      </c>
      <c r="D796" t="s">
        <v>230</v>
      </c>
      <c r="E796">
        <v>9115</v>
      </c>
      <c r="F796" t="s">
        <v>743</v>
      </c>
      <c r="G796" t="s">
        <v>2566</v>
      </c>
      <c r="H796" t="s">
        <v>2567</v>
      </c>
      <c r="I796">
        <v>45</v>
      </c>
      <c r="J796" s="52">
        <v>9420637642</v>
      </c>
      <c r="K796" s="52">
        <v>8087792142</v>
      </c>
      <c r="L796" s="52">
        <v>1843960024</v>
      </c>
      <c r="M796" t="s">
        <v>3185</v>
      </c>
      <c r="N796" t="s">
        <v>2876</v>
      </c>
    </row>
    <row r="797" spans="1:14" x14ac:dyDescent="0.25">
      <c r="A797">
        <v>2026</v>
      </c>
      <c r="B797" t="s">
        <v>3337</v>
      </c>
      <c r="C797">
        <v>23</v>
      </c>
      <c r="D797" t="s">
        <v>230</v>
      </c>
      <c r="E797">
        <v>9115</v>
      </c>
      <c r="F797" t="s">
        <v>743</v>
      </c>
      <c r="G797" t="s">
        <v>2566</v>
      </c>
      <c r="H797" t="s">
        <v>2567</v>
      </c>
      <c r="I797">
        <v>64</v>
      </c>
      <c r="J797" s="52">
        <v>1199630768</v>
      </c>
      <c r="K797" s="52">
        <v>65061625</v>
      </c>
      <c r="L797" s="52">
        <v>9474994</v>
      </c>
      <c r="M797" t="s">
        <v>8508</v>
      </c>
      <c r="N797" t="s">
        <v>8509</v>
      </c>
    </row>
    <row r="798" spans="1:14" x14ac:dyDescent="0.25">
      <c r="A798">
        <v>2026</v>
      </c>
      <c r="B798" t="s">
        <v>3337</v>
      </c>
      <c r="C798">
        <v>23</v>
      </c>
      <c r="D798" t="s">
        <v>230</v>
      </c>
      <c r="E798">
        <v>9115</v>
      </c>
      <c r="F798" t="s">
        <v>743</v>
      </c>
      <c r="G798" t="s">
        <v>2566</v>
      </c>
      <c r="H798" t="s">
        <v>2567</v>
      </c>
      <c r="I798">
        <v>84</v>
      </c>
      <c r="J798" s="52">
        <v>351340000</v>
      </c>
      <c r="K798" s="52">
        <v>325714755</v>
      </c>
      <c r="L798" s="52">
        <v>81204755</v>
      </c>
      <c r="M798" t="s">
        <v>3064</v>
      </c>
      <c r="N798" t="s">
        <v>3029</v>
      </c>
    </row>
    <row r="799" spans="1:14" x14ac:dyDescent="0.25">
      <c r="A799">
        <v>2026</v>
      </c>
      <c r="B799" t="s">
        <v>3337</v>
      </c>
      <c r="C799">
        <v>23</v>
      </c>
      <c r="D799" t="s">
        <v>230</v>
      </c>
      <c r="E799">
        <v>9115</v>
      </c>
      <c r="F799" t="s">
        <v>743</v>
      </c>
      <c r="G799" t="s">
        <v>2566</v>
      </c>
      <c r="H799" t="s">
        <v>2567</v>
      </c>
      <c r="I799">
        <v>85</v>
      </c>
      <c r="J799" s="52">
        <v>316844113</v>
      </c>
      <c r="K799" s="52">
        <v>253524283</v>
      </c>
      <c r="L799" s="52">
        <v>42637471</v>
      </c>
      <c r="M799" t="s">
        <v>3013</v>
      </c>
      <c r="N799" t="s">
        <v>8482</v>
      </c>
    </row>
    <row r="800" spans="1:14" x14ac:dyDescent="0.25">
      <c r="A800">
        <v>2026</v>
      </c>
      <c r="B800" t="s">
        <v>3337</v>
      </c>
      <c r="C800">
        <v>23</v>
      </c>
      <c r="D800" t="s">
        <v>230</v>
      </c>
      <c r="E800">
        <v>9115</v>
      </c>
      <c r="F800" t="s">
        <v>743</v>
      </c>
      <c r="G800" t="s">
        <v>2566</v>
      </c>
      <c r="H800" t="s">
        <v>2567</v>
      </c>
      <c r="I800">
        <v>86</v>
      </c>
      <c r="J800" s="52">
        <v>97320000</v>
      </c>
      <c r="K800" s="52">
        <v>89804280</v>
      </c>
      <c r="L800" s="52">
        <v>22451070</v>
      </c>
      <c r="M800" t="s">
        <v>2940</v>
      </c>
      <c r="N800" t="s">
        <v>3029</v>
      </c>
    </row>
    <row r="801" spans="1:14" x14ac:dyDescent="0.25">
      <c r="A801">
        <v>2026</v>
      </c>
      <c r="B801" t="s">
        <v>3337</v>
      </c>
      <c r="C801">
        <v>23</v>
      </c>
      <c r="D801" t="s">
        <v>230</v>
      </c>
      <c r="E801">
        <v>9115</v>
      </c>
      <c r="F801" t="s">
        <v>743</v>
      </c>
      <c r="G801" t="s">
        <v>2566</v>
      </c>
      <c r="H801" t="s">
        <v>2567</v>
      </c>
      <c r="I801">
        <v>90</v>
      </c>
      <c r="J801" s="52">
        <v>241831505</v>
      </c>
      <c r="K801" s="52">
        <v>76057462</v>
      </c>
      <c r="L801" s="52">
        <v>7530000</v>
      </c>
      <c r="M801" t="s">
        <v>2924</v>
      </c>
      <c r="N801" t="s">
        <v>8384</v>
      </c>
    </row>
    <row r="802" spans="1:14" x14ac:dyDescent="0.25">
      <c r="A802">
        <v>2026</v>
      </c>
      <c r="B802" t="s">
        <v>3337</v>
      </c>
      <c r="C802">
        <v>23</v>
      </c>
      <c r="D802" t="s">
        <v>230</v>
      </c>
      <c r="E802">
        <v>9523</v>
      </c>
      <c r="F802" t="s">
        <v>231</v>
      </c>
      <c r="G802" t="s">
        <v>2566</v>
      </c>
      <c r="H802" t="s">
        <v>2567</v>
      </c>
      <c r="I802">
        <v>10</v>
      </c>
      <c r="J802" s="52">
        <v>1960396392</v>
      </c>
      <c r="K802" s="52">
        <v>1193899792</v>
      </c>
      <c r="L802" s="52">
        <v>404920194</v>
      </c>
      <c r="M802" t="s">
        <v>2736</v>
      </c>
      <c r="N802" t="s">
        <v>2786</v>
      </c>
    </row>
    <row r="803" spans="1:14" x14ac:dyDescent="0.25">
      <c r="A803">
        <v>2026</v>
      </c>
      <c r="B803" t="s">
        <v>3337</v>
      </c>
      <c r="C803">
        <v>23</v>
      </c>
      <c r="D803" t="s">
        <v>230</v>
      </c>
      <c r="E803">
        <v>9523</v>
      </c>
      <c r="F803" t="s">
        <v>231</v>
      </c>
      <c r="G803" t="s">
        <v>2566</v>
      </c>
      <c r="H803" t="s">
        <v>2567</v>
      </c>
      <c r="I803">
        <v>11</v>
      </c>
      <c r="J803" s="52">
        <v>5059798377</v>
      </c>
      <c r="K803" s="52">
        <v>4637570963</v>
      </c>
      <c r="L803" s="52">
        <v>900103994</v>
      </c>
      <c r="M803" t="s">
        <v>3158</v>
      </c>
      <c r="N803" t="s">
        <v>8378</v>
      </c>
    </row>
    <row r="804" spans="1:14" x14ac:dyDescent="0.25">
      <c r="A804">
        <v>2026</v>
      </c>
      <c r="B804" t="s">
        <v>3337</v>
      </c>
      <c r="C804">
        <v>23</v>
      </c>
      <c r="D804" t="s">
        <v>230</v>
      </c>
      <c r="E804">
        <v>9523</v>
      </c>
      <c r="F804" t="s">
        <v>231</v>
      </c>
      <c r="G804" t="s">
        <v>2566</v>
      </c>
      <c r="H804" t="s">
        <v>2567</v>
      </c>
      <c r="I804">
        <v>18</v>
      </c>
      <c r="J804" s="52">
        <v>3266483441</v>
      </c>
      <c r="K804" s="52">
        <v>433785656</v>
      </c>
      <c r="L804" s="52">
        <v>106022961</v>
      </c>
      <c r="M804" t="s">
        <v>8430</v>
      </c>
      <c r="N804" t="s">
        <v>3243</v>
      </c>
    </row>
    <row r="805" spans="1:14" x14ac:dyDescent="0.25">
      <c r="A805">
        <v>2026</v>
      </c>
      <c r="B805" t="s">
        <v>3337</v>
      </c>
      <c r="C805">
        <v>23</v>
      </c>
      <c r="D805" t="s">
        <v>230</v>
      </c>
      <c r="E805">
        <v>9523</v>
      </c>
      <c r="F805" t="s">
        <v>231</v>
      </c>
      <c r="G805" t="s">
        <v>2566</v>
      </c>
      <c r="H805" t="s">
        <v>2567</v>
      </c>
      <c r="I805">
        <v>27</v>
      </c>
      <c r="J805" s="52">
        <v>278774600</v>
      </c>
      <c r="K805" s="52">
        <v>175774600</v>
      </c>
      <c r="L805" s="52">
        <v>37976491</v>
      </c>
      <c r="M805" t="s">
        <v>3117</v>
      </c>
      <c r="N805" t="s">
        <v>2703</v>
      </c>
    </row>
    <row r="806" spans="1:14" x14ac:dyDescent="0.25">
      <c r="A806">
        <v>2026</v>
      </c>
      <c r="B806" t="s">
        <v>3337</v>
      </c>
      <c r="C806">
        <v>23</v>
      </c>
      <c r="D806" t="s">
        <v>230</v>
      </c>
      <c r="E806">
        <v>9523</v>
      </c>
      <c r="F806" t="s">
        <v>231</v>
      </c>
      <c r="G806" t="s">
        <v>2566</v>
      </c>
      <c r="H806" t="s">
        <v>2567</v>
      </c>
      <c r="I806">
        <v>28</v>
      </c>
      <c r="J806" s="52">
        <v>482927604</v>
      </c>
      <c r="K806" s="52">
        <v>462827642</v>
      </c>
      <c r="L806" s="52">
        <v>104125966</v>
      </c>
      <c r="M806" t="s">
        <v>3139</v>
      </c>
      <c r="N806" t="s">
        <v>8510</v>
      </c>
    </row>
    <row r="807" spans="1:14" x14ac:dyDescent="0.25">
      <c r="A807">
        <v>2026</v>
      </c>
      <c r="B807" t="s">
        <v>3337</v>
      </c>
      <c r="C807">
        <v>23</v>
      </c>
      <c r="D807" t="s">
        <v>230</v>
      </c>
      <c r="E807">
        <v>9523</v>
      </c>
      <c r="F807" t="s">
        <v>231</v>
      </c>
      <c r="G807" t="s">
        <v>2566</v>
      </c>
      <c r="H807" t="s">
        <v>2567</v>
      </c>
      <c r="I807">
        <v>38</v>
      </c>
      <c r="J807" s="52">
        <v>3518208862</v>
      </c>
      <c r="K807" s="52">
        <v>2263296163</v>
      </c>
      <c r="L807" s="52">
        <v>545200345</v>
      </c>
      <c r="M807" t="s">
        <v>2656</v>
      </c>
      <c r="N807" t="s">
        <v>8422</v>
      </c>
    </row>
    <row r="808" spans="1:14" x14ac:dyDescent="0.25">
      <c r="A808">
        <v>2026</v>
      </c>
      <c r="B808" t="s">
        <v>3337</v>
      </c>
      <c r="C808">
        <v>23</v>
      </c>
      <c r="D808" t="s">
        <v>230</v>
      </c>
      <c r="E808">
        <v>9523</v>
      </c>
      <c r="F808" t="s">
        <v>231</v>
      </c>
      <c r="G808" t="s">
        <v>2566</v>
      </c>
      <c r="H808" t="s">
        <v>2567</v>
      </c>
      <c r="I808">
        <v>42</v>
      </c>
      <c r="J808" s="52">
        <v>788739898</v>
      </c>
      <c r="K808" s="52">
        <v>418854000</v>
      </c>
      <c r="L808" s="52">
        <v>61674000</v>
      </c>
      <c r="M808" t="s">
        <v>3258</v>
      </c>
      <c r="N808" t="s">
        <v>8507</v>
      </c>
    </row>
    <row r="809" spans="1:14" x14ac:dyDescent="0.25">
      <c r="A809">
        <v>2026</v>
      </c>
      <c r="B809" t="s">
        <v>3337</v>
      </c>
      <c r="C809">
        <v>23</v>
      </c>
      <c r="D809" t="s">
        <v>230</v>
      </c>
      <c r="E809">
        <v>9523</v>
      </c>
      <c r="F809" t="s">
        <v>231</v>
      </c>
      <c r="G809" t="s">
        <v>2566</v>
      </c>
      <c r="H809" t="s">
        <v>2567</v>
      </c>
      <c r="I809">
        <v>45</v>
      </c>
      <c r="J809" s="52">
        <v>8942409877</v>
      </c>
      <c r="K809" s="52">
        <v>7188753325</v>
      </c>
      <c r="L809" s="52">
        <v>1434901287</v>
      </c>
      <c r="M809" t="s">
        <v>2672</v>
      </c>
      <c r="N809" t="s">
        <v>2717</v>
      </c>
    </row>
    <row r="810" spans="1:14" x14ac:dyDescent="0.25">
      <c r="A810">
        <v>2026</v>
      </c>
      <c r="B810" t="s">
        <v>3337</v>
      </c>
      <c r="C810">
        <v>23</v>
      </c>
      <c r="D810" t="s">
        <v>230</v>
      </c>
      <c r="E810">
        <v>9523</v>
      </c>
      <c r="F810" t="s">
        <v>231</v>
      </c>
      <c r="G810" t="s">
        <v>2566</v>
      </c>
      <c r="H810" t="s">
        <v>2567</v>
      </c>
      <c r="I810">
        <v>64</v>
      </c>
      <c r="J810" s="52">
        <v>959093979</v>
      </c>
      <c r="K810" s="52">
        <v>42443889</v>
      </c>
      <c r="L810" s="52">
        <v>9474994</v>
      </c>
      <c r="M810" t="s">
        <v>8370</v>
      </c>
      <c r="N810" t="s">
        <v>3248</v>
      </c>
    </row>
    <row r="811" spans="1:14" x14ac:dyDescent="0.25">
      <c r="A811">
        <v>2026</v>
      </c>
      <c r="B811" t="s">
        <v>3337</v>
      </c>
      <c r="C811">
        <v>23</v>
      </c>
      <c r="D811" t="s">
        <v>230</v>
      </c>
      <c r="E811">
        <v>9523</v>
      </c>
      <c r="F811" t="s">
        <v>231</v>
      </c>
      <c r="G811" t="s">
        <v>2566</v>
      </c>
      <c r="H811" t="s">
        <v>2567</v>
      </c>
      <c r="I811">
        <v>84</v>
      </c>
      <c r="J811" s="52">
        <v>134760000</v>
      </c>
      <c r="K811" s="52">
        <v>119760000</v>
      </c>
      <c r="L811" s="52">
        <v>29940000</v>
      </c>
      <c r="M811" t="s">
        <v>2671</v>
      </c>
      <c r="N811" t="s">
        <v>2636</v>
      </c>
    </row>
    <row r="812" spans="1:14" x14ac:dyDescent="0.25">
      <c r="A812">
        <v>2026</v>
      </c>
      <c r="B812" t="s">
        <v>3337</v>
      </c>
      <c r="C812">
        <v>23</v>
      </c>
      <c r="D812" t="s">
        <v>230</v>
      </c>
      <c r="E812">
        <v>9523</v>
      </c>
      <c r="F812" t="s">
        <v>231</v>
      </c>
      <c r="G812" t="s">
        <v>2566</v>
      </c>
      <c r="H812" t="s">
        <v>2567</v>
      </c>
      <c r="I812">
        <v>85</v>
      </c>
      <c r="J812" s="52">
        <v>266631635</v>
      </c>
      <c r="K812" s="52">
        <v>204875154</v>
      </c>
      <c r="L812" s="52">
        <v>48342308</v>
      </c>
      <c r="M812" t="s">
        <v>2723</v>
      </c>
      <c r="N812" t="s">
        <v>2775</v>
      </c>
    </row>
    <row r="813" spans="1:14" x14ac:dyDescent="0.25">
      <c r="A813">
        <v>2026</v>
      </c>
      <c r="B813" t="s">
        <v>3337</v>
      </c>
      <c r="C813">
        <v>23</v>
      </c>
      <c r="D813" t="s">
        <v>230</v>
      </c>
      <c r="E813">
        <v>9523</v>
      </c>
      <c r="F813" t="s">
        <v>231</v>
      </c>
      <c r="G813" t="s">
        <v>2566</v>
      </c>
      <c r="H813" t="s">
        <v>2567</v>
      </c>
      <c r="I813">
        <v>86</v>
      </c>
      <c r="J813" s="52">
        <v>86840000</v>
      </c>
      <c r="K813" s="52">
        <v>81134820</v>
      </c>
      <c r="L813" s="52">
        <v>21254820</v>
      </c>
      <c r="M813" t="s">
        <v>2898</v>
      </c>
      <c r="N813" t="s">
        <v>8435</v>
      </c>
    </row>
    <row r="814" spans="1:14" x14ac:dyDescent="0.25">
      <c r="A814">
        <v>2026</v>
      </c>
      <c r="B814" t="s">
        <v>3337</v>
      </c>
      <c r="C814">
        <v>23</v>
      </c>
      <c r="D814" t="s">
        <v>230</v>
      </c>
      <c r="E814">
        <v>9523</v>
      </c>
      <c r="F814" t="s">
        <v>231</v>
      </c>
      <c r="G814" t="s">
        <v>2566</v>
      </c>
      <c r="H814" t="s">
        <v>2567</v>
      </c>
      <c r="I814">
        <v>90</v>
      </c>
      <c r="J814" s="52">
        <v>109277670</v>
      </c>
      <c r="K814" s="52">
        <v>28358837</v>
      </c>
      <c r="L814" s="52">
        <v>5768837</v>
      </c>
      <c r="M814" t="s">
        <v>2890</v>
      </c>
      <c r="N814" t="s">
        <v>8491</v>
      </c>
    </row>
    <row r="815" spans="1:14" x14ac:dyDescent="0.25">
      <c r="A815">
        <v>2026</v>
      </c>
      <c r="B815" t="s">
        <v>3337</v>
      </c>
      <c r="C815">
        <v>27</v>
      </c>
      <c r="D815" t="s">
        <v>234</v>
      </c>
      <c r="E815">
        <v>9522</v>
      </c>
      <c r="F815" t="s">
        <v>235</v>
      </c>
      <c r="G815" t="s">
        <v>2566</v>
      </c>
      <c r="H815" t="s">
        <v>2567</v>
      </c>
      <c r="I815">
        <v>10</v>
      </c>
      <c r="J815" s="52">
        <v>2427768414</v>
      </c>
      <c r="K815" s="52">
        <v>1433883757</v>
      </c>
      <c r="L815" s="52">
        <v>421595551</v>
      </c>
      <c r="M815" t="s">
        <v>8511</v>
      </c>
      <c r="N815" t="s">
        <v>3327</v>
      </c>
    </row>
    <row r="816" spans="1:14" x14ac:dyDescent="0.25">
      <c r="A816">
        <v>2026</v>
      </c>
      <c r="B816" t="s">
        <v>3337</v>
      </c>
      <c r="C816">
        <v>27</v>
      </c>
      <c r="D816" t="s">
        <v>234</v>
      </c>
      <c r="E816">
        <v>9522</v>
      </c>
      <c r="F816" t="s">
        <v>235</v>
      </c>
      <c r="G816" t="s">
        <v>2566</v>
      </c>
      <c r="H816" t="s">
        <v>2567</v>
      </c>
      <c r="I816">
        <v>11</v>
      </c>
      <c r="J816" s="52">
        <v>978018610</v>
      </c>
      <c r="K816" s="52">
        <v>928530194</v>
      </c>
      <c r="L816" s="52">
        <v>181160050</v>
      </c>
      <c r="M816" t="s">
        <v>3057</v>
      </c>
      <c r="N816" t="s">
        <v>8460</v>
      </c>
    </row>
    <row r="817" spans="1:14" x14ac:dyDescent="0.25">
      <c r="A817">
        <v>2026</v>
      </c>
      <c r="B817" t="s">
        <v>3337</v>
      </c>
      <c r="C817">
        <v>27</v>
      </c>
      <c r="D817" t="s">
        <v>234</v>
      </c>
      <c r="E817">
        <v>9522</v>
      </c>
      <c r="F817" t="s">
        <v>235</v>
      </c>
      <c r="G817" t="s">
        <v>2566</v>
      </c>
      <c r="H817" t="s">
        <v>2567</v>
      </c>
      <c r="I817">
        <v>18</v>
      </c>
      <c r="J817" s="52">
        <v>1222566476</v>
      </c>
      <c r="K817" s="52">
        <v>69039244</v>
      </c>
      <c r="L817" s="52">
        <v>10987678</v>
      </c>
      <c r="M817" t="s">
        <v>3212</v>
      </c>
      <c r="N817" t="s">
        <v>3202</v>
      </c>
    </row>
    <row r="818" spans="1:14" x14ac:dyDescent="0.25">
      <c r="A818">
        <v>2026</v>
      </c>
      <c r="B818" t="s">
        <v>3337</v>
      </c>
      <c r="C818">
        <v>27</v>
      </c>
      <c r="D818" t="s">
        <v>234</v>
      </c>
      <c r="E818">
        <v>9522</v>
      </c>
      <c r="F818" t="s">
        <v>235</v>
      </c>
      <c r="G818" t="s">
        <v>2566</v>
      </c>
      <c r="H818" t="s">
        <v>2567</v>
      </c>
      <c r="I818">
        <v>27</v>
      </c>
      <c r="J818" s="52">
        <v>1048273109</v>
      </c>
      <c r="K818" s="52">
        <v>442093109</v>
      </c>
      <c r="L818" s="52">
        <v>83795000</v>
      </c>
      <c r="M818" t="s">
        <v>3070</v>
      </c>
      <c r="N818" t="s">
        <v>8413</v>
      </c>
    </row>
    <row r="819" spans="1:14" x14ac:dyDescent="0.25">
      <c r="A819">
        <v>2026</v>
      </c>
      <c r="B819" t="s">
        <v>3337</v>
      </c>
      <c r="C819">
        <v>27</v>
      </c>
      <c r="D819" t="s">
        <v>234</v>
      </c>
      <c r="E819">
        <v>9522</v>
      </c>
      <c r="F819" t="s">
        <v>235</v>
      </c>
      <c r="G819" t="s">
        <v>2566</v>
      </c>
      <c r="H819" t="s">
        <v>2567</v>
      </c>
      <c r="I819">
        <v>28</v>
      </c>
      <c r="J819" s="52">
        <v>172927604</v>
      </c>
      <c r="K819" s="52">
        <v>167031475</v>
      </c>
      <c r="L819" s="52">
        <v>40846132</v>
      </c>
      <c r="M819" t="s">
        <v>2802</v>
      </c>
      <c r="N819" t="s">
        <v>2663</v>
      </c>
    </row>
    <row r="820" spans="1:14" x14ac:dyDescent="0.25">
      <c r="A820">
        <v>2026</v>
      </c>
      <c r="B820" t="s">
        <v>3337</v>
      </c>
      <c r="C820">
        <v>27</v>
      </c>
      <c r="D820" t="s">
        <v>234</v>
      </c>
      <c r="E820">
        <v>9522</v>
      </c>
      <c r="F820" t="s">
        <v>235</v>
      </c>
      <c r="G820" t="s">
        <v>2566</v>
      </c>
      <c r="H820" t="s">
        <v>2567</v>
      </c>
      <c r="I820">
        <v>38</v>
      </c>
      <c r="J820" s="52">
        <v>1892377628</v>
      </c>
      <c r="K820" s="52">
        <v>925652433</v>
      </c>
      <c r="L820" s="52">
        <v>156137879</v>
      </c>
      <c r="M820" t="s">
        <v>8453</v>
      </c>
      <c r="N820" t="s">
        <v>8512</v>
      </c>
    </row>
    <row r="821" spans="1:14" x14ac:dyDescent="0.25">
      <c r="A821">
        <v>2026</v>
      </c>
      <c r="B821" t="s">
        <v>3337</v>
      </c>
      <c r="C821">
        <v>27</v>
      </c>
      <c r="D821" t="s">
        <v>234</v>
      </c>
      <c r="E821">
        <v>9522</v>
      </c>
      <c r="F821" t="s">
        <v>235</v>
      </c>
      <c r="G821" t="s">
        <v>2566</v>
      </c>
      <c r="H821" t="s">
        <v>2567</v>
      </c>
      <c r="I821">
        <v>42</v>
      </c>
      <c r="J821" s="52">
        <v>655009206</v>
      </c>
      <c r="K821" s="52">
        <v>300733363</v>
      </c>
      <c r="L821" s="52">
        <v>52130046</v>
      </c>
      <c r="M821" t="s">
        <v>8513</v>
      </c>
      <c r="N821" t="s">
        <v>8413</v>
      </c>
    </row>
    <row r="822" spans="1:14" x14ac:dyDescent="0.25">
      <c r="A822">
        <v>2026</v>
      </c>
      <c r="B822" t="s">
        <v>3337</v>
      </c>
      <c r="C822">
        <v>27</v>
      </c>
      <c r="D822" t="s">
        <v>234</v>
      </c>
      <c r="E822">
        <v>9522</v>
      </c>
      <c r="F822" t="s">
        <v>235</v>
      </c>
      <c r="G822" t="s">
        <v>2566</v>
      </c>
      <c r="H822" t="s">
        <v>2567</v>
      </c>
      <c r="I822">
        <v>45</v>
      </c>
      <c r="J822" s="52">
        <v>6529181870</v>
      </c>
      <c r="K822" s="52">
        <v>5782800178</v>
      </c>
      <c r="L822" s="52">
        <v>1495757871</v>
      </c>
      <c r="M822" t="s">
        <v>3072</v>
      </c>
      <c r="N822" t="s">
        <v>2900</v>
      </c>
    </row>
    <row r="823" spans="1:14" x14ac:dyDescent="0.25">
      <c r="A823">
        <v>2026</v>
      </c>
      <c r="B823" t="s">
        <v>3337</v>
      </c>
      <c r="C823">
        <v>27</v>
      </c>
      <c r="D823" t="s">
        <v>234</v>
      </c>
      <c r="E823">
        <v>9522</v>
      </c>
      <c r="F823" t="s">
        <v>235</v>
      </c>
      <c r="G823" t="s">
        <v>2566</v>
      </c>
      <c r="H823" t="s">
        <v>2567</v>
      </c>
      <c r="I823">
        <v>64</v>
      </c>
      <c r="J823" s="52">
        <v>955191484</v>
      </c>
      <c r="K823" s="52">
        <v>47430143</v>
      </c>
      <c r="L823" s="52">
        <v>5493839</v>
      </c>
      <c r="M823" t="s">
        <v>8514</v>
      </c>
      <c r="N823" t="s">
        <v>8515</v>
      </c>
    </row>
    <row r="824" spans="1:14" x14ac:dyDescent="0.25">
      <c r="A824">
        <v>2026</v>
      </c>
      <c r="B824" t="s">
        <v>3337</v>
      </c>
      <c r="C824">
        <v>27</v>
      </c>
      <c r="D824" t="s">
        <v>234</v>
      </c>
      <c r="E824">
        <v>9522</v>
      </c>
      <c r="F824" t="s">
        <v>235</v>
      </c>
      <c r="G824" t="s">
        <v>2566</v>
      </c>
      <c r="H824" t="s">
        <v>2567</v>
      </c>
      <c r="I824">
        <v>84</v>
      </c>
      <c r="J824" s="52">
        <v>106810000</v>
      </c>
      <c r="K824" s="52">
        <v>94402517</v>
      </c>
      <c r="L824" s="52">
        <v>43725518</v>
      </c>
      <c r="M824" t="s">
        <v>2762</v>
      </c>
      <c r="N824" t="s">
        <v>2966</v>
      </c>
    </row>
    <row r="825" spans="1:14" x14ac:dyDescent="0.25">
      <c r="A825">
        <v>2026</v>
      </c>
      <c r="B825" t="s">
        <v>3337</v>
      </c>
      <c r="C825">
        <v>27</v>
      </c>
      <c r="D825" t="s">
        <v>234</v>
      </c>
      <c r="E825">
        <v>9522</v>
      </c>
      <c r="F825" t="s">
        <v>235</v>
      </c>
      <c r="G825" t="s">
        <v>2566</v>
      </c>
      <c r="H825" t="s">
        <v>2567</v>
      </c>
      <c r="I825">
        <v>85</v>
      </c>
      <c r="J825" s="52">
        <v>152681662</v>
      </c>
      <c r="K825" s="52">
        <v>126407164</v>
      </c>
      <c r="L825" s="52">
        <v>19826659</v>
      </c>
      <c r="M825" t="s">
        <v>2815</v>
      </c>
      <c r="N825" t="s">
        <v>8419</v>
      </c>
    </row>
    <row r="826" spans="1:14" x14ac:dyDescent="0.25">
      <c r="A826">
        <v>2026</v>
      </c>
      <c r="B826" t="s">
        <v>3337</v>
      </c>
      <c r="C826">
        <v>27</v>
      </c>
      <c r="D826" t="s">
        <v>234</v>
      </c>
      <c r="E826">
        <v>9522</v>
      </c>
      <c r="F826" t="s">
        <v>235</v>
      </c>
      <c r="G826" t="s">
        <v>2566</v>
      </c>
      <c r="H826" t="s">
        <v>2567</v>
      </c>
      <c r="I826">
        <v>86</v>
      </c>
      <c r="J826" s="52">
        <v>32940000</v>
      </c>
      <c r="K826" s="52">
        <v>29940000</v>
      </c>
      <c r="L826" s="52">
        <v>9481000</v>
      </c>
      <c r="M826" t="s">
        <v>3228</v>
      </c>
      <c r="N826" t="s">
        <v>3120</v>
      </c>
    </row>
    <row r="827" spans="1:14" x14ac:dyDescent="0.25">
      <c r="A827">
        <v>2026</v>
      </c>
      <c r="B827" t="s">
        <v>3337</v>
      </c>
      <c r="C827">
        <v>27</v>
      </c>
      <c r="D827" t="s">
        <v>234</v>
      </c>
      <c r="E827">
        <v>9522</v>
      </c>
      <c r="F827" t="s">
        <v>235</v>
      </c>
      <c r="G827" t="s">
        <v>2566</v>
      </c>
      <c r="H827" t="s">
        <v>2567</v>
      </c>
      <c r="I827">
        <v>90</v>
      </c>
      <c r="J827" s="52">
        <v>79818838</v>
      </c>
      <c r="K827" s="52">
        <v>27610000</v>
      </c>
      <c r="L827" s="52">
        <v>5438333</v>
      </c>
      <c r="M827" t="s">
        <v>3333</v>
      </c>
      <c r="N827" t="s">
        <v>8426</v>
      </c>
    </row>
    <row r="828" spans="1:14" x14ac:dyDescent="0.25">
      <c r="A828">
        <v>2026</v>
      </c>
      <c r="B828" t="s">
        <v>3337</v>
      </c>
      <c r="C828">
        <v>41</v>
      </c>
      <c r="D828" t="s">
        <v>110</v>
      </c>
      <c r="E828">
        <v>9116</v>
      </c>
      <c r="F828" t="s">
        <v>141</v>
      </c>
      <c r="G828" t="s">
        <v>2566</v>
      </c>
      <c r="H828" t="s">
        <v>2567</v>
      </c>
      <c r="I828">
        <v>10</v>
      </c>
      <c r="J828" s="52">
        <v>1940237981</v>
      </c>
      <c r="K828" s="52">
        <v>1619115822</v>
      </c>
      <c r="L828" s="52">
        <v>365108782</v>
      </c>
      <c r="M828" t="s">
        <v>2729</v>
      </c>
      <c r="N828" t="s">
        <v>8490</v>
      </c>
    </row>
    <row r="829" spans="1:14" x14ac:dyDescent="0.25">
      <c r="A829">
        <v>2026</v>
      </c>
      <c r="B829" t="s">
        <v>3337</v>
      </c>
      <c r="C829">
        <v>41</v>
      </c>
      <c r="D829" t="s">
        <v>110</v>
      </c>
      <c r="E829">
        <v>9116</v>
      </c>
      <c r="F829" t="s">
        <v>141</v>
      </c>
      <c r="G829" t="s">
        <v>2566</v>
      </c>
      <c r="H829" t="s">
        <v>2567</v>
      </c>
      <c r="I829">
        <v>11</v>
      </c>
      <c r="J829" s="52">
        <v>716917600</v>
      </c>
      <c r="K829" s="52">
        <v>579947314</v>
      </c>
      <c r="L829" s="52">
        <v>117282949</v>
      </c>
      <c r="M829" t="s">
        <v>2831</v>
      </c>
      <c r="N829" t="s">
        <v>3326</v>
      </c>
    </row>
    <row r="830" spans="1:14" x14ac:dyDescent="0.25">
      <c r="A830">
        <v>2026</v>
      </c>
      <c r="B830" t="s">
        <v>3337</v>
      </c>
      <c r="C830">
        <v>41</v>
      </c>
      <c r="D830" t="s">
        <v>110</v>
      </c>
      <c r="E830">
        <v>9116</v>
      </c>
      <c r="F830" t="s">
        <v>141</v>
      </c>
      <c r="G830" t="s">
        <v>2566</v>
      </c>
      <c r="H830" t="s">
        <v>2567</v>
      </c>
      <c r="I830">
        <v>27</v>
      </c>
      <c r="J830" s="52">
        <v>240450147</v>
      </c>
      <c r="K830" s="52">
        <v>137450147</v>
      </c>
      <c r="L830" s="52">
        <v>29671241</v>
      </c>
      <c r="M830" t="s">
        <v>3205</v>
      </c>
      <c r="N830" t="s">
        <v>3129</v>
      </c>
    </row>
    <row r="831" spans="1:14" x14ac:dyDescent="0.25">
      <c r="A831">
        <v>2026</v>
      </c>
      <c r="B831" t="s">
        <v>3337</v>
      </c>
      <c r="C831">
        <v>41</v>
      </c>
      <c r="D831" t="s">
        <v>110</v>
      </c>
      <c r="E831">
        <v>9116</v>
      </c>
      <c r="F831" t="s">
        <v>141</v>
      </c>
      <c r="G831" t="s">
        <v>2566</v>
      </c>
      <c r="H831" t="s">
        <v>2567</v>
      </c>
      <c r="I831">
        <v>28</v>
      </c>
      <c r="J831" s="52">
        <v>93667604</v>
      </c>
      <c r="K831" s="52">
        <v>91840772</v>
      </c>
      <c r="L831" s="52">
        <v>37719966</v>
      </c>
      <c r="M831" t="s">
        <v>3247</v>
      </c>
      <c r="N831" t="s">
        <v>8516</v>
      </c>
    </row>
    <row r="832" spans="1:14" x14ac:dyDescent="0.25">
      <c r="A832">
        <v>2026</v>
      </c>
      <c r="B832" t="s">
        <v>3337</v>
      </c>
      <c r="C832">
        <v>41</v>
      </c>
      <c r="D832" t="s">
        <v>110</v>
      </c>
      <c r="E832">
        <v>9116</v>
      </c>
      <c r="F832" t="s">
        <v>141</v>
      </c>
      <c r="G832" t="s">
        <v>2566</v>
      </c>
      <c r="H832" t="s">
        <v>2567</v>
      </c>
      <c r="I832">
        <v>38</v>
      </c>
      <c r="J832" s="52">
        <v>2445088019</v>
      </c>
      <c r="K832" s="52">
        <v>1615848639</v>
      </c>
      <c r="L832" s="52">
        <v>353729726</v>
      </c>
      <c r="M832" t="s">
        <v>2982</v>
      </c>
      <c r="N832" t="s">
        <v>3334</v>
      </c>
    </row>
    <row r="833" spans="1:14" x14ac:dyDescent="0.25">
      <c r="A833">
        <v>2026</v>
      </c>
      <c r="B833" t="s">
        <v>3337</v>
      </c>
      <c r="C833">
        <v>41</v>
      </c>
      <c r="D833" t="s">
        <v>110</v>
      </c>
      <c r="E833">
        <v>9116</v>
      </c>
      <c r="F833" t="s">
        <v>141</v>
      </c>
      <c r="G833" t="s">
        <v>2566</v>
      </c>
      <c r="H833" t="s">
        <v>2567</v>
      </c>
      <c r="I833">
        <v>42</v>
      </c>
      <c r="J833" s="52">
        <v>1877263937</v>
      </c>
      <c r="K833" s="52">
        <v>1075155409</v>
      </c>
      <c r="L833" s="52">
        <v>170235106</v>
      </c>
      <c r="M833" t="s">
        <v>8517</v>
      </c>
      <c r="N833" t="s">
        <v>8464</v>
      </c>
    </row>
    <row r="834" spans="1:14" x14ac:dyDescent="0.25">
      <c r="A834">
        <v>2026</v>
      </c>
      <c r="B834" t="s">
        <v>3337</v>
      </c>
      <c r="C834">
        <v>41</v>
      </c>
      <c r="D834" t="s">
        <v>110</v>
      </c>
      <c r="E834">
        <v>9116</v>
      </c>
      <c r="F834" t="s">
        <v>141</v>
      </c>
      <c r="G834" t="s">
        <v>2566</v>
      </c>
      <c r="H834" t="s">
        <v>2567</v>
      </c>
      <c r="I834">
        <v>45</v>
      </c>
      <c r="J834" s="52">
        <v>2849460809</v>
      </c>
      <c r="K834" s="52">
        <v>2509075792</v>
      </c>
      <c r="L834" s="52">
        <v>456254873</v>
      </c>
      <c r="M834" t="s">
        <v>3214</v>
      </c>
      <c r="N834" t="s">
        <v>2717</v>
      </c>
    </row>
    <row r="835" spans="1:14" x14ac:dyDescent="0.25">
      <c r="A835">
        <v>2026</v>
      </c>
      <c r="B835" t="s">
        <v>3337</v>
      </c>
      <c r="C835">
        <v>41</v>
      </c>
      <c r="D835" t="s">
        <v>110</v>
      </c>
      <c r="E835">
        <v>9116</v>
      </c>
      <c r="F835" t="s">
        <v>141</v>
      </c>
      <c r="G835" t="s">
        <v>2566</v>
      </c>
      <c r="H835" t="s">
        <v>2567</v>
      </c>
      <c r="I835">
        <v>64</v>
      </c>
      <c r="J835" s="52">
        <v>969508779</v>
      </c>
      <c r="K835" s="52">
        <v>574056110</v>
      </c>
      <c r="L835" s="52">
        <v>4761724</v>
      </c>
      <c r="M835" t="s">
        <v>3190</v>
      </c>
      <c r="N835" t="s">
        <v>3133</v>
      </c>
    </row>
    <row r="836" spans="1:14" x14ac:dyDescent="0.25">
      <c r="A836">
        <v>2026</v>
      </c>
      <c r="B836" t="s">
        <v>3337</v>
      </c>
      <c r="C836">
        <v>41</v>
      </c>
      <c r="D836" t="s">
        <v>110</v>
      </c>
      <c r="E836">
        <v>9116</v>
      </c>
      <c r="F836" t="s">
        <v>141</v>
      </c>
      <c r="G836" t="s">
        <v>2566</v>
      </c>
      <c r="H836" t="s">
        <v>2567</v>
      </c>
      <c r="I836">
        <v>84</v>
      </c>
      <c r="J836" s="52">
        <v>78860000</v>
      </c>
      <c r="K836" s="52">
        <v>72623610</v>
      </c>
      <c r="L836" s="52">
        <v>13649204</v>
      </c>
      <c r="M836" t="s">
        <v>2630</v>
      </c>
      <c r="N836" t="s">
        <v>8480</v>
      </c>
    </row>
    <row r="837" spans="1:14" x14ac:dyDescent="0.25">
      <c r="A837">
        <v>2026</v>
      </c>
      <c r="B837" t="s">
        <v>3337</v>
      </c>
      <c r="C837">
        <v>41</v>
      </c>
      <c r="D837" t="s">
        <v>110</v>
      </c>
      <c r="E837">
        <v>9116</v>
      </c>
      <c r="F837" t="s">
        <v>141</v>
      </c>
      <c r="G837" t="s">
        <v>2566</v>
      </c>
      <c r="H837" t="s">
        <v>2567</v>
      </c>
      <c r="I837">
        <v>85</v>
      </c>
      <c r="J837" s="52">
        <v>287497827</v>
      </c>
      <c r="K837" s="52">
        <v>206326489</v>
      </c>
      <c r="L837" s="52">
        <v>15354679</v>
      </c>
      <c r="M837" t="s">
        <v>3150</v>
      </c>
      <c r="N837" t="s">
        <v>8491</v>
      </c>
    </row>
    <row r="838" spans="1:14" x14ac:dyDescent="0.25">
      <c r="A838">
        <v>2026</v>
      </c>
      <c r="B838" t="s">
        <v>3337</v>
      </c>
      <c r="C838">
        <v>41</v>
      </c>
      <c r="D838" t="s">
        <v>110</v>
      </c>
      <c r="E838">
        <v>9116</v>
      </c>
      <c r="F838" t="s">
        <v>141</v>
      </c>
      <c r="G838" t="s">
        <v>2566</v>
      </c>
      <c r="H838" t="s">
        <v>2567</v>
      </c>
      <c r="I838">
        <v>86</v>
      </c>
      <c r="J838" s="52">
        <v>48910000</v>
      </c>
      <c r="K838" s="52">
        <v>44250000</v>
      </c>
      <c r="L838" s="52">
        <v>14706000</v>
      </c>
      <c r="M838" t="s">
        <v>2997</v>
      </c>
      <c r="N838" t="s">
        <v>8518</v>
      </c>
    </row>
    <row r="839" spans="1:14" x14ac:dyDescent="0.25">
      <c r="A839">
        <v>2026</v>
      </c>
      <c r="B839" t="s">
        <v>3337</v>
      </c>
      <c r="C839">
        <v>41</v>
      </c>
      <c r="D839" t="s">
        <v>110</v>
      </c>
      <c r="E839">
        <v>9116</v>
      </c>
      <c r="F839" t="s">
        <v>141</v>
      </c>
      <c r="G839" t="s">
        <v>2566</v>
      </c>
      <c r="H839" t="s">
        <v>2567</v>
      </c>
      <c r="I839">
        <v>90</v>
      </c>
      <c r="J839" s="52">
        <v>236831505</v>
      </c>
      <c r="K839" s="52">
        <v>127433532</v>
      </c>
      <c r="L839" s="52">
        <v>22725239</v>
      </c>
      <c r="M839" t="s">
        <v>3240</v>
      </c>
      <c r="N839" t="s">
        <v>8483</v>
      </c>
    </row>
    <row r="840" spans="1:14" x14ac:dyDescent="0.25">
      <c r="A840">
        <v>2026</v>
      </c>
      <c r="B840" t="s">
        <v>3337</v>
      </c>
      <c r="C840">
        <v>41</v>
      </c>
      <c r="D840" t="s">
        <v>110</v>
      </c>
      <c r="E840">
        <v>9525</v>
      </c>
      <c r="F840" t="s">
        <v>111</v>
      </c>
      <c r="G840" t="s">
        <v>2566</v>
      </c>
      <c r="H840" t="s">
        <v>2567</v>
      </c>
      <c r="I840">
        <v>10</v>
      </c>
      <c r="J840" s="52">
        <v>1038978433</v>
      </c>
      <c r="K840" s="52">
        <v>682089686</v>
      </c>
      <c r="L840" s="52">
        <v>191857820</v>
      </c>
      <c r="M840" t="s">
        <v>8519</v>
      </c>
      <c r="N840" t="s">
        <v>8460</v>
      </c>
    </row>
    <row r="841" spans="1:14" x14ac:dyDescent="0.25">
      <c r="A841">
        <v>2026</v>
      </c>
      <c r="B841" t="s">
        <v>3337</v>
      </c>
      <c r="C841">
        <v>41</v>
      </c>
      <c r="D841" t="s">
        <v>110</v>
      </c>
      <c r="E841">
        <v>9525</v>
      </c>
      <c r="F841" t="s">
        <v>111</v>
      </c>
      <c r="G841" t="s">
        <v>2566</v>
      </c>
      <c r="H841" t="s">
        <v>2567</v>
      </c>
      <c r="I841">
        <v>11</v>
      </c>
      <c r="J841" s="52">
        <v>788128056</v>
      </c>
      <c r="K841" s="52">
        <v>649108981</v>
      </c>
      <c r="L841" s="52">
        <v>138213447</v>
      </c>
      <c r="M841" t="s">
        <v>3121</v>
      </c>
      <c r="N841" t="s">
        <v>2747</v>
      </c>
    </row>
    <row r="842" spans="1:14" x14ac:dyDescent="0.25">
      <c r="A842">
        <v>2026</v>
      </c>
      <c r="B842" t="s">
        <v>3337</v>
      </c>
      <c r="C842">
        <v>41</v>
      </c>
      <c r="D842" t="s">
        <v>110</v>
      </c>
      <c r="E842">
        <v>9525</v>
      </c>
      <c r="F842" t="s">
        <v>111</v>
      </c>
      <c r="G842" t="s">
        <v>2566</v>
      </c>
      <c r="H842" t="s">
        <v>2567</v>
      </c>
      <c r="I842">
        <v>18</v>
      </c>
      <c r="J842" s="52">
        <v>999717426</v>
      </c>
      <c r="K842" s="52">
        <v>491506920</v>
      </c>
      <c r="L842" s="52">
        <v>34319993</v>
      </c>
      <c r="M842" t="s">
        <v>8470</v>
      </c>
      <c r="N842" t="s">
        <v>2715</v>
      </c>
    </row>
    <row r="843" spans="1:14" x14ac:dyDescent="0.25">
      <c r="A843">
        <v>2026</v>
      </c>
      <c r="B843" t="s">
        <v>3337</v>
      </c>
      <c r="C843">
        <v>41</v>
      </c>
      <c r="D843" t="s">
        <v>110</v>
      </c>
      <c r="E843">
        <v>9525</v>
      </c>
      <c r="F843" t="s">
        <v>111</v>
      </c>
      <c r="G843" t="s">
        <v>2566</v>
      </c>
      <c r="H843" t="s">
        <v>2567</v>
      </c>
      <c r="I843">
        <v>27</v>
      </c>
      <c r="J843" s="52">
        <v>239743397</v>
      </c>
      <c r="K843" s="52">
        <v>135269042</v>
      </c>
      <c r="L843" s="52">
        <v>29334687</v>
      </c>
      <c r="M843" t="s">
        <v>8428</v>
      </c>
      <c r="N843" t="s">
        <v>8397</v>
      </c>
    </row>
    <row r="844" spans="1:14" x14ac:dyDescent="0.25">
      <c r="A844">
        <v>2026</v>
      </c>
      <c r="B844" t="s">
        <v>3337</v>
      </c>
      <c r="C844">
        <v>41</v>
      </c>
      <c r="D844" t="s">
        <v>110</v>
      </c>
      <c r="E844">
        <v>9525</v>
      </c>
      <c r="F844" t="s">
        <v>111</v>
      </c>
      <c r="G844" t="s">
        <v>2566</v>
      </c>
      <c r="H844" t="s">
        <v>2567</v>
      </c>
      <c r="I844">
        <v>28</v>
      </c>
      <c r="J844" s="52">
        <v>77697604</v>
      </c>
      <c r="K844" s="52">
        <v>74756550</v>
      </c>
      <c r="L844" s="52">
        <v>27968187</v>
      </c>
      <c r="M844" t="s">
        <v>3035</v>
      </c>
      <c r="N844" t="s">
        <v>2929</v>
      </c>
    </row>
    <row r="845" spans="1:14" x14ac:dyDescent="0.25">
      <c r="A845">
        <v>2026</v>
      </c>
      <c r="B845" t="s">
        <v>3337</v>
      </c>
      <c r="C845">
        <v>41</v>
      </c>
      <c r="D845" t="s">
        <v>110</v>
      </c>
      <c r="E845">
        <v>9525</v>
      </c>
      <c r="F845" t="s">
        <v>111</v>
      </c>
      <c r="G845" t="s">
        <v>2566</v>
      </c>
      <c r="H845" t="s">
        <v>2567</v>
      </c>
      <c r="I845">
        <v>38</v>
      </c>
      <c r="J845" s="52">
        <v>1441883246</v>
      </c>
      <c r="K845" s="52">
        <v>931885375</v>
      </c>
      <c r="L845" s="52">
        <v>148201058</v>
      </c>
      <c r="M845" t="s">
        <v>2819</v>
      </c>
      <c r="N845" t="s">
        <v>2934</v>
      </c>
    </row>
    <row r="846" spans="1:14" x14ac:dyDescent="0.25">
      <c r="A846">
        <v>2026</v>
      </c>
      <c r="B846" t="s">
        <v>3337</v>
      </c>
      <c r="C846">
        <v>41</v>
      </c>
      <c r="D846" t="s">
        <v>110</v>
      </c>
      <c r="E846">
        <v>9525</v>
      </c>
      <c r="F846" t="s">
        <v>111</v>
      </c>
      <c r="G846" t="s">
        <v>2566</v>
      </c>
      <c r="H846" t="s">
        <v>2567</v>
      </c>
      <c r="I846">
        <v>42</v>
      </c>
      <c r="J846" s="52">
        <v>403304666</v>
      </c>
      <c r="K846" s="52">
        <v>259577794</v>
      </c>
      <c r="L846" s="52">
        <v>44967813</v>
      </c>
      <c r="M846" t="s">
        <v>2647</v>
      </c>
      <c r="N846" t="s">
        <v>8520</v>
      </c>
    </row>
    <row r="847" spans="1:14" x14ac:dyDescent="0.25">
      <c r="A847">
        <v>2026</v>
      </c>
      <c r="B847" t="s">
        <v>3337</v>
      </c>
      <c r="C847">
        <v>41</v>
      </c>
      <c r="D847" t="s">
        <v>110</v>
      </c>
      <c r="E847">
        <v>9525</v>
      </c>
      <c r="F847" t="s">
        <v>111</v>
      </c>
      <c r="G847" t="s">
        <v>2566</v>
      </c>
      <c r="H847" t="s">
        <v>2567</v>
      </c>
      <c r="I847">
        <v>45</v>
      </c>
      <c r="J847" s="52">
        <v>3371051740</v>
      </c>
      <c r="K847" s="52">
        <v>3049153213</v>
      </c>
      <c r="L847" s="52">
        <v>619928803</v>
      </c>
      <c r="M847" t="s">
        <v>2997</v>
      </c>
      <c r="N847" t="s">
        <v>3041</v>
      </c>
    </row>
    <row r="848" spans="1:14" x14ac:dyDescent="0.25">
      <c r="A848">
        <v>2026</v>
      </c>
      <c r="B848" t="s">
        <v>3337</v>
      </c>
      <c r="C848">
        <v>41</v>
      </c>
      <c r="D848" t="s">
        <v>110</v>
      </c>
      <c r="E848">
        <v>9525</v>
      </c>
      <c r="F848" t="s">
        <v>111</v>
      </c>
      <c r="G848" t="s">
        <v>2566</v>
      </c>
      <c r="H848" t="s">
        <v>2567</v>
      </c>
      <c r="I848">
        <v>64</v>
      </c>
      <c r="J848" s="52">
        <v>1956258360</v>
      </c>
      <c r="K848" s="52">
        <v>1290557247</v>
      </c>
      <c r="L848" s="52">
        <v>18124590</v>
      </c>
      <c r="M848" t="s">
        <v>2942</v>
      </c>
      <c r="N848" t="s">
        <v>3202</v>
      </c>
    </row>
    <row r="849" spans="1:14" x14ac:dyDescent="0.25">
      <c r="A849">
        <v>2026</v>
      </c>
      <c r="B849" t="s">
        <v>3337</v>
      </c>
      <c r="C849">
        <v>41</v>
      </c>
      <c r="D849" t="s">
        <v>110</v>
      </c>
      <c r="E849">
        <v>9525</v>
      </c>
      <c r="F849" t="s">
        <v>111</v>
      </c>
      <c r="G849" t="s">
        <v>2566</v>
      </c>
      <c r="H849" t="s">
        <v>2567</v>
      </c>
      <c r="I849">
        <v>84</v>
      </c>
      <c r="J849" s="52">
        <v>140250000</v>
      </c>
      <c r="K849" s="52">
        <v>129449077</v>
      </c>
      <c r="L849" s="52">
        <v>38206044</v>
      </c>
      <c r="M849" t="s">
        <v>2940</v>
      </c>
      <c r="N849" t="s">
        <v>8383</v>
      </c>
    </row>
    <row r="850" spans="1:14" x14ac:dyDescent="0.25">
      <c r="A850">
        <v>2026</v>
      </c>
      <c r="B850" t="s">
        <v>3337</v>
      </c>
      <c r="C850">
        <v>41</v>
      </c>
      <c r="D850" t="s">
        <v>110</v>
      </c>
      <c r="E850">
        <v>9525</v>
      </c>
      <c r="F850" t="s">
        <v>111</v>
      </c>
      <c r="G850" t="s">
        <v>2566</v>
      </c>
      <c r="H850" t="s">
        <v>2567</v>
      </c>
      <c r="I850">
        <v>85</v>
      </c>
      <c r="J850" s="52">
        <v>299608695</v>
      </c>
      <c r="K850" s="52">
        <v>191717158</v>
      </c>
      <c r="L850" s="52">
        <v>38656248</v>
      </c>
      <c r="M850" t="s">
        <v>8399</v>
      </c>
      <c r="N850" t="s">
        <v>8521</v>
      </c>
    </row>
    <row r="851" spans="1:14" x14ac:dyDescent="0.25">
      <c r="A851">
        <v>2026</v>
      </c>
      <c r="B851" t="s">
        <v>3337</v>
      </c>
      <c r="C851">
        <v>41</v>
      </c>
      <c r="D851" t="s">
        <v>110</v>
      </c>
      <c r="E851">
        <v>9525</v>
      </c>
      <c r="F851" t="s">
        <v>111</v>
      </c>
      <c r="G851" t="s">
        <v>2566</v>
      </c>
      <c r="H851" t="s">
        <v>2567</v>
      </c>
      <c r="I851">
        <v>86</v>
      </c>
      <c r="J851" s="52">
        <v>48910000</v>
      </c>
      <c r="K851" s="52">
        <v>45977948</v>
      </c>
      <c r="L851" s="52">
        <v>20276614</v>
      </c>
      <c r="M851" t="s">
        <v>2963</v>
      </c>
      <c r="N851" t="s">
        <v>2964</v>
      </c>
    </row>
    <row r="852" spans="1:14" x14ac:dyDescent="0.25">
      <c r="A852">
        <v>2026</v>
      </c>
      <c r="B852" t="s">
        <v>3337</v>
      </c>
      <c r="C852">
        <v>41</v>
      </c>
      <c r="D852" t="s">
        <v>110</v>
      </c>
      <c r="E852">
        <v>9525</v>
      </c>
      <c r="F852" t="s">
        <v>111</v>
      </c>
      <c r="G852" t="s">
        <v>2566</v>
      </c>
      <c r="H852" t="s">
        <v>2567</v>
      </c>
      <c r="I852">
        <v>90</v>
      </c>
      <c r="J852" s="52">
        <v>83569838</v>
      </c>
      <c r="K852" s="52">
        <v>42150745</v>
      </c>
      <c r="L852" s="52">
        <v>6023241</v>
      </c>
      <c r="M852" t="s">
        <v>2858</v>
      </c>
      <c r="N852" t="s">
        <v>8400</v>
      </c>
    </row>
    <row r="853" spans="1:14" x14ac:dyDescent="0.25">
      <c r="A853">
        <v>2026</v>
      </c>
      <c r="B853" t="s">
        <v>3337</v>
      </c>
      <c r="C853">
        <v>41</v>
      </c>
      <c r="D853" t="s">
        <v>110</v>
      </c>
      <c r="E853">
        <v>9526</v>
      </c>
      <c r="F853" t="s">
        <v>154</v>
      </c>
      <c r="G853" t="s">
        <v>2566</v>
      </c>
      <c r="H853" t="s">
        <v>2567</v>
      </c>
      <c r="I853">
        <v>10</v>
      </c>
      <c r="J853" s="52">
        <v>1038592688</v>
      </c>
      <c r="K853" s="52">
        <v>592972731</v>
      </c>
      <c r="L853" s="52">
        <v>158903355</v>
      </c>
      <c r="M853" t="s">
        <v>2838</v>
      </c>
      <c r="N853" t="s">
        <v>8477</v>
      </c>
    </row>
    <row r="854" spans="1:14" x14ac:dyDescent="0.25">
      <c r="A854">
        <v>2026</v>
      </c>
      <c r="B854" t="s">
        <v>3337</v>
      </c>
      <c r="C854">
        <v>41</v>
      </c>
      <c r="D854" t="s">
        <v>110</v>
      </c>
      <c r="E854">
        <v>9526</v>
      </c>
      <c r="F854" t="s">
        <v>154</v>
      </c>
      <c r="G854" t="s">
        <v>2566</v>
      </c>
      <c r="H854" t="s">
        <v>2567</v>
      </c>
      <c r="I854">
        <v>11</v>
      </c>
      <c r="J854" s="52">
        <v>911792732</v>
      </c>
      <c r="K854" s="52">
        <v>740503241</v>
      </c>
      <c r="L854" s="52">
        <v>164501761</v>
      </c>
      <c r="M854" t="s">
        <v>2733</v>
      </c>
      <c r="N854" t="s">
        <v>8486</v>
      </c>
    </row>
    <row r="855" spans="1:14" x14ac:dyDescent="0.25">
      <c r="A855">
        <v>2026</v>
      </c>
      <c r="B855" t="s">
        <v>3337</v>
      </c>
      <c r="C855">
        <v>41</v>
      </c>
      <c r="D855" t="s">
        <v>110</v>
      </c>
      <c r="E855">
        <v>9526</v>
      </c>
      <c r="F855" t="s">
        <v>154</v>
      </c>
      <c r="G855" t="s">
        <v>2566</v>
      </c>
      <c r="H855" t="s">
        <v>2567</v>
      </c>
      <c r="I855">
        <v>18</v>
      </c>
      <c r="J855" s="52">
        <v>665436296</v>
      </c>
      <c r="K855" s="52">
        <v>583632701</v>
      </c>
      <c r="L855" s="52">
        <v>117618096</v>
      </c>
      <c r="M855" t="s">
        <v>3060</v>
      </c>
      <c r="N855" t="s">
        <v>2813</v>
      </c>
    </row>
    <row r="856" spans="1:14" x14ac:dyDescent="0.25">
      <c r="A856">
        <v>2026</v>
      </c>
      <c r="B856" t="s">
        <v>3337</v>
      </c>
      <c r="C856">
        <v>41</v>
      </c>
      <c r="D856" t="s">
        <v>110</v>
      </c>
      <c r="E856">
        <v>9526</v>
      </c>
      <c r="F856" t="s">
        <v>154</v>
      </c>
      <c r="G856" t="s">
        <v>2566</v>
      </c>
      <c r="H856" t="s">
        <v>2567</v>
      </c>
      <c r="I856">
        <v>27</v>
      </c>
      <c r="J856" s="52">
        <v>235034113</v>
      </c>
      <c r="K856" s="52">
        <v>132034113</v>
      </c>
      <c r="L856" s="52">
        <v>28102734</v>
      </c>
      <c r="M856" t="s">
        <v>8429</v>
      </c>
      <c r="N856" t="s">
        <v>3238</v>
      </c>
    </row>
    <row r="857" spans="1:14" x14ac:dyDescent="0.25">
      <c r="A857">
        <v>2026</v>
      </c>
      <c r="B857" t="s">
        <v>3337</v>
      </c>
      <c r="C857">
        <v>41</v>
      </c>
      <c r="D857" t="s">
        <v>110</v>
      </c>
      <c r="E857">
        <v>9526</v>
      </c>
      <c r="F857" t="s">
        <v>154</v>
      </c>
      <c r="G857" t="s">
        <v>2566</v>
      </c>
      <c r="H857" t="s">
        <v>2567</v>
      </c>
      <c r="I857">
        <v>28</v>
      </c>
      <c r="J857" s="52">
        <v>171927604</v>
      </c>
      <c r="K857" s="52">
        <v>138583604</v>
      </c>
      <c r="L857" s="52">
        <v>29487910</v>
      </c>
      <c r="M857" t="s">
        <v>2759</v>
      </c>
      <c r="N857" t="s">
        <v>8389</v>
      </c>
    </row>
    <row r="858" spans="1:14" x14ac:dyDescent="0.25">
      <c r="A858">
        <v>2026</v>
      </c>
      <c r="B858" t="s">
        <v>3337</v>
      </c>
      <c r="C858">
        <v>41</v>
      </c>
      <c r="D858" t="s">
        <v>110</v>
      </c>
      <c r="E858">
        <v>9526</v>
      </c>
      <c r="F858" t="s">
        <v>154</v>
      </c>
      <c r="G858" t="s">
        <v>2566</v>
      </c>
      <c r="H858" t="s">
        <v>2567</v>
      </c>
      <c r="I858">
        <v>38</v>
      </c>
      <c r="J858" s="52">
        <v>993263233</v>
      </c>
      <c r="K858" s="52">
        <v>638651278</v>
      </c>
      <c r="L858" s="52">
        <v>164897408</v>
      </c>
      <c r="M858" t="s">
        <v>2656</v>
      </c>
      <c r="N858" t="s">
        <v>8390</v>
      </c>
    </row>
    <row r="859" spans="1:14" x14ac:dyDescent="0.25">
      <c r="A859">
        <v>2026</v>
      </c>
      <c r="B859" t="s">
        <v>3337</v>
      </c>
      <c r="C859">
        <v>41</v>
      </c>
      <c r="D859" t="s">
        <v>110</v>
      </c>
      <c r="E859">
        <v>9526</v>
      </c>
      <c r="F859" t="s">
        <v>154</v>
      </c>
      <c r="G859" t="s">
        <v>2566</v>
      </c>
      <c r="H859" t="s">
        <v>2567</v>
      </c>
      <c r="I859">
        <v>42</v>
      </c>
      <c r="J859" s="52">
        <v>388411968</v>
      </c>
      <c r="K859" s="52">
        <v>267358185</v>
      </c>
      <c r="L859" s="52">
        <v>49557354</v>
      </c>
      <c r="M859" t="s">
        <v>2954</v>
      </c>
      <c r="N859" t="s">
        <v>8391</v>
      </c>
    </row>
    <row r="860" spans="1:14" x14ac:dyDescent="0.25">
      <c r="A860">
        <v>2026</v>
      </c>
      <c r="B860" t="s">
        <v>3337</v>
      </c>
      <c r="C860">
        <v>41</v>
      </c>
      <c r="D860" t="s">
        <v>110</v>
      </c>
      <c r="E860">
        <v>9526</v>
      </c>
      <c r="F860" t="s">
        <v>154</v>
      </c>
      <c r="G860" t="s">
        <v>2566</v>
      </c>
      <c r="H860" t="s">
        <v>2567</v>
      </c>
      <c r="I860">
        <v>45</v>
      </c>
      <c r="J860" s="52">
        <v>2314203739</v>
      </c>
      <c r="K860" s="52">
        <v>1934453741</v>
      </c>
      <c r="L860" s="52">
        <v>359665816</v>
      </c>
      <c r="M860" t="s">
        <v>2722</v>
      </c>
      <c r="N860" t="s">
        <v>8422</v>
      </c>
    </row>
    <row r="861" spans="1:14" x14ac:dyDescent="0.25">
      <c r="A861">
        <v>2026</v>
      </c>
      <c r="B861" t="s">
        <v>3337</v>
      </c>
      <c r="C861">
        <v>41</v>
      </c>
      <c r="D861" t="s">
        <v>110</v>
      </c>
      <c r="E861">
        <v>9526</v>
      </c>
      <c r="F861" t="s">
        <v>154</v>
      </c>
      <c r="G861" t="s">
        <v>2566</v>
      </c>
      <c r="H861" t="s">
        <v>2567</v>
      </c>
      <c r="I861">
        <v>64</v>
      </c>
      <c r="J861" s="52">
        <v>1515480768</v>
      </c>
      <c r="K861" s="52">
        <v>49427885</v>
      </c>
      <c r="L861" s="52">
        <v>9159161</v>
      </c>
      <c r="M861" t="s">
        <v>8369</v>
      </c>
      <c r="N861" t="s">
        <v>8515</v>
      </c>
    </row>
    <row r="862" spans="1:14" x14ac:dyDescent="0.25">
      <c r="A862">
        <v>2026</v>
      </c>
      <c r="B862" t="s">
        <v>3337</v>
      </c>
      <c r="C862">
        <v>41</v>
      </c>
      <c r="D862" t="s">
        <v>110</v>
      </c>
      <c r="E862">
        <v>9526</v>
      </c>
      <c r="F862" t="s">
        <v>154</v>
      </c>
      <c r="G862" t="s">
        <v>2566</v>
      </c>
      <c r="H862" t="s">
        <v>2567</v>
      </c>
      <c r="I862">
        <v>84</v>
      </c>
      <c r="J862" s="52">
        <v>50910000</v>
      </c>
      <c r="K862" s="52">
        <v>44878533</v>
      </c>
      <c r="L862" s="52">
        <v>9924000</v>
      </c>
      <c r="M862" t="s">
        <v>2955</v>
      </c>
      <c r="N862" t="s">
        <v>2818</v>
      </c>
    </row>
    <row r="863" spans="1:14" x14ac:dyDescent="0.25">
      <c r="A863">
        <v>2026</v>
      </c>
      <c r="B863" t="s">
        <v>3337</v>
      </c>
      <c r="C863">
        <v>41</v>
      </c>
      <c r="D863" t="s">
        <v>110</v>
      </c>
      <c r="E863">
        <v>9526</v>
      </c>
      <c r="F863" t="s">
        <v>154</v>
      </c>
      <c r="G863" t="s">
        <v>2566</v>
      </c>
      <c r="H863" t="s">
        <v>2567</v>
      </c>
      <c r="I863">
        <v>85</v>
      </c>
      <c r="J863" s="52">
        <v>328674941</v>
      </c>
      <c r="K863" s="52">
        <v>180560590</v>
      </c>
      <c r="L863" s="52">
        <v>41436096</v>
      </c>
      <c r="M863" t="s">
        <v>3199</v>
      </c>
      <c r="N863" t="s">
        <v>2833</v>
      </c>
    </row>
    <row r="864" spans="1:14" x14ac:dyDescent="0.25">
      <c r="A864">
        <v>2026</v>
      </c>
      <c r="B864" t="s">
        <v>3337</v>
      </c>
      <c r="C864">
        <v>41</v>
      </c>
      <c r="D864" t="s">
        <v>110</v>
      </c>
      <c r="E864">
        <v>9526</v>
      </c>
      <c r="F864" t="s">
        <v>154</v>
      </c>
      <c r="G864" t="s">
        <v>2566</v>
      </c>
      <c r="H864" t="s">
        <v>2567</v>
      </c>
      <c r="I864">
        <v>86</v>
      </c>
      <c r="J864" s="52">
        <v>21960000</v>
      </c>
      <c r="K864" s="52">
        <v>19845333</v>
      </c>
      <c r="L864" s="52">
        <v>7320000</v>
      </c>
      <c r="M864" t="s">
        <v>3058</v>
      </c>
      <c r="N864" t="s">
        <v>2644</v>
      </c>
    </row>
    <row r="865" spans="1:14" x14ac:dyDescent="0.25">
      <c r="A865">
        <v>2026</v>
      </c>
      <c r="B865" t="s">
        <v>3337</v>
      </c>
      <c r="C865">
        <v>41</v>
      </c>
      <c r="D865" t="s">
        <v>110</v>
      </c>
      <c r="E865">
        <v>9527</v>
      </c>
      <c r="F865" t="s">
        <v>149</v>
      </c>
      <c r="G865" t="s">
        <v>2566</v>
      </c>
      <c r="H865" t="s">
        <v>2567</v>
      </c>
      <c r="I865">
        <v>10</v>
      </c>
      <c r="J865" s="52">
        <v>1836390012</v>
      </c>
      <c r="K865" s="52">
        <v>1334223081</v>
      </c>
      <c r="L865" s="52">
        <v>278577076</v>
      </c>
      <c r="M865" t="s">
        <v>3046</v>
      </c>
      <c r="N865" t="s">
        <v>3023</v>
      </c>
    </row>
    <row r="866" spans="1:14" x14ac:dyDescent="0.25">
      <c r="A866">
        <v>2026</v>
      </c>
      <c r="B866" t="s">
        <v>3337</v>
      </c>
      <c r="C866">
        <v>41</v>
      </c>
      <c r="D866" t="s">
        <v>110</v>
      </c>
      <c r="E866">
        <v>9527</v>
      </c>
      <c r="F866" t="s">
        <v>149</v>
      </c>
      <c r="G866" t="s">
        <v>2566</v>
      </c>
      <c r="H866" t="s">
        <v>2567</v>
      </c>
      <c r="I866">
        <v>11</v>
      </c>
      <c r="J866" s="52">
        <v>2121974125</v>
      </c>
      <c r="K866" s="52">
        <v>1878938627</v>
      </c>
      <c r="L866" s="52">
        <v>388241097</v>
      </c>
      <c r="M866" t="s">
        <v>2821</v>
      </c>
      <c r="N866" t="s">
        <v>8427</v>
      </c>
    </row>
    <row r="867" spans="1:14" x14ac:dyDescent="0.25">
      <c r="A867">
        <v>2026</v>
      </c>
      <c r="B867" t="s">
        <v>3337</v>
      </c>
      <c r="C867">
        <v>41</v>
      </c>
      <c r="D867" t="s">
        <v>110</v>
      </c>
      <c r="E867">
        <v>9527</v>
      </c>
      <c r="F867" t="s">
        <v>149</v>
      </c>
      <c r="G867" t="s">
        <v>2566</v>
      </c>
      <c r="H867" t="s">
        <v>2567</v>
      </c>
      <c r="I867">
        <v>18</v>
      </c>
      <c r="J867" s="52">
        <v>2052144999</v>
      </c>
      <c r="K867" s="52">
        <v>1376204664</v>
      </c>
      <c r="L867" s="52">
        <v>238421324</v>
      </c>
      <c r="M867" t="s">
        <v>2824</v>
      </c>
      <c r="N867" t="s">
        <v>3141</v>
      </c>
    </row>
    <row r="868" spans="1:14" x14ac:dyDescent="0.25">
      <c r="A868">
        <v>2026</v>
      </c>
      <c r="B868" t="s">
        <v>3337</v>
      </c>
      <c r="C868">
        <v>41</v>
      </c>
      <c r="D868" t="s">
        <v>110</v>
      </c>
      <c r="E868">
        <v>9527</v>
      </c>
      <c r="F868" t="s">
        <v>149</v>
      </c>
      <c r="G868" t="s">
        <v>2566</v>
      </c>
      <c r="H868" t="s">
        <v>2567</v>
      </c>
      <c r="I868">
        <v>27</v>
      </c>
      <c r="J868" s="52">
        <v>702369958</v>
      </c>
      <c r="K868" s="52">
        <v>250725643</v>
      </c>
      <c r="L868" s="52">
        <v>50952027</v>
      </c>
      <c r="M868" t="s">
        <v>8376</v>
      </c>
      <c r="N868" t="s">
        <v>8499</v>
      </c>
    </row>
    <row r="869" spans="1:14" x14ac:dyDescent="0.25">
      <c r="A869">
        <v>2026</v>
      </c>
      <c r="B869" t="s">
        <v>3337</v>
      </c>
      <c r="C869">
        <v>41</v>
      </c>
      <c r="D869" t="s">
        <v>110</v>
      </c>
      <c r="E869">
        <v>9527</v>
      </c>
      <c r="F869" t="s">
        <v>149</v>
      </c>
      <c r="G869" t="s">
        <v>2566</v>
      </c>
      <c r="H869" t="s">
        <v>2567</v>
      </c>
      <c r="I869">
        <v>28</v>
      </c>
      <c r="J869" s="52">
        <v>261347604</v>
      </c>
      <c r="K869" s="52">
        <v>249347604</v>
      </c>
      <c r="L869" s="52">
        <v>58324126</v>
      </c>
      <c r="M869" t="s">
        <v>2849</v>
      </c>
      <c r="N869" t="s">
        <v>8455</v>
      </c>
    </row>
    <row r="870" spans="1:14" x14ac:dyDescent="0.25">
      <c r="A870">
        <v>2026</v>
      </c>
      <c r="B870" t="s">
        <v>3337</v>
      </c>
      <c r="C870">
        <v>41</v>
      </c>
      <c r="D870" t="s">
        <v>110</v>
      </c>
      <c r="E870">
        <v>9527</v>
      </c>
      <c r="F870" t="s">
        <v>149</v>
      </c>
      <c r="G870" t="s">
        <v>2566</v>
      </c>
      <c r="H870" t="s">
        <v>2567</v>
      </c>
      <c r="I870">
        <v>38</v>
      </c>
      <c r="J870" s="52">
        <v>613009646</v>
      </c>
      <c r="K870" s="52">
        <v>539486780</v>
      </c>
      <c r="L870" s="52">
        <v>75566844</v>
      </c>
      <c r="M870" t="s">
        <v>2725</v>
      </c>
      <c r="N870" t="s">
        <v>3129</v>
      </c>
    </row>
    <row r="871" spans="1:14" x14ac:dyDescent="0.25">
      <c r="A871">
        <v>2026</v>
      </c>
      <c r="B871" t="s">
        <v>3337</v>
      </c>
      <c r="C871">
        <v>41</v>
      </c>
      <c r="D871" t="s">
        <v>110</v>
      </c>
      <c r="E871">
        <v>9527</v>
      </c>
      <c r="F871" t="s">
        <v>149</v>
      </c>
      <c r="G871" t="s">
        <v>2566</v>
      </c>
      <c r="H871" t="s">
        <v>2567</v>
      </c>
      <c r="I871">
        <v>42</v>
      </c>
      <c r="J871" s="52">
        <v>601727682</v>
      </c>
      <c r="K871" s="52">
        <v>300223880</v>
      </c>
      <c r="L871" s="52">
        <v>54586160</v>
      </c>
      <c r="M871" t="s">
        <v>2731</v>
      </c>
      <c r="N871" t="s">
        <v>8464</v>
      </c>
    </row>
    <row r="872" spans="1:14" x14ac:dyDescent="0.25">
      <c r="A872">
        <v>2026</v>
      </c>
      <c r="B872" t="s">
        <v>3337</v>
      </c>
      <c r="C872">
        <v>41</v>
      </c>
      <c r="D872" t="s">
        <v>110</v>
      </c>
      <c r="E872">
        <v>9527</v>
      </c>
      <c r="F872" t="s">
        <v>149</v>
      </c>
      <c r="G872" t="s">
        <v>2566</v>
      </c>
      <c r="H872" t="s">
        <v>2567</v>
      </c>
      <c r="I872">
        <v>45</v>
      </c>
      <c r="J872" s="52">
        <v>6446492396</v>
      </c>
      <c r="K872" s="52">
        <v>5535066343</v>
      </c>
      <c r="L872" s="52">
        <v>1040472300</v>
      </c>
      <c r="M872" t="s">
        <v>3185</v>
      </c>
      <c r="N872" t="s">
        <v>2758</v>
      </c>
    </row>
    <row r="873" spans="1:14" x14ac:dyDescent="0.25">
      <c r="A873">
        <v>2026</v>
      </c>
      <c r="B873" t="s">
        <v>3337</v>
      </c>
      <c r="C873">
        <v>41</v>
      </c>
      <c r="D873" t="s">
        <v>110</v>
      </c>
      <c r="E873">
        <v>9527</v>
      </c>
      <c r="F873" t="s">
        <v>149</v>
      </c>
      <c r="G873" t="s">
        <v>2566</v>
      </c>
      <c r="H873" t="s">
        <v>2567</v>
      </c>
      <c r="I873">
        <v>64</v>
      </c>
      <c r="J873" s="52">
        <v>969508779</v>
      </c>
      <c r="K873" s="52">
        <v>49414138</v>
      </c>
      <c r="L873" s="52">
        <v>38112754</v>
      </c>
      <c r="M873" t="s">
        <v>8420</v>
      </c>
      <c r="N873" t="s">
        <v>8522</v>
      </c>
    </row>
    <row r="874" spans="1:14" x14ac:dyDescent="0.25">
      <c r="A874">
        <v>2026</v>
      </c>
      <c r="B874" t="s">
        <v>3337</v>
      </c>
      <c r="C874">
        <v>41</v>
      </c>
      <c r="D874" t="s">
        <v>110</v>
      </c>
      <c r="E874">
        <v>9527</v>
      </c>
      <c r="F874" t="s">
        <v>149</v>
      </c>
      <c r="G874" t="s">
        <v>2566</v>
      </c>
      <c r="H874" t="s">
        <v>2567</v>
      </c>
      <c r="I874">
        <v>85</v>
      </c>
      <c r="J874" s="52">
        <v>356877869</v>
      </c>
      <c r="K874" s="52">
        <v>216667959</v>
      </c>
      <c r="L874" s="52">
        <v>43869916</v>
      </c>
      <c r="M874" t="s">
        <v>8403</v>
      </c>
      <c r="N874" t="s">
        <v>3129</v>
      </c>
    </row>
    <row r="875" spans="1:14" x14ac:dyDescent="0.25">
      <c r="A875">
        <v>2026</v>
      </c>
      <c r="B875" t="s">
        <v>3337</v>
      </c>
      <c r="C875">
        <v>41</v>
      </c>
      <c r="D875" t="s">
        <v>110</v>
      </c>
      <c r="E875">
        <v>9527</v>
      </c>
      <c r="F875" t="s">
        <v>149</v>
      </c>
      <c r="G875" t="s">
        <v>2566</v>
      </c>
      <c r="H875" t="s">
        <v>2567</v>
      </c>
      <c r="I875">
        <v>86</v>
      </c>
      <c r="J875" s="52">
        <v>32940000</v>
      </c>
      <c r="K875" s="52">
        <v>30887510</v>
      </c>
      <c r="L875" s="52">
        <v>1113843</v>
      </c>
      <c r="M875" t="s">
        <v>2926</v>
      </c>
      <c r="N875" t="s">
        <v>2715</v>
      </c>
    </row>
    <row r="876" spans="1:14" x14ac:dyDescent="0.25">
      <c r="A876">
        <v>2026</v>
      </c>
      <c r="B876" t="s">
        <v>3337</v>
      </c>
      <c r="C876">
        <v>41</v>
      </c>
      <c r="D876" t="s">
        <v>110</v>
      </c>
      <c r="E876">
        <v>9527</v>
      </c>
      <c r="F876" t="s">
        <v>149</v>
      </c>
      <c r="G876" t="s">
        <v>2566</v>
      </c>
      <c r="H876" t="s">
        <v>2567</v>
      </c>
      <c r="I876">
        <v>90</v>
      </c>
      <c r="J876" s="52">
        <v>157887670</v>
      </c>
      <c r="K876" s="52">
        <v>89595335</v>
      </c>
      <c r="L876" s="52">
        <v>15670681</v>
      </c>
      <c r="M876" t="s">
        <v>3154</v>
      </c>
      <c r="N876" t="s">
        <v>8466</v>
      </c>
    </row>
    <row r="877" spans="1:14" x14ac:dyDescent="0.25">
      <c r="A877">
        <v>2026</v>
      </c>
      <c r="B877" t="s">
        <v>3337</v>
      </c>
      <c r="C877">
        <v>41</v>
      </c>
      <c r="D877" t="s">
        <v>110</v>
      </c>
      <c r="E877">
        <v>9528</v>
      </c>
      <c r="F877" t="s">
        <v>137</v>
      </c>
      <c r="G877" t="s">
        <v>2566</v>
      </c>
      <c r="H877" t="s">
        <v>2567</v>
      </c>
      <c r="I877">
        <v>10</v>
      </c>
      <c r="J877" s="52">
        <v>3340242357</v>
      </c>
      <c r="K877" s="52">
        <v>2536742771</v>
      </c>
      <c r="L877" s="52">
        <v>461224939</v>
      </c>
      <c r="M877" t="s">
        <v>3055</v>
      </c>
      <c r="N877" t="s">
        <v>2866</v>
      </c>
    </row>
    <row r="878" spans="1:14" x14ac:dyDescent="0.25">
      <c r="A878">
        <v>2026</v>
      </c>
      <c r="B878" t="s">
        <v>3337</v>
      </c>
      <c r="C878">
        <v>41</v>
      </c>
      <c r="D878" t="s">
        <v>110</v>
      </c>
      <c r="E878">
        <v>9528</v>
      </c>
      <c r="F878" t="s">
        <v>137</v>
      </c>
      <c r="G878" t="s">
        <v>2566</v>
      </c>
      <c r="H878" t="s">
        <v>2567</v>
      </c>
      <c r="I878">
        <v>11</v>
      </c>
      <c r="J878" s="52">
        <v>1013114547</v>
      </c>
      <c r="K878" s="52">
        <v>906500974</v>
      </c>
      <c r="L878" s="52">
        <v>248118461</v>
      </c>
      <c r="M878" t="s">
        <v>2825</v>
      </c>
      <c r="N878" t="s">
        <v>8435</v>
      </c>
    </row>
    <row r="879" spans="1:14" x14ac:dyDescent="0.25">
      <c r="A879">
        <v>2026</v>
      </c>
      <c r="B879" t="s">
        <v>3337</v>
      </c>
      <c r="C879">
        <v>41</v>
      </c>
      <c r="D879" t="s">
        <v>110</v>
      </c>
      <c r="E879">
        <v>9528</v>
      </c>
      <c r="F879" t="s">
        <v>137</v>
      </c>
      <c r="G879" t="s">
        <v>2566</v>
      </c>
      <c r="H879" t="s">
        <v>2567</v>
      </c>
      <c r="I879">
        <v>18</v>
      </c>
      <c r="J879" s="52">
        <v>1877807175</v>
      </c>
      <c r="K879" s="52">
        <v>1755545358</v>
      </c>
      <c r="L879" s="52">
        <v>293273583</v>
      </c>
      <c r="M879" t="s">
        <v>2903</v>
      </c>
      <c r="N879" t="s">
        <v>3019</v>
      </c>
    </row>
    <row r="880" spans="1:14" x14ac:dyDescent="0.25">
      <c r="A880">
        <v>2026</v>
      </c>
      <c r="B880" t="s">
        <v>3337</v>
      </c>
      <c r="C880">
        <v>41</v>
      </c>
      <c r="D880" t="s">
        <v>110</v>
      </c>
      <c r="E880">
        <v>9528</v>
      </c>
      <c r="F880" t="s">
        <v>137</v>
      </c>
      <c r="G880" t="s">
        <v>2566</v>
      </c>
      <c r="H880" t="s">
        <v>2567</v>
      </c>
      <c r="I880">
        <v>27</v>
      </c>
      <c r="J880" s="52">
        <v>373653036</v>
      </c>
      <c r="K880" s="52">
        <v>210653036</v>
      </c>
      <c r="L880" s="52">
        <v>42835724</v>
      </c>
      <c r="M880" t="s">
        <v>8428</v>
      </c>
      <c r="N880" t="s">
        <v>8523</v>
      </c>
    </row>
    <row r="881" spans="1:14" x14ac:dyDescent="0.25">
      <c r="A881">
        <v>2026</v>
      </c>
      <c r="B881" t="s">
        <v>3337</v>
      </c>
      <c r="C881">
        <v>41</v>
      </c>
      <c r="D881" t="s">
        <v>110</v>
      </c>
      <c r="E881">
        <v>9528</v>
      </c>
      <c r="F881" t="s">
        <v>137</v>
      </c>
      <c r="G881" t="s">
        <v>2566</v>
      </c>
      <c r="H881" t="s">
        <v>2567</v>
      </c>
      <c r="I881">
        <v>28</v>
      </c>
      <c r="J881" s="52">
        <v>98657604</v>
      </c>
      <c r="K881" s="52">
        <v>88890626</v>
      </c>
      <c r="L881" s="52">
        <v>25634401</v>
      </c>
      <c r="M881" t="s">
        <v>2816</v>
      </c>
      <c r="N881" t="s">
        <v>2890</v>
      </c>
    </row>
    <row r="882" spans="1:14" x14ac:dyDescent="0.25">
      <c r="A882">
        <v>2026</v>
      </c>
      <c r="B882" t="s">
        <v>3337</v>
      </c>
      <c r="C882">
        <v>41</v>
      </c>
      <c r="D882" t="s">
        <v>110</v>
      </c>
      <c r="E882">
        <v>9528</v>
      </c>
      <c r="F882" t="s">
        <v>137</v>
      </c>
      <c r="G882" t="s">
        <v>2566</v>
      </c>
      <c r="H882" t="s">
        <v>2567</v>
      </c>
      <c r="I882">
        <v>38</v>
      </c>
      <c r="J882" s="52">
        <v>2096800430</v>
      </c>
      <c r="K882" s="52">
        <v>1296706180</v>
      </c>
      <c r="L882" s="52">
        <v>326919832</v>
      </c>
      <c r="M882" t="s">
        <v>2956</v>
      </c>
      <c r="N882" t="s">
        <v>3019</v>
      </c>
    </row>
    <row r="883" spans="1:14" x14ac:dyDescent="0.25">
      <c r="A883">
        <v>2026</v>
      </c>
      <c r="B883" t="s">
        <v>3337</v>
      </c>
      <c r="C883">
        <v>41</v>
      </c>
      <c r="D883" t="s">
        <v>110</v>
      </c>
      <c r="E883">
        <v>9528</v>
      </c>
      <c r="F883" t="s">
        <v>137</v>
      </c>
      <c r="G883" t="s">
        <v>2566</v>
      </c>
      <c r="H883" t="s">
        <v>2567</v>
      </c>
      <c r="I883">
        <v>42</v>
      </c>
      <c r="J883" s="52">
        <v>590360609</v>
      </c>
      <c r="K883" s="52">
        <v>382532891</v>
      </c>
      <c r="L883" s="52">
        <v>60045183</v>
      </c>
      <c r="M883" t="s">
        <v>2793</v>
      </c>
      <c r="N883" t="s">
        <v>2668</v>
      </c>
    </row>
    <row r="884" spans="1:14" x14ac:dyDescent="0.25">
      <c r="A884">
        <v>2026</v>
      </c>
      <c r="B884" t="s">
        <v>3337</v>
      </c>
      <c r="C884">
        <v>41</v>
      </c>
      <c r="D884" t="s">
        <v>110</v>
      </c>
      <c r="E884">
        <v>9528</v>
      </c>
      <c r="F884" t="s">
        <v>137</v>
      </c>
      <c r="G884" t="s">
        <v>2566</v>
      </c>
      <c r="H884" t="s">
        <v>2567</v>
      </c>
      <c r="I884">
        <v>45</v>
      </c>
      <c r="J884" s="52">
        <v>5473342020</v>
      </c>
      <c r="K884" s="52">
        <v>5154106941</v>
      </c>
      <c r="L884" s="52">
        <v>975087456</v>
      </c>
      <c r="M884" t="s">
        <v>2943</v>
      </c>
      <c r="N884" t="s">
        <v>8378</v>
      </c>
    </row>
    <row r="885" spans="1:14" x14ac:dyDescent="0.25">
      <c r="A885">
        <v>2026</v>
      </c>
      <c r="B885" t="s">
        <v>3337</v>
      </c>
      <c r="C885">
        <v>41</v>
      </c>
      <c r="D885" t="s">
        <v>110</v>
      </c>
      <c r="E885">
        <v>9528</v>
      </c>
      <c r="F885" t="s">
        <v>137</v>
      </c>
      <c r="G885" t="s">
        <v>2566</v>
      </c>
      <c r="H885" t="s">
        <v>2567</v>
      </c>
      <c r="I885">
        <v>64</v>
      </c>
      <c r="J885" s="52">
        <v>969508779</v>
      </c>
      <c r="K885" s="52">
        <v>45952600</v>
      </c>
      <c r="L885" s="52">
        <v>19351806</v>
      </c>
      <c r="M885" t="s">
        <v>2951</v>
      </c>
      <c r="N885" t="s">
        <v>8501</v>
      </c>
    </row>
    <row r="886" spans="1:14" x14ac:dyDescent="0.25">
      <c r="A886">
        <v>2026</v>
      </c>
      <c r="B886" t="s">
        <v>3337</v>
      </c>
      <c r="C886">
        <v>41</v>
      </c>
      <c r="D886" t="s">
        <v>110</v>
      </c>
      <c r="E886">
        <v>9528</v>
      </c>
      <c r="F886" t="s">
        <v>137</v>
      </c>
      <c r="G886" t="s">
        <v>2566</v>
      </c>
      <c r="H886" t="s">
        <v>2567</v>
      </c>
      <c r="I886">
        <v>84</v>
      </c>
      <c r="J886" s="52">
        <v>67380000</v>
      </c>
      <c r="K886" s="52">
        <v>50480641</v>
      </c>
      <c r="L886" s="52">
        <v>18443112</v>
      </c>
      <c r="M886" t="s">
        <v>2978</v>
      </c>
      <c r="N886" t="s">
        <v>3047</v>
      </c>
    </row>
    <row r="887" spans="1:14" x14ac:dyDescent="0.25">
      <c r="A887">
        <v>2026</v>
      </c>
      <c r="B887" t="s">
        <v>3337</v>
      </c>
      <c r="C887">
        <v>41</v>
      </c>
      <c r="D887" t="s">
        <v>110</v>
      </c>
      <c r="E887">
        <v>9528</v>
      </c>
      <c r="F887" t="s">
        <v>137</v>
      </c>
      <c r="G887" t="s">
        <v>2566</v>
      </c>
      <c r="H887" t="s">
        <v>2567</v>
      </c>
      <c r="I887">
        <v>85</v>
      </c>
      <c r="J887" s="52">
        <v>402139448</v>
      </c>
      <c r="K887" s="52">
        <v>279631808</v>
      </c>
      <c r="L887" s="52">
        <v>61452637</v>
      </c>
      <c r="M887" t="s">
        <v>2867</v>
      </c>
      <c r="N887" t="s">
        <v>8477</v>
      </c>
    </row>
    <row r="888" spans="1:14" x14ac:dyDescent="0.25">
      <c r="A888">
        <v>2026</v>
      </c>
      <c r="B888" t="s">
        <v>3337</v>
      </c>
      <c r="C888">
        <v>41</v>
      </c>
      <c r="D888" t="s">
        <v>110</v>
      </c>
      <c r="E888">
        <v>9528</v>
      </c>
      <c r="F888" t="s">
        <v>137</v>
      </c>
      <c r="G888" t="s">
        <v>2566</v>
      </c>
      <c r="H888" t="s">
        <v>2567</v>
      </c>
      <c r="I888">
        <v>86</v>
      </c>
      <c r="J888" s="52">
        <v>48410000</v>
      </c>
      <c r="K888" s="52">
        <v>29796381</v>
      </c>
      <c r="L888" s="52">
        <v>9706381</v>
      </c>
      <c r="M888" t="s">
        <v>8484</v>
      </c>
      <c r="N888" t="s">
        <v>3260</v>
      </c>
    </row>
    <row r="889" spans="1:14" x14ac:dyDescent="0.25">
      <c r="A889">
        <v>2026</v>
      </c>
      <c r="B889" t="s">
        <v>3337</v>
      </c>
      <c r="C889">
        <v>44</v>
      </c>
      <c r="D889" t="s">
        <v>58</v>
      </c>
      <c r="E889">
        <v>9222</v>
      </c>
      <c r="F889" t="s">
        <v>59</v>
      </c>
      <c r="G889" t="s">
        <v>2566</v>
      </c>
      <c r="H889" t="s">
        <v>2567</v>
      </c>
      <c r="I889">
        <v>10</v>
      </c>
      <c r="J889" s="52">
        <v>3173472734</v>
      </c>
      <c r="K889" s="52">
        <v>2156540683</v>
      </c>
      <c r="L889" s="52">
        <v>564492074</v>
      </c>
      <c r="M889" t="s">
        <v>8439</v>
      </c>
      <c r="N889" t="s">
        <v>8378</v>
      </c>
    </row>
    <row r="890" spans="1:14" x14ac:dyDescent="0.25">
      <c r="A890">
        <v>2026</v>
      </c>
      <c r="B890" t="s">
        <v>3337</v>
      </c>
      <c r="C890">
        <v>44</v>
      </c>
      <c r="D890" t="s">
        <v>58</v>
      </c>
      <c r="E890">
        <v>9222</v>
      </c>
      <c r="F890" t="s">
        <v>59</v>
      </c>
      <c r="G890" t="s">
        <v>2566</v>
      </c>
      <c r="H890" t="s">
        <v>2567</v>
      </c>
      <c r="I890">
        <v>11</v>
      </c>
      <c r="J890" s="52">
        <v>2346568389</v>
      </c>
      <c r="K890" s="52">
        <v>1623481183</v>
      </c>
      <c r="L890" s="52">
        <v>317148303</v>
      </c>
      <c r="M890" t="s">
        <v>2878</v>
      </c>
      <c r="N890" t="s">
        <v>8482</v>
      </c>
    </row>
    <row r="891" spans="1:14" x14ac:dyDescent="0.25">
      <c r="A891">
        <v>2026</v>
      </c>
      <c r="B891" t="s">
        <v>3337</v>
      </c>
      <c r="C891">
        <v>44</v>
      </c>
      <c r="D891" t="s">
        <v>58</v>
      </c>
      <c r="E891">
        <v>9222</v>
      </c>
      <c r="F891" t="s">
        <v>59</v>
      </c>
      <c r="G891" t="s">
        <v>2566</v>
      </c>
      <c r="H891" t="s">
        <v>2567</v>
      </c>
      <c r="I891">
        <v>18</v>
      </c>
      <c r="J891" s="52">
        <v>5028659025</v>
      </c>
      <c r="K891" s="52">
        <v>1051763851</v>
      </c>
      <c r="L891" s="52">
        <v>616466014</v>
      </c>
      <c r="M891" t="s">
        <v>8524</v>
      </c>
      <c r="N891" t="s">
        <v>3129</v>
      </c>
    </row>
    <row r="892" spans="1:14" x14ac:dyDescent="0.25">
      <c r="A892">
        <v>2026</v>
      </c>
      <c r="B892" t="s">
        <v>3337</v>
      </c>
      <c r="C892">
        <v>44</v>
      </c>
      <c r="D892" t="s">
        <v>58</v>
      </c>
      <c r="E892">
        <v>9222</v>
      </c>
      <c r="F892" t="s">
        <v>59</v>
      </c>
      <c r="G892" t="s">
        <v>2566</v>
      </c>
      <c r="H892" t="s">
        <v>2567</v>
      </c>
      <c r="I892">
        <v>27</v>
      </c>
      <c r="J892" s="52">
        <v>551903903</v>
      </c>
      <c r="K892" s="52">
        <v>202790556</v>
      </c>
      <c r="L892" s="52">
        <v>42668298</v>
      </c>
      <c r="M892" t="s">
        <v>3096</v>
      </c>
      <c r="N892" t="s">
        <v>8525</v>
      </c>
    </row>
    <row r="893" spans="1:14" x14ac:dyDescent="0.25">
      <c r="A893">
        <v>2026</v>
      </c>
      <c r="B893" t="s">
        <v>3337</v>
      </c>
      <c r="C893">
        <v>44</v>
      </c>
      <c r="D893" t="s">
        <v>58</v>
      </c>
      <c r="E893">
        <v>9222</v>
      </c>
      <c r="F893" t="s">
        <v>59</v>
      </c>
      <c r="G893" t="s">
        <v>2566</v>
      </c>
      <c r="H893" t="s">
        <v>2567</v>
      </c>
      <c r="I893">
        <v>28</v>
      </c>
      <c r="J893" s="52">
        <v>93667604</v>
      </c>
      <c r="K893" s="52">
        <v>69698674</v>
      </c>
      <c r="L893" s="52">
        <v>15110057</v>
      </c>
      <c r="M893" t="s">
        <v>3191</v>
      </c>
      <c r="N893" t="s">
        <v>2758</v>
      </c>
    </row>
    <row r="894" spans="1:14" x14ac:dyDescent="0.25">
      <c r="A894">
        <v>2026</v>
      </c>
      <c r="B894" t="s">
        <v>3337</v>
      </c>
      <c r="C894">
        <v>44</v>
      </c>
      <c r="D894" t="s">
        <v>58</v>
      </c>
      <c r="E894">
        <v>9222</v>
      </c>
      <c r="F894" t="s">
        <v>59</v>
      </c>
      <c r="G894" t="s">
        <v>2566</v>
      </c>
      <c r="H894" t="s">
        <v>2567</v>
      </c>
      <c r="I894">
        <v>38</v>
      </c>
      <c r="J894" s="52">
        <v>859374104</v>
      </c>
      <c r="K894" s="52">
        <v>617992221</v>
      </c>
      <c r="L894" s="52">
        <v>141160058</v>
      </c>
      <c r="M894" t="s">
        <v>3050</v>
      </c>
      <c r="N894" t="s">
        <v>3326</v>
      </c>
    </row>
    <row r="895" spans="1:14" x14ac:dyDescent="0.25">
      <c r="A895">
        <v>2026</v>
      </c>
      <c r="B895" t="s">
        <v>3337</v>
      </c>
      <c r="C895">
        <v>44</v>
      </c>
      <c r="D895" t="s">
        <v>58</v>
      </c>
      <c r="E895">
        <v>9222</v>
      </c>
      <c r="F895" t="s">
        <v>59</v>
      </c>
      <c r="G895" t="s">
        <v>2566</v>
      </c>
      <c r="H895" t="s">
        <v>2567</v>
      </c>
      <c r="I895">
        <v>42</v>
      </c>
      <c r="J895" s="52">
        <v>728153474</v>
      </c>
      <c r="K895" s="52">
        <v>350642749</v>
      </c>
      <c r="L895" s="52">
        <v>60988216</v>
      </c>
      <c r="M895" t="s">
        <v>2872</v>
      </c>
      <c r="N895" t="s">
        <v>8493</v>
      </c>
    </row>
    <row r="896" spans="1:14" x14ac:dyDescent="0.25">
      <c r="A896">
        <v>2026</v>
      </c>
      <c r="B896" t="s">
        <v>3337</v>
      </c>
      <c r="C896">
        <v>44</v>
      </c>
      <c r="D896" t="s">
        <v>58</v>
      </c>
      <c r="E896">
        <v>9222</v>
      </c>
      <c r="F896" t="s">
        <v>59</v>
      </c>
      <c r="G896" t="s">
        <v>2566</v>
      </c>
      <c r="H896" t="s">
        <v>2567</v>
      </c>
      <c r="I896">
        <v>45</v>
      </c>
      <c r="J896" s="52">
        <v>10833457293</v>
      </c>
      <c r="K896" s="52">
        <v>6018889333</v>
      </c>
      <c r="L896" s="52">
        <v>1196953488</v>
      </c>
      <c r="M896" t="s">
        <v>2685</v>
      </c>
      <c r="N896" t="s">
        <v>2922</v>
      </c>
    </row>
    <row r="897" spans="1:14" x14ac:dyDescent="0.25">
      <c r="A897">
        <v>2026</v>
      </c>
      <c r="B897" t="s">
        <v>3337</v>
      </c>
      <c r="C897">
        <v>44</v>
      </c>
      <c r="D897" t="s">
        <v>58</v>
      </c>
      <c r="E897">
        <v>9222</v>
      </c>
      <c r="F897" t="s">
        <v>59</v>
      </c>
      <c r="G897" t="s">
        <v>2566</v>
      </c>
      <c r="H897" t="s">
        <v>2567</v>
      </c>
      <c r="I897">
        <v>64</v>
      </c>
      <c r="J897" s="52">
        <v>995238377</v>
      </c>
      <c r="K897" s="52">
        <v>780083926</v>
      </c>
      <c r="L897" s="52">
        <v>9962667</v>
      </c>
      <c r="M897" t="s">
        <v>3159</v>
      </c>
      <c r="N897" t="s">
        <v>3248</v>
      </c>
    </row>
    <row r="898" spans="1:14" x14ac:dyDescent="0.25">
      <c r="A898">
        <v>2026</v>
      </c>
      <c r="B898" t="s">
        <v>3337</v>
      </c>
      <c r="C898">
        <v>44</v>
      </c>
      <c r="D898" t="s">
        <v>58</v>
      </c>
      <c r="E898">
        <v>9222</v>
      </c>
      <c r="F898" t="s">
        <v>59</v>
      </c>
      <c r="G898" t="s">
        <v>2566</v>
      </c>
      <c r="H898" t="s">
        <v>2567</v>
      </c>
      <c r="I898">
        <v>84</v>
      </c>
      <c r="J898" s="52">
        <v>28450000</v>
      </c>
      <c r="K898" s="52">
        <v>24950000</v>
      </c>
      <c r="L898" s="52">
        <v>3825667</v>
      </c>
      <c r="M898" t="s">
        <v>3060</v>
      </c>
      <c r="N898" t="s">
        <v>3335</v>
      </c>
    </row>
    <row r="899" spans="1:14" x14ac:dyDescent="0.25">
      <c r="A899">
        <v>2026</v>
      </c>
      <c r="B899" t="s">
        <v>3337</v>
      </c>
      <c r="C899">
        <v>44</v>
      </c>
      <c r="D899" t="s">
        <v>58</v>
      </c>
      <c r="E899">
        <v>9222</v>
      </c>
      <c r="F899" t="s">
        <v>59</v>
      </c>
      <c r="G899" t="s">
        <v>2566</v>
      </c>
      <c r="H899" t="s">
        <v>2567</v>
      </c>
      <c r="I899">
        <v>85</v>
      </c>
      <c r="J899" s="52">
        <v>891969266</v>
      </c>
      <c r="K899" s="52">
        <v>396884334</v>
      </c>
      <c r="L899" s="52">
        <v>85667147</v>
      </c>
      <c r="M899" t="s">
        <v>8526</v>
      </c>
      <c r="N899" t="s">
        <v>8483</v>
      </c>
    </row>
    <row r="900" spans="1:14" x14ac:dyDescent="0.25">
      <c r="A900">
        <v>2026</v>
      </c>
      <c r="B900" t="s">
        <v>3337</v>
      </c>
      <c r="C900">
        <v>44</v>
      </c>
      <c r="D900" t="s">
        <v>58</v>
      </c>
      <c r="E900">
        <v>9222</v>
      </c>
      <c r="F900" t="s">
        <v>59</v>
      </c>
      <c r="G900" t="s">
        <v>2566</v>
      </c>
      <c r="H900" t="s">
        <v>2567</v>
      </c>
      <c r="I900">
        <v>86</v>
      </c>
      <c r="J900" s="52">
        <v>75860000</v>
      </c>
      <c r="K900" s="52">
        <v>53785957</v>
      </c>
      <c r="L900" s="52">
        <v>12735764</v>
      </c>
      <c r="M900" t="s">
        <v>2830</v>
      </c>
      <c r="N900" t="s">
        <v>8408</v>
      </c>
    </row>
    <row r="901" spans="1:14" x14ac:dyDescent="0.25">
      <c r="A901">
        <v>2026</v>
      </c>
      <c r="B901" t="s">
        <v>3337</v>
      </c>
      <c r="C901">
        <v>44</v>
      </c>
      <c r="D901" t="s">
        <v>58</v>
      </c>
      <c r="E901">
        <v>9222</v>
      </c>
      <c r="F901" t="s">
        <v>59</v>
      </c>
      <c r="G901" t="s">
        <v>2566</v>
      </c>
      <c r="H901" t="s">
        <v>2567</v>
      </c>
      <c r="I901">
        <v>90</v>
      </c>
      <c r="J901" s="52">
        <v>115875018</v>
      </c>
      <c r="K901" s="52">
        <v>79341787</v>
      </c>
      <c r="L901" s="52">
        <v>11507247</v>
      </c>
      <c r="M901" t="s">
        <v>2646</v>
      </c>
      <c r="N901" t="s">
        <v>8466</v>
      </c>
    </row>
    <row r="902" spans="1:14" x14ac:dyDescent="0.25">
      <c r="A902">
        <v>2026</v>
      </c>
      <c r="B902" t="s">
        <v>3337</v>
      </c>
      <c r="C902">
        <v>44</v>
      </c>
      <c r="D902" t="s">
        <v>58</v>
      </c>
      <c r="E902">
        <v>9524</v>
      </c>
      <c r="F902" t="s">
        <v>70</v>
      </c>
      <c r="G902" t="s">
        <v>2566</v>
      </c>
      <c r="H902" t="s">
        <v>2567</v>
      </c>
      <c r="I902">
        <v>10</v>
      </c>
      <c r="J902" s="52">
        <v>2421666344</v>
      </c>
      <c r="K902" s="52">
        <v>1357163422</v>
      </c>
      <c r="L902" s="52">
        <v>339005337</v>
      </c>
      <c r="M902" t="s">
        <v>8448</v>
      </c>
      <c r="N902" t="s">
        <v>3332</v>
      </c>
    </row>
    <row r="903" spans="1:14" x14ac:dyDescent="0.25">
      <c r="A903">
        <v>2026</v>
      </c>
      <c r="B903" t="s">
        <v>3337</v>
      </c>
      <c r="C903">
        <v>44</v>
      </c>
      <c r="D903" t="s">
        <v>58</v>
      </c>
      <c r="E903">
        <v>9524</v>
      </c>
      <c r="F903" t="s">
        <v>70</v>
      </c>
      <c r="G903" t="s">
        <v>2566</v>
      </c>
      <c r="H903" t="s">
        <v>2567</v>
      </c>
      <c r="I903">
        <v>11</v>
      </c>
      <c r="J903" s="52">
        <v>3091725538</v>
      </c>
      <c r="K903" s="52">
        <v>2557480631</v>
      </c>
      <c r="L903" s="52">
        <v>341760665</v>
      </c>
      <c r="M903" t="s">
        <v>3094</v>
      </c>
      <c r="N903" t="s">
        <v>8520</v>
      </c>
    </row>
    <row r="904" spans="1:14" x14ac:dyDescent="0.25">
      <c r="A904">
        <v>2026</v>
      </c>
      <c r="B904" t="s">
        <v>3337</v>
      </c>
      <c r="C904">
        <v>44</v>
      </c>
      <c r="D904" t="s">
        <v>58</v>
      </c>
      <c r="E904">
        <v>9524</v>
      </c>
      <c r="F904" t="s">
        <v>70</v>
      </c>
      <c r="G904" t="s">
        <v>2566</v>
      </c>
      <c r="H904" t="s">
        <v>2567</v>
      </c>
      <c r="I904">
        <v>18</v>
      </c>
      <c r="J904" s="52">
        <v>2490732081</v>
      </c>
      <c r="K904" s="52">
        <v>491290672</v>
      </c>
      <c r="L904" s="52">
        <v>122939083</v>
      </c>
      <c r="M904" t="s">
        <v>2774</v>
      </c>
      <c r="N904" t="s">
        <v>8414</v>
      </c>
    </row>
    <row r="905" spans="1:14" x14ac:dyDescent="0.25">
      <c r="A905">
        <v>2026</v>
      </c>
      <c r="B905" t="s">
        <v>3337</v>
      </c>
      <c r="C905">
        <v>44</v>
      </c>
      <c r="D905" t="s">
        <v>58</v>
      </c>
      <c r="E905">
        <v>9524</v>
      </c>
      <c r="F905" t="s">
        <v>70</v>
      </c>
      <c r="G905" t="s">
        <v>2566</v>
      </c>
      <c r="H905" t="s">
        <v>2567</v>
      </c>
      <c r="I905">
        <v>27</v>
      </c>
      <c r="J905" s="52">
        <v>1386567423</v>
      </c>
      <c r="K905" s="52">
        <v>132687812</v>
      </c>
      <c r="L905" s="52">
        <v>28518050</v>
      </c>
      <c r="M905" t="s">
        <v>8483</v>
      </c>
      <c r="N905" t="s">
        <v>3127</v>
      </c>
    </row>
    <row r="906" spans="1:14" x14ac:dyDescent="0.25">
      <c r="A906">
        <v>2026</v>
      </c>
      <c r="B906" t="s">
        <v>3337</v>
      </c>
      <c r="C906">
        <v>44</v>
      </c>
      <c r="D906" t="s">
        <v>58</v>
      </c>
      <c r="E906">
        <v>9524</v>
      </c>
      <c r="F906" t="s">
        <v>70</v>
      </c>
      <c r="G906" t="s">
        <v>2566</v>
      </c>
      <c r="H906" t="s">
        <v>2567</v>
      </c>
      <c r="I906">
        <v>28</v>
      </c>
      <c r="J906" s="52">
        <v>88677604</v>
      </c>
      <c r="K906" s="52">
        <v>72800432</v>
      </c>
      <c r="L906" s="52">
        <v>18438999</v>
      </c>
      <c r="M906" t="s">
        <v>2869</v>
      </c>
      <c r="N906" t="s">
        <v>3115</v>
      </c>
    </row>
    <row r="907" spans="1:14" x14ac:dyDescent="0.25">
      <c r="A907">
        <v>2026</v>
      </c>
      <c r="B907" t="s">
        <v>3337</v>
      </c>
      <c r="C907">
        <v>44</v>
      </c>
      <c r="D907" t="s">
        <v>58</v>
      </c>
      <c r="E907">
        <v>9524</v>
      </c>
      <c r="F907" t="s">
        <v>70</v>
      </c>
      <c r="G907" t="s">
        <v>2566</v>
      </c>
      <c r="H907" t="s">
        <v>2567</v>
      </c>
      <c r="I907">
        <v>38</v>
      </c>
      <c r="J907" s="52">
        <v>1886937971</v>
      </c>
      <c r="K907" s="52">
        <v>1013738250</v>
      </c>
      <c r="L907" s="52">
        <v>201547655</v>
      </c>
      <c r="M907" t="s">
        <v>3234</v>
      </c>
      <c r="N907" t="s">
        <v>3178</v>
      </c>
    </row>
    <row r="908" spans="1:14" x14ac:dyDescent="0.25">
      <c r="A908">
        <v>2026</v>
      </c>
      <c r="B908" t="s">
        <v>3337</v>
      </c>
      <c r="C908">
        <v>44</v>
      </c>
      <c r="D908" t="s">
        <v>58</v>
      </c>
      <c r="E908">
        <v>9524</v>
      </c>
      <c r="F908" t="s">
        <v>70</v>
      </c>
      <c r="G908" t="s">
        <v>2566</v>
      </c>
      <c r="H908" t="s">
        <v>2567</v>
      </c>
      <c r="I908">
        <v>42</v>
      </c>
      <c r="J908" s="52">
        <v>628096479</v>
      </c>
      <c r="K908" s="52">
        <v>314149990</v>
      </c>
      <c r="L908" s="52">
        <v>48446390</v>
      </c>
      <c r="M908" t="s">
        <v>2705</v>
      </c>
      <c r="N908" t="s">
        <v>8525</v>
      </c>
    </row>
    <row r="909" spans="1:14" x14ac:dyDescent="0.25">
      <c r="A909">
        <v>2026</v>
      </c>
      <c r="B909" t="s">
        <v>3337</v>
      </c>
      <c r="C909">
        <v>44</v>
      </c>
      <c r="D909" t="s">
        <v>58</v>
      </c>
      <c r="E909">
        <v>9524</v>
      </c>
      <c r="F909" t="s">
        <v>70</v>
      </c>
      <c r="G909" t="s">
        <v>2566</v>
      </c>
      <c r="H909" t="s">
        <v>2567</v>
      </c>
      <c r="I909">
        <v>45</v>
      </c>
      <c r="J909" s="52">
        <v>8103661776</v>
      </c>
      <c r="K909" s="52">
        <v>6345130656</v>
      </c>
      <c r="L909" s="52">
        <v>1324138011</v>
      </c>
      <c r="M909" t="s">
        <v>2805</v>
      </c>
      <c r="N909" t="s">
        <v>2874</v>
      </c>
    </row>
    <row r="910" spans="1:14" x14ac:dyDescent="0.25">
      <c r="A910">
        <v>2026</v>
      </c>
      <c r="B910" t="s">
        <v>3337</v>
      </c>
      <c r="C910">
        <v>44</v>
      </c>
      <c r="D910" t="s">
        <v>58</v>
      </c>
      <c r="E910">
        <v>9524</v>
      </c>
      <c r="F910" t="s">
        <v>70</v>
      </c>
      <c r="G910" t="s">
        <v>2566</v>
      </c>
      <c r="H910" t="s">
        <v>2567</v>
      </c>
      <c r="I910">
        <v>64</v>
      </c>
      <c r="J910" s="52">
        <v>1373410367</v>
      </c>
      <c r="K910" s="52">
        <v>59660377</v>
      </c>
      <c r="L910" s="52">
        <v>44058719</v>
      </c>
      <c r="M910" t="s">
        <v>8527</v>
      </c>
      <c r="N910" t="s">
        <v>3243</v>
      </c>
    </row>
    <row r="911" spans="1:14" x14ac:dyDescent="0.25">
      <c r="A911">
        <v>2026</v>
      </c>
      <c r="B911" t="s">
        <v>3337</v>
      </c>
      <c r="C911">
        <v>44</v>
      </c>
      <c r="D911" t="s">
        <v>58</v>
      </c>
      <c r="E911">
        <v>9524</v>
      </c>
      <c r="F911" t="s">
        <v>70</v>
      </c>
      <c r="G911" t="s">
        <v>2566</v>
      </c>
      <c r="H911" t="s">
        <v>2567</v>
      </c>
      <c r="I911">
        <v>84</v>
      </c>
      <c r="J911" s="52">
        <v>78860000</v>
      </c>
      <c r="K911" s="52">
        <v>68736467</v>
      </c>
      <c r="L911" s="52">
        <v>6028134</v>
      </c>
      <c r="M911" t="s">
        <v>2695</v>
      </c>
      <c r="N911" t="s">
        <v>2915</v>
      </c>
    </row>
    <row r="912" spans="1:14" x14ac:dyDescent="0.25">
      <c r="A912">
        <v>2026</v>
      </c>
      <c r="B912" t="s">
        <v>3337</v>
      </c>
      <c r="C912">
        <v>44</v>
      </c>
      <c r="D912" t="s">
        <v>58</v>
      </c>
      <c r="E912">
        <v>9524</v>
      </c>
      <c r="F912" t="s">
        <v>70</v>
      </c>
      <c r="G912" t="s">
        <v>2566</v>
      </c>
      <c r="H912" t="s">
        <v>2567</v>
      </c>
      <c r="I912">
        <v>85</v>
      </c>
      <c r="J912" s="52">
        <v>769195409</v>
      </c>
      <c r="K912" s="52">
        <v>541434647</v>
      </c>
      <c r="L912" s="52">
        <v>108601822</v>
      </c>
      <c r="M912" t="s">
        <v>2988</v>
      </c>
      <c r="N912" t="s">
        <v>8472</v>
      </c>
    </row>
    <row r="913" spans="1:14" x14ac:dyDescent="0.25">
      <c r="A913">
        <v>2026</v>
      </c>
      <c r="B913" t="s">
        <v>3337</v>
      </c>
      <c r="C913">
        <v>44</v>
      </c>
      <c r="D913" t="s">
        <v>58</v>
      </c>
      <c r="E913">
        <v>9524</v>
      </c>
      <c r="F913" t="s">
        <v>70</v>
      </c>
      <c r="G913" t="s">
        <v>2566</v>
      </c>
      <c r="H913" t="s">
        <v>2567</v>
      </c>
      <c r="I913">
        <v>86</v>
      </c>
      <c r="J913" s="52">
        <v>59890000</v>
      </c>
      <c r="K913" s="52">
        <v>34317533</v>
      </c>
      <c r="L913" s="52">
        <v>1351133</v>
      </c>
      <c r="M913" t="s">
        <v>8517</v>
      </c>
      <c r="N913" t="s">
        <v>2683</v>
      </c>
    </row>
    <row r="914" spans="1:14" x14ac:dyDescent="0.25">
      <c r="A914">
        <v>2026</v>
      </c>
      <c r="B914" t="s">
        <v>3337</v>
      </c>
      <c r="C914">
        <v>44</v>
      </c>
      <c r="D914" t="s">
        <v>58</v>
      </c>
      <c r="E914">
        <v>9524</v>
      </c>
      <c r="F914" t="s">
        <v>70</v>
      </c>
      <c r="G914" t="s">
        <v>2566</v>
      </c>
      <c r="H914" t="s">
        <v>2567</v>
      </c>
      <c r="I914">
        <v>90</v>
      </c>
      <c r="J914" s="52">
        <v>79818838</v>
      </c>
      <c r="K914" s="52">
        <v>29752988</v>
      </c>
      <c r="L914" s="52">
        <v>4292077</v>
      </c>
      <c r="M914" t="s">
        <v>8528</v>
      </c>
      <c r="N914" t="s">
        <v>8508</v>
      </c>
    </row>
    <row r="915" spans="1:14" x14ac:dyDescent="0.25">
      <c r="A915">
        <v>2026</v>
      </c>
      <c r="B915" t="s">
        <v>3337</v>
      </c>
      <c r="C915">
        <v>47</v>
      </c>
      <c r="D915" t="s">
        <v>49</v>
      </c>
      <c r="E915">
        <v>9118</v>
      </c>
      <c r="F915" t="s">
        <v>50</v>
      </c>
      <c r="G915" t="s">
        <v>2566</v>
      </c>
      <c r="H915" t="s">
        <v>2567</v>
      </c>
      <c r="I915">
        <v>10</v>
      </c>
      <c r="J915" s="52">
        <v>2688118780</v>
      </c>
      <c r="K915" s="52">
        <v>1753420737</v>
      </c>
      <c r="L915" s="52">
        <v>354002152</v>
      </c>
      <c r="M915" t="s">
        <v>8529</v>
      </c>
      <c r="N915" t="s">
        <v>2740</v>
      </c>
    </row>
    <row r="916" spans="1:14" x14ac:dyDescent="0.25">
      <c r="A916">
        <v>2026</v>
      </c>
      <c r="B916" t="s">
        <v>3337</v>
      </c>
      <c r="C916">
        <v>47</v>
      </c>
      <c r="D916" t="s">
        <v>49</v>
      </c>
      <c r="E916">
        <v>9118</v>
      </c>
      <c r="F916" t="s">
        <v>50</v>
      </c>
      <c r="G916" t="s">
        <v>2566</v>
      </c>
      <c r="H916" t="s">
        <v>2567</v>
      </c>
      <c r="I916">
        <v>11</v>
      </c>
      <c r="J916" s="52">
        <v>2755634442</v>
      </c>
      <c r="K916" s="52">
        <v>2518683286</v>
      </c>
      <c r="L916" s="52">
        <v>297045633</v>
      </c>
      <c r="M916" t="s">
        <v>2916</v>
      </c>
      <c r="N916" t="s">
        <v>2917</v>
      </c>
    </row>
    <row r="917" spans="1:14" x14ac:dyDescent="0.25">
      <c r="A917">
        <v>2026</v>
      </c>
      <c r="B917" t="s">
        <v>3337</v>
      </c>
      <c r="C917">
        <v>47</v>
      </c>
      <c r="D917" t="s">
        <v>49</v>
      </c>
      <c r="E917">
        <v>9118</v>
      </c>
      <c r="F917" t="s">
        <v>50</v>
      </c>
      <c r="G917" t="s">
        <v>2566</v>
      </c>
      <c r="H917" t="s">
        <v>2567</v>
      </c>
      <c r="I917">
        <v>18</v>
      </c>
      <c r="J917" s="52">
        <v>2257918766</v>
      </c>
      <c r="K917" s="52">
        <v>139756161</v>
      </c>
      <c r="L917" s="52">
        <v>27793315</v>
      </c>
      <c r="M917" t="s">
        <v>8459</v>
      </c>
      <c r="N917" t="s">
        <v>2910</v>
      </c>
    </row>
    <row r="918" spans="1:14" x14ac:dyDescent="0.25">
      <c r="A918">
        <v>2026</v>
      </c>
      <c r="B918" t="s">
        <v>3337</v>
      </c>
      <c r="C918">
        <v>47</v>
      </c>
      <c r="D918" t="s">
        <v>49</v>
      </c>
      <c r="E918">
        <v>9118</v>
      </c>
      <c r="F918" t="s">
        <v>50</v>
      </c>
      <c r="G918" t="s">
        <v>2566</v>
      </c>
      <c r="H918" t="s">
        <v>2567</v>
      </c>
      <c r="I918">
        <v>27</v>
      </c>
      <c r="J918" s="52">
        <v>359433232</v>
      </c>
      <c r="K918" s="52">
        <v>207762205</v>
      </c>
      <c r="L918" s="52">
        <v>43792420</v>
      </c>
      <c r="M918" t="s">
        <v>3192</v>
      </c>
      <c r="N918" t="s">
        <v>8397</v>
      </c>
    </row>
    <row r="919" spans="1:14" x14ac:dyDescent="0.25">
      <c r="A919">
        <v>2026</v>
      </c>
      <c r="B919" t="s">
        <v>3337</v>
      </c>
      <c r="C919">
        <v>47</v>
      </c>
      <c r="D919" t="s">
        <v>49</v>
      </c>
      <c r="E919">
        <v>9118</v>
      </c>
      <c r="F919" t="s">
        <v>50</v>
      </c>
      <c r="G919" t="s">
        <v>2566</v>
      </c>
      <c r="H919" t="s">
        <v>2567</v>
      </c>
      <c r="I919">
        <v>28</v>
      </c>
      <c r="J919" s="52">
        <v>282307604</v>
      </c>
      <c r="K919" s="52">
        <v>251216776</v>
      </c>
      <c r="L919" s="52">
        <v>16196932</v>
      </c>
      <c r="M919" t="s">
        <v>2918</v>
      </c>
      <c r="N919" t="s">
        <v>2770</v>
      </c>
    </row>
    <row r="920" spans="1:14" x14ac:dyDescent="0.25">
      <c r="A920">
        <v>2026</v>
      </c>
      <c r="B920" t="s">
        <v>3337</v>
      </c>
      <c r="C920">
        <v>47</v>
      </c>
      <c r="D920" t="s">
        <v>49</v>
      </c>
      <c r="E920">
        <v>9118</v>
      </c>
      <c r="F920" t="s">
        <v>50</v>
      </c>
      <c r="G920" t="s">
        <v>2566</v>
      </c>
      <c r="H920" t="s">
        <v>2567</v>
      </c>
      <c r="I920">
        <v>38</v>
      </c>
      <c r="J920" s="52">
        <v>953509186</v>
      </c>
      <c r="K920" s="52">
        <v>466101968</v>
      </c>
      <c r="L920" s="52">
        <v>80535297</v>
      </c>
      <c r="M920" t="s">
        <v>8453</v>
      </c>
      <c r="N920" t="s">
        <v>8493</v>
      </c>
    </row>
    <row r="921" spans="1:14" x14ac:dyDescent="0.25">
      <c r="A921">
        <v>2026</v>
      </c>
      <c r="B921" t="s">
        <v>3337</v>
      </c>
      <c r="C921">
        <v>47</v>
      </c>
      <c r="D921" t="s">
        <v>49</v>
      </c>
      <c r="E921">
        <v>9118</v>
      </c>
      <c r="F921" t="s">
        <v>50</v>
      </c>
      <c r="G921" t="s">
        <v>2566</v>
      </c>
      <c r="H921" t="s">
        <v>2567</v>
      </c>
      <c r="I921">
        <v>42</v>
      </c>
      <c r="J921" s="52">
        <v>2233294647</v>
      </c>
      <c r="K921" s="52">
        <v>639882667</v>
      </c>
      <c r="L921" s="52">
        <v>56192000</v>
      </c>
      <c r="M921" t="s">
        <v>3142</v>
      </c>
      <c r="N921" t="s">
        <v>8440</v>
      </c>
    </row>
    <row r="922" spans="1:14" x14ac:dyDescent="0.25">
      <c r="A922">
        <v>2026</v>
      </c>
      <c r="B922" t="s">
        <v>3337</v>
      </c>
      <c r="C922">
        <v>47</v>
      </c>
      <c r="D922" t="s">
        <v>49</v>
      </c>
      <c r="E922">
        <v>9118</v>
      </c>
      <c r="F922" t="s">
        <v>50</v>
      </c>
      <c r="G922" t="s">
        <v>2566</v>
      </c>
      <c r="H922" t="s">
        <v>2567</v>
      </c>
      <c r="I922">
        <v>45</v>
      </c>
      <c r="J922" s="52">
        <v>4273217822</v>
      </c>
      <c r="K922" s="52">
        <v>3428930614</v>
      </c>
      <c r="L922" s="52">
        <v>678997223</v>
      </c>
      <c r="M922" t="s">
        <v>2912</v>
      </c>
      <c r="N922" t="s">
        <v>8445</v>
      </c>
    </row>
    <row r="923" spans="1:14" x14ac:dyDescent="0.25">
      <c r="A923">
        <v>2026</v>
      </c>
      <c r="B923" t="s">
        <v>3337</v>
      </c>
      <c r="C923">
        <v>47</v>
      </c>
      <c r="D923" t="s">
        <v>49</v>
      </c>
      <c r="E923">
        <v>9118</v>
      </c>
      <c r="F923" t="s">
        <v>50</v>
      </c>
      <c r="G923" t="s">
        <v>2566</v>
      </c>
      <c r="H923" t="s">
        <v>2567</v>
      </c>
      <c r="I923">
        <v>84</v>
      </c>
      <c r="J923" s="52">
        <v>196150000</v>
      </c>
      <c r="K923" s="52">
        <v>174379748</v>
      </c>
      <c r="L923" s="52">
        <v>9347903</v>
      </c>
      <c r="M923" t="s">
        <v>2671</v>
      </c>
      <c r="N923" t="s">
        <v>8450</v>
      </c>
    </row>
    <row r="924" spans="1:14" x14ac:dyDescent="0.25">
      <c r="A924">
        <v>2026</v>
      </c>
      <c r="B924" t="s">
        <v>3337</v>
      </c>
      <c r="C924">
        <v>47</v>
      </c>
      <c r="D924" t="s">
        <v>49</v>
      </c>
      <c r="E924">
        <v>9118</v>
      </c>
      <c r="F924" t="s">
        <v>50</v>
      </c>
      <c r="G924" t="s">
        <v>2566</v>
      </c>
      <c r="H924" t="s">
        <v>2567</v>
      </c>
      <c r="I924">
        <v>85</v>
      </c>
      <c r="J924" s="52">
        <v>198147437</v>
      </c>
      <c r="K924" s="52">
        <v>186173322</v>
      </c>
      <c r="L924" s="52">
        <v>29255544</v>
      </c>
      <c r="M924" t="s">
        <v>2963</v>
      </c>
      <c r="N924" t="s">
        <v>8404</v>
      </c>
    </row>
    <row r="925" spans="1:14" x14ac:dyDescent="0.25">
      <c r="A925">
        <v>2026</v>
      </c>
      <c r="B925" t="s">
        <v>3337</v>
      </c>
      <c r="C925">
        <v>47</v>
      </c>
      <c r="D925" t="s">
        <v>49</v>
      </c>
      <c r="E925">
        <v>9118</v>
      </c>
      <c r="F925" t="s">
        <v>50</v>
      </c>
      <c r="G925" t="s">
        <v>2566</v>
      </c>
      <c r="H925" t="s">
        <v>2567</v>
      </c>
      <c r="I925">
        <v>90</v>
      </c>
      <c r="J925" s="52">
        <v>157887670</v>
      </c>
      <c r="K925" s="52">
        <v>72148079</v>
      </c>
      <c r="L925" s="52">
        <v>10383974</v>
      </c>
      <c r="M925" t="s">
        <v>3087</v>
      </c>
      <c r="N925" t="s">
        <v>3168</v>
      </c>
    </row>
    <row r="926" spans="1:14" x14ac:dyDescent="0.25">
      <c r="A926">
        <v>2026</v>
      </c>
      <c r="B926" t="s">
        <v>3337</v>
      </c>
      <c r="C926">
        <v>47</v>
      </c>
      <c r="D926" t="s">
        <v>49</v>
      </c>
      <c r="E926">
        <v>9529</v>
      </c>
      <c r="F926" t="s">
        <v>199</v>
      </c>
      <c r="G926" t="s">
        <v>2566</v>
      </c>
      <c r="H926" t="s">
        <v>2567</v>
      </c>
      <c r="I926">
        <v>10</v>
      </c>
      <c r="J926" s="52">
        <v>2280366452</v>
      </c>
      <c r="K926" s="52">
        <v>1168252811</v>
      </c>
      <c r="L926" s="52">
        <v>282899978</v>
      </c>
      <c r="M926" t="s">
        <v>3176</v>
      </c>
      <c r="N926" t="s">
        <v>8412</v>
      </c>
    </row>
    <row r="927" spans="1:14" x14ac:dyDescent="0.25">
      <c r="A927">
        <v>2026</v>
      </c>
      <c r="B927" t="s">
        <v>3337</v>
      </c>
      <c r="C927">
        <v>47</v>
      </c>
      <c r="D927" t="s">
        <v>49</v>
      </c>
      <c r="E927">
        <v>9529</v>
      </c>
      <c r="F927" t="s">
        <v>199</v>
      </c>
      <c r="G927" t="s">
        <v>2566</v>
      </c>
      <c r="H927" t="s">
        <v>2567</v>
      </c>
      <c r="I927">
        <v>11</v>
      </c>
      <c r="J927" s="52">
        <v>2662066386</v>
      </c>
      <c r="K927" s="52">
        <v>2198485371</v>
      </c>
      <c r="L927" s="52">
        <v>433960027</v>
      </c>
      <c r="M927" t="s">
        <v>3186</v>
      </c>
      <c r="N927" t="s">
        <v>2874</v>
      </c>
    </row>
    <row r="928" spans="1:14" x14ac:dyDescent="0.25">
      <c r="A928">
        <v>2026</v>
      </c>
      <c r="B928" t="s">
        <v>3337</v>
      </c>
      <c r="C928">
        <v>47</v>
      </c>
      <c r="D928" t="s">
        <v>49</v>
      </c>
      <c r="E928">
        <v>9529</v>
      </c>
      <c r="F928" t="s">
        <v>199</v>
      </c>
      <c r="G928" t="s">
        <v>2566</v>
      </c>
      <c r="H928" t="s">
        <v>2567</v>
      </c>
      <c r="I928">
        <v>27</v>
      </c>
      <c r="J928" s="52">
        <v>317433232</v>
      </c>
      <c r="K928" s="52">
        <v>214032216</v>
      </c>
      <c r="L928" s="52">
        <v>46213902</v>
      </c>
      <c r="M928" t="s">
        <v>2764</v>
      </c>
      <c r="N928" t="s">
        <v>8500</v>
      </c>
    </row>
    <row r="929" spans="1:14" x14ac:dyDescent="0.25">
      <c r="A929">
        <v>2026</v>
      </c>
      <c r="B929" t="s">
        <v>3337</v>
      </c>
      <c r="C929">
        <v>47</v>
      </c>
      <c r="D929" t="s">
        <v>49</v>
      </c>
      <c r="E929">
        <v>9529</v>
      </c>
      <c r="F929" t="s">
        <v>199</v>
      </c>
      <c r="G929" t="s">
        <v>2566</v>
      </c>
      <c r="H929" t="s">
        <v>2567</v>
      </c>
      <c r="I929">
        <v>28</v>
      </c>
      <c r="J929" s="52">
        <v>140577604</v>
      </c>
      <c r="K929" s="52">
        <v>137545952</v>
      </c>
      <c r="L929" s="52">
        <v>18302232</v>
      </c>
      <c r="M929" t="s">
        <v>3126</v>
      </c>
      <c r="N929" t="s">
        <v>8419</v>
      </c>
    </row>
    <row r="930" spans="1:14" x14ac:dyDescent="0.25">
      <c r="A930">
        <v>2026</v>
      </c>
      <c r="B930" t="s">
        <v>3337</v>
      </c>
      <c r="C930">
        <v>47</v>
      </c>
      <c r="D930" t="s">
        <v>49</v>
      </c>
      <c r="E930">
        <v>9529</v>
      </c>
      <c r="F930" t="s">
        <v>199</v>
      </c>
      <c r="G930" t="s">
        <v>2566</v>
      </c>
      <c r="H930" t="s">
        <v>2567</v>
      </c>
      <c r="I930">
        <v>42</v>
      </c>
      <c r="J930" s="52">
        <v>585916650</v>
      </c>
      <c r="K930" s="52">
        <v>440016255</v>
      </c>
      <c r="L930" s="52">
        <v>54063588</v>
      </c>
      <c r="M930" t="s">
        <v>2767</v>
      </c>
      <c r="N930" t="s">
        <v>3315</v>
      </c>
    </row>
    <row r="931" spans="1:14" x14ac:dyDescent="0.25">
      <c r="A931">
        <v>2026</v>
      </c>
      <c r="B931" t="s">
        <v>3337</v>
      </c>
      <c r="C931">
        <v>47</v>
      </c>
      <c r="D931" t="s">
        <v>49</v>
      </c>
      <c r="E931">
        <v>9529</v>
      </c>
      <c r="F931" t="s">
        <v>199</v>
      </c>
      <c r="G931" t="s">
        <v>2566</v>
      </c>
      <c r="H931" t="s">
        <v>2567</v>
      </c>
      <c r="I931">
        <v>45</v>
      </c>
      <c r="J931" s="52">
        <v>5436429984</v>
      </c>
      <c r="K931" s="52">
        <v>5006500654</v>
      </c>
      <c r="L931" s="52">
        <v>1534496547</v>
      </c>
      <c r="M931" t="s">
        <v>2630</v>
      </c>
      <c r="N931" t="s">
        <v>2931</v>
      </c>
    </row>
    <row r="932" spans="1:14" x14ac:dyDescent="0.25">
      <c r="A932">
        <v>2026</v>
      </c>
      <c r="B932" t="s">
        <v>3337</v>
      </c>
      <c r="C932">
        <v>47</v>
      </c>
      <c r="D932" t="s">
        <v>49</v>
      </c>
      <c r="E932">
        <v>9529</v>
      </c>
      <c r="F932" t="s">
        <v>199</v>
      </c>
      <c r="G932" t="s">
        <v>2566</v>
      </c>
      <c r="H932" t="s">
        <v>2567</v>
      </c>
      <c r="I932">
        <v>84</v>
      </c>
      <c r="J932" s="52">
        <v>28450000</v>
      </c>
      <c r="K932" s="52">
        <v>25615083</v>
      </c>
      <c r="L932" s="52">
        <v>3392000</v>
      </c>
      <c r="M932" t="s">
        <v>2699</v>
      </c>
      <c r="N932" t="s">
        <v>8530</v>
      </c>
    </row>
    <row r="933" spans="1:14" x14ac:dyDescent="0.25">
      <c r="A933">
        <v>2026</v>
      </c>
      <c r="B933" t="s">
        <v>3337</v>
      </c>
      <c r="C933">
        <v>47</v>
      </c>
      <c r="D933" t="s">
        <v>49</v>
      </c>
      <c r="E933">
        <v>9529</v>
      </c>
      <c r="F933" t="s">
        <v>199</v>
      </c>
      <c r="G933" t="s">
        <v>2566</v>
      </c>
      <c r="H933" t="s">
        <v>2567</v>
      </c>
      <c r="I933">
        <v>85</v>
      </c>
      <c r="J933" s="52">
        <v>300816152</v>
      </c>
      <c r="K933" s="52">
        <v>235309406</v>
      </c>
      <c r="L933" s="52">
        <v>28020347</v>
      </c>
      <c r="M933" t="s">
        <v>2828</v>
      </c>
      <c r="N933" t="s">
        <v>8416</v>
      </c>
    </row>
    <row r="934" spans="1:14" x14ac:dyDescent="0.25">
      <c r="A934">
        <v>2026</v>
      </c>
      <c r="B934" t="s">
        <v>3337</v>
      </c>
      <c r="C934">
        <v>47</v>
      </c>
      <c r="D934" t="s">
        <v>49</v>
      </c>
      <c r="E934">
        <v>9529</v>
      </c>
      <c r="F934" t="s">
        <v>199</v>
      </c>
      <c r="G934" t="s">
        <v>2566</v>
      </c>
      <c r="H934" t="s">
        <v>2567</v>
      </c>
      <c r="I934">
        <v>86</v>
      </c>
      <c r="J934" s="52">
        <v>32940000</v>
      </c>
      <c r="K934" s="52">
        <v>30375004</v>
      </c>
      <c r="L934" s="52">
        <v>5425004</v>
      </c>
      <c r="M934" t="s">
        <v>3048</v>
      </c>
      <c r="N934" t="s">
        <v>3012</v>
      </c>
    </row>
    <row r="935" spans="1:14" x14ac:dyDescent="0.25">
      <c r="A935">
        <v>2026</v>
      </c>
      <c r="B935" t="s">
        <v>3337</v>
      </c>
      <c r="C935">
        <v>47</v>
      </c>
      <c r="D935" t="s">
        <v>49</v>
      </c>
      <c r="E935">
        <v>9529</v>
      </c>
      <c r="F935" t="s">
        <v>199</v>
      </c>
      <c r="G935" t="s">
        <v>2566</v>
      </c>
      <c r="H935" t="s">
        <v>2567</v>
      </c>
      <c r="I935">
        <v>90</v>
      </c>
      <c r="J935" s="52">
        <v>79818838</v>
      </c>
      <c r="K935" s="52">
        <v>28430871</v>
      </c>
      <c r="L935" s="52">
        <v>5251520</v>
      </c>
      <c r="M935" t="s">
        <v>8531</v>
      </c>
      <c r="N935" t="s">
        <v>3168</v>
      </c>
    </row>
    <row r="936" spans="1:14" x14ac:dyDescent="0.25">
      <c r="A936">
        <v>2026</v>
      </c>
      <c r="B936" t="s">
        <v>3337</v>
      </c>
      <c r="C936">
        <v>50</v>
      </c>
      <c r="D936" t="s">
        <v>354</v>
      </c>
      <c r="E936">
        <v>9117</v>
      </c>
      <c r="F936" t="s">
        <v>355</v>
      </c>
      <c r="G936" t="s">
        <v>2566</v>
      </c>
      <c r="H936" t="s">
        <v>2567</v>
      </c>
      <c r="I936">
        <v>10</v>
      </c>
      <c r="J936" s="52">
        <v>2761376416</v>
      </c>
      <c r="K936" s="52">
        <v>1780159755</v>
      </c>
      <c r="L936" s="52">
        <v>473611092</v>
      </c>
      <c r="M936" t="s">
        <v>3227</v>
      </c>
      <c r="N936" t="s">
        <v>8389</v>
      </c>
    </row>
    <row r="937" spans="1:14" x14ac:dyDescent="0.25">
      <c r="A937">
        <v>2026</v>
      </c>
      <c r="B937" t="s">
        <v>3337</v>
      </c>
      <c r="C937">
        <v>50</v>
      </c>
      <c r="D937" t="s">
        <v>354</v>
      </c>
      <c r="E937">
        <v>9117</v>
      </c>
      <c r="F937" t="s">
        <v>355</v>
      </c>
      <c r="G937" t="s">
        <v>2566</v>
      </c>
      <c r="H937" t="s">
        <v>2567</v>
      </c>
      <c r="I937">
        <v>11</v>
      </c>
      <c r="J937" s="52">
        <v>3015836514</v>
      </c>
      <c r="K937" s="52">
        <v>2811864078</v>
      </c>
      <c r="L937" s="52">
        <v>528754994</v>
      </c>
      <c r="M937" t="s">
        <v>2737</v>
      </c>
      <c r="N937" t="s">
        <v>2747</v>
      </c>
    </row>
    <row r="938" spans="1:14" x14ac:dyDescent="0.25">
      <c r="A938">
        <v>2026</v>
      </c>
      <c r="B938" t="s">
        <v>3337</v>
      </c>
      <c r="C938">
        <v>50</v>
      </c>
      <c r="D938" t="s">
        <v>354</v>
      </c>
      <c r="E938">
        <v>9117</v>
      </c>
      <c r="F938" t="s">
        <v>355</v>
      </c>
      <c r="G938" t="s">
        <v>2566</v>
      </c>
      <c r="H938" t="s">
        <v>2567</v>
      </c>
      <c r="I938">
        <v>18</v>
      </c>
      <c r="J938" s="52">
        <v>954540914</v>
      </c>
      <c r="K938" s="52">
        <v>675799762</v>
      </c>
      <c r="L938" s="52">
        <v>105299346</v>
      </c>
      <c r="M938" t="s">
        <v>2675</v>
      </c>
      <c r="N938" t="s">
        <v>2922</v>
      </c>
    </row>
    <row r="939" spans="1:14" x14ac:dyDescent="0.25">
      <c r="A939">
        <v>2026</v>
      </c>
      <c r="B939" t="s">
        <v>3337</v>
      </c>
      <c r="C939">
        <v>50</v>
      </c>
      <c r="D939" t="s">
        <v>354</v>
      </c>
      <c r="E939">
        <v>9117</v>
      </c>
      <c r="F939" t="s">
        <v>355</v>
      </c>
      <c r="G939" t="s">
        <v>2566</v>
      </c>
      <c r="H939" t="s">
        <v>2567</v>
      </c>
      <c r="I939">
        <v>27</v>
      </c>
      <c r="J939" s="52">
        <v>2345852988</v>
      </c>
      <c r="K939" s="52">
        <v>137516983</v>
      </c>
      <c r="L939" s="52">
        <v>29738078</v>
      </c>
      <c r="M939" t="s">
        <v>8388</v>
      </c>
      <c r="N939" t="s">
        <v>2696</v>
      </c>
    </row>
    <row r="940" spans="1:14" x14ac:dyDescent="0.25">
      <c r="A940">
        <v>2026</v>
      </c>
      <c r="B940" t="s">
        <v>3337</v>
      </c>
      <c r="C940">
        <v>50</v>
      </c>
      <c r="D940" t="s">
        <v>354</v>
      </c>
      <c r="E940">
        <v>9117</v>
      </c>
      <c r="F940" t="s">
        <v>355</v>
      </c>
      <c r="G940" t="s">
        <v>2566</v>
      </c>
      <c r="H940" t="s">
        <v>2567</v>
      </c>
      <c r="I940">
        <v>28</v>
      </c>
      <c r="J940" s="52">
        <v>55737604</v>
      </c>
      <c r="K940" s="52">
        <v>44757604</v>
      </c>
      <c r="L940" s="52">
        <v>16393928</v>
      </c>
      <c r="M940" t="s">
        <v>3153</v>
      </c>
      <c r="N940" t="s">
        <v>3252</v>
      </c>
    </row>
    <row r="941" spans="1:14" x14ac:dyDescent="0.25">
      <c r="A941">
        <v>2026</v>
      </c>
      <c r="B941" t="s">
        <v>3337</v>
      </c>
      <c r="C941">
        <v>50</v>
      </c>
      <c r="D941" t="s">
        <v>354</v>
      </c>
      <c r="E941">
        <v>9117</v>
      </c>
      <c r="F941" t="s">
        <v>355</v>
      </c>
      <c r="G941" t="s">
        <v>2566</v>
      </c>
      <c r="H941" t="s">
        <v>2567</v>
      </c>
      <c r="I941">
        <v>38</v>
      </c>
      <c r="J941" s="52">
        <v>1031318102</v>
      </c>
      <c r="K941" s="52">
        <v>644873344</v>
      </c>
      <c r="L941" s="52">
        <v>166156004</v>
      </c>
      <c r="M941" t="s">
        <v>2682</v>
      </c>
      <c r="N941" t="s">
        <v>2758</v>
      </c>
    </row>
    <row r="942" spans="1:14" x14ac:dyDescent="0.25">
      <c r="A942">
        <v>2026</v>
      </c>
      <c r="B942" t="s">
        <v>3337</v>
      </c>
      <c r="C942">
        <v>50</v>
      </c>
      <c r="D942" t="s">
        <v>354</v>
      </c>
      <c r="E942">
        <v>9117</v>
      </c>
      <c r="F942" t="s">
        <v>355</v>
      </c>
      <c r="G942" t="s">
        <v>2566</v>
      </c>
      <c r="H942" t="s">
        <v>2567</v>
      </c>
      <c r="I942">
        <v>42</v>
      </c>
      <c r="J942" s="52">
        <v>3251142307</v>
      </c>
      <c r="K942" s="52">
        <v>3162955946</v>
      </c>
      <c r="L942" s="52">
        <v>196847055</v>
      </c>
      <c r="M942" t="s">
        <v>3052</v>
      </c>
      <c r="N942" t="s">
        <v>3203</v>
      </c>
    </row>
    <row r="943" spans="1:14" x14ac:dyDescent="0.25">
      <c r="A943">
        <v>2026</v>
      </c>
      <c r="B943" t="s">
        <v>3337</v>
      </c>
      <c r="C943">
        <v>50</v>
      </c>
      <c r="D943" t="s">
        <v>354</v>
      </c>
      <c r="E943">
        <v>9117</v>
      </c>
      <c r="F943" t="s">
        <v>355</v>
      </c>
      <c r="G943" t="s">
        <v>2566</v>
      </c>
      <c r="H943" t="s">
        <v>2567</v>
      </c>
      <c r="I943">
        <v>45</v>
      </c>
      <c r="J943" s="52">
        <v>3898571439</v>
      </c>
      <c r="K943" s="52">
        <v>3101927140</v>
      </c>
      <c r="L943" s="52">
        <v>697262738</v>
      </c>
      <c r="M943" t="s">
        <v>2853</v>
      </c>
      <c r="N943" t="s">
        <v>3204</v>
      </c>
    </row>
    <row r="944" spans="1:14" x14ac:dyDescent="0.25">
      <c r="A944">
        <v>2026</v>
      </c>
      <c r="B944" t="s">
        <v>3337</v>
      </c>
      <c r="C944">
        <v>50</v>
      </c>
      <c r="D944" t="s">
        <v>354</v>
      </c>
      <c r="E944">
        <v>9117</v>
      </c>
      <c r="F944" t="s">
        <v>355</v>
      </c>
      <c r="G944" t="s">
        <v>2566</v>
      </c>
      <c r="H944" t="s">
        <v>2567</v>
      </c>
      <c r="I944">
        <v>84</v>
      </c>
      <c r="J944" s="52">
        <v>207630000</v>
      </c>
      <c r="K944" s="52">
        <v>185326250</v>
      </c>
      <c r="L944" s="52">
        <v>19270125</v>
      </c>
      <c r="M944" t="s">
        <v>2906</v>
      </c>
      <c r="N944" t="s">
        <v>8416</v>
      </c>
    </row>
    <row r="945" spans="1:14" x14ac:dyDescent="0.25">
      <c r="A945">
        <v>2026</v>
      </c>
      <c r="B945" t="s">
        <v>3337</v>
      </c>
      <c r="C945">
        <v>50</v>
      </c>
      <c r="D945" t="s">
        <v>354</v>
      </c>
      <c r="E945">
        <v>9117</v>
      </c>
      <c r="F945" t="s">
        <v>355</v>
      </c>
      <c r="G945" t="s">
        <v>2566</v>
      </c>
      <c r="H945" t="s">
        <v>2567</v>
      </c>
      <c r="I945">
        <v>85</v>
      </c>
      <c r="J945" s="52">
        <v>78805607</v>
      </c>
      <c r="K945" s="52">
        <v>46901220</v>
      </c>
      <c r="L945" s="52">
        <v>9474994</v>
      </c>
      <c r="M945" t="s">
        <v>3038</v>
      </c>
      <c r="N945" t="s">
        <v>3238</v>
      </c>
    </row>
    <row r="946" spans="1:14" x14ac:dyDescent="0.25">
      <c r="A946">
        <v>2026</v>
      </c>
      <c r="B946" t="s">
        <v>3337</v>
      </c>
      <c r="C946">
        <v>50</v>
      </c>
      <c r="D946" t="s">
        <v>354</v>
      </c>
      <c r="E946">
        <v>9117</v>
      </c>
      <c r="F946" t="s">
        <v>355</v>
      </c>
      <c r="G946" t="s">
        <v>2566</v>
      </c>
      <c r="H946" t="s">
        <v>2567</v>
      </c>
      <c r="I946">
        <v>86</v>
      </c>
      <c r="J946" s="52">
        <v>37930000</v>
      </c>
      <c r="K946" s="52">
        <v>36194094</v>
      </c>
      <c r="L946" s="52">
        <v>741752</v>
      </c>
      <c r="M946" t="s">
        <v>2849</v>
      </c>
      <c r="N946" t="s">
        <v>8501</v>
      </c>
    </row>
    <row r="947" spans="1:14" x14ac:dyDescent="0.25">
      <c r="A947">
        <v>2026</v>
      </c>
      <c r="B947" t="s">
        <v>3337</v>
      </c>
      <c r="C947">
        <v>50</v>
      </c>
      <c r="D947" t="s">
        <v>354</v>
      </c>
      <c r="E947">
        <v>9117</v>
      </c>
      <c r="F947" t="s">
        <v>355</v>
      </c>
      <c r="G947" t="s">
        <v>2566</v>
      </c>
      <c r="H947" t="s">
        <v>2567</v>
      </c>
      <c r="I947">
        <v>90</v>
      </c>
      <c r="J947" s="52">
        <v>177887670</v>
      </c>
      <c r="K947" s="52">
        <v>87283571</v>
      </c>
      <c r="L947" s="52">
        <v>10336487</v>
      </c>
      <c r="M947" t="s">
        <v>8532</v>
      </c>
      <c r="N947" t="s">
        <v>3328</v>
      </c>
    </row>
    <row r="948" spans="1:14" x14ac:dyDescent="0.25">
      <c r="A948">
        <v>2026</v>
      </c>
      <c r="B948" t="s">
        <v>3337</v>
      </c>
      <c r="C948">
        <v>50</v>
      </c>
      <c r="D948" t="s">
        <v>354</v>
      </c>
      <c r="E948">
        <v>9532</v>
      </c>
      <c r="F948" t="s">
        <v>358</v>
      </c>
      <c r="G948" t="s">
        <v>2566</v>
      </c>
      <c r="H948" t="s">
        <v>2567</v>
      </c>
      <c r="I948">
        <v>10</v>
      </c>
      <c r="J948" s="52">
        <v>3796011094</v>
      </c>
      <c r="K948" s="52">
        <v>2492330206</v>
      </c>
      <c r="L948" s="52">
        <v>576190783</v>
      </c>
      <c r="M948" t="s">
        <v>8519</v>
      </c>
      <c r="N948" t="s">
        <v>3023</v>
      </c>
    </row>
    <row r="949" spans="1:14" x14ac:dyDescent="0.25">
      <c r="A949">
        <v>2026</v>
      </c>
      <c r="B949" t="s">
        <v>3337</v>
      </c>
      <c r="C949">
        <v>50</v>
      </c>
      <c r="D949" t="s">
        <v>354</v>
      </c>
      <c r="E949">
        <v>9532</v>
      </c>
      <c r="F949" t="s">
        <v>358</v>
      </c>
      <c r="G949" t="s">
        <v>2566</v>
      </c>
      <c r="H949" t="s">
        <v>2567</v>
      </c>
      <c r="I949">
        <v>11</v>
      </c>
      <c r="J949" s="52">
        <v>3732374095</v>
      </c>
      <c r="K949" s="52">
        <v>3325727741</v>
      </c>
      <c r="L949" s="52">
        <v>589702156</v>
      </c>
      <c r="M949" t="s">
        <v>2925</v>
      </c>
      <c r="N949" t="s">
        <v>8533</v>
      </c>
    </row>
    <row r="950" spans="1:14" x14ac:dyDescent="0.25">
      <c r="A950">
        <v>2026</v>
      </c>
      <c r="B950" t="s">
        <v>3337</v>
      </c>
      <c r="C950">
        <v>50</v>
      </c>
      <c r="D950" t="s">
        <v>354</v>
      </c>
      <c r="E950">
        <v>9532</v>
      </c>
      <c r="F950" t="s">
        <v>358</v>
      </c>
      <c r="G950" t="s">
        <v>2566</v>
      </c>
      <c r="H950" t="s">
        <v>2567</v>
      </c>
      <c r="I950">
        <v>18</v>
      </c>
      <c r="J950" s="52">
        <v>659857203</v>
      </c>
      <c r="K950" s="52">
        <v>141052914</v>
      </c>
      <c r="L950" s="52">
        <v>3151629</v>
      </c>
      <c r="M950" t="s">
        <v>8451</v>
      </c>
      <c r="N950" t="s">
        <v>3133</v>
      </c>
    </row>
    <row r="951" spans="1:14" x14ac:dyDescent="0.25">
      <c r="A951">
        <v>2026</v>
      </c>
      <c r="B951" t="s">
        <v>3337</v>
      </c>
      <c r="C951">
        <v>50</v>
      </c>
      <c r="D951" t="s">
        <v>354</v>
      </c>
      <c r="E951">
        <v>9532</v>
      </c>
      <c r="F951" t="s">
        <v>358</v>
      </c>
      <c r="G951" t="s">
        <v>2566</v>
      </c>
      <c r="H951" t="s">
        <v>2567</v>
      </c>
      <c r="I951">
        <v>27</v>
      </c>
      <c r="J951" s="52">
        <v>273849640</v>
      </c>
      <c r="K951" s="52">
        <v>170747387</v>
      </c>
      <c r="L951" s="52">
        <v>36907988</v>
      </c>
      <c r="M951" t="s">
        <v>2896</v>
      </c>
      <c r="N951" t="s">
        <v>8482</v>
      </c>
    </row>
    <row r="952" spans="1:14" x14ac:dyDescent="0.25">
      <c r="A952">
        <v>2026</v>
      </c>
      <c r="B952" t="s">
        <v>3337</v>
      </c>
      <c r="C952">
        <v>50</v>
      </c>
      <c r="D952" t="s">
        <v>354</v>
      </c>
      <c r="E952">
        <v>9532</v>
      </c>
      <c r="F952" t="s">
        <v>358</v>
      </c>
      <c r="G952" t="s">
        <v>2566</v>
      </c>
      <c r="H952" t="s">
        <v>2567</v>
      </c>
      <c r="I952">
        <v>28</v>
      </c>
      <c r="J952" s="52">
        <v>230407604</v>
      </c>
      <c r="K952" s="52">
        <v>181607763</v>
      </c>
      <c r="L952" s="52">
        <v>37808659</v>
      </c>
      <c r="M952" t="s">
        <v>3165</v>
      </c>
      <c r="N952" t="s">
        <v>3326</v>
      </c>
    </row>
    <row r="953" spans="1:14" x14ac:dyDescent="0.25">
      <c r="A953">
        <v>2026</v>
      </c>
      <c r="B953" t="s">
        <v>3337</v>
      </c>
      <c r="C953">
        <v>50</v>
      </c>
      <c r="D953" t="s">
        <v>354</v>
      </c>
      <c r="E953">
        <v>9532</v>
      </c>
      <c r="F953" t="s">
        <v>358</v>
      </c>
      <c r="G953" t="s">
        <v>2566</v>
      </c>
      <c r="H953" t="s">
        <v>2567</v>
      </c>
      <c r="I953">
        <v>38</v>
      </c>
      <c r="J953" s="52">
        <v>387279581</v>
      </c>
      <c r="K953" s="52">
        <v>205721154</v>
      </c>
      <c r="L953" s="52">
        <v>43084626</v>
      </c>
      <c r="M953" t="s">
        <v>3258</v>
      </c>
      <c r="N953" t="s">
        <v>8520</v>
      </c>
    </row>
    <row r="954" spans="1:14" x14ac:dyDescent="0.25">
      <c r="A954">
        <v>2026</v>
      </c>
      <c r="B954" t="s">
        <v>3337</v>
      </c>
      <c r="C954">
        <v>50</v>
      </c>
      <c r="D954" t="s">
        <v>354</v>
      </c>
      <c r="E954">
        <v>9532</v>
      </c>
      <c r="F954" t="s">
        <v>358</v>
      </c>
      <c r="G954" t="s">
        <v>2566</v>
      </c>
      <c r="H954" t="s">
        <v>2567</v>
      </c>
      <c r="I954">
        <v>42</v>
      </c>
      <c r="J954" s="52">
        <v>1707688430</v>
      </c>
      <c r="K954" s="52">
        <v>375447291</v>
      </c>
      <c r="L954" s="52">
        <v>82128473</v>
      </c>
      <c r="M954" t="s">
        <v>3325</v>
      </c>
      <c r="N954" t="s">
        <v>8450</v>
      </c>
    </row>
    <row r="955" spans="1:14" x14ac:dyDescent="0.25">
      <c r="A955">
        <v>2026</v>
      </c>
      <c r="B955" t="s">
        <v>3337</v>
      </c>
      <c r="C955">
        <v>50</v>
      </c>
      <c r="D955" t="s">
        <v>354</v>
      </c>
      <c r="E955">
        <v>9532</v>
      </c>
      <c r="F955" t="s">
        <v>358</v>
      </c>
      <c r="G955" t="s">
        <v>2566</v>
      </c>
      <c r="H955" t="s">
        <v>2567</v>
      </c>
      <c r="I955">
        <v>45</v>
      </c>
      <c r="J955" s="52">
        <v>4259135028</v>
      </c>
      <c r="K955" s="52">
        <v>3274300207</v>
      </c>
      <c r="L955" s="52">
        <v>599603512</v>
      </c>
      <c r="M955" t="s">
        <v>8534</v>
      </c>
      <c r="N955" t="s">
        <v>8472</v>
      </c>
    </row>
    <row r="956" spans="1:14" x14ac:dyDescent="0.25">
      <c r="A956">
        <v>2026</v>
      </c>
      <c r="B956" t="s">
        <v>3337</v>
      </c>
      <c r="C956">
        <v>50</v>
      </c>
      <c r="D956" t="s">
        <v>354</v>
      </c>
      <c r="E956">
        <v>9532</v>
      </c>
      <c r="F956" t="s">
        <v>358</v>
      </c>
      <c r="G956" t="s">
        <v>2566</v>
      </c>
      <c r="H956" t="s">
        <v>2567</v>
      </c>
      <c r="I956">
        <v>84</v>
      </c>
      <c r="J956" s="52">
        <v>39430000</v>
      </c>
      <c r="K956" s="52">
        <v>35270639</v>
      </c>
      <c r="L956" s="52">
        <v>5710007</v>
      </c>
      <c r="M956" t="s">
        <v>2825</v>
      </c>
      <c r="N956" t="s">
        <v>3334</v>
      </c>
    </row>
    <row r="957" spans="1:14" x14ac:dyDescent="0.25">
      <c r="A957">
        <v>2026</v>
      </c>
      <c r="B957" t="s">
        <v>3337</v>
      </c>
      <c r="C957">
        <v>50</v>
      </c>
      <c r="D957" t="s">
        <v>354</v>
      </c>
      <c r="E957">
        <v>9532</v>
      </c>
      <c r="F957" t="s">
        <v>358</v>
      </c>
      <c r="G957" t="s">
        <v>2566</v>
      </c>
      <c r="H957" t="s">
        <v>2567</v>
      </c>
      <c r="I957">
        <v>85</v>
      </c>
      <c r="J957" s="52">
        <v>203754573</v>
      </c>
      <c r="K957" s="52">
        <v>154960589</v>
      </c>
      <c r="L957" s="52">
        <v>31829387</v>
      </c>
      <c r="M957" t="s">
        <v>2879</v>
      </c>
      <c r="N957" t="s">
        <v>3019</v>
      </c>
    </row>
    <row r="958" spans="1:14" x14ac:dyDescent="0.25">
      <c r="A958">
        <v>2026</v>
      </c>
      <c r="B958" t="s">
        <v>3337</v>
      </c>
      <c r="C958">
        <v>50</v>
      </c>
      <c r="D958" t="s">
        <v>354</v>
      </c>
      <c r="E958">
        <v>9532</v>
      </c>
      <c r="F958" t="s">
        <v>358</v>
      </c>
      <c r="G958" t="s">
        <v>2566</v>
      </c>
      <c r="H958" t="s">
        <v>2567</v>
      </c>
      <c r="I958">
        <v>86</v>
      </c>
      <c r="J958" s="52">
        <v>26950000</v>
      </c>
      <c r="K958" s="52">
        <v>25528183</v>
      </c>
      <c r="L958" s="52">
        <v>4990000</v>
      </c>
      <c r="M958" t="s">
        <v>3110</v>
      </c>
      <c r="N958" t="s">
        <v>8460</v>
      </c>
    </row>
    <row r="959" spans="1:14" x14ac:dyDescent="0.25">
      <c r="A959">
        <v>2026</v>
      </c>
      <c r="B959" t="s">
        <v>3337</v>
      </c>
      <c r="C959">
        <v>50</v>
      </c>
      <c r="D959" t="s">
        <v>354</v>
      </c>
      <c r="E959">
        <v>9532</v>
      </c>
      <c r="F959" t="s">
        <v>358</v>
      </c>
      <c r="G959" t="s">
        <v>2566</v>
      </c>
      <c r="H959" t="s">
        <v>2567</v>
      </c>
      <c r="I959">
        <v>90</v>
      </c>
      <c r="J959" s="52">
        <v>79818838</v>
      </c>
      <c r="K959" s="52">
        <v>30475498</v>
      </c>
      <c r="L959" s="52">
        <v>5903148</v>
      </c>
      <c r="M959" t="s">
        <v>2998</v>
      </c>
      <c r="N959" t="s">
        <v>3207</v>
      </c>
    </row>
    <row r="960" spans="1:14" x14ac:dyDescent="0.25">
      <c r="A960">
        <v>2026</v>
      </c>
      <c r="B960" t="s">
        <v>3337</v>
      </c>
      <c r="C960">
        <v>52</v>
      </c>
      <c r="D960" t="s">
        <v>165</v>
      </c>
      <c r="E960">
        <v>9534</v>
      </c>
      <c r="F960" t="s">
        <v>179</v>
      </c>
      <c r="G960" t="s">
        <v>2566</v>
      </c>
      <c r="H960" t="s">
        <v>2567</v>
      </c>
      <c r="I960">
        <v>10</v>
      </c>
      <c r="J960" s="52">
        <v>1400386048</v>
      </c>
      <c r="K960" s="52">
        <v>922983697</v>
      </c>
      <c r="L960" s="52">
        <v>213409352</v>
      </c>
      <c r="M960" t="s">
        <v>2921</v>
      </c>
      <c r="N960" t="s">
        <v>3023</v>
      </c>
    </row>
    <row r="961" spans="1:14" x14ac:dyDescent="0.25">
      <c r="A961">
        <v>2026</v>
      </c>
      <c r="B961" t="s">
        <v>3337</v>
      </c>
      <c r="C961">
        <v>52</v>
      </c>
      <c r="D961" t="s">
        <v>165</v>
      </c>
      <c r="E961">
        <v>9534</v>
      </c>
      <c r="F961" t="s">
        <v>179</v>
      </c>
      <c r="G961" t="s">
        <v>2566</v>
      </c>
      <c r="H961" t="s">
        <v>2567</v>
      </c>
      <c r="I961">
        <v>11</v>
      </c>
      <c r="J961" s="52">
        <v>933748753</v>
      </c>
      <c r="K961" s="52">
        <v>708851276</v>
      </c>
      <c r="L961" s="52">
        <v>188063158</v>
      </c>
      <c r="M961" t="s">
        <v>3055</v>
      </c>
      <c r="N961" t="s">
        <v>3260</v>
      </c>
    </row>
    <row r="962" spans="1:14" x14ac:dyDescent="0.25">
      <c r="A962">
        <v>2026</v>
      </c>
      <c r="B962" t="s">
        <v>3337</v>
      </c>
      <c r="C962">
        <v>52</v>
      </c>
      <c r="D962" t="s">
        <v>165</v>
      </c>
      <c r="E962">
        <v>9534</v>
      </c>
      <c r="F962" t="s">
        <v>179</v>
      </c>
      <c r="G962" t="s">
        <v>2566</v>
      </c>
      <c r="H962" t="s">
        <v>2567</v>
      </c>
      <c r="I962">
        <v>18</v>
      </c>
      <c r="J962" s="52">
        <v>1524838102</v>
      </c>
      <c r="K962" s="52">
        <v>585861212</v>
      </c>
      <c r="L962" s="52">
        <v>221251143</v>
      </c>
      <c r="M962" t="s">
        <v>2708</v>
      </c>
      <c r="N962" t="s">
        <v>3334</v>
      </c>
    </row>
    <row r="963" spans="1:14" x14ac:dyDescent="0.25">
      <c r="A963">
        <v>2026</v>
      </c>
      <c r="B963" t="s">
        <v>3337</v>
      </c>
      <c r="C963">
        <v>52</v>
      </c>
      <c r="D963" t="s">
        <v>165</v>
      </c>
      <c r="E963">
        <v>9534</v>
      </c>
      <c r="F963" t="s">
        <v>179</v>
      </c>
      <c r="G963" t="s">
        <v>2566</v>
      </c>
      <c r="H963" t="s">
        <v>2567</v>
      </c>
      <c r="I963">
        <v>27</v>
      </c>
      <c r="J963" s="52">
        <v>308016162</v>
      </c>
      <c r="K963" s="52">
        <v>174520616</v>
      </c>
      <c r="L963" s="52">
        <v>36722507</v>
      </c>
      <c r="M963" t="s">
        <v>3154</v>
      </c>
      <c r="N963" t="s">
        <v>8530</v>
      </c>
    </row>
    <row r="964" spans="1:14" x14ac:dyDescent="0.25">
      <c r="A964">
        <v>2026</v>
      </c>
      <c r="B964" t="s">
        <v>3337</v>
      </c>
      <c r="C964">
        <v>52</v>
      </c>
      <c r="D964" t="s">
        <v>165</v>
      </c>
      <c r="E964">
        <v>9534</v>
      </c>
      <c r="F964" t="s">
        <v>179</v>
      </c>
      <c r="G964" t="s">
        <v>2566</v>
      </c>
      <c r="H964" t="s">
        <v>2567</v>
      </c>
      <c r="I964">
        <v>28</v>
      </c>
      <c r="J964" s="52">
        <v>182497604</v>
      </c>
      <c r="K964" s="52">
        <v>150207720</v>
      </c>
      <c r="L964" s="52">
        <v>45420977</v>
      </c>
      <c r="M964" t="s">
        <v>2798</v>
      </c>
      <c r="N964" t="s">
        <v>8433</v>
      </c>
    </row>
    <row r="965" spans="1:14" x14ac:dyDescent="0.25">
      <c r="A965">
        <v>2026</v>
      </c>
      <c r="B965" t="s">
        <v>3337</v>
      </c>
      <c r="C965">
        <v>52</v>
      </c>
      <c r="D965" t="s">
        <v>165</v>
      </c>
      <c r="E965">
        <v>9534</v>
      </c>
      <c r="F965" t="s">
        <v>179</v>
      </c>
      <c r="G965" t="s">
        <v>2566</v>
      </c>
      <c r="H965" t="s">
        <v>2567</v>
      </c>
      <c r="I965">
        <v>38</v>
      </c>
      <c r="J965" s="52">
        <v>1911496720</v>
      </c>
      <c r="K965" s="52">
        <v>1139944480</v>
      </c>
      <c r="L965" s="52">
        <v>296727033</v>
      </c>
      <c r="M965" t="s">
        <v>2773</v>
      </c>
      <c r="N965" t="s">
        <v>8422</v>
      </c>
    </row>
    <row r="966" spans="1:14" x14ac:dyDescent="0.25">
      <c r="A966">
        <v>2026</v>
      </c>
      <c r="B966" t="s">
        <v>3337</v>
      </c>
      <c r="C966">
        <v>52</v>
      </c>
      <c r="D966" t="s">
        <v>165</v>
      </c>
      <c r="E966">
        <v>9534</v>
      </c>
      <c r="F966" t="s">
        <v>179</v>
      </c>
      <c r="G966" t="s">
        <v>2566</v>
      </c>
      <c r="H966" t="s">
        <v>2567</v>
      </c>
      <c r="I966">
        <v>42</v>
      </c>
      <c r="J966" s="52">
        <v>477141810</v>
      </c>
      <c r="K966" s="52">
        <v>266840000</v>
      </c>
      <c r="L966" s="52">
        <v>50873335</v>
      </c>
      <c r="M966" t="s">
        <v>3103</v>
      </c>
      <c r="N966" t="s">
        <v>3178</v>
      </c>
    </row>
    <row r="967" spans="1:14" x14ac:dyDescent="0.25">
      <c r="A967">
        <v>2026</v>
      </c>
      <c r="B967" t="s">
        <v>3337</v>
      </c>
      <c r="C967">
        <v>52</v>
      </c>
      <c r="D967" t="s">
        <v>165</v>
      </c>
      <c r="E967">
        <v>9534</v>
      </c>
      <c r="F967" t="s">
        <v>179</v>
      </c>
      <c r="G967" t="s">
        <v>2566</v>
      </c>
      <c r="H967" t="s">
        <v>2567</v>
      </c>
      <c r="I967">
        <v>45</v>
      </c>
      <c r="J967" s="52">
        <v>2965240144</v>
      </c>
      <c r="K967" s="52">
        <v>2350824471</v>
      </c>
      <c r="L967" s="52">
        <v>365339458</v>
      </c>
      <c r="M967" t="s">
        <v>3003</v>
      </c>
      <c r="N967" t="s">
        <v>3129</v>
      </c>
    </row>
    <row r="968" spans="1:14" x14ac:dyDescent="0.25">
      <c r="A968">
        <v>2026</v>
      </c>
      <c r="B968" t="s">
        <v>3337</v>
      </c>
      <c r="C968">
        <v>52</v>
      </c>
      <c r="D968" t="s">
        <v>165</v>
      </c>
      <c r="E968">
        <v>9534</v>
      </c>
      <c r="F968" t="s">
        <v>179</v>
      </c>
      <c r="G968" t="s">
        <v>2566</v>
      </c>
      <c r="H968" t="s">
        <v>2567</v>
      </c>
      <c r="I968">
        <v>64</v>
      </c>
      <c r="J968" s="52">
        <v>948679180</v>
      </c>
      <c r="K968" s="52">
        <v>347211746</v>
      </c>
      <c r="L968" s="52">
        <v>11474513</v>
      </c>
      <c r="M968" t="s">
        <v>3083</v>
      </c>
      <c r="N968" t="s">
        <v>2910</v>
      </c>
    </row>
    <row r="969" spans="1:14" x14ac:dyDescent="0.25">
      <c r="A969">
        <v>2026</v>
      </c>
      <c r="B969" t="s">
        <v>3337</v>
      </c>
      <c r="C969">
        <v>52</v>
      </c>
      <c r="D969" t="s">
        <v>165</v>
      </c>
      <c r="E969">
        <v>9534</v>
      </c>
      <c r="F969" t="s">
        <v>179</v>
      </c>
      <c r="G969" t="s">
        <v>2566</v>
      </c>
      <c r="H969" t="s">
        <v>2567</v>
      </c>
      <c r="I969">
        <v>85</v>
      </c>
      <c r="J969" s="52">
        <v>72438940</v>
      </c>
      <c r="K969" s="52">
        <v>56603853</v>
      </c>
      <c r="L969" s="52">
        <v>15213496</v>
      </c>
      <c r="M969" t="s">
        <v>3091</v>
      </c>
      <c r="N969" t="s">
        <v>8535</v>
      </c>
    </row>
    <row r="970" spans="1:14" x14ac:dyDescent="0.25">
      <c r="A970">
        <v>2026</v>
      </c>
      <c r="B970" t="s">
        <v>3337</v>
      </c>
      <c r="C970">
        <v>52</v>
      </c>
      <c r="D970" t="s">
        <v>165</v>
      </c>
      <c r="E970">
        <v>9534</v>
      </c>
      <c r="F970" t="s">
        <v>179</v>
      </c>
      <c r="G970" t="s">
        <v>2566</v>
      </c>
      <c r="H970" t="s">
        <v>2567</v>
      </c>
      <c r="I970">
        <v>86</v>
      </c>
      <c r="J970" s="52">
        <v>32440000</v>
      </c>
      <c r="K970" s="52">
        <v>29940000</v>
      </c>
      <c r="L970" s="52">
        <v>9813667</v>
      </c>
      <c r="M970" t="s">
        <v>2940</v>
      </c>
      <c r="N970" t="s">
        <v>3170</v>
      </c>
    </row>
    <row r="971" spans="1:14" x14ac:dyDescent="0.25">
      <c r="A971">
        <v>2026</v>
      </c>
      <c r="B971" t="s">
        <v>3337</v>
      </c>
      <c r="C971">
        <v>52</v>
      </c>
      <c r="D971" t="s">
        <v>165</v>
      </c>
      <c r="E971">
        <v>9535</v>
      </c>
      <c r="F971" t="s">
        <v>166</v>
      </c>
      <c r="G971" t="s">
        <v>2566</v>
      </c>
      <c r="H971" t="s">
        <v>2567</v>
      </c>
      <c r="I971">
        <v>10</v>
      </c>
      <c r="J971" s="52">
        <v>1652259258</v>
      </c>
      <c r="K971" s="52">
        <v>1063649454</v>
      </c>
      <c r="L971" s="52">
        <v>246757720</v>
      </c>
      <c r="M971" t="s">
        <v>2647</v>
      </c>
      <c r="N971" t="s">
        <v>2923</v>
      </c>
    </row>
    <row r="972" spans="1:14" x14ac:dyDescent="0.25">
      <c r="A972">
        <v>2026</v>
      </c>
      <c r="B972" t="s">
        <v>3337</v>
      </c>
      <c r="C972">
        <v>52</v>
      </c>
      <c r="D972" t="s">
        <v>165</v>
      </c>
      <c r="E972">
        <v>9535</v>
      </c>
      <c r="F972" t="s">
        <v>166</v>
      </c>
      <c r="G972" t="s">
        <v>2566</v>
      </c>
      <c r="H972" t="s">
        <v>2567</v>
      </c>
      <c r="I972">
        <v>11</v>
      </c>
      <c r="J972" s="52">
        <v>1352591637</v>
      </c>
      <c r="K972" s="52">
        <v>1294346956</v>
      </c>
      <c r="L972" s="52">
        <v>263680228</v>
      </c>
      <c r="M972" t="s">
        <v>3071</v>
      </c>
      <c r="N972" t="s">
        <v>2818</v>
      </c>
    </row>
    <row r="973" spans="1:14" x14ac:dyDescent="0.25">
      <c r="A973">
        <v>2026</v>
      </c>
      <c r="B973" t="s">
        <v>3337</v>
      </c>
      <c r="C973">
        <v>52</v>
      </c>
      <c r="D973" t="s">
        <v>165</v>
      </c>
      <c r="E973">
        <v>9535</v>
      </c>
      <c r="F973" t="s">
        <v>166</v>
      </c>
      <c r="G973" t="s">
        <v>2566</v>
      </c>
      <c r="H973" t="s">
        <v>2567</v>
      </c>
      <c r="I973">
        <v>27</v>
      </c>
      <c r="J973" s="52">
        <v>279075362</v>
      </c>
      <c r="K973" s="52">
        <v>135572001</v>
      </c>
      <c r="L973" s="52">
        <v>27793095</v>
      </c>
      <c r="M973" t="s">
        <v>2941</v>
      </c>
      <c r="N973" t="s">
        <v>8382</v>
      </c>
    </row>
    <row r="974" spans="1:14" x14ac:dyDescent="0.25">
      <c r="A974">
        <v>2026</v>
      </c>
      <c r="B974" t="s">
        <v>3337</v>
      </c>
      <c r="C974">
        <v>52</v>
      </c>
      <c r="D974" t="s">
        <v>165</v>
      </c>
      <c r="E974">
        <v>9535</v>
      </c>
      <c r="F974" t="s">
        <v>166</v>
      </c>
      <c r="G974" t="s">
        <v>2566</v>
      </c>
      <c r="H974" t="s">
        <v>2567</v>
      </c>
      <c r="I974">
        <v>28</v>
      </c>
      <c r="J974" s="52">
        <v>240387604</v>
      </c>
      <c r="K974" s="52">
        <v>230735961</v>
      </c>
      <c r="L974" s="52">
        <v>51674285</v>
      </c>
      <c r="M974" t="s">
        <v>2843</v>
      </c>
      <c r="N974" t="s">
        <v>8536</v>
      </c>
    </row>
    <row r="975" spans="1:14" x14ac:dyDescent="0.25">
      <c r="A975">
        <v>2026</v>
      </c>
      <c r="B975" t="s">
        <v>3337</v>
      </c>
      <c r="C975">
        <v>52</v>
      </c>
      <c r="D975" t="s">
        <v>165</v>
      </c>
      <c r="E975">
        <v>9535</v>
      </c>
      <c r="F975" t="s">
        <v>166</v>
      </c>
      <c r="G975" t="s">
        <v>2566</v>
      </c>
      <c r="H975" t="s">
        <v>2567</v>
      </c>
      <c r="I975">
        <v>38</v>
      </c>
      <c r="J975" s="52">
        <v>1425359566</v>
      </c>
      <c r="K975" s="52">
        <v>890316930</v>
      </c>
      <c r="L975" s="52">
        <v>194909139</v>
      </c>
      <c r="M975" t="s">
        <v>2682</v>
      </c>
      <c r="N975" t="s">
        <v>2962</v>
      </c>
    </row>
    <row r="976" spans="1:14" x14ac:dyDescent="0.25">
      <c r="A976">
        <v>2026</v>
      </c>
      <c r="B976" t="s">
        <v>3337</v>
      </c>
      <c r="C976">
        <v>52</v>
      </c>
      <c r="D976" t="s">
        <v>165</v>
      </c>
      <c r="E976">
        <v>9535</v>
      </c>
      <c r="F976" t="s">
        <v>166</v>
      </c>
      <c r="G976" t="s">
        <v>2566</v>
      </c>
      <c r="H976" t="s">
        <v>2567</v>
      </c>
      <c r="I976">
        <v>42</v>
      </c>
      <c r="J976" s="52">
        <v>572676988</v>
      </c>
      <c r="K976" s="52">
        <v>317090254</v>
      </c>
      <c r="L976" s="52">
        <v>51066820</v>
      </c>
      <c r="M976" t="s">
        <v>3161</v>
      </c>
      <c r="N976" t="s">
        <v>3172</v>
      </c>
    </row>
    <row r="977" spans="1:14" x14ac:dyDescent="0.25">
      <c r="A977">
        <v>2026</v>
      </c>
      <c r="B977" t="s">
        <v>3337</v>
      </c>
      <c r="C977">
        <v>52</v>
      </c>
      <c r="D977" t="s">
        <v>165</v>
      </c>
      <c r="E977">
        <v>9535</v>
      </c>
      <c r="F977" t="s">
        <v>166</v>
      </c>
      <c r="G977" t="s">
        <v>2566</v>
      </c>
      <c r="H977" t="s">
        <v>2567</v>
      </c>
      <c r="I977">
        <v>45</v>
      </c>
      <c r="J977" s="52">
        <v>2654197530</v>
      </c>
      <c r="K977" s="52">
        <v>2147076985</v>
      </c>
      <c r="L977" s="52">
        <v>360897514</v>
      </c>
      <c r="M977" t="s">
        <v>2831</v>
      </c>
      <c r="N977" t="s">
        <v>2703</v>
      </c>
    </row>
    <row r="978" spans="1:14" x14ac:dyDescent="0.25">
      <c r="A978">
        <v>2026</v>
      </c>
      <c r="B978" t="s">
        <v>3337</v>
      </c>
      <c r="C978">
        <v>52</v>
      </c>
      <c r="D978" t="s">
        <v>165</v>
      </c>
      <c r="E978">
        <v>9535</v>
      </c>
      <c r="F978" t="s">
        <v>166</v>
      </c>
      <c r="G978" t="s">
        <v>2566</v>
      </c>
      <c r="H978" t="s">
        <v>2567</v>
      </c>
      <c r="I978">
        <v>84</v>
      </c>
      <c r="J978" s="52">
        <v>89840000</v>
      </c>
      <c r="K978" s="52">
        <v>42386655</v>
      </c>
      <c r="L978" s="52">
        <v>12446655</v>
      </c>
      <c r="M978" t="s">
        <v>3305</v>
      </c>
      <c r="N978" t="s">
        <v>2761</v>
      </c>
    </row>
    <row r="979" spans="1:14" x14ac:dyDescent="0.25">
      <c r="A979">
        <v>2026</v>
      </c>
      <c r="B979" t="s">
        <v>3337</v>
      </c>
      <c r="C979">
        <v>52</v>
      </c>
      <c r="D979" t="s">
        <v>165</v>
      </c>
      <c r="E979">
        <v>9535</v>
      </c>
      <c r="F979" t="s">
        <v>166</v>
      </c>
      <c r="G979" t="s">
        <v>2566</v>
      </c>
      <c r="H979" t="s">
        <v>2567</v>
      </c>
      <c r="I979">
        <v>85</v>
      </c>
      <c r="J979" s="52">
        <v>150460870</v>
      </c>
      <c r="K979" s="52">
        <v>93869533</v>
      </c>
      <c r="L979" s="52">
        <v>20041733</v>
      </c>
      <c r="M979" t="s">
        <v>2896</v>
      </c>
      <c r="N979" t="s">
        <v>8430</v>
      </c>
    </row>
    <row r="980" spans="1:14" x14ac:dyDescent="0.25">
      <c r="A980">
        <v>2026</v>
      </c>
      <c r="B980" t="s">
        <v>3337</v>
      </c>
      <c r="C980">
        <v>52</v>
      </c>
      <c r="D980" t="s">
        <v>165</v>
      </c>
      <c r="E980">
        <v>9536</v>
      </c>
      <c r="F980" t="s">
        <v>242</v>
      </c>
      <c r="G980" t="s">
        <v>2566</v>
      </c>
      <c r="H980" t="s">
        <v>2567</v>
      </c>
      <c r="I980">
        <v>10</v>
      </c>
      <c r="J980" s="52">
        <v>3937435514</v>
      </c>
      <c r="K980" s="52">
        <v>2482506484</v>
      </c>
      <c r="L980" s="52">
        <v>538186429</v>
      </c>
      <c r="M980" t="s">
        <v>3131</v>
      </c>
      <c r="N980" t="s">
        <v>2962</v>
      </c>
    </row>
    <row r="981" spans="1:14" x14ac:dyDescent="0.25">
      <c r="A981">
        <v>2026</v>
      </c>
      <c r="B981" t="s">
        <v>3337</v>
      </c>
      <c r="C981">
        <v>52</v>
      </c>
      <c r="D981" t="s">
        <v>165</v>
      </c>
      <c r="E981">
        <v>9536</v>
      </c>
      <c r="F981" t="s">
        <v>242</v>
      </c>
      <c r="G981" t="s">
        <v>2566</v>
      </c>
      <c r="H981" t="s">
        <v>2567</v>
      </c>
      <c r="I981">
        <v>11</v>
      </c>
      <c r="J981" s="52">
        <v>1999038778</v>
      </c>
      <c r="K981" s="52">
        <v>1782796231</v>
      </c>
      <c r="L981" s="52">
        <v>398838161</v>
      </c>
      <c r="M981" t="s">
        <v>2780</v>
      </c>
      <c r="N981" t="s">
        <v>2757</v>
      </c>
    </row>
    <row r="982" spans="1:14" x14ac:dyDescent="0.25">
      <c r="A982">
        <v>2026</v>
      </c>
      <c r="B982" t="s">
        <v>3337</v>
      </c>
      <c r="C982">
        <v>52</v>
      </c>
      <c r="D982" t="s">
        <v>165</v>
      </c>
      <c r="E982">
        <v>9536</v>
      </c>
      <c r="F982" t="s">
        <v>242</v>
      </c>
      <c r="G982" t="s">
        <v>2566</v>
      </c>
      <c r="H982" t="s">
        <v>2567</v>
      </c>
      <c r="I982">
        <v>18</v>
      </c>
      <c r="J982" s="52">
        <v>1702659158</v>
      </c>
      <c r="K982" s="52">
        <v>1209254517</v>
      </c>
      <c r="L982" s="52">
        <v>153451108</v>
      </c>
      <c r="M982" t="s">
        <v>3024</v>
      </c>
      <c r="N982" t="s">
        <v>3226</v>
      </c>
    </row>
    <row r="983" spans="1:14" x14ac:dyDescent="0.25">
      <c r="A983">
        <v>2026</v>
      </c>
      <c r="B983" t="s">
        <v>3337</v>
      </c>
      <c r="C983">
        <v>52</v>
      </c>
      <c r="D983" t="s">
        <v>165</v>
      </c>
      <c r="E983">
        <v>9536</v>
      </c>
      <c r="F983" t="s">
        <v>242</v>
      </c>
      <c r="G983" t="s">
        <v>2566</v>
      </c>
      <c r="H983" t="s">
        <v>2567</v>
      </c>
      <c r="I983">
        <v>27</v>
      </c>
      <c r="J983" s="52">
        <v>319200156</v>
      </c>
      <c r="K983" s="52">
        <v>204200156</v>
      </c>
      <c r="L983" s="52">
        <v>38773398</v>
      </c>
      <c r="M983" t="s">
        <v>8399</v>
      </c>
      <c r="N983" t="s">
        <v>2652</v>
      </c>
    </row>
    <row r="984" spans="1:14" x14ac:dyDescent="0.25">
      <c r="A984">
        <v>2026</v>
      </c>
      <c r="B984" t="s">
        <v>3337</v>
      </c>
      <c r="C984">
        <v>52</v>
      </c>
      <c r="D984" t="s">
        <v>165</v>
      </c>
      <c r="E984">
        <v>9536</v>
      </c>
      <c r="F984" t="s">
        <v>242</v>
      </c>
      <c r="G984" t="s">
        <v>2566</v>
      </c>
      <c r="H984" t="s">
        <v>2567</v>
      </c>
      <c r="I984">
        <v>28</v>
      </c>
      <c r="J984" s="52">
        <v>313657604</v>
      </c>
      <c r="K984" s="52">
        <v>267652271</v>
      </c>
      <c r="L984" s="52">
        <v>72699928</v>
      </c>
      <c r="M984" t="s">
        <v>3138</v>
      </c>
      <c r="N984" t="s">
        <v>8537</v>
      </c>
    </row>
    <row r="985" spans="1:14" x14ac:dyDescent="0.25">
      <c r="A985">
        <v>2026</v>
      </c>
      <c r="B985" t="s">
        <v>3337</v>
      </c>
      <c r="C985">
        <v>52</v>
      </c>
      <c r="D985" t="s">
        <v>165</v>
      </c>
      <c r="E985">
        <v>9536</v>
      </c>
      <c r="F985" t="s">
        <v>242</v>
      </c>
      <c r="G985" t="s">
        <v>2566</v>
      </c>
      <c r="H985" t="s">
        <v>2567</v>
      </c>
      <c r="I985">
        <v>38</v>
      </c>
      <c r="J985" s="52">
        <v>3012491978</v>
      </c>
      <c r="K985" s="52">
        <v>2049238132</v>
      </c>
      <c r="L985" s="52">
        <v>512061969</v>
      </c>
      <c r="M985" t="s">
        <v>8439</v>
      </c>
      <c r="N985" t="s">
        <v>8494</v>
      </c>
    </row>
    <row r="986" spans="1:14" x14ac:dyDescent="0.25">
      <c r="A986">
        <v>2026</v>
      </c>
      <c r="B986" t="s">
        <v>3337</v>
      </c>
      <c r="C986">
        <v>52</v>
      </c>
      <c r="D986" t="s">
        <v>165</v>
      </c>
      <c r="E986">
        <v>9536</v>
      </c>
      <c r="F986" t="s">
        <v>242</v>
      </c>
      <c r="G986" t="s">
        <v>2566</v>
      </c>
      <c r="H986" t="s">
        <v>2567</v>
      </c>
      <c r="I986">
        <v>42</v>
      </c>
      <c r="J986" s="52">
        <v>1118628926</v>
      </c>
      <c r="K986" s="52">
        <v>669689620</v>
      </c>
      <c r="L986" s="52">
        <v>80910240</v>
      </c>
      <c r="M986" t="s">
        <v>8538</v>
      </c>
      <c r="N986" t="s">
        <v>8400</v>
      </c>
    </row>
    <row r="987" spans="1:14" x14ac:dyDescent="0.25">
      <c r="A987">
        <v>2026</v>
      </c>
      <c r="B987" t="s">
        <v>3337</v>
      </c>
      <c r="C987">
        <v>52</v>
      </c>
      <c r="D987" t="s">
        <v>165</v>
      </c>
      <c r="E987">
        <v>9536</v>
      </c>
      <c r="F987" t="s">
        <v>242</v>
      </c>
      <c r="G987" t="s">
        <v>2566</v>
      </c>
      <c r="H987" t="s">
        <v>2567</v>
      </c>
      <c r="I987">
        <v>45</v>
      </c>
      <c r="J987" s="52">
        <v>2455380328</v>
      </c>
      <c r="K987" s="52">
        <v>1420156862</v>
      </c>
      <c r="L987" s="52">
        <v>471454850</v>
      </c>
      <c r="M987" t="s">
        <v>3192</v>
      </c>
      <c r="N987" t="s">
        <v>3321</v>
      </c>
    </row>
    <row r="988" spans="1:14" x14ac:dyDescent="0.25">
      <c r="A988">
        <v>2026</v>
      </c>
      <c r="B988" t="s">
        <v>3337</v>
      </c>
      <c r="C988">
        <v>52</v>
      </c>
      <c r="D988" t="s">
        <v>165</v>
      </c>
      <c r="E988">
        <v>9536</v>
      </c>
      <c r="F988" t="s">
        <v>242</v>
      </c>
      <c r="G988" t="s">
        <v>2566</v>
      </c>
      <c r="H988" t="s">
        <v>2567</v>
      </c>
      <c r="I988">
        <v>64</v>
      </c>
      <c r="J988" s="52">
        <v>1334391972</v>
      </c>
      <c r="K988" s="52">
        <v>43928292</v>
      </c>
      <c r="L988" s="52">
        <v>8397064</v>
      </c>
      <c r="M988" t="s">
        <v>8369</v>
      </c>
      <c r="N988" t="s">
        <v>8515</v>
      </c>
    </row>
    <row r="989" spans="1:14" x14ac:dyDescent="0.25">
      <c r="A989">
        <v>2026</v>
      </c>
      <c r="B989" t="s">
        <v>3337</v>
      </c>
      <c r="C989">
        <v>52</v>
      </c>
      <c r="D989" t="s">
        <v>165</v>
      </c>
      <c r="E989">
        <v>9536</v>
      </c>
      <c r="F989" t="s">
        <v>242</v>
      </c>
      <c r="G989" t="s">
        <v>2566</v>
      </c>
      <c r="H989" t="s">
        <v>2567</v>
      </c>
      <c r="I989">
        <v>84</v>
      </c>
      <c r="J989" s="52">
        <v>78860000</v>
      </c>
      <c r="K989" s="52">
        <v>70670174</v>
      </c>
      <c r="L989" s="52">
        <v>20770174</v>
      </c>
      <c r="M989" t="s">
        <v>3054</v>
      </c>
      <c r="N989" t="s">
        <v>8539</v>
      </c>
    </row>
    <row r="990" spans="1:14" x14ac:dyDescent="0.25">
      <c r="A990">
        <v>2026</v>
      </c>
      <c r="B990" t="s">
        <v>3337</v>
      </c>
      <c r="C990">
        <v>52</v>
      </c>
      <c r="D990" t="s">
        <v>165</v>
      </c>
      <c r="E990">
        <v>9536</v>
      </c>
      <c r="F990" t="s">
        <v>242</v>
      </c>
      <c r="G990" t="s">
        <v>2566</v>
      </c>
      <c r="H990" t="s">
        <v>2567</v>
      </c>
      <c r="I990">
        <v>85</v>
      </c>
      <c r="J990" s="52">
        <v>314588281</v>
      </c>
      <c r="K990" s="52">
        <v>279446611</v>
      </c>
      <c r="L990" s="52">
        <v>68627993</v>
      </c>
      <c r="M990" t="s">
        <v>3211</v>
      </c>
      <c r="N990" t="s">
        <v>2799</v>
      </c>
    </row>
    <row r="991" spans="1:14" x14ac:dyDescent="0.25">
      <c r="A991">
        <v>2026</v>
      </c>
      <c r="B991" t="s">
        <v>3337</v>
      </c>
      <c r="C991">
        <v>52</v>
      </c>
      <c r="D991" t="s">
        <v>165</v>
      </c>
      <c r="E991">
        <v>9536</v>
      </c>
      <c r="F991" t="s">
        <v>242</v>
      </c>
      <c r="G991" t="s">
        <v>2566</v>
      </c>
      <c r="H991" t="s">
        <v>2567</v>
      </c>
      <c r="I991">
        <v>86</v>
      </c>
      <c r="J991" s="52">
        <v>48910000</v>
      </c>
      <c r="K991" s="52">
        <v>44910000</v>
      </c>
      <c r="L991" s="52">
        <v>19960000</v>
      </c>
      <c r="M991" t="s">
        <v>3144</v>
      </c>
      <c r="N991" t="s">
        <v>2734</v>
      </c>
    </row>
    <row r="992" spans="1:14" x14ac:dyDescent="0.25">
      <c r="A992">
        <v>2026</v>
      </c>
      <c r="B992" t="s">
        <v>3337</v>
      </c>
      <c r="C992">
        <v>52</v>
      </c>
      <c r="D992" t="s">
        <v>165</v>
      </c>
      <c r="E992">
        <v>9536</v>
      </c>
      <c r="F992" t="s">
        <v>242</v>
      </c>
      <c r="G992" t="s">
        <v>2566</v>
      </c>
      <c r="H992" t="s">
        <v>2567</v>
      </c>
      <c r="I992">
        <v>90</v>
      </c>
      <c r="J992" s="52">
        <v>79818838</v>
      </c>
      <c r="K992" s="52">
        <v>40725184</v>
      </c>
      <c r="L992" s="52">
        <v>8135184</v>
      </c>
      <c r="M992" t="s">
        <v>2776</v>
      </c>
      <c r="N992" t="s">
        <v>2668</v>
      </c>
    </row>
    <row r="993" spans="1:14" x14ac:dyDescent="0.25">
      <c r="A993">
        <v>2026</v>
      </c>
      <c r="B993" t="s">
        <v>3337</v>
      </c>
      <c r="C993">
        <v>54</v>
      </c>
      <c r="D993" t="s">
        <v>119</v>
      </c>
      <c r="E993">
        <v>9119</v>
      </c>
      <c r="F993" t="s">
        <v>251</v>
      </c>
      <c r="G993" t="s">
        <v>2566</v>
      </c>
      <c r="H993" t="s">
        <v>2567</v>
      </c>
      <c r="I993">
        <v>10</v>
      </c>
      <c r="J993" s="52">
        <v>1651858430</v>
      </c>
      <c r="K993" s="52">
        <v>1307899490</v>
      </c>
      <c r="L993" s="52">
        <v>292795658</v>
      </c>
      <c r="M993" t="s">
        <v>3082</v>
      </c>
      <c r="N993" t="s">
        <v>2813</v>
      </c>
    </row>
    <row r="994" spans="1:14" x14ac:dyDescent="0.25">
      <c r="A994">
        <v>2026</v>
      </c>
      <c r="B994" t="s">
        <v>3337</v>
      </c>
      <c r="C994">
        <v>54</v>
      </c>
      <c r="D994" t="s">
        <v>119</v>
      </c>
      <c r="E994">
        <v>9119</v>
      </c>
      <c r="F994" t="s">
        <v>251</v>
      </c>
      <c r="G994" t="s">
        <v>2566</v>
      </c>
      <c r="H994" t="s">
        <v>2567</v>
      </c>
      <c r="I994">
        <v>11</v>
      </c>
      <c r="J994" s="52">
        <v>2252230023</v>
      </c>
      <c r="K994" s="52">
        <v>2030327061</v>
      </c>
      <c r="L994" s="52">
        <v>239497959</v>
      </c>
      <c r="M994" t="s">
        <v>2816</v>
      </c>
      <c r="N994" t="s">
        <v>8540</v>
      </c>
    </row>
    <row r="995" spans="1:14" x14ac:dyDescent="0.25">
      <c r="A995">
        <v>2026</v>
      </c>
      <c r="B995" t="s">
        <v>3337</v>
      </c>
      <c r="C995">
        <v>54</v>
      </c>
      <c r="D995" t="s">
        <v>119</v>
      </c>
      <c r="E995">
        <v>9119</v>
      </c>
      <c r="F995" t="s">
        <v>251</v>
      </c>
      <c r="G995" t="s">
        <v>2566</v>
      </c>
      <c r="H995" t="s">
        <v>2567</v>
      </c>
      <c r="I995">
        <v>18</v>
      </c>
      <c r="J995" s="52">
        <v>3066660395</v>
      </c>
      <c r="K995" s="52">
        <v>1271938300</v>
      </c>
      <c r="L995" s="52">
        <v>330590207</v>
      </c>
      <c r="M995" t="s">
        <v>2964</v>
      </c>
      <c r="N995" t="s">
        <v>2917</v>
      </c>
    </row>
    <row r="996" spans="1:14" x14ac:dyDescent="0.25">
      <c r="A996">
        <v>2026</v>
      </c>
      <c r="B996" t="s">
        <v>3337</v>
      </c>
      <c r="C996">
        <v>54</v>
      </c>
      <c r="D996" t="s">
        <v>119</v>
      </c>
      <c r="E996">
        <v>9119</v>
      </c>
      <c r="F996" t="s">
        <v>251</v>
      </c>
      <c r="G996" t="s">
        <v>2566</v>
      </c>
      <c r="H996" t="s">
        <v>2567</v>
      </c>
      <c r="I996">
        <v>27</v>
      </c>
      <c r="J996" s="52">
        <v>290184608</v>
      </c>
      <c r="K996" s="52">
        <v>173184612</v>
      </c>
      <c r="L996" s="52">
        <v>35386503</v>
      </c>
      <c r="M996" t="s">
        <v>2750</v>
      </c>
      <c r="N996" t="s">
        <v>8397</v>
      </c>
    </row>
    <row r="997" spans="1:14" x14ac:dyDescent="0.25">
      <c r="A997">
        <v>2026</v>
      </c>
      <c r="B997" t="s">
        <v>3337</v>
      </c>
      <c r="C997">
        <v>54</v>
      </c>
      <c r="D997" t="s">
        <v>119</v>
      </c>
      <c r="E997">
        <v>9119</v>
      </c>
      <c r="F997" t="s">
        <v>251</v>
      </c>
      <c r="G997" t="s">
        <v>2566</v>
      </c>
      <c r="H997" t="s">
        <v>2567</v>
      </c>
      <c r="I997">
        <v>28</v>
      </c>
      <c r="J997" s="52">
        <v>166527604</v>
      </c>
      <c r="K997" s="52">
        <v>161059324</v>
      </c>
      <c r="L997" s="52">
        <v>37877630</v>
      </c>
      <c r="M997" t="s">
        <v>2726</v>
      </c>
      <c r="N997" t="s">
        <v>2834</v>
      </c>
    </row>
    <row r="998" spans="1:14" x14ac:dyDescent="0.25">
      <c r="A998">
        <v>2026</v>
      </c>
      <c r="B998" t="s">
        <v>3337</v>
      </c>
      <c r="C998">
        <v>54</v>
      </c>
      <c r="D998" t="s">
        <v>119</v>
      </c>
      <c r="E998">
        <v>9119</v>
      </c>
      <c r="F998" t="s">
        <v>251</v>
      </c>
      <c r="G998" t="s">
        <v>2566</v>
      </c>
      <c r="H998" t="s">
        <v>2567</v>
      </c>
      <c r="I998">
        <v>38</v>
      </c>
      <c r="J998" s="52">
        <v>6084011384</v>
      </c>
      <c r="K998" s="52">
        <v>4113115813</v>
      </c>
      <c r="L998" s="52">
        <v>350287850</v>
      </c>
      <c r="M998" t="s">
        <v>8411</v>
      </c>
      <c r="N998" t="s">
        <v>3328</v>
      </c>
    </row>
    <row r="999" spans="1:14" x14ac:dyDescent="0.25">
      <c r="A999">
        <v>2026</v>
      </c>
      <c r="B999" t="s">
        <v>3337</v>
      </c>
      <c r="C999">
        <v>54</v>
      </c>
      <c r="D999" t="s">
        <v>119</v>
      </c>
      <c r="E999">
        <v>9119</v>
      </c>
      <c r="F999" t="s">
        <v>251</v>
      </c>
      <c r="G999" t="s">
        <v>2566</v>
      </c>
      <c r="H999" t="s">
        <v>2567</v>
      </c>
      <c r="I999">
        <v>42</v>
      </c>
      <c r="J999" s="52">
        <v>1270592780</v>
      </c>
      <c r="K999" s="52">
        <v>503063335</v>
      </c>
      <c r="L999" s="52">
        <v>97140000</v>
      </c>
      <c r="M999" t="s">
        <v>3088</v>
      </c>
      <c r="N999" t="s">
        <v>2915</v>
      </c>
    </row>
    <row r="1000" spans="1:14" x14ac:dyDescent="0.25">
      <c r="A1000">
        <v>2026</v>
      </c>
      <c r="B1000" t="s">
        <v>3337</v>
      </c>
      <c r="C1000">
        <v>54</v>
      </c>
      <c r="D1000" t="s">
        <v>119</v>
      </c>
      <c r="E1000">
        <v>9119</v>
      </c>
      <c r="F1000" t="s">
        <v>251</v>
      </c>
      <c r="G1000" t="s">
        <v>2566</v>
      </c>
      <c r="H1000" t="s">
        <v>2567</v>
      </c>
      <c r="I1000">
        <v>45</v>
      </c>
      <c r="J1000" s="52">
        <v>11538104747</v>
      </c>
      <c r="K1000" s="52">
        <v>11114371589</v>
      </c>
      <c r="L1000" s="52">
        <v>1017910504</v>
      </c>
      <c r="M1000" t="s">
        <v>3025</v>
      </c>
      <c r="N1000" t="s">
        <v>2961</v>
      </c>
    </row>
    <row r="1001" spans="1:14" x14ac:dyDescent="0.25">
      <c r="A1001">
        <v>2026</v>
      </c>
      <c r="B1001" t="s">
        <v>3337</v>
      </c>
      <c r="C1001">
        <v>54</v>
      </c>
      <c r="D1001" t="s">
        <v>119</v>
      </c>
      <c r="E1001">
        <v>9119</v>
      </c>
      <c r="F1001" t="s">
        <v>251</v>
      </c>
      <c r="G1001" t="s">
        <v>2566</v>
      </c>
      <c r="H1001" t="s">
        <v>2567</v>
      </c>
      <c r="I1001">
        <v>84</v>
      </c>
      <c r="J1001" s="52">
        <v>89840000</v>
      </c>
      <c r="K1001" s="52">
        <v>81461536</v>
      </c>
      <c r="L1001" s="52">
        <v>24089836</v>
      </c>
      <c r="M1001" t="s">
        <v>3036</v>
      </c>
      <c r="N1001" t="s">
        <v>8541</v>
      </c>
    </row>
    <row r="1002" spans="1:14" x14ac:dyDescent="0.25">
      <c r="A1002">
        <v>2026</v>
      </c>
      <c r="B1002" t="s">
        <v>3337</v>
      </c>
      <c r="C1002">
        <v>54</v>
      </c>
      <c r="D1002" t="s">
        <v>119</v>
      </c>
      <c r="E1002">
        <v>9119</v>
      </c>
      <c r="F1002" t="s">
        <v>251</v>
      </c>
      <c r="G1002" t="s">
        <v>2566</v>
      </c>
      <c r="H1002" t="s">
        <v>2567</v>
      </c>
      <c r="I1002">
        <v>85</v>
      </c>
      <c r="J1002" s="52">
        <v>629034781</v>
      </c>
      <c r="K1002" s="52">
        <v>502218858</v>
      </c>
      <c r="L1002" s="52">
        <v>40235552</v>
      </c>
      <c r="M1002" t="s">
        <v>3183</v>
      </c>
      <c r="N1002" t="s">
        <v>8542</v>
      </c>
    </row>
    <row r="1003" spans="1:14" x14ac:dyDescent="0.25">
      <c r="A1003">
        <v>2026</v>
      </c>
      <c r="B1003" t="s">
        <v>3337</v>
      </c>
      <c r="C1003">
        <v>54</v>
      </c>
      <c r="D1003" t="s">
        <v>119</v>
      </c>
      <c r="E1003">
        <v>9119</v>
      </c>
      <c r="F1003" t="s">
        <v>251</v>
      </c>
      <c r="G1003" t="s">
        <v>2566</v>
      </c>
      <c r="H1003" t="s">
        <v>2567</v>
      </c>
      <c r="I1003">
        <v>86</v>
      </c>
      <c r="J1003" s="52">
        <v>26950000</v>
      </c>
      <c r="K1003" s="52">
        <v>25447240</v>
      </c>
      <c r="L1003" s="52">
        <v>16854040</v>
      </c>
      <c r="M1003" t="s">
        <v>2974</v>
      </c>
      <c r="N1003" t="s">
        <v>2682</v>
      </c>
    </row>
    <row r="1004" spans="1:14" x14ac:dyDescent="0.25">
      <c r="A1004">
        <v>2026</v>
      </c>
      <c r="B1004" t="s">
        <v>3337</v>
      </c>
      <c r="C1004">
        <v>54</v>
      </c>
      <c r="D1004" t="s">
        <v>119</v>
      </c>
      <c r="E1004">
        <v>9537</v>
      </c>
      <c r="F1004" t="s">
        <v>120</v>
      </c>
      <c r="G1004" t="s">
        <v>2566</v>
      </c>
      <c r="H1004" t="s">
        <v>2567</v>
      </c>
      <c r="I1004">
        <v>10</v>
      </c>
      <c r="J1004" s="52">
        <v>1749444461</v>
      </c>
      <c r="K1004" s="52">
        <v>1172969790</v>
      </c>
      <c r="L1004" s="52">
        <v>260611907</v>
      </c>
      <c r="M1004" t="s">
        <v>2904</v>
      </c>
      <c r="N1004" t="s">
        <v>2923</v>
      </c>
    </row>
    <row r="1005" spans="1:14" x14ac:dyDescent="0.25">
      <c r="A1005">
        <v>2026</v>
      </c>
      <c r="B1005" t="s">
        <v>3337</v>
      </c>
      <c r="C1005">
        <v>54</v>
      </c>
      <c r="D1005" t="s">
        <v>119</v>
      </c>
      <c r="E1005">
        <v>9537</v>
      </c>
      <c r="F1005" t="s">
        <v>120</v>
      </c>
      <c r="G1005" t="s">
        <v>2566</v>
      </c>
      <c r="H1005" t="s">
        <v>2567</v>
      </c>
      <c r="I1005">
        <v>11</v>
      </c>
      <c r="J1005" s="52">
        <v>4362602231</v>
      </c>
      <c r="K1005" s="52">
        <v>4210396626</v>
      </c>
      <c r="L1005" s="52">
        <v>422487184</v>
      </c>
      <c r="M1005" t="s">
        <v>3223</v>
      </c>
      <c r="N1005" t="s">
        <v>8543</v>
      </c>
    </row>
    <row r="1006" spans="1:14" x14ac:dyDescent="0.25">
      <c r="A1006">
        <v>2026</v>
      </c>
      <c r="B1006" t="s">
        <v>3337</v>
      </c>
      <c r="C1006">
        <v>54</v>
      </c>
      <c r="D1006" t="s">
        <v>119</v>
      </c>
      <c r="E1006">
        <v>9537</v>
      </c>
      <c r="F1006" t="s">
        <v>120</v>
      </c>
      <c r="G1006" t="s">
        <v>2566</v>
      </c>
      <c r="H1006" t="s">
        <v>2567</v>
      </c>
      <c r="I1006">
        <v>18</v>
      </c>
      <c r="J1006" s="52">
        <v>7958905697</v>
      </c>
      <c r="K1006" s="52">
        <v>6584298958</v>
      </c>
      <c r="L1006" s="52">
        <v>535821935</v>
      </c>
      <c r="M1006" t="s">
        <v>3094</v>
      </c>
      <c r="N1006" t="s">
        <v>8467</v>
      </c>
    </row>
    <row r="1007" spans="1:14" x14ac:dyDescent="0.25">
      <c r="A1007">
        <v>2026</v>
      </c>
      <c r="B1007" t="s">
        <v>3337</v>
      </c>
      <c r="C1007">
        <v>54</v>
      </c>
      <c r="D1007" t="s">
        <v>119</v>
      </c>
      <c r="E1007">
        <v>9537</v>
      </c>
      <c r="F1007" t="s">
        <v>120</v>
      </c>
      <c r="G1007" t="s">
        <v>2566</v>
      </c>
      <c r="H1007" t="s">
        <v>2567</v>
      </c>
      <c r="I1007">
        <v>27</v>
      </c>
      <c r="J1007" s="52">
        <v>453454863</v>
      </c>
      <c r="K1007" s="52">
        <v>319054863</v>
      </c>
      <c r="L1007" s="52">
        <v>60649494</v>
      </c>
      <c r="M1007" t="s">
        <v>2988</v>
      </c>
      <c r="N1007" t="s">
        <v>3335</v>
      </c>
    </row>
    <row r="1008" spans="1:14" x14ac:dyDescent="0.25">
      <c r="A1008">
        <v>2026</v>
      </c>
      <c r="B1008" t="s">
        <v>3337</v>
      </c>
      <c r="C1008">
        <v>54</v>
      </c>
      <c r="D1008" t="s">
        <v>119</v>
      </c>
      <c r="E1008">
        <v>9537</v>
      </c>
      <c r="F1008" t="s">
        <v>120</v>
      </c>
      <c r="G1008" t="s">
        <v>2566</v>
      </c>
      <c r="H1008" t="s">
        <v>2567</v>
      </c>
      <c r="I1008">
        <v>28</v>
      </c>
      <c r="J1008" s="52">
        <v>330217604</v>
      </c>
      <c r="K1008" s="52">
        <v>302737750</v>
      </c>
      <c r="L1008" s="52">
        <v>79742074</v>
      </c>
      <c r="M1008" t="s">
        <v>3158</v>
      </c>
      <c r="N1008" t="s">
        <v>8447</v>
      </c>
    </row>
    <row r="1009" spans="1:14" x14ac:dyDescent="0.25">
      <c r="A1009">
        <v>2026</v>
      </c>
      <c r="B1009" t="s">
        <v>3337</v>
      </c>
      <c r="C1009">
        <v>54</v>
      </c>
      <c r="D1009" t="s">
        <v>119</v>
      </c>
      <c r="E1009">
        <v>9537</v>
      </c>
      <c r="F1009" t="s">
        <v>120</v>
      </c>
      <c r="G1009" t="s">
        <v>2566</v>
      </c>
      <c r="H1009" t="s">
        <v>2567</v>
      </c>
      <c r="I1009">
        <v>38</v>
      </c>
      <c r="J1009" s="52">
        <v>3333166546</v>
      </c>
      <c r="K1009" s="52">
        <v>2702905277</v>
      </c>
      <c r="L1009" s="52">
        <v>240345767</v>
      </c>
      <c r="M1009" t="s">
        <v>2754</v>
      </c>
      <c r="N1009" t="s">
        <v>8400</v>
      </c>
    </row>
    <row r="1010" spans="1:14" x14ac:dyDescent="0.25">
      <c r="A1010">
        <v>2026</v>
      </c>
      <c r="B1010" t="s">
        <v>3337</v>
      </c>
      <c r="C1010">
        <v>54</v>
      </c>
      <c r="D1010" t="s">
        <v>119</v>
      </c>
      <c r="E1010">
        <v>9537</v>
      </c>
      <c r="F1010" t="s">
        <v>120</v>
      </c>
      <c r="G1010" t="s">
        <v>2566</v>
      </c>
      <c r="H1010" t="s">
        <v>2567</v>
      </c>
      <c r="I1010">
        <v>42</v>
      </c>
      <c r="J1010" s="52">
        <v>1333143118</v>
      </c>
      <c r="K1010" s="52">
        <v>716549673</v>
      </c>
      <c r="L1010" s="52">
        <v>130626704</v>
      </c>
      <c r="M1010" t="s">
        <v>3234</v>
      </c>
      <c r="N1010" t="s">
        <v>8431</v>
      </c>
    </row>
    <row r="1011" spans="1:14" x14ac:dyDescent="0.25">
      <c r="A1011">
        <v>2026</v>
      </c>
      <c r="B1011" t="s">
        <v>3337</v>
      </c>
      <c r="C1011">
        <v>54</v>
      </c>
      <c r="D1011" t="s">
        <v>119</v>
      </c>
      <c r="E1011">
        <v>9537</v>
      </c>
      <c r="F1011" t="s">
        <v>120</v>
      </c>
      <c r="G1011" t="s">
        <v>2566</v>
      </c>
      <c r="H1011" t="s">
        <v>2567</v>
      </c>
      <c r="I1011">
        <v>45</v>
      </c>
      <c r="J1011" s="52">
        <v>14935134933</v>
      </c>
      <c r="K1011" s="52">
        <v>14190528651</v>
      </c>
      <c r="L1011" s="52">
        <v>1366766762</v>
      </c>
      <c r="M1011" t="s">
        <v>2772</v>
      </c>
      <c r="N1011" t="s">
        <v>3315</v>
      </c>
    </row>
    <row r="1012" spans="1:14" x14ac:dyDescent="0.25">
      <c r="A1012">
        <v>2026</v>
      </c>
      <c r="B1012" t="s">
        <v>3337</v>
      </c>
      <c r="C1012">
        <v>54</v>
      </c>
      <c r="D1012" t="s">
        <v>119</v>
      </c>
      <c r="E1012">
        <v>9537</v>
      </c>
      <c r="F1012" t="s">
        <v>120</v>
      </c>
      <c r="G1012" t="s">
        <v>2566</v>
      </c>
      <c r="H1012" t="s">
        <v>2567</v>
      </c>
      <c r="I1012">
        <v>64</v>
      </c>
      <c r="J1012" s="52">
        <v>1725869564</v>
      </c>
      <c r="K1012" s="52">
        <v>1110671839</v>
      </c>
      <c r="L1012" s="52">
        <v>1154774</v>
      </c>
      <c r="M1012" t="s">
        <v>2647</v>
      </c>
      <c r="N1012" t="s">
        <v>2887</v>
      </c>
    </row>
    <row r="1013" spans="1:14" x14ac:dyDescent="0.25">
      <c r="A1013">
        <v>2026</v>
      </c>
      <c r="B1013" t="s">
        <v>3337</v>
      </c>
      <c r="C1013">
        <v>54</v>
      </c>
      <c r="D1013" t="s">
        <v>119</v>
      </c>
      <c r="E1013">
        <v>9537</v>
      </c>
      <c r="F1013" t="s">
        <v>120</v>
      </c>
      <c r="G1013" t="s">
        <v>2566</v>
      </c>
      <c r="H1013" t="s">
        <v>2567</v>
      </c>
      <c r="I1013">
        <v>84</v>
      </c>
      <c r="J1013" s="52">
        <v>134760000</v>
      </c>
      <c r="K1013" s="52">
        <v>121366040</v>
      </c>
      <c r="L1013" s="52">
        <v>40150040</v>
      </c>
      <c r="M1013" t="s">
        <v>2816</v>
      </c>
      <c r="N1013" t="s">
        <v>8544</v>
      </c>
    </row>
    <row r="1014" spans="1:14" x14ac:dyDescent="0.25">
      <c r="A1014">
        <v>2026</v>
      </c>
      <c r="B1014" t="s">
        <v>3337</v>
      </c>
      <c r="C1014">
        <v>54</v>
      </c>
      <c r="D1014" t="s">
        <v>119</v>
      </c>
      <c r="E1014">
        <v>9537</v>
      </c>
      <c r="F1014" t="s">
        <v>120</v>
      </c>
      <c r="G1014" t="s">
        <v>2566</v>
      </c>
      <c r="H1014" t="s">
        <v>2567</v>
      </c>
      <c r="I1014">
        <v>85</v>
      </c>
      <c r="J1014" s="52">
        <v>1431128963</v>
      </c>
      <c r="K1014" s="52">
        <v>868266037</v>
      </c>
      <c r="L1014" s="52">
        <v>52793616</v>
      </c>
      <c r="M1014" t="s">
        <v>8403</v>
      </c>
      <c r="N1014" t="s">
        <v>2745</v>
      </c>
    </row>
    <row r="1015" spans="1:14" x14ac:dyDescent="0.25">
      <c r="A1015">
        <v>2026</v>
      </c>
      <c r="B1015" t="s">
        <v>3337</v>
      </c>
      <c r="C1015">
        <v>54</v>
      </c>
      <c r="D1015" t="s">
        <v>119</v>
      </c>
      <c r="E1015">
        <v>9537</v>
      </c>
      <c r="F1015" t="s">
        <v>120</v>
      </c>
      <c r="G1015" t="s">
        <v>2566</v>
      </c>
      <c r="H1015" t="s">
        <v>2567</v>
      </c>
      <c r="I1015">
        <v>86</v>
      </c>
      <c r="J1015" s="52">
        <v>48910000</v>
      </c>
      <c r="K1015" s="52">
        <v>28451865</v>
      </c>
      <c r="L1015" s="52">
        <v>10831865</v>
      </c>
      <c r="M1015" t="s">
        <v>8407</v>
      </c>
      <c r="N1015" t="s">
        <v>2953</v>
      </c>
    </row>
    <row r="1016" spans="1:14" x14ac:dyDescent="0.25">
      <c r="A1016">
        <v>2026</v>
      </c>
      <c r="B1016" t="s">
        <v>3337</v>
      </c>
      <c r="C1016">
        <v>54</v>
      </c>
      <c r="D1016" t="s">
        <v>119</v>
      </c>
      <c r="E1016">
        <v>9537</v>
      </c>
      <c r="F1016" t="s">
        <v>120</v>
      </c>
      <c r="G1016" t="s">
        <v>2566</v>
      </c>
      <c r="H1016" t="s">
        <v>2567</v>
      </c>
      <c r="I1016">
        <v>90</v>
      </c>
      <c r="J1016" s="52">
        <v>251831505</v>
      </c>
      <c r="K1016" s="52">
        <v>83416150</v>
      </c>
      <c r="L1016" s="52">
        <v>11379204</v>
      </c>
      <c r="M1016" t="s">
        <v>3134</v>
      </c>
      <c r="N1016" t="s">
        <v>3105</v>
      </c>
    </row>
    <row r="1017" spans="1:14" x14ac:dyDescent="0.25">
      <c r="A1017">
        <v>2026</v>
      </c>
      <c r="B1017" t="s">
        <v>3337</v>
      </c>
      <c r="C1017">
        <v>63</v>
      </c>
      <c r="D1017" t="s">
        <v>217</v>
      </c>
      <c r="E1017">
        <v>9120</v>
      </c>
      <c r="F1017" t="s">
        <v>221</v>
      </c>
      <c r="G1017" t="s">
        <v>2566</v>
      </c>
      <c r="H1017" t="s">
        <v>2567</v>
      </c>
      <c r="I1017">
        <v>10</v>
      </c>
      <c r="J1017" s="52">
        <v>1276572159</v>
      </c>
      <c r="K1017" s="52">
        <v>1136320217</v>
      </c>
      <c r="L1017" s="52">
        <v>227423539</v>
      </c>
      <c r="M1017" t="s">
        <v>2918</v>
      </c>
      <c r="N1017" t="s">
        <v>8378</v>
      </c>
    </row>
    <row r="1018" spans="1:14" x14ac:dyDescent="0.25">
      <c r="A1018">
        <v>2026</v>
      </c>
      <c r="B1018" t="s">
        <v>3337</v>
      </c>
      <c r="C1018">
        <v>63</v>
      </c>
      <c r="D1018" t="s">
        <v>217</v>
      </c>
      <c r="E1018">
        <v>9120</v>
      </c>
      <c r="F1018" t="s">
        <v>221</v>
      </c>
      <c r="G1018" t="s">
        <v>2566</v>
      </c>
      <c r="H1018" t="s">
        <v>2567</v>
      </c>
      <c r="I1018">
        <v>11</v>
      </c>
      <c r="J1018" s="52">
        <v>735874639</v>
      </c>
      <c r="K1018" s="52">
        <v>681041349</v>
      </c>
      <c r="L1018" s="52">
        <v>135628001</v>
      </c>
      <c r="M1018" t="s">
        <v>3113</v>
      </c>
      <c r="N1018" t="s">
        <v>3041</v>
      </c>
    </row>
    <row r="1019" spans="1:14" x14ac:dyDescent="0.25">
      <c r="A1019">
        <v>2026</v>
      </c>
      <c r="B1019" t="s">
        <v>3337</v>
      </c>
      <c r="C1019">
        <v>63</v>
      </c>
      <c r="D1019" t="s">
        <v>217</v>
      </c>
      <c r="E1019">
        <v>9120</v>
      </c>
      <c r="F1019" t="s">
        <v>221</v>
      </c>
      <c r="G1019" t="s">
        <v>2566</v>
      </c>
      <c r="H1019" t="s">
        <v>2567</v>
      </c>
      <c r="I1019">
        <v>27</v>
      </c>
      <c r="J1019" s="52">
        <v>403774600</v>
      </c>
      <c r="K1019" s="52">
        <v>175774600</v>
      </c>
      <c r="L1019" s="52">
        <v>37976491</v>
      </c>
      <c r="M1019" t="s">
        <v>2721</v>
      </c>
      <c r="N1019" t="s">
        <v>2847</v>
      </c>
    </row>
    <row r="1020" spans="1:14" x14ac:dyDescent="0.25">
      <c r="A1020">
        <v>2026</v>
      </c>
      <c r="B1020" t="s">
        <v>3337</v>
      </c>
      <c r="C1020">
        <v>63</v>
      </c>
      <c r="D1020" t="s">
        <v>217</v>
      </c>
      <c r="E1020">
        <v>9120</v>
      </c>
      <c r="F1020" t="s">
        <v>221</v>
      </c>
      <c r="G1020" t="s">
        <v>2566</v>
      </c>
      <c r="H1020" t="s">
        <v>2567</v>
      </c>
      <c r="I1020">
        <v>28</v>
      </c>
      <c r="J1020" s="52">
        <v>145977604</v>
      </c>
      <c r="K1020" s="52">
        <v>133454404</v>
      </c>
      <c r="L1020" s="52">
        <v>30960448</v>
      </c>
      <c r="M1020" t="s">
        <v>2916</v>
      </c>
      <c r="N1020" t="s">
        <v>8468</v>
      </c>
    </row>
    <row r="1021" spans="1:14" x14ac:dyDescent="0.25">
      <c r="A1021">
        <v>2026</v>
      </c>
      <c r="B1021" t="s">
        <v>3337</v>
      </c>
      <c r="C1021">
        <v>63</v>
      </c>
      <c r="D1021" t="s">
        <v>217</v>
      </c>
      <c r="E1021">
        <v>9120</v>
      </c>
      <c r="F1021" t="s">
        <v>221</v>
      </c>
      <c r="G1021" t="s">
        <v>2566</v>
      </c>
      <c r="H1021" t="s">
        <v>2567</v>
      </c>
      <c r="I1021">
        <v>34</v>
      </c>
      <c r="J1021" s="52">
        <v>280000000</v>
      </c>
      <c r="K1021" s="52">
        <v>180090500</v>
      </c>
      <c r="L1021" s="52">
        <v>17482080</v>
      </c>
      <c r="M1021" t="s">
        <v>2656</v>
      </c>
      <c r="N1021" t="s">
        <v>8459</v>
      </c>
    </row>
    <row r="1022" spans="1:14" x14ac:dyDescent="0.25">
      <c r="A1022">
        <v>2026</v>
      </c>
      <c r="B1022" t="s">
        <v>3337</v>
      </c>
      <c r="C1022">
        <v>63</v>
      </c>
      <c r="D1022" t="s">
        <v>217</v>
      </c>
      <c r="E1022">
        <v>9120</v>
      </c>
      <c r="F1022" t="s">
        <v>221</v>
      </c>
      <c r="G1022" t="s">
        <v>2566</v>
      </c>
      <c r="H1022" t="s">
        <v>2567</v>
      </c>
      <c r="I1022">
        <v>38</v>
      </c>
      <c r="J1022" s="52">
        <v>894945953</v>
      </c>
      <c r="K1022" s="52">
        <v>602020049</v>
      </c>
      <c r="L1022" s="52">
        <v>135436427</v>
      </c>
      <c r="M1022" t="s">
        <v>3104</v>
      </c>
      <c r="N1022" t="s">
        <v>8387</v>
      </c>
    </row>
    <row r="1023" spans="1:14" x14ac:dyDescent="0.25">
      <c r="A1023">
        <v>2026</v>
      </c>
      <c r="B1023" t="s">
        <v>3337</v>
      </c>
      <c r="C1023">
        <v>63</v>
      </c>
      <c r="D1023" t="s">
        <v>217</v>
      </c>
      <c r="E1023">
        <v>9120</v>
      </c>
      <c r="F1023" t="s">
        <v>221</v>
      </c>
      <c r="G1023" t="s">
        <v>2566</v>
      </c>
      <c r="H1023" t="s">
        <v>2567</v>
      </c>
      <c r="I1023">
        <v>42</v>
      </c>
      <c r="J1023" s="52">
        <v>441980923</v>
      </c>
      <c r="K1023" s="52">
        <v>314406717</v>
      </c>
      <c r="L1023" s="52">
        <v>51654828</v>
      </c>
      <c r="M1023" t="s">
        <v>3239</v>
      </c>
      <c r="N1023" t="s">
        <v>2908</v>
      </c>
    </row>
    <row r="1024" spans="1:14" x14ac:dyDescent="0.25">
      <c r="A1024">
        <v>2026</v>
      </c>
      <c r="B1024" t="s">
        <v>3337</v>
      </c>
      <c r="C1024">
        <v>63</v>
      </c>
      <c r="D1024" t="s">
        <v>217</v>
      </c>
      <c r="E1024">
        <v>9120</v>
      </c>
      <c r="F1024" t="s">
        <v>221</v>
      </c>
      <c r="G1024" t="s">
        <v>2566</v>
      </c>
      <c r="H1024" t="s">
        <v>2567</v>
      </c>
      <c r="I1024">
        <v>45</v>
      </c>
      <c r="J1024" s="52">
        <v>4897447196</v>
      </c>
      <c r="K1024" s="52">
        <v>4609922686</v>
      </c>
      <c r="L1024" s="52">
        <v>911979884</v>
      </c>
      <c r="M1024" t="s">
        <v>2730</v>
      </c>
      <c r="N1024" t="s">
        <v>8395</v>
      </c>
    </row>
    <row r="1025" spans="1:14" x14ac:dyDescent="0.25">
      <c r="A1025">
        <v>2026</v>
      </c>
      <c r="B1025" t="s">
        <v>3337</v>
      </c>
      <c r="C1025">
        <v>63</v>
      </c>
      <c r="D1025" t="s">
        <v>217</v>
      </c>
      <c r="E1025">
        <v>9120</v>
      </c>
      <c r="F1025" t="s">
        <v>221</v>
      </c>
      <c r="G1025" t="s">
        <v>2566</v>
      </c>
      <c r="H1025" t="s">
        <v>2567</v>
      </c>
      <c r="I1025">
        <v>84</v>
      </c>
      <c r="J1025" s="52">
        <v>84350000</v>
      </c>
      <c r="K1025" s="52">
        <v>75376500</v>
      </c>
      <c r="L1025" s="52">
        <v>24145834</v>
      </c>
      <c r="M1025" t="s">
        <v>2807</v>
      </c>
      <c r="N1025" t="s">
        <v>8545</v>
      </c>
    </row>
    <row r="1026" spans="1:14" x14ac:dyDescent="0.25">
      <c r="A1026">
        <v>2026</v>
      </c>
      <c r="B1026" t="s">
        <v>3337</v>
      </c>
      <c r="C1026">
        <v>63</v>
      </c>
      <c r="D1026" t="s">
        <v>217</v>
      </c>
      <c r="E1026">
        <v>9120</v>
      </c>
      <c r="F1026" t="s">
        <v>221</v>
      </c>
      <c r="G1026" t="s">
        <v>2566</v>
      </c>
      <c r="H1026" t="s">
        <v>2567</v>
      </c>
      <c r="I1026">
        <v>85</v>
      </c>
      <c r="J1026" s="52">
        <v>172214327</v>
      </c>
      <c r="K1026" s="52">
        <v>128740271</v>
      </c>
      <c r="L1026" s="52">
        <v>31352931</v>
      </c>
      <c r="M1026" t="s">
        <v>3085</v>
      </c>
      <c r="N1026" t="s">
        <v>8546</v>
      </c>
    </row>
    <row r="1027" spans="1:14" x14ac:dyDescent="0.25">
      <c r="A1027">
        <v>2026</v>
      </c>
      <c r="B1027" t="s">
        <v>3337</v>
      </c>
      <c r="C1027">
        <v>63</v>
      </c>
      <c r="D1027" t="s">
        <v>217</v>
      </c>
      <c r="E1027">
        <v>9120</v>
      </c>
      <c r="F1027" t="s">
        <v>221</v>
      </c>
      <c r="G1027" t="s">
        <v>2566</v>
      </c>
      <c r="H1027" t="s">
        <v>2567</v>
      </c>
      <c r="I1027">
        <v>86</v>
      </c>
      <c r="J1027" s="52">
        <v>21960000</v>
      </c>
      <c r="K1027" s="52">
        <v>20018200</v>
      </c>
      <c r="L1027" s="52">
        <v>9871867</v>
      </c>
      <c r="M1027" t="s">
        <v>3119</v>
      </c>
      <c r="N1027" t="s">
        <v>2639</v>
      </c>
    </row>
    <row r="1028" spans="1:14" x14ac:dyDescent="0.25">
      <c r="A1028">
        <v>2026</v>
      </c>
      <c r="B1028" t="s">
        <v>3337</v>
      </c>
      <c r="C1028">
        <v>63</v>
      </c>
      <c r="D1028" t="s">
        <v>217</v>
      </c>
      <c r="E1028">
        <v>9120</v>
      </c>
      <c r="F1028" t="s">
        <v>221</v>
      </c>
      <c r="G1028" t="s">
        <v>2566</v>
      </c>
      <c r="H1028" t="s">
        <v>2567</v>
      </c>
      <c r="I1028">
        <v>90</v>
      </c>
      <c r="J1028" s="52">
        <v>157887670</v>
      </c>
      <c r="K1028" s="52">
        <v>70640777</v>
      </c>
      <c r="L1028" s="52">
        <v>16715775</v>
      </c>
      <c r="M1028" t="s">
        <v>3051</v>
      </c>
      <c r="N1028" t="s">
        <v>8540</v>
      </c>
    </row>
    <row r="1029" spans="1:14" x14ac:dyDescent="0.25">
      <c r="A1029">
        <v>2026</v>
      </c>
      <c r="B1029" t="s">
        <v>3337</v>
      </c>
      <c r="C1029">
        <v>63</v>
      </c>
      <c r="D1029" t="s">
        <v>217</v>
      </c>
      <c r="E1029">
        <v>9231</v>
      </c>
      <c r="F1029" t="s">
        <v>218</v>
      </c>
      <c r="G1029" t="s">
        <v>2566</v>
      </c>
      <c r="H1029" t="s">
        <v>2567</v>
      </c>
      <c r="I1029">
        <v>10</v>
      </c>
      <c r="J1029" s="52">
        <v>1167792389</v>
      </c>
      <c r="K1029" s="52">
        <v>862577555</v>
      </c>
      <c r="L1029" s="52">
        <v>185759400</v>
      </c>
      <c r="M1029" t="s">
        <v>3169</v>
      </c>
      <c r="N1029" t="s">
        <v>8445</v>
      </c>
    </row>
    <row r="1030" spans="1:14" x14ac:dyDescent="0.25">
      <c r="A1030">
        <v>2026</v>
      </c>
      <c r="B1030" t="s">
        <v>3337</v>
      </c>
      <c r="C1030">
        <v>63</v>
      </c>
      <c r="D1030" t="s">
        <v>217</v>
      </c>
      <c r="E1030">
        <v>9231</v>
      </c>
      <c r="F1030" t="s">
        <v>218</v>
      </c>
      <c r="G1030" t="s">
        <v>2566</v>
      </c>
      <c r="H1030" t="s">
        <v>2567</v>
      </c>
      <c r="I1030">
        <v>11</v>
      </c>
      <c r="J1030" s="52">
        <v>517108413</v>
      </c>
      <c r="K1030" s="52">
        <v>465384293</v>
      </c>
      <c r="L1030" s="52">
        <v>99354624</v>
      </c>
      <c r="M1030" t="s">
        <v>2699</v>
      </c>
      <c r="N1030" t="s">
        <v>3321</v>
      </c>
    </row>
    <row r="1031" spans="1:14" x14ac:dyDescent="0.25">
      <c r="A1031">
        <v>2026</v>
      </c>
      <c r="B1031" t="s">
        <v>3337</v>
      </c>
      <c r="C1031">
        <v>63</v>
      </c>
      <c r="D1031" t="s">
        <v>217</v>
      </c>
      <c r="E1031">
        <v>9231</v>
      </c>
      <c r="F1031" t="s">
        <v>218</v>
      </c>
      <c r="G1031" t="s">
        <v>2566</v>
      </c>
      <c r="H1031" t="s">
        <v>2567</v>
      </c>
      <c r="I1031">
        <v>18</v>
      </c>
      <c r="J1031" s="52">
        <v>3553334728</v>
      </c>
      <c r="K1031" s="52">
        <v>2542649282</v>
      </c>
      <c r="L1031" s="52">
        <v>190444832</v>
      </c>
      <c r="M1031" t="s">
        <v>2803</v>
      </c>
      <c r="N1031" t="s">
        <v>8508</v>
      </c>
    </row>
    <row r="1032" spans="1:14" x14ac:dyDescent="0.25">
      <c r="A1032">
        <v>2026</v>
      </c>
      <c r="B1032" t="s">
        <v>3337</v>
      </c>
      <c r="C1032">
        <v>63</v>
      </c>
      <c r="D1032" t="s">
        <v>217</v>
      </c>
      <c r="E1032">
        <v>9231</v>
      </c>
      <c r="F1032" t="s">
        <v>218</v>
      </c>
      <c r="G1032" t="s">
        <v>2566</v>
      </c>
      <c r="H1032" t="s">
        <v>2567</v>
      </c>
      <c r="I1032">
        <v>27</v>
      </c>
      <c r="J1032" s="52">
        <v>240717491</v>
      </c>
      <c r="K1032" s="52">
        <v>137115966</v>
      </c>
      <c r="L1032" s="52">
        <v>29337060</v>
      </c>
      <c r="M1032" t="s">
        <v>2676</v>
      </c>
      <c r="N1032" t="s">
        <v>8397</v>
      </c>
    </row>
    <row r="1033" spans="1:14" x14ac:dyDescent="0.25">
      <c r="A1033">
        <v>2026</v>
      </c>
      <c r="B1033" t="s">
        <v>3337</v>
      </c>
      <c r="C1033">
        <v>63</v>
      </c>
      <c r="D1033" t="s">
        <v>217</v>
      </c>
      <c r="E1033">
        <v>9231</v>
      </c>
      <c r="F1033" t="s">
        <v>218</v>
      </c>
      <c r="G1033" t="s">
        <v>2566</v>
      </c>
      <c r="H1033" t="s">
        <v>2567</v>
      </c>
      <c r="I1033">
        <v>28</v>
      </c>
      <c r="J1033" s="52">
        <v>130597604</v>
      </c>
      <c r="K1033" s="52">
        <v>124597604</v>
      </c>
      <c r="L1033" s="52">
        <v>18779386</v>
      </c>
      <c r="M1033" t="s">
        <v>2849</v>
      </c>
      <c r="N1033" t="s">
        <v>8425</v>
      </c>
    </row>
    <row r="1034" spans="1:14" x14ac:dyDescent="0.25">
      <c r="A1034">
        <v>2026</v>
      </c>
      <c r="B1034" t="s">
        <v>3337</v>
      </c>
      <c r="C1034">
        <v>63</v>
      </c>
      <c r="D1034" t="s">
        <v>217</v>
      </c>
      <c r="E1034">
        <v>9231</v>
      </c>
      <c r="F1034" t="s">
        <v>218</v>
      </c>
      <c r="G1034" t="s">
        <v>2566</v>
      </c>
      <c r="H1034" t="s">
        <v>2567</v>
      </c>
      <c r="I1034">
        <v>38</v>
      </c>
      <c r="J1034" s="52">
        <v>606631804</v>
      </c>
      <c r="K1034" s="52">
        <v>386906109</v>
      </c>
      <c r="L1034" s="52">
        <v>79036473</v>
      </c>
      <c r="M1034" t="s">
        <v>2789</v>
      </c>
      <c r="N1034" t="s">
        <v>8419</v>
      </c>
    </row>
    <row r="1035" spans="1:14" x14ac:dyDescent="0.25">
      <c r="A1035">
        <v>2026</v>
      </c>
      <c r="B1035" t="s">
        <v>3337</v>
      </c>
      <c r="C1035">
        <v>63</v>
      </c>
      <c r="D1035" t="s">
        <v>217</v>
      </c>
      <c r="E1035">
        <v>9231</v>
      </c>
      <c r="F1035" t="s">
        <v>218</v>
      </c>
      <c r="G1035" t="s">
        <v>2566</v>
      </c>
      <c r="H1035" t="s">
        <v>2567</v>
      </c>
      <c r="I1035">
        <v>42</v>
      </c>
      <c r="J1035" s="52">
        <v>418382672</v>
      </c>
      <c r="K1035" s="52">
        <v>295275498</v>
      </c>
      <c r="L1035" s="52">
        <v>58078238</v>
      </c>
      <c r="M1035" t="s">
        <v>2969</v>
      </c>
      <c r="N1035" t="s">
        <v>2761</v>
      </c>
    </row>
    <row r="1036" spans="1:14" x14ac:dyDescent="0.25">
      <c r="A1036">
        <v>2026</v>
      </c>
      <c r="B1036" t="s">
        <v>3337</v>
      </c>
      <c r="C1036">
        <v>63</v>
      </c>
      <c r="D1036" t="s">
        <v>217</v>
      </c>
      <c r="E1036">
        <v>9231</v>
      </c>
      <c r="F1036" t="s">
        <v>218</v>
      </c>
      <c r="G1036" t="s">
        <v>2566</v>
      </c>
      <c r="H1036" t="s">
        <v>2567</v>
      </c>
      <c r="I1036">
        <v>45</v>
      </c>
      <c r="J1036" s="52">
        <v>2812047025</v>
      </c>
      <c r="K1036" s="52">
        <v>2572268637</v>
      </c>
      <c r="L1036" s="52">
        <v>515515554</v>
      </c>
      <c r="M1036" t="s">
        <v>2669</v>
      </c>
      <c r="N1036" t="s">
        <v>8427</v>
      </c>
    </row>
    <row r="1037" spans="1:14" x14ac:dyDescent="0.25">
      <c r="A1037">
        <v>2026</v>
      </c>
      <c r="B1037" t="s">
        <v>3337</v>
      </c>
      <c r="C1037">
        <v>63</v>
      </c>
      <c r="D1037" t="s">
        <v>217</v>
      </c>
      <c r="E1037">
        <v>9231</v>
      </c>
      <c r="F1037" t="s">
        <v>218</v>
      </c>
      <c r="G1037" t="s">
        <v>2566</v>
      </c>
      <c r="H1037" t="s">
        <v>2567</v>
      </c>
      <c r="I1037">
        <v>64</v>
      </c>
      <c r="J1037" s="52">
        <v>2191297156</v>
      </c>
      <c r="K1037" s="52">
        <v>88208902</v>
      </c>
      <c r="L1037" s="52">
        <v>26567741</v>
      </c>
      <c r="M1037" t="s">
        <v>8456</v>
      </c>
      <c r="N1037" t="s">
        <v>2910</v>
      </c>
    </row>
    <row r="1038" spans="1:14" x14ac:dyDescent="0.25">
      <c r="A1038">
        <v>2026</v>
      </c>
      <c r="B1038" t="s">
        <v>3337</v>
      </c>
      <c r="C1038">
        <v>63</v>
      </c>
      <c r="D1038" t="s">
        <v>217</v>
      </c>
      <c r="E1038">
        <v>9231</v>
      </c>
      <c r="F1038" t="s">
        <v>218</v>
      </c>
      <c r="G1038" t="s">
        <v>2566</v>
      </c>
      <c r="H1038" t="s">
        <v>2567</v>
      </c>
      <c r="I1038">
        <v>84</v>
      </c>
      <c r="J1038" s="52">
        <v>22460000</v>
      </c>
      <c r="K1038" s="52">
        <v>19845333</v>
      </c>
      <c r="L1038" s="52">
        <v>9597333</v>
      </c>
      <c r="M1038" t="s">
        <v>2762</v>
      </c>
      <c r="N1038" t="s">
        <v>2710</v>
      </c>
    </row>
    <row r="1039" spans="1:14" x14ac:dyDescent="0.25">
      <c r="A1039">
        <v>2026</v>
      </c>
      <c r="B1039" t="s">
        <v>3337</v>
      </c>
      <c r="C1039">
        <v>63</v>
      </c>
      <c r="D1039" t="s">
        <v>217</v>
      </c>
      <c r="E1039">
        <v>9231</v>
      </c>
      <c r="F1039" t="s">
        <v>218</v>
      </c>
      <c r="G1039" t="s">
        <v>2566</v>
      </c>
      <c r="H1039" t="s">
        <v>2567</v>
      </c>
      <c r="I1039">
        <v>85</v>
      </c>
      <c r="J1039" s="52">
        <v>276130614</v>
      </c>
      <c r="K1039" s="52">
        <v>188126706</v>
      </c>
      <c r="L1039" s="52">
        <v>37976378</v>
      </c>
      <c r="M1039" t="s">
        <v>2684</v>
      </c>
      <c r="N1039" t="s">
        <v>2866</v>
      </c>
    </row>
    <row r="1040" spans="1:14" x14ac:dyDescent="0.25">
      <c r="A1040">
        <v>2026</v>
      </c>
      <c r="B1040" t="s">
        <v>3337</v>
      </c>
      <c r="C1040">
        <v>63</v>
      </c>
      <c r="D1040" t="s">
        <v>217</v>
      </c>
      <c r="E1040">
        <v>9231</v>
      </c>
      <c r="F1040" t="s">
        <v>218</v>
      </c>
      <c r="G1040" t="s">
        <v>2566</v>
      </c>
      <c r="H1040" t="s">
        <v>2567</v>
      </c>
      <c r="I1040">
        <v>86</v>
      </c>
      <c r="J1040" s="52">
        <v>37930000</v>
      </c>
      <c r="K1040" s="52">
        <v>37063147</v>
      </c>
      <c r="L1040" s="52">
        <v>21230842</v>
      </c>
      <c r="M1040" t="s">
        <v>2796</v>
      </c>
      <c r="N1040" t="s">
        <v>8448</v>
      </c>
    </row>
    <row r="1041" spans="1:14" x14ac:dyDescent="0.25">
      <c r="A1041">
        <v>2026</v>
      </c>
      <c r="B1041" t="s">
        <v>3337</v>
      </c>
      <c r="C1041">
        <v>63</v>
      </c>
      <c r="D1041" t="s">
        <v>217</v>
      </c>
      <c r="E1041">
        <v>9231</v>
      </c>
      <c r="F1041" t="s">
        <v>218</v>
      </c>
      <c r="G1041" t="s">
        <v>2566</v>
      </c>
      <c r="H1041" t="s">
        <v>2567</v>
      </c>
      <c r="I1041">
        <v>90</v>
      </c>
      <c r="J1041" s="52">
        <v>176512838</v>
      </c>
      <c r="K1041" s="52">
        <v>120176564</v>
      </c>
      <c r="L1041" s="52">
        <v>22400564</v>
      </c>
      <c r="M1041" t="s">
        <v>2684</v>
      </c>
      <c r="N1041" t="s">
        <v>2932</v>
      </c>
    </row>
    <row r="1042" spans="1:14" x14ac:dyDescent="0.25">
      <c r="A1042">
        <v>2026</v>
      </c>
      <c r="B1042" t="s">
        <v>3337</v>
      </c>
      <c r="C1042">
        <v>63</v>
      </c>
      <c r="D1042" t="s">
        <v>217</v>
      </c>
      <c r="E1042">
        <v>9538</v>
      </c>
      <c r="F1042" t="s">
        <v>972</v>
      </c>
      <c r="G1042" t="s">
        <v>2566</v>
      </c>
      <c r="H1042" t="s">
        <v>2567</v>
      </c>
      <c r="I1042">
        <v>90</v>
      </c>
      <c r="J1042" s="52">
        <v>79818838</v>
      </c>
      <c r="K1042" s="52">
        <v>68818838</v>
      </c>
      <c r="L1042" s="52">
        <v>5425129</v>
      </c>
      <c r="M1042" t="s">
        <v>3241</v>
      </c>
      <c r="N1042" t="s">
        <v>8426</v>
      </c>
    </row>
    <row r="1043" spans="1:14" x14ac:dyDescent="0.25">
      <c r="A1043">
        <v>2026</v>
      </c>
      <c r="B1043" t="s">
        <v>3337</v>
      </c>
      <c r="C1043">
        <v>63</v>
      </c>
      <c r="D1043" t="s">
        <v>217</v>
      </c>
      <c r="E1043">
        <v>9538</v>
      </c>
      <c r="F1043" t="s">
        <v>972</v>
      </c>
      <c r="G1043" t="s">
        <v>2566</v>
      </c>
      <c r="H1043" t="s">
        <v>2567</v>
      </c>
      <c r="I1043">
        <v>10</v>
      </c>
      <c r="J1043" s="52">
        <v>1335234521</v>
      </c>
      <c r="K1043" s="52">
        <v>997256101</v>
      </c>
      <c r="L1043" s="52">
        <v>173544028</v>
      </c>
      <c r="M1043" t="s">
        <v>2862</v>
      </c>
      <c r="N1043" t="s">
        <v>8419</v>
      </c>
    </row>
    <row r="1044" spans="1:14" x14ac:dyDescent="0.25">
      <c r="A1044">
        <v>2026</v>
      </c>
      <c r="B1044" t="s">
        <v>3337</v>
      </c>
      <c r="C1044">
        <v>63</v>
      </c>
      <c r="D1044" t="s">
        <v>217</v>
      </c>
      <c r="E1044">
        <v>9538</v>
      </c>
      <c r="F1044" t="s">
        <v>972</v>
      </c>
      <c r="G1044" t="s">
        <v>2566</v>
      </c>
      <c r="H1044" t="s">
        <v>2567</v>
      </c>
      <c r="I1044">
        <v>11</v>
      </c>
      <c r="J1044" s="52">
        <v>1169539343</v>
      </c>
      <c r="K1044" s="52">
        <v>1140090488</v>
      </c>
      <c r="L1044" s="52">
        <v>187956790</v>
      </c>
      <c r="M1044" t="s">
        <v>2691</v>
      </c>
      <c r="N1044" t="s">
        <v>2758</v>
      </c>
    </row>
    <row r="1045" spans="1:14" x14ac:dyDescent="0.25">
      <c r="A1045">
        <v>2026</v>
      </c>
      <c r="B1045" t="s">
        <v>3337</v>
      </c>
      <c r="C1045">
        <v>63</v>
      </c>
      <c r="D1045" t="s">
        <v>217</v>
      </c>
      <c r="E1045">
        <v>9538</v>
      </c>
      <c r="F1045" t="s">
        <v>972</v>
      </c>
      <c r="G1045" t="s">
        <v>2566</v>
      </c>
      <c r="H1045" t="s">
        <v>2567</v>
      </c>
      <c r="I1045">
        <v>27</v>
      </c>
      <c r="J1045" s="52">
        <v>1715952218</v>
      </c>
      <c r="K1045" s="52">
        <v>273831708</v>
      </c>
      <c r="L1045" s="52">
        <v>46014396</v>
      </c>
      <c r="M1045" t="s">
        <v>2717</v>
      </c>
      <c r="N1045" t="s">
        <v>8505</v>
      </c>
    </row>
    <row r="1046" spans="1:14" x14ac:dyDescent="0.25">
      <c r="A1046">
        <v>2026</v>
      </c>
      <c r="B1046" t="s">
        <v>3337</v>
      </c>
      <c r="C1046">
        <v>63</v>
      </c>
      <c r="D1046" t="s">
        <v>217</v>
      </c>
      <c r="E1046">
        <v>9538</v>
      </c>
      <c r="F1046" t="s">
        <v>972</v>
      </c>
      <c r="G1046" t="s">
        <v>2566</v>
      </c>
      <c r="H1046" t="s">
        <v>2567</v>
      </c>
      <c r="I1046">
        <v>28</v>
      </c>
      <c r="J1046" s="52">
        <v>225827604</v>
      </c>
      <c r="K1046" s="52">
        <v>218133670</v>
      </c>
      <c r="L1046" s="52">
        <v>48699248</v>
      </c>
      <c r="M1046" t="s">
        <v>2802</v>
      </c>
      <c r="N1046" t="s">
        <v>8510</v>
      </c>
    </row>
    <row r="1047" spans="1:14" x14ac:dyDescent="0.25">
      <c r="A1047">
        <v>2026</v>
      </c>
      <c r="B1047" t="s">
        <v>3337</v>
      </c>
      <c r="C1047">
        <v>63</v>
      </c>
      <c r="D1047" t="s">
        <v>217</v>
      </c>
      <c r="E1047">
        <v>9538</v>
      </c>
      <c r="F1047" t="s">
        <v>972</v>
      </c>
      <c r="G1047" t="s">
        <v>2566</v>
      </c>
      <c r="H1047" t="s">
        <v>2567</v>
      </c>
      <c r="I1047">
        <v>38</v>
      </c>
      <c r="J1047" s="52">
        <v>618160381</v>
      </c>
      <c r="K1047" s="52">
        <v>478143750</v>
      </c>
      <c r="L1047" s="52">
        <v>86660854</v>
      </c>
      <c r="M1047" t="s">
        <v>2914</v>
      </c>
      <c r="N1047" t="s">
        <v>3332</v>
      </c>
    </row>
    <row r="1048" spans="1:14" x14ac:dyDescent="0.25">
      <c r="A1048">
        <v>2026</v>
      </c>
      <c r="B1048" t="s">
        <v>3337</v>
      </c>
      <c r="C1048">
        <v>63</v>
      </c>
      <c r="D1048" t="s">
        <v>217</v>
      </c>
      <c r="E1048">
        <v>9538</v>
      </c>
      <c r="F1048" t="s">
        <v>972</v>
      </c>
      <c r="G1048" t="s">
        <v>2566</v>
      </c>
      <c r="H1048" t="s">
        <v>2567</v>
      </c>
      <c r="I1048">
        <v>42</v>
      </c>
      <c r="J1048" s="52">
        <v>573414593</v>
      </c>
      <c r="K1048" s="52">
        <v>538913873</v>
      </c>
      <c r="L1048" s="52">
        <v>57932630</v>
      </c>
      <c r="M1048" t="s">
        <v>2963</v>
      </c>
      <c r="N1048" t="s">
        <v>8365</v>
      </c>
    </row>
    <row r="1049" spans="1:14" x14ac:dyDescent="0.25">
      <c r="A1049">
        <v>2026</v>
      </c>
      <c r="B1049" t="s">
        <v>3337</v>
      </c>
      <c r="C1049">
        <v>63</v>
      </c>
      <c r="D1049" t="s">
        <v>217</v>
      </c>
      <c r="E1049">
        <v>9538</v>
      </c>
      <c r="F1049" t="s">
        <v>972</v>
      </c>
      <c r="G1049" t="s">
        <v>2566</v>
      </c>
      <c r="H1049" t="s">
        <v>2567</v>
      </c>
      <c r="I1049">
        <v>45</v>
      </c>
      <c r="J1049" s="52">
        <v>10019217493</v>
      </c>
      <c r="K1049" s="52">
        <v>9823138737</v>
      </c>
      <c r="L1049" s="52">
        <v>1869912218</v>
      </c>
      <c r="M1049" t="s">
        <v>3247</v>
      </c>
      <c r="N1049" t="s">
        <v>8401</v>
      </c>
    </row>
    <row r="1050" spans="1:14" x14ac:dyDescent="0.25">
      <c r="A1050">
        <v>2026</v>
      </c>
      <c r="B1050" t="s">
        <v>3337</v>
      </c>
      <c r="C1050">
        <v>63</v>
      </c>
      <c r="D1050" t="s">
        <v>217</v>
      </c>
      <c r="E1050">
        <v>9538</v>
      </c>
      <c r="F1050" t="s">
        <v>972</v>
      </c>
      <c r="G1050" t="s">
        <v>2566</v>
      </c>
      <c r="H1050" t="s">
        <v>2567</v>
      </c>
      <c r="I1050">
        <v>84</v>
      </c>
      <c r="J1050" s="52">
        <v>56400000</v>
      </c>
      <c r="K1050" s="52">
        <v>49900000</v>
      </c>
      <c r="L1050" s="52">
        <v>9813667</v>
      </c>
      <c r="M1050" t="s">
        <v>2821</v>
      </c>
      <c r="N1050" t="s">
        <v>3327</v>
      </c>
    </row>
    <row r="1051" spans="1:14" x14ac:dyDescent="0.25">
      <c r="A1051">
        <v>2026</v>
      </c>
      <c r="B1051" t="s">
        <v>3337</v>
      </c>
      <c r="C1051">
        <v>63</v>
      </c>
      <c r="D1051" t="s">
        <v>217</v>
      </c>
      <c r="E1051">
        <v>9538</v>
      </c>
      <c r="F1051" t="s">
        <v>972</v>
      </c>
      <c r="G1051" t="s">
        <v>2566</v>
      </c>
      <c r="H1051" t="s">
        <v>2567</v>
      </c>
      <c r="I1051">
        <v>85</v>
      </c>
      <c r="J1051" s="52">
        <v>199766541</v>
      </c>
      <c r="K1051" s="52">
        <v>167243169</v>
      </c>
      <c r="L1051" s="52">
        <v>36662948</v>
      </c>
      <c r="M1051" t="s">
        <v>2959</v>
      </c>
      <c r="N1051" t="s">
        <v>3041</v>
      </c>
    </row>
    <row r="1052" spans="1:14" x14ac:dyDescent="0.25">
      <c r="A1052">
        <v>2026</v>
      </c>
      <c r="B1052" t="s">
        <v>3337</v>
      </c>
      <c r="C1052">
        <v>63</v>
      </c>
      <c r="D1052" t="s">
        <v>217</v>
      </c>
      <c r="E1052">
        <v>9538</v>
      </c>
      <c r="F1052" t="s">
        <v>972</v>
      </c>
      <c r="G1052" t="s">
        <v>2566</v>
      </c>
      <c r="H1052" t="s">
        <v>2567</v>
      </c>
      <c r="I1052">
        <v>86</v>
      </c>
      <c r="J1052" s="52">
        <v>37930000</v>
      </c>
      <c r="K1052" s="52">
        <v>34930000</v>
      </c>
      <c r="L1052" s="52">
        <v>9813667</v>
      </c>
      <c r="M1052" t="s">
        <v>2630</v>
      </c>
      <c r="N1052" t="s">
        <v>8368</v>
      </c>
    </row>
    <row r="1053" spans="1:14" x14ac:dyDescent="0.25">
      <c r="A1053">
        <v>2026</v>
      </c>
      <c r="B1053" t="s">
        <v>3337</v>
      </c>
      <c r="C1053">
        <v>66</v>
      </c>
      <c r="D1053" t="s">
        <v>54</v>
      </c>
      <c r="E1053">
        <v>9121</v>
      </c>
      <c r="F1053" t="s">
        <v>55</v>
      </c>
      <c r="G1053" t="s">
        <v>2566</v>
      </c>
      <c r="H1053" t="s">
        <v>2567</v>
      </c>
      <c r="I1053">
        <v>10</v>
      </c>
      <c r="J1053" s="52">
        <v>1547513904</v>
      </c>
      <c r="K1053" s="52">
        <v>1274639747</v>
      </c>
      <c r="L1053" s="52">
        <v>276358831</v>
      </c>
      <c r="M1053" t="s">
        <v>3121</v>
      </c>
      <c r="N1053" t="s">
        <v>3204</v>
      </c>
    </row>
    <row r="1054" spans="1:14" x14ac:dyDescent="0.25">
      <c r="A1054">
        <v>2026</v>
      </c>
      <c r="B1054" t="s">
        <v>3337</v>
      </c>
      <c r="C1054">
        <v>66</v>
      </c>
      <c r="D1054" t="s">
        <v>54</v>
      </c>
      <c r="E1054">
        <v>9121</v>
      </c>
      <c r="F1054" t="s">
        <v>55</v>
      </c>
      <c r="G1054" t="s">
        <v>2566</v>
      </c>
      <c r="H1054" t="s">
        <v>2567</v>
      </c>
      <c r="I1054">
        <v>11</v>
      </c>
      <c r="J1054" s="52">
        <v>2146847619</v>
      </c>
      <c r="K1054" s="52">
        <v>1886441381</v>
      </c>
      <c r="L1054" s="52">
        <v>377648347</v>
      </c>
      <c r="M1054" t="s">
        <v>3213</v>
      </c>
      <c r="N1054" t="s">
        <v>2749</v>
      </c>
    </row>
    <row r="1055" spans="1:14" x14ac:dyDescent="0.25">
      <c r="A1055">
        <v>2026</v>
      </c>
      <c r="B1055" t="s">
        <v>3337</v>
      </c>
      <c r="C1055">
        <v>66</v>
      </c>
      <c r="D1055" t="s">
        <v>54</v>
      </c>
      <c r="E1055">
        <v>9121</v>
      </c>
      <c r="F1055" t="s">
        <v>55</v>
      </c>
      <c r="G1055" t="s">
        <v>2566</v>
      </c>
      <c r="H1055" t="s">
        <v>2567</v>
      </c>
      <c r="I1055">
        <v>18</v>
      </c>
      <c r="J1055" s="52">
        <v>140447728</v>
      </c>
      <c r="K1055" s="52">
        <v>22061396</v>
      </c>
      <c r="L1055" s="52">
        <v>22061396</v>
      </c>
      <c r="M1055" t="s">
        <v>3324</v>
      </c>
      <c r="N1055" t="s">
        <v>3324</v>
      </c>
    </row>
    <row r="1056" spans="1:14" x14ac:dyDescent="0.25">
      <c r="A1056">
        <v>2026</v>
      </c>
      <c r="B1056" t="s">
        <v>3337</v>
      </c>
      <c r="C1056">
        <v>66</v>
      </c>
      <c r="D1056" t="s">
        <v>54</v>
      </c>
      <c r="E1056">
        <v>9121</v>
      </c>
      <c r="F1056" t="s">
        <v>55</v>
      </c>
      <c r="G1056" t="s">
        <v>2566</v>
      </c>
      <c r="H1056" t="s">
        <v>2567</v>
      </c>
      <c r="I1056">
        <v>27</v>
      </c>
      <c r="J1056" s="52">
        <v>585881889</v>
      </c>
      <c r="K1056" s="52">
        <v>138908989</v>
      </c>
      <c r="L1056" s="52">
        <v>29320083</v>
      </c>
      <c r="M1056" t="s">
        <v>2877</v>
      </c>
      <c r="N1056" t="s">
        <v>8514</v>
      </c>
    </row>
    <row r="1057" spans="1:14" x14ac:dyDescent="0.25">
      <c r="A1057">
        <v>2026</v>
      </c>
      <c r="B1057" t="s">
        <v>3337</v>
      </c>
      <c r="C1057">
        <v>66</v>
      </c>
      <c r="D1057" t="s">
        <v>54</v>
      </c>
      <c r="E1057">
        <v>9121</v>
      </c>
      <c r="F1057" t="s">
        <v>55</v>
      </c>
      <c r="G1057" t="s">
        <v>2566</v>
      </c>
      <c r="H1057" t="s">
        <v>2567</v>
      </c>
      <c r="I1057">
        <v>28</v>
      </c>
      <c r="J1057" s="52">
        <v>76697604</v>
      </c>
      <c r="K1057" s="52">
        <v>74967662</v>
      </c>
      <c r="L1057" s="52">
        <v>16614143</v>
      </c>
      <c r="M1057" t="s">
        <v>2796</v>
      </c>
      <c r="N1057" t="s">
        <v>2822</v>
      </c>
    </row>
    <row r="1058" spans="1:14" x14ac:dyDescent="0.25">
      <c r="A1058">
        <v>2026</v>
      </c>
      <c r="B1058" t="s">
        <v>3337</v>
      </c>
      <c r="C1058">
        <v>66</v>
      </c>
      <c r="D1058" t="s">
        <v>54</v>
      </c>
      <c r="E1058">
        <v>9121</v>
      </c>
      <c r="F1058" t="s">
        <v>55</v>
      </c>
      <c r="G1058" t="s">
        <v>2566</v>
      </c>
      <c r="H1058" t="s">
        <v>2567</v>
      </c>
      <c r="I1058">
        <v>38</v>
      </c>
      <c r="J1058" s="52">
        <v>1564005769</v>
      </c>
      <c r="K1058" s="52">
        <v>1041779491</v>
      </c>
      <c r="L1058" s="52">
        <v>277778301</v>
      </c>
      <c r="M1058" t="s">
        <v>3229</v>
      </c>
      <c r="N1058" t="s">
        <v>8378</v>
      </c>
    </row>
    <row r="1059" spans="1:14" x14ac:dyDescent="0.25">
      <c r="A1059">
        <v>2026</v>
      </c>
      <c r="B1059" t="s">
        <v>3337</v>
      </c>
      <c r="C1059">
        <v>66</v>
      </c>
      <c r="D1059" t="s">
        <v>54</v>
      </c>
      <c r="E1059">
        <v>9121</v>
      </c>
      <c r="F1059" t="s">
        <v>55</v>
      </c>
      <c r="G1059" t="s">
        <v>2566</v>
      </c>
      <c r="H1059" t="s">
        <v>2567</v>
      </c>
      <c r="I1059">
        <v>42</v>
      </c>
      <c r="J1059" s="52">
        <v>490815398</v>
      </c>
      <c r="K1059" s="52">
        <v>322640955</v>
      </c>
      <c r="L1059" s="52">
        <v>55572465</v>
      </c>
      <c r="M1059" t="s">
        <v>8519</v>
      </c>
      <c r="N1059" t="s">
        <v>2907</v>
      </c>
    </row>
    <row r="1060" spans="1:14" x14ac:dyDescent="0.25">
      <c r="A1060">
        <v>2026</v>
      </c>
      <c r="B1060" t="s">
        <v>3337</v>
      </c>
      <c r="C1060">
        <v>66</v>
      </c>
      <c r="D1060" t="s">
        <v>54</v>
      </c>
      <c r="E1060">
        <v>9121</v>
      </c>
      <c r="F1060" t="s">
        <v>55</v>
      </c>
      <c r="G1060" t="s">
        <v>2566</v>
      </c>
      <c r="H1060" t="s">
        <v>2567</v>
      </c>
      <c r="I1060">
        <v>45</v>
      </c>
      <c r="J1060" s="52">
        <v>4553457618</v>
      </c>
      <c r="K1060" s="52">
        <v>3963562831</v>
      </c>
      <c r="L1060" s="52">
        <v>781381841</v>
      </c>
      <c r="M1060" t="s">
        <v>3132</v>
      </c>
      <c r="N1060" t="s">
        <v>8389</v>
      </c>
    </row>
    <row r="1061" spans="1:14" x14ac:dyDescent="0.25">
      <c r="A1061">
        <v>2026</v>
      </c>
      <c r="B1061" t="s">
        <v>3337</v>
      </c>
      <c r="C1061">
        <v>66</v>
      </c>
      <c r="D1061" t="s">
        <v>54</v>
      </c>
      <c r="E1061">
        <v>9121</v>
      </c>
      <c r="F1061" t="s">
        <v>55</v>
      </c>
      <c r="G1061" t="s">
        <v>2566</v>
      </c>
      <c r="H1061" t="s">
        <v>2567</v>
      </c>
      <c r="I1061">
        <v>64</v>
      </c>
      <c r="J1061" s="52">
        <v>2096185959</v>
      </c>
      <c r="K1061" s="52">
        <v>99614991</v>
      </c>
      <c r="L1061" s="52">
        <v>24068706</v>
      </c>
      <c r="M1061" t="s">
        <v>8450</v>
      </c>
      <c r="N1061" t="s">
        <v>8364</v>
      </c>
    </row>
    <row r="1062" spans="1:14" x14ac:dyDescent="0.25">
      <c r="A1062">
        <v>2026</v>
      </c>
      <c r="B1062" t="s">
        <v>3337</v>
      </c>
      <c r="C1062">
        <v>66</v>
      </c>
      <c r="D1062" t="s">
        <v>54</v>
      </c>
      <c r="E1062">
        <v>9121</v>
      </c>
      <c r="F1062" t="s">
        <v>55</v>
      </c>
      <c r="G1062" t="s">
        <v>2566</v>
      </c>
      <c r="H1062" t="s">
        <v>2567</v>
      </c>
      <c r="I1062">
        <v>84</v>
      </c>
      <c r="J1062" s="52">
        <v>129270000</v>
      </c>
      <c r="K1062" s="52">
        <v>115336018</v>
      </c>
      <c r="L1062" s="52">
        <v>26540353</v>
      </c>
      <c r="M1062" t="s">
        <v>2780</v>
      </c>
      <c r="N1062" t="s">
        <v>2680</v>
      </c>
    </row>
    <row r="1063" spans="1:14" x14ac:dyDescent="0.25">
      <c r="A1063">
        <v>2026</v>
      </c>
      <c r="B1063" t="s">
        <v>3337</v>
      </c>
      <c r="C1063">
        <v>66</v>
      </c>
      <c r="D1063" t="s">
        <v>54</v>
      </c>
      <c r="E1063">
        <v>9121</v>
      </c>
      <c r="F1063" t="s">
        <v>55</v>
      </c>
      <c r="G1063" t="s">
        <v>2566</v>
      </c>
      <c r="H1063" t="s">
        <v>2567</v>
      </c>
      <c r="I1063">
        <v>85</v>
      </c>
      <c r="J1063" s="52">
        <v>118660758</v>
      </c>
      <c r="K1063" s="52">
        <v>70580250</v>
      </c>
      <c r="L1063" s="52">
        <v>12658750</v>
      </c>
      <c r="M1063" t="s">
        <v>3038</v>
      </c>
      <c r="N1063" t="s">
        <v>3178</v>
      </c>
    </row>
    <row r="1064" spans="1:14" x14ac:dyDescent="0.25">
      <c r="A1064">
        <v>2026</v>
      </c>
      <c r="B1064" t="s">
        <v>3337</v>
      </c>
      <c r="C1064">
        <v>66</v>
      </c>
      <c r="D1064" t="s">
        <v>54</v>
      </c>
      <c r="E1064">
        <v>9121</v>
      </c>
      <c r="F1064" t="s">
        <v>55</v>
      </c>
      <c r="G1064" t="s">
        <v>2566</v>
      </c>
      <c r="H1064" t="s">
        <v>2567</v>
      </c>
      <c r="I1064">
        <v>86</v>
      </c>
      <c r="J1064" s="52">
        <v>59890000</v>
      </c>
      <c r="K1064" s="52">
        <v>55687899</v>
      </c>
      <c r="L1064" s="52">
        <v>10642870</v>
      </c>
      <c r="M1064" t="s">
        <v>2933</v>
      </c>
      <c r="N1064" t="s">
        <v>8378</v>
      </c>
    </row>
    <row r="1065" spans="1:14" x14ac:dyDescent="0.25">
      <c r="A1065">
        <v>2026</v>
      </c>
      <c r="B1065" t="s">
        <v>3337</v>
      </c>
      <c r="C1065">
        <v>66</v>
      </c>
      <c r="D1065" t="s">
        <v>54</v>
      </c>
      <c r="E1065">
        <v>9121</v>
      </c>
      <c r="F1065" t="s">
        <v>55</v>
      </c>
      <c r="G1065" t="s">
        <v>2566</v>
      </c>
      <c r="H1065" t="s">
        <v>2567</v>
      </c>
      <c r="I1065">
        <v>90</v>
      </c>
      <c r="J1065" s="52">
        <v>324245340</v>
      </c>
      <c r="K1065" s="52">
        <v>141440926</v>
      </c>
      <c r="L1065" s="52">
        <v>21938842</v>
      </c>
      <c r="M1065" t="s">
        <v>3059</v>
      </c>
      <c r="N1065" t="s">
        <v>8426</v>
      </c>
    </row>
    <row r="1066" spans="1:14" x14ac:dyDescent="0.25">
      <c r="A1066">
        <v>2026</v>
      </c>
      <c r="B1066" t="s">
        <v>3337</v>
      </c>
      <c r="C1066">
        <v>66</v>
      </c>
      <c r="D1066" t="s">
        <v>54</v>
      </c>
      <c r="E1066">
        <v>9223</v>
      </c>
      <c r="F1066" t="s">
        <v>278</v>
      </c>
      <c r="G1066" t="s">
        <v>2566</v>
      </c>
      <c r="H1066" t="s">
        <v>2567</v>
      </c>
      <c r="I1066">
        <v>10</v>
      </c>
      <c r="J1066" s="52">
        <v>1921501373</v>
      </c>
      <c r="K1066" s="52">
        <v>1504909235</v>
      </c>
      <c r="L1066" s="52">
        <v>339042479</v>
      </c>
      <c r="M1066" t="s">
        <v>2805</v>
      </c>
      <c r="N1066" t="s">
        <v>2749</v>
      </c>
    </row>
    <row r="1067" spans="1:14" x14ac:dyDescent="0.25">
      <c r="A1067">
        <v>2026</v>
      </c>
      <c r="B1067" t="s">
        <v>3337</v>
      </c>
      <c r="C1067">
        <v>66</v>
      </c>
      <c r="D1067" t="s">
        <v>54</v>
      </c>
      <c r="E1067">
        <v>9223</v>
      </c>
      <c r="F1067" t="s">
        <v>278</v>
      </c>
      <c r="G1067" t="s">
        <v>2566</v>
      </c>
      <c r="H1067" t="s">
        <v>2567</v>
      </c>
      <c r="I1067">
        <v>11</v>
      </c>
      <c r="J1067" s="52">
        <v>1593494240</v>
      </c>
      <c r="K1067" s="52">
        <v>1474791335</v>
      </c>
      <c r="L1067" s="52">
        <v>292358149</v>
      </c>
      <c r="M1067" t="s">
        <v>3073</v>
      </c>
      <c r="N1067" t="s">
        <v>8427</v>
      </c>
    </row>
    <row r="1068" spans="1:14" x14ac:dyDescent="0.25">
      <c r="A1068">
        <v>2026</v>
      </c>
      <c r="B1068" t="s">
        <v>3337</v>
      </c>
      <c r="C1068">
        <v>66</v>
      </c>
      <c r="D1068" t="s">
        <v>54</v>
      </c>
      <c r="E1068">
        <v>9223</v>
      </c>
      <c r="F1068" t="s">
        <v>278</v>
      </c>
      <c r="G1068" t="s">
        <v>2566</v>
      </c>
      <c r="H1068" t="s">
        <v>2567</v>
      </c>
      <c r="I1068">
        <v>18</v>
      </c>
      <c r="J1068" s="52">
        <v>5440521400</v>
      </c>
      <c r="K1068" s="52">
        <v>1583821520</v>
      </c>
      <c r="L1068" s="52">
        <v>855352394</v>
      </c>
      <c r="M1068" t="s">
        <v>3074</v>
      </c>
      <c r="N1068" t="s">
        <v>3324</v>
      </c>
    </row>
    <row r="1069" spans="1:14" x14ac:dyDescent="0.25">
      <c r="A1069">
        <v>2026</v>
      </c>
      <c r="B1069" t="s">
        <v>3337</v>
      </c>
      <c r="C1069">
        <v>66</v>
      </c>
      <c r="D1069" t="s">
        <v>54</v>
      </c>
      <c r="E1069">
        <v>9223</v>
      </c>
      <c r="F1069" t="s">
        <v>278</v>
      </c>
      <c r="G1069" t="s">
        <v>2566</v>
      </c>
      <c r="H1069" t="s">
        <v>2567</v>
      </c>
      <c r="I1069">
        <v>20</v>
      </c>
      <c r="J1069" s="52">
        <v>52341729</v>
      </c>
      <c r="K1069" s="52">
        <v>52181657</v>
      </c>
      <c r="L1069" s="52">
        <v>8963720</v>
      </c>
      <c r="M1069" t="s">
        <v>2911</v>
      </c>
      <c r="N1069" t="s">
        <v>2814</v>
      </c>
    </row>
    <row r="1070" spans="1:14" x14ac:dyDescent="0.25">
      <c r="A1070">
        <v>2026</v>
      </c>
      <c r="B1070" t="s">
        <v>3337</v>
      </c>
      <c r="C1070">
        <v>66</v>
      </c>
      <c r="D1070" t="s">
        <v>54</v>
      </c>
      <c r="E1070">
        <v>9223</v>
      </c>
      <c r="F1070" t="s">
        <v>278</v>
      </c>
      <c r="G1070" t="s">
        <v>2566</v>
      </c>
      <c r="H1070" t="s">
        <v>2567</v>
      </c>
      <c r="I1070">
        <v>27</v>
      </c>
      <c r="J1070" s="52">
        <v>314250532</v>
      </c>
      <c r="K1070" s="52">
        <v>210282037</v>
      </c>
      <c r="L1070" s="52">
        <v>41464725</v>
      </c>
      <c r="M1070" t="s">
        <v>3251</v>
      </c>
      <c r="N1070" t="s">
        <v>2740</v>
      </c>
    </row>
    <row r="1071" spans="1:14" x14ac:dyDescent="0.25">
      <c r="A1071">
        <v>2026</v>
      </c>
      <c r="B1071" t="s">
        <v>3337</v>
      </c>
      <c r="C1071">
        <v>66</v>
      </c>
      <c r="D1071" t="s">
        <v>54</v>
      </c>
      <c r="E1071">
        <v>9223</v>
      </c>
      <c r="F1071" t="s">
        <v>278</v>
      </c>
      <c r="G1071" t="s">
        <v>2566</v>
      </c>
      <c r="H1071" t="s">
        <v>2567</v>
      </c>
      <c r="I1071">
        <v>28</v>
      </c>
      <c r="J1071" s="52">
        <v>277317604</v>
      </c>
      <c r="K1071" s="52">
        <v>265655959</v>
      </c>
      <c r="L1071" s="52">
        <v>49501950</v>
      </c>
      <c r="M1071" t="s">
        <v>3139</v>
      </c>
      <c r="N1071" t="s">
        <v>3204</v>
      </c>
    </row>
    <row r="1072" spans="1:14" x14ac:dyDescent="0.25">
      <c r="A1072">
        <v>2026</v>
      </c>
      <c r="B1072" t="s">
        <v>3337</v>
      </c>
      <c r="C1072">
        <v>66</v>
      </c>
      <c r="D1072" t="s">
        <v>54</v>
      </c>
      <c r="E1072">
        <v>9223</v>
      </c>
      <c r="F1072" t="s">
        <v>278</v>
      </c>
      <c r="G1072" t="s">
        <v>2566</v>
      </c>
      <c r="H1072" t="s">
        <v>2567</v>
      </c>
      <c r="I1072">
        <v>38</v>
      </c>
      <c r="J1072" s="52">
        <v>769363441</v>
      </c>
      <c r="K1072" s="52">
        <v>621790451</v>
      </c>
      <c r="L1072" s="52">
        <v>154341058</v>
      </c>
      <c r="M1072" t="s">
        <v>2664</v>
      </c>
      <c r="N1072" t="s">
        <v>3260</v>
      </c>
    </row>
    <row r="1073" spans="1:14" x14ac:dyDescent="0.25">
      <c r="A1073">
        <v>2026</v>
      </c>
      <c r="B1073" t="s">
        <v>3337</v>
      </c>
      <c r="C1073">
        <v>66</v>
      </c>
      <c r="D1073" t="s">
        <v>54</v>
      </c>
      <c r="E1073">
        <v>9223</v>
      </c>
      <c r="F1073" t="s">
        <v>278</v>
      </c>
      <c r="G1073" t="s">
        <v>2566</v>
      </c>
      <c r="H1073" t="s">
        <v>2567</v>
      </c>
      <c r="I1073">
        <v>42</v>
      </c>
      <c r="J1073" s="52">
        <v>522011203</v>
      </c>
      <c r="K1073" s="52">
        <v>358784846</v>
      </c>
      <c r="L1073" s="52">
        <v>56064982</v>
      </c>
      <c r="M1073" t="s">
        <v>2886</v>
      </c>
      <c r="N1073" t="s">
        <v>3178</v>
      </c>
    </row>
    <row r="1074" spans="1:14" x14ac:dyDescent="0.25">
      <c r="A1074">
        <v>2026</v>
      </c>
      <c r="B1074" t="s">
        <v>3337</v>
      </c>
      <c r="C1074">
        <v>66</v>
      </c>
      <c r="D1074" t="s">
        <v>54</v>
      </c>
      <c r="E1074">
        <v>9223</v>
      </c>
      <c r="F1074" t="s">
        <v>278</v>
      </c>
      <c r="G1074" t="s">
        <v>2566</v>
      </c>
      <c r="H1074" t="s">
        <v>2567</v>
      </c>
      <c r="I1074">
        <v>45</v>
      </c>
      <c r="J1074" s="52">
        <v>5867097672</v>
      </c>
      <c r="K1074" s="52">
        <v>5577581513</v>
      </c>
      <c r="L1074" s="52">
        <v>1122041565</v>
      </c>
      <c r="M1074" t="s">
        <v>3063</v>
      </c>
      <c r="N1074" t="s">
        <v>8432</v>
      </c>
    </row>
    <row r="1075" spans="1:14" x14ac:dyDescent="0.25">
      <c r="A1075">
        <v>2026</v>
      </c>
      <c r="B1075" t="s">
        <v>3337</v>
      </c>
      <c r="C1075">
        <v>66</v>
      </c>
      <c r="D1075" t="s">
        <v>54</v>
      </c>
      <c r="E1075">
        <v>9223</v>
      </c>
      <c r="F1075" t="s">
        <v>278</v>
      </c>
      <c r="G1075" t="s">
        <v>2566</v>
      </c>
      <c r="H1075" t="s">
        <v>2567</v>
      </c>
      <c r="I1075">
        <v>64</v>
      </c>
      <c r="J1075" s="52">
        <v>2191297156</v>
      </c>
      <c r="K1075" s="52">
        <v>1484860937</v>
      </c>
      <c r="L1075" s="52">
        <v>22005272</v>
      </c>
      <c r="M1075" t="s">
        <v>3298</v>
      </c>
      <c r="N1075" t="s">
        <v>3248</v>
      </c>
    </row>
    <row r="1076" spans="1:14" x14ac:dyDescent="0.25">
      <c r="A1076">
        <v>2026</v>
      </c>
      <c r="B1076" t="s">
        <v>3337</v>
      </c>
      <c r="C1076">
        <v>66</v>
      </c>
      <c r="D1076" t="s">
        <v>54</v>
      </c>
      <c r="E1076">
        <v>9223</v>
      </c>
      <c r="F1076" t="s">
        <v>278</v>
      </c>
      <c r="G1076" t="s">
        <v>2566</v>
      </c>
      <c r="H1076" t="s">
        <v>2567</v>
      </c>
      <c r="I1076">
        <v>84</v>
      </c>
      <c r="J1076" s="52">
        <v>33940000</v>
      </c>
      <c r="K1076" s="52">
        <v>30750174</v>
      </c>
      <c r="L1076" s="52">
        <v>10291174</v>
      </c>
      <c r="M1076" t="s">
        <v>2690</v>
      </c>
      <c r="N1076" t="s">
        <v>3170</v>
      </c>
    </row>
    <row r="1077" spans="1:14" x14ac:dyDescent="0.25">
      <c r="A1077">
        <v>2026</v>
      </c>
      <c r="B1077" t="s">
        <v>3337</v>
      </c>
      <c r="C1077">
        <v>66</v>
      </c>
      <c r="D1077" t="s">
        <v>54</v>
      </c>
      <c r="E1077">
        <v>9223</v>
      </c>
      <c r="F1077" t="s">
        <v>278</v>
      </c>
      <c r="G1077" t="s">
        <v>2566</v>
      </c>
      <c r="H1077" t="s">
        <v>2567</v>
      </c>
      <c r="I1077">
        <v>85</v>
      </c>
      <c r="J1077" s="52">
        <v>199496542</v>
      </c>
      <c r="K1077" s="52">
        <v>141738694</v>
      </c>
      <c r="L1077" s="52">
        <v>27751382</v>
      </c>
      <c r="M1077" t="s">
        <v>3024</v>
      </c>
      <c r="N1077" t="s">
        <v>2761</v>
      </c>
    </row>
    <row r="1078" spans="1:14" x14ac:dyDescent="0.25">
      <c r="A1078">
        <v>2026</v>
      </c>
      <c r="B1078" t="s">
        <v>3337</v>
      </c>
      <c r="C1078">
        <v>66</v>
      </c>
      <c r="D1078" t="s">
        <v>54</v>
      </c>
      <c r="E1078">
        <v>9223</v>
      </c>
      <c r="F1078" t="s">
        <v>278</v>
      </c>
      <c r="G1078" t="s">
        <v>2566</v>
      </c>
      <c r="H1078" t="s">
        <v>2567</v>
      </c>
      <c r="I1078">
        <v>90</v>
      </c>
      <c r="J1078" s="52">
        <v>159271024</v>
      </c>
      <c r="K1078" s="52">
        <v>79492536</v>
      </c>
      <c r="L1078" s="52">
        <v>14886610</v>
      </c>
      <c r="M1078" t="s">
        <v>2731</v>
      </c>
      <c r="N1078" t="s">
        <v>8416</v>
      </c>
    </row>
    <row r="1079" spans="1:14" x14ac:dyDescent="0.25">
      <c r="A1079">
        <v>2026</v>
      </c>
      <c r="B1079" t="s">
        <v>3337</v>
      </c>
      <c r="C1079">
        <v>66</v>
      </c>
      <c r="D1079" t="s">
        <v>54</v>
      </c>
      <c r="E1079">
        <v>9308</v>
      </c>
      <c r="F1079" t="s">
        <v>62</v>
      </c>
      <c r="G1079" t="s">
        <v>2566</v>
      </c>
      <c r="H1079" t="s">
        <v>2567</v>
      </c>
      <c r="I1079">
        <v>10</v>
      </c>
      <c r="J1079" s="52">
        <v>1576139695</v>
      </c>
      <c r="K1079" s="52">
        <v>1192470682</v>
      </c>
      <c r="L1079" s="52">
        <v>250848535</v>
      </c>
      <c r="M1079" t="s">
        <v>3218</v>
      </c>
      <c r="N1079" t="s">
        <v>8445</v>
      </c>
    </row>
    <row r="1080" spans="1:14" x14ac:dyDescent="0.25">
      <c r="A1080">
        <v>2026</v>
      </c>
      <c r="B1080" t="s">
        <v>3337</v>
      </c>
      <c r="C1080">
        <v>66</v>
      </c>
      <c r="D1080" t="s">
        <v>54</v>
      </c>
      <c r="E1080">
        <v>9308</v>
      </c>
      <c r="F1080" t="s">
        <v>62</v>
      </c>
      <c r="G1080" t="s">
        <v>2566</v>
      </c>
      <c r="H1080" t="s">
        <v>2567</v>
      </c>
      <c r="I1080">
        <v>11</v>
      </c>
      <c r="J1080" s="52">
        <v>1898002790</v>
      </c>
      <c r="K1080" s="52">
        <v>1762283634</v>
      </c>
      <c r="L1080" s="52">
        <v>353812235</v>
      </c>
      <c r="M1080" t="s">
        <v>3108</v>
      </c>
      <c r="N1080" t="s">
        <v>8395</v>
      </c>
    </row>
    <row r="1081" spans="1:14" x14ac:dyDescent="0.25">
      <c r="A1081">
        <v>2026</v>
      </c>
      <c r="B1081" t="s">
        <v>3337</v>
      </c>
      <c r="C1081">
        <v>66</v>
      </c>
      <c r="D1081" t="s">
        <v>54</v>
      </c>
      <c r="E1081">
        <v>9308</v>
      </c>
      <c r="F1081" t="s">
        <v>62</v>
      </c>
      <c r="G1081" t="s">
        <v>2566</v>
      </c>
      <c r="H1081" t="s">
        <v>2567</v>
      </c>
      <c r="I1081">
        <v>27</v>
      </c>
      <c r="J1081" s="52">
        <v>363249279</v>
      </c>
      <c r="K1081" s="52">
        <v>175774601</v>
      </c>
      <c r="L1081" s="52">
        <v>37976491</v>
      </c>
      <c r="M1081" t="s">
        <v>3232</v>
      </c>
      <c r="N1081" t="s">
        <v>8547</v>
      </c>
    </row>
    <row r="1082" spans="1:14" x14ac:dyDescent="0.25">
      <c r="A1082">
        <v>2026</v>
      </c>
      <c r="B1082" t="s">
        <v>3337</v>
      </c>
      <c r="C1082">
        <v>66</v>
      </c>
      <c r="D1082" t="s">
        <v>54</v>
      </c>
      <c r="E1082">
        <v>9308</v>
      </c>
      <c r="F1082" t="s">
        <v>62</v>
      </c>
      <c r="G1082" t="s">
        <v>2566</v>
      </c>
      <c r="H1082" t="s">
        <v>2567</v>
      </c>
      <c r="I1082">
        <v>28</v>
      </c>
      <c r="J1082" s="52">
        <v>314657604</v>
      </c>
      <c r="K1082" s="52">
        <v>302815920</v>
      </c>
      <c r="L1082" s="52">
        <v>65974244</v>
      </c>
      <c r="M1082" t="s">
        <v>3035</v>
      </c>
      <c r="N1082" t="s">
        <v>8535</v>
      </c>
    </row>
    <row r="1083" spans="1:14" x14ac:dyDescent="0.25">
      <c r="A1083">
        <v>2026</v>
      </c>
      <c r="B1083" t="s">
        <v>3337</v>
      </c>
      <c r="C1083">
        <v>66</v>
      </c>
      <c r="D1083" t="s">
        <v>54</v>
      </c>
      <c r="E1083">
        <v>9308</v>
      </c>
      <c r="F1083" t="s">
        <v>62</v>
      </c>
      <c r="G1083" t="s">
        <v>2566</v>
      </c>
      <c r="H1083" t="s">
        <v>2567</v>
      </c>
      <c r="I1083">
        <v>38</v>
      </c>
      <c r="J1083" s="52">
        <v>696561247</v>
      </c>
      <c r="K1083" s="52">
        <v>549053559</v>
      </c>
      <c r="L1083" s="52">
        <v>120338406</v>
      </c>
      <c r="M1083" t="s">
        <v>3165</v>
      </c>
      <c r="N1083" t="s">
        <v>8480</v>
      </c>
    </row>
    <row r="1084" spans="1:14" x14ac:dyDescent="0.25">
      <c r="A1084">
        <v>2026</v>
      </c>
      <c r="B1084" t="s">
        <v>3337</v>
      </c>
      <c r="C1084">
        <v>66</v>
      </c>
      <c r="D1084" t="s">
        <v>54</v>
      </c>
      <c r="E1084">
        <v>9308</v>
      </c>
      <c r="F1084" t="s">
        <v>62</v>
      </c>
      <c r="G1084" t="s">
        <v>2566</v>
      </c>
      <c r="H1084" t="s">
        <v>2567</v>
      </c>
      <c r="I1084">
        <v>42</v>
      </c>
      <c r="J1084" s="52">
        <v>653668451</v>
      </c>
      <c r="K1084" s="52">
        <v>428482666</v>
      </c>
      <c r="L1084" s="52">
        <v>69372945</v>
      </c>
      <c r="M1084" t="s">
        <v>3302</v>
      </c>
      <c r="N1084" t="s">
        <v>8540</v>
      </c>
    </row>
    <row r="1085" spans="1:14" x14ac:dyDescent="0.25">
      <c r="A1085">
        <v>2026</v>
      </c>
      <c r="B1085" t="s">
        <v>3337</v>
      </c>
      <c r="C1085">
        <v>66</v>
      </c>
      <c r="D1085" t="s">
        <v>54</v>
      </c>
      <c r="E1085">
        <v>9308</v>
      </c>
      <c r="F1085" t="s">
        <v>62</v>
      </c>
      <c r="G1085" t="s">
        <v>2566</v>
      </c>
      <c r="H1085" t="s">
        <v>2567</v>
      </c>
      <c r="I1085">
        <v>45</v>
      </c>
      <c r="J1085" s="52">
        <v>6726437831</v>
      </c>
      <c r="K1085" s="52">
        <v>5944936631</v>
      </c>
      <c r="L1085" s="52">
        <v>1196182925</v>
      </c>
      <c r="M1085" t="s">
        <v>2762</v>
      </c>
      <c r="N1085" t="s">
        <v>8378</v>
      </c>
    </row>
    <row r="1086" spans="1:14" x14ac:dyDescent="0.25">
      <c r="A1086">
        <v>2026</v>
      </c>
      <c r="B1086" t="s">
        <v>3337</v>
      </c>
      <c r="C1086">
        <v>66</v>
      </c>
      <c r="D1086" t="s">
        <v>54</v>
      </c>
      <c r="E1086">
        <v>9308</v>
      </c>
      <c r="F1086" t="s">
        <v>62</v>
      </c>
      <c r="G1086" t="s">
        <v>2566</v>
      </c>
      <c r="H1086" t="s">
        <v>2567</v>
      </c>
      <c r="I1086">
        <v>85</v>
      </c>
      <c r="J1086" s="52">
        <v>228308123</v>
      </c>
      <c r="K1086" s="52">
        <v>165251570</v>
      </c>
      <c r="L1086" s="52">
        <v>33160386</v>
      </c>
      <c r="M1086" t="s">
        <v>2968</v>
      </c>
      <c r="N1086" t="s">
        <v>3334</v>
      </c>
    </row>
    <row r="1087" spans="1:14" x14ac:dyDescent="0.25">
      <c r="A1087">
        <v>2026</v>
      </c>
      <c r="B1087" t="s">
        <v>3337</v>
      </c>
      <c r="C1087">
        <v>66</v>
      </c>
      <c r="D1087" t="s">
        <v>54</v>
      </c>
      <c r="E1087">
        <v>9308</v>
      </c>
      <c r="F1087" t="s">
        <v>62</v>
      </c>
      <c r="G1087" t="s">
        <v>2566</v>
      </c>
      <c r="H1087" t="s">
        <v>2567</v>
      </c>
      <c r="I1087">
        <v>86</v>
      </c>
      <c r="J1087" s="52">
        <v>21460000</v>
      </c>
      <c r="K1087" s="52">
        <v>19960000</v>
      </c>
      <c r="L1087" s="52">
        <v>9980000</v>
      </c>
      <c r="M1087" t="s">
        <v>2933</v>
      </c>
      <c r="N1087" t="s">
        <v>2686</v>
      </c>
    </row>
    <row r="1088" spans="1:14" x14ac:dyDescent="0.25">
      <c r="A1088">
        <v>2026</v>
      </c>
      <c r="B1088" t="s">
        <v>3337</v>
      </c>
      <c r="C1088">
        <v>70</v>
      </c>
      <c r="D1088" t="s">
        <v>238</v>
      </c>
      <c r="E1088">
        <v>9542</v>
      </c>
      <c r="F1088" t="s">
        <v>239</v>
      </c>
      <c r="G1088" t="s">
        <v>2566</v>
      </c>
      <c r="H1088" t="s">
        <v>2567</v>
      </c>
      <c r="I1088">
        <v>10</v>
      </c>
      <c r="J1088" s="52">
        <v>3195603631</v>
      </c>
      <c r="K1088" s="52">
        <v>1643908321</v>
      </c>
      <c r="L1088" s="52">
        <v>490808030</v>
      </c>
      <c r="M1088" t="s">
        <v>2870</v>
      </c>
      <c r="N1088" t="s">
        <v>2823</v>
      </c>
    </row>
    <row r="1089" spans="1:14" x14ac:dyDescent="0.25">
      <c r="A1089">
        <v>2026</v>
      </c>
      <c r="B1089" t="s">
        <v>3337</v>
      </c>
      <c r="C1089">
        <v>70</v>
      </c>
      <c r="D1089" t="s">
        <v>238</v>
      </c>
      <c r="E1089">
        <v>9542</v>
      </c>
      <c r="F1089" t="s">
        <v>239</v>
      </c>
      <c r="G1089" t="s">
        <v>2566</v>
      </c>
      <c r="H1089" t="s">
        <v>2567</v>
      </c>
      <c r="I1089">
        <v>11</v>
      </c>
      <c r="J1089" s="52">
        <v>8214896538</v>
      </c>
      <c r="K1089" s="52">
        <v>7769337310</v>
      </c>
      <c r="L1089" s="52">
        <v>926638396</v>
      </c>
      <c r="M1089" t="s">
        <v>2688</v>
      </c>
      <c r="N1089" t="s">
        <v>2907</v>
      </c>
    </row>
    <row r="1090" spans="1:14" x14ac:dyDescent="0.25">
      <c r="A1090">
        <v>2026</v>
      </c>
      <c r="B1090" t="s">
        <v>3337</v>
      </c>
      <c r="C1090">
        <v>70</v>
      </c>
      <c r="D1090" t="s">
        <v>238</v>
      </c>
      <c r="E1090">
        <v>9542</v>
      </c>
      <c r="F1090" t="s">
        <v>239</v>
      </c>
      <c r="G1090" t="s">
        <v>2566</v>
      </c>
      <c r="H1090" t="s">
        <v>2567</v>
      </c>
      <c r="I1090">
        <v>18</v>
      </c>
      <c r="J1090" s="52">
        <v>2210293222</v>
      </c>
      <c r="K1090" s="52">
        <v>463819055</v>
      </c>
      <c r="L1090" s="52">
        <v>240181335</v>
      </c>
      <c r="M1090" t="s">
        <v>8535</v>
      </c>
      <c r="N1090" t="s">
        <v>8548</v>
      </c>
    </row>
    <row r="1091" spans="1:14" x14ac:dyDescent="0.25">
      <c r="A1091">
        <v>2026</v>
      </c>
      <c r="B1091" t="s">
        <v>3337</v>
      </c>
      <c r="C1091">
        <v>70</v>
      </c>
      <c r="D1091" t="s">
        <v>238</v>
      </c>
      <c r="E1091">
        <v>9542</v>
      </c>
      <c r="F1091" t="s">
        <v>239</v>
      </c>
      <c r="G1091" t="s">
        <v>2566</v>
      </c>
      <c r="H1091" t="s">
        <v>2567</v>
      </c>
      <c r="I1091">
        <v>27</v>
      </c>
      <c r="J1091" s="52">
        <v>604210470</v>
      </c>
      <c r="K1091" s="52">
        <v>135548488</v>
      </c>
      <c r="L1091" s="52">
        <v>27769582</v>
      </c>
      <c r="M1091" t="s">
        <v>8549</v>
      </c>
      <c r="N1091" t="s">
        <v>2855</v>
      </c>
    </row>
    <row r="1092" spans="1:14" x14ac:dyDescent="0.25">
      <c r="A1092">
        <v>2026</v>
      </c>
      <c r="B1092" t="s">
        <v>3337</v>
      </c>
      <c r="C1092">
        <v>70</v>
      </c>
      <c r="D1092" t="s">
        <v>238</v>
      </c>
      <c r="E1092">
        <v>9542</v>
      </c>
      <c r="F1092" t="s">
        <v>239</v>
      </c>
      <c r="G1092" t="s">
        <v>2566</v>
      </c>
      <c r="H1092" t="s">
        <v>2567</v>
      </c>
      <c r="I1092">
        <v>28</v>
      </c>
      <c r="J1092" s="52">
        <v>151967604</v>
      </c>
      <c r="K1092" s="52">
        <v>144628028</v>
      </c>
      <c r="L1092" s="52">
        <v>25151352</v>
      </c>
      <c r="M1092" t="s">
        <v>3066</v>
      </c>
      <c r="N1092" t="s">
        <v>8390</v>
      </c>
    </row>
    <row r="1093" spans="1:14" x14ac:dyDescent="0.25">
      <c r="A1093">
        <v>2026</v>
      </c>
      <c r="B1093" t="s">
        <v>3337</v>
      </c>
      <c r="C1093">
        <v>70</v>
      </c>
      <c r="D1093" t="s">
        <v>238</v>
      </c>
      <c r="E1093">
        <v>9542</v>
      </c>
      <c r="F1093" t="s">
        <v>239</v>
      </c>
      <c r="G1093" t="s">
        <v>2566</v>
      </c>
      <c r="H1093" t="s">
        <v>2567</v>
      </c>
      <c r="I1093">
        <v>38</v>
      </c>
      <c r="J1093" s="52">
        <v>4974195107</v>
      </c>
      <c r="K1093" s="52">
        <v>3325472239</v>
      </c>
      <c r="L1093" s="52">
        <v>297012183</v>
      </c>
      <c r="M1093" t="s">
        <v>3251</v>
      </c>
      <c r="N1093" t="s">
        <v>8550</v>
      </c>
    </row>
    <row r="1094" spans="1:14" x14ac:dyDescent="0.25">
      <c r="A1094">
        <v>2026</v>
      </c>
      <c r="B1094" t="s">
        <v>3337</v>
      </c>
      <c r="C1094">
        <v>70</v>
      </c>
      <c r="D1094" t="s">
        <v>238</v>
      </c>
      <c r="E1094">
        <v>9542</v>
      </c>
      <c r="F1094" t="s">
        <v>239</v>
      </c>
      <c r="G1094" t="s">
        <v>2566</v>
      </c>
      <c r="H1094" t="s">
        <v>2567</v>
      </c>
      <c r="I1094">
        <v>42</v>
      </c>
      <c r="J1094" s="52">
        <v>703390416</v>
      </c>
      <c r="K1094" s="52">
        <v>152990000</v>
      </c>
      <c r="L1094" s="52">
        <v>14380000</v>
      </c>
      <c r="M1094" t="s">
        <v>2799</v>
      </c>
      <c r="N1094" t="s">
        <v>8501</v>
      </c>
    </row>
    <row r="1095" spans="1:14" x14ac:dyDescent="0.25">
      <c r="A1095">
        <v>2026</v>
      </c>
      <c r="B1095" t="s">
        <v>3337</v>
      </c>
      <c r="C1095">
        <v>70</v>
      </c>
      <c r="D1095" t="s">
        <v>238</v>
      </c>
      <c r="E1095">
        <v>9542</v>
      </c>
      <c r="F1095" t="s">
        <v>239</v>
      </c>
      <c r="G1095" t="s">
        <v>2566</v>
      </c>
      <c r="H1095" t="s">
        <v>2567</v>
      </c>
      <c r="I1095">
        <v>45</v>
      </c>
      <c r="J1095" s="52">
        <v>7589077098</v>
      </c>
      <c r="K1095" s="52">
        <v>5941671308</v>
      </c>
      <c r="L1095" s="52">
        <v>666365868</v>
      </c>
      <c r="M1095" t="s">
        <v>2805</v>
      </c>
      <c r="N1095" t="s">
        <v>2961</v>
      </c>
    </row>
    <row r="1096" spans="1:14" x14ac:dyDescent="0.25">
      <c r="A1096">
        <v>2026</v>
      </c>
      <c r="B1096" t="s">
        <v>3337</v>
      </c>
      <c r="C1096">
        <v>70</v>
      </c>
      <c r="D1096" t="s">
        <v>238</v>
      </c>
      <c r="E1096">
        <v>9542</v>
      </c>
      <c r="F1096" t="s">
        <v>239</v>
      </c>
      <c r="G1096" t="s">
        <v>2566</v>
      </c>
      <c r="H1096" t="s">
        <v>2567</v>
      </c>
      <c r="I1096">
        <v>64</v>
      </c>
      <c r="J1096" s="52">
        <v>1002648930</v>
      </c>
      <c r="K1096" s="52">
        <v>54159278</v>
      </c>
      <c r="L1096" s="52">
        <v>5264110</v>
      </c>
      <c r="M1096" t="s">
        <v>8508</v>
      </c>
      <c r="N1096" t="s">
        <v>3133</v>
      </c>
    </row>
    <row r="1097" spans="1:14" x14ac:dyDescent="0.25">
      <c r="A1097">
        <v>2026</v>
      </c>
      <c r="B1097" t="s">
        <v>3337</v>
      </c>
      <c r="C1097">
        <v>70</v>
      </c>
      <c r="D1097" t="s">
        <v>238</v>
      </c>
      <c r="E1097">
        <v>9542</v>
      </c>
      <c r="F1097" t="s">
        <v>239</v>
      </c>
      <c r="G1097" t="s">
        <v>2566</v>
      </c>
      <c r="H1097" t="s">
        <v>2567</v>
      </c>
      <c r="I1097">
        <v>84</v>
      </c>
      <c r="J1097" s="52">
        <v>196150000</v>
      </c>
      <c r="K1097" s="52">
        <v>149700000</v>
      </c>
      <c r="L1097" s="52">
        <v>29940000</v>
      </c>
      <c r="M1097" t="s">
        <v>2655</v>
      </c>
      <c r="N1097" t="s">
        <v>8477</v>
      </c>
    </row>
    <row r="1098" spans="1:14" x14ac:dyDescent="0.25">
      <c r="A1098">
        <v>2026</v>
      </c>
      <c r="B1098" t="s">
        <v>3337</v>
      </c>
      <c r="C1098">
        <v>70</v>
      </c>
      <c r="D1098" t="s">
        <v>238</v>
      </c>
      <c r="E1098">
        <v>9542</v>
      </c>
      <c r="F1098" t="s">
        <v>239</v>
      </c>
      <c r="G1098" t="s">
        <v>2566</v>
      </c>
      <c r="H1098" t="s">
        <v>2567</v>
      </c>
      <c r="I1098">
        <v>85</v>
      </c>
      <c r="J1098" s="52">
        <v>441125482</v>
      </c>
      <c r="K1098" s="52">
        <v>272048438</v>
      </c>
      <c r="L1098" s="52">
        <v>28981468</v>
      </c>
      <c r="M1098" t="s">
        <v>8488</v>
      </c>
      <c r="N1098" t="s">
        <v>3168</v>
      </c>
    </row>
    <row r="1099" spans="1:14" x14ac:dyDescent="0.25">
      <c r="A1099">
        <v>2026</v>
      </c>
      <c r="B1099" t="s">
        <v>3337</v>
      </c>
      <c r="C1099">
        <v>70</v>
      </c>
      <c r="D1099" t="s">
        <v>238</v>
      </c>
      <c r="E1099">
        <v>9542</v>
      </c>
      <c r="F1099" t="s">
        <v>239</v>
      </c>
      <c r="G1099" t="s">
        <v>2566</v>
      </c>
      <c r="H1099" t="s">
        <v>2567</v>
      </c>
      <c r="I1099">
        <v>86</v>
      </c>
      <c r="J1099" s="52">
        <v>65380000</v>
      </c>
      <c r="K1099" s="52">
        <v>59880000</v>
      </c>
      <c r="L1099" s="52">
        <v>7485000</v>
      </c>
      <c r="M1099" t="s">
        <v>3130</v>
      </c>
      <c r="N1099" t="s">
        <v>2875</v>
      </c>
    </row>
    <row r="1100" spans="1:14" x14ac:dyDescent="0.25">
      <c r="A1100">
        <v>2026</v>
      </c>
      <c r="B1100" t="s">
        <v>3337</v>
      </c>
      <c r="C1100">
        <v>70</v>
      </c>
      <c r="D1100" t="s">
        <v>238</v>
      </c>
      <c r="E1100">
        <v>9542</v>
      </c>
      <c r="F1100" t="s">
        <v>239</v>
      </c>
      <c r="G1100" t="s">
        <v>2566</v>
      </c>
      <c r="H1100" t="s">
        <v>2567</v>
      </c>
      <c r="I1100">
        <v>90</v>
      </c>
      <c r="J1100" s="52">
        <v>79818838</v>
      </c>
      <c r="K1100" s="52">
        <v>29241107</v>
      </c>
      <c r="L1100" s="52">
        <v>4629927</v>
      </c>
      <c r="M1100" t="s">
        <v>3083</v>
      </c>
      <c r="N1100" t="s">
        <v>3328</v>
      </c>
    </row>
    <row r="1101" spans="1:14" x14ac:dyDescent="0.25">
      <c r="A1101">
        <v>2026</v>
      </c>
      <c r="B1101" t="s">
        <v>3337</v>
      </c>
      <c r="C1101">
        <v>73</v>
      </c>
      <c r="D1101" t="s">
        <v>312</v>
      </c>
      <c r="E1101">
        <v>9123</v>
      </c>
      <c r="F1101" t="s">
        <v>317</v>
      </c>
      <c r="G1101" t="s">
        <v>2566</v>
      </c>
      <c r="H1101" t="s">
        <v>2567</v>
      </c>
      <c r="I1101">
        <v>10</v>
      </c>
      <c r="J1101" s="52">
        <v>2613604529</v>
      </c>
      <c r="K1101" s="52">
        <v>1912523621</v>
      </c>
      <c r="L1101" s="52">
        <v>421233190</v>
      </c>
      <c r="M1101" t="s">
        <v>2739</v>
      </c>
      <c r="N1101" t="s">
        <v>2758</v>
      </c>
    </row>
    <row r="1102" spans="1:14" x14ac:dyDescent="0.25">
      <c r="A1102">
        <v>2026</v>
      </c>
      <c r="B1102" t="s">
        <v>3337</v>
      </c>
      <c r="C1102">
        <v>73</v>
      </c>
      <c r="D1102" t="s">
        <v>312</v>
      </c>
      <c r="E1102">
        <v>9123</v>
      </c>
      <c r="F1102" t="s">
        <v>317</v>
      </c>
      <c r="G1102" t="s">
        <v>2566</v>
      </c>
      <c r="H1102" t="s">
        <v>2567</v>
      </c>
      <c r="I1102">
        <v>11</v>
      </c>
      <c r="J1102" s="52">
        <v>2347519719</v>
      </c>
      <c r="K1102" s="52">
        <v>2245898123</v>
      </c>
      <c r="L1102" s="52">
        <v>158370569</v>
      </c>
      <c r="M1102" t="s">
        <v>3071</v>
      </c>
      <c r="N1102" t="s">
        <v>8467</v>
      </c>
    </row>
    <row r="1103" spans="1:14" x14ac:dyDescent="0.25">
      <c r="A1103">
        <v>2026</v>
      </c>
      <c r="B1103" t="s">
        <v>3337</v>
      </c>
      <c r="C1103">
        <v>73</v>
      </c>
      <c r="D1103" t="s">
        <v>312</v>
      </c>
      <c r="E1103">
        <v>9123</v>
      </c>
      <c r="F1103" t="s">
        <v>317</v>
      </c>
      <c r="G1103" t="s">
        <v>2566</v>
      </c>
      <c r="H1103" t="s">
        <v>2567</v>
      </c>
      <c r="I1103">
        <v>18</v>
      </c>
      <c r="J1103" s="52">
        <v>363831346</v>
      </c>
      <c r="K1103" s="52">
        <v>271762156</v>
      </c>
      <c r="L1103" s="52">
        <v>35724536</v>
      </c>
      <c r="M1103" t="s">
        <v>2862</v>
      </c>
      <c r="N1103" t="s">
        <v>8431</v>
      </c>
    </row>
    <row r="1104" spans="1:14" x14ac:dyDescent="0.25">
      <c r="A1104">
        <v>2026</v>
      </c>
      <c r="B1104" t="s">
        <v>3337</v>
      </c>
      <c r="C1104">
        <v>73</v>
      </c>
      <c r="D1104" t="s">
        <v>312</v>
      </c>
      <c r="E1104">
        <v>9123</v>
      </c>
      <c r="F1104" t="s">
        <v>317</v>
      </c>
      <c r="G1104" t="s">
        <v>2566</v>
      </c>
      <c r="H1104" t="s">
        <v>2567</v>
      </c>
      <c r="I1104">
        <v>20</v>
      </c>
      <c r="J1104" s="52">
        <v>83374233</v>
      </c>
      <c r="K1104" s="52">
        <v>54715884</v>
      </c>
      <c r="L1104" s="52">
        <v>13917500</v>
      </c>
      <c r="M1104" t="s">
        <v>3302</v>
      </c>
      <c r="N1104" t="s">
        <v>8475</v>
      </c>
    </row>
    <row r="1105" spans="1:14" x14ac:dyDescent="0.25">
      <c r="A1105">
        <v>2026</v>
      </c>
      <c r="B1105" t="s">
        <v>3337</v>
      </c>
      <c r="C1105">
        <v>73</v>
      </c>
      <c r="D1105" t="s">
        <v>312</v>
      </c>
      <c r="E1105">
        <v>9123</v>
      </c>
      <c r="F1105" t="s">
        <v>317</v>
      </c>
      <c r="G1105" t="s">
        <v>2566</v>
      </c>
      <c r="H1105" t="s">
        <v>2567</v>
      </c>
      <c r="I1105">
        <v>27</v>
      </c>
      <c r="J1105" s="52">
        <v>3282515691</v>
      </c>
      <c r="K1105" s="52">
        <v>137516982</v>
      </c>
      <c r="L1105" s="52">
        <v>29738076</v>
      </c>
      <c r="M1105" t="s">
        <v>8393</v>
      </c>
      <c r="N1105" t="s">
        <v>3202</v>
      </c>
    </row>
    <row r="1106" spans="1:14" x14ac:dyDescent="0.25">
      <c r="A1106">
        <v>2026</v>
      </c>
      <c r="B1106" t="s">
        <v>3337</v>
      </c>
      <c r="C1106">
        <v>73</v>
      </c>
      <c r="D1106" t="s">
        <v>312</v>
      </c>
      <c r="E1106">
        <v>9123</v>
      </c>
      <c r="F1106" t="s">
        <v>317</v>
      </c>
      <c r="G1106" t="s">
        <v>2566</v>
      </c>
      <c r="H1106" t="s">
        <v>2567</v>
      </c>
      <c r="I1106">
        <v>28</v>
      </c>
      <c r="J1106" s="52">
        <v>79850000</v>
      </c>
      <c r="K1106" s="52">
        <v>77455108</v>
      </c>
      <c r="L1106" s="52">
        <v>10351028</v>
      </c>
      <c r="M1106" t="s">
        <v>2641</v>
      </c>
      <c r="N1106" t="s">
        <v>8419</v>
      </c>
    </row>
    <row r="1107" spans="1:14" x14ac:dyDescent="0.25">
      <c r="A1107">
        <v>2026</v>
      </c>
      <c r="B1107" t="s">
        <v>3337</v>
      </c>
      <c r="C1107">
        <v>73</v>
      </c>
      <c r="D1107" t="s">
        <v>312</v>
      </c>
      <c r="E1107">
        <v>9123</v>
      </c>
      <c r="F1107" t="s">
        <v>317</v>
      </c>
      <c r="G1107" t="s">
        <v>2566</v>
      </c>
      <c r="H1107" t="s">
        <v>2567</v>
      </c>
      <c r="I1107">
        <v>38</v>
      </c>
      <c r="J1107" s="52">
        <v>2195310974</v>
      </c>
      <c r="K1107" s="52">
        <v>1430261095</v>
      </c>
      <c r="L1107" s="52">
        <v>105312038</v>
      </c>
      <c r="M1107" t="s">
        <v>8529</v>
      </c>
      <c r="N1107" t="s">
        <v>8450</v>
      </c>
    </row>
    <row r="1108" spans="1:14" x14ac:dyDescent="0.25">
      <c r="A1108">
        <v>2026</v>
      </c>
      <c r="B1108" t="s">
        <v>3337</v>
      </c>
      <c r="C1108">
        <v>73</v>
      </c>
      <c r="D1108" t="s">
        <v>312</v>
      </c>
      <c r="E1108">
        <v>9123</v>
      </c>
      <c r="F1108" t="s">
        <v>317</v>
      </c>
      <c r="G1108" t="s">
        <v>2566</v>
      </c>
      <c r="H1108" t="s">
        <v>2567</v>
      </c>
      <c r="I1108">
        <v>42</v>
      </c>
      <c r="J1108" s="52">
        <v>3928697472</v>
      </c>
      <c r="K1108" s="52">
        <v>445327911</v>
      </c>
      <c r="L1108" s="52">
        <v>84487000</v>
      </c>
      <c r="M1108" t="s">
        <v>2907</v>
      </c>
      <c r="N1108" t="s">
        <v>8366</v>
      </c>
    </row>
    <row r="1109" spans="1:14" x14ac:dyDescent="0.25">
      <c r="A1109">
        <v>2026</v>
      </c>
      <c r="B1109" t="s">
        <v>3337</v>
      </c>
      <c r="C1109">
        <v>73</v>
      </c>
      <c r="D1109" t="s">
        <v>312</v>
      </c>
      <c r="E1109">
        <v>9123</v>
      </c>
      <c r="F1109" t="s">
        <v>317</v>
      </c>
      <c r="G1109" t="s">
        <v>2566</v>
      </c>
      <c r="H1109" t="s">
        <v>2567</v>
      </c>
      <c r="I1109">
        <v>45</v>
      </c>
      <c r="J1109" s="52">
        <v>7913149438</v>
      </c>
      <c r="K1109" s="52">
        <v>6301765293</v>
      </c>
      <c r="L1109" s="52">
        <v>512548538</v>
      </c>
      <c r="M1109" t="s">
        <v>2853</v>
      </c>
      <c r="N1109" t="s">
        <v>2702</v>
      </c>
    </row>
    <row r="1110" spans="1:14" x14ac:dyDescent="0.25">
      <c r="A1110">
        <v>2026</v>
      </c>
      <c r="B1110" t="s">
        <v>3337</v>
      </c>
      <c r="C1110">
        <v>73</v>
      </c>
      <c r="D1110" t="s">
        <v>312</v>
      </c>
      <c r="E1110">
        <v>9123</v>
      </c>
      <c r="F1110" t="s">
        <v>317</v>
      </c>
      <c r="G1110" t="s">
        <v>2566</v>
      </c>
      <c r="H1110" t="s">
        <v>2567</v>
      </c>
      <c r="I1110">
        <v>64</v>
      </c>
      <c r="J1110" s="52">
        <v>1203102367</v>
      </c>
      <c r="K1110" s="52">
        <v>670299333</v>
      </c>
      <c r="L1110" s="52">
        <v>3154666</v>
      </c>
      <c r="M1110" t="s">
        <v>8551</v>
      </c>
      <c r="N1110" t="s">
        <v>3200</v>
      </c>
    </row>
    <row r="1111" spans="1:14" x14ac:dyDescent="0.25">
      <c r="A1111">
        <v>2026</v>
      </c>
      <c r="B1111" t="s">
        <v>3337</v>
      </c>
      <c r="C1111">
        <v>73</v>
      </c>
      <c r="D1111" t="s">
        <v>312</v>
      </c>
      <c r="E1111">
        <v>9123</v>
      </c>
      <c r="F1111" t="s">
        <v>317</v>
      </c>
      <c r="G1111" t="s">
        <v>2566</v>
      </c>
      <c r="H1111" t="s">
        <v>2567</v>
      </c>
      <c r="I1111">
        <v>84</v>
      </c>
      <c r="J1111" s="52">
        <v>78860000</v>
      </c>
      <c r="K1111" s="52">
        <v>69860000</v>
      </c>
      <c r="L1111" s="52">
        <v>12142333</v>
      </c>
      <c r="M1111" t="s">
        <v>3072</v>
      </c>
      <c r="N1111" t="s">
        <v>2823</v>
      </c>
    </row>
    <row r="1112" spans="1:14" x14ac:dyDescent="0.25">
      <c r="A1112">
        <v>2026</v>
      </c>
      <c r="B1112" t="s">
        <v>3337</v>
      </c>
      <c r="C1112">
        <v>73</v>
      </c>
      <c r="D1112" t="s">
        <v>312</v>
      </c>
      <c r="E1112">
        <v>9123</v>
      </c>
      <c r="F1112" t="s">
        <v>317</v>
      </c>
      <c r="G1112" t="s">
        <v>2566</v>
      </c>
      <c r="H1112" t="s">
        <v>2567</v>
      </c>
      <c r="I1112">
        <v>85</v>
      </c>
      <c r="J1112" s="52">
        <v>221555966</v>
      </c>
      <c r="K1112" s="52">
        <v>147922571</v>
      </c>
      <c r="L1112" s="52">
        <v>15512304</v>
      </c>
      <c r="M1112" t="s">
        <v>2928</v>
      </c>
      <c r="N1112" t="s">
        <v>3255</v>
      </c>
    </row>
    <row r="1113" spans="1:14" x14ac:dyDescent="0.25">
      <c r="A1113">
        <v>2026</v>
      </c>
      <c r="B1113" t="s">
        <v>3337</v>
      </c>
      <c r="C1113">
        <v>73</v>
      </c>
      <c r="D1113" t="s">
        <v>312</v>
      </c>
      <c r="E1113">
        <v>9123</v>
      </c>
      <c r="F1113" t="s">
        <v>317</v>
      </c>
      <c r="G1113" t="s">
        <v>2566</v>
      </c>
      <c r="H1113" t="s">
        <v>2567</v>
      </c>
      <c r="I1113">
        <v>86</v>
      </c>
      <c r="J1113" s="52">
        <v>16470000</v>
      </c>
      <c r="K1113" s="52">
        <v>15376416</v>
      </c>
      <c r="L1113" s="52">
        <v>406416</v>
      </c>
      <c r="M1113" t="s">
        <v>2898</v>
      </c>
      <c r="N1113" t="s">
        <v>8440</v>
      </c>
    </row>
    <row r="1114" spans="1:14" x14ac:dyDescent="0.25">
      <c r="A1114">
        <v>2026</v>
      </c>
      <c r="B1114" t="s">
        <v>3337</v>
      </c>
      <c r="C1114">
        <v>73</v>
      </c>
      <c r="D1114" t="s">
        <v>312</v>
      </c>
      <c r="E1114">
        <v>9123</v>
      </c>
      <c r="F1114" t="s">
        <v>317</v>
      </c>
      <c r="G1114" t="s">
        <v>2566</v>
      </c>
      <c r="H1114" t="s">
        <v>2567</v>
      </c>
      <c r="I1114">
        <v>90</v>
      </c>
      <c r="J1114" s="52">
        <v>293143670</v>
      </c>
      <c r="K1114" s="52">
        <v>199180535</v>
      </c>
      <c r="L1114" s="52">
        <v>31925774</v>
      </c>
      <c r="M1114" t="s">
        <v>2892</v>
      </c>
      <c r="N1114" t="s">
        <v>8548</v>
      </c>
    </row>
    <row r="1115" spans="1:14" x14ac:dyDescent="0.25">
      <c r="A1115">
        <v>2026</v>
      </c>
      <c r="B1115" t="s">
        <v>3337</v>
      </c>
      <c r="C1115">
        <v>73</v>
      </c>
      <c r="D1115" t="s">
        <v>312</v>
      </c>
      <c r="E1115">
        <v>9226</v>
      </c>
      <c r="F1115" t="s">
        <v>319</v>
      </c>
      <c r="G1115" t="s">
        <v>2566</v>
      </c>
      <c r="H1115" t="s">
        <v>2567</v>
      </c>
      <c r="I1115">
        <v>10</v>
      </c>
      <c r="J1115" s="52">
        <v>1847171523</v>
      </c>
      <c r="K1115" s="52">
        <v>1548829640</v>
      </c>
      <c r="L1115" s="52">
        <v>325570393</v>
      </c>
      <c r="M1115" t="s">
        <v>2784</v>
      </c>
      <c r="N1115" t="s">
        <v>2749</v>
      </c>
    </row>
    <row r="1116" spans="1:14" x14ac:dyDescent="0.25">
      <c r="A1116">
        <v>2026</v>
      </c>
      <c r="B1116" t="s">
        <v>3337</v>
      </c>
      <c r="C1116">
        <v>73</v>
      </c>
      <c r="D1116" t="s">
        <v>312</v>
      </c>
      <c r="E1116">
        <v>9226</v>
      </c>
      <c r="F1116" t="s">
        <v>319</v>
      </c>
      <c r="G1116" t="s">
        <v>2566</v>
      </c>
      <c r="H1116" t="s">
        <v>2567</v>
      </c>
      <c r="I1116">
        <v>11</v>
      </c>
      <c r="J1116" s="52">
        <v>1574309701</v>
      </c>
      <c r="K1116" s="52">
        <v>1430797018</v>
      </c>
      <c r="L1116" s="52">
        <v>191790300</v>
      </c>
      <c r="M1116" t="s">
        <v>3228</v>
      </c>
      <c r="N1116" t="s">
        <v>8397</v>
      </c>
    </row>
    <row r="1117" spans="1:14" x14ac:dyDescent="0.25">
      <c r="A1117">
        <v>2026</v>
      </c>
      <c r="B1117" t="s">
        <v>3337</v>
      </c>
      <c r="C1117">
        <v>73</v>
      </c>
      <c r="D1117" t="s">
        <v>312</v>
      </c>
      <c r="E1117">
        <v>9226</v>
      </c>
      <c r="F1117" t="s">
        <v>319</v>
      </c>
      <c r="G1117" t="s">
        <v>2566</v>
      </c>
      <c r="H1117" t="s">
        <v>2567</v>
      </c>
      <c r="I1117">
        <v>18</v>
      </c>
      <c r="J1117" s="52">
        <v>6437807512</v>
      </c>
      <c r="K1117" s="52">
        <v>1246557744</v>
      </c>
      <c r="L1117" s="52">
        <v>104658767</v>
      </c>
      <c r="M1117" t="s">
        <v>2880</v>
      </c>
      <c r="N1117" t="s">
        <v>8552</v>
      </c>
    </row>
    <row r="1118" spans="1:14" x14ac:dyDescent="0.25">
      <c r="A1118">
        <v>2026</v>
      </c>
      <c r="B1118" t="s">
        <v>3337</v>
      </c>
      <c r="C1118">
        <v>73</v>
      </c>
      <c r="D1118" t="s">
        <v>312</v>
      </c>
      <c r="E1118">
        <v>9226</v>
      </c>
      <c r="F1118" t="s">
        <v>319</v>
      </c>
      <c r="G1118" t="s">
        <v>2566</v>
      </c>
      <c r="H1118" t="s">
        <v>2567</v>
      </c>
      <c r="I1118">
        <v>27</v>
      </c>
      <c r="J1118" s="52">
        <v>355791103</v>
      </c>
      <c r="K1118" s="52">
        <v>245982259</v>
      </c>
      <c r="L1118" s="52">
        <v>40445340</v>
      </c>
      <c r="M1118" t="s">
        <v>3160</v>
      </c>
      <c r="N1118" t="s">
        <v>2875</v>
      </c>
    </row>
    <row r="1119" spans="1:14" x14ac:dyDescent="0.25">
      <c r="A1119">
        <v>2026</v>
      </c>
      <c r="B1119" t="s">
        <v>3337</v>
      </c>
      <c r="C1119">
        <v>73</v>
      </c>
      <c r="D1119" t="s">
        <v>312</v>
      </c>
      <c r="E1119">
        <v>9226</v>
      </c>
      <c r="F1119" t="s">
        <v>319</v>
      </c>
      <c r="G1119" t="s">
        <v>2566</v>
      </c>
      <c r="H1119" t="s">
        <v>2567</v>
      </c>
      <c r="I1119">
        <v>28</v>
      </c>
      <c r="J1119" s="52">
        <v>172517604</v>
      </c>
      <c r="K1119" s="52">
        <v>171285730</v>
      </c>
      <c r="L1119" s="52">
        <v>38488039</v>
      </c>
      <c r="M1119" t="s">
        <v>2704</v>
      </c>
      <c r="N1119" t="s">
        <v>8455</v>
      </c>
    </row>
    <row r="1120" spans="1:14" x14ac:dyDescent="0.25">
      <c r="A1120">
        <v>2026</v>
      </c>
      <c r="B1120" t="s">
        <v>3337</v>
      </c>
      <c r="C1120">
        <v>73</v>
      </c>
      <c r="D1120" t="s">
        <v>312</v>
      </c>
      <c r="E1120">
        <v>9226</v>
      </c>
      <c r="F1120" t="s">
        <v>319</v>
      </c>
      <c r="G1120" t="s">
        <v>2566</v>
      </c>
      <c r="H1120" t="s">
        <v>2567</v>
      </c>
      <c r="I1120">
        <v>38</v>
      </c>
      <c r="J1120" s="52">
        <v>753733951</v>
      </c>
      <c r="K1120" s="52">
        <v>492396854</v>
      </c>
      <c r="L1120" s="52">
        <v>34109976</v>
      </c>
      <c r="M1120" t="s">
        <v>3167</v>
      </c>
      <c r="N1120" t="s">
        <v>3105</v>
      </c>
    </row>
    <row r="1121" spans="1:14" x14ac:dyDescent="0.25">
      <c r="A1121">
        <v>2026</v>
      </c>
      <c r="B1121" t="s">
        <v>3337</v>
      </c>
      <c r="C1121">
        <v>73</v>
      </c>
      <c r="D1121" t="s">
        <v>312</v>
      </c>
      <c r="E1121">
        <v>9226</v>
      </c>
      <c r="F1121" t="s">
        <v>319</v>
      </c>
      <c r="G1121" t="s">
        <v>2566</v>
      </c>
      <c r="H1121" t="s">
        <v>2567</v>
      </c>
      <c r="I1121">
        <v>42</v>
      </c>
      <c r="J1121" s="52">
        <v>925490838</v>
      </c>
      <c r="K1121" s="52">
        <v>552192486</v>
      </c>
      <c r="L1121" s="52">
        <v>102850784</v>
      </c>
      <c r="M1121" t="s">
        <v>2750</v>
      </c>
      <c r="N1121" t="s">
        <v>8520</v>
      </c>
    </row>
    <row r="1122" spans="1:14" x14ac:dyDescent="0.25">
      <c r="A1122">
        <v>2026</v>
      </c>
      <c r="B1122" t="s">
        <v>3337</v>
      </c>
      <c r="C1122">
        <v>73</v>
      </c>
      <c r="D1122" t="s">
        <v>312</v>
      </c>
      <c r="E1122">
        <v>9226</v>
      </c>
      <c r="F1122" t="s">
        <v>319</v>
      </c>
      <c r="G1122" t="s">
        <v>2566</v>
      </c>
      <c r="H1122" t="s">
        <v>2567</v>
      </c>
      <c r="I1122">
        <v>45</v>
      </c>
      <c r="J1122" s="52">
        <v>11394465157</v>
      </c>
      <c r="K1122" s="52">
        <v>10810707034</v>
      </c>
      <c r="L1122" s="52">
        <v>927215578</v>
      </c>
      <c r="M1122" t="s">
        <v>3057</v>
      </c>
      <c r="N1122" t="s">
        <v>3322</v>
      </c>
    </row>
    <row r="1123" spans="1:14" x14ac:dyDescent="0.25">
      <c r="A1123">
        <v>2026</v>
      </c>
      <c r="B1123" t="s">
        <v>3337</v>
      </c>
      <c r="C1123">
        <v>73</v>
      </c>
      <c r="D1123" t="s">
        <v>312</v>
      </c>
      <c r="E1123">
        <v>9226</v>
      </c>
      <c r="F1123" t="s">
        <v>319</v>
      </c>
      <c r="G1123" t="s">
        <v>2566</v>
      </c>
      <c r="H1123" t="s">
        <v>2567</v>
      </c>
      <c r="I1123">
        <v>64</v>
      </c>
      <c r="J1123" s="52">
        <v>1585610367</v>
      </c>
      <c r="K1123" s="52">
        <v>67904124</v>
      </c>
      <c r="L1123" s="52">
        <v>8527494</v>
      </c>
      <c r="M1123" t="s">
        <v>8527</v>
      </c>
      <c r="N1123" t="s">
        <v>3133</v>
      </c>
    </row>
    <row r="1124" spans="1:14" x14ac:dyDescent="0.25">
      <c r="A1124">
        <v>2026</v>
      </c>
      <c r="B1124" t="s">
        <v>3337</v>
      </c>
      <c r="C1124">
        <v>73</v>
      </c>
      <c r="D1124" t="s">
        <v>312</v>
      </c>
      <c r="E1124">
        <v>9226</v>
      </c>
      <c r="F1124" t="s">
        <v>319</v>
      </c>
      <c r="G1124" t="s">
        <v>2566</v>
      </c>
      <c r="H1124" t="s">
        <v>2567</v>
      </c>
      <c r="I1124">
        <v>84</v>
      </c>
      <c r="J1124" s="52">
        <v>28450000</v>
      </c>
      <c r="K1124" s="52">
        <v>25166574</v>
      </c>
      <c r="L1124" s="52">
        <v>10196574</v>
      </c>
      <c r="M1124" t="s">
        <v>2821</v>
      </c>
      <c r="N1124" t="s">
        <v>8553</v>
      </c>
    </row>
    <row r="1125" spans="1:14" x14ac:dyDescent="0.25">
      <c r="A1125">
        <v>2026</v>
      </c>
      <c r="B1125" t="s">
        <v>3337</v>
      </c>
      <c r="C1125">
        <v>73</v>
      </c>
      <c r="D1125" t="s">
        <v>312</v>
      </c>
      <c r="E1125">
        <v>9226</v>
      </c>
      <c r="F1125" t="s">
        <v>319</v>
      </c>
      <c r="G1125" t="s">
        <v>2566</v>
      </c>
      <c r="H1125" t="s">
        <v>2567</v>
      </c>
      <c r="I1125">
        <v>85</v>
      </c>
      <c r="J1125" s="52">
        <v>265515452</v>
      </c>
      <c r="K1125" s="52">
        <v>184359107</v>
      </c>
      <c r="L1125" s="52">
        <v>12791241</v>
      </c>
      <c r="M1125" t="s">
        <v>8504</v>
      </c>
      <c r="N1125" t="s">
        <v>8450</v>
      </c>
    </row>
    <row r="1126" spans="1:14" x14ac:dyDescent="0.25">
      <c r="A1126">
        <v>2026</v>
      </c>
      <c r="B1126" t="s">
        <v>3337</v>
      </c>
      <c r="C1126">
        <v>73</v>
      </c>
      <c r="D1126" t="s">
        <v>312</v>
      </c>
      <c r="E1126">
        <v>9226</v>
      </c>
      <c r="F1126" t="s">
        <v>319</v>
      </c>
      <c r="G1126" t="s">
        <v>2566</v>
      </c>
      <c r="H1126" t="s">
        <v>2567</v>
      </c>
      <c r="I1126">
        <v>86</v>
      </c>
      <c r="J1126" s="52">
        <v>15970000</v>
      </c>
      <c r="K1126" s="52">
        <v>14970000</v>
      </c>
      <c r="L1126" s="52">
        <v>9980000</v>
      </c>
      <c r="M1126" t="s">
        <v>2800</v>
      </c>
      <c r="N1126" t="s">
        <v>2682</v>
      </c>
    </row>
    <row r="1127" spans="1:14" x14ac:dyDescent="0.25">
      <c r="A1127">
        <v>2026</v>
      </c>
      <c r="B1127" t="s">
        <v>3337</v>
      </c>
      <c r="C1127">
        <v>73</v>
      </c>
      <c r="D1127" t="s">
        <v>312</v>
      </c>
      <c r="E1127">
        <v>9226</v>
      </c>
      <c r="F1127" t="s">
        <v>319</v>
      </c>
      <c r="G1127" t="s">
        <v>2566</v>
      </c>
      <c r="H1127" t="s">
        <v>2567</v>
      </c>
      <c r="I1127">
        <v>90</v>
      </c>
      <c r="J1127" s="52">
        <v>295775340</v>
      </c>
      <c r="K1127" s="52">
        <v>88450554</v>
      </c>
      <c r="L1127" s="52">
        <v>19565941</v>
      </c>
      <c r="M1127" t="s">
        <v>8381</v>
      </c>
      <c r="N1127" t="s">
        <v>3168</v>
      </c>
    </row>
    <row r="1128" spans="1:14" x14ac:dyDescent="0.25">
      <c r="A1128">
        <v>2026</v>
      </c>
      <c r="B1128" t="s">
        <v>3337</v>
      </c>
      <c r="C1128">
        <v>73</v>
      </c>
      <c r="D1128" t="s">
        <v>312</v>
      </c>
      <c r="E1128">
        <v>9310</v>
      </c>
      <c r="F1128" t="s">
        <v>313</v>
      </c>
      <c r="G1128" t="s">
        <v>2566</v>
      </c>
      <c r="H1128" t="s">
        <v>2567</v>
      </c>
      <c r="I1128">
        <v>10</v>
      </c>
      <c r="J1128" s="52">
        <v>5036854590</v>
      </c>
      <c r="K1128" s="52">
        <v>4762394161</v>
      </c>
      <c r="L1128" s="52">
        <v>917572984</v>
      </c>
      <c r="M1128" t="s">
        <v>2688</v>
      </c>
      <c r="N1128" t="s">
        <v>8546</v>
      </c>
    </row>
    <row r="1129" spans="1:14" x14ac:dyDescent="0.25">
      <c r="A1129">
        <v>2026</v>
      </c>
      <c r="B1129" t="s">
        <v>3337</v>
      </c>
      <c r="C1129">
        <v>73</v>
      </c>
      <c r="D1129" t="s">
        <v>312</v>
      </c>
      <c r="E1129">
        <v>9310</v>
      </c>
      <c r="F1129" t="s">
        <v>313</v>
      </c>
      <c r="G1129" t="s">
        <v>2566</v>
      </c>
      <c r="H1129" t="s">
        <v>2567</v>
      </c>
      <c r="I1129">
        <v>11</v>
      </c>
      <c r="J1129" s="52">
        <v>2988377883</v>
      </c>
      <c r="K1129" s="52">
        <v>2908230348</v>
      </c>
      <c r="L1129" s="52">
        <v>572854353</v>
      </c>
      <c r="M1129" t="s">
        <v>3052</v>
      </c>
      <c r="N1129" t="s">
        <v>3321</v>
      </c>
    </row>
    <row r="1130" spans="1:14" x14ac:dyDescent="0.25">
      <c r="A1130">
        <v>2026</v>
      </c>
      <c r="B1130" t="s">
        <v>3337</v>
      </c>
      <c r="C1130">
        <v>73</v>
      </c>
      <c r="D1130" t="s">
        <v>312</v>
      </c>
      <c r="E1130">
        <v>9310</v>
      </c>
      <c r="F1130" t="s">
        <v>313</v>
      </c>
      <c r="G1130" t="s">
        <v>2566</v>
      </c>
      <c r="H1130" t="s">
        <v>2567</v>
      </c>
      <c r="I1130">
        <v>27</v>
      </c>
      <c r="J1130" s="52">
        <v>258475362</v>
      </c>
      <c r="K1130" s="52">
        <v>175347605</v>
      </c>
      <c r="L1130" s="52">
        <v>37549496</v>
      </c>
      <c r="M1130" t="s">
        <v>3298</v>
      </c>
      <c r="N1130" t="s">
        <v>3334</v>
      </c>
    </row>
    <row r="1131" spans="1:14" x14ac:dyDescent="0.25">
      <c r="A1131">
        <v>2026</v>
      </c>
      <c r="B1131" t="s">
        <v>3337</v>
      </c>
      <c r="C1131">
        <v>73</v>
      </c>
      <c r="D1131" t="s">
        <v>312</v>
      </c>
      <c r="E1131">
        <v>9310</v>
      </c>
      <c r="F1131" t="s">
        <v>313</v>
      </c>
      <c r="G1131" t="s">
        <v>2566</v>
      </c>
      <c r="H1131" t="s">
        <v>2567</v>
      </c>
      <c r="I1131">
        <v>28</v>
      </c>
      <c r="J1131" s="52">
        <v>109637604</v>
      </c>
      <c r="K1131" s="52">
        <v>105404850</v>
      </c>
      <c r="L1131" s="52">
        <v>31729604</v>
      </c>
      <c r="M1131" t="s">
        <v>2628</v>
      </c>
      <c r="N1131" t="s">
        <v>3174</v>
      </c>
    </row>
    <row r="1132" spans="1:14" x14ac:dyDescent="0.25">
      <c r="A1132">
        <v>2026</v>
      </c>
      <c r="B1132" t="s">
        <v>3337</v>
      </c>
      <c r="C1132">
        <v>73</v>
      </c>
      <c r="D1132" t="s">
        <v>312</v>
      </c>
      <c r="E1132">
        <v>9310</v>
      </c>
      <c r="F1132" t="s">
        <v>313</v>
      </c>
      <c r="G1132" t="s">
        <v>2566</v>
      </c>
      <c r="H1132" t="s">
        <v>2567</v>
      </c>
      <c r="I1132">
        <v>38</v>
      </c>
      <c r="J1132" s="52">
        <v>991088752</v>
      </c>
      <c r="K1132" s="52">
        <v>794195545</v>
      </c>
      <c r="L1132" s="52">
        <v>163062978</v>
      </c>
      <c r="M1132" t="s">
        <v>2712</v>
      </c>
      <c r="N1132" t="s">
        <v>3012</v>
      </c>
    </row>
    <row r="1133" spans="1:14" x14ac:dyDescent="0.25">
      <c r="A1133">
        <v>2026</v>
      </c>
      <c r="B1133" t="s">
        <v>3337</v>
      </c>
      <c r="C1133">
        <v>73</v>
      </c>
      <c r="D1133" t="s">
        <v>312</v>
      </c>
      <c r="E1133">
        <v>9310</v>
      </c>
      <c r="F1133" t="s">
        <v>313</v>
      </c>
      <c r="G1133" t="s">
        <v>2566</v>
      </c>
      <c r="H1133" t="s">
        <v>2567</v>
      </c>
      <c r="I1133">
        <v>42</v>
      </c>
      <c r="J1133" s="52">
        <v>654839482</v>
      </c>
      <c r="K1133" s="52">
        <v>427428201</v>
      </c>
      <c r="L1133" s="52">
        <v>82656943</v>
      </c>
      <c r="M1133" t="s">
        <v>3167</v>
      </c>
      <c r="N1133" t="s">
        <v>2833</v>
      </c>
    </row>
    <row r="1134" spans="1:14" x14ac:dyDescent="0.25">
      <c r="A1134">
        <v>2026</v>
      </c>
      <c r="B1134" t="s">
        <v>3337</v>
      </c>
      <c r="C1134">
        <v>73</v>
      </c>
      <c r="D1134" t="s">
        <v>312</v>
      </c>
      <c r="E1134">
        <v>9310</v>
      </c>
      <c r="F1134" t="s">
        <v>313</v>
      </c>
      <c r="G1134" t="s">
        <v>2566</v>
      </c>
      <c r="H1134" t="s">
        <v>2567</v>
      </c>
      <c r="I1134">
        <v>45</v>
      </c>
      <c r="J1134" s="52">
        <v>7979849316</v>
      </c>
      <c r="K1134" s="52">
        <v>7725725618</v>
      </c>
      <c r="L1134" s="52">
        <v>1491328867</v>
      </c>
      <c r="M1134" t="s">
        <v>2861</v>
      </c>
      <c r="N1134" t="s">
        <v>8401</v>
      </c>
    </row>
    <row r="1135" spans="1:14" x14ac:dyDescent="0.25">
      <c r="A1135">
        <v>2026</v>
      </c>
      <c r="B1135" t="s">
        <v>3337</v>
      </c>
      <c r="C1135">
        <v>73</v>
      </c>
      <c r="D1135" t="s">
        <v>312</v>
      </c>
      <c r="E1135">
        <v>9310</v>
      </c>
      <c r="F1135" t="s">
        <v>313</v>
      </c>
      <c r="G1135" t="s">
        <v>2566</v>
      </c>
      <c r="H1135" t="s">
        <v>2567</v>
      </c>
      <c r="I1135">
        <v>84</v>
      </c>
      <c r="J1135" s="52">
        <v>11480000</v>
      </c>
      <c r="K1135" s="52">
        <v>10527485</v>
      </c>
      <c r="L1135" s="52">
        <v>5924951</v>
      </c>
      <c r="M1135" t="s">
        <v>3158</v>
      </c>
      <c r="N1135" t="s">
        <v>3244</v>
      </c>
    </row>
    <row r="1136" spans="1:14" x14ac:dyDescent="0.25">
      <c r="A1136">
        <v>2026</v>
      </c>
      <c r="B1136" t="s">
        <v>3337</v>
      </c>
      <c r="C1136">
        <v>73</v>
      </c>
      <c r="D1136" t="s">
        <v>312</v>
      </c>
      <c r="E1136">
        <v>9310</v>
      </c>
      <c r="F1136" t="s">
        <v>313</v>
      </c>
      <c r="G1136" t="s">
        <v>2566</v>
      </c>
      <c r="H1136" t="s">
        <v>2567</v>
      </c>
      <c r="I1136">
        <v>85</v>
      </c>
      <c r="J1136" s="52">
        <v>254929065</v>
      </c>
      <c r="K1136" s="52">
        <v>181035856</v>
      </c>
      <c r="L1136" s="52">
        <v>36196433</v>
      </c>
      <c r="M1136" t="s">
        <v>3024</v>
      </c>
      <c r="N1136" t="s">
        <v>8367</v>
      </c>
    </row>
    <row r="1137" spans="1:14" x14ac:dyDescent="0.25">
      <c r="A1137">
        <v>2026</v>
      </c>
      <c r="B1137" t="s">
        <v>3337</v>
      </c>
      <c r="C1137">
        <v>73</v>
      </c>
      <c r="D1137" t="s">
        <v>312</v>
      </c>
      <c r="E1137">
        <v>9310</v>
      </c>
      <c r="F1137" t="s">
        <v>313</v>
      </c>
      <c r="G1137" t="s">
        <v>2566</v>
      </c>
      <c r="H1137" t="s">
        <v>2567</v>
      </c>
      <c r="I1137">
        <v>86</v>
      </c>
      <c r="J1137" s="52">
        <v>54400000</v>
      </c>
      <c r="K1137" s="52">
        <v>54254762</v>
      </c>
      <c r="L1137" s="52">
        <v>12355073</v>
      </c>
      <c r="M1137" t="s">
        <v>2911</v>
      </c>
      <c r="N1137" t="s">
        <v>2834</v>
      </c>
    </row>
    <row r="1138" spans="1:14" x14ac:dyDescent="0.25">
      <c r="A1138">
        <v>2026</v>
      </c>
      <c r="B1138" t="s">
        <v>3337</v>
      </c>
      <c r="C1138">
        <v>81</v>
      </c>
      <c r="D1138" t="s">
        <v>308</v>
      </c>
      <c r="E1138">
        <v>9530</v>
      </c>
      <c r="F1138" t="s">
        <v>309</v>
      </c>
      <c r="G1138" t="s">
        <v>2566</v>
      </c>
      <c r="H1138" t="s">
        <v>2567</v>
      </c>
      <c r="I1138">
        <v>10</v>
      </c>
      <c r="J1138" s="52">
        <v>2084019411</v>
      </c>
      <c r="K1138" s="52">
        <v>1196645894</v>
      </c>
      <c r="L1138" s="52">
        <v>272741311</v>
      </c>
      <c r="M1138" t="s">
        <v>8554</v>
      </c>
      <c r="N1138" t="s">
        <v>2865</v>
      </c>
    </row>
    <row r="1139" spans="1:14" x14ac:dyDescent="0.25">
      <c r="A1139">
        <v>2026</v>
      </c>
      <c r="B1139" t="s">
        <v>3337</v>
      </c>
      <c r="C1139">
        <v>81</v>
      </c>
      <c r="D1139" t="s">
        <v>308</v>
      </c>
      <c r="E1139">
        <v>9530</v>
      </c>
      <c r="F1139" t="s">
        <v>309</v>
      </c>
      <c r="G1139" t="s">
        <v>2566</v>
      </c>
      <c r="H1139" t="s">
        <v>2567</v>
      </c>
      <c r="I1139">
        <v>11</v>
      </c>
      <c r="J1139" s="52">
        <v>1599850290</v>
      </c>
      <c r="K1139" s="52">
        <v>1490381240</v>
      </c>
      <c r="L1139" s="52">
        <v>219120588</v>
      </c>
      <c r="M1139" t="s">
        <v>2737</v>
      </c>
      <c r="N1139" t="s">
        <v>2962</v>
      </c>
    </row>
    <row r="1140" spans="1:14" x14ac:dyDescent="0.25">
      <c r="A1140">
        <v>2026</v>
      </c>
      <c r="B1140" t="s">
        <v>3337</v>
      </c>
      <c r="C1140">
        <v>81</v>
      </c>
      <c r="D1140" t="s">
        <v>308</v>
      </c>
      <c r="E1140">
        <v>9530</v>
      </c>
      <c r="F1140" t="s">
        <v>309</v>
      </c>
      <c r="G1140" t="s">
        <v>2566</v>
      </c>
      <c r="H1140" t="s">
        <v>2567</v>
      </c>
      <c r="I1140">
        <v>18</v>
      </c>
      <c r="J1140" s="52">
        <v>1335034320</v>
      </c>
      <c r="K1140" s="52">
        <v>553515862</v>
      </c>
      <c r="L1140" s="52">
        <v>109189336</v>
      </c>
      <c r="M1140" t="s">
        <v>2964</v>
      </c>
      <c r="N1140" t="s">
        <v>8424</v>
      </c>
    </row>
    <row r="1141" spans="1:14" x14ac:dyDescent="0.25">
      <c r="A1141">
        <v>2026</v>
      </c>
      <c r="B1141" t="s">
        <v>3337</v>
      </c>
      <c r="C1141">
        <v>81</v>
      </c>
      <c r="D1141" t="s">
        <v>308</v>
      </c>
      <c r="E1141">
        <v>9530</v>
      </c>
      <c r="F1141" t="s">
        <v>309</v>
      </c>
      <c r="G1141" t="s">
        <v>2566</v>
      </c>
      <c r="H1141" t="s">
        <v>2567</v>
      </c>
      <c r="I1141">
        <v>27</v>
      </c>
      <c r="J1141" s="52">
        <v>240717491</v>
      </c>
      <c r="K1141" s="52">
        <v>131421688</v>
      </c>
      <c r="L1141" s="52">
        <v>18338282</v>
      </c>
      <c r="M1141" t="s">
        <v>3166</v>
      </c>
      <c r="N1141" t="s">
        <v>2915</v>
      </c>
    </row>
    <row r="1142" spans="1:14" x14ac:dyDescent="0.25">
      <c r="A1142">
        <v>2026</v>
      </c>
      <c r="B1142" t="s">
        <v>3337</v>
      </c>
      <c r="C1142">
        <v>81</v>
      </c>
      <c r="D1142" t="s">
        <v>308</v>
      </c>
      <c r="E1142">
        <v>9530</v>
      </c>
      <c r="F1142" t="s">
        <v>309</v>
      </c>
      <c r="G1142" t="s">
        <v>2566</v>
      </c>
      <c r="H1142" t="s">
        <v>2567</v>
      </c>
      <c r="I1142">
        <v>28</v>
      </c>
      <c r="J1142" s="52">
        <v>187487604</v>
      </c>
      <c r="K1142" s="52">
        <v>124483765</v>
      </c>
      <c r="L1142" s="52">
        <v>16358125</v>
      </c>
      <c r="M1142" t="s">
        <v>3235</v>
      </c>
      <c r="N1142" t="s">
        <v>2797</v>
      </c>
    </row>
    <row r="1143" spans="1:14" x14ac:dyDescent="0.25">
      <c r="A1143">
        <v>2026</v>
      </c>
      <c r="B1143" t="s">
        <v>3337</v>
      </c>
      <c r="C1143">
        <v>81</v>
      </c>
      <c r="D1143" t="s">
        <v>308</v>
      </c>
      <c r="E1143">
        <v>9530</v>
      </c>
      <c r="F1143" t="s">
        <v>309</v>
      </c>
      <c r="G1143" t="s">
        <v>2566</v>
      </c>
      <c r="H1143" t="s">
        <v>2567</v>
      </c>
      <c r="I1143">
        <v>38</v>
      </c>
      <c r="J1143" s="52">
        <v>1547164209</v>
      </c>
      <c r="K1143" s="52">
        <v>704868551</v>
      </c>
      <c r="L1143" s="52">
        <v>116503443</v>
      </c>
      <c r="M1143" t="s">
        <v>8555</v>
      </c>
      <c r="N1143" t="s">
        <v>3329</v>
      </c>
    </row>
    <row r="1144" spans="1:14" x14ac:dyDescent="0.25">
      <c r="A1144">
        <v>2026</v>
      </c>
      <c r="B1144" t="s">
        <v>3337</v>
      </c>
      <c r="C1144">
        <v>81</v>
      </c>
      <c r="D1144" t="s">
        <v>308</v>
      </c>
      <c r="E1144">
        <v>9530</v>
      </c>
      <c r="F1144" t="s">
        <v>309</v>
      </c>
      <c r="G1144" t="s">
        <v>2566</v>
      </c>
      <c r="H1144" t="s">
        <v>2567</v>
      </c>
      <c r="I1144">
        <v>42</v>
      </c>
      <c r="J1144" s="52">
        <v>609366068</v>
      </c>
      <c r="K1144" s="52">
        <v>411271183</v>
      </c>
      <c r="L1144" s="52">
        <v>59471568</v>
      </c>
      <c r="M1144" t="s">
        <v>2899</v>
      </c>
      <c r="N1144" t="s">
        <v>8431</v>
      </c>
    </row>
    <row r="1145" spans="1:14" x14ac:dyDescent="0.25">
      <c r="A1145">
        <v>2026</v>
      </c>
      <c r="B1145" t="s">
        <v>3337</v>
      </c>
      <c r="C1145">
        <v>81</v>
      </c>
      <c r="D1145" t="s">
        <v>308</v>
      </c>
      <c r="E1145">
        <v>9530</v>
      </c>
      <c r="F1145" t="s">
        <v>309</v>
      </c>
      <c r="G1145" t="s">
        <v>2566</v>
      </c>
      <c r="H1145" t="s">
        <v>2567</v>
      </c>
      <c r="I1145">
        <v>43</v>
      </c>
      <c r="J1145" s="52">
        <v>50000000</v>
      </c>
      <c r="K1145" s="52">
        <v>49865334</v>
      </c>
      <c r="L1145" s="52">
        <v>8032000</v>
      </c>
      <c r="M1145" t="s">
        <v>2911</v>
      </c>
      <c r="N1145" t="s">
        <v>2758</v>
      </c>
    </row>
    <row r="1146" spans="1:14" x14ac:dyDescent="0.25">
      <c r="A1146">
        <v>2026</v>
      </c>
      <c r="B1146" t="s">
        <v>3337</v>
      </c>
      <c r="C1146">
        <v>81</v>
      </c>
      <c r="D1146" t="s">
        <v>308</v>
      </c>
      <c r="E1146">
        <v>9530</v>
      </c>
      <c r="F1146" t="s">
        <v>309</v>
      </c>
      <c r="G1146" t="s">
        <v>2566</v>
      </c>
      <c r="H1146" t="s">
        <v>2567</v>
      </c>
      <c r="I1146">
        <v>45</v>
      </c>
      <c r="J1146" s="52">
        <v>3123487297</v>
      </c>
      <c r="K1146" s="52">
        <v>2320217608</v>
      </c>
      <c r="L1146" s="52">
        <v>403580892</v>
      </c>
      <c r="M1146" t="s">
        <v>2783</v>
      </c>
      <c r="N1146" t="s">
        <v>8521</v>
      </c>
    </row>
    <row r="1147" spans="1:14" x14ac:dyDescent="0.25">
      <c r="A1147">
        <v>2026</v>
      </c>
      <c r="B1147" t="s">
        <v>3337</v>
      </c>
      <c r="C1147">
        <v>81</v>
      </c>
      <c r="D1147" t="s">
        <v>308</v>
      </c>
      <c r="E1147">
        <v>9530</v>
      </c>
      <c r="F1147" t="s">
        <v>309</v>
      </c>
      <c r="G1147" t="s">
        <v>2566</v>
      </c>
      <c r="H1147" t="s">
        <v>2567</v>
      </c>
      <c r="I1147">
        <v>84</v>
      </c>
      <c r="J1147" s="52">
        <v>44920000</v>
      </c>
      <c r="K1147" s="52">
        <v>24447540</v>
      </c>
      <c r="L1147" s="52">
        <v>6483540</v>
      </c>
      <c r="M1147" t="s">
        <v>3100</v>
      </c>
      <c r="N1147" t="s">
        <v>8425</v>
      </c>
    </row>
    <row r="1148" spans="1:14" x14ac:dyDescent="0.25">
      <c r="A1148">
        <v>2026</v>
      </c>
      <c r="B1148" t="s">
        <v>3337</v>
      </c>
      <c r="C1148">
        <v>81</v>
      </c>
      <c r="D1148" t="s">
        <v>308</v>
      </c>
      <c r="E1148">
        <v>9530</v>
      </c>
      <c r="F1148" t="s">
        <v>309</v>
      </c>
      <c r="G1148" t="s">
        <v>2566</v>
      </c>
      <c r="H1148" t="s">
        <v>2567</v>
      </c>
      <c r="I1148">
        <v>85</v>
      </c>
      <c r="J1148" s="52">
        <v>85233742</v>
      </c>
      <c r="K1148" s="52">
        <v>43927481</v>
      </c>
      <c r="L1148" s="52">
        <v>12150749</v>
      </c>
      <c r="M1148" t="s">
        <v>2946</v>
      </c>
      <c r="N1148" t="s">
        <v>2714</v>
      </c>
    </row>
    <row r="1149" spans="1:14" x14ac:dyDescent="0.25">
      <c r="A1149">
        <v>2026</v>
      </c>
      <c r="B1149" t="s">
        <v>3337</v>
      </c>
      <c r="C1149">
        <v>81</v>
      </c>
      <c r="D1149" t="s">
        <v>308</v>
      </c>
      <c r="E1149">
        <v>9530</v>
      </c>
      <c r="F1149" t="s">
        <v>309</v>
      </c>
      <c r="G1149" t="s">
        <v>2566</v>
      </c>
      <c r="H1149" t="s">
        <v>2567</v>
      </c>
      <c r="I1149">
        <v>86</v>
      </c>
      <c r="J1149" s="52">
        <v>21960000</v>
      </c>
      <c r="K1149" s="52">
        <v>20568183</v>
      </c>
      <c r="L1149" s="52">
        <v>608183</v>
      </c>
      <c r="M1149" t="s">
        <v>2800</v>
      </c>
      <c r="N1149" t="s">
        <v>8371</v>
      </c>
    </row>
    <row r="1150" spans="1:14" x14ac:dyDescent="0.25">
      <c r="A1150">
        <v>2026</v>
      </c>
      <c r="B1150" t="s">
        <v>3337</v>
      </c>
      <c r="C1150">
        <v>81</v>
      </c>
      <c r="D1150" t="s">
        <v>308</v>
      </c>
      <c r="E1150">
        <v>9530</v>
      </c>
      <c r="F1150" t="s">
        <v>309</v>
      </c>
      <c r="G1150" t="s">
        <v>2566</v>
      </c>
      <c r="H1150" t="s">
        <v>2567</v>
      </c>
      <c r="I1150">
        <v>90</v>
      </c>
      <c r="J1150" s="52">
        <v>315775340</v>
      </c>
      <c r="K1150" s="52">
        <v>164712363</v>
      </c>
      <c r="L1150" s="52">
        <v>20085364</v>
      </c>
      <c r="M1150" t="s">
        <v>8556</v>
      </c>
      <c r="N1150" t="s">
        <v>8542</v>
      </c>
    </row>
    <row r="1151" spans="1:14" x14ac:dyDescent="0.25">
      <c r="A1151">
        <v>2026</v>
      </c>
      <c r="B1151" t="s">
        <v>3337</v>
      </c>
      <c r="C1151">
        <v>85</v>
      </c>
      <c r="D1151" t="s">
        <v>343</v>
      </c>
      <c r="E1151">
        <v>9519</v>
      </c>
      <c r="F1151" t="s">
        <v>2580</v>
      </c>
      <c r="G1151" t="s">
        <v>2566</v>
      </c>
      <c r="H1151" t="s">
        <v>2567</v>
      </c>
      <c r="I1151">
        <v>10</v>
      </c>
      <c r="J1151" s="52">
        <v>2950486026</v>
      </c>
      <c r="K1151" s="52">
        <v>2098422074</v>
      </c>
      <c r="L1151" s="52">
        <v>365301759</v>
      </c>
      <c r="M1151" t="s">
        <v>3239</v>
      </c>
      <c r="N1151" t="s">
        <v>8412</v>
      </c>
    </row>
    <row r="1152" spans="1:14" x14ac:dyDescent="0.25">
      <c r="A1152">
        <v>2026</v>
      </c>
      <c r="B1152" t="s">
        <v>3337</v>
      </c>
      <c r="C1152">
        <v>85</v>
      </c>
      <c r="D1152" t="s">
        <v>343</v>
      </c>
      <c r="E1152">
        <v>9519</v>
      </c>
      <c r="F1152" t="s">
        <v>2580</v>
      </c>
      <c r="G1152" t="s">
        <v>2566</v>
      </c>
      <c r="H1152" t="s">
        <v>2567</v>
      </c>
      <c r="I1152">
        <v>11</v>
      </c>
      <c r="J1152" s="52">
        <v>3202548512</v>
      </c>
      <c r="K1152" s="52">
        <v>3043313076</v>
      </c>
      <c r="L1152" s="52">
        <v>373940930</v>
      </c>
      <c r="M1152" t="s">
        <v>2772</v>
      </c>
      <c r="N1152" t="s">
        <v>2908</v>
      </c>
    </row>
    <row r="1153" spans="1:14" x14ac:dyDescent="0.25">
      <c r="A1153">
        <v>2026</v>
      </c>
      <c r="B1153" t="s">
        <v>3337</v>
      </c>
      <c r="C1153">
        <v>85</v>
      </c>
      <c r="D1153" t="s">
        <v>343</v>
      </c>
      <c r="E1153">
        <v>9519</v>
      </c>
      <c r="F1153" t="s">
        <v>2580</v>
      </c>
      <c r="G1153" t="s">
        <v>2566</v>
      </c>
      <c r="H1153" t="s">
        <v>2567</v>
      </c>
      <c r="I1153">
        <v>18</v>
      </c>
      <c r="J1153" s="52">
        <v>2034764164</v>
      </c>
      <c r="K1153" s="52">
        <v>622961941</v>
      </c>
      <c r="L1153" s="52">
        <v>158834302</v>
      </c>
      <c r="M1153" t="s">
        <v>8557</v>
      </c>
      <c r="N1153" t="s">
        <v>8507</v>
      </c>
    </row>
    <row r="1154" spans="1:14" x14ac:dyDescent="0.25">
      <c r="A1154">
        <v>2026</v>
      </c>
      <c r="B1154" t="s">
        <v>3337</v>
      </c>
      <c r="C1154">
        <v>85</v>
      </c>
      <c r="D1154" t="s">
        <v>343</v>
      </c>
      <c r="E1154">
        <v>9519</v>
      </c>
      <c r="F1154" t="s">
        <v>2580</v>
      </c>
      <c r="G1154" t="s">
        <v>2566</v>
      </c>
      <c r="H1154" t="s">
        <v>2567</v>
      </c>
      <c r="I1154">
        <v>27</v>
      </c>
      <c r="J1154" s="52">
        <v>5303969820</v>
      </c>
      <c r="K1154" s="52">
        <v>137717468</v>
      </c>
      <c r="L1154" s="52">
        <v>29938580</v>
      </c>
      <c r="M1154" t="s">
        <v>8374</v>
      </c>
      <c r="N1154" t="s">
        <v>8515</v>
      </c>
    </row>
    <row r="1155" spans="1:14" x14ac:dyDescent="0.25">
      <c r="A1155">
        <v>2026</v>
      </c>
      <c r="B1155" t="s">
        <v>3337</v>
      </c>
      <c r="C1155">
        <v>85</v>
      </c>
      <c r="D1155" t="s">
        <v>343</v>
      </c>
      <c r="E1155">
        <v>9519</v>
      </c>
      <c r="F1155" t="s">
        <v>2580</v>
      </c>
      <c r="G1155" t="s">
        <v>2566</v>
      </c>
      <c r="H1155" t="s">
        <v>2567</v>
      </c>
      <c r="I1155">
        <v>28</v>
      </c>
      <c r="J1155" s="52">
        <v>371137604</v>
      </c>
      <c r="K1155" s="52">
        <v>326342943</v>
      </c>
      <c r="L1155" s="52">
        <v>94134200</v>
      </c>
      <c r="M1155" t="s">
        <v>3213</v>
      </c>
      <c r="N1155" t="s">
        <v>8441</v>
      </c>
    </row>
    <row r="1156" spans="1:14" x14ac:dyDescent="0.25">
      <c r="A1156">
        <v>2026</v>
      </c>
      <c r="B1156" t="s">
        <v>3337</v>
      </c>
      <c r="C1156">
        <v>85</v>
      </c>
      <c r="D1156" t="s">
        <v>343</v>
      </c>
      <c r="E1156">
        <v>9519</v>
      </c>
      <c r="F1156" t="s">
        <v>2580</v>
      </c>
      <c r="G1156" t="s">
        <v>2566</v>
      </c>
      <c r="H1156" t="s">
        <v>2567</v>
      </c>
      <c r="I1156">
        <v>38</v>
      </c>
      <c r="J1156" s="52">
        <v>995717153</v>
      </c>
      <c r="K1156" s="52">
        <v>497912675</v>
      </c>
      <c r="L1156" s="52">
        <v>101661379</v>
      </c>
      <c r="M1156" t="s">
        <v>2705</v>
      </c>
      <c r="N1156" t="s">
        <v>2668</v>
      </c>
    </row>
    <row r="1157" spans="1:14" x14ac:dyDescent="0.25">
      <c r="A1157">
        <v>2026</v>
      </c>
      <c r="B1157" t="s">
        <v>3337</v>
      </c>
      <c r="C1157">
        <v>85</v>
      </c>
      <c r="D1157" t="s">
        <v>343</v>
      </c>
      <c r="E1157">
        <v>9519</v>
      </c>
      <c r="F1157" t="s">
        <v>2580</v>
      </c>
      <c r="G1157" t="s">
        <v>2566</v>
      </c>
      <c r="H1157" t="s">
        <v>2567</v>
      </c>
      <c r="I1157">
        <v>42</v>
      </c>
      <c r="J1157" s="52">
        <v>871548417</v>
      </c>
      <c r="K1157" s="52">
        <v>461897736</v>
      </c>
      <c r="L1157" s="52">
        <v>75057892</v>
      </c>
      <c r="M1157" t="s">
        <v>2629</v>
      </c>
      <c r="N1157" t="s">
        <v>8437</v>
      </c>
    </row>
    <row r="1158" spans="1:14" x14ac:dyDescent="0.25">
      <c r="A1158">
        <v>2026</v>
      </c>
      <c r="B1158" t="s">
        <v>3337</v>
      </c>
      <c r="C1158">
        <v>85</v>
      </c>
      <c r="D1158" t="s">
        <v>343</v>
      </c>
      <c r="E1158">
        <v>9519</v>
      </c>
      <c r="F1158" t="s">
        <v>2580</v>
      </c>
      <c r="G1158" t="s">
        <v>2566</v>
      </c>
      <c r="H1158" t="s">
        <v>2567</v>
      </c>
      <c r="I1158">
        <v>45</v>
      </c>
      <c r="J1158" s="52">
        <v>7520191174</v>
      </c>
      <c r="K1158" s="52">
        <v>6830479762</v>
      </c>
      <c r="L1158" s="52">
        <v>933366302</v>
      </c>
      <c r="M1158" t="s">
        <v>3112</v>
      </c>
      <c r="N1158" t="s">
        <v>8412</v>
      </c>
    </row>
    <row r="1159" spans="1:14" x14ac:dyDescent="0.25">
      <c r="A1159">
        <v>2026</v>
      </c>
      <c r="B1159" t="s">
        <v>3337</v>
      </c>
      <c r="C1159">
        <v>85</v>
      </c>
      <c r="D1159" t="s">
        <v>343</v>
      </c>
      <c r="E1159">
        <v>9519</v>
      </c>
      <c r="F1159" t="s">
        <v>2580</v>
      </c>
      <c r="G1159" t="s">
        <v>2566</v>
      </c>
      <c r="H1159" t="s">
        <v>2567</v>
      </c>
      <c r="I1159">
        <v>64</v>
      </c>
      <c r="J1159" s="52">
        <v>965830846</v>
      </c>
      <c r="K1159" s="52">
        <v>37295035</v>
      </c>
      <c r="L1159" s="52">
        <v>2920714</v>
      </c>
      <c r="M1159" t="s">
        <v>8522</v>
      </c>
      <c r="N1159" t="s">
        <v>3200</v>
      </c>
    </row>
    <row r="1160" spans="1:14" x14ac:dyDescent="0.25">
      <c r="A1160">
        <v>2026</v>
      </c>
      <c r="B1160" t="s">
        <v>3337</v>
      </c>
      <c r="C1160">
        <v>85</v>
      </c>
      <c r="D1160" t="s">
        <v>343</v>
      </c>
      <c r="E1160">
        <v>9519</v>
      </c>
      <c r="F1160" t="s">
        <v>2580</v>
      </c>
      <c r="G1160" t="s">
        <v>2566</v>
      </c>
      <c r="H1160" t="s">
        <v>2567</v>
      </c>
      <c r="I1160">
        <v>84</v>
      </c>
      <c r="J1160" s="52">
        <v>117790000</v>
      </c>
      <c r="K1160" s="52">
        <v>72628469</v>
      </c>
      <c r="L1160" s="52">
        <v>23511002</v>
      </c>
      <c r="M1160" t="s">
        <v>8488</v>
      </c>
      <c r="N1160" t="s">
        <v>2757</v>
      </c>
    </row>
    <row r="1161" spans="1:14" x14ac:dyDescent="0.25">
      <c r="A1161">
        <v>2026</v>
      </c>
      <c r="B1161" t="s">
        <v>3337</v>
      </c>
      <c r="C1161">
        <v>85</v>
      </c>
      <c r="D1161" t="s">
        <v>343</v>
      </c>
      <c r="E1161">
        <v>9519</v>
      </c>
      <c r="F1161" t="s">
        <v>2580</v>
      </c>
      <c r="G1161" t="s">
        <v>2566</v>
      </c>
      <c r="H1161" t="s">
        <v>2567</v>
      </c>
      <c r="I1161">
        <v>85</v>
      </c>
      <c r="J1161" s="52">
        <v>296852756</v>
      </c>
      <c r="K1161" s="52">
        <v>210445454</v>
      </c>
      <c r="L1161" s="52">
        <v>35843733</v>
      </c>
      <c r="M1161" t="s">
        <v>2830</v>
      </c>
      <c r="N1161" t="s">
        <v>2652</v>
      </c>
    </row>
    <row r="1162" spans="1:14" x14ac:dyDescent="0.25">
      <c r="A1162">
        <v>2026</v>
      </c>
      <c r="B1162" t="s">
        <v>3337</v>
      </c>
      <c r="C1162">
        <v>85</v>
      </c>
      <c r="D1162" t="s">
        <v>343</v>
      </c>
      <c r="E1162">
        <v>9519</v>
      </c>
      <c r="F1162" t="s">
        <v>2580</v>
      </c>
      <c r="G1162" t="s">
        <v>2566</v>
      </c>
      <c r="H1162" t="s">
        <v>2567</v>
      </c>
      <c r="I1162">
        <v>86</v>
      </c>
      <c r="J1162" s="52">
        <v>32440000</v>
      </c>
      <c r="K1162" s="52">
        <v>25308000</v>
      </c>
      <c r="L1162" s="52">
        <v>8154800</v>
      </c>
      <c r="M1162" t="s">
        <v>2657</v>
      </c>
      <c r="N1162" t="s">
        <v>2850</v>
      </c>
    </row>
    <row r="1163" spans="1:14" x14ac:dyDescent="0.25">
      <c r="A1163">
        <v>2026</v>
      </c>
      <c r="B1163" t="s">
        <v>3337</v>
      </c>
      <c r="C1163">
        <v>85</v>
      </c>
      <c r="D1163" t="s">
        <v>343</v>
      </c>
      <c r="E1163">
        <v>9519</v>
      </c>
      <c r="F1163" t="s">
        <v>2580</v>
      </c>
      <c r="G1163" t="s">
        <v>2566</v>
      </c>
      <c r="H1163" t="s">
        <v>2567</v>
      </c>
      <c r="I1163">
        <v>90</v>
      </c>
      <c r="J1163" s="52">
        <v>87220000</v>
      </c>
      <c r="K1163" s="52">
        <v>65220000</v>
      </c>
      <c r="L1163" s="52">
        <v>10876666</v>
      </c>
      <c r="M1163" t="s">
        <v>3085</v>
      </c>
      <c r="N1163" t="s">
        <v>3313</v>
      </c>
    </row>
    <row r="1164" spans="1:14" x14ac:dyDescent="0.25">
      <c r="A1164">
        <v>2026</v>
      </c>
      <c r="B1164" t="s">
        <v>3337</v>
      </c>
      <c r="C1164">
        <v>86</v>
      </c>
      <c r="D1164" t="s">
        <v>350</v>
      </c>
      <c r="E1164">
        <v>9518</v>
      </c>
      <c r="F1164" t="s">
        <v>351</v>
      </c>
      <c r="G1164" t="s">
        <v>2566</v>
      </c>
      <c r="H1164" t="s">
        <v>2567</v>
      </c>
      <c r="I1164">
        <v>10</v>
      </c>
      <c r="J1164" s="52">
        <v>1935127637</v>
      </c>
      <c r="K1164" s="52">
        <v>1322322221</v>
      </c>
      <c r="L1164" s="52">
        <v>341312953</v>
      </c>
      <c r="M1164" t="s">
        <v>3249</v>
      </c>
      <c r="N1164" t="s">
        <v>2749</v>
      </c>
    </row>
    <row r="1165" spans="1:14" x14ac:dyDescent="0.25">
      <c r="A1165">
        <v>2026</v>
      </c>
      <c r="B1165" t="s">
        <v>3337</v>
      </c>
      <c r="C1165">
        <v>86</v>
      </c>
      <c r="D1165" t="s">
        <v>350</v>
      </c>
      <c r="E1165">
        <v>9518</v>
      </c>
      <c r="F1165" t="s">
        <v>351</v>
      </c>
      <c r="G1165" t="s">
        <v>2566</v>
      </c>
      <c r="H1165" t="s">
        <v>2567</v>
      </c>
      <c r="I1165">
        <v>11</v>
      </c>
      <c r="J1165" s="52">
        <v>2421262254</v>
      </c>
      <c r="K1165" s="52">
        <v>2071346448</v>
      </c>
      <c r="L1165" s="52">
        <v>222201402</v>
      </c>
      <c r="M1165" t="s">
        <v>3005</v>
      </c>
      <c r="N1165" t="s">
        <v>3315</v>
      </c>
    </row>
    <row r="1166" spans="1:14" x14ac:dyDescent="0.25">
      <c r="A1166">
        <v>2026</v>
      </c>
      <c r="B1166" t="s">
        <v>3337</v>
      </c>
      <c r="C1166">
        <v>86</v>
      </c>
      <c r="D1166" t="s">
        <v>350</v>
      </c>
      <c r="E1166">
        <v>9518</v>
      </c>
      <c r="F1166" t="s">
        <v>351</v>
      </c>
      <c r="G1166" t="s">
        <v>2566</v>
      </c>
      <c r="H1166" t="s">
        <v>2567</v>
      </c>
      <c r="I1166">
        <v>18</v>
      </c>
      <c r="J1166" s="52">
        <v>5984030845</v>
      </c>
      <c r="K1166" s="52">
        <v>2376606079</v>
      </c>
      <c r="L1166" s="52">
        <v>941150716</v>
      </c>
      <c r="M1166" t="s">
        <v>8558</v>
      </c>
      <c r="N1166" t="s">
        <v>3324</v>
      </c>
    </row>
    <row r="1167" spans="1:14" x14ac:dyDescent="0.25">
      <c r="A1167">
        <v>2026</v>
      </c>
      <c r="B1167" t="s">
        <v>3337</v>
      </c>
      <c r="C1167">
        <v>86</v>
      </c>
      <c r="D1167" t="s">
        <v>350</v>
      </c>
      <c r="E1167">
        <v>9518</v>
      </c>
      <c r="F1167" t="s">
        <v>351</v>
      </c>
      <c r="G1167" t="s">
        <v>2566</v>
      </c>
      <c r="H1167" t="s">
        <v>2567</v>
      </c>
      <c r="I1167">
        <v>27</v>
      </c>
      <c r="J1167" s="52">
        <v>315754870</v>
      </c>
      <c r="K1167" s="52">
        <v>171554870</v>
      </c>
      <c r="L1167" s="52">
        <v>33756761</v>
      </c>
      <c r="M1167" t="s">
        <v>3312</v>
      </c>
      <c r="N1167" t="s">
        <v>3178</v>
      </c>
    </row>
    <row r="1168" spans="1:14" x14ac:dyDescent="0.25">
      <c r="A1168">
        <v>2026</v>
      </c>
      <c r="B1168" t="s">
        <v>3337</v>
      </c>
      <c r="C1168">
        <v>86</v>
      </c>
      <c r="D1168" t="s">
        <v>350</v>
      </c>
      <c r="E1168">
        <v>9518</v>
      </c>
      <c r="F1168" t="s">
        <v>351</v>
      </c>
      <c r="G1168" t="s">
        <v>2566</v>
      </c>
      <c r="H1168" t="s">
        <v>2567</v>
      </c>
      <c r="I1168">
        <v>28</v>
      </c>
      <c r="J1168" s="52">
        <v>193887604</v>
      </c>
      <c r="K1168" s="52">
        <v>172872424</v>
      </c>
      <c r="L1168" s="52">
        <v>58320748</v>
      </c>
      <c r="M1168" t="s">
        <v>2780</v>
      </c>
      <c r="N1168" t="s">
        <v>8518</v>
      </c>
    </row>
    <row r="1169" spans="1:14" x14ac:dyDescent="0.25">
      <c r="A1169">
        <v>2026</v>
      </c>
      <c r="B1169" t="s">
        <v>3337</v>
      </c>
      <c r="C1169">
        <v>86</v>
      </c>
      <c r="D1169" t="s">
        <v>350</v>
      </c>
      <c r="E1169">
        <v>9518</v>
      </c>
      <c r="F1169" t="s">
        <v>351</v>
      </c>
      <c r="G1169" t="s">
        <v>2566</v>
      </c>
      <c r="H1169" t="s">
        <v>2567</v>
      </c>
      <c r="I1169">
        <v>38</v>
      </c>
      <c r="J1169" s="52">
        <v>905638390</v>
      </c>
      <c r="K1169" s="52">
        <v>423278826</v>
      </c>
      <c r="L1169" s="52">
        <v>62886742</v>
      </c>
      <c r="M1169" t="s">
        <v>3111</v>
      </c>
      <c r="N1169" t="s">
        <v>8417</v>
      </c>
    </row>
    <row r="1170" spans="1:14" x14ac:dyDescent="0.25">
      <c r="A1170">
        <v>2026</v>
      </c>
      <c r="B1170" t="s">
        <v>3337</v>
      </c>
      <c r="C1170">
        <v>86</v>
      </c>
      <c r="D1170" t="s">
        <v>350</v>
      </c>
      <c r="E1170">
        <v>9518</v>
      </c>
      <c r="F1170" t="s">
        <v>351</v>
      </c>
      <c r="G1170" t="s">
        <v>2566</v>
      </c>
      <c r="H1170" t="s">
        <v>2567</v>
      </c>
      <c r="I1170">
        <v>42</v>
      </c>
      <c r="J1170" s="52">
        <v>788294255</v>
      </c>
      <c r="K1170" s="52">
        <v>340086443</v>
      </c>
      <c r="L1170" s="52">
        <v>65415716</v>
      </c>
      <c r="M1170" t="s">
        <v>3151</v>
      </c>
      <c r="N1170" t="s">
        <v>8512</v>
      </c>
    </row>
    <row r="1171" spans="1:14" x14ac:dyDescent="0.25">
      <c r="A1171">
        <v>2026</v>
      </c>
      <c r="B1171" t="s">
        <v>3337</v>
      </c>
      <c r="C1171">
        <v>86</v>
      </c>
      <c r="D1171" t="s">
        <v>350</v>
      </c>
      <c r="E1171">
        <v>9518</v>
      </c>
      <c r="F1171" t="s">
        <v>351</v>
      </c>
      <c r="G1171" t="s">
        <v>2566</v>
      </c>
      <c r="H1171" t="s">
        <v>2567</v>
      </c>
      <c r="I1171">
        <v>45</v>
      </c>
      <c r="J1171" s="52">
        <v>10350383788</v>
      </c>
      <c r="K1171" s="52">
        <v>8991766888</v>
      </c>
      <c r="L1171" s="52">
        <v>1042035667</v>
      </c>
      <c r="M1171" t="s">
        <v>2984</v>
      </c>
      <c r="N1171" t="s">
        <v>8365</v>
      </c>
    </row>
    <row r="1172" spans="1:14" x14ac:dyDescent="0.25">
      <c r="A1172">
        <v>2026</v>
      </c>
      <c r="B1172" t="s">
        <v>3337</v>
      </c>
      <c r="C1172">
        <v>86</v>
      </c>
      <c r="D1172" t="s">
        <v>350</v>
      </c>
      <c r="E1172">
        <v>9518</v>
      </c>
      <c r="F1172" t="s">
        <v>351</v>
      </c>
      <c r="G1172" t="s">
        <v>2566</v>
      </c>
      <c r="H1172" t="s">
        <v>2567</v>
      </c>
      <c r="I1172">
        <v>64</v>
      </c>
      <c r="J1172" s="52">
        <v>1117163823</v>
      </c>
      <c r="K1172" s="52">
        <v>56248747</v>
      </c>
      <c r="L1172" s="52">
        <v>6804196</v>
      </c>
      <c r="M1172" t="s">
        <v>8514</v>
      </c>
      <c r="N1172" t="s">
        <v>8515</v>
      </c>
    </row>
    <row r="1173" spans="1:14" x14ac:dyDescent="0.25">
      <c r="A1173">
        <v>2026</v>
      </c>
      <c r="B1173" t="s">
        <v>3337</v>
      </c>
      <c r="C1173">
        <v>86</v>
      </c>
      <c r="D1173" t="s">
        <v>350</v>
      </c>
      <c r="E1173">
        <v>9518</v>
      </c>
      <c r="F1173" t="s">
        <v>351</v>
      </c>
      <c r="G1173" t="s">
        <v>2566</v>
      </c>
      <c r="H1173" t="s">
        <v>2567</v>
      </c>
      <c r="I1173">
        <v>84</v>
      </c>
      <c r="J1173" s="52">
        <v>101320000</v>
      </c>
      <c r="K1173" s="52">
        <v>63587125</v>
      </c>
      <c r="L1173" s="52">
        <v>31506501</v>
      </c>
      <c r="M1173" t="s">
        <v>3028</v>
      </c>
      <c r="N1173" t="s">
        <v>8559</v>
      </c>
    </row>
    <row r="1174" spans="1:14" x14ac:dyDescent="0.25">
      <c r="A1174">
        <v>2026</v>
      </c>
      <c r="B1174" t="s">
        <v>3337</v>
      </c>
      <c r="C1174">
        <v>86</v>
      </c>
      <c r="D1174" t="s">
        <v>350</v>
      </c>
      <c r="E1174">
        <v>9518</v>
      </c>
      <c r="F1174" t="s">
        <v>351</v>
      </c>
      <c r="G1174" t="s">
        <v>2566</v>
      </c>
      <c r="H1174" t="s">
        <v>2567</v>
      </c>
      <c r="I1174">
        <v>85</v>
      </c>
      <c r="J1174" s="52">
        <v>357155272</v>
      </c>
      <c r="K1174" s="52">
        <v>258225383</v>
      </c>
      <c r="L1174" s="52">
        <v>32258986</v>
      </c>
      <c r="M1174" t="s">
        <v>3301</v>
      </c>
      <c r="N1174" t="s">
        <v>3226</v>
      </c>
    </row>
    <row r="1175" spans="1:14" x14ac:dyDescent="0.25">
      <c r="A1175">
        <v>2026</v>
      </c>
      <c r="B1175" t="s">
        <v>3337</v>
      </c>
      <c r="C1175">
        <v>86</v>
      </c>
      <c r="D1175" t="s">
        <v>350</v>
      </c>
      <c r="E1175">
        <v>9518</v>
      </c>
      <c r="F1175" t="s">
        <v>351</v>
      </c>
      <c r="G1175" t="s">
        <v>2566</v>
      </c>
      <c r="H1175" t="s">
        <v>2567</v>
      </c>
      <c r="I1175">
        <v>90</v>
      </c>
      <c r="J1175" s="52">
        <v>266558941</v>
      </c>
      <c r="K1175" s="52">
        <v>104874889</v>
      </c>
      <c r="L1175" s="52">
        <v>15542640</v>
      </c>
      <c r="M1175" t="s">
        <v>8560</v>
      </c>
      <c r="N1175" t="s">
        <v>3328</v>
      </c>
    </row>
    <row r="1176" spans="1:14" x14ac:dyDescent="0.25">
      <c r="A1176">
        <v>2026</v>
      </c>
      <c r="B1176" t="s">
        <v>3337</v>
      </c>
      <c r="C1176">
        <v>88</v>
      </c>
      <c r="D1176" t="s">
        <v>203</v>
      </c>
      <c r="E1176">
        <v>9539</v>
      </c>
      <c r="F1176" t="s">
        <v>204</v>
      </c>
      <c r="G1176" t="s">
        <v>2566</v>
      </c>
      <c r="H1176" t="s">
        <v>2567</v>
      </c>
      <c r="I1176">
        <v>10</v>
      </c>
      <c r="J1176" s="52">
        <v>2407139296</v>
      </c>
      <c r="K1176" s="52">
        <v>1704574172</v>
      </c>
      <c r="L1176" s="52">
        <v>426320449</v>
      </c>
      <c r="M1176" t="s">
        <v>2675</v>
      </c>
      <c r="N1176" t="s">
        <v>2813</v>
      </c>
    </row>
    <row r="1177" spans="1:14" x14ac:dyDescent="0.25">
      <c r="A1177">
        <v>2026</v>
      </c>
      <c r="B1177" t="s">
        <v>3337</v>
      </c>
      <c r="C1177">
        <v>88</v>
      </c>
      <c r="D1177" t="s">
        <v>203</v>
      </c>
      <c r="E1177">
        <v>9539</v>
      </c>
      <c r="F1177" t="s">
        <v>204</v>
      </c>
      <c r="G1177" t="s">
        <v>2566</v>
      </c>
      <c r="H1177" t="s">
        <v>2567</v>
      </c>
      <c r="I1177">
        <v>11</v>
      </c>
      <c r="J1177" s="52">
        <v>513008767</v>
      </c>
      <c r="K1177" s="52">
        <v>483648676</v>
      </c>
      <c r="L1177" s="52">
        <v>98404058</v>
      </c>
      <c r="M1177" t="s">
        <v>2868</v>
      </c>
      <c r="N1177" t="s">
        <v>3321</v>
      </c>
    </row>
    <row r="1178" spans="1:14" x14ac:dyDescent="0.25">
      <c r="A1178">
        <v>2026</v>
      </c>
      <c r="B1178" t="s">
        <v>3337</v>
      </c>
      <c r="C1178">
        <v>88</v>
      </c>
      <c r="D1178" t="s">
        <v>203</v>
      </c>
      <c r="E1178">
        <v>9539</v>
      </c>
      <c r="F1178" t="s">
        <v>204</v>
      </c>
      <c r="G1178" t="s">
        <v>2566</v>
      </c>
      <c r="H1178" t="s">
        <v>2567</v>
      </c>
      <c r="I1178">
        <v>18</v>
      </c>
      <c r="J1178" s="52">
        <v>157362176</v>
      </c>
      <c r="K1178" s="52">
        <v>21010860</v>
      </c>
      <c r="L1178" s="52">
        <v>10505430</v>
      </c>
      <c r="M1178" t="s">
        <v>3335</v>
      </c>
      <c r="N1178" t="s">
        <v>8467</v>
      </c>
    </row>
    <row r="1179" spans="1:14" x14ac:dyDescent="0.25">
      <c r="A1179">
        <v>2026</v>
      </c>
      <c r="B1179" t="s">
        <v>3337</v>
      </c>
      <c r="C1179">
        <v>88</v>
      </c>
      <c r="D1179" t="s">
        <v>203</v>
      </c>
      <c r="E1179">
        <v>9539</v>
      </c>
      <c r="F1179" t="s">
        <v>204</v>
      </c>
      <c r="G1179" t="s">
        <v>2566</v>
      </c>
      <c r="H1179" t="s">
        <v>2567</v>
      </c>
      <c r="I1179">
        <v>27</v>
      </c>
      <c r="J1179" s="52">
        <v>278297086</v>
      </c>
      <c r="K1179" s="52">
        <v>175096578</v>
      </c>
      <c r="L1179" s="52">
        <v>36409012</v>
      </c>
      <c r="M1179" t="s">
        <v>8561</v>
      </c>
      <c r="N1179" t="s">
        <v>2865</v>
      </c>
    </row>
    <row r="1180" spans="1:14" x14ac:dyDescent="0.25">
      <c r="A1180">
        <v>2026</v>
      </c>
      <c r="B1180" t="s">
        <v>3337</v>
      </c>
      <c r="C1180">
        <v>88</v>
      </c>
      <c r="D1180" t="s">
        <v>203</v>
      </c>
      <c r="E1180">
        <v>9539</v>
      </c>
      <c r="F1180" t="s">
        <v>204</v>
      </c>
      <c r="G1180" t="s">
        <v>2566</v>
      </c>
      <c r="H1180" t="s">
        <v>2567</v>
      </c>
      <c r="I1180">
        <v>28</v>
      </c>
      <c r="J1180" s="52">
        <v>203867604</v>
      </c>
      <c r="K1180" s="52">
        <v>162937604</v>
      </c>
      <c r="L1180" s="52">
        <v>50945928</v>
      </c>
      <c r="M1180" t="s">
        <v>2981</v>
      </c>
      <c r="N1180" t="s">
        <v>8443</v>
      </c>
    </row>
    <row r="1181" spans="1:14" x14ac:dyDescent="0.25">
      <c r="A1181">
        <v>2026</v>
      </c>
      <c r="B1181" t="s">
        <v>3337</v>
      </c>
      <c r="C1181">
        <v>88</v>
      </c>
      <c r="D1181" t="s">
        <v>203</v>
      </c>
      <c r="E1181">
        <v>9539</v>
      </c>
      <c r="F1181" t="s">
        <v>204</v>
      </c>
      <c r="G1181" t="s">
        <v>2566</v>
      </c>
      <c r="H1181" t="s">
        <v>2567</v>
      </c>
      <c r="I1181">
        <v>38</v>
      </c>
      <c r="J1181" s="52">
        <v>528175902</v>
      </c>
      <c r="K1181" s="52">
        <v>369513854</v>
      </c>
      <c r="L1181" s="52">
        <v>92551641</v>
      </c>
      <c r="M1181" t="s">
        <v>2919</v>
      </c>
      <c r="N1181" t="s">
        <v>2747</v>
      </c>
    </row>
    <row r="1182" spans="1:14" x14ac:dyDescent="0.25">
      <c r="A1182">
        <v>2026</v>
      </c>
      <c r="B1182" t="s">
        <v>3337</v>
      </c>
      <c r="C1182">
        <v>88</v>
      </c>
      <c r="D1182" t="s">
        <v>203</v>
      </c>
      <c r="E1182">
        <v>9539</v>
      </c>
      <c r="F1182" t="s">
        <v>204</v>
      </c>
      <c r="G1182" t="s">
        <v>2566</v>
      </c>
      <c r="H1182" t="s">
        <v>2567</v>
      </c>
      <c r="I1182">
        <v>42</v>
      </c>
      <c r="J1182" s="52">
        <v>447960431</v>
      </c>
      <c r="K1182" s="52">
        <v>263620265</v>
      </c>
      <c r="L1182" s="52">
        <v>49770055</v>
      </c>
      <c r="M1182" t="s">
        <v>8562</v>
      </c>
      <c r="N1182" t="s">
        <v>8520</v>
      </c>
    </row>
    <row r="1183" spans="1:14" x14ac:dyDescent="0.25">
      <c r="A1183">
        <v>2026</v>
      </c>
      <c r="B1183" t="s">
        <v>3337</v>
      </c>
      <c r="C1183">
        <v>88</v>
      </c>
      <c r="D1183" t="s">
        <v>203</v>
      </c>
      <c r="E1183">
        <v>9539</v>
      </c>
      <c r="F1183" t="s">
        <v>204</v>
      </c>
      <c r="G1183" t="s">
        <v>2566</v>
      </c>
      <c r="H1183" t="s">
        <v>2567</v>
      </c>
      <c r="I1183">
        <v>45</v>
      </c>
      <c r="J1183" s="52">
        <v>7211401804</v>
      </c>
      <c r="K1183" s="52">
        <v>6695755804</v>
      </c>
      <c r="L1183" s="52">
        <v>1531659867</v>
      </c>
      <c r="M1183" t="s">
        <v>3108</v>
      </c>
      <c r="N1183" t="s">
        <v>8468</v>
      </c>
    </row>
    <row r="1184" spans="1:14" x14ac:dyDescent="0.25">
      <c r="A1184">
        <v>2026</v>
      </c>
      <c r="B1184" t="s">
        <v>3337</v>
      </c>
      <c r="C1184">
        <v>88</v>
      </c>
      <c r="D1184" t="s">
        <v>203</v>
      </c>
      <c r="E1184">
        <v>9539</v>
      </c>
      <c r="F1184" t="s">
        <v>204</v>
      </c>
      <c r="G1184" t="s">
        <v>2566</v>
      </c>
      <c r="H1184" t="s">
        <v>2567</v>
      </c>
      <c r="I1184">
        <v>64</v>
      </c>
      <c r="J1184" s="52">
        <v>1117163818</v>
      </c>
      <c r="K1184" s="52">
        <v>49444536</v>
      </c>
      <c r="L1184" s="52">
        <v>32963024</v>
      </c>
      <c r="M1184" t="s">
        <v>8370</v>
      </c>
      <c r="N1184" t="s">
        <v>2952</v>
      </c>
    </row>
    <row r="1185" spans="1:14" x14ac:dyDescent="0.25">
      <c r="A1185">
        <v>2026</v>
      </c>
      <c r="B1185" t="s">
        <v>3337</v>
      </c>
      <c r="C1185">
        <v>88</v>
      </c>
      <c r="D1185" t="s">
        <v>203</v>
      </c>
      <c r="E1185">
        <v>9539</v>
      </c>
      <c r="F1185" t="s">
        <v>204</v>
      </c>
      <c r="G1185" t="s">
        <v>2566</v>
      </c>
      <c r="H1185" t="s">
        <v>2567</v>
      </c>
      <c r="I1185">
        <v>84</v>
      </c>
      <c r="J1185" s="52">
        <v>44920000</v>
      </c>
      <c r="K1185" s="52">
        <v>39920000</v>
      </c>
      <c r="L1185" s="52">
        <v>14970000</v>
      </c>
      <c r="M1185" t="s">
        <v>2671</v>
      </c>
      <c r="N1185" t="s">
        <v>2644</v>
      </c>
    </row>
    <row r="1186" spans="1:14" x14ac:dyDescent="0.25">
      <c r="A1186">
        <v>2026</v>
      </c>
      <c r="B1186" t="s">
        <v>3337</v>
      </c>
      <c r="C1186">
        <v>88</v>
      </c>
      <c r="D1186" t="s">
        <v>203</v>
      </c>
      <c r="E1186">
        <v>9539</v>
      </c>
      <c r="F1186" t="s">
        <v>204</v>
      </c>
      <c r="G1186" t="s">
        <v>2566</v>
      </c>
      <c r="H1186" t="s">
        <v>2567</v>
      </c>
      <c r="I1186">
        <v>85</v>
      </c>
      <c r="J1186" s="52">
        <v>325517194</v>
      </c>
      <c r="K1186" s="52">
        <v>189112857</v>
      </c>
      <c r="L1186" s="52">
        <v>68734861</v>
      </c>
      <c r="M1186" t="s">
        <v>3180</v>
      </c>
      <c r="N1186" t="s">
        <v>2901</v>
      </c>
    </row>
    <row r="1187" spans="1:14" x14ac:dyDescent="0.25">
      <c r="A1187">
        <v>2026</v>
      </c>
      <c r="B1187" t="s">
        <v>3337</v>
      </c>
      <c r="C1187">
        <v>91</v>
      </c>
      <c r="D1187" t="s">
        <v>281</v>
      </c>
      <c r="E1187">
        <v>9517</v>
      </c>
      <c r="F1187" t="s">
        <v>2576</v>
      </c>
      <c r="G1187" t="s">
        <v>2566</v>
      </c>
      <c r="H1187" t="s">
        <v>2567</v>
      </c>
      <c r="I1187">
        <v>10</v>
      </c>
      <c r="J1187" s="52">
        <v>2078657117</v>
      </c>
      <c r="K1187" s="52">
        <v>1356716355</v>
      </c>
      <c r="L1187" s="52">
        <v>369454613</v>
      </c>
      <c r="M1187" t="s">
        <v>3167</v>
      </c>
      <c r="N1187" t="s">
        <v>8378</v>
      </c>
    </row>
    <row r="1188" spans="1:14" x14ac:dyDescent="0.25">
      <c r="A1188">
        <v>2026</v>
      </c>
      <c r="B1188" t="s">
        <v>3337</v>
      </c>
      <c r="C1188">
        <v>91</v>
      </c>
      <c r="D1188" t="s">
        <v>281</v>
      </c>
      <c r="E1188">
        <v>9517</v>
      </c>
      <c r="F1188" t="s">
        <v>2576</v>
      </c>
      <c r="G1188" t="s">
        <v>2566</v>
      </c>
      <c r="H1188" t="s">
        <v>2567</v>
      </c>
      <c r="I1188">
        <v>11</v>
      </c>
      <c r="J1188" s="52">
        <v>513505093</v>
      </c>
      <c r="K1188" s="52">
        <v>466663484</v>
      </c>
      <c r="L1188" s="52">
        <v>93854514</v>
      </c>
      <c r="M1188" t="s">
        <v>3228</v>
      </c>
      <c r="N1188" t="s">
        <v>8427</v>
      </c>
    </row>
    <row r="1189" spans="1:14" x14ac:dyDescent="0.25">
      <c r="A1189">
        <v>2026</v>
      </c>
      <c r="B1189" t="s">
        <v>3337</v>
      </c>
      <c r="C1189">
        <v>91</v>
      </c>
      <c r="D1189" t="s">
        <v>281</v>
      </c>
      <c r="E1189">
        <v>9517</v>
      </c>
      <c r="F1189" t="s">
        <v>2576</v>
      </c>
      <c r="G1189" t="s">
        <v>2566</v>
      </c>
      <c r="H1189" t="s">
        <v>2567</v>
      </c>
      <c r="I1189">
        <v>18</v>
      </c>
      <c r="J1189" s="52">
        <v>228730696</v>
      </c>
      <c r="K1189" s="52">
        <v>194003587</v>
      </c>
      <c r="L1189" s="52">
        <v>27661463</v>
      </c>
      <c r="M1189" t="s">
        <v>2700</v>
      </c>
      <c r="N1189" t="s">
        <v>2652</v>
      </c>
    </row>
    <row r="1190" spans="1:14" x14ac:dyDescent="0.25">
      <c r="A1190">
        <v>2026</v>
      </c>
      <c r="B1190" t="s">
        <v>3337</v>
      </c>
      <c r="C1190">
        <v>91</v>
      </c>
      <c r="D1190" t="s">
        <v>281</v>
      </c>
      <c r="E1190">
        <v>9517</v>
      </c>
      <c r="F1190" t="s">
        <v>2576</v>
      </c>
      <c r="G1190" t="s">
        <v>2566</v>
      </c>
      <c r="H1190" t="s">
        <v>2567</v>
      </c>
      <c r="I1190">
        <v>27</v>
      </c>
      <c r="J1190" s="52">
        <v>584200774</v>
      </c>
      <c r="K1190" s="52">
        <v>428314107</v>
      </c>
      <c r="L1190" s="52">
        <v>81558579</v>
      </c>
      <c r="M1190" t="s">
        <v>3173</v>
      </c>
      <c r="N1190" t="s">
        <v>3332</v>
      </c>
    </row>
    <row r="1191" spans="1:14" x14ac:dyDescent="0.25">
      <c r="A1191">
        <v>2026</v>
      </c>
      <c r="B1191" t="s">
        <v>3337</v>
      </c>
      <c r="C1191">
        <v>91</v>
      </c>
      <c r="D1191" t="s">
        <v>281</v>
      </c>
      <c r="E1191">
        <v>9517</v>
      </c>
      <c r="F1191" t="s">
        <v>2576</v>
      </c>
      <c r="G1191" t="s">
        <v>2566</v>
      </c>
      <c r="H1191" t="s">
        <v>2567</v>
      </c>
      <c r="I1191">
        <v>28</v>
      </c>
      <c r="J1191" s="52">
        <v>93667604</v>
      </c>
      <c r="K1191" s="52">
        <v>76178433</v>
      </c>
      <c r="L1191" s="52">
        <v>17422250</v>
      </c>
      <c r="M1191" t="s">
        <v>2980</v>
      </c>
      <c r="N1191" t="s">
        <v>8395</v>
      </c>
    </row>
    <row r="1192" spans="1:14" x14ac:dyDescent="0.25">
      <c r="A1192">
        <v>2026</v>
      </c>
      <c r="B1192" t="s">
        <v>3337</v>
      </c>
      <c r="C1192">
        <v>91</v>
      </c>
      <c r="D1192" t="s">
        <v>281</v>
      </c>
      <c r="E1192">
        <v>9517</v>
      </c>
      <c r="F1192" t="s">
        <v>2576</v>
      </c>
      <c r="G1192" t="s">
        <v>2566</v>
      </c>
      <c r="H1192" t="s">
        <v>2567</v>
      </c>
      <c r="I1192">
        <v>38</v>
      </c>
      <c r="J1192" s="52">
        <v>124401600</v>
      </c>
      <c r="K1192" s="52">
        <v>6546616</v>
      </c>
      <c r="L1192" s="52">
        <v>6546616</v>
      </c>
      <c r="M1192" t="s">
        <v>8491</v>
      </c>
      <c r="N1192" t="s">
        <v>8491</v>
      </c>
    </row>
    <row r="1193" spans="1:14" x14ac:dyDescent="0.25">
      <c r="A1193">
        <v>2026</v>
      </c>
      <c r="B1193" t="s">
        <v>3337</v>
      </c>
      <c r="C1193">
        <v>91</v>
      </c>
      <c r="D1193" t="s">
        <v>281</v>
      </c>
      <c r="E1193">
        <v>9517</v>
      </c>
      <c r="F1193" t="s">
        <v>2576</v>
      </c>
      <c r="G1193" t="s">
        <v>2566</v>
      </c>
      <c r="H1193" t="s">
        <v>2567</v>
      </c>
      <c r="I1193">
        <v>42</v>
      </c>
      <c r="J1193" s="52">
        <v>521251408</v>
      </c>
      <c r="K1193" s="52">
        <v>287296100</v>
      </c>
      <c r="L1193" s="52">
        <v>59047515</v>
      </c>
      <c r="M1193" t="s">
        <v>3175</v>
      </c>
      <c r="N1193" t="s">
        <v>2907</v>
      </c>
    </row>
    <row r="1194" spans="1:14" x14ac:dyDescent="0.25">
      <c r="A1194">
        <v>2026</v>
      </c>
      <c r="B1194" t="s">
        <v>3337</v>
      </c>
      <c r="C1194">
        <v>91</v>
      </c>
      <c r="D1194" t="s">
        <v>281</v>
      </c>
      <c r="E1194">
        <v>9517</v>
      </c>
      <c r="F1194" t="s">
        <v>2576</v>
      </c>
      <c r="G1194" t="s">
        <v>2566</v>
      </c>
      <c r="H1194" t="s">
        <v>2567</v>
      </c>
      <c r="I1194">
        <v>45</v>
      </c>
      <c r="J1194" s="52">
        <v>2393316662</v>
      </c>
      <c r="K1194" s="52">
        <v>1642943597</v>
      </c>
      <c r="L1194" s="52">
        <v>368463031</v>
      </c>
      <c r="M1194" t="s">
        <v>2939</v>
      </c>
      <c r="N1194" t="s">
        <v>2823</v>
      </c>
    </row>
    <row r="1195" spans="1:14" x14ac:dyDescent="0.25">
      <c r="A1195">
        <v>2026</v>
      </c>
      <c r="B1195" t="s">
        <v>3337</v>
      </c>
      <c r="C1195">
        <v>91</v>
      </c>
      <c r="D1195" t="s">
        <v>281</v>
      </c>
      <c r="E1195">
        <v>9517</v>
      </c>
      <c r="F1195" t="s">
        <v>2576</v>
      </c>
      <c r="G1195" t="s">
        <v>2566</v>
      </c>
      <c r="H1195" t="s">
        <v>2567</v>
      </c>
      <c r="I1195">
        <v>85</v>
      </c>
      <c r="J1195" s="52">
        <v>31491466</v>
      </c>
      <c r="K1195" s="52">
        <v>23367150</v>
      </c>
      <c r="L1195" s="52">
        <v>7654756</v>
      </c>
      <c r="M1195" t="s">
        <v>2992</v>
      </c>
      <c r="N1195" t="s">
        <v>8379</v>
      </c>
    </row>
    <row r="1196" spans="1:14" x14ac:dyDescent="0.25">
      <c r="A1196">
        <v>2026</v>
      </c>
      <c r="B1196" t="s">
        <v>3337</v>
      </c>
      <c r="C1196">
        <v>94</v>
      </c>
      <c r="D1196" t="s">
        <v>730</v>
      </c>
      <c r="E1196">
        <v>9547</v>
      </c>
      <c r="F1196" t="s">
        <v>731</v>
      </c>
      <c r="G1196" t="s">
        <v>2566</v>
      </c>
      <c r="H1196" t="s">
        <v>2567</v>
      </c>
      <c r="I1196">
        <v>10</v>
      </c>
      <c r="J1196" s="52">
        <v>1111239823</v>
      </c>
      <c r="K1196" s="52">
        <v>604355983</v>
      </c>
      <c r="L1196" s="52">
        <v>135013148</v>
      </c>
      <c r="M1196" t="s">
        <v>3100</v>
      </c>
      <c r="N1196" t="s">
        <v>2652</v>
      </c>
    </row>
    <row r="1197" spans="1:14" x14ac:dyDescent="0.25">
      <c r="A1197">
        <v>2026</v>
      </c>
      <c r="B1197" t="s">
        <v>3337</v>
      </c>
      <c r="C1197">
        <v>94</v>
      </c>
      <c r="D1197" t="s">
        <v>730</v>
      </c>
      <c r="E1197">
        <v>9547</v>
      </c>
      <c r="F1197" t="s">
        <v>731</v>
      </c>
      <c r="G1197" t="s">
        <v>2566</v>
      </c>
      <c r="H1197" t="s">
        <v>2567</v>
      </c>
      <c r="I1197">
        <v>11</v>
      </c>
      <c r="J1197" s="52">
        <v>659099903</v>
      </c>
      <c r="K1197" s="52">
        <v>574688521</v>
      </c>
      <c r="L1197" s="52">
        <v>128602654</v>
      </c>
      <c r="M1197" t="s">
        <v>2695</v>
      </c>
      <c r="N1197" t="s">
        <v>2818</v>
      </c>
    </row>
    <row r="1198" spans="1:14" x14ac:dyDescent="0.25">
      <c r="A1198">
        <v>2026</v>
      </c>
      <c r="B1198" t="s">
        <v>3337</v>
      </c>
      <c r="C1198">
        <v>94</v>
      </c>
      <c r="D1198" t="s">
        <v>730</v>
      </c>
      <c r="E1198">
        <v>9547</v>
      </c>
      <c r="F1198" t="s">
        <v>731</v>
      </c>
      <c r="G1198" t="s">
        <v>2566</v>
      </c>
      <c r="H1198" t="s">
        <v>2567</v>
      </c>
      <c r="I1198">
        <v>18</v>
      </c>
      <c r="J1198" s="52">
        <v>327352841</v>
      </c>
      <c r="K1198" s="52">
        <v>61000524</v>
      </c>
      <c r="L1198" s="52">
        <v>21811139</v>
      </c>
      <c r="M1198" t="s">
        <v>8395</v>
      </c>
      <c r="N1198" t="s">
        <v>8467</v>
      </c>
    </row>
    <row r="1199" spans="1:14" x14ac:dyDescent="0.25">
      <c r="A1199">
        <v>2026</v>
      </c>
      <c r="B1199" t="s">
        <v>3337</v>
      </c>
      <c r="C1199">
        <v>94</v>
      </c>
      <c r="D1199" t="s">
        <v>730</v>
      </c>
      <c r="E1199">
        <v>9547</v>
      </c>
      <c r="F1199" t="s">
        <v>731</v>
      </c>
      <c r="G1199" t="s">
        <v>2566</v>
      </c>
      <c r="H1199" t="s">
        <v>2567</v>
      </c>
      <c r="I1199">
        <v>27</v>
      </c>
      <c r="J1199" s="52">
        <v>229349621</v>
      </c>
      <c r="K1199" s="52">
        <v>37579595</v>
      </c>
      <c r="L1199" s="52">
        <v>7560392</v>
      </c>
      <c r="M1199" t="s">
        <v>3326</v>
      </c>
      <c r="N1199" t="s">
        <v>8369</v>
      </c>
    </row>
    <row r="1200" spans="1:14" x14ac:dyDescent="0.25">
      <c r="A1200">
        <v>2026</v>
      </c>
      <c r="B1200" t="s">
        <v>3337</v>
      </c>
      <c r="C1200">
        <v>94</v>
      </c>
      <c r="D1200" t="s">
        <v>730</v>
      </c>
      <c r="E1200">
        <v>9547</v>
      </c>
      <c r="F1200" t="s">
        <v>731</v>
      </c>
      <c r="G1200" t="s">
        <v>2566</v>
      </c>
      <c r="H1200" t="s">
        <v>2567</v>
      </c>
      <c r="I1200">
        <v>42</v>
      </c>
      <c r="J1200" s="52">
        <v>609963660</v>
      </c>
      <c r="K1200" s="52">
        <v>310471943</v>
      </c>
      <c r="L1200" s="52">
        <v>58040059</v>
      </c>
      <c r="M1200" t="s">
        <v>8394</v>
      </c>
      <c r="N1200" t="s">
        <v>2970</v>
      </c>
    </row>
    <row r="1201" spans="1:14" x14ac:dyDescent="0.25">
      <c r="A1201">
        <v>2026</v>
      </c>
      <c r="B1201" t="s">
        <v>3337</v>
      </c>
      <c r="C1201">
        <v>94</v>
      </c>
      <c r="D1201" t="s">
        <v>730</v>
      </c>
      <c r="E1201">
        <v>9547</v>
      </c>
      <c r="F1201" t="s">
        <v>731</v>
      </c>
      <c r="G1201" t="s">
        <v>2566</v>
      </c>
      <c r="H1201" t="s">
        <v>2567</v>
      </c>
      <c r="I1201">
        <v>45</v>
      </c>
      <c r="J1201" s="52">
        <v>1889582432</v>
      </c>
      <c r="K1201" s="52">
        <v>1681536187</v>
      </c>
      <c r="L1201" s="52">
        <v>391251523</v>
      </c>
      <c r="M1201" t="s">
        <v>2918</v>
      </c>
      <c r="N1201" t="s">
        <v>2786</v>
      </c>
    </row>
    <row r="1202" spans="1:14" x14ac:dyDescent="0.25">
      <c r="A1202">
        <v>2026</v>
      </c>
      <c r="B1202" t="s">
        <v>3337</v>
      </c>
      <c r="C1202">
        <v>94</v>
      </c>
      <c r="D1202" t="s">
        <v>730</v>
      </c>
      <c r="E1202">
        <v>9547</v>
      </c>
      <c r="F1202" t="s">
        <v>731</v>
      </c>
      <c r="G1202" t="s">
        <v>2566</v>
      </c>
      <c r="H1202" t="s">
        <v>2567</v>
      </c>
      <c r="I1202">
        <v>85</v>
      </c>
      <c r="J1202" s="52">
        <v>76612349</v>
      </c>
      <c r="K1202" s="52">
        <v>49444551</v>
      </c>
      <c r="L1202" s="52">
        <v>11170806</v>
      </c>
      <c r="M1202" t="s">
        <v>3227</v>
      </c>
      <c r="N1202" t="s">
        <v>8500</v>
      </c>
    </row>
    <row r="1203" spans="1:14" x14ac:dyDescent="0.25">
      <c r="A1203">
        <v>2026</v>
      </c>
      <c r="B1203" t="s">
        <v>3337</v>
      </c>
      <c r="C1203">
        <v>94</v>
      </c>
      <c r="D1203" t="s">
        <v>730</v>
      </c>
      <c r="E1203">
        <v>9547</v>
      </c>
      <c r="F1203" t="s">
        <v>731</v>
      </c>
      <c r="G1203" t="s">
        <v>2566</v>
      </c>
      <c r="H1203" t="s">
        <v>2567</v>
      </c>
      <c r="I1203">
        <v>86</v>
      </c>
      <c r="J1203" s="52">
        <v>16470000</v>
      </c>
      <c r="K1203" s="52">
        <v>14180000</v>
      </c>
      <c r="L1203" s="52">
        <v>1181666</v>
      </c>
      <c r="M1203" t="s">
        <v>2791</v>
      </c>
      <c r="N1203" t="s">
        <v>8400</v>
      </c>
    </row>
    <row r="1204" spans="1:14" x14ac:dyDescent="0.25">
      <c r="A1204">
        <v>2026</v>
      </c>
      <c r="B1204" t="s">
        <v>3337</v>
      </c>
      <c r="C1204">
        <v>95</v>
      </c>
      <c r="D1204" t="s">
        <v>224</v>
      </c>
      <c r="E1204">
        <v>9533</v>
      </c>
      <c r="F1204" t="s">
        <v>225</v>
      </c>
      <c r="G1204" t="s">
        <v>2566</v>
      </c>
      <c r="H1204" t="s">
        <v>2567</v>
      </c>
      <c r="I1204">
        <v>10</v>
      </c>
      <c r="J1204" s="52">
        <v>2057738694</v>
      </c>
      <c r="K1204" s="52">
        <v>1022496225</v>
      </c>
      <c r="L1204" s="52">
        <v>342755112</v>
      </c>
      <c r="M1204" t="s">
        <v>2856</v>
      </c>
      <c r="N1204" t="s">
        <v>8475</v>
      </c>
    </row>
    <row r="1205" spans="1:14" x14ac:dyDescent="0.25">
      <c r="A1205">
        <v>2026</v>
      </c>
      <c r="B1205" t="s">
        <v>3337</v>
      </c>
      <c r="C1205">
        <v>95</v>
      </c>
      <c r="D1205" t="s">
        <v>224</v>
      </c>
      <c r="E1205">
        <v>9533</v>
      </c>
      <c r="F1205" t="s">
        <v>225</v>
      </c>
      <c r="G1205" t="s">
        <v>2566</v>
      </c>
      <c r="H1205" t="s">
        <v>2567</v>
      </c>
      <c r="I1205">
        <v>11</v>
      </c>
      <c r="J1205" s="52">
        <v>1186258645</v>
      </c>
      <c r="K1205" s="52">
        <v>1120629472</v>
      </c>
      <c r="L1205" s="52">
        <v>254974202</v>
      </c>
      <c r="M1205" t="s">
        <v>2692</v>
      </c>
      <c r="N1205" t="s">
        <v>8536</v>
      </c>
    </row>
    <row r="1206" spans="1:14" x14ac:dyDescent="0.25">
      <c r="A1206">
        <v>2026</v>
      </c>
      <c r="B1206" t="s">
        <v>3337</v>
      </c>
      <c r="C1206">
        <v>95</v>
      </c>
      <c r="D1206" t="s">
        <v>224</v>
      </c>
      <c r="E1206">
        <v>9533</v>
      </c>
      <c r="F1206" t="s">
        <v>225</v>
      </c>
      <c r="G1206" t="s">
        <v>2566</v>
      </c>
      <c r="H1206" t="s">
        <v>2567</v>
      </c>
      <c r="I1206">
        <v>18</v>
      </c>
      <c r="J1206" s="52">
        <v>1360994247</v>
      </c>
      <c r="K1206" s="52">
        <v>387324156</v>
      </c>
      <c r="L1206" s="52">
        <v>107138370</v>
      </c>
      <c r="M1206" t="s">
        <v>8563</v>
      </c>
      <c r="N1206" t="s">
        <v>8564</v>
      </c>
    </row>
    <row r="1207" spans="1:14" x14ac:dyDescent="0.25">
      <c r="A1207">
        <v>2026</v>
      </c>
      <c r="B1207" t="s">
        <v>3337</v>
      </c>
      <c r="C1207">
        <v>95</v>
      </c>
      <c r="D1207" t="s">
        <v>224</v>
      </c>
      <c r="E1207">
        <v>9533</v>
      </c>
      <c r="F1207" t="s">
        <v>225</v>
      </c>
      <c r="G1207" t="s">
        <v>2566</v>
      </c>
      <c r="H1207" t="s">
        <v>2567</v>
      </c>
      <c r="I1207">
        <v>27</v>
      </c>
      <c r="J1207" s="52">
        <v>315609393</v>
      </c>
      <c r="K1207" s="52">
        <v>112609393</v>
      </c>
      <c r="L1207" s="52">
        <v>23026184</v>
      </c>
      <c r="M1207" t="s">
        <v>8376</v>
      </c>
      <c r="N1207" t="s">
        <v>8499</v>
      </c>
    </row>
    <row r="1208" spans="1:14" x14ac:dyDescent="0.25">
      <c r="A1208">
        <v>2026</v>
      </c>
      <c r="B1208" t="s">
        <v>3337</v>
      </c>
      <c r="C1208">
        <v>95</v>
      </c>
      <c r="D1208" t="s">
        <v>224</v>
      </c>
      <c r="E1208">
        <v>9533</v>
      </c>
      <c r="F1208" t="s">
        <v>225</v>
      </c>
      <c r="G1208" t="s">
        <v>2566</v>
      </c>
      <c r="H1208" t="s">
        <v>2567</v>
      </c>
      <c r="I1208">
        <v>28</v>
      </c>
      <c r="J1208" s="52">
        <v>146977604</v>
      </c>
      <c r="K1208" s="52">
        <v>97937465</v>
      </c>
      <c r="L1208" s="52">
        <v>23735111</v>
      </c>
      <c r="M1208" t="s">
        <v>3229</v>
      </c>
      <c r="N1208" t="s">
        <v>2758</v>
      </c>
    </row>
    <row r="1209" spans="1:14" x14ac:dyDescent="0.25">
      <c r="A1209">
        <v>2026</v>
      </c>
      <c r="B1209" t="s">
        <v>3337</v>
      </c>
      <c r="C1209">
        <v>95</v>
      </c>
      <c r="D1209" t="s">
        <v>224</v>
      </c>
      <c r="E1209">
        <v>9533</v>
      </c>
      <c r="F1209" t="s">
        <v>225</v>
      </c>
      <c r="G1209" t="s">
        <v>2566</v>
      </c>
      <c r="H1209" t="s">
        <v>2567</v>
      </c>
      <c r="I1209">
        <v>38</v>
      </c>
      <c r="J1209" s="52">
        <v>1202259948</v>
      </c>
      <c r="K1209" s="52">
        <v>725503807</v>
      </c>
      <c r="L1209" s="52">
        <v>179344884</v>
      </c>
      <c r="M1209" t="s">
        <v>2938</v>
      </c>
      <c r="N1209" t="s">
        <v>2923</v>
      </c>
    </row>
    <row r="1210" spans="1:14" x14ac:dyDescent="0.25">
      <c r="A1210">
        <v>2026</v>
      </c>
      <c r="B1210" t="s">
        <v>3337</v>
      </c>
      <c r="C1210">
        <v>95</v>
      </c>
      <c r="D1210" t="s">
        <v>224</v>
      </c>
      <c r="E1210">
        <v>9533</v>
      </c>
      <c r="F1210" t="s">
        <v>225</v>
      </c>
      <c r="G1210" t="s">
        <v>2566</v>
      </c>
      <c r="H1210" t="s">
        <v>2567</v>
      </c>
      <c r="I1210">
        <v>42</v>
      </c>
      <c r="J1210" s="52">
        <v>537166997</v>
      </c>
      <c r="K1210" s="52">
        <v>297635186</v>
      </c>
      <c r="L1210" s="52">
        <v>53247047</v>
      </c>
      <c r="M1210" t="s">
        <v>3161</v>
      </c>
      <c r="N1210" t="s">
        <v>8466</v>
      </c>
    </row>
    <row r="1211" spans="1:14" x14ac:dyDescent="0.25">
      <c r="A1211">
        <v>2026</v>
      </c>
      <c r="B1211" t="s">
        <v>3337</v>
      </c>
      <c r="C1211">
        <v>95</v>
      </c>
      <c r="D1211" t="s">
        <v>224</v>
      </c>
      <c r="E1211">
        <v>9533</v>
      </c>
      <c r="F1211" t="s">
        <v>225</v>
      </c>
      <c r="G1211" t="s">
        <v>2566</v>
      </c>
      <c r="H1211" t="s">
        <v>2567</v>
      </c>
      <c r="I1211">
        <v>45</v>
      </c>
      <c r="J1211" s="52">
        <v>4011580249</v>
      </c>
      <c r="K1211" s="52">
        <v>3508109744</v>
      </c>
      <c r="L1211" s="52">
        <v>703926472</v>
      </c>
      <c r="M1211" t="s">
        <v>3056</v>
      </c>
      <c r="N1211" t="s">
        <v>2747</v>
      </c>
    </row>
    <row r="1212" spans="1:14" x14ac:dyDescent="0.25">
      <c r="A1212">
        <v>2026</v>
      </c>
      <c r="B1212" t="s">
        <v>3337</v>
      </c>
      <c r="C1212">
        <v>95</v>
      </c>
      <c r="D1212" t="s">
        <v>224</v>
      </c>
      <c r="E1212">
        <v>9533</v>
      </c>
      <c r="F1212" t="s">
        <v>225</v>
      </c>
      <c r="G1212" t="s">
        <v>2566</v>
      </c>
      <c r="H1212" t="s">
        <v>2567</v>
      </c>
      <c r="I1212">
        <v>64</v>
      </c>
      <c r="J1212" s="52">
        <v>992009569</v>
      </c>
      <c r="K1212" s="52">
        <v>57442931</v>
      </c>
      <c r="L1212" s="52">
        <v>15074804</v>
      </c>
      <c r="M1212" t="s">
        <v>3328</v>
      </c>
      <c r="N1212" t="s">
        <v>2781</v>
      </c>
    </row>
    <row r="1213" spans="1:14" x14ac:dyDescent="0.25">
      <c r="A1213">
        <v>2026</v>
      </c>
      <c r="B1213" t="s">
        <v>3337</v>
      </c>
      <c r="C1213">
        <v>95</v>
      </c>
      <c r="D1213" t="s">
        <v>224</v>
      </c>
      <c r="E1213">
        <v>9533</v>
      </c>
      <c r="F1213" t="s">
        <v>225</v>
      </c>
      <c r="G1213" t="s">
        <v>2566</v>
      </c>
      <c r="H1213" t="s">
        <v>2567</v>
      </c>
      <c r="I1213">
        <v>84</v>
      </c>
      <c r="J1213" s="52">
        <v>50910000</v>
      </c>
      <c r="K1213" s="52">
        <v>29215495</v>
      </c>
      <c r="L1213" s="52">
        <v>16195495</v>
      </c>
      <c r="M1213" t="s">
        <v>8554</v>
      </c>
      <c r="N1213" t="s">
        <v>2769</v>
      </c>
    </row>
    <row r="1214" spans="1:14" x14ac:dyDescent="0.25">
      <c r="A1214">
        <v>2026</v>
      </c>
      <c r="B1214" t="s">
        <v>3337</v>
      </c>
      <c r="C1214">
        <v>95</v>
      </c>
      <c r="D1214" t="s">
        <v>224</v>
      </c>
      <c r="E1214">
        <v>9533</v>
      </c>
      <c r="F1214" t="s">
        <v>225</v>
      </c>
      <c r="G1214" t="s">
        <v>2566</v>
      </c>
      <c r="H1214" t="s">
        <v>2567</v>
      </c>
      <c r="I1214">
        <v>85</v>
      </c>
      <c r="J1214" s="52">
        <v>214798553</v>
      </c>
      <c r="K1214" s="52">
        <v>149096281</v>
      </c>
      <c r="L1214" s="52">
        <v>36549691</v>
      </c>
      <c r="M1214" t="s">
        <v>8504</v>
      </c>
      <c r="N1214" t="s">
        <v>8494</v>
      </c>
    </row>
    <row r="1215" spans="1:14" x14ac:dyDescent="0.25">
      <c r="A1215">
        <v>2026</v>
      </c>
      <c r="B1215" t="s">
        <v>3337</v>
      </c>
      <c r="C1215">
        <v>95</v>
      </c>
      <c r="D1215" t="s">
        <v>224</v>
      </c>
      <c r="E1215">
        <v>9533</v>
      </c>
      <c r="F1215" t="s">
        <v>225</v>
      </c>
      <c r="G1215" t="s">
        <v>2566</v>
      </c>
      <c r="H1215" t="s">
        <v>2567</v>
      </c>
      <c r="I1215">
        <v>86</v>
      </c>
      <c r="J1215" s="52">
        <v>10980000</v>
      </c>
      <c r="K1215" s="52">
        <v>9980000</v>
      </c>
      <c r="L1215" s="52">
        <v>4800000</v>
      </c>
      <c r="M1215" t="s">
        <v>3228</v>
      </c>
      <c r="N1215" t="s">
        <v>3095</v>
      </c>
    </row>
    <row r="1216" spans="1:14" x14ac:dyDescent="0.25">
      <c r="A1216">
        <v>2026</v>
      </c>
      <c r="B1216" t="s">
        <v>3337</v>
      </c>
      <c r="C1216">
        <v>95</v>
      </c>
      <c r="D1216" t="s">
        <v>224</v>
      </c>
      <c r="E1216">
        <v>9533</v>
      </c>
      <c r="F1216" t="s">
        <v>225</v>
      </c>
      <c r="G1216" t="s">
        <v>2566</v>
      </c>
      <c r="H1216" t="s">
        <v>2567</v>
      </c>
      <c r="I1216">
        <v>90</v>
      </c>
      <c r="J1216" s="52">
        <v>88569838</v>
      </c>
      <c r="K1216" s="52">
        <v>33610000</v>
      </c>
      <c r="L1216" s="52">
        <v>5856667</v>
      </c>
      <c r="M1216" t="s">
        <v>3093</v>
      </c>
      <c r="N1216" t="s">
        <v>3168</v>
      </c>
    </row>
    <row r="1217" spans="1:14" x14ac:dyDescent="0.25">
      <c r="A1217">
        <v>2026</v>
      </c>
      <c r="B1217" t="s">
        <v>3337</v>
      </c>
      <c r="C1217">
        <v>97</v>
      </c>
      <c r="D1217" t="s">
        <v>207</v>
      </c>
      <c r="E1217">
        <v>9548</v>
      </c>
      <c r="F1217" t="s">
        <v>208</v>
      </c>
      <c r="G1217" t="s">
        <v>2566</v>
      </c>
      <c r="H1217" t="s">
        <v>2567</v>
      </c>
      <c r="I1217">
        <v>10</v>
      </c>
      <c r="J1217" s="52">
        <v>1004715700</v>
      </c>
      <c r="K1217" s="52">
        <v>706279514</v>
      </c>
      <c r="L1217" s="52">
        <v>160170023</v>
      </c>
      <c r="M1217" t="s">
        <v>2746</v>
      </c>
      <c r="N1217" t="s">
        <v>8445</v>
      </c>
    </row>
    <row r="1218" spans="1:14" x14ac:dyDescent="0.25">
      <c r="A1218">
        <v>2026</v>
      </c>
      <c r="B1218" t="s">
        <v>3337</v>
      </c>
      <c r="C1218">
        <v>97</v>
      </c>
      <c r="D1218" t="s">
        <v>207</v>
      </c>
      <c r="E1218">
        <v>9548</v>
      </c>
      <c r="F1218" t="s">
        <v>208</v>
      </c>
      <c r="G1218" t="s">
        <v>2566</v>
      </c>
      <c r="H1218" t="s">
        <v>2567</v>
      </c>
      <c r="I1218">
        <v>11</v>
      </c>
      <c r="J1218" s="52">
        <v>269399557</v>
      </c>
      <c r="K1218" s="52">
        <v>214659010</v>
      </c>
      <c r="L1218" s="52">
        <v>54345568</v>
      </c>
      <c r="M1218" t="s">
        <v>2999</v>
      </c>
      <c r="N1218" t="s">
        <v>8469</v>
      </c>
    </row>
    <row r="1219" spans="1:14" x14ac:dyDescent="0.25">
      <c r="A1219">
        <v>2026</v>
      </c>
      <c r="B1219" t="s">
        <v>3337</v>
      </c>
      <c r="C1219">
        <v>97</v>
      </c>
      <c r="D1219" t="s">
        <v>207</v>
      </c>
      <c r="E1219">
        <v>9548</v>
      </c>
      <c r="F1219" t="s">
        <v>208</v>
      </c>
      <c r="G1219" t="s">
        <v>2566</v>
      </c>
      <c r="H1219" t="s">
        <v>2567</v>
      </c>
      <c r="I1219">
        <v>18</v>
      </c>
      <c r="J1219" s="52">
        <v>397379146</v>
      </c>
      <c r="K1219" s="52">
        <v>87505223</v>
      </c>
      <c r="L1219" s="52">
        <v>26254435</v>
      </c>
      <c r="M1219" t="s">
        <v>3325</v>
      </c>
      <c r="N1219" t="s">
        <v>3168</v>
      </c>
    </row>
    <row r="1220" spans="1:14" x14ac:dyDescent="0.25">
      <c r="A1220">
        <v>2026</v>
      </c>
      <c r="B1220" t="s">
        <v>3337</v>
      </c>
      <c r="C1220">
        <v>97</v>
      </c>
      <c r="D1220" t="s">
        <v>207</v>
      </c>
      <c r="E1220">
        <v>9548</v>
      </c>
      <c r="F1220" t="s">
        <v>208</v>
      </c>
      <c r="G1220" t="s">
        <v>2566</v>
      </c>
      <c r="H1220" t="s">
        <v>2567</v>
      </c>
      <c r="I1220">
        <v>27</v>
      </c>
      <c r="J1220" s="52">
        <v>164001750</v>
      </c>
      <c r="K1220" s="52">
        <v>60824933</v>
      </c>
      <c r="L1220" s="52">
        <v>13084433</v>
      </c>
      <c r="M1220" t="s">
        <v>2806</v>
      </c>
      <c r="N1220" t="s">
        <v>8413</v>
      </c>
    </row>
    <row r="1221" spans="1:14" x14ac:dyDescent="0.25">
      <c r="A1221">
        <v>2026</v>
      </c>
      <c r="B1221" t="s">
        <v>3337</v>
      </c>
      <c r="C1221">
        <v>97</v>
      </c>
      <c r="D1221" t="s">
        <v>207</v>
      </c>
      <c r="E1221">
        <v>9548</v>
      </c>
      <c r="F1221" t="s">
        <v>208</v>
      </c>
      <c r="G1221" t="s">
        <v>2566</v>
      </c>
      <c r="H1221" t="s">
        <v>2567</v>
      </c>
      <c r="I1221">
        <v>42</v>
      </c>
      <c r="J1221" s="52">
        <v>382502347</v>
      </c>
      <c r="K1221" s="52">
        <v>260837491</v>
      </c>
      <c r="L1221" s="52">
        <v>51196248</v>
      </c>
      <c r="M1221" t="s">
        <v>8463</v>
      </c>
      <c r="N1221" t="s">
        <v>3335</v>
      </c>
    </row>
    <row r="1222" spans="1:14" x14ac:dyDescent="0.25">
      <c r="A1222">
        <v>2026</v>
      </c>
      <c r="B1222" t="s">
        <v>3337</v>
      </c>
      <c r="C1222">
        <v>97</v>
      </c>
      <c r="D1222" t="s">
        <v>207</v>
      </c>
      <c r="E1222">
        <v>9548</v>
      </c>
      <c r="F1222" t="s">
        <v>208</v>
      </c>
      <c r="G1222" t="s">
        <v>2566</v>
      </c>
      <c r="H1222" t="s">
        <v>2567</v>
      </c>
      <c r="I1222">
        <v>45</v>
      </c>
      <c r="J1222" s="52">
        <v>527199879</v>
      </c>
      <c r="K1222" s="52">
        <v>46435740</v>
      </c>
      <c r="L1222" s="52">
        <v>24460384</v>
      </c>
      <c r="M1222" t="s">
        <v>2961</v>
      </c>
      <c r="N1222" t="s">
        <v>2855</v>
      </c>
    </row>
    <row r="1223" spans="1:14" x14ac:dyDescent="0.25">
      <c r="A1223">
        <v>2026</v>
      </c>
      <c r="B1223" t="s">
        <v>3337</v>
      </c>
      <c r="C1223">
        <v>97</v>
      </c>
      <c r="D1223" t="s">
        <v>207</v>
      </c>
      <c r="E1223">
        <v>9548</v>
      </c>
      <c r="F1223" t="s">
        <v>208</v>
      </c>
      <c r="G1223" t="s">
        <v>2566</v>
      </c>
      <c r="H1223" t="s">
        <v>2567</v>
      </c>
      <c r="I1223">
        <v>85</v>
      </c>
      <c r="J1223" s="52">
        <v>130735131</v>
      </c>
      <c r="K1223" s="52">
        <v>106580477</v>
      </c>
      <c r="L1223" s="52">
        <v>21975356</v>
      </c>
      <c r="M1223" t="s">
        <v>2810</v>
      </c>
      <c r="N1223" t="s">
        <v>8408</v>
      </c>
    </row>
    <row r="1224" spans="1:14" x14ac:dyDescent="0.25">
      <c r="A1224">
        <v>2026</v>
      </c>
      <c r="B1224" t="s">
        <v>3337</v>
      </c>
      <c r="C1224">
        <v>97</v>
      </c>
      <c r="D1224" t="s">
        <v>207</v>
      </c>
      <c r="E1224">
        <v>9548</v>
      </c>
      <c r="F1224" t="s">
        <v>208</v>
      </c>
      <c r="G1224" t="s">
        <v>2566</v>
      </c>
      <c r="H1224" t="s">
        <v>2567</v>
      </c>
      <c r="I1224">
        <v>86</v>
      </c>
      <c r="J1224" s="52">
        <v>16470000</v>
      </c>
      <c r="K1224" s="52">
        <v>15159423</v>
      </c>
      <c r="L1224" s="52">
        <v>189423</v>
      </c>
      <c r="M1224" t="s">
        <v>3037</v>
      </c>
      <c r="N1224" t="s">
        <v>2910</v>
      </c>
    </row>
    <row r="1225" spans="1:14" x14ac:dyDescent="0.25">
      <c r="A1225">
        <v>2026</v>
      </c>
      <c r="B1225" t="s">
        <v>3337</v>
      </c>
      <c r="C1225">
        <v>99</v>
      </c>
      <c r="D1225" t="s">
        <v>745</v>
      </c>
      <c r="E1225">
        <v>9531</v>
      </c>
      <c r="F1225" t="s">
        <v>746</v>
      </c>
      <c r="G1225" t="s">
        <v>2566</v>
      </c>
      <c r="H1225" t="s">
        <v>2567</v>
      </c>
      <c r="I1225">
        <v>10</v>
      </c>
      <c r="J1225" s="52">
        <v>1152747500</v>
      </c>
      <c r="K1225" s="52">
        <v>638851809</v>
      </c>
      <c r="L1225" s="52">
        <v>185156154</v>
      </c>
      <c r="M1225" t="s">
        <v>3161</v>
      </c>
      <c r="N1225" t="s">
        <v>2758</v>
      </c>
    </row>
    <row r="1226" spans="1:14" x14ac:dyDescent="0.25">
      <c r="A1226">
        <v>2026</v>
      </c>
      <c r="B1226" t="s">
        <v>3337</v>
      </c>
      <c r="C1226">
        <v>99</v>
      </c>
      <c r="D1226" t="s">
        <v>745</v>
      </c>
      <c r="E1226">
        <v>9531</v>
      </c>
      <c r="F1226" t="s">
        <v>746</v>
      </c>
      <c r="G1226" t="s">
        <v>2566</v>
      </c>
      <c r="H1226" t="s">
        <v>2567</v>
      </c>
      <c r="I1226">
        <v>11</v>
      </c>
      <c r="J1226" s="52">
        <v>525469326</v>
      </c>
      <c r="K1226" s="52">
        <v>480949481</v>
      </c>
      <c r="L1226" s="52">
        <v>146596579</v>
      </c>
      <c r="M1226" t="s">
        <v>2669</v>
      </c>
      <c r="N1226" t="s">
        <v>3081</v>
      </c>
    </row>
    <row r="1227" spans="1:14" x14ac:dyDescent="0.25">
      <c r="A1227">
        <v>2026</v>
      </c>
      <c r="B1227" t="s">
        <v>3337</v>
      </c>
      <c r="C1227">
        <v>99</v>
      </c>
      <c r="D1227" t="s">
        <v>745</v>
      </c>
      <c r="E1227">
        <v>9531</v>
      </c>
      <c r="F1227" t="s">
        <v>746</v>
      </c>
      <c r="G1227" t="s">
        <v>2566</v>
      </c>
      <c r="H1227" t="s">
        <v>2567</v>
      </c>
      <c r="I1227">
        <v>18</v>
      </c>
      <c r="J1227" s="52">
        <v>432797954</v>
      </c>
      <c r="K1227" s="52">
        <v>31516290</v>
      </c>
      <c r="L1227" s="52">
        <v>31516290</v>
      </c>
      <c r="M1227" t="s">
        <v>8499</v>
      </c>
      <c r="N1227" t="s">
        <v>8499</v>
      </c>
    </row>
    <row r="1228" spans="1:14" x14ac:dyDescent="0.25">
      <c r="A1228">
        <v>2026</v>
      </c>
      <c r="B1228" t="s">
        <v>3337</v>
      </c>
      <c r="C1228">
        <v>99</v>
      </c>
      <c r="D1228" t="s">
        <v>745</v>
      </c>
      <c r="E1228">
        <v>9531</v>
      </c>
      <c r="F1228" t="s">
        <v>746</v>
      </c>
      <c r="G1228" t="s">
        <v>2566</v>
      </c>
      <c r="H1228" t="s">
        <v>2567</v>
      </c>
      <c r="I1228">
        <v>27</v>
      </c>
      <c r="J1228" s="52">
        <v>202359621</v>
      </c>
      <c r="K1228" s="52">
        <v>99259367</v>
      </c>
      <c r="L1228" s="52">
        <v>20454677</v>
      </c>
      <c r="M1228" t="s">
        <v>8532</v>
      </c>
      <c r="N1228" t="s">
        <v>8365</v>
      </c>
    </row>
    <row r="1229" spans="1:14" x14ac:dyDescent="0.25">
      <c r="A1229">
        <v>2026</v>
      </c>
      <c r="B1229" t="s">
        <v>3337</v>
      </c>
      <c r="C1229">
        <v>99</v>
      </c>
      <c r="D1229" t="s">
        <v>745</v>
      </c>
      <c r="E1229">
        <v>9531</v>
      </c>
      <c r="F1229" t="s">
        <v>746</v>
      </c>
      <c r="G1229" t="s">
        <v>2566</v>
      </c>
      <c r="H1229" t="s">
        <v>2567</v>
      </c>
      <c r="I1229">
        <v>28</v>
      </c>
      <c r="J1229" s="52">
        <v>156957604</v>
      </c>
      <c r="K1229" s="52">
        <v>118027604</v>
      </c>
      <c r="L1229" s="52">
        <v>25995928</v>
      </c>
      <c r="M1229" t="s">
        <v>3215</v>
      </c>
      <c r="N1229" t="s">
        <v>8390</v>
      </c>
    </row>
    <row r="1230" spans="1:14" x14ac:dyDescent="0.25">
      <c r="A1230">
        <v>2026</v>
      </c>
      <c r="B1230" t="s">
        <v>3337</v>
      </c>
      <c r="C1230">
        <v>99</v>
      </c>
      <c r="D1230" t="s">
        <v>745</v>
      </c>
      <c r="E1230">
        <v>9531</v>
      </c>
      <c r="F1230" t="s">
        <v>746</v>
      </c>
      <c r="G1230" t="s">
        <v>2566</v>
      </c>
      <c r="H1230" t="s">
        <v>2567</v>
      </c>
      <c r="I1230">
        <v>38</v>
      </c>
      <c r="J1230" s="52">
        <v>297656503</v>
      </c>
      <c r="K1230" s="52">
        <v>130100385</v>
      </c>
      <c r="L1230" s="52">
        <v>42382089</v>
      </c>
      <c r="M1230" t="s">
        <v>3095</v>
      </c>
      <c r="N1230" t="s">
        <v>8367</v>
      </c>
    </row>
    <row r="1231" spans="1:14" x14ac:dyDescent="0.25">
      <c r="A1231">
        <v>2026</v>
      </c>
      <c r="B1231" t="s">
        <v>3337</v>
      </c>
      <c r="C1231">
        <v>99</v>
      </c>
      <c r="D1231" t="s">
        <v>745</v>
      </c>
      <c r="E1231">
        <v>9531</v>
      </c>
      <c r="F1231" t="s">
        <v>746</v>
      </c>
      <c r="G1231" t="s">
        <v>2566</v>
      </c>
      <c r="H1231" t="s">
        <v>2567</v>
      </c>
      <c r="I1231">
        <v>42</v>
      </c>
      <c r="J1231" s="52">
        <v>485283592</v>
      </c>
      <c r="K1231" s="52">
        <v>277748693</v>
      </c>
      <c r="L1231" s="52">
        <v>57099293</v>
      </c>
      <c r="M1231" t="s">
        <v>3205</v>
      </c>
      <c r="N1231" t="s">
        <v>3323</v>
      </c>
    </row>
    <row r="1232" spans="1:14" x14ac:dyDescent="0.25">
      <c r="A1232">
        <v>2026</v>
      </c>
      <c r="B1232" t="s">
        <v>3337</v>
      </c>
      <c r="C1232">
        <v>99</v>
      </c>
      <c r="D1232" t="s">
        <v>745</v>
      </c>
      <c r="E1232">
        <v>9531</v>
      </c>
      <c r="F1232" t="s">
        <v>746</v>
      </c>
      <c r="G1232" t="s">
        <v>2566</v>
      </c>
      <c r="H1232" t="s">
        <v>2567</v>
      </c>
      <c r="I1232">
        <v>45</v>
      </c>
      <c r="J1232" s="52">
        <v>1779839822</v>
      </c>
      <c r="K1232" s="52">
        <v>1504258102</v>
      </c>
      <c r="L1232" s="52">
        <v>292317210</v>
      </c>
      <c r="M1232" t="s">
        <v>3001</v>
      </c>
      <c r="N1232" t="s">
        <v>3326</v>
      </c>
    </row>
    <row r="1233" spans="1:14" x14ac:dyDescent="0.25">
      <c r="A1233">
        <v>2026</v>
      </c>
      <c r="B1233" t="s">
        <v>3337</v>
      </c>
      <c r="C1233">
        <v>99</v>
      </c>
      <c r="D1233" t="s">
        <v>745</v>
      </c>
      <c r="E1233">
        <v>9531</v>
      </c>
      <c r="F1233" t="s">
        <v>746</v>
      </c>
      <c r="G1233" t="s">
        <v>2566</v>
      </c>
      <c r="H1233" t="s">
        <v>2567</v>
      </c>
      <c r="I1233">
        <v>64</v>
      </c>
      <c r="J1233" s="52">
        <v>955191484</v>
      </c>
      <c r="K1233" s="52">
        <v>31131754</v>
      </c>
      <c r="L1233" s="52">
        <v>5493839</v>
      </c>
      <c r="M1233" t="s">
        <v>8369</v>
      </c>
      <c r="N1233" t="s">
        <v>8515</v>
      </c>
    </row>
    <row r="1234" spans="1:14" x14ac:dyDescent="0.25">
      <c r="A1234">
        <v>2026</v>
      </c>
      <c r="B1234" t="s">
        <v>3337</v>
      </c>
      <c r="C1234">
        <v>99</v>
      </c>
      <c r="D1234" t="s">
        <v>745</v>
      </c>
      <c r="E1234">
        <v>9531</v>
      </c>
      <c r="F1234" t="s">
        <v>746</v>
      </c>
      <c r="G1234" t="s">
        <v>2566</v>
      </c>
      <c r="H1234" t="s">
        <v>2567</v>
      </c>
      <c r="I1234">
        <v>84</v>
      </c>
      <c r="J1234" s="52">
        <v>44920000</v>
      </c>
      <c r="K1234" s="52">
        <v>34153504</v>
      </c>
      <c r="L1234" s="52">
        <v>17861504</v>
      </c>
      <c r="M1234" t="s">
        <v>3097</v>
      </c>
      <c r="N1234" t="s">
        <v>8406</v>
      </c>
    </row>
    <row r="1235" spans="1:14" x14ac:dyDescent="0.25">
      <c r="A1235">
        <v>2026</v>
      </c>
      <c r="B1235" t="s">
        <v>3337</v>
      </c>
      <c r="C1235">
        <v>99</v>
      </c>
      <c r="D1235" t="s">
        <v>745</v>
      </c>
      <c r="E1235">
        <v>9531</v>
      </c>
      <c r="F1235" t="s">
        <v>746</v>
      </c>
      <c r="G1235" t="s">
        <v>2566</v>
      </c>
      <c r="H1235" t="s">
        <v>2567</v>
      </c>
      <c r="I1235">
        <v>86</v>
      </c>
      <c r="J1235" s="52">
        <v>16470000</v>
      </c>
      <c r="K1235" s="52">
        <v>14970000</v>
      </c>
      <c r="L1235" s="52">
        <v>9980000</v>
      </c>
      <c r="M1235" t="s">
        <v>3228</v>
      </c>
      <c r="N1235" t="s">
        <v>2661</v>
      </c>
    </row>
    <row r="1236" spans="1:14" x14ac:dyDescent="0.25">
      <c r="A1236">
        <v>2026</v>
      </c>
      <c r="B1236" t="s">
        <v>3337</v>
      </c>
      <c r="C1236">
        <v>25</v>
      </c>
      <c r="D1236" t="s">
        <v>95</v>
      </c>
      <c r="E1236">
        <v>9232</v>
      </c>
      <c r="F1236" t="s">
        <v>244</v>
      </c>
      <c r="G1236" t="s">
        <v>2566</v>
      </c>
      <c r="H1236" t="s">
        <v>2567</v>
      </c>
      <c r="I1236">
        <v>10</v>
      </c>
      <c r="J1236" s="52">
        <v>2298640419</v>
      </c>
      <c r="K1236" s="52">
        <v>1592054153</v>
      </c>
      <c r="L1236" s="52">
        <v>361363091</v>
      </c>
      <c r="M1236" t="s">
        <v>2971</v>
      </c>
      <c r="N1236" t="s">
        <v>3324</v>
      </c>
    </row>
    <row r="1237" spans="1:14" x14ac:dyDescent="0.25">
      <c r="A1237">
        <v>2026</v>
      </c>
      <c r="B1237" t="s">
        <v>3337</v>
      </c>
      <c r="C1237">
        <v>25</v>
      </c>
      <c r="D1237" t="s">
        <v>95</v>
      </c>
      <c r="E1237">
        <v>9232</v>
      </c>
      <c r="F1237" t="s">
        <v>244</v>
      </c>
      <c r="G1237" t="s">
        <v>2566</v>
      </c>
      <c r="H1237" t="s">
        <v>2567</v>
      </c>
      <c r="I1237">
        <v>11</v>
      </c>
      <c r="J1237" s="52">
        <v>4825038680</v>
      </c>
      <c r="K1237" s="52">
        <v>4619894724</v>
      </c>
      <c r="L1237" s="52">
        <v>916455396</v>
      </c>
      <c r="M1237" t="s">
        <v>3071</v>
      </c>
      <c r="N1237" t="s">
        <v>8487</v>
      </c>
    </row>
    <row r="1238" spans="1:14" x14ac:dyDescent="0.25">
      <c r="A1238">
        <v>2026</v>
      </c>
      <c r="B1238" t="s">
        <v>3337</v>
      </c>
      <c r="C1238">
        <v>25</v>
      </c>
      <c r="D1238" t="s">
        <v>95</v>
      </c>
      <c r="E1238">
        <v>9232</v>
      </c>
      <c r="F1238" t="s">
        <v>244</v>
      </c>
      <c r="G1238" t="s">
        <v>2566</v>
      </c>
      <c r="H1238" t="s">
        <v>2567</v>
      </c>
      <c r="I1238">
        <v>18</v>
      </c>
      <c r="J1238" s="52">
        <v>1451758035</v>
      </c>
      <c r="K1238" s="52">
        <v>385550790</v>
      </c>
      <c r="L1238" s="52">
        <v>201578030</v>
      </c>
      <c r="M1238" t="s">
        <v>2788</v>
      </c>
      <c r="N1238" t="s">
        <v>2761</v>
      </c>
    </row>
    <row r="1239" spans="1:14" x14ac:dyDescent="0.25">
      <c r="A1239">
        <v>2026</v>
      </c>
      <c r="B1239" t="s">
        <v>3337</v>
      </c>
      <c r="C1239">
        <v>25</v>
      </c>
      <c r="D1239" t="s">
        <v>95</v>
      </c>
      <c r="E1239">
        <v>9232</v>
      </c>
      <c r="F1239" t="s">
        <v>244</v>
      </c>
      <c r="G1239" t="s">
        <v>2566</v>
      </c>
      <c r="H1239" t="s">
        <v>2567</v>
      </c>
      <c r="I1239">
        <v>27</v>
      </c>
      <c r="J1239" s="52">
        <v>866509724</v>
      </c>
      <c r="K1239" s="52">
        <v>213509724</v>
      </c>
      <c r="L1239" s="52">
        <v>45692412</v>
      </c>
      <c r="M1239" t="s">
        <v>3306</v>
      </c>
      <c r="N1239" t="s">
        <v>8491</v>
      </c>
    </row>
    <row r="1240" spans="1:14" x14ac:dyDescent="0.25">
      <c r="A1240">
        <v>2026</v>
      </c>
      <c r="B1240" t="s">
        <v>3337</v>
      </c>
      <c r="C1240">
        <v>25</v>
      </c>
      <c r="D1240" t="s">
        <v>95</v>
      </c>
      <c r="E1240">
        <v>9232</v>
      </c>
      <c r="F1240" t="s">
        <v>244</v>
      </c>
      <c r="G1240" t="s">
        <v>2566</v>
      </c>
      <c r="H1240" t="s">
        <v>2567</v>
      </c>
      <c r="I1240">
        <v>28</v>
      </c>
      <c r="J1240" s="52">
        <v>340197604</v>
      </c>
      <c r="K1240" s="52">
        <v>326328377</v>
      </c>
      <c r="L1240" s="52">
        <v>65896990</v>
      </c>
      <c r="M1240" t="s">
        <v>2640</v>
      </c>
      <c r="N1240" t="s">
        <v>2880</v>
      </c>
    </row>
    <row r="1241" spans="1:14" x14ac:dyDescent="0.25">
      <c r="A1241">
        <v>2026</v>
      </c>
      <c r="B1241" t="s">
        <v>3337</v>
      </c>
      <c r="C1241">
        <v>25</v>
      </c>
      <c r="D1241" t="s">
        <v>95</v>
      </c>
      <c r="E1241">
        <v>9232</v>
      </c>
      <c r="F1241" t="s">
        <v>244</v>
      </c>
      <c r="G1241" t="s">
        <v>2566</v>
      </c>
      <c r="H1241" t="s">
        <v>2567</v>
      </c>
      <c r="I1241">
        <v>38</v>
      </c>
      <c r="J1241" s="52">
        <v>1479489358</v>
      </c>
      <c r="K1241" s="52">
        <v>1097082163</v>
      </c>
      <c r="L1241" s="52">
        <v>271448799</v>
      </c>
      <c r="M1241" t="s">
        <v>2992</v>
      </c>
      <c r="N1241" t="s">
        <v>8427</v>
      </c>
    </row>
    <row r="1242" spans="1:14" x14ac:dyDescent="0.25">
      <c r="A1242">
        <v>2026</v>
      </c>
      <c r="B1242" t="s">
        <v>3337</v>
      </c>
      <c r="C1242">
        <v>25</v>
      </c>
      <c r="D1242" t="s">
        <v>95</v>
      </c>
      <c r="E1242">
        <v>9232</v>
      </c>
      <c r="F1242" t="s">
        <v>244</v>
      </c>
      <c r="G1242" t="s">
        <v>2566</v>
      </c>
      <c r="H1242" t="s">
        <v>2567</v>
      </c>
      <c r="I1242">
        <v>42</v>
      </c>
      <c r="J1242" s="52">
        <v>895453051</v>
      </c>
      <c r="K1242" s="52">
        <v>468731416</v>
      </c>
      <c r="L1242" s="52">
        <v>92928004</v>
      </c>
      <c r="M1242" t="s">
        <v>3308</v>
      </c>
      <c r="N1242" t="s">
        <v>2826</v>
      </c>
    </row>
    <row r="1243" spans="1:14" x14ac:dyDescent="0.25">
      <c r="A1243">
        <v>2026</v>
      </c>
      <c r="B1243" t="s">
        <v>3337</v>
      </c>
      <c r="C1243">
        <v>25</v>
      </c>
      <c r="D1243" t="s">
        <v>95</v>
      </c>
      <c r="E1243">
        <v>9232</v>
      </c>
      <c r="F1243" t="s">
        <v>244</v>
      </c>
      <c r="G1243" t="s">
        <v>2566</v>
      </c>
      <c r="H1243" t="s">
        <v>2567</v>
      </c>
      <c r="I1243">
        <v>43</v>
      </c>
      <c r="J1243" s="52">
        <v>64214330</v>
      </c>
      <c r="K1243" s="52">
        <v>25000000</v>
      </c>
      <c r="L1243" s="52">
        <v>2500000</v>
      </c>
      <c r="M1243" t="s">
        <v>3069</v>
      </c>
      <c r="N1243" t="s">
        <v>8522</v>
      </c>
    </row>
    <row r="1244" spans="1:14" x14ac:dyDescent="0.25">
      <c r="A1244">
        <v>2026</v>
      </c>
      <c r="B1244" t="s">
        <v>3337</v>
      </c>
      <c r="C1244">
        <v>25</v>
      </c>
      <c r="D1244" t="s">
        <v>95</v>
      </c>
      <c r="E1244">
        <v>9232</v>
      </c>
      <c r="F1244" t="s">
        <v>244</v>
      </c>
      <c r="G1244" t="s">
        <v>2566</v>
      </c>
      <c r="H1244" t="s">
        <v>2567</v>
      </c>
      <c r="I1244">
        <v>45</v>
      </c>
      <c r="J1244" s="52">
        <v>9579636497</v>
      </c>
      <c r="K1244" s="52">
        <v>8752607105</v>
      </c>
      <c r="L1244" s="52">
        <v>1742501707</v>
      </c>
      <c r="M1244" t="s">
        <v>2916</v>
      </c>
      <c r="N1244" t="s">
        <v>8546</v>
      </c>
    </row>
    <row r="1245" spans="1:14" x14ac:dyDescent="0.25">
      <c r="A1245">
        <v>2026</v>
      </c>
      <c r="B1245" t="s">
        <v>3337</v>
      </c>
      <c r="C1245">
        <v>25</v>
      </c>
      <c r="D1245" t="s">
        <v>95</v>
      </c>
      <c r="E1245">
        <v>9232</v>
      </c>
      <c r="F1245" t="s">
        <v>244</v>
      </c>
      <c r="G1245" t="s">
        <v>2566</v>
      </c>
      <c r="H1245" t="s">
        <v>2567</v>
      </c>
      <c r="I1245">
        <v>64</v>
      </c>
      <c r="J1245" s="52">
        <v>108018395</v>
      </c>
      <c r="K1245" s="52">
        <v>14420145</v>
      </c>
      <c r="L1245" s="52">
        <v>8927729</v>
      </c>
      <c r="M1245" t="s">
        <v>8430</v>
      </c>
      <c r="N1245" t="s">
        <v>8512</v>
      </c>
    </row>
    <row r="1246" spans="1:14" x14ac:dyDescent="0.25">
      <c r="A1246">
        <v>2026</v>
      </c>
      <c r="B1246" t="s">
        <v>3337</v>
      </c>
      <c r="C1246">
        <v>25</v>
      </c>
      <c r="D1246" t="s">
        <v>95</v>
      </c>
      <c r="E1246">
        <v>9232</v>
      </c>
      <c r="F1246" t="s">
        <v>244</v>
      </c>
      <c r="G1246" t="s">
        <v>2566</v>
      </c>
      <c r="H1246" t="s">
        <v>2567</v>
      </c>
      <c r="I1246">
        <v>84</v>
      </c>
      <c r="J1246" s="52">
        <v>101320000</v>
      </c>
      <c r="K1246" s="52">
        <v>93470980</v>
      </c>
      <c r="L1246" s="52">
        <v>22458454</v>
      </c>
      <c r="M1246" t="s">
        <v>2940</v>
      </c>
      <c r="N1246" t="s">
        <v>2636</v>
      </c>
    </row>
    <row r="1247" spans="1:14" x14ac:dyDescent="0.25">
      <c r="A1247">
        <v>2026</v>
      </c>
      <c r="B1247" t="s">
        <v>3337</v>
      </c>
      <c r="C1247">
        <v>25</v>
      </c>
      <c r="D1247" t="s">
        <v>95</v>
      </c>
      <c r="E1247">
        <v>9232</v>
      </c>
      <c r="F1247" t="s">
        <v>244</v>
      </c>
      <c r="G1247" t="s">
        <v>2566</v>
      </c>
      <c r="H1247" t="s">
        <v>2567</v>
      </c>
      <c r="I1247">
        <v>85</v>
      </c>
      <c r="J1247" s="52">
        <v>331259955</v>
      </c>
      <c r="K1247" s="52">
        <v>214687736</v>
      </c>
      <c r="L1247" s="52">
        <v>48853275</v>
      </c>
      <c r="M1247" t="s">
        <v>2793</v>
      </c>
      <c r="N1247" t="s">
        <v>8474</v>
      </c>
    </row>
    <row r="1248" spans="1:14" x14ac:dyDescent="0.25">
      <c r="A1248">
        <v>2026</v>
      </c>
      <c r="B1248" t="s">
        <v>3337</v>
      </c>
      <c r="C1248">
        <v>25</v>
      </c>
      <c r="D1248" t="s">
        <v>95</v>
      </c>
      <c r="E1248">
        <v>9232</v>
      </c>
      <c r="F1248" t="s">
        <v>244</v>
      </c>
      <c r="G1248" t="s">
        <v>2566</v>
      </c>
      <c r="H1248" t="s">
        <v>2567</v>
      </c>
      <c r="I1248">
        <v>86</v>
      </c>
      <c r="J1248" s="52">
        <v>16470000</v>
      </c>
      <c r="K1248" s="52">
        <v>15765200</v>
      </c>
      <c r="L1248" s="52">
        <v>6990670</v>
      </c>
      <c r="M1248" t="s">
        <v>3071</v>
      </c>
      <c r="N1248" t="s">
        <v>3164</v>
      </c>
    </row>
    <row r="1249" spans="1:14" x14ac:dyDescent="0.25">
      <c r="A1249">
        <v>2026</v>
      </c>
      <c r="B1249" t="s">
        <v>3337</v>
      </c>
      <c r="C1249">
        <v>25</v>
      </c>
      <c r="D1249" t="s">
        <v>95</v>
      </c>
      <c r="E1249">
        <v>9232</v>
      </c>
      <c r="F1249" t="s">
        <v>244</v>
      </c>
      <c r="G1249" t="s">
        <v>2566</v>
      </c>
      <c r="H1249" t="s">
        <v>2567</v>
      </c>
      <c r="I1249">
        <v>90</v>
      </c>
      <c r="J1249" s="52">
        <v>79818838</v>
      </c>
      <c r="K1249" s="52">
        <v>27610000</v>
      </c>
      <c r="L1249" s="52">
        <v>5020000</v>
      </c>
      <c r="M1249" t="s">
        <v>3333</v>
      </c>
      <c r="N1249" t="s">
        <v>2812</v>
      </c>
    </row>
    <row r="1250" spans="1:14" x14ac:dyDescent="0.25">
      <c r="A1250">
        <v>2026</v>
      </c>
      <c r="B1250" t="s">
        <v>3337</v>
      </c>
      <c r="C1250">
        <v>25</v>
      </c>
      <c r="D1250" t="s">
        <v>95</v>
      </c>
      <c r="E1250">
        <v>9509</v>
      </c>
      <c r="F1250" t="s">
        <v>734</v>
      </c>
      <c r="G1250" t="s">
        <v>2566</v>
      </c>
      <c r="H1250" t="s">
        <v>2567</v>
      </c>
      <c r="I1250">
        <v>10</v>
      </c>
      <c r="J1250" s="52">
        <v>2178475361</v>
      </c>
      <c r="K1250" s="52">
        <v>1634309929</v>
      </c>
      <c r="L1250" s="52">
        <v>415031242</v>
      </c>
      <c r="M1250" t="s">
        <v>2673</v>
      </c>
      <c r="N1250" t="s">
        <v>8432</v>
      </c>
    </row>
    <row r="1251" spans="1:14" x14ac:dyDescent="0.25">
      <c r="A1251">
        <v>2026</v>
      </c>
      <c r="B1251" t="s">
        <v>3337</v>
      </c>
      <c r="C1251">
        <v>25</v>
      </c>
      <c r="D1251" t="s">
        <v>95</v>
      </c>
      <c r="E1251">
        <v>9509</v>
      </c>
      <c r="F1251" t="s">
        <v>734</v>
      </c>
      <c r="G1251" t="s">
        <v>2566</v>
      </c>
      <c r="H1251" t="s">
        <v>2567</v>
      </c>
      <c r="I1251">
        <v>11</v>
      </c>
      <c r="J1251" s="52">
        <v>2322233935</v>
      </c>
      <c r="K1251" s="52">
        <v>2035955116</v>
      </c>
      <c r="L1251" s="52">
        <v>432172456</v>
      </c>
      <c r="M1251" t="s">
        <v>3060</v>
      </c>
      <c r="N1251" t="s">
        <v>8395</v>
      </c>
    </row>
    <row r="1252" spans="1:14" x14ac:dyDescent="0.25">
      <c r="A1252">
        <v>2026</v>
      </c>
      <c r="B1252" t="s">
        <v>3337</v>
      </c>
      <c r="C1252">
        <v>25</v>
      </c>
      <c r="D1252" t="s">
        <v>95</v>
      </c>
      <c r="E1252">
        <v>9509</v>
      </c>
      <c r="F1252" t="s">
        <v>734</v>
      </c>
      <c r="G1252" t="s">
        <v>2566</v>
      </c>
      <c r="H1252" t="s">
        <v>2567</v>
      </c>
      <c r="I1252">
        <v>18</v>
      </c>
      <c r="J1252" s="52">
        <v>2731336985</v>
      </c>
      <c r="K1252" s="52">
        <v>815202971</v>
      </c>
      <c r="L1252" s="52">
        <v>445836127</v>
      </c>
      <c r="M1252" t="s">
        <v>8544</v>
      </c>
      <c r="N1252" t="s">
        <v>2874</v>
      </c>
    </row>
    <row r="1253" spans="1:14" x14ac:dyDescent="0.25">
      <c r="A1253">
        <v>2026</v>
      </c>
      <c r="B1253" t="s">
        <v>3337</v>
      </c>
      <c r="C1253">
        <v>25</v>
      </c>
      <c r="D1253" t="s">
        <v>95</v>
      </c>
      <c r="E1253">
        <v>9509</v>
      </c>
      <c r="F1253" t="s">
        <v>734</v>
      </c>
      <c r="G1253" t="s">
        <v>2566</v>
      </c>
      <c r="H1253" t="s">
        <v>2567</v>
      </c>
      <c r="I1253">
        <v>27</v>
      </c>
      <c r="J1253" s="52">
        <v>342247972</v>
      </c>
      <c r="K1253" s="52">
        <v>205062435</v>
      </c>
      <c r="L1253" s="52">
        <v>33093273</v>
      </c>
      <c r="M1253" t="s">
        <v>8538</v>
      </c>
      <c r="N1253" t="s">
        <v>8543</v>
      </c>
    </row>
    <row r="1254" spans="1:14" x14ac:dyDescent="0.25">
      <c r="A1254">
        <v>2026</v>
      </c>
      <c r="B1254" t="s">
        <v>3337</v>
      </c>
      <c r="C1254">
        <v>25</v>
      </c>
      <c r="D1254" t="s">
        <v>95</v>
      </c>
      <c r="E1254">
        <v>9509</v>
      </c>
      <c r="F1254" t="s">
        <v>734</v>
      </c>
      <c r="G1254" t="s">
        <v>2566</v>
      </c>
      <c r="H1254" t="s">
        <v>2567</v>
      </c>
      <c r="I1254">
        <v>28</v>
      </c>
      <c r="J1254" s="52">
        <v>303267604</v>
      </c>
      <c r="K1254" s="52">
        <v>290927368</v>
      </c>
      <c r="L1254" s="52">
        <v>68584833</v>
      </c>
      <c r="M1254" t="s">
        <v>2640</v>
      </c>
      <c r="N1254" t="s">
        <v>8565</v>
      </c>
    </row>
    <row r="1255" spans="1:14" x14ac:dyDescent="0.25">
      <c r="A1255">
        <v>2026</v>
      </c>
      <c r="B1255" t="s">
        <v>3337</v>
      </c>
      <c r="C1255">
        <v>25</v>
      </c>
      <c r="D1255" t="s">
        <v>95</v>
      </c>
      <c r="E1255">
        <v>9509</v>
      </c>
      <c r="F1255" t="s">
        <v>734</v>
      </c>
      <c r="G1255" t="s">
        <v>2566</v>
      </c>
      <c r="H1255" t="s">
        <v>2567</v>
      </c>
      <c r="I1255">
        <v>38</v>
      </c>
      <c r="J1255" s="52">
        <v>2350851638</v>
      </c>
      <c r="K1255" s="52">
        <v>1437133724</v>
      </c>
      <c r="L1255" s="52">
        <v>355944144</v>
      </c>
      <c r="M1255" t="s">
        <v>3230</v>
      </c>
      <c r="N1255" t="s">
        <v>8387</v>
      </c>
    </row>
    <row r="1256" spans="1:14" x14ac:dyDescent="0.25">
      <c r="A1256">
        <v>2026</v>
      </c>
      <c r="B1256" t="s">
        <v>3337</v>
      </c>
      <c r="C1256">
        <v>25</v>
      </c>
      <c r="D1256" t="s">
        <v>95</v>
      </c>
      <c r="E1256">
        <v>9509</v>
      </c>
      <c r="F1256" t="s">
        <v>734</v>
      </c>
      <c r="G1256" t="s">
        <v>2566</v>
      </c>
      <c r="H1256" t="s">
        <v>2567</v>
      </c>
      <c r="I1256">
        <v>42</v>
      </c>
      <c r="J1256" s="52">
        <v>1258869871</v>
      </c>
      <c r="K1256" s="52">
        <v>468352746</v>
      </c>
      <c r="L1256" s="52">
        <v>91493676</v>
      </c>
      <c r="M1256" t="s">
        <v>3079</v>
      </c>
      <c r="N1256" t="s">
        <v>8499</v>
      </c>
    </row>
    <row r="1257" spans="1:14" x14ac:dyDescent="0.25">
      <c r="A1257">
        <v>2026</v>
      </c>
      <c r="B1257" t="s">
        <v>3337</v>
      </c>
      <c r="C1257">
        <v>25</v>
      </c>
      <c r="D1257" t="s">
        <v>95</v>
      </c>
      <c r="E1257">
        <v>9509</v>
      </c>
      <c r="F1257" t="s">
        <v>734</v>
      </c>
      <c r="G1257" t="s">
        <v>2566</v>
      </c>
      <c r="H1257" t="s">
        <v>2567</v>
      </c>
      <c r="I1257">
        <v>43</v>
      </c>
      <c r="J1257" s="52">
        <v>57105855</v>
      </c>
      <c r="K1257" s="52">
        <v>24932667</v>
      </c>
      <c r="L1257" s="52">
        <v>2259000</v>
      </c>
      <c r="M1257" t="s">
        <v>3095</v>
      </c>
      <c r="N1257" t="s">
        <v>8456</v>
      </c>
    </row>
    <row r="1258" spans="1:14" x14ac:dyDescent="0.25">
      <c r="A1258">
        <v>2026</v>
      </c>
      <c r="B1258" t="s">
        <v>3337</v>
      </c>
      <c r="C1258">
        <v>25</v>
      </c>
      <c r="D1258" t="s">
        <v>95</v>
      </c>
      <c r="E1258">
        <v>9509</v>
      </c>
      <c r="F1258" t="s">
        <v>734</v>
      </c>
      <c r="G1258" t="s">
        <v>2566</v>
      </c>
      <c r="H1258" t="s">
        <v>2567</v>
      </c>
      <c r="I1258">
        <v>45</v>
      </c>
      <c r="J1258" s="52">
        <v>5092951413</v>
      </c>
      <c r="K1258" s="52">
        <v>4337898994</v>
      </c>
      <c r="L1258" s="52">
        <v>1062344588</v>
      </c>
      <c r="M1258" t="s">
        <v>2744</v>
      </c>
      <c r="N1258" t="s">
        <v>8524</v>
      </c>
    </row>
    <row r="1259" spans="1:14" x14ac:dyDescent="0.25">
      <c r="A1259">
        <v>2026</v>
      </c>
      <c r="B1259" t="s">
        <v>3337</v>
      </c>
      <c r="C1259">
        <v>25</v>
      </c>
      <c r="D1259" t="s">
        <v>95</v>
      </c>
      <c r="E1259">
        <v>9509</v>
      </c>
      <c r="F1259" t="s">
        <v>734</v>
      </c>
      <c r="G1259" t="s">
        <v>2566</v>
      </c>
      <c r="H1259" t="s">
        <v>2567</v>
      </c>
      <c r="I1259">
        <v>64</v>
      </c>
      <c r="J1259" s="52">
        <v>969508779</v>
      </c>
      <c r="K1259" s="52">
        <v>44960478</v>
      </c>
      <c r="L1259" s="52">
        <v>5481336</v>
      </c>
      <c r="M1259" t="s">
        <v>2855</v>
      </c>
      <c r="N1259" t="s">
        <v>8515</v>
      </c>
    </row>
    <row r="1260" spans="1:14" x14ac:dyDescent="0.25">
      <c r="A1260">
        <v>2026</v>
      </c>
      <c r="B1260" t="s">
        <v>3337</v>
      </c>
      <c r="C1260">
        <v>25</v>
      </c>
      <c r="D1260" t="s">
        <v>95</v>
      </c>
      <c r="E1260">
        <v>9509</v>
      </c>
      <c r="F1260" t="s">
        <v>734</v>
      </c>
      <c r="G1260" t="s">
        <v>2566</v>
      </c>
      <c r="H1260" t="s">
        <v>2567</v>
      </c>
      <c r="I1260">
        <v>84</v>
      </c>
      <c r="J1260" s="52">
        <v>78860000</v>
      </c>
      <c r="K1260" s="52">
        <v>71692732</v>
      </c>
      <c r="L1260" s="52">
        <v>19878366</v>
      </c>
      <c r="M1260" t="s">
        <v>3228</v>
      </c>
      <c r="N1260" t="s">
        <v>3043</v>
      </c>
    </row>
    <row r="1261" spans="1:14" x14ac:dyDescent="0.25">
      <c r="A1261">
        <v>2026</v>
      </c>
      <c r="B1261" t="s">
        <v>3337</v>
      </c>
      <c r="C1261">
        <v>25</v>
      </c>
      <c r="D1261" t="s">
        <v>95</v>
      </c>
      <c r="E1261">
        <v>9509</v>
      </c>
      <c r="F1261" t="s">
        <v>734</v>
      </c>
      <c r="G1261" t="s">
        <v>2566</v>
      </c>
      <c r="H1261" t="s">
        <v>2567</v>
      </c>
      <c r="I1261">
        <v>85</v>
      </c>
      <c r="J1261" s="52">
        <v>957324380</v>
      </c>
      <c r="K1261" s="52">
        <v>662626651</v>
      </c>
      <c r="L1261" s="52">
        <v>132844124</v>
      </c>
      <c r="M1261" t="s">
        <v>2878</v>
      </c>
      <c r="N1261" t="s">
        <v>2761</v>
      </c>
    </row>
    <row r="1262" spans="1:14" x14ac:dyDescent="0.25">
      <c r="A1262">
        <v>2026</v>
      </c>
      <c r="B1262" t="s">
        <v>3337</v>
      </c>
      <c r="C1262">
        <v>25</v>
      </c>
      <c r="D1262" t="s">
        <v>95</v>
      </c>
      <c r="E1262">
        <v>9509</v>
      </c>
      <c r="F1262" t="s">
        <v>734</v>
      </c>
      <c r="G1262" t="s">
        <v>2566</v>
      </c>
      <c r="H1262" t="s">
        <v>2567</v>
      </c>
      <c r="I1262">
        <v>86</v>
      </c>
      <c r="J1262" s="52">
        <v>37930000</v>
      </c>
      <c r="K1262" s="52">
        <v>35388183</v>
      </c>
      <c r="L1262" s="52">
        <v>9481000</v>
      </c>
      <c r="M1262" t="s">
        <v>2665</v>
      </c>
      <c r="N1262" t="s">
        <v>8443</v>
      </c>
    </row>
    <row r="1263" spans="1:14" x14ac:dyDescent="0.25">
      <c r="A1263">
        <v>2026</v>
      </c>
      <c r="B1263" t="s">
        <v>3337</v>
      </c>
      <c r="C1263">
        <v>25</v>
      </c>
      <c r="D1263" t="s">
        <v>95</v>
      </c>
      <c r="E1263">
        <v>9509</v>
      </c>
      <c r="F1263" t="s">
        <v>734</v>
      </c>
      <c r="G1263" t="s">
        <v>2566</v>
      </c>
      <c r="H1263" t="s">
        <v>2567</v>
      </c>
      <c r="I1263">
        <v>90</v>
      </c>
      <c r="J1263" s="52">
        <v>66569838</v>
      </c>
      <c r="K1263" s="52">
        <v>39614183</v>
      </c>
      <c r="L1263" s="52">
        <v>2514183</v>
      </c>
      <c r="M1263" t="s">
        <v>3038</v>
      </c>
      <c r="N1263" t="s">
        <v>8458</v>
      </c>
    </row>
    <row r="1264" spans="1:14" x14ac:dyDescent="0.25">
      <c r="A1264">
        <v>2026</v>
      </c>
      <c r="B1264" t="s">
        <v>3337</v>
      </c>
      <c r="C1264">
        <v>25</v>
      </c>
      <c r="D1264" t="s">
        <v>95</v>
      </c>
      <c r="E1264">
        <v>9510</v>
      </c>
      <c r="F1264" t="s">
        <v>2582</v>
      </c>
      <c r="G1264" t="s">
        <v>2566</v>
      </c>
      <c r="H1264" t="s">
        <v>2567</v>
      </c>
      <c r="I1264">
        <v>10</v>
      </c>
      <c r="J1264" s="52">
        <v>1358436251</v>
      </c>
      <c r="K1264" s="52">
        <v>1003407809</v>
      </c>
      <c r="L1264" s="52">
        <v>236162892</v>
      </c>
      <c r="M1264" t="s">
        <v>3169</v>
      </c>
      <c r="N1264" t="s">
        <v>3327</v>
      </c>
    </row>
    <row r="1265" spans="1:14" x14ac:dyDescent="0.25">
      <c r="A1265">
        <v>2026</v>
      </c>
      <c r="B1265" t="s">
        <v>3337</v>
      </c>
      <c r="C1265">
        <v>25</v>
      </c>
      <c r="D1265" t="s">
        <v>95</v>
      </c>
      <c r="E1265">
        <v>9510</v>
      </c>
      <c r="F1265" t="s">
        <v>2582</v>
      </c>
      <c r="G1265" t="s">
        <v>2566</v>
      </c>
      <c r="H1265" t="s">
        <v>2567</v>
      </c>
      <c r="I1265">
        <v>11</v>
      </c>
      <c r="J1265" s="52">
        <v>1949873248</v>
      </c>
      <c r="K1265" s="52">
        <v>1753042888</v>
      </c>
      <c r="L1265" s="52">
        <v>348939289</v>
      </c>
      <c r="M1265" t="s">
        <v>2967</v>
      </c>
      <c r="N1265" t="s">
        <v>3204</v>
      </c>
    </row>
    <row r="1266" spans="1:14" x14ac:dyDescent="0.25">
      <c r="A1266">
        <v>2026</v>
      </c>
      <c r="B1266" t="s">
        <v>3337</v>
      </c>
      <c r="C1266">
        <v>25</v>
      </c>
      <c r="D1266" t="s">
        <v>95</v>
      </c>
      <c r="E1266">
        <v>9510</v>
      </c>
      <c r="F1266" t="s">
        <v>2582</v>
      </c>
      <c r="G1266" t="s">
        <v>2566</v>
      </c>
      <c r="H1266" t="s">
        <v>2567</v>
      </c>
      <c r="I1266">
        <v>18</v>
      </c>
      <c r="J1266" s="52">
        <v>2199417139</v>
      </c>
      <c r="K1266" s="52">
        <v>1805088032</v>
      </c>
      <c r="L1266" s="52">
        <v>239849275</v>
      </c>
      <c r="M1266" t="s">
        <v>2869</v>
      </c>
      <c r="N1266" t="s">
        <v>8548</v>
      </c>
    </row>
    <row r="1267" spans="1:14" x14ac:dyDescent="0.25">
      <c r="A1267">
        <v>2026</v>
      </c>
      <c r="B1267" t="s">
        <v>3337</v>
      </c>
      <c r="C1267">
        <v>25</v>
      </c>
      <c r="D1267" t="s">
        <v>95</v>
      </c>
      <c r="E1267">
        <v>9510</v>
      </c>
      <c r="F1267" t="s">
        <v>2582</v>
      </c>
      <c r="G1267" t="s">
        <v>2566</v>
      </c>
      <c r="H1267" t="s">
        <v>2567</v>
      </c>
      <c r="I1267">
        <v>27</v>
      </c>
      <c r="J1267" s="52">
        <v>301296447</v>
      </c>
      <c r="K1267" s="52">
        <v>174296447</v>
      </c>
      <c r="L1267" s="52">
        <v>37028788</v>
      </c>
      <c r="M1267" t="s">
        <v>3192</v>
      </c>
      <c r="N1267" t="s">
        <v>3129</v>
      </c>
    </row>
    <row r="1268" spans="1:14" x14ac:dyDescent="0.25">
      <c r="A1268">
        <v>2026</v>
      </c>
      <c r="B1268" t="s">
        <v>3337</v>
      </c>
      <c r="C1268">
        <v>25</v>
      </c>
      <c r="D1268" t="s">
        <v>95</v>
      </c>
      <c r="E1268">
        <v>9510</v>
      </c>
      <c r="F1268" t="s">
        <v>2582</v>
      </c>
      <c r="G1268" t="s">
        <v>2566</v>
      </c>
      <c r="H1268" t="s">
        <v>2567</v>
      </c>
      <c r="I1268">
        <v>28</v>
      </c>
      <c r="J1268" s="52">
        <v>151967604</v>
      </c>
      <c r="K1268" s="52">
        <v>148372691</v>
      </c>
      <c r="L1268" s="52">
        <v>33460738</v>
      </c>
      <c r="M1268" t="s">
        <v>2792</v>
      </c>
      <c r="N1268" t="s">
        <v>3325</v>
      </c>
    </row>
    <row r="1269" spans="1:14" x14ac:dyDescent="0.25">
      <c r="A1269">
        <v>2026</v>
      </c>
      <c r="B1269" t="s">
        <v>3337</v>
      </c>
      <c r="C1269">
        <v>25</v>
      </c>
      <c r="D1269" t="s">
        <v>95</v>
      </c>
      <c r="E1269">
        <v>9510</v>
      </c>
      <c r="F1269" t="s">
        <v>2582</v>
      </c>
      <c r="G1269" t="s">
        <v>2566</v>
      </c>
      <c r="H1269" t="s">
        <v>2567</v>
      </c>
      <c r="I1269">
        <v>38</v>
      </c>
      <c r="J1269" s="52">
        <v>2714740385</v>
      </c>
      <c r="K1269" s="52">
        <v>1829600313</v>
      </c>
      <c r="L1269" s="52">
        <v>433775781</v>
      </c>
      <c r="M1269" t="s">
        <v>2764</v>
      </c>
      <c r="N1269" t="s">
        <v>2717</v>
      </c>
    </row>
    <row r="1270" spans="1:14" x14ac:dyDescent="0.25">
      <c r="A1270">
        <v>2026</v>
      </c>
      <c r="B1270" t="s">
        <v>3337</v>
      </c>
      <c r="C1270">
        <v>25</v>
      </c>
      <c r="D1270" t="s">
        <v>95</v>
      </c>
      <c r="E1270">
        <v>9510</v>
      </c>
      <c r="F1270" t="s">
        <v>2582</v>
      </c>
      <c r="G1270" t="s">
        <v>2566</v>
      </c>
      <c r="H1270" t="s">
        <v>2567</v>
      </c>
      <c r="I1270">
        <v>42</v>
      </c>
      <c r="J1270" s="52">
        <v>481398826</v>
      </c>
      <c r="K1270" s="52">
        <v>261894052</v>
      </c>
      <c r="L1270" s="52">
        <v>52645133</v>
      </c>
      <c r="M1270" t="s">
        <v>3100</v>
      </c>
      <c r="N1270" t="s">
        <v>8548</v>
      </c>
    </row>
    <row r="1271" spans="1:14" x14ac:dyDescent="0.25">
      <c r="A1271">
        <v>2026</v>
      </c>
      <c r="B1271" t="s">
        <v>3337</v>
      </c>
      <c r="C1271">
        <v>25</v>
      </c>
      <c r="D1271" t="s">
        <v>95</v>
      </c>
      <c r="E1271">
        <v>9510</v>
      </c>
      <c r="F1271" t="s">
        <v>2582</v>
      </c>
      <c r="G1271" t="s">
        <v>2566</v>
      </c>
      <c r="H1271" t="s">
        <v>2567</v>
      </c>
      <c r="I1271">
        <v>43</v>
      </c>
      <c r="J1271" s="52">
        <v>86708689</v>
      </c>
      <c r="K1271" s="52">
        <v>24932666</v>
      </c>
      <c r="L1271" s="52">
        <v>4936333</v>
      </c>
      <c r="M1271" t="s">
        <v>3120</v>
      </c>
      <c r="N1271" t="s">
        <v>2770</v>
      </c>
    </row>
    <row r="1272" spans="1:14" x14ac:dyDescent="0.25">
      <c r="A1272">
        <v>2026</v>
      </c>
      <c r="B1272" t="s">
        <v>3337</v>
      </c>
      <c r="C1272">
        <v>25</v>
      </c>
      <c r="D1272" t="s">
        <v>95</v>
      </c>
      <c r="E1272">
        <v>9510</v>
      </c>
      <c r="F1272" t="s">
        <v>2582</v>
      </c>
      <c r="G1272" t="s">
        <v>2566</v>
      </c>
      <c r="H1272" t="s">
        <v>2567</v>
      </c>
      <c r="I1272">
        <v>45</v>
      </c>
      <c r="J1272" s="52">
        <v>4769314593</v>
      </c>
      <c r="K1272" s="52">
        <v>4327795251</v>
      </c>
      <c r="L1272" s="52">
        <v>797300328</v>
      </c>
      <c r="M1272" t="s">
        <v>3036</v>
      </c>
      <c r="N1272" t="s">
        <v>8475</v>
      </c>
    </row>
    <row r="1273" spans="1:14" x14ac:dyDescent="0.25">
      <c r="A1273">
        <v>2026</v>
      </c>
      <c r="B1273" t="s">
        <v>3337</v>
      </c>
      <c r="C1273">
        <v>25</v>
      </c>
      <c r="D1273" t="s">
        <v>95</v>
      </c>
      <c r="E1273">
        <v>9510</v>
      </c>
      <c r="F1273" t="s">
        <v>2582</v>
      </c>
      <c r="G1273" t="s">
        <v>2566</v>
      </c>
      <c r="H1273" t="s">
        <v>2567</v>
      </c>
      <c r="I1273">
        <v>64</v>
      </c>
      <c r="J1273" s="52">
        <v>969508779</v>
      </c>
      <c r="K1273" s="52">
        <v>85701772</v>
      </c>
      <c r="L1273" s="52">
        <v>19533684</v>
      </c>
      <c r="M1273" t="s">
        <v>2961</v>
      </c>
      <c r="N1273" t="s">
        <v>8501</v>
      </c>
    </row>
    <row r="1274" spans="1:14" x14ac:dyDescent="0.25">
      <c r="A1274">
        <v>2026</v>
      </c>
      <c r="B1274" t="s">
        <v>3337</v>
      </c>
      <c r="C1274">
        <v>25</v>
      </c>
      <c r="D1274" t="s">
        <v>95</v>
      </c>
      <c r="E1274">
        <v>9510</v>
      </c>
      <c r="F1274" t="s">
        <v>2582</v>
      </c>
      <c r="G1274" t="s">
        <v>2566</v>
      </c>
      <c r="H1274" t="s">
        <v>2567</v>
      </c>
      <c r="I1274">
        <v>84</v>
      </c>
      <c r="J1274" s="52">
        <v>396250000</v>
      </c>
      <c r="K1274" s="52">
        <v>376733618</v>
      </c>
      <c r="L1274" s="52">
        <v>76002954</v>
      </c>
      <c r="M1274" t="s">
        <v>3063</v>
      </c>
      <c r="N1274" t="s">
        <v>3321</v>
      </c>
    </row>
    <row r="1275" spans="1:14" x14ac:dyDescent="0.25">
      <c r="A1275">
        <v>2026</v>
      </c>
      <c r="B1275" t="s">
        <v>3337</v>
      </c>
      <c r="C1275">
        <v>25</v>
      </c>
      <c r="D1275" t="s">
        <v>95</v>
      </c>
      <c r="E1275">
        <v>9510</v>
      </c>
      <c r="F1275" t="s">
        <v>2582</v>
      </c>
      <c r="G1275" t="s">
        <v>2566</v>
      </c>
      <c r="H1275" t="s">
        <v>2567</v>
      </c>
      <c r="I1275">
        <v>85</v>
      </c>
      <c r="J1275" s="52">
        <v>223773633</v>
      </c>
      <c r="K1275" s="52">
        <v>128014397</v>
      </c>
      <c r="L1275" s="52">
        <v>26660288</v>
      </c>
      <c r="M1275" t="s">
        <v>3205</v>
      </c>
      <c r="N1275" t="s">
        <v>8530</v>
      </c>
    </row>
    <row r="1276" spans="1:14" x14ac:dyDescent="0.25">
      <c r="A1276">
        <v>2026</v>
      </c>
      <c r="B1276" t="s">
        <v>3337</v>
      </c>
      <c r="C1276">
        <v>25</v>
      </c>
      <c r="D1276" t="s">
        <v>95</v>
      </c>
      <c r="E1276">
        <v>9510</v>
      </c>
      <c r="F1276" t="s">
        <v>2582</v>
      </c>
      <c r="G1276" t="s">
        <v>2566</v>
      </c>
      <c r="H1276" t="s">
        <v>2567</v>
      </c>
      <c r="I1276">
        <v>86</v>
      </c>
      <c r="J1276" s="52">
        <v>32940000</v>
      </c>
      <c r="K1276" s="52">
        <v>30345087</v>
      </c>
      <c r="L1276" s="52">
        <v>10218754</v>
      </c>
      <c r="M1276" t="s">
        <v>2630</v>
      </c>
      <c r="N1276" t="s">
        <v>2835</v>
      </c>
    </row>
    <row r="1277" spans="1:14" x14ac:dyDescent="0.25">
      <c r="A1277">
        <v>2026</v>
      </c>
      <c r="B1277" t="s">
        <v>3337</v>
      </c>
      <c r="C1277">
        <v>25</v>
      </c>
      <c r="D1277" t="s">
        <v>95</v>
      </c>
      <c r="E1277">
        <v>9510</v>
      </c>
      <c r="F1277" t="s">
        <v>2582</v>
      </c>
      <c r="G1277" t="s">
        <v>2566</v>
      </c>
      <c r="H1277" t="s">
        <v>2567</v>
      </c>
      <c r="I1277">
        <v>90</v>
      </c>
      <c r="J1277" s="52">
        <v>79818838</v>
      </c>
      <c r="K1277" s="52">
        <v>29492453</v>
      </c>
      <c r="L1277" s="52">
        <v>7069786</v>
      </c>
      <c r="M1277" t="s">
        <v>8566</v>
      </c>
      <c r="N1277" t="s">
        <v>3172</v>
      </c>
    </row>
    <row r="1278" spans="1:14" x14ac:dyDescent="0.25">
      <c r="A1278">
        <v>2026</v>
      </c>
      <c r="B1278" t="s">
        <v>3337</v>
      </c>
      <c r="C1278">
        <v>25</v>
      </c>
      <c r="D1278" t="s">
        <v>95</v>
      </c>
      <c r="E1278">
        <v>9511</v>
      </c>
      <c r="F1278" t="s">
        <v>346</v>
      </c>
      <c r="G1278" t="s">
        <v>2566</v>
      </c>
      <c r="H1278" t="s">
        <v>2567</v>
      </c>
      <c r="I1278">
        <v>10</v>
      </c>
      <c r="J1278" s="52">
        <v>2601195992</v>
      </c>
      <c r="K1278" s="52">
        <v>1625521866</v>
      </c>
      <c r="L1278" s="52">
        <v>449203565</v>
      </c>
      <c r="M1278" t="s">
        <v>2682</v>
      </c>
      <c r="N1278" t="s">
        <v>8480</v>
      </c>
    </row>
    <row r="1279" spans="1:14" x14ac:dyDescent="0.25">
      <c r="A1279">
        <v>2026</v>
      </c>
      <c r="B1279" t="s">
        <v>3337</v>
      </c>
      <c r="C1279">
        <v>25</v>
      </c>
      <c r="D1279" t="s">
        <v>95</v>
      </c>
      <c r="E1279">
        <v>9511</v>
      </c>
      <c r="F1279" t="s">
        <v>346</v>
      </c>
      <c r="G1279" t="s">
        <v>2566</v>
      </c>
      <c r="H1279" t="s">
        <v>2567</v>
      </c>
      <c r="I1279">
        <v>11</v>
      </c>
      <c r="J1279" s="52">
        <v>1864254467</v>
      </c>
      <c r="K1279" s="52">
        <v>1647838633</v>
      </c>
      <c r="L1279" s="52">
        <v>369593660</v>
      </c>
      <c r="M1279" t="s">
        <v>2762</v>
      </c>
      <c r="N1279" t="s">
        <v>8496</v>
      </c>
    </row>
    <row r="1280" spans="1:14" x14ac:dyDescent="0.25">
      <c r="A1280">
        <v>2026</v>
      </c>
      <c r="B1280" t="s">
        <v>3337</v>
      </c>
      <c r="C1280">
        <v>25</v>
      </c>
      <c r="D1280" t="s">
        <v>95</v>
      </c>
      <c r="E1280">
        <v>9511</v>
      </c>
      <c r="F1280" t="s">
        <v>346</v>
      </c>
      <c r="G1280" t="s">
        <v>2566</v>
      </c>
      <c r="H1280" t="s">
        <v>2567</v>
      </c>
      <c r="I1280">
        <v>18</v>
      </c>
      <c r="J1280" s="52">
        <v>1988278308</v>
      </c>
      <c r="K1280" s="52">
        <v>609331785</v>
      </c>
      <c r="L1280" s="52">
        <v>288719127</v>
      </c>
      <c r="M1280" t="s">
        <v>8557</v>
      </c>
      <c r="N1280" t="s">
        <v>3334</v>
      </c>
    </row>
    <row r="1281" spans="1:14" x14ac:dyDescent="0.25">
      <c r="A1281">
        <v>2026</v>
      </c>
      <c r="B1281" t="s">
        <v>3337</v>
      </c>
      <c r="C1281">
        <v>25</v>
      </c>
      <c r="D1281" t="s">
        <v>95</v>
      </c>
      <c r="E1281">
        <v>9511</v>
      </c>
      <c r="F1281" t="s">
        <v>346</v>
      </c>
      <c r="G1281" t="s">
        <v>2566</v>
      </c>
      <c r="H1281" t="s">
        <v>2567</v>
      </c>
      <c r="I1281">
        <v>27</v>
      </c>
      <c r="J1281" s="52">
        <v>288075362</v>
      </c>
      <c r="K1281" s="52">
        <v>172942172</v>
      </c>
      <c r="L1281" s="52">
        <v>35144063</v>
      </c>
      <c r="M1281" t="s">
        <v>3188</v>
      </c>
      <c r="N1281" t="s">
        <v>8397</v>
      </c>
    </row>
    <row r="1282" spans="1:14" x14ac:dyDescent="0.25">
      <c r="A1282">
        <v>2026</v>
      </c>
      <c r="B1282" t="s">
        <v>3337</v>
      </c>
      <c r="C1282">
        <v>25</v>
      </c>
      <c r="D1282" t="s">
        <v>95</v>
      </c>
      <c r="E1282">
        <v>9511</v>
      </c>
      <c r="F1282" t="s">
        <v>346</v>
      </c>
      <c r="G1282" t="s">
        <v>2566</v>
      </c>
      <c r="H1282" t="s">
        <v>2567</v>
      </c>
      <c r="I1282">
        <v>28</v>
      </c>
      <c r="J1282" s="52">
        <v>398087604</v>
      </c>
      <c r="K1282" s="52">
        <v>378098566</v>
      </c>
      <c r="L1282" s="52">
        <v>67533890</v>
      </c>
      <c r="M1282" t="s">
        <v>2772</v>
      </c>
      <c r="N1282" t="s">
        <v>8494</v>
      </c>
    </row>
    <row r="1283" spans="1:14" x14ac:dyDescent="0.25">
      <c r="A1283">
        <v>2026</v>
      </c>
      <c r="B1283" t="s">
        <v>3337</v>
      </c>
      <c r="C1283">
        <v>25</v>
      </c>
      <c r="D1283" t="s">
        <v>95</v>
      </c>
      <c r="E1283">
        <v>9511</v>
      </c>
      <c r="F1283" t="s">
        <v>346</v>
      </c>
      <c r="G1283" t="s">
        <v>2566</v>
      </c>
      <c r="H1283" t="s">
        <v>2567</v>
      </c>
      <c r="I1283">
        <v>38</v>
      </c>
      <c r="J1283" s="52">
        <v>2034734800</v>
      </c>
      <c r="K1283" s="52">
        <v>1381391434</v>
      </c>
      <c r="L1283" s="52">
        <v>293268003</v>
      </c>
      <c r="M1283" t="s">
        <v>2892</v>
      </c>
      <c r="N1283" t="s">
        <v>8425</v>
      </c>
    </row>
    <row r="1284" spans="1:14" x14ac:dyDescent="0.25">
      <c r="A1284">
        <v>2026</v>
      </c>
      <c r="B1284" t="s">
        <v>3337</v>
      </c>
      <c r="C1284">
        <v>25</v>
      </c>
      <c r="D1284" t="s">
        <v>95</v>
      </c>
      <c r="E1284">
        <v>9511</v>
      </c>
      <c r="F1284" t="s">
        <v>346</v>
      </c>
      <c r="G1284" t="s">
        <v>2566</v>
      </c>
      <c r="H1284" t="s">
        <v>2567</v>
      </c>
      <c r="I1284">
        <v>42</v>
      </c>
      <c r="J1284" s="52">
        <v>626228290</v>
      </c>
      <c r="K1284" s="52">
        <v>348524778</v>
      </c>
      <c r="L1284" s="52">
        <v>64574706</v>
      </c>
      <c r="M1284" t="s">
        <v>8551</v>
      </c>
      <c r="N1284" t="s">
        <v>2934</v>
      </c>
    </row>
    <row r="1285" spans="1:14" x14ac:dyDescent="0.25">
      <c r="A1285">
        <v>2026</v>
      </c>
      <c r="B1285" t="s">
        <v>3337</v>
      </c>
      <c r="C1285">
        <v>25</v>
      </c>
      <c r="D1285" t="s">
        <v>95</v>
      </c>
      <c r="E1285">
        <v>9511</v>
      </c>
      <c r="F1285" t="s">
        <v>346</v>
      </c>
      <c r="G1285" t="s">
        <v>2566</v>
      </c>
      <c r="H1285" t="s">
        <v>2567</v>
      </c>
      <c r="I1285">
        <v>43</v>
      </c>
      <c r="J1285" s="52">
        <v>95102974</v>
      </c>
      <c r="K1285" s="52">
        <v>25000000</v>
      </c>
      <c r="L1285" s="52">
        <v>4769000</v>
      </c>
      <c r="M1285" t="s">
        <v>8539</v>
      </c>
      <c r="N1285" t="s">
        <v>8514</v>
      </c>
    </row>
    <row r="1286" spans="1:14" x14ac:dyDescent="0.25">
      <c r="A1286">
        <v>2026</v>
      </c>
      <c r="B1286" t="s">
        <v>3337</v>
      </c>
      <c r="C1286">
        <v>25</v>
      </c>
      <c r="D1286" t="s">
        <v>95</v>
      </c>
      <c r="E1286">
        <v>9511</v>
      </c>
      <c r="F1286" t="s">
        <v>346</v>
      </c>
      <c r="G1286" t="s">
        <v>2566</v>
      </c>
      <c r="H1286" t="s">
        <v>2567</v>
      </c>
      <c r="I1286">
        <v>45</v>
      </c>
      <c r="J1286" s="52">
        <v>7508426154</v>
      </c>
      <c r="K1286" s="52">
        <v>6419790476</v>
      </c>
      <c r="L1286" s="52">
        <v>1184954361</v>
      </c>
      <c r="M1286" t="s">
        <v>3005</v>
      </c>
      <c r="N1286" t="s">
        <v>8533</v>
      </c>
    </row>
    <row r="1287" spans="1:14" x14ac:dyDescent="0.25">
      <c r="A1287">
        <v>2026</v>
      </c>
      <c r="B1287" t="s">
        <v>3337</v>
      </c>
      <c r="C1287">
        <v>25</v>
      </c>
      <c r="D1287" t="s">
        <v>95</v>
      </c>
      <c r="E1287">
        <v>9511</v>
      </c>
      <c r="F1287" t="s">
        <v>346</v>
      </c>
      <c r="G1287" t="s">
        <v>2566</v>
      </c>
      <c r="H1287" t="s">
        <v>2567</v>
      </c>
      <c r="I1287">
        <v>64</v>
      </c>
      <c r="J1287" s="52">
        <v>969508779</v>
      </c>
      <c r="K1287" s="52">
        <v>43858779</v>
      </c>
      <c r="L1287" s="52">
        <v>9001244</v>
      </c>
      <c r="M1287" t="s">
        <v>3105</v>
      </c>
      <c r="N1287" t="s">
        <v>3202</v>
      </c>
    </row>
    <row r="1288" spans="1:14" x14ac:dyDescent="0.25">
      <c r="A1288">
        <v>2026</v>
      </c>
      <c r="B1288" t="s">
        <v>3337</v>
      </c>
      <c r="C1288">
        <v>25</v>
      </c>
      <c r="D1288" t="s">
        <v>95</v>
      </c>
      <c r="E1288">
        <v>9511</v>
      </c>
      <c r="F1288" t="s">
        <v>346</v>
      </c>
      <c r="G1288" t="s">
        <v>2566</v>
      </c>
      <c r="H1288" t="s">
        <v>2567</v>
      </c>
      <c r="I1288">
        <v>84</v>
      </c>
      <c r="J1288" s="52">
        <v>89840000</v>
      </c>
      <c r="K1288" s="52">
        <v>81325994</v>
      </c>
      <c r="L1288" s="52">
        <v>20214174</v>
      </c>
      <c r="M1288" t="s">
        <v>2997</v>
      </c>
      <c r="N1288" t="s">
        <v>2782</v>
      </c>
    </row>
    <row r="1289" spans="1:14" x14ac:dyDescent="0.25">
      <c r="A1289">
        <v>2026</v>
      </c>
      <c r="B1289" t="s">
        <v>3337</v>
      </c>
      <c r="C1289">
        <v>25</v>
      </c>
      <c r="D1289" t="s">
        <v>95</v>
      </c>
      <c r="E1289">
        <v>9511</v>
      </c>
      <c r="F1289" t="s">
        <v>346</v>
      </c>
      <c r="G1289" t="s">
        <v>2566</v>
      </c>
      <c r="H1289" t="s">
        <v>2567</v>
      </c>
      <c r="I1289">
        <v>85</v>
      </c>
      <c r="J1289" s="52">
        <v>326132103</v>
      </c>
      <c r="K1289" s="52">
        <v>233716519</v>
      </c>
      <c r="L1289" s="52">
        <v>43742888</v>
      </c>
      <c r="M1289" t="s">
        <v>3307</v>
      </c>
      <c r="N1289" t="s">
        <v>3335</v>
      </c>
    </row>
    <row r="1290" spans="1:14" x14ac:dyDescent="0.25">
      <c r="A1290">
        <v>2026</v>
      </c>
      <c r="B1290" t="s">
        <v>3337</v>
      </c>
      <c r="C1290">
        <v>25</v>
      </c>
      <c r="D1290" t="s">
        <v>95</v>
      </c>
      <c r="E1290">
        <v>9511</v>
      </c>
      <c r="F1290" t="s">
        <v>346</v>
      </c>
      <c r="G1290" t="s">
        <v>2566</v>
      </c>
      <c r="H1290" t="s">
        <v>2567</v>
      </c>
      <c r="I1290">
        <v>90</v>
      </c>
      <c r="J1290" s="52">
        <v>237831505</v>
      </c>
      <c r="K1290" s="52">
        <v>83175310</v>
      </c>
      <c r="L1290" s="52">
        <v>16469886</v>
      </c>
      <c r="M1290" t="s">
        <v>8567</v>
      </c>
      <c r="N1290" t="s">
        <v>8417</v>
      </c>
    </row>
    <row r="1291" spans="1:14" x14ac:dyDescent="0.25">
      <c r="A1291">
        <v>2026</v>
      </c>
      <c r="B1291" t="s">
        <v>3337</v>
      </c>
      <c r="C1291">
        <v>25</v>
      </c>
      <c r="D1291" t="s">
        <v>95</v>
      </c>
      <c r="E1291">
        <v>9512</v>
      </c>
      <c r="F1291" t="s">
        <v>247</v>
      </c>
      <c r="G1291" t="s">
        <v>2566</v>
      </c>
      <c r="H1291" t="s">
        <v>2567</v>
      </c>
      <c r="I1291">
        <v>10</v>
      </c>
      <c r="J1291" s="52">
        <v>3987114878</v>
      </c>
      <c r="K1291" s="52">
        <v>2441587071</v>
      </c>
      <c r="L1291" s="52">
        <v>507130430</v>
      </c>
      <c r="M1291" t="s">
        <v>3297</v>
      </c>
      <c r="N1291" t="s">
        <v>2932</v>
      </c>
    </row>
    <row r="1292" spans="1:14" x14ac:dyDescent="0.25">
      <c r="A1292">
        <v>2026</v>
      </c>
      <c r="B1292" t="s">
        <v>3337</v>
      </c>
      <c r="C1292">
        <v>25</v>
      </c>
      <c r="D1292" t="s">
        <v>95</v>
      </c>
      <c r="E1292">
        <v>9512</v>
      </c>
      <c r="F1292" t="s">
        <v>247</v>
      </c>
      <c r="G1292" t="s">
        <v>2566</v>
      </c>
      <c r="H1292" t="s">
        <v>2567</v>
      </c>
      <c r="I1292">
        <v>11</v>
      </c>
      <c r="J1292" s="52">
        <v>3134293234</v>
      </c>
      <c r="K1292" s="52">
        <v>3001211811</v>
      </c>
      <c r="L1292" s="52">
        <v>539113414</v>
      </c>
      <c r="M1292" t="s">
        <v>3139</v>
      </c>
      <c r="N1292" t="s">
        <v>8389</v>
      </c>
    </row>
    <row r="1293" spans="1:14" x14ac:dyDescent="0.25">
      <c r="A1293">
        <v>2026</v>
      </c>
      <c r="B1293" t="s">
        <v>3337</v>
      </c>
      <c r="C1293">
        <v>25</v>
      </c>
      <c r="D1293" t="s">
        <v>95</v>
      </c>
      <c r="E1293">
        <v>9512</v>
      </c>
      <c r="F1293" t="s">
        <v>247</v>
      </c>
      <c r="G1293" t="s">
        <v>2566</v>
      </c>
      <c r="H1293" t="s">
        <v>2567</v>
      </c>
      <c r="I1293">
        <v>18</v>
      </c>
      <c r="J1293" s="52">
        <v>935021154</v>
      </c>
      <c r="K1293" s="52">
        <v>137387412</v>
      </c>
      <c r="L1293" s="52">
        <v>17212905</v>
      </c>
      <c r="M1293" t="s">
        <v>8474</v>
      </c>
      <c r="N1293" t="s">
        <v>3246</v>
      </c>
    </row>
    <row r="1294" spans="1:14" x14ac:dyDescent="0.25">
      <c r="A1294">
        <v>2026</v>
      </c>
      <c r="B1294" t="s">
        <v>3337</v>
      </c>
      <c r="C1294">
        <v>25</v>
      </c>
      <c r="D1294" t="s">
        <v>95</v>
      </c>
      <c r="E1294">
        <v>9512</v>
      </c>
      <c r="F1294" t="s">
        <v>247</v>
      </c>
      <c r="G1294" t="s">
        <v>2566</v>
      </c>
      <c r="H1294" t="s">
        <v>2567</v>
      </c>
      <c r="I1294">
        <v>27</v>
      </c>
      <c r="J1294" s="52">
        <v>317433232</v>
      </c>
      <c r="K1294" s="52">
        <v>207031161</v>
      </c>
      <c r="L1294" s="52">
        <v>36707580</v>
      </c>
      <c r="M1294" t="s">
        <v>8529</v>
      </c>
      <c r="N1294" t="s">
        <v>3141</v>
      </c>
    </row>
    <row r="1295" spans="1:14" x14ac:dyDescent="0.25">
      <c r="A1295">
        <v>2026</v>
      </c>
      <c r="B1295" t="s">
        <v>3337</v>
      </c>
      <c r="C1295">
        <v>25</v>
      </c>
      <c r="D1295" t="s">
        <v>95</v>
      </c>
      <c r="E1295">
        <v>9512</v>
      </c>
      <c r="F1295" t="s">
        <v>247</v>
      </c>
      <c r="G1295" t="s">
        <v>2566</v>
      </c>
      <c r="H1295" t="s">
        <v>2567</v>
      </c>
      <c r="I1295">
        <v>28</v>
      </c>
      <c r="J1295" s="52">
        <v>282717604</v>
      </c>
      <c r="K1295" s="52">
        <v>268408418</v>
      </c>
      <c r="L1295" s="52">
        <v>51416730</v>
      </c>
      <c r="M1295" t="s">
        <v>3057</v>
      </c>
      <c r="N1295" t="s">
        <v>8546</v>
      </c>
    </row>
    <row r="1296" spans="1:14" x14ac:dyDescent="0.25">
      <c r="A1296">
        <v>2026</v>
      </c>
      <c r="B1296" t="s">
        <v>3337</v>
      </c>
      <c r="C1296">
        <v>25</v>
      </c>
      <c r="D1296" t="s">
        <v>95</v>
      </c>
      <c r="E1296">
        <v>9512</v>
      </c>
      <c r="F1296" t="s">
        <v>247</v>
      </c>
      <c r="G1296" t="s">
        <v>2566</v>
      </c>
      <c r="H1296" t="s">
        <v>2567</v>
      </c>
      <c r="I1296">
        <v>38</v>
      </c>
      <c r="J1296" s="52">
        <v>1937735314</v>
      </c>
      <c r="K1296" s="52">
        <v>1266861808</v>
      </c>
      <c r="L1296" s="52">
        <v>271674490</v>
      </c>
      <c r="M1296" t="s">
        <v>3039</v>
      </c>
      <c r="N1296" t="s">
        <v>3332</v>
      </c>
    </row>
    <row r="1297" spans="1:14" x14ac:dyDescent="0.25">
      <c r="A1297">
        <v>2026</v>
      </c>
      <c r="B1297" t="s">
        <v>3337</v>
      </c>
      <c r="C1297">
        <v>25</v>
      </c>
      <c r="D1297" t="s">
        <v>95</v>
      </c>
      <c r="E1297">
        <v>9512</v>
      </c>
      <c r="F1297" t="s">
        <v>247</v>
      </c>
      <c r="G1297" t="s">
        <v>2566</v>
      </c>
      <c r="H1297" t="s">
        <v>2567</v>
      </c>
      <c r="I1297">
        <v>42</v>
      </c>
      <c r="J1297" s="52">
        <v>1910658917</v>
      </c>
      <c r="K1297" s="52">
        <v>490673394</v>
      </c>
      <c r="L1297" s="52">
        <v>73632288</v>
      </c>
      <c r="M1297" t="s">
        <v>8568</v>
      </c>
      <c r="N1297" t="s">
        <v>8522</v>
      </c>
    </row>
    <row r="1298" spans="1:14" x14ac:dyDescent="0.25">
      <c r="A1298">
        <v>2026</v>
      </c>
      <c r="B1298" t="s">
        <v>3337</v>
      </c>
      <c r="C1298">
        <v>25</v>
      </c>
      <c r="D1298" t="s">
        <v>95</v>
      </c>
      <c r="E1298">
        <v>9512</v>
      </c>
      <c r="F1298" t="s">
        <v>247</v>
      </c>
      <c r="G1298" t="s">
        <v>2566</v>
      </c>
      <c r="H1298" t="s">
        <v>2567</v>
      </c>
      <c r="I1298">
        <v>43</v>
      </c>
      <c r="J1298" s="52">
        <v>82829972</v>
      </c>
      <c r="K1298" s="52">
        <v>25000000</v>
      </c>
      <c r="L1298" s="52">
        <v>4416667</v>
      </c>
      <c r="M1298" t="s">
        <v>2627</v>
      </c>
      <c r="N1298" t="s">
        <v>8491</v>
      </c>
    </row>
    <row r="1299" spans="1:14" x14ac:dyDescent="0.25">
      <c r="A1299">
        <v>2026</v>
      </c>
      <c r="B1299" t="s">
        <v>3337</v>
      </c>
      <c r="C1299">
        <v>25</v>
      </c>
      <c r="D1299" t="s">
        <v>95</v>
      </c>
      <c r="E1299">
        <v>9512</v>
      </c>
      <c r="F1299" t="s">
        <v>247</v>
      </c>
      <c r="G1299" t="s">
        <v>2566</v>
      </c>
      <c r="H1299" t="s">
        <v>2567</v>
      </c>
      <c r="I1299">
        <v>45</v>
      </c>
      <c r="J1299" s="52">
        <v>6758747668</v>
      </c>
      <c r="K1299" s="52">
        <v>6118097298</v>
      </c>
      <c r="L1299" s="52">
        <v>1304472075</v>
      </c>
      <c r="M1299" t="s">
        <v>2997</v>
      </c>
      <c r="N1299" t="s">
        <v>2732</v>
      </c>
    </row>
    <row r="1300" spans="1:14" x14ac:dyDescent="0.25">
      <c r="A1300">
        <v>2026</v>
      </c>
      <c r="B1300" t="s">
        <v>3337</v>
      </c>
      <c r="C1300">
        <v>25</v>
      </c>
      <c r="D1300" t="s">
        <v>95</v>
      </c>
      <c r="E1300">
        <v>9512</v>
      </c>
      <c r="F1300" t="s">
        <v>247</v>
      </c>
      <c r="G1300" t="s">
        <v>2566</v>
      </c>
      <c r="H1300" t="s">
        <v>2567</v>
      </c>
      <c r="I1300">
        <v>64</v>
      </c>
      <c r="J1300" s="52">
        <v>1210045568</v>
      </c>
      <c r="K1300" s="52">
        <v>81122729</v>
      </c>
      <c r="L1300" s="52">
        <v>16852345</v>
      </c>
      <c r="M1300" t="s">
        <v>8467</v>
      </c>
      <c r="N1300" t="s">
        <v>2706</v>
      </c>
    </row>
    <row r="1301" spans="1:14" x14ac:dyDescent="0.25">
      <c r="A1301">
        <v>2026</v>
      </c>
      <c r="B1301" t="s">
        <v>3337</v>
      </c>
      <c r="C1301">
        <v>25</v>
      </c>
      <c r="D1301" t="s">
        <v>95</v>
      </c>
      <c r="E1301">
        <v>9512</v>
      </c>
      <c r="F1301" t="s">
        <v>247</v>
      </c>
      <c r="G1301" t="s">
        <v>2566</v>
      </c>
      <c r="H1301" t="s">
        <v>2567</v>
      </c>
      <c r="I1301">
        <v>84</v>
      </c>
      <c r="J1301" s="52">
        <v>279480000</v>
      </c>
      <c r="K1301" s="52">
        <v>260004983</v>
      </c>
      <c r="L1301" s="52">
        <v>57244650</v>
      </c>
      <c r="M1301" t="s">
        <v>2933</v>
      </c>
      <c r="N1301" t="s">
        <v>2680</v>
      </c>
    </row>
    <row r="1302" spans="1:14" x14ac:dyDescent="0.25">
      <c r="A1302">
        <v>2026</v>
      </c>
      <c r="B1302" t="s">
        <v>3337</v>
      </c>
      <c r="C1302">
        <v>25</v>
      </c>
      <c r="D1302" t="s">
        <v>95</v>
      </c>
      <c r="E1302">
        <v>9512</v>
      </c>
      <c r="F1302" t="s">
        <v>247</v>
      </c>
      <c r="G1302" t="s">
        <v>2566</v>
      </c>
      <c r="H1302" t="s">
        <v>2567</v>
      </c>
      <c r="I1302">
        <v>85</v>
      </c>
      <c r="J1302" s="52">
        <v>246623423</v>
      </c>
      <c r="K1302" s="52">
        <v>162159054</v>
      </c>
      <c r="L1302" s="52">
        <v>37372873</v>
      </c>
      <c r="M1302" t="s">
        <v>3044</v>
      </c>
      <c r="N1302" t="s">
        <v>3023</v>
      </c>
    </row>
    <row r="1303" spans="1:14" x14ac:dyDescent="0.25">
      <c r="A1303">
        <v>2026</v>
      </c>
      <c r="B1303" t="s">
        <v>3337</v>
      </c>
      <c r="C1303">
        <v>25</v>
      </c>
      <c r="D1303" t="s">
        <v>95</v>
      </c>
      <c r="E1303">
        <v>9512</v>
      </c>
      <c r="F1303" t="s">
        <v>247</v>
      </c>
      <c r="G1303" t="s">
        <v>2566</v>
      </c>
      <c r="H1303" t="s">
        <v>2567</v>
      </c>
      <c r="I1303">
        <v>86</v>
      </c>
      <c r="J1303" s="52">
        <v>75860000</v>
      </c>
      <c r="K1303" s="52">
        <v>69281676</v>
      </c>
      <c r="L1303" s="52">
        <v>11495235</v>
      </c>
      <c r="M1303" t="s">
        <v>3194</v>
      </c>
      <c r="N1303" t="s">
        <v>3023</v>
      </c>
    </row>
    <row r="1304" spans="1:14" x14ac:dyDescent="0.25">
      <c r="A1304">
        <v>2026</v>
      </c>
      <c r="B1304" t="s">
        <v>3337</v>
      </c>
      <c r="C1304">
        <v>25</v>
      </c>
      <c r="D1304" t="s">
        <v>95</v>
      </c>
      <c r="E1304">
        <v>9512</v>
      </c>
      <c r="F1304" t="s">
        <v>247</v>
      </c>
      <c r="G1304" t="s">
        <v>2566</v>
      </c>
      <c r="H1304" t="s">
        <v>2567</v>
      </c>
      <c r="I1304">
        <v>90</v>
      </c>
      <c r="J1304" s="52">
        <v>216831505</v>
      </c>
      <c r="K1304" s="52">
        <v>55220000</v>
      </c>
      <c r="L1304" s="52">
        <v>10374666</v>
      </c>
      <c r="M1304" t="s">
        <v>2885</v>
      </c>
      <c r="N1304" t="s">
        <v>8450</v>
      </c>
    </row>
    <row r="1305" spans="1:14" x14ac:dyDescent="0.25">
      <c r="A1305">
        <v>2026</v>
      </c>
      <c r="B1305" t="s">
        <v>3337</v>
      </c>
      <c r="C1305">
        <v>25</v>
      </c>
      <c r="D1305" t="s">
        <v>95</v>
      </c>
      <c r="E1305">
        <v>9513</v>
      </c>
      <c r="F1305" t="s">
        <v>249</v>
      </c>
      <c r="G1305" t="s">
        <v>2566</v>
      </c>
      <c r="H1305" t="s">
        <v>2567</v>
      </c>
      <c r="I1305">
        <v>10</v>
      </c>
      <c r="J1305" s="52">
        <v>2905479838</v>
      </c>
      <c r="K1305" s="52">
        <v>2235450592</v>
      </c>
      <c r="L1305" s="52">
        <v>539322604</v>
      </c>
      <c r="M1305" t="s">
        <v>8534</v>
      </c>
      <c r="N1305" t="s">
        <v>8395</v>
      </c>
    </row>
    <row r="1306" spans="1:14" x14ac:dyDescent="0.25">
      <c r="A1306">
        <v>2026</v>
      </c>
      <c r="B1306" t="s">
        <v>3337</v>
      </c>
      <c r="C1306">
        <v>25</v>
      </c>
      <c r="D1306" t="s">
        <v>95</v>
      </c>
      <c r="E1306">
        <v>9513</v>
      </c>
      <c r="F1306" t="s">
        <v>249</v>
      </c>
      <c r="G1306" t="s">
        <v>2566</v>
      </c>
      <c r="H1306" t="s">
        <v>2567</v>
      </c>
      <c r="I1306">
        <v>11</v>
      </c>
      <c r="J1306" s="52">
        <v>2804476203</v>
      </c>
      <c r="K1306" s="52">
        <v>2398480371</v>
      </c>
      <c r="L1306" s="52">
        <v>503310747</v>
      </c>
      <c r="M1306" t="s">
        <v>3005</v>
      </c>
      <c r="N1306" t="s">
        <v>3204</v>
      </c>
    </row>
    <row r="1307" spans="1:14" x14ac:dyDescent="0.25">
      <c r="A1307">
        <v>2026</v>
      </c>
      <c r="B1307" t="s">
        <v>3337</v>
      </c>
      <c r="C1307">
        <v>25</v>
      </c>
      <c r="D1307" t="s">
        <v>95</v>
      </c>
      <c r="E1307">
        <v>9513</v>
      </c>
      <c r="F1307" t="s">
        <v>249</v>
      </c>
      <c r="G1307" t="s">
        <v>2566</v>
      </c>
      <c r="H1307" t="s">
        <v>2567</v>
      </c>
      <c r="I1307">
        <v>18</v>
      </c>
      <c r="J1307" s="52">
        <v>2549465953</v>
      </c>
      <c r="K1307" s="52">
        <v>682926960</v>
      </c>
      <c r="L1307" s="52">
        <v>324772186</v>
      </c>
      <c r="M1307" t="s">
        <v>8541</v>
      </c>
      <c r="N1307" t="s">
        <v>2932</v>
      </c>
    </row>
    <row r="1308" spans="1:14" x14ac:dyDescent="0.25">
      <c r="A1308">
        <v>2026</v>
      </c>
      <c r="B1308" t="s">
        <v>3337</v>
      </c>
      <c r="C1308">
        <v>25</v>
      </c>
      <c r="D1308" t="s">
        <v>95</v>
      </c>
      <c r="E1308">
        <v>9513</v>
      </c>
      <c r="F1308" t="s">
        <v>249</v>
      </c>
      <c r="G1308" t="s">
        <v>2566</v>
      </c>
      <c r="H1308" t="s">
        <v>2567</v>
      </c>
      <c r="I1308">
        <v>27</v>
      </c>
      <c r="J1308" s="52">
        <v>1460526607</v>
      </c>
      <c r="K1308" s="52">
        <v>173636532</v>
      </c>
      <c r="L1308" s="52">
        <v>35838423</v>
      </c>
      <c r="M1308" t="s">
        <v>8530</v>
      </c>
      <c r="N1308" t="s">
        <v>8440</v>
      </c>
    </row>
    <row r="1309" spans="1:14" x14ac:dyDescent="0.25">
      <c r="A1309">
        <v>2026</v>
      </c>
      <c r="B1309" t="s">
        <v>3337</v>
      </c>
      <c r="C1309">
        <v>25</v>
      </c>
      <c r="D1309" t="s">
        <v>95</v>
      </c>
      <c r="E1309">
        <v>9513</v>
      </c>
      <c r="F1309" t="s">
        <v>249</v>
      </c>
      <c r="G1309" t="s">
        <v>2566</v>
      </c>
      <c r="H1309" t="s">
        <v>2567</v>
      </c>
      <c r="I1309">
        <v>28</v>
      </c>
      <c r="J1309" s="52">
        <v>314247604</v>
      </c>
      <c r="K1309" s="52">
        <v>297242379</v>
      </c>
      <c r="L1309" s="52">
        <v>59860233</v>
      </c>
      <c r="M1309" t="s">
        <v>2688</v>
      </c>
      <c r="N1309" t="s">
        <v>8487</v>
      </c>
    </row>
    <row r="1310" spans="1:14" x14ac:dyDescent="0.25">
      <c r="A1310">
        <v>2026</v>
      </c>
      <c r="B1310" t="s">
        <v>3337</v>
      </c>
      <c r="C1310">
        <v>25</v>
      </c>
      <c r="D1310" t="s">
        <v>95</v>
      </c>
      <c r="E1310">
        <v>9513</v>
      </c>
      <c r="F1310" t="s">
        <v>249</v>
      </c>
      <c r="G1310" t="s">
        <v>2566</v>
      </c>
      <c r="H1310" t="s">
        <v>2567</v>
      </c>
      <c r="I1310">
        <v>38</v>
      </c>
      <c r="J1310" s="52">
        <v>3230916000</v>
      </c>
      <c r="K1310" s="52">
        <v>2227977353</v>
      </c>
      <c r="L1310" s="52">
        <v>452159789</v>
      </c>
      <c r="M1310" t="s">
        <v>8569</v>
      </c>
      <c r="N1310" t="s">
        <v>3332</v>
      </c>
    </row>
    <row r="1311" spans="1:14" x14ac:dyDescent="0.25">
      <c r="A1311">
        <v>2026</v>
      </c>
      <c r="B1311" t="s">
        <v>3337</v>
      </c>
      <c r="C1311">
        <v>25</v>
      </c>
      <c r="D1311" t="s">
        <v>95</v>
      </c>
      <c r="E1311">
        <v>9513</v>
      </c>
      <c r="F1311" t="s">
        <v>249</v>
      </c>
      <c r="G1311" t="s">
        <v>2566</v>
      </c>
      <c r="H1311" t="s">
        <v>2567</v>
      </c>
      <c r="I1311">
        <v>42</v>
      </c>
      <c r="J1311" s="52">
        <v>897223946</v>
      </c>
      <c r="K1311" s="52">
        <v>466116700</v>
      </c>
      <c r="L1311" s="52">
        <v>81249700</v>
      </c>
      <c r="M1311" t="s">
        <v>8570</v>
      </c>
      <c r="N1311" t="s">
        <v>8464</v>
      </c>
    </row>
    <row r="1312" spans="1:14" x14ac:dyDescent="0.25">
      <c r="A1312">
        <v>2026</v>
      </c>
      <c r="B1312" t="s">
        <v>3337</v>
      </c>
      <c r="C1312">
        <v>25</v>
      </c>
      <c r="D1312" t="s">
        <v>95</v>
      </c>
      <c r="E1312">
        <v>9513</v>
      </c>
      <c r="F1312" t="s">
        <v>249</v>
      </c>
      <c r="G1312" t="s">
        <v>2566</v>
      </c>
      <c r="H1312" t="s">
        <v>2567</v>
      </c>
      <c r="I1312">
        <v>43</v>
      </c>
      <c r="J1312" s="52">
        <v>94443279</v>
      </c>
      <c r="K1312" s="52">
        <v>49865334</v>
      </c>
      <c r="L1312" s="52">
        <v>9370666</v>
      </c>
      <c r="M1312" t="s">
        <v>2677</v>
      </c>
      <c r="N1312" t="s">
        <v>8466</v>
      </c>
    </row>
    <row r="1313" spans="1:14" x14ac:dyDescent="0.25">
      <c r="A1313">
        <v>2026</v>
      </c>
      <c r="B1313" t="s">
        <v>3337</v>
      </c>
      <c r="C1313">
        <v>25</v>
      </c>
      <c r="D1313" t="s">
        <v>95</v>
      </c>
      <c r="E1313">
        <v>9513</v>
      </c>
      <c r="F1313" t="s">
        <v>249</v>
      </c>
      <c r="G1313" t="s">
        <v>2566</v>
      </c>
      <c r="H1313" t="s">
        <v>2567</v>
      </c>
      <c r="I1313">
        <v>45</v>
      </c>
      <c r="J1313" s="52">
        <v>11036332662</v>
      </c>
      <c r="K1313" s="52">
        <v>9789586494</v>
      </c>
      <c r="L1313" s="52">
        <v>2020654519</v>
      </c>
      <c r="M1313" t="s">
        <v>2836</v>
      </c>
      <c r="N1313" t="s">
        <v>8427</v>
      </c>
    </row>
    <row r="1314" spans="1:14" x14ac:dyDescent="0.25">
      <c r="A1314">
        <v>2026</v>
      </c>
      <c r="B1314" t="s">
        <v>3337</v>
      </c>
      <c r="C1314">
        <v>25</v>
      </c>
      <c r="D1314" t="s">
        <v>95</v>
      </c>
      <c r="E1314">
        <v>9513</v>
      </c>
      <c r="F1314" t="s">
        <v>249</v>
      </c>
      <c r="G1314" t="s">
        <v>2566</v>
      </c>
      <c r="H1314" t="s">
        <v>2567</v>
      </c>
      <c r="I1314">
        <v>64</v>
      </c>
      <c r="J1314" s="52">
        <v>969508779</v>
      </c>
      <c r="K1314" s="52">
        <v>32688729</v>
      </c>
      <c r="L1314" s="52">
        <v>9001244</v>
      </c>
      <c r="M1314" t="s">
        <v>2715</v>
      </c>
      <c r="N1314" t="s">
        <v>3202</v>
      </c>
    </row>
    <row r="1315" spans="1:14" x14ac:dyDescent="0.25">
      <c r="A1315">
        <v>2026</v>
      </c>
      <c r="B1315" t="s">
        <v>3337</v>
      </c>
      <c r="C1315">
        <v>25</v>
      </c>
      <c r="D1315" t="s">
        <v>95</v>
      </c>
      <c r="E1315">
        <v>9513</v>
      </c>
      <c r="F1315" t="s">
        <v>249</v>
      </c>
      <c r="G1315" t="s">
        <v>2566</v>
      </c>
      <c r="H1315" t="s">
        <v>2567</v>
      </c>
      <c r="I1315">
        <v>84</v>
      </c>
      <c r="J1315" s="52">
        <v>174190000</v>
      </c>
      <c r="K1315" s="52">
        <v>156011411</v>
      </c>
      <c r="L1315" s="52">
        <v>33756146</v>
      </c>
      <c r="M1315" t="s">
        <v>3054</v>
      </c>
      <c r="N1315" t="s">
        <v>2880</v>
      </c>
    </row>
    <row r="1316" spans="1:14" x14ac:dyDescent="0.25">
      <c r="A1316">
        <v>2026</v>
      </c>
      <c r="B1316" t="s">
        <v>3337</v>
      </c>
      <c r="C1316">
        <v>25</v>
      </c>
      <c r="D1316" t="s">
        <v>95</v>
      </c>
      <c r="E1316">
        <v>9513</v>
      </c>
      <c r="F1316" t="s">
        <v>249</v>
      </c>
      <c r="G1316" t="s">
        <v>2566</v>
      </c>
      <c r="H1316" t="s">
        <v>2567</v>
      </c>
      <c r="I1316">
        <v>85</v>
      </c>
      <c r="J1316" s="52">
        <v>372017658</v>
      </c>
      <c r="K1316" s="52">
        <v>233876910</v>
      </c>
      <c r="L1316" s="52">
        <v>36481201</v>
      </c>
      <c r="M1316" t="s">
        <v>8561</v>
      </c>
      <c r="N1316" t="s">
        <v>8431</v>
      </c>
    </row>
    <row r="1317" spans="1:14" x14ac:dyDescent="0.25">
      <c r="A1317">
        <v>2026</v>
      </c>
      <c r="B1317" t="s">
        <v>3337</v>
      </c>
      <c r="C1317">
        <v>25</v>
      </c>
      <c r="D1317" t="s">
        <v>95</v>
      </c>
      <c r="E1317">
        <v>9513</v>
      </c>
      <c r="F1317" t="s">
        <v>249</v>
      </c>
      <c r="G1317" t="s">
        <v>2566</v>
      </c>
      <c r="H1317" t="s">
        <v>2567</v>
      </c>
      <c r="I1317">
        <v>86</v>
      </c>
      <c r="J1317" s="52">
        <v>135250000</v>
      </c>
      <c r="K1317" s="52">
        <v>130544179</v>
      </c>
      <c r="L1317" s="52">
        <v>29927914</v>
      </c>
      <c r="M1317" t="s">
        <v>3223</v>
      </c>
      <c r="N1317" t="s">
        <v>2953</v>
      </c>
    </row>
    <row r="1318" spans="1:14" x14ac:dyDescent="0.25">
      <c r="A1318">
        <v>2026</v>
      </c>
      <c r="B1318" t="s">
        <v>3337</v>
      </c>
      <c r="C1318">
        <v>25</v>
      </c>
      <c r="D1318" t="s">
        <v>95</v>
      </c>
      <c r="E1318">
        <v>9513</v>
      </c>
      <c r="F1318" t="s">
        <v>249</v>
      </c>
      <c r="G1318" t="s">
        <v>2566</v>
      </c>
      <c r="H1318" t="s">
        <v>2567</v>
      </c>
      <c r="I1318">
        <v>90</v>
      </c>
      <c r="J1318" s="52">
        <v>236831505</v>
      </c>
      <c r="K1318" s="52">
        <v>83721965</v>
      </c>
      <c r="L1318" s="52">
        <v>16955966</v>
      </c>
      <c r="M1318" t="s">
        <v>8571</v>
      </c>
      <c r="N1318" t="s">
        <v>8400</v>
      </c>
    </row>
    <row r="1319" spans="1:14" x14ac:dyDescent="0.25">
      <c r="A1319">
        <v>2026</v>
      </c>
      <c r="B1319" t="s">
        <v>3337</v>
      </c>
      <c r="C1319">
        <v>68</v>
      </c>
      <c r="D1319" t="s">
        <v>283</v>
      </c>
      <c r="E1319">
        <v>9122</v>
      </c>
      <c r="F1319" t="s">
        <v>299</v>
      </c>
      <c r="G1319" t="s">
        <v>2566</v>
      </c>
      <c r="H1319" t="s">
        <v>2567</v>
      </c>
      <c r="I1319">
        <v>10</v>
      </c>
      <c r="J1319" s="52">
        <v>2132129987</v>
      </c>
      <c r="K1319" s="52">
        <v>1544254711</v>
      </c>
      <c r="L1319" s="52">
        <v>303287723</v>
      </c>
      <c r="M1319" t="s">
        <v>2968</v>
      </c>
      <c r="N1319" t="s">
        <v>8367</v>
      </c>
    </row>
    <row r="1320" spans="1:14" x14ac:dyDescent="0.25">
      <c r="A1320">
        <v>2026</v>
      </c>
      <c r="B1320" t="s">
        <v>3337</v>
      </c>
      <c r="C1320">
        <v>68</v>
      </c>
      <c r="D1320" t="s">
        <v>283</v>
      </c>
      <c r="E1320">
        <v>9122</v>
      </c>
      <c r="F1320" t="s">
        <v>299</v>
      </c>
      <c r="G1320" t="s">
        <v>2566</v>
      </c>
      <c r="H1320" t="s">
        <v>2567</v>
      </c>
      <c r="I1320">
        <v>11</v>
      </c>
      <c r="J1320" s="52">
        <v>1310550092</v>
      </c>
      <c r="K1320" s="52">
        <v>1147605184</v>
      </c>
      <c r="L1320" s="52">
        <v>210978310</v>
      </c>
      <c r="M1320" t="s">
        <v>2895</v>
      </c>
      <c r="N1320" t="s">
        <v>2758</v>
      </c>
    </row>
    <row r="1321" spans="1:14" x14ac:dyDescent="0.25">
      <c r="A1321">
        <v>2026</v>
      </c>
      <c r="B1321" t="s">
        <v>3337</v>
      </c>
      <c r="C1321">
        <v>68</v>
      </c>
      <c r="D1321" t="s">
        <v>283</v>
      </c>
      <c r="E1321">
        <v>9122</v>
      </c>
      <c r="F1321" t="s">
        <v>299</v>
      </c>
      <c r="G1321" t="s">
        <v>2566</v>
      </c>
      <c r="H1321" t="s">
        <v>2567</v>
      </c>
      <c r="I1321">
        <v>27</v>
      </c>
      <c r="J1321" s="52">
        <v>279547491</v>
      </c>
      <c r="K1321" s="52">
        <v>133988216</v>
      </c>
      <c r="L1321" s="52">
        <v>22873843</v>
      </c>
      <c r="M1321" t="s">
        <v>3034</v>
      </c>
      <c r="N1321" t="s">
        <v>8424</v>
      </c>
    </row>
    <row r="1322" spans="1:14" x14ac:dyDescent="0.25">
      <c r="A1322">
        <v>2026</v>
      </c>
      <c r="B1322" t="s">
        <v>3337</v>
      </c>
      <c r="C1322">
        <v>68</v>
      </c>
      <c r="D1322" t="s">
        <v>283</v>
      </c>
      <c r="E1322">
        <v>9122</v>
      </c>
      <c r="F1322" t="s">
        <v>299</v>
      </c>
      <c r="G1322" t="s">
        <v>2566</v>
      </c>
      <c r="H1322" t="s">
        <v>2567</v>
      </c>
      <c r="I1322">
        <v>28</v>
      </c>
      <c r="J1322" s="52">
        <v>193477604</v>
      </c>
      <c r="K1322" s="52">
        <v>185657388</v>
      </c>
      <c r="L1322" s="52">
        <v>45249398</v>
      </c>
      <c r="M1322" t="s">
        <v>2843</v>
      </c>
      <c r="N1322" t="s">
        <v>3336</v>
      </c>
    </row>
    <row r="1323" spans="1:14" x14ac:dyDescent="0.25">
      <c r="A1323">
        <v>2026</v>
      </c>
      <c r="B1323" t="s">
        <v>3337</v>
      </c>
      <c r="C1323">
        <v>68</v>
      </c>
      <c r="D1323" t="s">
        <v>283</v>
      </c>
      <c r="E1323">
        <v>9122</v>
      </c>
      <c r="F1323" t="s">
        <v>299</v>
      </c>
      <c r="G1323" t="s">
        <v>2566</v>
      </c>
      <c r="H1323" t="s">
        <v>2567</v>
      </c>
      <c r="I1323">
        <v>38</v>
      </c>
      <c r="J1323" s="52">
        <v>1438709338</v>
      </c>
      <c r="K1323" s="52">
        <v>977438163</v>
      </c>
      <c r="L1323" s="52">
        <v>230684439</v>
      </c>
      <c r="M1323" t="s">
        <v>2892</v>
      </c>
      <c r="N1323" t="s">
        <v>2717</v>
      </c>
    </row>
    <row r="1324" spans="1:14" x14ac:dyDescent="0.25">
      <c r="A1324">
        <v>2026</v>
      </c>
      <c r="B1324" t="s">
        <v>3337</v>
      </c>
      <c r="C1324">
        <v>68</v>
      </c>
      <c r="D1324" t="s">
        <v>283</v>
      </c>
      <c r="E1324">
        <v>9122</v>
      </c>
      <c r="F1324" t="s">
        <v>299</v>
      </c>
      <c r="G1324" t="s">
        <v>2566</v>
      </c>
      <c r="H1324" t="s">
        <v>2567</v>
      </c>
      <c r="I1324">
        <v>42</v>
      </c>
      <c r="J1324" s="52">
        <v>1227323928</v>
      </c>
      <c r="K1324" s="52">
        <v>461550147</v>
      </c>
      <c r="L1324" s="52">
        <v>61380953</v>
      </c>
      <c r="M1324" t="s">
        <v>8572</v>
      </c>
      <c r="N1324" t="s">
        <v>8514</v>
      </c>
    </row>
    <row r="1325" spans="1:14" x14ac:dyDescent="0.25">
      <c r="A1325">
        <v>2026</v>
      </c>
      <c r="B1325" t="s">
        <v>3337</v>
      </c>
      <c r="C1325">
        <v>68</v>
      </c>
      <c r="D1325" t="s">
        <v>283</v>
      </c>
      <c r="E1325">
        <v>9122</v>
      </c>
      <c r="F1325" t="s">
        <v>299</v>
      </c>
      <c r="G1325" t="s">
        <v>2566</v>
      </c>
      <c r="H1325" t="s">
        <v>2567</v>
      </c>
      <c r="I1325">
        <v>45</v>
      </c>
      <c r="J1325" s="52">
        <v>2750880617</v>
      </c>
      <c r="K1325" s="52">
        <v>2330344482</v>
      </c>
      <c r="L1325" s="52">
        <v>625086187</v>
      </c>
      <c r="M1325" t="s">
        <v>2995</v>
      </c>
      <c r="N1325" t="s">
        <v>2834</v>
      </c>
    </row>
    <row r="1326" spans="1:14" x14ac:dyDescent="0.25">
      <c r="A1326">
        <v>2026</v>
      </c>
      <c r="B1326" t="s">
        <v>3337</v>
      </c>
      <c r="C1326">
        <v>68</v>
      </c>
      <c r="D1326" t="s">
        <v>283</v>
      </c>
      <c r="E1326">
        <v>9122</v>
      </c>
      <c r="F1326" t="s">
        <v>299</v>
      </c>
      <c r="G1326" t="s">
        <v>2566</v>
      </c>
      <c r="H1326" t="s">
        <v>2567</v>
      </c>
      <c r="I1326">
        <v>64</v>
      </c>
      <c r="J1326" s="52">
        <v>1199630768</v>
      </c>
      <c r="K1326" s="52">
        <v>68554118</v>
      </c>
      <c r="L1326" s="52">
        <v>7837222</v>
      </c>
      <c r="M1326" t="s">
        <v>2770</v>
      </c>
      <c r="N1326" t="s">
        <v>2720</v>
      </c>
    </row>
    <row r="1327" spans="1:14" x14ac:dyDescent="0.25">
      <c r="A1327">
        <v>2026</v>
      </c>
      <c r="B1327" t="s">
        <v>3337</v>
      </c>
      <c r="C1327">
        <v>68</v>
      </c>
      <c r="D1327" t="s">
        <v>283</v>
      </c>
      <c r="E1327">
        <v>9122</v>
      </c>
      <c r="F1327" t="s">
        <v>299</v>
      </c>
      <c r="G1327" t="s">
        <v>2566</v>
      </c>
      <c r="H1327" t="s">
        <v>2567</v>
      </c>
      <c r="I1327">
        <v>84</v>
      </c>
      <c r="J1327" s="52">
        <v>140250000</v>
      </c>
      <c r="K1327" s="52">
        <v>126241801</v>
      </c>
      <c r="L1327" s="52">
        <v>38963801</v>
      </c>
      <c r="M1327" t="s">
        <v>2699</v>
      </c>
      <c r="N1327" t="s">
        <v>2845</v>
      </c>
    </row>
    <row r="1328" spans="1:14" x14ac:dyDescent="0.25">
      <c r="A1328">
        <v>2026</v>
      </c>
      <c r="B1328" t="s">
        <v>3337</v>
      </c>
      <c r="C1328">
        <v>68</v>
      </c>
      <c r="D1328" t="s">
        <v>283</v>
      </c>
      <c r="E1328">
        <v>9122</v>
      </c>
      <c r="F1328" t="s">
        <v>299</v>
      </c>
      <c r="G1328" t="s">
        <v>2566</v>
      </c>
      <c r="H1328" t="s">
        <v>2567</v>
      </c>
      <c r="I1328">
        <v>85</v>
      </c>
      <c r="J1328" s="52">
        <v>195190914</v>
      </c>
      <c r="K1328" s="52">
        <v>152472519</v>
      </c>
      <c r="L1328" s="52">
        <v>32453042</v>
      </c>
      <c r="M1328" t="s">
        <v>3091</v>
      </c>
      <c r="N1328" t="s">
        <v>8390</v>
      </c>
    </row>
    <row r="1329" spans="1:14" x14ac:dyDescent="0.25">
      <c r="A1329">
        <v>2026</v>
      </c>
      <c r="B1329" t="s">
        <v>3337</v>
      </c>
      <c r="C1329">
        <v>68</v>
      </c>
      <c r="D1329" t="s">
        <v>283</v>
      </c>
      <c r="E1329">
        <v>9122</v>
      </c>
      <c r="F1329" t="s">
        <v>299</v>
      </c>
      <c r="G1329" t="s">
        <v>2566</v>
      </c>
      <c r="H1329" t="s">
        <v>2567</v>
      </c>
      <c r="I1329">
        <v>86</v>
      </c>
      <c r="J1329" s="52">
        <v>27450000</v>
      </c>
      <c r="K1329" s="52">
        <v>24923500</v>
      </c>
      <c r="L1329" s="52">
        <v>9392500</v>
      </c>
      <c r="M1329" t="s">
        <v>3112</v>
      </c>
      <c r="N1329" t="s">
        <v>8573</v>
      </c>
    </row>
    <row r="1330" spans="1:14" x14ac:dyDescent="0.25">
      <c r="A1330">
        <v>2026</v>
      </c>
      <c r="B1330" t="s">
        <v>3337</v>
      </c>
      <c r="C1330">
        <v>68</v>
      </c>
      <c r="D1330" t="s">
        <v>283</v>
      </c>
      <c r="E1330">
        <v>9224</v>
      </c>
      <c r="F1330" t="s">
        <v>284</v>
      </c>
      <c r="G1330" t="s">
        <v>2566</v>
      </c>
      <c r="H1330" t="s">
        <v>2567</v>
      </c>
      <c r="I1330">
        <v>10</v>
      </c>
      <c r="J1330" s="52">
        <v>1366740014</v>
      </c>
      <c r="K1330" s="52">
        <v>1158069101</v>
      </c>
      <c r="L1330" s="52">
        <v>227920250</v>
      </c>
      <c r="M1330" t="s">
        <v>2995</v>
      </c>
      <c r="N1330" t="s">
        <v>8475</v>
      </c>
    </row>
    <row r="1331" spans="1:14" x14ac:dyDescent="0.25">
      <c r="A1331">
        <v>2026</v>
      </c>
      <c r="B1331" t="s">
        <v>3337</v>
      </c>
      <c r="C1331">
        <v>68</v>
      </c>
      <c r="D1331" t="s">
        <v>283</v>
      </c>
      <c r="E1331">
        <v>9224</v>
      </c>
      <c r="F1331" t="s">
        <v>284</v>
      </c>
      <c r="G1331" t="s">
        <v>2566</v>
      </c>
      <c r="H1331" t="s">
        <v>2567</v>
      </c>
      <c r="I1331">
        <v>11</v>
      </c>
      <c r="J1331" s="52">
        <v>1109051606</v>
      </c>
      <c r="K1331" s="52">
        <v>941561216</v>
      </c>
      <c r="L1331" s="52">
        <v>176659501</v>
      </c>
      <c r="M1331" t="s">
        <v>3149</v>
      </c>
      <c r="N1331" t="s">
        <v>8445</v>
      </c>
    </row>
    <row r="1332" spans="1:14" x14ac:dyDescent="0.25">
      <c r="A1332">
        <v>2026</v>
      </c>
      <c r="B1332" t="s">
        <v>3337</v>
      </c>
      <c r="C1332">
        <v>68</v>
      </c>
      <c r="D1332" t="s">
        <v>283</v>
      </c>
      <c r="E1332">
        <v>9224</v>
      </c>
      <c r="F1332" t="s">
        <v>284</v>
      </c>
      <c r="G1332" t="s">
        <v>2566</v>
      </c>
      <c r="H1332" t="s">
        <v>2567</v>
      </c>
      <c r="I1332">
        <v>18</v>
      </c>
      <c r="J1332" s="52">
        <v>1055852752</v>
      </c>
      <c r="K1332" s="52">
        <v>259693758</v>
      </c>
      <c r="L1332" s="52">
        <v>63484252</v>
      </c>
      <c r="M1332" t="s">
        <v>3306</v>
      </c>
      <c r="N1332" t="s">
        <v>8550</v>
      </c>
    </row>
    <row r="1333" spans="1:14" x14ac:dyDescent="0.25">
      <c r="A1333">
        <v>2026</v>
      </c>
      <c r="B1333" t="s">
        <v>3337</v>
      </c>
      <c r="C1333">
        <v>68</v>
      </c>
      <c r="D1333" t="s">
        <v>283</v>
      </c>
      <c r="E1333">
        <v>9224</v>
      </c>
      <c r="F1333" t="s">
        <v>284</v>
      </c>
      <c r="G1333" t="s">
        <v>2566</v>
      </c>
      <c r="H1333" t="s">
        <v>2567</v>
      </c>
      <c r="I1333">
        <v>27</v>
      </c>
      <c r="J1333" s="52">
        <v>1223412522</v>
      </c>
      <c r="K1333" s="52">
        <v>206845682</v>
      </c>
      <c r="L1333" s="52">
        <v>42875897</v>
      </c>
      <c r="M1333" t="s">
        <v>8457</v>
      </c>
      <c r="N1333" t="s">
        <v>3201</v>
      </c>
    </row>
    <row r="1334" spans="1:14" x14ac:dyDescent="0.25">
      <c r="A1334">
        <v>2026</v>
      </c>
      <c r="B1334" t="s">
        <v>3337</v>
      </c>
      <c r="C1334">
        <v>68</v>
      </c>
      <c r="D1334" t="s">
        <v>283</v>
      </c>
      <c r="E1334">
        <v>9224</v>
      </c>
      <c r="F1334" t="s">
        <v>284</v>
      </c>
      <c r="G1334" t="s">
        <v>2566</v>
      </c>
      <c r="H1334" t="s">
        <v>2567</v>
      </c>
      <c r="I1334">
        <v>28</v>
      </c>
      <c r="J1334" s="52">
        <v>314247604</v>
      </c>
      <c r="K1334" s="52">
        <v>298573542</v>
      </c>
      <c r="L1334" s="52">
        <v>80179459</v>
      </c>
      <c r="M1334" t="s">
        <v>2772</v>
      </c>
      <c r="N1334" t="s">
        <v>2885</v>
      </c>
    </row>
    <row r="1335" spans="1:14" x14ac:dyDescent="0.25">
      <c r="A1335">
        <v>2026</v>
      </c>
      <c r="B1335" t="s">
        <v>3337</v>
      </c>
      <c r="C1335">
        <v>68</v>
      </c>
      <c r="D1335" t="s">
        <v>283</v>
      </c>
      <c r="E1335">
        <v>9224</v>
      </c>
      <c r="F1335" t="s">
        <v>284</v>
      </c>
      <c r="G1335" t="s">
        <v>2566</v>
      </c>
      <c r="H1335" t="s">
        <v>2567</v>
      </c>
      <c r="I1335">
        <v>38</v>
      </c>
      <c r="J1335" s="52">
        <v>267087329</v>
      </c>
      <c r="K1335" s="52">
        <v>172800604</v>
      </c>
      <c r="L1335" s="52">
        <v>26547734</v>
      </c>
      <c r="M1335" t="s">
        <v>2771</v>
      </c>
      <c r="N1335" t="s">
        <v>8466</v>
      </c>
    </row>
    <row r="1336" spans="1:14" x14ac:dyDescent="0.25">
      <c r="A1336">
        <v>2026</v>
      </c>
      <c r="B1336" t="s">
        <v>3337</v>
      </c>
      <c r="C1336">
        <v>68</v>
      </c>
      <c r="D1336" t="s">
        <v>283</v>
      </c>
      <c r="E1336">
        <v>9224</v>
      </c>
      <c r="F1336" t="s">
        <v>284</v>
      </c>
      <c r="G1336" t="s">
        <v>2566</v>
      </c>
      <c r="H1336" t="s">
        <v>2567</v>
      </c>
      <c r="I1336">
        <v>42</v>
      </c>
      <c r="J1336" s="52">
        <v>1981318425</v>
      </c>
      <c r="K1336" s="52">
        <v>390852820</v>
      </c>
      <c r="L1336" s="52">
        <v>46882639</v>
      </c>
      <c r="M1336" t="s">
        <v>2774</v>
      </c>
      <c r="N1336" t="s">
        <v>8375</v>
      </c>
    </row>
    <row r="1337" spans="1:14" x14ac:dyDescent="0.25">
      <c r="A1337">
        <v>2026</v>
      </c>
      <c r="B1337" t="s">
        <v>3337</v>
      </c>
      <c r="C1337">
        <v>68</v>
      </c>
      <c r="D1337" t="s">
        <v>283</v>
      </c>
      <c r="E1337">
        <v>9224</v>
      </c>
      <c r="F1337" t="s">
        <v>284</v>
      </c>
      <c r="G1337" t="s">
        <v>2566</v>
      </c>
      <c r="H1337" t="s">
        <v>2567</v>
      </c>
      <c r="I1337">
        <v>45</v>
      </c>
      <c r="J1337" s="52">
        <v>2921526868</v>
      </c>
      <c r="K1337" s="52">
        <v>2465138668</v>
      </c>
      <c r="L1337" s="52">
        <v>466737425</v>
      </c>
      <c r="M1337" t="s">
        <v>2804</v>
      </c>
      <c r="N1337" t="s">
        <v>2717</v>
      </c>
    </row>
    <row r="1338" spans="1:14" x14ac:dyDescent="0.25">
      <c r="A1338">
        <v>2026</v>
      </c>
      <c r="B1338" t="s">
        <v>3337</v>
      </c>
      <c r="C1338">
        <v>68</v>
      </c>
      <c r="D1338" t="s">
        <v>283</v>
      </c>
      <c r="E1338">
        <v>9224</v>
      </c>
      <c r="F1338" t="s">
        <v>284</v>
      </c>
      <c r="G1338" t="s">
        <v>2566</v>
      </c>
      <c r="H1338" t="s">
        <v>2567</v>
      </c>
      <c r="I1338">
        <v>64</v>
      </c>
      <c r="J1338" s="52">
        <v>1344806772</v>
      </c>
      <c r="K1338" s="52">
        <v>57890570</v>
      </c>
      <c r="L1338" s="52">
        <v>8657726</v>
      </c>
      <c r="M1338" t="s">
        <v>8527</v>
      </c>
      <c r="N1338" t="s">
        <v>8515</v>
      </c>
    </row>
    <row r="1339" spans="1:14" x14ac:dyDescent="0.25">
      <c r="A1339">
        <v>2026</v>
      </c>
      <c r="B1339" t="s">
        <v>3337</v>
      </c>
      <c r="C1339">
        <v>68</v>
      </c>
      <c r="D1339" t="s">
        <v>283</v>
      </c>
      <c r="E1339">
        <v>9224</v>
      </c>
      <c r="F1339" t="s">
        <v>284</v>
      </c>
      <c r="G1339" t="s">
        <v>2566</v>
      </c>
      <c r="H1339" t="s">
        <v>2567</v>
      </c>
      <c r="I1339">
        <v>85</v>
      </c>
      <c r="J1339" s="52">
        <v>88079521</v>
      </c>
      <c r="K1339" s="52">
        <v>36625480</v>
      </c>
      <c r="L1339" s="52">
        <v>6958841</v>
      </c>
      <c r="M1339" t="s">
        <v>8574</v>
      </c>
      <c r="N1339" t="s">
        <v>8564</v>
      </c>
    </row>
    <row r="1340" spans="1:14" x14ac:dyDescent="0.25">
      <c r="A1340">
        <v>2026</v>
      </c>
      <c r="B1340" t="s">
        <v>3337</v>
      </c>
      <c r="C1340">
        <v>68</v>
      </c>
      <c r="D1340" t="s">
        <v>283</v>
      </c>
      <c r="E1340">
        <v>9225</v>
      </c>
      <c r="F1340" t="s">
        <v>287</v>
      </c>
      <c r="G1340" t="s">
        <v>2566</v>
      </c>
      <c r="H1340" t="s">
        <v>2567</v>
      </c>
      <c r="I1340">
        <v>10</v>
      </c>
      <c r="J1340" s="52">
        <v>1273638718</v>
      </c>
      <c r="K1340" s="52">
        <v>993380806</v>
      </c>
      <c r="L1340" s="52">
        <v>188744004</v>
      </c>
      <c r="M1340" t="s">
        <v>2657</v>
      </c>
      <c r="N1340" t="s">
        <v>8404</v>
      </c>
    </row>
    <row r="1341" spans="1:14" x14ac:dyDescent="0.25">
      <c r="A1341">
        <v>2026</v>
      </c>
      <c r="B1341" t="s">
        <v>3337</v>
      </c>
      <c r="C1341">
        <v>68</v>
      </c>
      <c r="D1341" t="s">
        <v>283</v>
      </c>
      <c r="E1341">
        <v>9225</v>
      </c>
      <c r="F1341" t="s">
        <v>287</v>
      </c>
      <c r="G1341" t="s">
        <v>2566</v>
      </c>
      <c r="H1341" t="s">
        <v>2567</v>
      </c>
      <c r="I1341">
        <v>11</v>
      </c>
      <c r="J1341" s="52">
        <v>912107561</v>
      </c>
      <c r="K1341" s="52">
        <v>800549021</v>
      </c>
      <c r="L1341" s="52">
        <v>168455624</v>
      </c>
      <c r="M1341" t="s">
        <v>2794</v>
      </c>
      <c r="N1341" t="s">
        <v>8460</v>
      </c>
    </row>
    <row r="1342" spans="1:14" x14ac:dyDescent="0.25">
      <c r="A1342">
        <v>2026</v>
      </c>
      <c r="B1342" t="s">
        <v>3337</v>
      </c>
      <c r="C1342">
        <v>68</v>
      </c>
      <c r="D1342" t="s">
        <v>283</v>
      </c>
      <c r="E1342">
        <v>9225</v>
      </c>
      <c r="F1342" t="s">
        <v>287</v>
      </c>
      <c r="G1342" t="s">
        <v>2566</v>
      </c>
      <c r="H1342" t="s">
        <v>2567</v>
      </c>
      <c r="I1342">
        <v>18</v>
      </c>
      <c r="J1342" s="52">
        <v>2079810880</v>
      </c>
      <c r="K1342" s="52">
        <v>727545267</v>
      </c>
      <c r="L1342" s="52">
        <v>237480267</v>
      </c>
      <c r="M1342" t="s">
        <v>8567</v>
      </c>
      <c r="N1342" t="s">
        <v>2875</v>
      </c>
    </row>
    <row r="1343" spans="1:14" x14ac:dyDescent="0.25">
      <c r="A1343">
        <v>2026</v>
      </c>
      <c r="B1343" t="s">
        <v>3337</v>
      </c>
      <c r="C1343">
        <v>68</v>
      </c>
      <c r="D1343" t="s">
        <v>283</v>
      </c>
      <c r="E1343">
        <v>9225</v>
      </c>
      <c r="F1343" t="s">
        <v>287</v>
      </c>
      <c r="G1343" t="s">
        <v>2566</v>
      </c>
      <c r="H1343" t="s">
        <v>2567</v>
      </c>
      <c r="I1343">
        <v>27</v>
      </c>
      <c r="J1343" s="52">
        <v>317433232</v>
      </c>
      <c r="K1343" s="52">
        <v>149587272</v>
      </c>
      <c r="L1343" s="52">
        <v>29399341</v>
      </c>
      <c r="M1343" t="s">
        <v>2958</v>
      </c>
      <c r="N1343" t="s">
        <v>8416</v>
      </c>
    </row>
    <row r="1344" spans="1:14" x14ac:dyDescent="0.25">
      <c r="A1344">
        <v>2026</v>
      </c>
      <c r="B1344" t="s">
        <v>3337</v>
      </c>
      <c r="C1344">
        <v>68</v>
      </c>
      <c r="D1344" t="s">
        <v>283</v>
      </c>
      <c r="E1344">
        <v>9225</v>
      </c>
      <c r="F1344" t="s">
        <v>287</v>
      </c>
      <c r="G1344" t="s">
        <v>2566</v>
      </c>
      <c r="H1344" t="s">
        <v>2567</v>
      </c>
      <c r="I1344">
        <v>28</v>
      </c>
      <c r="J1344" s="52">
        <v>277317604</v>
      </c>
      <c r="K1344" s="52">
        <v>255310457</v>
      </c>
      <c r="L1344" s="52">
        <v>81307663</v>
      </c>
      <c r="M1344" t="s">
        <v>2630</v>
      </c>
      <c r="N1344" t="s">
        <v>8575</v>
      </c>
    </row>
    <row r="1345" spans="1:14" x14ac:dyDescent="0.25">
      <c r="A1345">
        <v>2026</v>
      </c>
      <c r="B1345" t="s">
        <v>3337</v>
      </c>
      <c r="C1345">
        <v>68</v>
      </c>
      <c r="D1345" t="s">
        <v>283</v>
      </c>
      <c r="E1345">
        <v>9225</v>
      </c>
      <c r="F1345" t="s">
        <v>287</v>
      </c>
      <c r="G1345" t="s">
        <v>2566</v>
      </c>
      <c r="H1345" t="s">
        <v>2567</v>
      </c>
      <c r="I1345">
        <v>38</v>
      </c>
      <c r="J1345" s="52">
        <v>327456108</v>
      </c>
      <c r="K1345" s="52">
        <v>233150038</v>
      </c>
      <c r="L1345" s="52">
        <v>55923474</v>
      </c>
      <c r="M1345" t="s">
        <v>3219</v>
      </c>
      <c r="N1345" t="s">
        <v>2814</v>
      </c>
    </row>
    <row r="1346" spans="1:14" x14ac:dyDescent="0.25">
      <c r="A1346">
        <v>2026</v>
      </c>
      <c r="B1346" t="s">
        <v>3337</v>
      </c>
      <c r="C1346">
        <v>68</v>
      </c>
      <c r="D1346" t="s">
        <v>283</v>
      </c>
      <c r="E1346">
        <v>9225</v>
      </c>
      <c r="F1346" t="s">
        <v>287</v>
      </c>
      <c r="G1346" t="s">
        <v>2566</v>
      </c>
      <c r="H1346" t="s">
        <v>2567</v>
      </c>
      <c r="I1346">
        <v>42</v>
      </c>
      <c r="J1346" s="52">
        <v>418414479</v>
      </c>
      <c r="K1346" s="52">
        <v>261920597</v>
      </c>
      <c r="L1346" s="52">
        <v>48373248</v>
      </c>
      <c r="M1346" t="s">
        <v>2882</v>
      </c>
      <c r="N1346" t="s">
        <v>3141</v>
      </c>
    </row>
    <row r="1347" spans="1:14" x14ac:dyDescent="0.25">
      <c r="A1347">
        <v>2026</v>
      </c>
      <c r="B1347" t="s">
        <v>3337</v>
      </c>
      <c r="C1347">
        <v>68</v>
      </c>
      <c r="D1347" t="s">
        <v>283</v>
      </c>
      <c r="E1347">
        <v>9225</v>
      </c>
      <c r="F1347" t="s">
        <v>287</v>
      </c>
      <c r="G1347" t="s">
        <v>2566</v>
      </c>
      <c r="H1347" t="s">
        <v>2567</v>
      </c>
      <c r="I1347">
        <v>45</v>
      </c>
      <c r="J1347" s="52">
        <v>2035752999</v>
      </c>
      <c r="K1347" s="52">
        <v>1829043930</v>
      </c>
      <c r="L1347" s="52">
        <v>389698734</v>
      </c>
      <c r="M1347" t="s">
        <v>2701</v>
      </c>
      <c r="N1347" t="s">
        <v>8432</v>
      </c>
    </row>
    <row r="1348" spans="1:14" x14ac:dyDescent="0.25">
      <c r="A1348">
        <v>2026</v>
      </c>
      <c r="B1348" t="s">
        <v>3337</v>
      </c>
      <c r="C1348">
        <v>68</v>
      </c>
      <c r="D1348" t="s">
        <v>283</v>
      </c>
      <c r="E1348">
        <v>9225</v>
      </c>
      <c r="F1348" t="s">
        <v>287</v>
      </c>
      <c r="G1348" t="s">
        <v>2566</v>
      </c>
      <c r="H1348" t="s">
        <v>2567</v>
      </c>
      <c r="I1348">
        <v>64</v>
      </c>
      <c r="J1348" s="52">
        <v>1505065969</v>
      </c>
      <c r="K1348" s="52">
        <v>46102048</v>
      </c>
      <c r="L1348" s="52">
        <v>22713437</v>
      </c>
      <c r="M1348" t="s">
        <v>8384</v>
      </c>
      <c r="N1348" t="s">
        <v>2781</v>
      </c>
    </row>
    <row r="1349" spans="1:14" x14ac:dyDescent="0.25">
      <c r="A1349">
        <v>2026</v>
      </c>
      <c r="B1349" t="s">
        <v>3337</v>
      </c>
      <c r="C1349">
        <v>68</v>
      </c>
      <c r="D1349" t="s">
        <v>283</v>
      </c>
      <c r="E1349">
        <v>9225</v>
      </c>
      <c r="F1349" t="s">
        <v>287</v>
      </c>
      <c r="G1349" t="s">
        <v>2566</v>
      </c>
      <c r="H1349" t="s">
        <v>2567</v>
      </c>
      <c r="I1349">
        <v>84</v>
      </c>
      <c r="J1349" s="52">
        <v>89840000</v>
      </c>
      <c r="K1349" s="52">
        <v>80780219</v>
      </c>
      <c r="L1349" s="52">
        <v>4450219</v>
      </c>
      <c r="M1349" t="s">
        <v>2967</v>
      </c>
      <c r="N1349" t="s">
        <v>8514</v>
      </c>
    </row>
    <row r="1350" spans="1:14" x14ac:dyDescent="0.25">
      <c r="A1350">
        <v>2026</v>
      </c>
      <c r="B1350" t="s">
        <v>3337</v>
      </c>
      <c r="C1350">
        <v>68</v>
      </c>
      <c r="D1350" t="s">
        <v>283</v>
      </c>
      <c r="E1350">
        <v>9225</v>
      </c>
      <c r="F1350" t="s">
        <v>287</v>
      </c>
      <c r="G1350" t="s">
        <v>2566</v>
      </c>
      <c r="H1350" t="s">
        <v>2567</v>
      </c>
      <c r="I1350">
        <v>85</v>
      </c>
      <c r="J1350" s="52">
        <v>95961901</v>
      </c>
      <c r="K1350" s="52">
        <v>60456531</v>
      </c>
      <c r="L1350" s="52">
        <v>20050039</v>
      </c>
      <c r="M1350" t="s">
        <v>3131</v>
      </c>
      <c r="N1350" t="s">
        <v>8524</v>
      </c>
    </row>
    <row r="1351" spans="1:14" x14ac:dyDescent="0.25">
      <c r="A1351">
        <v>2026</v>
      </c>
      <c r="B1351" t="s">
        <v>3337</v>
      </c>
      <c r="C1351">
        <v>68</v>
      </c>
      <c r="D1351" t="s">
        <v>283</v>
      </c>
      <c r="E1351">
        <v>9225</v>
      </c>
      <c r="F1351" t="s">
        <v>287</v>
      </c>
      <c r="G1351" t="s">
        <v>2566</v>
      </c>
      <c r="H1351" t="s">
        <v>2567</v>
      </c>
      <c r="I1351">
        <v>90</v>
      </c>
      <c r="J1351" s="52">
        <v>119277670</v>
      </c>
      <c r="K1351" s="52">
        <v>31941202</v>
      </c>
      <c r="L1351" s="52">
        <v>9602202</v>
      </c>
      <c r="M1351" t="s">
        <v>8541</v>
      </c>
      <c r="N1351" t="s">
        <v>3322</v>
      </c>
    </row>
    <row r="1352" spans="1:14" x14ac:dyDescent="0.25">
      <c r="A1352">
        <v>2026</v>
      </c>
      <c r="B1352" t="s">
        <v>3337</v>
      </c>
      <c r="C1352">
        <v>68</v>
      </c>
      <c r="D1352" t="s">
        <v>283</v>
      </c>
      <c r="E1352">
        <v>9309</v>
      </c>
      <c r="F1352" t="s">
        <v>289</v>
      </c>
      <c r="G1352" t="s">
        <v>2566</v>
      </c>
      <c r="H1352" t="s">
        <v>2567</v>
      </c>
      <c r="I1352">
        <v>10</v>
      </c>
      <c r="J1352" s="52">
        <v>1414150262</v>
      </c>
      <c r="K1352" s="52">
        <v>1127605990</v>
      </c>
      <c r="L1352" s="52">
        <v>224743544</v>
      </c>
      <c r="M1352" t="s">
        <v>2999</v>
      </c>
      <c r="N1352" t="s">
        <v>8445</v>
      </c>
    </row>
    <row r="1353" spans="1:14" x14ac:dyDescent="0.25">
      <c r="A1353">
        <v>2026</v>
      </c>
      <c r="B1353" t="s">
        <v>3337</v>
      </c>
      <c r="C1353">
        <v>68</v>
      </c>
      <c r="D1353" t="s">
        <v>283</v>
      </c>
      <c r="E1353">
        <v>9309</v>
      </c>
      <c r="F1353" t="s">
        <v>289</v>
      </c>
      <c r="G1353" t="s">
        <v>2566</v>
      </c>
      <c r="H1353" t="s">
        <v>2567</v>
      </c>
      <c r="I1353">
        <v>11</v>
      </c>
      <c r="J1353" s="52">
        <v>3072414283</v>
      </c>
      <c r="K1353" s="52">
        <v>2643504331</v>
      </c>
      <c r="L1353" s="52">
        <v>511372957</v>
      </c>
      <c r="M1353" t="s">
        <v>2950</v>
      </c>
      <c r="N1353" t="s">
        <v>8390</v>
      </c>
    </row>
    <row r="1354" spans="1:14" x14ac:dyDescent="0.25">
      <c r="A1354">
        <v>2026</v>
      </c>
      <c r="B1354" t="s">
        <v>3337</v>
      </c>
      <c r="C1354">
        <v>68</v>
      </c>
      <c r="D1354" t="s">
        <v>283</v>
      </c>
      <c r="E1354">
        <v>9309</v>
      </c>
      <c r="F1354" t="s">
        <v>289</v>
      </c>
      <c r="G1354" t="s">
        <v>2566</v>
      </c>
      <c r="H1354" t="s">
        <v>2567</v>
      </c>
      <c r="I1354">
        <v>27</v>
      </c>
      <c r="J1354" s="52">
        <v>268291817</v>
      </c>
      <c r="K1354" s="52">
        <v>175863448</v>
      </c>
      <c r="L1354" s="52">
        <v>35557344</v>
      </c>
      <c r="M1354" t="s">
        <v>3245</v>
      </c>
      <c r="N1354" t="s">
        <v>8430</v>
      </c>
    </row>
    <row r="1355" spans="1:14" x14ac:dyDescent="0.25">
      <c r="A1355">
        <v>2026</v>
      </c>
      <c r="B1355" t="s">
        <v>3337</v>
      </c>
      <c r="C1355">
        <v>68</v>
      </c>
      <c r="D1355" t="s">
        <v>283</v>
      </c>
      <c r="E1355">
        <v>9309</v>
      </c>
      <c r="F1355" t="s">
        <v>289</v>
      </c>
      <c r="G1355" t="s">
        <v>2566</v>
      </c>
      <c r="H1355" t="s">
        <v>2567</v>
      </c>
      <c r="I1355">
        <v>28</v>
      </c>
      <c r="J1355" s="52">
        <v>240387604</v>
      </c>
      <c r="K1355" s="52">
        <v>230405342</v>
      </c>
      <c r="L1355" s="52">
        <v>55971583</v>
      </c>
      <c r="M1355" t="s">
        <v>3139</v>
      </c>
      <c r="N1355" t="s">
        <v>8444</v>
      </c>
    </row>
    <row r="1356" spans="1:14" x14ac:dyDescent="0.25">
      <c r="A1356">
        <v>2026</v>
      </c>
      <c r="B1356" t="s">
        <v>3337</v>
      </c>
      <c r="C1356">
        <v>68</v>
      </c>
      <c r="D1356" t="s">
        <v>283</v>
      </c>
      <c r="E1356">
        <v>9309</v>
      </c>
      <c r="F1356" t="s">
        <v>289</v>
      </c>
      <c r="G1356" t="s">
        <v>2566</v>
      </c>
      <c r="H1356" t="s">
        <v>2567</v>
      </c>
      <c r="I1356">
        <v>38</v>
      </c>
      <c r="J1356" s="52">
        <v>267515735</v>
      </c>
      <c r="K1356" s="52">
        <v>208918464</v>
      </c>
      <c r="L1356" s="52">
        <v>37796940</v>
      </c>
      <c r="M1356" t="s">
        <v>3091</v>
      </c>
      <c r="N1356" t="s">
        <v>8472</v>
      </c>
    </row>
    <row r="1357" spans="1:14" x14ac:dyDescent="0.25">
      <c r="A1357">
        <v>2026</v>
      </c>
      <c r="B1357" t="s">
        <v>3337</v>
      </c>
      <c r="C1357">
        <v>68</v>
      </c>
      <c r="D1357" t="s">
        <v>283</v>
      </c>
      <c r="E1357">
        <v>9309</v>
      </c>
      <c r="F1357" t="s">
        <v>289</v>
      </c>
      <c r="G1357" t="s">
        <v>2566</v>
      </c>
      <c r="H1357" t="s">
        <v>2567</v>
      </c>
      <c r="I1357">
        <v>42</v>
      </c>
      <c r="J1357" s="52">
        <v>592235592</v>
      </c>
      <c r="K1357" s="52">
        <v>310096566</v>
      </c>
      <c r="L1357" s="52">
        <v>56036909</v>
      </c>
      <c r="M1357" t="s">
        <v>3145</v>
      </c>
      <c r="N1357" t="s">
        <v>2970</v>
      </c>
    </row>
    <row r="1358" spans="1:14" x14ac:dyDescent="0.25">
      <c r="A1358">
        <v>2026</v>
      </c>
      <c r="B1358" t="s">
        <v>3337</v>
      </c>
      <c r="C1358">
        <v>68</v>
      </c>
      <c r="D1358" t="s">
        <v>283</v>
      </c>
      <c r="E1358">
        <v>9309</v>
      </c>
      <c r="F1358" t="s">
        <v>289</v>
      </c>
      <c r="G1358" t="s">
        <v>2566</v>
      </c>
      <c r="H1358" t="s">
        <v>2567</v>
      </c>
      <c r="I1358">
        <v>45</v>
      </c>
      <c r="J1358" s="52">
        <v>5931052604</v>
      </c>
      <c r="K1358" s="52">
        <v>3504664926</v>
      </c>
      <c r="L1358" s="52">
        <v>690898346</v>
      </c>
      <c r="M1358" t="s">
        <v>8511</v>
      </c>
      <c r="N1358" t="s">
        <v>3141</v>
      </c>
    </row>
    <row r="1359" spans="1:14" x14ac:dyDescent="0.25">
      <c r="A1359">
        <v>2026</v>
      </c>
      <c r="B1359" t="s">
        <v>3337</v>
      </c>
      <c r="C1359">
        <v>68</v>
      </c>
      <c r="D1359" t="s">
        <v>283</v>
      </c>
      <c r="E1359">
        <v>9309</v>
      </c>
      <c r="F1359" t="s">
        <v>289</v>
      </c>
      <c r="G1359" t="s">
        <v>2566</v>
      </c>
      <c r="H1359" t="s">
        <v>2567</v>
      </c>
      <c r="I1359">
        <v>64</v>
      </c>
      <c r="J1359" s="52">
        <v>959093979</v>
      </c>
      <c r="K1359" s="52">
        <v>43665119</v>
      </c>
      <c r="L1359" s="52">
        <v>13976803</v>
      </c>
      <c r="M1359" t="s">
        <v>2855</v>
      </c>
      <c r="N1359" t="s">
        <v>2781</v>
      </c>
    </row>
    <row r="1360" spans="1:14" x14ac:dyDescent="0.25">
      <c r="A1360">
        <v>2026</v>
      </c>
      <c r="B1360" t="s">
        <v>3337</v>
      </c>
      <c r="C1360">
        <v>68</v>
      </c>
      <c r="D1360" t="s">
        <v>283</v>
      </c>
      <c r="E1360">
        <v>9309</v>
      </c>
      <c r="F1360" t="s">
        <v>289</v>
      </c>
      <c r="G1360" t="s">
        <v>2566</v>
      </c>
      <c r="H1360" t="s">
        <v>2567</v>
      </c>
      <c r="I1360">
        <v>84</v>
      </c>
      <c r="J1360" s="52">
        <v>50910000</v>
      </c>
      <c r="K1360" s="52">
        <v>44850000</v>
      </c>
      <c r="L1360" s="52">
        <v>12700000</v>
      </c>
      <c r="M1360" t="s">
        <v>3214</v>
      </c>
      <c r="N1360" t="s">
        <v>8433</v>
      </c>
    </row>
    <row r="1361" spans="1:14" x14ac:dyDescent="0.25">
      <c r="A1361">
        <v>2026</v>
      </c>
      <c r="B1361" t="s">
        <v>3337</v>
      </c>
      <c r="C1361">
        <v>68</v>
      </c>
      <c r="D1361" t="s">
        <v>283</v>
      </c>
      <c r="E1361">
        <v>9309</v>
      </c>
      <c r="F1361" t="s">
        <v>289</v>
      </c>
      <c r="G1361" t="s">
        <v>2566</v>
      </c>
      <c r="H1361" t="s">
        <v>2567</v>
      </c>
      <c r="I1361">
        <v>85</v>
      </c>
      <c r="J1361" s="52">
        <v>146933136</v>
      </c>
      <c r="K1361" s="52">
        <v>103751184</v>
      </c>
      <c r="L1361" s="52">
        <v>22266235</v>
      </c>
      <c r="M1361" t="s">
        <v>2969</v>
      </c>
      <c r="N1361" t="s">
        <v>3023</v>
      </c>
    </row>
    <row r="1362" spans="1:14" x14ac:dyDescent="0.25">
      <c r="A1362">
        <v>2026</v>
      </c>
      <c r="B1362" t="s">
        <v>3337</v>
      </c>
      <c r="C1362">
        <v>68</v>
      </c>
      <c r="D1362" t="s">
        <v>283</v>
      </c>
      <c r="E1362">
        <v>9309</v>
      </c>
      <c r="F1362" t="s">
        <v>289</v>
      </c>
      <c r="G1362" t="s">
        <v>2566</v>
      </c>
      <c r="H1362" t="s">
        <v>2567</v>
      </c>
      <c r="I1362">
        <v>86</v>
      </c>
      <c r="J1362" s="52">
        <v>37930000</v>
      </c>
      <c r="K1362" s="52">
        <v>36551709</v>
      </c>
      <c r="L1362" s="52">
        <v>11331709</v>
      </c>
      <c r="M1362" t="s">
        <v>2857</v>
      </c>
      <c r="N1362" t="s">
        <v>8381</v>
      </c>
    </row>
    <row r="1363" spans="1:14" x14ac:dyDescent="0.25">
      <c r="A1363">
        <v>2026</v>
      </c>
      <c r="B1363" t="s">
        <v>3337</v>
      </c>
      <c r="C1363">
        <v>68</v>
      </c>
      <c r="D1363" t="s">
        <v>283</v>
      </c>
      <c r="E1363">
        <v>9540</v>
      </c>
      <c r="F1363" t="s">
        <v>291</v>
      </c>
      <c r="G1363" t="s">
        <v>2566</v>
      </c>
      <c r="H1363" t="s">
        <v>2567</v>
      </c>
      <c r="I1363">
        <v>10</v>
      </c>
      <c r="J1363" s="52">
        <v>2307658395</v>
      </c>
      <c r="K1363" s="52">
        <v>1226646572</v>
      </c>
      <c r="L1363" s="52">
        <v>336019995</v>
      </c>
      <c r="M1363" t="s">
        <v>3156</v>
      </c>
      <c r="N1363" t="s">
        <v>8500</v>
      </c>
    </row>
    <row r="1364" spans="1:14" x14ac:dyDescent="0.25">
      <c r="A1364">
        <v>2026</v>
      </c>
      <c r="B1364" t="s">
        <v>3337</v>
      </c>
      <c r="C1364">
        <v>68</v>
      </c>
      <c r="D1364" t="s">
        <v>283</v>
      </c>
      <c r="E1364">
        <v>9540</v>
      </c>
      <c r="F1364" t="s">
        <v>291</v>
      </c>
      <c r="G1364" t="s">
        <v>2566</v>
      </c>
      <c r="H1364" t="s">
        <v>2567</v>
      </c>
      <c r="I1364">
        <v>11</v>
      </c>
      <c r="J1364" s="52">
        <v>2344217488</v>
      </c>
      <c r="K1364" s="52">
        <v>1608878346</v>
      </c>
      <c r="L1364" s="52">
        <v>315480267</v>
      </c>
      <c r="M1364" t="s">
        <v>2939</v>
      </c>
      <c r="N1364" t="s">
        <v>8482</v>
      </c>
    </row>
    <row r="1365" spans="1:14" x14ac:dyDescent="0.25">
      <c r="A1365">
        <v>2026</v>
      </c>
      <c r="B1365" t="s">
        <v>3337</v>
      </c>
      <c r="C1365">
        <v>68</v>
      </c>
      <c r="D1365" t="s">
        <v>283</v>
      </c>
      <c r="E1365">
        <v>9540</v>
      </c>
      <c r="F1365" t="s">
        <v>291</v>
      </c>
      <c r="G1365" t="s">
        <v>2566</v>
      </c>
      <c r="H1365" t="s">
        <v>2567</v>
      </c>
      <c r="I1365">
        <v>18</v>
      </c>
      <c r="J1365" s="52">
        <v>1137587557</v>
      </c>
      <c r="K1365" s="52">
        <v>339688623</v>
      </c>
      <c r="L1365" s="52">
        <v>220303698</v>
      </c>
      <c r="M1365" t="s">
        <v>8381</v>
      </c>
      <c r="N1365" t="s">
        <v>2880</v>
      </c>
    </row>
    <row r="1366" spans="1:14" x14ac:dyDescent="0.25">
      <c r="A1366">
        <v>2026</v>
      </c>
      <c r="B1366" t="s">
        <v>3337</v>
      </c>
      <c r="C1366">
        <v>68</v>
      </c>
      <c r="D1366" t="s">
        <v>283</v>
      </c>
      <c r="E1366">
        <v>9540</v>
      </c>
      <c r="F1366" t="s">
        <v>291</v>
      </c>
      <c r="G1366" t="s">
        <v>2566</v>
      </c>
      <c r="H1366" t="s">
        <v>2567</v>
      </c>
      <c r="I1366">
        <v>27</v>
      </c>
      <c r="J1366" s="52">
        <v>296747761</v>
      </c>
      <c r="K1366" s="52">
        <v>175207761</v>
      </c>
      <c r="L1366" s="52">
        <v>37409652</v>
      </c>
      <c r="M1366" t="s">
        <v>3011</v>
      </c>
      <c r="N1366" t="s">
        <v>2833</v>
      </c>
    </row>
    <row r="1367" spans="1:14" x14ac:dyDescent="0.25">
      <c r="A1367">
        <v>2026</v>
      </c>
      <c r="B1367" t="s">
        <v>3337</v>
      </c>
      <c r="C1367">
        <v>68</v>
      </c>
      <c r="D1367" t="s">
        <v>283</v>
      </c>
      <c r="E1367">
        <v>9540</v>
      </c>
      <c r="F1367" t="s">
        <v>291</v>
      </c>
      <c r="G1367" t="s">
        <v>2566</v>
      </c>
      <c r="H1367" t="s">
        <v>2567</v>
      </c>
      <c r="I1367">
        <v>28</v>
      </c>
      <c r="J1367" s="52">
        <v>351177604</v>
      </c>
      <c r="K1367" s="52">
        <v>336135033</v>
      </c>
      <c r="L1367" s="52">
        <v>81807441</v>
      </c>
      <c r="M1367" t="s">
        <v>3071</v>
      </c>
      <c r="N1367" t="s">
        <v>8444</v>
      </c>
    </row>
    <row r="1368" spans="1:14" x14ac:dyDescent="0.25">
      <c r="A1368">
        <v>2026</v>
      </c>
      <c r="B1368" t="s">
        <v>3337</v>
      </c>
      <c r="C1368">
        <v>68</v>
      </c>
      <c r="D1368" t="s">
        <v>283</v>
      </c>
      <c r="E1368">
        <v>9540</v>
      </c>
      <c r="F1368" t="s">
        <v>291</v>
      </c>
      <c r="G1368" t="s">
        <v>2566</v>
      </c>
      <c r="H1368" t="s">
        <v>2567</v>
      </c>
      <c r="I1368">
        <v>38</v>
      </c>
      <c r="J1368" s="52">
        <v>1369489083</v>
      </c>
      <c r="K1368" s="52">
        <v>771484411</v>
      </c>
      <c r="L1368" s="52">
        <v>190457888</v>
      </c>
      <c r="M1368" t="s">
        <v>2994</v>
      </c>
      <c r="N1368" t="s">
        <v>2761</v>
      </c>
    </row>
    <row r="1369" spans="1:14" x14ac:dyDescent="0.25">
      <c r="A1369">
        <v>2026</v>
      </c>
      <c r="B1369" t="s">
        <v>3337</v>
      </c>
      <c r="C1369">
        <v>68</v>
      </c>
      <c r="D1369" t="s">
        <v>283</v>
      </c>
      <c r="E1369">
        <v>9540</v>
      </c>
      <c r="F1369" t="s">
        <v>291</v>
      </c>
      <c r="G1369" t="s">
        <v>2566</v>
      </c>
      <c r="H1369" t="s">
        <v>2567</v>
      </c>
      <c r="I1369">
        <v>42</v>
      </c>
      <c r="J1369" s="52">
        <v>610905803</v>
      </c>
      <c r="K1369" s="52">
        <v>456311155</v>
      </c>
      <c r="L1369" s="52">
        <v>88538908</v>
      </c>
      <c r="M1369" t="s">
        <v>2862</v>
      </c>
      <c r="N1369" t="s">
        <v>3334</v>
      </c>
    </row>
    <row r="1370" spans="1:14" x14ac:dyDescent="0.25">
      <c r="A1370">
        <v>2026</v>
      </c>
      <c r="B1370" t="s">
        <v>3337</v>
      </c>
      <c r="C1370">
        <v>68</v>
      </c>
      <c r="D1370" t="s">
        <v>283</v>
      </c>
      <c r="E1370">
        <v>9540</v>
      </c>
      <c r="F1370" t="s">
        <v>291</v>
      </c>
      <c r="G1370" t="s">
        <v>2566</v>
      </c>
      <c r="H1370" t="s">
        <v>2567</v>
      </c>
      <c r="I1370">
        <v>45</v>
      </c>
      <c r="J1370" s="52">
        <v>3088678367</v>
      </c>
      <c r="K1370" s="52">
        <v>2380503298</v>
      </c>
      <c r="L1370" s="52">
        <v>503701195</v>
      </c>
      <c r="M1370" t="s">
        <v>2748</v>
      </c>
      <c r="N1370" t="s">
        <v>2874</v>
      </c>
    </row>
    <row r="1371" spans="1:14" x14ac:dyDescent="0.25">
      <c r="A1371">
        <v>2026</v>
      </c>
      <c r="B1371" t="s">
        <v>3337</v>
      </c>
      <c r="C1371">
        <v>68</v>
      </c>
      <c r="D1371" t="s">
        <v>283</v>
      </c>
      <c r="E1371">
        <v>9540</v>
      </c>
      <c r="F1371" t="s">
        <v>291</v>
      </c>
      <c r="G1371" t="s">
        <v>2566</v>
      </c>
      <c r="H1371" t="s">
        <v>2567</v>
      </c>
      <c r="I1371">
        <v>84</v>
      </c>
      <c r="J1371" s="52">
        <v>56400000</v>
      </c>
      <c r="K1371" s="52">
        <v>49900000</v>
      </c>
      <c r="L1371" s="52">
        <v>18629334</v>
      </c>
      <c r="M1371" t="s">
        <v>2821</v>
      </c>
      <c r="N1371" t="s">
        <v>2854</v>
      </c>
    </row>
    <row r="1372" spans="1:14" x14ac:dyDescent="0.25">
      <c r="A1372">
        <v>2026</v>
      </c>
      <c r="B1372" t="s">
        <v>3337</v>
      </c>
      <c r="C1372">
        <v>68</v>
      </c>
      <c r="D1372" t="s">
        <v>283</v>
      </c>
      <c r="E1372">
        <v>9540</v>
      </c>
      <c r="F1372" t="s">
        <v>291</v>
      </c>
      <c r="G1372" t="s">
        <v>2566</v>
      </c>
      <c r="H1372" t="s">
        <v>2567</v>
      </c>
      <c r="I1372">
        <v>85</v>
      </c>
      <c r="J1372" s="52">
        <v>88151980</v>
      </c>
      <c r="K1372" s="52">
        <v>48052617</v>
      </c>
      <c r="L1372" s="52">
        <v>7783892</v>
      </c>
      <c r="M1372" t="s">
        <v>8576</v>
      </c>
      <c r="N1372" t="s">
        <v>2961</v>
      </c>
    </row>
    <row r="1373" spans="1:14" x14ac:dyDescent="0.25">
      <c r="A1373">
        <v>2026</v>
      </c>
      <c r="B1373" t="s">
        <v>3337</v>
      </c>
      <c r="C1373">
        <v>68</v>
      </c>
      <c r="D1373" t="s">
        <v>283</v>
      </c>
      <c r="E1373">
        <v>9540</v>
      </c>
      <c r="F1373" t="s">
        <v>291</v>
      </c>
      <c r="G1373" t="s">
        <v>2566</v>
      </c>
      <c r="H1373" t="s">
        <v>2567</v>
      </c>
      <c r="I1373">
        <v>86</v>
      </c>
      <c r="J1373" s="52">
        <v>26950000</v>
      </c>
      <c r="K1373" s="52">
        <v>26228299</v>
      </c>
      <c r="L1373" s="52">
        <v>10592966</v>
      </c>
      <c r="M1373" t="s">
        <v>3052</v>
      </c>
      <c r="N1373" t="s">
        <v>8560</v>
      </c>
    </row>
    <row r="1374" spans="1:14" x14ac:dyDescent="0.25">
      <c r="A1374">
        <v>2026</v>
      </c>
      <c r="B1374" t="s">
        <v>3337</v>
      </c>
      <c r="C1374">
        <v>68</v>
      </c>
      <c r="D1374" t="s">
        <v>283</v>
      </c>
      <c r="E1374">
        <v>9540</v>
      </c>
      <c r="F1374" t="s">
        <v>291</v>
      </c>
      <c r="G1374" t="s">
        <v>2566</v>
      </c>
      <c r="H1374" t="s">
        <v>2567</v>
      </c>
      <c r="I1374">
        <v>90</v>
      </c>
      <c r="J1374" s="52">
        <v>79818838</v>
      </c>
      <c r="K1374" s="52">
        <v>32440646</v>
      </c>
      <c r="L1374" s="52">
        <v>10101646</v>
      </c>
      <c r="M1374" t="s">
        <v>3107</v>
      </c>
      <c r="N1374" t="s">
        <v>2932</v>
      </c>
    </row>
    <row r="1375" spans="1:14" x14ac:dyDescent="0.25">
      <c r="A1375">
        <v>2026</v>
      </c>
      <c r="B1375" t="s">
        <v>3337</v>
      </c>
      <c r="C1375">
        <v>68</v>
      </c>
      <c r="D1375" t="s">
        <v>283</v>
      </c>
      <c r="E1375">
        <v>9541</v>
      </c>
      <c r="F1375" t="s">
        <v>301</v>
      </c>
      <c r="G1375" t="s">
        <v>2566</v>
      </c>
      <c r="H1375" t="s">
        <v>2567</v>
      </c>
      <c r="I1375">
        <v>10</v>
      </c>
      <c r="J1375" s="52">
        <v>3251447371</v>
      </c>
      <c r="K1375" s="52">
        <v>2745834185</v>
      </c>
      <c r="L1375" s="52">
        <v>578587800</v>
      </c>
      <c r="M1375" t="s">
        <v>2804</v>
      </c>
      <c r="N1375" t="s">
        <v>8378</v>
      </c>
    </row>
    <row r="1376" spans="1:14" x14ac:dyDescent="0.25">
      <c r="A1376">
        <v>2026</v>
      </c>
      <c r="B1376" t="s">
        <v>3337</v>
      </c>
      <c r="C1376">
        <v>68</v>
      </c>
      <c r="D1376" t="s">
        <v>283</v>
      </c>
      <c r="E1376">
        <v>9541</v>
      </c>
      <c r="F1376" t="s">
        <v>301</v>
      </c>
      <c r="G1376" t="s">
        <v>2566</v>
      </c>
      <c r="H1376" t="s">
        <v>2567</v>
      </c>
      <c r="I1376">
        <v>11</v>
      </c>
      <c r="J1376" s="52">
        <v>1246147070</v>
      </c>
      <c r="K1376" s="52">
        <v>1142198610</v>
      </c>
      <c r="L1376" s="52">
        <v>235226377</v>
      </c>
      <c r="M1376" t="s">
        <v>3158</v>
      </c>
      <c r="N1376" t="s">
        <v>3049</v>
      </c>
    </row>
    <row r="1377" spans="1:14" x14ac:dyDescent="0.25">
      <c r="A1377">
        <v>2026</v>
      </c>
      <c r="B1377" t="s">
        <v>3337</v>
      </c>
      <c r="C1377">
        <v>68</v>
      </c>
      <c r="D1377" t="s">
        <v>283</v>
      </c>
      <c r="E1377">
        <v>9541</v>
      </c>
      <c r="F1377" t="s">
        <v>301</v>
      </c>
      <c r="G1377" t="s">
        <v>2566</v>
      </c>
      <c r="H1377" t="s">
        <v>2567</v>
      </c>
      <c r="I1377">
        <v>18</v>
      </c>
      <c r="J1377" s="52">
        <v>1005200747</v>
      </c>
      <c r="K1377" s="52">
        <v>229069488</v>
      </c>
      <c r="L1377" s="52">
        <v>89073360</v>
      </c>
      <c r="M1377" t="s">
        <v>8502</v>
      </c>
      <c r="N1377" t="s">
        <v>3172</v>
      </c>
    </row>
    <row r="1378" spans="1:14" x14ac:dyDescent="0.25">
      <c r="A1378">
        <v>2026</v>
      </c>
      <c r="B1378" t="s">
        <v>3337</v>
      </c>
      <c r="C1378">
        <v>68</v>
      </c>
      <c r="D1378" t="s">
        <v>283</v>
      </c>
      <c r="E1378">
        <v>9541</v>
      </c>
      <c r="F1378" t="s">
        <v>301</v>
      </c>
      <c r="G1378" t="s">
        <v>2566</v>
      </c>
      <c r="H1378" t="s">
        <v>2567</v>
      </c>
      <c r="I1378">
        <v>27</v>
      </c>
      <c r="J1378" s="52">
        <v>330408114</v>
      </c>
      <c r="K1378" s="52">
        <v>137608114</v>
      </c>
      <c r="L1378" s="52">
        <v>30582023</v>
      </c>
      <c r="M1378" t="s">
        <v>8574</v>
      </c>
      <c r="N1378" t="s">
        <v>8416</v>
      </c>
    </row>
    <row r="1379" spans="1:14" x14ac:dyDescent="0.25">
      <c r="A1379">
        <v>2026</v>
      </c>
      <c r="B1379" t="s">
        <v>3337</v>
      </c>
      <c r="C1379">
        <v>68</v>
      </c>
      <c r="D1379" t="s">
        <v>283</v>
      </c>
      <c r="E1379">
        <v>9541</v>
      </c>
      <c r="F1379" t="s">
        <v>301</v>
      </c>
      <c r="G1379" t="s">
        <v>2566</v>
      </c>
      <c r="H1379" t="s">
        <v>2567</v>
      </c>
      <c r="I1379">
        <v>28</v>
      </c>
      <c r="J1379" s="52">
        <v>140577604</v>
      </c>
      <c r="K1379" s="52">
        <v>138118688</v>
      </c>
      <c r="L1379" s="52">
        <v>57602412</v>
      </c>
      <c r="M1379" t="s">
        <v>2728</v>
      </c>
      <c r="N1379" t="s">
        <v>3189</v>
      </c>
    </row>
    <row r="1380" spans="1:14" x14ac:dyDescent="0.25">
      <c r="A1380">
        <v>2026</v>
      </c>
      <c r="B1380" t="s">
        <v>3337</v>
      </c>
      <c r="C1380">
        <v>68</v>
      </c>
      <c r="D1380" t="s">
        <v>283</v>
      </c>
      <c r="E1380">
        <v>9541</v>
      </c>
      <c r="F1380" t="s">
        <v>301</v>
      </c>
      <c r="G1380" t="s">
        <v>2566</v>
      </c>
      <c r="H1380" t="s">
        <v>2567</v>
      </c>
      <c r="I1380">
        <v>38</v>
      </c>
      <c r="J1380" s="52">
        <v>1883300753</v>
      </c>
      <c r="K1380" s="52">
        <v>1297291901</v>
      </c>
      <c r="L1380" s="52">
        <v>347541048</v>
      </c>
      <c r="M1380" t="s">
        <v>3030</v>
      </c>
      <c r="N1380" t="s">
        <v>8460</v>
      </c>
    </row>
    <row r="1381" spans="1:14" x14ac:dyDescent="0.25">
      <c r="A1381">
        <v>2026</v>
      </c>
      <c r="B1381" t="s">
        <v>3337</v>
      </c>
      <c r="C1381">
        <v>68</v>
      </c>
      <c r="D1381" t="s">
        <v>283</v>
      </c>
      <c r="E1381">
        <v>9541</v>
      </c>
      <c r="F1381" t="s">
        <v>301</v>
      </c>
      <c r="G1381" t="s">
        <v>2566</v>
      </c>
      <c r="H1381" t="s">
        <v>2567</v>
      </c>
      <c r="I1381">
        <v>42</v>
      </c>
      <c r="J1381" s="52">
        <v>685610659</v>
      </c>
      <c r="K1381" s="52">
        <v>414018427</v>
      </c>
      <c r="L1381" s="52">
        <v>71476891</v>
      </c>
      <c r="M1381" t="s">
        <v>2719</v>
      </c>
      <c r="N1381" t="s">
        <v>2826</v>
      </c>
    </row>
    <row r="1382" spans="1:14" x14ac:dyDescent="0.25">
      <c r="A1382">
        <v>2026</v>
      </c>
      <c r="B1382" t="s">
        <v>3337</v>
      </c>
      <c r="C1382">
        <v>68</v>
      </c>
      <c r="D1382" t="s">
        <v>283</v>
      </c>
      <c r="E1382">
        <v>9541</v>
      </c>
      <c r="F1382" t="s">
        <v>301</v>
      </c>
      <c r="G1382" t="s">
        <v>2566</v>
      </c>
      <c r="H1382" t="s">
        <v>2567</v>
      </c>
      <c r="I1382">
        <v>45</v>
      </c>
      <c r="J1382" s="52">
        <v>7025991383</v>
      </c>
      <c r="K1382" s="52">
        <v>5970673124</v>
      </c>
      <c r="L1382" s="52">
        <v>1254242675</v>
      </c>
      <c r="M1382" t="s">
        <v>2645</v>
      </c>
      <c r="N1382" t="s">
        <v>3204</v>
      </c>
    </row>
    <row r="1383" spans="1:14" x14ac:dyDescent="0.25">
      <c r="A1383">
        <v>2026</v>
      </c>
      <c r="B1383" t="s">
        <v>3337</v>
      </c>
      <c r="C1383">
        <v>68</v>
      </c>
      <c r="D1383" t="s">
        <v>283</v>
      </c>
      <c r="E1383">
        <v>9541</v>
      </c>
      <c r="F1383" t="s">
        <v>301</v>
      </c>
      <c r="G1383" t="s">
        <v>2566</v>
      </c>
      <c r="H1383" t="s">
        <v>2567</v>
      </c>
      <c r="I1383">
        <v>84</v>
      </c>
      <c r="J1383" s="52">
        <v>123280000</v>
      </c>
      <c r="K1383" s="52">
        <v>110008301</v>
      </c>
      <c r="L1383" s="52">
        <v>4885635</v>
      </c>
      <c r="M1383" t="s">
        <v>2780</v>
      </c>
      <c r="N1383" t="s">
        <v>8456</v>
      </c>
    </row>
    <row r="1384" spans="1:14" x14ac:dyDescent="0.25">
      <c r="A1384">
        <v>2026</v>
      </c>
      <c r="B1384" t="s">
        <v>3337</v>
      </c>
      <c r="C1384">
        <v>68</v>
      </c>
      <c r="D1384" t="s">
        <v>283</v>
      </c>
      <c r="E1384">
        <v>9541</v>
      </c>
      <c r="F1384" t="s">
        <v>301</v>
      </c>
      <c r="G1384" t="s">
        <v>2566</v>
      </c>
      <c r="H1384" t="s">
        <v>2567</v>
      </c>
      <c r="I1384">
        <v>85</v>
      </c>
      <c r="J1384" s="52">
        <v>202851999</v>
      </c>
      <c r="K1384" s="52">
        <v>115759227</v>
      </c>
      <c r="L1384" s="52">
        <v>32391377</v>
      </c>
      <c r="M1384" t="s">
        <v>2838</v>
      </c>
      <c r="N1384" t="s">
        <v>2717</v>
      </c>
    </row>
    <row r="1385" spans="1:14" x14ac:dyDescent="0.25">
      <c r="A1385">
        <v>2026</v>
      </c>
      <c r="B1385" t="s">
        <v>3337</v>
      </c>
      <c r="C1385">
        <v>68</v>
      </c>
      <c r="D1385" t="s">
        <v>283</v>
      </c>
      <c r="E1385">
        <v>9541</v>
      </c>
      <c r="F1385" t="s">
        <v>301</v>
      </c>
      <c r="G1385" t="s">
        <v>2566</v>
      </c>
      <c r="H1385" t="s">
        <v>2567</v>
      </c>
      <c r="I1385">
        <v>90</v>
      </c>
      <c r="J1385" s="52">
        <v>79818838</v>
      </c>
      <c r="K1385" s="52">
        <v>44314672</v>
      </c>
      <c r="L1385" s="52">
        <v>6152532</v>
      </c>
      <c r="M1385" t="s">
        <v>3209</v>
      </c>
      <c r="N1385" t="s">
        <v>8525</v>
      </c>
    </row>
    <row r="1386" spans="1:14" x14ac:dyDescent="0.25">
      <c r="A1386">
        <v>2026</v>
      </c>
      <c r="B1386" t="s">
        <v>3337</v>
      </c>
      <c r="C1386">
        <v>68</v>
      </c>
      <c r="D1386" t="s">
        <v>283</v>
      </c>
      <c r="E1386">
        <v>9545</v>
      </c>
      <c r="F1386" t="s">
        <v>294</v>
      </c>
      <c r="G1386" t="s">
        <v>2566</v>
      </c>
      <c r="H1386" t="s">
        <v>2567</v>
      </c>
      <c r="I1386">
        <v>10</v>
      </c>
      <c r="J1386" s="52">
        <v>1390224964</v>
      </c>
      <c r="K1386" s="52">
        <v>1107178006</v>
      </c>
      <c r="L1386" s="52">
        <v>222153322</v>
      </c>
      <c r="M1386" t="s">
        <v>2853</v>
      </c>
      <c r="N1386" t="s">
        <v>2717</v>
      </c>
    </row>
    <row r="1387" spans="1:14" x14ac:dyDescent="0.25">
      <c r="A1387">
        <v>2026</v>
      </c>
      <c r="B1387" t="s">
        <v>3337</v>
      </c>
      <c r="C1387">
        <v>68</v>
      </c>
      <c r="D1387" t="s">
        <v>283</v>
      </c>
      <c r="E1387">
        <v>9545</v>
      </c>
      <c r="F1387" t="s">
        <v>294</v>
      </c>
      <c r="G1387" t="s">
        <v>2566</v>
      </c>
      <c r="H1387" t="s">
        <v>2567</v>
      </c>
      <c r="I1387">
        <v>11</v>
      </c>
      <c r="J1387" s="52">
        <v>673126862</v>
      </c>
      <c r="K1387" s="52">
        <v>568949519</v>
      </c>
      <c r="L1387" s="52">
        <v>109411437</v>
      </c>
      <c r="M1387" t="s">
        <v>3001</v>
      </c>
      <c r="N1387" t="s">
        <v>2874</v>
      </c>
    </row>
    <row r="1388" spans="1:14" x14ac:dyDescent="0.25">
      <c r="A1388">
        <v>2026</v>
      </c>
      <c r="B1388" t="s">
        <v>3337</v>
      </c>
      <c r="C1388">
        <v>68</v>
      </c>
      <c r="D1388" t="s">
        <v>283</v>
      </c>
      <c r="E1388">
        <v>9545</v>
      </c>
      <c r="F1388" t="s">
        <v>294</v>
      </c>
      <c r="G1388" t="s">
        <v>2566</v>
      </c>
      <c r="H1388" t="s">
        <v>2567</v>
      </c>
      <c r="I1388">
        <v>18</v>
      </c>
      <c r="J1388" s="52">
        <v>2611486015</v>
      </c>
      <c r="K1388" s="52">
        <v>712002620</v>
      </c>
      <c r="L1388" s="52">
        <v>389379070</v>
      </c>
      <c r="M1388" t="s">
        <v>2752</v>
      </c>
      <c r="N1388" t="s">
        <v>2923</v>
      </c>
    </row>
    <row r="1389" spans="1:14" x14ac:dyDescent="0.25">
      <c r="A1389">
        <v>2026</v>
      </c>
      <c r="B1389" t="s">
        <v>3337</v>
      </c>
      <c r="C1389">
        <v>68</v>
      </c>
      <c r="D1389" t="s">
        <v>283</v>
      </c>
      <c r="E1389">
        <v>9545</v>
      </c>
      <c r="F1389" t="s">
        <v>294</v>
      </c>
      <c r="G1389" t="s">
        <v>2566</v>
      </c>
      <c r="H1389" t="s">
        <v>2567</v>
      </c>
      <c r="I1389">
        <v>27</v>
      </c>
      <c r="J1389" s="52">
        <v>278785879</v>
      </c>
      <c r="K1389" s="52">
        <v>272892707</v>
      </c>
      <c r="L1389" s="52">
        <v>37165970</v>
      </c>
      <c r="M1389" t="s">
        <v>2768</v>
      </c>
      <c r="N1389" t="s">
        <v>8430</v>
      </c>
    </row>
    <row r="1390" spans="1:14" x14ac:dyDescent="0.25">
      <c r="A1390">
        <v>2026</v>
      </c>
      <c r="B1390" t="s">
        <v>3337</v>
      </c>
      <c r="C1390">
        <v>68</v>
      </c>
      <c r="D1390" t="s">
        <v>283</v>
      </c>
      <c r="E1390">
        <v>9545</v>
      </c>
      <c r="F1390" t="s">
        <v>294</v>
      </c>
      <c r="G1390" t="s">
        <v>2566</v>
      </c>
      <c r="H1390" t="s">
        <v>2567</v>
      </c>
      <c r="I1390">
        <v>28</v>
      </c>
      <c r="J1390" s="52">
        <v>124607604</v>
      </c>
      <c r="K1390" s="52">
        <v>120610746</v>
      </c>
      <c r="L1390" s="52">
        <v>29633070</v>
      </c>
      <c r="M1390" t="s">
        <v>2861</v>
      </c>
      <c r="N1390" t="s">
        <v>8465</v>
      </c>
    </row>
    <row r="1391" spans="1:14" x14ac:dyDescent="0.25">
      <c r="A1391">
        <v>2026</v>
      </c>
      <c r="B1391" t="s">
        <v>3337</v>
      </c>
      <c r="C1391">
        <v>68</v>
      </c>
      <c r="D1391" t="s">
        <v>283</v>
      </c>
      <c r="E1391">
        <v>9545</v>
      </c>
      <c r="F1391" t="s">
        <v>294</v>
      </c>
      <c r="G1391" t="s">
        <v>2566</v>
      </c>
      <c r="H1391" t="s">
        <v>2567</v>
      </c>
      <c r="I1391">
        <v>38</v>
      </c>
      <c r="J1391" s="52">
        <v>1646132556</v>
      </c>
      <c r="K1391" s="52">
        <v>992359423</v>
      </c>
      <c r="L1391" s="52">
        <v>217416680</v>
      </c>
      <c r="M1391" t="s">
        <v>2938</v>
      </c>
      <c r="N1391" t="s">
        <v>2740</v>
      </c>
    </row>
    <row r="1392" spans="1:14" x14ac:dyDescent="0.25">
      <c r="A1392">
        <v>2026</v>
      </c>
      <c r="B1392" t="s">
        <v>3337</v>
      </c>
      <c r="C1392">
        <v>68</v>
      </c>
      <c r="D1392" t="s">
        <v>283</v>
      </c>
      <c r="E1392">
        <v>9545</v>
      </c>
      <c r="F1392" t="s">
        <v>294</v>
      </c>
      <c r="G1392" t="s">
        <v>2566</v>
      </c>
      <c r="H1392" t="s">
        <v>2567</v>
      </c>
      <c r="I1392">
        <v>42</v>
      </c>
      <c r="J1392" s="52">
        <v>440213808</v>
      </c>
      <c r="K1392" s="52">
        <v>298080500</v>
      </c>
      <c r="L1392" s="52">
        <v>43280167</v>
      </c>
      <c r="M1392" t="s">
        <v>3031</v>
      </c>
      <c r="N1392" t="s">
        <v>8431</v>
      </c>
    </row>
    <row r="1393" spans="1:14" x14ac:dyDescent="0.25">
      <c r="A1393">
        <v>2026</v>
      </c>
      <c r="B1393" t="s">
        <v>3337</v>
      </c>
      <c r="C1393">
        <v>68</v>
      </c>
      <c r="D1393" t="s">
        <v>283</v>
      </c>
      <c r="E1393">
        <v>9545</v>
      </c>
      <c r="F1393" t="s">
        <v>294</v>
      </c>
      <c r="G1393" t="s">
        <v>2566</v>
      </c>
      <c r="H1393" t="s">
        <v>2567</v>
      </c>
      <c r="I1393">
        <v>45</v>
      </c>
      <c r="J1393" s="52">
        <v>4271532492</v>
      </c>
      <c r="K1393" s="52">
        <v>3881037620</v>
      </c>
      <c r="L1393" s="52">
        <v>766344486</v>
      </c>
      <c r="M1393" t="s">
        <v>3228</v>
      </c>
      <c r="N1393" t="s">
        <v>3204</v>
      </c>
    </row>
    <row r="1394" spans="1:14" x14ac:dyDescent="0.25">
      <c r="A1394">
        <v>2026</v>
      </c>
      <c r="B1394" t="s">
        <v>3337</v>
      </c>
      <c r="C1394">
        <v>68</v>
      </c>
      <c r="D1394" t="s">
        <v>283</v>
      </c>
      <c r="E1394">
        <v>9545</v>
      </c>
      <c r="F1394" t="s">
        <v>294</v>
      </c>
      <c r="G1394" t="s">
        <v>2566</v>
      </c>
      <c r="H1394" t="s">
        <v>2567</v>
      </c>
      <c r="I1394">
        <v>84</v>
      </c>
      <c r="J1394" s="52">
        <v>101320000</v>
      </c>
      <c r="K1394" s="52">
        <v>90352754</v>
      </c>
      <c r="L1394" s="52">
        <v>28819087</v>
      </c>
      <c r="M1394" t="s">
        <v>2780</v>
      </c>
      <c r="N1394" t="s">
        <v>8577</v>
      </c>
    </row>
    <row r="1395" spans="1:14" x14ac:dyDescent="0.25">
      <c r="A1395">
        <v>2026</v>
      </c>
      <c r="B1395" t="s">
        <v>3337</v>
      </c>
      <c r="C1395">
        <v>68</v>
      </c>
      <c r="D1395" t="s">
        <v>283</v>
      </c>
      <c r="E1395">
        <v>9545</v>
      </c>
      <c r="F1395" t="s">
        <v>294</v>
      </c>
      <c r="G1395" t="s">
        <v>2566</v>
      </c>
      <c r="H1395" t="s">
        <v>2567</v>
      </c>
      <c r="I1395">
        <v>85</v>
      </c>
      <c r="J1395" s="52">
        <v>139458009</v>
      </c>
      <c r="K1395" s="52">
        <v>96738925</v>
      </c>
      <c r="L1395" s="52">
        <v>19833556</v>
      </c>
      <c r="M1395" t="s">
        <v>8504</v>
      </c>
      <c r="N1395" t="s">
        <v>8367</v>
      </c>
    </row>
    <row r="1396" spans="1:14" x14ac:dyDescent="0.25">
      <c r="A1396">
        <v>2026</v>
      </c>
      <c r="B1396" t="s">
        <v>3337</v>
      </c>
      <c r="C1396">
        <v>68</v>
      </c>
      <c r="D1396" t="s">
        <v>283</v>
      </c>
      <c r="E1396">
        <v>9545</v>
      </c>
      <c r="F1396" t="s">
        <v>294</v>
      </c>
      <c r="G1396" t="s">
        <v>2566</v>
      </c>
      <c r="H1396" t="s">
        <v>2567</v>
      </c>
      <c r="I1396">
        <v>90</v>
      </c>
      <c r="J1396" s="52">
        <v>79818838</v>
      </c>
      <c r="K1396" s="52">
        <v>70233578</v>
      </c>
      <c r="L1396" s="52">
        <v>4769000</v>
      </c>
      <c r="M1396" t="s">
        <v>2725</v>
      </c>
      <c r="N1396" t="s">
        <v>8550</v>
      </c>
    </row>
    <row r="1397" spans="1:14" x14ac:dyDescent="0.25">
      <c r="A1397">
        <v>2026</v>
      </c>
      <c r="B1397" t="s">
        <v>3337</v>
      </c>
      <c r="C1397">
        <v>68</v>
      </c>
      <c r="D1397" t="s">
        <v>283</v>
      </c>
      <c r="E1397">
        <v>9546</v>
      </c>
      <c r="F1397" t="s">
        <v>303</v>
      </c>
      <c r="G1397" t="s">
        <v>2566</v>
      </c>
      <c r="H1397" t="s">
        <v>2567</v>
      </c>
      <c r="I1397">
        <v>10</v>
      </c>
      <c r="J1397" s="52">
        <v>1537662165</v>
      </c>
      <c r="K1397" s="52">
        <v>944943612</v>
      </c>
      <c r="L1397" s="52">
        <v>181733201</v>
      </c>
      <c r="M1397" t="s">
        <v>3163</v>
      </c>
      <c r="N1397" t="s">
        <v>3323</v>
      </c>
    </row>
    <row r="1398" spans="1:14" x14ac:dyDescent="0.25">
      <c r="A1398">
        <v>2026</v>
      </c>
      <c r="B1398" t="s">
        <v>3337</v>
      </c>
      <c r="C1398">
        <v>68</v>
      </c>
      <c r="D1398" t="s">
        <v>283</v>
      </c>
      <c r="E1398">
        <v>9546</v>
      </c>
      <c r="F1398" t="s">
        <v>303</v>
      </c>
      <c r="G1398" t="s">
        <v>2566</v>
      </c>
      <c r="H1398" t="s">
        <v>2567</v>
      </c>
      <c r="I1398">
        <v>11</v>
      </c>
      <c r="J1398" s="52">
        <v>1758708114</v>
      </c>
      <c r="K1398" s="52">
        <v>1468132385</v>
      </c>
      <c r="L1398" s="52">
        <v>265386427</v>
      </c>
      <c r="M1398" t="s">
        <v>3237</v>
      </c>
      <c r="N1398" t="s">
        <v>8387</v>
      </c>
    </row>
    <row r="1399" spans="1:14" x14ac:dyDescent="0.25">
      <c r="A1399">
        <v>2026</v>
      </c>
      <c r="B1399" t="s">
        <v>3337</v>
      </c>
      <c r="C1399">
        <v>68</v>
      </c>
      <c r="D1399" t="s">
        <v>283</v>
      </c>
      <c r="E1399">
        <v>9546</v>
      </c>
      <c r="F1399" t="s">
        <v>303</v>
      </c>
      <c r="G1399" t="s">
        <v>2566</v>
      </c>
      <c r="H1399" t="s">
        <v>2567</v>
      </c>
      <c r="I1399">
        <v>18</v>
      </c>
      <c r="J1399" s="52">
        <v>3406734579</v>
      </c>
      <c r="K1399" s="52">
        <v>552780866</v>
      </c>
      <c r="L1399" s="52">
        <v>102346718</v>
      </c>
      <c r="M1399" t="s">
        <v>2860</v>
      </c>
      <c r="N1399" t="s">
        <v>2952</v>
      </c>
    </row>
    <row r="1400" spans="1:14" x14ac:dyDescent="0.25">
      <c r="A1400">
        <v>2026</v>
      </c>
      <c r="B1400" t="s">
        <v>3337</v>
      </c>
      <c r="C1400">
        <v>68</v>
      </c>
      <c r="D1400" t="s">
        <v>283</v>
      </c>
      <c r="E1400">
        <v>9546</v>
      </c>
      <c r="F1400" t="s">
        <v>303</v>
      </c>
      <c r="G1400" t="s">
        <v>2566</v>
      </c>
      <c r="H1400" t="s">
        <v>2567</v>
      </c>
      <c r="I1400">
        <v>27</v>
      </c>
      <c r="J1400" s="52">
        <v>509581495</v>
      </c>
      <c r="K1400" s="52">
        <v>211320129</v>
      </c>
      <c r="L1400" s="52">
        <v>43679634</v>
      </c>
      <c r="M1400" t="s">
        <v>2964</v>
      </c>
      <c r="N1400" t="s">
        <v>8437</v>
      </c>
    </row>
    <row r="1401" spans="1:14" x14ac:dyDescent="0.25">
      <c r="A1401">
        <v>2026</v>
      </c>
      <c r="B1401" t="s">
        <v>3337</v>
      </c>
      <c r="C1401">
        <v>68</v>
      </c>
      <c r="D1401" t="s">
        <v>283</v>
      </c>
      <c r="E1401">
        <v>9546</v>
      </c>
      <c r="F1401" t="s">
        <v>303</v>
      </c>
      <c r="G1401" t="s">
        <v>2566</v>
      </c>
      <c r="H1401" t="s">
        <v>2567</v>
      </c>
      <c r="I1401">
        <v>28</v>
      </c>
      <c r="J1401" s="52">
        <v>188487604</v>
      </c>
      <c r="K1401" s="52">
        <v>180148152</v>
      </c>
      <c r="L1401" s="52">
        <v>29584543</v>
      </c>
      <c r="M1401" t="s">
        <v>2889</v>
      </c>
      <c r="N1401" t="s">
        <v>3324</v>
      </c>
    </row>
    <row r="1402" spans="1:14" x14ac:dyDescent="0.25">
      <c r="A1402">
        <v>2026</v>
      </c>
      <c r="B1402" t="s">
        <v>3337</v>
      </c>
      <c r="C1402">
        <v>68</v>
      </c>
      <c r="D1402" t="s">
        <v>283</v>
      </c>
      <c r="E1402">
        <v>9546</v>
      </c>
      <c r="F1402" t="s">
        <v>303</v>
      </c>
      <c r="G1402" t="s">
        <v>2566</v>
      </c>
      <c r="H1402" t="s">
        <v>2567</v>
      </c>
      <c r="I1402">
        <v>38</v>
      </c>
      <c r="J1402" s="52">
        <v>1386059942</v>
      </c>
      <c r="K1402" s="52">
        <v>825551902</v>
      </c>
      <c r="L1402" s="52">
        <v>191481812</v>
      </c>
      <c r="M1402" t="s">
        <v>2773</v>
      </c>
      <c r="N1402" t="s">
        <v>2866</v>
      </c>
    </row>
    <row r="1403" spans="1:14" x14ac:dyDescent="0.25">
      <c r="A1403">
        <v>2026</v>
      </c>
      <c r="B1403" t="s">
        <v>3337</v>
      </c>
      <c r="C1403">
        <v>68</v>
      </c>
      <c r="D1403" t="s">
        <v>283</v>
      </c>
      <c r="E1403">
        <v>9546</v>
      </c>
      <c r="F1403" t="s">
        <v>303</v>
      </c>
      <c r="G1403" t="s">
        <v>2566</v>
      </c>
      <c r="H1403" t="s">
        <v>2567</v>
      </c>
      <c r="I1403">
        <v>42</v>
      </c>
      <c r="J1403" s="52">
        <v>435915783</v>
      </c>
      <c r="K1403" s="52">
        <v>248186620</v>
      </c>
      <c r="L1403" s="52">
        <v>46704601</v>
      </c>
      <c r="M1403" t="s">
        <v>2765</v>
      </c>
      <c r="N1403" t="s">
        <v>3178</v>
      </c>
    </row>
    <row r="1404" spans="1:14" x14ac:dyDescent="0.25">
      <c r="A1404">
        <v>2026</v>
      </c>
      <c r="B1404" t="s">
        <v>3337</v>
      </c>
      <c r="C1404">
        <v>68</v>
      </c>
      <c r="D1404" t="s">
        <v>283</v>
      </c>
      <c r="E1404">
        <v>9546</v>
      </c>
      <c r="F1404" t="s">
        <v>303</v>
      </c>
      <c r="G1404" t="s">
        <v>2566</v>
      </c>
      <c r="H1404" t="s">
        <v>2567</v>
      </c>
      <c r="I1404">
        <v>45</v>
      </c>
      <c r="J1404" s="52">
        <v>4367974649</v>
      </c>
      <c r="K1404" s="52">
        <v>3694458328</v>
      </c>
      <c r="L1404" s="52">
        <v>699596755</v>
      </c>
      <c r="M1404" t="s">
        <v>2679</v>
      </c>
      <c r="N1404" t="s">
        <v>2717</v>
      </c>
    </row>
    <row r="1405" spans="1:14" x14ac:dyDescent="0.25">
      <c r="A1405">
        <v>2026</v>
      </c>
      <c r="B1405" t="s">
        <v>3337</v>
      </c>
      <c r="C1405">
        <v>68</v>
      </c>
      <c r="D1405" t="s">
        <v>283</v>
      </c>
      <c r="E1405">
        <v>9546</v>
      </c>
      <c r="F1405" t="s">
        <v>303</v>
      </c>
      <c r="G1405" t="s">
        <v>2566</v>
      </c>
      <c r="H1405" t="s">
        <v>2567</v>
      </c>
      <c r="I1405">
        <v>64</v>
      </c>
      <c r="J1405" s="52">
        <v>1505065969</v>
      </c>
      <c r="K1405" s="52">
        <v>48973241</v>
      </c>
      <c r="L1405" s="52">
        <v>9786737</v>
      </c>
      <c r="M1405" t="s">
        <v>8369</v>
      </c>
      <c r="N1405" t="s">
        <v>2720</v>
      </c>
    </row>
    <row r="1406" spans="1:14" x14ac:dyDescent="0.25">
      <c r="A1406">
        <v>2026</v>
      </c>
      <c r="B1406" t="s">
        <v>3337</v>
      </c>
      <c r="C1406">
        <v>68</v>
      </c>
      <c r="D1406" t="s">
        <v>283</v>
      </c>
      <c r="E1406">
        <v>9546</v>
      </c>
      <c r="F1406" t="s">
        <v>303</v>
      </c>
      <c r="G1406" t="s">
        <v>2566</v>
      </c>
      <c r="H1406" t="s">
        <v>2567</v>
      </c>
      <c r="I1406">
        <v>85</v>
      </c>
      <c r="J1406" s="52">
        <v>203218161</v>
      </c>
      <c r="K1406" s="52">
        <v>137067385</v>
      </c>
      <c r="L1406" s="52">
        <v>28206561</v>
      </c>
      <c r="M1406" t="s">
        <v>2764</v>
      </c>
      <c r="N1406" t="s">
        <v>2761</v>
      </c>
    </row>
    <row r="1407" spans="1:14" x14ac:dyDescent="0.25">
      <c r="A1407">
        <v>2026</v>
      </c>
      <c r="B1407" t="s">
        <v>3337</v>
      </c>
      <c r="C1407">
        <v>68</v>
      </c>
      <c r="D1407" t="s">
        <v>283</v>
      </c>
      <c r="E1407">
        <v>9546</v>
      </c>
      <c r="F1407" t="s">
        <v>303</v>
      </c>
      <c r="G1407" t="s">
        <v>2566</v>
      </c>
      <c r="H1407" t="s">
        <v>2567</v>
      </c>
      <c r="I1407">
        <v>90</v>
      </c>
      <c r="J1407" s="52">
        <v>167887670</v>
      </c>
      <c r="K1407" s="52">
        <v>64884574</v>
      </c>
      <c r="L1407" s="52">
        <v>9704574</v>
      </c>
      <c r="M1407" t="s">
        <v>8578</v>
      </c>
      <c r="N1407" t="s">
        <v>3328</v>
      </c>
    </row>
    <row r="1408" spans="1:14" x14ac:dyDescent="0.25">
      <c r="A1408">
        <v>2026</v>
      </c>
      <c r="B1408" t="s">
        <v>3337</v>
      </c>
      <c r="C1408">
        <v>76</v>
      </c>
      <c r="D1408" t="s">
        <v>253</v>
      </c>
      <c r="E1408">
        <v>9124</v>
      </c>
      <c r="F1408" t="s">
        <v>257</v>
      </c>
      <c r="G1408" t="s">
        <v>2566</v>
      </c>
      <c r="H1408" t="s">
        <v>2567</v>
      </c>
      <c r="I1408">
        <v>10</v>
      </c>
      <c r="J1408" s="52">
        <v>2562418523</v>
      </c>
      <c r="K1408" s="52">
        <v>1598045873</v>
      </c>
      <c r="L1408" s="52">
        <v>413409149</v>
      </c>
      <c r="M1408" t="s">
        <v>2896</v>
      </c>
      <c r="N1408" t="s">
        <v>2758</v>
      </c>
    </row>
    <row r="1409" spans="1:14" x14ac:dyDescent="0.25">
      <c r="A1409">
        <v>2026</v>
      </c>
      <c r="B1409" t="s">
        <v>3337</v>
      </c>
      <c r="C1409">
        <v>76</v>
      </c>
      <c r="D1409" t="s">
        <v>253</v>
      </c>
      <c r="E1409">
        <v>9124</v>
      </c>
      <c r="F1409" t="s">
        <v>257</v>
      </c>
      <c r="G1409" t="s">
        <v>2566</v>
      </c>
      <c r="H1409" t="s">
        <v>2567</v>
      </c>
      <c r="I1409">
        <v>11</v>
      </c>
      <c r="J1409" s="52">
        <v>3773801859</v>
      </c>
      <c r="K1409" s="52">
        <v>3183614420</v>
      </c>
      <c r="L1409" s="52">
        <v>602342807</v>
      </c>
      <c r="M1409" t="s">
        <v>2804</v>
      </c>
      <c r="N1409" t="s">
        <v>2717</v>
      </c>
    </row>
    <row r="1410" spans="1:14" x14ac:dyDescent="0.25">
      <c r="A1410">
        <v>2026</v>
      </c>
      <c r="B1410" t="s">
        <v>3337</v>
      </c>
      <c r="C1410">
        <v>76</v>
      </c>
      <c r="D1410" t="s">
        <v>253</v>
      </c>
      <c r="E1410">
        <v>9124</v>
      </c>
      <c r="F1410" t="s">
        <v>257</v>
      </c>
      <c r="G1410" t="s">
        <v>2566</v>
      </c>
      <c r="H1410" t="s">
        <v>2567</v>
      </c>
      <c r="I1410">
        <v>18</v>
      </c>
      <c r="J1410" s="52">
        <v>539227249</v>
      </c>
      <c r="K1410" s="52">
        <v>326939683</v>
      </c>
      <c r="L1410" s="52">
        <v>51063195</v>
      </c>
      <c r="M1410" t="s">
        <v>2661</v>
      </c>
      <c r="N1410" t="s">
        <v>2970</v>
      </c>
    </row>
    <row r="1411" spans="1:14" x14ac:dyDescent="0.25">
      <c r="A1411">
        <v>2026</v>
      </c>
      <c r="B1411" t="s">
        <v>3337</v>
      </c>
      <c r="C1411">
        <v>76</v>
      </c>
      <c r="D1411" t="s">
        <v>253</v>
      </c>
      <c r="E1411">
        <v>9124</v>
      </c>
      <c r="F1411" t="s">
        <v>257</v>
      </c>
      <c r="G1411" t="s">
        <v>2566</v>
      </c>
      <c r="H1411" t="s">
        <v>2567</v>
      </c>
      <c r="I1411">
        <v>27</v>
      </c>
      <c r="J1411" s="52">
        <v>1036257388</v>
      </c>
      <c r="K1411" s="52">
        <v>137717491</v>
      </c>
      <c r="L1411" s="52">
        <v>29938585</v>
      </c>
      <c r="M1411" t="s">
        <v>8430</v>
      </c>
      <c r="N1411" t="s">
        <v>8385</v>
      </c>
    </row>
    <row r="1412" spans="1:14" x14ac:dyDescent="0.25">
      <c r="A1412">
        <v>2026</v>
      </c>
      <c r="B1412" t="s">
        <v>3337</v>
      </c>
      <c r="C1412">
        <v>76</v>
      </c>
      <c r="D1412" t="s">
        <v>253</v>
      </c>
      <c r="E1412">
        <v>9124</v>
      </c>
      <c r="F1412" t="s">
        <v>257</v>
      </c>
      <c r="G1412" t="s">
        <v>2566</v>
      </c>
      <c r="H1412" t="s">
        <v>2567</v>
      </c>
      <c r="I1412">
        <v>28</v>
      </c>
      <c r="J1412" s="52">
        <v>166527604</v>
      </c>
      <c r="K1412" s="52">
        <v>159297271</v>
      </c>
      <c r="L1412" s="52">
        <v>42287322</v>
      </c>
      <c r="M1412" t="s">
        <v>3071</v>
      </c>
      <c r="N1412" t="s">
        <v>8441</v>
      </c>
    </row>
    <row r="1413" spans="1:14" x14ac:dyDescent="0.25">
      <c r="A1413">
        <v>2026</v>
      </c>
      <c r="B1413" t="s">
        <v>3337</v>
      </c>
      <c r="C1413">
        <v>76</v>
      </c>
      <c r="D1413" t="s">
        <v>253</v>
      </c>
      <c r="E1413">
        <v>9124</v>
      </c>
      <c r="F1413" t="s">
        <v>257</v>
      </c>
      <c r="G1413" t="s">
        <v>2566</v>
      </c>
      <c r="H1413" t="s">
        <v>2567</v>
      </c>
      <c r="I1413">
        <v>38</v>
      </c>
      <c r="J1413" s="52">
        <v>2035458369</v>
      </c>
      <c r="K1413" s="52">
        <v>1423931243</v>
      </c>
      <c r="L1413" s="52">
        <v>367323757</v>
      </c>
      <c r="M1413" t="s">
        <v>2919</v>
      </c>
      <c r="N1413" t="s">
        <v>8486</v>
      </c>
    </row>
    <row r="1414" spans="1:14" x14ac:dyDescent="0.25">
      <c r="A1414">
        <v>2026</v>
      </c>
      <c r="B1414" t="s">
        <v>3337</v>
      </c>
      <c r="C1414">
        <v>76</v>
      </c>
      <c r="D1414" t="s">
        <v>253</v>
      </c>
      <c r="E1414">
        <v>9124</v>
      </c>
      <c r="F1414" t="s">
        <v>257</v>
      </c>
      <c r="G1414" t="s">
        <v>2566</v>
      </c>
      <c r="H1414" t="s">
        <v>2567</v>
      </c>
      <c r="I1414">
        <v>42</v>
      </c>
      <c r="J1414" s="52">
        <v>1330525342</v>
      </c>
      <c r="K1414" s="52">
        <v>394620003</v>
      </c>
      <c r="L1414" s="52">
        <v>71821919</v>
      </c>
      <c r="M1414" t="s">
        <v>8473</v>
      </c>
      <c r="N1414" t="s">
        <v>8508</v>
      </c>
    </row>
    <row r="1415" spans="1:14" x14ac:dyDescent="0.25">
      <c r="A1415">
        <v>2026</v>
      </c>
      <c r="B1415" t="s">
        <v>3337</v>
      </c>
      <c r="C1415">
        <v>76</v>
      </c>
      <c r="D1415" t="s">
        <v>253</v>
      </c>
      <c r="E1415">
        <v>9124</v>
      </c>
      <c r="F1415" t="s">
        <v>257</v>
      </c>
      <c r="G1415" t="s">
        <v>2566</v>
      </c>
      <c r="H1415" t="s">
        <v>2567</v>
      </c>
      <c r="I1415">
        <v>43</v>
      </c>
      <c r="J1415" s="52">
        <v>25000000</v>
      </c>
      <c r="K1415" s="52">
        <v>24916667</v>
      </c>
      <c r="L1415" s="52">
        <v>4916667</v>
      </c>
      <c r="M1415" t="s">
        <v>2911</v>
      </c>
      <c r="N1415" t="s">
        <v>2774</v>
      </c>
    </row>
    <row r="1416" spans="1:14" x14ac:dyDescent="0.25">
      <c r="A1416">
        <v>2026</v>
      </c>
      <c r="B1416" t="s">
        <v>3337</v>
      </c>
      <c r="C1416">
        <v>76</v>
      </c>
      <c r="D1416" t="s">
        <v>253</v>
      </c>
      <c r="E1416">
        <v>9124</v>
      </c>
      <c r="F1416" t="s">
        <v>257</v>
      </c>
      <c r="G1416" t="s">
        <v>2566</v>
      </c>
      <c r="H1416" t="s">
        <v>2567</v>
      </c>
      <c r="I1416">
        <v>45</v>
      </c>
      <c r="J1416" s="52">
        <v>4971265385</v>
      </c>
      <c r="K1416" s="52">
        <v>4361546523</v>
      </c>
      <c r="L1416" s="52">
        <v>890167422</v>
      </c>
      <c r="M1416" t="s">
        <v>3060</v>
      </c>
      <c r="N1416" t="s">
        <v>3204</v>
      </c>
    </row>
    <row r="1417" spans="1:14" x14ac:dyDescent="0.25">
      <c r="A1417">
        <v>2026</v>
      </c>
      <c r="B1417" t="s">
        <v>3337</v>
      </c>
      <c r="C1417">
        <v>76</v>
      </c>
      <c r="D1417" t="s">
        <v>253</v>
      </c>
      <c r="E1417">
        <v>9124</v>
      </c>
      <c r="F1417" t="s">
        <v>257</v>
      </c>
      <c r="G1417" t="s">
        <v>2566</v>
      </c>
      <c r="H1417" t="s">
        <v>2567</v>
      </c>
      <c r="I1417">
        <v>84</v>
      </c>
      <c r="J1417" s="52">
        <v>117790000</v>
      </c>
      <c r="K1417" s="52">
        <v>105194250</v>
      </c>
      <c r="L1417" s="52">
        <v>22692916</v>
      </c>
      <c r="M1417" t="s">
        <v>2906</v>
      </c>
      <c r="N1417" t="s">
        <v>2732</v>
      </c>
    </row>
    <row r="1418" spans="1:14" x14ac:dyDescent="0.25">
      <c r="A1418">
        <v>2026</v>
      </c>
      <c r="B1418" t="s">
        <v>3337</v>
      </c>
      <c r="C1418">
        <v>76</v>
      </c>
      <c r="D1418" t="s">
        <v>253</v>
      </c>
      <c r="E1418">
        <v>9124</v>
      </c>
      <c r="F1418" t="s">
        <v>257</v>
      </c>
      <c r="G1418" t="s">
        <v>2566</v>
      </c>
      <c r="H1418" t="s">
        <v>2567</v>
      </c>
      <c r="I1418">
        <v>85</v>
      </c>
      <c r="J1418" s="52">
        <v>278280345</v>
      </c>
      <c r="K1418" s="52">
        <v>200320102</v>
      </c>
      <c r="L1418" s="52">
        <v>35780383</v>
      </c>
      <c r="M1418" t="s">
        <v>2687</v>
      </c>
      <c r="N1418" t="s">
        <v>8521</v>
      </c>
    </row>
    <row r="1419" spans="1:14" x14ac:dyDescent="0.25">
      <c r="A1419">
        <v>2026</v>
      </c>
      <c r="B1419" t="s">
        <v>3337</v>
      </c>
      <c r="C1419">
        <v>76</v>
      </c>
      <c r="D1419" t="s">
        <v>253</v>
      </c>
      <c r="E1419">
        <v>9124</v>
      </c>
      <c r="F1419" t="s">
        <v>257</v>
      </c>
      <c r="G1419" t="s">
        <v>2566</v>
      </c>
      <c r="H1419" t="s">
        <v>2567</v>
      </c>
      <c r="I1419">
        <v>90</v>
      </c>
      <c r="J1419" s="52">
        <v>161076942</v>
      </c>
      <c r="K1419" s="52">
        <v>70176584</v>
      </c>
      <c r="L1419" s="52">
        <v>9872666</v>
      </c>
      <c r="M1419" t="s">
        <v>3059</v>
      </c>
      <c r="N1419" t="s">
        <v>3203</v>
      </c>
    </row>
    <row r="1420" spans="1:14" x14ac:dyDescent="0.25">
      <c r="A1420">
        <v>2026</v>
      </c>
      <c r="B1420" t="s">
        <v>3337</v>
      </c>
      <c r="C1420">
        <v>76</v>
      </c>
      <c r="D1420" t="s">
        <v>253</v>
      </c>
      <c r="E1420">
        <v>9125</v>
      </c>
      <c r="F1420" t="s">
        <v>271</v>
      </c>
      <c r="G1420" t="s">
        <v>2566</v>
      </c>
      <c r="H1420" t="s">
        <v>2567</v>
      </c>
      <c r="I1420">
        <v>10</v>
      </c>
      <c r="J1420" s="52">
        <v>1610552466</v>
      </c>
      <c r="K1420" s="52">
        <v>1131303112</v>
      </c>
      <c r="L1420" s="52">
        <v>321140427</v>
      </c>
      <c r="M1420" t="s">
        <v>3220</v>
      </c>
      <c r="N1420" t="s">
        <v>8398</v>
      </c>
    </row>
    <row r="1421" spans="1:14" x14ac:dyDescent="0.25">
      <c r="A1421">
        <v>2026</v>
      </c>
      <c r="B1421" t="s">
        <v>3337</v>
      </c>
      <c r="C1421">
        <v>76</v>
      </c>
      <c r="D1421" t="s">
        <v>253</v>
      </c>
      <c r="E1421">
        <v>9125</v>
      </c>
      <c r="F1421" t="s">
        <v>271</v>
      </c>
      <c r="G1421" t="s">
        <v>2566</v>
      </c>
      <c r="H1421" t="s">
        <v>2567</v>
      </c>
      <c r="I1421">
        <v>11</v>
      </c>
      <c r="J1421" s="52">
        <v>1954657137</v>
      </c>
      <c r="K1421" s="52">
        <v>1712240255</v>
      </c>
      <c r="L1421" s="52">
        <v>443313231</v>
      </c>
      <c r="M1421" t="s">
        <v>2895</v>
      </c>
      <c r="N1421" t="s">
        <v>2834</v>
      </c>
    </row>
    <row r="1422" spans="1:14" x14ac:dyDescent="0.25">
      <c r="A1422">
        <v>2026</v>
      </c>
      <c r="B1422" t="s">
        <v>3337</v>
      </c>
      <c r="C1422">
        <v>76</v>
      </c>
      <c r="D1422" t="s">
        <v>253</v>
      </c>
      <c r="E1422">
        <v>9125</v>
      </c>
      <c r="F1422" t="s">
        <v>271</v>
      </c>
      <c r="G1422" t="s">
        <v>2566</v>
      </c>
      <c r="H1422" t="s">
        <v>2567</v>
      </c>
      <c r="I1422">
        <v>20</v>
      </c>
      <c r="J1422" s="52">
        <v>65307771</v>
      </c>
      <c r="K1422" s="52">
        <v>54675051</v>
      </c>
      <c r="L1422" s="52">
        <v>12788384</v>
      </c>
      <c r="M1422" t="s">
        <v>2959</v>
      </c>
      <c r="N1422" t="s">
        <v>2876</v>
      </c>
    </row>
    <row r="1423" spans="1:14" x14ac:dyDescent="0.25">
      <c r="A1423">
        <v>2026</v>
      </c>
      <c r="B1423" t="s">
        <v>3337</v>
      </c>
      <c r="C1423">
        <v>76</v>
      </c>
      <c r="D1423" t="s">
        <v>253</v>
      </c>
      <c r="E1423">
        <v>9125</v>
      </c>
      <c r="F1423" t="s">
        <v>271</v>
      </c>
      <c r="G1423" t="s">
        <v>2566</v>
      </c>
      <c r="H1423" t="s">
        <v>2567</v>
      </c>
      <c r="I1423">
        <v>27</v>
      </c>
      <c r="J1423" s="52">
        <v>240516983</v>
      </c>
      <c r="K1423" s="52">
        <v>137516983</v>
      </c>
      <c r="L1423" s="52">
        <v>29738077</v>
      </c>
      <c r="M1423" t="s">
        <v>3205</v>
      </c>
      <c r="N1423" t="s">
        <v>8412</v>
      </c>
    </row>
    <row r="1424" spans="1:14" x14ac:dyDescent="0.25">
      <c r="A1424">
        <v>2026</v>
      </c>
      <c r="B1424" t="s">
        <v>3337</v>
      </c>
      <c r="C1424">
        <v>76</v>
      </c>
      <c r="D1424" t="s">
        <v>253</v>
      </c>
      <c r="E1424">
        <v>9125</v>
      </c>
      <c r="F1424" t="s">
        <v>271</v>
      </c>
      <c r="G1424" t="s">
        <v>2566</v>
      </c>
      <c r="H1424" t="s">
        <v>2567</v>
      </c>
      <c r="I1424">
        <v>28</v>
      </c>
      <c r="J1424" s="52">
        <v>172517604</v>
      </c>
      <c r="K1424" s="52">
        <v>164667443</v>
      </c>
      <c r="L1424" s="52">
        <v>37978199</v>
      </c>
      <c r="M1424" t="s">
        <v>2849</v>
      </c>
      <c r="N1424" t="s">
        <v>3325</v>
      </c>
    </row>
    <row r="1425" spans="1:14" x14ac:dyDescent="0.25">
      <c r="A1425">
        <v>2026</v>
      </c>
      <c r="B1425" t="s">
        <v>3337</v>
      </c>
      <c r="C1425">
        <v>76</v>
      </c>
      <c r="D1425" t="s">
        <v>253</v>
      </c>
      <c r="E1425">
        <v>9125</v>
      </c>
      <c r="F1425" t="s">
        <v>271</v>
      </c>
      <c r="G1425" t="s">
        <v>2566</v>
      </c>
      <c r="H1425" t="s">
        <v>2567</v>
      </c>
      <c r="I1425">
        <v>38</v>
      </c>
      <c r="J1425" s="52">
        <v>2005105504</v>
      </c>
      <c r="K1425" s="52">
        <v>1287152667</v>
      </c>
      <c r="L1425" s="52">
        <v>469605029</v>
      </c>
      <c r="M1425" t="s">
        <v>2755</v>
      </c>
      <c r="N1425" t="s">
        <v>3336</v>
      </c>
    </row>
    <row r="1426" spans="1:14" x14ac:dyDescent="0.25">
      <c r="A1426">
        <v>2026</v>
      </c>
      <c r="B1426" t="s">
        <v>3337</v>
      </c>
      <c r="C1426">
        <v>76</v>
      </c>
      <c r="D1426" t="s">
        <v>253</v>
      </c>
      <c r="E1426">
        <v>9125</v>
      </c>
      <c r="F1426" t="s">
        <v>271</v>
      </c>
      <c r="G1426" t="s">
        <v>2566</v>
      </c>
      <c r="H1426" t="s">
        <v>2567</v>
      </c>
      <c r="I1426">
        <v>42</v>
      </c>
      <c r="J1426" s="52">
        <v>935562340</v>
      </c>
      <c r="K1426" s="52">
        <v>314191667</v>
      </c>
      <c r="L1426" s="52">
        <v>60740000</v>
      </c>
      <c r="M1426" t="s">
        <v>2990</v>
      </c>
      <c r="N1426" t="s">
        <v>2702</v>
      </c>
    </row>
    <row r="1427" spans="1:14" x14ac:dyDescent="0.25">
      <c r="A1427">
        <v>2026</v>
      </c>
      <c r="B1427" t="s">
        <v>3337</v>
      </c>
      <c r="C1427">
        <v>76</v>
      </c>
      <c r="D1427" t="s">
        <v>253</v>
      </c>
      <c r="E1427">
        <v>9125</v>
      </c>
      <c r="F1427" t="s">
        <v>271</v>
      </c>
      <c r="G1427" t="s">
        <v>2566</v>
      </c>
      <c r="H1427" t="s">
        <v>2567</v>
      </c>
      <c r="I1427">
        <v>45</v>
      </c>
      <c r="J1427" s="52">
        <v>5797497826</v>
      </c>
      <c r="K1427" s="52">
        <v>4436380825</v>
      </c>
      <c r="L1427" s="52">
        <v>1487004325</v>
      </c>
      <c r="M1427" t="s">
        <v>2698</v>
      </c>
      <c r="N1427" t="s">
        <v>8405</v>
      </c>
    </row>
    <row r="1428" spans="1:14" x14ac:dyDescent="0.25">
      <c r="A1428">
        <v>2026</v>
      </c>
      <c r="B1428" t="s">
        <v>3337</v>
      </c>
      <c r="C1428">
        <v>76</v>
      </c>
      <c r="D1428" t="s">
        <v>253</v>
      </c>
      <c r="E1428">
        <v>9125</v>
      </c>
      <c r="F1428" t="s">
        <v>271</v>
      </c>
      <c r="G1428" t="s">
        <v>2566</v>
      </c>
      <c r="H1428" t="s">
        <v>2567</v>
      </c>
      <c r="I1428">
        <v>64</v>
      </c>
      <c r="J1428" s="52">
        <v>948679180</v>
      </c>
      <c r="K1428" s="52">
        <v>588856160</v>
      </c>
      <c r="L1428" s="52">
        <v>15885920</v>
      </c>
      <c r="M1428" t="s">
        <v>3179</v>
      </c>
      <c r="N1428" t="s">
        <v>3257</v>
      </c>
    </row>
    <row r="1429" spans="1:14" x14ac:dyDescent="0.25">
      <c r="A1429">
        <v>2026</v>
      </c>
      <c r="B1429" t="s">
        <v>3337</v>
      </c>
      <c r="C1429">
        <v>76</v>
      </c>
      <c r="D1429" t="s">
        <v>253</v>
      </c>
      <c r="E1429">
        <v>9125</v>
      </c>
      <c r="F1429" t="s">
        <v>271</v>
      </c>
      <c r="G1429" t="s">
        <v>2566</v>
      </c>
      <c r="H1429" t="s">
        <v>2567</v>
      </c>
      <c r="I1429">
        <v>84</v>
      </c>
      <c r="J1429" s="52">
        <v>95330000</v>
      </c>
      <c r="K1429" s="52">
        <v>86028506</v>
      </c>
      <c r="L1429" s="52">
        <v>27530821</v>
      </c>
      <c r="M1429" t="s">
        <v>2920</v>
      </c>
      <c r="N1429" t="s">
        <v>3174</v>
      </c>
    </row>
    <row r="1430" spans="1:14" x14ac:dyDescent="0.25">
      <c r="A1430">
        <v>2026</v>
      </c>
      <c r="B1430" t="s">
        <v>3337</v>
      </c>
      <c r="C1430">
        <v>76</v>
      </c>
      <c r="D1430" t="s">
        <v>253</v>
      </c>
      <c r="E1430">
        <v>9125</v>
      </c>
      <c r="F1430" t="s">
        <v>271</v>
      </c>
      <c r="G1430" t="s">
        <v>2566</v>
      </c>
      <c r="H1430" t="s">
        <v>2567</v>
      </c>
      <c r="I1430">
        <v>85</v>
      </c>
      <c r="J1430" s="52">
        <v>113414504</v>
      </c>
      <c r="K1430" s="52">
        <v>80141545</v>
      </c>
      <c r="L1430" s="52">
        <v>32966122</v>
      </c>
      <c r="M1430" t="s">
        <v>3017</v>
      </c>
      <c r="N1430" t="s">
        <v>3074</v>
      </c>
    </row>
    <row r="1431" spans="1:14" x14ac:dyDescent="0.25">
      <c r="A1431">
        <v>2026</v>
      </c>
      <c r="B1431" t="s">
        <v>3337</v>
      </c>
      <c r="C1431">
        <v>76</v>
      </c>
      <c r="D1431" t="s">
        <v>253</v>
      </c>
      <c r="E1431">
        <v>9125</v>
      </c>
      <c r="F1431" t="s">
        <v>271</v>
      </c>
      <c r="G1431" t="s">
        <v>2566</v>
      </c>
      <c r="H1431" t="s">
        <v>2567</v>
      </c>
      <c r="I1431">
        <v>86</v>
      </c>
      <c r="J1431" s="52">
        <v>10980000</v>
      </c>
      <c r="K1431" s="52">
        <v>10406566</v>
      </c>
      <c r="L1431" s="52">
        <v>8866566</v>
      </c>
      <c r="M1431" t="s">
        <v>3152</v>
      </c>
      <c r="N1431" t="s">
        <v>2664</v>
      </c>
    </row>
    <row r="1432" spans="1:14" x14ac:dyDescent="0.25">
      <c r="A1432">
        <v>2026</v>
      </c>
      <c r="B1432" t="s">
        <v>3337</v>
      </c>
      <c r="C1432">
        <v>76</v>
      </c>
      <c r="D1432" t="s">
        <v>253</v>
      </c>
      <c r="E1432">
        <v>9126</v>
      </c>
      <c r="F1432" t="s">
        <v>273</v>
      </c>
      <c r="G1432" t="s">
        <v>2566</v>
      </c>
      <c r="H1432" t="s">
        <v>2567</v>
      </c>
      <c r="I1432">
        <v>10</v>
      </c>
      <c r="J1432" s="52">
        <v>2579495410</v>
      </c>
      <c r="K1432" s="52">
        <v>1757246963</v>
      </c>
      <c r="L1432" s="52">
        <v>500245595</v>
      </c>
      <c r="M1432" t="s">
        <v>2684</v>
      </c>
      <c r="N1432" t="s">
        <v>2880</v>
      </c>
    </row>
    <row r="1433" spans="1:14" x14ac:dyDescent="0.25">
      <c r="A1433">
        <v>2026</v>
      </c>
      <c r="B1433" t="s">
        <v>3337</v>
      </c>
      <c r="C1433">
        <v>76</v>
      </c>
      <c r="D1433" t="s">
        <v>253</v>
      </c>
      <c r="E1433">
        <v>9126</v>
      </c>
      <c r="F1433" t="s">
        <v>273</v>
      </c>
      <c r="G1433" t="s">
        <v>2566</v>
      </c>
      <c r="H1433" t="s">
        <v>2567</v>
      </c>
      <c r="I1433">
        <v>11</v>
      </c>
      <c r="J1433" s="52">
        <v>1604937093</v>
      </c>
      <c r="K1433" s="52">
        <v>1520533418</v>
      </c>
      <c r="L1433" s="52">
        <v>323114502</v>
      </c>
      <c r="M1433" t="s">
        <v>3110</v>
      </c>
      <c r="N1433" t="s">
        <v>3260</v>
      </c>
    </row>
    <row r="1434" spans="1:14" x14ac:dyDescent="0.25">
      <c r="A1434">
        <v>2026</v>
      </c>
      <c r="B1434" t="s">
        <v>3337</v>
      </c>
      <c r="C1434">
        <v>76</v>
      </c>
      <c r="D1434" t="s">
        <v>253</v>
      </c>
      <c r="E1434">
        <v>9126</v>
      </c>
      <c r="F1434" t="s">
        <v>273</v>
      </c>
      <c r="G1434" t="s">
        <v>2566</v>
      </c>
      <c r="H1434" t="s">
        <v>2567</v>
      </c>
      <c r="I1434">
        <v>18</v>
      </c>
      <c r="J1434" s="52">
        <v>208969828</v>
      </c>
      <c r="K1434" s="52">
        <v>40971177</v>
      </c>
      <c r="L1434" s="52">
        <v>13657059</v>
      </c>
      <c r="M1434" t="s">
        <v>2876</v>
      </c>
      <c r="N1434" t="s">
        <v>2702</v>
      </c>
    </row>
    <row r="1435" spans="1:14" x14ac:dyDescent="0.25">
      <c r="A1435">
        <v>2026</v>
      </c>
      <c r="B1435" t="s">
        <v>3337</v>
      </c>
      <c r="C1435">
        <v>76</v>
      </c>
      <c r="D1435" t="s">
        <v>253</v>
      </c>
      <c r="E1435">
        <v>9126</v>
      </c>
      <c r="F1435" t="s">
        <v>273</v>
      </c>
      <c r="G1435" t="s">
        <v>2566</v>
      </c>
      <c r="H1435" t="s">
        <v>2567</v>
      </c>
      <c r="I1435">
        <v>27</v>
      </c>
      <c r="J1435" s="52">
        <v>645516983</v>
      </c>
      <c r="K1435" s="52">
        <v>137516983</v>
      </c>
      <c r="L1435" s="52">
        <v>29738077</v>
      </c>
      <c r="M1435" t="s">
        <v>2778</v>
      </c>
      <c r="N1435" t="s">
        <v>2855</v>
      </c>
    </row>
    <row r="1436" spans="1:14" x14ac:dyDescent="0.25">
      <c r="A1436">
        <v>2026</v>
      </c>
      <c r="B1436" t="s">
        <v>3337</v>
      </c>
      <c r="C1436">
        <v>76</v>
      </c>
      <c r="D1436" t="s">
        <v>253</v>
      </c>
      <c r="E1436">
        <v>9126</v>
      </c>
      <c r="F1436" t="s">
        <v>273</v>
      </c>
      <c r="G1436" t="s">
        <v>2566</v>
      </c>
      <c r="H1436" t="s">
        <v>2567</v>
      </c>
      <c r="I1436">
        <v>28</v>
      </c>
      <c r="J1436" s="52">
        <v>214437604</v>
      </c>
      <c r="K1436" s="52">
        <v>204352704</v>
      </c>
      <c r="L1436" s="52">
        <v>39239255</v>
      </c>
      <c r="M1436" t="s">
        <v>2883</v>
      </c>
      <c r="N1436" t="s">
        <v>8427</v>
      </c>
    </row>
    <row r="1437" spans="1:14" x14ac:dyDescent="0.25">
      <c r="A1437">
        <v>2026</v>
      </c>
      <c r="B1437" t="s">
        <v>3337</v>
      </c>
      <c r="C1437">
        <v>76</v>
      </c>
      <c r="D1437" t="s">
        <v>253</v>
      </c>
      <c r="E1437">
        <v>9126</v>
      </c>
      <c r="F1437" t="s">
        <v>273</v>
      </c>
      <c r="G1437" t="s">
        <v>2566</v>
      </c>
      <c r="H1437" t="s">
        <v>2567</v>
      </c>
      <c r="I1437">
        <v>38</v>
      </c>
      <c r="J1437" s="52">
        <v>996878499</v>
      </c>
      <c r="K1437" s="52">
        <v>679947482</v>
      </c>
      <c r="L1437" s="52">
        <v>226481161</v>
      </c>
      <c r="M1437" t="s">
        <v>8463</v>
      </c>
      <c r="N1437" t="s">
        <v>2834</v>
      </c>
    </row>
    <row r="1438" spans="1:14" x14ac:dyDescent="0.25">
      <c r="A1438">
        <v>2026</v>
      </c>
      <c r="B1438" t="s">
        <v>3337</v>
      </c>
      <c r="C1438">
        <v>76</v>
      </c>
      <c r="D1438" t="s">
        <v>253</v>
      </c>
      <c r="E1438">
        <v>9126</v>
      </c>
      <c r="F1438" t="s">
        <v>273</v>
      </c>
      <c r="G1438" t="s">
        <v>2566</v>
      </c>
      <c r="H1438" t="s">
        <v>2567</v>
      </c>
      <c r="I1438">
        <v>42</v>
      </c>
      <c r="J1438" s="52">
        <v>687260971</v>
      </c>
      <c r="K1438" s="52">
        <v>317977135</v>
      </c>
      <c r="L1438" s="52">
        <v>61862673</v>
      </c>
      <c r="M1438" t="s">
        <v>3078</v>
      </c>
      <c r="N1438" t="s">
        <v>3226</v>
      </c>
    </row>
    <row r="1439" spans="1:14" x14ac:dyDescent="0.25">
      <c r="A1439">
        <v>2026</v>
      </c>
      <c r="B1439" t="s">
        <v>3337</v>
      </c>
      <c r="C1439">
        <v>76</v>
      </c>
      <c r="D1439" t="s">
        <v>253</v>
      </c>
      <c r="E1439">
        <v>9126</v>
      </c>
      <c r="F1439" t="s">
        <v>273</v>
      </c>
      <c r="G1439" t="s">
        <v>2566</v>
      </c>
      <c r="H1439" t="s">
        <v>2567</v>
      </c>
      <c r="I1439">
        <v>45</v>
      </c>
      <c r="J1439" s="52">
        <v>2702494228</v>
      </c>
      <c r="K1439" s="52">
        <v>2105645671</v>
      </c>
      <c r="L1439" s="52">
        <v>430800193</v>
      </c>
      <c r="M1439" t="s">
        <v>2881</v>
      </c>
      <c r="N1439" t="s">
        <v>8445</v>
      </c>
    </row>
    <row r="1440" spans="1:14" x14ac:dyDescent="0.25">
      <c r="A1440">
        <v>2026</v>
      </c>
      <c r="B1440" t="s">
        <v>3337</v>
      </c>
      <c r="C1440">
        <v>76</v>
      </c>
      <c r="D1440" t="s">
        <v>253</v>
      </c>
      <c r="E1440">
        <v>9126</v>
      </c>
      <c r="F1440" t="s">
        <v>273</v>
      </c>
      <c r="G1440" t="s">
        <v>2566</v>
      </c>
      <c r="H1440" t="s">
        <v>2567</v>
      </c>
      <c r="I1440">
        <v>64</v>
      </c>
      <c r="J1440" s="52">
        <v>1204547575</v>
      </c>
      <c r="K1440" s="52">
        <v>41027448</v>
      </c>
      <c r="L1440" s="52">
        <v>9759961</v>
      </c>
      <c r="M1440" t="s">
        <v>2715</v>
      </c>
      <c r="N1440" t="s">
        <v>8509</v>
      </c>
    </row>
    <row r="1441" spans="1:14" x14ac:dyDescent="0.25">
      <c r="A1441">
        <v>2026</v>
      </c>
      <c r="B1441" t="s">
        <v>3337</v>
      </c>
      <c r="C1441">
        <v>76</v>
      </c>
      <c r="D1441" t="s">
        <v>253</v>
      </c>
      <c r="E1441">
        <v>9126</v>
      </c>
      <c r="F1441" t="s">
        <v>273</v>
      </c>
      <c r="G1441" t="s">
        <v>2566</v>
      </c>
      <c r="H1441" t="s">
        <v>2567</v>
      </c>
      <c r="I1441">
        <v>84</v>
      </c>
      <c r="J1441" s="52">
        <v>33940000</v>
      </c>
      <c r="K1441" s="52">
        <v>29386441</v>
      </c>
      <c r="L1441" s="52">
        <v>8396126</v>
      </c>
      <c r="M1441" t="s">
        <v>2937</v>
      </c>
      <c r="N1441" t="s">
        <v>8462</v>
      </c>
    </row>
    <row r="1442" spans="1:14" x14ac:dyDescent="0.25">
      <c r="A1442">
        <v>2026</v>
      </c>
      <c r="B1442" t="s">
        <v>3337</v>
      </c>
      <c r="C1442">
        <v>76</v>
      </c>
      <c r="D1442" t="s">
        <v>253</v>
      </c>
      <c r="E1442">
        <v>9126</v>
      </c>
      <c r="F1442" t="s">
        <v>273</v>
      </c>
      <c r="G1442" t="s">
        <v>2566</v>
      </c>
      <c r="H1442" t="s">
        <v>2567</v>
      </c>
      <c r="I1442">
        <v>85</v>
      </c>
      <c r="J1442" s="52">
        <v>204156692</v>
      </c>
      <c r="K1442" s="52">
        <v>138794604</v>
      </c>
      <c r="L1442" s="52">
        <v>32160204</v>
      </c>
      <c r="M1442" t="s">
        <v>8439</v>
      </c>
      <c r="N1442" t="s">
        <v>8533</v>
      </c>
    </row>
    <row r="1443" spans="1:14" x14ac:dyDescent="0.25">
      <c r="A1443">
        <v>2026</v>
      </c>
      <c r="B1443" t="s">
        <v>3337</v>
      </c>
      <c r="C1443">
        <v>76</v>
      </c>
      <c r="D1443" t="s">
        <v>253</v>
      </c>
      <c r="E1443">
        <v>9126</v>
      </c>
      <c r="F1443" t="s">
        <v>273</v>
      </c>
      <c r="G1443" t="s">
        <v>2566</v>
      </c>
      <c r="H1443" t="s">
        <v>2567</v>
      </c>
      <c r="I1443">
        <v>86</v>
      </c>
      <c r="J1443" s="52">
        <v>10980000</v>
      </c>
      <c r="K1443" s="52">
        <v>10908327</v>
      </c>
      <c r="L1443" s="52">
        <v>10404327</v>
      </c>
      <c r="M1443" t="s">
        <v>2704</v>
      </c>
      <c r="N1443" t="s">
        <v>3152</v>
      </c>
    </row>
    <row r="1444" spans="1:14" x14ac:dyDescent="0.25">
      <c r="A1444">
        <v>2026</v>
      </c>
      <c r="B1444" t="s">
        <v>3337</v>
      </c>
      <c r="C1444">
        <v>76</v>
      </c>
      <c r="D1444" t="s">
        <v>253</v>
      </c>
      <c r="E1444">
        <v>9126</v>
      </c>
      <c r="F1444" t="s">
        <v>273</v>
      </c>
      <c r="G1444" t="s">
        <v>2566</v>
      </c>
      <c r="H1444" t="s">
        <v>2567</v>
      </c>
      <c r="I1444">
        <v>90</v>
      </c>
      <c r="J1444" s="52">
        <v>161076942</v>
      </c>
      <c r="K1444" s="52">
        <v>86137361</v>
      </c>
      <c r="L1444" s="52">
        <v>10289861</v>
      </c>
      <c r="M1444" t="s">
        <v>2779</v>
      </c>
      <c r="N1444" t="s">
        <v>8542</v>
      </c>
    </row>
    <row r="1445" spans="1:14" x14ac:dyDescent="0.25">
      <c r="A1445">
        <v>2026</v>
      </c>
      <c r="B1445" t="s">
        <v>3337</v>
      </c>
      <c r="C1445">
        <v>76</v>
      </c>
      <c r="D1445" t="s">
        <v>253</v>
      </c>
      <c r="E1445">
        <v>9227</v>
      </c>
      <c r="F1445" t="s">
        <v>265</v>
      </c>
      <c r="G1445" t="s">
        <v>2566</v>
      </c>
      <c r="H1445" t="s">
        <v>2567</v>
      </c>
      <c r="I1445">
        <v>10</v>
      </c>
      <c r="J1445" s="52">
        <v>1379482687</v>
      </c>
      <c r="K1445" s="52">
        <v>1039479278</v>
      </c>
      <c r="L1445" s="52">
        <v>209535295</v>
      </c>
      <c r="M1445" t="s">
        <v>2689</v>
      </c>
      <c r="N1445" t="s">
        <v>3023</v>
      </c>
    </row>
    <row r="1446" spans="1:14" x14ac:dyDescent="0.25">
      <c r="A1446">
        <v>2026</v>
      </c>
      <c r="B1446" t="s">
        <v>3337</v>
      </c>
      <c r="C1446">
        <v>76</v>
      </c>
      <c r="D1446" t="s">
        <v>253</v>
      </c>
      <c r="E1446">
        <v>9227</v>
      </c>
      <c r="F1446" t="s">
        <v>265</v>
      </c>
      <c r="G1446" t="s">
        <v>2566</v>
      </c>
      <c r="H1446" t="s">
        <v>2567</v>
      </c>
      <c r="I1446">
        <v>11</v>
      </c>
      <c r="J1446" s="52">
        <v>1852704735</v>
      </c>
      <c r="K1446" s="52">
        <v>1680311229</v>
      </c>
      <c r="L1446" s="52">
        <v>366035388</v>
      </c>
      <c r="M1446" t="s">
        <v>3036</v>
      </c>
      <c r="N1446" t="s">
        <v>8496</v>
      </c>
    </row>
    <row r="1447" spans="1:14" x14ac:dyDescent="0.25">
      <c r="A1447">
        <v>2026</v>
      </c>
      <c r="B1447" t="s">
        <v>3337</v>
      </c>
      <c r="C1447">
        <v>76</v>
      </c>
      <c r="D1447" t="s">
        <v>253</v>
      </c>
      <c r="E1447">
        <v>9227</v>
      </c>
      <c r="F1447" t="s">
        <v>265</v>
      </c>
      <c r="G1447" t="s">
        <v>2566</v>
      </c>
      <c r="H1447" t="s">
        <v>2567</v>
      </c>
      <c r="I1447">
        <v>18</v>
      </c>
      <c r="J1447" s="52">
        <v>3102954224</v>
      </c>
      <c r="K1447" s="52">
        <v>2289124698</v>
      </c>
      <c r="L1447" s="52">
        <v>497496216</v>
      </c>
      <c r="M1447" t="s">
        <v>3147</v>
      </c>
      <c r="N1447" t="s">
        <v>2717</v>
      </c>
    </row>
    <row r="1448" spans="1:14" x14ac:dyDescent="0.25">
      <c r="A1448">
        <v>2026</v>
      </c>
      <c r="B1448" t="s">
        <v>3337</v>
      </c>
      <c r="C1448">
        <v>76</v>
      </c>
      <c r="D1448" t="s">
        <v>253</v>
      </c>
      <c r="E1448">
        <v>9227</v>
      </c>
      <c r="F1448" t="s">
        <v>265</v>
      </c>
      <c r="G1448" t="s">
        <v>2566</v>
      </c>
      <c r="H1448" t="s">
        <v>2567</v>
      </c>
      <c r="I1448">
        <v>27</v>
      </c>
      <c r="J1448" s="52">
        <v>608289833</v>
      </c>
      <c r="K1448" s="52">
        <v>422789833</v>
      </c>
      <c r="L1448" s="52">
        <v>85453318</v>
      </c>
      <c r="M1448" t="s">
        <v>2867</v>
      </c>
      <c r="N1448" t="s">
        <v>3332</v>
      </c>
    </row>
    <row r="1449" spans="1:14" x14ac:dyDescent="0.25">
      <c r="A1449">
        <v>2026</v>
      </c>
      <c r="B1449" t="s">
        <v>3337</v>
      </c>
      <c r="C1449">
        <v>76</v>
      </c>
      <c r="D1449" t="s">
        <v>253</v>
      </c>
      <c r="E1449">
        <v>9227</v>
      </c>
      <c r="F1449" t="s">
        <v>265</v>
      </c>
      <c r="G1449" t="s">
        <v>2566</v>
      </c>
      <c r="H1449" t="s">
        <v>2567</v>
      </c>
      <c r="I1449">
        <v>28</v>
      </c>
      <c r="J1449" s="52">
        <v>193477604</v>
      </c>
      <c r="K1449" s="52">
        <v>186619698</v>
      </c>
      <c r="L1449" s="52">
        <v>46785644</v>
      </c>
      <c r="M1449" t="s">
        <v>3223</v>
      </c>
      <c r="N1449" t="s">
        <v>8579</v>
      </c>
    </row>
    <row r="1450" spans="1:14" x14ac:dyDescent="0.25">
      <c r="A1450">
        <v>2026</v>
      </c>
      <c r="B1450" t="s">
        <v>3337</v>
      </c>
      <c r="C1450">
        <v>76</v>
      </c>
      <c r="D1450" t="s">
        <v>253</v>
      </c>
      <c r="E1450">
        <v>9227</v>
      </c>
      <c r="F1450" t="s">
        <v>265</v>
      </c>
      <c r="G1450" t="s">
        <v>2566</v>
      </c>
      <c r="H1450" t="s">
        <v>2567</v>
      </c>
      <c r="I1450">
        <v>38</v>
      </c>
      <c r="J1450" s="52">
        <v>210513019</v>
      </c>
      <c r="K1450" s="52">
        <v>195732697</v>
      </c>
      <c r="L1450" s="52">
        <v>27846186</v>
      </c>
      <c r="M1450" t="s">
        <v>2933</v>
      </c>
      <c r="N1450" t="s">
        <v>2740</v>
      </c>
    </row>
    <row r="1451" spans="1:14" x14ac:dyDescent="0.25">
      <c r="A1451">
        <v>2026</v>
      </c>
      <c r="B1451" t="s">
        <v>3337</v>
      </c>
      <c r="C1451">
        <v>76</v>
      </c>
      <c r="D1451" t="s">
        <v>253</v>
      </c>
      <c r="E1451">
        <v>9227</v>
      </c>
      <c r="F1451" t="s">
        <v>265</v>
      </c>
      <c r="G1451" t="s">
        <v>2566</v>
      </c>
      <c r="H1451" t="s">
        <v>2567</v>
      </c>
      <c r="I1451">
        <v>42</v>
      </c>
      <c r="J1451" s="52">
        <v>1075530267</v>
      </c>
      <c r="K1451" s="52">
        <v>451925667</v>
      </c>
      <c r="L1451" s="52">
        <v>66154667</v>
      </c>
      <c r="M1451" t="s">
        <v>8436</v>
      </c>
      <c r="N1451" t="s">
        <v>8459</v>
      </c>
    </row>
    <row r="1452" spans="1:14" x14ac:dyDescent="0.25">
      <c r="A1452">
        <v>2026</v>
      </c>
      <c r="B1452" t="s">
        <v>3337</v>
      </c>
      <c r="C1452">
        <v>76</v>
      </c>
      <c r="D1452" t="s">
        <v>253</v>
      </c>
      <c r="E1452">
        <v>9227</v>
      </c>
      <c r="F1452" t="s">
        <v>265</v>
      </c>
      <c r="G1452" t="s">
        <v>2566</v>
      </c>
      <c r="H1452" t="s">
        <v>2567</v>
      </c>
      <c r="I1452">
        <v>45</v>
      </c>
      <c r="J1452" s="52">
        <v>5041618088</v>
      </c>
      <c r="K1452" s="52">
        <v>4517388377</v>
      </c>
      <c r="L1452" s="52">
        <v>1088021317</v>
      </c>
      <c r="M1452" t="s">
        <v>3054</v>
      </c>
      <c r="N1452" t="s">
        <v>8510</v>
      </c>
    </row>
    <row r="1453" spans="1:14" x14ac:dyDescent="0.25">
      <c r="A1453">
        <v>2026</v>
      </c>
      <c r="B1453" t="s">
        <v>3337</v>
      </c>
      <c r="C1453">
        <v>76</v>
      </c>
      <c r="D1453" t="s">
        <v>253</v>
      </c>
      <c r="E1453">
        <v>9227</v>
      </c>
      <c r="F1453" t="s">
        <v>265</v>
      </c>
      <c r="G1453" t="s">
        <v>2566</v>
      </c>
      <c r="H1453" t="s">
        <v>2567</v>
      </c>
      <c r="I1453">
        <v>64</v>
      </c>
      <c r="J1453" s="52">
        <v>1700139965</v>
      </c>
      <c r="K1453" s="52">
        <v>57862131</v>
      </c>
      <c r="L1453" s="52">
        <v>11592577</v>
      </c>
      <c r="M1453" t="s">
        <v>2715</v>
      </c>
      <c r="N1453" t="s">
        <v>2720</v>
      </c>
    </row>
    <row r="1454" spans="1:14" x14ac:dyDescent="0.25">
      <c r="A1454">
        <v>2026</v>
      </c>
      <c r="B1454" t="s">
        <v>3337</v>
      </c>
      <c r="C1454">
        <v>76</v>
      </c>
      <c r="D1454" t="s">
        <v>253</v>
      </c>
      <c r="E1454">
        <v>9227</v>
      </c>
      <c r="F1454" t="s">
        <v>265</v>
      </c>
      <c r="G1454" t="s">
        <v>2566</v>
      </c>
      <c r="H1454" t="s">
        <v>2567</v>
      </c>
      <c r="I1454">
        <v>85</v>
      </c>
      <c r="J1454" s="52">
        <v>99701835</v>
      </c>
      <c r="K1454" s="52">
        <v>56534131</v>
      </c>
      <c r="L1454" s="52">
        <v>947499</v>
      </c>
      <c r="M1454" t="s">
        <v>3154</v>
      </c>
      <c r="N1454" t="s">
        <v>3248</v>
      </c>
    </row>
    <row r="1455" spans="1:14" x14ac:dyDescent="0.25">
      <c r="A1455">
        <v>2026</v>
      </c>
      <c r="B1455" t="s">
        <v>3337</v>
      </c>
      <c r="C1455">
        <v>76</v>
      </c>
      <c r="D1455" t="s">
        <v>253</v>
      </c>
      <c r="E1455">
        <v>9227</v>
      </c>
      <c r="F1455" t="s">
        <v>265</v>
      </c>
      <c r="G1455" t="s">
        <v>2566</v>
      </c>
      <c r="H1455" t="s">
        <v>2567</v>
      </c>
      <c r="I1455">
        <v>90</v>
      </c>
      <c r="J1455" s="52">
        <v>79818838</v>
      </c>
      <c r="K1455" s="52">
        <v>28487346</v>
      </c>
      <c r="L1455" s="52">
        <v>5981012</v>
      </c>
      <c r="M1455" t="s">
        <v>8376</v>
      </c>
      <c r="N1455" t="s">
        <v>3329</v>
      </c>
    </row>
    <row r="1456" spans="1:14" x14ac:dyDescent="0.25">
      <c r="A1456">
        <v>2026</v>
      </c>
      <c r="B1456" t="s">
        <v>3337</v>
      </c>
      <c r="C1456">
        <v>76</v>
      </c>
      <c r="D1456" t="s">
        <v>253</v>
      </c>
      <c r="E1456">
        <v>9228</v>
      </c>
      <c r="F1456" t="s">
        <v>260</v>
      </c>
      <c r="G1456" t="s">
        <v>2566</v>
      </c>
      <c r="H1456" t="s">
        <v>2567</v>
      </c>
      <c r="I1456">
        <v>10</v>
      </c>
      <c r="J1456" s="52">
        <v>2335656801</v>
      </c>
      <c r="K1456" s="52">
        <v>1352103746</v>
      </c>
      <c r="L1456" s="52">
        <v>282293757</v>
      </c>
      <c r="M1456" t="s">
        <v>3216</v>
      </c>
      <c r="N1456" t="s">
        <v>2652</v>
      </c>
    </row>
    <row r="1457" spans="1:14" x14ac:dyDescent="0.25">
      <c r="A1457">
        <v>2026</v>
      </c>
      <c r="B1457" t="s">
        <v>3337</v>
      </c>
      <c r="C1457">
        <v>76</v>
      </c>
      <c r="D1457" t="s">
        <v>253</v>
      </c>
      <c r="E1457">
        <v>9228</v>
      </c>
      <c r="F1457" t="s">
        <v>260</v>
      </c>
      <c r="G1457" t="s">
        <v>2566</v>
      </c>
      <c r="H1457" t="s">
        <v>2567</v>
      </c>
      <c r="I1457">
        <v>11</v>
      </c>
      <c r="J1457" s="52">
        <v>682996143</v>
      </c>
      <c r="K1457" s="52">
        <v>526113273</v>
      </c>
      <c r="L1457" s="52">
        <v>99834896</v>
      </c>
      <c r="M1457" t="s">
        <v>2949</v>
      </c>
      <c r="N1457" t="s">
        <v>8500</v>
      </c>
    </row>
    <row r="1458" spans="1:14" x14ac:dyDescent="0.25">
      <c r="A1458">
        <v>2026</v>
      </c>
      <c r="B1458" t="s">
        <v>3337</v>
      </c>
      <c r="C1458">
        <v>76</v>
      </c>
      <c r="D1458" t="s">
        <v>253</v>
      </c>
      <c r="E1458">
        <v>9228</v>
      </c>
      <c r="F1458" t="s">
        <v>260</v>
      </c>
      <c r="G1458" t="s">
        <v>2566</v>
      </c>
      <c r="H1458" t="s">
        <v>2567</v>
      </c>
      <c r="I1458">
        <v>18</v>
      </c>
      <c r="J1458" s="52">
        <v>11505260521</v>
      </c>
      <c r="K1458" s="52">
        <v>6315528804</v>
      </c>
      <c r="L1458" s="52">
        <v>1297796031</v>
      </c>
      <c r="M1458" t="s">
        <v>3199</v>
      </c>
      <c r="N1458" t="s">
        <v>2907</v>
      </c>
    </row>
    <row r="1459" spans="1:14" x14ac:dyDescent="0.25">
      <c r="A1459">
        <v>2026</v>
      </c>
      <c r="B1459" t="s">
        <v>3337</v>
      </c>
      <c r="C1459">
        <v>76</v>
      </c>
      <c r="D1459" t="s">
        <v>253</v>
      </c>
      <c r="E1459">
        <v>9228</v>
      </c>
      <c r="F1459" t="s">
        <v>260</v>
      </c>
      <c r="G1459" t="s">
        <v>2566</v>
      </c>
      <c r="H1459" t="s">
        <v>2567</v>
      </c>
      <c r="I1459">
        <v>27</v>
      </c>
      <c r="J1459" s="52">
        <v>279075362</v>
      </c>
      <c r="K1459" s="52">
        <v>176075359</v>
      </c>
      <c r="L1459" s="52">
        <v>38277250</v>
      </c>
      <c r="M1459" t="s">
        <v>3117</v>
      </c>
      <c r="N1459" t="s">
        <v>2962</v>
      </c>
    </row>
    <row r="1460" spans="1:14" x14ac:dyDescent="0.25">
      <c r="A1460">
        <v>2026</v>
      </c>
      <c r="B1460" t="s">
        <v>3337</v>
      </c>
      <c r="C1460">
        <v>76</v>
      </c>
      <c r="D1460" t="s">
        <v>253</v>
      </c>
      <c r="E1460">
        <v>9228</v>
      </c>
      <c r="F1460" t="s">
        <v>260</v>
      </c>
      <c r="G1460" t="s">
        <v>2566</v>
      </c>
      <c r="H1460" t="s">
        <v>2567</v>
      </c>
      <c r="I1460">
        <v>28</v>
      </c>
      <c r="J1460" s="52">
        <v>293287604</v>
      </c>
      <c r="K1460" s="52">
        <v>278809604</v>
      </c>
      <c r="L1460" s="52">
        <v>62690922</v>
      </c>
      <c r="M1460" t="s">
        <v>3063</v>
      </c>
      <c r="N1460" t="s">
        <v>8451</v>
      </c>
    </row>
    <row r="1461" spans="1:14" x14ac:dyDescent="0.25">
      <c r="A1461">
        <v>2026</v>
      </c>
      <c r="B1461" t="s">
        <v>3337</v>
      </c>
      <c r="C1461">
        <v>76</v>
      </c>
      <c r="D1461" t="s">
        <v>253</v>
      </c>
      <c r="E1461">
        <v>9228</v>
      </c>
      <c r="F1461" t="s">
        <v>260</v>
      </c>
      <c r="G1461" t="s">
        <v>2566</v>
      </c>
      <c r="H1461" t="s">
        <v>2567</v>
      </c>
      <c r="I1461">
        <v>38</v>
      </c>
      <c r="J1461" s="52">
        <v>217968310</v>
      </c>
      <c r="K1461" s="52">
        <v>126458085</v>
      </c>
      <c r="L1461" s="52">
        <v>28430327</v>
      </c>
      <c r="M1461" t="s">
        <v>3124</v>
      </c>
      <c r="N1461" t="s">
        <v>8419</v>
      </c>
    </row>
    <row r="1462" spans="1:14" x14ac:dyDescent="0.25">
      <c r="A1462">
        <v>2026</v>
      </c>
      <c r="B1462" t="s">
        <v>3337</v>
      </c>
      <c r="C1462">
        <v>76</v>
      </c>
      <c r="D1462" t="s">
        <v>253</v>
      </c>
      <c r="E1462">
        <v>9228</v>
      </c>
      <c r="F1462" t="s">
        <v>260</v>
      </c>
      <c r="G1462" t="s">
        <v>2566</v>
      </c>
      <c r="H1462" t="s">
        <v>2567</v>
      </c>
      <c r="I1462">
        <v>42</v>
      </c>
      <c r="J1462" s="52">
        <v>695921565</v>
      </c>
      <c r="K1462" s="52">
        <v>345278037</v>
      </c>
      <c r="L1462" s="52">
        <v>64041916</v>
      </c>
      <c r="M1462" t="s">
        <v>3184</v>
      </c>
      <c r="N1462" t="s">
        <v>3315</v>
      </c>
    </row>
    <row r="1463" spans="1:14" x14ac:dyDescent="0.25">
      <c r="A1463">
        <v>2026</v>
      </c>
      <c r="B1463" t="s">
        <v>3337</v>
      </c>
      <c r="C1463">
        <v>76</v>
      </c>
      <c r="D1463" t="s">
        <v>253</v>
      </c>
      <c r="E1463">
        <v>9228</v>
      </c>
      <c r="F1463" t="s">
        <v>260</v>
      </c>
      <c r="G1463" t="s">
        <v>2566</v>
      </c>
      <c r="H1463" t="s">
        <v>2567</v>
      </c>
      <c r="I1463">
        <v>45</v>
      </c>
      <c r="J1463" s="52">
        <v>5535050191</v>
      </c>
      <c r="K1463" s="52">
        <v>5079965463</v>
      </c>
      <c r="L1463" s="52">
        <v>1050300801</v>
      </c>
      <c r="M1463" t="s">
        <v>3144</v>
      </c>
      <c r="N1463" t="s">
        <v>8487</v>
      </c>
    </row>
    <row r="1464" spans="1:14" x14ac:dyDescent="0.25">
      <c r="A1464">
        <v>2026</v>
      </c>
      <c r="B1464" t="s">
        <v>3337</v>
      </c>
      <c r="C1464">
        <v>76</v>
      </c>
      <c r="D1464" t="s">
        <v>253</v>
      </c>
      <c r="E1464">
        <v>9228</v>
      </c>
      <c r="F1464" t="s">
        <v>260</v>
      </c>
      <c r="G1464" t="s">
        <v>2566</v>
      </c>
      <c r="H1464" t="s">
        <v>2567</v>
      </c>
      <c r="I1464">
        <v>64</v>
      </c>
      <c r="J1464" s="52">
        <v>2175982357</v>
      </c>
      <c r="K1464" s="52">
        <v>1478301237</v>
      </c>
      <c r="L1464" s="52">
        <v>21324228</v>
      </c>
      <c r="M1464" t="s">
        <v>2892</v>
      </c>
      <c r="N1464" t="s">
        <v>3248</v>
      </c>
    </row>
    <row r="1465" spans="1:14" x14ac:dyDescent="0.25">
      <c r="A1465">
        <v>2026</v>
      </c>
      <c r="B1465" t="s">
        <v>3337</v>
      </c>
      <c r="C1465">
        <v>76</v>
      </c>
      <c r="D1465" t="s">
        <v>253</v>
      </c>
      <c r="E1465">
        <v>9228</v>
      </c>
      <c r="F1465" t="s">
        <v>260</v>
      </c>
      <c r="G1465" t="s">
        <v>2566</v>
      </c>
      <c r="H1465" t="s">
        <v>2567</v>
      </c>
      <c r="I1465">
        <v>84</v>
      </c>
      <c r="J1465" s="52">
        <v>78860000</v>
      </c>
      <c r="K1465" s="52">
        <v>54188398</v>
      </c>
      <c r="L1465" s="52">
        <v>11287535</v>
      </c>
      <c r="M1465" t="s">
        <v>2886</v>
      </c>
      <c r="N1465" t="s">
        <v>2714</v>
      </c>
    </row>
    <row r="1466" spans="1:14" x14ac:dyDescent="0.25">
      <c r="A1466">
        <v>2026</v>
      </c>
      <c r="B1466" t="s">
        <v>3337</v>
      </c>
      <c r="C1466">
        <v>76</v>
      </c>
      <c r="D1466" t="s">
        <v>253</v>
      </c>
      <c r="E1466">
        <v>9228</v>
      </c>
      <c r="F1466" t="s">
        <v>260</v>
      </c>
      <c r="G1466" t="s">
        <v>2566</v>
      </c>
      <c r="H1466" t="s">
        <v>2567</v>
      </c>
      <c r="I1466">
        <v>85</v>
      </c>
      <c r="J1466" s="52">
        <v>293728084</v>
      </c>
      <c r="K1466" s="52">
        <v>203713230</v>
      </c>
      <c r="L1466" s="52">
        <v>53484067</v>
      </c>
      <c r="M1466" t="s">
        <v>8504</v>
      </c>
      <c r="N1466" t="s">
        <v>8546</v>
      </c>
    </row>
    <row r="1467" spans="1:14" x14ac:dyDescent="0.25">
      <c r="A1467">
        <v>2026</v>
      </c>
      <c r="B1467" t="s">
        <v>3337</v>
      </c>
      <c r="C1467">
        <v>76</v>
      </c>
      <c r="D1467" t="s">
        <v>253</v>
      </c>
      <c r="E1467">
        <v>9228</v>
      </c>
      <c r="F1467" t="s">
        <v>260</v>
      </c>
      <c r="G1467" t="s">
        <v>2566</v>
      </c>
      <c r="H1467" t="s">
        <v>2567</v>
      </c>
      <c r="I1467">
        <v>86</v>
      </c>
      <c r="J1467" s="52">
        <v>32440000</v>
      </c>
      <c r="K1467" s="52">
        <v>23511885</v>
      </c>
      <c r="L1467" s="52">
        <v>8091885</v>
      </c>
      <c r="M1467" t="s">
        <v>3009</v>
      </c>
      <c r="N1467" t="s">
        <v>8433</v>
      </c>
    </row>
    <row r="1468" spans="1:14" x14ac:dyDescent="0.25">
      <c r="A1468">
        <v>2026</v>
      </c>
      <c r="B1468" t="s">
        <v>3337</v>
      </c>
      <c r="C1468">
        <v>76</v>
      </c>
      <c r="D1468" t="s">
        <v>253</v>
      </c>
      <c r="E1468">
        <v>9229</v>
      </c>
      <c r="F1468" t="s">
        <v>263</v>
      </c>
      <c r="G1468" t="s">
        <v>2566</v>
      </c>
      <c r="H1468" t="s">
        <v>2567</v>
      </c>
      <c r="I1468">
        <v>10</v>
      </c>
      <c r="J1468" s="52">
        <v>1616970573</v>
      </c>
      <c r="K1468" s="52">
        <v>1124542407</v>
      </c>
      <c r="L1468" s="52">
        <v>214288609</v>
      </c>
      <c r="M1468" t="s">
        <v>2867</v>
      </c>
      <c r="N1468" t="s">
        <v>8430</v>
      </c>
    </row>
    <row r="1469" spans="1:14" x14ac:dyDescent="0.25">
      <c r="A1469">
        <v>2026</v>
      </c>
      <c r="B1469" t="s">
        <v>3337</v>
      </c>
      <c r="C1469">
        <v>76</v>
      </c>
      <c r="D1469" t="s">
        <v>253</v>
      </c>
      <c r="E1469">
        <v>9229</v>
      </c>
      <c r="F1469" t="s">
        <v>263</v>
      </c>
      <c r="G1469" t="s">
        <v>2566</v>
      </c>
      <c r="H1469" t="s">
        <v>2567</v>
      </c>
      <c r="I1469">
        <v>11</v>
      </c>
      <c r="J1469" s="52">
        <v>563816623</v>
      </c>
      <c r="K1469" s="52">
        <v>474643660</v>
      </c>
      <c r="L1469" s="52">
        <v>96183680</v>
      </c>
      <c r="M1469" t="s">
        <v>2905</v>
      </c>
      <c r="N1469" t="s">
        <v>2814</v>
      </c>
    </row>
    <row r="1470" spans="1:14" x14ac:dyDescent="0.25">
      <c r="A1470">
        <v>2026</v>
      </c>
      <c r="B1470" t="s">
        <v>3337</v>
      </c>
      <c r="C1470">
        <v>76</v>
      </c>
      <c r="D1470" t="s">
        <v>253</v>
      </c>
      <c r="E1470">
        <v>9229</v>
      </c>
      <c r="F1470" t="s">
        <v>263</v>
      </c>
      <c r="G1470" t="s">
        <v>2566</v>
      </c>
      <c r="H1470" t="s">
        <v>2567</v>
      </c>
      <c r="I1470">
        <v>27</v>
      </c>
      <c r="J1470" s="52">
        <v>1073798497</v>
      </c>
      <c r="K1470" s="52">
        <v>214433232</v>
      </c>
      <c r="L1470" s="52">
        <v>46214904</v>
      </c>
      <c r="M1470" t="s">
        <v>2757</v>
      </c>
      <c r="N1470" t="s">
        <v>8527</v>
      </c>
    </row>
    <row r="1471" spans="1:14" x14ac:dyDescent="0.25">
      <c r="A1471">
        <v>2026</v>
      </c>
      <c r="B1471" t="s">
        <v>3337</v>
      </c>
      <c r="C1471">
        <v>76</v>
      </c>
      <c r="D1471" t="s">
        <v>253</v>
      </c>
      <c r="E1471">
        <v>9229</v>
      </c>
      <c r="F1471" t="s">
        <v>263</v>
      </c>
      <c r="G1471" t="s">
        <v>2566</v>
      </c>
      <c r="H1471" t="s">
        <v>2567</v>
      </c>
      <c r="I1471">
        <v>28</v>
      </c>
      <c r="J1471" s="52">
        <v>277317604</v>
      </c>
      <c r="K1471" s="52">
        <v>264303501</v>
      </c>
      <c r="L1471" s="52">
        <v>56683572</v>
      </c>
      <c r="M1471" t="s">
        <v>2883</v>
      </c>
      <c r="N1471" t="s">
        <v>8446</v>
      </c>
    </row>
    <row r="1472" spans="1:14" x14ac:dyDescent="0.25">
      <c r="A1472">
        <v>2026</v>
      </c>
      <c r="B1472" t="s">
        <v>3337</v>
      </c>
      <c r="C1472">
        <v>76</v>
      </c>
      <c r="D1472" t="s">
        <v>253</v>
      </c>
      <c r="E1472">
        <v>9229</v>
      </c>
      <c r="F1472" t="s">
        <v>263</v>
      </c>
      <c r="G1472" t="s">
        <v>2566</v>
      </c>
      <c r="H1472" t="s">
        <v>2567</v>
      </c>
      <c r="I1472">
        <v>38</v>
      </c>
      <c r="J1472" s="52">
        <v>51789995</v>
      </c>
      <c r="K1472" s="52">
        <v>12915722</v>
      </c>
      <c r="L1472" s="52">
        <v>4657056</v>
      </c>
      <c r="M1472" t="s">
        <v>8433</v>
      </c>
      <c r="N1472" t="s">
        <v>3226</v>
      </c>
    </row>
    <row r="1473" spans="1:14" x14ac:dyDescent="0.25">
      <c r="A1473">
        <v>2026</v>
      </c>
      <c r="B1473" t="s">
        <v>3337</v>
      </c>
      <c r="C1473">
        <v>76</v>
      </c>
      <c r="D1473" t="s">
        <v>253</v>
      </c>
      <c r="E1473">
        <v>9229</v>
      </c>
      <c r="F1473" t="s">
        <v>263</v>
      </c>
      <c r="G1473" t="s">
        <v>2566</v>
      </c>
      <c r="H1473" t="s">
        <v>2567</v>
      </c>
      <c r="I1473">
        <v>42</v>
      </c>
      <c r="J1473" s="52">
        <v>1035401243</v>
      </c>
      <c r="K1473" s="52">
        <v>632914333</v>
      </c>
      <c r="L1473" s="52">
        <v>102660000</v>
      </c>
      <c r="M1473" t="s">
        <v>3230</v>
      </c>
      <c r="N1473" t="s">
        <v>8466</v>
      </c>
    </row>
    <row r="1474" spans="1:14" x14ac:dyDescent="0.25">
      <c r="A1474">
        <v>2026</v>
      </c>
      <c r="B1474" t="s">
        <v>3337</v>
      </c>
      <c r="C1474">
        <v>76</v>
      </c>
      <c r="D1474" t="s">
        <v>253</v>
      </c>
      <c r="E1474">
        <v>9229</v>
      </c>
      <c r="F1474" t="s">
        <v>263</v>
      </c>
      <c r="G1474" t="s">
        <v>2566</v>
      </c>
      <c r="H1474" t="s">
        <v>2567</v>
      </c>
      <c r="I1474">
        <v>43</v>
      </c>
      <c r="J1474" s="52">
        <v>50000000</v>
      </c>
      <c r="K1474" s="52">
        <v>25000000</v>
      </c>
      <c r="L1474" s="52">
        <v>2500000</v>
      </c>
      <c r="M1474" t="s">
        <v>2705</v>
      </c>
      <c r="N1474" t="s">
        <v>8514</v>
      </c>
    </row>
    <row r="1475" spans="1:14" x14ac:dyDescent="0.25">
      <c r="A1475">
        <v>2026</v>
      </c>
      <c r="B1475" t="s">
        <v>3337</v>
      </c>
      <c r="C1475">
        <v>76</v>
      </c>
      <c r="D1475" t="s">
        <v>253</v>
      </c>
      <c r="E1475">
        <v>9229</v>
      </c>
      <c r="F1475" t="s">
        <v>263</v>
      </c>
      <c r="G1475" t="s">
        <v>2566</v>
      </c>
      <c r="H1475" t="s">
        <v>2567</v>
      </c>
      <c r="I1475">
        <v>45</v>
      </c>
      <c r="J1475" s="52">
        <v>4300512026</v>
      </c>
      <c r="K1475" s="52">
        <v>3204173556</v>
      </c>
      <c r="L1475" s="52">
        <v>706066219</v>
      </c>
      <c r="M1475" t="s">
        <v>3042</v>
      </c>
      <c r="N1475" t="s">
        <v>3326</v>
      </c>
    </row>
    <row r="1476" spans="1:14" x14ac:dyDescent="0.25">
      <c r="A1476">
        <v>2026</v>
      </c>
      <c r="B1476" t="s">
        <v>3337</v>
      </c>
      <c r="C1476">
        <v>76</v>
      </c>
      <c r="D1476" t="s">
        <v>253</v>
      </c>
      <c r="E1476">
        <v>9229</v>
      </c>
      <c r="F1476" t="s">
        <v>263</v>
      </c>
      <c r="G1476" t="s">
        <v>2566</v>
      </c>
      <c r="H1476" t="s">
        <v>2567</v>
      </c>
      <c r="I1476">
        <v>64</v>
      </c>
      <c r="J1476" s="52">
        <v>71873997</v>
      </c>
      <c r="K1476" s="52">
        <v>17243749</v>
      </c>
      <c r="L1476" s="52">
        <v>1177110</v>
      </c>
      <c r="M1476" t="s">
        <v>8402</v>
      </c>
      <c r="N1476" t="s">
        <v>8552</v>
      </c>
    </row>
    <row r="1477" spans="1:14" x14ac:dyDescent="0.25">
      <c r="A1477">
        <v>2026</v>
      </c>
      <c r="B1477" t="s">
        <v>3337</v>
      </c>
      <c r="C1477">
        <v>76</v>
      </c>
      <c r="D1477" t="s">
        <v>253</v>
      </c>
      <c r="E1477">
        <v>9229</v>
      </c>
      <c r="F1477" t="s">
        <v>263</v>
      </c>
      <c r="G1477" t="s">
        <v>2566</v>
      </c>
      <c r="H1477" t="s">
        <v>2567</v>
      </c>
      <c r="I1477">
        <v>84</v>
      </c>
      <c r="J1477" s="52">
        <v>33940000</v>
      </c>
      <c r="K1477" s="52">
        <v>30762374</v>
      </c>
      <c r="L1477" s="52">
        <v>5498100</v>
      </c>
      <c r="M1477" t="s">
        <v>2690</v>
      </c>
      <c r="N1477" t="s">
        <v>2860</v>
      </c>
    </row>
    <row r="1478" spans="1:14" x14ac:dyDescent="0.25">
      <c r="A1478">
        <v>2026</v>
      </c>
      <c r="B1478" t="s">
        <v>3337</v>
      </c>
      <c r="C1478">
        <v>76</v>
      </c>
      <c r="D1478" t="s">
        <v>253</v>
      </c>
      <c r="E1478">
        <v>9229</v>
      </c>
      <c r="F1478" t="s">
        <v>263</v>
      </c>
      <c r="G1478" t="s">
        <v>2566</v>
      </c>
      <c r="H1478" t="s">
        <v>2567</v>
      </c>
      <c r="I1478">
        <v>85</v>
      </c>
      <c r="J1478" s="52">
        <v>86491388</v>
      </c>
      <c r="K1478" s="52">
        <v>33436081</v>
      </c>
      <c r="L1478" s="52">
        <v>6175000</v>
      </c>
      <c r="M1478" t="s">
        <v>8580</v>
      </c>
      <c r="N1478" t="s">
        <v>3020</v>
      </c>
    </row>
    <row r="1479" spans="1:14" x14ac:dyDescent="0.25">
      <c r="A1479">
        <v>2026</v>
      </c>
      <c r="B1479" t="s">
        <v>3337</v>
      </c>
      <c r="C1479">
        <v>76</v>
      </c>
      <c r="D1479" t="s">
        <v>253</v>
      </c>
      <c r="E1479">
        <v>9229</v>
      </c>
      <c r="F1479" t="s">
        <v>263</v>
      </c>
      <c r="G1479" t="s">
        <v>2566</v>
      </c>
      <c r="H1479" t="s">
        <v>2567</v>
      </c>
      <c r="I1479">
        <v>86</v>
      </c>
      <c r="J1479" s="52">
        <v>16470000</v>
      </c>
      <c r="K1479" s="52">
        <v>15233417</v>
      </c>
      <c r="L1479" s="52">
        <v>9458726</v>
      </c>
      <c r="M1479" t="s">
        <v>3113</v>
      </c>
      <c r="N1479" t="s">
        <v>8554</v>
      </c>
    </row>
    <row r="1480" spans="1:14" x14ac:dyDescent="0.25">
      <c r="A1480">
        <v>2026</v>
      </c>
      <c r="B1480" t="s">
        <v>3337</v>
      </c>
      <c r="C1480">
        <v>76</v>
      </c>
      <c r="D1480" t="s">
        <v>253</v>
      </c>
      <c r="E1480">
        <v>9230</v>
      </c>
      <c r="F1480" t="s">
        <v>254</v>
      </c>
      <c r="G1480" t="s">
        <v>2566</v>
      </c>
      <c r="H1480" t="s">
        <v>2567</v>
      </c>
      <c r="I1480">
        <v>10</v>
      </c>
      <c r="J1480" s="52">
        <v>1407491844</v>
      </c>
      <c r="K1480" s="52">
        <v>1154412660</v>
      </c>
      <c r="L1480" s="52">
        <v>230201565</v>
      </c>
      <c r="M1480" t="s">
        <v>3098</v>
      </c>
      <c r="N1480" t="s">
        <v>3326</v>
      </c>
    </row>
    <row r="1481" spans="1:14" x14ac:dyDescent="0.25">
      <c r="A1481">
        <v>2026</v>
      </c>
      <c r="B1481" t="s">
        <v>3337</v>
      </c>
      <c r="C1481">
        <v>76</v>
      </c>
      <c r="D1481" t="s">
        <v>253</v>
      </c>
      <c r="E1481">
        <v>9230</v>
      </c>
      <c r="F1481" t="s">
        <v>254</v>
      </c>
      <c r="G1481" t="s">
        <v>2566</v>
      </c>
      <c r="H1481" t="s">
        <v>2567</v>
      </c>
      <c r="I1481">
        <v>11</v>
      </c>
      <c r="J1481" s="52">
        <v>366934401</v>
      </c>
      <c r="K1481" s="52">
        <v>315608599</v>
      </c>
      <c r="L1481" s="52">
        <v>65599825</v>
      </c>
      <c r="M1481" t="s">
        <v>2950</v>
      </c>
      <c r="N1481" t="s">
        <v>3204</v>
      </c>
    </row>
    <row r="1482" spans="1:14" x14ac:dyDescent="0.25">
      <c r="A1482">
        <v>2026</v>
      </c>
      <c r="B1482" t="s">
        <v>3337</v>
      </c>
      <c r="C1482">
        <v>76</v>
      </c>
      <c r="D1482" t="s">
        <v>253</v>
      </c>
      <c r="E1482">
        <v>9230</v>
      </c>
      <c r="F1482" t="s">
        <v>254</v>
      </c>
      <c r="G1482" t="s">
        <v>2566</v>
      </c>
      <c r="H1482" t="s">
        <v>2567</v>
      </c>
      <c r="I1482">
        <v>27</v>
      </c>
      <c r="J1482" s="52">
        <v>355791103</v>
      </c>
      <c r="K1482" s="52">
        <v>252791103</v>
      </c>
      <c r="L1482" s="52">
        <v>54954590</v>
      </c>
      <c r="M1482" t="s">
        <v>3239</v>
      </c>
      <c r="N1482" t="s">
        <v>2823</v>
      </c>
    </row>
    <row r="1483" spans="1:14" x14ac:dyDescent="0.25">
      <c r="A1483">
        <v>2026</v>
      </c>
      <c r="B1483" t="s">
        <v>3337</v>
      </c>
      <c r="C1483">
        <v>76</v>
      </c>
      <c r="D1483" t="s">
        <v>253</v>
      </c>
      <c r="E1483">
        <v>9230</v>
      </c>
      <c r="F1483" t="s">
        <v>254</v>
      </c>
      <c r="G1483" t="s">
        <v>2566</v>
      </c>
      <c r="H1483" t="s">
        <v>2567</v>
      </c>
      <c r="I1483">
        <v>28</v>
      </c>
      <c r="J1483" s="52">
        <v>135587604</v>
      </c>
      <c r="K1483" s="52">
        <v>130205353</v>
      </c>
      <c r="L1483" s="52">
        <v>25531419</v>
      </c>
      <c r="M1483" t="s">
        <v>2843</v>
      </c>
      <c r="N1483" t="s">
        <v>8490</v>
      </c>
    </row>
    <row r="1484" spans="1:14" x14ac:dyDescent="0.25">
      <c r="A1484">
        <v>2026</v>
      </c>
      <c r="B1484" t="s">
        <v>3337</v>
      </c>
      <c r="C1484">
        <v>76</v>
      </c>
      <c r="D1484" t="s">
        <v>253</v>
      </c>
      <c r="E1484">
        <v>9230</v>
      </c>
      <c r="F1484" t="s">
        <v>254</v>
      </c>
      <c r="G1484" t="s">
        <v>2566</v>
      </c>
      <c r="H1484" t="s">
        <v>2567</v>
      </c>
      <c r="I1484">
        <v>38</v>
      </c>
      <c r="J1484" s="52">
        <v>113710805</v>
      </c>
      <c r="K1484" s="52">
        <v>93644524</v>
      </c>
      <c r="L1484" s="52">
        <v>19581654</v>
      </c>
      <c r="M1484" t="s">
        <v>3121</v>
      </c>
      <c r="N1484" t="s">
        <v>8389</v>
      </c>
    </row>
    <row r="1485" spans="1:14" x14ac:dyDescent="0.25">
      <c r="A1485">
        <v>2026</v>
      </c>
      <c r="B1485" t="s">
        <v>3337</v>
      </c>
      <c r="C1485">
        <v>76</v>
      </c>
      <c r="D1485" t="s">
        <v>253</v>
      </c>
      <c r="E1485">
        <v>9230</v>
      </c>
      <c r="F1485" t="s">
        <v>254</v>
      </c>
      <c r="G1485" t="s">
        <v>2566</v>
      </c>
      <c r="H1485" t="s">
        <v>2567</v>
      </c>
      <c r="I1485">
        <v>42</v>
      </c>
      <c r="J1485" s="52">
        <v>529676738</v>
      </c>
      <c r="K1485" s="52">
        <v>300075874</v>
      </c>
      <c r="L1485" s="52">
        <v>58252075</v>
      </c>
      <c r="M1485" t="s">
        <v>3154</v>
      </c>
      <c r="N1485" t="s">
        <v>2922</v>
      </c>
    </row>
    <row r="1486" spans="1:14" x14ac:dyDescent="0.25">
      <c r="A1486">
        <v>2026</v>
      </c>
      <c r="B1486" t="s">
        <v>3337</v>
      </c>
      <c r="C1486">
        <v>76</v>
      </c>
      <c r="D1486" t="s">
        <v>253</v>
      </c>
      <c r="E1486">
        <v>9230</v>
      </c>
      <c r="F1486" t="s">
        <v>254</v>
      </c>
      <c r="G1486" t="s">
        <v>2566</v>
      </c>
      <c r="H1486" t="s">
        <v>2567</v>
      </c>
      <c r="I1486">
        <v>45</v>
      </c>
      <c r="J1486" s="52">
        <v>3322529903</v>
      </c>
      <c r="K1486" s="52">
        <v>2860118430</v>
      </c>
      <c r="L1486" s="52">
        <v>663832728</v>
      </c>
      <c r="M1486" t="s">
        <v>2791</v>
      </c>
      <c r="N1486" t="s">
        <v>2757</v>
      </c>
    </row>
    <row r="1487" spans="1:14" x14ac:dyDescent="0.25">
      <c r="A1487">
        <v>2026</v>
      </c>
      <c r="B1487" t="s">
        <v>3337</v>
      </c>
      <c r="C1487">
        <v>76</v>
      </c>
      <c r="D1487" t="s">
        <v>253</v>
      </c>
      <c r="E1487">
        <v>9230</v>
      </c>
      <c r="F1487" t="s">
        <v>254</v>
      </c>
      <c r="G1487" t="s">
        <v>2566</v>
      </c>
      <c r="H1487" t="s">
        <v>2567</v>
      </c>
      <c r="I1487">
        <v>64</v>
      </c>
      <c r="J1487" s="52">
        <v>82288796</v>
      </c>
      <c r="K1487" s="52">
        <v>8425606</v>
      </c>
      <c r="L1487" s="52">
        <v>3885595</v>
      </c>
      <c r="M1487" t="s">
        <v>2668</v>
      </c>
      <c r="N1487" t="s">
        <v>2951</v>
      </c>
    </row>
    <row r="1488" spans="1:14" x14ac:dyDescent="0.25">
      <c r="A1488">
        <v>2026</v>
      </c>
      <c r="B1488" t="s">
        <v>3337</v>
      </c>
      <c r="C1488">
        <v>76</v>
      </c>
      <c r="D1488" t="s">
        <v>253</v>
      </c>
      <c r="E1488">
        <v>9230</v>
      </c>
      <c r="F1488" t="s">
        <v>254</v>
      </c>
      <c r="G1488" t="s">
        <v>2566</v>
      </c>
      <c r="H1488" t="s">
        <v>2567</v>
      </c>
      <c r="I1488">
        <v>85</v>
      </c>
      <c r="J1488" s="52">
        <v>305537391</v>
      </c>
      <c r="K1488" s="52">
        <v>206200290</v>
      </c>
      <c r="L1488" s="52">
        <v>46704557</v>
      </c>
      <c r="M1488" t="s">
        <v>2899</v>
      </c>
      <c r="N1488" t="s">
        <v>8477</v>
      </c>
    </row>
    <row r="1489" spans="1:14" x14ac:dyDescent="0.25">
      <c r="A1489">
        <v>2026</v>
      </c>
      <c r="B1489" t="s">
        <v>3337</v>
      </c>
      <c r="C1489">
        <v>76</v>
      </c>
      <c r="D1489" t="s">
        <v>253</v>
      </c>
      <c r="E1489">
        <v>9230</v>
      </c>
      <c r="F1489" t="s">
        <v>254</v>
      </c>
      <c r="G1489" t="s">
        <v>2566</v>
      </c>
      <c r="H1489" t="s">
        <v>2567</v>
      </c>
      <c r="I1489">
        <v>86</v>
      </c>
      <c r="J1489" s="52">
        <v>43420000</v>
      </c>
      <c r="K1489" s="52">
        <v>40520375</v>
      </c>
      <c r="L1489" s="52">
        <v>10580375</v>
      </c>
      <c r="M1489" t="s">
        <v>2665</v>
      </c>
      <c r="N1489" t="s">
        <v>8415</v>
      </c>
    </row>
    <row r="1490" spans="1:14" x14ac:dyDescent="0.25">
      <c r="A1490">
        <v>2026</v>
      </c>
      <c r="B1490" t="s">
        <v>3337</v>
      </c>
      <c r="C1490">
        <v>76</v>
      </c>
      <c r="D1490" t="s">
        <v>253</v>
      </c>
      <c r="E1490">
        <v>9311</v>
      </c>
      <c r="F1490" t="s">
        <v>267</v>
      </c>
      <c r="G1490" t="s">
        <v>2566</v>
      </c>
      <c r="H1490" t="s">
        <v>2567</v>
      </c>
      <c r="I1490">
        <v>10</v>
      </c>
      <c r="J1490" s="52">
        <v>1751387528</v>
      </c>
      <c r="K1490" s="52">
        <v>1234355608</v>
      </c>
      <c r="L1490" s="52">
        <v>232664924</v>
      </c>
      <c r="M1490" t="s">
        <v>3146</v>
      </c>
      <c r="N1490" t="s">
        <v>8430</v>
      </c>
    </row>
    <row r="1491" spans="1:14" x14ac:dyDescent="0.25">
      <c r="A1491">
        <v>2026</v>
      </c>
      <c r="B1491" t="s">
        <v>3337</v>
      </c>
      <c r="C1491">
        <v>76</v>
      </c>
      <c r="D1491" t="s">
        <v>253</v>
      </c>
      <c r="E1491">
        <v>9311</v>
      </c>
      <c r="F1491" t="s">
        <v>267</v>
      </c>
      <c r="G1491" t="s">
        <v>2566</v>
      </c>
      <c r="H1491" t="s">
        <v>2567</v>
      </c>
      <c r="I1491">
        <v>11</v>
      </c>
      <c r="J1491" s="52">
        <v>1823646080</v>
      </c>
      <c r="K1491" s="52">
        <v>1766257369</v>
      </c>
      <c r="L1491" s="52">
        <v>347784476</v>
      </c>
      <c r="M1491" t="s">
        <v>2742</v>
      </c>
      <c r="N1491" t="s">
        <v>8432</v>
      </c>
    </row>
    <row r="1492" spans="1:14" x14ac:dyDescent="0.25">
      <c r="A1492">
        <v>2026</v>
      </c>
      <c r="B1492" t="s">
        <v>3337</v>
      </c>
      <c r="C1492">
        <v>76</v>
      </c>
      <c r="D1492" t="s">
        <v>253</v>
      </c>
      <c r="E1492">
        <v>9311</v>
      </c>
      <c r="F1492" t="s">
        <v>267</v>
      </c>
      <c r="G1492" t="s">
        <v>2566</v>
      </c>
      <c r="H1492" t="s">
        <v>2567</v>
      </c>
      <c r="I1492">
        <v>27</v>
      </c>
      <c r="J1492" s="52">
        <v>300886962</v>
      </c>
      <c r="K1492" s="52">
        <v>217736865</v>
      </c>
      <c r="L1492" s="52">
        <v>36721024</v>
      </c>
      <c r="M1492" t="s">
        <v>2968</v>
      </c>
      <c r="N1492" t="s">
        <v>8397</v>
      </c>
    </row>
    <row r="1493" spans="1:14" x14ac:dyDescent="0.25">
      <c r="A1493">
        <v>2026</v>
      </c>
      <c r="B1493" t="s">
        <v>3337</v>
      </c>
      <c r="C1493">
        <v>76</v>
      </c>
      <c r="D1493" t="s">
        <v>253</v>
      </c>
      <c r="E1493">
        <v>9311</v>
      </c>
      <c r="F1493" t="s">
        <v>267</v>
      </c>
      <c r="G1493" t="s">
        <v>2566</v>
      </c>
      <c r="H1493" t="s">
        <v>2567</v>
      </c>
      <c r="I1493">
        <v>28</v>
      </c>
      <c r="J1493" s="52">
        <v>330217604</v>
      </c>
      <c r="K1493" s="52">
        <v>315893639</v>
      </c>
      <c r="L1493" s="52">
        <v>68410657</v>
      </c>
      <c r="M1493" t="s">
        <v>3071</v>
      </c>
      <c r="N1493" t="s">
        <v>2786</v>
      </c>
    </row>
    <row r="1494" spans="1:14" x14ac:dyDescent="0.25">
      <c r="A1494">
        <v>2026</v>
      </c>
      <c r="B1494" t="s">
        <v>3337</v>
      </c>
      <c r="C1494">
        <v>76</v>
      </c>
      <c r="D1494" t="s">
        <v>253</v>
      </c>
      <c r="E1494">
        <v>9311</v>
      </c>
      <c r="F1494" t="s">
        <v>267</v>
      </c>
      <c r="G1494" t="s">
        <v>2566</v>
      </c>
      <c r="H1494" t="s">
        <v>2567</v>
      </c>
      <c r="I1494">
        <v>42</v>
      </c>
      <c r="J1494" s="52">
        <v>1194455419</v>
      </c>
      <c r="K1494" s="52">
        <v>699000080</v>
      </c>
      <c r="L1494" s="52">
        <v>88721512</v>
      </c>
      <c r="M1494" t="s">
        <v>2801</v>
      </c>
      <c r="N1494" t="s">
        <v>3207</v>
      </c>
    </row>
    <row r="1495" spans="1:14" x14ac:dyDescent="0.25">
      <c r="A1495">
        <v>2026</v>
      </c>
      <c r="B1495" t="s">
        <v>3337</v>
      </c>
      <c r="C1495">
        <v>76</v>
      </c>
      <c r="D1495" t="s">
        <v>253</v>
      </c>
      <c r="E1495">
        <v>9311</v>
      </c>
      <c r="F1495" t="s">
        <v>267</v>
      </c>
      <c r="G1495" t="s">
        <v>2566</v>
      </c>
      <c r="H1495" t="s">
        <v>2567</v>
      </c>
      <c r="I1495">
        <v>45</v>
      </c>
      <c r="J1495" s="52">
        <v>4645944517</v>
      </c>
      <c r="K1495" s="52">
        <v>4105785774</v>
      </c>
      <c r="L1495" s="52">
        <v>905523599</v>
      </c>
      <c r="M1495" t="s">
        <v>2762</v>
      </c>
      <c r="N1495" t="s">
        <v>2818</v>
      </c>
    </row>
    <row r="1496" spans="1:14" x14ac:dyDescent="0.25">
      <c r="A1496">
        <v>2026</v>
      </c>
      <c r="B1496" t="s">
        <v>3337</v>
      </c>
      <c r="C1496">
        <v>76</v>
      </c>
      <c r="D1496" t="s">
        <v>253</v>
      </c>
      <c r="E1496">
        <v>9311</v>
      </c>
      <c r="F1496" t="s">
        <v>267</v>
      </c>
      <c r="G1496" t="s">
        <v>2566</v>
      </c>
      <c r="H1496" t="s">
        <v>2567</v>
      </c>
      <c r="I1496">
        <v>84</v>
      </c>
      <c r="J1496" s="52">
        <v>11480000</v>
      </c>
      <c r="K1496" s="52">
        <v>9980000</v>
      </c>
      <c r="L1496" s="52">
        <v>3546000</v>
      </c>
      <c r="M1496" t="s">
        <v>2984</v>
      </c>
      <c r="N1496" t="s">
        <v>8372</v>
      </c>
    </row>
    <row r="1497" spans="1:14" x14ac:dyDescent="0.25">
      <c r="A1497">
        <v>2026</v>
      </c>
      <c r="B1497" t="s">
        <v>3337</v>
      </c>
      <c r="C1497">
        <v>76</v>
      </c>
      <c r="D1497" t="s">
        <v>253</v>
      </c>
      <c r="E1497">
        <v>9311</v>
      </c>
      <c r="F1497" t="s">
        <v>267</v>
      </c>
      <c r="G1497" t="s">
        <v>2566</v>
      </c>
      <c r="H1497" t="s">
        <v>2567</v>
      </c>
      <c r="I1497">
        <v>85</v>
      </c>
      <c r="J1497" s="52">
        <v>164731113</v>
      </c>
      <c r="K1497" s="52">
        <v>109824709</v>
      </c>
      <c r="L1497" s="52">
        <v>26079158</v>
      </c>
      <c r="M1497" t="s">
        <v>2635</v>
      </c>
      <c r="N1497" t="s">
        <v>8533</v>
      </c>
    </row>
    <row r="1498" spans="1:14" x14ac:dyDescent="0.25">
      <c r="A1498">
        <v>2026</v>
      </c>
      <c r="B1498" t="s">
        <v>3337</v>
      </c>
      <c r="C1498">
        <v>76</v>
      </c>
      <c r="D1498" t="s">
        <v>253</v>
      </c>
      <c r="E1498">
        <v>9311</v>
      </c>
      <c r="F1498" t="s">
        <v>267</v>
      </c>
      <c r="G1498" t="s">
        <v>2566</v>
      </c>
      <c r="H1498" t="s">
        <v>2567</v>
      </c>
      <c r="I1498">
        <v>90</v>
      </c>
      <c r="J1498" s="52">
        <v>79818838</v>
      </c>
      <c r="K1498" s="52">
        <v>42569838</v>
      </c>
      <c r="L1498" s="52">
        <v>6275000</v>
      </c>
      <c r="M1498" t="s">
        <v>3309</v>
      </c>
      <c r="N1498" t="s">
        <v>8564</v>
      </c>
    </row>
    <row r="1499" spans="1:14" x14ac:dyDescent="0.25">
      <c r="A1499">
        <v>2026</v>
      </c>
      <c r="B1499" t="s">
        <v>3337</v>
      </c>
      <c r="C1499">
        <v>76</v>
      </c>
      <c r="D1499" t="s">
        <v>253</v>
      </c>
      <c r="E1499">
        <v>9543</v>
      </c>
      <c r="F1499" t="s">
        <v>276</v>
      </c>
      <c r="G1499" t="s">
        <v>2566</v>
      </c>
      <c r="H1499" t="s">
        <v>2567</v>
      </c>
      <c r="I1499">
        <v>10</v>
      </c>
      <c r="J1499" s="52">
        <v>1348643482</v>
      </c>
      <c r="K1499" s="52">
        <v>820086614</v>
      </c>
      <c r="L1499" s="52">
        <v>243162596</v>
      </c>
      <c r="M1499" t="s">
        <v>3016</v>
      </c>
      <c r="N1499" t="s">
        <v>8486</v>
      </c>
    </row>
    <row r="1500" spans="1:14" x14ac:dyDescent="0.25">
      <c r="A1500">
        <v>2026</v>
      </c>
      <c r="B1500" t="s">
        <v>3337</v>
      </c>
      <c r="C1500">
        <v>76</v>
      </c>
      <c r="D1500" t="s">
        <v>253</v>
      </c>
      <c r="E1500">
        <v>9543</v>
      </c>
      <c r="F1500" t="s">
        <v>276</v>
      </c>
      <c r="G1500" t="s">
        <v>2566</v>
      </c>
      <c r="H1500" t="s">
        <v>2567</v>
      </c>
      <c r="I1500">
        <v>11</v>
      </c>
      <c r="J1500" s="52">
        <v>1772577660</v>
      </c>
      <c r="K1500" s="52">
        <v>1526887672</v>
      </c>
      <c r="L1500" s="52">
        <v>354356944</v>
      </c>
      <c r="M1500" t="s">
        <v>2791</v>
      </c>
      <c r="N1500" t="s">
        <v>2757</v>
      </c>
    </row>
    <row r="1501" spans="1:14" x14ac:dyDescent="0.25">
      <c r="A1501">
        <v>2026</v>
      </c>
      <c r="B1501" t="s">
        <v>3337</v>
      </c>
      <c r="C1501">
        <v>76</v>
      </c>
      <c r="D1501" t="s">
        <v>253</v>
      </c>
      <c r="E1501">
        <v>9543</v>
      </c>
      <c r="F1501" t="s">
        <v>276</v>
      </c>
      <c r="G1501" t="s">
        <v>2566</v>
      </c>
      <c r="H1501" t="s">
        <v>2567</v>
      </c>
      <c r="I1501">
        <v>18</v>
      </c>
      <c r="J1501" s="52">
        <v>480676943</v>
      </c>
      <c r="K1501" s="52">
        <v>306225950</v>
      </c>
      <c r="L1501" s="52">
        <v>77067750</v>
      </c>
      <c r="M1501" t="s">
        <v>8581</v>
      </c>
      <c r="N1501" t="s">
        <v>2717</v>
      </c>
    </row>
    <row r="1502" spans="1:14" x14ac:dyDescent="0.25">
      <c r="A1502">
        <v>2026</v>
      </c>
      <c r="B1502" t="s">
        <v>3337</v>
      </c>
      <c r="C1502">
        <v>76</v>
      </c>
      <c r="D1502" t="s">
        <v>253</v>
      </c>
      <c r="E1502">
        <v>9543</v>
      </c>
      <c r="F1502" t="s">
        <v>276</v>
      </c>
      <c r="G1502" t="s">
        <v>2566</v>
      </c>
      <c r="H1502" t="s">
        <v>2567</v>
      </c>
      <c r="I1502">
        <v>27</v>
      </c>
      <c r="J1502" s="52">
        <v>557293891</v>
      </c>
      <c r="K1502" s="52">
        <v>138009284</v>
      </c>
      <c r="L1502" s="52">
        <v>30230378</v>
      </c>
      <c r="M1502" t="s">
        <v>8582</v>
      </c>
      <c r="N1502" t="s">
        <v>8508</v>
      </c>
    </row>
    <row r="1503" spans="1:14" x14ac:dyDescent="0.25">
      <c r="A1503">
        <v>2026</v>
      </c>
      <c r="B1503" t="s">
        <v>3337</v>
      </c>
      <c r="C1503">
        <v>76</v>
      </c>
      <c r="D1503" t="s">
        <v>253</v>
      </c>
      <c r="E1503">
        <v>9543</v>
      </c>
      <c r="F1503" t="s">
        <v>276</v>
      </c>
      <c r="G1503" t="s">
        <v>2566</v>
      </c>
      <c r="H1503" t="s">
        <v>2567</v>
      </c>
      <c r="I1503">
        <v>28</v>
      </c>
      <c r="J1503" s="52">
        <v>187487604</v>
      </c>
      <c r="K1503" s="52">
        <v>179659756</v>
      </c>
      <c r="L1503" s="52">
        <v>39251265</v>
      </c>
      <c r="M1503" t="s">
        <v>3139</v>
      </c>
      <c r="N1503" t="s">
        <v>8524</v>
      </c>
    </row>
    <row r="1504" spans="1:14" x14ac:dyDescent="0.25">
      <c r="A1504">
        <v>2026</v>
      </c>
      <c r="B1504" t="s">
        <v>3337</v>
      </c>
      <c r="C1504">
        <v>76</v>
      </c>
      <c r="D1504" t="s">
        <v>253</v>
      </c>
      <c r="E1504">
        <v>9543</v>
      </c>
      <c r="F1504" t="s">
        <v>276</v>
      </c>
      <c r="G1504" t="s">
        <v>2566</v>
      </c>
      <c r="H1504" t="s">
        <v>2567</v>
      </c>
      <c r="I1504">
        <v>38</v>
      </c>
      <c r="J1504" s="52">
        <v>1172954477</v>
      </c>
      <c r="K1504" s="52">
        <v>641553431</v>
      </c>
      <c r="L1504" s="52">
        <v>182684854</v>
      </c>
      <c r="M1504" t="s">
        <v>3171</v>
      </c>
      <c r="N1504" t="s">
        <v>3019</v>
      </c>
    </row>
    <row r="1505" spans="1:14" x14ac:dyDescent="0.25">
      <c r="A1505">
        <v>2026</v>
      </c>
      <c r="B1505" t="s">
        <v>3337</v>
      </c>
      <c r="C1505">
        <v>76</v>
      </c>
      <c r="D1505" t="s">
        <v>253</v>
      </c>
      <c r="E1505">
        <v>9543</v>
      </c>
      <c r="F1505" t="s">
        <v>276</v>
      </c>
      <c r="G1505" t="s">
        <v>2566</v>
      </c>
      <c r="H1505" t="s">
        <v>2567</v>
      </c>
      <c r="I1505">
        <v>42</v>
      </c>
      <c r="J1505" s="52">
        <v>614930394</v>
      </c>
      <c r="K1505" s="52">
        <v>257986500</v>
      </c>
      <c r="L1505" s="52">
        <v>50123000</v>
      </c>
      <c r="M1505" t="s">
        <v>8436</v>
      </c>
      <c r="N1505" t="s">
        <v>8424</v>
      </c>
    </row>
    <row r="1506" spans="1:14" x14ac:dyDescent="0.25">
      <c r="A1506">
        <v>2026</v>
      </c>
      <c r="B1506" t="s">
        <v>3337</v>
      </c>
      <c r="C1506">
        <v>76</v>
      </c>
      <c r="D1506" t="s">
        <v>253</v>
      </c>
      <c r="E1506">
        <v>9543</v>
      </c>
      <c r="F1506" t="s">
        <v>276</v>
      </c>
      <c r="G1506" t="s">
        <v>2566</v>
      </c>
      <c r="H1506" t="s">
        <v>2567</v>
      </c>
      <c r="I1506">
        <v>45</v>
      </c>
      <c r="J1506" s="52">
        <v>3378298878</v>
      </c>
      <c r="K1506" s="52">
        <v>2838881065</v>
      </c>
      <c r="L1506" s="52">
        <v>614606602</v>
      </c>
      <c r="M1506" t="s">
        <v>2960</v>
      </c>
      <c r="N1506" t="s">
        <v>8546</v>
      </c>
    </row>
    <row r="1507" spans="1:14" x14ac:dyDescent="0.25">
      <c r="A1507">
        <v>2026</v>
      </c>
      <c r="B1507" t="s">
        <v>3337</v>
      </c>
      <c r="C1507">
        <v>76</v>
      </c>
      <c r="D1507" t="s">
        <v>253</v>
      </c>
      <c r="E1507">
        <v>9543</v>
      </c>
      <c r="F1507" t="s">
        <v>276</v>
      </c>
      <c r="G1507" t="s">
        <v>2566</v>
      </c>
      <c r="H1507" t="s">
        <v>2567</v>
      </c>
      <c r="I1507">
        <v>64</v>
      </c>
      <c r="J1507" s="52">
        <v>959093979</v>
      </c>
      <c r="K1507" s="52">
        <v>28804646</v>
      </c>
      <c r="L1507" s="52">
        <v>4632155</v>
      </c>
      <c r="M1507" t="s">
        <v>2952</v>
      </c>
      <c r="N1507" t="s">
        <v>3133</v>
      </c>
    </row>
    <row r="1508" spans="1:14" x14ac:dyDescent="0.25">
      <c r="A1508">
        <v>2026</v>
      </c>
      <c r="B1508" t="s">
        <v>3337</v>
      </c>
      <c r="C1508">
        <v>76</v>
      </c>
      <c r="D1508" t="s">
        <v>253</v>
      </c>
      <c r="E1508">
        <v>9543</v>
      </c>
      <c r="F1508" t="s">
        <v>276</v>
      </c>
      <c r="G1508" t="s">
        <v>2566</v>
      </c>
      <c r="H1508" t="s">
        <v>2567</v>
      </c>
      <c r="I1508">
        <v>84</v>
      </c>
      <c r="J1508" s="52">
        <v>33940000</v>
      </c>
      <c r="K1508" s="52">
        <v>30492899</v>
      </c>
      <c r="L1508" s="52">
        <v>9352899</v>
      </c>
      <c r="M1508" t="s">
        <v>2701</v>
      </c>
      <c r="N1508" t="s">
        <v>2817</v>
      </c>
    </row>
    <row r="1509" spans="1:14" x14ac:dyDescent="0.25">
      <c r="A1509">
        <v>2026</v>
      </c>
      <c r="B1509" t="s">
        <v>3337</v>
      </c>
      <c r="C1509">
        <v>76</v>
      </c>
      <c r="D1509" t="s">
        <v>253</v>
      </c>
      <c r="E1509">
        <v>9543</v>
      </c>
      <c r="F1509" t="s">
        <v>276</v>
      </c>
      <c r="G1509" t="s">
        <v>2566</v>
      </c>
      <c r="H1509" t="s">
        <v>2567</v>
      </c>
      <c r="I1509">
        <v>85</v>
      </c>
      <c r="J1509" s="52">
        <v>308130523</v>
      </c>
      <c r="K1509" s="52">
        <v>227286392</v>
      </c>
      <c r="L1509" s="52">
        <v>55254800</v>
      </c>
      <c r="M1509" t="s">
        <v>3147</v>
      </c>
      <c r="N1509" t="s">
        <v>3204</v>
      </c>
    </row>
    <row r="1510" spans="1:14" x14ac:dyDescent="0.25">
      <c r="A1510">
        <v>2026</v>
      </c>
      <c r="B1510" t="s">
        <v>3337</v>
      </c>
      <c r="C1510">
        <v>76</v>
      </c>
      <c r="D1510" t="s">
        <v>253</v>
      </c>
      <c r="E1510">
        <v>9543</v>
      </c>
      <c r="F1510" t="s">
        <v>276</v>
      </c>
      <c r="G1510" t="s">
        <v>2566</v>
      </c>
      <c r="H1510" t="s">
        <v>2567</v>
      </c>
      <c r="I1510">
        <v>86</v>
      </c>
      <c r="J1510" s="52">
        <v>16470000</v>
      </c>
      <c r="K1510" s="52">
        <v>14970000</v>
      </c>
      <c r="L1510" s="52">
        <v>4990000</v>
      </c>
      <c r="M1510" t="s">
        <v>3228</v>
      </c>
      <c r="N1510" t="s">
        <v>3170</v>
      </c>
    </row>
    <row r="1511" spans="1:14" x14ac:dyDescent="0.25">
      <c r="A1511">
        <v>2026</v>
      </c>
      <c r="B1511" t="s">
        <v>3337</v>
      </c>
      <c r="C1511">
        <v>76</v>
      </c>
      <c r="D1511" t="s">
        <v>253</v>
      </c>
      <c r="E1511">
        <v>9544</v>
      </c>
      <c r="F1511" t="s">
        <v>360</v>
      </c>
      <c r="G1511" t="s">
        <v>2566</v>
      </c>
      <c r="H1511" t="s">
        <v>2567</v>
      </c>
      <c r="I1511">
        <v>10</v>
      </c>
      <c r="J1511" s="52">
        <v>2272067221</v>
      </c>
      <c r="K1511" s="52">
        <v>1581915534</v>
      </c>
      <c r="L1511" s="52">
        <v>485232856</v>
      </c>
      <c r="M1511" t="s">
        <v>2983</v>
      </c>
      <c r="N1511" t="s">
        <v>8451</v>
      </c>
    </row>
    <row r="1512" spans="1:14" x14ac:dyDescent="0.25">
      <c r="A1512">
        <v>2026</v>
      </c>
      <c r="B1512" t="s">
        <v>3337</v>
      </c>
      <c r="C1512">
        <v>76</v>
      </c>
      <c r="D1512" t="s">
        <v>253</v>
      </c>
      <c r="E1512">
        <v>9544</v>
      </c>
      <c r="F1512" t="s">
        <v>360</v>
      </c>
      <c r="G1512" t="s">
        <v>2566</v>
      </c>
      <c r="H1512" t="s">
        <v>2567</v>
      </c>
      <c r="I1512">
        <v>11</v>
      </c>
      <c r="J1512" s="52">
        <v>2086587922</v>
      </c>
      <c r="K1512" s="52">
        <v>1780992693</v>
      </c>
      <c r="L1512" s="52">
        <v>375813736</v>
      </c>
      <c r="M1512" t="s">
        <v>2631</v>
      </c>
      <c r="N1512" t="s">
        <v>8486</v>
      </c>
    </row>
    <row r="1513" spans="1:14" x14ac:dyDescent="0.25">
      <c r="A1513">
        <v>2026</v>
      </c>
      <c r="B1513" t="s">
        <v>3337</v>
      </c>
      <c r="C1513">
        <v>76</v>
      </c>
      <c r="D1513" t="s">
        <v>253</v>
      </c>
      <c r="E1513">
        <v>9544</v>
      </c>
      <c r="F1513" t="s">
        <v>360</v>
      </c>
      <c r="G1513" t="s">
        <v>2566</v>
      </c>
      <c r="H1513" t="s">
        <v>2567</v>
      </c>
      <c r="I1513">
        <v>18</v>
      </c>
      <c r="J1513" s="52">
        <v>818590441</v>
      </c>
      <c r="K1513" s="52">
        <v>341738008</v>
      </c>
      <c r="L1513" s="52">
        <v>31516290</v>
      </c>
      <c r="M1513" t="s">
        <v>8583</v>
      </c>
      <c r="N1513" t="s">
        <v>8522</v>
      </c>
    </row>
    <row r="1514" spans="1:14" x14ac:dyDescent="0.25">
      <c r="A1514">
        <v>2026</v>
      </c>
      <c r="B1514" t="s">
        <v>3337</v>
      </c>
      <c r="C1514">
        <v>76</v>
      </c>
      <c r="D1514" t="s">
        <v>253</v>
      </c>
      <c r="E1514">
        <v>9544</v>
      </c>
      <c r="F1514" t="s">
        <v>360</v>
      </c>
      <c r="G1514" t="s">
        <v>2566</v>
      </c>
      <c r="H1514" t="s">
        <v>2567</v>
      </c>
      <c r="I1514">
        <v>27</v>
      </c>
      <c r="J1514" s="52">
        <v>394774600</v>
      </c>
      <c r="K1514" s="52">
        <v>175774600</v>
      </c>
      <c r="L1514" s="52">
        <v>37976492</v>
      </c>
      <c r="M1514" t="s">
        <v>8526</v>
      </c>
      <c r="N1514" t="s">
        <v>8483</v>
      </c>
    </row>
    <row r="1515" spans="1:14" x14ac:dyDescent="0.25">
      <c r="A1515">
        <v>2026</v>
      </c>
      <c r="B1515" t="s">
        <v>3337</v>
      </c>
      <c r="C1515">
        <v>76</v>
      </c>
      <c r="D1515" t="s">
        <v>253</v>
      </c>
      <c r="E1515">
        <v>9544</v>
      </c>
      <c r="F1515" t="s">
        <v>360</v>
      </c>
      <c r="G1515" t="s">
        <v>2566</v>
      </c>
      <c r="H1515" t="s">
        <v>2567</v>
      </c>
      <c r="I1515">
        <v>28</v>
      </c>
      <c r="J1515" s="52">
        <v>251367604</v>
      </c>
      <c r="K1515" s="52">
        <v>241492658</v>
      </c>
      <c r="L1515" s="52">
        <v>50697982</v>
      </c>
      <c r="M1515" t="s">
        <v>2628</v>
      </c>
      <c r="N1515" t="s">
        <v>8469</v>
      </c>
    </row>
    <row r="1516" spans="1:14" x14ac:dyDescent="0.25">
      <c r="A1516">
        <v>2026</v>
      </c>
      <c r="B1516" t="s">
        <v>3337</v>
      </c>
      <c r="C1516">
        <v>76</v>
      </c>
      <c r="D1516" t="s">
        <v>253</v>
      </c>
      <c r="E1516">
        <v>9544</v>
      </c>
      <c r="F1516" t="s">
        <v>360</v>
      </c>
      <c r="G1516" t="s">
        <v>2566</v>
      </c>
      <c r="H1516" t="s">
        <v>2567</v>
      </c>
      <c r="I1516">
        <v>38</v>
      </c>
      <c r="J1516" s="52">
        <v>2712644401</v>
      </c>
      <c r="K1516" s="52">
        <v>1572980455</v>
      </c>
      <c r="L1516" s="52">
        <v>374143626</v>
      </c>
      <c r="M1516" t="s">
        <v>3124</v>
      </c>
      <c r="N1516" t="s">
        <v>2866</v>
      </c>
    </row>
    <row r="1517" spans="1:14" x14ac:dyDescent="0.25">
      <c r="A1517">
        <v>2026</v>
      </c>
      <c r="B1517" t="s">
        <v>3337</v>
      </c>
      <c r="C1517">
        <v>76</v>
      </c>
      <c r="D1517" t="s">
        <v>253</v>
      </c>
      <c r="E1517">
        <v>9544</v>
      </c>
      <c r="F1517" t="s">
        <v>360</v>
      </c>
      <c r="G1517" t="s">
        <v>2566</v>
      </c>
      <c r="H1517" t="s">
        <v>2567</v>
      </c>
      <c r="I1517">
        <v>42</v>
      </c>
      <c r="J1517" s="52">
        <v>691401933</v>
      </c>
      <c r="K1517" s="52">
        <v>433965412</v>
      </c>
      <c r="L1517" s="52">
        <v>56392500</v>
      </c>
      <c r="M1517" t="s">
        <v>3028</v>
      </c>
      <c r="N1517" t="s">
        <v>8424</v>
      </c>
    </row>
    <row r="1518" spans="1:14" x14ac:dyDescent="0.25">
      <c r="A1518">
        <v>2026</v>
      </c>
      <c r="B1518" t="s">
        <v>3337</v>
      </c>
      <c r="C1518">
        <v>76</v>
      </c>
      <c r="D1518" t="s">
        <v>253</v>
      </c>
      <c r="E1518">
        <v>9544</v>
      </c>
      <c r="F1518" t="s">
        <v>360</v>
      </c>
      <c r="G1518" t="s">
        <v>2566</v>
      </c>
      <c r="H1518" t="s">
        <v>2567</v>
      </c>
      <c r="I1518">
        <v>45</v>
      </c>
      <c r="J1518" s="52">
        <v>6155867549</v>
      </c>
      <c r="K1518" s="52">
        <v>5485933589</v>
      </c>
      <c r="L1518" s="52">
        <v>976828271</v>
      </c>
      <c r="M1518" t="s">
        <v>2925</v>
      </c>
      <c r="N1518" t="s">
        <v>8445</v>
      </c>
    </row>
    <row r="1519" spans="1:14" x14ac:dyDescent="0.25">
      <c r="A1519">
        <v>2026</v>
      </c>
      <c r="B1519" t="s">
        <v>3337</v>
      </c>
      <c r="C1519">
        <v>76</v>
      </c>
      <c r="D1519" t="s">
        <v>253</v>
      </c>
      <c r="E1519">
        <v>9544</v>
      </c>
      <c r="F1519" t="s">
        <v>360</v>
      </c>
      <c r="G1519" t="s">
        <v>2566</v>
      </c>
      <c r="H1519" t="s">
        <v>2567</v>
      </c>
      <c r="I1519">
        <v>64</v>
      </c>
      <c r="J1519" s="52">
        <v>959093979</v>
      </c>
      <c r="K1519" s="52">
        <v>486395037</v>
      </c>
      <c r="L1519" s="52">
        <v>17835395</v>
      </c>
      <c r="M1519" t="s">
        <v>2848</v>
      </c>
      <c r="N1519" t="s">
        <v>3118</v>
      </c>
    </row>
    <row r="1520" spans="1:14" x14ac:dyDescent="0.25">
      <c r="A1520">
        <v>2026</v>
      </c>
      <c r="B1520" t="s">
        <v>3337</v>
      </c>
      <c r="C1520">
        <v>76</v>
      </c>
      <c r="D1520" t="s">
        <v>253</v>
      </c>
      <c r="E1520">
        <v>9544</v>
      </c>
      <c r="F1520" t="s">
        <v>360</v>
      </c>
      <c r="G1520" t="s">
        <v>2566</v>
      </c>
      <c r="H1520" t="s">
        <v>2567</v>
      </c>
      <c r="I1520">
        <v>84</v>
      </c>
      <c r="J1520" s="52">
        <v>89840000</v>
      </c>
      <c r="K1520" s="52">
        <v>80603919</v>
      </c>
      <c r="L1520" s="52">
        <v>20606519</v>
      </c>
      <c r="M1520" t="s">
        <v>3123</v>
      </c>
      <c r="N1520" t="s">
        <v>2900</v>
      </c>
    </row>
    <row r="1521" spans="1:14" x14ac:dyDescent="0.25">
      <c r="A1521">
        <v>2026</v>
      </c>
      <c r="B1521" t="s">
        <v>3337</v>
      </c>
      <c r="C1521">
        <v>76</v>
      </c>
      <c r="D1521" t="s">
        <v>253</v>
      </c>
      <c r="E1521">
        <v>9544</v>
      </c>
      <c r="F1521" t="s">
        <v>360</v>
      </c>
      <c r="G1521" t="s">
        <v>2566</v>
      </c>
      <c r="H1521" t="s">
        <v>2567</v>
      </c>
      <c r="I1521">
        <v>85</v>
      </c>
      <c r="J1521" s="52">
        <v>112492918</v>
      </c>
      <c r="K1521" s="52">
        <v>72901605</v>
      </c>
      <c r="L1521" s="52">
        <v>22684137</v>
      </c>
      <c r="M1521" t="s">
        <v>2793</v>
      </c>
      <c r="N1521" t="s">
        <v>8469</v>
      </c>
    </row>
    <row r="1522" spans="1:14" x14ac:dyDescent="0.25">
      <c r="A1522">
        <v>2026</v>
      </c>
      <c r="B1522" t="s">
        <v>3337</v>
      </c>
      <c r="C1522">
        <v>76</v>
      </c>
      <c r="D1522" t="s">
        <v>253</v>
      </c>
      <c r="E1522">
        <v>9544</v>
      </c>
      <c r="F1522" t="s">
        <v>360</v>
      </c>
      <c r="G1522" t="s">
        <v>2566</v>
      </c>
      <c r="H1522" t="s">
        <v>2567</v>
      </c>
      <c r="I1522">
        <v>86</v>
      </c>
      <c r="J1522" s="52">
        <v>27450000</v>
      </c>
      <c r="K1522" s="52">
        <v>25603175</v>
      </c>
      <c r="L1522" s="52">
        <v>8138175</v>
      </c>
      <c r="M1522" t="s">
        <v>2665</v>
      </c>
      <c r="N1522" t="s">
        <v>2741</v>
      </c>
    </row>
    <row r="1523" spans="1:14" x14ac:dyDescent="0.25">
      <c r="A1523">
        <v>2026</v>
      </c>
      <c r="B1523" t="s">
        <v>3337</v>
      </c>
      <c r="C1523">
        <v>11</v>
      </c>
      <c r="D1523" t="s">
        <v>133</v>
      </c>
      <c r="E1523">
        <v>9209</v>
      </c>
      <c r="F1523" t="s">
        <v>134</v>
      </c>
      <c r="G1523" t="s">
        <v>2566</v>
      </c>
      <c r="H1523" t="s">
        <v>2567</v>
      </c>
      <c r="I1523">
        <v>10</v>
      </c>
      <c r="J1523" s="52">
        <v>1649889142</v>
      </c>
      <c r="K1523" s="52">
        <v>859277886</v>
      </c>
      <c r="L1523" s="52">
        <v>305477332</v>
      </c>
      <c r="M1523" t="s">
        <v>2743</v>
      </c>
      <c r="N1523" t="s">
        <v>8460</v>
      </c>
    </row>
    <row r="1524" spans="1:14" x14ac:dyDescent="0.25">
      <c r="A1524">
        <v>2026</v>
      </c>
      <c r="B1524" t="s">
        <v>3337</v>
      </c>
      <c r="C1524">
        <v>11</v>
      </c>
      <c r="D1524" t="s">
        <v>133</v>
      </c>
      <c r="E1524">
        <v>9209</v>
      </c>
      <c r="F1524" t="s">
        <v>134</v>
      </c>
      <c r="G1524" t="s">
        <v>2566</v>
      </c>
      <c r="H1524" t="s">
        <v>2567</v>
      </c>
      <c r="I1524">
        <v>11</v>
      </c>
      <c r="J1524" s="52">
        <v>694794738</v>
      </c>
      <c r="K1524" s="52">
        <v>666595575</v>
      </c>
      <c r="L1524" s="52">
        <v>127898806</v>
      </c>
      <c r="M1524" t="s">
        <v>2640</v>
      </c>
      <c r="N1524" t="s">
        <v>3041</v>
      </c>
    </row>
    <row r="1525" spans="1:14" x14ac:dyDescent="0.25">
      <c r="A1525">
        <v>2026</v>
      </c>
      <c r="B1525" t="s">
        <v>3337</v>
      </c>
      <c r="C1525">
        <v>11</v>
      </c>
      <c r="D1525" t="s">
        <v>133</v>
      </c>
      <c r="E1525">
        <v>9209</v>
      </c>
      <c r="F1525" t="s">
        <v>134</v>
      </c>
      <c r="G1525" t="s">
        <v>2566</v>
      </c>
      <c r="H1525" t="s">
        <v>2567</v>
      </c>
      <c r="I1525">
        <v>18</v>
      </c>
      <c r="J1525" s="52">
        <v>10610804769</v>
      </c>
      <c r="K1525" s="52">
        <v>7061556677</v>
      </c>
      <c r="L1525" s="52">
        <v>412698536</v>
      </c>
      <c r="M1525" t="s">
        <v>3229</v>
      </c>
      <c r="N1525" t="s">
        <v>8522</v>
      </c>
    </row>
    <row r="1526" spans="1:14" x14ac:dyDescent="0.25">
      <c r="A1526">
        <v>2026</v>
      </c>
      <c r="B1526" t="s">
        <v>3337</v>
      </c>
      <c r="C1526">
        <v>11</v>
      </c>
      <c r="D1526" t="s">
        <v>133</v>
      </c>
      <c r="E1526">
        <v>9209</v>
      </c>
      <c r="F1526" t="s">
        <v>134</v>
      </c>
      <c r="G1526" t="s">
        <v>2566</v>
      </c>
      <c r="H1526" t="s">
        <v>2567</v>
      </c>
      <c r="I1526">
        <v>27</v>
      </c>
      <c r="J1526" s="52">
        <v>248250895</v>
      </c>
      <c r="K1526" s="52">
        <v>98050895</v>
      </c>
      <c r="L1526" s="52">
        <v>20291192</v>
      </c>
      <c r="M1526" t="s">
        <v>2809</v>
      </c>
      <c r="N1526" t="s">
        <v>8424</v>
      </c>
    </row>
    <row r="1527" spans="1:14" x14ac:dyDescent="0.25">
      <c r="A1527">
        <v>2026</v>
      </c>
      <c r="B1527" t="s">
        <v>3337</v>
      </c>
      <c r="C1527">
        <v>11</v>
      </c>
      <c r="D1527" t="s">
        <v>133</v>
      </c>
      <c r="E1527">
        <v>9209</v>
      </c>
      <c r="F1527" t="s">
        <v>134</v>
      </c>
      <c r="G1527" t="s">
        <v>2566</v>
      </c>
      <c r="H1527" t="s">
        <v>2567</v>
      </c>
      <c r="I1527">
        <v>28</v>
      </c>
      <c r="J1527" s="52">
        <v>573697604</v>
      </c>
      <c r="K1527" s="52">
        <v>489334841</v>
      </c>
      <c r="L1527" s="52">
        <v>96240166</v>
      </c>
      <c r="M1527" t="s">
        <v>3138</v>
      </c>
      <c r="N1527" t="s">
        <v>8408</v>
      </c>
    </row>
    <row r="1528" spans="1:14" x14ac:dyDescent="0.25">
      <c r="A1528">
        <v>2026</v>
      </c>
      <c r="B1528" t="s">
        <v>3337</v>
      </c>
      <c r="C1528">
        <v>11</v>
      </c>
      <c r="D1528" t="s">
        <v>133</v>
      </c>
      <c r="E1528">
        <v>9209</v>
      </c>
      <c r="F1528" t="s">
        <v>134</v>
      </c>
      <c r="G1528" t="s">
        <v>2566</v>
      </c>
      <c r="H1528" t="s">
        <v>2567</v>
      </c>
      <c r="I1528">
        <v>42</v>
      </c>
      <c r="J1528" s="52">
        <v>569231749</v>
      </c>
      <c r="K1528" s="52">
        <v>348689682</v>
      </c>
      <c r="L1528" s="52">
        <v>56678667</v>
      </c>
      <c r="M1528" t="s">
        <v>2965</v>
      </c>
      <c r="N1528" t="s">
        <v>8382</v>
      </c>
    </row>
    <row r="1529" spans="1:14" x14ac:dyDescent="0.25">
      <c r="A1529">
        <v>2026</v>
      </c>
      <c r="B1529" t="s">
        <v>3337</v>
      </c>
      <c r="C1529">
        <v>11</v>
      </c>
      <c r="D1529" t="s">
        <v>133</v>
      </c>
      <c r="E1529">
        <v>9209</v>
      </c>
      <c r="F1529" t="s">
        <v>134</v>
      </c>
      <c r="G1529" t="s">
        <v>2566</v>
      </c>
      <c r="H1529" t="s">
        <v>2567</v>
      </c>
      <c r="I1529">
        <v>43</v>
      </c>
      <c r="J1529" s="52">
        <v>25000000</v>
      </c>
      <c r="K1529" s="52">
        <v>24916667</v>
      </c>
      <c r="L1529" s="52">
        <v>2416667</v>
      </c>
      <c r="M1529" t="s">
        <v>2911</v>
      </c>
      <c r="N1529" t="s">
        <v>8543</v>
      </c>
    </row>
    <row r="1530" spans="1:14" x14ac:dyDescent="0.25">
      <c r="A1530">
        <v>2026</v>
      </c>
      <c r="B1530" t="s">
        <v>3337</v>
      </c>
      <c r="C1530">
        <v>11</v>
      </c>
      <c r="D1530" t="s">
        <v>133</v>
      </c>
      <c r="E1530">
        <v>9209</v>
      </c>
      <c r="F1530" t="s">
        <v>134</v>
      </c>
      <c r="G1530" t="s">
        <v>2566</v>
      </c>
      <c r="H1530" t="s">
        <v>2567</v>
      </c>
      <c r="I1530">
        <v>45</v>
      </c>
      <c r="J1530" s="52">
        <v>3752938667</v>
      </c>
      <c r="K1530" s="52">
        <v>3457063226</v>
      </c>
      <c r="L1530" s="52">
        <v>814484842</v>
      </c>
      <c r="M1530" t="s">
        <v>2630</v>
      </c>
      <c r="N1530" t="s">
        <v>2822</v>
      </c>
    </row>
    <row r="1531" spans="1:14" x14ac:dyDescent="0.25">
      <c r="A1531">
        <v>2026</v>
      </c>
      <c r="B1531" t="s">
        <v>3337</v>
      </c>
      <c r="C1531">
        <v>11</v>
      </c>
      <c r="D1531" t="s">
        <v>133</v>
      </c>
      <c r="E1531">
        <v>9209</v>
      </c>
      <c r="F1531" t="s">
        <v>134</v>
      </c>
      <c r="G1531" t="s">
        <v>2566</v>
      </c>
      <c r="H1531" t="s">
        <v>2567</v>
      </c>
      <c r="I1531">
        <v>64</v>
      </c>
      <c r="J1531" s="52">
        <v>1689725166</v>
      </c>
      <c r="K1531" s="52">
        <v>49585802</v>
      </c>
      <c r="L1531" s="52">
        <v>9317077</v>
      </c>
      <c r="M1531" t="s">
        <v>8385</v>
      </c>
      <c r="N1531" t="s">
        <v>8515</v>
      </c>
    </row>
    <row r="1532" spans="1:14" x14ac:dyDescent="0.25">
      <c r="A1532">
        <v>2026</v>
      </c>
      <c r="B1532" t="s">
        <v>3337</v>
      </c>
      <c r="C1532">
        <v>11</v>
      </c>
      <c r="D1532" t="s">
        <v>133</v>
      </c>
      <c r="E1532">
        <v>9209</v>
      </c>
      <c r="F1532" t="s">
        <v>134</v>
      </c>
      <c r="G1532" t="s">
        <v>2566</v>
      </c>
      <c r="H1532" t="s">
        <v>2567</v>
      </c>
      <c r="I1532">
        <v>85</v>
      </c>
      <c r="J1532" s="52">
        <v>93193842</v>
      </c>
      <c r="K1532" s="52">
        <v>50805050</v>
      </c>
      <c r="L1532" s="52">
        <v>10536325</v>
      </c>
      <c r="M1532" t="s">
        <v>8576</v>
      </c>
      <c r="N1532" t="s">
        <v>2907</v>
      </c>
    </row>
    <row r="1533" spans="1:14" x14ac:dyDescent="0.25">
      <c r="A1533">
        <v>2026</v>
      </c>
      <c r="B1533" t="s">
        <v>3337</v>
      </c>
      <c r="C1533">
        <v>11</v>
      </c>
      <c r="D1533" t="s">
        <v>133</v>
      </c>
      <c r="E1533">
        <v>9209</v>
      </c>
      <c r="F1533" t="s">
        <v>134</v>
      </c>
      <c r="G1533" t="s">
        <v>2566</v>
      </c>
      <c r="H1533" t="s">
        <v>2567</v>
      </c>
      <c r="I1533">
        <v>90</v>
      </c>
      <c r="J1533" s="52">
        <v>150676942</v>
      </c>
      <c r="K1533" s="52">
        <v>28397056</v>
      </c>
      <c r="L1533" s="52">
        <v>6811056</v>
      </c>
      <c r="M1533" t="s">
        <v>8490</v>
      </c>
      <c r="N1533" t="s">
        <v>3105</v>
      </c>
    </row>
    <row r="1534" spans="1:14" x14ac:dyDescent="0.25">
      <c r="A1534">
        <v>2026</v>
      </c>
      <c r="B1534" t="s">
        <v>3337</v>
      </c>
      <c r="C1534">
        <v>11</v>
      </c>
      <c r="D1534" t="s">
        <v>133</v>
      </c>
      <c r="E1534">
        <v>9210</v>
      </c>
      <c r="F1534" t="s">
        <v>139</v>
      </c>
      <c r="G1534" t="s">
        <v>2566</v>
      </c>
      <c r="H1534" t="s">
        <v>2567</v>
      </c>
      <c r="I1534">
        <v>10</v>
      </c>
      <c r="J1534" s="52">
        <v>3289712923</v>
      </c>
      <c r="K1534" s="52">
        <v>2751943886</v>
      </c>
      <c r="L1534" s="52">
        <v>908955237</v>
      </c>
      <c r="M1534" t="s">
        <v>2959</v>
      </c>
      <c r="N1534" t="s">
        <v>2817</v>
      </c>
    </row>
    <row r="1535" spans="1:14" x14ac:dyDescent="0.25">
      <c r="A1535">
        <v>2026</v>
      </c>
      <c r="B1535" t="s">
        <v>3337</v>
      </c>
      <c r="C1535">
        <v>11</v>
      </c>
      <c r="D1535" t="s">
        <v>133</v>
      </c>
      <c r="E1535">
        <v>9210</v>
      </c>
      <c r="F1535" t="s">
        <v>139</v>
      </c>
      <c r="G1535" t="s">
        <v>2566</v>
      </c>
      <c r="H1535" t="s">
        <v>2567</v>
      </c>
      <c r="I1535">
        <v>11</v>
      </c>
      <c r="J1535" s="52">
        <v>1582046059</v>
      </c>
      <c r="K1535" s="52">
        <v>1200748382</v>
      </c>
      <c r="L1535" s="52">
        <v>246470104</v>
      </c>
      <c r="M1535" t="s">
        <v>3055</v>
      </c>
      <c r="N1535" t="s">
        <v>3019</v>
      </c>
    </row>
    <row r="1536" spans="1:14" x14ac:dyDescent="0.25">
      <c r="A1536">
        <v>2026</v>
      </c>
      <c r="B1536" t="s">
        <v>3337</v>
      </c>
      <c r="C1536">
        <v>11</v>
      </c>
      <c r="D1536" t="s">
        <v>133</v>
      </c>
      <c r="E1536">
        <v>9210</v>
      </c>
      <c r="F1536" t="s">
        <v>139</v>
      </c>
      <c r="G1536" t="s">
        <v>2566</v>
      </c>
      <c r="H1536" t="s">
        <v>2567</v>
      </c>
      <c r="I1536">
        <v>18</v>
      </c>
      <c r="J1536" s="52">
        <v>1050033678</v>
      </c>
      <c r="K1536" s="52">
        <v>638041527</v>
      </c>
      <c r="L1536" s="52">
        <v>131398303</v>
      </c>
      <c r="M1536" t="s">
        <v>3016</v>
      </c>
      <c r="N1536" t="s">
        <v>3313</v>
      </c>
    </row>
    <row r="1537" spans="1:14" x14ac:dyDescent="0.25">
      <c r="A1537">
        <v>2026</v>
      </c>
      <c r="B1537" t="s">
        <v>3337</v>
      </c>
      <c r="C1537">
        <v>11</v>
      </c>
      <c r="D1537" t="s">
        <v>133</v>
      </c>
      <c r="E1537">
        <v>9210</v>
      </c>
      <c r="F1537" t="s">
        <v>139</v>
      </c>
      <c r="G1537" t="s">
        <v>2566</v>
      </c>
      <c r="H1537" t="s">
        <v>2567</v>
      </c>
      <c r="I1537">
        <v>20</v>
      </c>
      <c r="J1537" s="52">
        <v>52341729</v>
      </c>
      <c r="K1537" s="52">
        <v>43460868</v>
      </c>
      <c r="L1537" s="52">
        <v>7901976</v>
      </c>
      <c r="M1537" t="s">
        <v>3033</v>
      </c>
      <c r="N1537" t="s">
        <v>8387</v>
      </c>
    </row>
    <row r="1538" spans="1:14" x14ac:dyDescent="0.25">
      <c r="A1538">
        <v>2026</v>
      </c>
      <c r="B1538" t="s">
        <v>3337</v>
      </c>
      <c r="C1538">
        <v>11</v>
      </c>
      <c r="D1538" t="s">
        <v>133</v>
      </c>
      <c r="E1538">
        <v>9210</v>
      </c>
      <c r="F1538" t="s">
        <v>139</v>
      </c>
      <c r="G1538" t="s">
        <v>2566</v>
      </c>
      <c r="H1538" t="s">
        <v>2567</v>
      </c>
      <c r="I1538">
        <v>27</v>
      </c>
      <c r="J1538" s="52">
        <v>317433232</v>
      </c>
      <c r="K1538" s="52">
        <v>195382720</v>
      </c>
      <c r="L1538" s="52">
        <v>42474466</v>
      </c>
      <c r="M1538" t="s">
        <v>8484</v>
      </c>
      <c r="N1538" t="s">
        <v>3335</v>
      </c>
    </row>
    <row r="1539" spans="1:14" x14ac:dyDescent="0.25">
      <c r="A1539">
        <v>2026</v>
      </c>
      <c r="B1539" t="s">
        <v>3337</v>
      </c>
      <c r="C1539">
        <v>11</v>
      </c>
      <c r="D1539" t="s">
        <v>133</v>
      </c>
      <c r="E1539">
        <v>9210</v>
      </c>
      <c r="F1539" t="s">
        <v>139</v>
      </c>
      <c r="G1539" t="s">
        <v>2566</v>
      </c>
      <c r="H1539" t="s">
        <v>2567</v>
      </c>
      <c r="I1539">
        <v>28</v>
      </c>
      <c r="J1539" s="52">
        <v>264317604</v>
      </c>
      <c r="K1539" s="52">
        <v>249347604</v>
      </c>
      <c r="L1539" s="52">
        <v>45335928</v>
      </c>
      <c r="M1539" t="s">
        <v>2868</v>
      </c>
      <c r="N1539" t="s">
        <v>8389</v>
      </c>
    </row>
    <row r="1540" spans="1:14" x14ac:dyDescent="0.25">
      <c r="A1540">
        <v>2026</v>
      </c>
      <c r="B1540" t="s">
        <v>3337</v>
      </c>
      <c r="C1540">
        <v>11</v>
      </c>
      <c r="D1540" t="s">
        <v>133</v>
      </c>
      <c r="E1540">
        <v>9210</v>
      </c>
      <c r="F1540" t="s">
        <v>139</v>
      </c>
      <c r="G1540" t="s">
        <v>2566</v>
      </c>
      <c r="H1540" t="s">
        <v>2567</v>
      </c>
      <c r="I1540">
        <v>38</v>
      </c>
      <c r="J1540" s="52">
        <v>40802723</v>
      </c>
      <c r="K1540" s="52">
        <v>24634990</v>
      </c>
      <c r="L1540" s="52">
        <v>4737498</v>
      </c>
      <c r="M1540" t="s">
        <v>2719</v>
      </c>
      <c r="N1540" t="s">
        <v>3141</v>
      </c>
    </row>
    <row r="1541" spans="1:14" x14ac:dyDescent="0.25">
      <c r="A1541">
        <v>2026</v>
      </c>
      <c r="B1541" t="s">
        <v>3337</v>
      </c>
      <c r="C1541">
        <v>11</v>
      </c>
      <c r="D1541" t="s">
        <v>133</v>
      </c>
      <c r="E1541">
        <v>9210</v>
      </c>
      <c r="F1541" t="s">
        <v>139</v>
      </c>
      <c r="G1541" t="s">
        <v>2566</v>
      </c>
      <c r="H1541" t="s">
        <v>2567</v>
      </c>
      <c r="I1541">
        <v>42</v>
      </c>
      <c r="J1541" s="52">
        <v>1023531144</v>
      </c>
      <c r="K1541" s="52">
        <v>786240137</v>
      </c>
      <c r="L1541" s="52">
        <v>98770934</v>
      </c>
      <c r="M1541" t="s">
        <v>2723</v>
      </c>
      <c r="N1541" t="s">
        <v>8543</v>
      </c>
    </row>
    <row r="1542" spans="1:14" x14ac:dyDescent="0.25">
      <c r="A1542">
        <v>2026</v>
      </c>
      <c r="B1542" t="s">
        <v>3337</v>
      </c>
      <c r="C1542">
        <v>11</v>
      </c>
      <c r="D1542" t="s">
        <v>133</v>
      </c>
      <c r="E1542">
        <v>9210</v>
      </c>
      <c r="F1542" t="s">
        <v>139</v>
      </c>
      <c r="G1542" t="s">
        <v>2566</v>
      </c>
      <c r="H1542" t="s">
        <v>2567</v>
      </c>
      <c r="I1542">
        <v>45</v>
      </c>
      <c r="J1542" s="52">
        <v>7606677392</v>
      </c>
      <c r="K1542" s="52">
        <v>6897500843</v>
      </c>
      <c r="L1542" s="52">
        <v>1770748944</v>
      </c>
      <c r="M1542" t="s">
        <v>3036</v>
      </c>
      <c r="N1542" t="s">
        <v>8444</v>
      </c>
    </row>
    <row r="1543" spans="1:14" x14ac:dyDescent="0.25">
      <c r="A1543">
        <v>2026</v>
      </c>
      <c r="B1543" t="s">
        <v>3337</v>
      </c>
      <c r="C1543">
        <v>11</v>
      </c>
      <c r="D1543" t="s">
        <v>133</v>
      </c>
      <c r="E1543">
        <v>9210</v>
      </c>
      <c r="F1543" t="s">
        <v>139</v>
      </c>
      <c r="G1543" t="s">
        <v>2566</v>
      </c>
      <c r="H1543" t="s">
        <v>2567</v>
      </c>
      <c r="I1543">
        <v>85</v>
      </c>
      <c r="J1543" s="52">
        <v>103324483</v>
      </c>
      <c r="K1543" s="52">
        <v>73904959</v>
      </c>
      <c r="L1543" s="52">
        <v>14212492</v>
      </c>
      <c r="M1543" t="s">
        <v>2902</v>
      </c>
      <c r="N1543" t="s">
        <v>2866</v>
      </c>
    </row>
    <row r="1544" spans="1:14" x14ac:dyDescent="0.25">
      <c r="A1544">
        <v>2026</v>
      </c>
      <c r="B1544" t="s">
        <v>3337</v>
      </c>
      <c r="C1544">
        <v>11</v>
      </c>
      <c r="D1544" t="s">
        <v>133</v>
      </c>
      <c r="E1544">
        <v>9211</v>
      </c>
      <c r="F1544" t="s">
        <v>2586</v>
      </c>
      <c r="G1544" t="s">
        <v>2566</v>
      </c>
      <c r="H1544" t="s">
        <v>2567</v>
      </c>
      <c r="I1544">
        <v>10</v>
      </c>
      <c r="J1544" s="52">
        <v>2563029617</v>
      </c>
      <c r="K1544" s="52">
        <v>1676759156</v>
      </c>
      <c r="L1544" s="52">
        <v>598384329</v>
      </c>
      <c r="M1544" t="s">
        <v>3039</v>
      </c>
      <c r="N1544" t="s">
        <v>8444</v>
      </c>
    </row>
    <row r="1545" spans="1:14" x14ac:dyDescent="0.25">
      <c r="A1545">
        <v>2026</v>
      </c>
      <c r="B1545" t="s">
        <v>3337</v>
      </c>
      <c r="C1545">
        <v>11</v>
      </c>
      <c r="D1545" t="s">
        <v>133</v>
      </c>
      <c r="E1545">
        <v>9211</v>
      </c>
      <c r="F1545" t="s">
        <v>2586</v>
      </c>
      <c r="G1545" t="s">
        <v>2566</v>
      </c>
      <c r="H1545" t="s">
        <v>2567</v>
      </c>
      <c r="I1545">
        <v>11</v>
      </c>
      <c r="J1545" s="52">
        <v>453898246</v>
      </c>
      <c r="K1545" s="52">
        <v>426720313</v>
      </c>
      <c r="L1545" s="52">
        <v>83044492</v>
      </c>
      <c r="M1545" t="s">
        <v>2963</v>
      </c>
      <c r="N1545" t="s">
        <v>8427</v>
      </c>
    </row>
    <row r="1546" spans="1:14" x14ac:dyDescent="0.25">
      <c r="A1546">
        <v>2026</v>
      </c>
      <c r="B1546" t="s">
        <v>3337</v>
      </c>
      <c r="C1546">
        <v>11</v>
      </c>
      <c r="D1546" t="s">
        <v>133</v>
      </c>
      <c r="E1546">
        <v>9211</v>
      </c>
      <c r="F1546" t="s">
        <v>2586</v>
      </c>
      <c r="G1546" t="s">
        <v>2566</v>
      </c>
      <c r="H1546" t="s">
        <v>2567</v>
      </c>
      <c r="I1546">
        <v>27</v>
      </c>
      <c r="J1546" s="52">
        <v>238864282</v>
      </c>
      <c r="K1546" s="52">
        <v>134334282</v>
      </c>
      <c r="L1546" s="52">
        <v>26555376</v>
      </c>
      <c r="M1546" t="s">
        <v>8429</v>
      </c>
      <c r="N1546" t="s">
        <v>8520</v>
      </c>
    </row>
    <row r="1547" spans="1:14" x14ac:dyDescent="0.25">
      <c r="A1547">
        <v>2026</v>
      </c>
      <c r="B1547" t="s">
        <v>3337</v>
      </c>
      <c r="C1547">
        <v>11</v>
      </c>
      <c r="D1547" t="s">
        <v>133</v>
      </c>
      <c r="E1547">
        <v>9211</v>
      </c>
      <c r="F1547" t="s">
        <v>2586</v>
      </c>
      <c r="G1547" t="s">
        <v>2566</v>
      </c>
      <c r="H1547" t="s">
        <v>2567</v>
      </c>
      <c r="I1547">
        <v>38</v>
      </c>
      <c r="J1547" s="52">
        <v>364930723</v>
      </c>
      <c r="K1547" s="52">
        <v>147809907</v>
      </c>
      <c r="L1547" s="52">
        <v>27003732</v>
      </c>
      <c r="M1547" t="s">
        <v>3089</v>
      </c>
      <c r="N1547" t="s">
        <v>3207</v>
      </c>
    </row>
    <row r="1548" spans="1:14" x14ac:dyDescent="0.25">
      <c r="A1548">
        <v>2026</v>
      </c>
      <c r="B1548" t="s">
        <v>3337</v>
      </c>
      <c r="C1548">
        <v>11</v>
      </c>
      <c r="D1548" t="s">
        <v>133</v>
      </c>
      <c r="E1548">
        <v>9211</v>
      </c>
      <c r="F1548" t="s">
        <v>2586</v>
      </c>
      <c r="G1548" t="s">
        <v>2566</v>
      </c>
      <c r="H1548" t="s">
        <v>2567</v>
      </c>
      <c r="I1548">
        <v>42</v>
      </c>
      <c r="J1548" s="52">
        <v>493615817</v>
      </c>
      <c r="K1548" s="52">
        <v>299453000</v>
      </c>
      <c r="L1548" s="52">
        <v>55039667</v>
      </c>
      <c r="M1548" t="s">
        <v>8403</v>
      </c>
      <c r="N1548" t="s">
        <v>8449</v>
      </c>
    </row>
    <row r="1549" spans="1:14" x14ac:dyDescent="0.25">
      <c r="A1549">
        <v>2026</v>
      </c>
      <c r="B1549" t="s">
        <v>3337</v>
      </c>
      <c r="C1549">
        <v>11</v>
      </c>
      <c r="D1549" t="s">
        <v>133</v>
      </c>
      <c r="E1549">
        <v>9211</v>
      </c>
      <c r="F1549" t="s">
        <v>2586</v>
      </c>
      <c r="G1549" t="s">
        <v>2566</v>
      </c>
      <c r="H1549" t="s">
        <v>2567</v>
      </c>
      <c r="I1549">
        <v>45</v>
      </c>
      <c r="J1549" s="52">
        <v>7020685812</v>
      </c>
      <c r="K1549" s="52">
        <v>5030287812</v>
      </c>
      <c r="L1549" s="52">
        <v>1111074791</v>
      </c>
      <c r="M1549" t="s">
        <v>2803</v>
      </c>
      <c r="N1549" t="s">
        <v>8533</v>
      </c>
    </row>
    <row r="1550" spans="1:14" x14ac:dyDescent="0.25">
      <c r="A1550">
        <v>2026</v>
      </c>
      <c r="B1550" t="s">
        <v>3337</v>
      </c>
      <c r="C1550">
        <v>11</v>
      </c>
      <c r="D1550" t="s">
        <v>133</v>
      </c>
      <c r="E1550">
        <v>9211</v>
      </c>
      <c r="F1550" t="s">
        <v>2586</v>
      </c>
      <c r="G1550" t="s">
        <v>2566</v>
      </c>
      <c r="H1550" t="s">
        <v>2567</v>
      </c>
      <c r="I1550">
        <v>85</v>
      </c>
      <c r="J1550" s="52">
        <v>194023641</v>
      </c>
      <c r="K1550" s="52">
        <v>50764869</v>
      </c>
      <c r="L1550" s="52">
        <v>10496144</v>
      </c>
      <c r="M1550" t="s">
        <v>8584</v>
      </c>
      <c r="N1550" t="s">
        <v>8508</v>
      </c>
    </row>
    <row r="1551" spans="1:14" x14ac:dyDescent="0.25">
      <c r="A1551">
        <v>2026</v>
      </c>
      <c r="B1551" t="s">
        <v>3337</v>
      </c>
      <c r="C1551">
        <v>11</v>
      </c>
      <c r="D1551" t="s">
        <v>133</v>
      </c>
      <c r="E1551">
        <v>9212</v>
      </c>
      <c r="F1551" t="s">
        <v>147</v>
      </c>
      <c r="G1551" t="s">
        <v>2566</v>
      </c>
      <c r="H1551" t="s">
        <v>2567</v>
      </c>
      <c r="I1551">
        <v>10</v>
      </c>
      <c r="J1551" s="52">
        <v>1158113194</v>
      </c>
      <c r="K1551" s="52">
        <v>944552618</v>
      </c>
      <c r="L1551" s="52">
        <v>196385693</v>
      </c>
      <c r="M1551" t="s">
        <v>3136</v>
      </c>
      <c r="N1551" t="s">
        <v>8494</v>
      </c>
    </row>
    <row r="1552" spans="1:14" x14ac:dyDescent="0.25">
      <c r="A1552">
        <v>2026</v>
      </c>
      <c r="B1552" t="s">
        <v>3337</v>
      </c>
      <c r="C1552">
        <v>11</v>
      </c>
      <c r="D1552" t="s">
        <v>133</v>
      </c>
      <c r="E1552">
        <v>9212</v>
      </c>
      <c r="F1552" t="s">
        <v>147</v>
      </c>
      <c r="G1552" t="s">
        <v>2566</v>
      </c>
      <c r="H1552" t="s">
        <v>2567</v>
      </c>
      <c r="I1552">
        <v>11</v>
      </c>
      <c r="J1552" s="52">
        <v>309648224</v>
      </c>
      <c r="K1552" s="52">
        <v>262329169</v>
      </c>
      <c r="L1552" s="52">
        <v>54601472</v>
      </c>
      <c r="M1552" t="s">
        <v>2995</v>
      </c>
      <c r="N1552" t="s">
        <v>2749</v>
      </c>
    </row>
    <row r="1553" spans="1:14" x14ac:dyDescent="0.25">
      <c r="A1553">
        <v>2026</v>
      </c>
      <c r="B1553" t="s">
        <v>3337</v>
      </c>
      <c r="C1553">
        <v>11</v>
      </c>
      <c r="D1553" t="s">
        <v>133</v>
      </c>
      <c r="E1553">
        <v>9212</v>
      </c>
      <c r="F1553" t="s">
        <v>147</v>
      </c>
      <c r="G1553" t="s">
        <v>2566</v>
      </c>
      <c r="H1553" t="s">
        <v>2567</v>
      </c>
      <c r="I1553">
        <v>27</v>
      </c>
      <c r="J1553" s="52">
        <v>289207121</v>
      </c>
      <c r="K1553" s="52">
        <v>174207121</v>
      </c>
      <c r="L1553" s="52">
        <v>36409012</v>
      </c>
      <c r="M1553" t="s">
        <v>3299</v>
      </c>
      <c r="N1553" t="s">
        <v>2833</v>
      </c>
    </row>
    <row r="1554" spans="1:14" x14ac:dyDescent="0.25">
      <c r="A1554">
        <v>2026</v>
      </c>
      <c r="B1554" t="s">
        <v>3337</v>
      </c>
      <c r="C1554">
        <v>11</v>
      </c>
      <c r="D1554" t="s">
        <v>133</v>
      </c>
      <c r="E1554">
        <v>9212</v>
      </c>
      <c r="F1554" t="s">
        <v>147</v>
      </c>
      <c r="G1554" t="s">
        <v>2566</v>
      </c>
      <c r="H1554" t="s">
        <v>2567</v>
      </c>
      <c r="I1554">
        <v>38</v>
      </c>
      <c r="J1554" s="52">
        <v>133486418</v>
      </c>
      <c r="K1554" s="52">
        <v>109436179</v>
      </c>
      <c r="L1554" s="52">
        <v>22739985</v>
      </c>
      <c r="M1554" t="s">
        <v>3098</v>
      </c>
      <c r="N1554" t="s">
        <v>8494</v>
      </c>
    </row>
    <row r="1555" spans="1:14" x14ac:dyDescent="0.25">
      <c r="A1555">
        <v>2026</v>
      </c>
      <c r="B1555" t="s">
        <v>3337</v>
      </c>
      <c r="C1555">
        <v>11</v>
      </c>
      <c r="D1555" t="s">
        <v>133</v>
      </c>
      <c r="E1555">
        <v>9212</v>
      </c>
      <c r="F1555" t="s">
        <v>147</v>
      </c>
      <c r="G1555" t="s">
        <v>2566</v>
      </c>
      <c r="H1555" t="s">
        <v>2567</v>
      </c>
      <c r="I1555">
        <v>42</v>
      </c>
      <c r="J1555" s="52">
        <v>470807520</v>
      </c>
      <c r="K1555" s="52">
        <v>303289648</v>
      </c>
      <c r="L1555" s="52">
        <v>56361976</v>
      </c>
      <c r="M1555" t="s">
        <v>2647</v>
      </c>
      <c r="N1555" t="s">
        <v>3238</v>
      </c>
    </row>
    <row r="1556" spans="1:14" x14ac:dyDescent="0.25">
      <c r="A1556">
        <v>2026</v>
      </c>
      <c r="B1556" t="s">
        <v>3337</v>
      </c>
      <c r="C1556">
        <v>11</v>
      </c>
      <c r="D1556" t="s">
        <v>133</v>
      </c>
      <c r="E1556">
        <v>9212</v>
      </c>
      <c r="F1556" t="s">
        <v>147</v>
      </c>
      <c r="G1556" t="s">
        <v>2566</v>
      </c>
      <c r="H1556" t="s">
        <v>2567</v>
      </c>
      <c r="I1556">
        <v>45</v>
      </c>
      <c r="J1556" s="52">
        <v>3398666866</v>
      </c>
      <c r="K1556" s="52">
        <v>2978013934</v>
      </c>
      <c r="L1556" s="52">
        <v>604227792</v>
      </c>
      <c r="M1556" t="s">
        <v>2895</v>
      </c>
      <c r="N1556" t="s">
        <v>8378</v>
      </c>
    </row>
    <row r="1557" spans="1:14" x14ac:dyDescent="0.25">
      <c r="A1557">
        <v>2026</v>
      </c>
      <c r="B1557" t="s">
        <v>3337</v>
      </c>
      <c r="C1557">
        <v>11</v>
      </c>
      <c r="D1557" t="s">
        <v>133</v>
      </c>
      <c r="E1557">
        <v>9212</v>
      </c>
      <c r="F1557" t="s">
        <v>147</v>
      </c>
      <c r="G1557" t="s">
        <v>2566</v>
      </c>
      <c r="H1557" t="s">
        <v>2567</v>
      </c>
      <c r="I1557">
        <v>85</v>
      </c>
      <c r="J1557" s="52">
        <v>248847393</v>
      </c>
      <c r="K1557" s="52">
        <v>148757406</v>
      </c>
      <c r="L1557" s="52">
        <v>29372481</v>
      </c>
      <c r="M1557" t="s">
        <v>2642</v>
      </c>
      <c r="N1557" t="s">
        <v>3323</v>
      </c>
    </row>
    <row r="1558" spans="1:14" x14ac:dyDescent="0.25">
      <c r="A1558">
        <v>2026</v>
      </c>
      <c r="B1558" t="s">
        <v>3337</v>
      </c>
      <c r="C1558">
        <v>11</v>
      </c>
      <c r="D1558" t="s">
        <v>133</v>
      </c>
      <c r="E1558">
        <v>9212</v>
      </c>
      <c r="F1558" t="s">
        <v>147</v>
      </c>
      <c r="G1558" t="s">
        <v>2566</v>
      </c>
      <c r="H1558" t="s">
        <v>2567</v>
      </c>
      <c r="I1558">
        <v>86</v>
      </c>
      <c r="J1558" s="52">
        <v>19960000</v>
      </c>
      <c r="K1558" s="52">
        <v>19915067</v>
      </c>
      <c r="L1558" s="52">
        <v>7286000</v>
      </c>
      <c r="M1558" t="s">
        <v>2735</v>
      </c>
      <c r="N1558" t="s">
        <v>2972</v>
      </c>
    </row>
    <row r="1559" spans="1:14" x14ac:dyDescent="0.25">
      <c r="A1559">
        <v>2026</v>
      </c>
      <c r="B1559" t="s">
        <v>3337</v>
      </c>
      <c r="C1559">
        <v>11</v>
      </c>
      <c r="D1559" t="s">
        <v>133</v>
      </c>
      <c r="E1559">
        <v>9212</v>
      </c>
      <c r="F1559" t="s">
        <v>147</v>
      </c>
      <c r="G1559" t="s">
        <v>2566</v>
      </c>
      <c r="H1559" t="s">
        <v>2567</v>
      </c>
      <c r="I1559">
        <v>90</v>
      </c>
      <c r="J1559" s="52">
        <v>74618838</v>
      </c>
      <c r="K1559" s="52">
        <v>27610000</v>
      </c>
      <c r="L1559" s="52">
        <v>5020000</v>
      </c>
      <c r="M1559" t="s">
        <v>3198</v>
      </c>
      <c r="N1559" t="s">
        <v>8467</v>
      </c>
    </row>
    <row r="1560" spans="1:14" x14ac:dyDescent="0.25">
      <c r="A1560">
        <v>2026</v>
      </c>
      <c r="B1560" t="s">
        <v>3337</v>
      </c>
      <c r="C1560">
        <v>11</v>
      </c>
      <c r="D1560" t="s">
        <v>133</v>
      </c>
      <c r="E1560">
        <v>9213</v>
      </c>
      <c r="F1560" t="s">
        <v>151</v>
      </c>
      <c r="G1560" t="s">
        <v>2566</v>
      </c>
      <c r="H1560" t="s">
        <v>2567</v>
      </c>
      <c r="I1560">
        <v>10</v>
      </c>
      <c r="J1560" s="52">
        <v>1497343199</v>
      </c>
      <c r="K1560" s="52">
        <v>1276594567</v>
      </c>
      <c r="L1560" s="52">
        <v>179551376</v>
      </c>
      <c r="M1560" t="s">
        <v>3138</v>
      </c>
      <c r="N1560" t="s">
        <v>3238</v>
      </c>
    </row>
    <row r="1561" spans="1:14" x14ac:dyDescent="0.25">
      <c r="A1561">
        <v>2026</v>
      </c>
      <c r="B1561" t="s">
        <v>3337</v>
      </c>
      <c r="C1561">
        <v>11</v>
      </c>
      <c r="D1561" t="s">
        <v>133</v>
      </c>
      <c r="E1561">
        <v>9213</v>
      </c>
      <c r="F1561" t="s">
        <v>151</v>
      </c>
      <c r="G1561" t="s">
        <v>2566</v>
      </c>
      <c r="H1561" t="s">
        <v>2567</v>
      </c>
      <c r="I1561">
        <v>11</v>
      </c>
      <c r="J1561" s="52">
        <v>488110944</v>
      </c>
      <c r="K1561" s="52">
        <v>420403654</v>
      </c>
      <c r="L1561" s="52">
        <v>75624421</v>
      </c>
      <c r="M1561" t="s">
        <v>2791</v>
      </c>
      <c r="N1561" t="s">
        <v>8422</v>
      </c>
    </row>
    <row r="1562" spans="1:14" x14ac:dyDescent="0.25">
      <c r="A1562">
        <v>2026</v>
      </c>
      <c r="B1562" t="s">
        <v>3337</v>
      </c>
      <c r="C1562">
        <v>11</v>
      </c>
      <c r="D1562" t="s">
        <v>133</v>
      </c>
      <c r="E1562">
        <v>9213</v>
      </c>
      <c r="F1562" t="s">
        <v>151</v>
      </c>
      <c r="G1562" t="s">
        <v>2566</v>
      </c>
      <c r="H1562" t="s">
        <v>2567</v>
      </c>
      <c r="I1562">
        <v>27</v>
      </c>
      <c r="J1562" s="52">
        <v>294433232</v>
      </c>
      <c r="K1562" s="52">
        <v>158192036</v>
      </c>
      <c r="L1562" s="52">
        <v>28981017</v>
      </c>
      <c r="M1562" t="s">
        <v>3234</v>
      </c>
      <c r="N1562" t="s">
        <v>8431</v>
      </c>
    </row>
    <row r="1563" spans="1:14" x14ac:dyDescent="0.25">
      <c r="A1563">
        <v>2026</v>
      </c>
      <c r="B1563" t="s">
        <v>3337</v>
      </c>
      <c r="C1563">
        <v>11</v>
      </c>
      <c r="D1563" t="s">
        <v>133</v>
      </c>
      <c r="E1563">
        <v>9213</v>
      </c>
      <c r="F1563" t="s">
        <v>151</v>
      </c>
      <c r="G1563" t="s">
        <v>2566</v>
      </c>
      <c r="H1563" t="s">
        <v>2567</v>
      </c>
      <c r="I1563">
        <v>28</v>
      </c>
      <c r="J1563" s="52">
        <v>379087604</v>
      </c>
      <c r="K1563" s="52">
        <v>359127604</v>
      </c>
      <c r="L1563" s="52">
        <v>65295928</v>
      </c>
      <c r="M1563" t="s">
        <v>3110</v>
      </c>
      <c r="N1563" t="s">
        <v>8389</v>
      </c>
    </row>
    <row r="1564" spans="1:14" x14ac:dyDescent="0.25">
      <c r="A1564">
        <v>2026</v>
      </c>
      <c r="B1564" t="s">
        <v>3337</v>
      </c>
      <c r="C1564">
        <v>11</v>
      </c>
      <c r="D1564" t="s">
        <v>133</v>
      </c>
      <c r="E1564">
        <v>9213</v>
      </c>
      <c r="F1564" t="s">
        <v>151</v>
      </c>
      <c r="G1564" t="s">
        <v>2566</v>
      </c>
      <c r="H1564" t="s">
        <v>2567</v>
      </c>
      <c r="I1564">
        <v>38</v>
      </c>
      <c r="J1564" s="52">
        <v>243530508</v>
      </c>
      <c r="K1564" s="52">
        <v>96802855</v>
      </c>
      <c r="L1564" s="52">
        <v>18634154</v>
      </c>
      <c r="M1564" t="s">
        <v>8558</v>
      </c>
      <c r="N1564" t="s">
        <v>8525</v>
      </c>
    </row>
    <row r="1565" spans="1:14" x14ac:dyDescent="0.25">
      <c r="A1565">
        <v>2026</v>
      </c>
      <c r="B1565" t="s">
        <v>3337</v>
      </c>
      <c r="C1565">
        <v>11</v>
      </c>
      <c r="D1565" t="s">
        <v>133</v>
      </c>
      <c r="E1565">
        <v>9213</v>
      </c>
      <c r="F1565" t="s">
        <v>151</v>
      </c>
      <c r="G1565" t="s">
        <v>2566</v>
      </c>
      <c r="H1565" t="s">
        <v>2567</v>
      </c>
      <c r="I1565">
        <v>42</v>
      </c>
      <c r="J1565" s="52">
        <v>572009349</v>
      </c>
      <c r="K1565" s="52">
        <v>323229733</v>
      </c>
      <c r="L1565" s="52">
        <v>56876452</v>
      </c>
      <c r="M1565" t="s">
        <v>3116</v>
      </c>
      <c r="N1565" t="s">
        <v>8466</v>
      </c>
    </row>
    <row r="1566" spans="1:14" x14ac:dyDescent="0.25">
      <c r="A1566">
        <v>2026</v>
      </c>
      <c r="B1566" t="s">
        <v>3337</v>
      </c>
      <c r="C1566">
        <v>11</v>
      </c>
      <c r="D1566" t="s">
        <v>133</v>
      </c>
      <c r="E1566">
        <v>9213</v>
      </c>
      <c r="F1566" t="s">
        <v>151</v>
      </c>
      <c r="G1566" t="s">
        <v>2566</v>
      </c>
      <c r="H1566" t="s">
        <v>2567</v>
      </c>
      <c r="I1566">
        <v>45</v>
      </c>
      <c r="J1566" s="52">
        <v>5682651914</v>
      </c>
      <c r="K1566" s="52">
        <v>5021413534</v>
      </c>
      <c r="L1566" s="52">
        <v>950049593</v>
      </c>
      <c r="M1566" t="s">
        <v>2762</v>
      </c>
      <c r="N1566" t="s">
        <v>8475</v>
      </c>
    </row>
    <row r="1567" spans="1:14" x14ac:dyDescent="0.25">
      <c r="A1567">
        <v>2026</v>
      </c>
      <c r="B1567" t="s">
        <v>3337</v>
      </c>
      <c r="C1567">
        <v>11</v>
      </c>
      <c r="D1567" t="s">
        <v>133</v>
      </c>
      <c r="E1567">
        <v>9213</v>
      </c>
      <c r="F1567" t="s">
        <v>151</v>
      </c>
      <c r="G1567" t="s">
        <v>2566</v>
      </c>
      <c r="H1567" t="s">
        <v>2567</v>
      </c>
      <c r="I1567">
        <v>85</v>
      </c>
      <c r="J1567" s="52">
        <v>87844701</v>
      </c>
      <c r="K1567" s="52">
        <v>49585802</v>
      </c>
      <c r="L1567" s="52">
        <v>9317077</v>
      </c>
      <c r="M1567" t="s">
        <v>8428</v>
      </c>
      <c r="N1567" t="s">
        <v>8540</v>
      </c>
    </row>
    <row r="1568" spans="1:14" x14ac:dyDescent="0.25">
      <c r="A1568">
        <v>2026</v>
      </c>
      <c r="B1568" t="s">
        <v>3337</v>
      </c>
      <c r="C1568">
        <v>11</v>
      </c>
      <c r="D1568" t="s">
        <v>133</v>
      </c>
      <c r="E1568">
        <v>9213</v>
      </c>
      <c r="F1568" t="s">
        <v>151</v>
      </c>
      <c r="G1568" t="s">
        <v>2566</v>
      </c>
      <c r="H1568" t="s">
        <v>2567</v>
      </c>
      <c r="I1568">
        <v>90</v>
      </c>
      <c r="J1568" s="52">
        <v>266231505</v>
      </c>
      <c r="K1568" s="52">
        <v>83158892</v>
      </c>
      <c r="L1568" s="52">
        <v>13622087</v>
      </c>
      <c r="M1568" t="s">
        <v>2678</v>
      </c>
      <c r="N1568" t="s">
        <v>8420</v>
      </c>
    </row>
    <row r="1569" spans="1:14" x14ac:dyDescent="0.25">
      <c r="A1569">
        <v>2026</v>
      </c>
      <c r="B1569" t="s">
        <v>3337</v>
      </c>
      <c r="C1569">
        <v>11</v>
      </c>
      <c r="D1569" t="s">
        <v>133</v>
      </c>
      <c r="E1569">
        <v>9214</v>
      </c>
      <c r="F1569" t="s">
        <v>156</v>
      </c>
      <c r="G1569" t="s">
        <v>2566</v>
      </c>
      <c r="H1569" t="s">
        <v>2567</v>
      </c>
      <c r="I1569">
        <v>10</v>
      </c>
      <c r="J1569" s="52">
        <v>1103776540</v>
      </c>
      <c r="K1569" s="52">
        <v>988156084</v>
      </c>
      <c r="L1569" s="52">
        <v>186518805</v>
      </c>
      <c r="M1569" t="s">
        <v>2825</v>
      </c>
      <c r="N1569" t="s">
        <v>8457</v>
      </c>
    </row>
    <row r="1570" spans="1:14" x14ac:dyDescent="0.25">
      <c r="A1570">
        <v>2026</v>
      </c>
      <c r="B1570" t="s">
        <v>3337</v>
      </c>
      <c r="C1570">
        <v>11</v>
      </c>
      <c r="D1570" t="s">
        <v>133</v>
      </c>
      <c r="E1570">
        <v>9214</v>
      </c>
      <c r="F1570" t="s">
        <v>156</v>
      </c>
      <c r="G1570" t="s">
        <v>2566</v>
      </c>
      <c r="H1570" t="s">
        <v>2567</v>
      </c>
      <c r="I1570">
        <v>11</v>
      </c>
      <c r="J1570" s="52">
        <v>480878000</v>
      </c>
      <c r="K1570" s="52">
        <v>445670446</v>
      </c>
      <c r="L1570" s="52">
        <v>84131868</v>
      </c>
      <c r="M1570" t="s">
        <v>3064</v>
      </c>
      <c r="N1570" t="s">
        <v>2747</v>
      </c>
    </row>
    <row r="1571" spans="1:14" x14ac:dyDescent="0.25">
      <c r="A1571">
        <v>2026</v>
      </c>
      <c r="B1571" t="s">
        <v>3337</v>
      </c>
      <c r="C1571">
        <v>11</v>
      </c>
      <c r="D1571" t="s">
        <v>133</v>
      </c>
      <c r="E1571">
        <v>9214</v>
      </c>
      <c r="F1571" t="s">
        <v>156</v>
      </c>
      <c r="G1571" t="s">
        <v>2566</v>
      </c>
      <c r="H1571" t="s">
        <v>2567</v>
      </c>
      <c r="I1571">
        <v>27</v>
      </c>
      <c r="J1571" s="52">
        <v>458014648</v>
      </c>
      <c r="K1571" s="52">
        <v>162598045</v>
      </c>
      <c r="L1571" s="52">
        <v>22155828</v>
      </c>
      <c r="M1571" t="s">
        <v>3092</v>
      </c>
      <c r="N1571" t="s">
        <v>8450</v>
      </c>
    </row>
    <row r="1572" spans="1:14" x14ac:dyDescent="0.25">
      <c r="A1572">
        <v>2026</v>
      </c>
      <c r="B1572" t="s">
        <v>3337</v>
      </c>
      <c r="C1572">
        <v>11</v>
      </c>
      <c r="D1572" t="s">
        <v>133</v>
      </c>
      <c r="E1572">
        <v>9214</v>
      </c>
      <c r="F1572" t="s">
        <v>156</v>
      </c>
      <c r="G1572" t="s">
        <v>2566</v>
      </c>
      <c r="H1572" t="s">
        <v>2567</v>
      </c>
      <c r="I1572">
        <v>28</v>
      </c>
      <c r="J1572" s="52">
        <v>149547604</v>
      </c>
      <c r="K1572" s="52">
        <v>128747604</v>
      </c>
      <c r="L1572" s="52">
        <v>27245928</v>
      </c>
      <c r="M1572" t="s">
        <v>2791</v>
      </c>
      <c r="N1572" t="s">
        <v>8546</v>
      </c>
    </row>
    <row r="1573" spans="1:14" x14ac:dyDescent="0.25">
      <c r="A1573">
        <v>2026</v>
      </c>
      <c r="B1573" t="s">
        <v>3337</v>
      </c>
      <c r="C1573">
        <v>11</v>
      </c>
      <c r="D1573" t="s">
        <v>133</v>
      </c>
      <c r="E1573">
        <v>9214</v>
      </c>
      <c r="F1573" t="s">
        <v>156</v>
      </c>
      <c r="G1573" t="s">
        <v>2566</v>
      </c>
      <c r="H1573" t="s">
        <v>2567</v>
      </c>
      <c r="I1573">
        <v>38</v>
      </c>
      <c r="J1573" s="52">
        <v>58474329</v>
      </c>
      <c r="K1573" s="52">
        <v>32846671</v>
      </c>
      <c r="L1573" s="52">
        <v>9317090</v>
      </c>
      <c r="M1573" t="s">
        <v>8429</v>
      </c>
      <c r="N1573" t="s">
        <v>8445</v>
      </c>
    </row>
    <row r="1574" spans="1:14" x14ac:dyDescent="0.25">
      <c r="A1574">
        <v>2026</v>
      </c>
      <c r="B1574" t="s">
        <v>3337</v>
      </c>
      <c r="C1574">
        <v>11</v>
      </c>
      <c r="D1574" t="s">
        <v>133</v>
      </c>
      <c r="E1574">
        <v>9214</v>
      </c>
      <c r="F1574" t="s">
        <v>156</v>
      </c>
      <c r="G1574" t="s">
        <v>2566</v>
      </c>
      <c r="H1574" t="s">
        <v>2567</v>
      </c>
      <c r="I1574">
        <v>42</v>
      </c>
      <c r="J1574" s="52">
        <v>447324303</v>
      </c>
      <c r="K1574" s="52">
        <v>283305331</v>
      </c>
      <c r="L1574" s="52">
        <v>54748665</v>
      </c>
      <c r="M1574" t="s">
        <v>8585</v>
      </c>
      <c r="N1574" t="s">
        <v>8397</v>
      </c>
    </row>
    <row r="1575" spans="1:14" x14ac:dyDescent="0.25">
      <c r="A1575">
        <v>2026</v>
      </c>
      <c r="B1575" t="s">
        <v>3337</v>
      </c>
      <c r="C1575">
        <v>11</v>
      </c>
      <c r="D1575" t="s">
        <v>133</v>
      </c>
      <c r="E1575">
        <v>9214</v>
      </c>
      <c r="F1575" t="s">
        <v>156</v>
      </c>
      <c r="G1575" t="s">
        <v>2566</v>
      </c>
      <c r="H1575" t="s">
        <v>2567</v>
      </c>
      <c r="I1575">
        <v>45</v>
      </c>
      <c r="J1575" s="52">
        <v>2721887822</v>
      </c>
      <c r="K1575" s="52">
        <v>2196777326</v>
      </c>
      <c r="L1575" s="52">
        <v>685594742</v>
      </c>
      <c r="M1575" t="s">
        <v>2888</v>
      </c>
      <c r="N1575" t="s">
        <v>3043</v>
      </c>
    </row>
    <row r="1576" spans="1:14" x14ac:dyDescent="0.25">
      <c r="A1576">
        <v>2026</v>
      </c>
      <c r="B1576" t="s">
        <v>3337</v>
      </c>
      <c r="C1576">
        <v>11</v>
      </c>
      <c r="D1576" t="s">
        <v>133</v>
      </c>
      <c r="E1576">
        <v>9214</v>
      </c>
      <c r="F1576" t="s">
        <v>156</v>
      </c>
      <c r="G1576" t="s">
        <v>2566</v>
      </c>
      <c r="H1576" t="s">
        <v>2567</v>
      </c>
      <c r="I1576">
        <v>64</v>
      </c>
      <c r="J1576" s="52">
        <v>71873997</v>
      </c>
      <c r="K1576" s="52">
        <v>609624</v>
      </c>
      <c r="L1576" s="52">
        <v>609624</v>
      </c>
      <c r="M1576" t="s">
        <v>8509</v>
      </c>
      <c r="N1576" t="s">
        <v>8509</v>
      </c>
    </row>
    <row r="1577" spans="1:14" x14ac:dyDescent="0.25">
      <c r="A1577">
        <v>2026</v>
      </c>
      <c r="B1577" t="s">
        <v>3337</v>
      </c>
      <c r="C1577">
        <v>11</v>
      </c>
      <c r="D1577" t="s">
        <v>133</v>
      </c>
      <c r="E1577">
        <v>9214</v>
      </c>
      <c r="F1577" t="s">
        <v>156</v>
      </c>
      <c r="G1577" t="s">
        <v>2566</v>
      </c>
      <c r="H1577" t="s">
        <v>2567</v>
      </c>
      <c r="I1577">
        <v>85</v>
      </c>
      <c r="J1577" s="52">
        <v>58453782</v>
      </c>
      <c r="K1577" s="52">
        <v>32846671</v>
      </c>
      <c r="L1577" s="52">
        <v>9317090</v>
      </c>
      <c r="M1577" t="s">
        <v>8429</v>
      </c>
      <c r="N1577" t="s">
        <v>8445</v>
      </c>
    </row>
    <row r="1578" spans="1:14" x14ac:dyDescent="0.25">
      <c r="A1578">
        <v>2026</v>
      </c>
      <c r="B1578" t="s">
        <v>3337</v>
      </c>
      <c r="C1578">
        <v>11</v>
      </c>
      <c r="D1578" t="s">
        <v>133</v>
      </c>
      <c r="E1578">
        <v>9215</v>
      </c>
      <c r="F1578" t="s">
        <v>163</v>
      </c>
      <c r="G1578" t="s">
        <v>2566</v>
      </c>
      <c r="H1578" t="s">
        <v>2567</v>
      </c>
      <c r="I1578">
        <v>10</v>
      </c>
      <c r="J1578" s="52">
        <v>712403328</v>
      </c>
      <c r="K1578" s="52">
        <v>549241254</v>
      </c>
      <c r="L1578" s="52">
        <v>113346600</v>
      </c>
      <c r="M1578" t="s">
        <v>2748</v>
      </c>
      <c r="N1578" t="s">
        <v>8445</v>
      </c>
    </row>
    <row r="1579" spans="1:14" x14ac:dyDescent="0.25">
      <c r="A1579">
        <v>2026</v>
      </c>
      <c r="B1579" t="s">
        <v>3337</v>
      </c>
      <c r="C1579">
        <v>11</v>
      </c>
      <c r="D1579" t="s">
        <v>133</v>
      </c>
      <c r="E1579">
        <v>9215</v>
      </c>
      <c r="F1579" t="s">
        <v>163</v>
      </c>
      <c r="G1579" t="s">
        <v>2566</v>
      </c>
      <c r="H1579" t="s">
        <v>2567</v>
      </c>
      <c r="I1579">
        <v>11</v>
      </c>
      <c r="J1579" s="52">
        <v>547952838</v>
      </c>
      <c r="K1579" s="52">
        <v>526523586</v>
      </c>
      <c r="L1579" s="52">
        <v>104345192</v>
      </c>
      <c r="M1579" t="s">
        <v>2628</v>
      </c>
      <c r="N1579" t="s">
        <v>8487</v>
      </c>
    </row>
    <row r="1580" spans="1:14" x14ac:dyDescent="0.25">
      <c r="A1580">
        <v>2026</v>
      </c>
      <c r="B1580" t="s">
        <v>3337</v>
      </c>
      <c r="C1580">
        <v>11</v>
      </c>
      <c r="D1580" t="s">
        <v>133</v>
      </c>
      <c r="E1580">
        <v>9215</v>
      </c>
      <c r="F1580" t="s">
        <v>163</v>
      </c>
      <c r="G1580" t="s">
        <v>2566</v>
      </c>
      <c r="H1580" t="s">
        <v>2567</v>
      </c>
      <c r="I1580">
        <v>18</v>
      </c>
      <c r="J1580" s="52">
        <v>1262170529</v>
      </c>
      <c r="K1580" s="52">
        <v>321206887</v>
      </c>
      <c r="L1580" s="52">
        <v>42693600</v>
      </c>
      <c r="M1580" t="s">
        <v>8441</v>
      </c>
      <c r="N1580" t="s">
        <v>2715</v>
      </c>
    </row>
    <row r="1581" spans="1:14" x14ac:dyDescent="0.25">
      <c r="A1581">
        <v>2026</v>
      </c>
      <c r="B1581" t="s">
        <v>3337</v>
      </c>
      <c r="C1581">
        <v>11</v>
      </c>
      <c r="D1581" t="s">
        <v>133</v>
      </c>
      <c r="E1581">
        <v>9215</v>
      </c>
      <c r="F1581" t="s">
        <v>163</v>
      </c>
      <c r="G1581" t="s">
        <v>2566</v>
      </c>
      <c r="H1581" t="s">
        <v>2567</v>
      </c>
      <c r="I1581">
        <v>27</v>
      </c>
      <c r="J1581" s="52">
        <v>240110149</v>
      </c>
      <c r="K1581" s="52">
        <v>137110149</v>
      </c>
      <c r="L1581" s="52">
        <v>29649834</v>
      </c>
      <c r="M1581" t="s">
        <v>2838</v>
      </c>
      <c r="N1581" t="s">
        <v>3129</v>
      </c>
    </row>
    <row r="1582" spans="1:14" x14ac:dyDescent="0.25">
      <c r="A1582">
        <v>2026</v>
      </c>
      <c r="B1582" t="s">
        <v>3337</v>
      </c>
      <c r="C1582">
        <v>11</v>
      </c>
      <c r="D1582" t="s">
        <v>133</v>
      </c>
      <c r="E1582">
        <v>9215</v>
      </c>
      <c r="F1582" t="s">
        <v>163</v>
      </c>
      <c r="G1582" t="s">
        <v>2566</v>
      </c>
      <c r="H1582" t="s">
        <v>2567</v>
      </c>
      <c r="I1582">
        <v>28</v>
      </c>
      <c r="J1582" s="52">
        <v>194457604</v>
      </c>
      <c r="K1582" s="52">
        <v>184477604</v>
      </c>
      <c r="L1582" s="52">
        <v>35355928</v>
      </c>
      <c r="M1582" t="s">
        <v>3057</v>
      </c>
      <c r="N1582" t="s">
        <v>8546</v>
      </c>
    </row>
    <row r="1583" spans="1:14" x14ac:dyDescent="0.25">
      <c r="A1583">
        <v>2026</v>
      </c>
      <c r="B1583" t="s">
        <v>3337</v>
      </c>
      <c r="C1583">
        <v>11</v>
      </c>
      <c r="D1583" t="s">
        <v>133</v>
      </c>
      <c r="E1583">
        <v>9215</v>
      </c>
      <c r="F1583" t="s">
        <v>163</v>
      </c>
      <c r="G1583" t="s">
        <v>2566</v>
      </c>
      <c r="H1583" t="s">
        <v>2567</v>
      </c>
      <c r="I1583">
        <v>38</v>
      </c>
      <c r="J1583" s="52">
        <v>184391706</v>
      </c>
      <c r="K1583" s="52">
        <v>150178656</v>
      </c>
      <c r="L1583" s="52">
        <v>29372481</v>
      </c>
      <c r="M1583" t="s">
        <v>2707</v>
      </c>
      <c r="N1583" t="s">
        <v>8445</v>
      </c>
    </row>
    <row r="1584" spans="1:14" x14ac:dyDescent="0.25">
      <c r="A1584">
        <v>2026</v>
      </c>
      <c r="B1584" t="s">
        <v>3337</v>
      </c>
      <c r="C1584">
        <v>11</v>
      </c>
      <c r="D1584" t="s">
        <v>133</v>
      </c>
      <c r="E1584">
        <v>9215</v>
      </c>
      <c r="F1584" t="s">
        <v>163</v>
      </c>
      <c r="G1584" t="s">
        <v>2566</v>
      </c>
      <c r="H1584" t="s">
        <v>2567</v>
      </c>
      <c r="I1584">
        <v>42</v>
      </c>
      <c r="J1584" s="52">
        <v>475187985</v>
      </c>
      <c r="K1584" s="52">
        <v>303627000</v>
      </c>
      <c r="L1584" s="52">
        <v>49980667</v>
      </c>
      <c r="M1584" t="s">
        <v>3128</v>
      </c>
      <c r="N1584" t="s">
        <v>8547</v>
      </c>
    </row>
    <row r="1585" spans="1:14" x14ac:dyDescent="0.25">
      <c r="A1585">
        <v>2026</v>
      </c>
      <c r="B1585" t="s">
        <v>3337</v>
      </c>
      <c r="C1585">
        <v>11</v>
      </c>
      <c r="D1585" t="s">
        <v>133</v>
      </c>
      <c r="E1585">
        <v>9215</v>
      </c>
      <c r="F1585" t="s">
        <v>163</v>
      </c>
      <c r="G1585" t="s">
        <v>2566</v>
      </c>
      <c r="H1585" t="s">
        <v>2567</v>
      </c>
      <c r="I1585">
        <v>45</v>
      </c>
      <c r="J1585" s="52">
        <v>4818859985</v>
      </c>
      <c r="K1585" s="52">
        <v>4205002368</v>
      </c>
      <c r="L1585" s="52">
        <v>821639884</v>
      </c>
      <c r="M1585" t="s">
        <v>3086</v>
      </c>
      <c r="N1585" t="s">
        <v>2814</v>
      </c>
    </row>
    <row r="1586" spans="1:14" x14ac:dyDescent="0.25">
      <c r="A1586">
        <v>2026</v>
      </c>
      <c r="B1586" t="s">
        <v>3337</v>
      </c>
      <c r="C1586">
        <v>11</v>
      </c>
      <c r="D1586" t="s">
        <v>133</v>
      </c>
      <c r="E1586">
        <v>9215</v>
      </c>
      <c r="F1586" t="s">
        <v>163</v>
      </c>
      <c r="G1586" t="s">
        <v>2566</v>
      </c>
      <c r="H1586" t="s">
        <v>2567</v>
      </c>
      <c r="I1586">
        <v>85</v>
      </c>
      <c r="J1586" s="52">
        <v>187693150</v>
      </c>
      <c r="K1586" s="52">
        <v>103053460</v>
      </c>
      <c r="L1586" s="52">
        <v>22516010</v>
      </c>
      <c r="M1586" t="s">
        <v>3199</v>
      </c>
      <c r="N1586" t="s">
        <v>3238</v>
      </c>
    </row>
    <row r="1587" spans="1:14" x14ac:dyDescent="0.25">
      <c r="A1587">
        <v>2026</v>
      </c>
      <c r="B1587" t="s">
        <v>3337</v>
      </c>
      <c r="C1587">
        <v>11</v>
      </c>
      <c r="D1587" t="s">
        <v>133</v>
      </c>
      <c r="E1587">
        <v>9216</v>
      </c>
      <c r="F1587" t="s">
        <v>2578</v>
      </c>
      <c r="G1587" t="s">
        <v>2566</v>
      </c>
      <c r="H1587" t="s">
        <v>2567</v>
      </c>
      <c r="I1587">
        <v>10</v>
      </c>
      <c r="J1587" s="52">
        <v>1617143318</v>
      </c>
      <c r="K1587" s="52">
        <v>1373099107</v>
      </c>
      <c r="L1587" s="52">
        <v>296964178</v>
      </c>
      <c r="M1587" t="s">
        <v>3149</v>
      </c>
      <c r="N1587" t="s">
        <v>3041</v>
      </c>
    </row>
    <row r="1588" spans="1:14" x14ac:dyDescent="0.25">
      <c r="A1588">
        <v>2026</v>
      </c>
      <c r="B1588" t="s">
        <v>3337</v>
      </c>
      <c r="C1588">
        <v>11</v>
      </c>
      <c r="D1588" t="s">
        <v>133</v>
      </c>
      <c r="E1588">
        <v>9216</v>
      </c>
      <c r="F1588" t="s">
        <v>2578</v>
      </c>
      <c r="G1588" t="s">
        <v>2566</v>
      </c>
      <c r="H1588" t="s">
        <v>2567</v>
      </c>
      <c r="I1588">
        <v>11</v>
      </c>
      <c r="J1588" s="52">
        <v>536838716</v>
      </c>
      <c r="K1588" s="52">
        <v>507573598</v>
      </c>
      <c r="L1588" s="52">
        <v>120476733</v>
      </c>
      <c r="M1588" t="s">
        <v>2692</v>
      </c>
      <c r="N1588" t="s">
        <v>8549</v>
      </c>
    </row>
    <row r="1589" spans="1:14" x14ac:dyDescent="0.25">
      <c r="A1589">
        <v>2026</v>
      </c>
      <c r="B1589" t="s">
        <v>3337</v>
      </c>
      <c r="C1589">
        <v>11</v>
      </c>
      <c r="D1589" t="s">
        <v>133</v>
      </c>
      <c r="E1589">
        <v>9216</v>
      </c>
      <c r="F1589" t="s">
        <v>2578</v>
      </c>
      <c r="G1589" t="s">
        <v>2566</v>
      </c>
      <c r="H1589" t="s">
        <v>2567</v>
      </c>
      <c r="I1589">
        <v>27</v>
      </c>
      <c r="J1589" s="52">
        <v>440077112</v>
      </c>
      <c r="K1589" s="52">
        <v>236304241</v>
      </c>
      <c r="L1589" s="52">
        <v>48485845</v>
      </c>
      <c r="M1589" t="s">
        <v>3234</v>
      </c>
      <c r="N1589" t="s">
        <v>2922</v>
      </c>
    </row>
    <row r="1590" spans="1:14" x14ac:dyDescent="0.25">
      <c r="A1590">
        <v>2026</v>
      </c>
      <c r="B1590" t="s">
        <v>3337</v>
      </c>
      <c r="C1590">
        <v>11</v>
      </c>
      <c r="D1590" t="s">
        <v>133</v>
      </c>
      <c r="E1590">
        <v>9216</v>
      </c>
      <c r="F1590" t="s">
        <v>2578</v>
      </c>
      <c r="G1590" t="s">
        <v>2566</v>
      </c>
      <c r="H1590" t="s">
        <v>2567</v>
      </c>
      <c r="I1590">
        <v>38</v>
      </c>
      <c r="J1590" s="52">
        <v>68335685</v>
      </c>
      <c r="K1590" s="52">
        <v>49743725</v>
      </c>
      <c r="L1590" s="52">
        <v>9474994</v>
      </c>
      <c r="M1590" t="s">
        <v>2909</v>
      </c>
      <c r="N1590" t="s">
        <v>2761</v>
      </c>
    </row>
    <row r="1591" spans="1:14" x14ac:dyDescent="0.25">
      <c r="A1591">
        <v>2026</v>
      </c>
      <c r="B1591" t="s">
        <v>3337</v>
      </c>
      <c r="C1591">
        <v>11</v>
      </c>
      <c r="D1591" t="s">
        <v>133</v>
      </c>
      <c r="E1591">
        <v>9216</v>
      </c>
      <c r="F1591" t="s">
        <v>2578</v>
      </c>
      <c r="G1591" t="s">
        <v>2566</v>
      </c>
      <c r="H1591" t="s">
        <v>2567</v>
      </c>
      <c r="I1591">
        <v>42</v>
      </c>
      <c r="J1591" s="52">
        <v>479034002</v>
      </c>
      <c r="K1591" s="52">
        <v>320255676</v>
      </c>
      <c r="L1591" s="52">
        <v>50988223</v>
      </c>
      <c r="M1591" t="s">
        <v>3251</v>
      </c>
      <c r="N1591" t="s">
        <v>8540</v>
      </c>
    </row>
    <row r="1592" spans="1:14" x14ac:dyDescent="0.25">
      <c r="A1592">
        <v>2026</v>
      </c>
      <c r="B1592" t="s">
        <v>3337</v>
      </c>
      <c r="C1592">
        <v>11</v>
      </c>
      <c r="D1592" t="s">
        <v>133</v>
      </c>
      <c r="E1592">
        <v>9216</v>
      </c>
      <c r="F1592" t="s">
        <v>2578</v>
      </c>
      <c r="G1592" t="s">
        <v>2566</v>
      </c>
      <c r="H1592" t="s">
        <v>2567</v>
      </c>
      <c r="I1592">
        <v>45</v>
      </c>
      <c r="J1592" s="52">
        <v>3460338704</v>
      </c>
      <c r="K1592" s="52">
        <v>3090410825</v>
      </c>
      <c r="L1592" s="52">
        <v>568342490</v>
      </c>
      <c r="M1592" t="s">
        <v>2906</v>
      </c>
      <c r="N1592" t="s">
        <v>3326</v>
      </c>
    </row>
    <row r="1593" spans="1:14" x14ac:dyDescent="0.25">
      <c r="A1593">
        <v>2026</v>
      </c>
      <c r="B1593" t="s">
        <v>3337</v>
      </c>
      <c r="C1593">
        <v>11</v>
      </c>
      <c r="D1593" t="s">
        <v>133</v>
      </c>
      <c r="E1593">
        <v>9216</v>
      </c>
      <c r="F1593" t="s">
        <v>2578</v>
      </c>
      <c r="G1593" t="s">
        <v>2566</v>
      </c>
      <c r="H1593" t="s">
        <v>2567</v>
      </c>
      <c r="I1593">
        <v>64</v>
      </c>
      <c r="J1593" s="52">
        <v>71873997</v>
      </c>
      <c r="K1593" s="52">
        <v>33147883</v>
      </c>
      <c r="L1593" s="52">
        <v>4737497</v>
      </c>
      <c r="M1593" t="s">
        <v>2634</v>
      </c>
      <c r="N1593" t="s">
        <v>3168</v>
      </c>
    </row>
    <row r="1594" spans="1:14" x14ac:dyDescent="0.25">
      <c r="A1594">
        <v>2026</v>
      </c>
      <c r="B1594" t="s">
        <v>3337</v>
      </c>
      <c r="C1594">
        <v>11</v>
      </c>
      <c r="D1594" t="s">
        <v>133</v>
      </c>
      <c r="E1594">
        <v>9216</v>
      </c>
      <c r="F1594" t="s">
        <v>2578</v>
      </c>
      <c r="G1594" t="s">
        <v>2566</v>
      </c>
      <c r="H1594" t="s">
        <v>2567</v>
      </c>
      <c r="I1594">
        <v>85</v>
      </c>
      <c r="J1594" s="52">
        <v>102493543</v>
      </c>
      <c r="K1594" s="52">
        <v>84049600</v>
      </c>
      <c r="L1594" s="52">
        <v>20208358</v>
      </c>
      <c r="M1594" t="s">
        <v>3098</v>
      </c>
      <c r="N1594" t="s">
        <v>2774</v>
      </c>
    </row>
    <row r="1595" spans="1:14" x14ac:dyDescent="0.25">
      <c r="A1595">
        <v>2026</v>
      </c>
      <c r="B1595" t="s">
        <v>3337</v>
      </c>
      <c r="C1595">
        <v>11</v>
      </c>
      <c r="D1595" t="s">
        <v>133</v>
      </c>
      <c r="E1595">
        <v>9217</v>
      </c>
      <c r="F1595" t="s">
        <v>169</v>
      </c>
      <c r="G1595" t="s">
        <v>2566</v>
      </c>
      <c r="H1595" t="s">
        <v>2567</v>
      </c>
      <c r="I1595">
        <v>10</v>
      </c>
      <c r="J1595" s="52">
        <v>2278314797</v>
      </c>
      <c r="K1595" s="52">
        <v>1892678430</v>
      </c>
      <c r="L1595" s="52">
        <v>417410967</v>
      </c>
      <c r="M1595" t="s">
        <v>2808</v>
      </c>
      <c r="N1595" t="s">
        <v>8427</v>
      </c>
    </row>
    <row r="1596" spans="1:14" x14ac:dyDescent="0.25">
      <c r="A1596">
        <v>2026</v>
      </c>
      <c r="B1596" t="s">
        <v>3337</v>
      </c>
      <c r="C1596">
        <v>11</v>
      </c>
      <c r="D1596" t="s">
        <v>133</v>
      </c>
      <c r="E1596">
        <v>9217</v>
      </c>
      <c r="F1596" t="s">
        <v>169</v>
      </c>
      <c r="G1596" t="s">
        <v>2566</v>
      </c>
      <c r="H1596" t="s">
        <v>2567</v>
      </c>
      <c r="I1596">
        <v>11</v>
      </c>
      <c r="J1596" s="52">
        <v>1738038664</v>
      </c>
      <c r="K1596" s="52">
        <v>1664786198</v>
      </c>
      <c r="L1596" s="52">
        <v>326060037</v>
      </c>
      <c r="M1596" t="s">
        <v>3139</v>
      </c>
      <c r="N1596" t="s">
        <v>8490</v>
      </c>
    </row>
    <row r="1597" spans="1:14" x14ac:dyDescent="0.25">
      <c r="A1597">
        <v>2026</v>
      </c>
      <c r="B1597" t="s">
        <v>3337</v>
      </c>
      <c r="C1597">
        <v>11</v>
      </c>
      <c r="D1597" t="s">
        <v>133</v>
      </c>
      <c r="E1597">
        <v>9217</v>
      </c>
      <c r="F1597" t="s">
        <v>169</v>
      </c>
      <c r="G1597" t="s">
        <v>2566</v>
      </c>
      <c r="H1597" t="s">
        <v>2567</v>
      </c>
      <c r="I1597">
        <v>20</v>
      </c>
      <c r="J1597" s="52">
        <v>80891763</v>
      </c>
      <c r="K1597" s="52">
        <v>55620000</v>
      </c>
      <c r="L1597" s="52">
        <v>18230500</v>
      </c>
      <c r="M1597" t="s">
        <v>2954</v>
      </c>
      <c r="N1597" t="s">
        <v>2782</v>
      </c>
    </row>
    <row r="1598" spans="1:14" x14ac:dyDescent="0.25">
      <c r="A1598">
        <v>2026</v>
      </c>
      <c r="B1598" t="s">
        <v>3337</v>
      </c>
      <c r="C1598">
        <v>11</v>
      </c>
      <c r="D1598" t="s">
        <v>133</v>
      </c>
      <c r="E1598">
        <v>9217</v>
      </c>
      <c r="F1598" t="s">
        <v>169</v>
      </c>
      <c r="G1598" t="s">
        <v>2566</v>
      </c>
      <c r="H1598" t="s">
        <v>2567</v>
      </c>
      <c r="I1598">
        <v>27</v>
      </c>
      <c r="J1598" s="52">
        <v>317032218</v>
      </c>
      <c r="K1598" s="52">
        <v>287032217</v>
      </c>
      <c r="L1598" s="52">
        <v>46214903</v>
      </c>
      <c r="M1598" t="s">
        <v>2997</v>
      </c>
      <c r="N1598" t="s">
        <v>8500</v>
      </c>
    </row>
    <row r="1599" spans="1:14" x14ac:dyDescent="0.25">
      <c r="A1599">
        <v>2026</v>
      </c>
      <c r="B1599" t="s">
        <v>3337</v>
      </c>
      <c r="C1599">
        <v>11</v>
      </c>
      <c r="D1599" t="s">
        <v>133</v>
      </c>
      <c r="E1599">
        <v>9217</v>
      </c>
      <c r="F1599" t="s">
        <v>169</v>
      </c>
      <c r="G1599" t="s">
        <v>2566</v>
      </c>
      <c r="H1599" t="s">
        <v>2567</v>
      </c>
      <c r="I1599">
        <v>38</v>
      </c>
      <c r="J1599" s="52">
        <v>26821420</v>
      </c>
      <c r="K1599" s="52">
        <v>22266236</v>
      </c>
      <c r="L1599" s="52">
        <v>6000829</v>
      </c>
      <c r="M1599" t="s">
        <v>3033</v>
      </c>
      <c r="N1599" t="s">
        <v>8549</v>
      </c>
    </row>
    <row r="1600" spans="1:14" x14ac:dyDescent="0.25">
      <c r="A1600">
        <v>2026</v>
      </c>
      <c r="B1600" t="s">
        <v>3337</v>
      </c>
      <c r="C1600">
        <v>11</v>
      </c>
      <c r="D1600" t="s">
        <v>133</v>
      </c>
      <c r="E1600">
        <v>9217</v>
      </c>
      <c r="F1600" t="s">
        <v>169</v>
      </c>
      <c r="G1600" t="s">
        <v>2566</v>
      </c>
      <c r="H1600" t="s">
        <v>2567</v>
      </c>
      <c r="I1600">
        <v>42</v>
      </c>
      <c r="J1600" s="52">
        <v>489036032</v>
      </c>
      <c r="K1600" s="52">
        <v>361914000</v>
      </c>
      <c r="L1600" s="52">
        <v>103794000</v>
      </c>
      <c r="M1600" t="s">
        <v>3196</v>
      </c>
      <c r="N1600" t="s">
        <v>8468</v>
      </c>
    </row>
    <row r="1601" spans="1:14" x14ac:dyDescent="0.25">
      <c r="A1601">
        <v>2026</v>
      </c>
      <c r="B1601" t="s">
        <v>3337</v>
      </c>
      <c r="C1601">
        <v>11</v>
      </c>
      <c r="D1601" t="s">
        <v>133</v>
      </c>
      <c r="E1601">
        <v>9217</v>
      </c>
      <c r="F1601" t="s">
        <v>169</v>
      </c>
      <c r="G1601" t="s">
        <v>2566</v>
      </c>
      <c r="H1601" t="s">
        <v>2567</v>
      </c>
      <c r="I1601">
        <v>45</v>
      </c>
      <c r="J1601" s="52">
        <v>4120132082</v>
      </c>
      <c r="K1601" s="52">
        <v>3733966729</v>
      </c>
      <c r="L1601" s="52">
        <v>773773462</v>
      </c>
      <c r="M1601" t="s">
        <v>2690</v>
      </c>
      <c r="N1601" t="s">
        <v>8490</v>
      </c>
    </row>
    <row r="1602" spans="1:14" x14ac:dyDescent="0.25">
      <c r="A1602">
        <v>2026</v>
      </c>
      <c r="B1602" t="s">
        <v>3337</v>
      </c>
      <c r="C1602">
        <v>11</v>
      </c>
      <c r="D1602" t="s">
        <v>133</v>
      </c>
      <c r="E1602">
        <v>9217</v>
      </c>
      <c r="F1602" t="s">
        <v>169</v>
      </c>
      <c r="G1602" t="s">
        <v>2566</v>
      </c>
      <c r="H1602" t="s">
        <v>2567</v>
      </c>
      <c r="I1602">
        <v>85</v>
      </c>
      <c r="J1602" s="52">
        <v>107208559</v>
      </c>
      <c r="K1602" s="52">
        <v>81034230</v>
      </c>
      <c r="L1602" s="52">
        <v>15994245</v>
      </c>
      <c r="M1602" t="s">
        <v>2787</v>
      </c>
      <c r="N1602" t="s">
        <v>2923</v>
      </c>
    </row>
    <row r="1603" spans="1:14" x14ac:dyDescent="0.25">
      <c r="A1603">
        <v>2026</v>
      </c>
      <c r="B1603" t="s">
        <v>3337</v>
      </c>
      <c r="C1603">
        <v>11</v>
      </c>
      <c r="D1603" t="s">
        <v>133</v>
      </c>
      <c r="E1603">
        <v>9217</v>
      </c>
      <c r="F1603" t="s">
        <v>169</v>
      </c>
      <c r="G1603" t="s">
        <v>2566</v>
      </c>
      <c r="H1603" t="s">
        <v>2567</v>
      </c>
      <c r="I1603">
        <v>90</v>
      </c>
      <c r="J1603" s="52">
        <v>147487670</v>
      </c>
      <c r="K1603" s="52">
        <v>105230435</v>
      </c>
      <c r="L1603" s="52">
        <v>10050435</v>
      </c>
      <c r="M1603" t="s">
        <v>3259</v>
      </c>
      <c r="N1603" t="s">
        <v>8426</v>
      </c>
    </row>
    <row r="1604" spans="1:14" x14ac:dyDescent="0.25">
      <c r="A1604">
        <v>2026</v>
      </c>
      <c r="B1604" t="s">
        <v>3337</v>
      </c>
      <c r="C1604">
        <v>11</v>
      </c>
      <c r="D1604" t="s">
        <v>133</v>
      </c>
      <c r="E1604">
        <v>9303</v>
      </c>
      <c r="F1604" t="s">
        <v>176</v>
      </c>
      <c r="G1604" t="s">
        <v>2566</v>
      </c>
      <c r="H1604" t="s">
        <v>2567</v>
      </c>
      <c r="I1604">
        <v>10</v>
      </c>
      <c r="J1604" s="52">
        <v>3735930824</v>
      </c>
      <c r="K1604" s="52">
        <v>2520044769</v>
      </c>
      <c r="L1604" s="52">
        <v>576577649</v>
      </c>
      <c r="M1604" t="s">
        <v>2899</v>
      </c>
      <c r="N1604" t="s">
        <v>2823</v>
      </c>
    </row>
    <row r="1605" spans="1:14" x14ac:dyDescent="0.25">
      <c r="A1605">
        <v>2026</v>
      </c>
      <c r="B1605" t="s">
        <v>3337</v>
      </c>
      <c r="C1605">
        <v>11</v>
      </c>
      <c r="D1605" t="s">
        <v>133</v>
      </c>
      <c r="E1605">
        <v>9303</v>
      </c>
      <c r="F1605" t="s">
        <v>176</v>
      </c>
      <c r="G1605" t="s">
        <v>2566</v>
      </c>
      <c r="H1605" t="s">
        <v>2567</v>
      </c>
      <c r="I1605">
        <v>11</v>
      </c>
      <c r="J1605" s="52">
        <v>4019825423</v>
      </c>
      <c r="K1605" s="52">
        <v>3815039394</v>
      </c>
      <c r="L1605" s="52">
        <v>739169790</v>
      </c>
      <c r="M1605" t="s">
        <v>3057</v>
      </c>
      <c r="N1605" t="s">
        <v>3041</v>
      </c>
    </row>
    <row r="1606" spans="1:14" x14ac:dyDescent="0.25">
      <c r="A1606">
        <v>2026</v>
      </c>
      <c r="B1606" t="s">
        <v>3337</v>
      </c>
      <c r="C1606">
        <v>11</v>
      </c>
      <c r="D1606" t="s">
        <v>133</v>
      </c>
      <c r="E1606">
        <v>9303</v>
      </c>
      <c r="F1606" t="s">
        <v>176</v>
      </c>
      <c r="G1606" t="s">
        <v>2566</v>
      </c>
      <c r="H1606" t="s">
        <v>2567</v>
      </c>
      <c r="I1606">
        <v>20</v>
      </c>
      <c r="J1606" s="52">
        <v>64419975</v>
      </c>
      <c r="K1606" s="52">
        <v>52112467</v>
      </c>
      <c r="L1606" s="52">
        <v>9474994</v>
      </c>
      <c r="M1606" t="s">
        <v>2831</v>
      </c>
      <c r="N1606" t="s">
        <v>8474</v>
      </c>
    </row>
    <row r="1607" spans="1:14" x14ac:dyDescent="0.25">
      <c r="A1607">
        <v>2026</v>
      </c>
      <c r="B1607" t="s">
        <v>3337</v>
      </c>
      <c r="C1607">
        <v>11</v>
      </c>
      <c r="D1607" t="s">
        <v>133</v>
      </c>
      <c r="E1607">
        <v>9303</v>
      </c>
      <c r="F1607" t="s">
        <v>176</v>
      </c>
      <c r="G1607" t="s">
        <v>2566</v>
      </c>
      <c r="H1607" t="s">
        <v>2567</v>
      </c>
      <c r="I1607">
        <v>27</v>
      </c>
      <c r="J1607" s="52">
        <v>2125277234</v>
      </c>
      <c r="K1607" s="52">
        <v>2017050262</v>
      </c>
      <c r="L1607" s="52">
        <v>81417668</v>
      </c>
      <c r="M1607" t="s">
        <v>3057</v>
      </c>
      <c r="N1607" t="s">
        <v>8458</v>
      </c>
    </row>
    <row r="1608" spans="1:14" x14ac:dyDescent="0.25">
      <c r="A1608">
        <v>2026</v>
      </c>
      <c r="B1608" t="s">
        <v>3337</v>
      </c>
      <c r="C1608">
        <v>11</v>
      </c>
      <c r="D1608" t="s">
        <v>133</v>
      </c>
      <c r="E1608">
        <v>9303</v>
      </c>
      <c r="F1608" t="s">
        <v>176</v>
      </c>
      <c r="G1608" t="s">
        <v>2566</v>
      </c>
      <c r="H1608" t="s">
        <v>2567</v>
      </c>
      <c r="I1608">
        <v>28</v>
      </c>
      <c r="J1608" s="52">
        <v>254337604</v>
      </c>
      <c r="K1608" s="52">
        <v>254198123</v>
      </c>
      <c r="L1608" s="52">
        <v>51582364</v>
      </c>
      <c r="M1608" t="s">
        <v>2651</v>
      </c>
      <c r="N1608" t="s">
        <v>8410</v>
      </c>
    </row>
    <row r="1609" spans="1:14" x14ac:dyDescent="0.25">
      <c r="A1609">
        <v>2026</v>
      </c>
      <c r="B1609" t="s">
        <v>3337</v>
      </c>
      <c r="C1609">
        <v>11</v>
      </c>
      <c r="D1609" t="s">
        <v>133</v>
      </c>
      <c r="E1609">
        <v>9303</v>
      </c>
      <c r="F1609" t="s">
        <v>176</v>
      </c>
      <c r="G1609" t="s">
        <v>2566</v>
      </c>
      <c r="H1609" t="s">
        <v>2567</v>
      </c>
      <c r="I1609">
        <v>38</v>
      </c>
      <c r="J1609" s="52">
        <v>29303241</v>
      </c>
      <c r="K1609" s="52">
        <v>27467117</v>
      </c>
      <c r="L1609" s="52">
        <v>5053330</v>
      </c>
      <c r="M1609" t="s">
        <v>2800</v>
      </c>
      <c r="N1609" t="s">
        <v>8389</v>
      </c>
    </row>
    <row r="1610" spans="1:14" x14ac:dyDescent="0.25">
      <c r="A1610">
        <v>2026</v>
      </c>
      <c r="B1610" t="s">
        <v>3337</v>
      </c>
      <c r="C1610">
        <v>11</v>
      </c>
      <c r="D1610" t="s">
        <v>133</v>
      </c>
      <c r="E1610">
        <v>9303</v>
      </c>
      <c r="F1610" t="s">
        <v>176</v>
      </c>
      <c r="G1610" t="s">
        <v>2566</v>
      </c>
      <c r="H1610" t="s">
        <v>2567</v>
      </c>
      <c r="I1610">
        <v>42</v>
      </c>
      <c r="J1610" s="52">
        <v>1251620265</v>
      </c>
      <c r="K1610" s="52">
        <v>951932999</v>
      </c>
      <c r="L1610" s="52">
        <v>159316000</v>
      </c>
      <c r="M1610" t="s">
        <v>2879</v>
      </c>
      <c r="N1610" t="s">
        <v>2932</v>
      </c>
    </row>
    <row r="1611" spans="1:14" x14ac:dyDescent="0.25">
      <c r="A1611">
        <v>2026</v>
      </c>
      <c r="B1611" t="s">
        <v>3337</v>
      </c>
      <c r="C1611">
        <v>11</v>
      </c>
      <c r="D1611" t="s">
        <v>133</v>
      </c>
      <c r="E1611">
        <v>9303</v>
      </c>
      <c r="F1611" t="s">
        <v>176</v>
      </c>
      <c r="G1611" t="s">
        <v>2566</v>
      </c>
      <c r="H1611" t="s">
        <v>2567</v>
      </c>
      <c r="I1611">
        <v>45</v>
      </c>
      <c r="J1611" s="52">
        <v>12303509401</v>
      </c>
      <c r="K1611" s="52">
        <v>11494943370</v>
      </c>
      <c r="L1611" s="52">
        <v>2381828062</v>
      </c>
      <c r="M1611" t="s">
        <v>2898</v>
      </c>
      <c r="N1611" t="s">
        <v>2880</v>
      </c>
    </row>
    <row r="1612" spans="1:14" x14ac:dyDescent="0.25">
      <c r="A1612">
        <v>2026</v>
      </c>
      <c r="B1612" t="s">
        <v>3337</v>
      </c>
      <c r="C1612">
        <v>11</v>
      </c>
      <c r="D1612" t="s">
        <v>133</v>
      </c>
      <c r="E1612">
        <v>9303</v>
      </c>
      <c r="F1612" t="s">
        <v>176</v>
      </c>
      <c r="G1612" t="s">
        <v>2566</v>
      </c>
      <c r="H1612" t="s">
        <v>2567</v>
      </c>
      <c r="I1612">
        <v>85</v>
      </c>
      <c r="J1612" s="52">
        <v>102770073</v>
      </c>
      <c r="K1612" s="52">
        <v>69137972</v>
      </c>
      <c r="L1612" s="52">
        <v>19265821</v>
      </c>
      <c r="M1612" t="s">
        <v>3104</v>
      </c>
      <c r="N1612" t="s">
        <v>8401</v>
      </c>
    </row>
    <row r="1613" spans="1:14" x14ac:dyDescent="0.25">
      <c r="A1613">
        <v>2026</v>
      </c>
      <c r="B1613" t="s">
        <v>3337</v>
      </c>
      <c r="C1613">
        <v>11</v>
      </c>
      <c r="D1613" t="s">
        <v>133</v>
      </c>
      <c r="E1613">
        <v>9403</v>
      </c>
      <c r="F1613" t="s">
        <v>181</v>
      </c>
      <c r="G1613" t="s">
        <v>2566</v>
      </c>
      <c r="H1613" t="s">
        <v>2567</v>
      </c>
      <c r="I1613">
        <v>10</v>
      </c>
      <c r="J1613" s="52">
        <v>2629615986</v>
      </c>
      <c r="K1613" s="52">
        <v>1273974032</v>
      </c>
      <c r="L1613" s="52">
        <v>390552652</v>
      </c>
      <c r="M1613" t="s">
        <v>3232</v>
      </c>
      <c r="N1613" t="s">
        <v>2923</v>
      </c>
    </row>
    <row r="1614" spans="1:14" x14ac:dyDescent="0.25">
      <c r="A1614">
        <v>2026</v>
      </c>
      <c r="B1614" t="s">
        <v>3337</v>
      </c>
      <c r="C1614">
        <v>11</v>
      </c>
      <c r="D1614" t="s">
        <v>133</v>
      </c>
      <c r="E1614">
        <v>9403</v>
      </c>
      <c r="F1614" t="s">
        <v>181</v>
      </c>
      <c r="G1614" t="s">
        <v>2566</v>
      </c>
      <c r="H1614" t="s">
        <v>2567</v>
      </c>
      <c r="I1614">
        <v>27</v>
      </c>
      <c r="J1614" s="52">
        <v>239889992</v>
      </c>
      <c r="K1614" s="52">
        <v>136889992</v>
      </c>
      <c r="L1614" s="52">
        <v>29111086</v>
      </c>
      <c r="M1614" t="s">
        <v>2838</v>
      </c>
      <c r="N1614" t="s">
        <v>2652</v>
      </c>
    </row>
    <row r="1615" spans="1:14" x14ac:dyDescent="0.25">
      <c r="A1615">
        <v>2026</v>
      </c>
      <c r="B1615" t="s">
        <v>3337</v>
      </c>
      <c r="C1615">
        <v>11</v>
      </c>
      <c r="D1615" t="s">
        <v>133</v>
      </c>
      <c r="E1615">
        <v>9403</v>
      </c>
      <c r="F1615" t="s">
        <v>181</v>
      </c>
      <c r="G1615" t="s">
        <v>2566</v>
      </c>
      <c r="H1615" t="s">
        <v>2567</v>
      </c>
      <c r="I1615">
        <v>28</v>
      </c>
      <c r="J1615" s="52">
        <v>309227604</v>
      </c>
      <c r="K1615" s="52">
        <v>284277604</v>
      </c>
      <c r="L1615" s="52">
        <v>75941261</v>
      </c>
      <c r="M1615" t="s">
        <v>2694</v>
      </c>
      <c r="N1615" t="s">
        <v>3306</v>
      </c>
    </row>
    <row r="1616" spans="1:14" x14ac:dyDescent="0.25">
      <c r="A1616">
        <v>2026</v>
      </c>
      <c r="B1616" t="s">
        <v>3337</v>
      </c>
      <c r="C1616">
        <v>11</v>
      </c>
      <c r="D1616" t="s">
        <v>133</v>
      </c>
      <c r="E1616">
        <v>9403</v>
      </c>
      <c r="F1616" t="s">
        <v>181</v>
      </c>
      <c r="G1616" t="s">
        <v>2566</v>
      </c>
      <c r="H1616" t="s">
        <v>2567</v>
      </c>
      <c r="I1616">
        <v>38</v>
      </c>
      <c r="J1616" s="52">
        <v>288104385</v>
      </c>
      <c r="K1616" s="52">
        <v>166886169</v>
      </c>
      <c r="L1616" s="52">
        <v>25801319</v>
      </c>
      <c r="M1616" t="s">
        <v>3216</v>
      </c>
      <c r="N1616" t="s">
        <v>3226</v>
      </c>
    </row>
    <row r="1617" spans="1:14" x14ac:dyDescent="0.25">
      <c r="A1617">
        <v>2026</v>
      </c>
      <c r="B1617" t="s">
        <v>3337</v>
      </c>
      <c r="C1617">
        <v>11</v>
      </c>
      <c r="D1617" t="s">
        <v>133</v>
      </c>
      <c r="E1617">
        <v>9403</v>
      </c>
      <c r="F1617" t="s">
        <v>181</v>
      </c>
      <c r="G1617" t="s">
        <v>2566</v>
      </c>
      <c r="H1617" t="s">
        <v>2567</v>
      </c>
      <c r="I1617">
        <v>42</v>
      </c>
      <c r="J1617" s="52">
        <v>605362825</v>
      </c>
      <c r="K1617" s="52">
        <v>345666100</v>
      </c>
      <c r="L1617" s="52">
        <v>72900200</v>
      </c>
      <c r="M1617" t="s">
        <v>2838</v>
      </c>
      <c r="N1617" t="s">
        <v>3238</v>
      </c>
    </row>
    <row r="1618" spans="1:14" x14ac:dyDescent="0.25">
      <c r="A1618">
        <v>2026</v>
      </c>
      <c r="B1618" t="s">
        <v>3337</v>
      </c>
      <c r="C1618">
        <v>11</v>
      </c>
      <c r="D1618" t="s">
        <v>133</v>
      </c>
      <c r="E1618">
        <v>9403</v>
      </c>
      <c r="F1618" t="s">
        <v>181</v>
      </c>
      <c r="G1618" t="s">
        <v>2566</v>
      </c>
      <c r="H1618" t="s">
        <v>2567</v>
      </c>
      <c r="I1618">
        <v>45</v>
      </c>
      <c r="J1618" s="52">
        <v>10149681046</v>
      </c>
      <c r="K1618" s="52">
        <v>7764369980</v>
      </c>
      <c r="L1618" s="52">
        <v>1519655992</v>
      </c>
      <c r="M1618" t="s">
        <v>2698</v>
      </c>
      <c r="N1618" t="s">
        <v>8452</v>
      </c>
    </row>
    <row r="1619" spans="1:14" x14ac:dyDescent="0.25">
      <c r="A1619">
        <v>2026</v>
      </c>
      <c r="B1619" t="s">
        <v>3337</v>
      </c>
      <c r="C1619">
        <v>11</v>
      </c>
      <c r="D1619" t="s">
        <v>133</v>
      </c>
      <c r="E1619">
        <v>9403</v>
      </c>
      <c r="F1619" t="s">
        <v>181</v>
      </c>
      <c r="G1619" t="s">
        <v>2566</v>
      </c>
      <c r="H1619" t="s">
        <v>2567</v>
      </c>
      <c r="I1619">
        <v>85</v>
      </c>
      <c r="J1619" s="52">
        <v>131989608</v>
      </c>
      <c r="K1619" s="52">
        <v>71380617</v>
      </c>
      <c r="L1619" s="52">
        <v>9001229</v>
      </c>
      <c r="M1619" t="s">
        <v>8423</v>
      </c>
      <c r="N1619" t="s">
        <v>8426</v>
      </c>
    </row>
    <row r="1620" spans="1:14" x14ac:dyDescent="0.25">
      <c r="A1620">
        <v>2026</v>
      </c>
      <c r="B1620" t="s">
        <v>3337</v>
      </c>
      <c r="C1620">
        <v>11</v>
      </c>
      <c r="D1620" t="s">
        <v>133</v>
      </c>
      <c r="E1620">
        <v>9404</v>
      </c>
      <c r="F1620" t="s">
        <v>184</v>
      </c>
      <c r="G1620" t="s">
        <v>2566</v>
      </c>
      <c r="H1620" t="s">
        <v>2567</v>
      </c>
      <c r="I1620">
        <v>10</v>
      </c>
      <c r="J1620" s="52">
        <v>2692300965</v>
      </c>
      <c r="K1620" s="52">
        <v>2110118558</v>
      </c>
      <c r="L1620" s="52">
        <v>441887048</v>
      </c>
      <c r="M1620" t="s">
        <v>3159</v>
      </c>
      <c r="N1620" t="s">
        <v>3326</v>
      </c>
    </row>
    <row r="1621" spans="1:14" x14ac:dyDescent="0.25">
      <c r="A1621">
        <v>2026</v>
      </c>
      <c r="B1621" t="s">
        <v>3337</v>
      </c>
      <c r="C1621">
        <v>11</v>
      </c>
      <c r="D1621" t="s">
        <v>133</v>
      </c>
      <c r="E1621">
        <v>9404</v>
      </c>
      <c r="F1621" t="s">
        <v>184</v>
      </c>
      <c r="G1621" t="s">
        <v>2566</v>
      </c>
      <c r="H1621" t="s">
        <v>2567</v>
      </c>
      <c r="I1621">
        <v>11</v>
      </c>
      <c r="J1621" s="52">
        <v>1850145308</v>
      </c>
      <c r="K1621" s="52">
        <v>1758272806</v>
      </c>
      <c r="L1621" s="52">
        <v>350695036</v>
      </c>
      <c r="M1621" t="s">
        <v>2772</v>
      </c>
      <c r="N1621" t="s">
        <v>8487</v>
      </c>
    </row>
    <row r="1622" spans="1:14" x14ac:dyDescent="0.25">
      <c r="A1622">
        <v>2026</v>
      </c>
      <c r="B1622" t="s">
        <v>3337</v>
      </c>
      <c r="C1622">
        <v>11</v>
      </c>
      <c r="D1622" t="s">
        <v>133</v>
      </c>
      <c r="E1622">
        <v>9404</v>
      </c>
      <c r="F1622" t="s">
        <v>184</v>
      </c>
      <c r="G1622" t="s">
        <v>2566</v>
      </c>
      <c r="H1622" t="s">
        <v>2567</v>
      </c>
      <c r="I1622">
        <v>27</v>
      </c>
      <c r="J1622" s="52">
        <v>335191103</v>
      </c>
      <c r="K1622" s="52">
        <v>250722362</v>
      </c>
      <c r="L1622" s="52">
        <v>52885838</v>
      </c>
      <c r="M1622" t="s">
        <v>3085</v>
      </c>
      <c r="N1622" t="s">
        <v>8533</v>
      </c>
    </row>
    <row r="1623" spans="1:14" x14ac:dyDescent="0.25">
      <c r="A1623">
        <v>2026</v>
      </c>
      <c r="B1623" t="s">
        <v>3337</v>
      </c>
      <c r="C1623">
        <v>11</v>
      </c>
      <c r="D1623" t="s">
        <v>133</v>
      </c>
      <c r="E1623">
        <v>9404</v>
      </c>
      <c r="F1623" t="s">
        <v>184</v>
      </c>
      <c r="G1623" t="s">
        <v>2566</v>
      </c>
      <c r="H1623" t="s">
        <v>2567</v>
      </c>
      <c r="I1623">
        <v>28</v>
      </c>
      <c r="J1623" s="52">
        <v>493857604</v>
      </c>
      <c r="K1623" s="52">
        <v>493435204</v>
      </c>
      <c r="L1623" s="52">
        <v>105129528</v>
      </c>
      <c r="M1623" t="s">
        <v>2651</v>
      </c>
      <c r="N1623" t="s">
        <v>2778</v>
      </c>
    </row>
    <row r="1624" spans="1:14" x14ac:dyDescent="0.25">
      <c r="A1624">
        <v>2026</v>
      </c>
      <c r="B1624" t="s">
        <v>3337</v>
      </c>
      <c r="C1624">
        <v>11</v>
      </c>
      <c r="D1624" t="s">
        <v>133</v>
      </c>
      <c r="E1624">
        <v>9404</v>
      </c>
      <c r="F1624" t="s">
        <v>184</v>
      </c>
      <c r="G1624" t="s">
        <v>2566</v>
      </c>
      <c r="H1624" t="s">
        <v>2567</v>
      </c>
      <c r="I1624">
        <v>38</v>
      </c>
      <c r="J1624" s="52">
        <v>317574370</v>
      </c>
      <c r="K1624" s="52">
        <v>298462308</v>
      </c>
      <c r="L1624" s="52">
        <v>56849964</v>
      </c>
      <c r="M1624" t="s">
        <v>2963</v>
      </c>
      <c r="N1624" t="s">
        <v>3204</v>
      </c>
    </row>
    <row r="1625" spans="1:14" x14ac:dyDescent="0.25">
      <c r="A1625">
        <v>2026</v>
      </c>
      <c r="B1625" t="s">
        <v>3337</v>
      </c>
      <c r="C1625">
        <v>11</v>
      </c>
      <c r="D1625" t="s">
        <v>133</v>
      </c>
      <c r="E1625">
        <v>9404</v>
      </c>
      <c r="F1625" t="s">
        <v>184</v>
      </c>
      <c r="G1625" t="s">
        <v>2566</v>
      </c>
      <c r="H1625" t="s">
        <v>2567</v>
      </c>
      <c r="I1625">
        <v>42</v>
      </c>
      <c r="J1625" s="52">
        <v>1227160955</v>
      </c>
      <c r="K1625" s="52">
        <v>545922930</v>
      </c>
      <c r="L1625" s="52">
        <v>102895560</v>
      </c>
      <c r="M1625" t="s">
        <v>8526</v>
      </c>
      <c r="N1625" t="s">
        <v>8493</v>
      </c>
    </row>
    <row r="1626" spans="1:14" x14ac:dyDescent="0.25">
      <c r="A1626">
        <v>2026</v>
      </c>
      <c r="B1626" t="s">
        <v>3337</v>
      </c>
      <c r="C1626">
        <v>11</v>
      </c>
      <c r="D1626" t="s">
        <v>133</v>
      </c>
      <c r="E1626">
        <v>9404</v>
      </c>
      <c r="F1626" t="s">
        <v>184</v>
      </c>
      <c r="G1626" t="s">
        <v>2566</v>
      </c>
      <c r="H1626" t="s">
        <v>2567</v>
      </c>
      <c r="I1626">
        <v>45</v>
      </c>
      <c r="J1626" s="52">
        <v>14918117841</v>
      </c>
      <c r="K1626" s="52">
        <v>14532747243</v>
      </c>
      <c r="L1626" s="52">
        <v>3299824577</v>
      </c>
      <c r="M1626" t="s">
        <v>3148</v>
      </c>
      <c r="N1626" t="s">
        <v>2953</v>
      </c>
    </row>
    <row r="1627" spans="1:14" x14ac:dyDescent="0.25">
      <c r="A1627">
        <v>2026</v>
      </c>
      <c r="B1627" t="s">
        <v>3337</v>
      </c>
      <c r="C1627">
        <v>11</v>
      </c>
      <c r="D1627" t="s">
        <v>133</v>
      </c>
      <c r="E1627">
        <v>9404</v>
      </c>
      <c r="F1627" t="s">
        <v>184</v>
      </c>
      <c r="G1627" t="s">
        <v>2566</v>
      </c>
      <c r="H1627" t="s">
        <v>2567</v>
      </c>
      <c r="I1627">
        <v>85</v>
      </c>
      <c r="J1627" s="52">
        <v>215601594</v>
      </c>
      <c r="K1627" s="52">
        <v>149231154</v>
      </c>
      <c r="L1627" s="52">
        <v>28424982</v>
      </c>
      <c r="M1627" t="s">
        <v>2878</v>
      </c>
      <c r="N1627" t="s">
        <v>2740</v>
      </c>
    </row>
    <row r="1628" spans="1:14" x14ac:dyDescent="0.25">
      <c r="A1628">
        <v>2026</v>
      </c>
      <c r="B1628" t="s">
        <v>3337</v>
      </c>
      <c r="C1628">
        <v>11</v>
      </c>
      <c r="D1628" t="s">
        <v>133</v>
      </c>
      <c r="E1628">
        <v>9405</v>
      </c>
      <c r="F1628" t="s">
        <v>188</v>
      </c>
      <c r="G1628" t="s">
        <v>2566</v>
      </c>
      <c r="H1628" t="s">
        <v>2567</v>
      </c>
      <c r="I1628">
        <v>10</v>
      </c>
      <c r="J1628" s="52">
        <v>3077636071</v>
      </c>
      <c r="K1628" s="52">
        <v>2637305240</v>
      </c>
      <c r="L1628" s="52">
        <v>528630528</v>
      </c>
      <c r="M1628" t="s">
        <v>3140</v>
      </c>
      <c r="N1628" t="s">
        <v>8389</v>
      </c>
    </row>
    <row r="1629" spans="1:14" x14ac:dyDescent="0.25">
      <c r="A1629">
        <v>2026</v>
      </c>
      <c r="B1629" t="s">
        <v>3337</v>
      </c>
      <c r="C1629">
        <v>11</v>
      </c>
      <c r="D1629" t="s">
        <v>133</v>
      </c>
      <c r="E1629">
        <v>9405</v>
      </c>
      <c r="F1629" t="s">
        <v>188</v>
      </c>
      <c r="G1629" t="s">
        <v>2566</v>
      </c>
      <c r="H1629" t="s">
        <v>2567</v>
      </c>
      <c r="I1629">
        <v>11</v>
      </c>
      <c r="J1629" s="52">
        <v>5343002966</v>
      </c>
      <c r="K1629" s="52">
        <v>5103607094</v>
      </c>
      <c r="L1629" s="52">
        <v>1026418415</v>
      </c>
      <c r="M1629" t="s">
        <v>2957</v>
      </c>
      <c r="N1629" t="s">
        <v>3321</v>
      </c>
    </row>
    <row r="1630" spans="1:14" x14ac:dyDescent="0.25">
      <c r="A1630">
        <v>2026</v>
      </c>
      <c r="B1630" t="s">
        <v>3337</v>
      </c>
      <c r="C1630">
        <v>11</v>
      </c>
      <c r="D1630" t="s">
        <v>133</v>
      </c>
      <c r="E1630">
        <v>9405</v>
      </c>
      <c r="F1630" t="s">
        <v>188</v>
      </c>
      <c r="G1630" t="s">
        <v>2566</v>
      </c>
      <c r="H1630" t="s">
        <v>2567</v>
      </c>
      <c r="I1630">
        <v>20</v>
      </c>
      <c r="J1630" s="52">
        <v>56709333</v>
      </c>
      <c r="K1630" s="52">
        <v>52221000</v>
      </c>
      <c r="L1630" s="52">
        <v>13596000</v>
      </c>
      <c r="M1630" t="s">
        <v>2630</v>
      </c>
      <c r="N1630" t="s">
        <v>8402</v>
      </c>
    </row>
    <row r="1631" spans="1:14" x14ac:dyDescent="0.25">
      <c r="A1631">
        <v>2026</v>
      </c>
      <c r="B1631" t="s">
        <v>3337</v>
      </c>
      <c r="C1631">
        <v>11</v>
      </c>
      <c r="D1631" t="s">
        <v>133</v>
      </c>
      <c r="E1631">
        <v>9405</v>
      </c>
      <c r="F1631" t="s">
        <v>188</v>
      </c>
      <c r="G1631" t="s">
        <v>2566</v>
      </c>
      <c r="H1631" t="s">
        <v>2567</v>
      </c>
      <c r="I1631">
        <v>27</v>
      </c>
      <c r="J1631" s="52">
        <v>335191103</v>
      </c>
      <c r="K1631" s="52">
        <v>246019914</v>
      </c>
      <c r="L1631" s="52">
        <v>48183399</v>
      </c>
      <c r="M1631" t="s">
        <v>3080</v>
      </c>
      <c r="N1631" t="s">
        <v>8425</v>
      </c>
    </row>
    <row r="1632" spans="1:14" x14ac:dyDescent="0.25">
      <c r="A1632">
        <v>2026</v>
      </c>
      <c r="B1632" t="s">
        <v>3337</v>
      </c>
      <c r="C1632">
        <v>11</v>
      </c>
      <c r="D1632" t="s">
        <v>133</v>
      </c>
      <c r="E1632">
        <v>9405</v>
      </c>
      <c r="F1632" t="s">
        <v>188</v>
      </c>
      <c r="G1632" t="s">
        <v>2566</v>
      </c>
      <c r="H1632" t="s">
        <v>2567</v>
      </c>
      <c r="I1632">
        <v>38</v>
      </c>
      <c r="J1632" s="52">
        <v>48963313</v>
      </c>
      <c r="K1632" s="52">
        <v>42321639</v>
      </c>
      <c r="L1632" s="52">
        <v>9317077</v>
      </c>
      <c r="M1632" t="s">
        <v>2930</v>
      </c>
      <c r="N1632" t="s">
        <v>8487</v>
      </c>
    </row>
    <row r="1633" spans="1:14" x14ac:dyDescent="0.25">
      <c r="A1633">
        <v>2026</v>
      </c>
      <c r="B1633" t="s">
        <v>3337</v>
      </c>
      <c r="C1633">
        <v>11</v>
      </c>
      <c r="D1633" t="s">
        <v>133</v>
      </c>
      <c r="E1633">
        <v>9405</v>
      </c>
      <c r="F1633" t="s">
        <v>188</v>
      </c>
      <c r="G1633" t="s">
        <v>2566</v>
      </c>
      <c r="H1633" t="s">
        <v>2567</v>
      </c>
      <c r="I1633">
        <v>42</v>
      </c>
      <c r="J1633" s="52">
        <v>2174371478</v>
      </c>
      <c r="K1633" s="52">
        <v>1149551629</v>
      </c>
      <c r="L1633" s="52">
        <v>145740629</v>
      </c>
      <c r="M1633" t="s">
        <v>8497</v>
      </c>
      <c r="N1633" t="s">
        <v>8467</v>
      </c>
    </row>
    <row r="1634" spans="1:14" x14ac:dyDescent="0.25">
      <c r="A1634">
        <v>2026</v>
      </c>
      <c r="B1634" t="s">
        <v>3337</v>
      </c>
      <c r="C1634">
        <v>11</v>
      </c>
      <c r="D1634" t="s">
        <v>133</v>
      </c>
      <c r="E1634">
        <v>9405</v>
      </c>
      <c r="F1634" t="s">
        <v>188</v>
      </c>
      <c r="G1634" t="s">
        <v>2566</v>
      </c>
      <c r="H1634" t="s">
        <v>2567</v>
      </c>
      <c r="I1634">
        <v>45</v>
      </c>
      <c r="J1634" s="52">
        <v>24784974825</v>
      </c>
      <c r="K1634" s="52">
        <v>17609029190</v>
      </c>
      <c r="L1634" s="52">
        <v>3300840554</v>
      </c>
      <c r="M1634" t="s">
        <v>3024</v>
      </c>
      <c r="N1634" t="s">
        <v>8430</v>
      </c>
    </row>
    <row r="1635" spans="1:14" x14ac:dyDescent="0.25">
      <c r="A1635">
        <v>2026</v>
      </c>
      <c r="B1635" t="s">
        <v>3337</v>
      </c>
      <c r="C1635">
        <v>11</v>
      </c>
      <c r="D1635" t="s">
        <v>133</v>
      </c>
      <c r="E1635">
        <v>9405</v>
      </c>
      <c r="F1635" t="s">
        <v>188</v>
      </c>
      <c r="G1635" t="s">
        <v>2566</v>
      </c>
      <c r="H1635" t="s">
        <v>2567</v>
      </c>
      <c r="I1635">
        <v>64</v>
      </c>
      <c r="J1635" s="52">
        <v>82288796</v>
      </c>
      <c r="K1635" s="52">
        <v>8369578</v>
      </c>
      <c r="L1635" s="52">
        <v>4579580</v>
      </c>
      <c r="M1635" t="s">
        <v>2668</v>
      </c>
      <c r="N1635" t="s">
        <v>3212</v>
      </c>
    </row>
    <row r="1636" spans="1:14" x14ac:dyDescent="0.25">
      <c r="A1636">
        <v>2026</v>
      </c>
      <c r="B1636" t="s">
        <v>3337</v>
      </c>
      <c r="C1636">
        <v>11</v>
      </c>
      <c r="D1636" t="s">
        <v>133</v>
      </c>
      <c r="E1636">
        <v>9405</v>
      </c>
      <c r="F1636" t="s">
        <v>188</v>
      </c>
      <c r="G1636" t="s">
        <v>2566</v>
      </c>
      <c r="H1636" t="s">
        <v>2567</v>
      </c>
      <c r="I1636">
        <v>85</v>
      </c>
      <c r="J1636" s="52">
        <v>128252648</v>
      </c>
      <c r="K1636" s="52">
        <v>44058722</v>
      </c>
      <c r="L1636" s="52">
        <v>9317077</v>
      </c>
      <c r="M1636" t="s">
        <v>2829</v>
      </c>
      <c r="N1636" t="s">
        <v>8499</v>
      </c>
    </row>
    <row r="1637" spans="1:14" x14ac:dyDescent="0.25">
      <c r="A1637">
        <v>2026</v>
      </c>
      <c r="B1637" t="s">
        <v>3337</v>
      </c>
      <c r="C1637">
        <v>11</v>
      </c>
      <c r="D1637" t="s">
        <v>133</v>
      </c>
      <c r="E1637">
        <v>9406</v>
      </c>
      <c r="F1637" t="s">
        <v>197</v>
      </c>
      <c r="G1637" t="s">
        <v>2566</v>
      </c>
      <c r="H1637" t="s">
        <v>2567</v>
      </c>
      <c r="I1637">
        <v>10</v>
      </c>
      <c r="J1637" s="52">
        <v>3000761261</v>
      </c>
      <c r="K1637" s="52">
        <v>2142126644</v>
      </c>
      <c r="L1637" s="52">
        <v>573540783</v>
      </c>
      <c r="M1637" t="s">
        <v>3090</v>
      </c>
      <c r="N1637" t="s">
        <v>8432</v>
      </c>
    </row>
    <row r="1638" spans="1:14" x14ac:dyDescent="0.25">
      <c r="A1638">
        <v>2026</v>
      </c>
      <c r="B1638" t="s">
        <v>3337</v>
      </c>
      <c r="C1638">
        <v>11</v>
      </c>
      <c r="D1638" t="s">
        <v>133</v>
      </c>
      <c r="E1638">
        <v>9406</v>
      </c>
      <c r="F1638" t="s">
        <v>197</v>
      </c>
      <c r="G1638" t="s">
        <v>2566</v>
      </c>
      <c r="H1638" t="s">
        <v>2567</v>
      </c>
      <c r="I1638">
        <v>11</v>
      </c>
      <c r="J1638" s="52">
        <v>1025386558</v>
      </c>
      <c r="K1638" s="52">
        <v>807928896</v>
      </c>
      <c r="L1638" s="52">
        <v>158350646</v>
      </c>
      <c r="M1638" t="s">
        <v>3165</v>
      </c>
      <c r="N1638" t="s">
        <v>2823</v>
      </c>
    </row>
    <row r="1639" spans="1:14" x14ac:dyDescent="0.25">
      <c r="A1639">
        <v>2026</v>
      </c>
      <c r="B1639" t="s">
        <v>3337</v>
      </c>
      <c r="C1639">
        <v>11</v>
      </c>
      <c r="D1639" t="s">
        <v>133</v>
      </c>
      <c r="E1639">
        <v>9406</v>
      </c>
      <c r="F1639" t="s">
        <v>197</v>
      </c>
      <c r="G1639" t="s">
        <v>2566</v>
      </c>
      <c r="H1639" t="s">
        <v>2567</v>
      </c>
      <c r="I1639">
        <v>27</v>
      </c>
      <c r="J1639" s="52">
        <v>235819067</v>
      </c>
      <c r="K1639" s="52">
        <v>132819067</v>
      </c>
      <c r="L1639" s="52">
        <v>24831169</v>
      </c>
      <c r="M1639" t="s">
        <v>2994</v>
      </c>
      <c r="N1639" t="s">
        <v>8547</v>
      </c>
    </row>
    <row r="1640" spans="1:14" x14ac:dyDescent="0.25">
      <c r="A1640">
        <v>2026</v>
      </c>
      <c r="B1640" t="s">
        <v>3337</v>
      </c>
      <c r="C1640">
        <v>11</v>
      </c>
      <c r="D1640" t="s">
        <v>133</v>
      </c>
      <c r="E1640">
        <v>9406</v>
      </c>
      <c r="F1640" t="s">
        <v>197</v>
      </c>
      <c r="G1640" t="s">
        <v>2566</v>
      </c>
      <c r="H1640" t="s">
        <v>2567</v>
      </c>
      <c r="I1640">
        <v>38</v>
      </c>
      <c r="J1640" s="52">
        <v>275444136</v>
      </c>
      <c r="K1640" s="52">
        <v>138808662</v>
      </c>
      <c r="L1640" s="52">
        <v>27951231</v>
      </c>
      <c r="M1640" t="s">
        <v>2858</v>
      </c>
      <c r="N1640" t="s">
        <v>8365</v>
      </c>
    </row>
    <row r="1641" spans="1:14" x14ac:dyDescent="0.25">
      <c r="A1641">
        <v>2026</v>
      </c>
      <c r="B1641" t="s">
        <v>3337</v>
      </c>
      <c r="C1641">
        <v>11</v>
      </c>
      <c r="D1641" t="s">
        <v>133</v>
      </c>
      <c r="E1641">
        <v>9406</v>
      </c>
      <c r="F1641" t="s">
        <v>197</v>
      </c>
      <c r="G1641" t="s">
        <v>2566</v>
      </c>
      <c r="H1641" t="s">
        <v>2567</v>
      </c>
      <c r="I1641">
        <v>42</v>
      </c>
      <c r="J1641" s="52">
        <v>755579778</v>
      </c>
      <c r="K1641" s="52">
        <v>670591970</v>
      </c>
      <c r="L1641" s="52">
        <v>171861056</v>
      </c>
      <c r="M1641" t="s">
        <v>3211</v>
      </c>
      <c r="N1641" t="s">
        <v>2834</v>
      </c>
    </row>
    <row r="1642" spans="1:14" x14ac:dyDescent="0.25">
      <c r="A1642">
        <v>2026</v>
      </c>
      <c r="B1642" t="s">
        <v>3337</v>
      </c>
      <c r="C1642">
        <v>11</v>
      </c>
      <c r="D1642" t="s">
        <v>133</v>
      </c>
      <c r="E1642">
        <v>9406</v>
      </c>
      <c r="F1642" t="s">
        <v>197</v>
      </c>
      <c r="G1642" t="s">
        <v>2566</v>
      </c>
      <c r="H1642" t="s">
        <v>2567</v>
      </c>
      <c r="I1642">
        <v>45</v>
      </c>
      <c r="J1642" s="52">
        <v>7309254754</v>
      </c>
      <c r="K1642" s="52">
        <v>6308998887</v>
      </c>
      <c r="L1642" s="52">
        <v>1337319118</v>
      </c>
      <c r="M1642" t="s">
        <v>2632</v>
      </c>
      <c r="N1642" t="s">
        <v>8427</v>
      </c>
    </row>
    <row r="1643" spans="1:14" x14ac:dyDescent="0.25">
      <c r="A1643">
        <v>2026</v>
      </c>
      <c r="B1643" t="s">
        <v>3337</v>
      </c>
      <c r="C1643">
        <v>11</v>
      </c>
      <c r="D1643" t="s">
        <v>133</v>
      </c>
      <c r="E1643">
        <v>9406</v>
      </c>
      <c r="F1643" t="s">
        <v>197</v>
      </c>
      <c r="G1643" t="s">
        <v>2566</v>
      </c>
      <c r="H1643" t="s">
        <v>2567</v>
      </c>
      <c r="I1643">
        <v>85</v>
      </c>
      <c r="J1643" s="52">
        <v>116640711</v>
      </c>
      <c r="K1643" s="52">
        <v>83222031</v>
      </c>
      <c r="L1643" s="52">
        <v>18634154</v>
      </c>
      <c r="M1643" t="s">
        <v>3259</v>
      </c>
      <c r="N1643" t="s">
        <v>2717</v>
      </c>
    </row>
    <row r="1644" spans="1:14" x14ac:dyDescent="0.25">
      <c r="A1644">
        <v>2026</v>
      </c>
      <c r="B1644" t="s">
        <v>3337</v>
      </c>
      <c r="C1644">
        <v>11</v>
      </c>
      <c r="D1644" t="s">
        <v>133</v>
      </c>
      <c r="E1644">
        <v>9508</v>
      </c>
      <c r="F1644" t="s">
        <v>201</v>
      </c>
      <c r="G1644" t="s">
        <v>2566</v>
      </c>
      <c r="H1644" t="s">
        <v>2567</v>
      </c>
      <c r="I1644">
        <v>10</v>
      </c>
      <c r="J1644" s="52">
        <v>1796747586</v>
      </c>
      <c r="K1644" s="52">
        <v>1245899816</v>
      </c>
      <c r="L1644" s="52">
        <v>320656955</v>
      </c>
      <c r="M1644" t="s">
        <v>2971</v>
      </c>
      <c r="N1644" t="s">
        <v>8378</v>
      </c>
    </row>
    <row r="1645" spans="1:14" x14ac:dyDescent="0.25">
      <c r="A1645">
        <v>2026</v>
      </c>
      <c r="B1645" t="s">
        <v>3337</v>
      </c>
      <c r="C1645">
        <v>11</v>
      </c>
      <c r="D1645" t="s">
        <v>133</v>
      </c>
      <c r="E1645">
        <v>9508</v>
      </c>
      <c r="F1645" t="s">
        <v>201</v>
      </c>
      <c r="G1645" t="s">
        <v>2566</v>
      </c>
      <c r="H1645" t="s">
        <v>2567</v>
      </c>
      <c r="I1645">
        <v>11</v>
      </c>
      <c r="J1645" s="52">
        <v>1370448814</v>
      </c>
      <c r="K1645" s="52">
        <v>1300472679</v>
      </c>
      <c r="L1645" s="52">
        <v>336512612</v>
      </c>
      <c r="M1645" t="s">
        <v>3057</v>
      </c>
      <c r="N1645" t="s">
        <v>3306</v>
      </c>
    </row>
    <row r="1646" spans="1:14" x14ac:dyDescent="0.25">
      <c r="A1646">
        <v>2026</v>
      </c>
      <c r="B1646" t="s">
        <v>3337</v>
      </c>
      <c r="C1646">
        <v>11</v>
      </c>
      <c r="D1646" t="s">
        <v>133</v>
      </c>
      <c r="E1646">
        <v>9508</v>
      </c>
      <c r="F1646" t="s">
        <v>201</v>
      </c>
      <c r="G1646" t="s">
        <v>2566</v>
      </c>
      <c r="H1646" t="s">
        <v>2567</v>
      </c>
      <c r="I1646">
        <v>27</v>
      </c>
      <c r="J1646" s="52">
        <v>277763029</v>
      </c>
      <c r="K1646" s="52">
        <v>174763029</v>
      </c>
      <c r="L1646" s="52">
        <v>36964920</v>
      </c>
      <c r="M1646" t="s">
        <v>8561</v>
      </c>
      <c r="N1646" t="s">
        <v>8430</v>
      </c>
    </row>
    <row r="1647" spans="1:14" x14ac:dyDescent="0.25">
      <c r="A1647">
        <v>2026</v>
      </c>
      <c r="B1647" t="s">
        <v>3337</v>
      </c>
      <c r="C1647">
        <v>11</v>
      </c>
      <c r="D1647" t="s">
        <v>133</v>
      </c>
      <c r="E1647">
        <v>9508</v>
      </c>
      <c r="F1647" t="s">
        <v>201</v>
      </c>
      <c r="G1647" t="s">
        <v>2566</v>
      </c>
      <c r="H1647" t="s">
        <v>2567</v>
      </c>
      <c r="I1647">
        <v>28</v>
      </c>
      <c r="J1647" s="52">
        <v>189467604</v>
      </c>
      <c r="K1647" s="52">
        <v>119607604</v>
      </c>
      <c r="L1647" s="52">
        <v>35355928</v>
      </c>
      <c r="M1647" t="s">
        <v>3117</v>
      </c>
      <c r="N1647" t="s">
        <v>8401</v>
      </c>
    </row>
    <row r="1648" spans="1:14" x14ac:dyDescent="0.25">
      <c r="A1648">
        <v>2026</v>
      </c>
      <c r="B1648" t="s">
        <v>3337</v>
      </c>
      <c r="C1648">
        <v>11</v>
      </c>
      <c r="D1648" t="s">
        <v>133</v>
      </c>
      <c r="E1648">
        <v>9508</v>
      </c>
      <c r="F1648" t="s">
        <v>201</v>
      </c>
      <c r="G1648" t="s">
        <v>2566</v>
      </c>
      <c r="H1648" t="s">
        <v>2567</v>
      </c>
      <c r="I1648">
        <v>42</v>
      </c>
      <c r="J1648" s="52">
        <v>644532476</v>
      </c>
      <c r="K1648" s="52">
        <v>398298855</v>
      </c>
      <c r="L1648" s="52">
        <v>76458601</v>
      </c>
      <c r="M1648" t="s">
        <v>2956</v>
      </c>
      <c r="N1648" t="s">
        <v>8530</v>
      </c>
    </row>
    <row r="1649" spans="1:14" x14ac:dyDescent="0.25">
      <c r="A1649">
        <v>2026</v>
      </c>
      <c r="B1649" t="s">
        <v>3337</v>
      </c>
      <c r="C1649">
        <v>11</v>
      </c>
      <c r="D1649" t="s">
        <v>133</v>
      </c>
      <c r="E1649">
        <v>9508</v>
      </c>
      <c r="F1649" t="s">
        <v>201</v>
      </c>
      <c r="G1649" t="s">
        <v>2566</v>
      </c>
      <c r="H1649" t="s">
        <v>2567</v>
      </c>
      <c r="I1649">
        <v>43</v>
      </c>
      <c r="J1649" s="52">
        <v>25000000</v>
      </c>
      <c r="K1649" s="52">
        <v>24932676</v>
      </c>
      <c r="L1649" s="52">
        <v>5020000</v>
      </c>
      <c r="M1649" t="s">
        <v>2911</v>
      </c>
      <c r="N1649" t="s">
        <v>3260</v>
      </c>
    </row>
    <row r="1650" spans="1:14" x14ac:dyDescent="0.25">
      <c r="A1650">
        <v>2026</v>
      </c>
      <c r="B1650" t="s">
        <v>3337</v>
      </c>
      <c r="C1650">
        <v>11</v>
      </c>
      <c r="D1650" t="s">
        <v>133</v>
      </c>
      <c r="E1650">
        <v>9508</v>
      </c>
      <c r="F1650" t="s">
        <v>201</v>
      </c>
      <c r="G1650" t="s">
        <v>2566</v>
      </c>
      <c r="H1650" t="s">
        <v>2567</v>
      </c>
      <c r="I1650">
        <v>45</v>
      </c>
      <c r="J1650" s="52">
        <v>5847505864</v>
      </c>
      <c r="K1650" s="52">
        <v>5498325679</v>
      </c>
      <c r="L1650" s="52">
        <v>1098919425</v>
      </c>
      <c r="M1650" t="s">
        <v>2963</v>
      </c>
      <c r="N1650" t="s">
        <v>8490</v>
      </c>
    </row>
    <row r="1651" spans="1:14" x14ac:dyDescent="0.25">
      <c r="A1651">
        <v>2026</v>
      </c>
      <c r="B1651" t="s">
        <v>3337</v>
      </c>
      <c r="C1651">
        <v>11</v>
      </c>
      <c r="D1651" t="s">
        <v>133</v>
      </c>
      <c r="E1651">
        <v>9508</v>
      </c>
      <c r="F1651" t="s">
        <v>201</v>
      </c>
      <c r="G1651" t="s">
        <v>2566</v>
      </c>
      <c r="H1651" t="s">
        <v>2567</v>
      </c>
      <c r="I1651">
        <v>90</v>
      </c>
      <c r="J1651" s="52">
        <v>147487670</v>
      </c>
      <c r="K1651" s="52">
        <v>60995684</v>
      </c>
      <c r="L1651" s="52">
        <v>17321684</v>
      </c>
      <c r="M1651" t="s">
        <v>3067</v>
      </c>
      <c r="N1651" t="s">
        <v>2908</v>
      </c>
    </row>
    <row r="1652" spans="1:14" x14ac:dyDescent="0.25">
      <c r="A1652">
        <v>2026</v>
      </c>
      <c r="B1652" t="s">
        <v>3337</v>
      </c>
      <c r="C1652">
        <v>8</v>
      </c>
      <c r="D1652" t="s">
        <v>106</v>
      </c>
      <c r="E1652">
        <v>9207</v>
      </c>
      <c r="F1652" t="s">
        <v>116</v>
      </c>
      <c r="G1652" t="s">
        <v>2566</v>
      </c>
      <c r="H1652" t="s">
        <v>2567</v>
      </c>
      <c r="I1652">
        <v>43</v>
      </c>
      <c r="J1652" s="52">
        <v>25000000</v>
      </c>
      <c r="K1652" s="52">
        <v>25000000</v>
      </c>
      <c r="L1652" s="52">
        <v>3416666</v>
      </c>
      <c r="M1652" t="s">
        <v>2625</v>
      </c>
      <c r="N1652" t="s">
        <v>2962</v>
      </c>
    </row>
    <row r="1653" spans="1:14" x14ac:dyDescent="0.25">
      <c r="A1653">
        <v>2026</v>
      </c>
      <c r="B1653" t="s">
        <v>3337</v>
      </c>
      <c r="C1653">
        <v>8</v>
      </c>
      <c r="D1653" t="s">
        <v>106</v>
      </c>
      <c r="E1653">
        <v>9302</v>
      </c>
      <c r="F1653" t="s">
        <v>128</v>
      </c>
      <c r="G1653" t="s">
        <v>2566</v>
      </c>
      <c r="H1653" t="s">
        <v>2567</v>
      </c>
      <c r="I1653">
        <v>43</v>
      </c>
      <c r="J1653" s="52">
        <v>50000000</v>
      </c>
      <c r="K1653" s="52">
        <v>50000000</v>
      </c>
      <c r="L1653" s="52">
        <v>6334167</v>
      </c>
      <c r="M1653" t="s">
        <v>2625</v>
      </c>
      <c r="N1653" t="s">
        <v>2932</v>
      </c>
    </row>
    <row r="1654" spans="1:14" x14ac:dyDescent="0.25">
      <c r="A1654">
        <v>2026</v>
      </c>
      <c r="B1654" t="s">
        <v>3337</v>
      </c>
      <c r="C1654">
        <v>11</v>
      </c>
      <c r="D1654" t="s">
        <v>133</v>
      </c>
      <c r="E1654">
        <v>9210</v>
      </c>
      <c r="F1654" t="s">
        <v>139</v>
      </c>
      <c r="G1654" t="s">
        <v>2566</v>
      </c>
      <c r="H1654" t="s">
        <v>2567</v>
      </c>
      <c r="I1654">
        <v>43</v>
      </c>
      <c r="J1654" s="52">
        <v>50000000</v>
      </c>
      <c r="K1654" s="52">
        <v>50000000</v>
      </c>
      <c r="L1654" s="52">
        <v>7500000</v>
      </c>
      <c r="M1654" t="s">
        <v>2625</v>
      </c>
      <c r="N1654" t="s">
        <v>8452</v>
      </c>
    </row>
    <row r="1655" spans="1:14" x14ac:dyDescent="0.25">
      <c r="A1655">
        <v>2026</v>
      </c>
      <c r="B1655" t="s">
        <v>3337</v>
      </c>
      <c r="C1655">
        <v>11</v>
      </c>
      <c r="D1655" t="s">
        <v>133</v>
      </c>
      <c r="E1655">
        <v>9211</v>
      </c>
      <c r="F1655" t="s">
        <v>2586</v>
      </c>
      <c r="G1655" t="s">
        <v>2566</v>
      </c>
      <c r="H1655" t="s">
        <v>2567</v>
      </c>
      <c r="I1655">
        <v>20</v>
      </c>
      <c r="J1655" s="52">
        <v>52341729</v>
      </c>
      <c r="K1655" s="52">
        <v>52341729</v>
      </c>
      <c r="L1655" s="52">
        <v>9516678</v>
      </c>
      <c r="M1655" t="s">
        <v>2625</v>
      </c>
      <c r="N1655" t="s">
        <v>8546</v>
      </c>
    </row>
    <row r="1656" spans="1:14" x14ac:dyDescent="0.25">
      <c r="A1656">
        <v>2026</v>
      </c>
      <c r="B1656" t="s">
        <v>3337</v>
      </c>
      <c r="C1656">
        <v>11</v>
      </c>
      <c r="D1656" t="s">
        <v>133</v>
      </c>
      <c r="E1656">
        <v>9211</v>
      </c>
      <c r="F1656" t="s">
        <v>2586</v>
      </c>
      <c r="G1656" t="s">
        <v>2566</v>
      </c>
      <c r="H1656" t="s">
        <v>2567</v>
      </c>
      <c r="I1656">
        <v>28</v>
      </c>
      <c r="J1656" s="52">
        <v>139567604</v>
      </c>
      <c r="K1656" s="52">
        <v>139567604</v>
      </c>
      <c r="L1656" s="52">
        <v>27039262</v>
      </c>
      <c r="M1656" t="s">
        <v>2625</v>
      </c>
      <c r="N1656" t="s">
        <v>2880</v>
      </c>
    </row>
    <row r="1657" spans="1:14" x14ac:dyDescent="0.25">
      <c r="A1657">
        <v>2026</v>
      </c>
      <c r="B1657" t="s">
        <v>3337</v>
      </c>
      <c r="C1657">
        <v>11</v>
      </c>
      <c r="D1657" t="s">
        <v>133</v>
      </c>
      <c r="E1657">
        <v>9211</v>
      </c>
      <c r="F1657" t="s">
        <v>2586</v>
      </c>
      <c r="G1657" t="s">
        <v>2566</v>
      </c>
      <c r="H1657" t="s">
        <v>2567</v>
      </c>
      <c r="I1657">
        <v>43</v>
      </c>
      <c r="J1657" s="52">
        <v>25000000</v>
      </c>
      <c r="K1657" s="52">
        <v>25000000</v>
      </c>
      <c r="L1657" s="52">
        <v>2500000</v>
      </c>
      <c r="M1657" t="s">
        <v>2625</v>
      </c>
      <c r="N1657" t="s">
        <v>8382</v>
      </c>
    </row>
    <row r="1658" spans="1:14" x14ac:dyDescent="0.25">
      <c r="A1658">
        <v>2026</v>
      </c>
      <c r="B1658" t="s">
        <v>3337</v>
      </c>
      <c r="C1658">
        <v>11</v>
      </c>
      <c r="D1658" t="s">
        <v>133</v>
      </c>
      <c r="E1658">
        <v>9211</v>
      </c>
      <c r="F1658" t="s">
        <v>2586</v>
      </c>
      <c r="G1658" t="s">
        <v>2566</v>
      </c>
      <c r="H1658" t="s">
        <v>2567</v>
      </c>
      <c r="I1658">
        <v>84</v>
      </c>
      <c r="J1658" s="52">
        <v>34930000</v>
      </c>
      <c r="K1658" s="52">
        <v>34930000</v>
      </c>
      <c r="L1658" s="52">
        <v>8316667</v>
      </c>
      <c r="M1658" t="s">
        <v>2625</v>
      </c>
      <c r="N1658" t="s">
        <v>8465</v>
      </c>
    </row>
    <row r="1659" spans="1:14" x14ac:dyDescent="0.25">
      <c r="A1659">
        <v>2026</v>
      </c>
      <c r="B1659" t="s">
        <v>3337</v>
      </c>
      <c r="C1659">
        <v>11</v>
      </c>
      <c r="D1659" t="s">
        <v>133</v>
      </c>
      <c r="E1659">
        <v>9211</v>
      </c>
      <c r="F1659" t="s">
        <v>2586</v>
      </c>
      <c r="G1659" t="s">
        <v>2566</v>
      </c>
      <c r="H1659" t="s">
        <v>2567</v>
      </c>
      <c r="I1659">
        <v>86</v>
      </c>
      <c r="J1659" s="52">
        <v>184630000</v>
      </c>
      <c r="K1659" s="52">
        <v>184630000</v>
      </c>
      <c r="L1659" s="52">
        <v>33266668</v>
      </c>
      <c r="M1659" t="s">
        <v>2625</v>
      </c>
      <c r="N1659" t="s">
        <v>8486</v>
      </c>
    </row>
    <row r="1660" spans="1:14" x14ac:dyDescent="0.25">
      <c r="A1660">
        <v>2026</v>
      </c>
      <c r="B1660" t="s">
        <v>3337</v>
      </c>
      <c r="C1660">
        <v>11</v>
      </c>
      <c r="D1660" t="s">
        <v>133</v>
      </c>
      <c r="E1660">
        <v>9212</v>
      </c>
      <c r="F1660" t="s">
        <v>147</v>
      </c>
      <c r="G1660" t="s">
        <v>2566</v>
      </c>
      <c r="H1660" t="s">
        <v>2567</v>
      </c>
      <c r="I1660">
        <v>28</v>
      </c>
      <c r="J1660" s="52">
        <v>164517604</v>
      </c>
      <c r="K1660" s="52">
        <v>164494137</v>
      </c>
      <c r="L1660" s="52">
        <v>21707928</v>
      </c>
      <c r="M1660" t="s">
        <v>2625</v>
      </c>
      <c r="N1660" t="s">
        <v>2740</v>
      </c>
    </row>
    <row r="1661" spans="1:14" x14ac:dyDescent="0.25">
      <c r="A1661">
        <v>2026</v>
      </c>
      <c r="B1661" t="s">
        <v>3337</v>
      </c>
      <c r="C1661">
        <v>11</v>
      </c>
      <c r="D1661" t="s">
        <v>133</v>
      </c>
      <c r="E1661">
        <v>9213</v>
      </c>
      <c r="F1661" t="s">
        <v>151</v>
      </c>
      <c r="G1661" t="s">
        <v>2566</v>
      </c>
      <c r="H1661" t="s">
        <v>2567</v>
      </c>
      <c r="I1661">
        <v>86</v>
      </c>
      <c r="J1661" s="52">
        <v>19960000</v>
      </c>
      <c r="K1661" s="52">
        <v>19958266</v>
      </c>
      <c r="L1661" s="52">
        <v>3197733</v>
      </c>
      <c r="M1661" t="s">
        <v>2625</v>
      </c>
      <c r="N1661" t="s">
        <v>2717</v>
      </c>
    </row>
    <row r="1662" spans="1:14" x14ac:dyDescent="0.25">
      <c r="A1662">
        <v>2026</v>
      </c>
      <c r="B1662" t="s">
        <v>3337</v>
      </c>
      <c r="C1662">
        <v>11</v>
      </c>
      <c r="D1662" t="s">
        <v>133</v>
      </c>
      <c r="E1662">
        <v>9216</v>
      </c>
      <c r="F1662" t="s">
        <v>2578</v>
      </c>
      <c r="G1662" t="s">
        <v>2566</v>
      </c>
      <c r="H1662" t="s">
        <v>2567</v>
      </c>
      <c r="I1662">
        <v>28</v>
      </c>
      <c r="J1662" s="52">
        <v>159527604</v>
      </c>
      <c r="K1662" s="52">
        <v>159527604</v>
      </c>
      <c r="L1662" s="52">
        <v>38848927</v>
      </c>
      <c r="M1662" t="s">
        <v>2625</v>
      </c>
      <c r="N1662" t="s">
        <v>8415</v>
      </c>
    </row>
    <row r="1663" spans="1:14" x14ac:dyDescent="0.25">
      <c r="A1663">
        <v>2026</v>
      </c>
      <c r="B1663" t="s">
        <v>3337</v>
      </c>
      <c r="C1663">
        <v>11</v>
      </c>
      <c r="D1663" t="s">
        <v>133</v>
      </c>
      <c r="E1663">
        <v>9217</v>
      </c>
      <c r="F1663" t="s">
        <v>169</v>
      </c>
      <c r="G1663" t="s">
        <v>2566</v>
      </c>
      <c r="H1663" t="s">
        <v>2567</v>
      </c>
      <c r="I1663">
        <v>28</v>
      </c>
      <c r="J1663" s="52">
        <v>154537604</v>
      </c>
      <c r="K1663" s="52">
        <v>154537604</v>
      </c>
      <c r="L1663" s="52">
        <v>39680595</v>
      </c>
      <c r="M1663" t="s">
        <v>2625</v>
      </c>
      <c r="N1663" t="s">
        <v>8568</v>
      </c>
    </row>
    <row r="1664" spans="1:14" x14ac:dyDescent="0.25">
      <c r="A1664">
        <v>2026</v>
      </c>
      <c r="B1664" t="s">
        <v>3337</v>
      </c>
      <c r="C1664">
        <v>11</v>
      </c>
      <c r="D1664" t="s">
        <v>133</v>
      </c>
      <c r="E1664">
        <v>9303</v>
      </c>
      <c r="F1664" t="s">
        <v>176</v>
      </c>
      <c r="G1664" t="s">
        <v>2566</v>
      </c>
      <c r="H1664" t="s">
        <v>2567</v>
      </c>
      <c r="I1664">
        <v>90</v>
      </c>
      <c r="J1664" s="52">
        <v>34562000</v>
      </c>
      <c r="K1664" s="52">
        <v>34562000</v>
      </c>
      <c r="L1664" s="52">
        <v>6284000</v>
      </c>
      <c r="M1664" t="s">
        <v>2625</v>
      </c>
      <c r="N1664" t="s">
        <v>8546</v>
      </c>
    </row>
    <row r="1665" spans="1:14" x14ac:dyDescent="0.25">
      <c r="A1665">
        <v>2026</v>
      </c>
      <c r="B1665" t="s">
        <v>3337</v>
      </c>
      <c r="C1665">
        <v>11</v>
      </c>
      <c r="D1665" t="s">
        <v>133</v>
      </c>
      <c r="E1665">
        <v>9403</v>
      </c>
      <c r="F1665" t="s">
        <v>181</v>
      </c>
      <c r="G1665" t="s">
        <v>2566</v>
      </c>
      <c r="H1665" t="s">
        <v>2567</v>
      </c>
      <c r="I1665">
        <v>43</v>
      </c>
      <c r="J1665" s="52">
        <v>25000000</v>
      </c>
      <c r="K1665" s="52">
        <v>25000000</v>
      </c>
      <c r="L1665" s="52">
        <v>4750000</v>
      </c>
      <c r="M1665" t="s">
        <v>2625</v>
      </c>
      <c r="N1665" t="s">
        <v>8487</v>
      </c>
    </row>
    <row r="1666" spans="1:14" x14ac:dyDescent="0.25">
      <c r="A1666">
        <v>2026</v>
      </c>
      <c r="B1666" t="s">
        <v>3337</v>
      </c>
      <c r="C1666">
        <v>11</v>
      </c>
      <c r="D1666" t="s">
        <v>133</v>
      </c>
      <c r="E1666">
        <v>9403</v>
      </c>
      <c r="F1666" t="s">
        <v>181</v>
      </c>
      <c r="G1666" t="s">
        <v>2566</v>
      </c>
      <c r="H1666" t="s">
        <v>2567</v>
      </c>
      <c r="I1666">
        <v>84</v>
      </c>
      <c r="J1666" s="52">
        <v>19960000</v>
      </c>
      <c r="K1666" s="52">
        <v>19960000</v>
      </c>
      <c r="L1666" s="52">
        <v>9481000</v>
      </c>
      <c r="M1666" t="s">
        <v>2625</v>
      </c>
      <c r="N1666" t="s">
        <v>2777</v>
      </c>
    </row>
    <row r="1667" spans="1:14" x14ac:dyDescent="0.25">
      <c r="A1667">
        <v>2026</v>
      </c>
      <c r="B1667" t="s">
        <v>3337</v>
      </c>
      <c r="C1667">
        <v>11</v>
      </c>
      <c r="D1667" t="s">
        <v>133</v>
      </c>
      <c r="E1667">
        <v>9403</v>
      </c>
      <c r="F1667" t="s">
        <v>181</v>
      </c>
      <c r="G1667" t="s">
        <v>2566</v>
      </c>
      <c r="H1667" t="s">
        <v>2567</v>
      </c>
      <c r="I1667">
        <v>86</v>
      </c>
      <c r="J1667" s="52">
        <v>14970000</v>
      </c>
      <c r="K1667" s="52">
        <v>14970000</v>
      </c>
      <c r="L1667" s="52">
        <v>9481000</v>
      </c>
      <c r="M1667" t="s">
        <v>2625</v>
      </c>
      <c r="N1667" t="s">
        <v>8585</v>
      </c>
    </row>
    <row r="1668" spans="1:14" x14ac:dyDescent="0.25">
      <c r="A1668">
        <v>2026</v>
      </c>
      <c r="B1668" t="s">
        <v>3337</v>
      </c>
      <c r="C1668">
        <v>11</v>
      </c>
      <c r="D1668" t="s">
        <v>133</v>
      </c>
      <c r="E1668">
        <v>9404</v>
      </c>
      <c r="F1668" t="s">
        <v>184</v>
      </c>
      <c r="G1668" t="s">
        <v>2566</v>
      </c>
      <c r="H1668" t="s">
        <v>2567</v>
      </c>
      <c r="I1668">
        <v>43</v>
      </c>
      <c r="J1668" s="52">
        <v>25000000</v>
      </c>
      <c r="K1668" s="52">
        <v>25000000</v>
      </c>
      <c r="L1668" s="52">
        <v>5000000</v>
      </c>
      <c r="M1668" t="s">
        <v>2625</v>
      </c>
      <c r="N1668" t="s">
        <v>2757</v>
      </c>
    </row>
    <row r="1669" spans="1:14" x14ac:dyDescent="0.25">
      <c r="A1669">
        <v>2026</v>
      </c>
      <c r="B1669" t="s">
        <v>3337</v>
      </c>
      <c r="C1669">
        <v>11</v>
      </c>
      <c r="D1669" t="s">
        <v>133</v>
      </c>
      <c r="E1669">
        <v>9405</v>
      </c>
      <c r="F1669" t="s">
        <v>188</v>
      </c>
      <c r="G1669" t="s">
        <v>2566</v>
      </c>
      <c r="H1669" t="s">
        <v>2567</v>
      </c>
      <c r="I1669">
        <v>28</v>
      </c>
      <c r="J1669" s="52">
        <v>319207604</v>
      </c>
      <c r="K1669" s="52">
        <v>319207604</v>
      </c>
      <c r="L1669" s="52">
        <v>81619910</v>
      </c>
      <c r="M1669" t="s">
        <v>2625</v>
      </c>
      <c r="N1669" t="s">
        <v>8405</v>
      </c>
    </row>
    <row r="1670" spans="1:14" x14ac:dyDescent="0.25">
      <c r="A1670">
        <v>2026</v>
      </c>
      <c r="B1670" t="s">
        <v>3337</v>
      </c>
      <c r="C1670">
        <v>11</v>
      </c>
      <c r="D1670" t="s">
        <v>133</v>
      </c>
      <c r="E1670">
        <v>9405</v>
      </c>
      <c r="F1670" t="s">
        <v>188</v>
      </c>
      <c r="G1670" t="s">
        <v>2566</v>
      </c>
      <c r="H1670" t="s">
        <v>2567</v>
      </c>
      <c r="I1670">
        <v>43</v>
      </c>
      <c r="J1670" s="52">
        <v>50000000</v>
      </c>
      <c r="K1670" s="52">
        <v>50000000</v>
      </c>
      <c r="L1670" s="52">
        <v>10000000</v>
      </c>
      <c r="M1670" t="s">
        <v>2625</v>
      </c>
      <c r="N1670" t="s">
        <v>2757</v>
      </c>
    </row>
    <row r="1671" spans="1:14" x14ac:dyDescent="0.25">
      <c r="A1671">
        <v>2026</v>
      </c>
      <c r="B1671" t="s">
        <v>3337</v>
      </c>
      <c r="C1671">
        <v>11</v>
      </c>
      <c r="D1671" t="s">
        <v>133</v>
      </c>
      <c r="E1671">
        <v>9406</v>
      </c>
      <c r="F1671" t="s">
        <v>197</v>
      </c>
      <c r="G1671" t="s">
        <v>2566</v>
      </c>
      <c r="H1671" t="s">
        <v>2567</v>
      </c>
      <c r="I1671">
        <v>28</v>
      </c>
      <c r="J1671" s="52">
        <v>274297604</v>
      </c>
      <c r="K1671" s="52">
        <v>274207339</v>
      </c>
      <c r="L1671" s="52">
        <v>59550331</v>
      </c>
      <c r="M1671" t="s">
        <v>2625</v>
      </c>
      <c r="N1671" t="s">
        <v>2822</v>
      </c>
    </row>
    <row r="1672" spans="1:14" x14ac:dyDescent="0.25">
      <c r="A1672">
        <v>2026</v>
      </c>
      <c r="B1672" t="s">
        <v>3337</v>
      </c>
      <c r="C1672">
        <v>11</v>
      </c>
      <c r="D1672" t="s">
        <v>133</v>
      </c>
      <c r="E1672">
        <v>9406</v>
      </c>
      <c r="F1672" t="s">
        <v>197</v>
      </c>
      <c r="G1672" t="s">
        <v>2566</v>
      </c>
      <c r="H1672" t="s">
        <v>2567</v>
      </c>
      <c r="I1672">
        <v>43</v>
      </c>
      <c r="J1672" s="52">
        <v>25000000</v>
      </c>
      <c r="K1672" s="52">
        <v>25000000</v>
      </c>
      <c r="L1672" s="52">
        <v>4916667</v>
      </c>
      <c r="M1672" t="s">
        <v>2625</v>
      </c>
      <c r="N1672" t="s">
        <v>2774</v>
      </c>
    </row>
    <row r="1673" spans="1:14" x14ac:dyDescent="0.25">
      <c r="A1673">
        <v>2026</v>
      </c>
      <c r="B1673" t="s">
        <v>3337</v>
      </c>
      <c r="C1673">
        <v>11</v>
      </c>
      <c r="D1673" t="s">
        <v>133</v>
      </c>
      <c r="E1673">
        <v>9406</v>
      </c>
      <c r="F1673" t="s">
        <v>197</v>
      </c>
      <c r="G1673" t="s">
        <v>2566</v>
      </c>
      <c r="H1673" t="s">
        <v>2567</v>
      </c>
      <c r="I1673">
        <v>86</v>
      </c>
      <c r="J1673" s="52">
        <v>44910000</v>
      </c>
      <c r="K1673" s="52">
        <v>44910000</v>
      </c>
      <c r="L1673" s="52">
        <v>9813667</v>
      </c>
      <c r="M1673" t="s">
        <v>2625</v>
      </c>
      <c r="N1673" t="s">
        <v>2842</v>
      </c>
    </row>
    <row r="1674" spans="1:14" x14ac:dyDescent="0.25">
      <c r="A1674">
        <v>2026</v>
      </c>
      <c r="B1674" t="s">
        <v>3337</v>
      </c>
      <c r="C1674">
        <v>13</v>
      </c>
      <c r="D1674" t="s">
        <v>102</v>
      </c>
      <c r="E1674">
        <v>9105</v>
      </c>
      <c r="F1674" t="s">
        <v>341</v>
      </c>
      <c r="G1674" t="s">
        <v>2566</v>
      </c>
      <c r="H1674" t="s">
        <v>2567</v>
      </c>
      <c r="I1674">
        <v>43</v>
      </c>
      <c r="J1674" s="52">
        <v>25000000</v>
      </c>
      <c r="K1674" s="52">
        <v>25000000</v>
      </c>
      <c r="L1674" s="52">
        <v>1250000</v>
      </c>
      <c r="M1674" t="s">
        <v>2625</v>
      </c>
      <c r="N1674" t="s">
        <v>8514</v>
      </c>
    </row>
    <row r="1675" spans="1:14" x14ac:dyDescent="0.25">
      <c r="A1675">
        <v>2026</v>
      </c>
      <c r="B1675" t="s">
        <v>3337</v>
      </c>
      <c r="C1675">
        <v>13</v>
      </c>
      <c r="D1675" t="s">
        <v>102</v>
      </c>
      <c r="E1675">
        <v>9218</v>
      </c>
      <c r="F1675" t="s">
        <v>191</v>
      </c>
      <c r="G1675" t="s">
        <v>2566</v>
      </c>
      <c r="H1675" t="s">
        <v>2567</v>
      </c>
      <c r="I1675">
        <v>43</v>
      </c>
      <c r="J1675" s="52">
        <v>25000000</v>
      </c>
      <c r="K1675" s="52">
        <v>25000000</v>
      </c>
      <c r="L1675" s="52">
        <v>7396969</v>
      </c>
      <c r="M1675" t="s">
        <v>2625</v>
      </c>
      <c r="N1675" t="s">
        <v>2741</v>
      </c>
    </row>
    <row r="1676" spans="1:14" x14ac:dyDescent="0.25">
      <c r="A1676">
        <v>2026</v>
      </c>
      <c r="B1676" t="s">
        <v>3337</v>
      </c>
      <c r="C1676">
        <v>13</v>
      </c>
      <c r="D1676" t="s">
        <v>102</v>
      </c>
      <c r="E1676">
        <v>9304</v>
      </c>
      <c r="F1676" t="s">
        <v>338</v>
      </c>
      <c r="G1676" t="s">
        <v>2566</v>
      </c>
      <c r="H1676" t="s">
        <v>2567</v>
      </c>
      <c r="I1676">
        <v>43</v>
      </c>
      <c r="J1676" s="52">
        <v>50000000</v>
      </c>
      <c r="K1676" s="52">
        <v>50000000</v>
      </c>
      <c r="L1676" s="52">
        <v>7500000</v>
      </c>
      <c r="M1676" t="s">
        <v>2625</v>
      </c>
      <c r="N1676" t="s">
        <v>8452</v>
      </c>
    </row>
    <row r="1677" spans="1:14" x14ac:dyDescent="0.25">
      <c r="A1677">
        <v>2026</v>
      </c>
      <c r="B1677" t="s">
        <v>3337</v>
      </c>
      <c r="C1677">
        <v>15</v>
      </c>
      <c r="D1677" t="s">
        <v>211</v>
      </c>
      <c r="E1677">
        <v>9514</v>
      </c>
      <c r="F1677" t="s">
        <v>212</v>
      </c>
      <c r="G1677" t="s">
        <v>2566</v>
      </c>
      <c r="H1677" t="s">
        <v>2567</v>
      </c>
      <c r="I1677">
        <v>43</v>
      </c>
      <c r="J1677" s="52">
        <v>50000000</v>
      </c>
      <c r="K1677" s="52">
        <v>50000000</v>
      </c>
      <c r="L1677" s="52">
        <v>7333334</v>
      </c>
      <c r="M1677" t="s">
        <v>2625</v>
      </c>
      <c r="N1677" t="s">
        <v>8474</v>
      </c>
    </row>
    <row r="1678" spans="1:14" x14ac:dyDescent="0.25">
      <c r="A1678">
        <v>2026</v>
      </c>
      <c r="B1678" t="s">
        <v>3337</v>
      </c>
      <c r="C1678">
        <v>15</v>
      </c>
      <c r="D1678" t="s">
        <v>211</v>
      </c>
      <c r="E1678">
        <v>9514</v>
      </c>
      <c r="F1678" t="s">
        <v>212</v>
      </c>
      <c r="G1678" t="s">
        <v>2566</v>
      </c>
      <c r="H1678" t="s">
        <v>2567</v>
      </c>
      <c r="I1678">
        <v>84</v>
      </c>
      <c r="J1678" s="52">
        <v>11480000</v>
      </c>
      <c r="K1678" s="52">
        <v>11480000</v>
      </c>
      <c r="L1678" s="52">
        <v>8818667</v>
      </c>
      <c r="M1678" t="s">
        <v>2625</v>
      </c>
      <c r="N1678" t="s">
        <v>2723</v>
      </c>
    </row>
    <row r="1679" spans="1:14" x14ac:dyDescent="0.25">
      <c r="A1679">
        <v>2026</v>
      </c>
      <c r="B1679" t="s">
        <v>3337</v>
      </c>
      <c r="C1679">
        <v>17</v>
      </c>
      <c r="D1679" t="s">
        <v>83</v>
      </c>
      <c r="E1679">
        <v>9112</v>
      </c>
      <c r="F1679" t="s">
        <v>332</v>
      </c>
      <c r="G1679" t="s">
        <v>2566</v>
      </c>
      <c r="H1679" t="s">
        <v>2567</v>
      </c>
      <c r="I1679">
        <v>43</v>
      </c>
      <c r="J1679" s="52">
        <v>50000000</v>
      </c>
      <c r="K1679" s="52">
        <v>50000000</v>
      </c>
      <c r="L1679" s="52">
        <v>9333334</v>
      </c>
      <c r="M1679" t="s">
        <v>2625</v>
      </c>
      <c r="N1679" t="s">
        <v>8401</v>
      </c>
    </row>
    <row r="1680" spans="1:14" x14ac:dyDescent="0.25">
      <c r="A1680">
        <v>2026</v>
      </c>
      <c r="B1680" t="s">
        <v>3337</v>
      </c>
      <c r="C1680">
        <v>17</v>
      </c>
      <c r="D1680" t="s">
        <v>83</v>
      </c>
      <c r="E1680">
        <v>9219</v>
      </c>
      <c r="F1680" t="s">
        <v>84</v>
      </c>
      <c r="G1680" t="s">
        <v>2566</v>
      </c>
      <c r="H1680" t="s">
        <v>2567</v>
      </c>
      <c r="I1680">
        <v>43</v>
      </c>
      <c r="J1680" s="52">
        <v>25000000</v>
      </c>
      <c r="K1680" s="52">
        <v>25000000</v>
      </c>
      <c r="L1680" s="52">
        <v>4916667</v>
      </c>
      <c r="M1680" t="s">
        <v>2625</v>
      </c>
      <c r="N1680" t="s">
        <v>2774</v>
      </c>
    </row>
    <row r="1681" spans="1:14" x14ac:dyDescent="0.25">
      <c r="A1681">
        <v>2026</v>
      </c>
      <c r="B1681" t="s">
        <v>3337</v>
      </c>
      <c r="C1681">
        <v>17</v>
      </c>
      <c r="D1681" t="s">
        <v>83</v>
      </c>
      <c r="E1681">
        <v>9220</v>
      </c>
      <c r="F1681" t="s">
        <v>131</v>
      </c>
      <c r="G1681" t="s">
        <v>2566</v>
      </c>
      <c r="H1681" t="s">
        <v>2567</v>
      </c>
      <c r="I1681">
        <v>43</v>
      </c>
      <c r="J1681" s="52">
        <v>25000000</v>
      </c>
      <c r="K1681" s="52">
        <v>25000000</v>
      </c>
      <c r="L1681" s="52">
        <v>5000000</v>
      </c>
      <c r="M1681" t="s">
        <v>2625</v>
      </c>
      <c r="N1681" t="s">
        <v>2757</v>
      </c>
    </row>
    <row r="1682" spans="1:14" x14ac:dyDescent="0.25">
      <c r="A1682">
        <v>2026</v>
      </c>
      <c r="B1682" t="s">
        <v>3337</v>
      </c>
      <c r="C1682">
        <v>17</v>
      </c>
      <c r="D1682" t="s">
        <v>83</v>
      </c>
      <c r="E1682">
        <v>9306</v>
      </c>
      <c r="F1682" t="s">
        <v>228</v>
      </c>
      <c r="G1682" t="s">
        <v>2566</v>
      </c>
      <c r="H1682" t="s">
        <v>2567</v>
      </c>
      <c r="I1682">
        <v>43</v>
      </c>
      <c r="J1682" s="52">
        <v>25000000</v>
      </c>
      <c r="K1682" s="52">
        <v>25000000</v>
      </c>
      <c r="L1682" s="52">
        <v>2500000</v>
      </c>
      <c r="M1682" t="s">
        <v>2625</v>
      </c>
      <c r="N1682" t="s">
        <v>8382</v>
      </c>
    </row>
    <row r="1683" spans="1:14" x14ac:dyDescent="0.25">
      <c r="A1683">
        <v>2026</v>
      </c>
      <c r="B1683" t="s">
        <v>3337</v>
      </c>
      <c r="C1683">
        <v>18</v>
      </c>
      <c r="D1683" t="s">
        <v>77</v>
      </c>
      <c r="E1683">
        <v>9516</v>
      </c>
      <c r="F1683" t="s">
        <v>78</v>
      </c>
      <c r="G1683" t="s">
        <v>2566</v>
      </c>
      <c r="H1683" t="s">
        <v>2567</v>
      </c>
      <c r="I1683">
        <v>20</v>
      </c>
      <c r="J1683" s="52">
        <v>28550034</v>
      </c>
      <c r="K1683" s="52">
        <v>28550034</v>
      </c>
      <c r="L1683" s="52">
        <v>9516678</v>
      </c>
      <c r="M1683" t="s">
        <v>2625</v>
      </c>
      <c r="N1683" t="s">
        <v>2644</v>
      </c>
    </row>
    <row r="1684" spans="1:14" x14ac:dyDescent="0.25">
      <c r="A1684">
        <v>2026</v>
      </c>
      <c r="B1684" t="s">
        <v>3337</v>
      </c>
      <c r="C1684">
        <v>18</v>
      </c>
      <c r="D1684" t="s">
        <v>77</v>
      </c>
      <c r="E1684">
        <v>9516</v>
      </c>
      <c r="F1684" t="s">
        <v>78</v>
      </c>
      <c r="G1684" t="s">
        <v>2566</v>
      </c>
      <c r="H1684" t="s">
        <v>2567</v>
      </c>
      <c r="I1684">
        <v>43</v>
      </c>
      <c r="J1684" s="52">
        <v>50000000</v>
      </c>
      <c r="K1684" s="52">
        <v>50000000</v>
      </c>
      <c r="L1684" s="52">
        <v>10000000</v>
      </c>
      <c r="M1684" t="s">
        <v>2625</v>
      </c>
      <c r="N1684" t="s">
        <v>2757</v>
      </c>
    </row>
    <row r="1685" spans="1:14" x14ac:dyDescent="0.25">
      <c r="A1685">
        <v>2026</v>
      </c>
      <c r="B1685" t="s">
        <v>3337</v>
      </c>
      <c r="C1685">
        <v>19</v>
      </c>
      <c r="D1685" t="s">
        <v>158</v>
      </c>
      <c r="E1685">
        <v>9113</v>
      </c>
      <c r="F1685" t="s">
        <v>159</v>
      </c>
      <c r="G1685" t="s">
        <v>2566</v>
      </c>
      <c r="H1685" t="s">
        <v>2567</v>
      </c>
      <c r="I1685">
        <v>43</v>
      </c>
      <c r="J1685" s="52">
        <v>25000000</v>
      </c>
      <c r="K1685" s="52">
        <v>25000000</v>
      </c>
      <c r="L1685" s="52">
        <v>5000000</v>
      </c>
      <c r="M1685" t="s">
        <v>2625</v>
      </c>
      <c r="N1685" t="s">
        <v>2757</v>
      </c>
    </row>
    <row r="1686" spans="1:14" x14ac:dyDescent="0.25">
      <c r="A1686">
        <v>2026</v>
      </c>
      <c r="B1686" t="s">
        <v>3337</v>
      </c>
      <c r="C1686">
        <v>19</v>
      </c>
      <c r="D1686" t="s">
        <v>158</v>
      </c>
      <c r="E1686">
        <v>9221</v>
      </c>
      <c r="F1686" t="s">
        <v>336</v>
      </c>
      <c r="G1686" t="s">
        <v>2566</v>
      </c>
      <c r="H1686" t="s">
        <v>2567</v>
      </c>
      <c r="I1686">
        <v>20</v>
      </c>
      <c r="J1686" s="52">
        <v>28550034</v>
      </c>
      <c r="K1686" s="52">
        <v>28550034</v>
      </c>
      <c r="L1686" s="52">
        <v>14275017</v>
      </c>
      <c r="M1686" t="s">
        <v>2625</v>
      </c>
      <c r="N1686" t="s">
        <v>2705</v>
      </c>
    </row>
    <row r="1687" spans="1:14" x14ac:dyDescent="0.25">
      <c r="A1687">
        <v>2026</v>
      </c>
      <c r="B1687" t="s">
        <v>3337</v>
      </c>
      <c r="C1687">
        <v>19</v>
      </c>
      <c r="D1687" t="s">
        <v>158</v>
      </c>
      <c r="E1687">
        <v>9221</v>
      </c>
      <c r="F1687" t="s">
        <v>336</v>
      </c>
      <c r="G1687" t="s">
        <v>2566</v>
      </c>
      <c r="H1687" t="s">
        <v>2567</v>
      </c>
      <c r="I1687">
        <v>43</v>
      </c>
      <c r="J1687" s="52">
        <v>25000000</v>
      </c>
      <c r="K1687" s="52">
        <v>25000000</v>
      </c>
      <c r="L1687" s="52">
        <v>5000000</v>
      </c>
      <c r="M1687" t="s">
        <v>2625</v>
      </c>
      <c r="N1687" t="s">
        <v>2757</v>
      </c>
    </row>
    <row r="1688" spans="1:14" x14ac:dyDescent="0.25">
      <c r="A1688">
        <v>2026</v>
      </c>
      <c r="B1688" t="s">
        <v>3337</v>
      </c>
      <c r="C1688">
        <v>19</v>
      </c>
      <c r="D1688" t="s">
        <v>158</v>
      </c>
      <c r="E1688">
        <v>9307</v>
      </c>
      <c r="F1688" t="s">
        <v>174</v>
      </c>
      <c r="G1688" t="s">
        <v>2566</v>
      </c>
      <c r="H1688" t="s">
        <v>2567</v>
      </c>
      <c r="I1688">
        <v>43</v>
      </c>
      <c r="J1688" s="52">
        <v>50000000</v>
      </c>
      <c r="K1688" s="52">
        <v>50000000</v>
      </c>
      <c r="L1688" s="52">
        <v>7500000</v>
      </c>
      <c r="M1688" t="s">
        <v>2625</v>
      </c>
      <c r="N1688" t="s">
        <v>8452</v>
      </c>
    </row>
    <row r="1689" spans="1:14" x14ac:dyDescent="0.25">
      <c r="A1689">
        <v>2026</v>
      </c>
      <c r="B1689" t="s">
        <v>3337</v>
      </c>
      <c r="C1689">
        <v>20</v>
      </c>
      <c r="D1689" t="s">
        <v>321</v>
      </c>
      <c r="E1689">
        <v>9114</v>
      </c>
      <c r="F1689" t="s">
        <v>322</v>
      </c>
      <c r="G1689" t="s">
        <v>2566</v>
      </c>
      <c r="H1689" t="s">
        <v>2567</v>
      </c>
      <c r="I1689">
        <v>20</v>
      </c>
      <c r="J1689" s="52">
        <v>54322323</v>
      </c>
      <c r="K1689" s="52">
        <v>54322323</v>
      </c>
      <c r="L1689" s="52">
        <v>11497272</v>
      </c>
      <c r="M1689" t="s">
        <v>2625</v>
      </c>
      <c r="N1689" t="s">
        <v>8468</v>
      </c>
    </row>
    <row r="1690" spans="1:14" x14ac:dyDescent="0.25">
      <c r="A1690">
        <v>2026</v>
      </c>
      <c r="B1690" t="s">
        <v>3337</v>
      </c>
      <c r="C1690">
        <v>20</v>
      </c>
      <c r="D1690" t="s">
        <v>321</v>
      </c>
      <c r="E1690">
        <v>9114</v>
      </c>
      <c r="F1690" t="s">
        <v>322</v>
      </c>
      <c r="G1690" t="s">
        <v>2566</v>
      </c>
      <c r="H1690" t="s">
        <v>2567</v>
      </c>
      <c r="I1690">
        <v>43</v>
      </c>
      <c r="J1690" s="52">
        <v>25000000</v>
      </c>
      <c r="K1690" s="52">
        <v>25000000</v>
      </c>
      <c r="L1690" s="52">
        <v>3000000</v>
      </c>
      <c r="M1690" t="s">
        <v>2625</v>
      </c>
      <c r="N1690" t="s">
        <v>3238</v>
      </c>
    </row>
    <row r="1691" spans="1:14" x14ac:dyDescent="0.25">
      <c r="A1691">
        <v>2026</v>
      </c>
      <c r="B1691" t="s">
        <v>3337</v>
      </c>
      <c r="C1691">
        <v>20</v>
      </c>
      <c r="D1691" t="s">
        <v>321</v>
      </c>
      <c r="E1691">
        <v>9520</v>
      </c>
      <c r="F1691" t="s">
        <v>327</v>
      </c>
      <c r="G1691" t="s">
        <v>2566</v>
      </c>
      <c r="H1691" t="s">
        <v>2567</v>
      </c>
      <c r="I1691">
        <v>43</v>
      </c>
      <c r="J1691" s="52">
        <v>25000000</v>
      </c>
      <c r="K1691" s="52">
        <v>25000000</v>
      </c>
      <c r="L1691" s="52">
        <v>3750000</v>
      </c>
      <c r="M1691" t="s">
        <v>2625</v>
      </c>
      <c r="N1691" t="s">
        <v>8452</v>
      </c>
    </row>
    <row r="1692" spans="1:14" x14ac:dyDescent="0.25">
      <c r="A1692">
        <v>2026</v>
      </c>
      <c r="B1692" t="s">
        <v>3337</v>
      </c>
      <c r="C1692">
        <v>20</v>
      </c>
      <c r="D1692" t="s">
        <v>321</v>
      </c>
      <c r="E1692">
        <v>9521</v>
      </c>
      <c r="F1692" t="s">
        <v>325</v>
      </c>
      <c r="G1692" t="s">
        <v>2566</v>
      </c>
      <c r="H1692" t="s">
        <v>2567</v>
      </c>
      <c r="I1692">
        <v>43</v>
      </c>
      <c r="J1692" s="52">
        <v>50000000</v>
      </c>
      <c r="K1692" s="52">
        <v>50000000</v>
      </c>
      <c r="L1692" s="52">
        <v>7500000</v>
      </c>
      <c r="M1692" t="s">
        <v>2625</v>
      </c>
      <c r="N1692" t="s">
        <v>8452</v>
      </c>
    </row>
    <row r="1693" spans="1:14" x14ac:dyDescent="0.25">
      <c r="A1693">
        <v>2026</v>
      </c>
      <c r="B1693" t="s">
        <v>3337</v>
      </c>
      <c r="C1693">
        <v>23</v>
      </c>
      <c r="D1693" t="s">
        <v>230</v>
      </c>
      <c r="E1693">
        <v>9523</v>
      </c>
      <c r="F1693" t="s">
        <v>231</v>
      </c>
      <c r="G1693" t="s">
        <v>2566</v>
      </c>
      <c r="H1693" t="s">
        <v>2567</v>
      </c>
      <c r="I1693">
        <v>43</v>
      </c>
      <c r="J1693" s="52">
        <v>50000000</v>
      </c>
      <c r="K1693" s="52">
        <v>50000000</v>
      </c>
      <c r="L1693" s="52">
        <v>7500000</v>
      </c>
      <c r="M1693" t="s">
        <v>2625</v>
      </c>
      <c r="N1693" t="s">
        <v>8452</v>
      </c>
    </row>
    <row r="1694" spans="1:14" x14ac:dyDescent="0.25">
      <c r="A1694">
        <v>2026</v>
      </c>
      <c r="B1694" t="s">
        <v>3337</v>
      </c>
      <c r="C1694">
        <v>27</v>
      </c>
      <c r="D1694" t="s">
        <v>234</v>
      </c>
      <c r="E1694">
        <v>9522</v>
      </c>
      <c r="F1694" t="s">
        <v>235</v>
      </c>
      <c r="G1694" t="s">
        <v>2566</v>
      </c>
      <c r="H1694" t="s">
        <v>2567</v>
      </c>
      <c r="I1694">
        <v>20</v>
      </c>
      <c r="J1694" s="52">
        <v>28550034</v>
      </c>
      <c r="K1694" s="52">
        <v>28550034</v>
      </c>
      <c r="L1694" s="52">
        <v>6820286</v>
      </c>
      <c r="M1694" t="s">
        <v>2625</v>
      </c>
      <c r="N1694" t="s">
        <v>3187</v>
      </c>
    </row>
    <row r="1695" spans="1:14" x14ac:dyDescent="0.25">
      <c r="A1695">
        <v>2026</v>
      </c>
      <c r="B1695" t="s">
        <v>3337</v>
      </c>
      <c r="C1695">
        <v>27</v>
      </c>
      <c r="D1695" t="s">
        <v>234</v>
      </c>
      <c r="E1695">
        <v>9522</v>
      </c>
      <c r="F1695" t="s">
        <v>235</v>
      </c>
      <c r="G1695" t="s">
        <v>2566</v>
      </c>
      <c r="H1695" t="s">
        <v>2567</v>
      </c>
      <c r="I1695">
        <v>43</v>
      </c>
      <c r="J1695" s="52">
        <v>50000000</v>
      </c>
      <c r="K1695" s="52">
        <v>50000000</v>
      </c>
      <c r="L1695" s="52">
        <v>7166666</v>
      </c>
      <c r="M1695" t="s">
        <v>2625</v>
      </c>
      <c r="N1695" t="s">
        <v>2714</v>
      </c>
    </row>
    <row r="1696" spans="1:14" x14ac:dyDescent="0.25">
      <c r="A1696">
        <v>2026</v>
      </c>
      <c r="B1696" t="s">
        <v>3337</v>
      </c>
      <c r="C1696">
        <v>41</v>
      </c>
      <c r="D1696" t="s">
        <v>110</v>
      </c>
      <c r="E1696">
        <v>9116</v>
      </c>
      <c r="F1696" t="s">
        <v>141</v>
      </c>
      <c r="G1696" t="s">
        <v>2566</v>
      </c>
      <c r="H1696" t="s">
        <v>2567</v>
      </c>
      <c r="I1696">
        <v>43</v>
      </c>
      <c r="J1696" s="52">
        <v>25000000</v>
      </c>
      <c r="K1696" s="52">
        <v>25000000</v>
      </c>
      <c r="L1696" s="52">
        <v>4250000</v>
      </c>
      <c r="M1696" t="s">
        <v>2625</v>
      </c>
      <c r="N1696" t="s">
        <v>8494</v>
      </c>
    </row>
    <row r="1697" spans="1:14" x14ac:dyDescent="0.25">
      <c r="A1697">
        <v>2026</v>
      </c>
      <c r="B1697" t="s">
        <v>3337</v>
      </c>
      <c r="C1697">
        <v>41</v>
      </c>
      <c r="D1697" t="s">
        <v>110</v>
      </c>
      <c r="E1697">
        <v>9525</v>
      </c>
      <c r="F1697" t="s">
        <v>111</v>
      </c>
      <c r="G1697" t="s">
        <v>2566</v>
      </c>
      <c r="H1697" t="s">
        <v>2567</v>
      </c>
      <c r="I1697">
        <v>43</v>
      </c>
      <c r="J1697" s="52">
        <v>25000000</v>
      </c>
      <c r="K1697" s="52">
        <v>25000000</v>
      </c>
      <c r="L1697" s="52">
        <v>3750000</v>
      </c>
      <c r="M1697" t="s">
        <v>2625</v>
      </c>
      <c r="N1697" t="s">
        <v>8452</v>
      </c>
    </row>
    <row r="1698" spans="1:14" x14ac:dyDescent="0.25">
      <c r="A1698">
        <v>2026</v>
      </c>
      <c r="B1698" t="s">
        <v>3337</v>
      </c>
      <c r="C1698">
        <v>41</v>
      </c>
      <c r="D1698" t="s">
        <v>110</v>
      </c>
      <c r="E1698">
        <v>9526</v>
      </c>
      <c r="F1698" t="s">
        <v>154</v>
      </c>
      <c r="G1698" t="s">
        <v>2566</v>
      </c>
      <c r="H1698" t="s">
        <v>2567</v>
      </c>
      <c r="I1698">
        <v>43</v>
      </c>
      <c r="J1698" s="52">
        <v>25000000</v>
      </c>
      <c r="K1698" s="52">
        <v>25000000</v>
      </c>
      <c r="L1698" s="52">
        <v>3750000</v>
      </c>
      <c r="M1698" t="s">
        <v>2625</v>
      </c>
      <c r="N1698" t="s">
        <v>8452</v>
      </c>
    </row>
    <row r="1699" spans="1:14" x14ac:dyDescent="0.25">
      <c r="A1699">
        <v>2026</v>
      </c>
      <c r="B1699" t="s">
        <v>3337</v>
      </c>
      <c r="C1699">
        <v>41</v>
      </c>
      <c r="D1699" t="s">
        <v>110</v>
      </c>
      <c r="E1699">
        <v>9527</v>
      </c>
      <c r="F1699" t="s">
        <v>149</v>
      </c>
      <c r="G1699" t="s">
        <v>2566</v>
      </c>
      <c r="H1699" t="s">
        <v>2567</v>
      </c>
      <c r="I1699">
        <v>43</v>
      </c>
      <c r="J1699" s="52">
        <v>50000000</v>
      </c>
      <c r="K1699" s="52">
        <v>50000000</v>
      </c>
      <c r="L1699" s="52">
        <v>7500000</v>
      </c>
      <c r="M1699" t="s">
        <v>2625</v>
      </c>
      <c r="N1699" t="s">
        <v>8452</v>
      </c>
    </row>
    <row r="1700" spans="1:14" x14ac:dyDescent="0.25">
      <c r="A1700">
        <v>2026</v>
      </c>
      <c r="B1700" t="s">
        <v>3337</v>
      </c>
      <c r="C1700">
        <v>41</v>
      </c>
      <c r="D1700" t="s">
        <v>110</v>
      </c>
      <c r="E1700">
        <v>9528</v>
      </c>
      <c r="F1700" t="s">
        <v>137</v>
      </c>
      <c r="G1700" t="s">
        <v>2566</v>
      </c>
      <c r="H1700" t="s">
        <v>2567</v>
      </c>
      <c r="I1700">
        <v>43</v>
      </c>
      <c r="J1700" s="52">
        <v>25000000</v>
      </c>
      <c r="K1700" s="52">
        <v>25000000</v>
      </c>
      <c r="L1700" s="52">
        <v>3583333</v>
      </c>
      <c r="M1700" t="s">
        <v>2625</v>
      </c>
      <c r="N1700" t="s">
        <v>2714</v>
      </c>
    </row>
    <row r="1701" spans="1:14" x14ac:dyDescent="0.25">
      <c r="A1701">
        <v>2026</v>
      </c>
      <c r="B1701" t="s">
        <v>3337</v>
      </c>
      <c r="C1701">
        <v>44</v>
      </c>
      <c r="D1701" t="s">
        <v>58</v>
      </c>
      <c r="E1701">
        <v>9222</v>
      </c>
      <c r="F1701" t="s">
        <v>59</v>
      </c>
      <c r="G1701" t="s">
        <v>2566</v>
      </c>
      <c r="H1701" t="s">
        <v>2567</v>
      </c>
      <c r="I1701">
        <v>43</v>
      </c>
      <c r="J1701" s="52">
        <v>50000000</v>
      </c>
      <c r="K1701" s="52">
        <v>50000000</v>
      </c>
      <c r="L1701" s="52">
        <v>7500000</v>
      </c>
      <c r="M1701" t="s">
        <v>2625</v>
      </c>
      <c r="N1701" t="s">
        <v>8452</v>
      </c>
    </row>
    <row r="1702" spans="1:14" x14ac:dyDescent="0.25">
      <c r="A1702">
        <v>2026</v>
      </c>
      <c r="B1702" t="s">
        <v>3337</v>
      </c>
      <c r="C1702">
        <v>47</v>
      </c>
      <c r="D1702" t="s">
        <v>49</v>
      </c>
      <c r="E1702">
        <v>9118</v>
      </c>
      <c r="F1702" t="s">
        <v>50</v>
      </c>
      <c r="G1702" t="s">
        <v>2566</v>
      </c>
      <c r="H1702" t="s">
        <v>2567</v>
      </c>
      <c r="I1702">
        <v>43</v>
      </c>
      <c r="J1702" s="52">
        <v>25000000</v>
      </c>
      <c r="K1702" s="52">
        <v>25000000</v>
      </c>
      <c r="L1702" s="52">
        <v>5000000</v>
      </c>
      <c r="M1702" t="s">
        <v>2625</v>
      </c>
      <c r="N1702" t="s">
        <v>2757</v>
      </c>
    </row>
    <row r="1703" spans="1:14" x14ac:dyDescent="0.25">
      <c r="A1703">
        <v>2026</v>
      </c>
      <c r="B1703" t="s">
        <v>3337</v>
      </c>
      <c r="C1703">
        <v>47</v>
      </c>
      <c r="D1703" t="s">
        <v>49</v>
      </c>
      <c r="E1703">
        <v>9529</v>
      </c>
      <c r="F1703" t="s">
        <v>199</v>
      </c>
      <c r="G1703" t="s">
        <v>2566</v>
      </c>
      <c r="H1703" t="s">
        <v>2567</v>
      </c>
      <c r="I1703">
        <v>43</v>
      </c>
      <c r="J1703" s="52">
        <v>50000000</v>
      </c>
      <c r="K1703" s="52">
        <v>50000000</v>
      </c>
      <c r="L1703" s="52">
        <v>2500000</v>
      </c>
      <c r="M1703" t="s">
        <v>2625</v>
      </c>
      <c r="N1703" t="s">
        <v>8514</v>
      </c>
    </row>
    <row r="1704" spans="1:14" x14ac:dyDescent="0.25">
      <c r="A1704">
        <v>2026</v>
      </c>
      <c r="B1704" t="s">
        <v>3337</v>
      </c>
      <c r="C1704">
        <v>50</v>
      </c>
      <c r="D1704" t="s">
        <v>354</v>
      </c>
      <c r="E1704">
        <v>9117</v>
      </c>
      <c r="F1704" t="s">
        <v>355</v>
      </c>
      <c r="G1704" t="s">
        <v>2566</v>
      </c>
      <c r="H1704" t="s">
        <v>2567</v>
      </c>
      <c r="I1704">
        <v>43</v>
      </c>
      <c r="J1704" s="52">
        <v>25000000</v>
      </c>
      <c r="K1704" s="52">
        <v>25000000</v>
      </c>
      <c r="L1704" s="52">
        <v>2500000</v>
      </c>
      <c r="M1704" t="s">
        <v>2625</v>
      </c>
      <c r="N1704" t="s">
        <v>8382</v>
      </c>
    </row>
    <row r="1705" spans="1:14" x14ac:dyDescent="0.25">
      <c r="A1705">
        <v>2026</v>
      </c>
      <c r="B1705" t="s">
        <v>3337</v>
      </c>
      <c r="C1705">
        <v>50</v>
      </c>
      <c r="D1705" t="s">
        <v>354</v>
      </c>
      <c r="E1705">
        <v>9532</v>
      </c>
      <c r="F1705" t="s">
        <v>358</v>
      </c>
      <c r="G1705" t="s">
        <v>2566</v>
      </c>
      <c r="H1705" t="s">
        <v>2567</v>
      </c>
      <c r="I1705">
        <v>43</v>
      </c>
      <c r="J1705" s="52">
        <v>50000000</v>
      </c>
      <c r="K1705" s="52">
        <v>50000000</v>
      </c>
      <c r="L1705" s="52">
        <v>2500000</v>
      </c>
      <c r="M1705" t="s">
        <v>2625</v>
      </c>
      <c r="N1705" t="s">
        <v>8514</v>
      </c>
    </row>
    <row r="1706" spans="1:14" x14ac:dyDescent="0.25">
      <c r="A1706">
        <v>2026</v>
      </c>
      <c r="B1706" t="s">
        <v>3337</v>
      </c>
      <c r="C1706">
        <v>52</v>
      </c>
      <c r="D1706" t="s">
        <v>165</v>
      </c>
      <c r="E1706">
        <v>9534</v>
      </c>
      <c r="F1706" t="s">
        <v>179</v>
      </c>
      <c r="G1706" t="s">
        <v>2566</v>
      </c>
      <c r="H1706" t="s">
        <v>2567</v>
      </c>
      <c r="I1706">
        <v>43</v>
      </c>
      <c r="J1706" s="52">
        <v>25000000</v>
      </c>
      <c r="K1706" s="52">
        <v>25000000</v>
      </c>
      <c r="L1706" s="52">
        <v>4750000</v>
      </c>
      <c r="M1706" t="s">
        <v>2625</v>
      </c>
      <c r="N1706" t="s">
        <v>8487</v>
      </c>
    </row>
    <row r="1707" spans="1:14" x14ac:dyDescent="0.25">
      <c r="A1707">
        <v>2026</v>
      </c>
      <c r="B1707" t="s">
        <v>3337</v>
      </c>
      <c r="C1707">
        <v>52</v>
      </c>
      <c r="D1707" t="s">
        <v>165</v>
      </c>
      <c r="E1707">
        <v>9536</v>
      </c>
      <c r="F1707" t="s">
        <v>242</v>
      </c>
      <c r="G1707" t="s">
        <v>2566</v>
      </c>
      <c r="H1707" t="s">
        <v>2567</v>
      </c>
      <c r="I1707">
        <v>43</v>
      </c>
      <c r="J1707" s="52">
        <v>50000000</v>
      </c>
      <c r="K1707" s="52">
        <v>50000000</v>
      </c>
      <c r="L1707" s="52">
        <v>10000000</v>
      </c>
      <c r="M1707" t="s">
        <v>2625</v>
      </c>
      <c r="N1707" t="s">
        <v>2757</v>
      </c>
    </row>
    <row r="1708" spans="1:14" x14ac:dyDescent="0.25">
      <c r="A1708">
        <v>2026</v>
      </c>
      <c r="B1708" t="s">
        <v>3337</v>
      </c>
      <c r="C1708">
        <v>54</v>
      </c>
      <c r="D1708" t="s">
        <v>119</v>
      </c>
      <c r="E1708">
        <v>9119</v>
      </c>
      <c r="F1708" t="s">
        <v>251</v>
      </c>
      <c r="G1708" t="s">
        <v>2566</v>
      </c>
      <c r="H1708" t="s">
        <v>2567</v>
      </c>
      <c r="I1708">
        <v>20</v>
      </c>
      <c r="J1708" s="52">
        <v>104683458</v>
      </c>
      <c r="K1708" s="52">
        <v>104683458</v>
      </c>
      <c r="L1708" s="52">
        <v>19033356</v>
      </c>
      <c r="M1708" t="s">
        <v>2625</v>
      </c>
      <c r="N1708" t="s">
        <v>8546</v>
      </c>
    </row>
    <row r="1709" spans="1:14" x14ac:dyDescent="0.25">
      <c r="A1709">
        <v>2026</v>
      </c>
      <c r="B1709" t="s">
        <v>3337</v>
      </c>
      <c r="C1709">
        <v>54</v>
      </c>
      <c r="D1709" t="s">
        <v>119</v>
      </c>
      <c r="E1709">
        <v>9119</v>
      </c>
      <c r="F1709" t="s">
        <v>251</v>
      </c>
      <c r="G1709" t="s">
        <v>2566</v>
      </c>
      <c r="H1709" t="s">
        <v>2567</v>
      </c>
      <c r="I1709">
        <v>43</v>
      </c>
      <c r="J1709" s="52">
        <v>50000000</v>
      </c>
      <c r="K1709" s="52">
        <v>50000000</v>
      </c>
      <c r="L1709" s="52">
        <v>7500000</v>
      </c>
      <c r="M1709" t="s">
        <v>2625</v>
      </c>
      <c r="N1709" t="s">
        <v>8452</v>
      </c>
    </row>
    <row r="1710" spans="1:14" x14ac:dyDescent="0.25">
      <c r="A1710">
        <v>2026</v>
      </c>
      <c r="B1710" t="s">
        <v>3337</v>
      </c>
      <c r="C1710">
        <v>54</v>
      </c>
      <c r="D1710" t="s">
        <v>119</v>
      </c>
      <c r="E1710">
        <v>9537</v>
      </c>
      <c r="F1710" t="s">
        <v>120</v>
      </c>
      <c r="G1710" t="s">
        <v>2566</v>
      </c>
      <c r="H1710" t="s">
        <v>2567</v>
      </c>
      <c r="I1710">
        <v>43</v>
      </c>
      <c r="J1710" s="52">
        <v>50000000</v>
      </c>
      <c r="K1710" s="52">
        <v>50000000</v>
      </c>
      <c r="L1710" s="52">
        <v>10000000</v>
      </c>
      <c r="M1710" t="s">
        <v>2625</v>
      </c>
      <c r="N1710" t="s">
        <v>2757</v>
      </c>
    </row>
    <row r="1711" spans="1:14" x14ac:dyDescent="0.25">
      <c r="A1711">
        <v>2026</v>
      </c>
      <c r="B1711" t="s">
        <v>3337</v>
      </c>
      <c r="C1711">
        <v>63</v>
      </c>
      <c r="D1711" t="s">
        <v>217</v>
      </c>
      <c r="E1711">
        <v>9120</v>
      </c>
      <c r="F1711" t="s">
        <v>221</v>
      </c>
      <c r="G1711" t="s">
        <v>2566</v>
      </c>
      <c r="H1711" t="s">
        <v>2567</v>
      </c>
      <c r="I1711">
        <v>43</v>
      </c>
      <c r="J1711" s="52">
        <v>50000000</v>
      </c>
      <c r="K1711" s="52">
        <v>50000000</v>
      </c>
      <c r="L1711" s="52">
        <v>9833332</v>
      </c>
      <c r="M1711" t="s">
        <v>2625</v>
      </c>
      <c r="N1711" t="s">
        <v>2774</v>
      </c>
    </row>
    <row r="1712" spans="1:14" x14ac:dyDescent="0.25">
      <c r="A1712">
        <v>2026</v>
      </c>
      <c r="B1712" t="s">
        <v>3337</v>
      </c>
      <c r="C1712">
        <v>63</v>
      </c>
      <c r="D1712" t="s">
        <v>217</v>
      </c>
      <c r="E1712">
        <v>9231</v>
      </c>
      <c r="F1712" t="s">
        <v>218</v>
      </c>
      <c r="G1712" t="s">
        <v>2566</v>
      </c>
      <c r="H1712" t="s">
        <v>2567</v>
      </c>
      <c r="I1712">
        <v>43</v>
      </c>
      <c r="J1712" s="52">
        <v>25000000</v>
      </c>
      <c r="K1712" s="52">
        <v>25000000</v>
      </c>
      <c r="L1712" s="52">
        <v>5000000</v>
      </c>
      <c r="M1712" t="s">
        <v>2625</v>
      </c>
      <c r="N1712" t="s">
        <v>2757</v>
      </c>
    </row>
    <row r="1713" spans="1:14" x14ac:dyDescent="0.25">
      <c r="A1713">
        <v>2026</v>
      </c>
      <c r="B1713" t="s">
        <v>3337</v>
      </c>
      <c r="C1713">
        <v>63</v>
      </c>
      <c r="D1713" t="s">
        <v>217</v>
      </c>
      <c r="E1713">
        <v>9538</v>
      </c>
      <c r="F1713" t="s">
        <v>972</v>
      </c>
      <c r="G1713" t="s">
        <v>2566</v>
      </c>
      <c r="H1713" t="s">
        <v>2567</v>
      </c>
      <c r="I1713">
        <v>43</v>
      </c>
      <c r="J1713" s="52">
        <v>25000000</v>
      </c>
      <c r="K1713" s="52">
        <v>25000000</v>
      </c>
      <c r="L1713" s="52">
        <v>4916667</v>
      </c>
      <c r="M1713" t="s">
        <v>2625</v>
      </c>
      <c r="N1713" t="s">
        <v>2774</v>
      </c>
    </row>
    <row r="1714" spans="1:14" x14ac:dyDescent="0.25">
      <c r="A1714">
        <v>2026</v>
      </c>
      <c r="B1714" t="s">
        <v>3337</v>
      </c>
      <c r="C1714">
        <v>66</v>
      </c>
      <c r="D1714" t="s">
        <v>54</v>
      </c>
      <c r="E1714">
        <v>9121</v>
      </c>
      <c r="F1714" t="s">
        <v>55</v>
      </c>
      <c r="G1714" t="s">
        <v>2566</v>
      </c>
      <c r="H1714" t="s">
        <v>2567</v>
      </c>
      <c r="I1714">
        <v>43</v>
      </c>
      <c r="J1714" s="52">
        <v>50000000</v>
      </c>
      <c r="K1714" s="52">
        <v>50000000</v>
      </c>
      <c r="L1714" s="52">
        <v>5000000</v>
      </c>
      <c r="M1714" t="s">
        <v>2625</v>
      </c>
      <c r="N1714" t="s">
        <v>8382</v>
      </c>
    </row>
    <row r="1715" spans="1:14" x14ac:dyDescent="0.25">
      <c r="A1715">
        <v>2026</v>
      </c>
      <c r="B1715" t="s">
        <v>3337</v>
      </c>
      <c r="C1715">
        <v>66</v>
      </c>
      <c r="D1715" t="s">
        <v>54</v>
      </c>
      <c r="E1715">
        <v>9223</v>
      </c>
      <c r="F1715" t="s">
        <v>278</v>
      </c>
      <c r="G1715" t="s">
        <v>2566</v>
      </c>
      <c r="H1715" t="s">
        <v>2567</v>
      </c>
      <c r="I1715">
        <v>43</v>
      </c>
      <c r="J1715" s="52">
        <v>25000000</v>
      </c>
      <c r="K1715" s="52">
        <v>25000000</v>
      </c>
      <c r="L1715" s="52">
        <v>4750000</v>
      </c>
      <c r="M1715" t="s">
        <v>2625</v>
      </c>
      <c r="N1715" t="s">
        <v>8487</v>
      </c>
    </row>
    <row r="1716" spans="1:14" x14ac:dyDescent="0.25">
      <c r="A1716">
        <v>2026</v>
      </c>
      <c r="B1716" t="s">
        <v>3337</v>
      </c>
      <c r="C1716">
        <v>66</v>
      </c>
      <c r="D1716" t="s">
        <v>54</v>
      </c>
      <c r="E1716">
        <v>9308</v>
      </c>
      <c r="F1716" t="s">
        <v>62</v>
      </c>
      <c r="G1716" t="s">
        <v>2566</v>
      </c>
      <c r="H1716" t="s">
        <v>2567</v>
      </c>
      <c r="I1716">
        <v>20</v>
      </c>
      <c r="J1716" s="52">
        <v>52341729</v>
      </c>
      <c r="K1716" s="52">
        <v>52341729</v>
      </c>
      <c r="L1716" s="52">
        <v>9516678</v>
      </c>
      <c r="M1716" t="s">
        <v>2625</v>
      </c>
      <c r="N1716" t="s">
        <v>8546</v>
      </c>
    </row>
    <row r="1717" spans="1:14" x14ac:dyDescent="0.25">
      <c r="A1717">
        <v>2026</v>
      </c>
      <c r="B1717" t="s">
        <v>3337</v>
      </c>
      <c r="C1717">
        <v>66</v>
      </c>
      <c r="D1717" t="s">
        <v>54</v>
      </c>
      <c r="E1717">
        <v>9308</v>
      </c>
      <c r="F1717" t="s">
        <v>62</v>
      </c>
      <c r="G1717" t="s">
        <v>2566</v>
      </c>
      <c r="H1717" t="s">
        <v>2567</v>
      </c>
      <c r="I1717">
        <v>43</v>
      </c>
      <c r="J1717" s="52">
        <v>25000000</v>
      </c>
      <c r="K1717" s="52">
        <v>25000000</v>
      </c>
      <c r="L1717" s="52">
        <v>5000000</v>
      </c>
      <c r="M1717" t="s">
        <v>2625</v>
      </c>
      <c r="N1717" t="s">
        <v>2757</v>
      </c>
    </row>
    <row r="1718" spans="1:14" x14ac:dyDescent="0.25">
      <c r="A1718">
        <v>2026</v>
      </c>
      <c r="B1718" t="s">
        <v>3337</v>
      </c>
      <c r="C1718">
        <v>68</v>
      </c>
      <c r="D1718" t="s">
        <v>283</v>
      </c>
      <c r="E1718">
        <v>9122</v>
      </c>
      <c r="F1718" t="s">
        <v>299</v>
      </c>
      <c r="G1718" t="s">
        <v>2566</v>
      </c>
      <c r="H1718" t="s">
        <v>2567</v>
      </c>
      <c r="I1718">
        <v>43</v>
      </c>
      <c r="J1718" s="52">
        <v>25000000</v>
      </c>
      <c r="K1718" s="52">
        <v>25000000</v>
      </c>
      <c r="L1718" s="52">
        <v>4750000</v>
      </c>
      <c r="M1718" t="s">
        <v>2625</v>
      </c>
      <c r="N1718" t="s">
        <v>8487</v>
      </c>
    </row>
    <row r="1719" spans="1:14" x14ac:dyDescent="0.25">
      <c r="A1719">
        <v>2026</v>
      </c>
      <c r="B1719" t="s">
        <v>3337</v>
      </c>
      <c r="C1719">
        <v>68</v>
      </c>
      <c r="D1719" t="s">
        <v>283</v>
      </c>
      <c r="E1719">
        <v>9224</v>
      </c>
      <c r="F1719" t="s">
        <v>284</v>
      </c>
      <c r="G1719" t="s">
        <v>2566</v>
      </c>
      <c r="H1719" t="s">
        <v>2567</v>
      </c>
      <c r="I1719">
        <v>43</v>
      </c>
      <c r="J1719" s="52">
        <v>25000000</v>
      </c>
      <c r="K1719" s="52">
        <v>25000000</v>
      </c>
      <c r="L1719" s="52">
        <v>4166667</v>
      </c>
      <c r="M1719" t="s">
        <v>2625</v>
      </c>
      <c r="N1719" t="s">
        <v>8475</v>
      </c>
    </row>
    <row r="1720" spans="1:14" x14ac:dyDescent="0.25">
      <c r="A1720">
        <v>2026</v>
      </c>
      <c r="B1720" t="s">
        <v>3337</v>
      </c>
      <c r="C1720">
        <v>68</v>
      </c>
      <c r="D1720" t="s">
        <v>283</v>
      </c>
      <c r="E1720">
        <v>9225</v>
      </c>
      <c r="F1720" t="s">
        <v>287</v>
      </c>
      <c r="G1720" t="s">
        <v>2566</v>
      </c>
      <c r="H1720" t="s">
        <v>2567</v>
      </c>
      <c r="I1720">
        <v>43</v>
      </c>
      <c r="J1720" s="52">
        <v>25000000</v>
      </c>
      <c r="K1720" s="52">
        <v>24999900</v>
      </c>
      <c r="L1720" s="52">
        <v>3916651</v>
      </c>
      <c r="M1720" t="s">
        <v>2625</v>
      </c>
      <c r="N1720" t="s">
        <v>3324</v>
      </c>
    </row>
    <row r="1721" spans="1:14" x14ac:dyDescent="0.25">
      <c r="A1721">
        <v>2026</v>
      </c>
      <c r="B1721" t="s">
        <v>3337</v>
      </c>
      <c r="C1721">
        <v>68</v>
      </c>
      <c r="D1721" t="s">
        <v>283</v>
      </c>
      <c r="E1721">
        <v>9309</v>
      </c>
      <c r="F1721" t="s">
        <v>289</v>
      </c>
      <c r="G1721" t="s">
        <v>2566</v>
      </c>
      <c r="H1721" t="s">
        <v>2567</v>
      </c>
      <c r="I1721">
        <v>43</v>
      </c>
      <c r="J1721" s="52">
        <v>50000000</v>
      </c>
      <c r="K1721" s="52">
        <v>50000000</v>
      </c>
      <c r="L1721" s="52">
        <v>8333333</v>
      </c>
      <c r="M1721" t="s">
        <v>2625</v>
      </c>
      <c r="N1721" t="s">
        <v>8475</v>
      </c>
    </row>
    <row r="1722" spans="1:14" x14ac:dyDescent="0.25">
      <c r="A1722">
        <v>2026</v>
      </c>
      <c r="B1722" t="s">
        <v>3337</v>
      </c>
      <c r="C1722">
        <v>68</v>
      </c>
      <c r="D1722" t="s">
        <v>283</v>
      </c>
      <c r="E1722">
        <v>9540</v>
      </c>
      <c r="F1722" t="s">
        <v>291</v>
      </c>
      <c r="G1722" t="s">
        <v>2566</v>
      </c>
      <c r="H1722" t="s">
        <v>2567</v>
      </c>
      <c r="I1722">
        <v>43</v>
      </c>
      <c r="J1722" s="52">
        <v>25000000</v>
      </c>
      <c r="K1722" s="52">
        <v>25000000</v>
      </c>
      <c r="L1722" s="52">
        <v>4750000</v>
      </c>
      <c r="M1722" t="s">
        <v>2625</v>
      </c>
      <c r="N1722" t="s">
        <v>8487</v>
      </c>
    </row>
    <row r="1723" spans="1:14" x14ac:dyDescent="0.25">
      <c r="A1723">
        <v>2026</v>
      </c>
      <c r="B1723" t="s">
        <v>3337</v>
      </c>
      <c r="C1723">
        <v>68</v>
      </c>
      <c r="D1723" t="s">
        <v>283</v>
      </c>
      <c r="E1723">
        <v>9541</v>
      </c>
      <c r="F1723" t="s">
        <v>301</v>
      </c>
      <c r="G1723" t="s">
        <v>2566</v>
      </c>
      <c r="H1723" t="s">
        <v>2567</v>
      </c>
      <c r="I1723">
        <v>43</v>
      </c>
      <c r="J1723" s="52">
        <v>25000000</v>
      </c>
      <c r="K1723" s="52">
        <v>25000000</v>
      </c>
      <c r="L1723" s="52">
        <v>4333333</v>
      </c>
      <c r="M1723" t="s">
        <v>2625</v>
      </c>
      <c r="N1723" t="s">
        <v>8480</v>
      </c>
    </row>
    <row r="1724" spans="1:14" x14ac:dyDescent="0.25">
      <c r="A1724">
        <v>2026</v>
      </c>
      <c r="B1724" t="s">
        <v>3337</v>
      </c>
      <c r="C1724">
        <v>68</v>
      </c>
      <c r="D1724" t="s">
        <v>283</v>
      </c>
      <c r="E1724">
        <v>9545</v>
      </c>
      <c r="F1724" t="s">
        <v>294</v>
      </c>
      <c r="G1724" t="s">
        <v>2566</v>
      </c>
      <c r="H1724" t="s">
        <v>2567</v>
      </c>
      <c r="I1724">
        <v>43</v>
      </c>
      <c r="J1724" s="52">
        <v>25000000</v>
      </c>
      <c r="K1724" s="52">
        <v>25000000</v>
      </c>
      <c r="L1724" s="52">
        <v>4750000</v>
      </c>
      <c r="M1724" t="s">
        <v>2625</v>
      </c>
      <c r="N1724" t="s">
        <v>8487</v>
      </c>
    </row>
    <row r="1725" spans="1:14" x14ac:dyDescent="0.25">
      <c r="A1725">
        <v>2026</v>
      </c>
      <c r="B1725" t="s">
        <v>3337</v>
      </c>
      <c r="C1725">
        <v>68</v>
      </c>
      <c r="D1725" t="s">
        <v>283</v>
      </c>
      <c r="E1725">
        <v>9546</v>
      </c>
      <c r="F1725" t="s">
        <v>303</v>
      </c>
      <c r="G1725" t="s">
        <v>2566</v>
      </c>
      <c r="H1725" t="s">
        <v>2567</v>
      </c>
      <c r="I1725">
        <v>43</v>
      </c>
      <c r="J1725" s="52">
        <v>25000000</v>
      </c>
      <c r="K1725" s="52">
        <v>25000000</v>
      </c>
      <c r="L1725" s="52">
        <v>4666667</v>
      </c>
      <c r="M1725" t="s">
        <v>2625</v>
      </c>
      <c r="N1725" t="s">
        <v>8401</v>
      </c>
    </row>
    <row r="1726" spans="1:14" x14ac:dyDescent="0.25">
      <c r="A1726">
        <v>2026</v>
      </c>
      <c r="B1726" t="s">
        <v>3337</v>
      </c>
      <c r="C1726">
        <v>70</v>
      </c>
      <c r="D1726" t="s">
        <v>238</v>
      </c>
      <c r="E1726">
        <v>9542</v>
      </c>
      <c r="F1726" t="s">
        <v>239</v>
      </c>
      <c r="G1726" t="s">
        <v>2566</v>
      </c>
      <c r="H1726" t="s">
        <v>2567</v>
      </c>
      <c r="I1726">
        <v>43</v>
      </c>
      <c r="J1726" s="52">
        <v>50000000</v>
      </c>
      <c r="K1726" s="52">
        <v>50000000</v>
      </c>
      <c r="L1726" s="52">
        <v>5000000</v>
      </c>
      <c r="M1726" t="s">
        <v>2625</v>
      </c>
      <c r="N1726" t="s">
        <v>8382</v>
      </c>
    </row>
    <row r="1727" spans="1:14" x14ac:dyDescent="0.25">
      <c r="A1727">
        <v>2026</v>
      </c>
      <c r="B1727" t="s">
        <v>3337</v>
      </c>
      <c r="C1727">
        <v>73</v>
      </c>
      <c r="D1727" t="s">
        <v>312</v>
      </c>
      <c r="E1727">
        <v>9123</v>
      </c>
      <c r="F1727" t="s">
        <v>317</v>
      </c>
      <c r="G1727" t="s">
        <v>2566</v>
      </c>
      <c r="H1727" t="s">
        <v>2567</v>
      </c>
      <c r="I1727">
        <v>43</v>
      </c>
      <c r="J1727" s="52">
        <v>25000000</v>
      </c>
      <c r="K1727" s="52">
        <v>25000000</v>
      </c>
      <c r="L1727" s="52">
        <v>5000000</v>
      </c>
      <c r="M1727" t="s">
        <v>2625</v>
      </c>
      <c r="N1727" t="s">
        <v>2757</v>
      </c>
    </row>
    <row r="1728" spans="1:14" x14ac:dyDescent="0.25">
      <c r="A1728">
        <v>2026</v>
      </c>
      <c r="B1728" t="s">
        <v>3337</v>
      </c>
      <c r="C1728">
        <v>73</v>
      </c>
      <c r="D1728" t="s">
        <v>312</v>
      </c>
      <c r="E1728">
        <v>9226</v>
      </c>
      <c r="F1728" t="s">
        <v>319</v>
      </c>
      <c r="G1728" t="s">
        <v>2566</v>
      </c>
      <c r="H1728" t="s">
        <v>2567</v>
      </c>
      <c r="I1728">
        <v>43</v>
      </c>
      <c r="J1728" s="52">
        <v>25000000</v>
      </c>
      <c r="K1728" s="52">
        <v>25000000</v>
      </c>
      <c r="L1728" s="52">
        <v>5000000</v>
      </c>
      <c r="M1728" t="s">
        <v>2625</v>
      </c>
      <c r="N1728" t="s">
        <v>2757</v>
      </c>
    </row>
    <row r="1729" spans="1:14" x14ac:dyDescent="0.25">
      <c r="A1729">
        <v>2026</v>
      </c>
      <c r="B1729" t="s">
        <v>3337</v>
      </c>
      <c r="C1729">
        <v>73</v>
      </c>
      <c r="D1729" t="s">
        <v>312</v>
      </c>
      <c r="E1729">
        <v>9310</v>
      </c>
      <c r="F1729" t="s">
        <v>313</v>
      </c>
      <c r="G1729" t="s">
        <v>2566</v>
      </c>
      <c r="H1729" t="s">
        <v>2567</v>
      </c>
      <c r="I1729">
        <v>43</v>
      </c>
      <c r="J1729" s="52">
        <v>50000000</v>
      </c>
      <c r="K1729" s="52">
        <v>50000000</v>
      </c>
      <c r="L1729" s="52">
        <v>10000000</v>
      </c>
      <c r="M1729" t="s">
        <v>2625</v>
      </c>
      <c r="N1729" t="s">
        <v>2757</v>
      </c>
    </row>
    <row r="1730" spans="1:14" x14ac:dyDescent="0.25">
      <c r="A1730">
        <v>2026</v>
      </c>
      <c r="B1730" t="s">
        <v>3337</v>
      </c>
      <c r="C1730">
        <v>76</v>
      </c>
      <c r="D1730" t="s">
        <v>253</v>
      </c>
      <c r="E1730">
        <v>9125</v>
      </c>
      <c r="F1730" t="s">
        <v>271</v>
      </c>
      <c r="G1730" t="s">
        <v>2566</v>
      </c>
      <c r="H1730" t="s">
        <v>2567</v>
      </c>
      <c r="I1730">
        <v>43</v>
      </c>
      <c r="J1730" s="52">
        <v>25000000</v>
      </c>
      <c r="K1730" s="52">
        <v>25000000</v>
      </c>
      <c r="L1730" s="52">
        <v>5000000</v>
      </c>
      <c r="M1730" t="s">
        <v>2625</v>
      </c>
      <c r="N1730" t="s">
        <v>2757</v>
      </c>
    </row>
    <row r="1731" spans="1:14" x14ac:dyDescent="0.25">
      <c r="A1731">
        <v>2026</v>
      </c>
      <c r="B1731" t="s">
        <v>3337</v>
      </c>
      <c r="C1731">
        <v>76</v>
      </c>
      <c r="D1731" t="s">
        <v>253</v>
      </c>
      <c r="E1731">
        <v>9126</v>
      </c>
      <c r="F1731" t="s">
        <v>273</v>
      </c>
      <c r="G1731" t="s">
        <v>2566</v>
      </c>
      <c r="H1731" t="s">
        <v>2567</v>
      </c>
      <c r="I1731">
        <v>43</v>
      </c>
      <c r="J1731" s="52">
        <v>25000000</v>
      </c>
      <c r="K1731" s="52">
        <v>25000000</v>
      </c>
      <c r="L1731" s="52">
        <v>5000000</v>
      </c>
      <c r="M1731" t="s">
        <v>2625</v>
      </c>
      <c r="N1731" t="s">
        <v>2757</v>
      </c>
    </row>
    <row r="1732" spans="1:14" x14ac:dyDescent="0.25">
      <c r="A1732">
        <v>2026</v>
      </c>
      <c r="B1732" t="s">
        <v>3337</v>
      </c>
      <c r="C1732">
        <v>76</v>
      </c>
      <c r="D1732" t="s">
        <v>253</v>
      </c>
      <c r="E1732">
        <v>9227</v>
      </c>
      <c r="F1732" t="s">
        <v>265</v>
      </c>
      <c r="G1732" t="s">
        <v>2566</v>
      </c>
      <c r="H1732" t="s">
        <v>2567</v>
      </c>
      <c r="I1732">
        <v>43</v>
      </c>
      <c r="J1732" s="52">
        <v>25000000</v>
      </c>
      <c r="K1732" s="52">
        <v>25000000</v>
      </c>
      <c r="L1732" s="52">
        <v>5000000</v>
      </c>
      <c r="M1732" t="s">
        <v>2625</v>
      </c>
      <c r="N1732" t="s">
        <v>2757</v>
      </c>
    </row>
    <row r="1733" spans="1:14" x14ac:dyDescent="0.25">
      <c r="A1733">
        <v>2026</v>
      </c>
      <c r="B1733" t="s">
        <v>3337</v>
      </c>
      <c r="C1733">
        <v>76</v>
      </c>
      <c r="D1733" t="s">
        <v>253</v>
      </c>
      <c r="E1733">
        <v>9228</v>
      </c>
      <c r="F1733" t="s">
        <v>260</v>
      </c>
      <c r="G1733" t="s">
        <v>2566</v>
      </c>
      <c r="H1733" t="s">
        <v>2567</v>
      </c>
      <c r="I1733">
        <v>43</v>
      </c>
      <c r="J1733" s="52">
        <v>25000000</v>
      </c>
      <c r="K1733" s="52">
        <v>25000000</v>
      </c>
      <c r="L1733" s="52">
        <v>1250000</v>
      </c>
      <c r="M1733" t="s">
        <v>2625</v>
      </c>
      <c r="N1733" t="s">
        <v>8514</v>
      </c>
    </row>
    <row r="1734" spans="1:14" x14ac:dyDescent="0.25">
      <c r="A1734">
        <v>2026</v>
      </c>
      <c r="B1734" t="s">
        <v>3337</v>
      </c>
      <c r="C1734">
        <v>76</v>
      </c>
      <c r="D1734" t="s">
        <v>253</v>
      </c>
      <c r="E1734">
        <v>9230</v>
      </c>
      <c r="F1734" t="s">
        <v>254</v>
      </c>
      <c r="G1734" t="s">
        <v>2566</v>
      </c>
      <c r="H1734" t="s">
        <v>2567</v>
      </c>
      <c r="I1734">
        <v>43</v>
      </c>
      <c r="J1734" s="52">
        <v>25000000</v>
      </c>
      <c r="K1734" s="52">
        <v>25000000</v>
      </c>
      <c r="L1734" s="52">
        <v>5000000</v>
      </c>
      <c r="M1734" t="s">
        <v>2625</v>
      </c>
      <c r="N1734" t="s">
        <v>2757</v>
      </c>
    </row>
    <row r="1735" spans="1:14" x14ac:dyDescent="0.25">
      <c r="A1735">
        <v>2026</v>
      </c>
      <c r="B1735" t="s">
        <v>3337</v>
      </c>
      <c r="C1735">
        <v>76</v>
      </c>
      <c r="D1735" t="s">
        <v>253</v>
      </c>
      <c r="E1735">
        <v>9311</v>
      </c>
      <c r="F1735" t="s">
        <v>267</v>
      </c>
      <c r="G1735" t="s">
        <v>2566</v>
      </c>
      <c r="H1735" t="s">
        <v>2567</v>
      </c>
      <c r="I1735">
        <v>43</v>
      </c>
      <c r="J1735" s="52">
        <v>50000000</v>
      </c>
      <c r="K1735" s="52">
        <v>50000000</v>
      </c>
      <c r="L1735" s="52">
        <v>10000000</v>
      </c>
      <c r="M1735" t="s">
        <v>2625</v>
      </c>
      <c r="N1735" t="s">
        <v>2757</v>
      </c>
    </row>
    <row r="1736" spans="1:14" x14ac:dyDescent="0.25">
      <c r="A1736">
        <v>2026</v>
      </c>
      <c r="B1736" t="s">
        <v>3337</v>
      </c>
      <c r="C1736">
        <v>76</v>
      </c>
      <c r="D1736" t="s">
        <v>253</v>
      </c>
      <c r="E1736">
        <v>9544</v>
      </c>
      <c r="F1736" t="s">
        <v>360</v>
      </c>
      <c r="G1736" t="s">
        <v>2566</v>
      </c>
      <c r="H1736" t="s">
        <v>2567</v>
      </c>
      <c r="I1736">
        <v>43</v>
      </c>
      <c r="J1736" s="52">
        <v>25000000</v>
      </c>
      <c r="K1736" s="52">
        <v>25000000</v>
      </c>
      <c r="L1736" s="52">
        <v>5000000</v>
      </c>
      <c r="M1736" t="s">
        <v>2625</v>
      </c>
      <c r="N1736" t="s">
        <v>2757</v>
      </c>
    </row>
    <row r="1737" spans="1:14" x14ac:dyDescent="0.25">
      <c r="A1737">
        <v>2026</v>
      </c>
      <c r="B1737" t="s">
        <v>3337</v>
      </c>
      <c r="C1737">
        <v>81</v>
      </c>
      <c r="D1737" t="s">
        <v>308</v>
      </c>
      <c r="E1737">
        <v>9530</v>
      </c>
      <c r="F1737" t="s">
        <v>309</v>
      </c>
      <c r="G1737" t="s">
        <v>2566</v>
      </c>
      <c r="H1737" t="s">
        <v>2567</v>
      </c>
      <c r="I1737">
        <v>20</v>
      </c>
      <c r="J1737" s="52">
        <v>28550034</v>
      </c>
      <c r="K1737" s="52">
        <v>28550034</v>
      </c>
      <c r="L1737" s="52">
        <v>6820286</v>
      </c>
      <c r="M1737" t="s">
        <v>2625</v>
      </c>
      <c r="N1737" t="s">
        <v>3187</v>
      </c>
    </row>
    <row r="1738" spans="1:14" x14ac:dyDescent="0.25">
      <c r="A1738">
        <v>2026</v>
      </c>
      <c r="B1738" t="s">
        <v>3337</v>
      </c>
      <c r="C1738">
        <v>85</v>
      </c>
      <c r="D1738" t="s">
        <v>343</v>
      </c>
      <c r="E1738">
        <v>9519</v>
      </c>
      <c r="F1738" t="s">
        <v>2580</v>
      </c>
      <c r="G1738" t="s">
        <v>2566</v>
      </c>
      <c r="H1738" t="s">
        <v>2567</v>
      </c>
      <c r="I1738">
        <v>20</v>
      </c>
      <c r="J1738" s="52">
        <v>28550034</v>
      </c>
      <c r="K1738" s="52">
        <v>28550034</v>
      </c>
      <c r="L1738" s="52">
        <v>7137508</v>
      </c>
      <c r="M1738" t="s">
        <v>2625</v>
      </c>
      <c r="N1738" t="s">
        <v>8443</v>
      </c>
    </row>
    <row r="1739" spans="1:14" x14ac:dyDescent="0.25">
      <c r="A1739">
        <v>2026</v>
      </c>
      <c r="B1739" t="s">
        <v>3337</v>
      </c>
      <c r="C1739">
        <v>85</v>
      </c>
      <c r="D1739" t="s">
        <v>343</v>
      </c>
      <c r="E1739">
        <v>9519</v>
      </c>
      <c r="F1739" t="s">
        <v>2580</v>
      </c>
      <c r="G1739" t="s">
        <v>2566</v>
      </c>
      <c r="H1739" t="s">
        <v>2567</v>
      </c>
      <c r="I1739">
        <v>43</v>
      </c>
      <c r="J1739" s="52">
        <v>50000000</v>
      </c>
      <c r="K1739" s="52">
        <v>50000000</v>
      </c>
      <c r="L1739" s="52">
        <v>9833334</v>
      </c>
      <c r="M1739" t="s">
        <v>2625</v>
      </c>
      <c r="N1739" t="s">
        <v>2774</v>
      </c>
    </row>
    <row r="1740" spans="1:14" x14ac:dyDescent="0.25">
      <c r="A1740">
        <v>2026</v>
      </c>
      <c r="B1740" t="s">
        <v>3337</v>
      </c>
      <c r="C1740">
        <v>86</v>
      </c>
      <c r="D1740" t="s">
        <v>350</v>
      </c>
      <c r="E1740">
        <v>9518</v>
      </c>
      <c r="F1740" t="s">
        <v>351</v>
      </c>
      <c r="G1740" t="s">
        <v>2566</v>
      </c>
      <c r="H1740" t="s">
        <v>2567</v>
      </c>
      <c r="I1740">
        <v>43</v>
      </c>
      <c r="J1740" s="52">
        <v>25000000</v>
      </c>
      <c r="K1740" s="52">
        <v>25000000</v>
      </c>
      <c r="L1740" s="52">
        <v>5000000</v>
      </c>
      <c r="M1740" t="s">
        <v>2625</v>
      </c>
      <c r="N1740" t="s">
        <v>2757</v>
      </c>
    </row>
    <row r="1741" spans="1:14" x14ac:dyDescent="0.25">
      <c r="A1741">
        <v>2026</v>
      </c>
      <c r="B1741" t="s">
        <v>3337</v>
      </c>
      <c r="C1741">
        <v>88</v>
      </c>
      <c r="D1741" t="s">
        <v>203</v>
      </c>
      <c r="E1741">
        <v>9539</v>
      </c>
      <c r="F1741" t="s">
        <v>204</v>
      </c>
      <c r="G1741" t="s">
        <v>2566</v>
      </c>
      <c r="H1741" t="s">
        <v>2567</v>
      </c>
      <c r="I1741">
        <v>43</v>
      </c>
      <c r="J1741" s="52">
        <v>25000000</v>
      </c>
      <c r="K1741" s="52">
        <v>25000000</v>
      </c>
      <c r="L1741" s="52">
        <v>5000000</v>
      </c>
      <c r="M1741" t="s">
        <v>2625</v>
      </c>
      <c r="N1741" t="s">
        <v>2757</v>
      </c>
    </row>
    <row r="1742" spans="1:14" x14ac:dyDescent="0.25">
      <c r="A1742">
        <v>2026</v>
      </c>
      <c r="B1742" t="s">
        <v>3337</v>
      </c>
      <c r="C1742">
        <v>91</v>
      </c>
      <c r="D1742" t="s">
        <v>281</v>
      </c>
      <c r="E1742">
        <v>9517</v>
      </c>
      <c r="F1742" t="s">
        <v>2576</v>
      </c>
      <c r="G1742" t="s">
        <v>2566</v>
      </c>
      <c r="H1742" t="s">
        <v>2567</v>
      </c>
      <c r="I1742">
        <v>43</v>
      </c>
      <c r="J1742" s="52">
        <v>25000000</v>
      </c>
      <c r="K1742" s="52">
        <v>25000000</v>
      </c>
      <c r="L1742" s="52">
        <v>4166667</v>
      </c>
      <c r="M1742" t="s">
        <v>2625</v>
      </c>
      <c r="N1742" t="s">
        <v>8475</v>
      </c>
    </row>
    <row r="1743" spans="1:14" x14ac:dyDescent="0.25">
      <c r="A1743">
        <v>2026</v>
      </c>
      <c r="B1743" t="s">
        <v>3337</v>
      </c>
      <c r="C1743">
        <v>94</v>
      </c>
      <c r="D1743" t="s">
        <v>730</v>
      </c>
      <c r="E1743">
        <v>9547</v>
      </c>
      <c r="F1743" t="s">
        <v>731</v>
      </c>
      <c r="G1743" t="s">
        <v>2566</v>
      </c>
      <c r="H1743" t="s">
        <v>2567</v>
      </c>
      <c r="I1743">
        <v>43</v>
      </c>
      <c r="J1743" s="52">
        <v>25000000</v>
      </c>
      <c r="K1743" s="52">
        <v>25000000</v>
      </c>
      <c r="L1743" s="52">
        <v>2500000</v>
      </c>
      <c r="M1743" t="s">
        <v>2625</v>
      </c>
      <c r="N1743" t="s">
        <v>8382</v>
      </c>
    </row>
    <row r="1744" spans="1:14" x14ac:dyDescent="0.25">
      <c r="A1744">
        <v>2026</v>
      </c>
      <c r="B1744" t="s">
        <v>3337</v>
      </c>
      <c r="C1744">
        <v>95</v>
      </c>
      <c r="D1744" t="s">
        <v>224</v>
      </c>
      <c r="E1744">
        <v>9533</v>
      </c>
      <c r="F1744" t="s">
        <v>225</v>
      </c>
      <c r="G1744" t="s">
        <v>2566</v>
      </c>
      <c r="H1744" t="s">
        <v>2567</v>
      </c>
      <c r="I1744">
        <v>20</v>
      </c>
      <c r="J1744" s="52">
        <v>28550034</v>
      </c>
      <c r="K1744" s="52">
        <v>28550027</v>
      </c>
      <c r="L1744" s="52">
        <v>6056066</v>
      </c>
      <c r="M1744" t="s">
        <v>2625</v>
      </c>
      <c r="N1744" t="s">
        <v>8468</v>
      </c>
    </row>
    <row r="1745" spans="1:14" x14ac:dyDescent="0.25">
      <c r="A1745">
        <v>2026</v>
      </c>
      <c r="B1745" t="s">
        <v>3337</v>
      </c>
      <c r="C1745">
        <v>95</v>
      </c>
      <c r="D1745" t="s">
        <v>224</v>
      </c>
      <c r="E1745">
        <v>9533</v>
      </c>
      <c r="F1745" t="s">
        <v>225</v>
      </c>
      <c r="G1745" t="s">
        <v>2566</v>
      </c>
      <c r="H1745" t="s">
        <v>2567</v>
      </c>
      <c r="I1745">
        <v>43</v>
      </c>
      <c r="J1745" s="52">
        <v>50000000</v>
      </c>
      <c r="K1745" s="52">
        <v>50000000</v>
      </c>
      <c r="L1745" s="52">
        <v>10000000</v>
      </c>
      <c r="M1745" t="s">
        <v>2625</v>
      </c>
      <c r="N1745" t="s">
        <v>2757</v>
      </c>
    </row>
    <row r="1746" spans="1:14" x14ac:dyDescent="0.25">
      <c r="A1746">
        <v>2026</v>
      </c>
      <c r="B1746" t="s">
        <v>3337</v>
      </c>
      <c r="C1746">
        <v>97</v>
      </c>
      <c r="D1746" t="s">
        <v>207</v>
      </c>
      <c r="E1746">
        <v>9548</v>
      </c>
      <c r="F1746" t="s">
        <v>208</v>
      </c>
      <c r="G1746" t="s">
        <v>2566</v>
      </c>
      <c r="H1746" t="s">
        <v>2567</v>
      </c>
      <c r="I1746">
        <v>28</v>
      </c>
      <c r="J1746" s="52">
        <v>101220000</v>
      </c>
      <c r="K1746" s="52">
        <v>101220000</v>
      </c>
      <c r="L1746" s="52">
        <v>20710000</v>
      </c>
      <c r="M1746" t="s">
        <v>2625</v>
      </c>
      <c r="N1746" t="s">
        <v>2680</v>
      </c>
    </row>
    <row r="1747" spans="1:14" x14ac:dyDescent="0.25">
      <c r="A1747">
        <v>2026</v>
      </c>
      <c r="B1747" t="s">
        <v>3337</v>
      </c>
      <c r="C1747">
        <v>97</v>
      </c>
      <c r="D1747" t="s">
        <v>207</v>
      </c>
      <c r="E1747">
        <v>9548</v>
      </c>
      <c r="F1747" t="s">
        <v>208</v>
      </c>
      <c r="G1747" t="s">
        <v>2566</v>
      </c>
      <c r="H1747" t="s">
        <v>2567</v>
      </c>
      <c r="I1747">
        <v>43</v>
      </c>
      <c r="J1747" s="52">
        <v>25000000</v>
      </c>
      <c r="K1747" s="52">
        <v>25000000</v>
      </c>
      <c r="L1747" s="52">
        <v>5000000</v>
      </c>
      <c r="M1747" t="s">
        <v>2625</v>
      </c>
      <c r="N1747" t="s">
        <v>2757</v>
      </c>
    </row>
    <row r="1748" spans="1:14" x14ac:dyDescent="0.25">
      <c r="A1748">
        <v>2026</v>
      </c>
      <c r="B1748" t="s">
        <v>3337</v>
      </c>
      <c r="C1748">
        <v>99</v>
      </c>
      <c r="D1748" t="s">
        <v>745</v>
      </c>
      <c r="E1748">
        <v>9531</v>
      </c>
      <c r="F1748" t="s">
        <v>746</v>
      </c>
      <c r="G1748" t="s">
        <v>2566</v>
      </c>
      <c r="H1748" t="s">
        <v>2567</v>
      </c>
      <c r="I1748">
        <v>43</v>
      </c>
      <c r="J1748" s="52">
        <v>25000000</v>
      </c>
      <c r="K1748" s="52">
        <v>25000000</v>
      </c>
      <c r="L1748" s="52">
        <v>5000000</v>
      </c>
      <c r="M1748" t="s">
        <v>2625</v>
      </c>
      <c r="N1748" t="s">
        <v>2757</v>
      </c>
    </row>
    <row r="1749" spans="1:14" x14ac:dyDescent="0.25">
      <c r="A1749">
        <v>2026</v>
      </c>
      <c r="B1749" t="s">
        <v>3337</v>
      </c>
      <c r="C1749">
        <v>5</v>
      </c>
      <c r="D1749" t="s">
        <v>25</v>
      </c>
      <c r="E1749">
        <v>9101</v>
      </c>
      <c r="F1749" t="s">
        <v>26</v>
      </c>
      <c r="G1749" t="s">
        <v>2566</v>
      </c>
      <c r="H1749" t="s">
        <v>2567</v>
      </c>
      <c r="I1749">
        <v>10</v>
      </c>
      <c r="J1749" s="52">
        <v>2339673446</v>
      </c>
      <c r="K1749" s="52">
        <v>1446851710</v>
      </c>
      <c r="L1749" s="52">
        <v>380924822</v>
      </c>
      <c r="M1749" t="s">
        <v>2956</v>
      </c>
      <c r="N1749" t="s">
        <v>2874</v>
      </c>
    </row>
    <row r="1750" spans="1:14" x14ac:dyDescent="0.25">
      <c r="A1750">
        <v>2026</v>
      </c>
      <c r="B1750" t="s">
        <v>3337</v>
      </c>
      <c r="C1750">
        <v>5</v>
      </c>
      <c r="D1750" t="s">
        <v>25</v>
      </c>
      <c r="E1750">
        <v>9101</v>
      </c>
      <c r="F1750" t="s">
        <v>26</v>
      </c>
      <c r="G1750" t="s">
        <v>2566</v>
      </c>
      <c r="H1750" t="s">
        <v>2567</v>
      </c>
      <c r="I1750">
        <v>11</v>
      </c>
      <c r="J1750" s="52">
        <v>1485746694</v>
      </c>
      <c r="K1750" s="52">
        <v>1181658908</v>
      </c>
      <c r="L1750" s="52">
        <v>250897889</v>
      </c>
      <c r="M1750" t="s">
        <v>3014</v>
      </c>
      <c r="N1750" t="s">
        <v>8457</v>
      </c>
    </row>
    <row r="1751" spans="1:14" x14ac:dyDescent="0.25">
      <c r="A1751">
        <v>2026</v>
      </c>
      <c r="B1751" t="s">
        <v>3337</v>
      </c>
      <c r="C1751">
        <v>5</v>
      </c>
      <c r="D1751" t="s">
        <v>25</v>
      </c>
      <c r="E1751">
        <v>9101</v>
      </c>
      <c r="F1751" t="s">
        <v>26</v>
      </c>
      <c r="G1751" t="s">
        <v>2566</v>
      </c>
      <c r="H1751" t="s">
        <v>2567</v>
      </c>
      <c r="I1751">
        <v>18</v>
      </c>
      <c r="J1751" s="52">
        <v>922990252</v>
      </c>
      <c r="K1751" s="52">
        <v>545694284</v>
      </c>
      <c r="L1751" s="52">
        <v>111719051</v>
      </c>
      <c r="M1751" t="s">
        <v>8511</v>
      </c>
      <c r="N1751" t="s">
        <v>2652</v>
      </c>
    </row>
    <row r="1752" spans="1:14" x14ac:dyDescent="0.25">
      <c r="A1752">
        <v>2026</v>
      </c>
      <c r="B1752" t="s">
        <v>3337</v>
      </c>
      <c r="C1752">
        <v>5</v>
      </c>
      <c r="D1752" t="s">
        <v>25</v>
      </c>
      <c r="E1752">
        <v>9101</v>
      </c>
      <c r="F1752" t="s">
        <v>26</v>
      </c>
      <c r="G1752" t="s">
        <v>2566</v>
      </c>
      <c r="H1752" t="s">
        <v>2567</v>
      </c>
      <c r="I1752">
        <v>27</v>
      </c>
      <c r="J1752" s="52">
        <v>372738321</v>
      </c>
      <c r="K1752" s="52">
        <v>135838321</v>
      </c>
      <c r="L1752" s="52">
        <v>28059415</v>
      </c>
      <c r="M1752" t="s">
        <v>2859</v>
      </c>
      <c r="N1752" t="s">
        <v>3329</v>
      </c>
    </row>
    <row r="1753" spans="1:14" x14ac:dyDescent="0.25">
      <c r="A1753">
        <v>2026</v>
      </c>
      <c r="B1753" t="s">
        <v>3337</v>
      </c>
      <c r="C1753">
        <v>5</v>
      </c>
      <c r="D1753" t="s">
        <v>25</v>
      </c>
      <c r="E1753">
        <v>9101</v>
      </c>
      <c r="F1753" t="s">
        <v>26</v>
      </c>
      <c r="G1753" t="s">
        <v>2566</v>
      </c>
      <c r="H1753" t="s">
        <v>2567</v>
      </c>
      <c r="I1753">
        <v>28</v>
      </c>
      <c r="J1753" s="52">
        <v>288707604</v>
      </c>
      <c r="K1753" s="52">
        <v>59191865</v>
      </c>
      <c r="L1753" s="52">
        <v>11491865</v>
      </c>
      <c r="M1753" t="s">
        <v>2680</v>
      </c>
      <c r="N1753" t="s">
        <v>8456</v>
      </c>
    </row>
    <row r="1754" spans="1:14" x14ac:dyDescent="0.25">
      <c r="A1754">
        <v>2026</v>
      </c>
      <c r="B1754" t="s">
        <v>3337</v>
      </c>
      <c r="C1754">
        <v>5</v>
      </c>
      <c r="D1754" t="s">
        <v>25</v>
      </c>
      <c r="E1754">
        <v>9101</v>
      </c>
      <c r="F1754" t="s">
        <v>26</v>
      </c>
      <c r="G1754" t="s">
        <v>2566</v>
      </c>
      <c r="H1754" t="s">
        <v>2567</v>
      </c>
      <c r="I1754">
        <v>38</v>
      </c>
      <c r="J1754" s="52">
        <v>2220179220</v>
      </c>
      <c r="K1754" s="52">
        <v>1257895699</v>
      </c>
      <c r="L1754" s="52">
        <v>225117556</v>
      </c>
      <c r="M1754" t="s">
        <v>3154</v>
      </c>
      <c r="N1754" t="s">
        <v>8365</v>
      </c>
    </row>
    <row r="1755" spans="1:14" x14ac:dyDescent="0.25">
      <c r="A1755">
        <v>2026</v>
      </c>
      <c r="B1755" t="s">
        <v>3337</v>
      </c>
      <c r="C1755">
        <v>5</v>
      </c>
      <c r="D1755" t="s">
        <v>25</v>
      </c>
      <c r="E1755">
        <v>9101</v>
      </c>
      <c r="F1755" t="s">
        <v>26</v>
      </c>
      <c r="G1755" t="s">
        <v>2566</v>
      </c>
      <c r="H1755" t="s">
        <v>2567</v>
      </c>
      <c r="I1755">
        <v>42</v>
      </c>
      <c r="J1755" s="52">
        <v>2312883657</v>
      </c>
      <c r="K1755" s="52">
        <v>449541708</v>
      </c>
      <c r="L1755" s="52">
        <v>86797073</v>
      </c>
      <c r="M1755" t="s">
        <v>2880</v>
      </c>
      <c r="N1755" t="s">
        <v>8458</v>
      </c>
    </row>
    <row r="1756" spans="1:14" x14ac:dyDescent="0.25">
      <c r="A1756">
        <v>2026</v>
      </c>
      <c r="B1756" t="s">
        <v>3337</v>
      </c>
      <c r="C1756">
        <v>5</v>
      </c>
      <c r="D1756" t="s">
        <v>25</v>
      </c>
      <c r="E1756">
        <v>9101</v>
      </c>
      <c r="F1756" t="s">
        <v>26</v>
      </c>
      <c r="G1756" t="s">
        <v>2566</v>
      </c>
      <c r="H1756" t="s">
        <v>2567</v>
      </c>
      <c r="I1756">
        <v>45</v>
      </c>
      <c r="J1756" s="52">
        <v>4903877913</v>
      </c>
      <c r="K1756" s="52">
        <v>2678933927</v>
      </c>
      <c r="L1756" s="52">
        <v>572367390</v>
      </c>
      <c r="M1756" t="s">
        <v>3166</v>
      </c>
      <c r="N1756" t="s">
        <v>2908</v>
      </c>
    </row>
    <row r="1757" spans="1:14" x14ac:dyDescent="0.25">
      <c r="A1757">
        <v>2026</v>
      </c>
      <c r="B1757" t="s">
        <v>3337</v>
      </c>
      <c r="C1757">
        <v>5</v>
      </c>
      <c r="D1757" t="s">
        <v>25</v>
      </c>
      <c r="E1757">
        <v>9101</v>
      </c>
      <c r="F1757" t="s">
        <v>26</v>
      </c>
      <c r="G1757" t="s">
        <v>2566</v>
      </c>
      <c r="H1757" t="s">
        <v>2567</v>
      </c>
      <c r="I1757">
        <v>85</v>
      </c>
      <c r="J1757" s="52">
        <v>76254932</v>
      </c>
      <c r="K1757" s="52">
        <v>47945591</v>
      </c>
      <c r="L1757" s="52">
        <v>9355670</v>
      </c>
      <c r="M1757" t="s">
        <v>8561</v>
      </c>
      <c r="N1757" t="s">
        <v>3129</v>
      </c>
    </row>
    <row r="1758" spans="1:14" x14ac:dyDescent="0.25">
      <c r="A1758">
        <v>2026</v>
      </c>
      <c r="B1758" t="s">
        <v>3337</v>
      </c>
      <c r="C1758">
        <v>5</v>
      </c>
      <c r="D1758" t="s">
        <v>25</v>
      </c>
      <c r="E1758">
        <v>9127</v>
      </c>
      <c r="F1758" t="s">
        <v>32</v>
      </c>
      <c r="G1758" t="s">
        <v>2566</v>
      </c>
      <c r="H1758" t="s">
        <v>2567</v>
      </c>
      <c r="I1758">
        <v>10</v>
      </c>
      <c r="J1758" s="52">
        <v>1326283263</v>
      </c>
      <c r="K1758" s="52">
        <v>803254444</v>
      </c>
      <c r="L1758" s="52">
        <v>190472278</v>
      </c>
      <c r="M1758" t="s">
        <v>2661</v>
      </c>
      <c r="N1758" t="s">
        <v>8425</v>
      </c>
    </row>
    <row r="1759" spans="1:14" x14ac:dyDescent="0.25">
      <c r="A1759">
        <v>2026</v>
      </c>
      <c r="B1759" t="s">
        <v>3337</v>
      </c>
      <c r="C1759">
        <v>5</v>
      </c>
      <c r="D1759" t="s">
        <v>25</v>
      </c>
      <c r="E1759">
        <v>9127</v>
      </c>
      <c r="F1759" t="s">
        <v>32</v>
      </c>
      <c r="G1759" t="s">
        <v>2566</v>
      </c>
      <c r="H1759" t="s">
        <v>2567</v>
      </c>
      <c r="I1759">
        <v>11</v>
      </c>
      <c r="J1759" s="52">
        <v>925373625</v>
      </c>
      <c r="K1759" s="52">
        <v>766803244</v>
      </c>
      <c r="L1759" s="52">
        <v>155924574</v>
      </c>
      <c r="M1759" t="s">
        <v>2624</v>
      </c>
      <c r="N1759" t="s">
        <v>8408</v>
      </c>
    </row>
    <row r="1760" spans="1:14" x14ac:dyDescent="0.25">
      <c r="A1760">
        <v>2026</v>
      </c>
      <c r="B1760" t="s">
        <v>3337</v>
      </c>
      <c r="C1760">
        <v>5</v>
      </c>
      <c r="D1760" t="s">
        <v>25</v>
      </c>
      <c r="E1760">
        <v>9127</v>
      </c>
      <c r="F1760" t="s">
        <v>32</v>
      </c>
      <c r="G1760" t="s">
        <v>2566</v>
      </c>
      <c r="H1760" t="s">
        <v>2567</v>
      </c>
      <c r="I1760">
        <v>18</v>
      </c>
      <c r="J1760" s="52">
        <v>2359196137</v>
      </c>
      <c r="K1760" s="52">
        <v>644710152</v>
      </c>
      <c r="L1760" s="52">
        <v>367250746</v>
      </c>
      <c r="M1760" t="s">
        <v>2752</v>
      </c>
      <c r="N1760" t="s">
        <v>3019</v>
      </c>
    </row>
    <row r="1761" spans="1:14" x14ac:dyDescent="0.25">
      <c r="A1761">
        <v>2026</v>
      </c>
      <c r="B1761" t="s">
        <v>3337</v>
      </c>
      <c r="C1761">
        <v>5</v>
      </c>
      <c r="D1761" t="s">
        <v>25</v>
      </c>
      <c r="E1761">
        <v>9127</v>
      </c>
      <c r="F1761" t="s">
        <v>32</v>
      </c>
      <c r="G1761" t="s">
        <v>2566</v>
      </c>
      <c r="H1761" t="s">
        <v>2567</v>
      </c>
      <c r="I1761">
        <v>27</v>
      </c>
      <c r="J1761" s="52">
        <v>302918891</v>
      </c>
      <c r="K1761" s="52">
        <v>130497199</v>
      </c>
      <c r="L1761" s="52">
        <v>28265579</v>
      </c>
      <c r="M1761" t="s">
        <v>3151</v>
      </c>
      <c r="N1761" t="s">
        <v>8416</v>
      </c>
    </row>
    <row r="1762" spans="1:14" x14ac:dyDescent="0.25">
      <c r="A1762">
        <v>2026</v>
      </c>
      <c r="B1762" t="s">
        <v>3337</v>
      </c>
      <c r="C1762">
        <v>5</v>
      </c>
      <c r="D1762" t="s">
        <v>25</v>
      </c>
      <c r="E1762">
        <v>9127</v>
      </c>
      <c r="F1762" t="s">
        <v>32</v>
      </c>
      <c r="G1762" t="s">
        <v>2566</v>
      </c>
      <c r="H1762" t="s">
        <v>2567</v>
      </c>
      <c r="I1762">
        <v>28</v>
      </c>
      <c r="J1762" s="52">
        <v>135997604</v>
      </c>
      <c r="K1762" s="52">
        <v>128961053</v>
      </c>
      <c r="L1762" s="52">
        <v>31800704</v>
      </c>
      <c r="M1762" t="s">
        <v>3152</v>
      </c>
      <c r="N1762" t="s">
        <v>3336</v>
      </c>
    </row>
    <row r="1763" spans="1:14" x14ac:dyDescent="0.25">
      <c r="A1763">
        <v>2026</v>
      </c>
      <c r="B1763" t="s">
        <v>3337</v>
      </c>
      <c r="C1763">
        <v>5</v>
      </c>
      <c r="D1763" t="s">
        <v>25</v>
      </c>
      <c r="E1763">
        <v>9127</v>
      </c>
      <c r="F1763" t="s">
        <v>32</v>
      </c>
      <c r="G1763" t="s">
        <v>2566</v>
      </c>
      <c r="H1763" t="s">
        <v>2567</v>
      </c>
      <c r="I1763">
        <v>38</v>
      </c>
      <c r="J1763" s="52">
        <v>1110344371</v>
      </c>
      <c r="K1763" s="52">
        <v>752281834</v>
      </c>
      <c r="L1763" s="52">
        <v>156590772</v>
      </c>
      <c r="M1763" t="s">
        <v>3298</v>
      </c>
      <c r="N1763" t="s">
        <v>8472</v>
      </c>
    </row>
    <row r="1764" spans="1:14" x14ac:dyDescent="0.25">
      <c r="A1764">
        <v>2026</v>
      </c>
      <c r="B1764" t="s">
        <v>3337</v>
      </c>
      <c r="C1764">
        <v>5</v>
      </c>
      <c r="D1764" t="s">
        <v>25</v>
      </c>
      <c r="E1764">
        <v>9127</v>
      </c>
      <c r="F1764" t="s">
        <v>32</v>
      </c>
      <c r="G1764" t="s">
        <v>2566</v>
      </c>
      <c r="H1764" t="s">
        <v>2567</v>
      </c>
      <c r="I1764">
        <v>42</v>
      </c>
      <c r="J1764" s="52">
        <v>383221098</v>
      </c>
      <c r="K1764" s="52">
        <v>296227561</v>
      </c>
      <c r="L1764" s="52">
        <v>56798215</v>
      </c>
      <c r="M1764" t="s">
        <v>2914</v>
      </c>
      <c r="N1764" t="s">
        <v>8404</v>
      </c>
    </row>
    <row r="1765" spans="1:14" x14ac:dyDescent="0.25">
      <c r="A1765">
        <v>2026</v>
      </c>
      <c r="B1765" t="s">
        <v>3337</v>
      </c>
      <c r="C1765">
        <v>5</v>
      </c>
      <c r="D1765" t="s">
        <v>25</v>
      </c>
      <c r="E1765">
        <v>9127</v>
      </c>
      <c r="F1765" t="s">
        <v>32</v>
      </c>
      <c r="G1765" t="s">
        <v>2566</v>
      </c>
      <c r="H1765" t="s">
        <v>2567</v>
      </c>
      <c r="I1765">
        <v>43</v>
      </c>
      <c r="J1765" s="52">
        <v>91011660</v>
      </c>
      <c r="K1765" s="52">
        <v>25000000</v>
      </c>
      <c r="L1765" s="52">
        <v>4916667</v>
      </c>
      <c r="M1765" t="s">
        <v>3045</v>
      </c>
      <c r="N1765" t="s">
        <v>8508</v>
      </c>
    </row>
    <row r="1766" spans="1:14" x14ac:dyDescent="0.25">
      <c r="A1766">
        <v>2026</v>
      </c>
      <c r="B1766" t="s">
        <v>3337</v>
      </c>
      <c r="C1766">
        <v>5</v>
      </c>
      <c r="D1766" t="s">
        <v>25</v>
      </c>
      <c r="E1766">
        <v>9127</v>
      </c>
      <c r="F1766" t="s">
        <v>32</v>
      </c>
      <c r="G1766" t="s">
        <v>2566</v>
      </c>
      <c r="H1766" t="s">
        <v>2567</v>
      </c>
      <c r="I1766">
        <v>45</v>
      </c>
      <c r="J1766" s="52">
        <v>2997150855</v>
      </c>
      <c r="K1766" s="52">
        <v>2525784226</v>
      </c>
      <c r="L1766" s="52">
        <v>501910049</v>
      </c>
      <c r="M1766" t="s">
        <v>2884</v>
      </c>
      <c r="N1766" t="s">
        <v>8475</v>
      </c>
    </row>
    <row r="1767" spans="1:14" x14ac:dyDescent="0.25">
      <c r="A1767">
        <v>2026</v>
      </c>
      <c r="B1767" t="s">
        <v>3337</v>
      </c>
      <c r="C1767">
        <v>5</v>
      </c>
      <c r="D1767" t="s">
        <v>25</v>
      </c>
      <c r="E1767">
        <v>9127</v>
      </c>
      <c r="F1767" t="s">
        <v>32</v>
      </c>
      <c r="G1767" t="s">
        <v>2566</v>
      </c>
      <c r="H1767" t="s">
        <v>2567</v>
      </c>
      <c r="I1767">
        <v>85</v>
      </c>
      <c r="J1767" s="52">
        <v>49445661</v>
      </c>
      <c r="K1767" s="52">
        <v>28469149</v>
      </c>
      <c r="L1767" s="52">
        <v>9519161</v>
      </c>
      <c r="M1767" t="s">
        <v>8485</v>
      </c>
      <c r="N1767" t="s">
        <v>2732</v>
      </c>
    </row>
    <row r="1768" spans="1:14" x14ac:dyDescent="0.25">
      <c r="A1768">
        <v>2026</v>
      </c>
      <c r="B1768" t="s">
        <v>3337</v>
      </c>
      <c r="C1768">
        <v>5</v>
      </c>
      <c r="D1768" t="s">
        <v>25</v>
      </c>
      <c r="E1768">
        <v>9127</v>
      </c>
      <c r="F1768" t="s">
        <v>32</v>
      </c>
      <c r="G1768" t="s">
        <v>2566</v>
      </c>
      <c r="H1768" t="s">
        <v>2567</v>
      </c>
      <c r="I1768">
        <v>86</v>
      </c>
      <c r="J1768" s="52">
        <v>21960000</v>
      </c>
      <c r="K1768" s="52">
        <v>17854814</v>
      </c>
      <c r="L1768" s="52">
        <v>13493334</v>
      </c>
      <c r="M1768" t="s">
        <v>2980</v>
      </c>
      <c r="N1768" t="s">
        <v>2785</v>
      </c>
    </row>
    <row r="1769" spans="1:14" x14ac:dyDescent="0.25">
      <c r="A1769">
        <v>2026</v>
      </c>
      <c r="B1769" t="s">
        <v>3337</v>
      </c>
      <c r="C1769">
        <v>5</v>
      </c>
      <c r="D1769" t="s">
        <v>25</v>
      </c>
      <c r="E1769">
        <v>9201</v>
      </c>
      <c r="F1769" t="s">
        <v>34</v>
      </c>
      <c r="G1769" t="s">
        <v>2566</v>
      </c>
      <c r="H1769" t="s">
        <v>2567</v>
      </c>
      <c r="I1769">
        <v>10</v>
      </c>
      <c r="J1769" s="52">
        <v>960540977</v>
      </c>
      <c r="K1769" s="52">
        <v>806795773</v>
      </c>
      <c r="L1769" s="52">
        <v>152667179</v>
      </c>
      <c r="M1769" t="s">
        <v>2960</v>
      </c>
      <c r="N1769" t="s">
        <v>8445</v>
      </c>
    </row>
    <row r="1770" spans="1:14" x14ac:dyDescent="0.25">
      <c r="A1770">
        <v>2026</v>
      </c>
      <c r="B1770" t="s">
        <v>3337</v>
      </c>
      <c r="C1770">
        <v>5</v>
      </c>
      <c r="D1770" t="s">
        <v>25</v>
      </c>
      <c r="E1770">
        <v>9201</v>
      </c>
      <c r="F1770" t="s">
        <v>34</v>
      </c>
      <c r="G1770" t="s">
        <v>2566</v>
      </c>
      <c r="H1770" t="s">
        <v>2567</v>
      </c>
      <c r="I1770">
        <v>11</v>
      </c>
      <c r="J1770" s="52">
        <v>779505917</v>
      </c>
      <c r="K1770" s="52">
        <v>716023466</v>
      </c>
      <c r="L1770" s="52">
        <v>142433143</v>
      </c>
      <c r="M1770" t="s">
        <v>2694</v>
      </c>
      <c r="N1770" t="s">
        <v>8427</v>
      </c>
    </row>
    <row r="1771" spans="1:14" x14ac:dyDescent="0.25">
      <c r="A1771">
        <v>2026</v>
      </c>
      <c r="B1771" t="s">
        <v>3337</v>
      </c>
      <c r="C1771">
        <v>5</v>
      </c>
      <c r="D1771" t="s">
        <v>25</v>
      </c>
      <c r="E1771">
        <v>9201</v>
      </c>
      <c r="F1771" t="s">
        <v>34</v>
      </c>
      <c r="G1771" t="s">
        <v>2566</v>
      </c>
      <c r="H1771" t="s">
        <v>2567</v>
      </c>
      <c r="I1771">
        <v>27</v>
      </c>
      <c r="J1771" s="52">
        <v>239102450</v>
      </c>
      <c r="K1771" s="52">
        <v>136102450</v>
      </c>
      <c r="L1771" s="52">
        <v>28323544</v>
      </c>
      <c r="M1771" t="s">
        <v>2765</v>
      </c>
      <c r="N1771" t="s">
        <v>3323</v>
      </c>
    </row>
    <row r="1772" spans="1:14" x14ac:dyDescent="0.25">
      <c r="A1772">
        <v>2026</v>
      </c>
      <c r="B1772" t="s">
        <v>3337</v>
      </c>
      <c r="C1772">
        <v>5</v>
      </c>
      <c r="D1772" t="s">
        <v>25</v>
      </c>
      <c r="E1772">
        <v>9201</v>
      </c>
      <c r="F1772" t="s">
        <v>34</v>
      </c>
      <c r="G1772" t="s">
        <v>2566</v>
      </c>
      <c r="H1772" t="s">
        <v>2567</v>
      </c>
      <c r="I1772">
        <v>28</v>
      </c>
      <c r="J1772" s="52">
        <v>72707604</v>
      </c>
      <c r="K1772" s="52">
        <v>69795198</v>
      </c>
      <c r="L1772" s="52">
        <v>15049064</v>
      </c>
      <c r="M1772" t="s">
        <v>2843</v>
      </c>
      <c r="N1772" t="s">
        <v>2786</v>
      </c>
    </row>
    <row r="1773" spans="1:14" x14ac:dyDescent="0.25">
      <c r="A1773">
        <v>2026</v>
      </c>
      <c r="B1773" t="s">
        <v>3337</v>
      </c>
      <c r="C1773">
        <v>5</v>
      </c>
      <c r="D1773" t="s">
        <v>25</v>
      </c>
      <c r="E1773">
        <v>9201</v>
      </c>
      <c r="F1773" t="s">
        <v>34</v>
      </c>
      <c r="G1773" t="s">
        <v>2566</v>
      </c>
      <c r="H1773" t="s">
        <v>2567</v>
      </c>
      <c r="I1773">
        <v>38</v>
      </c>
      <c r="J1773" s="52">
        <v>567298411</v>
      </c>
      <c r="K1773" s="52">
        <v>453142090</v>
      </c>
      <c r="L1773" s="52">
        <v>84207958</v>
      </c>
      <c r="M1773" t="s">
        <v>2981</v>
      </c>
      <c r="N1773" t="s">
        <v>8404</v>
      </c>
    </row>
    <row r="1774" spans="1:14" x14ac:dyDescent="0.25">
      <c r="A1774">
        <v>2026</v>
      </c>
      <c r="B1774" t="s">
        <v>3337</v>
      </c>
      <c r="C1774">
        <v>5</v>
      </c>
      <c r="D1774" t="s">
        <v>25</v>
      </c>
      <c r="E1774">
        <v>9201</v>
      </c>
      <c r="F1774" t="s">
        <v>34</v>
      </c>
      <c r="G1774" t="s">
        <v>2566</v>
      </c>
      <c r="H1774" t="s">
        <v>2567</v>
      </c>
      <c r="I1774">
        <v>42</v>
      </c>
      <c r="J1774" s="52">
        <v>487824491</v>
      </c>
      <c r="K1774" s="52">
        <v>293213240</v>
      </c>
      <c r="L1774" s="52">
        <v>54521450</v>
      </c>
      <c r="M1774" t="s">
        <v>2637</v>
      </c>
      <c r="N1774" t="s">
        <v>8449</v>
      </c>
    </row>
    <row r="1775" spans="1:14" x14ac:dyDescent="0.25">
      <c r="A1775">
        <v>2026</v>
      </c>
      <c r="B1775" t="s">
        <v>3337</v>
      </c>
      <c r="C1775">
        <v>5</v>
      </c>
      <c r="D1775" t="s">
        <v>25</v>
      </c>
      <c r="E1775">
        <v>9201</v>
      </c>
      <c r="F1775" t="s">
        <v>34</v>
      </c>
      <c r="G1775" t="s">
        <v>2566</v>
      </c>
      <c r="H1775" t="s">
        <v>2567</v>
      </c>
      <c r="I1775">
        <v>43</v>
      </c>
      <c r="J1775" s="52">
        <v>25000000</v>
      </c>
      <c r="K1775" s="52">
        <v>25000000</v>
      </c>
      <c r="L1775" s="52">
        <v>4250000</v>
      </c>
      <c r="M1775" t="s">
        <v>2625</v>
      </c>
      <c r="N1775" t="s">
        <v>8494</v>
      </c>
    </row>
    <row r="1776" spans="1:14" x14ac:dyDescent="0.25">
      <c r="A1776">
        <v>2026</v>
      </c>
      <c r="B1776" t="s">
        <v>3337</v>
      </c>
      <c r="C1776">
        <v>5</v>
      </c>
      <c r="D1776" t="s">
        <v>25</v>
      </c>
      <c r="E1776">
        <v>9201</v>
      </c>
      <c r="F1776" t="s">
        <v>34</v>
      </c>
      <c r="G1776" t="s">
        <v>2566</v>
      </c>
      <c r="H1776" t="s">
        <v>2567</v>
      </c>
      <c r="I1776">
        <v>45</v>
      </c>
      <c r="J1776" s="52">
        <v>3295455919</v>
      </c>
      <c r="K1776" s="52">
        <v>3099569386</v>
      </c>
      <c r="L1776" s="52">
        <v>577646927</v>
      </c>
      <c r="M1776" t="s">
        <v>2730</v>
      </c>
      <c r="N1776" t="s">
        <v>2747</v>
      </c>
    </row>
    <row r="1777" spans="1:14" x14ac:dyDescent="0.25">
      <c r="A1777">
        <v>2026</v>
      </c>
      <c r="B1777" t="s">
        <v>3337</v>
      </c>
      <c r="C1777">
        <v>5</v>
      </c>
      <c r="D1777" t="s">
        <v>25</v>
      </c>
      <c r="E1777">
        <v>9201</v>
      </c>
      <c r="F1777" t="s">
        <v>34</v>
      </c>
      <c r="G1777" t="s">
        <v>2566</v>
      </c>
      <c r="H1777" t="s">
        <v>2567</v>
      </c>
      <c r="I1777">
        <v>85</v>
      </c>
      <c r="J1777" s="52">
        <v>121605138</v>
      </c>
      <c r="K1777" s="52">
        <v>84516683</v>
      </c>
      <c r="L1777" s="52">
        <v>16520088</v>
      </c>
      <c r="M1777" t="s">
        <v>2867</v>
      </c>
      <c r="N1777" t="s">
        <v>2703</v>
      </c>
    </row>
    <row r="1778" spans="1:14" x14ac:dyDescent="0.25">
      <c r="A1778">
        <v>2026</v>
      </c>
      <c r="B1778" t="s">
        <v>3337</v>
      </c>
      <c r="C1778">
        <v>5</v>
      </c>
      <c r="D1778" t="s">
        <v>25</v>
      </c>
      <c r="E1778">
        <v>9201</v>
      </c>
      <c r="F1778" t="s">
        <v>34</v>
      </c>
      <c r="G1778" t="s">
        <v>2566</v>
      </c>
      <c r="H1778" t="s">
        <v>2567</v>
      </c>
      <c r="I1778">
        <v>86</v>
      </c>
      <c r="J1778" s="52">
        <v>32940000</v>
      </c>
      <c r="K1778" s="52">
        <v>29940000</v>
      </c>
      <c r="L1778" s="52">
        <v>8649333</v>
      </c>
      <c r="M1778" t="s">
        <v>3228</v>
      </c>
      <c r="N1778" t="s">
        <v>8539</v>
      </c>
    </row>
    <row r="1779" spans="1:14" x14ac:dyDescent="0.25">
      <c r="A1779">
        <v>2026</v>
      </c>
      <c r="B1779" t="s">
        <v>3337</v>
      </c>
      <c r="C1779">
        <v>5</v>
      </c>
      <c r="D1779" t="s">
        <v>25</v>
      </c>
      <c r="E1779">
        <v>9201</v>
      </c>
      <c r="F1779" t="s">
        <v>34</v>
      </c>
      <c r="G1779" t="s">
        <v>2566</v>
      </c>
      <c r="H1779" t="s">
        <v>2567</v>
      </c>
      <c r="I1779">
        <v>90</v>
      </c>
      <c r="J1779" s="52">
        <v>79818838</v>
      </c>
      <c r="K1779" s="52">
        <v>27610000</v>
      </c>
      <c r="L1779" s="52">
        <v>5020000</v>
      </c>
      <c r="M1779" t="s">
        <v>3333</v>
      </c>
      <c r="N1779" t="s">
        <v>2812</v>
      </c>
    </row>
    <row r="1780" spans="1:14" x14ac:dyDescent="0.25">
      <c r="A1780">
        <v>2026</v>
      </c>
      <c r="B1780" t="s">
        <v>3337</v>
      </c>
      <c r="C1780">
        <v>5</v>
      </c>
      <c r="D1780" t="s">
        <v>25</v>
      </c>
      <c r="E1780">
        <v>9202</v>
      </c>
      <c r="F1780" t="s">
        <v>37</v>
      </c>
      <c r="G1780" t="s">
        <v>2566</v>
      </c>
      <c r="H1780" t="s">
        <v>2567</v>
      </c>
      <c r="I1780">
        <v>10</v>
      </c>
      <c r="J1780" s="52">
        <v>1074764318</v>
      </c>
      <c r="K1780" s="52">
        <v>922361034</v>
      </c>
      <c r="L1780" s="52">
        <v>186063346</v>
      </c>
      <c r="M1780" t="s">
        <v>3222</v>
      </c>
      <c r="N1780" t="s">
        <v>8480</v>
      </c>
    </row>
    <row r="1781" spans="1:14" x14ac:dyDescent="0.25">
      <c r="A1781">
        <v>2026</v>
      </c>
      <c r="B1781" t="s">
        <v>3337</v>
      </c>
      <c r="C1781">
        <v>5</v>
      </c>
      <c r="D1781" t="s">
        <v>25</v>
      </c>
      <c r="E1781">
        <v>9202</v>
      </c>
      <c r="F1781" t="s">
        <v>37</v>
      </c>
      <c r="G1781" t="s">
        <v>2566</v>
      </c>
      <c r="H1781" t="s">
        <v>2567</v>
      </c>
      <c r="I1781">
        <v>11</v>
      </c>
      <c r="J1781" s="52">
        <v>299017862</v>
      </c>
      <c r="K1781" s="52">
        <v>272039460</v>
      </c>
      <c r="L1781" s="52">
        <v>57779846</v>
      </c>
      <c r="M1781" t="s">
        <v>3006</v>
      </c>
      <c r="N1781" t="s">
        <v>2732</v>
      </c>
    </row>
    <row r="1782" spans="1:14" x14ac:dyDescent="0.25">
      <c r="A1782">
        <v>2026</v>
      </c>
      <c r="B1782" t="s">
        <v>3337</v>
      </c>
      <c r="C1782">
        <v>5</v>
      </c>
      <c r="D1782" t="s">
        <v>25</v>
      </c>
      <c r="E1782">
        <v>9202</v>
      </c>
      <c r="F1782" t="s">
        <v>37</v>
      </c>
      <c r="G1782" t="s">
        <v>2566</v>
      </c>
      <c r="H1782" t="s">
        <v>2567</v>
      </c>
      <c r="I1782">
        <v>27</v>
      </c>
      <c r="J1782" s="52">
        <v>235600953</v>
      </c>
      <c r="K1782" s="52">
        <v>132600953</v>
      </c>
      <c r="L1782" s="52">
        <v>28669574</v>
      </c>
      <c r="M1782" t="s">
        <v>2994</v>
      </c>
      <c r="N1782" t="s">
        <v>8397</v>
      </c>
    </row>
    <row r="1783" spans="1:14" x14ac:dyDescent="0.25">
      <c r="A1783">
        <v>2026</v>
      </c>
      <c r="B1783" t="s">
        <v>3337</v>
      </c>
      <c r="C1783">
        <v>5</v>
      </c>
      <c r="D1783" t="s">
        <v>25</v>
      </c>
      <c r="E1783">
        <v>9202</v>
      </c>
      <c r="F1783" t="s">
        <v>37</v>
      </c>
      <c r="G1783" t="s">
        <v>2566</v>
      </c>
      <c r="H1783" t="s">
        <v>2567</v>
      </c>
      <c r="I1783">
        <v>28</v>
      </c>
      <c r="J1783" s="52">
        <v>146567604</v>
      </c>
      <c r="K1783" s="52">
        <v>139554271</v>
      </c>
      <c r="L1783" s="52">
        <v>28798594</v>
      </c>
      <c r="M1783" t="s">
        <v>3066</v>
      </c>
      <c r="N1783" t="s">
        <v>2876</v>
      </c>
    </row>
    <row r="1784" spans="1:14" x14ac:dyDescent="0.25">
      <c r="A1784">
        <v>2026</v>
      </c>
      <c r="B1784" t="s">
        <v>3337</v>
      </c>
      <c r="C1784">
        <v>5</v>
      </c>
      <c r="D1784" t="s">
        <v>25</v>
      </c>
      <c r="E1784">
        <v>9202</v>
      </c>
      <c r="F1784" t="s">
        <v>37</v>
      </c>
      <c r="G1784" t="s">
        <v>2566</v>
      </c>
      <c r="H1784" t="s">
        <v>2567</v>
      </c>
      <c r="I1784">
        <v>38</v>
      </c>
      <c r="J1784" s="52">
        <v>274527494</v>
      </c>
      <c r="K1784" s="52">
        <v>234200140</v>
      </c>
      <c r="L1784" s="52">
        <v>56483474</v>
      </c>
      <c r="M1784" t="s">
        <v>3138</v>
      </c>
      <c r="N1784" t="s">
        <v>8421</v>
      </c>
    </row>
    <row r="1785" spans="1:14" x14ac:dyDescent="0.25">
      <c r="A1785">
        <v>2026</v>
      </c>
      <c r="B1785" t="s">
        <v>3337</v>
      </c>
      <c r="C1785">
        <v>5</v>
      </c>
      <c r="D1785" t="s">
        <v>25</v>
      </c>
      <c r="E1785">
        <v>9202</v>
      </c>
      <c r="F1785" t="s">
        <v>37</v>
      </c>
      <c r="G1785" t="s">
        <v>2566</v>
      </c>
      <c r="H1785" t="s">
        <v>2567</v>
      </c>
      <c r="I1785">
        <v>42</v>
      </c>
      <c r="J1785" s="52">
        <v>434396576</v>
      </c>
      <c r="K1785" s="52">
        <v>288388478</v>
      </c>
      <c r="L1785" s="52">
        <v>53972896</v>
      </c>
      <c r="M1785" t="s">
        <v>3235</v>
      </c>
      <c r="N1785" t="s">
        <v>8412</v>
      </c>
    </row>
    <row r="1786" spans="1:14" x14ac:dyDescent="0.25">
      <c r="A1786">
        <v>2026</v>
      </c>
      <c r="B1786" t="s">
        <v>3337</v>
      </c>
      <c r="C1786">
        <v>5</v>
      </c>
      <c r="D1786" t="s">
        <v>25</v>
      </c>
      <c r="E1786">
        <v>9202</v>
      </c>
      <c r="F1786" t="s">
        <v>37</v>
      </c>
      <c r="G1786" t="s">
        <v>2566</v>
      </c>
      <c r="H1786" t="s">
        <v>2567</v>
      </c>
      <c r="I1786">
        <v>43</v>
      </c>
      <c r="J1786" s="52">
        <v>25000000</v>
      </c>
      <c r="K1786" s="52">
        <v>25000000</v>
      </c>
      <c r="L1786" s="52">
        <v>3750000</v>
      </c>
      <c r="M1786" t="s">
        <v>2625</v>
      </c>
      <c r="N1786" t="s">
        <v>8452</v>
      </c>
    </row>
    <row r="1787" spans="1:14" x14ac:dyDescent="0.25">
      <c r="A1787">
        <v>2026</v>
      </c>
      <c r="B1787" t="s">
        <v>3337</v>
      </c>
      <c r="C1787">
        <v>5</v>
      </c>
      <c r="D1787" t="s">
        <v>25</v>
      </c>
      <c r="E1787">
        <v>9202</v>
      </c>
      <c r="F1787" t="s">
        <v>37</v>
      </c>
      <c r="G1787" t="s">
        <v>2566</v>
      </c>
      <c r="H1787" t="s">
        <v>2567</v>
      </c>
      <c r="I1787">
        <v>45</v>
      </c>
      <c r="J1787" s="52">
        <v>2794748811</v>
      </c>
      <c r="K1787" s="52">
        <v>2478706062</v>
      </c>
      <c r="L1787" s="52">
        <v>480161846</v>
      </c>
      <c r="M1787" t="s">
        <v>2836</v>
      </c>
      <c r="N1787" t="s">
        <v>8389</v>
      </c>
    </row>
    <row r="1788" spans="1:14" x14ac:dyDescent="0.25">
      <c r="A1788">
        <v>2026</v>
      </c>
      <c r="B1788" t="s">
        <v>3337</v>
      </c>
      <c r="C1788">
        <v>5</v>
      </c>
      <c r="D1788" t="s">
        <v>25</v>
      </c>
      <c r="E1788">
        <v>9202</v>
      </c>
      <c r="F1788" t="s">
        <v>37</v>
      </c>
      <c r="G1788" t="s">
        <v>2566</v>
      </c>
      <c r="H1788" t="s">
        <v>2567</v>
      </c>
      <c r="I1788">
        <v>85</v>
      </c>
      <c r="J1788" s="52">
        <v>157768211</v>
      </c>
      <c r="K1788" s="52">
        <v>103437580</v>
      </c>
      <c r="L1788" s="52">
        <v>23562611</v>
      </c>
      <c r="M1788" t="s">
        <v>3302</v>
      </c>
      <c r="N1788" t="s">
        <v>2923</v>
      </c>
    </row>
    <row r="1789" spans="1:14" x14ac:dyDescent="0.25">
      <c r="A1789">
        <v>2026</v>
      </c>
      <c r="B1789" t="s">
        <v>3337</v>
      </c>
      <c r="C1789">
        <v>5</v>
      </c>
      <c r="D1789" t="s">
        <v>25</v>
      </c>
      <c r="E1789">
        <v>9203</v>
      </c>
      <c r="F1789" t="s">
        <v>39</v>
      </c>
      <c r="G1789" t="s">
        <v>2566</v>
      </c>
      <c r="H1789" t="s">
        <v>2567</v>
      </c>
      <c r="I1789">
        <v>10</v>
      </c>
      <c r="J1789" s="52">
        <v>1194194699</v>
      </c>
      <c r="K1789" s="52">
        <v>933422424</v>
      </c>
      <c r="L1789" s="52">
        <v>189686035</v>
      </c>
      <c r="M1789" t="s">
        <v>2828</v>
      </c>
      <c r="N1789" t="s">
        <v>8445</v>
      </c>
    </row>
    <row r="1790" spans="1:14" x14ac:dyDescent="0.25">
      <c r="A1790">
        <v>2026</v>
      </c>
      <c r="B1790" t="s">
        <v>3337</v>
      </c>
      <c r="C1790">
        <v>5</v>
      </c>
      <c r="D1790" t="s">
        <v>25</v>
      </c>
      <c r="E1790">
        <v>9203</v>
      </c>
      <c r="F1790" t="s">
        <v>39</v>
      </c>
      <c r="G1790" t="s">
        <v>2566</v>
      </c>
      <c r="H1790" t="s">
        <v>2567</v>
      </c>
      <c r="I1790">
        <v>11</v>
      </c>
      <c r="J1790" s="52">
        <v>698835624</v>
      </c>
      <c r="K1790" s="52">
        <v>668648496</v>
      </c>
      <c r="L1790" s="52">
        <v>127890940</v>
      </c>
      <c r="M1790" t="s">
        <v>3071</v>
      </c>
      <c r="N1790" t="s">
        <v>8427</v>
      </c>
    </row>
    <row r="1791" spans="1:14" x14ac:dyDescent="0.25">
      <c r="A1791">
        <v>2026</v>
      </c>
      <c r="B1791" t="s">
        <v>3337</v>
      </c>
      <c r="C1791">
        <v>5</v>
      </c>
      <c r="D1791" t="s">
        <v>25</v>
      </c>
      <c r="E1791">
        <v>9203</v>
      </c>
      <c r="F1791" t="s">
        <v>39</v>
      </c>
      <c r="G1791" t="s">
        <v>2566</v>
      </c>
      <c r="H1791" t="s">
        <v>2567</v>
      </c>
      <c r="I1791">
        <v>18</v>
      </c>
      <c r="J1791" s="52">
        <v>8368713960</v>
      </c>
      <c r="K1791" s="52">
        <v>5234933401</v>
      </c>
      <c r="L1791" s="52">
        <v>352646681</v>
      </c>
      <c r="M1791" t="s">
        <v>2882</v>
      </c>
      <c r="N1791" t="s">
        <v>8393</v>
      </c>
    </row>
    <row r="1792" spans="1:14" x14ac:dyDescent="0.25">
      <c r="A1792">
        <v>2026</v>
      </c>
      <c r="B1792" t="s">
        <v>3337</v>
      </c>
      <c r="C1792">
        <v>5</v>
      </c>
      <c r="D1792" t="s">
        <v>25</v>
      </c>
      <c r="E1792">
        <v>9203</v>
      </c>
      <c r="F1792" t="s">
        <v>39</v>
      </c>
      <c r="G1792" t="s">
        <v>2566</v>
      </c>
      <c r="H1792" t="s">
        <v>2567</v>
      </c>
      <c r="I1792">
        <v>27</v>
      </c>
      <c r="J1792" s="52">
        <v>275305915</v>
      </c>
      <c r="K1792" s="52">
        <v>172305915</v>
      </c>
      <c r="L1792" s="52">
        <v>34507806</v>
      </c>
      <c r="M1792" t="s">
        <v>2882</v>
      </c>
      <c r="N1792" t="s">
        <v>3313</v>
      </c>
    </row>
    <row r="1793" spans="1:14" x14ac:dyDescent="0.25">
      <c r="A1793">
        <v>2026</v>
      </c>
      <c r="B1793" t="s">
        <v>3337</v>
      </c>
      <c r="C1793">
        <v>5</v>
      </c>
      <c r="D1793" t="s">
        <v>25</v>
      </c>
      <c r="E1793">
        <v>9203</v>
      </c>
      <c r="F1793" t="s">
        <v>39</v>
      </c>
      <c r="G1793" t="s">
        <v>2566</v>
      </c>
      <c r="H1793" t="s">
        <v>2567</v>
      </c>
      <c r="I1793">
        <v>28</v>
      </c>
      <c r="J1793" s="52">
        <v>219427604</v>
      </c>
      <c r="K1793" s="52">
        <v>209674482</v>
      </c>
      <c r="L1793" s="52">
        <v>38671113</v>
      </c>
      <c r="M1793" t="s">
        <v>2889</v>
      </c>
      <c r="N1793" t="s">
        <v>2749</v>
      </c>
    </row>
    <row r="1794" spans="1:14" x14ac:dyDescent="0.25">
      <c r="A1794">
        <v>2026</v>
      </c>
      <c r="B1794" t="s">
        <v>3337</v>
      </c>
      <c r="C1794">
        <v>5</v>
      </c>
      <c r="D1794" t="s">
        <v>25</v>
      </c>
      <c r="E1794">
        <v>9203</v>
      </c>
      <c r="F1794" t="s">
        <v>39</v>
      </c>
      <c r="G1794" t="s">
        <v>2566</v>
      </c>
      <c r="H1794" t="s">
        <v>2567</v>
      </c>
      <c r="I1794">
        <v>38</v>
      </c>
      <c r="J1794" s="52">
        <v>1501095216</v>
      </c>
      <c r="K1794" s="52">
        <v>878534863</v>
      </c>
      <c r="L1794" s="52">
        <v>80789935</v>
      </c>
      <c r="M1794" t="s">
        <v>2801</v>
      </c>
      <c r="N1794" t="s">
        <v>8508</v>
      </c>
    </row>
    <row r="1795" spans="1:14" x14ac:dyDescent="0.25">
      <c r="A1795">
        <v>2026</v>
      </c>
      <c r="B1795" t="s">
        <v>3337</v>
      </c>
      <c r="C1795">
        <v>5</v>
      </c>
      <c r="D1795" t="s">
        <v>25</v>
      </c>
      <c r="E1795">
        <v>9203</v>
      </c>
      <c r="F1795" t="s">
        <v>39</v>
      </c>
      <c r="G1795" t="s">
        <v>2566</v>
      </c>
      <c r="H1795" t="s">
        <v>2567</v>
      </c>
      <c r="I1795">
        <v>42</v>
      </c>
      <c r="J1795" s="52">
        <v>768038465</v>
      </c>
      <c r="K1795" s="52">
        <v>351895158</v>
      </c>
      <c r="L1795" s="52">
        <v>60107879</v>
      </c>
      <c r="M1795" t="s">
        <v>8586</v>
      </c>
      <c r="N1795" t="s">
        <v>8507</v>
      </c>
    </row>
    <row r="1796" spans="1:14" x14ac:dyDescent="0.25">
      <c r="A1796">
        <v>2026</v>
      </c>
      <c r="B1796" t="s">
        <v>3337</v>
      </c>
      <c r="C1796">
        <v>5</v>
      </c>
      <c r="D1796" t="s">
        <v>25</v>
      </c>
      <c r="E1796">
        <v>9203</v>
      </c>
      <c r="F1796" t="s">
        <v>39</v>
      </c>
      <c r="G1796" t="s">
        <v>2566</v>
      </c>
      <c r="H1796" t="s">
        <v>2567</v>
      </c>
      <c r="I1796">
        <v>43</v>
      </c>
      <c r="J1796" s="52">
        <v>25000000</v>
      </c>
      <c r="K1796" s="52">
        <v>25000000</v>
      </c>
      <c r="L1796" s="52">
        <v>3583329</v>
      </c>
      <c r="M1796" t="s">
        <v>2625</v>
      </c>
      <c r="N1796" t="s">
        <v>2714</v>
      </c>
    </row>
    <row r="1797" spans="1:14" x14ac:dyDescent="0.25">
      <c r="A1797">
        <v>2026</v>
      </c>
      <c r="B1797" t="s">
        <v>3337</v>
      </c>
      <c r="C1797">
        <v>5</v>
      </c>
      <c r="D1797" t="s">
        <v>25</v>
      </c>
      <c r="E1797">
        <v>9203</v>
      </c>
      <c r="F1797" t="s">
        <v>39</v>
      </c>
      <c r="G1797" t="s">
        <v>2566</v>
      </c>
      <c r="H1797" t="s">
        <v>2567</v>
      </c>
      <c r="I1797">
        <v>45</v>
      </c>
      <c r="J1797" s="52">
        <v>4650004626</v>
      </c>
      <c r="K1797" s="52">
        <v>4392090433</v>
      </c>
      <c r="L1797" s="52">
        <v>774225618</v>
      </c>
      <c r="M1797" t="s">
        <v>2692</v>
      </c>
      <c r="N1797" t="s">
        <v>8390</v>
      </c>
    </row>
    <row r="1798" spans="1:14" x14ac:dyDescent="0.25">
      <c r="A1798">
        <v>2026</v>
      </c>
      <c r="B1798" t="s">
        <v>3337</v>
      </c>
      <c r="C1798">
        <v>5</v>
      </c>
      <c r="D1798" t="s">
        <v>25</v>
      </c>
      <c r="E1798">
        <v>9203</v>
      </c>
      <c r="F1798" t="s">
        <v>39</v>
      </c>
      <c r="G1798" t="s">
        <v>2566</v>
      </c>
      <c r="H1798" t="s">
        <v>2567</v>
      </c>
      <c r="I1798">
        <v>84</v>
      </c>
      <c r="J1798" s="52">
        <v>28450000</v>
      </c>
      <c r="K1798" s="52">
        <v>25702521</v>
      </c>
      <c r="L1798" s="52">
        <v>7046924</v>
      </c>
      <c r="M1798" t="s">
        <v>2947</v>
      </c>
      <c r="N1798" t="s">
        <v>8582</v>
      </c>
    </row>
    <row r="1799" spans="1:14" x14ac:dyDescent="0.25">
      <c r="A1799">
        <v>2026</v>
      </c>
      <c r="B1799" t="s">
        <v>3337</v>
      </c>
      <c r="C1799">
        <v>5</v>
      </c>
      <c r="D1799" t="s">
        <v>25</v>
      </c>
      <c r="E1799">
        <v>9203</v>
      </c>
      <c r="F1799" t="s">
        <v>39</v>
      </c>
      <c r="G1799" t="s">
        <v>2566</v>
      </c>
      <c r="H1799" t="s">
        <v>2567</v>
      </c>
      <c r="I1799">
        <v>85</v>
      </c>
      <c r="J1799" s="52">
        <v>66475109</v>
      </c>
      <c r="K1799" s="52">
        <v>46312493</v>
      </c>
      <c r="L1799" s="52">
        <v>4263759</v>
      </c>
      <c r="M1799" t="s">
        <v>2945</v>
      </c>
      <c r="N1799" t="s">
        <v>8542</v>
      </c>
    </row>
    <row r="1800" spans="1:14" x14ac:dyDescent="0.25">
      <c r="A1800">
        <v>2026</v>
      </c>
      <c r="B1800" t="s">
        <v>3337</v>
      </c>
      <c r="C1800">
        <v>5</v>
      </c>
      <c r="D1800" t="s">
        <v>25</v>
      </c>
      <c r="E1800">
        <v>9203</v>
      </c>
      <c r="F1800" t="s">
        <v>39</v>
      </c>
      <c r="G1800" t="s">
        <v>2566</v>
      </c>
      <c r="H1800" t="s">
        <v>2567</v>
      </c>
      <c r="I1800">
        <v>90</v>
      </c>
      <c r="J1800" s="52">
        <v>83569838</v>
      </c>
      <c r="K1800" s="52">
        <v>27359000</v>
      </c>
      <c r="L1800" s="52">
        <v>4769000</v>
      </c>
      <c r="M1800" t="s">
        <v>2751</v>
      </c>
      <c r="N1800" t="s">
        <v>2770</v>
      </c>
    </row>
    <row r="1801" spans="1:14" x14ac:dyDescent="0.25">
      <c r="A1801">
        <v>2026</v>
      </c>
      <c r="B1801" t="s">
        <v>3337</v>
      </c>
      <c r="C1801">
        <v>5</v>
      </c>
      <c r="D1801" t="s">
        <v>25</v>
      </c>
      <c r="E1801">
        <v>9204</v>
      </c>
      <c r="F1801" t="s">
        <v>43</v>
      </c>
      <c r="G1801" t="s">
        <v>2566</v>
      </c>
      <c r="H1801" t="s">
        <v>2567</v>
      </c>
      <c r="I1801">
        <v>10</v>
      </c>
      <c r="J1801" s="52">
        <v>2993237473</v>
      </c>
      <c r="K1801" s="52">
        <v>1832619267</v>
      </c>
      <c r="L1801" s="52">
        <v>510744596</v>
      </c>
      <c r="M1801" t="s">
        <v>3297</v>
      </c>
      <c r="N1801" t="s">
        <v>2814</v>
      </c>
    </row>
    <row r="1802" spans="1:14" x14ac:dyDescent="0.25">
      <c r="A1802">
        <v>2026</v>
      </c>
      <c r="B1802" t="s">
        <v>3337</v>
      </c>
      <c r="C1802">
        <v>5</v>
      </c>
      <c r="D1802" t="s">
        <v>25</v>
      </c>
      <c r="E1802">
        <v>9204</v>
      </c>
      <c r="F1802" t="s">
        <v>43</v>
      </c>
      <c r="G1802" t="s">
        <v>2566</v>
      </c>
      <c r="H1802" t="s">
        <v>2567</v>
      </c>
      <c r="I1802">
        <v>11</v>
      </c>
      <c r="J1802" s="52">
        <v>845870738</v>
      </c>
      <c r="K1802" s="52">
        <v>752028391</v>
      </c>
      <c r="L1802" s="52">
        <v>156777499</v>
      </c>
      <c r="M1802" t="s">
        <v>2671</v>
      </c>
      <c r="N1802" t="s">
        <v>8460</v>
      </c>
    </row>
    <row r="1803" spans="1:14" x14ac:dyDescent="0.25">
      <c r="A1803">
        <v>2026</v>
      </c>
      <c r="B1803" t="s">
        <v>3337</v>
      </c>
      <c r="C1803">
        <v>5</v>
      </c>
      <c r="D1803" t="s">
        <v>25</v>
      </c>
      <c r="E1803">
        <v>9204</v>
      </c>
      <c r="F1803" t="s">
        <v>43</v>
      </c>
      <c r="G1803" t="s">
        <v>2566</v>
      </c>
      <c r="H1803" t="s">
        <v>2567</v>
      </c>
      <c r="I1803">
        <v>18</v>
      </c>
      <c r="J1803" s="52">
        <v>787077901</v>
      </c>
      <c r="K1803" s="52">
        <v>341563461</v>
      </c>
      <c r="L1803" s="52">
        <v>75596373</v>
      </c>
      <c r="M1803" t="s">
        <v>2979</v>
      </c>
      <c r="N1803" t="s">
        <v>8483</v>
      </c>
    </row>
    <row r="1804" spans="1:14" x14ac:dyDescent="0.25">
      <c r="A1804">
        <v>2026</v>
      </c>
      <c r="B1804" t="s">
        <v>3337</v>
      </c>
      <c r="C1804">
        <v>5</v>
      </c>
      <c r="D1804" t="s">
        <v>25</v>
      </c>
      <c r="E1804">
        <v>9204</v>
      </c>
      <c r="F1804" t="s">
        <v>43</v>
      </c>
      <c r="G1804" t="s">
        <v>2566</v>
      </c>
      <c r="H1804" t="s">
        <v>2567</v>
      </c>
      <c r="I1804">
        <v>27</v>
      </c>
      <c r="J1804" s="52">
        <v>433507505</v>
      </c>
      <c r="K1804" s="52">
        <v>175441019</v>
      </c>
      <c r="L1804" s="52">
        <v>37642922</v>
      </c>
      <c r="M1804" t="s">
        <v>3089</v>
      </c>
      <c r="N1804" t="s">
        <v>2797</v>
      </c>
    </row>
    <row r="1805" spans="1:14" x14ac:dyDescent="0.25">
      <c r="A1805">
        <v>2026</v>
      </c>
      <c r="B1805" t="s">
        <v>3337</v>
      </c>
      <c r="C1805">
        <v>5</v>
      </c>
      <c r="D1805" t="s">
        <v>25</v>
      </c>
      <c r="E1805">
        <v>9204</v>
      </c>
      <c r="F1805" t="s">
        <v>43</v>
      </c>
      <c r="G1805" t="s">
        <v>2566</v>
      </c>
      <c r="H1805" t="s">
        <v>2567</v>
      </c>
      <c r="I1805">
        <v>28</v>
      </c>
      <c r="J1805" s="52">
        <v>235397604</v>
      </c>
      <c r="K1805" s="52">
        <v>223767604</v>
      </c>
      <c r="L1805" s="52">
        <v>48789793</v>
      </c>
      <c r="M1805" t="s">
        <v>3063</v>
      </c>
      <c r="N1805" t="s">
        <v>2786</v>
      </c>
    </row>
    <row r="1806" spans="1:14" x14ac:dyDescent="0.25">
      <c r="A1806">
        <v>2026</v>
      </c>
      <c r="B1806" t="s">
        <v>3337</v>
      </c>
      <c r="C1806">
        <v>5</v>
      </c>
      <c r="D1806" t="s">
        <v>25</v>
      </c>
      <c r="E1806">
        <v>9204</v>
      </c>
      <c r="F1806" t="s">
        <v>43</v>
      </c>
      <c r="G1806" t="s">
        <v>2566</v>
      </c>
      <c r="H1806" t="s">
        <v>2567</v>
      </c>
      <c r="I1806">
        <v>38</v>
      </c>
      <c r="J1806" s="52">
        <v>567516979</v>
      </c>
      <c r="K1806" s="52">
        <v>398366100</v>
      </c>
      <c r="L1806" s="52">
        <v>85788950</v>
      </c>
      <c r="M1806" t="s">
        <v>3220</v>
      </c>
      <c r="N1806" t="s">
        <v>8387</v>
      </c>
    </row>
    <row r="1807" spans="1:14" x14ac:dyDescent="0.25">
      <c r="A1807">
        <v>2026</v>
      </c>
      <c r="B1807" t="s">
        <v>3337</v>
      </c>
      <c r="C1807">
        <v>5</v>
      </c>
      <c r="D1807" t="s">
        <v>25</v>
      </c>
      <c r="E1807">
        <v>9204</v>
      </c>
      <c r="F1807" t="s">
        <v>43</v>
      </c>
      <c r="G1807" t="s">
        <v>2566</v>
      </c>
      <c r="H1807" t="s">
        <v>2567</v>
      </c>
      <c r="I1807">
        <v>42</v>
      </c>
      <c r="J1807" s="52">
        <v>721963575</v>
      </c>
      <c r="K1807" s="52">
        <v>355601170</v>
      </c>
      <c r="L1807" s="52">
        <v>65019072</v>
      </c>
      <c r="M1807" t="s">
        <v>8587</v>
      </c>
      <c r="N1807" t="s">
        <v>3226</v>
      </c>
    </row>
    <row r="1808" spans="1:14" x14ac:dyDescent="0.25">
      <c r="A1808">
        <v>2026</v>
      </c>
      <c r="B1808" t="s">
        <v>3337</v>
      </c>
      <c r="C1808">
        <v>5</v>
      </c>
      <c r="D1808" t="s">
        <v>25</v>
      </c>
      <c r="E1808">
        <v>9204</v>
      </c>
      <c r="F1808" t="s">
        <v>43</v>
      </c>
      <c r="G1808" t="s">
        <v>2566</v>
      </c>
      <c r="H1808" t="s">
        <v>2567</v>
      </c>
      <c r="I1808">
        <v>43</v>
      </c>
      <c r="J1808" s="52">
        <v>25000000</v>
      </c>
      <c r="K1808" s="52">
        <v>25000000</v>
      </c>
      <c r="L1808" s="52">
        <v>5166667</v>
      </c>
      <c r="M1808" t="s">
        <v>2625</v>
      </c>
      <c r="N1808" t="s">
        <v>2786</v>
      </c>
    </row>
    <row r="1809" spans="1:14" x14ac:dyDescent="0.25">
      <c r="A1809">
        <v>2026</v>
      </c>
      <c r="B1809" t="s">
        <v>3337</v>
      </c>
      <c r="C1809">
        <v>5</v>
      </c>
      <c r="D1809" t="s">
        <v>25</v>
      </c>
      <c r="E1809">
        <v>9204</v>
      </c>
      <c r="F1809" t="s">
        <v>43</v>
      </c>
      <c r="G1809" t="s">
        <v>2566</v>
      </c>
      <c r="H1809" t="s">
        <v>2567</v>
      </c>
      <c r="I1809">
        <v>45</v>
      </c>
      <c r="J1809" s="52">
        <v>9739569284</v>
      </c>
      <c r="K1809" s="52">
        <v>8827930954</v>
      </c>
      <c r="L1809" s="52">
        <v>1717184719</v>
      </c>
      <c r="M1809" t="s">
        <v>2690</v>
      </c>
      <c r="N1809" t="s">
        <v>2749</v>
      </c>
    </row>
    <row r="1810" spans="1:14" x14ac:dyDescent="0.25">
      <c r="A1810">
        <v>2026</v>
      </c>
      <c r="B1810" t="s">
        <v>3337</v>
      </c>
      <c r="C1810">
        <v>5</v>
      </c>
      <c r="D1810" t="s">
        <v>25</v>
      </c>
      <c r="E1810">
        <v>9204</v>
      </c>
      <c r="F1810" t="s">
        <v>43</v>
      </c>
      <c r="G1810" t="s">
        <v>2566</v>
      </c>
      <c r="H1810" t="s">
        <v>2567</v>
      </c>
      <c r="I1810">
        <v>64</v>
      </c>
      <c r="J1810" s="52">
        <v>948679180</v>
      </c>
      <c r="K1810" s="52">
        <v>26529983</v>
      </c>
      <c r="L1810" s="52">
        <v>9790827</v>
      </c>
      <c r="M1810" t="s">
        <v>8371</v>
      </c>
      <c r="N1810" t="s">
        <v>3248</v>
      </c>
    </row>
    <row r="1811" spans="1:14" x14ac:dyDescent="0.25">
      <c r="A1811">
        <v>2026</v>
      </c>
      <c r="B1811" t="s">
        <v>3337</v>
      </c>
      <c r="C1811">
        <v>5</v>
      </c>
      <c r="D1811" t="s">
        <v>25</v>
      </c>
      <c r="E1811">
        <v>9204</v>
      </c>
      <c r="F1811" t="s">
        <v>43</v>
      </c>
      <c r="G1811" t="s">
        <v>2566</v>
      </c>
      <c r="H1811" t="s">
        <v>2567</v>
      </c>
      <c r="I1811">
        <v>84</v>
      </c>
      <c r="J1811" s="52">
        <v>56400000</v>
      </c>
      <c r="K1811" s="52">
        <v>49000000</v>
      </c>
      <c r="L1811" s="52">
        <v>10312667</v>
      </c>
      <c r="M1811" t="s">
        <v>2984</v>
      </c>
      <c r="N1811" t="s">
        <v>8427</v>
      </c>
    </row>
    <row r="1812" spans="1:14" x14ac:dyDescent="0.25">
      <c r="A1812">
        <v>2026</v>
      </c>
      <c r="B1812" t="s">
        <v>3337</v>
      </c>
      <c r="C1812">
        <v>5</v>
      </c>
      <c r="D1812" t="s">
        <v>25</v>
      </c>
      <c r="E1812">
        <v>9204</v>
      </c>
      <c r="F1812" t="s">
        <v>43</v>
      </c>
      <c r="G1812" t="s">
        <v>2566</v>
      </c>
      <c r="H1812" t="s">
        <v>2567</v>
      </c>
      <c r="I1812">
        <v>85</v>
      </c>
      <c r="J1812" s="52">
        <v>154672813</v>
      </c>
      <c r="K1812" s="52">
        <v>49269968</v>
      </c>
      <c r="L1812" s="52">
        <v>9790827</v>
      </c>
      <c r="M1812" t="s">
        <v>2697</v>
      </c>
      <c r="N1812" t="s">
        <v>2812</v>
      </c>
    </row>
    <row r="1813" spans="1:14" x14ac:dyDescent="0.25">
      <c r="A1813">
        <v>2026</v>
      </c>
      <c r="B1813" t="s">
        <v>3337</v>
      </c>
      <c r="C1813">
        <v>5</v>
      </c>
      <c r="D1813" t="s">
        <v>25</v>
      </c>
      <c r="E1813">
        <v>9205</v>
      </c>
      <c r="F1813" t="s">
        <v>46</v>
      </c>
      <c r="G1813" t="s">
        <v>2566</v>
      </c>
      <c r="H1813" t="s">
        <v>2567</v>
      </c>
      <c r="I1813">
        <v>10</v>
      </c>
      <c r="J1813" s="52">
        <v>2427857370</v>
      </c>
      <c r="K1813" s="52">
        <v>1643686132</v>
      </c>
      <c r="L1813" s="52">
        <v>875973171</v>
      </c>
      <c r="M1813" t="s">
        <v>3031</v>
      </c>
      <c r="N1813" t="s">
        <v>2670</v>
      </c>
    </row>
    <row r="1814" spans="1:14" x14ac:dyDescent="0.25">
      <c r="A1814">
        <v>2026</v>
      </c>
      <c r="B1814" t="s">
        <v>3337</v>
      </c>
      <c r="C1814">
        <v>5</v>
      </c>
      <c r="D1814" t="s">
        <v>25</v>
      </c>
      <c r="E1814">
        <v>9205</v>
      </c>
      <c r="F1814" t="s">
        <v>46</v>
      </c>
      <c r="G1814" t="s">
        <v>2566</v>
      </c>
      <c r="H1814" t="s">
        <v>2567</v>
      </c>
      <c r="I1814">
        <v>11</v>
      </c>
      <c r="J1814" s="52">
        <v>686421030</v>
      </c>
      <c r="K1814" s="52">
        <v>652573823</v>
      </c>
      <c r="L1814" s="52">
        <v>132148605</v>
      </c>
      <c r="M1814" t="s">
        <v>3063</v>
      </c>
      <c r="N1814" t="s">
        <v>2732</v>
      </c>
    </row>
    <row r="1815" spans="1:14" x14ac:dyDescent="0.25">
      <c r="A1815">
        <v>2026</v>
      </c>
      <c r="B1815" t="s">
        <v>3337</v>
      </c>
      <c r="C1815">
        <v>5</v>
      </c>
      <c r="D1815" t="s">
        <v>25</v>
      </c>
      <c r="E1815">
        <v>9205</v>
      </c>
      <c r="F1815" t="s">
        <v>46</v>
      </c>
      <c r="G1815" t="s">
        <v>2566</v>
      </c>
      <c r="H1815" t="s">
        <v>2567</v>
      </c>
      <c r="I1815">
        <v>18</v>
      </c>
      <c r="J1815" s="52">
        <v>2442051306</v>
      </c>
      <c r="K1815" s="52">
        <v>1052679961</v>
      </c>
      <c r="L1815" s="52">
        <v>144395632</v>
      </c>
      <c r="M1815" t="s">
        <v>3151</v>
      </c>
      <c r="N1815" t="s">
        <v>8388</v>
      </c>
    </row>
    <row r="1816" spans="1:14" x14ac:dyDescent="0.25">
      <c r="A1816">
        <v>2026</v>
      </c>
      <c r="B1816" t="s">
        <v>3337</v>
      </c>
      <c r="C1816">
        <v>5</v>
      </c>
      <c r="D1816" t="s">
        <v>25</v>
      </c>
      <c r="E1816">
        <v>9205</v>
      </c>
      <c r="F1816" t="s">
        <v>46</v>
      </c>
      <c r="G1816" t="s">
        <v>2566</v>
      </c>
      <c r="H1816" t="s">
        <v>2567</v>
      </c>
      <c r="I1816">
        <v>27</v>
      </c>
      <c r="J1816" s="52">
        <v>256905022</v>
      </c>
      <c r="K1816" s="52">
        <v>130556751</v>
      </c>
      <c r="L1816" s="52">
        <v>26625372</v>
      </c>
      <c r="M1816" t="s">
        <v>2738</v>
      </c>
      <c r="N1816" t="s">
        <v>2826</v>
      </c>
    </row>
    <row r="1817" spans="1:14" x14ac:dyDescent="0.25">
      <c r="A1817">
        <v>2026</v>
      </c>
      <c r="B1817" t="s">
        <v>3337</v>
      </c>
      <c r="C1817">
        <v>5</v>
      </c>
      <c r="D1817" t="s">
        <v>25</v>
      </c>
      <c r="E1817">
        <v>9205</v>
      </c>
      <c r="F1817" t="s">
        <v>46</v>
      </c>
      <c r="G1817" t="s">
        <v>2566</v>
      </c>
      <c r="H1817" t="s">
        <v>2567</v>
      </c>
      <c r="I1817">
        <v>28</v>
      </c>
      <c r="J1817" s="52">
        <v>209447604</v>
      </c>
      <c r="K1817" s="52">
        <v>198937815</v>
      </c>
      <c r="L1817" s="52">
        <v>52432326</v>
      </c>
      <c r="M1817" t="s">
        <v>2772</v>
      </c>
      <c r="N1817" t="s">
        <v>8443</v>
      </c>
    </row>
    <row r="1818" spans="1:14" x14ac:dyDescent="0.25">
      <c r="A1818">
        <v>2026</v>
      </c>
      <c r="B1818" t="s">
        <v>3337</v>
      </c>
      <c r="C1818">
        <v>5</v>
      </c>
      <c r="D1818" t="s">
        <v>25</v>
      </c>
      <c r="E1818">
        <v>9205</v>
      </c>
      <c r="F1818" t="s">
        <v>46</v>
      </c>
      <c r="G1818" t="s">
        <v>2566</v>
      </c>
      <c r="H1818" t="s">
        <v>2567</v>
      </c>
      <c r="I1818">
        <v>38</v>
      </c>
      <c r="J1818" s="52">
        <v>524944691</v>
      </c>
      <c r="K1818" s="52">
        <v>425206660</v>
      </c>
      <c r="L1818" s="52">
        <v>108924497</v>
      </c>
      <c r="M1818" t="s">
        <v>2650</v>
      </c>
      <c r="N1818" t="s">
        <v>2786</v>
      </c>
    </row>
    <row r="1819" spans="1:14" x14ac:dyDescent="0.25">
      <c r="A1819">
        <v>2026</v>
      </c>
      <c r="B1819" t="s">
        <v>3337</v>
      </c>
      <c r="C1819">
        <v>5</v>
      </c>
      <c r="D1819" t="s">
        <v>25</v>
      </c>
      <c r="E1819">
        <v>9205</v>
      </c>
      <c r="F1819" t="s">
        <v>46</v>
      </c>
      <c r="G1819" t="s">
        <v>2566</v>
      </c>
      <c r="H1819" t="s">
        <v>2567</v>
      </c>
      <c r="I1819">
        <v>42</v>
      </c>
      <c r="J1819" s="52">
        <v>548077723</v>
      </c>
      <c r="K1819" s="52">
        <v>303542786</v>
      </c>
      <c r="L1819" s="52">
        <v>62370223</v>
      </c>
      <c r="M1819" t="s">
        <v>3161</v>
      </c>
      <c r="N1819" t="s">
        <v>2875</v>
      </c>
    </row>
    <row r="1820" spans="1:14" x14ac:dyDescent="0.25">
      <c r="A1820">
        <v>2026</v>
      </c>
      <c r="B1820" t="s">
        <v>3337</v>
      </c>
      <c r="C1820">
        <v>5</v>
      </c>
      <c r="D1820" t="s">
        <v>25</v>
      </c>
      <c r="E1820">
        <v>9205</v>
      </c>
      <c r="F1820" t="s">
        <v>46</v>
      </c>
      <c r="G1820" t="s">
        <v>2566</v>
      </c>
      <c r="H1820" t="s">
        <v>2567</v>
      </c>
      <c r="I1820">
        <v>43</v>
      </c>
      <c r="J1820" s="52">
        <v>25000000</v>
      </c>
      <c r="K1820" s="52">
        <v>25000000</v>
      </c>
      <c r="L1820" s="52">
        <v>5166667</v>
      </c>
      <c r="M1820" t="s">
        <v>2625</v>
      </c>
      <c r="N1820" t="s">
        <v>2786</v>
      </c>
    </row>
    <row r="1821" spans="1:14" x14ac:dyDescent="0.25">
      <c r="A1821">
        <v>2026</v>
      </c>
      <c r="B1821" t="s">
        <v>3337</v>
      </c>
      <c r="C1821">
        <v>5</v>
      </c>
      <c r="D1821" t="s">
        <v>25</v>
      </c>
      <c r="E1821">
        <v>9205</v>
      </c>
      <c r="F1821" t="s">
        <v>46</v>
      </c>
      <c r="G1821" t="s">
        <v>2566</v>
      </c>
      <c r="H1821" t="s">
        <v>2567</v>
      </c>
      <c r="I1821">
        <v>45</v>
      </c>
      <c r="J1821" s="52">
        <v>7189759936</v>
      </c>
      <c r="K1821" s="52">
        <v>6811687241</v>
      </c>
      <c r="L1821" s="52">
        <v>1610633745</v>
      </c>
      <c r="M1821" t="s">
        <v>3110</v>
      </c>
      <c r="N1821" t="s">
        <v>8549</v>
      </c>
    </row>
    <row r="1822" spans="1:14" x14ac:dyDescent="0.25">
      <c r="A1822">
        <v>2026</v>
      </c>
      <c r="B1822" t="s">
        <v>3337</v>
      </c>
      <c r="C1822">
        <v>5</v>
      </c>
      <c r="D1822" t="s">
        <v>25</v>
      </c>
      <c r="E1822">
        <v>9205</v>
      </c>
      <c r="F1822" t="s">
        <v>46</v>
      </c>
      <c r="G1822" t="s">
        <v>2566</v>
      </c>
      <c r="H1822" t="s">
        <v>2567</v>
      </c>
      <c r="I1822">
        <v>84</v>
      </c>
      <c r="J1822" s="52">
        <v>117790000</v>
      </c>
      <c r="K1822" s="52">
        <v>107063074</v>
      </c>
      <c r="L1822" s="52">
        <v>25618321</v>
      </c>
      <c r="M1822" t="s">
        <v>3228</v>
      </c>
      <c r="N1822" t="s">
        <v>2822</v>
      </c>
    </row>
    <row r="1823" spans="1:14" x14ac:dyDescent="0.25">
      <c r="A1823">
        <v>2026</v>
      </c>
      <c r="B1823" t="s">
        <v>3337</v>
      </c>
      <c r="C1823">
        <v>5</v>
      </c>
      <c r="D1823" t="s">
        <v>25</v>
      </c>
      <c r="E1823">
        <v>9205</v>
      </c>
      <c r="F1823" t="s">
        <v>46</v>
      </c>
      <c r="G1823" t="s">
        <v>2566</v>
      </c>
      <c r="H1823" t="s">
        <v>2567</v>
      </c>
      <c r="I1823">
        <v>86</v>
      </c>
      <c r="J1823" s="52">
        <v>21960000</v>
      </c>
      <c r="K1823" s="52">
        <v>19960000</v>
      </c>
      <c r="L1823" s="52">
        <v>11976000</v>
      </c>
      <c r="M1823" t="s">
        <v>3228</v>
      </c>
      <c r="N1823" t="s">
        <v>8576</v>
      </c>
    </row>
    <row r="1824" spans="1:14" x14ac:dyDescent="0.25">
      <c r="A1824">
        <v>2026</v>
      </c>
      <c r="B1824" t="s">
        <v>3337</v>
      </c>
      <c r="C1824">
        <v>5</v>
      </c>
      <c r="D1824" t="s">
        <v>25</v>
      </c>
      <c r="E1824">
        <v>9206</v>
      </c>
      <c r="F1824" t="s">
        <v>66</v>
      </c>
      <c r="G1824" t="s">
        <v>2566</v>
      </c>
      <c r="H1824" t="s">
        <v>2567</v>
      </c>
      <c r="I1824">
        <v>10</v>
      </c>
      <c r="J1824" s="52">
        <v>2302157411</v>
      </c>
      <c r="K1824" s="52">
        <v>2040111667</v>
      </c>
      <c r="L1824" s="52">
        <v>918989444</v>
      </c>
      <c r="M1824" t="s">
        <v>3072</v>
      </c>
      <c r="N1824" t="s">
        <v>2996</v>
      </c>
    </row>
    <row r="1825" spans="1:14" x14ac:dyDescent="0.25">
      <c r="A1825">
        <v>2026</v>
      </c>
      <c r="B1825" t="s">
        <v>3337</v>
      </c>
      <c r="C1825">
        <v>5</v>
      </c>
      <c r="D1825" t="s">
        <v>25</v>
      </c>
      <c r="E1825">
        <v>9206</v>
      </c>
      <c r="F1825" t="s">
        <v>66</v>
      </c>
      <c r="G1825" t="s">
        <v>2566</v>
      </c>
      <c r="H1825" t="s">
        <v>2567</v>
      </c>
      <c r="I1825">
        <v>11</v>
      </c>
      <c r="J1825" s="52">
        <v>2308695623</v>
      </c>
      <c r="K1825" s="52">
        <v>1999697364</v>
      </c>
      <c r="L1825" s="52">
        <v>513520384</v>
      </c>
      <c r="M1825" t="s">
        <v>2937</v>
      </c>
      <c r="N1825" t="s">
        <v>2636</v>
      </c>
    </row>
    <row r="1826" spans="1:14" x14ac:dyDescent="0.25">
      <c r="A1826">
        <v>2026</v>
      </c>
      <c r="B1826" t="s">
        <v>3337</v>
      </c>
      <c r="C1826">
        <v>5</v>
      </c>
      <c r="D1826" t="s">
        <v>25</v>
      </c>
      <c r="E1826">
        <v>9206</v>
      </c>
      <c r="F1826" t="s">
        <v>66</v>
      </c>
      <c r="G1826" t="s">
        <v>2566</v>
      </c>
      <c r="H1826" t="s">
        <v>2567</v>
      </c>
      <c r="I1826">
        <v>18</v>
      </c>
      <c r="J1826" s="52">
        <v>606090890</v>
      </c>
      <c r="K1826" s="52">
        <v>356239640</v>
      </c>
      <c r="L1826" s="52">
        <v>39645014</v>
      </c>
      <c r="M1826" t="s">
        <v>8562</v>
      </c>
      <c r="N1826" t="s">
        <v>2702</v>
      </c>
    </row>
    <row r="1827" spans="1:14" x14ac:dyDescent="0.25">
      <c r="A1827">
        <v>2026</v>
      </c>
      <c r="B1827" t="s">
        <v>3337</v>
      </c>
      <c r="C1827">
        <v>5</v>
      </c>
      <c r="D1827" t="s">
        <v>25</v>
      </c>
      <c r="E1827">
        <v>9206</v>
      </c>
      <c r="F1827" t="s">
        <v>66</v>
      </c>
      <c r="G1827" t="s">
        <v>2566</v>
      </c>
      <c r="H1827" t="s">
        <v>2567</v>
      </c>
      <c r="I1827">
        <v>27</v>
      </c>
      <c r="J1827" s="52">
        <v>256512421</v>
      </c>
      <c r="K1827" s="52">
        <v>130164152</v>
      </c>
      <c r="L1827" s="52">
        <v>23324809</v>
      </c>
      <c r="M1827" t="s">
        <v>2848</v>
      </c>
      <c r="N1827" t="s">
        <v>8464</v>
      </c>
    </row>
    <row r="1828" spans="1:14" x14ac:dyDescent="0.25">
      <c r="A1828">
        <v>2026</v>
      </c>
      <c r="B1828" t="s">
        <v>3337</v>
      </c>
      <c r="C1828">
        <v>5</v>
      </c>
      <c r="D1828" t="s">
        <v>25</v>
      </c>
      <c r="E1828">
        <v>9206</v>
      </c>
      <c r="F1828" t="s">
        <v>66</v>
      </c>
      <c r="G1828" t="s">
        <v>2566</v>
      </c>
      <c r="H1828" t="s">
        <v>2567</v>
      </c>
      <c r="I1828">
        <v>28</v>
      </c>
      <c r="J1828" s="52">
        <v>119617604</v>
      </c>
      <c r="K1828" s="52">
        <v>115049854</v>
      </c>
      <c r="L1828" s="52">
        <v>20818178</v>
      </c>
      <c r="M1828" t="s">
        <v>3035</v>
      </c>
      <c r="N1828" t="s">
        <v>3327</v>
      </c>
    </row>
    <row r="1829" spans="1:14" x14ac:dyDescent="0.25">
      <c r="A1829">
        <v>2026</v>
      </c>
      <c r="B1829" t="s">
        <v>3337</v>
      </c>
      <c r="C1829">
        <v>5</v>
      </c>
      <c r="D1829" t="s">
        <v>25</v>
      </c>
      <c r="E1829">
        <v>9206</v>
      </c>
      <c r="F1829" t="s">
        <v>66</v>
      </c>
      <c r="G1829" t="s">
        <v>2566</v>
      </c>
      <c r="H1829" t="s">
        <v>2567</v>
      </c>
      <c r="I1829">
        <v>38</v>
      </c>
      <c r="J1829" s="52">
        <v>1751851023</v>
      </c>
      <c r="K1829" s="52">
        <v>1180843335</v>
      </c>
      <c r="L1829" s="52">
        <v>236523821</v>
      </c>
      <c r="M1829" t="s">
        <v>2764</v>
      </c>
      <c r="N1829" t="s">
        <v>8482</v>
      </c>
    </row>
    <row r="1830" spans="1:14" x14ac:dyDescent="0.25">
      <c r="A1830">
        <v>2026</v>
      </c>
      <c r="B1830" t="s">
        <v>3337</v>
      </c>
      <c r="C1830">
        <v>5</v>
      </c>
      <c r="D1830" t="s">
        <v>25</v>
      </c>
      <c r="E1830">
        <v>9206</v>
      </c>
      <c r="F1830" t="s">
        <v>66</v>
      </c>
      <c r="G1830" t="s">
        <v>2566</v>
      </c>
      <c r="H1830" t="s">
        <v>2567</v>
      </c>
      <c r="I1830">
        <v>42</v>
      </c>
      <c r="J1830" s="52">
        <v>683452106</v>
      </c>
      <c r="K1830" s="52">
        <v>366071852</v>
      </c>
      <c r="L1830" s="52">
        <v>68845300</v>
      </c>
      <c r="M1830" t="s">
        <v>3021</v>
      </c>
      <c r="N1830" t="s">
        <v>8365</v>
      </c>
    </row>
    <row r="1831" spans="1:14" x14ac:dyDescent="0.25">
      <c r="A1831">
        <v>2026</v>
      </c>
      <c r="B1831" t="s">
        <v>3337</v>
      </c>
      <c r="C1831">
        <v>5</v>
      </c>
      <c r="D1831" t="s">
        <v>25</v>
      </c>
      <c r="E1831">
        <v>9206</v>
      </c>
      <c r="F1831" t="s">
        <v>66</v>
      </c>
      <c r="G1831" t="s">
        <v>2566</v>
      </c>
      <c r="H1831" t="s">
        <v>2567</v>
      </c>
      <c r="I1831">
        <v>43</v>
      </c>
      <c r="J1831" s="52">
        <v>25000000</v>
      </c>
      <c r="K1831" s="52">
        <v>25000000</v>
      </c>
      <c r="L1831" s="52">
        <v>3750000</v>
      </c>
      <c r="M1831" t="s">
        <v>2625</v>
      </c>
      <c r="N1831" t="s">
        <v>8452</v>
      </c>
    </row>
    <row r="1832" spans="1:14" x14ac:dyDescent="0.25">
      <c r="A1832">
        <v>2026</v>
      </c>
      <c r="B1832" t="s">
        <v>3337</v>
      </c>
      <c r="C1832">
        <v>5</v>
      </c>
      <c r="D1832" t="s">
        <v>25</v>
      </c>
      <c r="E1832">
        <v>9206</v>
      </c>
      <c r="F1832" t="s">
        <v>66</v>
      </c>
      <c r="G1832" t="s">
        <v>2566</v>
      </c>
      <c r="H1832" t="s">
        <v>2567</v>
      </c>
      <c r="I1832">
        <v>45</v>
      </c>
      <c r="J1832" s="52">
        <v>7311851468</v>
      </c>
      <c r="K1832" s="52">
        <v>6274462527</v>
      </c>
      <c r="L1832" s="52">
        <v>1440174121</v>
      </c>
      <c r="M1832" t="s">
        <v>3222</v>
      </c>
      <c r="N1832" t="s">
        <v>2774</v>
      </c>
    </row>
    <row r="1833" spans="1:14" x14ac:dyDescent="0.25">
      <c r="A1833">
        <v>2026</v>
      </c>
      <c r="B1833" t="s">
        <v>3337</v>
      </c>
      <c r="C1833">
        <v>5</v>
      </c>
      <c r="D1833" t="s">
        <v>25</v>
      </c>
      <c r="E1833">
        <v>9206</v>
      </c>
      <c r="F1833" t="s">
        <v>66</v>
      </c>
      <c r="G1833" t="s">
        <v>2566</v>
      </c>
      <c r="H1833" t="s">
        <v>2567</v>
      </c>
      <c r="I1833">
        <v>84</v>
      </c>
      <c r="J1833" s="52">
        <v>78860000</v>
      </c>
      <c r="K1833" s="52">
        <v>71657590</v>
      </c>
      <c r="L1833" s="52">
        <v>13647491</v>
      </c>
      <c r="M1833" t="s">
        <v>3228</v>
      </c>
      <c r="N1833" t="s">
        <v>8480</v>
      </c>
    </row>
    <row r="1834" spans="1:14" x14ac:dyDescent="0.25">
      <c r="A1834">
        <v>2026</v>
      </c>
      <c r="B1834" t="s">
        <v>3337</v>
      </c>
      <c r="C1834">
        <v>5</v>
      </c>
      <c r="D1834" t="s">
        <v>25</v>
      </c>
      <c r="E1834">
        <v>9206</v>
      </c>
      <c r="F1834" t="s">
        <v>66</v>
      </c>
      <c r="G1834" t="s">
        <v>2566</v>
      </c>
      <c r="H1834" t="s">
        <v>2567</v>
      </c>
      <c r="I1834">
        <v>85</v>
      </c>
      <c r="J1834" s="52">
        <v>147089643</v>
      </c>
      <c r="K1834" s="52">
        <v>101236810</v>
      </c>
      <c r="L1834" s="52">
        <v>21442138</v>
      </c>
      <c r="M1834" t="s">
        <v>2954</v>
      </c>
      <c r="N1834" t="s">
        <v>8500</v>
      </c>
    </row>
    <row r="1835" spans="1:14" x14ac:dyDescent="0.25">
      <c r="A1835">
        <v>2026</v>
      </c>
      <c r="B1835" t="s">
        <v>3337</v>
      </c>
      <c r="C1835">
        <v>5</v>
      </c>
      <c r="D1835" t="s">
        <v>25</v>
      </c>
      <c r="E1835">
        <v>9206</v>
      </c>
      <c r="F1835" t="s">
        <v>66</v>
      </c>
      <c r="G1835" t="s">
        <v>2566</v>
      </c>
      <c r="H1835" t="s">
        <v>2567</v>
      </c>
      <c r="I1835">
        <v>86</v>
      </c>
      <c r="J1835" s="52">
        <v>10980000</v>
      </c>
      <c r="K1835" s="52">
        <v>10772514</v>
      </c>
      <c r="L1835" s="52">
        <v>848514</v>
      </c>
      <c r="M1835" t="s">
        <v>3053</v>
      </c>
      <c r="N1835" t="s">
        <v>8525</v>
      </c>
    </row>
    <row r="1836" spans="1:14" x14ac:dyDescent="0.25">
      <c r="A1836">
        <v>2026</v>
      </c>
      <c r="B1836" t="s">
        <v>3337</v>
      </c>
      <c r="C1836">
        <v>5</v>
      </c>
      <c r="D1836" t="s">
        <v>25</v>
      </c>
      <c r="E1836">
        <v>9301</v>
      </c>
      <c r="F1836" t="s">
        <v>68</v>
      </c>
      <c r="G1836" t="s">
        <v>2566</v>
      </c>
      <c r="H1836" t="s">
        <v>2567</v>
      </c>
      <c r="I1836">
        <v>10</v>
      </c>
      <c r="J1836" s="52">
        <v>1363219053</v>
      </c>
      <c r="K1836" s="52">
        <v>1049868425</v>
      </c>
      <c r="L1836" s="52">
        <v>201672284</v>
      </c>
      <c r="M1836" t="s">
        <v>2949</v>
      </c>
      <c r="N1836" t="s">
        <v>8404</v>
      </c>
    </row>
    <row r="1837" spans="1:14" x14ac:dyDescent="0.25">
      <c r="A1837">
        <v>2026</v>
      </c>
      <c r="B1837" t="s">
        <v>3337</v>
      </c>
      <c r="C1837">
        <v>5</v>
      </c>
      <c r="D1837" t="s">
        <v>25</v>
      </c>
      <c r="E1837">
        <v>9301</v>
      </c>
      <c r="F1837" t="s">
        <v>68</v>
      </c>
      <c r="G1837" t="s">
        <v>2566</v>
      </c>
      <c r="H1837" t="s">
        <v>2567</v>
      </c>
      <c r="I1837">
        <v>11</v>
      </c>
      <c r="J1837" s="52">
        <v>854369879</v>
      </c>
      <c r="K1837" s="52">
        <v>833987143</v>
      </c>
      <c r="L1837" s="52">
        <v>167985561</v>
      </c>
      <c r="M1837" t="s">
        <v>2792</v>
      </c>
      <c r="N1837" t="s">
        <v>2774</v>
      </c>
    </row>
    <row r="1838" spans="1:14" x14ac:dyDescent="0.25">
      <c r="A1838">
        <v>2026</v>
      </c>
      <c r="B1838" t="s">
        <v>3337</v>
      </c>
      <c r="C1838">
        <v>5</v>
      </c>
      <c r="D1838" t="s">
        <v>25</v>
      </c>
      <c r="E1838">
        <v>9301</v>
      </c>
      <c r="F1838" t="s">
        <v>68</v>
      </c>
      <c r="G1838" t="s">
        <v>2566</v>
      </c>
      <c r="H1838" t="s">
        <v>2567</v>
      </c>
      <c r="I1838">
        <v>27</v>
      </c>
      <c r="J1838" s="52">
        <v>296833232</v>
      </c>
      <c r="K1838" s="52">
        <v>205962412</v>
      </c>
      <c r="L1838" s="52">
        <v>38145099</v>
      </c>
      <c r="M1838" t="s">
        <v>8504</v>
      </c>
      <c r="N1838" t="s">
        <v>8521</v>
      </c>
    </row>
    <row r="1839" spans="1:14" x14ac:dyDescent="0.25">
      <c r="A1839">
        <v>2026</v>
      </c>
      <c r="B1839" t="s">
        <v>3337</v>
      </c>
      <c r="C1839">
        <v>5</v>
      </c>
      <c r="D1839" t="s">
        <v>25</v>
      </c>
      <c r="E1839">
        <v>9301</v>
      </c>
      <c r="F1839" t="s">
        <v>68</v>
      </c>
      <c r="G1839" t="s">
        <v>2566</v>
      </c>
      <c r="H1839" t="s">
        <v>2567</v>
      </c>
      <c r="I1839">
        <v>28</v>
      </c>
      <c r="J1839" s="52">
        <v>209447604</v>
      </c>
      <c r="K1839" s="52">
        <v>199962787</v>
      </c>
      <c r="L1839" s="52">
        <v>45352112</v>
      </c>
      <c r="M1839" t="s">
        <v>2957</v>
      </c>
      <c r="N1839" t="s">
        <v>2822</v>
      </c>
    </row>
    <row r="1840" spans="1:14" x14ac:dyDescent="0.25">
      <c r="A1840">
        <v>2026</v>
      </c>
      <c r="B1840" t="s">
        <v>3337</v>
      </c>
      <c r="C1840">
        <v>5</v>
      </c>
      <c r="D1840" t="s">
        <v>25</v>
      </c>
      <c r="E1840">
        <v>9301</v>
      </c>
      <c r="F1840" t="s">
        <v>68</v>
      </c>
      <c r="G1840" t="s">
        <v>2566</v>
      </c>
      <c r="H1840" t="s">
        <v>2567</v>
      </c>
      <c r="I1840">
        <v>38</v>
      </c>
      <c r="J1840" s="52">
        <v>127498317</v>
      </c>
      <c r="K1840" s="52">
        <v>91716869</v>
      </c>
      <c r="L1840" s="52">
        <v>15759010</v>
      </c>
      <c r="M1840" t="s">
        <v>3050</v>
      </c>
      <c r="N1840" t="s">
        <v>8412</v>
      </c>
    </row>
    <row r="1841" spans="1:14" x14ac:dyDescent="0.25">
      <c r="A1841">
        <v>2026</v>
      </c>
      <c r="B1841" t="s">
        <v>3337</v>
      </c>
      <c r="C1841">
        <v>5</v>
      </c>
      <c r="D1841" t="s">
        <v>25</v>
      </c>
      <c r="E1841">
        <v>9301</v>
      </c>
      <c r="F1841" t="s">
        <v>68</v>
      </c>
      <c r="G1841" t="s">
        <v>2566</v>
      </c>
      <c r="H1841" t="s">
        <v>2567</v>
      </c>
      <c r="I1841">
        <v>42</v>
      </c>
      <c r="J1841" s="52">
        <v>944640700</v>
      </c>
      <c r="K1841" s="52">
        <v>445824386</v>
      </c>
      <c r="L1841" s="52">
        <v>67268498</v>
      </c>
      <c r="M1841" t="s">
        <v>3305</v>
      </c>
      <c r="N1841" t="s">
        <v>3020</v>
      </c>
    </row>
    <row r="1842" spans="1:14" x14ac:dyDescent="0.25">
      <c r="A1842">
        <v>2026</v>
      </c>
      <c r="B1842" t="s">
        <v>3337</v>
      </c>
      <c r="C1842">
        <v>5</v>
      </c>
      <c r="D1842" t="s">
        <v>25</v>
      </c>
      <c r="E1842">
        <v>9301</v>
      </c>
      <c r="F1842" t="s">
        <v>68</v>
      </c>
      <c r="G1842" t="s">
        <v>2566</v>
      </c>
      <c r="H1842" t="s">
        <v>2567</v>
      </c>
      <c r="I1842">
        <v>43</v>
      </c>
      <c r="J1842" s="52">
        <v>25000000</v>
      </c>
      <c r="K1842" s="52">
        <v>25000000</v>
      </c>
      <c r="L1842" s="52">
        <v>4333333</v>
      </c>
      <c r="M1842" t="s">
        <v>2625</v>
      </c>
      <c r="N1842" t="s">
        <v>8480</v>
      </c>
    </row>
    <row r="1843" spans="1:14" x14ac:dyDescent="0.25">
      <c r="A1843">
        <v>2026</v>
      </c>
      <c r="B1843" t="s">
        <v>3337</v>
      </c>
      <c r="C1843">
        <v>5</v>
      </c>
      <c r="D1843" t="s">
        <v>25</v>
      </c>
      <c r="E1843">
        <v>9301</v>
      </c>
      <c r="F1843" t="s">
        <v>68</v>
      </c>
      <c r="G1843" t="s">
        <v>2566</v>
      </c>
      <c r="H1843" t="s">
        <v>2567</v>
      </c>
      <c r="I1843">
        <v>45</v>
      </c>
      <c r="J1843" s="52">
        <v>8927141896</v>
      </c>
      <c r="K1843" s="52">
        <v>8773667388</v>
      </c>
      <c r="L1843" s="52">
        <v>1672958447</v>
      </c>
      <c r="M1843" t="s">
        <v>2728</v>
      </c>
      <c r="N1843" t="s">
        <v>8401</v>
      </c>
    </row>
    <row r="1844" spans="1:14" x14ac:dyDescent="0.25">
      <c r="A1844">
        <v>2026</v>
      </c>
      <c r="B1844" t="s">
        <v>3337</v>
      </c>
      <c r="C1844">
        <v>5</v>
      </c>
      <c r="D1844" t="s">
        <v>25</v>
      </c>
      <c r="E1844">
        <v>9301</v>
      </c>
      <c r="F1844" t="s">
        <v>68</v>
      </c>
      <c r="G1844" t="s">
        <v>2566</v>
      </c>
      <c r="H1844" t="s">
        <v>2567</v>
      </c>
      <c r="I1844">
        <v>84</v>
      </c>
      <c r="J1844" s="52">
        <v>28450000</v>
      </c>
      <c r="K1844" s="52">
        <v>24950000</v>
      </c>
      <c r="L1844" s="52">
        <v>9813667</v>
      </c>
      <c r="M1844" t="s">
        <v>3060</v>
      </c>
      <c r="N1844" t="s">
        <v>3195</v>
      </c>
    </row>
    <row r="1845" spans="1:14" x14ac:dyDescent="0.25">
      <c r="A1845">
        <v>2026</v>
      </c>
      <c r="B1845" t="s">
        <v>3337</v>
      </c>
      <c r="C1845">
        <v>5</v>
      </c>
      <c r="D1845" t="s">
        <v>25</v>
      </c>
      <c r="E1845">
        <v>9301</v>
      </c>
      <c r="F1845" t="s">
        <v>68</v>
      </c>
      <c r="G1845" t="s">
        <v>2566</v>
      </c>
      <c r="H1845" t="s">
        <v>2567</v>
      </c>
      <c r="I1845">
        <v>85</v>
      </c>
      <c r="J1845" s="52">
        <v>122548337</v>
      </c>
      <c r="K1845" s="52">
        <v>89419048</v>
      </c>
      <c r="L1845" s="52">
        <v>5645412</v>
      </c>
      <c r="M1845" t="s">
        <v>2935</v>
      </c>
      <c r="N1845" t="s">
        <v>2855</v>
      </c>
    </row>
    <row r="1846" spans="1:14" x14ac:dyDescent="0.25">
      <c r="A1846">
        <v>2026</v>
      </c>
      <c r="B1846" t="s">
        <v>3337</v>
      </c>
      <c r="C1846">
        <v>5</v>
      </c>
      <c r="D1846" t="s">
        <v>25</v>
      </c>
      <c r="E1846">
        <v>9401</v>
      </c>
      <c r="F1846" t="s">
        <v>73</v>
      </c>
      <c r="G1846" t="s">
        <v>2566</v>
      </c>
      <c r="H1846" t="s">
        <v>2567</v>
      </c>
      <c r="I1846">
        <v>10</v>
      </c>
      <c r="J1846" s="52">
        <v>3011406779</v>
      </c>
      <c r="K1846" s="52">
        <v>1963517975</v>
      </c>
      <c r="L1846" s="52">
        <v>393752836</v>
      </c>
      <c r="M1846" t="s">
        <v>8529</v>
      </c>
      <c r="N1846" t="s">
        <v>2865</v>
      </c>
    </row>
    <row r="1847" spans="1:14" x14ac:dyDescent="0.25">
      <c r="A1847">
        <v>2026</v>
      </c>
      <c r="B1847" t="s">
        <v>3337</v>
      </c>
      <c r="C1847">
        <v>5</v>
      </c>
      <c r="D1847" t="s">
        <v>25</v>
      </c>
      <c r="E1847">
        <v>9401</v>
      </c>
      <c r="F1847" t="s">
        <v>73</v>
      </c>
      <c r="G1847" t="s">
        <v>2566</v>
      </c>
      <c r="H1847" t="s">
        <v>2567</v>
      </c>
      <c r="I1847">
        <v>11</v>
      </c>
      <c r="J1847" s="52">
        <v>692098211</v>
      </c>
      <c r="K1847" s="52">
        <v>622298729</v>
      </c>
      <c r="L1847" s="52">
        <v>121635808</v>
      </c>
      <c r="M1847" t="s">
        <v>2967</v>
      </c>
      <c r="N1847" t="s">
        <v>2749</v>
      </c>
    </row>
    <row r="1848" spans="1:14" x14ac:dyDescent="0.25">
      <c r="A1848">
        <v>2026</v>
      </c>
      <c r="B1848" t="s">
        <v>3337</v>
      </c>
      <c r="C1848">
        <v>5</v>
      </c>
      <c r="D1848" t="s">
        <v>25</v>
      </c>
      <c r="E1848">
        <v>9401</v>
      </c>
      <c r="F1848" t="s">
        <v>73</v>
      </c>
      <c r="G1848" t="s">
        <v>2566</v>
      </c>
      <c r="H1848" t="s">
        <v>2567</v>
      </c>
      <c r="I1848">
        <v>27</v>
      </c>
      <c r="J1848" s="52">
        <v>332433232</v>
      </c>
      <c r="K1848" s="52">
        <v>213928348</v>
      </c>
      <c r="L1848" s="52">
        <v>46111036</v>
      </c>
      <c r="M1848" t="s">
        <v>2647</v>
      </c>
      <c r="N1848" t="s">
        <v>2761</v>
      </c>
    </row>
    <row r="1849" spans="1:14" x14ac:dyDescent="0.25">
      <c r="A1849">
        <v>2026</v>
      </c>
      <c r="B1849" t="s">
        <v>3337</v>
      </c>
      <c r="C1849">
        <v>5</v>
      </c>
      <c r="D1849" t="s">
        <v>25</v>
      </c>
      <c r="E1849">
        <v>9401</v>
      </c>
      <c r="F1849" t="s">
        <v>73</v>
      </c>
      <c r="G1849" t="s">
        <v>2566</v>
      </c>
      <c r="H1849" t="s">
        <v>2567</v>
      </c>
      <c r="I1849">
        <v>28</v>
      </c>
      <c r="J1849" s="52">
        <v>114627604</v>
      </c>
      <c r="K1849" s="52">
        <v>109627604</v>
      </c>
      <c r="L1849" s="52">
        <v>25042722</v>
      </c>
      <c r="M1849" t="s">
        <v>2889</v>
      </c>
      <c r="N1849" t="s">
        <v>2799</v>
      </c>
    </row>
    <row r="1850" spans="1:14" x14ac:dyDescent="0.25">
      <c r="A1850">
        <v>2026</v>
      </c>
      <c r="B1850" t="s">
        <v>3337</v>
      </c>
      <c r="C1850">
        <v>5</v>
      </c>
      <c r="D1850" t="s">
        <v>25</v>
      </c>
      <c r="E1850">
        <v>9401</v>
      </c>
      <c r="F1850" t="s">
        <v>73</v>
      </c>
      <c r="G1850" t="s">
        <v>2566</v>
      </c>
      <c r="H1850" t="s">
        <v>2567</v>
      </c>
      <c r="I1850">
        <v>38</v>
      </c>
      <c r="J1850" s="52">
        <v>2157374284</v>
      </c>
      <c r="K1850" s="52">
        <v>1801865147</v>
      </c>
      <c r="L1850" s="52">
        <v>355944159</v>
      </c>
      <c r="M1850" t="s">
        <v>3237</v>
      </c>
      <c r="N1850" t="s">
        <v>3012</v>
      </c>
    </row>
    <row r="1851" spans="1:14" x14ac:dyDescent="0.25">
      <c r="A1851">
        <v>2026</v>
      </c>
      <c r="B1851" t="s">
        <v>3337</v>
      </c>
      <c r="C1851">
        <v>5</v>
      </c>
      <c r="D1851" t="s">
        <v>25</v>
      </c>
      <c r="E1851">
        <v>9401</v>
      </c>
      <c r="F1851" t="s">
        <v>73</v>
      </c>
      <c r="G1851" t="s">
        <v>2566</v>
      </c>
      <c r="H1851" t="s">
        <v>2567</v>
      </c>
      <c r="I1851">
        <v>42</v>
      </c>
      <c r="J1851" s="52">
        <v>720920549</v>
      </c>
      <c r="K1851" s="52">
        <v>435862772</v>
      </c>
      <c r="L1851" s="52">
        <v>78236153</v>
      </c>
      <c r="M1851" t="s">
        <v>2894</v>
      </c>
      <c r="N1851" t="s">
        <v>8548</v>
      </c>
    </row>
    <row r="1852" spans="1:14" x14ac:dyDescent="0.25">
      <c r="A1852">
        <v>2026</v>
      </c>
      <c r="B1852" t="s">
        <v>3337</v>
      </c>
      <c r="C1852">
        <v>5</v>
      </c>
      <c r="D1852" t="s">
        <v>25</v>
      </c>
      <c r="E1852">
        <v>9401</v>
      </c>
      <c r="F1852" t="s">
        <v>73</v>
      </c>
      <c r="G1852" t="s">
        <v>2566</v>
      </c>
      <c r="H1852" t="s">
        <v>2567</v>
      </c>
      <c r="I1852">
        <v>43</v>
      </c>
      <c r="J1852" s="52">
        <v>25000000</v>
      </c>
      <c r="K1852" s="52">
        <v>25000000</v>
      </c>
      <c r="L1852" s="52">
        <v>5000000</v>
      </c>
      <c r="M1852" t="s">
        <v>2625</v>
      </c>
      <c r="N1852" t="s">
        <v>2757</v>
      </c>
    </row>
    <row r="1853" spans="1:14" x14ac:dyDescent="0.25">
      <c r="A1853">
        <v>2026</v>
      </c>
      <c r="B1853" t="s">
        <v>3337</v>
      </c>
      <c r="C1853">
        <v>5</v>
      </c>
      <c r="D1853" t="s">
        <v>25</v>
      </c>
      <c r="E1853">
        <v>9401</v>
      </c>
      <c r="F1853" t="s">
        <v>73</v>
      </c>
      <c r="G1853" t="s">
        <v>2566</v>
      </c>
      <c r="H1853" t="s">
        <v>2567</v>
      </c>
      <c r="I1853">
        <v>45</v>
      </c>
      <c r="J1853" s="52">
        <v>16269870262</v>
      </c>
      <c r="K1853" s="52">
        <v>13328584263</v>
      </c>
      <c r="L1853" s="52">
        <v>2521725988</v>
      </c>
      <c r="M1853" t="s">
        <v>3254</v>
      </c>
      <c r="N1853" t="s">
        <v>8422</v>
      </c>
    </row>
    <row r="1854" spans="1:14" x14ac:dyDescent="0.25">
      <c r="A1854">
        <v>2026</v>
      </c>
      <c r="B1854" t="s">
        <v>3337</v>
      </c>
      <c r="C1854">
        <v>5</v>
      </c>
      <c r="D1854" t="s">
        <v>25</v>
      </c>
      <c r="E1854">
        <v>9401</v>
      </c>
      <c r="F1854" t="s">
        <v>73</v>
      </c>
      <c r="G1854" t="s">
        <v>2566</v>
      </c>
      <c r="H1854" t="s">
        <v>2567</v>
      </c>
      <c r="I1854">
        <v>84</v>
      </c>
      <c r="J1854" s="52">
        <v>218610000</v>
      </c>
      <c r="K1854" s="52">
        <v>194610000</v>
      </c>
      <c r="L1854" s="52">
        <v>39421001</v>
      </c>
      <c r="M1854" t="s">
        <v>2918</v>
      </c>
      <c r="N1854" t="s">
        <v>8486</v>
      </c>
    </row>
    <row r="1855" spans="1:14" x14ac:dyDescent="0.25">
      <c r="A1855">
        <v>2026</v>
      </c>
      <c r="B1855" t="s">
        <v>3337</v>
      </c>
      <c r="C1855">
        <v>5</v>
      </c>
      <c r="D1855" t="s">
        <v>25</v>
      </c>
      <c r="E1855">
        <v>9401</v>
      </c>
      <c r="F1855" t="s">
        <v>73</v>
      </c>
      <c r="G1855" t="s">
        <v>2566</v>
      </c>
      <c r="H1855" t="s">
        <v>2567</v>
      </c>
      <c r="I1855">
        <v>85</v>
      </c>
      <c r="J1855" s="52">
        <v>160959412</v>
      </c>
      <c r="K1855" s="52">
        <v>99687467</v>
      </c>
      <c r="L1855" s="52">
        <v>19150018</v>
      </c>
      <c r="M1855" t="s">
        <v>3032</v>
      </c>
      <c r="N1855" t="s">
        <v>8530</v>
      </c>
    </row>
    <row r="1856" spans="1:14" x14ac:dyDescent="0.25">
      <c r="A1856">
        <v>2026</v>
      </c>
      <c r="B1856" t="s">
        <v>3337</v>
      </c>
      <c r="C1856">
        <v>5</v>
      </c>
      <c r="D1856" t="s">
        <v>25</v>
      </c>
      <c r="E1856">
        <v>9401</v>
      </c>
      <c r="F1856" t="s">
        <v>73</v>
      </c>
      <c r="G1856" t="s">
        <v>2566</v>
      </c>
      <c r="H1856" t="s">
        <v>2567</v>
      </c>
      <c r="I1856">
        <v>86</v>
      </c>
      <c r="J1856" s="52">
        <v>145730000</v>
      </c>
      <c r="K1856" s="52">
        <v>134838268</v>
      </c>
      <c r="L1856" s="52">
        <v>25683222</v>
      </c>
      <c r="M1856" t="s">
        <v>3113</v>
      </c>
      <c r="N1856" t="s">
        <v>2749</v>
      </c>
    </row>
    <row r="1857" spans="1:14" x14ac:dyDescent="0.25">
      <c r="A1857">
        <v>2026</v>
      </c>
      <c r="B1857" t="s">
        <v>3337</v>
      </c>
      <c r="C1857">
        <v>5</v>
      </c>
      <c r="D1857" t="s">
        <v>25</v>
      </c>
      <c r="E1857">
        <v>9401</v>
      </c>
      <c r="F1857" t="s">
        <v>73</v>
      </c>
      <c r="G1857" t="s">
        <v>2566</v>
      </c>
      <c r="H1857" t="s">
        <v>2567</v>
      </c>
      <c r="I1857">
        <v>90</v>
      </c>
      <c r="J1857" s="52">
        <v>79818880</v>
      </c>
      <c r="K1857" s="52">
        <v>29784679</v>
      </c>
      <c r="L1857" s="52">
        <v>7193401</v>
      </c>
      <c r="M1857" t="s">
        <v>8528</v>
      </c>
      <c r="N1857" t="s">
        <v>3226</v>
      </c>
    </row>
    <row r="1858" spans="1:14" x14ac:dyDescent="0.25">
      <c r="A1858">
        <v>2026</v>
      </c>
      <c r="B1858" t="s">
        <v>3337</v>
      </c>
      <c r="C1858">
        <v>5</v>
      </c>
      <c r="D1858" t="s">
        <v>25</v>
      </c>
      <c r="E1858">
        <v>9402</v>
      </c>
      <c r="F1858" t="s">
        <v>75</v>
      </c>
      <c r="G1858" t="s">
        <v>2566</v>
      </c>
      <c r="H1858" t="s">
        <v>2567</v>
      </c>
      <c r="I1858">
        <v>10</v>
      </c>
      <c r="J1858" s="52">
        <v>1493032500</v>
      </c>
      <c r="K1858" s="52">
        <v>1222884634</v>
      </c>
      <c r="L1858" s="52">
        <v>284230368</v>
      </c>
      <c r="M1858" t="s">
        <v>3254</v>
      </c>
      <c r="N1858" t="s">
        <v>8487</v>
      </c>
    </row>
    <row r="1859" spans="1:14" x14ac:dyDescent="0.25">
      <c r="A1859">
        <v>2026</v>
      </c>
      <c r="B1859" t="s">
        <v>3337</v>
      </c>
      <c r="C1859">
        <v>5</v>
      </c>
      <c r="D1859" t="s">
        <v>25</v>
      </c>
      <c r="E1859">
        <v>9402</v>
      </c>
      <c r="F1859" t="s">
        <v>75</v>
      </c>
      <c r="G1859" t="s">
        <v>2566</v>
      </c>
      <c r="H1859" t="s">
        <v>2567</v>
      </c>
      <c r="I1859">
        <v>11</v>
      </c>
      <c r="J1859" s="52">
        <v>1711734864</v>
      </c>
      <c r="K1859" s="52">
        <v>1665733686</v>
      </c>
      <c r="L1859" s="52">
        <v>361583195</v>
      </c>
      <c r="M1859" t="s">
        <v>3052</v>
      </c>
      <c r="N1859" t="s">
        <v>2901</v>
      </c>
    </row>
    <row r="1860" spans="1:14" x14ac:dyDescent="0.25">
      <c r="A1860">
        <v>2026</v>
      </c>
      <c r="B1860" t="s">
        <v>3337</v>
      </c>
      <c r="C1860">
        <v>5</v>
      </c>
      <c r="D1860" t="s">
        <v>25</v>
      </c>
      <c r="E1860">
        <v>9402</v>
      </c>
      <c r="F1860" t="s">
        <v>75</v>
      </c>
      <c r="G1860" t="s">
        <v>2566</v>
      </c>
      <c r="H1860" t="s">
        <v>2567</v>
      </c>
      <c r="I1860">
        <v>27</v>
      </c>
      <c r="J1860" s="52">
        <v>335191103</v>
      </c>
      <c r="K1860" s="52">
        <v>167746068</v>
      </c>
      <c r="L1860" s="52">
        <v>29947929</v>
      </c>
      <c r="M1860" t="s">
        <v>2705</v>
      </c>
      <c r="N1860" t="s">
        <v>3172</v>
      </c>
    </row>
    <row r="1861" spans="1:14" x14ac:dyDescent="0.25">
      <c r="A1861">
        <v>2026</v>
      </c>
      <c r="B1861" t="s">
        <v>3337</v>
      </c>
      <c r="C1861">
        <v>5</v>
      </c>
      <c r="D1861" t="s">
        <v>25</v>
      </c>
      <c r="E1861">
        <v>9402</v>
      </c>
      <c r="F1861" t="s">
        <v>75</v>
      </c>
      <c r="G1861" t="s">
        <v>2566</v>
      </c>
      <c r="H1861" t="s">
        <v>2567</v>
      </c>
      <c r="I1861">
        <v>28</v>
      </c>
      <c r="J1861" s="52">
        <v>551824604</v>
      </c>
      <c r="K1861" s="52">
        <v>455036058</v>
      </c>
      <c r="L1861" s="52">
        <v>87254731</v>
      </c>
      <c r="M1861" t="s">
        <v>3007</v>
      </c>
      <c r="N1861" t="s">
        <v>8533</v>
      </c>
    </row>
    <row r="1862" spans="1:14" x14ac:dyDescent="0.25">
      <c r="A1862">
        <v>2026</v>
      </c>
      <c r="B1862" t="s">
        <v>3337</v>
      </c>
      <c r="C1862">
        <v>5</v>
      </c>
      <c r="D1862" t="s">
        <v>25</v>
      </c>
      <c r="E1862">
        <v>9402</v>
      </c>
      <c r="F1862" t="s">
        <v>75</v>
      </c>
      <c r="G1862" t="s">
        <v>2566</v>
      </c>
      <c r="H1862" t="s">
        <v>2567</v>
      </c>
      <c r="I1862">
        <v>38</v>
      </c>
      <c r="J1862" s="52">
        <v>738517886</v>
      </c>
      <c r="K1862" s="52">
        <v>603566342</v>
      </c>
      <c r="L1862" s="52">
        <v>126207911</v>
      </c>
      <c r="M1862" t="s">
        <v>2724</v>
      </c>
      <c r="N1862" t="s">
        <v>2814</v>
      </c>
    </row>
    <row r="1863" spans="1:14" x14ac:dyDescent="0.25">
      <c r="A1863">
        <v>2026</v>
      </c>
      <c r="B1863" t="s">
        <v>3337</v>
      </c>
      <c r="C1863">
        <v>5</v>
      </c>
      <c r="D1863" t="s">
        <v>25</v>
      </c>
      <c r="E1863">
        <v>9402</v>
      </c>
      <c r="F1863" t="s">
        <v>75</v>
      </c>
      <c r="G1863" t="s">
        <v>2566</v>
      </c>
      <c r="H1863" t="s">
        <v>2567</v>
      </c>
      <c r="I1863">
        <v>42</v>
      </c>
      <c r="J1863" s="52">
        <v>1084889123</v>
      </c>
      <c r="K1863" s="52">
        <v>459604313</v>
      </c>
      <c r="L1863" s="52">
        <v>83074366</v>
      </c>
      <c r="M1863" t="s">
        <v>3164</v>
      </c>
      <c r="N1863" t="s">
        <v>8525</v>
      </c>
    </row>
    <row r="1864" spans="1:14" x14ac:dyDescent="0.25">
      <c r="A1864">
        <v>2026</v>
      </c>
      <c r="B1864" t="s">
        <v>3337</v>
      </c>
      <c r="C1864">
        <v>5</v>
      </c>
      <c r="D1864" t="s">
        <v>25</v>
      </c>
      <c r="E1864">
        <v>9402</v>
      </c>
      <c r="F1864" t="s">
        <v>75</v>
      </c>
      <c r="G1864" t="s">
        <v>2566</v>
      </c>
      <c r="H1864" t="s">
        <v>2567</v>
      </c>
      <c r="I1864">
        <v>43</v>
      </c>
      <c r="J1864" s="52">
        <v>50000000</v>
      </c>
      <c r="K1864" s="52">
        <v>50000000</v>
      </c>
      <c r="L1864" s="52">
        <v>9416666</v>
      </c>
      <c r="M1864" t="s">
        <v>2625</v>
      </c>
      <c r="N1864" t="s">
        <v>8490</v>
      </c>
    </row>
    <row r="1865" spans="1:14" x14ac:dyDescent="0.25">
      <c r="A1865">
        <v>2026</v>
      </c>
      <c r="B1865" t="s">
        <v>3337</v>
      </c>
      <c r="C1865">
        <v>5</v>
      </c>
      <c r="D1865" t="s">
        <v>25</v>
      </c>
      <c r="E1865">
        <v>9402</v>
      </c>
      <c r="F1865" t="s">
        <v>75</v>
      </c>
      <c r="G1865" t="s">
        <v>2566</v>
      </c>
      <c r="H1865" t="s">
        <v>2567</v>
      </c>
      <c r="I1865">
        <v>45</v>
      </c>
      <c r="J1865" s="52">
        <v>12101211937</v>
      </c>
      <c r="K1865" s="52">
        <v>11536048128</v>
      </c>
      <c r="L1865" s="52">
        <v>2291499210</v>
      </c>
      <c r="M1865" t="s">
        <v>2883</v>
      </c>
      <c r="N1865" t="s">
        <v>3049</v>
      </c>
    </row>
    <row r="1866" spans="1:14" x14ac:dyDescent="0.25">
      <c r="A1866">
        <v>2026</v>
      </c>
      <c r="B1866" t="s">
        <v>3337</v>
      </c>
      <c r="C1866">
        <v>5</v>
      </c>
      <c r="D1866" t="s">
        <v>25</v>
      </c>
      <c r="E1866">
        <v>9402</v>
      </c>
      <c r="F1866" t="s">
        <v>75</v>
      </c>
      <c r="G1866" t="s">
        <v>2566</v>
      </c>
      <c r="H1866" t="s">
        <v>2567</v>
      </c>
      <c r="I1866">
        <v>84</v>
      </c>
      <c r="J1866" s="52">
        <v>28450000</v>
      </c>
      <c r="K1866" s="52">
        <v>25408183</v>
      </c>
      <c r="L1866" s="52">
        <v>11269850</v>
      </c>
      <c r="M1866" t="s">
        <v>2906</v>
      </c>
      <c r="N1866" t="s">
        <v>3088</v>
      </c>
    </row>
    <row r="1867" spans="1:14" x14ac:dyDescent="0.25">
      <c r="A1867">
        <v>2026</v>
      </c>
      <c r="B1867" t="s">
        <v>3337</v>
      </c>
      <c r="C1867">
        <v>5</v>
      </c>
      <c r="D1867" t="s">
        <v>25</v>
      </c>
      <c r="E1867">
        <v>9402</v>
      </c>
      <c r="F1867" t="s">
        <v>75</v>
      </c>
      <c r="G1867" t="s">
        <v>2566</v>
      </c>
      <c r="H1867" t="s">
        <v>2567</v>
      </c>
      <c r="I1867">
        <v>85</v>
      </c>
      <c r="J1867" s="52">
        <v>157564274</v>
      </c>
      <c r="K1867" s="52">
        <v>114826970</v>
      </c>
      <c r="L1867" s="52">
        <v>26912114</v>
      </c>
      <c r="M1867" t="s">
        <v>2927</v>
      </c>
      <c r="N1867" t="s">
        <v>2814</v>
      </c>
    </row>
    <row r="1868" spans="1:14" x14ac:dyDescent="0.25">
      <c r="A1868">
        <v>2026</v>
      </c>
      <c r="B1868" t="s">
        <v>3337</v>
      </c>
      <c r="C1868">
        <v>5</v>
      </c>
      <c r="D1868" t="s">
        <v>25</v>
      </c>
      <c r="E1868">
        <v>9402</v>
      </c>
      <c r="F1868" t="s">
        <v>75</v>
      </c>
      <c r="G1868" t="s">
        <v>2566</v>
      </c>
      <c r="H1868" t="s">
        <v>2567</v>
      </c>
      <c r="I1868">
        <v>90</v>
      </c>
      <c r="J1868" s="52">
        <v>83569838</v>
      </c>
      <c r="K1868" s="52">
        <v>28051835</v>
      </c>
      <c r="L1868" s="52">
        <v>5461835</v>
      </c>
      <c r="M1868" t="s">
        <v>2990</v>
      </c>
      <c r="N1868" t="s">
        <v>2702</v>
      </c>
    </row>
    <row r="1869" spans="1:14" x14ac:dyDescent="0.25">
      <c r="A1869">
        <v>2026</v>
      </c>
      <c r="B1869" t="s">
        <v>3337</v>
      </c>
      <c r="C1869">
        <v>5</v>
      </c>
      <c r="D1869" t="s">
        <v>25</v>
      </c>
      <c r="E1869">
        <v>9501</v>
      </c>
      <c r="F1869" t="s">
        <v>81</v>
      </c>
      <c r="G1869" t="s">
        <v>2566</v>
      </c>
      <c r="H1869" t="s">
        <v>2567</v>
      </c>
      <c r="I1869">
        <v>10</v>
      </c>
      <c r="J1869" s="52">
        <v>1488997689</v>
      </c>
      <c r="K1869" s="52">
        <v>926842164</v>
      </c>
      <c r="L1869" s="52">
        <v>240578324</v>
      </c>
      <c r="M1869" t="s">
        <v>8454</v>
      </c>
      <c r="N1869" t="s">
        <v>2860</v>
      </c>
    </row>
    <row r="1870" spans="1:14" x14ac:dyDescent="0.25">
      <c r="A1870">
        <v>2026</v>
      </c>
      <c r="B1870" t="s">
        <v>3337</v>
      </c>
      <c r="C1870">
        <v>5</v>
      </c>
      <c r="D1870" t="s">
        <v>25</v>
      </c>
      <c r="E1870">
        <v>9501</v>
      </c>
      <c r="F1870" t="s">
        <v>81</v>
      </c>
      <c r="G1870" t="s">
        <v>2566</v>
      </c>
      <c r="H1870" t="s">
        <v>2567</v>
      </c>
      <c r="I1870">
        <v>11</v>
      </c>
      <c r="J1870" s="52">
        <v>1394257268</v>
      </c>
      <c r="K1870" s="52">
        <v>1074782614</v>
      </c>
      <c r="L1870" s="52">
        <v>229947559</v>
      </c>
      <c r="M1870" t="s">
        <v>2748</v>
      </c>
      <c r="N1870" t="s">
        <v>3012</v>
      </c>
    </row>
    <row r="1871" spans="1:14" x14ac:dyDescent="0.25">
      <c r="A1871">
        <v>2026</v>
      </c>
      <c r="B1871" t="s">
        <v>3337</v>
      </c>
      <c r="C1871">
        <v>5</v>
      </c>
      <c r="D1871" t="s">
        <v>25</v>
      </c>
      <c r="E1871">
        <v>9501</v>
      </c>
      <c r="F1871" t="s">
        <v>81</v>
      </c>
      <c r="G1871" t="s">
        <v>2566</v>
      </c>
      <c r="H1871" t="s">
        <v>2567</v>
      </c>
      <c r="I1871">
        <v>18</v>
      </c>
      <c r="J1871" s="52">
        <v>441538999</v>
      </c>
      <c r="K1871" s="52">
        <v>109854376</v>
      </c>
      <c r="L1871" s="52">
        <v>76691897</v>
      </c>
      <c r="M1871" t="s">
        <v>8433</v>
      </c>
      <c r="N1871" t="s">
        <v>3327</v>
      </c>
    </row>
    <row r="1872" spans="1:14" x14ac:dyDescent="0.25">
      <c r="A1872">
        <v>2026</v>
      </c>
      <c r="B1872" t="s">
        <v>3337</v>
      </c>
      <c r="C1872">
        <v>5</v>
      </c>
      <c r="D1872" t="s">
        <v>25</v>
      </c>
      <c r="E1872">
        <v>9501</v>
      </c>
      <c r="F1872" t="s">
        <v>81</v>
      </c>
      <c r="G1872" t="s">
        <v>2566</v>
      </c>
      <c r="H1872" t="s">
        <v>2567</v>
      </c>
      <c r="I1872">
        <v>27</v>
      </c>
      <c r="J1872" s="52">
        <v>4801190309</v>
      </c>
      <c r="K1872" s="52">
        <v>136423903</v>
      </c>
      <c r="L1872" s="52">
        <v>28644997</v>
      </c>
      <c r="M1872" t="s">
        <v>8371</v>
      </c>
      <c r="N1872" t="s">
        <v>8515</v>
      </c>
    </row>
    <row r="1873" spans="1:14" x14ac:dyDescent="0.25">
      <c r="A1873">
        <v>2026</v>
      </c>
      <c r="B1873" t="s">
        <v>3337</v>
      </c>
      <c r="C1873">
        <v>5</v>
      </c>
      <c r="D1873" t="s">
        <v>25</v>
      </c>
      <c r="E1873">
        <v>9501</v>
      </c>
      <c r="F1873" t="s">
        <v>81</v>
      </c>
      <c r="G1873" t="s">
        <v>2566</v>
      </c>
      <c r="H1873" t="s">
        <v>2567</v>
      </c>
      <c r="I1873">
        <v>28</v>
      </c>
      <c r="J1873" s="52">
        <v>125017604</v>
      </c>
      <c r="K1873" s="52">
        <v>116280604</v>
      </c>
      <c r="L1873" s="52">
        <v>21141928</v>
      </c>
      <c r="M1873" t="s">
        <v>2933</v>
      </c>
      <c r="N1873" t="s">
        <v>8457</v>
      </c>
    </row>
    <row r="1874" spans="1:14" x14ac:dyDescent="0.25">
      <c r="A1874">
        <v>2026</v>
      </c>
      <c r="B1874" t="s">
        <v>3337</v>
      </c>
      <c r="C1874">
        <v>5</v>
      </c>
      <c r="D1874" t="s">
        <v>25</v>
      </c>
      <c r="E1874">
        <v>9501</v>
      </c>
      <c r="F1874" t="s">
        <v>81</v>
      </c>
      <c r="G1874" t="s">
        <v>2566</v>
      </c>
      <c r="H1874" t="s">
        <v>2567</v>
      </c>
      <c r="I1874">
        <v>38</v>
      </c>
      <c r="J1874" s="52">
        <v>1187607144</v>
      </c>
      <c r="K1874" s="52">
        <v>769331601</v>
      </c>
      <c r="L1874" s="52">
        <v>198315477</v>
      </c>
      <c r="M1874" t="s">
        <v>2793</v>
      </c>
      <c r="N1874" t="s">
        <v>8475</v>
      </c>
    </row>
    <row r="1875" spans="1:14" x14ac:dyDescent="0.25">
      <c r="A1875">
        <v>2026</v>
      </c>
      <c r="B1875" t="s">
        <v>3337</v>
      </c>
      <c r="C1875">
        <v>5</v>
      </c>
      <c r="D1875" t="s">
        <v>25</v>
      </c>
      <c r="E1875">
        <v>9501</v>
      </c>
      <c r="F1875" t="s">
        <v>81</v>
      </c>
      <c r="G1875" t="s">
        <v>2566</v>
      </c>
      <c r="H1875" t="s">
        <v>2567</v>
      </c>
      <c r="I1875">
        <v>42</v>
      </c>
      <c r="J1875" s="52">
        <v>411874859</v>
      </c>
      <c r="K1875" s="52">
        <v>286905137</v>
      </c>
      <c r="L1875" s="52">
        <v>54110934</v>
      </c>
      <c r="M1875" t="s">
        <v>2945</v>
      </c>
      <c r="N1875" t="s">
        <v>2865</v>
      </c>
    </row>
    <row r="1876" spans="1:14" x14ac:dyDescent="0.25">
      <c r="A1876">
        <v>2026</v>
      </c>
      <c r="B1876" t="s">
        <v>3337</v>
      </c>
      <c r="C1876">
        <v>5</v>
      </c>
      <c r="D1876" t="s">
        <v>25</v>
      </c>
      <c r="E1876">
        <v>9501</v>
      </c>
      <c r="F1876" t="s">
        <v>81</v>
      </c>
      <c r="G1876" t="s">
        <v>2566</v>
      </c>
      <c r="H1876" t="s">
        <v>2567</v>
      </c>
      <c r="I1876">
        <v>43</v>
      </c>
      <c r="J1876" s="52">
        <v>82010070</v>
      </c>
      <c r="K1876" s="52">
        <v>25000000</v>
      </c>
      <c r="L1876" s="52">
        <v>5000000</v>
      </c>
      <c r="M1876" t="s">
        <v>2766</v>
      </c>
      <c r="N1876" t="s">
        <v>3203</v>
      </c>
    </row>
    <row r="1877" spans="1:14" x14ac:dyDescent="0.25">
      <c r="A1877">
        <v>2026</v>
      </c>
      <c r="B1877" t="s">
        <v>3337</v>
      </c>
      <c r="C1877">
        <v>5</v>
      </c>
      <c r="D1877" t="s">
        <v>25</v>
      </c>
      <c r="E1877">
        <v>9501</v>
      </c>
      <c r="F1877" t="s">
        <v>81</v>
      </c>
      <c r="G1877" t="s">
        <v>2566</v>
      </c>
      <c r="H1877" t="s">
        <v>2567</v>
      </c>
      <c r="I1877">
        <v>45</v>
      </c>
      <c r="J1877" s="52">
        <v>3410917843</v>
      </c>
      <c r="K1877" s="52">
        <v>2935281701</v>
      </c>
      <c r="L1877" s="52">
        <v>595184492</v>
      </c>
      <c r="M1877" t="s">
        <v>2791</v>
      </c>
      <c r="N1877" t="s">
        <v>3327</v>
      </c>
    </row>
    <row r="1878" spans="1:14" x14ac:dyDescent="0.25">
      <c r="A1878">
        <v>2026</v>
      </c>
      <c r="B1878" t="s">
        <v>3337</v>
      </c>
      <c r="C1878">
        <v>5</v>
      </c>
      <c r="D1878" t="s">
        <v>25</v>
      </c>
      <c r="E1878">
        <v>9501</v>
      </c>
      <c r="F1878" t="s">
        <v>81</v>
      </c>
      <c r="G1878" t="s">
        <v>2566</v>
      </c>
      <c r="H1878" t="s">
        <v>2567</v>
      </c>
      <c r="I1878">
        <v>64</v>
      </c>
      <c r="J1878" s="52">
        <v>948679180</v>
      </c>
      <c r="K1878" s="52">
        <v>40268724</v>
      </c>
      <c r="L1878" s="52">
        <v>7106245</v>
      </c>
      <c r="M1878" t="s">
        <v>8393</v>
      </c>
      <c r="N1878" t="s">
        <v>2720</v>
      </c>
    </row>
    <row r="1879" spans="1:14" x14ac:dyDescent="0.25">
      <c r="A1879">
        <v>2026</v>
      </c>
      <c r="B1879" t="s">
        <v>3337</v>
      </c>
      <c r="C1879">
        <v>5</v>
      </c>
      <c r="D1879" t="s">
        <v>25</v>
      </c>
      <c r="E1879">
        <v>9501</v>
      </c>
      <c r="F1879" t="s">
        <v>81</v>
      </c>
      <c r="G1879" t="s">
        <v>2566</v>
      </c>
      <c r="H1879" t="s">
        <v>2567</v>
      </c>
      <c r="I1879">
        <v>84</v>
      </c>
      <c r="J1879" s="52">
        <v>162710000</v>
      </c>
      <c r="K1879" s="52">
        <v>146763648</v>
      </c>
      <c r="L1879" s="52">
        <v>33268448</v>
      </c>
      <c r="M1879" t="s">
        <v>2920</v>
      </c>
      <c r="N1879" t="s">
        <v>8446</v>
      </c>
    </row>
    <row r="1880" spans="1:14" x14ac:dyDescent="0.25">
      <c r="A1880">
        <v>2026</v>
      </c>
      <c r="B1880" t="s">
        <v>3337</v>
      </c>
      <c r="C1880">
        <v>5</v>
      </c>
      <c r="D1880" t="s">
        <v>25</v>
      </c>
      <c r="E1880">
        <v>9501</v>
      </c>
      <c r="F1880" t="s">
        <v>81</v>
      </c>
      <c r="G1880" t="s">
        <v>2566</v>
      </c>
      <c r="H1880" t="s">
        <v>2567</v>
      </c>
      <c r="I1880">
        <v>85</v>
      </c>
      <c r="J1880" s="52">
        <v>72754766</v>
      </c>
      <c r="K1880" s="52">
        <v>36636643</v>
      </c>
      <c r="L1880" s="52">
        <v>7106245</v>
      </c>
      <c r="M1880" t="s">
        <v>2858</v>
      </c>
      <c r="N1880" t="s">
        <v>8431</v>
      </c>
    </row>
    <row r="1881" spans="1:14" x14ac:dyDescent="0.25">
      <c r="A1881">
        <v>2026</v>
      </c>
      <c r="B1881" t="s">
        <v>3337</v>
      </c>
      <c r="C1881">
        <v>5</v>
      </c>
      <c r="D1881" t="s">
        <v>25</v>
      </c>
      <c r="E1881">
        <v>9501</v>
      </c>
      <c r="F1881" t="s">
        <v>81</v>
      </c>
      <c r="G1881" t="s">
        <v>2566</v>
      </c>
      <c r="H1881" t="s">
        <v>2567</v>
      </c>
      <c r="I1881">
        <v>86</v>
      </c>
      <c r="J1881" s="52">
        <v>21960000</v>
      </c>
      <c r="K1881" s="52">
        <v>20535491</v>
      </c>
      <c r="L1881" s="52">
        <v>6920224</v>
      </c>
      <c r="M1881" t="s">
        <v>2903</v>
      </c>
      <c r="N1881" t="s">
        <v>2924</v>
      </c>
    </row>
    <row r="1882" spans="1:14" x14ac:dyDescent="0.25">
      <c r="A1882">
        <v>2026</v>
      </c>
      <c r="B1882" t="s">
        <v>3337</v>
      </c>
      <c r="C1882">
        <v>5</v>
      </c>
      <c r="D1882" t="s">
        <v>25</v>
      </c>
      <c r="E1882">
        <v>9501</v>
      </c>
      <c r="F1882" t="s">
        <v>81</v>
      </c>
      <c r="G1882" t="s">
        <v>2566</v>
      </c>
      <c r="H1882" t="s">
        <v>2567</v>
      </c>
      <c r="I1882">
        <v>90</v>
      </c>
      <c r="J1882" s="52">
        <v>79818838</v>
      </c>
      <c r="K1882" s="52">
        <v>46409725</v>
      </c>
      <c r="L1882" s="52">
        <v>9110887</v>
      </c>
      <c r="M1882" t="s">
        <v>3180</v>
      </c>
      <c r="N1882" t="s">
        <v>2875</v>
      </c>
    </row>
    <row r="1883" spans="1:14" x14ac:dyDescent="0.25">
      <c r="A1883">
        <v>2026</v>
      </c>
      <c r="B1883" t="s">
        <v>3337</v>
      </c>
      <c r="C1883">
        <v>5</v>
      </c>
      <c r="D1883" t="s">
        <v>25</v>
      </c>
      <c r="E1883">
        <v>9502</v>
      </c>
      <c r="F1883" t="s">
        <v>87</v>
      </c>
      <c r="G1883" t="s">
        <v>2566</v>
      </c>
      <c r="H1883" t="s">
        <v>2567</v>
      </c>
      <c r="I1883">
        <v>10</v>
      </c>
      <c r="J1883" s="52">
        <v>1196357794</v>
      </c>
      <c r="K1883" s="52">
        <v>903526470</v>
      </c>
      <c r="L1883" s="52">
        <v>189219210</v>
      </c>
      <c r="M1883" t="s">
        <v>2975</v>
      </c>
      <c r="N1883" t="s">
        <v>8533</v>
      </c>
    </row>
    <row r="1884" spans="1:14" x14ac:dyDescent="0.25">
      <c r="A1884">
        <v>2026</v>
      </c>
      <c r="B1884" t="s">
        <v>3337</v>
      </c>
      <c r="C1884">
        <v>5</v>
      </c>
      <c r="D1884" t="s">
        <v>25</v>
      </c>
      <c r="E1884">
        <v>9502</v>
      </c>
      <c r="F1884" t="s">
        <v>87</v>
      </c>
      <c r="G1884" t="s">
        <v>2566</v>
      </c>
      <c r="H1884" t="s">
        <v>2567</v>
      </c>
      <c r="I1884">
        <v>11</v>
      </c>
      <c r="J1884" s="52">
        <v>1618870928</v>
      </c>
      <c r="K1884" s="52">
        <v>1450735859</v>
      </c>
      <c r="L1884" s="52">
        <v>295916948</v>
      </c>
      <c r="M1884" t="s">
        <v>3054</v>
      </c>
      <c r="N1884" t="s">
        <v>8427</v>
      </c>
    </row>
    <row r="1885" spans="1:14" x14ac:dyDescent="0.25">
      <c r="A1885">
        <v>2026</v>
      </c>
      <c r="B1885" t="s">
        <v>3337</v>
      </c>
      <c r="C1885">
        <v>5</v>
      </c>
      <c r="D1885" t="s">
        <v>25</v>
      </c>
      <c r="E1885">
        <v>9502</v>
      </c>
      <c r="F1885" t="s">
        <v>87</v>
      </c>
      <c r="G1885" t="s">
        <v>2566</v>
      </c>
      <c r="H1885" t="s">
        <v>2567</v>
      </c>
      <c r="I1885">
        <v>18</v>
      </c>
      <c r="J1885" s="52">
        <v>1432764699</v>
      </c>
      <c r="K1885" s="52">
        <v>211630384</v>
      </c>
      <c r="L1885" s="52">
        <v>172151242</v>
      </c>
      <c r="M1885" t="s">
        <v>8404</v>
      </c>
      <c r="N1885" t="s">
        <v>3238</v>
      </c>
    </row>
    <row r="1886" spans="1:14" x14ac:dyDescent="0.25">
      <c r="A1886">
        <v>2026</v>
      </c>
      <c r="B1886" t="s">
        <v>3337</v>
      </c>
      <c r="C1886">
        <v>5</v>
      </c>
      <c r="D1886" t="s">
        <v>25</v>
      </c>
      <c r="E1886">
        <v>9502</v>
      </c>
      <c r="F1886" t="s">
        <v>87</v>
      </c>
      <c r="G1886" t="s">
        <v>2566</v>
      </c>
      <c r="H1886" t="s">
        <v>2567</v>
      </c>
      <c r="I1886">
        <v>27</v>
      </c>
      <c r="J1886" s="52">
        <v>319252808</v>
      </c>
      <c r="K1886" s="52">
        <v>175147608</v>
      </c>
      <c r="L1886" s="52">
        <v>37349499</v>
      </c>
      <c r="M1886" t="s">
        <v>3199</v>
      </c>
      <c r="N1886" t="s">
        <v>2908</v>
      </c>
    </row>
    <row r="1887" spans="1:14" x14ac:dyDescent="0.25">
      <c r="A1887">
        <v>2026</v>
      </c>
      <c r="B1887" t="s">
        <v>3337</v>
      </c>
      <c r="C1887">
        <v>5</v>
      </c>
      <c r="D1887" t="s">
        <v>25</v>
      </c>
      <c r="E1887">
        <v>9502</v>
      </c>
      <c r="F1887" t="s">
        <v>87</v>
      </c>
      <c r="G1887" t="s">
        <v>2566</v>
      </c>
      <c r="H1887" t="s">
        <v>2567</v>
      </c>
      <c r="I1887">
        <v>28</v>
      </c>
      <c r="J1887" s="52">
        <v>109637604</v>
      </c>
      <c r="K1887" s="52">
        <v>105829004</v>
      </c>
      <c r="L1887" s="52">
        <v>26735328</v>
      </c>
      <c r="M1887" t="s">
        <v>3223</v>
      </c>
      <c r="N1887" t="s">
        <v>8415</v>
      </c>
    </row>
    <row r="1888" spans="1:14" x14ac:dyDescent="0.25">
      <c r="A1888">
        <v>2026</v>
      </c>
      <c r="B1888" t="s">
        <v>3337</v>
      </c>
      <c r="C1888">
        <v>5</v>
      </c>
      <c r="D1888" t="s">
        <v>25</v>
      </c>
      <c r="E1888">
        <v>9502</v>
      </c>
      <c r="F1888" t="s">
        <v>87</v>
      </c>
      <c r="G1888" t="s">
        <v>2566</v>
      </c>
      <c r="H1888" t="s">
        <v>2567</v>
      </c>
      <c r="I1888">
        <v>38</v>
      </c>
      <c r="J1888" s="52">
        <v>2182076469</v>
      </c>
      <c r="K1888" s="52">
        <v>1508906671</v>
      </c>
      <c r="L1888" s="52">
        <v>368488625</v>
      </c>
      <c r="M1888" t="s">
        <v>2878</v>
      </c>
      <c r="N1888" t="s">
        <v>8457</v>
      </c>
    </row>
    <row r="1889" spans="1:14" x14ac:dyDescent="0.25">
      <c r="A1889">
        <v>2026</v>
      </c>
      <c r="B1889" t="s">
        <v>3337</v>
      </c>
      <c r="C1889">
        <v>5</v>
      </c>
      <c r="D1889" t="s">
        <v>25</v>
      </c>
      <c r="E1889">
        <v>9502</v>
      </c>
      <c r="F1889" t="s">
        <v>87</v>
      </c>
      <c r="G1889" t="s">
        <v>2566</v>
      </c>
      <c r="H1889" t="s">
        <v>2567</v>
      </c>
      <c r="I1889">
        <v>42</v>
      </c>
      <c r="J1889" s="52">
        <v>571216383</v>
      </c>
      <c r="K1889" s="52">
        <v>289977040</v>
      </c>
      <c r="L1889" s="52">
        <v>54494521</v>
      </c>
      <c r="M1889" t="s">
        <v>2738</v>
      </c>
      <c r="N1889" t="s">
        <v>2970</v>
      </c>
    </row>
    <row r="1890" spans="1:14" x14ac:dyDescent="0.25">
      <c r="A1890">
        <v>2026</v>
      </c>
      <c r="B1890" t="s">
        <v>3337</v>
      </c>
      <c r="C1890">
        <v>5</v>
      </c>
      <c r="D1890" t="s">
        <v>25</v>
      </c>
      <c r="E1890">
        <v>9502</v>
      </c>
      <c r="F1890" t="s">
        <v>87</v>
      </c>
      <c r="G1890" t="s">
        <v>2566</v>
      </c>
      <c r="H1890" t="s">
        <v>2567</v>
      </c>
      <c r="I1890">
        <v>43</v>
      </c>
      <c r="J1890" s="52">
        <v>166024911</v>
      </c>
      <c r="K1890" s="52">
        <v>24916667</v>
      </c>
      <c r="L1890" s="52">
        <v>4916667</v>
      </c>
      <c r="M1890" t="s">
        <v>8452</v>
      </c>
      <c r="N1890" t="s">
        <v>2952</v>
      </c>
    </row>
    <row r="1891" spans="1:14" x14ac:dyDescent="0.25">
      <c r="A1891">
        <v>2026</v>
      </c>
      <c r="B1891" t="s">
        <v>3337</v>
      </c>
      <c r="C1891">
        <v>5</v>
      </c>
      <c r="D1891" t="s">
        <v>25</v>
      </c>
      <c r="E1891">
        <v>9502</v>
      </c>
      <c r="F1891" t="s">
        <v>87</v>
      </c>
      <c r="G1891" t="s">
        <v>2566</v>
      </c>
      <c r="H1891" t="s">
        <v>2567</v>
      </c>
      <c r="I1891">
        <v>45</v>
      </c>
      <c r="J1891" s="52">
        <v>5679537164</v>
      </c>
      <c r="K1891" s="52">
        <v>4227724613</v>
      </c>
      <c r="L1891" s="52">
        <v>956406473</v>
      </c>
      <c r="M1891" t="s">
        <v>3191</v>
      </c>
      <c r="N1891" t="s">
        <v>8408</v>
      </c>
    </row>
    <row r="1892" spans="1:14" x14ac:dyDescent="0.25">
      <c r="A1892">
        <v>2026</v>
      </c>
      <c r="B1892" t="s">
        <v>3337</v>
      </c>
      <c r="C1892">
        <v>5</v>
      </c>
      <c r="D1892" t="s">
        <v>25</v>
      </c>
      <c r="E1892">
        <v>9502</v>
      </c>
      <c r="F1892" t="s">
        <v>87</v>
      </c>
      <c r="G1892" t="s">
        <v>2566</v>
      </c>
      <c r="H1892" t="s">
        <v>2567</v>
      </c>
      <c r="I1892">
        <v>64</v>
      </c>
      <c r="J1892" s="52">
        <v>948679180</v>
      </c>
      <c r="K1892" s="52">
        <v>40110799</v>
      </c>
      <c r="L1892" s="52">
        <v>9317077</v>
      </c>
      <c r="M1892" t="s">
        <v>8393</v>
      </c>
      <c r="N1892" t="s">
        <v>3248</v>
      </c>
    </row>
    <row r="1893" spans="1:14" x14ac:dyDescent="0.25">
      <c r="A1893">
        <v>2026</v>
      </c>
      <c r="B1893" t="s">
        <v>3337</v>
      </c>
      <c r="C1893">
        <v>5</v>
      </c>
      <c r="D1893" t="s">
        <v>25</v>
      </c>
      <c r="E1893">
        <v>9502</v>
      </c>
      <c r="F1893" t="s">
        <v>87</v>
      </c>
      <c r="G1893" t="s">
        <v>2566</v>
      </c>
      <c r="H1893" t="s">
        <v>2567</v>
      </c>
      <c r="I1893">
        <v>84</v>
      </c>
      <c r="J1893" s="52">
        <v>61890000</v>
      </c>
      <c r="K1893" s="52">
        <v>58360082</v>
      </c>
      <c r="L1893" s="52">
        <v>13450082</v>
      </c>
      <c r="M1893" t="s">
        <v>2868</v>
      </c>
      <c r="N1893" t="s">
        <v>2822</v>
      </c>
    </row>
    <row r="1894" spans="1:14" x14ac:dyDescent="0.25">
      <c r="A1894">
        <v>2026</v>
      </c>
      <c r="B1894" t="s">
        <v>3337</v>
      </c>
      <c r="C1894">
        <v>5</v>
      </c>
      <c r="D1894" t="s">
        <v>25</v>
      </c>
      <c r="E1894">
        <v>9502</v>
      </c>
      <c r="F1894" t="s">
        <v>87</v>
      </c>
      <c r="G1894" t="s">
        <v>2566</v>
      </c>
      <c r="H1894" t="s">
        <v>2567</v>
      </c>
      <c r="I1894">
        <v>85</v>
      </c>
      <c r="J1894" s="52">
        <v>109397800</v>
      </c>
      <c r="K1894" s="52">
        <v>69430369</v>
      </c>
      <c r="L1894" s="52">
        <v>18634155</v>
      </c>
      <c r="M1894" t="s">
        <v>3004</v>
      </c>
      <c r="N1894" t="s">
        <v>8494</v>
      </c>
    </row>
    <row r="1895" spans="1:14" x14ac:dyDescent="0.25">
      <c r="A1895">
        <v>2026</v>
      </c>
      <c r="B1895" t="s">
        <v>3337</v>
      </c>
      <c r="C1895">
        <v>5</v>
      </c>
      <c r="D1895" t="s">
        <v>25</v>
      </c>
      <c r="E1895">
        <v>9502</v>
      </c>
      <c r="F1895" t="s">
        <v>87</v>
      </c>
      <c r="G1895" t="s">
        <v>2566</v>
      </c>
      <c r="H1895" t="s">
        <v>2567</v>
      </c>
      <c r="I1895">
        <v>86</v>
      </c>
      <c r="J1895" s="52">
        <v>37930000</v>
      </c>
      <c r="K1895" s="52">
        <v>34946696</v>
      </c>
      <c r="L1895" s="52">
        <v>9996696</v>
      </c>
      <c r="M1895" t="s">
        <v>2630</v>
      </c>
      <c r="N1895" t="s">
        <v>2662</v>
      </c>
    </row>
    <row r="1896" spans="1:14" x14ac:dyDescent="0.25">
      <c r="A1896">
        <v>2026</v>
      </c>
      <c r="B1896" t="s">
        <v>3337</v>
      </c>
      <c r="C1896">
        <v>5</v>
      </c>
      <c r="D1896" t="s">
        <v>25</v>
      </c>
      <c r="E1896">
        <v>9502</v>
      </c>
      <c r="F1896" t="s">
        <v>87</v>
      </c>
      <c r="G1896" t="s">
        <v>2566</v>
      </c>
      <c r="H1896" t="s">
        <v>2567</v>
      </c>
      <c r="I1896">
        <v>90</v>
      </c>
      <c r="J1896" s="52">
        <v>79818838</v>
      </c>
      <c r="K1896" s="52">
        <v>28453839</v>
      </c>
      <c r="L1896" s="52">
        <v>6303777</v>
      </c>
      <c r="M1896" t="s">
        <v>8531</v>
      </c>
      <c r="N1896" t="s">
        <v>8564</v>
      </c>
    </row>
    <row r="1897" spans="1:14" x14ac:dyDescent="0.25">
      <c r="A1897">
        <v>2026</v>
      </c>
      <c r="B1897" t="s">
        <v>3337</v>
      </c>
      <c r="C1897">
        <v>5</v>
      </c>
      <c r="D1897" t="s">
        <v>25</v>
      </c>
      <c r="E1897">
        <v>9503</v>
      </c>
      <c r="F1897" t="s">
        <v>92</v>
      </c>
      <c r="G1897" t="s">
        <v>2566</v>
      </c>
      <c r="H1897" t="s">
        <v>2567</v>
      </c>
      <c r="I1897">
        <v>10</v>
      </c>
      <c r="J1897" s="52">
        <v>3118972288</v>
      </c>
      <c r="K1897" s="52">
        <v>2327890864</v>
      </c>
      <c r="L1897" s="52">
        <v>547811656</v>
      </c>
      <c r="M1897" t="s">
        <v>3018</v>
      </c>
      <c r="N1897" t="s">
        <v>2749</v>
      </c>
    </row>
    <row r="1898" spans="1:14" x14ac:dyDescent="0.25">
      <c r="A1898">
        <v>2026</v>
      </c>
      <c r="B1898" t="s">
        <v>3337</v>
      </c>
      <c r="C1898">
        <v>5</v>
      </c>
      <c r="D1898" t="s">
        <v>25</v>
      </c>
      <c r="E1898">
        <v>9503</v>
      </c>
      <c r="F1898" t="s">
        <v>92</v>
      </c>
      <c r="G1898" t="s">
        <v>2566</v>
      </c>
      <c r="H1898" t="s">
        <v>2567</v>
      </c>
      <c r="I1898">
        <v>11</v>
      </c>
      <c r="J1898" s="52">
        <v>2492317996</v>
      </c>
      <c r="K1898" s="52">
        <v>2160139047</v>
      </c>
      <c r="L1898" s="52">
        <v>431198875</v>
      </c>
      <c r="M1898" t="s">
        <v>3135</v>
      </c>
      <c r="N1898" t="s">
        <v>8480</v>
      </c>
    </row>
    <row r="1899" spans="1:14" x14ac:dyDescent="0.25">
      <c r="A1899">
        <v>2026</v>
      </c>
      <c r="B1899" t="s">
        <v>3337</v>
      </c>
      <c r="C1899">
        <v>5</v>
      </c>
      <c r="D1899" t="s">
        <v>25</v>
      </c>
      <c r="E1899">
        <v>9503</v>
      </c>
      <c r="F1899" t="s">
        <v>92</v>
      </c>
      <c r="G1899" t="s">
        <v>2566</v>
      </c>
      <c r="H1899" t="s">
        <v>2567</v>
      </c>
      <c r="I1899">
        <v>18</v>
      </c>
      <c r="J1899" s="52">
        <v>1947384989</v>
      </c>
      <c r="K1899" s="52">
        <v>730833292</v>
      </c>
      <c r="L1899" s="52">
        <v>161619663</v>
      </c>
      <c r="M1899" t="s">
        <v>2709</v>
      </c>
      <c r="N1899" t="s">
        <v>8512</v>
      </c>
    </row>
    <row r="1900" spans="1:14" x14ac:dyDescent="0.25">
      <c r="A1900">
        <v>2026</v>
      </c>
      <c r="B1900" t="s">
        <v>3337</v>
      </c>
      <c r="C1900">
        <v>5</v>
      </c>
      <c r="D1900" t="s">
        <v>25</v>
      </c>
      <c r="E1900">
        <v>9503</v>
      </c>
      <c r="F1900" t="s">
        <v>92</v>
      </c>
      <c r="G1900" t="s">
        <v>2566</v>
      </c>
      <c r="H1900" t="s">
        <v>2567</v>
      </c>
      <c r="I1900">
        <v>27</v>
      </c>
      <c r="J1900" s="52">
        <v>798491179</v>
      </c>
      <c r="K1900" s="52">
        <v>211932351</v>
      </c>
      <c r="L1900" s="52">
        <v>43938209</v>
      </c>
      <c r="M1900" t="s">
        <v>8588</v>
      </c>
      <c r="N1900" t="s">
        <v>8442</v>
      </c>
    </row>
    <row r="1901" spans="1:14" x14ac:dyDescent="0.25">
      <c r="A1901">
        <v>2026</v>
      </c>
      <c r="B1901" t="s">
        <v>3337</v>
      </c>
      <c r="C1901">
        <v>5</v>
      </c>
      <c r="D1901" t="s">
        <v>25</v>
      </c>
      <c r="E1901">
        <v>9503</v>
      </c>
      <c r="F1901" t="s">
        <v>92</v>
      </c>
      <c r="G1901" t="s">
        <v>2566</v>
      </c>
      <c r="H1901" t="s">
        <v>2567</v>
      </c>
      <c r="I1901">
        <v>28</v>
      </c>
      <c r="J1901" s="52">
        <v>209447604</v>
      </c>
      <c r="K1901" s="52">
        <v>189374476</v>
      </c>
      <c r="L1901" s="52">
        <v>36802393</v>
      </c>
      <c r="M1901" t="s">
        <v>3058</v>
      </c>
      <c r="N1901" t="s">
        <v>2749</v>
      </c>
    </row>
    <row r="1902" spans="1:14" x14ac:dyDescent="0.25">
      <c r="A1902">
        <v>2026</v>
      </c>
      <c r="B1902" t="s">
        <v>3337</v>
      </c>
      <c r="C1902">
        <v>5</v>
      </c>
      <c r="D1902" t="s">
        <v>25</v>
      </c>
      <c r="E1902">
        <v>9503</v>
      </c>
      <c r="F1902" t="s">
        <v>92</v>
      </c>
      <c r="G1902" t="s">
        <v>2566</v>
      </c>
      <c r="H1902" t="s">
        <v>2567</v>
      </c>
      <c r="I1902">
        <v>38</v>
      </c>
      <c r="J1902" s="52">
        <v>2780574480</v>
      </c>
      <c r="K1902" s="52">
        <v>1890336068</v>
      </c>
      <c r="L1902" s="52">
        <v>377441885</v>
      </c>
      <c r="M1902" t="s">
        <v>8439</v>
      </c>
      <c r="N1902" t="s">
        <v>2703</v>
      </c>
    </row>
    <row r="1903" spans="1:14" x14ac:dyDescent="0.25">
      <c r="A1903">
        <v>2026</v>
      </c>
      <c r="B1903" t="s">
        <v>3337</v>
      </c>
      <c r="C1903">
        <v>5</v>
      </c>
      <c r="D1903" t="s">
        <v>25</v>
      </c>
      <c r="E1903">
        <v>9503</v>
      </c>
      <c r="F1903" t="s">
        <v>92</v>
      </c>
      <c r="G1903" t="s">
        <v>2566</v>
      </c>
      <c r="H1903" t="s">
        <v>2567</v>
      </c>
      <c r="I1903">
        <v>42</v>
      </c>
      <c r="J1903" s="52">
        <v>621298130</v>
      </c>
      <c r="K1903" s="52">
        <v>305551184</v>
      </c>
      <c r="L1903" s="52">
        <v>66072024</v>
      </c>
      <c r="M1903" t="s">
        <v>8470</v>
      </c>
      <c r="N1903" t="s">
        <v>8540</v>
      </c>
    </row>
    <row r="1904" spans="1:14" x14ac:dyDescent="0.25">
      <c r="A1904">
        <v>2026</v>
      </c>
      <c r="B1904" t="s">
        <v>3337</v>
      </c>
      <c r="C1904">
        <v>5</v>
      </c>
      <c r="D1904" t="s">
        <v>25</v>
      </c>
      <c r="E1904">
        <v>9503</v>
      </c>
      <c r="F1904" t="s">
        <v>92</v>
      </c>
      <c r="G1904" t="s">
        <v>2566</v>
      </c>
      <c r="H1904" t="s">
        <v>2567</v>
      </c>
      <c r="I1904">
        <v>43</v>
      </c>
      <c r="J1904" s="52">
        <v>295047702</v>
      </c>
      <c r="K1904" s="52">
        <v>25000000</v>
      </c>
      <c r="L1904" s="52">
        <v>3500000</v>
      </c>
      <c r="M1904" t="s">
        <v>8438</v>
      </c>
      <c r="N1904" t="s">
        <v>2910</v>
      </c>
    </row>
    <row r="1905" spans="1:14" x14ac:dyDescent="0.25">
      <c r="A1905">
        <v>2026</v>
      </c>
      <c r="B1905" t="s">
        <v>3337</v>
      </c>
      <c r="C1905">
        <v>5</v>
      </c>
      <c r="D1905" t="s">
        <v>25</v>
      </c>
      <c r="E1905">
        <v>9503</v>
      </c>
      <c r="F1905" t="s">
        <v>92</v>
      </c>
      <c r="G1905" t="s">
        <v>2566</v>
      </c>
      <c r="H1905" t="s">
        <v>2567</v>
      </c>
      <c r="I1905">
        <v>45</v>
      </c>
      <c r="J1905" s="52">
        <v>8862603191</v>
      </c>
      <c r="K1905" s="52">
        <v>6800912880</v>
      </c>
      <c r="L1905" s="52">
        <v>1446924197</v>
      </c>
      <c r="M1905" t="s">
        <v>2718</v>
      </c>
      <c r="N1905" t="s">
        <v>2874</v>
      </c>
    </row>
    <row r="1906" spans="1:14" x14ac:dyDescent="0.25">
      <c r="A1906">
        <v>2026</v>
      </c>
      <c r="B1906" t="s">
        <v>3337</v>
      </c>
      <c r="C1906">
        <v>5</v>
      </c>
      <c r="D1906" t="s">
        <v>25</v>
      </c>
      <c r="E1906">
        <v>9503</v>
      </c>
      <c r="F1906" t="s">
        <v>92</v>
      </c>
      <c r="G1906" t="s">
        <v>2566</v>
      </c>
      <c r="H1906" t="s">
        <v>2567</v>
      </c>
      <c r="I1906">
        <v>64</v>
      </c>
      <c r="J1906" s="52">
        <v>959093979</v>
      </c>
      <c r="K1906" s="52">
        <v>45346770</v>
      </c>
      <c r="L1906" s="52">
        <v>6571794</v>
      </c>
      <c r="M1906" t="s">
        <v>2951</v>
      </c>
      <c r="N1906" t="s">
        <v>2720</v>
      </c>
    </row>
    <row r="1907" spans="1:14" x14ac:dyDescent="0.25">
      <c r="A1907">
        <v>2026</v>
      </c>
      <c r="B1907" t="s">
        <v>3337</v>
      </c>
      <c r="C1907">
        <v>5</v>
      </c>
      <c r="D1907" t="s">
        <v>25</v>
      </c>
      <c r="E1907">
        <v>9503</v>
      </c>
      <c r="F1907" t="s">
        <v>92</v>
      </c>
      <c r="G1907" t="s">
        <v>2566</v>
      </c>
      <c r="H1907" t="s">
        <v>2567</v>
      </c>
      <c r="I1907">
        <v>85</v>
      </c>
      <c r="J1907" s="52">
        <v>241457265</v>
      </c>
      <c r="K1907" s="52">
        <v>147651266</v>
      </c>
      <c r="L1907" s="52">
        <v>28342326</v>
      </c>
      <c r="M1907" t="s">
        <v>3297</v>
      </c>
      <c r="N1907" t="s">
        <v>2908</v>
      </c>
    </row>
    <row r="1908" spans="1:14" x14ac:dyDescent="0.25">
      <c r="A1908">
        <v>2026</v>
      </c>
      <c r="B1908" t="s">
        <v>3337</v>
      </c>
      <c r="C1908">
        <v>5</v>
      </c>
      <c r="D1908" t="s">
        <v>25</v>
      </c>
      <c r="E1908">
        <v>9503</v>
      </c>
      <c r="F1908" t="s">
        <v>92</v>
      </c>
      <c r="G1908" t="s">
        <v>2566</v>
      </c>
      <c r="H1908" t="s">
        <v>2567</v>
      </c>
      <c r="I1908">
        <v>86</v>
      </c>
      <c r="J1908" s="52">
        <v>21960000</v>
      </c>
      <c r="K1908" s="52">
        <v>19960000</v>
      </c>
      <c r="L1908" s="52">
        <v>4990000</v>
      </c>
      <c r="M1908" t="s">
        <v>3228</v>
      </c>
      <c r="N1908" t="s">
        <v>2834</v>
      </c>
    </row>
    <row r="1909" spans="1:14" x14ac:dyDescent="0.25">
      <c r="A1909">
        <v>2026</v>
      </c>
      <c r="B1909" t="s">
        <v>3337</v>
      </c>
      <c r="C1909">
        <v>5</v>
      </c>
      <c r="D1909" t="s">
        <v>25</v>
      </c>
      <c r="E1909">
        <v>9503</v>
      </c>
      <c r="F1909" t="s">
        <v>92</v>
      </c>
      <c r="G1909" t="s">
        <v>2566</v>
      </c>
      <c r="H1909" t="s">
        <v>2567</v>
      </c>
      <c r="I1909">
        <v>90</v>
      </c>
      <c r="J1909" s="52">
        <v>268887670</v>
      </c>
      <c r="K1909" s="52">
        <v>147643453</v>
      </c>
      <c r="L1909" s="52">
        <v>26887453</v>
      </c>
      <c r="M1909" t="s">
        <v>3199</v>
      </c>
      <c r="N1909" t="s">
        <v>8382</v>
      </c>
    </row>
    <row r="1910" spans="1:14" x14ac:dyDescent="0.25">
      <c r="A1910">
        <v>2026</v>
      </c>
      <c r="B1910" t="s">
        <v>3337</v>
      </c>
      <c r="C1910">
        <v>5</v>
      </c>
      <c r="D1910" t="s">
        <v>25</v>
      </c>
      <c r="E1910">
        <v>9504</v>
      </c>
      <c r="F1910" t="s">
        <v>98</v>
      </c>
      <c r="G1910" t="s">
        <v>2566</v>
      </c>
      <c r="H1910" t="s">
        <v>2567</v>
      </c>
      <c r="I1910">
        <v>10</v>
      </c>
      <c r="J1910" s="52">
        <v>2810205504</v>
      </c>
      <c r="K1910" s="52">
        <v>1574562896</v>
      </c>
      <c r="L1910" s="52">
        <v>398265432</v>
      </c>
      <c r="M1910" t="s">
        <v>8448</v>
      </c>
      <c r="N1910" t="s">
        <v>8367</v>
      </c>
    </row>
    <row r="1911" spans="1:14" x14ac:dyDescent="0.25">
      <c r="A1911">
        <v>2026</v>
      </c>
      <c r="B1911" t="s">
        <v>3337</v>
      </c>
      <c r="C1911">
        <v>5</v>
      </c>
      <c r="D1911" t="s">
        <v>25</v>
      </c>
      <c r="E1911">
        <v>9504</v>
      </c>
      <c r="F1911" t="s">
        <v>98</v>
      </c>
      <c r="G1911" t="s">
        <v>2566</v>
      </c>
      <c r="H1911" t="s">
        <v>2567</v>
      </c>
      <c r="I1911">
        <v>11</v>
      </c>
      <c r="J1911" s="52">
        <v>3579393696</v>
      </c>
      <c r="K1911" s="52">
        <v>3286075310</v>
      </c>
      <c r="L1911" s="52">
        <v>629211835</v>
      </c>
      <c r="M1911" t="s">
        <v>3144</v>
      </c>
      <c r="N1911" t="s">
        <v>2749</v>
      </c>
    </row>
    <row r="1912" spans="1:14" x14ac:dyDescent="0.25">
      <c r="A1912">
        <v>2026</v>
      </c>
      <c r="B1912" t="s">
        <v>3337</v>
      </c>
      <c r="C1912">
        <v>5</v>
      </c>
      <c r="D1912" t="s">
        <v>25</v>
      </c>
      <c r="E1912">
        <v>9504</v>
      </c>
      <c r="F1912" t="s">
        <v>98</v>
      </c>
      <c r="G1912" t="s">
        <v>2566</v>
      </c>
      <c r="H1912" t="s">
        <v>2567</v>
      </c>
      <c r="I1912">
        <v>18</v>
      </c>
      <c r="J1912" s="52">
        <v>1613808714</v>
      </c>
      <c r="K1912" s="52">
        <v>1378862138</v>
      </c>
      <c r="L1912" s="52">
        <v>173963728</v>
      </c>
      <c r="M1912" t="s">
        <v>2631</v>
      </c>
      <c r="N1912" t="s">
        <v>2917</v>
      </c>
    </row>
    <row r="1913" spans="1:14" x14ac:dyDescent="0.25">
      <c r="A1913">
        <v>2026</v>
      </c>
      <c r="B1913" t="s">
        <v>3337</v>
      </c>
      <c r="C1913">
        <v>5</v>
      </c>
      <c r="D1913" t="s">
        <v>25</v>
      </c>
      <c r="E1913">
        <v>9504</v>
      </c>
      <c r="F1913" t="s">
        <v>98</v>
      </c>
      <c r="G1913" t="s">
        <v>2566</v>
      </c>
      <c r="H1913" t="s">
        <v>2567</v>
      </c>
      <c r="I1913">
        <v>27</v>
      </c>
      <c r="J1913" s="52">
        <v>266388939</v>
      </c>
      <c r="K1913" s="52">
        <v>161542539</v>
      </c>
      <c r="L1913" s="52">
        <v>35039484</v>
      </c>
      <c r="M1913" t="s">
        <v>2661</v>
      </c>
      <c r="N1913" t="s">
        <v>2740</v>
      </c>
    </row>
    <row r="1914" spans="1:14" x14ac:dyDescent="0.25">
      <c r="A1914">
        <v>2026</v>
      </c>
      <c r="B1914" t="s">
        <v>3337</v>
      </c>
      <c r="C1914">
        <v>5</v>
      </c>
      <c r="D1914" t="s">
        <v>25</v>
      </c>
      <c r="E1914">
        <v>9504</v>
      </c>
      <c r="F1914" t="s">
        <v>98</v>
      </c>
      <c r="G1914" t="s">
        <v>2566</v>
      </c>
      <c r="H1914" t="s">
        <v>2567</v>
      </c>
      <c r="I1914">
        <v>28</v>
      </c>
      <c r="J1914" s="52">
        <v>119617604</v>
      </c>
      <c r="K1914" s="52">
        <v>109130006</v>
      </c>
      <c r="L1914" s="52">
        <v>25741327</v>
      </c>
      <c r="M1914" t="s">
        <v>3119</v>
      </c>
      <c r="N1914" t="s">
        <v>8536</v>
      </c>
    </row>
    <row r="1915" spans="1:14" x14ac:dyDescent="0.25">
      <c r="A1915">
        <v>2026</v>
      </c>
      <c r="B1915" t="s">
        <v>3337</v>
      </c>
      <c r="C1915">
        <v>5</v>
      </c>
      <c r="D1915" t="s">
        <v>25</v>
      </c>
      <c r="E1915">
        <v>9504</v>
      </c>
      <c r="F1915" t="s">
        <v>98</v>
      </c>
      <c r="G1915" t="s">
        <v>2566</v>
      </c>
      <c r="H1915" t="s">
        <v>2567</v>
      </c>
      <c r="I1915">
        <v>38</v>
      </c>
      <c r="J1915" s="52">
        <v>1713914652</v>
      </c>
      <c r="K1915" s="52">
        <v>1095965290</v>
      </c>
      <c r="L1915" s="52">
        <v>240233551</v>
      </c>
      <c r="M1915" t="s">
        <v>3128</v>
      </c>
      <c r="N1915" t="s">
        <v>3332</v>
      </c>
    </row>
    <row r="1916" spans="1:14" x14ac:dyDescent="0.25">
      <c r="A1916">
        <v>2026</v>
      </c>
      <c r="B1916" t="s">
        <v>3337</v>
      </c>
      <c r="C1916">
        <v>5</v>
      </c>
      <c r="D1916" t="s">
        <v>25</v>
      </c>
      <c r="E1916">
        <v>9504</v>
      </c>
      <c r="F1916" t="s">
        <v>98</v>
      </c>
      <c r="G1916" t="s">
        <v>2566</v>
      </c>
      <c r="H1916" t="s">
        <v>2567</v>
      </c>
      <c r="I1916">
        <v>42</v>
      </c>
      <c r="J1916" s="52">
        <v>852007715</v>
      </c>
      <c r="K1916" s="52">
        <v>436758447</v>
      </c>
      <c r="L1916" s="52">
        <v>82667628</v>
      </c>
      <c r="M1916" t="s">
        <v>3114</v>
      </c>
      <c r="N1916" t="s">
        <v>8543</v>
      </c>
    </row>
    <row r="1917" spans="1:14" x14ac:dyDescent="0.25">
      <c r="A1917">
        <v>2026</v>
      </c>
      <c r="B1917" t="s">
        <v>3337</v>
      </c>
      <c r="C1917">
        <v>5</v>
      </c>
      <c r="D1917" t="s">
        <v>25</v>
      </c>
      <c r="E1917">
        <v>9504</v>
      </c>
      <c r="F1917" t="s">
        <v>98</v>
      </c>
      <c r="G1917" t="s">
        <v>2566</v>
      </c>
      <c r="H1917" t="s">
        <v>2567</v>
      </c>
      <c r="I1917">
        <v>43</v>
      </c>
      <c r="J1917" s="52">
        <v>304049292</v>
      </c>
      <c r="K1917" s="52">
        <v>25000000</v>
      </c>
      <c r="L1917" s="52">
        <v>4333333</v>
      </c>
      <c r="M1917" t="s">
        <v>8424</v>
      </c>
      <c r="N1917" t="s">
        <v>2706</v>
      </c>
    </row>
    <row r="1918" spans="1:14" x14ac:dyDescent="0.25">
      <c r="A1918">
        <v>2026</v>
      </c>
      <c r="B1918" t="s">
        <v>3337</v>
      </c>
      <c r="C1918">
        <v>5</v>
      </c>
      <c r="D1918" t="s">
        <v>25</v>
      </c>
      <c r="E1918">
        <v>9504</v>
      </c>
      <c r="F1918" t="s">
        <v>98</v>
      </c>
      <c r="G1918" t="s">
        <v>2566</v>
      </c>
      <c r="H1918" t="s">
        <v>2567</v>
      </c>
      <c r="I1918">
        <v>45</v>
      </c>
      <c r="J1918" s="52">
        <v>12472207959</v>
      </c>
      <c r="K1918" s="52">
        <v>10236072114</v>
      </c>
      <c r="L1918" s="52">
        <v>1960634217</v>
      </c>
      <c r="M1918" t="s">
        <v>2869</v>
      </c>
      <c r="N1918" t="s">
        <v>3324</v>
      </c>
    </row>
    <row r="1919" spans="1:14" x14ac:dyDescent="0.25">
      <c r="A1919">
        <v>2026</v>
      </c>
      <c r="B1919" t="s">
        <v>3337</v>
      </c>
      <c r="C1919">
        <v>5</v>
      </c>
      <c r="D1919" t="s">
        <v>25</v>
      </c>
      <c r="E1919">
        <v>9504</v>
      </c>
      <c r="F1919" t="s">
        <v>98</v>
      </c>
      <c r="G1919" t="s">
        <v>2566</v>
      </c>
      <c r="H1919" t="s">
        <v>2567</v>
      </c>
      <c r="I1919">
        <v>64</v>
      </c>
      <c r="J1919" s="52">
        <v>948679180</v>
      </c>
      <c r="K1919" s="52">
        <v>40900390</v>
      </c>
      <c r="L1919" s="52">
        <v>9317077</v>
      </c>
      <c r="M1919" t="s">
        <v>8527</v>
      </c>
      <c r="N1919" t="s">
        <v>3248</v>
      </c>
    </row>
    <row r="1920" spans="1:14" x14ac:dyDescent="0.25">
      <c r="A1920">
        <v>2026</v>
      </c>
      <c r="B1920" t="s">
        <v>3337</v>
      </c>
      <c r="C1920">
        <v>5</v>
      </c>
      <c r="D1920" t="s">
        <v>25</v>
      </c>
      <c r="E1920">
        <v>9504</v>
      </c>
      <c r="F1920" t="s">
        <v>98</v>
      </c>
      <c r="G1920" t="s">
        <v>2566</v>
      </c>
      <c r="H1920" t="s">
        <v>2567</v>
      </c>
      <c r="I1920">
        <v>84</v>
      </c>
      <c r="J1920" s="52">
        <v>301440000</v>
      </c>
      <c r="K1920" s="52">
        <v>277699733</v>
      </c>
      <c r="L1920" s="52">
        <v>61688733</v>
      </c>
      <c r="M1920" t="s">
        <v>2630</v>
      </c>
      <c r="N1920" t="s">
        <v>2680</v>
      </c>
    </row>
    <row r="1921" spans="1:14" x14ac:dyDescent="0.25">
      <c r="A1921">
        <v>2026</v>
      </c>
      <c r="B1921" t="s">
        <v>3337</v>
      </c>
      <c r="C1921">
        <v>5</v>
      </c>
      <c r="D1921" t="s">
        <v>25</v>
      </c>
      <c r="E1921">
        <v>9504</v>
      </c>
      <c r="F1921" t="s">
        <v>98</v>
      </c>
      <c r="G1921" t="s">
        <v>2566</v>
      </c>
      <c r="H1921" t="s">
        <v>2567</v>
      </c>
      <c r="I1921">
        <v>85</v>
      </c>
      <c r="J1921" s="52">
        <v>45074283</v>
      </c>
      <c r="K1921" s="52">
        <v>25424567</v>
      </c>
      <c r="L1921" s="52">
        <v>9317077</v>
      </c>
      <c r="M1921" t="s">
        <v>8428</v>
      </c>
      <c r="N1921" t="s">
        <v>2786</v>
      </c>
    </row>
    <row r="1922" spans="1:14" x14ac:dyDescent="0.25">
      <c r="A1922">
        <v>2026</v>
      </c>
      <c r="B1922" t="s">
        <v>3337</v>
      </c>
      <c r="C1922">
        <v>5</v>
      </c>
      <c r="D1922" t="s">
        <v>25</v>
      </c>
      <c r="E1922">
        <v>9504</v>
      </c>
      <c r="F1922" t="s">
        <v>98</v>
      </c>
      <c r="G1922" t="s">
        <v>2566</v>
      </c>
      <c r="H1922" t="s">
        <v>2567</v>
      </c>
      <c r="I1922">
        <v>86</v>
      </c>
      <c r="J1922" s="52">
        <v>48910000</v>
      </c>
      <c r="K1922" s="52">
        <v>45291334</v>
      </c>
      <c r="L1922" s="52">
        <v>19698666</v>
      </c>
      <c r="M1922" t="s">
        <v>3073</v>
      </c>
      <c r="N1922" t="s">
        <v>8516</v>
      </c>
    </row>
    <row r="1923" spans="1:14" x14ac:dyDescent="0.25">
      <c r="A1923">
        <v>2026</v>
      </c>
      <c r="B1923" t="s">
        <v>3337</v>
      </c>
      <c r="C1923">
        <v>5</v>
      </c>
      <c r="D1923" t="s">
        <v>25</v>
      </c>
      <c r="E1923">
        <v>9549</v>
      </c>
      <c r="F1923" t="s">
        <v>100</v>
      </c>
      <c r="G1923" t="s">
        <v>2566</v>
      </c>
      <c r="H1923" t="s">
        <v>2567</v>
      </c>
      <c r="I1923">
        <v>10</v>
      </c>
      <c r="J1923" s="52">
        <v>1698925611</v>
      </c>
      <c r="K1923" s="52">
        <v>1397850693</v>
      </c>
      <c r="L1923" s="52">
        <v>325087456</v>
      </c>
      <c r="M1923" t="s">
        <v>2798</v>
      </c>
      <c r="N1923" t="s">
        <v>8432</v>
      </c>
    </row>
    <row r="1924" spans="1:14" x14ac:dyDescent="0.25">
      <c r="A1924">
        <v>2026</v>
      </c>
      <c r="B1924" t="s">
        <v>3337</v>
      </c>
      <c r="C1924">
        <v>5</v>
      </c>
      <c r="D1924" t="s">
        <v>25</v>
      </c>
      <c r="E1924">
        <v>9549</v>
      </c>
      <c r="F1924" t="s">
        <v>100</v>
      </c>
      <c r="G1924" t="s">
        <v>2566</v>
      </c>
      <c r="H1924" t="s">
        <v>2567</v>
      </c>
      <c r="I1924">
        <v>11</v>
      </c>
      <c r="J1924" s="52">
        <v>1627003686</v>
      </c>
      <c r="K1924" s="52">
        <v>1209495098</v>
      </c>
      <c r="L1924" s="52">
        <v>295129080</v>
      </c>
      <c r="M1924" t="s">
        <v>2783</v>
      </c>
      <c r="N1924" t="s">
        <v>2775</v>
      </c>
    </row>
    <row r="1925" spans="1:14" x14ac:dyDescent="0.25">
      <c r="A1925">
        <v>2026</v>
      </c>
      <c r="B1925" t="s">
        <v>3337</v>
      </c>
      <c r="C1925">
        <v>5</v>
      </c>
      <c r="D1925" t="s">
        <v>25</v>
      </c>
      <c r="E1925">
        <v>9549</v>
      </c>
      <c r="F1925" t="s">
        <v>100</v>
      </c>
      <c r="G1925" t="s">
        <v>2566</v>
      </c>
      <c r="H1925" t="s">
        <v>2567</v>
      </c>
      <c r="I1925">
        <v>18</v>
      </c>
      <c r="J1925" s="52">
        <v>1568076162</v>
      </c>
      <c r="K1925" s="52">
        <v>590952269</v>
      </c>
      <c r="L1925" s="52">
        <v>188265029</v>
      </c>
      <c r="M1925" t="s">
        <v>3002</v>
      </c>
      <c r="N1925" t="s">
        <v>3238</v>
      </c>
    </row>
    <row r="1926" spans="1:14" x14ac:dyDescent="0.25">
      <c r="A1926">
        <v>2026</v>
      </c>
      <c r="B1926" t="s">
        <v>3337</v>
      </c>
      <c r="C1926">
        <v>5</v>
      </c>
      <c r="D1926" t="s">
        <v>25</v>
      </c>
      <c r="E1926">
        <v>9549</v>
      </c>
      <c r="F1926" t="s">
        <v>100</v>
      </c>
      <c r="G1926" t="s">
        <v>2566</v>
      </c>
      <c r="H1926" t="s">
        <v>2567</v>
      </c>
      <c r="I1926">
        <v>27</v>
      </c>
      <c r="J1926" s="52">
        <v>330153354</v>
      </c>
      <c r="K1926" s="52">
        <v>137717491</v>
      </c>
      <c r="L1926" s="52">
        <v>29938585</v>
      </c>
      <c r="M1926" t="s">
        <v>8583</v>
      </c>
      <c r="N1926" t="s">
        <v>8464</v>
      </c>
    </row>
    <row r="1927" spans="1:14" x14ac:dyDescent="0.25">
      <c r="A1927">
        <v>2026</v>
      </c>
      <c r="B1927" t="s">
        <v>3337</v>
      </c>
      <c r="C1927">
        <v>5</v>
      </c>
      <c r="D1927" t="s">
        <v>25</v>
      </c>
      <c r="E1927">
        <v>9549</v>
      </c>
      <c r="F1927" t="s">
        <v>100</v>
      </c>
      <c r="G1927" t="s">
        <v>2566</v>
      </c>
      <c r="H1927" t="s">
        <v>2567</v>
      </c>
      <c r="I1927">
        <v>28</v>
      </c>
      <c r="J1927" s="52">
        <v>172927604</v>
      </c>
      <c r="K1927" s="52">
        <v>169160116</v>
      </c>
      <c r="L1927" s="52">
        <v>35052178</v>
      </c>
      <c r="M1927" t="s">
        <v>3126</v>
      </c>
      <c r="N1927" t="s">
        <v>8410</v>
      </c>
    </row>
    <row r="1928" spans="1:14" x14ac:dyDescent="0.25">
      <c r="A1928">
        <v>2026</v>
      </c>
      <c r="B1928" t="s">
        <v>3337</v>
      </c>
      <c r="C1928">
        <v>5</v>
      </c>
      <c r="D1928" t="s">
        <v>25</v>
      </c>
      <c r="E1928">
        <v>9549</v>
      </c>
      <c r="F1928" t="s">
        <v>100</v>
      </c>
      <c r="G1928" t="s">
        <v>2566</v>
      </c>
      <c r="H1928" t="s">
        <v>2567</v>
      </c>
      <c r="I1928">
        <v>38</v>
      </c>
      <c r="J1928" s="52">
        <v>2565601760</v>
      </c>
      <c r="K1928" s="52">
        <v>1957376746</v>
      </c>
      <c r="L1928" s="52">
        <v>431159994</v>
      </c>
      <c r="M1928" t="s">
        <v>2655</v>
      </c>
      <c r="N1928" t="s">
        <v>8408</v>
      </c>
    </row>
    <row r="1929" spans="1:14" x14ac:dyDescent="0.25">
      <c r="A1929">
        <v>2026</v>
      </c>
      <c r="B1929" t="s">
        <v>3337</v>
      </c>
      <c r="C1929">
        <v>5</v>
      </c>
      <c r="D1929" t="s">
        <v>25</v>
      </c>
      <c r="E1929">
        <v>9549</v>
      </c>
      <c r="F1929" t="s">
        <v>100</v>
      </c>
      <c r="G1929" t="s">
        <v>2566</v>
      </c>
      <c r="H1929" t="s">
        <v>2567</v>
      </c>
      <c r="I1929">
        <v>42</v>
      </c>
      <c r="J1929" s="52">
        <v>376904557</v>
      </c>
      <c r="K1929" s="52">
        <v>323499000</v>
      </c>
      <c r="L1929" s="52">
        <v>61654476</v>
      </c>
      <c r="M1929" t="s">
        <v>3222</v>
      </c>
      <c r="N1929" t="s">
        <v>3326</v>
      </c>
    </row>
    <row r="1930" spans="1:14" x14ac:dyDescent="0.25">
      <c r="A1930">
        <v>2026</v>
      </c>
      <c r="B1930" t="s">
        <v>3337</v>
      </c>
      <c r="C1930">
        <v>5</v>
      </c>
      <c r="D1930" t="s">
        <v>25</v>
      </c>
      <c r="E1930">
        <v>9549</v>
      </c>
      <c r="F1930" t="s">
        <v>100</v>
      </c>
      <c r="G1930" t="s">
        <v>2566</v>
      </c>
      <c r="H1930" t="s">
        <v>2567</v>
      </c>
      <c r="I1930">
        <v>43</v>
      </c>
      <c r="J1930" s="52">
        <v>91011660</v>
      </c>
      <c r="K1930" s="52">
        <v>25000000</v>
      </c>
      <c r="L1930" s="52">
        <v>5416667</v>
      </c>
      <c r="M1930" t="s">
        <v>3045</v>
      </c>
      <c r="N1930" t="s">
        <v>8550</v>
      </c>
    </row>
    <row r="1931" spans="1:14" x14ac:dyDescent="0.25">
      <c r="A1931">
        <v>2026</v>
      </c>
      <c r="B1931" t="s">
        <v>3337</v>
      </c>
      <c r="C1931">
        <v>5</v>
      </c>
      <c r="D1931" t="s">
        <v>25</v>
      </c>
      <c r="E1931">
        <v>9549</v>
      </c>
      <c r="F1931" t="s">
        <v>100</v>
      </c>
      <c r="G1931" t="s">
        <v>2566</v>
      </c>
      <c r="H1931" t="s">
        <v>2567</v>
      </c>
      <c r="I1931">
        <v>45</v>
      </c>
      <c r="J1931" s="52">
        <v>4400300323</v>
      </c>
      <c r="K1931" s="52">
        <v>3729824039</v>
      </c>
      <c r="L1931" s="52">
        <v>825381647</v>
      </c>
      <c r="M1931" t="s">
        <v>2700</v>
      </c>
      <c r="N1931" t="s">
        <v>8490</v>
      </c>
    </row>
    <row r="1932" spans="1:14" x14ac:dyDescent="0.25">
      <c r="A1932">
        <v>2026</v>
      </c>
      <c r="B1932" t="s">
        <v>3337</v>
      </c>
      <c r="C1932">
        <v>5</v>
      </c>
      <c r="D1932" t="s">
        <v>25</v>
      </c>
      <c r="E1932">
        <v>9549</v>
      </c>
      <c r="F1932" t="s">
        <v>100</v>
      </c>
      <c r="G1932" t="s">
        <v>2566</v>
      </c>
      <c r="H1932" t="s">
        <v>2567</v>
      </c>
      <c r="I1932">
        <v>64</v>
      </c>
      <c r="J1932" s="52">
        <v>959093979</v>
      </c>
      <c r="K1932" s="52">
        <v>57373082</v>
      </c>
      <c r="L1932" s="52">
        <v>18727641</v>
      </c>
      <c r="M1932" t="s">
        <v>8550</v>
      </c>
      <c r="N1932" t="s">
        <v>8501</v>
      </c>
    </row>
    <row r="1933" spans="1:14" x14ac:dyDescent="0.25">
      <c r="A1933">
        <v>2026</v>
      </c>
      <c r="B1933" t="s">
        <v>3337</v>
      </c>
      <c r="C1933">
        <v>5</v>
      </c>
      <c r="D1933" t="s">
        <v>25</v>
      </c>
      <c r="E1933">
        <v>9549</v>
      </c>
      <c r="F1933" t="s">
        <v>100</v>
      </c>
      <c r="G1933" t="s">
        <v>2566</v>
      </c>
      <c r="H1933" t="s">
        <v>2567</v>
      </c>
      <c r="I1933">
        <v>84</v>
      </c>
      <c r="J1933" s="52">
        <v>95330000</v>
      </c>
      <c r="K1933" s="52">
        <v>88236114</v>
      </c>
      <c r="L1933" s="52">
        <v>20216586</v>
      </c>
      <c r="M1933" t="s">
        <v>3073</v>
      </c>
      <c r="N1933" t="s">
        <v>8468</v>
      </c>
    </row>
    <row r="1934" spans="1:14" x14ac:dyDescent="0.25">
      <c r="A1934">
        <v>2026</v>
      </c>
      <c r="B1934" t="s">
        <v>3337</v>
      </c>
      <c r="C1934">
        <v>5</v>
      </c>
      <c r="D1934" t="s">
        <v>25</v>
      </c>
      <c r="E1934">
        <v>9549</v>
      </c>
      <c r="F1934" t="s">
        <v>100</v>
      </c>
      <c r="G1934" t="s">
        <v>2566</v>
      </c>
      <c r="H1934" t="s">
        <v>2567</v>
      </c>
      <c r="I1934">
        <v>85</v>
      </c>
      <c r="J1934" s="52">
        <v>136375245</v>
      </c>
      <c r="K1934" s="52">
        <v>90264278</v>
      </c>
      <c r="L1934" s="52">
        <v>20487604</v>
      </c>
      <c r="M1934" t="s">
        <v>2897</v>
      </c>
      <c r="N1934" t="s">
        <v>8452</v>
      </c>
    </row>
    <row r="1935" spans="1:14" x14ac:dyDescent="0.25">
      <c r="A1935">
        <v>2026</v>
      </c>
      <c r="B1935" t="s">
        <v>3337</v>
      </c>
      <c r="C1935">
        <v>5</v>
      </c>
      <c r="D1935" t="s">
        <v>25</v>
      </c>
      <c r="E1935">
        <v>9549</v>
      </c>
      <c r="F1935" t="s">
        <v>100</v>
      </c>
      <c r="G1935" t="s">
        <v>2566</v>
      </c>
      <c r="H1935" t="s">
        <v>2567</v>
      </c>
      <c r="I1935">
        <v>86</v>
      </c>
      <c r="J1935" s="52">
        <v>21960000</v>
      </c>
      <c r="K1935" s="52">
        <v>19110000</v>
      </c>
      <c r="L1935" s="52">
        <v>3980000</v>
      </c>
      <c r="M1935" t="s">
        <v>3132</v>
      </c>
      <c r="N1935" t="s">
        <v>2775</v>
      </c>
    </row>
    <row r="1936" spans="1:14" x14ac:dyDescent="0.25">
      <c r="A1936">
        <v>2026</v>
      </c>
      <c r="B1936" t="s">
        <v>3337</v>
      </c>
      <c r="C1936">
        <v>5</v>
      </c>
      <c r="D1936" t="s">
        <v>25</v>
      </c>
      <c r="E1936">
        <v>5</v>
      </c>
      <c r="F1936" t="s">
        <v>793</v>
      </c>
      <c r="G1936" t="s">
        <v>2566</v>
      </c>
      <c r="H1936" t="s">
        <v>2567</v>
      </c>
      <c r="I1936" t="s">
        <v>3296</v>
      </c>
      <c r="J1936" s="52">
        <v>30239116044</v>
      </c>
      <c r="K1936" s="52">
        <v>18662484192</v>
      </c>
      <c r="L1936" s="52">
        <v>914769902</v>
      </c>
      <c r="M1936" t="s">
        <v>8488</v>
      </c>
      <c r="N1936" t="s">
        <v>2952</v>
      </c>
    </row>
    <row r="1937" spans="1:14" x14ac:dyDescent="0.25">
      <c r="A1937">
        <v>2026</v>
      </c>
      <c r="B1937" t="s">
        <v>3337</v>
      </c>
      <c r="C1937">
        <v>5</v>
      </c>
      <c r="D1937" t="s">
        <v>25</v>
      </c>
      <c r="E1937">
        <v>5</v>
      </c>
      <c r="F1937" t="s">
        <v>793</v>
      </c>
      <c r="G1937" t="s">
        <v>2566</v>
      </c>
      <c r="H1937" t="s">
        <v>2567</v>
      </c>
      <c r="I1937" t="s">
        <v>3294</v>
      </c>
      <c r="J1937" s="52">
        <v>1489873266</v>
      </c>
      <c r="K1937" s="52">
        <v>995738863</v>
      </c>
      <c r="L1937" s="52">
        <v>194496094</v>
      </c>
      <c r="M1937" t="s">
        <v>2928</v>
      </c>
      <c r="N1937" t="s">
        <v>2865</v>
      </c>
    </row>
    <row r="1938" spans="1:14" x14ac:dyDescent="0.25">
      <c r="A1938">
        <v>2026</v>
      </c>
      <c r="B1938" t="s">
        <v>3337</v>
      </c>
      <c r="C1938">
        <v>5</v>
      </c>
      <c r="D1938" t="s">
        <v>25</v>
      </c>
      <c r="E1938">
        <v>5</v>
      </c>
      <c r="F1938" t="s">
        <v>793</v>
      </c>
      <c r="G1938" t="s">
        <v>2566</v>
      </c>
      <c r="H1938" t="s">
        <v>2567</v>
      </c>
      <c r="I1938">
        <v>27</v>
      </c>
      <c r="J1938" s="52">
        <v>153431483</v>
      </c>
      <c r="K1938" s="52">
        <v>151149490</v>
      </c>
      <c r="L1938" s="52">
        <v>31072678</v>
      </c>
      <c r="M1938" t="s">
        <v>2649</v>
      </c>
      <c r="N1938" t="s">
        <v>8410</v>
      </c>
    </row>
    <row r="1939" spans="1:14" x14ac:dyDescent="0.25">
      <c r="A1939">
        <v>2026</v>
      </c>
      <c r="B1939" t="s">
        <v>3337</v>
      </c>
      <c r="C1939">
        <v>5</v>
      </c>
      <c r="D1939" t="s">
        <v>25</v>
      </c>
      <c r="E1939">
        <v>5</v>
      </c>
      <c r="F1939" t="s">
        <v>793</v>
      </c>
      <c r="G1939" t="s">
        <v>2566</v>
      </c>
      <c r="H1939" t="s">
        <v>2567</v>
      </c>
      <c r="I1939">
        <v>28</v>
      </c>
      <c r="J1939" s="52">
        <v>417847604</v>
      </c>
      <c r="K1939" s="52">
        <v>400010707</v>
      </c>
      <c r="L1939" s="52">
        <v>75582217</v>
      </c>
      <c r="M1939" t="s">
        <v>3071</v>
      </c>
      <c r="N1939" t="s">
        <v>2775</v>
      </c>
    </row>
    <row r="1940" spans="1:14" x14ac:dyDescent="0.25">
      <c r="A1940">
        <v>2026</v>
      </c>
      <c r="B1940" t="s">
        <v>3337</v>
      </c>
      <c r="C1940">
        <v>5</v>
      </c>
      <c r="D1940" t="s">
        <v>25</v>
      </c>
      <c r="E1940">
        <v>5</v>
      </c>
      <c r="F1940" t="s">
        <v>793</v>
      </c>
      <c r="G1940" t="s">
        <v>2566</v>
      </c>
      <c r="H1940" t="s">
        <v>2567</v>
      </c>
      <c r="I1940">
        <v>38</v>
      </c>
      <c r="J1940" s="52">
        <v>2035425645</v>
      </c>
      <c r="K1940" s="52">
        <v>529255603</v>
      </c>
      <c r="L1940" s="52">
        <v>98298213</v>
      </c>
      <c r="M1940" t="s">
        <v>2890</v>
      </c>
      <c r="N1940" t="s">
        <v>8450</v>
      </c>
    </row>
    <row r="1941" spans="1:14" x14ac:dyDescent="0.25">
      <c r="A1941">
        <v>2026</v>
      </c>
      <c r="B1941" t="s">
        <v>3337</v>
      </c>
      <c r="C1941">
        <v>5</v>
      </c>
      <c r="D1941" t="s">
        <v>25</v>
      </c>
      <c r="E1941">
        <v>5</v>
      </c>
      <c r="F1941" t="s">
        <v>793</v>
      </c>
      <c r="G1941" t="s">
        <v>2566</v>
      </c>
      <c r="H1941" t="s">
        <v>2567</v>
      </c>
      <c r="I1941">
        <v>43</v>
      </c>
      <c r="J1941" s="52">
        <v>3414087610</v>
      </c>
      <c r="K1941" s="52">
        <v>2514426009</v>
      </c>
      <c r="L1941" s="52">
        <v>81574124</v>
      </c>
      <c r="M1941" t="s">
        <v>3125</v>
      </c>
      <c r="N1941" t="s">
        <v>8375</v>
      </c>
    </row>
    <row r="1942" spans="1:14" x14ac:dyDescent="0.25">
      <c r="A1942">
        <v>2026</v>
      </c>
      <c r="B1942" t="s">
        <v>3337</v>
      </c>
      <c r="C1942">
        <v>5</v>
      </c>
      <c r="D1942" t="s">
        <v>25</v>
      </c>
      <c r="E1942">
        <v>5</v>
      </c>
      <c r="F1942" t="s">
        <v>793</v>
      </c>
      <c r="G1942" t="s">
        <v>2566</v>
      </c>
      <c r="H1942" t="s">
        <v>2567</v>
      </c>
      <c r="I1942">
        <v>85</v>
      </c>
      <c r="J1942" s="52">
        <v>206933129</v>
      </c>
      <c r="K1942" s="52">
        <v>62026399</v>
      </c>
      <c r="L1942" s="52">
        <v>12204748</v>
      </c>
      <c r="M1942" t="s">
        <v>2852</v>
      </c>
      <c r="N1942" t="s">
        <v>8388</v>
      </c>
    </row>
    <row r="1943" spans="1:14" x14ac:dyDescent="0.25">
      <c r="A1943">
        <v>2026</v>
      </c>
      <c r="B1943" t="s">
        <v>3337</v>
      </c>
      <c r="C1943">
        <v>8</v>
      </c>
      <c r="D1943" t="s">
        <v>106</v>
      </c>
      <c r="E1943">
        <v>8</v>
      </c>
      <c r="F1943" t="s">
        <v>793</v>
      </c>
      <c r="G1943" t="s">
        <v>2566</v>
      </c>
      <c r="H1943" t="s">
        <v>2567</v>
      </c>
      <c r="I1943" t="s">
        <v>3296</v>
      </c>
      <c r="J1943" s="52">
        <v>18362353621</v>
      </c>
      <c r="K1943" s="52">
        <v>13182364797</v>
      </c>
      <c r="L1943" s="52">
        <v>1610568736</v>
      </c>
      <c r="M1943" t="s">
        <v>3150</v>
      </c>
      <c r="N1943" t="s">
        <v>2961</v>
      </c>
    </row>
    <row r="1944" spans="1:14" x14ac:dyDescent="0.25">
      <c r="A1944">
        <v>2026</v>
      </c>
      <c r="B1944" t="s">
        <v>3337</v>
      </c>
      <c r="C1944">
        <v>8</v>
      </c>
      <c r="D1944" t="s">
        <v>106</v>
      </c>
      <c r="E1944">
        <v>8</v>
      </c>
      <c r="F1944" t="s">
        <v>793</v>
      </c>
      <c r="G1944" t="s">
        <v>2566</v>
      </c>
      <c r="H1944" t="s">
        <v>2567</v>
      </c>
      <c r="I1944" t="s">
        <v>3294</v>
      </c>
      <c r="J1944" s="52">
        <v>677974061</v>
      </c>
      <c r="K1944" s="52">
        <v>393074025</v>
      </c>
      <c r="L1944" s="52">
        <v>78528093</v>
      </c>
      <c r="M1944" t="s">
        <v>3124</v>
      </c>
      <c r="N1944" t="s">
        <v>3141</v>
      </c>
    </row>
    <row r="1945" spans="1:14" x14ac:dyDescent="0.25">
      <c r="A1945">
        <v>2026</v>
      </c>
      <c r="B1945" t="s">
        <v>3337</v>
      </c>
      <c r="C1945">
        <v>8</v>
      </c>
      <c r="D1945" t="s">
        <v>106</v>
      </c>
      <c r="E1945">
        <v>8</v>
      </c>
      <c r="F1945" t="s">
        <v>793</v>
      </c>
      <c r="G1945" t="s">
        <v>2566</v>
      </c>
      <c r="H1945" t="s">
        <v>2567</v>
      </c>
      <c r="I1945">
        <v>14</v>
      </c>
      <c r="J1945" s="52">
        <v>980444670</v>
      </c>
      <c r="K1945" s="52">
        <v>306573959</v>
      </c>
      <c r="L1945" s="52">
        <v>4326000</v>
      </c>
      <c r="M1945" t="s">
        <v>2811</v>
      </c>
      <c r="N1945" t="s">
        <v>8386</v>
      </c>
    </row>
    <row r="1946" spans="1:14" x14ac:dyDescent="0.25">
      <c r="A1946">
        <v>2026</v>
      </c>
      <c r="B1946" t="s">
        <v>3337</v>
      </c>
      <c r="C1946">
        <v>8</v>
      </c>
      <c r="D1946" t="s">
        <v>106</v>
      </c>
      <c r="E1946">
        <v>8</v>
      </c>
      <c r="F1946" t="s">
        <v>793</v>
      </c>
      <c r="G1946" t="s">
        <v>2566</v>
      </c>
      <c r="H1946" t="s">
        <v>2567</v>
      </c>
      <c r="I1946">
        <v>27</v>
      </c>
      <c r="J1946" s="52">
        <v>113506133</v>
      </c>
      <c r="K1946" s="52">
        <v>113205371</v>
      </c>
      <c r="L1946" s="52">
        <v>23147758</v>
      </c>
      <c r="M1946" t="s">
        <v>2911</v>
      </c>
      <c r="N1946" t="s">
        <v>8446</v>
      </c>
    </row>
    <row r="1947" spans="1:14" x14ac:dyDescent="0.25">
      <c r="A1947">
        <v>2026</v>
      </c>
      <c r="B1947" t="s">
        <v>3337</v>
      </c>
      <c r="C1947">
        <v>8</v>
      </c>
      <c r="D1947" t="s">
        <v>106</v>
      </c>
      <c r="E1947">
        <v>8</v>
      </c>
      <c r="F1947" t="s">
        <v>793</v>
      </c>
      <c r="G1947" t="s">
        <v>2566</v>
      </c>
      <c r="H1947" t="s">
        <v>2567</v>
      </c>
      <c r="I1947">
        <v>28</v>
      </c>
      <c r="J1947" s="52">
        <v>170240000</v>
      </c>
      <c r="K1947" s="52">
        <v>158959959</v>
      </c>
      <c r="L1947" s="52">
        <v>29654863</v>
      </c>
      <c r="M1947" t="s">
        <v>2898</v>
      </c>
      <c r="N1947" t="s">
        <v>3327</v>
      </c>
    </row>
    <row r="1948" spans="1:14" x14ac:dyDescent="0.25">
      <c r="A1948">
        <v>2026</v>
      </c>
      <c r="B1948" t="s">
        <v>3337</v>
      </c>
      <c r="C1948">
        <v>8</v>
      </c>
      <c r="D1948" t="s">
        <v>106</v>
      </c>
      <c r="E1948">
        <v>8</v>
      </c>
      <c r="F1948" t="s">
        <v>793</v>
      </c>
      <c r="G1948" t="s">
        <v>2566</v>
      </c>
      <c r="H1948" t="s">
        <v>2567</v>
      </c>
      <c r="I1948">
        <v>38</v>
      </c>
      <c r="J1948" s="52">
        <v>981766258</v>
      </c>
      <c r="K1948" s="52">
        <v>416886939</v>
      </c>
      <c r="L1948" s="52">
        <v>42966537</v>
      </c>
      <c r="M1948" t="s">
        <v>8478</v>
      </c>
      <c r="N1948" t="s">
        <v>8370</v>
      </c>
    </row>
    <row r="1949" spans="1:14" x14ac:dyDescent="0.25">
      <c r="A1949">
        <v>2026</v>
      </c>
      <c r="B1949" t="s">
        <v>3337</v>
      </c>
      <c r="C1949">
        <v>8</v>
      </c>
      <c r="D1949" t="s">
        <v>106</v>
      </c>
      <c r="E1949">
        <v>8</v>
      </c>
      <c r="F1949" t="s">
        <v>793</v>
      </c>
      <c r="G1949" t="s">
        <v>2566</v>
      </c>
      <c r="H1949" t="s">
        <v>2567</v>
      </c>
      <c r="I1949">
        <v>43</v>
      </c>
      <c r="J1949" s="52">
        <v>2154836704</v>
      </c>
      <c r="K1949" s="52">
        <v>378042718</v>
      </c>
      <c r="L1949" s="52">
        <v>169624516</v>
      </c>
      <c r="M1949" t="s">
        <v>2747</v>
      </c>
      <c r="N1949" t="s">
        <v>8564</v>
      </c>
    </row>
    <row r="1950" spans="1:14" x14ac:dyDescent="0.25">
      <c r="A1950">
        <v>2026</v>
      </c>
      <c r="B1950" t="s">
        <v>3337</v>
      </c>
      <c r="C1950">
        <v>8</v>
      </c>
      <c r="D1950" t="s">
        <v>106</v>
      </c>
      <c r="E1950">
        <v>8</v>
      </c>
      <c r="F1950" t="s">
        <v>793</v>
      </c>
      <c r="G1950" t="s">
        <v>2566</v>
      </c>
      <c r="H1950" t="s">
        <v>2567</v>
      </c>
      <c r="I1950">
        <v>90</v>
      </c>
      <c r="J1950" s="52">
        <v>71893129</v>
      </c>
      <c r="K1950" s="52">
        <v>65505643</v>
      </c>
      <c r="L1950" s="52">
        <v>9608975</v>
      </c>
      <c r="M1950" t="s">
        <v>3253</v>
      </c>
      <c r="N1950" t="s">
        <v>3335</v>
      </c>
    </row>
    <row r="1951" spans="1:14" x14ac:dyDescent="0.25">
      <c r="A1951">
        <v>2026</v>
      </c>
      <c r="B1951" t="s">
        <v>3337</v>
      </c>
      <c r="C1951">
        <v>11</v>
      </c>
      <c r="D1951" t="s">
        <v>133</v>
      </c>
      <c r="E1951">
        <v>11</v>
      </c>
      <c r="F1951" t="s">
        <v>793</v>
      </c>
      <c r="G1951" t="s">
        <v>2566</v>
      </c>
      <c r="H1951" t="s">
        <v>2567</v>
      </c>
      <c r="I1951" t="s">
        <v>3296</v>
      </c>
      <c r="J1951" s="52">
        <v>35324157925</v>
      </c>
      <c r="K1951" s="52">
        <v>22304633071</v>
      </c>
      <c r="L1951" s="52">
        <v>592552954</v>
      </c>
      <c r="M1951" t="s">
        <v>3117</v>
      </c>
      <c r="N1951" t="s">
        <v>3257</v>
      </c>
    </row>
    <row r="1952" spans="1:14" x14ac:dyDescent="0.25">
      <c r="A1952">
        <v>2026</v>
      </c>
      <c r="B1952" t="s">
        <v>3337</v>
      </c>
      <c r="C1952">
        <v>11</v>
      </c>
      <c r="D1952" t="s">
        <v>133</v>
      </c>
      <c r="E1952">
        <v>11</v>
      </c>
      <c r="F1952" t="s">
        <v>793</v>
      </c>
      <c r="G1952" t="s">
        <v>2566</v>
      </c>
      <c r="H1952" t="s">
        <v>2567</v>
      </c>
      <c r="I1952" t="s">
        <v>3294</v>
      </c>
      <c r="J1952" s="52">
        <v>1648890075</v>
      </c>
      <c r="K1952" s="52">
        <v>1033863942</v>
      </c>
      <c r="L1952" s="52">
        <v>213534204</v>
      </c>
      <c r="M1952" t="s">
        <v>8377</v>
      </c>
      <c r="N1952" t="s">
        <v>8419</v>
      </c>
    </row>
    <row r="1953" spans="1:14" x14ac:dyDescent="0.25">
      <c r="A1953">
        <v>2026</v>
      </c>
      <c r="B1953" t="s">
        <v>3337</v>
      </c>
      <c r="C1953">
        <v>11</v>
      </c>
      <c r="D1953" t="s">
        <v>133</v>
      </c>
      <c r="E1953">
        <v>11</v>
      </c>
      <c r="F1953" t="s">
        <v>793</v>
      </c>
      <c r="G1953" t="s">
        <v>2566</v>
      </c>
      <c r="H1953" t="s">
        <v>2567</v>
      </c>
      <c r="I1953">
        <v>27</v>
      </c>
      <c r="J1953" s="52">
        <v>115073613</v>
      </c>
      <c r="K1953" s="52">
        <v>108156087</v>
      </c>
      <c r="L1953" s="52">
        <v>23512194</v>
      </c>
      <c r="M1953" t="s">
        <v>2963</v>
      </c>
      <c r="N1953" t="s">
        <v>8446</v>
      </c>
    </row>
    <row r="1954" spans="1:14" x14ac:dyDescent="0.25">
      <c r="A1954">
        <v>2026</v>
      </c>
      <c r="B1954" t="s">
        <v>3337</v>
      </c>
      <c r="C1954">
        <v>11</v>
      </c>
      <c r="D1954" t="s">
        <v>133</v>
      </c>
      <c r="E1954">
        <v>11</v>
      </c>
      <c r="F1954" t="s">
        <v>793</v>
      </c>
      <c r="G1954" t="s">
        <v>2566</v>
      </c>
      <c r="H1954" t="s">
        <v>2567</v>
      </c>
      <c r="I1954">
        <v>28</v>
      </c>
      <c r="J1954" s="52">
        <v>455927604</v>
      </c>
      <c r="K1954" s="52">
        <v>451661739</v>
      </c>
      <c r="L1954" s="52">
        <v>83130063</v>
      </c>
      <c r="M1954" t="s">
        <v>2633</v>
      </c>
      <c r="N1954" t="s">
        <v>8546</v>
      </c>
    </row>
    <row r="1955" spans="1:14" x14ac:dyDescent="0.25">
      <c r="A1955">
        <v>2026</v>
      </c>
      <c r="B1955" t="s">
        <v>3337</v>
      </c>
      <c r="C1955">
        <v>11</v>
      </c>
      <c r="D1955" t="s">
        <v>133</v>
      </c>
      <c r="E1955">
        <v>11</v>
      </c>
      <c r="F1955" t="s">
        <v>793</v>
      </c>
      <c r="G1955" t="s">
        <v>2566</v>
      </c>
      <c r="H1955" t="s">
        <v>2567</v>
      </c>
      <c r="I1955">
        <v>38</v>
      </c>
      <c r="J1955" s="52">
        <v>1071271366</v>
      </c>
      <c r="K1955" s="52">
        <v>306687848</v>
      </c>
      <c r="L1955" s="52">
        <v>51417355</v>
      </c>
      <c r="M1955" t="s">
        <v>8545</v>
      </c>
      <c r="N1955" t="s">
        <v>8450</v>
      </c>
    </row>
    <row r="1956" spans="1:14" x14ac:dyDescent="0.25">
      <c r="A1956">
        <v>2026</v>
      </c>
      <c r="B1956" t="s">
        <v>3337</v>
      </c>
      <c r="C1956">
        <v>11</v>
      </c>
      <c r="D1956" t="s">
        <v>133</v>
      </c>
      <c r="E1956">
        <v>11</v>
      </c>
      <c r="F1956" t="s">
        <v>793</v>
      </c>
      <c r="G1956" t="s">
        <v>2566</v>
      </c>
      <c r="H1956" t="s">
        <v>2567</v>
      </c>
      <c r="I1956">
        <v>43</v>
      </c>
      <c r="J1956" s="52">
        <v>5191815741</v>
      </c>
      <c r="K1956" s="52">
        <v>361453979</v>
      </c>
      <c r="L1956" s="52">
        <v>224511979</v>
      </c>
      <c r="M1956" t="s">
        <v>3255</v>
      </c>
      <c r="N1956" t="s">
        <v>8527</v>
      </c>
    </row>
    <row r="1957" spans="1:14" x14ac:dyDescent="0.25">
      <c r="A1957">
        <v>2026</v>
      </c>
      <c r="B1957" t="s">
        <v>3337</v>
      </c>
      <c r="C1957">
        <v>11</v>
      </c>
      <c r="D1957" t="s">
        <v>133</v>
      </c>
      <c r="E1957">
        <v>11</v>
      </c>
      <c r="F1957" t="s">
        <v>793</v>
      </c>
      <c r="G1957" t="s">
        <v>2566</v>
      </c>
      <c r="H1957" t="s">
        <v>2567</v>
      </c>
      <c r="I1957">
        <v>90</v>
      </c>
      <c r="J1957" s="52">
        <v>60893129</v>
      </c>
      <c r="K1957" s="52">
        <v>60893129</v>
      </c>
      <c r="L1957" s="52">
        <v>11071478</v>
      </c>
      <c r="M1957" t="s">
        <v>2625</v>
      </c>
      <c r="N1957" t="s">
        <v>8546</v>
      </c>
    </row>
    <row r="1958" spans="1:14" x14ac:dyDescent="0.25">
      <c r="A1958">
        <v>2026</v>
      </c>
      <c r="B1958" t="s">
        <v>3337</v>
      </c>
      <c r="C1958">
        <v>13</v>
      </c>
      <c r="D1958" t="s">
        <v>102</v>
      </c>
      <c r="E1958">
        <v>13</v>
      </c>
      <c r="F1958" t="s">
        <v>793</v>
      </c>
      <c r="G1958" t="s">
        <v>2566</v>
      </c>
      <c r="H1958" t="s">
        <v>2567</v>
      </c>
      <c r="I1958" t="s">
        <v>3296</v>
      </c>
      <c r="J1958" s="52">
        <v>10850019247</v>
      </c>
      <c r="K1958" s="52">
        <v>4388991116</v>
      </c>
      <c r="L1958" s="52">
        <v>89322405</v>
      </c>
      <c r="M1958" t="s">
        <v>3089</v>
      </c>
      <c r="N1958" t="s">
        <v>8509</v>
      </c>
    </row>
    <row r="1959" spans="1:14" x14ac:dyDescent="0.25">
      <c r="A1959">
        <v>2026</v>
      </c>
      <c r="B1959" t="s">
        <v>3337</v>
      </c>
      <c r="C1959">
        <v>13</v>
      </c>
      <c r="D1959" t="s">
        <v>102</v>
      </c>
      <c r="E1959">
        <v>13</v>
      </c>
      <c r="F1959" t="s">
        <v>793</v>
      </c>
      <c r="G1959" t="s">
        <v>2566</v>
      </c>
      <c r="H1959" t="s">
        <v>2567</v>
      </c>
      <c r="I1959" t="s">
        <v>3294</v>
      </c>
      <c r="J1959" s="52">
        <v>573022190</v>
      </c>
      <c r="K1959" s="52">
        <v>355762473</v>
      </c>
      <c r="L1959" s="52">
        <v>60182311</v>
      </c>
      <c r="M1959" t="s">
        <v>3179</v>
      </c>
      <c r="N1959" t="s">
        <v>8547</v>
      </c>
    </row>
    <row r="1960" spans="1:14" x14ac:dyDescent="0.25">
      <c r="A1960">
        <v>2026</v>
      </c>
      <c r="B1960" t="s">
        <v>3337</v>
      </c>
      <c r="C1960">
        <v>13</v>
      </c>
      <c r="D1960" t="s">
        <v>102</v>
      </c>
      <c r="E1960">
        <v>13</v>
      </c>
      <c r="F1960" t="s">
        <v>793</v>
      </c>
      <c r="G1960" t="s">
        <v>2566</v>
      </c>
      <c r="H1960" t="s">
        <v>2567</v>
      </c>
      <c r="I1960">
        <v>27</v>
      </c>
      <c r="J1960" s="52">
        <v>115073613</v>
      </c>
      <c r="K1960" s="52">
        <v>111538158</v>
      </c>
      <c r="L1960" s="52">
        <v>24816104</v>
      </c>
      <c r="M1960" t="s">
        <v>2742</v>
      </c>
      <c r="N1960" t="s">
        <v>8510</v>
      </c>
    </row>
    <row r="1961" spans="1:14" x14ac:dyDescent="0.25">
      <c r="A1961">
        <v>2026</v>
      </c>
      <c r="B1961" t="s">
        <v>3337</v>
      </c>
      <c r="C1961">
        <v>13</v>
      </c>
      <c r="D1961" t="s">
        <v>102</v>
      </c>
      <c r="E1961">
        <v>13</v>
      </c>
      <c r="F1961" t="s">
        <v>793</v>
      </c>
      <c r="G1961" t="s">
        <v>2566</v>
      </c>
      <c r="H1961" t="s">
        <v>2567</v>
      </c>
      <c r="I1961">
        <v>28</v>
      </c>
      <c r="J1961" s="52">
        <v>60080000</v>
      </c>
      <c r="K1961" s="52">
        <v>52580000</v>
      </c>
      <c r="L1961" s="52">
        <v>9560000</v>
      </c>
      <c r="M1961" t="s">
        <v>2667</v>
      </c>
      <c r="N1961" t="s">
        <v>8445</v>
      </c>
    </row>
    <row r="1962" spans="1:14" x14ac:dyDescent="0.25">
      <c r="A1962">
        <v>2026</v>
      </c>
      <c r="B1962" t="s">
        <v>3337</v>
      </c>
      <c r="C1962">
        <v>13</v>
      </c>
      <c r="D1962" t="s">
        <v>102</v>
      </c>
      <c r="E1962">
        <v>13</v>
      </c>
      <c r="F1962" t="s">
        <v>793</v>
      </c>
      <c r="G1962" t="s">
        <v>2566</v>
      </c>
      <c r="H1962" t="s">
        <v>2567</v>
      </c>
      <c r="I1962">
        <v>38</v>
      </c>
      <c r="J1962" s="52">
        <v>1472649387</v>
      </c>
      <c r="K1962" s="52">
        <v>352059522</v>
      </c>
      <c r="L1962" s="52">
        <v>74511291</v>
      </c>
      <c r="M1962" t="s">
        <v>3187</v>
      </c>
      <c r="N1962" t="s">
        <v>8420</v>
      </c>
    </row>
    <row r="1963" spans="1:14" x14ac:dyDescent="0.25">
      <c r="A1963">
        <v>2026</v>
      </c>
      <c r="B1963" t="s">
        <v>3337</v>
      </c>
      <c r="C1963">
        <v>13</v>
      </c>
      <c r="D1963" t="s">
        <v>102</v>
      </c>
      <c r="E1963">
        <v>13</v>
      </c>
      <c r="F1963" t="s">
        <v>793</v>
      </c>
      <c r="G1963" t="s">
        <v>2566</v>
      </c>
      <c r="H1963" t="s">
        <v>2567</v>
      </c>
      <c r="I1963">
        <v>43</v>
      </c>
      <c r="J1963" s="52">
        <v>1632834317</v>
      </c>
      <c r="K1963" s="52">
        <v>175731348</v>
      </c>
      <c r="L1963" s="52">
        <v>84376708</v>
      </c>
      <c r="M1963" t="s">
        <v>2917</v>
      </c>
      <c r="N1963" t="s">
        <v>8489</v>
      </c>
    </row>
    <row r="1964" spans="1:14" x14ac:dyDescent="0.25">
      <c r="A1964">
        <v>2026</v>
      </c>
      <c r="B1964" t="s">
        <v>3337</v>
      </c>
      <c r="C1964">
        <v>13</v>
      </c>
      <c r="D1964" t="s">
        <v>102</v>
      </c>
      <c r="E1964">
        <v>13</v>
      </c>
      <c r="F1964" t="s">
        <v>793</v>
      </c>
      <c r="G1964" t="s">
        <v>2566</v>
      </c>
      <c r="H1964" t="s">
        <v>2567</v>
      </c>
      <c r="I1964">
        <v>90</v>
      </c>
      <c r="J1964" s="52">
        <v>71893129</v>
      </c>
      <c r="K1964" s="52">
        <v>62348274</v>
      </c>
      <c r="L1964" s="52">
        <v>12526623</v>
      </c>
      <c r="M1964" t="s">
        <v>3135</v>
      </c>
      <c r="N1964" t="s">
        <v>3327</v>
      </c>
    </row>
    <row r="1965" spans="1:14" x14ac:dyDescent="0.25">
      <c r="A1965">
        <v>2026</v>
      </c>
      <c r="B1965" t="s">
        <v>3337</v>
      </c>
      <c r="C1965">
        <v>15</v>
      </c>
      <c r="D1965" t="s">
        <v>211</v>
      </c>
      <c r="E1965">
        <v>15</v>
      </c>
      <c r="F1965" t="s">
        <v>793</v>
      </c>
      <c r="G1965" t="s">
        <v>2566</v>
      </c>
      <c r="H1965" t="s">
        <v>2567</v>
      </c>
      <c r="I1965" t="s">
        <v>3296</v>
      </c>
      <c r="J1965" s="52">
        <v>5095290257</v>
      </c>
      <c r="K1965" s="52">
        <v>3383869187</v>
      </c>
      <c r="L1965" s="52">
        <v>283613239</v>
      </c>
      <c r="M1965" t="s">
        <v>3235</v>
      </c>
      <c r="N1965" t="s">
        <v>3212</v>
      </c>
    </row>
    <row r="1966" spans="1:14" x14ac:dyDescent="0.25">
      <c r="A1966">
        <v>2026</v>
      </c>
      <c r="B1966" t="s">
        <v>3337</v>
      </c>
      <c r="C1966">
        <v>15</v>
      </c>
      <c r="D1966" t="s">
        <v>211</v>
      </c>
      <c r="E1966">
        <v>15</v>
      </c>
      <c r="F1966" t="s">
        <v>793</v>
      </c>
      <c r="G1966" t="s">
        <v>2566</v>
      </c>
      <c r="H1966" t="s">
        <v>2567</v>
      </c>
      <c r="I1966" t="s">
        <v>3294</v>
      </c>
      <c r="J1966" s="52">
        <v>564227871</v>
      </c>
      <c r="K1966" s="52">
        <v>349947710</v>
      </c>
      <c r="L1966" s="52">
        <v>65326484</v>
      </c>
      <c r="M1966" t="s">
        <v>2760</v>
      </c>
      <c r="N1966" t="s">
        <v>3141</v>
      </c>
    </row>
    <row r="1967" spans="1:14" x14ac:dyDescent="0.25">
      <c r="A1967">
        <v>2026</v>
      </c>
      <c r="B1967" t="s">
        <v>3337</v>
      </c>
      <c r="C1967">
        <v>15</v>
      </c>
      <c r="D1967" t="s">
        <v>211</v>
      </c>
      <c r="E1967">
        <v>15</v>
      </c>
      <c r="F1967" t="s">
        <v>793</v>
      </c>
      <c r="G1967" t="s">
        <v>2566</v>
      </c>
      <c r="H1967" t="s">
        <v>2567</v>
      </c>
      <c r="I1967">
        <v>14</v>
      </c>
      <c r="J1967" s="52">
        <v>614544384</v>
      </c>
      <c r="K1967" s="52">
        <v>2080324</v>
      </c>
      <c r="L1967" s="52">
        <v>2080324</v>
      </c>
      <c r="M1967" t="s">
        <v>3200</v>
      </c>
      <c r="N1967" t="s">
        <v>3200</v>
      </c>
    </row>
    <row r="1968" spans="1:14" x14ac:dyDescent="0.25">
      <c r="A1968">
        <v>2026</v>
      </c>
      <c r="B1968" t="s">
        <v>3337</v>
      </c>
      <c r="C1968">
        <v>15</v>
      </c>
      <c r="D1968" t="s">
        <v>211</v>
      </c>
      <c r="E1968">
        <v>15</v>
      </c>
      <c r="F1968" t="s">
        <v>793</v>
      </c>
      <c r="G1968" t="s">
        <v>2566</v>
      </c>
      <c r="H1968" t="s">
        <v>2567</v>
      </c>
      <c r="I1968">
        <v>27</v>
      </c>
      <c r="J1968" s="52">
        <v>115073613</v>
      </c>
      <c r="K1968" s="52">
        <v>110697403</v>
      </c>
      <c r="L1968" s="52">
        <v>20639794</v>
      </c>
      <c r="M1968" t="s">
        <v>3035</v>
      </c>
      <c r="N1968" t="s">
        <v>3204</v>
      </c>
    </row>
    <row r="1969" spans="1:14" x14ac:dyDescent="0.25">
      <c r="A1969">
        <v>2026</v>
      </c>
      <c r="B1969" t="s">
        <v>3337</v>
      </c>
      <c r="C1969">
        <v>15</v>
      </c>
      <c r="D1969" t="s">
        <v>211</v>
      </c>
      <c r="E1969">
        <v>15</v>
      </c>
      <c r="F1969" t="s">
        <v>793</v>
      </c>
      <c r="G1969" t="s">
        <v>2566</v>
      </c>
      <c r="H1969" t="s">
        <v>2567</v>
      </c>
      <c r="I1969">
        <v>28</v>
      </c>
      <c r="J1969" s="52">
        <v>165240000</v>
      </c>
      <c r="K1969" s="52">
        <v>158851328</v>
      </c>
      <c r="L1969" s="52">
        <v>29313328</v>
      </c>
      <c r="M1969" t="s">
        <v>2628</v>
      </c>
      <c r="N1969" t="s">
        <v>2813</v>
      </c>
    </row>
    <row r="1970" spans="1:14" x14ac:dyDescent="0.25">
      <c r="A1970">
        <v>2026</v>
      </c>
      <c r="B1970" t="s">
        <v>3337</v>
      </c>
      <c r="C1970">
        <v>15</v>
      </c>
      <c r="D1970" t="s">
        <v>211</v>
      </c>
      <c r="E1970">
        <v>15</v>
      </c>
      <c r="F1970" t="s">
        <v>793</v>
      </c>
      <c r="G1970" t="s">
        <v>2566</v>
      </c>
      <c r="H1970" t="s">
        <v>2567</v>
      </c>
      <c r="I1970">
        <v>38</v>
      </c>
      <c r="J1970" s="52">
        <v>1472649387</v>
      </c>
      <c r="K1970" s="52">
        <v>347625439</v>
      </c>
      <c r="L1970" s="52">
        <v>59671486</v>
      </c>
      <c r="M1970" t="s">
        <v>2663</v>
      </c>
      <c r="N1970" t="s">
        <v>8589</v>
      </c>
    </row>
    <row r="1971" spans="1:14" x14ac:dyDescent="0.25">
      <c r="A1971">
        <v>2026</v>
      </c>
      <c r="B1971" t="s">
        <v>3337</v>
      </c>
      <c r="C1971">
        <v>15</v>
      </c>
      <c r="D1971" t="s">
        <v>211</v>
      </c>
      <c r="E1971">
        <v>15</v>
      </c>
      <c r="F1971" t="s">
        <v>793</v>
      </c>
      <c r="G1971" t="s">
        <v>2566</v>
      </c>
      <c r="H1971" t="s">
        <v>2567</v>
      </c>
      <c r="I1971">
        <v>43</v>
      </c>
      <c r="J1971" s="52">
        <v>1538463835</v>
      </c>
      <c r="K1971" s="52">
        <v>707560775</v>
      </c>
      <c r="L1971" s="52">
        <v>116726075</v>
      </c>
      <c r="M1971" t="s">
        <v>2846</v>
      </c>
      <c r="N1971" t="s">
        <v>2915</v>
      </c>
    </row>
    <row r="1972" spans="1:14" x14ac:dyDescent="0.25">
      <c r="A1972">
        <v>2026</v>
      </c>
      <c r="B1972" t="s">
        <v>3337</v>
      </c>
      <c r="C1972">
        <v>15</v>
      </c>
      <c r="D1972" t="s">
        <v>211</v>
      </c>
      <c r="E1972">
        <v>15</v>
      </c>
      <c r="F1972" t="s">
        <v>793</v>
      </c>
      <c r="G1972" t="s">
        <v>2566</v>
      </c>
      <c r="H1972" t="s">
        <v>2567</v>
      </c>
      <c r="I1972">
        <v>90</v>
      </c>
      <c r="J1972" s="52">
        <v>71893129</v>
      </c>
      <c r="K1972" s="52">
        <v>44186116</v>
      </c>
      <c r="L1972" s="52">
        <v>8636116</v>
      </c>
      <c r="M1972" t="s">
        <v>3163</v>
      </c>
      <c r="N1972" t="s">
        <v>3238</v>
      </c>
    </row>
    <row r="1973" spans="1:14" x14ac:dyDescent="0.25">
      <c r="A1973">
        <v>2026</v>
      </c>
      <c r="B1973" t="s">
        <v>3337</v>
      </c>
      <c r="C1973">
        <v>17</v>
      </c>
      <c r="D1973" t="s">
        <v>83</v>
      </c>
      <c r="E1973">
        <v>17</v>
      </c>
      <c r="F1973" t="s">
        <v>793</v>
      </c>
      <c r="G1973" t="s">
        <v>2566</v>
      </c>
      <c r="H1973" t="s">
        <v>2567</v>
      </c>
      <c r="I1973" t="s">
        <v>3296</v>
      </c>
      <c r="J1973" s="52">
        <v>6710715036</v>
      </c>
      <c r="K1973" s="52">
        <v>4464788644</v>
      </c>
      <c r="L1973" s="52">
        <v>1175394893</v>
      </c>
      <c r="M1973" t="s">
        <v>3217</v>
      </c>
      <c r="N1973" t="s">
        <v>2747</v>
      </c>
    </row>
    <row r="1974" spans="1:14" x14ac:dyDescent="0.25">
      <c r="A1974">
        <v>2026</v>
      </c>
      <c r="B1974" t="s">
        <v>3337</v>
      </c>
      <c r="C1974">
        <v>17</v>
      </c>
      <c r="D1974" t="s">
        <v>83</v>
      </c>
      <c r="E1974">
        <v>17</v>
      </c>
      <c r="F1974" t="s">
        <v>793</v>
      </c>
      <c r="G1974" t="s">
        <v>2566</v>
      </c>
      <c r="H1974" t="s">
        <v>2567</v>
      </c>
      <c r="I1974" t="s">
        <v>3294</v>
      </c>
      <c r="J1974" s="52">
        <v>476189928</v>
      </c>
      <c r="K1974" s="52">
        <v>296962033</v>
      </c>
      <c r="L1974" s="52">
        <v>56655454</v>
      </c>
      <c r="M1974" t="s">
        <v>2896</v>
      </c>
      <c r="N1974" t="s">
        <v>8530</v>
      </c>
    </row>
    <row r="1975" spans="1:14" x14ac:dyDescent="0.25">
      <c r="A1975">
        <v>2026</v>
      </c>
      <c r="B1975" t="s">
        <v>3337</v>
      </c>
      <c r="C1975">
        <v>17</v>
      </c>
      <c r="D1975" t="s">
        <v>83</v>
      </c>
      <c r="E1975">
        <v>17</v>
      </c>
      <c r="F1975" t="s">
        <v>793</v>
      </c>
      <c r="G1975" t="s">
        <v>2566</v>
      </c>
      <c r="H1975" t="s">
        <v>2567</v>
      </c>
      <c r="I1975">
        <v>27</v>
      </c>
      <c r="J1975" s="52">
        <v>115073613</v>
      </c>
      <c r="K1975" s="52">
        <v>109220679</v>
      </c>
      <c r="L1975" s="52">
        <v>22772214</v>
      </c>
      <c r="M1975" t="s">
        <v>3057</v>
      </c>
      <c r="N1975" t="s">
        <v>8496</v>
      </c>
    </row>
    <row r="1976" spans="1:14" x14ac:dyDescent="0.25">
      <c r="A1976">
        <v>2026</v>
      </c>
      <c r="B1976" t="s">
        <v>3337</v>
      </c>
      <c r="C1976">
        <v>17</v>
      </c>
      <c r="D1976" t="s">
        <v>83</v>
      </c>
      <c r="E1976">
        <v>17</v>
      </c>
      <c r="F1976" t="s">
        <v>793</v>
      </c>
      <c r="G1976" t="s">
        <v>2566</v>
      </c>
      <c r="H1976" t="s">
        <v>2567</v>
      </c>
      <c r="I1976">
        <v>28</v>
      </c>
      <c r="J1976" s="52">
        <v>165240000</v>
      </c>
      <c r="K1976" s="52">
        <v>159846578</v>
      </c>
      <c r="L1976" s="52">
        <v>29733289</v>
      </c>
      <c r="M1976" t="s">
        <v>2726</v>
      </c>
      <c r="N1976" t="s">
        <v>8486</v>
      </c>
    </row>
    <row r="1977" spans="1:14" x14ac:dyDescent="0.25">
      <c r="A1977">
        <v>2026</v>
      </c>
      <c r="B1977" t="s">
        <v>3337</v>
      </c>
      <c r="C1977">
        <v>17</v>
      </c>
      <c r="D1977" t="s">
        <v>83</v>
      </c>
      <c r="E1977">
        <v>17</v>
      </c>
      <c r="F1977" t="s">
        <v>793</v>
      </c>
      <c r="G1977" t="s">
        <v>2566</v>
      </c>
      <c r="H1977" t="s">
        <v>2567</v>
      </c>
      <c r="I1977">
        <v>38</v>
      </c>
      <c r="J1977" s="52">
        <v>1472649387</v>
      </c>
      <c r="K1977" s="52">
        <v>275379800</v>
      </c>
      <c r="L1977" s="52">
        <v>71500422</v>
      </c>
      <c r="M1977" t="s">
        <v>8401</v>
      </c>
      <c r="N1977" t="s">
        <v>8414</v>
      </c>
    </row>
    <row r="1978" spans="1:14" x14ac:dyDescent="0.25">
      <c r="A1978">
        <v>2026</v>
      </c>
      <c r="B1978" t="s">
        <v>3337</v>
      </c>
      <c r="C1978">
        <v>17</v>
      </c>
      <c r="D1978" t="s">
        <v>83</v>
      </c>
      <c r="E1978">
        <v>17</v>
      </c>
      <c r="F1978" t="s">
        <v>793</v>
      </c>
      <c r="G1978" t="s">
        <v>2566</v>
      </c>
      <c r="H1978" t="s">
        <v>2567</v>
      </c>
      <c r="I1978">
        <v>43</v>
      </c>
      <c r="J1978" s="52">
        <v>1290016184</v>
      </c>
      <c r="K1978" s="52">
        <v>147770627</v>
      </c>
      <c r="L1978" s="52">
        <v>57775362</v>
      </c>
      <c r="M1978" t="s">
        <v>8523</v>
      </c>
      <c r="N1978" t="s">
        <v>3105</v>
      </c>
    </row>
    <row r="1979" spans="1:14" x14ac:dyDescent="0.25">
      <c r="A1979">
        <v>2026</v>
      </c>
      <c r="B1979" t="s">
        <v>3337</v>
      </c>
      <c r="C1979">
        <v>17</v>
      </c>
      <c r="D1979" t="s">
        <v>83</v>
      </c>
      <c r="E1979">
        <v>17</v>
      </c>
      <c r="F1979" t="s">
        <v>793</v>
      </c>
      <c r="G1979" t="s">
        <v>2566</v>
      </c>
      <c r="H1979" t="s">
        <v>2567</v>
      </c>
      <c r="I1979">
        <v>90</v>
      </c>
      <c r="J1979" s="52">
        <v>71893129</v>
      </c>
      <c r="K1979" s="52">
        <v>64664878</v>
      </c>
      <c r="L1979" s="52">
        <v>14341667</v>
      </c>
      <c r="M1979" t="s">
        <v>2967</v>
      </c>
      <c r="N1979" t="s">
        <v>8398</v>
      </c>
    </row>
    <row r="1980" spans="1:14" x14ac:dyDescent="0.25">
      <c r="A1980">
        <v>2026</v>
      </c>
      <c r="B1980" t="s">
        <v>3337</v>
      </c>
      <c r="C1980">
        <v>18</v>
      </c>
      <c r="D1980" t="s">
        <v>77</v>
      </c>
      <c r="E1980">
        <v>18</v>
      </c>
      <c r="F1980" t="s">
        <v>793</v>
      </c>
      <c r="G1980" t="s">
        <v>2566</v>
      </c>
      <c r="H1980" t="s">
        <v>2567</v>
      </c>
      <c r="I1980" t="s">
        <v>3296</v>
      </c>
      <c r="J1980" s="52">
        <v>3206422327</v>
      </c>
      <c r="K1980" s="52">
        <v>2640116549</v>
      </c>
      <c r="L1980" s="52">
        <v>171705170</v>
      </c>
      <c r="M1980" t="s">
        <v>2798</v>
      </c>
      <c r="N1980" t="s">
        <v>8508</v>
      </c>
    </row>
    <row r="1981" spans="1:14" x14ac:dyDescent="0.25">
      <c r="A1981">
        <v>2026</v>
      </c>
      <c r="B1981" t="s">
        <v>3337</v>
      </c>
      <c r="C1981">
        <v>18</v>
      </c>
      <c r="D1981" t="s">
        <v>77</v>
      </c>
      <c r="E1981">
        <v>18</v>
      </c>
      <c r="F1981" t="s">
        <v>793</v>
      </c>
      <c r="G1981" t="s">
        <v>2566</v>
      </c>
      <c r="H1981" t="s">
        <v>2567</v>
      </c>
      <c r="I1981" t="s">
        <v>3294</v>
      </c>
      <c r="J1981" s="52">
        <v>340776528</v>
      </c>
      <c r="K1981" s="52">
        <v>238741519</v>
      </c>
      <c r="L1981" s="52">
        <v>46778264</v>
      </c>
      <c r="M1981" t="s">
        <v>3295</v>
      </c>
      <c r="N1981" t="s">
        <v>2962</v>
      </c>
    </row>
    <row r="1982" spans="1:14" x14ac:dyDescent="0.25">
      <c r="A1982">
        <v>2026</v>
      </c>
      <c r="B1982" t="s">
        <v>3337</v>
      </c>
      <c r="C1982">
        <v>18</v>
      </c>
      <c r="D1982" t="s">
        <v>77</v>
      </c>
      <c r="E1982">
        <v>18</v>
      </c>
      <c r="F1982" t="s">
        <v>793</v>
      </c>
      <c r="G1982" t="s">
        <v>2566</v>
      </c>
      <c r="H1982" t="s">
        <v>2567</v>
      </c>
      <c r="I1982">
        <v>27</v>
      </c>
      <c r="J1982" s="52">
        <v>115073613</v>
      </c>
      <c r="K1982" s="52">
        <v>114772851</v>
      </c>
      <c r="L1982" s="52">
        <v>24715242</v>
      </c>
      <c r="M1982" t="s">
        <v>2911</v>
      </c>
      <c r="N1982" t="s">
        <v>8536</v>
      </c>
    </row>
    <row r="1983" spans="1:14" x14ac:dyDescent="0.25">
      <c r="A1983">
        <v>2026</v>
      </c>
      <c r="B1983" t="s">
        <v>3337</v>
      </c>
      <c r="C1983">
        <v>18</v>
      </c>
      <c r="D1983" t="s">
        <v>77</v>
      </c>
      <c r="E1983">
        <v>18</v>
      </c>
      <c r="F1983" t="s">
        <v>793</v>
      </c>
      <c r="G1983" t="s">
        <v>2566</v>
      </c>
      <c r="H1983" t="s">
        <v>2567</v>
      </c>
      <c r="I1983">
        <v>28</v>
      </c>
      <c r="J1983" s="52">
        <v>52580000</v>
      </c>
      <c r="K1983" s="52">
        <v>52580000</v>
      </c>
      <c r="L1983" s="52">
        <v>9560000</v>
      </c>
      <c r="M1983" t="s">
        <v>2625</v>
      </c>
      <c r="N1983" t="s">
        <v>8546</v>
      </c>
    </row>
    <row r="1984" spans="1:14" x14ac:dyDescent="0.25">
      <c r="A1984">
        <v>2026</v>
      </c>
      <c r="B1984" t="s">
        <v>3337</v>
      </c>
      <c r="C1984">
        <v>18</v>
      </c>
      <c r="D1984" t="s">
        <v>77</v>
      </c>
      <c r="E1984">
        <v>18</v>
      </c>
      <c r="F1984" t="s">
        <v>793</v>
      </c>
      <c r="G1984" t="s">
        <v>2566</v>
      </c>
      <c r="H1984" t="s">
        <v>2567</v>
      </c>
      <c r="I1984">
        <v>38</v>
      </c>
      <c r="J1984" s="52">
        <v>1004290716</v>
      </c>
      <c r="K1984" s="52">
        <v>268906404</v>
      </c>
      <c r="L1984" s="52">
        <v>48307882</v>
      </c>
      <c r="M1984" t="s">
        <v>8541</v>
      </c>
      <c r="N1984" t="s">
        <v>8450</v>
      </c>
    </row>
    <row r="1985" spans="1:14" x14ac:dyDescent="0.25">
      <c r="A1985">
        <v>2026</v>
      </c>
      <c r="B1985" t="s">
        <v>3337</v>
      </c>
      <c r="C1985">
        <v>18</v>
      </c>
      <c r="D1985" t="s">
        <v>77</v>
      </c>
      <c r="E1985">
        <v>18</v>
      </c>
      <c r="F1985" t="s">
        <v>793</v>
      </c>
      <c r="G1985" t="s">
        <v>2566</v>
      </c>
      <c r="H1985" t="s">
        <v>2567</v>
      </c>
      <c r="I1985">
        <v>43</v>
      </c>
      <c r="J1985" s="52">
        <v>562379171</v>
      </c>
      <c r="K1985" s="52">
        <v>169914000</v>
      </c>
      <c r="L1985" s="52">
        <v>17590000</v>
      </c>
      <c r="M1985" t="s">
        <v>2627</v>
      </c>
      <c r="N1985" t="s">
        <v>8384</v>
      </c>
    </row>
    <row r="1986" spans="1:14" x14ac:dyDescent="0.25">
      <c r="A1986">
        <v>2026</v>
      </c>
      <c r="B1986" t="s">
        <v>3337</v>
      </c>
      <c r="C1986">
        <v>18</v>
      </c>
      <c r="D1986" t="s">
        <v>77</v>
      </c>
      <c r="E1986">
        <v>18</v>
      </c>
      <c r="F1986" t="s">
        <v>793</v>
      </c>
      <c r="G1986" t="s">
        <v>2566</v>
      </c>
      <c r="H1986" t="s">
        <v>2567</v>
      </c>
      <c r="I1986">
        <v>90</v>
      </c>
      <c r="J1986" s="52">
        <v>71893129</v>
      </c>
      <c r="K1986" s="52">
        <v>63152162</v>
      </c>
      <c r="L1986" s="52">
        <v>11330511</v>
      </c>
      <c r="M1986" t="s">
        <v>2794</v>
      </c>
      <c r="N1986" t="s">
        <v>8533</v>
      </c>
    </row>
    <row r="1987" spans="1:14" x14ac:dyDescent="0.25">
      <c r="A1987">
        <v>2026</v>
      </c>
      <c r="B1987" t="s">
        <v>3337</v>
      </c>
      <c r="C1987">
        <v>19</v>
      </c>
      <c r="D1987" t="s">
        <v>158</v>
      </c>
      <c r="E1987">
        <v>19</v>
      </c>
      <c r="F1987" t="s">
        <v>793</v>
      </c>
      <c r="G1987" t="s">
        <v>2566</v>
      </c>
      <c r="H1987" t="s">
        <v>2567</v>
      </c>
      <c r="I1987" t="s">
        <v>3296</v>
      </c>
      <c r="J1987" s="52">
        <v>5023978164</v>
      </c>
      <c r="K1987" s="52">
        <v>3379682006</v>
      </c>
      <c r="L1987" s="52">
        <v>194387818</v>
      </c>
      <c r="M1987" t="s">
        <v>3104</v>
      </c>
      <c r="N1987" t="s">
        <v>8522</v>
      </c>
    </row>
    <row r="1988" spans="1:14" x14ac:dyDescent="0.25">
      <c r="A1988">
        <v>2026</v>
      </c>
      <c r="B1988" t="s">
        <v>3337</v>
      </c>
      <c r="C1988">
        <v>19</v>
      </c>
      <c r="D1988" t="s">
        <v>158</v>
      </c>
      <c r="E1988">
        <v>19</v>
      </c>
      <c r="F1988" t="s">
        <v>793</v>
      </c>
      <c r="G1988" t="s">
        <v>2566</v>
      </c>
      <c r="H1988" t="s">
        <v>2567</v>
      </c>
      <c r="I1988" t="s">
        <v>3294</v>
      </c>
      <c r="J1988" s="52">
        <v>583792629</v>
      </c>
      <c r="K1988" s="52">
        <v>322287647</v>
      </c>
      <c r="L1988" s="52">
        <v>68384585</v>
      </c>
      <c r="M1988" t="s">
        <v>3193</v>
      </c>
      <c r="N1988" t="s">
        <v>2908</v>
      </c>
    </row>
    <row r="1989" spans="1:14" x14ac:dyDescent="0.25">
      <c r="A1989">
        <v>2026</v>
      </c>
      <c r="B1989" t="s">
        <v>3337</v>
      </c>
      <c r="C1989">
        <v>19</v>
      </c>
      <c r="D1989" t="s">
        <v>158</v>
      </c>
      <c r="E1989">
        <v>19</v>
      </c>
      <c r="F1989" t="s">
        <v>793</v>
      </c>
      <c r="G1989" t="s">
        <v>2566</v>
      </c>
      <c r="H1989" t="s">
        <v>2567</v>
      </c>
      <c r="I1989">
        <v>27</v>
      </c>
      <c r="J1989" s="52">
        <v>114772851</v>
      </c>
      <c r="K1989" s="52">
        <v>114772851</v>
      </c>
      <c r="L1989" s="52">
        <v>24715242</v>
      </c>
      <c r="M1989" t="s">
        <v>2625</v>
      </c>
      <c r="N1989" t="s">
        <v>8536</v>
      </c>
    </row>
    <row r="1990" spans="1:14" x14ac:dyDescent="0.25">
      <c r="A1990">
        <v>2026</v>
      </c>
      <c r="B1990" t="s">
        <v>3337</v>
      </c>
      <c r="C1990">
        <v>19</v>
      </c>
      <c r="D1990" t="s">
        <v>158</v>
      </c>
      <c r="E1990">
        <v>19</v>
      </c>
      <c r="F1990" t="s">
        <v>793</v>
      </c>
      <c r="G1990" t="s">
        <v>2566</v>
      </c>
      <c r="H1990" t="s">
        <v>2567</v>
      </c>
      <c r="I1990">
        <v>28</v>
      </c>
      <c r="J1990" s="52">
        <v>55080000</v>
      </c>
      <c r="K1990" s="52">
        <v>52580000</v>
      </c>
      <c r="L1990" s="52">
        <v>9560000</v>
      </c>
      <c r="M1990" t="s">
        <v>2957</v>
      </c>
      <c r="N1990" t="s">
        <v>3327</v>
      </c>
    </row>
    <row r="1991" spans="1:14" x14ac:dyDescent="0.25">
      <c r="A1991">
        <v>2026</v>
      </c>
      <c r="B1991" t="s">
        <v>3337</v>
      </c>
      <c r="C1991">
        <v>19</v>
      </c>
      <c r="D1991" t="s">
        <v>158</v>
      </c>
      <c r="E1991">
        <v>19</v>
      </c>
      <c r="F1991" t="s">
        <v>793</v>
      </c>
      <c r="G1991" t="s">
        <v>2566</v>
      </c>
      <c r="H1991" t="s">
        <v>2567</v>
      </c>
      <c r="I1991">
        <v>38</v>
      </c>
      <c r="J1991" s="52">
        <v>1472649387</v>
      </c>
      <c r="K1991" s="52">
        <v>357447028</v>
      </c>
      <c r="L1991" s="52">
        <v>78337948</v>
      </c>
      <c r="M1991" t="s">
        <v>8379</v>
      </c>
      <c r="N1991" t="s">
        <v>8491</v>
      </c>
    </row>
    <row r="1992" spans="1:14" x14ac:dyDescent="0.25">
      <c r="A1992">
        <v>2026</v>
      </c>
      <c r="B1992" t="s">
        <v>3337</v>
      </c>
      <c r="C1992">
        <v>19</v>
      </c>
      <c r="D1992" t="s">
        <v>158</v>
      </c>
      <c r="E1992">
        <v>19</v>
      </c>
      <c r="F1992" t="s">
        <v>793</v>
      </c>
      <c r="G1992" t="s">
        <v>2566</v>
      </c>
      <c r="H1992" t="s">
        <v>2567</v>
      </c>
      <c r="I1992">
        <v>43</v>
      </c>
      <c r="J1992" s="52">
        <v>1538658703</v>
      </c>
      <c r="K1992" s="52">
        <v>520927221</v>
      </c>
      <c r="L1992" s="52">
        <v>62771669</v>
      </c>
      <c r="M1992" t="s">
        <v>3137</v>
      </c>
      <c r="N1992" t="s">
        <v>8589</v>
      </c>
    </row>
    <row r="1993" spans="1:14" x14ac:dyDescent="0.25">
      <c r="A1993">
        <v>2026</v>
      </c>
      <c r="B1993" t="s">
        <v>3337</v>
      </c>
      <c r="C1993">
        <v>19</v>
      </c>
      <c r="D1993" t="s">
        <v>158</v>
      </c>
      <c r="E1993">
        <v>19</v>
      </c>
      <c r="F1993" t="s">
        <v>793</v>
      </c>
      <c r="G1993" t="s">
        <v>2566</v>
      </c>
      <c r="H1993" t="s">
        <v>2567</v>
      </c>
      <c r="I1993">
        <v>90</v>
      </c>
      <c r="J1993" s="52">
        <v>71893129</v>
      </c>
      <c r="K1993" s="52">
        <v>65136521</v>
      </c>
      <c r="L1993" s="52">
        <v>15314870</v>
      </c>
      <c r="M1993" t="s">
        <v>2690</v>
      </c>
      <c r="N1993" t="s">
        <v>2778</v>
      </c>
    </row>
    <row r="1994" spans="1:14" x14ac:dyDescent="0.25">
      <c r="A1994">
        <v>2026</v>
      </c>
      <c r="B1994" t="s">
        <v>3337</v>
      </c>
      <c r="C1994">
        <v>20</v>
      </c>
      <c r="D1994" t="s">
        <v>321</v>
      </c>
      <c r="E1994">
        <v>20</v>
      </c>
      <c r="F1994" t="s">
        <v>793</v>
      </c>
      <c r="G1994" t="s">
        <v>2566</v>
      </c>
      <c r="H1994" t="s">
        <v>2567</v>
      </c>
      <c r="I1994" t="s">
        <v>3296</v>
      </c>
      <c r="J1994" s="52">
        <v>8717989091</v>
      </c>
      <c r="K1994" s="52">
        <v>5866656409</v>
      </c>
      <c r="L1994" s="52">
        <v>394050695</v>
      </c>
      <c r="M1994" t="s">
        <v>3104</v>
      </c>
      <c r="N1994" t="s">
        <v>3105</v>
      </c>
    </row>
    <row r="1995" spans="1:14" x14ac:dyDescent="0.25">
      <c r="A1995">
        <v>2026</v>
      </c>
      <c r="B1995" t="s">
        <v>3337</v>
      </c>
      <c r="C1995">
        <v>20</v>
      </c>
      <c r="D1995" t="s">
        <v>321</v>
      </c>
      <c r="E1995">
        <v>20</v>
      </c>
      <c r="F1995" t="s">
        <v>793</v>
      </c>
      <c r="G1995" t="s">
        <v>2566</v>
      </c>
      <c r="H1995" t="s">
        <v>2567</v>
      </c>
      <c r="I1995" t="s">
        <v>3294</v>
      </c>
      <c r="J1995" s="52">
        <v>529984373</v>
      </c>
      <c r="K1995" s="52">
        <v>318470798</v>
      </c>
      <c r="L1995" s="52">
        <v>64797414</v>
      </c>
      <c r="M1995" t="s">
        <v>2637</v>
      </c>
      <c r="N1995" t="s">
        <v>8397</v>
      </c>
    </row>
    <row r="1996" spans="1:14" x14ac:dyDescent="0.25">
      <c r="A1996">
        <v>2026</v>
      </c>
      <c r="B1996" t="s">
        <v>3337</v>
      </c>
      <c r="C1996">
        <v>20</v>
      </c>
      <c r="D1996" t="s">
        <v>321</v>
      </c>
      <c r="E1996">
        <v>20</v>
      </c>
      <c r="F1996" t="s">
        <v>793</v>
      </c>
      <c r="G1996" t="s">
        <v>2566</v>
      </c>
      <c r="H1996" t="s">
        <v>2567</v>
      </c>
      <c r="I1996">
        <v>20</v>
      </c>
      <c r="J1996" s="52">
        <v>85340928</v>
      </c>
      <c r="K1996" s="52">
        <v>42670464</v>
      </c>
      <c r="L1996" s="52">
        <v>27024624</v>
      </c>
      <c r="M1996" t="s">
        <v>2705</v>
      </c>
      <c r="N1996" t="s">
        <v>8479</v>
      </c>
    </row>
    <row r="1997" spans="1:14" x14ac:dyDescent="0.25">
      <c r="A1997">
        <v>2026</v>
      </c>
      <c r="B1997" t="s">
        <v>3337</v>
      </c>
      <c r="C1997">
        <v>20</v>
      </c>
      <c r="D1997" t="s">
        <v>321</v>
      </c>
      <c r="E1997">
        <v>20</v>
      </c>
      <c r="F1997" t="s">
        <v>793</v>
      </c>
      <c r="G1997" t="s">
        <v>2566</v>
      </c>
      <c r="H1997" t="s">
        <v>2567</v>
      </c>
      <c r="I1997">
        <v>27</v>
      </c>
      <c r="J1997" s="52">
        <v>141073613</v>
      </c>
      <c r="K1997" s="52">
        <v>100639664</v>
      </c>
      <c r="L1997" s="52">
        <v>18277109</v>
      </c>
      <c r="M1997" t="s">
        <v>3259</v>
      </c>
      <c r="N1997" t="s">
        <v>8419</v>
      </c>
    </row>
    <row r="1998" spans="1:14" x14ac:dyDescent="0.25">
      <c r="A1998">
        <v>2026</v>
      </c>
      <c r="B1998" t="s">
        <v>3337</v>
      </c>
      <c r="C1998">
        <v>20</v>
      </c>
      <c r="D1998" t="s">
        <v>321</v>
      </c>
      <c r="E1998">
        <v>20</v>
      </c>
      <c r="F1998" t="s">
        <v>793</v>
      </c>
      <c r="G1998" t="s">
        <v>2566</v>
      </c>
      <c r="H1998" t="s">
        <v>2567</v>
      </c>
      <c r="I1998">
        <v>28</v>
      </c>
      <c r="J1998" s="52">
        <v>55080000</v>
      </c>
      <c r="K1998" s="52">
        <v>53915443</v>
      </c>
      <c r="L1998" s="52">
        <v>10895443</v>
      </c>
      <c r="M1998" t="s">
        <v>2768</v>
      </c>
      <c r="N1998" t="s">
        <v>8496</v>
      </c>
    </row>
    <row r="1999" spans="1:14" x14ac:dyDescent="0.25">
      <c r="A1999">
        <v>2026</v>
      </c>
      <c r="B1999" t="s">
        <v>3337</v>
      </c>
      <c r="C1999">
        <v>20</v>
      </c>
      <c r="D1999" t="s">
        <v>321</v>
      </c>
      <c r="E1999">
        <v>20</v>
      </c>
      <c r="F1999" t="s">
        <v>793</v>
      </c>
      <c r="G1999" t="s">
        <v>2566</v>
      </c>
      <c r="H1999" t="s">
        <v>2567</v>
      </c>
      <c r="I1999">
        <v>38</v>
      </c>
      <c r="J1999" s="52">
        <v>1472649387</v>
      </c>
      <c r="K1999" s="52">
        <v>362191528</v>
      </c>
      <c r="L1999" s="52">
        <v>71588243</v>
      </c>
      <c r="M1999" t="s">
        <v>3306</v>
      </c>
      <c r="N1999" t="s">
        <v>8414</v>
      </c>
    </row>
    <row r="2000" spans="1:14" x14ac:dyDescent="0.25">
      <c r="A2000">
        <v>2026</v>
      </c>
      <c r="B2000" t="s">
        <v>3337</v>
      </c>
      <c r="C2000">
        <v>20</v>
      </c>
      <c r="D2000" t="s">
        <v>321</v>
      </c>
      <c r="E2000">
        <v>20</v>
      </c>
      <c r="F2000" t="s">
        <v>793</v>
      </c>
      <c r="G2000" t="s">
        <v>2566</v>
      </c>
      <c r="H2000" t="s">
        <v>2567</v>
      </c>
      <c r="I2000">
        <v>43</v>
      </c>
      <c r="J2000" s="52">
        <v>1240802668</v>
      </c>
      <c r="K2000" s="52">
        <v>131068045</v>
      </c>
      <c r="L2000" s="52">
        <v>54673781</v>
      </c>
      <c r="M2000" t="s">
        <v>8540</v>
      </c>
      <c r="N2000" t="s">
        <v>8370</v>
      </c>
    </row>
    <row r="2001" spans="1:14" x14ac:dyDescent="0.25">
      <c r="A2001">
        <v>2026</v>
      </c>
      <c r="B2001" t="s">
        <v>3337</v>
      </c>
      <c r="C2001">
        <v>20</v>
      </c>
      <c r="D2001" t="s">
        <v>321</v>
      </c>
      <c r="E2001">
        <v>20</v>
      </c>
      <c r="F2001" t="s">
        <v>793</v>
      </c>
      <c r="G2001" t="s">
        <v>2566</v>
      </c>
      <c r="H2001" t="s">
        <v>2567</v>
      </c>
      <c r="I2001">
        <v>90</v>
      </c>
      <c r="J2001" s="52">
        <v>71893129</v>
      </c>
      <c r="K2001" s="52">
        <v>61442704</v>
      </c>
      <c r="L2001" s="52">
        <v>10985966</v>
      </c>
      <c r="M2001" t="s">
        <v>3005</v>
      </c>
      <c r="N2001" t="s">
        <v>8477</v>
      </c>
    </row>
    <row r="2002" spans="1:14" x14ac:dyDescent="0.25">
      <c r="A2002">
        <v>2026</v>
      </c>
      <c r="B2002" t="s">
        <v>3337</v>
      </c>
      <c r="C2002">
        <v>23</v>
      </c>
      <c r="D2002" t="s">
        <v>230</v>
      </c>
      <c r="E2002">
        <v>23</v>
      </c>
      <c r="F2002" t="s">
        <v>793</v>
      </c>
      <c r="G2002" t="s">
        <v>2566</v>
      </c>
      <c r="H2002" t="s">
        <v>2567</v>
      </c>
      <c r="I2002" t="s">
        <v>3296</v>
      </c>
      <c r="J2002" s="52">
        <v>5073990322</v>
      </c>
      <c r="K2002" s="52">
        <v>2315870719</v>
      </c>
      <c r="L2002" s="52">
        <v>102653811</v>
      </c>
      <c r="M2002" t="s">
        <v>8555</v>
      </c>
      <c r="N2002" t="s">
        <v>8501</v>
      </c>
    </row>
    <row r="2003" spans="1:14" x14ac:dyDescent="0.25">
      <c r="A2003">
        <v>2026</v>
      </c>
      <c r="B2003" t="s">
        <v>3337</v>
      </c>
      <c r="C2003">
        <v>23</v>
      </c>
      <c r="D2003" t="s">
        <v>230</v>
      </c>
      <c r="E2003">
        <v>23</v>
      </c>
      <c r="F2003" t="s">
        <v>793</v>
      </c>
      <c r="G2003" t="s">
        <v>2566</v>
      </c>
      <c r="H2003" t="s">
        <v>2567</v>
      </c>
      <c r="I2003" t="s">
        <v>3294</v>
      </c>
      <c r="J2003" s="52">
        <v>412058185</v>
      </c>
      <c r="K2003" s="52">
        <v>272192971</v>
      </c>
      <c r="L2003" s="52">
        <v>51708262</v>
      </c>
      <c r="M2003" t="s">
        <v>2982</v>
      </c>
      <c r="N2003" t="s">
        <v>3313</v>
      </c>
    </row>
    <row r="2004" spans="1:14" x14ac:dyDescent="0.25">
      <c r="A2004">
        <v>2026</v>
      </c>
      <c r="B2004" t="s">
        <v>3337</v>
      </c>
      <c r="C2004">
        <v>23</v>
      </c>
      <c r="D2004" t="s">
        <v>230</v>
      </c>
      <c r="E2004">
        <v>23</v>
      </c>
      <c r="F2004" t="s">
        <v>793</v>
      </c>
      <c r="G2004" t="s">
        <v>2566</v>
      </c>
      <c r="H2004" t="s">
        <v>2567</v>
      </c>
      <c r="I2004">
        <v>14</v>
      </c>
      <c r="J2004" s="52">
        <v>387494363</v>
      </c>
      <c r="K2004" s="52">
        <v>14724238</v>
      </c>
      <c r="L2004" s="52">
        <v>2293000</v>
      </c>
      <c r="M2004" t="s">
        <v>8458</v>
      </c>
      <c r="N2004" t="s">
        <v>8515</v>
      </c>
    </row>
    <row r="2005" spans="1:14" x14ac:dyDescent="0.25">
      <c r="A2005">
        <v>2026</v>
      </c>
      <c r="B2005" t="s">
        <v>3337</v>
      </c>
      <c r="C2005">
        <v>23</v>
      </c>
      <c r="D2005" t="s">
        <v>230</v>
      </c>
      <c r="E2005">
        <v>23</v>
      </c>
      <c r="F2005" t="s">
        <v>793</v>
      </c>
      <c r="G2005" t="s">
        <v>2566</v>
      </c>
      <c r="H2005" t="s">
        <v>2567</v>
      </c>
      <c r="I2005">
        <v>27</v>
      </c>
      <c r="J2005" s="52">
        <v>110070411</v>
      </c>
      <c r="K2005" s="52">
        <v>110070411</v>
      </c>
      <c r="L2005" s="52">
        <v>20012802</v>
      </c>
      <c r="M2005" t="s">
        <v>2625</v>
      </c>
      <c r="N2005" t="s">
        <v>8546</v>
      </c>
    </row>
    <row r="2006" spans="1:14" x14ac:dyDescent="0.25">
      <c r="A2006">
        <v>2026</v>
      </c>
      <c r="B2006" t="s">
        <v>3337</v>
      </c>
      <c r="C2006">
        <v>23</v>
      </c>
      <c r="D2006" t="s">
        <v>230</v>
      </c>
      <c r="E2006">
        <v>23</v>
      </c>
      <c r="F2006" t="s">
        <v>793</v>
      </c>
      <c r="G2006" t="s">
        <v>2566</v>
      </c>
      <c r="H2006" t="s">
        <v>2567</v>
      </c>
      <c r="I2006">
        <v>28</v>
      </c>
      <c r="J2006" s="52">
        <v>217820000</v>
      </c>
      <c r="K2006" s="52">
        <v>210320000</v>
      </c>
      <c r="L2006" s="52">
        <v>38240000</v>
      </c>
      <c r="M2006" t="s">
        <v>2802</v>
      </c>
      <c r="N2006" t="s">
        <v>2749</v>
      </c>
    </row>
    <row r="2007" spans="1:14" x14ac:dyDescent="0.25">
      <c r="A2007">
        <v>2026</v>
      </c>
      <c r="B2007" t="s">
        <v>3337</v>
      </c>
      <c r="C2007">
        <v>23</v>
      </c>
      <c r="D2007" t="s">
        <v>230</v>
      </c>
      <c r="E2007">
        <v>23</v>
      </c>
      <c r="F2007" t="s">
        <v>793</v>
      </c>
      <c r="G2007" t="s">
        <v>2566</v>
      </c>
      <c r="H2007" t="s">
        <v>2567</v>
      </c>
      <c r="I2007">
        <v>38</v>
      </c>
      <c r="J2007" s="52">
        <v>1472649387</v>
      </c>
      <c r="K2007" s="52">
        <v>362956308</v>
      </c>
      <c r="L2007" s="52">
        <v>84701355</v>
      </c>
      <c r="M2007" t="s">
        <v>3306</v>
      </c>
      <c r="N2007" t="s">
        <v>3328</v>
      </c>
    </row>
    <row r="2008" spans="1:14" x14ac:dyDescent="0.25">
      <c r="A2008">
        <v>2026</v>
      </c>
      <c r="B2008" t="s">
        <v>3337</v>
      </c>
      <c r="C2008">
        <v>23</v>
      </c>
      <c r="D2008" t="s">
        <v>230</v>
      </c>
      <c r="E2008">
        <v>23</v>
      </c>
      <c r="F2008" t="s">
        <v>793</v>
      </c>
      <c r="G2008" t="s">
        <v>2566</v>
      </c>
      <c r="H2008" t="s">
        <v>2567</v>
      </c>
      <c r="I2008">
        <v>43</v>
      </c>
      <c r="J2008" s="52">
        <v>1126475443</v>
      </c>
      <c r="K2008" s="52">
        <v>88606160</v>
      </c>
      <c r="L2008" s="52">
        <v>16072000</v>
      </c>
      <c r="M2008" t="s">
        <v>8564</v>
      </c>
      <c r="N2008" t="s">
        <v>2706</v>
      </c>
    </row>
    <row r="2009" spans="1:14" x14ac:dyDescent="0.25">
      <c r="A2009">
        <v>2026</v>
      </c>
      <c r="B2009" t="s">
        <v>3337</v>
      </c>
      <c r="C2009">
        <v>23</v>
      </c>
      <c r="D2009" t="s">
        <v>230</v>
      </c>
      <c r="E2009">
        <v>23</v>
      </c>
      <c r="F2009" t="s">
        <v>793</v>
      </c>
      <c r="G2009" t="s">
        <v>2566</v>
      </c>
      <c r="H2009" t="s">
        <v>2567</v>
      </c>
      <c r="I2009">
        <v>90</v>
      </c>
      <c r="J2009" s="52">
        <v>71893129</v>
      </c>
      <c r="K2009" s="52">
        <v>69751848</v>
      </c>
      <c r="L2009" s="52">
        <v>19930197</v>
      </c>
      <c r="M2009" t="s">
        <v>2641</v>
      </c>
      <c r="N2009" t="s">
        <v>3330</v>
      </c>
    </row>
    <row r="2010" spans="1:14" x14ac:dyDescent="0.25">
      <c r="A2010">
        <v>2026</v>
      </c>
      <c r="B2010" t="s">
        <v>3337</v>
      </c>
      <c r="C2010">
        <v>25</v>
      </c>
      <c r="D2010" t="s">
        <v>95</v>
      </c>
      <c r="E2010">
        <v>25</v>
      </c>
      <c r="F2010" t="s">
        <v>793</v>
      </c>
      <c r="G2010" t="s">
        <v>2566</v>
      </c>
      <c r="H2010" t="s">
        <v>2567</v>
      </c>
      <c r="I2010" t="s">
        <v>3296</v>
      </c>
      <c r="J2010" s="52">
        <v>42803492598</v>
      </c>
      <c r="K2010" s="52">
        <v>8785301814</v>
      </c>
      <c r="L2010" s="52">
        <v>966716315</v>
      </c>
      <c r="M2010" t="s">
        <v>2680</v>
      </c>
      <c r="N2010" t="s">
        <v>2683</v>
      </c>
    </row>
    <row r="2011" spans="1:14" x14ac:dyDescent="0.25">
      <c r="A2011">
        <v>2026</v>
      </c>
      <c r="B2011" t="s">
        <v>3337</v>
      </c>
      <c r="C2011">
        <v>25</v>
      </c>
      <c r="D2011" t="s">
        <v>95</v>
      </c>
      <c r="E2011">
        <v>25</v>
      </c>
      <c r="F2011" t="s">
        <v>793</v>
      </c>
      <c r="G2011" t="s">
        <v>2566</v>
      </c>
      <c r="H2011" t="s">
        <v>2567</v>
      </c>
      <c r="I2011" t="s">
        <v>3294</v>
      </c>
      <c r="J2011" s="52">
        <v>857633594</v>
      </c>
      <c r="K2011" s="52">
        <v>477791007</v>
      </c>
      <c r="L2011" s="52">
        <v>90431807</v>
      </c>
      <c r="M2011" t="s">
        <v>8551</v>
      </c>
      <c r="N2011" t="s">
        <v>8547</v>
      </c>
    </row>
    <row r="2012" spans="1:14" x14ac:dyDescent="0.25">
      <c r="A2012">
        <v>2026</v>
      </c>
      <c r="B2012" t="s">
        <v>3337</v>
      </c>
      <c r="C2012">
        <v>25</v>
      </c>
      <c r="D2012" t="s">
        <v>95</v>
      </c>
      <c r="E2012">
        <v>25</v>
      </c>
      <c r="F2012" t="s">
        <v>793</v>
      </c>
      <c r="G2012" t="s">
        <v>2566</v>
      </c>
      <c r="H2012" t="s">
        <v>2567</v>
      </c>
      <c r="I2012">
        <v>14</v>
      </c>
      <c r="J2012" s="52">
        <v>1030778536</v>
      </c>
      <c r="K2012" s="52">
        <v>25976142</v>
      </c>
      <c r="L2012" s="52">
        <v>19782624</v>
      </c>
      <c r="M2012" t="s">
        <v>8440</v>
      </c>
      <c r="N2012" t="s">
        <v>3118</v>
      </c>
    </row>
    <row r="2013" spans="1:14" x14ac:dyDescent="0.25">
      <c r="A2013">
        <v>2026</v>
      </c>
      <c r="B2013" t="s">
        <v>3337</v>
      </c>
      <c r="C2013">
        <v>25</v>
      </c>
      <c r="D2013" t="s">
        <v>95</v>
      </c>
      <c r="E2013">
        <v>25</v>
      </c>
      <c r="F2013" t="s">
        <v>793</v>
      </c>
      <c r="G2013" t="s">
        <v>2566</v>
      </c>
      <c r="H2013" t="s">
        <v>2567</v>
      </c>
      <c r="I2013">
        <v>27</v>
      </c>
      <c r="J2013" s="52">
        <v>127979968</v>
      </c>
      <c r="K2013" s="52">
        <v>113414368</v>
      </c>
      <c r="L2013" s="52">
        <v>23356759</v>
      </c>
      <c r="M2013" t="s">
        <v>3072</v>
      </c>
      <c r="N2013" t="s">
        <v>8427</v>
      </c>
    </row>
    <row r="2014" spans="1:14" x14ac:dyDescent="0.25">
      <c r="A2014">
        <v>2026</v>
      </c>
      <c r="B2014" t="s">
        <v>3337</v>
      </c>
      <c r="C2014">
        <v>25</v>
      </c>
      <c r="D2014" t="s">
        <v>95</v>
      </c>
      <c r="E2014">
        <v>25</v>
      </c>
      <c r="F2014" t="s">
        <v>793</v>
      </c>
      <c r="G2014" t="s">
        <v>2566</v>
      </c>
      <c r="H2014" t="s">
        <v>2567</v>
      </c>
      <c r="I2014">
        <v>28</v>
      </c>
      <c r="J2014" s="52">
        <v>468647604</v>
      </c>
      <c r="K2014" s="52">
        <v>459230174</v>
      </c>
      <c r="L2014" s="52">
        <v>99812226</v>
      </c>
      <c r="M2014" t="s">
        <v>3247</v>
      </c>
      <c r="N2014" t="s">
        <v>2778</v>
      </c>
    </row>
    <row r="2015" spans="1:14" x14ac:dyDescent="0.25">
      <c r="A2015">
        <v>2026</v>
      </c>
      <c r="B2015" t="s">
        <v>3337</v>
      </c>
      <c r="C2015">
        <v>25</v>
      </c>
      <c r="D2015" t="s">
        <v>95</v>
      </c>
      <c r="E2015">
        <v>25</v>
      </c>
      <c r="F2015" t="s">
        <v>793</v>
      </c>
      <c r="G2015" t="s">
        <v>2566</v>
      </c>
      <c r="H2015" t="s">
        <v>2567</v>
      </c>
      <c r="I2015">
        <v>38</v>
      </c>
      <c r="J2015" s="52">
        <v>2046425645</v>
      </c>
      <c r="K2015" s="52">
        <v>546667198</v>
      </c>
      <c r="L2015" s="52">
        <v>133751256</v>
      </c>
      <c r="M2015" t="s">
        <v>8392</v>
      </c>
      <c r="N2015" t="s">
        <v>2702</v>
      </c>
    </row>
    <row r="2016" spans="1:14" x14ac:dyDescent="0.25">
      <c r="A2016">
        <v>2026</v>
      </c>
      <c r="B2016" t="s">
        <v>3337</v>
      </c>
      <c r="C2016">
        <v>25</v>
      </c>
      <c r="D2016" t="s">
        <v>95</v>
      </c>
      <c r="E2016">
        <v>25</v>
      </c>
      <c r="F2016" t="s">
        <v>793</v>
      </c>
      <c r="G2016" t="s">
        <v>2566</v>
      </c>
      <c r="H2016" t="s">
        <v>2567</v>
      </c>
      <c r="I2016">
        <v>43</v>
      </c>
      <c r="J2016" s="52">
        <v>1932027972</v>
      </c>
      <c r="K2016" s="52">
        <v>157833608</v>
      </c>
      <c r="L2016" s="52">
        <v>24674000</v>
      </c>
      <c r="M2016" t="s">
        <v>8424</v>
      </c>
      <c r="N2016" t="s">
        <v>2696</v>
      </c>
    </row>
    <row r="2017" spans="1:14" x14ac:dyDescent="0.25">
      <c r="A2017">
        <v>2026</v>
      </c>
      <c r="B2017" t="s">
        <v>3337</v>
      </c>
      <c r="C2017">
        <v>25</v>
      </c>
      <c r="D2017" t="s">
        <v>95</v>
      </c>
      <c r="E2017">
        <v>25</v>
      </c>
      <c r="F2017" t="s">
        <v>793</v>
      </c>
      <c r="G2017" t="s">
        <v>2566</v>
      </c>
      <c r="H2017" t="s">
        <v>2567</v>
      </c>
      <c r="I2017">
        <v>45</v>
      </c>
      <c r="J2017" s="52">
        <v>97699217</v>
      </c>
      <c r="K2017" s="52">
        <v>21380187</v>
      </c>
      <c r="L2017" s="52">
        <v>19170279</v>
      </c>
      <c r="M2017" t="s">
        <v>2842</v>
      </c>
      <c r="N2017" t="s">
        <v>2876</v>
      </c>
    </row>
    <row r="2018" spans="1:14" x14ac:dyDescent="0.25">
      <c r="A2018">
        <v>2026</v>
      </c>
      <c r="B2018" t="s">
        <v>3337</v>
      </c>
      <c r="C2018">
        <v>25</v>
      </c>
      <c r="D2018" t="s">
        <v>95</v>
      </c>
      <c r="E2018">
        <v>25</v>
      </c>
      <c r="F2018" t="s">
        <v>793</v>
      </c>
      <c r="G2018" t="s">
        <v>2566</v>
      </c>
      <c r="H2018" t="s">
        <v>2567</v>
      </c>
      <c r="I2018">
        <v>85</v>
      </c>
      <c r="J2018" s="52">
        <v>206933129</v>
      </c>
      <c r="K2018" s="52">
        <v>63036506</v>
      </c>
      <c r="L2018" s="52">
        <v>13033826</v>
      </c>
      <c r="M2018" t="s">
        <v>2766</v>
      </c>
      <c r="N2018" t="s">
        <v>2812</v>
      </c>
    </row>
    <row r="2019" spans="1:14" x14ac:dyDescent="0.25">
      <c r="A2019">
        <v>2026</v>
      </c>
      <c r="B2019" t="s">
        <v>3337</v>
      </c>
      <c r="C2019">
        <v>27</v>
      </c>
      <c r="D2019" t="s">
        <v>234</v>
      </c>
      <c r="E2019">
        <v>27</v>
      </c>
      <c r="F2019" t="s">
        <v>793</v>
      </c>
      <c r="G2019" t="s">
        <v>2566</v>
      </c>
      <c r="H2019" t="s">
        <v>2567</v>
      </c>
      <c r="I2019" t="s">
        <v>3296</v>
      </c>
      <c r="J2019" s="52">
        <v>1494885647</v>
      </c>
      <c r="K2019" s="52">
        <v>1151333239</v>
      </c>
      <c r="L2019" s="52">
        <v>22075841</v>
      </c>
      <c r="M2019" t="s">
        <v>2949</v>
      </c>
      <c r="N2019" t="s">
        <v>2781</v>
      </c>
    </row>
    <row r="2020" spans="1:14" x14ac:dyDescent="0.25">
      <c r="A2020">
        <v>2026</v>
      </c>
      <c r="B2020" t="s">
        <v>3337</v>
      </c>
      <c r="C2020">
        <v>27</v>
      </c>
      <c r="D2020" t="s">
        <v>234</v>
      </c>
      <c r="E2020">
        <v>27</v>
      </c>
      <c r="F2020" t="s">
        <v>793</v>
      </c>
      <c r="G2020" t="s">
        <v>2566</v>
      </c>
      <c r="H2020" t="s">
        <v>2567</v>
      </c>
      <c r="I2020" t="s">
        <v>3294</v>
      </c>
      <c r="J2020" s="52">
        <v>295917647</v>
      </c>
      <c r="K2020" s="52">
        <v>236334667</v>
      </c>
      <c r="L2020" s="52">
        <v>46768278</v>
      </c>
      <c r="M2020" t="s">
        <v>2981</v>
      </c>
      <c r="N2020" t="s">
        <v>8533</v>
      </c>
    </row>
    <row r="2021" spans="1:14" x14ac:dyDescent="0.25">
      <c r="A2021">
        <v>2026</v>
      </c>
      <c r="B2021" t="s">
        <v>3337</v>
      </c>
      <c r="C2021">
        <v>27</v>
      </c>
      <c r="D2021" t="s">
        <v>234</v>
      </c>
      <c r="E2021">
        <v>27</v>
      </c>
      <c r="F2021" t="s">
        <v>793</v>
      </c>
      <c r="G2021" t="s">
        <v>2566</v>
      </c>
      <c r="H2021" t="s">
        <v>2567</v>
      </c>
      <c r="I2021">
        <v>27</v>
      </c>
      <c r="J2021" s="52">
        <v>113683518</v>
      </c>
      <c r="K2021" s="52">
        <v>113683518</v>
      </c>
      <c r="L2021" s="52">
        <v>23565756</v>
      </c>
      <c r="M2021" t="s">
        <v>2625</v>
      </c>
      <c r="N2021" t="s">
        <v>2786</v>
      </c>
    </row>
    <row r="2022" spans="1:14" x14ac:dyDescent="0.25">
      <c r="A2022">
        <v>2026</v>
      </c>
      <c r="B2022" t="s">
        <v>3337</v>
      </c>
      <c r="C2022">
        <v>27</v>
      </c>
      <c r="D2022" t="s">
        <v>234</v>
      </c>
      <c r="E2022">
        <v>27</v>
      </c>
      <c r="F2022" t="s">
        <v>793</v>
      </c>
      <c r="G2022" t="s">
        <v>2566</v>
      </c>
      <c r="H2022" t="s">
        <v>2567</v>
      </c>
      <c r="I2022">
        <v>38</v>
      </c>
      <c r="J2022" s="52">
        <v>1004290716</v>
      </c>
      <c r="K2022" s="52">
        <v>272640530</v>
      </c>
      <c r="L2022" s="52">
        <v>52328126</v>
      </c>
      <c r="M2022" t="s">
        <v>2753</v>
      </c>
      <c r="N2022" t="s">
        <v>8489</v>
      </c>
    </row>
    <row r="2023" spans="1:14" x14ac:dyDescent="0.25">
      <c r="A2023">
        <v>2026</v>
      </c>
      <c r="B2023" t="s">
        <v>3337</v>
      </c>
      <c r="C2023">
        <v>27</v>
      </c>
      <c r="D2023" t="s">
        <v>234</v>
      </c>
      <c r="E2023">
        <v>27</v>
      </c>
      <c r="F2023" t="s">
        <v>793</v>
      </c>
      <c r="G2023" t="s">
        <v>2566</v>
      </c>
      <c r="H2023" t="s">
        <v>2567</v>
      </c>
      <c r="I2023">
        <v>43</v>
      </c>
      <c r="J2023" s="52">
        <v>508889953</v>
      </c>
      <c r="K2023" s="52">
        <v>471021057</v>
      </c>
      <c r="L2023" s="52">
        <v>10970933</v>
      </c>
      <c r="M2023" t="s">
        <v>3073</v>
      </c>
      <c r="N2023" t="s">
        <v>8366</v>
      </c>
    </row>
    <row r="2024" spans="1:14" x14ac:dyDescent="0.25">
      <c r="A2024">
        <v>2026</v>
      </c>
      <c r="B2024" t="s">
        <v>3337</v>
      </c>
      <c r="C2024">
        <v>27</v>
      </c>
      <c r="D2024" t="s">
        <v>234</v>
      </c>
      <c r="E2024">
        <v>27</v>
      </c>
      <c r="F2024" t="s">
        <v>793</v>
      </c>
      <c r="G2024" t="s">
        <v>2566</v>
      </c>
      <c r="H2024" t="s">
        <v>2567</v>
      </c>
      <c r="I2024">
        <v>90</v>
      </c>
      <c r="J2024" s="52">
        <v>71893129</v>
      </c>
      <c r="K2024" s="52">
        <v>67074895</v>
      </c>
      <c r="L2024" s="52">
        <v>13953244</v>
      </c>
      <c r="M2024" t="s">
        <v>2665</v>
      </c>
      <c r="N2024" t="s">
        <v>2880</v>
      </c>
    </row>
    <row r="2025" spans="1:14" x14ac:dyDescent="0.25">
      <c r="A2025">
        <v>2026</v>
      </c>
      <c r="B2025" t="s">
        <v>3337</v>
      </c>
      <c r="C2025">
        <v>41</v>
      </c>
      <c r="D2025" t="s">
        <v>110</v>
      </c>
      <c r="E2025">
        <v>41</v>
      </c>
      <c r="F2025" t="s">
        <v>793</v>
      </c>
      <c r="G2025" t="s">
        <v>2566</v>
      </c>
      <c r="H2025" t="s">
        <v>2567</v>
      </c>
      <c r="I2025" t="s">
        <v>3296</v>
      </c>
      <c r="J2025" s="52">
        <v>6091304094</v>
      </c>
      <c r="K2025" s="52">
        <v>3557527049</v>
      </c>
      <c r="L2025" s="52">
        <v>364267904</v>
      </c>
      <c r="M2025" t="s">
        <v>3233</v>
      </c>
      <c r="N2025" t="s">
        <v>8550</v>
      </c>
    </row>
    <row r="2026" spans="1:14" x14ac:dyDescent="0.25">
      <c r="A2026">
        <v>2026</v>
      </c>
      <c r="B2026" t="s">
        <v>3337</v>
      </c>
      <c r="C2026">
        <v>41</v>
      </c>
      <c r="D2026" t="s">
        <v>110</v>
      </c>
      <c r="E2026">
        <v>41</v>
      </c>
      <c r="F2026" t="s">
        <v>793</v>
      </c>
      <c r="G2026" t="s">
        <v>2566</v>
      </c>
      <c r="H2026" t="s">
        <v>2567</v>
      </c>
      <c r="I2026" t="s">
        <v>3294</v>
      </c>
      <c r="J2026" s="52">
        <v>641270658</v>
      </c>
      <c r="K2026" s="52">
        <v>424508738</v>
      </c>
      <c r="L2026" s="52">
        <v>75633998</v>
      </c>
      <c r="M2026" t="s">
        <v>2897</v>
      </c>
      <c r="N2026" t="s">
        <v>3323</v>
      </c>
    </row>
    <row r="2027" spans="1:14" x14ac:dyDescent="0.25">
      <c r="A2027">
        <v>2026</v>
      </c>
      <c r="B2027" t="s">
        <v>3337</v>
      </c>
      <c r="C2027">
        <v>41</v>
      </c>
      <c r="D2027" t="s">
        <v>110</v>
      </c>
      <c r="E2027">
        <v>41</v>
      </c>
      <c r="F2027" t="s">
        <v>793</v>
      </c>
      <c r="G2027" t="s">
        <v>2566</v>
      </c>
      <c r="H2027" t="s">
        <v>2567</v>
      </c>
      <c r="I2027">
        <v>27</v>
      </c>
      <c r="J2027" s="52">
        <v>132223613</v>
      </c>
      <c r="K2027" s="52">
        <v>113205371</v>
      </c>
      <c r="L2027" s="52">
        <v>23147762</v>
      </c>
      <c r="M2027" t="s">
        <v>2871</v>
      </c>
      <c r="N2027" t="s">
        <v>2747</v>
      </c>
    </row>
    <row r="2028" spans="1:14" x14ac:dyDescent="0.25">
      <c r="A2028">
        <v>2026</v>
      </c>
      <c r="B2028" t="s">
        <v>3337</v>
      </c>
      <c r="C2028">
        <v>41</v>
      </c>
      <c r="D2028" t="s">
        <v>110</v>
      </c>
      <c r="E2028">
        <v>41</v>
      </c>
      <c r="F2028" t="s">
        <v>793</v>
      </c>
      <c r="G2028" t="s">
        <v>2566</v>
      </c>
      <c r="H2028" t="s">
        <v>2567</v>
      </c>
      <c r="I2028">
        <v>28</v>
      </c>
      <c r="J2028" s="52">
        <v>112660000</v>
      </c>
      <c r="K2028" s="52">
        <v>105160000</v>
      </c>
      <c r="L2028" s="52">
        <v>19120000</v>
      </c>
      <c r="M2028" t="s">
        <v>2665</v>
      </c>
      <c r="N2028" t="s">
        <v>8494</v>
      </c>
    </row>
    <row r="2029" spans="1:14" x14ac:dyDescent="0.25">
      <c r="A2029">
        <v>2026</v>
      </c>
      <c r="B2029" t="s">
        <v>3337</v>
      </c>
      <c r="C2029">
        <v>41</v>
      </c>
      <c r="D2029" t="s">
        <v>110</v>
      </c>
      <c r="E2029">
        <v>41</v>
      </c>
      <c r="F2029" t="s">
        <v>793</v>
      </c>
      <c r="G2029" t="s">
        <v>2566</v>
      </c>
      <c r="H2029" t="s">
        <v>2567</v>
      </c>
      <c r="I2029">
        <v>38</v>
      </c>
      <c r="J2029" s="52">
        <v>1472649387</v>
      </c>
      <c r="K2029" s="52">
        <v>358710249</v>
      </c>
      <c r="L2029" s="52">
        <v>77819954</v>
      </c>
      <c r="M2029" t="s">
        <v>8415</v>
      </c>
      <c r="N2029" t="s">
        <v>8491</v>
      </c>
    </row>
    <row r="2030" spans="1:14" x14ac:dyDescent="0.25">
      <c r="A2030">
        <v>2026</v>
      </c>
      <c r="B2030" t="s">
        <v>3337</v>
      </c>
      <c r="C2030">
        <v>41</v>
      </c>
      <c r="D2030" t="s">
        <v>110</v>
      </c>
      <c r="E2030">
        <v>41</v>
      </c>
      <c r="F2030" t="s">
        <v>793</v>
      </c>
      <c r="G2030" t="s">
        <v>2566</v>
      </c>
      <c r="H2030" t="s">
        <v>2567</v>
      </c>
      <c r="I2030">
        <v>43</v>
      </c>
      <c r="J2030" s="52">
        <v>1421114600</v>
      </c>
      <c r="K2030" s="52">
        <v>1206592411</v>
      </c>
      <c r="L2030" s="52">
        <v>69202660</v>
      </c>
      <c r="M2030" t="s">
        <v>3149</v>
      </c>
      <c r="N2030" t="s">
        <v>8414</v>
      </c>
    </row>
    <row r="2031" spans="1:14" x14ac:dyDescent="0.25">
      <c r="A2031">
        <v>2026</v>
      </c>
      <c r="B2031" t="s">
        <v>3337</v>
      </c>
      <c r="C2031">
        <v>41</v>
      </c>
      <c r="D2031" t="s">
        <v>110</v>
      </c>
      <c r="E2031">
        <v>41</v>
      </c>
      <c r="F2031" t="s">
        <v>793</v>
      </c>
      <c r="G2031" t="s">
        <v>2566</v>
      </c>
      <c r="H2031" t="s">
        <v>2567</v>
      </c>
      <c r="I2031">
        <v>90</v>
      </c>
      <c r="J2031" s="52">
        <v>71893129</v>
      </c>
      <c r="K2031" s="52">
        <v>63276099</v>
      </c>
      <c r="L2031" s="52">
        <v>12908888</v>
      </c>
      <c r="M2031" t="s">
        <v>2725</v>
      </c>
      <c r="N2031" t="s">
        <v>8486</v>
      </c>
    </row>
    <row r="2032" spans="1:14" x14ac:dyDescent="0.25">
      <c r="A2032">
        <v>2026</v>
      </c>
      <c r="B2032" t="s">
        <v>3337</v>
      </c>
      <c r="C2032">
        <v>44</v>
      </c>
      <c r="D2032" t="s">
        <v>58</v>
      </c>
      <c r="E2032">
        <v>44</v>
      </c>
      <c r="F2032" t="s">
        <v>793</v>
      </c>
      <c r="G2032" t="s">
        <v>2566</v>
      </c>
      <c r="H2032" t="s">
        <v>2567</v>
      </c>
      <c r="I2032" t="s">
        <v>3296</v>
      </c>
      <c r="J2032" s="52">
        <v>3689223263</v>
      </c>
      <c r="K2032" s="52">
        <v>2631298180</v>
      </c>
      <c r="L2032" s="52">
        <v>183447403</v>
      </c>
      <c r="M2032" t="s">
        <v>3259</v>
      </c>
      <c r="N2032" t="s">
        <v>8514</v>
      </c>
    </row>
    <row r="2033" spans="1:14" x14ac:dyDescent="0.25">
      <c r="A2033">
        <v>2026</v>
      </c>
      <c r="B2033" t="s">
        <v>3337</v>
      </c>
      <c r="C2033">
        <v>44</v>
      </c>
      <c r="D2033" t="s">
        <v>58</v>
      </c>
      <c r="E2033">
        <v>44</v>
      </c>
      <c r="F2033" t="s">
        <v>793</v>
      </c>
      <c r="G2033" t="s">
        <v>2566</v>
      </c>
      <c r="H2033" t="s">
        <v>2567</v>
      </c>
      <c r="I2033" t="s">
        <v>3294</v>
      </c>
      <c r="J2033" s="52">
        <v>414296983</v>
      </c>
      <c r="K2033" s="52">
        <v>274325763</v>
      </c>
      <c r="L2033" s="52">
        <v>55330558</v>
      </c>
      <c r="M2033" t="s">
        <v>2897</v>
      </c>
      <c r="N2033" t="s">
        <v>3335</v>
      </c>
    </row>
    <row r="2034" spans="1:14" x14ac:dyDescent="0.25">
      <c r="A2034">
        <v>2026</v>
      </c>
      <c r="B2034" t="s">
        <v>3337</v>
      </c>
      <c r="C2034">
        <v>44</v>
      </c>
      <c r="D2034" t="s">
        <v>58</v>
      </c>
      <c r="E2034">
        <v>44</v>
      </c>
      <c r="F2034" t="s">
        <v>793</v>
      </c>
      <c r="G2034" t="s">
        <v>2566</v>
      </c>
      <c r="H2034" t="s">
        <v>2567</v>
      </c>
      <c r="I2034">
        <v>27</v>
      </c>
      <c r="J2034" s="52">
        <v>175073613</v>
      </c>
      <c r="K2034" s="52">
        <v>110737503</v>
      </c>
      <c r="L2034" s="52">
        <v>18345069</v>
      </c>
      <c r="M2034" t="s">
        <v>8585</v>
      </c>
      <c r="N2034" t="s">
        <v>8547</v>
      </c>
    </row>
    <row r="2035" spans="1:14" x14ac:dyDescent="0.25">
      <c r="A2035">
        <v>2026</v>
      </c>
      <c r="B2035" t="s">
        <v>3337</v>
      </c>
      <c r="C2035">
        <v>44</v>
      </c>
      <c r="D2035" t="s">
        <v>58</v>
      </c>
      <c r="E2035">
        <v>44</v>
      </c>
      <c r="F2035" t="s">
        <v>793</v>
      </c>
      <c r="G2035" t="s">
        <v>2566</v>
      </c>
      <c r="H2035" t="s">
        <v>2567</v>
      </c>
      <c r="I2035">
        <v>38</v>
      </c>
      <c r="J2035" s="52">
        <v>981766258</v>
      </c>
      <c r="K2035" s="52">
        <v>113347818</v>
      </c>
      <c r="L2035" s="52">
        <v>23118354</v>
      </c>
      <c r="M2035" t="s">
        <v>8523</v>
      </c>
      <c r="N2035" t="s">
        <v>8375</v>
      </c>
    </row>
    <row r="2036" spans="1:14" x14ac:dyDescent="0.25">
      <c r="A2036">
        <v>2026</v>
      </c>
      <c r="B2036" t="s">
        <v>3337</v>
      </c>
      <c r="C2036">
        <v>44</v>
      </c>
      <c r="D2036" t="s">
        <v>58</v>
      </c>
      <c r="E2036">
        <v>44</v>
      </c>
      <c r="F2036" t="s">
        <v>793</v>
      </c>
      <c r="G2036" t="s">
        <v>2566</v>
      </c>
      <c r="H2036" t="s">
        <v>2567</v>
      </c>
      <c r="I2036">
        <v>43</v>
      </c>
      <c r="J2036" s="52">
        <v>1031326817</v>
      </c>
      <c r="K2036" s="52">
        <v>73808822</v>
      </c>
      <c r="L2036" s="52">
        <v>46484821</v>
      </c>
      <c r="M2036" t="s">
        <v>8400</v>
      </c>
      <c r="N2036" t="s">
        <v>3105</v>
      </c>
    </row>
    <row r="2037" spans="1:14" x14ac:dyDescent="0.25">
      <c r="A2037">
        <v>2026</v>
      </c>
      <c r="B2037" t="s">
        <v>3337</v>
      </c>
      <c r="C2037">
        <v>44</v>
      </c>
      <c r="D2037" t="s">
        <v>58</v>
      </c>
      <c r="E2037">
        <v>44</v>
      </c>
      <c r="F2037" t="s">
        <v>793</v>
      </c>
      <c r="G2037" t="s">
        <v>2566</v>
      </c>
      <c r="H2037" t="s">
        <v>2567</v>
      </c>
      <c r="I2037">
        <v>90</v>
      </c>
      <c r="J2037" s="52">
        <v>71893129</v>
      </c>
      <c r="K2037" s="52">
        <v>62930603</v>
      </c>
      <c r="L2037" s="52">
        <v>14031575</v>
      </c>
      <c r="M2037" t="s">
        <v>2667</v>
      </c>
      <c r="N2037" t="s">
        <v>2818</v>
      </c>
    </row>
    <row r="2038" spans="1:14" x14ac:dyDescent="0.25">
      <c r="A2038">
        <v>2026</v>
      </c>
      <c r="B2038" t="s">
        <v>3337</v>
      </c>
      <c r="C2038">
        <v>47</v>
      </c>
      <c r="D2038" t="s">
        <v>49</v>
      </c>
      <c r="E2038">
        <v>47</v>
      </c>
      <c r="F2038" t="s">
        <v>793</v>
      </c>
      <c r="G2038" t="s">
        <v>2566</v>
      </c>
      <c r="H2038" t="s">
        <v>2567</v>
      </c>
      <c r="I2038" t="s">
        <v>3296</v>
      </c>
      <c r="J2038" s="52">
        <v>5429221004</v>
      </c>
      <c r="K2038" s="52">
        <v>3852199781</v>
      </c>
      <c r="L2038" s="52">
        <v>712167033</v>
      </c>
      <c r="M2038" t="s">
        <v>3024</v>
      </c>
      <c r="N2038" t="s">
        <v>2865</v>
      </c>
    </row>
    <row r="2039" spans="1:14" x14ac:dyDescent="0.25">
      <c r="A2039">
        <v>2026</v>
      </c>
      <c r="B2039" t="s">
        <v>3337</v>
      </c>
      <c r="C2039">
        <v>47</v>
      </c>
      <c r="D2039" t="s">
        <v>49</v>
      </c>
      <c r="E2039">
        <v>47</v>
      </c>
      <c r="F2039" t="s">
        <v>793</v>
      </c>
      <c r="G2039" t="s">
        <v>2566</v>
      </c>
      <c r="H2039" t="s">
        <v>2567</v>
      </c>
      <c r="I2039" t="s">
        <v>3294</v>
      </c>
      <c r="J2039" s="52">
        <v>372891415</v>
      </c>
      <c r="K2039" s="52">
        <v>232741881</v>
      </c>
      <c r="L2039" s="52">
        <v>54758120</v>
      </c>
      <c r="M2039" t="s">
        <v>2896</v>
      </c>
      <c r="N2039" t="s">
        <v>8474</v>
      </c>
    </row>
    <row r="2040" spans="1:14" x14ac:dyDescent="0.25">
      <c r="A2040">
        <v>2026</v>
      </c>
      <c r="B2040" t="s">
        <v>3337</v>
      </c>
      <c r="C2040">
        <v>47</v>
      </c>
      <c r="D2040" t="s">
        <v>49</v>
      </c>
      <c r="E2040">
        <v>47</v>
      </c>
      <c r="F2040" t="s">
        <v>793</v>
      </c>
      <c r="G2040" t="s">
        <v>2566</v>
      </c>
      <c r="H2040" t="s">
        <v>2567</v>
      </c>
      <c r="I2040">
        <v>14</v>
      </c>
      <c r="J2040" s="52">
        <v>256917980</v>
      </c>
      <c r="K2040" s="52">
        <v>670314</v>
      </c>
      <c r="L2040" s="52">
        <v>670314</v>
      </c>
      <c r="M2040" t="s">
        <v>3200</v>
      </c>
      <c r="N2040" t="s">
        <v>3200</v>
      </c>
    </row>
    <row r="2041" spans="1:14" x14ac:dyDescent="0.25">
      <c r="A2041">
        <v>2026</v>
      </c>
      <c r="B2041" t="s">
        <v>3337</v>
      </c>
      <c r="C2041">
        <v>47</v>
      </c>
      <c r="D2041" t="s">
        <v>49</v>
      </c>
      <c r="E2041">
        <v>47</v>
      </c>
      <c r="F2041" t="s">
        <v>793</v>
      </c>
      <c r="G2041" t="s">
        <v>2566</v>
      </c>
      <c r="H2041" t="s">
        <v>2567</v>
      </c>
      <c r="I2041">
        <v>27</v>
      </c>
      <c r="J2041" s="52">
        <v>115073613</v>
      </c>
      <c r="K2041" s="52">
        <v>111668792</v>
      </c>
      <c r="L2041" s="52">
        <v>24040445</v>
      </c>
      <c r="M2041" t="s">
        <v>2641</v>
      </c>
      <c r="N2041" t="s">
        <v>8524</v>
      </c>
    </row>
    <row r="2042" spans="1:14" x14ac:dyDescent="0.25">
      <c r="A2042">
        <v>2026</v>
      </c>
      <c r="B2042" t="s">
        <v>3337</v>
      </c>
      <c r="C2042">
        <v>47</v>
      </c>
      <c r="D2042" t="s">
        <v>49</v>
      </c>
      <c r="E2042">
        <v>47</v>
      </c>
      <c r="F2042" t="s">
        <v>793</v>
      </c>
      <c r="G2042" t="s">
        <v>2566</v>
      </c>
      <c r="H2042" t="s">
        <v>2567</v>
      </c>
      <c r="I2042">
        <v>28</v>
      </c>
      <c r="J2042" s="52">
        <v>57580000</v>
      </c>
      <c r="K2042" s="52">
        <v>52580000</v>
      </c>
      <c r="L2042" s="52">
        <v>9560000</v>
      </c>
      <c r="M2042" t="s">
        <v>3194</v>
      </c>
      <c r="N2042" t="s">
        <v>8390</v>
      </c>
    </row>
    <row r="2043" spans="1:14" x14ac:dyDescent="0.25">
      <c r="A2043">
        <v>2026</v>
      </c>
      <c r="B2043" t="s">
        <v>3337</v>
      </c>
      <c r="C2043">
        <v>47</v>
      </c>
      <c r="D2043" t="s">
        <v>49</v>
      </c>
      <c r="E2043">
        <v>47</v>
      </c>
      <c r="F2043" t="s">
        <v>793</v>
      </c>
      <c r="G2043" t="s">
        <v>2566</v>
      </c>
      <c r="H2043" t="s">
        <v>2567</v>
      </c>
      <c r="I2043">
        <v>38</v>
      </c>
      <c r="J2043" s="52">
        <v>1472649387</v>
      </c>
      <c r="K2043" s="52">
        <v>365782458</v>
      </c>
      <c r="L2043" s="52">
        <v>69173790</v>
      </c>
      <c r="M2043" t="s">
        <v>8582</v>
      </c>
      <c r="N2043" t="s">
        <v>2951</v>
      </c>
    </row>
    <row r="2044" spans="1:14" x14ac:dyDescent="0.25">
      <c r="A2044">
        <v>2026</v>
      </c>
      <c r="B2044" t="s">
        <v>3337</v>
      </c>
      <c r="C2044">
        <v>47</v>
      </c>
      <c r="D2044" t="s">
        <v>49</v>
      </c>
      <c r="E2044">
        <v>47</v>
      </c>
      <c r="F2044" t="s">
        <v>793</v>
      </c>
      <c r="G2044" t="s">
        <v>2566</v>
      </c>
      <c r="H2044" t="s">
        <v>2567</v>
      </c>
      <c r="I2044">
        <v>43</v>
      </c>
      <c r="J2044" s="52">
        <v>1000952890</v>
      </c>
      <c r="K2044" s="52">
        <v>104476284</v>
      </c>
      <c r="L2044" s="52">
        <v>34652261</v>
      </c>
      <c r="M2044" t="s">
        <v>2826</v>
      </c>
      <c r="N2044" t="s">
        <v>3201</v>
      </c>
    </row>
    <row r="2045" spans="1:14" x14ac:dyDescent="0.25">
      <c r="A2045">
        <v>2026</v>
      </c>
      <c r="B2045" t="s">
        <v>3337</v>
      </c>
      <c r="C2045">
        <v>47</v>
      </c>
      <c r="D2045" t="s">
        <v>49</v>
      </c>
      <c r="E2045">
        <v>47</v>
      </c>
      <c r="F2045" t="s">
        <v>793</v>
      </c>
      <c r="G2045" t="s">
        <v>2566</v>
      </c>
      <c r="H2045" t="s">
        <v>2567</v>
      </c>
      <c r="I2045">
        <v>90</v>
      </c>
      <c r="J2045" s="52">
        <v>71893129</v>
      </c>
      <c r="K2045" s="52">
        <v>60893129</v>
      </c>
      <c r="L2045" s="52">
        <v>11071478</v>
      </c>
      <c r="M2045" t="s">
        <v>2995</v>
      </c>
      <c r="N2045" t="s">
        <v>2823</v>
      </c>
    </row>
    <row r="2046" spans="1:14" x14ac:dyDescent="0.25">
      <c r="A2046">
        <v>2026</v>
      </c>
      <c r="B2046" t="s">
        <v>3337</v>
      </c>
      <c r="C2046">
        <v>50</v>
      </c>
      <c r="D2046" t="s">
        <v>354</v>
      </c>
      <c r="E2046">
        <v>50</v>
      </c>
      <c r="F2046" t="s">
        <v>793</v>
      </c>
      <c r="G2046" t="s">
        <v>2566</v>
      </c>
      <c r="H2046" t="s">
        <v>2567</v>
      </c>
      <c r="I2046" t="s">
        <v>3296</v>
      </c>
      <c r="J2046" s="52">
        <v>36061842757</v>
      </c>
      <c r="K2046" s="52">
        <v>1758537769</v>
      </c>
      <c r="L2046" s="52">
        <v>54671727</v>
      </c>
      <c r="M2046" t="s">
        <v>8414</v>
      </c>
      <c r="N2046" t="s">
        <v>3331</v>
      </c>
    </row>
    <row r="2047" spans="1:14" x14ac:dyDescent="0.25">
      <c r="A2047">
        <v>2026</v>
      </c>
      <c r="B2047" t="s">
        <v>3337</v>
      </c>
      <c r="C2047">
        <v>50</v>
      </c>
      <c r="D2047" t="s">
        <v>354</v>
      </c>
      <c r="E2047">
        <v>50</v>
      </c>
      <c r="F2047" t="s">
        <v>793</v>
      </c>
      <c r="G2047" t="s">
        <v>2566</v>
      </c>
      <c r="H2047" t="s">
        <v>2567</v>
      </c>
      <c r="I2047" t="s">
        <v>3294</v>
      </c>
      <c r="J2047" s="52">
        <v>428707077</v>
      </c>
      <c r="K2047" s="52">
        <v>278223050</v>
      </c>
      <c r="L2047" s="52">
        <v>57912469</v>
      </c>
      <c r="M2047" t="s">
        <v>8590</v>
      </c>
      <c r="N2047" t="s">
        <v>8482</v>
      </c>
    </row>
    <row r="2048" spans="1:14" x14ac:dyDescent="0.25">
      <c r="A2048">
        <v>2026</v>
      </c>
      <c r="B2048" t="s">
        <v>3337</v>
      </c>
      <c r="C2048">
        <v>50</v>
      </c>
      <c r="D2048" t="s">
        <v>354</v>
      </c>
      <c r="E2048">
        <v>50</v>
      </c>
      <c r="F2048" t="s">
        <v>793</v>
      </c>
      <c r="G2048" t="s">
        <v>2566</v>
      </c>
      <c r="H2048" t="s">
        <v>2567</v>
      </c>
      <c r="I2048">
        <v>27</v>
      </c>
      <c r="J2048" s="52">
        <v>112578378</v>
      </c>
      <c r="K2048" s="52">
        <v>112578378</v>
      </c>
      <c r="L2048" s="52">
        <v>19185302</v>
      </c>
      <c r="M2048" t="s">
        <v>2625</v>
      </c>
      <c r="N2048" t="s">
        <v>8494</v>
      </c>
    </row>
    <row r="2049" spans="1:14" x14ac:dyDescent="0.25">
      <c r="A2049">
        <v>2026</v>
      </c>
      <c r="B2049" t="s">
        <v>3337</v>
      </c>
      <c r="C2049">
        <v>50</v>
      </c>
      <c r="D2049" t="s">
        <v>354</v>
      </c>
      <c r="E2049">
        <v>50</v>
      </c>
      <c r="F2049" t="s">
        <v>793</v>
      </c>
      <c r="G2049" t="s">
        <v>2566</v>
      </c>
      <c r="H2049" t="s">
        <v>2567</v>
      </c>
      <c r="I2049">
        <v>28</v>
      </c>
      <c r="J2049" s="52">
        <v>55080000</v>
      </c>
      <c r="K2049" s="52">
        <v>55080000</v>
      </c>
      <c r="L2049" s="52">
        <v>9878667</v>
      </c>
      <c r="M2049" t="s">
        <v>2625</v>
      </c>
      <c r="N2049" t="s">
        <v>3204</v>
      </c>
    </row>
    <row r="2050" spans="1:14" x14ac:dyDescent="0.25">
      <c r="A2050">
        <v>2026</v>
      </c>
      <c r="B2050" t="s">
        <v>3337</v>
      </c>
      <c r="C2050">
        <v>50</v>
      </c>
      <c r="D2050" t="s">
        <v>354</v>
      </c>
      <c r="E2050">
        <v>50</v>
      </c>
      <c r="F2050" t="s">
        <v>793</v>
      </c>
      <c r="G2050" t="s">
        <v>2566</v>
      </c>
      <c r="H2050" t="s">
        <v>2567</v>
      </c>
      <c r="I2050">
        <v>38</v>
      </c>
      <c r="J2050" s="52">
        <v>1093795824</v>
      </c>
      <c r="K2050" s="52">
        <v>267428990</v>
      </c>
      <c r="L2050" s="52">
        <v>64314863</v>
      </c>
      <c r="M2050" t="s">
        <v>8415</v>
      </c>
      <c r="N2050" t="s">
        <v>8388</v>
      </c>
    </row>
    <row r="2051" spans="1:14" x14ac:dyDescent="0.25">
      <c r="A2051">
        <v>2026</v>
      </c>
      <c r="B2051" t="s">
        <v>3337</v>
      </c>
      <c r="C2051">
        <v>50</v>
      </c>
      <c r="D2051" t="s">
        <v>354</v>
      </c>
      <c r="E2051">
        <v>50</v>
      </c>
      <c r="F2051" t="s">
        <v>793</v>
      </c>
      <c r="G2051" t="s">
        <v>2566</v>
      </c>
      <c r="H2051" t="s">
        <v>2567</v>
      </c>
      <c r="I2051">
        <v>43</v>
      </c>
      <c r="J2051" s="52">
        <v>1209654525</v>
      </c>
      <c r="K2051" s="52">
        <v>152164184</v>
      </c>
      <c r="L2051" s="52">
        <v>71260717</v>
      </c>
      <c r="M2051" t="s">
        <v>2833</v>
      </c>
      <c r="N2051" t="s">
        <v>8388</v>
      </c>
    </row>
    <row r="2052" spans="1:14" x14ac:dyDescent="0.25">
      <c r="A2052">
        <v>2026</v>
      </c>
      <c r="B2052" t="s">
        <v>3337</v>
      </c>
      <c r="C2052">
        <v>50</v>
      </c>
      <c r="D2052" t="s">
        <v>354</v>
      </c>
      <c r="E2052">
        <v>50</v>
      </c>
      <c r="F2052" t="s">
        <v>793</v>
      </c>
      <c r="G2052" t="s">
        <v>2566</v>
      </c>
      <c r="H2052" t="s">
        <v>2567</v>
      </c>
      <c r="I2052">
        <v>45</v>
      </c>
      <c r="J2052" s="52">
        <v>31839113</v>
      </c>
      <c r="K2052" s="52">
        <v>3452551</v>
      </c>
      <c r="L2052" s="52">
        <v>3452551</v>
      </c>
      <c r="M2052" t="s">
        <v>2917</v>
      </c>
      <c r="N2052" t="s">
        <v>2917</v>
      </c>
    </row>
    <row r="2053" spans="1:14" x14ac:dyDescent="0.25">
      <c r="A2053">
        <v>2026</v>
      </c>
      <c r="B2053" t="s">
        <v>3337</v>
      </c>
      <c r="C2053">
        <v>50</v>
      </c>
      <c r="D2053" t="s">
        <v>354</v>
      </c>
      <c r="E2053">
        <v>50</v>
      </c>
      <c r="F2053" t="s">
        <v>793</v>
      </c>
      <c r="G2053" t="s">
        <v>2566</v>
      </c>
      <c r="H2053" t="s">
        <v>2567</v>
      </c>
      <c r="I2053">
        <v>90</v>
      </c>
      <c r="J2053" s="52">
        <v>71893129</v>
      </c>
      <c r="K2053" s="52">
        <v>63016006</v>
      </c>
      <c r="L2053" s="52">
        <v>11450404</v>
      </c>
      <c r="M2053" t="s">
        <v>3060</v>
      </c>
      <c r="N2053" t="s">
        <v>8445</v>
      </c>
    </row>
    <row r="2054" spans="1:14" x14ac:dyDescent="0.25">
      <c r="A2054">
        <v>2026</v>
      </c>
      <c r="B2054" t="s">
        <v>3337</v>
      </c>
      <c r="C2054">
        <v>52</v>
      </c>
      <c r="D2054" t="s">
        <v>165</v>
      </c>
      <c r="E2054">
        <v>52</v>
      </c>
      <c r="F2054" t="s">
        <v>793</v>
      </c>
      <c r="G2054" t="s">
        <v>2566</v>
      </c>
      <c r="H2054" t="s">
        <v>2567</v>
      </c>
      <c r="I2054" t="s">
        <v>3296</v>
      </c>
      <c r="J2054" s="52">
        <v>4794697971</v>
      </c>
      <c r="K2054" s="52">
        <v>3052273857</v>
      </c>
      <c r="L2054" s="52">
        <v>255870091</v>
      </c>
      <c r="M2054" t="s">
        <v>8581</v>
      </c>
      <c r="N2054" t="s">
        <v>8491</v>
      </c>
    </row>
    <row r="2055" spans="1:14" x14ac:dyDescent="0.25">
      <c r="A2055">
        <v>2026</v>
      </c>
      <c r="B2055" t="s">
        <v>3337</v>
      </c>
      <c r="C2055">
        <v>52</v>
      </c>
      <c r="D2055" t="s">
        <v>165</v>
      </c>
      <c r="E2055">
        <v>52</v>
      </c>
      <c r="F2055" t="s">
        <v>793</v>
      </c>
      <c r="G2055" t="s">
        <v>2566</v>
      </c>
      <c r="H2055" t="s">
        <v>2567</v>
      </c>
      <c r="I2055" t="s">
        <v>3294</v>
      </c>
      <c r="J2055" s="52">
        <v>708471126</v>
      </c>
      <c r="K2055" s="52">
        <v>323314136</v>
      </c>
      <c r="L2055" s="52">
        <v>71720827</v>
      </c>
      <c r="M2055" t="s">
        <v>8555</v>
      </c>
      <c r="N2055" t="s">
        <v>8365</v>
      </c>
    </row>
    <row r="2056" spans="1:14" x14ac:dyDescent="0.25">
      <c r="A2056">
        <v>2026</v>
      </c>
      <c r="B2056" t="s">
        <v>3337</v>
      </c>
      <c r="C2056">
        <v>52</v>
      </c>
      <c r="D2056" t="s">
        <v>165</v>
      </c>
      <c r="E2056">
        <v>52</v>
      </c>
      <c r="F2056" t="s">
        <v>793</v>
      </c>
      <c r="G2056" t="s">
        <v>2566</v>
      </c>
      <c r="H2056" t="s">
        <v>2567</v>
      </c>
      <c r="I2056">
        <v>14</v>
      </c>
      <c r="J2056" s="52">
        <v>393040000</v>
      </c>
      <c r="K2056" s="52">
        <v>3687296</v>
      </c>
      <c r="L2056" s="52">
        <v>3687296</v>
      </c>
      <c r="M2056" t="s">
        <v>3202</v>
      </c>
      <c r="N2056" t="s">
        <v>3202</v>
      </c>
    </row>
    <row r="2057" spans="1:14" x14ac:dyDescent="0.25">
      <c r="A2057">
        <v>2026</v>
      </c>
      <c r="B2057" t="s">
        <v>3337</v>
      </c>
      <c r="C2057">
        <v>52</v>
      </c>
      <c r="D2057" t="s">
        <v>165</v>
      </c>
      <c r="E2057">
        <v>52</v>
      </c>
      <c r="F2057" t="s">
        <v>793</v>
      </c>
      <c r="G2057" t="s">
        <v>2566</v>
      </c>
      <c r="H2057" t="s">
        <v>2567</v>
      </c>
      <c r="I2057">
        <v>27</v>
      </c>
      <c r="J2057" s="52">
        <v>109957074</v>
      </c>
      <c r="K2057" s="52">
        <v>104940789</v>
      </c>
      <c r="L2057" s="52">
        <v>22578234</v>
      </c>
      <c r="M2057" t="s">
        <v>2849</v>
      </c>
      <c r="N2057" t="s">
        <v>2680</v>
      </c>
    </row>
    <row r="2058" spans="1:14" x14ac:dyDescent="0.25">
      <c r="A2058">
        <v>2026</v>
      </c>
      <c r="B2058" t="s">
        <v>3337</v>
      </c>
      <c r="C2058">
        <v>52</v>
      </c>
      <c r="D2058" t="s">
        <v>165</v>
      </c>
      <c r="E2058">
        <v>52</v>
      </c>
      <c r="F2058" t="s">
        <v>793</v>
      </c>
      <c r="G2058" t="s">
        <v>2566</v>
      </c>
      <c r="H2058" t="s">
        <v>2567</v>
      </c>
      <c r="I2058">
        <v>28</v>
      </c>
      <c r="J2058" s="52">
        <v>110160000</v>
      </c>
      <c r="K2058" s="52">
        <v>105732478</v>
      </c>
      <c r="L2058" s="52">
        <v>20329811</v>
      </c>
      <c r="M2058" t="s">
        <v>2843</v>
      </c>
      <c r="N2058" t="s">
        <v>8460</v>
      </c>
    </row>
    <row r="2059" spans="1:14" x14ac:dyDescent="0.25">
      <c r="A2059">
        <v>2026</v>
      </c>
      <c r="B2059" t="s">
        <v>3337</v>
      </c>
      <c r="C2059">
        <v>52</v>
      </c>
      <c r="D2059" t="s">
        <v>165</v>
      </c>
      <c r="E2059">
        <v>52</v>
      </c>
      <c r="F2059" t="s">
        <v>793</v>
      </c>
      <c r="G2059" t="s">
        <v>2566</v>
      </c>
      <c r="H2059" t="s">
        <v>2567</v>
      </c>
      <c r="I2059">
        <v>38</v>
      </c>
      <c r="J2059" s="52">
        <v>1472649387</v>
      </c>
      <c r="K2059" s="52">
        <v>363683077</v>
      </c>
      <c r="L2059" s="52">
        <v>87642421</v>
      </c>
      <c r="M2059" t="s">
        <v>8462</v>
      </c>
      <c r="N2059" t="s">
        <v>8550</v>
      </c>
    </row>
    <row r="2060" spans="1:14" x14ac:dyDescent="0.25">
      <c r="A2060">
        <v>2026</v>
      </c>
      <c r="B2060" t="s">
        <v>3337</v>
      </c>
      <c r="C2060">
        <v>52</v>
      </c>
      <c r="D2060" t="s">
        <v>165</v>
      </c>
      <c r="E2060">
        <v>52</v>
      </c>
      <c r="F2060" t="s">
        <v>793</v>
      </c>
      <c r="G2060" t="s">
        <v>2566</v>
      </c>
      <c r="H2060" t="s">
        <v>2567</v>
      </c>
      <c r="I2060">
        <v>43</v>
      </c>
      <c r="J2060" s="52">
        <v>1282560790</v>
      </c>
      <c r="K2060" s="52">
        <v>1113272037</v>
      </c>
      <c r="L2060" s="52">
        <v>104926024</v>
      </c>
      <c r="M2060" t="s">
        <v>2841</v>
      </c>
      <c r="N2060" t="s">
        <v>8424</v>
      </c>
    </row>
    <row r="2061" spans="1:14" x14ac:dyDescent="0.25">
      <c r="A2061">
        <v>2026</v>
      </c>
      <c r="B2061" t="s">
        <v>3337</v>
      </c>
      <c r="C2061">
        <v>52</v>
      </c>
      <c r="D2061" t="s">
        <v>165</v>
      </c>
      <c r="E2061">
        <v>52</v>
      </c>
      <c r="F2061" t="s">
        <v>793</v>
      </c>
      <c r="G2061" t="s">
        <v>2566</v>
      </c>
      <c r="H2061" t="s">
        <v>2567</v>
      </c>
      <c r="I2061">
        <v>45</v>
      </c>
      <c r="J2061" s="52">
        <v>169882530</v>
      </c>
      <c r="K2061" s="52">
        <v>2755900</v>
      </c>
      <c r="L2061" s="52">
        <v>2755900</v>
      </c>
      <c r="M2061" t="s">
        <v>8552</v>
      </c>
      <c r="N2061" t="s">
        <v>8552</v>
      </c>
    </row>
    <row r="2062" spans="1:14" x14ac:dyDescent="0.25">
      <c r="A2062">
        <v>2026</v>
      </c>
      <c r="B2062" t="s">
        <v>3337</v>
      </c>
      <c r="C2062">
        <v>52</v>
      </c>
      <c r="D2062" t="s">
        <v>165</v>
      </c>
      <c r="E2062">
        <v>52</v>
      </c>
      <c r="F2062" t="s">
        <v>793</v>
      </c>
      <c r="G2062" t="s">
        <v>2566</v>
      </c>
      <c r="H2062" t="s">
        <v>2567</v>
      </c>
      <c r="I2062">
        <v>90</v>
      </c>
      <c r="J2062" s="52">
        <v>71893129</v>
      </c>
      <c r="K2062" s="52">
        <v>63458679</v>
      </c>
      <c r="L2062" s="52">
        <v>13637028</v>
      </c>
      <c r="M2062" t="s">
        <v>3143</v>
      </c>
      <c r="N2062" t="s">
        <v>8487</v>
      </c>
    </row>
    <row r="2063" spans="1:14" x14ac:dyDescent="0.25">
      <c r="A2063">
        <v>2026</v>
      </c>
      <c r="B2063" t="s">
        <v>3337</v>
      </c>
      <c r="C2063">
        <v>54</v>
      </c>
      <c r="D2063" t="s">
        <v>119</v>
      </c>
      <c r="E2063">
        <v>54</v>
      </c>
      <c r="F2063" t="s">
        <v>793</v>
      </c>
      <c r="G2063" t="s">
        <v>2566</v>
      </c>
      <c r="H2063" t="s">
        <v>2567</v>
      </c>
      <c r="I2063" t="s">
        <v>3296</v>
      </c>
      <c r="J2063" s="52">
        <v>5845354781</v>
      </c>
      <c r="K2063" s="52">
        <v>2846920983</v>
      </c>
      <c r="L2063" s="52">
        <v>268154737</v>
      </c>
      <c r="M2063" t="s">
        <v>8591</v>
      </c>
      <c r="N2063" t="s">
        <v>2855</v>
      </c>
    </row>
    <row r="2064" spans="1:14" x14ac:dyDescent="0.25">
      <c r="A2064">
        <v>2026</v>
      </c>
      <c r="B2064" t="s">
        <v>3337</v>
      </c>
      <c r="C2064">
        <v>54</v>
      </c>
      <c r="D2064" t="s">
        <v>119</v>
      </c>
      <c r="E2064">
        <v>54</v>
      </c>
      <c r="F2064" t="s">
        <v>793</v>
      </c>
      <c r="G2064" t="s">
        <v>2566</v>
      </c>
      <c r="H2064" t="s">
        <v>2567</v>
      </c>
      <c r="I2064" t="s">
        <v>3294</v>
      </c>
      <c r="J2064" s="52">
        <v>380186691</v>
      </c>
      <c r="K2064" s="52">
        <v>202195423</v>
      </c>
      <c r="L2064" s="52">
        <v>36807711</v>
      </c>
      <c r="M2064" t="s">
        <v>3156</v>
      </c>
      <c r="N2064" t="s">
        <v>8543</v>
      </c>
    </row>
    <row r="2065" spans="1:14" x14ac:dyDescent="0.25">
      <c r="A2065">
        <v>2026</v>
      </c>
      <c r="B2065" t="s">
        <v>3337</v>
      </c>
      <c r="C2065">
        <v>54</v>
      </c>
      <c r="D2065" t="s">
        <v>119</v>
      </c>
      <c r="E2065">
        <v>54</v>
      </c>
      <c r="F2065" t="s">
        <v>793</v>
      </c>
      <c r="G2065" t="s">
        <v>2566</v>
      </c>
      <c r="H2065" t="s">
        <v>2567</v>
      </c>
      <c r="I2065">
        <v>27</v>
      </c>
      <c r="J2065" s="52">
        <v>115073613</v>
      </c>
      <c r="K2065" s="52">
        <v>110070411</v>
      </c>
      <c r="L2065" s="52">
        <v>20012802</v>
      </c>
      <c r="M2065" t="s">
        <v>3071</v>
      </c>
      <c r="N2065" t="s">
        <v>3327</v>
      </c>
    </row>
    <row r="2066" spans="1:14" x14ac:dyDescent="0.25">
      <c r="A2066">
        <v>2026</v>
      </c>
      <c r="B2066" t="s">
        <v>3337</v>
      </c>
      <c r="C2066">
        <v>54</v>
      </c>
      <c r="D2066" t="s">
        <v>119</v>
      </c>
      <c r="E2066">
        <v>54</v>
      </c>
      <c r="F2066" t="s">
        <v>793</v>
      </c>
      <c r="G2066" t="s">
        <v>2566</v>
      </c>
      <c r="H2066" t="s">
        <v>2567</v>
      </c>
      <c r="I2066">
        <v>28</v>
      </c>
      <c r="J2066" s="52">
        <v>107660000</v>
      </c>
      <c r="K2066" s="52">
        <v>105160000</v>
      </c>
      <c r="L2066" s="52">
        <v>19120000</v>
      </c>
      <c r="M2066" t="s">
        <v>2796</v>
      </c>
      <c r="N2066" t="s">
        <v>8378</v>
      </c>
    </row>
    <row r="2067" spans="1:14" x14ac:dyDescent="0.25">
      <c r="A2067">
        <v>2026</v>
      </c>
      <c r="B2067" t="s">
        <v>3337</v>
      </c>
      <c r="C2067">
        <v>54</v>
      </c>
      <c r="D2067" t="s">
        <v>119</v>
      </c>
      <c r="E2067">
        <v>54</v>
      </c>
      <c r="F2067" t="s">
        <v>793</v>
      </c>
      <c r="G2067" t="s">
        <v>2566</v>
      </c>
      <c r="H2067" t="s">
        <v>2567</v>
      </c>
      <c r="I2067">
        <v>38</v>
      </c>
      <c r="J2067" s="52">
        <v>1472649387</v>
      </c>
      <c r="K2067" s="52">
        <v>346639786</v>
      </c>
      <c r="L2067" s="52">
        <v>68384833</v>
      </c>
      <c r="M2067" t="s">
        <v>3027</v>
      </c>
      <c r="N2067" t="s">
        <v>2855</v>
      </c>
    </row>
    <row r="2068" spans="1:14" x14ac:dyDescent="0.25">
      <c r="A2068">
        <v>2026</v>
      </c>
      <c r="B2068" t="s">
        <v>3337</v>
      </c>
      <c r="C2068">
        <v>54</v>
      </c>
      <c r="D2068" t="s">
        <v>119</v>
      </c>
      <c r="E2068">
        <v>54</v>
      </c>
      <c r="F2068" t="s">
        <v>793</v>
      </c>
      <c r="G2068" t="s">
        <v>2566</v>
      </c>
      <c r="H2068" t="s">
        <v>2567</v>
      </c>
      <c r="I2068">
        <v>43</v>
      </c>
      <c r="J2068" s="52">
        <v>1248468392</v>
      </c>
      <c r="K2068" s="52">
        <v>304248823</v>
      </c>
      <c r="L2068" s="52">
        <v>70924823</v>
      </c>
      <c r="M2068" t="s">
        <v>8415</v>
      </c>
      <c r="N2068" t="s">
        <v>2770</v>
      </c>
    </row>
    <row r="2069" spans="1:14" x14ac:dyDescent="0.25">
      <c r="A2069">
        <v>2026</v>
      </c>
      <c r="B2069" t="s">
        <v>3337</v>
      </c>
      <c r="C2069">
        <v>54</v>
      </c>
      <c r="D2069" t="s">
        <v>119</v>
      </c>
      <c r="E2069">
        <v>54</v>
      </c>
      <c r="F2069" t="s">
        <v>793</v>
      </c>
      <c r="G2069" t="s">
        <v>2566</v>
      </c>
      <c r="H2069" t="s">
        <v>2567</v>
      </c>
      <c r="I2069">
        <v>90</v>
      </c>
      <c r="J2069" s="52">
        <v>71893129</v>
      </c>
      <c r="K2069" s="52">
        <v>61794747</v>
      </c>
      <c r="L2069" s="52">
        <v>11973096</v>
      </c>
      <c r="M2069" t="s">
        <v>2950</v>
      </c>
      <c r="N2069" t="s">
        <v>8475</v>
      </c>
    </row>
    <row r="2070" spans="1:14" x14ac:dyDescent="0.25">
      <c r="A2070">
        <v>2026</v>
      </c>
      <c r="B2070" t="s">
        <v>3337</v>
      </c>
      <c r="C2070">
        <v>63</v>
      </c>
      <c r="D2070" t="s">
        <v>217</v>
      </c>
      <c r="E2070">
        <v>63</v>
      </c>
      <c r="F2070" t="s">
        <v>793</v>
      </c>
      <c r="G2070" t="s">
        <v>2566</v>
      </c>
      <c r="H2070" t="s">
        <v>2567</v>
      </c>
      <c r="I2070" t="s">
        <v>3296</v>
      </c>
      <c r="J2070" s="52">
        <v>4246057441</v>
      </c>
      <c r="K2070" s="52">
        <v>2050350611</v>
      </c>
      <c r="L2070" s="52">
        <v>427221742</v>
      </c>
      <c r="M2070" t="s">
        <v>3101</v>
      </c>
      <c r="N2070" t="s">
        <v>8365</v>
      </c>
    </row>
    <row r="2071" spans="1:14" x14ac:dyDescent="0.25">
      <c r="A2071">
        <v>2026</v>
      </c>
      <c r="B2071" t="s">
        <v>3337</v>
      </c>
      <c r="C2071">
        <v>63</v>
      </c>
      <c r="D2071" t="s">
        <v>217</v>
      </c>
      <c r="E2071">
        <v>63</v>
      </c>
      <c r="F2071" t="s">
        <v>793</v>
      </c>
      <c r="G2071" t="s">
        <v>2566</v>
      </c>
      <c r="H2071" t="s">
        <v>2567</v>
      </c>
      <c r="I2071" t="s">
        <v>3294</v>
      </c>
      <c r="J2071" s="52">
        <v>407803654</v>
      </c>
      <c r="K2071" s="52">
        <v>270066939</v>
      </c>
      <c r="L2071" s="52">
        <v>58018923</v>
      </c>
      <c r="M2071" t="s">
        <v>2897</v>
      </c>
      <c r="N2071" t="s">
        <v>8367</v>
      </c>
    </row>
    <row r="2072" spans="1:14" x14ac:dyDescent="0.25">
      <c r="A2072">
        <v>2026</v>
      </c>
      <c r="B2072" t="s">
        <v>3337</v>
      </c>
      <c r="C2072">
        <v>63</v>
      </c>
      <c r="D2072" t="s">
        <v>217</v>
      </c>
      <c r="E2072">
        <v>63</v>
      </c>
      <c r="F2072" t="s">
        <v>793</v>
      </c>
      <c r="G2072" t="s">
        <v>2566</v>
      </c>
      <c r="H2072" t="s">
        <v>2567</v>
      </c>
      <c r="I2072">
        <v>27</v>
      </c>
      <c r="J2072" s="52">
        <v>114772851</v>
      </c>
      <c r="K2072" s="52">
        <v>114772851</v>
      </c>
      <c r="L2072" s="52">
        <v>24715242</v>
      </c>
      <c r="M2072" t="s">
        <v>2625</v>
      </c>
      <c r="N2072" t="s">
        <v>8536</v>
      </c>
    </row>
    <row r="2073" spans="1:14" x14ac:dyDescent="0.25">
      <c r="A2073">
        <v>2026</v>
      </c>
      <c r="B2073" t="s">
        <v>3337</v>
      </c>
      <c r="C2073">
        <v>63</v>
      </c>
      <c r="D2073" t="s">
        <v>217</v>
      </c>
      <c r="E2073">
        <v>63</v>
      </c>
      <c r="F2073" t="s">
        <v>793</v>
      </c>
      <c r="G2073" t="s">
        <v>2566</v>
      </c>
      <c r="H2073" t="s">
        <v>2567</v>
      </c>
      <c r="I2073">
        <v>28</v>
      </c>
      <c r="J2073" s="52">
        <v>55080000</v>
      </c>
      <c r="K2073" s="52">
        <v>52580000</v>
      </c>
      <c r="L2073" s="52">
        <v>9560000</v>
      </c>
      <c r="M2073" t="s">
        <v>2957</v>
      </c>
      <c r="N2073" t="s">
        <v>3327</v>
      </c>
    </row>
    <row r="2074" spans="1:14" x14ac:dyDescent="0.25">
      <c r="A2074">
        <v>2026</v>
      </c>
      <c r="B2074" t="s">
        <v>3337</v>
      </c>
      <c r="C2074">
        <v>63</v>
      </c>
      <c r="D2074" t="s">
        <v>217</v>
      </c>
      <c r="E2074">
        <v>63</v>
      </c>
      <c r="F2074" t="s">
        <v>793</v>
      </c>
      <c r="G2074" t="s">
        <v>2566</v>
      </c>
      <c r="H2074" t="s">
        <v>2567</v>
      </c>
      <c r="I2074">
        <v>38</v>
      </c>
      <c r="J2074" s="52">
        <v>981766258</v>
      </c>
      <c r="K2074" s="52">
        <v>558333091</v>
      </c>
      <c r="L2074" s="52">
        <v>47123298</v>
      </c>
      <c r="M2074" t="s">
        <v>2765</v>
      </c>
      <c r="N2074" t="s">
        <v>8450</v>
      </c>
    </row>
    <row r="2075" spans="1:14" x14ac:dyDescent="0.25">
      <c r="A2075">
        <v>2026</v>
      </c>
      <c r="B2075" t="s">
        <v>3337</v>
      </c>
      <c r="C2075">
        <v>63</v>
      </c>
      <c r="D2075" t="s">
        <v>217</v>
      </c>
      <c r="E2075">
        <v>63</v>
      </c>
      <c r="F2075" t="s">
        <v>793</v>
      </c>
      <c r="G2075" t="s">
        <v>2566</v>
      </c>
      <c r="H2075" t="s">
        <v>2567</v>
      </c>
      <c r="I2075">
        <v>43</v>
      </c>
      <c r="J2075" s="52">
        <v>1137157804</v>
      </c>
      <c r="K2075" s="52">
        <v>142987735</v>
      </c>
      <c r="L2075" s="52">
        <v>75497069</v>
      </c>
      <c r="M2075" t="s">
        <v>2833</v>
      </c>
      <c r="N2075" t="s">
        <v>3168</v>
      </c>
    </row>
    <row r="2076" spans="1:14" x14ac:dyDescent="0.25">
      <c r="A2076">
        <v>2026</v>
      </c>
      <c r="B2076" t="s">
        <v>3337</v>
      </c>
      <c r="C2076">
        <v>63</v>
      </c>
      <c r="D2076" t="s">
        <v>217</v>
      </c>
      <c r="E2076">
        <v>63</v>
      </c>
      <c r="F2076" t="s">
        <v>793</v>
      </c>
      <c r="G2076" t="s">
        <v>2566</v>
      </c>
      <c r="H2076" t="s">
        <v>2567</v>
      </c>
      <c r="I2076">
        <v>90</v>
      </c>
      <c r="J2076" s="52">
        <v>71893129</v>
      </c>
      <c r="K2076" s="52">
        <v>64742432</v>
      </c>
      <c r="L2076" s="52">
        <v>14423994</v>
      </c>
      <c r="M2076" t="s">
        <v>2816</v>
      </c>
      <c r="N2076" t="s">
        <v>3260</v>
      </c>
    </row>
    <row r="2077" spans="1:14" x14ac:dyDescent="0.25">
      <c r="A2077">
        <v>2026</v>
      </c>
      <c r="B2077" t="s">
        <v>3337</v>
      </c>
      <c r="C2077">
        <v>66</v>
      </c>
      <c r="D2077" t="s">
        <v>54</v>
      </c>
      <c r="E2077">
        <v>66</v>
      </c>
      <c r="F2077" t="s">
        <v>793</v>
      </c>
      <c r="G2077" t="s">
        <v>2566</v>
      </c>
      <c r="H2077" t="s">
        <v>2567</v>
      </c>
      <c r="I2077" t="s">
        <v>3296</v>
      </c>
      <c r="J2077" s="52">
        <v>45787152107</v>
      </c>
      <c r="K2077" s="52">
        <v>2704706701</v>
      </c>
      <c r="L2077" s="52">
        <v>188466628</v>
      </c>
      <c r="M2077" t="s">
        <v>8388</v>
      </c>
      <c r="N2077" t="s">
        <v>8386</v>
      </c>
    </row>
    <row r="2078" spans="1:14" x14ac:dyDescent="0.25">
      <c r="A2078">
        <v>2026</v>
      </c>
      <c r="B2078" t="s">
        <v>3337</v>
      </c>
      <c r="C2078">
        <v>66</v>
      </c>
      <c r="D2078" t="s">
        <v>54</v>
      </c>
      <c r="E2078">
        <v>66</v>
      </c>
      <c r="F2078" t="s">
        <v>793</v>
      </c>
      <c r="G2078" t="s">
        <v>2566</v>
      </c>
      <c r="H2078" t="s">
        <v>2567</v>
      </c>
      <c r="I2078" t="s">
        <v>3294</v>
      </c>
      <c r="J2078" s="52">
        <v>460283871</v>
      </c>
      <c r="K2078" s="52">
        <v>302985733</v>
      </c>
      <c r="L2078" s="52">
        <v>57604232</v>
      </c>
      <c r="M2078" t="s">
        <v>3044</v>
      </c>
      <c r="N2078" t="s">
        <v>3313</v>
      </c>
    </row>
    <row r="2079" spans="1:14" x14ac:dyDescent="0.25">
      <c r="A2079">
        <v>2026</v>
      </c>
      <c r="B2079" t="s">
        <v>3337</v>
      </c>
      <c r="C2079">
        <v>66</v>
      </c>
      <c r="D2079" t="s">
        <v>54</v>
      </c>
      <c r="E2079">
        <v>66</v>
      </c>
      <c r="F2079" t="s">
        <v>793</v>
      </c>
      <c r="G2079" t="s">
        <v>2566</v>
      </c>
      <c r="H2079" t="s">
        <v>2567</v>
      </c>
      <c r="I2079">
        <v>14</v>
      </c>
      <c r="J2079" s="52">
        <v>453730000</v>
      </c>
      <c r="K2079" s="52">
        <v>2290374</v>
      </c>
      <c r="L2079" s="52">
        <v>2290374</v>
      </c>
      <c r="M2079" t="s">
        <v>3133</v>
      </c>
      <c r="N2079" t="s">
        <v>3133</v>
      </c>
    </row>
    <row r="2080" spans="1:14" x14ac:dyDescent="0.25">
      <c r="A2080">
        <v>2026</v>
      </c>
      <c r="B2080" t="s">
        <v>3337</v>
      </c>
      <c r="C2080">
        <v>66</v>
      </c>
      <c r="D2080" t="s">
        <v>54</v>
      </c>
      <c r="E2080">
        <v>66</v>
      </c>
      <c r="F2080" t="s">
        <v>793</v>
      </c>
      <c r="G2080" t="s">
        <v>2566</v>
      </c>
      <c r="H2080" t="s">
        <v>2567</v>
      </c>
      <c r="I2080">
        <v>20</v>
      </c>
      <c r="J2080" s="52">
        <v>2968193</v>
      </c>
      <c r="K2080" s="52">
        <v>2968193</v>
      </c>
      <c r="L2080" s="52">
        <v>2968193</v>
      </c>
      <c r="M2080" t="s">
        <v>2625</v>
      </c>
      <c r="N2080" t="s">
        <v>2625</v>
      </c>
    </row>
    <row r="2081" spans="1:14" x14ac:dyDescent="0.25">
      <c r="A2081">
        <v>2026</v>
      </c>
      <c r="B2081" t="s">
        <v>3337</v>
      </c>
      <c r="C2081">
        <v>66</v>
      </c>
      <c r="D2081" t="s">
        <v>54</v>
      </c>
      <c r="E2081">
        <v>66</v>
      </c>
      <c r="F2081" t="s">
        <v>793</v>
      </c>
      <c r="G2081" t="s">
        <v>2566</v>
      </c>
      <c r="H2081" t="s">
        <v>2567</v>
      </c>
      <c r="I2081">
        <v>27</v>
      </c>
      <c r="J2081" s="52">
        <v>112160383</v>
      </c>
      <c r="K2081" s="52">
        <v>112160383</v>
      </c>
      <c r="L2081" s="52">
        <v>22102774</v>
      </c>
      <c r="M2081" t="s">
        <v>2625</v>
      </c>
      <c r="N2081" t="s">
        <v>2774</v>
      </c>
    </row>
    <row r="2082" spans="1:14" x14ac:dyDescent="0.25">
      <c r="A2082">
        <v>2026</v>
      </c>
      <c r="B2082" t="s">
        <v>3337</v>
      </c>
      <c r="C2082">
        <v>66</v>
      </c>
      <c r="D2082" t="s">
        <v>54</v>
      </c>
      <c r="E2082">
        <v>66</v>
      </c>
      <c r="F2082" t="s">
        <v>793</v>
      </c>
      <c r="G2082" t="s">
        <v>2566</v>
      </c>
      <c r="H2082" t="s">
        <v>2567</v>
      </c>
      <c r="I2082">
        <v>28</v>
      </c>
      <c r="J2082" s="52">
        <v>107660000</v>
      </c>
      <c r="K2082" s="52">
        <v>105160000</v>
      </c>
      <c r="L2082" s="52">
        <v>19120000</v>
      </c>
      <c r="M2082" t="s">
        <v>2796</v>
      </c>
      <c r="N2082" t="s">
        <v>8378</v>
      </c>
    </row>
    <row r="2083" spans="1:14" x14ac:dyDescent="0.25">
      <c r="A2083">
        <v>2026</v>
      </c>
      <c r="B2083" t="s">
        <v>3337</v>
      </c>
      <c r="C2083">
        <v>66</v>
      </c>
      <c r="D2083" t="s">
        <v>54</v>
      </c>
      <c r="E2083">
        <v>66</v>
      </c>
      <c r="F2083" t="s">
        <v>793</v>
      </c>
      <c r="G2083" t="s">
        <v>2566</v>
      </c>
      <c r="H2083" t="s">
        <v>2567</v>
      </c>
      <c r="I2083">
        <v>38</v>
      </c>
      <c r="J2083" s="52">
        <v>981766258</v>
      </c>
      <c r="K2083" s="52">
        <v>236216852</v>
      </c>
      <c r="L2083" s="52">
        <v>50713550</v>
      </c>
      <c r="M2083" t="s">
        <v>8447</v>
      </c>
      <c r="N2083" t="s">
        <v>8489</v>
      </c>
    </row>
    <row r="2084" spans="1:14" x14ac:dyDescent="0.25">
      <c r="A2084">
        <v>2026</v>
      </c>
      <c r="B2084" t="s">
        <v>3337</v>
      </c>
      <c r="C2084">
        <v>66</v>
      </c>
      <c r="D2084" t="s">
        <v>54</v>
      </c>
      <c r="E2084">
        <v>66</v>
      </c>
      <c r="F2084" t="s">
        <v>793</v>
      </c>
      <c r="G2084" t="s">
        <v>2566</v>
      </c>
      <c r="H2084" t="s">
        <v>2567</v>
      </c>
      <c r="I2084">
        <v>43</v>
      </c>
      <c r="J2084" s="52">
        <v>1309772290</v>
      </c>
      <c r="K2084" s="52">
        <v>144011475</v>
      </c>
      <c r="L2084" s="52">
        <v>76687475</v>
      </c>
      <c r="M2084" t="s">
        <v>2922</v>
      </c>
      <c r="N2084" t="s">
        <v>8388</v>
      </c>
    </row>
    <row r="2085" spans="1:14" x14ac:dyDescent="0.25">
      <c r="A2085">
        <v>2026</v>
      </c>
      <c r="B2085" t="s">
        <v>3337</v>
      </c>
      <c r="C2085">
        <v>66</v>
      </c>
      <c r="D2085" t="s">
        <v>54</v>
      </c>
      <c r="E2085">
        <v>66</v>
      </c>
      <c r="F2085" t="s">
        <v>793</v>
      </c>
      <c r="G2085" t="s">
        <v>2566</v>
      </c>
      <c r="H2085" t="s">
        <v>2567</v>
      </c>
      <c r="I2085">
        <v>90</v>
      </c>
      <c r="J2085" s="52">
        <v>71893129</v>
      </c>
      <c r="K2085" s="52">
        <v>62707611</v>
      </c>
      <c r="L2085" s="52">
        <v>12885960</v>
      </c>
      <c r="M2085" t="s">
        <v>2695</v>
      </c>
      <c r="N2085" t="s">
        <v>3204</v>
      </c>
    </row>
    <row r="2086" spans="1:14" x14ac:dyDescent="0.25">
      <c r="A2086">
        <v>2026</v>
      </c>
      <c r="B2086" t="s">
        <v>3337</v>
      </c>
      <c r="C2086">
        <v>68</v>
      </c>
      <c r="D2086" t="s">
        <v>283</v>
      </c>
      <c r="E2086">
        <v>68</v>
      </c>
      <c r="F2086" t="s">
        <v>793</v>
      </c>
      <c r="G2086" t="s">
        <v>2566</v>
      </c>
      <c r="H2086" t="s">
        <v>2567</v>
      </c>
      <c r="I2086" t="s">
        <v>3296</v>
      </c>
      <c r="J2086" s="52">
        <v>12948545175</v>
      </c>
      <c r="K2086" s="52">
        <v>8047232005</v>
      </c>
      <c r="L2086" s="52">
        <v>1270796678</v>
      </c>
      <c r="M2086" t="s">
        <v>3179</v>
      </c>
      <c r="N2086" t="s">
        <v>8431</v>
      </c>
    </row>
    <row r="2087" spans="1:14" x14ac:dyDescent="0.25">
      <c r="A2087">
        <v>2026</v>
      </c>
      <c r="B2087" t="s">
        <v>3337</v>
      </c>
      <c r="C2087">
        <v>68</v>
      </c>
      <c r="D2087" t="s">
        <v>283</v>
      </c>
      <c r="E2087">
        <v>68</v>
      </c>
      <c r="F2087" t="s">
        <v>793</v>
      </c>
      <c r="G2087" t="s">
        <v>2566</v>
      </c>
      <c r="H2087" t="s">
        <v>2567</v>
      </c>
      <c r="I2087" t="s">
        <v>3294</v>
      </c>
      <c r="J2087" s="52">
        <v>1088141950</v>
      </c>
      <c r="K2087" s="52">
        <v>491272291</v>
      </c>
      <c r="L2087" s="52">
        <v>87909225</v>
      </c>
      <c r="M2087" t="s">
        <v>8592</v>
      </c>
      <c r="N2087" t="s">
        <v>3322</v>
      </c>
    </row>
    <row r="2088" spans="1:14" x14ac:dyDescent="0.25">
      <c r="A2088">
        <v>2026</v>
      </c>
      <c r="B2088" t="s">
        <v>3337</v>
      </c>
      <c r="C2088">
        <v>68</v>
      </c>
      <c r="D2088" t="s">
        <v>283</v>
      </c>
      <c r="E2088">
        <v>68</v>
      </c>
      <c r="F2088" t="s">
        <v>793</v>
      </c>
      <c r="G2088" t="s">
        <v>2566</v>
      </c>
      <c r="H2088" t="s">
        <v>2567</v>
      </c>
      <c r="I2088">
        <v>14</v>
      </c>
      <c r="J2088" s="52">
        <v>1055237938</v>
      </c>
      <c r="K2088" s="52">
        <v>316826130</v>
      </c>
      <c r="L2088" s="52">
        <v>9274917</v>
      </c>
      <c r="M2088" t="s">
        <v>2852</v>
      </c>
      <c r="N2088" t="s">
        <v>3202</v>
      </c>
    </row>
    <row r="2089" spans="1:14" x14ac:dyDescent="0.25">
      <c r="A2089">
        <v>2026</v>
      </c>
      <c r="B2089" t="s">
        <v>3337</v>
      </c>
      <c r="C2089">
        <v>68</v>
      </c>
      <c r="D2089" t="s">
        <v>283</v>
      </c>
      <c r="E2089">
        <v>68</v>
      </c>
      <c r="F2089" t="s">
        <v>793</v>
      </c>
      <c r="G2089" t="s">
        <v>2566</v>
      </c>
      <c r="H2089" t="s">
        <v>2567</v>
      </c>
      <c r="I2089">
        <v>27</v>
      </c>
      <c r="J2089" s="52">
        <v>125915613</v>
      </c>
      <c r="K2089" s="52">
        <v>111722338</v>
      </c>
      <c r="L2089" s="52">
        <v>21664729</v>
      </c>
      <c r="M2089" t="s">
        <v>2836</v>
      </c>
      <c r="N2089" t="s">
        <v>8389</v>
      </c>
    </row>
    <row r="2090" spans="1:14" x14ac:dyDescent="0.25">
      <c r="A2090">
        <v>2026</v>
      </c>
      <c r="B2090" t="s">
        <v>3337</v>
      </c>
      <c r="C2090">
        <v>68</v>
      </c>
      <c r="D2090" t="s">
        <v>283</v>
      </c>
      <c r="E2090">
        <v>68</v>
      </c>
      <c r="F2090" t="s">
        <v>793</v>
      </c>
      <c r="G2090" t="s">
        <v>2566</v>
      </c>
      <c r="H2090" t="s">
        <v>2567</v>
      </c>
      <c r="I2090">
        <v>28</v>
      </c>
      <c r="J2090" s="52">
        <v>357767604</v>
      </c>
      <c r="K2090" s="52">
        <v>344972698</v>
      </c>
      <c r="L2090" s="52">
        <v>65349148</v>
      </c>
      <c r="M2090" t="s">
        <v>2857</v>
      </c>
      <c r="N2090" t="s">
        <v>8427</v>
      </c>
    </row>
    <row r="2091" spans="1:14" x14ac:dyDescent="0.25">
      <c r="A2091">
        <v>2026</v>
      </c>
      <c r="B2091" t="s">
        <v>3337</v>
      </c>
      <c r="C2091">
        <v>68</v>
      </c>
      <c r="D2091" t="s">
        <v>283</v>
      </c>
      <c r="E2091">
        <v>68</v>
      </c>
      <c r="F2091" t="s">
        <v>793</v>
      </c>
      <c r="G2091" t="s">
        <v>2566</v>
      </c>
      <c r="H2091" t="s">
        <v>2567</v>
      </c>
      <c r="I2091">
        <v>38</v>
      </c>
      <c r="J2091" s="52">
        <v>2035425645</v>
      </c>
      <c r="K2091" s="52">
        <v>343779681</v>
      </c>
      <c r="L2091" s="52">
        <v>55848111</v>
      </c>
      <c r="M2091" t="s">
        <v>8457</v>
      </c>
      <c r="N2091" t="s">
        <v>8505</v>
      </c>
    </row>
    <row r="2092" spans="1:14" x14ac:dyDescent="0.25">
      <c r="A2092">
        <v>2026</v>
      </c>
      <c r="B2092" t="s">
        <v>3337</v>
      </c>
      <c r="C2092">
        <v>68</v>
      </c>
      <c r="D2092" t="s">
        <v>283</v>
      </c>
      <c r="E2092">
        <v>68</v>
      </c>
      <c r="F2092" t="s">
        <v>793</v>
      </c>
      <c r="G2092" t="s">
        <v>2566</v>
      </c>
      <c r="H2092" t="s">
        <v>2567</v>
      </c>
      <c r="I2092">
        <v>43</v>
      </c>
      <c r="J2092" s="52">
        <v>2494314208</v>
      </c>
      <c r="K2092" s="52">
        <v>2427820257</v>
      </c>
      <c r="L2092" s="52">
        <v>171425257</v>
      </c>
      <c r="M2092" t="s">
        <v>3052</v>
      </c>
      <c r="N2092" t="s">
        <v>8417</v>
      </c>
    </row>
    <row r="2093" spans="1:14" x14ac:dyDescent="0.25">
      <c r="A2093">
        <v>2026</v>
      </c>
      <c r="B2093" t="s">
        <v>3337</v>
      </c>
      <c r="C2093">
        <v>68</v>
      </c>
      <c r="D2093" t="s">
        <v>283</v>
      </c>
      <c r="E2093">
        <v>68</v>
      </c>
      <c r="F2093" t="s">
        <v>793</v>
      </c>
      <c r="G2093" t="s">
        <v>2566</v>
      </c>
      <c r="H2093" t="s">
        <v>2567</v>
      </c>
      <c r="I2093">
        <v>45</v>
      </c>
      <c r="J2093" s="52">
        <v>464862106</v>
      </c>
      <c r="K2093" s="52">
        <v>400541227</v>
      </c>
      <c r="L2093" s="52">
        <v>2980641</v>
      </c>
      <c r="M2093" t="s">
        <v>3241</v>
      </c>
      <c r="N2093" t="s">
        <v>8515</v>
      </c>
    </row>
    <row r="2094" spans="1:14" x14ac:dyDescent="0.25">
      <c r="A2094">
        <v>2026</v>
      </c>
      <c r="B2094" t="s">
        <v>3337</v>
      </c>
      <c r="C2094">
        <v>68</v>
      </c>
      <c r="D2094" t="s">
        <v>283</v>
      </c>
      <c r="E2094">
        <v>68</v>
      </c>
      <c r="F2094" t="s">
        <v>793</v>
      </c>
      <c r="G2094" t="s">
        <v>2566</v>
      </c>
      <c r="H2094" t="s">
        <v>2567</v>
      </c>
      <c r="I2094">
        <v>85</v>
      </c>
      <c r="J2094" s="52">
        <v>206933129</v>
      </c>
      <c r="K2094" s="52">
        <v>61077767</v>
      </c>
      <c r="L2094" s="52">
        <v>11256116</v>
      </c>
      <c r="M2094" t="s">
        <v>3010</v>
      </c>
      <c r="N2094" t="s">
        <v>8508</v>
      </c>
    </row>
    <row r="2095" spans="1:14" x14ac:dyDescent="0.25">
      <c r="A2095">
        <v>2026</v>
      </c>
      <c r="B2095" t="s">
        <v>3337</v>
      </c>
      <c r="C2095">
        <v>70</v>
      </c>
      <c r="D2095" t="s">
        <v>238</v>
      </c>
      <c r="E2095">
        <v>70</v>
      </c>
      <c r="F2095" t="s">
        <v>793</v>
      </c>
      <c r="G2095" t="s">
        <v>2566</v>
      </c>
      <c r="H2095" t="s">
        <v>2567</v>
      </c>
      <c r="I2095" t="s">
        <v>3296</v>
      </c>
      <c r="J2095" s="52">
        <v>50864097474</v>
      </c>
      <c r="K2095" s="52">
        <v>1386924147</v>
      </c>
      <c r="L2095" s="52">
        <v>35501628</v>
      </c>
      <c r="M2095" t="s">
        <v>8505</v>
      </c>
      <c r="N2095" t="s">
        <v>2887</v>
      </c>
    </row>
    <row r="2096" spans="1:14" x14ac:dyDescent="0.25">
      <c r="A2096">
        <v>2026</v>
      </c>
      <c r="B2096" t="s">
        <v>3337</v>
      </c>
      <c r="C2096">
        <v>70</v>
      </c>
      <c r="D2096" t="s">
        <v>238</v>
      </c>
      <c r="E2096">
        <v>70</v>
      </c>
      <c r="F2096" t="s">
        <v>793</v>
      </c>
      <c r="G2096" t="s">
        <v>2566</v>
      </c>
      <c r="H2096" t="s">
        <v>2567</v>
      </c>
      <c r="I2096" t="s">
        <v>3294</v>
      </c>
      <c r="J2096" s="52">
        <v>315967435</v>
      </c>
      <c r="K2096" s="52">
        <v>187355933</v>
      </c>
      <c r="L2096" s="52">
        <v>34936444</v>
      </c>
      <c r="M2096" t="s">
        <v>3155</v>
      </c>
      <c r="N2096" t="s">
        <v>8520</v>
      </c>
    </row>
    <row r="2097" spans="1:14" x14ac:dyDescent="0.25">
      <c r="A2097">
        <v>2026</v>
      </c>
      <c r="B2097" t="s">
        <v>3337</v>
      </c>
      <c r="C2097">
        <v>70</v>
      </c>
      <c r="D2097" t="s">
        <v>238</v>
      </c>
      <c r="E2097">
        <v>70</v>
      </c>
      <c r="F2097" t="s">
        <v>793</v>
      </c>
      <c r="G2097" t="s">
        <v>2566</v>
      </c>
      <c r="H2097" t="s">
        <v>2567</v>
      </c>
      <c r="I2097">
        <v>27</v>
      </c>
      <c r="J2097" s="52">
        <v>162673613</v>
      </c>
      <c r="K2097" s="52">
        <v>111036367</v>
      </c>
      <c r="L2097" s="52">
        <v>20978758</v>
      </c>
      <c r="M2097" t="s">
        <v>3249</v>
      </c>
      <c r="N2097" t="s">
        <v>8521</v>
      </c>
    </row>
    <row r="2098" spans="1:14" x14ac:dyDescent="0.25">
      <c r="A2098">
        <v>2026</v>
      </c>
      <c r="B2098" t="s">
        <v>3337</v>
      </c>
      <c r="C2098">
        <v>70</v>
      </c>
      <c r="D2098" t="s">
        <v>238</v>
      </c>
      <c r="E2098">
        <v>70</v>
      </c>
      <c r="F2098" t="s">
        <v>793</v>
      </c>
      <c r="G2098" t="s">
        <v>2566</v>
      </c>
      <c r="H2098" t="s">
        <v>2567</v>
      </c>
      <c r="I2098">
        <v>38</v>
      </c>
      <c r="J2098" s="52">
        <v>1004290716</v>
      </c>
      <c r="K2098" s="52">
        <v>186568733</v>
      </c>
      <c r="L2098" s="52">
        <v>31404480</v>
      </c>
      <c r="M2098" t="s">
        <v>8395</v>
      </c>
      <c r="N2098" t="s">
        <v>8384</v>
      </c>
    </row>
    <row r="2099" spans="1:14" x14ac:dyDescent="0.25">
      <c r="A2099">
        <v>2026</v>
      </c>
      <c r="B2099" t="s">
        <v>3337</v>
      </c>
      <c r="C2099">
        <v>70</v>
      </c>
      <c r="D2099" t="s">
        <v>238</v>
      </c>
      <c r="E2099">
        <v>70</v>
      </c>
      <c r="F2099" t="s">
        <v>793</v>
      </c>
      <c r="G2099" t="s">
        <v>2566</v>
      </c>
      <c r="H2099" t="s">
        <v>2567</v>
      </c>
      <c r="I2099">
        <v>43</v>
      </c>
      <c r="J2099" s="52">
        <v>727862602</v>
      </c>
      <c r="K2099" s="52">
        <v>88723200</v>
      </c>
      <c r="L2099" s="52">
        <v>15090000</v>
      </c>
      <c r="M2099" t="s">
        <v>8397</v>
      </c>
      <c r="N2099" t="s">
        <v>3127</v>
      </c>
    </row>
    <row r="2100" spans="1:14" x14ac:dyDescent="0.25">
      <c r="A2100">
        <v>2026</v>
      </c>
      <c r="B2100" t="s">
        <v>3337</v>
      </c>
      <c r="C2100">
        <v>73</v>
      </c>
      <c r="D2100" t="s">
        <v>312</v>
      </c>
      <c r="E2100">
        <v>73</v>
      </c>
      <c r="F2100" t="s">
        <v>793</v>
      </c>
      <c r="G2100" t="s">
        <v>2566</v>
      </c>
      <c r="H2100" t="s">
        <v>2567</v>
      </c>
      <c r="I2100" t="s">
        <v>3296</v>
      </c>
      <c r="J2100" s="52">
        <v>7120747159</v>
      </c>
      <c r="K2100" s="52">
        <v>3697876276</v>
      </c>
      <c r="L2100" s="52">
        <v>1068614045</v>
      </c>
      <c r="M2100" t="s">
        <v>8506</v>
      </c>
      <c r="N2100" t="s">
        <v>8452</v>
      </c>
    </row>
    <row r="2101" spans="1:14" x14ac:dyDescent="0.25">
      <c r="A2101">
        <v>2026</v>
      </c>
      <c r="B2101" t="s">
        <v>3337</v>
      </c>
      <c r="C2101">
        <v>73</v>
      </c>
      <c r="D2101" t="s">
        <v>312</v>
      </c>
      <c r="E2101">
        <v>73</v>
      </c>
      <c r="F2101" t="s">
        <v>793</v>
      </c>
      <c r="G2101" t="s">
        <v>2566</v>
      </c>
      <c r="H2101" t="s">
        <v>2567</v>
      </c>
      <c r="I2101" t="s">
        <v>3294</v>
      </c>
      <c r="J2101" s="52">
        <v>520652918</v>
      </c>
      <c r="K2101" s="52">
        <v>321128060</v>
      </c>
      <c r="L2101" s="52">
        <v>66473131</v>
      </c>
      <c r="M2101" t="s">
        <v>8488</v>
      </c>
      <c r="N2101" t="s">
        <v>8391</v>
      </c>
    </row>
    <row r="2102" spans="1:14" x14ac:dyDescent="0.25">
      <c r="A2102">
        <v>2026</v>
      </c>
      <c r="B2102" t="s">
        <v>3337</v>
      </c>
      <c r="C2102">
        <v>73</v>
      </c>
      <c r="D2102" t="s">
        <v>312</v>
      </c>
      <c r="E2102">
        <v>73</v>
      </c>
      <c r="F2102" t="s">
        <v>793</v>
      </c>
      <c r="G2102" t="s">
        <v>2566</v>
      </c>
      <c r="H2102" t="s">
        <v>2567</v>
      </c>
      <c r="I2102">
        <v>27</v>
      </c>
      <c r="J2102" s="52">
        <v>115073613</v>
      </c>
      <c r="K2102" s="52">
        <v>115073613</v>
      </c>
      <c r="L2102" s="52">
        <v>24769926</v>
      </c>
      <c r="M2102" t="s">
        <v>2625</v>
      </c>
      <c r="N2102" t="s">
        <v>8536</v>
      </c>
    </row>
    <row r="2103" spans="1:14" x14ac:dyDescent="0.25">
      <c r="A2103">
        <v>2026</v>
      </c>
      <c r="B2103" t="s">
        <v>3337</v>
      </c>
      <c r="C2103">
        <v>73</v>
      </c>
      <c r="D2103" t="s">
        <v>312</v>
      </c>
      <c r="E2103">
        <v>73</v>
      </c>
      <c r="F2103" t="s">
        <v>793</v>
      </c>
      <c r="G2103" t="s">
        <v>2566</v>
      </c>
      <c r="H2103" t="s">
        <v>2567</v>
      </c>
      <c r="I2103">
        <v>28</v>
      </c>
      <c r="J2103" s="52">
        <v>55080000</v>
      </c>
      <c r="K2103" s="52">
        <v>53540089</v>
      </c>
      <c r="L2103" s="52">
        <v>9712406</v>
      </c>
      <c r="M2103" t="s">
        <v>2973</v>
      </c>
      <c r="N2103" t="s">
        <v>2749</v>
      </c>
    </row>
    <row r="2104" spans="1:14" x14ac:dyDescent="0.25">
      <c r="A2104">
        <v>2026</v>
      </c>
      <c r="B2104" t="s">
        <v>3337</v>
      </c>
      <c r="C2104">
        <v>73</v>
      </c>
      <c r="D2104" t="s">
        <v>312</v>
      </c>
      <c r="E2104">
        <v>73</v>
      </c>
      <c r="F2104" t="s">
        <v>793</v>
      </c>
      <c r="G2104" t="s">
        <v>2566</v>
      </c>
      <c r="H2104" t="s">
        <v>2567</v>
      </c>
      <c r="I2104">
        <v>38</v>
      </c>
      <c r="J2104" s="52">
        <v>1472649387</v>
      </c>
      <c r="K2104" s="52">
        <v>354535499</v>
      </c>
      <c r="L2104" s="52">
        <v>63590916</v>
      </c>
      <c r="M2104" t="s">
        <v>8447</v>
      </c>
      <c r="N2104" t="s">
        <v>8527</v>
      </c>
    </row>
    <row r="2105" spans="1:14" x14ac:dyDescent="0.25">
      <c r="A2105">
        <v>2026</v>
      </c>
      <c r="B2105" t="s">
        <v>3337</v>
      </c>
      <c r="C2105">
        <v>73</v>
      </c>
      <c r="D2105" t="s">
        <v>312</v>
      </c>
      <c r="E2105">
        <v>73</v>
      </c>
      <c r="F2105" t="s">
        <v>793</v>
      </c>
      <c r="G2105" t="s">
        <v>2566</v>
      </c>
      <c r="H2105" t="s">
        <v>2567</v>
      </c>
      <c r="I2105">
        <v>43</v>
      </c>
      <c r="J2105" s="52">
        <v>1498529653</v>
      </c>
      <c r="K2105" s="52">
        <v>1303202879</v>
      </c>
      <c r="L2105" s="52">
        <v>67035428</v>
      </c>
      <c r="M2105" t="s">
        <v>3132</v>
      </c>
      <c r="N2105" t="s">
        <v>3105</v>
      </c>
    </row>
    <row r="2106" spans="1:14" x14ac:dyDescent="0.25">
      <c r="A2106">
        <v>2026</v>
      </c>
      <c r="B2106" t="s">
        <v>3337</v>
      </c>
      <c r="C2106">
        <v>73</v>
      </c>
      <c r="D2106" t="s">
        <v>312</v>
      </c>
      <c r="E2106">
        <v>73</v>
      </c>
      <c r="F2106" t="s">
        <v>793</v>
      </c>
      <c r="G2106" t="s">
        <v>2566</v>
      </c>
      <c r="H2106" t="s">
        <v>2567</v>
      </c>
      <c r="I2106">
        <v>90</v>
      </c>
      <c r="J2106" s="52">
        <v>71893129</v>
      </c>
      <c r="K2106" s="52">
        <v>64170868</v>
      </c>
      <c r="L2106" s="52">
        <v>5535739</v>
      </c>
      <c r="M2106" t="s">
        <v>2906</v>
      </c>
      <c r="N2106" t="s">
        <v>8525</v>
      </c>
    </row>
    <row r="2107" spans="1:14" x14ac:dyDescent="0.25">
      <c r="A2107">
        <v>2026</v>
      </c>
      <c r="B2107" t="s">
        <v>3337</v>
      </c>
      <c r="C2107">
        <v>76</v>
      </c>
      <c r="D2107" t="s">
        <v>253</v>
      </c>
      <c r="E2107">
        <v>76</v>
      </c>
      <c r="F2107" t="s">
        <v>793</v>
      </c>
      <c r="G2107" t="s">
        <v>2566</v>
      </c>
      <c r="H2107" t="s">
        <v>2567</v>
      </c>
      <c r="I2107" t="s">
        <v>3296</v>
      </c>
      <c r="J2107" s="52">
        <v>61169056056</v>
      </c>
      <c r="K2107" s="52">
        <v>18699007739</v>
      </c>
      <c r="L2107" s="52">
        <v>2867117768</v>
      </c>
      <c r="M2107" t="s">
        <v>8557</v>
      </c>
      <c r="N2107" t="s">
        <v>2951</v>
      </c>
    </row>
    <row r="2108" spans="1:14" x14ac:dyDescent="0.25">
      <c r="A2108">
        <v>2026</v>
      </c>
      <c r="B2108" t="s">
        <v>3337</v>
      </c>
      <c r="C2108">
        <v>76</v>
      </c>
      <c r="D2108" t="s">
        <v>253</v>
      </c>
      <c r="E2108">
        <v>76</v>
      </c>
      <c r="F2108" t="s">
        <v>793</v>
      </c>
      <c r="G2108" t="s">
        <v>2566</v>
      </c>
      <c r="H2108" t="s">
        <v>2567</v>
      </c>
      <c r="I2108" t="s">
        <v>3294</v>
      </c>
      <c r="J2108" s="52">
        <v>1403858116</v>
      </c>
      <c r="K2108" s="52">
        <v>876377919</v>
      </c>
      <c r="L2108" s="52">
        <v>178967082</v>
      </c>
      <c r="M2108" t="s">
        <v>2896</v>
      </c>
      <c r="N2108" t="s">
        <v>2932</v>
      </c>
    </row>
    <row r="2109" spans="1:14" x14ac:dyDescent="0.25">
      <c r="A2109">
        <v>2026</v>
      </c>
      <c r="B2109" t="s">
        <v>3337</v>
      </c>
      <c r="C2109">
        <v>76</v>
      </c>
      <c r="D2109" t="s">
        <v>253</v>
      </c>
      <c r="E2109">
        <v>76</v>
      </c>
      <c r="F2109" t="s">
        <v>793</v>
      </c>
      <c r="G2109" t="s">
        <v>2566</v>
      </c>
      <c r="H2109" t="s">
        <v>2567</v>
      </c>
      <c r="I2109">
        <v>14</v>
      </c>
      <c r="J2109" s="52">
        <v>1797673536</v>
      </c>
      <c r="K2109" s="52">
        <v>26546192</v>
      </c>
      <c r="L2109" s="52">
        <v>26546192</v>
      </c>
      <c r="M2109" t="s">
        <v>2781</v>
      </c>
      <c r="N2109" t="s">
        <v>2781</v>
      </c>
    </row>
    <row r="2110" spans="1:14" x14ac:dyDescent="0.25">
      <c r="A2110">
        <v>2026</v>
      </c>
      <c r="B2110" t="s">
        <v>3337</v>
      </c>
      <c r="C2110">
        <v>76</v>
      </c>
      <c r="D2110" t="s">
        <v>253</v>
      </c>
      <c r="E2110">
        <v>76</v>
      </c>
      <c r="F2110" t="s">
        <v>793</v>
      </c>
      <c r="G2110" t="s">
        <v>2566</v>
      </c>
      <c r="H2110" t="s">
        <v>2567</v>
      </c>
      <c r="I2110">
        <v>20</v>
      </c>
      <c r="J2110" s="52">
        <v>314050374</v>
      </c>
      <c r="K2110" s="52">
        <v>305500000</v>
      </c>
      <c r="L2110" s="52">
        <v>61000000</v>
      </c>
      <c r="M2110" t="s">
        <v>3052</v>
      </c>
      <c r="N2110" t="s">
        <v>2880</v>
      </c>
    </row>
    <row r="2111" spans="1:14" x14ac:dyDescent="0.25">
      <c r="A2111">
        <v>2026</v>
      </c>
      <c r="B2111" t="s">
        <v>3337</v>
      </c>
      <c r="C2111">
        <v>76</v>
      </c>
      <c r="D2111" t="s">
        <v>253</v>
      </c>
      <c r="E2111">
        <v>76</v>
      </c>
      <c r="F2111" t="s">
        <v>793</v>
      </c>
      <c r="G2111" t="s">
        <v>2566</v>
      </c>
      <c r="H2111" t="s">
        <v>2567</v>
      </c>
      <c r="I2111">
        <v>27</v>
      </c>
      <c r="J2111" s="52">
        <v>742759857</v>
      </c>
      <c r="K2111" s="52">
        <v>114772851</v>
      </c>
      <c r="L2111" s="52">
        <v>24715242</v>
      </c>
      <c r="M2111" t="s">
        <v>8422</v>
      </c>
      <c r="N2111" t="s">
        <v>8369</v>
      </c>
    </row>
    <row r="2112" spans="1:14" x14ac:dyDescent="0.25">
      <c r="A2112">
        <v>2026</v>
      </c>
      <c r="B2112" t="s">
        <v>3337</v>
      </c>
      <c r="C2112">
        <v>76</v>
      </c>
      <c r="D2112" t="s">
        <v>253</v>
      </c>
      <c r="E2112">
        <v>76</v>
      </c>
      <c r="F2112" t="s">
        <v>793</v>
      </c>
      <c r="G2112" t="s">
        <v>2566</v>
      </c>
      <c r="H2112" t="s">
        <v>2567</v>
      </c>
      <c r="I2112">
        <v>28</v>
      </c>
      <c r="J2112" s="52">
        <v>152447604</v>
      </c>
      <c r="K2112" s="52">
        <v>135602881</v>
      </c>
      <c r="L2112" s="52">
        <v>25191205</v>
      </c>
      <c r="M2112" t="s">
        <v>2918</v>
      </c>
      <c r="N2112" t="s">
        <v>3012</v>
      </c>
    </row>
    <row r="2113" spans="1:14" x14ac:dyDescent="0.25">
      <c r="A2113">
        <v>2026</v>
      </c>
      <c r="B2113" t="s">
        <v>3337</v>
      </c>
      <c r="C2113">
        <v>76</v>
      </c>
      <c r="D2113" t="s">
        <v>253</v>
      </c>
      <c r="E2113">
        <v>76</v>
      </c>
      <c r="F2113" t="s">
        <v>793</v>
      </c>
      <c r="G2113" t="s">
        <v>2566</v>
      </c>
      <c r="H2113" t="s">
        <v>2567</v>
      </c>
      <c r="I2113">
        <v>38</v>
      </c>
      <c r="J2113" s="52">
        <v>2035425645</v>
      </c>
      <c r="K2113" s="52">
        <v>1264339058</v>
      </c>
      <c r="L2113" s="52">
        <v>103125064</v>
      </c>
      <c r="M2113" t="s">
        <v>3179</v>
      </c>
      <c r="N2113" t="s">
        <v>8420</v>
      </c>
    </row>
    <row r="2114" spans="1:14" x14ac:dyDescent="0.25">
      <c r="A2114">
        <v>2026</v>
      </c>
      <c r="B2114" t="s">
        <v>3337</v>
      </c>
      <c r="C2114">
        <v>76</v>
      </c>
      <c r="D2114" t="s">
        <v>253</v>
      </c>
      <c r="E2114">
        <v>76</v>
      </c>
      <c r="F2114" t="s">
        <v>793</v>
      </c>
      <c r="G2114" t="s">
        <v>2566</v>
      </c>
      <c r="H2114" t="s">
        <v>2567</v>
      </c>
      <c r="I2114">
        <v>43</v>
      </c>
      <c r="J2114" s="52">
        <v>3813365398</v>
      </c>
      <c r="K2114" s="52">
        <v>3295541330</v>
      </c>
      <c r="L2114" s="52">
        <v>294937708</v>
      </c>
      <c r="M2114" t="s">
        <v>2930</v>
      </c>
      <c r="N2114" t="s">
        <v>8525</v>
      </c>
    </row>
    <row r="2115" spans="1:14" x14ac:dyDescent="0.25">
      <c r="A2115">
        <v>2026</v>
      </c>
      <c r="B2115" t="s">
        <v>3337</v>
      </c>
      <c r="C2115">
        <v>76</v>
      </c>
      <c r="D2115" t="s">
        <v>253</v>
      </c>
      <c r="E2115">
        <v>76</v>
      </c>
      <c r="F2115" t="s">
        <v>793</v>
      </c>
      <c r="G2115" t="s">
        <v>2566</v>
      </c>
      <c r="H2115" t="s">
        <v>2567</v>
      </c>
      <c r="I2115">
        <v>85</v>
      </c>
      <c r="J2115" s="52">
        <v>889083129</v>
      </c>
      <c r="K2115" s="52">
        <v>455126396</v>
      </c>
      <c r="L2115" s="52">
        <v>99526564</v>
      </c>
      <c r="M2115" t="s">
        <v>3176</v>
      </c>
      <c r="N2115" t="s">
        <v>8449</v>
      </c>
    </row>
    <row r="2116" spans="1:14" x14ac:dyDescent="0.25">
      <c r="A2116">
        <v>2026</v>
      </c>
      <c r="B2116" t="s">
        <v>3337</v>
      </c>
      <c r="C2116">
        <v>81</v>
      </c>
      <c r="D2116" t="s">
        <v>308</v>
      </c>
      <c r="E2116">
        <v>81</v>
      </c>
      <c r="F2116" t="s">
        <v>793</v>
      </c>
      <c r="G2116" t="s">
        <v>2566</v>
      </c>
      <c r="H2116" t="s">
        <v>2567</v>
      </c>
      <c r="I2116" t="s">
        <v>3296</v>
      </c>
      <c r="J2116" s="52">
        <v>1459068477</v>
      </c>
      <c r="K2116" s="52">
        <v>1306241152</v>
      </c>
      <c r="L2116" s="52">
        <v>44699444</v>
      </c>
      <c r="M2116" t="s">
        <v>2825</v>
      </c>
      <c r="N2116" t="s">
        <v>8384</v>
      </c>
    </row>
    <row r="2117" spans="1:14" x14ac:dyDescent="0.25">
      <c r="A2117">
        <v>2026</v>
      </c>
      <c r="B2117" t="s">
        <v>3337</v>
      </c>
      <c r="C2117">
        <v>81</v>
      </c>
      <c r="D2117" t="s">
        <v>308</v>
      </c>
      <c r="E2117">
        <v>81</v>
      </c>
      <c r="F2117" t="s">
        <v>793</v>
      </c>
      <c r="G2117" t="s">
        <v>2566</v>
      </c>
      <c r="H2117" t="s">
        <v>2567</v>
      </c>
      <c r="I2117" t="s">
        <v>3294</v>
      </c>
      <c r="J2117" s="52">
        <v>334274430</v>
      </c>
      <c r="K2117" s="52">
        <v>233523651</v>
      </c>
      <c r="L2117" s="52">
        <v>31973869</v>
      </c>
      <c r="M2117" t="s">
        <v>2844</v>
      </c>
      <c r="N2117" t="s">
        <v>8483</v>
      </c>
    </row>
    <row r="2118" spans="1:14" x14ac:dyDescent="0.25">
      <c r="A2118">
        <v>2026</v>
      </c>
      <c r="B2118" t="s">
        <v>3337</v>
      </c>
      <c r="C2118">
        <v>81</v>
      </c>
      <c r="D2118" t="s">
        <v>308</v>
      </c>
      <c r="E2118">
        <v>81</v>
      </c>
      <c r="F2118" t="s">
        <v>793</v>
      </c>
      <c r="G2118" t="s">
        <v>2566</v>
      </c>
      <c r="H2118" t="s">
        <v>2567</v>
      </c>
      <c r="I2118">
        <v>27</v>
      </c>
      <c r="J2118" s="52">
        <v>115073613</v>
      </c>
      <c r="K2118" s="52">
        <v>115073613</v>
      </c>
      <c r="L2118" s="52">
        <v>25016004</v>
      </c>
      <c r="M2118" t="s">
        <v>2625</v>
      </c>
      <c r="N2118" t="s">
        <v>2822</v>
      </c>
    </row>
    <row r="2119" spans="1:14" x14ac:dyDescent="0.25">
      <c r="A2119">
        <v>2026</v>
      </c>
      <c r="B2119" t="s">
        <v>3337</v>
      </c>
      <c r="C2119">
        <v>81</v>
      </c>
      <c r="D2119" t="s">
        <v>308</v>
      </c>
      <c r="E2119">
        <v>81</v>
      </c>
      <c r="F2119" t="s">
        <v>793</v>
      </c>
      <c r="G2119" t="s">
        <v>2566</v>
      </c>
      <c r="H2119" t="s">
        <v>2567</v>
      </c>
      <c r="I2119">
        <v>38</v>
      </c>
      <c r="J2119" s="52">
        <v>1015290716</v>
      </c>
      <c r="K2119" s="52">
        <v>226791708</v>
      </c>
      <c r="L2119" s="52">
        <v>16317380</v>
      </c>
      <c r="M2119" t="s">
        <v>8455</v>
      </c>
      <c r="N2119" t="s">
        <v>8552</v>
      </c>
    </row>
    <row r="2120" spans="1:14" x14ac:dyDescent="0.25">
      <c r="A2120">
        <v>2026</v>
      </c>
      <c r="B2120" t="s">
        <v>3337</v>
      </c>
      <c r="C2120">
        <v>81</v>
      </c>
      <c r="D2120" t="s">
        <v>308</v>
      </c>
      <c r="E2120">
        <v>81</v>
      </c>
      <c r="F2120" t="s">
        <v>793</v>
      </c>
      <c r="G2120" t="s">
        <v>2566</v>
      </c>
      <c r="H2120" t="s">
        <v>2567</v>
      </c>
      <c r="I2120">
        <v>43</v>
      </c>
      <c r="J2120" s="52">
        <v>452825436</v>
      </c>
      <c r="K2120" s="52">
        <v>59340667</v>
      </c>
      <c r="L2120" s="52">
        <v>11100000</v>
      </c>
      <c r="M2120" t="s">
        <v>2865</v>
      </c>
      <c r="N2120" t="s">
        <v>8440</v>
      </c>
    </row>
    <row r="2121" spans="1:14" x14ac:dyDescent="0.25">
      <c r="A2121">
        <v>2026</v>
      </c>
      <c r="B2121" t="s">
        <v>3337</v>
      </c>
      <c r="C2121">
        <v>81</v>
      </c>
      <c r="D2121" t="s">
        <v>308</v>
      </c>
      <c r="E2121">
        <v>81</v>
      </c>
      <c r="F2121" t="s">
        <v>793</v>
      </c>
      <c r="G2121" t="s">
        <v>2566</v>
      </c>
      <c r="H2121" t="s">
        <v>2567</v>
      </c>
      <c r="I2121">
        <v>90</v>
      </c>
      <c r="J2121" s="52">
        <v>71893129</v>
      </c>
      <c r="K2121" s="52">
        <v>61727912</v>
      </c>
      <c r="L2121" s="52">
        <v>6370522</v>
      </c>
      <c r="M2121" t="s">
        <v>3185</v>
      </c>
      <c r="N2121" t="s">
        <v>3172</v>
      </c>
    </row>
    <row r="2122" spans="1:14" x14ac:dyDescent="0.25">
      <c r="A2122">
        <v>2026</v>
      </c>
      <c r="B2122" t="s">
        <v>3337</v>
      </c>
      <c r="C2122">
        <v>85</v>
      </c>
      <c r="D2122" t="s">
        <v>343</v>
      </c>
      <c r="E2122">
        <v>85</v>
      </c>
      <c r="F2122" t="s">
        <v>793</v>
      </c>
      <c r="G2122" t="s">
        <v>2566</v>
      </c>
      <c r="H2122" t="s">
        <v>2567</v>
      </c>
      <c r="I2122" t="s">
        <v>3296</v>
      </c>
      <c r="J2122" s="52">
        <v>3776514251</v>
      </c>
      <c r="K2122" s="52">
        <v>3533944994</v>
      </c>
      <c r="L2122" s="52">
        <v>55910828</v>
      </c>
      <c r="M2122" t="s">
        <v>3224</v>
      </c>
      <c r="N2122" t="s">
        <v>2781</v>
      </c>
    </row>
    <row r="2123" spans="1:14" x14ac:dyDescent="0.25">
      <c r="A2123">
        <v>2026</v>
      </c>
      <c r="B2123" t="s">
        <v>3337</v>
      </c>
      <c r="C2123">
        <v>85</v>
      </c>
      <c r="D2123" t="s">
        <v>343</v>
      </c>
      <c r="E2123">
        <v>85</v>
      </c>
      <c r="F2123" t="s">
        <v>793</v>
      </c>
      <c r="G2123" t="s">
        <v>2566</v>
      </c>
      <c r="H2123" t="s">
        <v>2567</v>
      </c>
      <c r="I2123" t="s">
        <v>3294</v>
      </c>
      <c r="J2123" s="52">
        <v>310058219</v>
      </c>
      <c r="K2123" s="52">
        <v>237064683</v>
      </c>
      <c r="L2123" s="52">
        <v>50594126</v>
      </c>
      <c r="M2123" t="s">
        <v>2698</v>
      </c>
      <c r="N2123" t="s">
        <v>2874</v>
      </c>
    </row>
    <row r="2124" spans="1:14" x14ac:dyDescent="0.25">
      <c r="A2124">
        <v>2026</v>
      </c>
      <c r="B2124" t="s">
        <v>3337</v>
      </c>
      <c r="C2124">
        <v>85</v>
      </c>
      <c r="D2124" t="s">
        <v>343</v>
      </c>
      <c r="E2124">
        <v>85</v>
      </c>
      <c r="F2124" t="s">
        <v>793</v>
      </c>
      <c r="G2124" t="s">
        <v>2566</v>
      </c>
      <c r="H2124" t="s">
        <v>2567</v>
      </c>
      <c r="I2124">
        <v>27</v>
      </c>
      <c r="J2124" s="52">
        <v>160157328</v>
      </c>
      <c r="K2124" s="52">
        <v>110157328</v>
      </c>
      <c r="L2124" s="52">
        <v>23947246</v>
      </c>
      <c r="M2124" t="s">
        <v>2954</v>
      </c>
      <c r="N2124" t="s">
        <v>8452</v>
      </c>
    </row>
    <row r="2125" spans="1:14" x14ac:dyDescent="0.25">
      <c r="A2125">
        <v>2026</v>
      </c>
      <c r="B2125" t="s">
        <v>3337</v>
      </c>
      <c r="C2125">
        <v>85</v>
      </c>
      <c r="D2125" t="s">
        <v>343</v>
      </c>
      <c r="E2125">
        <v>85</v>
      </c>
      <c r="F2125" t="s">
        <v>793</v>
      </c>
      <c r="G2125" t="s">
        <v>2566</v>
      </c>
      <c r="H2125" t="s">
        <v>2567</v>
      </c>
      <c r="I2125">
        <v>28</v>
      </c>
      <c r="J2125" s="52">
        <v>52580000</v>
      </c>
      <c r="K2125" s="52">
        <v>52580000</v>
      </c>
      <c r="L2125" s="52">
        <v>9878667</v>
      </c>
      <c r="M2125" t="s">
        <v>2625</v>
      </c>
      <c r="N2125" t="s">
        <v>8490</v>
      </c>
    </row>
    <row r="2126" spans="1:14" x14ac:dyDescent="0.25">
      <c r="A2126">
        <v>2026</v>
      </c>
      <c r="B2126" t="s">
        <v>3337</v>
      </c>
      <c r="C2126">
        <v>85</v>
      </c>
      <c r="D2126" t="s">
        <v>343</v>
      </c>
      <c r="E2126">
        <v>85</v>
      </c>
      <c r="F2126" t="s">
        <v>793</v>
      </c>
      <c r="G2126" t="s">
        <v>2566</v>
      </c>
      <c r="H2126" t="s">
        <v>2567</v>
      </c>
      <c r="I2126">
        <v>38</v>
      </c>
      <c r="J2126" s="52">
        <v>1004290716</v>
      </c>
      <c r="K2126" s="52">
        <v>185422601</v>
      </c>
      <c r="L2126" s="52">
        <v>17147833</v>
      </c>
      <c r="M2126" t="s">
        <v>8460</v>
      </c>
      <c r="N2126" t="s">
        <v>3257</v>
      </c>
    </row>
    <row r="2127" spans="1:14" x14ac:dyDescent="0.25">
      <c r="A2127">
        <v>2026</v>
      </c>
      <c r="B2127" t="s">
        <v>3337</v>
      </c>
      <c r="C2127">
        <v>85</v>
      </c>
      <c r="D2127" t="s">
        <v>343</v>
      </c>
      <c r="E2127">
        <v>85</v>
      </c>
      <c r="F2127" t="s">
        <v>793</v>
      </c>
      <c r="G2127" t="s">
        <v>2566</v>
      </c>
      <c r="H2127" t="s">
        <v>2567</v>
      </c>
      <c r="I2127">
        <v>43</v>
      </c>
      <c r="J2127" s="52">
        <v>522124477</v>
      </c>
      <c r="K2127" s="52">
        <v>151719374</v>
      </c>
      <c r="L2127" s="52">
        <v>44312041</v>
      </c>
      <c r="M2127" t="s">
        <v>3074</v>
      </c>
      <c r="N2127" t="s">
        <v>8438</v>
      </c>
    </row>
    <row r="2128" spans="1:14" x14ac:dyDescent="0.25">
      <c r="A2128">
        <v>2026</v>
      </c>
      <c r="B2128" t="s">
        <v>3337</v>
      </c>
      <c r="C2128">
        <v>85</v>
      </c>
      <c r="D2128" t="s">
        <v>343</v>
      </c>
      <c r="E2128">
        <v>85</v>
      </c>
      <c r="F2128" t="s">
        <v>793</v>
      </c>
      <c r="G2128" t="s">
        <v>2566</v>
      </c>
      <c r="H2128" t="s">
        <v>2567</v>
      </c>
      <c r="I2128">
        <v>90</v>
      </c>
      <c r="J2128" s="52">
        <v>253896084</v>
      </c>
      <c r="K2128" s="52">
        <v>62133754</v>
      </c>
      <c r="L2128" s="52">
        <v>7212737</v>
      </c>
      <c r="M2128" t="s">
        <v>8435</v>
      </c>
      <c r="N2128" t="s">
        <v>8371</v>
      </c>
    </row>
    <row r="2129" spans="1:14" x14ac:dyDescent="0.25">
      <c r="A2129">
        <v>2026</v>
      </c>
      <c r="B2129" t="s">
        <v>3337</v>
      </c>
      <c r="C2129">
        <v>86</v>
      </c>
      <c r="D2129" t="s">
        <v>350</v>
      </c>
      <c r="E2129">
        <v>86</v>
      </c>
      <c r="F2129" t="s">
        <v>793</v>
      </c>
      <c r="G2129" t="s">
        <v>2566</v>
      </c>
      <c r="H2129" t="s">
        <v>2567</v>
      </c>
      <c r="I2129" t="s">
        <v>3296</v>
      </c>
      <c r="J2129" s="52">
        <v>2095001646</v>
      </c>
      <c r="K2129" s="52">
        <v>1663183902</v>
      </c>
      <c r="L2129" s="52">
        <v>102721775</v>
      </c>
      <c r="M2129" t="s">
        <v>2648</v>
      </c>
      <c r="N2129" t="s">
        <v>8414</v>
      </c>
    </row>
    <row r="2130" spans="1:14" x14ac:dyDescent="0.25">
      <c r="A2130">
        <v>2026</v>
      </c>
      <c r="B2130" t="s">
        <v>3337</v>
      </c>
      <c r="C2130">
        <v>86</v>
      </c>
      <c r="D2130" t="s">
        <v>350</v>
      </c>
      <c r="E2130">
        <v>86</v>
      </c>
      <c r="F2130" t="s">
        <v>793</v>
      </c>
      <c r="G2130" t="s">
        <v>2566</v>
      </c>
      <c r="H2130" t="s">
        <v>2567</v>
      </c>
      <c r="I2130" t="s">
        <v>3294</v>
      </c>
      <c r="J2130" s="52">
        <v>331476512</v>
      </c>
      <c r="K2130" s="52">
        <v>235787781</v>
      </c>
      <c r="L2130" s="52">
        <v>48496922</v>
      </c>
      <c r="M2130" t="s">
        <v>3239</v>
      </c>
      <c r="N2130" t="s">
        <v>8500</v>
      </c>
    </row>
    <row r="2131" spans="1:14" x14ac:dyDescent="0.25">
      <c r="A2131">
        <v>2026</v>
      </c>
      <c r="B2131" t="s">
        <v>3337</v>
      </c>
      <c r="C2131">
        <v>86</v>
      </c>
      <c r="D2131" t="s">
        <v>350</v>
      </c>
      <c r="E2131">
        <v>86</v>
      </c>
      <c r="F2131" t="s">
        <v>793</v>
      </c>
      <c r="G2131" t="s">
        <v>2566</v>
      </c>
      <c r="H2131" t="s">
        <v>2567</v>
      </c>
      <c r="I2131">
        <v>27</v>
      </c>
      <c r="J2131" s="52">
        <v>150313502</v>
      </c>
      <c r="K2131" s="52">
        <v>150313502</v>
      </c>
      <c r="L2131" s="52">
        <v>30236690</v>
      </c>
      <c r="M2131" t="s">
        <v>2625</v>
      </c>
      <c r="N2131" t="s">
        <v>3260</v>
      </c>
    </row>
    <row r="2132" spans="1:14" x14ac:dyDescent="0.25">
      <c r="A2132">
        <v>2026</v>
      </c>
      <c r="B2132" t="s">
        <v>3337</v>
      </c>
      <c r="C2132">
        <v>86</v>
      </c>
      <c r="D2132" t="s">
        <v>350</v>
      </c>
      <c r="E2132">
        <v>86</v>
      </c>
      <c r="F2132" t="s">
        <v>793</v>
      </c>
      <c r="G2132" t="s">
        <v>2566</v>
      </c>
      <c r="H2132" t="s">
        <v>2567</v>
      </c>
      <c r="I2132">
        <v>38</v>
      </c>
      <c r="J2132" s="52">
        <v>1004290716</v>
      </c>
      <c r="K2132" s="52">
        <v>257344471</v>
      </c>
      <c r="L2132" s="52">
        <v>58812067</v>
      </c>
      <c r="M2132" t="s">
        <v>8405</v>
      </c>
      <c r="N2132" t="s">
        <v>8388</v>
      </c>
    </row>
    <row r="2133" spans="1:14" x14ac:dyDescent="0.25">
      <c r="A2133">
        <v>2026</v>
      </c>
      <c r="B2133" t="s">
        <v>3337</v>
      </c>
      <c r="C2133">
        <v>86</v>
      </c>
      <c r="D2133" t="s">
        <v>350</v>
      </c>
      <c r="E2133">
        <v>86</v>
      </c>
      <c r="F2133" t="s">
        <v>793</v>
      </c>
      <c r="G2133" t="s">
        <v>2566</v>
      </c>
      <c r="H2133" t="s">
        <v>2567</v>
      </c>
      <c r="I2133">
        <v>43</v>
      </c>
      <c r="J2133" s="52">
        <v>424498667</v>
      </c>
      <c r="K2133" s="52">
        <v>149914000</v>
      </c>
      <c r="L2133" s="52">
        <v>12590000</v>
      </c>
      <c r="M2133" t="s">
        <v>8593</v>
      </c>
      <c r="N2133" t="s">
        <v>2952</v>
      </c>
    </row>
    <row r="2134" spans="1:14" x14ac:dyDescent="0.25">
      <c r="A2134">
        <v>2026</v>
      </c>
      <c r="B2134" t="s">
        <v>3337</v>
      </c>
      <c r="C2134">
        <v>86</v>
      </c>
      <c r="D2134" t="s">
        <v>350</v>
      </c>
      <c r="E2134">
        <v>86</v>
      </c>
      <c r="F2134" t="s">
        <v>793</v>
      </c>
      <c r="G2134" t="s">
        <v>2566</v>
      </c>
      <c r="H2134" t="s">
        <v>2567</v>
      </c>
      <c r="I2134">
        <v>90</v>
      </c>
      <c r="J2134" s="52">
        <v>71893129</v>
      </c>
      <c r="K2134" s="52">
        <v>63368660</v>
      </c>
      <c r="L2134" s="52">
        <v>13547009</v>
      </c>
      <c r="M2134" t="s">
        <v>3214</v>
      </c>
      <c r="N2134" t="s">
        <v>8490</v>
      </c>
    </row>
    <row r="2135" spans="1:14" x14ac:dyDescent="0.25">
      <c r="A2135">
        <v>2026</v>
      </c>
      <c r="B2135" t="s">
        <v>3337</v>
      </c>
      <c r="C2135">
        <v>88</v>
      </c>
      <c r="D2135" t="s">
        <v>203</v>
      </c>
      <c r="E2135">
        <v>88</v>
      </c>
      <c r="F2135" t="s">
        <v>793</v>
      </c>
      <c r="G2135" t="s">
        <v>2566</v>
      </c>
      <c r="H2135" t="s">
        <v>2567</v>
      </c>
      <c r="I2135" t="s">
        <v>3296</v>
      </c>
      <c r="J2135" s="52">
        <v>2063113031</v>
      </c>
      <c r="K2135" s="52">
        <v>1405357916</v>
      </c>
      <c r="L2135" s="52">
        <v>117500867</v>
      </c>
      <c r="M2135" t="s">
        <v>2684</v>
      </c>
      <c r="N2135" t="s">
        <v>2770</v>
      </c>
    </row>
    <row r="2136" spans="1:14" x14ac:dyDescent="0.25">
      <c r="A2136">
        <v>2026</v>
      </c>
      <c r="B2136" t="s">
        <v>3337</v>
      </c>
      <c r="C2136">
        <v>88</v>
      </c>
      <c r="D2136" t="s">
        <v>203</v>
      </c>
      <c r="E2136">
        <v>88</v>
      </c>
      <c r="F2136" t="s">
        <v>793</v>
      </c>
      <c r="G2136" t="s">
        <v>2566</v>
      </c>
      <c r="H2136" t="s">
        <v>2567</v>
      </c>
      <c r="I2136" t="s">
        <v>3294</v>
      </c>
      <c r="J2136" s="52">
        <v>300523904</v>
      </c>
      <c r="K2136" s="52">
        <v>233741519</v>
      </c>
      <c r="L2136" s="52">
        <v>49350217</v>
      </c>
      <c r="M2136" t="s">
        <v>3022</v>
      </c>
      <c r="N2136" t="s">
        <v>3326</v>
      </c>
    </row>
    <row r="2137" spans="1:14" x14ac:dyDescent="0.25">
      <c r="A2137">
        <v>2026</v>
      </c>
      <c r="B2137" t="s">
        <v>3337</v>
      </c>
      <c r="C2137">
        <v>88</v>
      </c>
      <c r="D2137" t="s">
        <v>203</v>
      </c>
      <c r="E2137">
        <v>88</v>
      </c>
      <c r="F2137" t="s">
        <v>793</v>
      </c>
      <c r="G2137" t="s">
        <v>2566</v>
      </c>
      <c r="H2137" t="s">
        <v>2567</v>
      </c>
      <c r="I2137">
        <v>27</v>
      </c>
      <c r="J2137" s="52">
        <v>115073613</v>
      </c>
      <c r="K2137" s="52">
        <v>114772851</v>
      </c>
      <c r="L2137" s="52">
        <v>24715602</v>
      </c>
      <c r="M2137" t="s">
        <v>2911</v>
      </c>
      <c r="N2137" t="s">
        <v>8536</v>
      </c>
    </row>
    <row r="2138" spans="1:14" x14ac:dyDescent="0.25">
      <c r="A2138">
        <v>2026</v>
      </c>
      <c r="B2138" t="s">
        <v>3337</v>
      </c>
      <c r="C2138">
        <v>88</v>
      </c>
      <c r="D2138" t="s">
        <v>203</v>
      </c>
      <c r="E2138">
        <v>88</v>
      </c>
      <c r="F2138" t="s">
        <v>793</v>
      </c>
      <c r="G2138" t="s">
        <v>2566</v>
      </c>
      <c r="H2138" t="s">
        <v>2567</v>
      </c>
      <c r="I2138">
        <v>38</v>
      </c>
      <c r="J2138" s="52">
        <v>1015290716</v>
      </c>
      <c r="K2138" s="52">
        <v>242650716</v>
      </c>
      <c r="L2138" s="52">
        <v>53036947</v>
      </c>
      <c r="M2138" t="s">
        <v>3187</v>
      </c>
      <c r="N2138" t="s">
        <v>8489</v>
      </c>
    </row>
    <row r="2139" spans="1:14" x14ac:dyDescent="0.25">
      <c r="A2139">
        <v>2026</v>
      </c>
      <c r="B2139" t="s">
        <v>3337</v>
      </c>
      <c r="C2139">
        <v>88</v>
      </c>
      <c r="D2139" t="s">
        <v>203</v>
      </c>
      <c r="E2139">
        <v>88</v>
      </c>
      <c r="F2139" t="s">
        <v>793</v>
      </c>
      <c r="G2139" t="s">
        <v>2566</v>
      </c>
      <c r="H2139" t="s">
        <v>2567</v>
      </c>
      <c r="I2139">
        <v>43</v>
      </c>
      <c r="J2139" s="52">
        <v>534043601</v>
      </c>
      <c r="K2139" s="52">
        <v>514545532</v>
      </c>
      <c r="L2139" s="52">
        <v>20033000</v>
      </c>
      <c r="M2139" t="s">
        <v>3025</v>
      </c>
      <c r="N2139" t="s">
        <v>8458</v>
      </c>
    </row>
    <row r="2140" spans="1:14" x14ac:dyDescent="0.25">
      <c r="A2140">
        <v>2026</v>
      </c>
      <c r="B2140" t="s">
        <v>3337</v>
      </c>
      <c r="C2140">
        <v>88</v>
      </c>
      <c r="D2140" t="s">
        <v>203</v>
      </c>
      <c r="E2140">
        <v>88</v>
      </c>
      <c r="F2140" t="s">
        <v>793</v>
      </c>
      <c r="G2140" t="s">
        <v>2566</v>
      </c>
      <c r="H2140" t="s">
        <v>2567</v>
      </c>
      <c r="I2140">
        <v>90</v>
      </c>
      <c r="J2140" s="52">
        <v>71893129</v>
      </c>
      <c r="K2140" s="52">
        <v>60893129</v>
      </c>
      <c r="L2140" s="52">
        <v>13917752</v>
      </c>
      <c r="M2140" t="s">
        <v>2995</v>
      </c>
      <c r="N2140" t="s">
        <v>2880</v>
      </c>
    </row>
    <row r="2141" spans="1:14" x14ac:dyDescent="0.25">
      <c r="A2141">
        <v>2026</v>
      </c>
      <c r="B2141" t="s">
        <v>3337</v>
      </c>
      <c r="C2141">
        <v>91</v>
      </c>
      <c r="D2141" t="s">
        <v>281</v>
      </c>
      <c r="E2141">
        <v>91</v>
      </c>
      <c r="F2141" t="s">
        <v>793</v>
      </c>
      <c r="G2141" t="s">
        <v>2566</v>
      </c>
      <c r="H2141" t="s">
        <v>2567</v>
      </c>
      <c r="I2141" t="s">
        <v>3296</v>
      </c>
      <c r="J2141" s="52">
        <v>936072963</v>
      </c>
      <c r="K2141" s="52">
        <v>781492447</v>
      </c>
      <c r="L2141" s="52">
        <v>13525392</v>
      </c>
      <c r="M2141" t="s">
        <v>3237</v>
      </c>
      <c r="N2141" t="s">
        <v>2706</v>
      </c>
    </row>
    <row r="2142" spans="1:14" x14ac:dyDescent="0.25">
      <c r="A2142">
        <v>2026</v>
      </c>
      <c r="B2142" t="s">
        <v>3337</v>
      </c>
      <c r="C2142">
        <v>91</v>
      </c>
      <c r="D2142" t="s">
        <v>281</v>
      </c>
      <c r="E2142">
        <v>91</v>
      </c>
      <c r="F2142" t="s">
        <v>793</v>
      </c>
      <c r="G2142" t="s">
        <v>2566</v>
      </c>
      <c r="H2142" t="s">
        <v>2567</v>
      </c>
      <c r="I2142" t="s">
        <v>3294</v>
      </c>
      <c r="J2142" s="52">
        <v>364332197</v>
      </c>
      <c r="K2142" s="52">
        <v>232132487</v>
      </c>
      <c r="L2142" s="52">
        <v>48434682</v>
      </c>
      <c r="M2142" t="s">
        <v>8581</v>
      </c>
      <c r="N2142" t="s">
        <v>8430</v>
      </c>
    </row>
    <row r="2143" spans="1:14" x14ac:dyDescent="0.25">
      <c r="A2143">
        <v>2026</v>
      </c>
      <c r="B2143" t="s">
        <v>3337</v>
      </c>
      <c r="C2143">
        <v>91</v>
      </c>
      <c r="D2143" t="s">
        <v>281</v>
      </c>
      <c r="E2143">
        <v>91</v>
      </c>
      <c r="F2143" t="s">
        <v>793</v>
      </c>
      <c r="G2143" t="s">
        <v>2566</v>
      </c>
      <c r="H2143" t="s">
        <v>2567</v>
      </c>
      <c r="I2143">
        <v>27</v>
      </c>
      <c r="J2143" s="52">
        <v>103356372</v>
      </c>
      <c r="K2143" s="52">
        <v>103162508</v>
      </c>
      <c r="L2143" s="52">
        <v>20799953</v>
      </c>
      <c r="M2143" t="s">
        <v>2735</v>
      </c>
      <c r="N2143" t="s">
        <v>3260</v>
      </c>
    </row>
    <row r="2144" spans="1:14" x14ac:dyDescent="0.25">
      <c r="A2144">
        <v>2026</v>
      </c>
      <c r="B2144" t="s">
        <v>3337</v>
      </c>
      <c r="C2144">
        <v>91</v>
      </c>
      <c r="D2144" t="s">
        <v>281</v>
      </c>
      <c r="E2144">
        <v>91</v>
      </c>
      <c r="F2144" t="s">
        <v>793</v>
      </c>
      <c r="G2144" t="s">
        <v>2566</v>
      </c>
      <c r="H2144" t="s">
        <v>2567</v>
      </c>
      <c r="I2144">
        <v>38</v>
      </c>
      <c r="J2144" s="52">
        <v>1004290716</v>
      </c>
      <c r="K2144" s="52">
        <v>250608792</v>
      </c>
      <c r="L2144" s="52">
        <v>53737110</v>
      </c>
      <c r="M2144" t="s">
        <v>8443</v>
      </c>
      <c r="N2144" t="s">
        <v>8508</v>
      </c>
    </row>
    <row r="2145" spans="1:14" x14ac:dyDescent="0.25">
      <c r="A2145">
        <v>2026</v>
      </c>
      <c r="B2145" t="s">
        <v>3337</v>
      </c>
      <c r="C2145">
        <v>91</v>
      </c>
      <c r="D2145" t="s">
        <v>281</v>
      </c>
      <c r="E2145">
        <v>91</v>
      </c>
      <c r="F2145" t="s">
        <v>793</v>
      </c>
      <c r="G2145" t="s">
        <v>2566</v>
      </c>
      <c r="H2145" t="s">
        <v>2567</v>
      </c>
      <c r="I2145">
        <v>43</v>
      </c>
      <c r="J2145" s="52">
        <v>185290880</v>
      </c>
      <c r="K2145" s="52">
        <v>76382973</v>
      </c>
      <c r="L2145" s="52">
        <v>28225640</v>
      </c>
      <c r="M2145" t="s">
        <v>8461</v>
      </c>
      <c r="N2145" t="s">
        <v>3023</v>
      </c>
    </row>
    <row r="2146" spans="1:14" x14ac:dyDescent="0.25">
      <c r="A2146">
        <v>2026</v>
      </c>
      <c r="B2146" t="s">
        <v>3337</v>
      </c>
      <c r="C2146">
        <v>91</v>
      </c>
      <c r="D2146" t="s">
        <v>281</v>
      </c>
      <c r="E2146">
        <v>91</v>
      </c>
      <c r="F2146" t="s">
        <v>793</v>
      </c>
      <c r="G2146" t="s">
        <v>2566</v>
      </c>
      <c r="H2146" t="s">
        <v>2567</v>
      </c>
      <c r="I2146">
        <v>45</v>
      </c>
      <c r="J2146" s="52">
        <v>40316542</v>
      </c>
      <c r="K2146" s="52">
        <v>4465000</v>
      </c>
      <c r="L2146" s="52">
        <v>4465000</v>
      </c>
      <c r="M2146" t="s">
        <v>8520</v>
      </c>
      <c r="N2146" t="s">
        <v>8520</v>
      </c>
    </row>
    <row r="2147" spans="1:14" x14ac:dyDescent="0.25">
      <c r="A2147">
        <v>2026</v>
      </c>
      <c r="B2147" t="s">
        <v>3337</v>
      </c>
      <c r="C2147">
        <v>91</v>
      </c>
      <c r="D2147" t="s">
        <v>281</v>
      </c>
      <c r="E2147">
        <v>91</v>
      </c>
      <c r="F2147" t="s">
        <v>793</v>
      </c>
      <c r="G2147" t="s">
        <v>2566</v>
      </c>
      <c r="H2147" t="s">
        <v>2567</v>
      </c>
      <c r="I2147">
        <v>90</v>
      </c>
      <c r="J2147" s="52">
        <v>71893129</v>
      </c>
      <c r="K2147" s="52">
        <v>62249395</v>
      </c>
      <c r="L2147" s="52">
        <v>13350367</v>
      </c>
      <c r="M2147" t="s">
        <v>2937</v>
      </c>
      <c r="N2147" t="s">
        <v>8395</v>
      </c>
    </row>
    <row r="2148" spans="1:14" x14ac:dyDescent="0.25">
      <c r="A2148">
        <v>2026</v>
      </c>
      <c r="B2148" t="s">
        <v>3337</v>
      </c>
      <c r="C2148">
        <v>94</v>
      </c>
      <c r="D2148" t="s">
        <v>730</v>
      </c>
      <c r="E2148">
        <v>94</v>
      </c>
      <c r="F2148" t="s">
        <v>793</v>
      </c>
      <c r="G2148" t="s">
        <v>2566</v>
      </c>
      <c r="H2148" t="s">
        <v>2567</v>
      </c>
      <c r="I2148" t="s">
        <v>3296</v>
      </c>
      <c r="J2148" s="52">
        <v>931999511</v>
      </c>
      <c r="K2148" s="52">
        <v>495108043</v>
      </c>
      <c r="L2148" s="52">
        <v>35282277</v>
      </c>
      <c r="M2148" t="s">
        <v>3258</v>
      </c>
      <c r="N2148" t="s">
        <v>8458</v>
      </c>
    </row>
    <row r="2149" spans="1:14" x14ac:dyDescent="0.25">
      <c r="A2149">
        <v>2026</v>
      </c>
      <c r="B2149" t="s">
        <v>3337</v>
      </c>
      <c r="C2149">
        <v>94</v>
      </c>
      <c r="D2149" t="s">
        <v>730</v>
      </c>
      <c r="E2149">
        <v>94</v>
      </c>
      <c r="F2149" t="s">
        <v>793</v>
      </c>
      <c r="G2149" t="s">
        <v>2566</v>
      </c>
      <c r="H2149" t="s">
        <v>2567</v>
      </c>
      <c r="I2149" t="s">
        <v>3294</v>
      </c>
      <c r="J2149" s="52">
        <v>306162550</v>
      </c>
      <c r="K2149" s="52">
        <v>233741519</v>
      </c>
      <c r="L2149" s="52">
        <v>36120358</v>
      </c>
      <c r="M2149" t="s">
        <v>2655</v>
      </c>
      <c r="N2149" t="s">
        <v>3323</v>
      </c>
    </row>
    <row r="2150" spans="1:14" x14ac:dyDescent="0.25">
      <c r="A2150">
        <v>2026</v>
      </c>
      <c r="B2150" t="s">
        <v>3337</v>
      </c>
      <c r="C2150">
        <v>94</v>
      </c>
      <c r="D2150" t="s">
        <v>730</v>
      </c>
      <c r="E2150">
        <v>94</v>
      </c>
      <c r="F2150" t="s">
        <v>793</v>
      </c>
      <c r="G2150" t="s">
        <v>2566</v>
      </c>
      <c r="H2150" t="s">
        <v>2567</v>
      </c>
      <c r="I2150">
        <v>27</v>
      </c>
      <c r="J2150" s="52">
        <v>157866989</v>
      </c>
      <c r="K2150" s="52">
        <v>112182874</v>
      </c>
      <c r="L2150" s="52">
        <v>22125265</v>
      </c>
      <c r="M2150" t="s">
        <v>3239</v>
      </c>
      <c r="N2150" t="s">
        <v>3332</v>
      </c>
    </row>
    <row r="2151" spans="1:14" x14ac:dyDescent="0.25">
      <c r="A2151">
        <v>2026</v>
      </c>
      <c r="B2151" t="s">
        <v>3337</v>
      </c>
      <c r="C2151">
        <v>94</v>
      </c>
      <c r="D2151" t="s">
        <v>730</v>
      </c>
      <c r="E2151">
        <v>94</v>
      </c>
      <c r="F2151" t="s">
        <v>793</v>
      </c>
      <c r="G2151" t="s">
        <v>2566</v>
      </c>
      <c r="H2151" t="s">
        <v>2567</v>
      </c>
      <c r="I2151">
        <v>38</v>
      </c>
      <c r="J2151" s="52">
        <v>1004290716</v>
      </c>
      <c r="K2151" s="52">
        <v>256758674</v>
      </c>
      <c r="L2151" s="52">
        <v>47899766</v>
      </c>
      <c r="M2151" t="s">
        <v>8405</v>
      </c>
      <c r="N2151" t="s">
        <v>8450</v>
      </c>
    </row>
    <row r="2152" spans="1:14" x14ac:dyDescent="0.25">
      <c r="A2152">
        <v>2026</v>
      </c>
      <c r="B2152" t="s">
        <v>3337</v>
      </c>
      <c r="C2152">
        <v>94</v>
      </c>
      <c r="D2152" t="s">
        <v>730</v>
      </c>
      <c r="E2152">
        <v>94</v>
      </c>
      <c r="F2152" t="s">
        <v>793</v>
      </c>
      <c r="G2152" t="s">
        <v>2566</v>
      </c>
      <c r="H2152" t="s">
        <v>2567</v>
      </c>
      <c r="I2152">
        <v>43</v>
      </c>
      <c r="J2152" s="52">
        <v>308684194</v>
      </c>
      <c r="K2152" s="52">
        <v>59914000</v>
      </c>
      <c r="L2152" s="52">
        <v>12387600</v>
      </c>
      <c r="M2152" t="s">
        <v>2880</v>
      </c>
      <c r="N2152" t="s">
        <v>8456</v>
      </c>
    </row>
    <row r="2153" spans="1:14" x14ac:dyDescent="0.25">
      <c r="A2153">
        <v>2026</v>
      </c>
      <c r="B2153" t="s">
        <v>3337</v>
      </c>
      <c r="C2153">
        <v>94</v>
      </c>
      <c r="D2153" t="s">
        <v>730</v>
      </c>
      <c r="E2153">
        <v>94</v>
      </c>
      <c r="F2153" t="s">
        <v>793</v>
      </c>
      <c r="G2153" t="s">
        <v>2566</v>
      </c>
      <c r="H2153" t="s">
        <v>2567</v>
      </c>
      <c r="I2153">
        <v>90</v>
      </c>
      <c r="J2153" s="52">
        <v>71893129</v>
      </c>
      <c r="K2153" s="52">
        <v>60893129</v>
      </c>
      <c r="L2153" s="52">
        <v>11071478</v>
      </c>
      <c r="M2153" t="s">
        <v>2995</v>
      </c>
      <c r="N2153" t="s">
        <v>2823</v>
      </c>
    </row>
    <row r="2154" spans="1:14" x14ac:dyDescent="0.25">
      <c r="A2154">
        <v>2026</v>
      </c>
      <c r="B2154" t="s">
        <v>3337</v>
      </c>
      <c r="C2154">
        <v>95</v>
      </c>
      <c r="D2154" t="s">
        <v>224</v>
      </c>
      <c r="E2154">
        <v>95</v>
      </c>
      <c r="F2154" t="s">
        <v>793</v>
      </c>
      <c r="G2154" t="s">
        <v>2566</v>
      </c>
      <c r="H2154" t="s">
        <v>2567</v>
      </c>
      <c r="I2154" t="s">
        <v>3296</v>
      </c>
      <c r="J2154" s="52">
        <v>1153161942</v>
      </c>
      <c r="K2154" s="52">
        <v>996514390</v>
      </c>
      <c r="L2154" s="52">
        <v>14526090</v>
      </c>
      <c r="M2154" t="s">
        <v>2930</v>
      </c>
      <c r="N2154" t="s">
        <v>2696</v>
      </c>
    </row>
    <row r="2155" spans="1:14" x14ac:dyDescent="0.25">
      <c r="A2155">
        <v>2026</v>
      </c>
      <c r="B2155" t="s">
        <v>3337</v>
      </c>
      <c r="C2155">
        <v>95</v>
      </c>
      <c r="D2155" t="s">
        <v>224</v>
      </c>
      <c r="E2155">
        <v>95</v>
      </c>
      <c r="F2155" t="s">
        <v>793</v>
      </c>
      <c r="G2155" t="s">
        <v>2566</v>
      </c>
      <c r="H2155" t="s">
        <v>2567</v>
      </c>
      <c r="I2155" t="s">
        <v>3294</v>
      </c>
      <c r="J2155" s="52">
        <v>319595826</v>
      </c>
      <c r="K2155" s="52">
        <v>267370204</v>
      </c>
      <c r="L2155" s="52">
        <v>51562923</v>
      </c>
      <c r="M2155" t="s">
        <v>2959</v>
      </c>
      <c r="N2155" t="s">
        <v>2758</v>
      </c>
    </row>
    <row r="2156" spans="1:14" x14ac:dyDescent="0.25">
      <c r="A2156">
        <v>2026</v>
      </c>
      <c r="B2156" t="s">
        <v>3337</v>
      </c>
      <c r="C2156">
        <v>95</v>
      </c>
      <c r="D2156" t="s">
        <v>224</v>
      </c>
      <c r="E2156">
        <v>95</v>
      </c>
      <c r="F2156" t="s">
        <v>793</v>
      </c>
      <c r="G2156" t="s">
        <v>2566</v>
      </c>
      <c r="H2156" t="s">
        <v>2567</v>
      </c>
      <c r="I2156">
        <v>27</v>
      </c>
      <c r="J2156" s="52">
        <v>115073613</v>
      </c>
      <c r="K2156" s="52">
        <v>115073613</v>
      </c>
      <c r="L2156" s="52">
        <v>24769926</v>
      </c>
      <c r="M2156" t="s">
        <v>2625</v>
      </c>
      <c r="N2156" t="s">
        <v>8536</v>
      </c>
    </row>
    <row r="2157" spans="1:14" x14ac:dyDescent="0.25">
      <c r="A2157">
        <v>2026</v>
      </c>
      <c r="B2157" t="s">
        <v>3337</v>
      </c>
      <c r="C2157">
        <v>95</v>
      </c>
      <c r="D2157" t="s">
        <v>224</v>
      </c>
      <c r="E2157">
        <v>95</v>
      </c>
      <c r="F2157" t="s">
        <v>793</v>
      </c>
      <c r="G2157" t="s">
        <v>2566</v>
      </c>
      <c r="H2157" t="s">
        <v>2567</v>
      </c>
      <c r="I2157">
        <v>38</v>
      </c>
      <c r="J2157" s="52">
        <v>1004290716</v>
      </c>
      <c r="K2157" s="52">
        <v>234181235</v>
      </c>
      <c r="L2157" s="52">
        <v>51724687</v>
      </c>
      <c r="M2157" t="s">
        <v>8444</v>
      </c>
      <c r="N2157" t="s">
        <v>8489</v>
      </c>
    </row>
    <row r="2158" spans="1:14" x14ac:dyDescent="0.25">
      <c r="A2158">
        <v>2026</v>
      </c>
      <c r="B2158" t="s">
        <v>3337</v>
      </c>
      <c r="C2158">
        <v>95</v>
      </c>
      <c r="D2158" t="s">
        <v>224</v>
      </c>
      <c r="E2158">
        <v>95</v>
      </c>
      <c r="F2158" t="s">
        <v>793</v>
      </c>
      <c r="G2158" t="s">
        <v>2566</v>
      </c>
      <c r="H2158" t="s">
        <v>2567</v>
      </c>
      <c r="I2158">
        <v>43</v>
      </c>
      <c r="J2158" s="52">
        <v>460123226</v>
      </c>
      <c r="K2158" s="52">
        <v>394054270</v>
      </c>
      <c r="L2158" s="52">
        <v>38307076</v>
      </c>
      <c r="M2158" t="s">
        <v>2871</v>
      </c>
      <c r="N2158" t="s">
        <v>8512</v>
      </c>
    </row>
    <row r="2159" spans="1:14" x14ac:dyDescent="0.25">
      <c r="A2159">
        <v>2026</v>
      </c>
      <c r="B2159" t="s">
        <v>3337</v>
      </c>
      <c r="C2159">
        <v>95</v>
      </c>
      <c r="D2159" t="s">
        <v>224</v>
      </c>
      <c r="E2159">
        <v>95</v>
      </c>
      <c r="F2159" t="s">
        <v>793</v>
      </c>
      <c r="G2159" t="s">
        <v>2566</v>
      </c>
      <c r="H2159" t="s">
        <v>2567</v>
      </c>
      <c r="I2159">
        <v>90</v>
      </c>
      <c r="J2159" s="52">
        <v>71893129</v>
      </c>
      <c r="K2159" s="52">
        <v>63278642</v>
      </c>
      <c r="L2159" s="52">
        <v>15149204</v>
      </c>
      <c r="M2159" t="s">
        <v>2725</v>
      </c>
      <c r="N2159" t="s">
        <v>2901</v>
      </c>
    </row>
    <row r="2160" spans="1:14" x14ac:dyDescent="0.25">
      <c r="A2160">
        <v>2026</v>
      </c>
      <c r="B2160" t="s">
        <v>3337</v>
      </c>
      <c r="C2160">
        <v>97</v>
      </c>
      <c r="D2160" t="s">
        <v>207</v>
      </c>
      <c r="E2160">
        <v>97</v>
      </c>
      <c r="F2160" t="s">
        <v>793</v>
      </c>
      <c r="G2160" t="s">
        <v>2566</v>
      </c>
      <c r="H2160" t="s">
        <v>2567</v>
      </c>
      <c r="I2160" t="s">
        <v>3296</v>
      </c>
      <c r="J2160" s="52">
        <v>560118992</v>
      </c>
      <c r="K2160" s="52">
        <v>490086287</v>
      </c>
      <c r="L2160" s="52">
        <v>32624758</v>
      </c>
      <c r="M2160" t="s">
        <v>2667</v>
      </c>
      <c r="N2160" t="s">
        <v>3328</v>
      </c>
    </row>
    <row r="2161" spans="1:14" x14ac:dyDescent="0.25">
      <c r="A2161">
        <v>2026</v>
      </c>
      <c r="B2161" t="s">
        <v>3337</v>
      </c>
      <c r="C2161">
        <v>97</v>
      </c>
      <c r="D2161" t="s">
        <v>207</v>
      </c>
      <c r="E2161">
        <v>97</v>
      </c>
      <c r="F2161" t="s">
        <v>793</v>
      </c>
      <c r="G2161" t="s">
        <v>2566</v>
      </c>
      <c r="H2161" t="s">
        <v>2567</v>
      </c>
      <c r="I2161" t="s">
        <v>3294</v>
      </c>
      <c r="J2161" s="52">
        <v>321384728</v>
      </c>
      <c r="K2161" s="52">
        <v>229624590</v>
      </c>
      <c r="L2161" s="52">
        <v>46786114</v>
      </c>
      <c r="M2161" t="s">
        <v>3090</v>
      </c>
      <c r="N2161" t="s">
        <v>8500</v>
      </c>
    </row>
    <row r="2162" spans="1:14" x14ac:dyDescent="0.25">
      <c r="A2162">
        <v>2026</v>
      </c>
      <c r="B2162" t="s">
        <v>3337</v>
      </c>
      <c r="C2162">
        <v>97</v>
      </c>
      <c r="D2162" t="s">
        <v>207</v>
      </c>
      <c r="E2162">
        <v>97</v>
      </c>
      <c r="F2162" t="s">
        <v>793</v>
      </c>
      <c r="G2162" t="s">
        <v>2566</v>
      </c>
      <c r="H2162" t="s">
        <v>2567</v>
      </c>
      <c r="I2162">
        <v>27</v>
      </c>
      <c r="J2162" s="52">
        <v>119873613</v>
      </c>
      <c r="K2162" s="52">
        <v>37952610</v>
      </c>
      <c r="L2162" s="52">
        <v>7933407</v>
      </c>
      <c r="M2162" t="s">
        <v>8479</v>
      </c>
      <c r="N2162" t="s">
        <v>3168</v>
      </c>
    </row>
    <row r="2163" spans="1:14" x14ac:dyDescent="0.25">
      <c r="A2163">
        <v>2026</v>
      </c>
      <c r="B2163" t="s">
        <v>3337</v>
      </c>
      <c r="C2163">
        <v>97</v>
      </c>
      <c r="D2163" t="s">
        <v>207</v>
      </c>
      <c r="E2163">
        <v>97</v>
      </c>
      <c r="F2163" t="s">
        <v>793</v>
      </c>
      <c r="G2163" t="s">
        <v>2566</v>
      </c>
      <c r="H2163" t="s">
        <v>2567</v>
      </c>
      <c r="I2163">
        <v>38</v>
      </c>
      <c r="J2163" s="52">
        <v>1015290716</v>
      </c>
      <c r="K2163" s="52">
        <v>261976600</v>
      </c>
      <c r="L2163" s="52">
        <v>63444196</v>
      </c>
      <c r="M2163" t="s">
        <v>8495</v>
      </c>
      <c r="N2163" t="s">
        <v>8459</v>
      </c>
    </row>
    <row r="2164" spans="1:14" x14ac:dyDescent="0.25">
      <c r="A2164">
        <v>2026</v>
      </c>
      <c r="B2164" t="s">
        <v>3337</v>
      </c>
      <c r="C2164">
        <v>97</v>
      </c>
      <c r="D2164" t="s">
        <v>207</v>
      </c>
      <c r="E2164">
        <v>97</v>
      </c>
      <c r="F2164" t="s">
        <v>793</v>
      </c>
      <c r="G2164" t="s">
        <v>2566</v>
      </c>
      <c r="H2164" t="s">
        <v>2567</v>
      </c>
      <c r="I2164">
        <v>43</v>
      </c>
      <c r="J2164" s="52">
        <v>220990161</v>
      </c>
      <c r="K2164" s="52">
        <v>144202400</v>
      </c>
      <c r="L2164" s="52">
        <v>11982800</v>
      </c>
      <c r="M2164" t="s">
        <v>3167</v>
      </c>
      <c r="N2164" t="s">
        <v>8508</v>
      </c>
    </row>
    <row r="2165" spans="1:14" x14ac:dyDescent="0.25">
      <c r="A2165">
        <v>2026</v>
      </c>
      <c r="B2165" t="s">
        <v>3337</v>
      </c>
      <c r="C2165">
        <v>97</v>
      </c>
      <c r="D2165" t="s">
        <v>207</v>
      </c>
      <c r="E2165">
        <v>97</v>
      </c>
      <c r="F2165" t="s">
        <v>793</v>
      </c>
      <c r="G2165" t="s">
        <v>2566</v>
      </c>
      <c r="H2165" t="s">
        <v>2567</v>
      </c>
      <c r="I2165">
        <v>45</v>
      </c>
      <c r="J2165" s="52">
        <v>136162319</v>
      </c>
      <c r="K2165" s="52">
        <v>6200000</v>
      </c>
      <c r="L2165" s="52">
        <v>6200000</v>
      </c>
      <c r="M2165" t="s">
        <v>2855</v>
      </c>
      <c r="N2165" t="s">
        <v>2855</v>
      </c>
    </row>
    <row r="2166" spans="1:14" x14ac:dyDescent="0.25">
      <c r="A2166">
        <v>2026</v>
      </c>
      <c r="B2166" t="s">
        <v>3337</v>
      </c>
      <c r="C2166">
        <v>97</v>
      </c>
      <c r="D2166" t="s">
        <v>207</v>
      </c>
      <c r="E2166">
        <v>97</v>
      </c>
      <c r="F2166" t="s">
        <v>793</v>
      </c>
      <c r="G2166" t="s">
        <v>2566</v>
      </c>
      <c r="H2166" t="s">
        <v>2567</v>
      </c>
      <c r="I2166">
        <v>90</v>
      </c>
      <c r="J2166" s="52">
        <v>71893129</v>
      </c>
      <c r="K2166" s="52">
        <v>64082552</v>
      </c>
      <c r="L2166" s="52">
        <v>16290671</v>
      </c>
      <c r="M2166" t="s">
        <v>2925</v>
      </c>
      <c r="N2166" t="s">
        <v>2834</v>
      </c>
    </row>
    <row r="2167" spans="1:14" x14ac:dyDescent="0.25">
      <c r="A2167">
        <v>2026</v>
      </c>
      <c r="B2167" t="s">
        <v>3337</v>
      </c>
      <c r="C2167">
        <v>99</v>
      </c>
      <c r="D2167" t="s">
        <v>745</v>
      </c>
      <c r="E2167">
        <v>99</v>
      </c>
      <c r="F2167" t="s">
        <v>793</v>
      </c>
      <c r="G2167" t="s">
        <v>2566</v>
      </c>
      <c r="H2167" t="s">
        <v>2567</v>
      </c>
      <c r="I2167" t="s">
        <v>3296</v>
      </c>
      <c r="J2167" s="52">
        <v>837298137</v>
      </c>
      <c r="K2167" s="52">
        <v>751890378</v>
      </c>
      <c r="L2167" s="52">
        <v>30426986</v>
      </c>
      <c r="M2167" t="s">
        <v>2701</v>
      </c>
      <c r="N2167" t="s">
        <v>3256</v>
      </c>
    </row>
    <row r="2168" spans="1:14" x14ac:dyDescent="0.25">
      <c r="A2168">
        <v>2026</v>
      </c>
      <c r="B2168" t="s">
        <v>3337</v>
      </c>
      <c r="C2168">
        <v>99</v>
      </c>
      <c r="D2168" t="s">
        <v>745</v>
      </c>
      <c r="E2168">
        <v>99</v>
      </c>
      <c r="F2168" t="s">
        <v>793</v>
      </c>
      <c r="G2168" t="s">
        <v>2566</v>
      </c>
      <c r="H2168" t="s">
        <v>2567</v>
      </c>
      <c r="I2168" t="s">
        <v>3294</v>
      </c>
      <c r="J2168" s="52">
        <v>299766571</v>
      </c>
      <c r="K2168" s="52">
        <v>229635411</v>
      </c>
      <c r="L2168" s="52">
        <v>35245856</v>
      </c>
      <c r="M2168" t="s">
        <v>2936</v>
      </c>
      <c r="N2168" t="s">
        <v>3323</v>
      </c>
    </row>
    <row r="2169" spans="1:14" x14ac:dyDescent="0.25">
      <c r="A2169">
        <v>2026</v>
      </c>
      <c r="B2169" t="s">
        <v>3337</v>
      </c>
      <c r="C2169">
        <v>99</v>
      </c>
      <c r="D2169" t="s">
        <v>745</v>
      </c>
      <c r="E2169">
        <v>99</v>
      </c>
      <c r="F2169" t="s">
        <v>793</v>
      </c>
      <c r="G2169" t="s">
        <v>2566</v>
      </c>
      <c r="H2169" t="s">
        <v>2567</v>
      </c>
      <c r="I2169">
        <v>27</v>
      </c>
      <c r="J2169" s="52">
        <v>114772851</v>
      </c>
      <c r="K2169" s="52">
        <v>114772851</v>
      </c>
      <c r="L2169" s="52">
        <v>24715242</v>
      </c>
      <c r="M2169" t="s">
        <v>2625</v>
      </c>
      <c r="N2169" t="s">
        <v>8536</v>
      </c>
    </row>
    <row r="2170" spans="1:14" x14ac:dyDescent="0.25">
      <c r="A2170">
        <v>2026</v>
      </c>
      <c r="B2170" t="s">
        <v>3337</v>
      </c>
      <c r="C2170">
        <v>99</v>
      </c>
      <c r="D2170" t="s">
        <v>745</v>
      </c>
      <c r="E2170">
        <v>99</v>
      </c>
      <c r="F2170" t="s">
        <v>793</v>
      </c>
      <c r="G2170" t="s">
        <v>2566</v>
      </c>
      <c r="H2170" t="s">
        <v>2567</v>
      </c>
      <c r="I2170">
        <v>38</v>
      </c>
      <c r="J2170" s="52">
        <v>1015290716</v>
      </c>
      <c r="K2170" s="52">
        <v>268324562</v>
      </c>
      <c r="L2170" s="52">
        <v>68853303</v>
      </c>
      <c r="M2170" t="s">
        <v>2662</v>
      </c>
      <c r="N2170" t="s">
        <v>8426</v>
      </c>
    </row>
    <row r="2171" spans="1:14" x14ac:dyDescent="0.25">
      <c r="A2171">
        <v>2026</v>
      </c>
      <c r="B2171" t="s">
        <v>3337</v>
      </c>
      <c r="C2171">
        <v>99</v>
      </c>
      <c r="D2171" t="s">
        <v>745</v>
      </c>
      <c r="E2171">
        <v>99</v>
      </c>
      <c r="F2171" t="s">
        <v>793</v>
      </c>
      <c r="G2171" t="s">
        <v>2566</v>
      </c>
      <c r="H2171" t="s">
        <v>2567</v>
      </c>
      <c r="I2171">
        <v>43</v>
      </c>
      <c r="J2171" s="52">
        <v>140485742</v>
      </c>
      <c r="K2171" s="52">
        <v>59003200</v>
      </c>
      <c r="L2171" s="52">
        <v>11679200</v>
      </c>
      <c r="M2171" t="s">
        <v>8436</v>
      </c>
      <c r="N2171" t="s">
        <v>8512</v>
      </c>
    </row>
    <row r="2172" spans="1:14" x14ac:dyDescent="0.25">
      <c r="A2172">
        <v>2026</v>
      </c>
      <c r="B2172" t="s">
        <v>3337</v>
      </c>
      <c r="C2172">
        <v>99</v>
      </c>
      <c r="D2172" t="s">
        <v>745</v>
      </c>
      <c r="E2172">
        <v>99</v>
      </c>
      <c r="F2172" t="s">
        <v>793</v>
      </c>
      <c r="G2172" t="s">
        <v>2566</v>
      </c>
      <c r="H2172" t="s">
        <v>2567</v>
      </c>
      <c r="I2172">
        <v>45</v>
      </c>
      <c r="J2172" s="52">
        <v>13589769</v>
      </c>
      <c r="K2172" s="52">
        <v>1800500</v>
      </c>
      <c r="L2172" s="52">
        <v>1800500</v>
      </c>
      <c r="M2172" t="s">
        <v>2740</v>
      </c>
      <c r="N2172" t="s">
        <v>2740</v>
      </c>
    </row>
    <row r="2173" spans="1:14" x14ac:dyDescent="0.25">
      <c r="A2173">
        <v>2026</v>
      </c>
      <c r="B2173" t="s">
        <v>3337</v>
      </c>
      <c r="C2173">
        <v>99</v>
      </c>
      <c r="D2173" t="s">
        <v>745</v>
      </c>
      <c r="E2173">
        <v>99</v>
      </c>
      <c r="F2173" t="s">
        <v>793</v>
      </c>
      <c r="G2173" t="s">
        <v>2566</v>
      </c>
      <c r="H2173" t="s">
        <v>2567</v>
      </c>
      <c r="I2173">
        <v>90</v>
      </c>
      <c r="J2173" s="52">
        <v>71893129</v>
      </c>
      <c r="K2173" s="52">
        <v>67263767</v>
      </c>
      <c r="L2173" s="52">
        <v>19287362</v>
      </c>
      <c r="M2173" t="s">
        <v>3224</v>
      </c>
      <c r="N2173" t="s">
        <v>8541</v>
      </c>
    </row>
    <row r="2174" spans="1:14" x14ac:dyDescent="0.25">
      <c r="A2174">
        <v>2026</v>
      </c>
      <c r="B2174" t="s">
        <v>3337</v>
      </c>
      <c r="C2174">
        <v>5</v>
      </c>
      <c r="D2174" t="s">
        <v>25</v>
      </c>
      <c r="E2174">
        <v>5</v>
      </c>
      <c r="F2174" t="s">
        <v>793</v>
      </c>
      <c r="G2174" t="s">
        <v>2568</v>
      </c>
      <c r="H2174" t="s">
        <v>2569</v>
      </c>
      <c r="I2174">
        <v>39</v>
      </c>
      <c r="J2174" s="52">
        <v>2813705000</v>
      </c>
      <c r="K2174" s="52">
        <v>2654855966</v>
      </c>
      <c r="L2174" s="52">
        <v>534595269</v>
      </c>
      <c r="M2174" t="s">
        <v>2974</v>
      </c>
      <c r="N2174" t="s">
        <v>8487</v>
      </c>
    </row>
    <row r="2175" spans="1:14" x14ac:dyDescent="0.25">
      <c r="A2175">
        <v>2026</v>
      </c>
      <c r="B2175" t="s">
        <v>3337</v>
      </c>
      <c r="C2175">
        <v>5</v>
      </c>
      <c r="D2175" t="s">
        <v>25</v>
      </c>
      <c r="E2175">
        <v>5</v>
      </c>
      <c r="F2175" t="s">
        <v>793</v>
      </c>
      <c r="G2175" t="s">
        <v>1063</v>
      </c>
      <c r="H2175" t="s">
        <v>8594</v>
      </c>
      <c r="I2175">
        <v>40</v>
      </c>
      <c r="J2175" s="52">
        <v>3306761125</v>
      </c>
      <c r="K2175" s="52">
        <v>3269140260</v>
      </c>
      <c r="L2175" s="52">
        <v>643371848</v>
      </c>
      <c r="M2175" t="s">
        <v>2948</v>
      </c>
      <c r="N2175" t="s">
        <v>2818</v>
      </c>
    </row>
    <row r="2176" spans="1:14" x14ac:dyDescent="0.25">
      <c r="A2176">
        <v>2026</v>
      </c>
      <c r="B2176" t="s">
        <v>3337</v>
      </c>
      <c r="C2176">
        <v>5</v>
      </c>
      <c r="D2176" t="s">
        <v>25</v>
      </c>
      <c r="E2176">
        <v>5</v>
      </c>
      <c r="F2176" t="s">
        <v>793</v>
      </c>
      <c r="G2176" t="s">
        <v>8595</v>
      </c>
      <c r="H2176" t="s">
        <v>8596</v>
      </c>
      <c r="I2176">
        <v>66</v>
      </c>
      <c r="J2176" s="52">
        <v>122356729</v>
      </c>
      <c r="K2176" s="52">
        <v>122356729</v>
      </c>
      <c r="L2176" s="52">
        <v>22246678</v>
      </c>
      <c r="M2176" t="s">
        <v>2625</v>
      </c>
      <c r="N2176" t="s">
        <v>8546</v>
      </c>
    </row>
    <row r="2177" spans="1:14" x14ac:dyDescent="0.25">
      <c r="A2177">
        <v>2026</v>
      </c>
      <c r="B2177" t="s">
        <v>3337</v>
      </c>
      <c r="C2177">
        <v>8</v>
      </c>
      <c r="D2177" t="s">
        <v>106</v>
      </c>
      <c r="E2177">
        <v>8</v>
      </c>
      <c r="F2177" t="s">
        <v>793</v>
      </c>
      <c r="G2177" t="s">
        <v>2568</v>
      </c>
      <c r="H2177" t="s">
        <v>2569</v>
      </c>
      <c r="I2177">
        <v>39</v>
      </c>
      <c r="J2177" s="52">
        <v>1018822434</v>
      </c>
      <c r="K2177" s="52">
        <v>962888606</v>
      </c>
      <c r="L2177" s="52">
        <v>207582339</v>
      </c>
      <c r="M2177" t="s">
        <v>2692</v>
      </c>
      <c r="N2177" t="s">
        <v>8446</v>
      </c>
    </row>
    <row r="2178" spans="1:14" x14ac:dyDescent="0.25">
      <c r="A2178">
        <v>2026</v>
      </c>
      <c r="B2178" t="s">
        <v>3337</v>
      </c>
      <c r="C2178">
        <v>8</v>
      </c>
      <c r="D2178" t="s">
        <v>106</v>
      </c>
      <c r="E2178">
        <v>8</v>
      </c>
      <c r="F2178" t="s">
        <v>793</v>
      </c>
      <c r="G2178" t="s">
        <v>1063</v>
      </c>
      <c r="H2178" t="s">
        <v>8594</v>
      </c>
      <c r="I2178">
        <v>40</v>
      </c>
      <c r="J2178" s="52">
        <v>1198983514</v>
      </c>
      <c r="K2178" s="52">
        <v>1191293418</v>
      </c>
      <c r="L2178" s="52">
        <v>250327821</v>
      </c>
      <c r="M2178" t="s">
        <v>2653</v>
      </c>
      <c r="N2178" t="s">
        <v>8524</v>
      </c>
    </row>
    <row r="2179" spans="1:14" x14ac:dyDescent="0.25">
      <c r="A2179">
        <v>2026</v>
      </c>
      <c r="B2179" t="s">
        <v>3337</v>
      </c>
      <c r="C2179">
        <v>8</v>
      </c>
      <c r="D2179" t="s">
        <v>106</v>
      </c>
      <c r="E2179">
        <v>8</v>
      </c>
      <c r="F2179" t="s">
        <v>793</v>
      </c>
      <c r="G2179" t="s">
        <v>8595</v>
      </c>
      <c r="H2179" t="s">
        <v>8596</v>
      </c>
      <c r="I2179">
        <v>66</v>
      </c>
      <c r="J2179" s="52">
        <v>2264029297</v>
      </c>
      <c r="K2179" s="52">
        <v>1930955588</v>
      </c>
      <c r="L2179" s="52">
        <v>368251886</v>
      </c>
      <c r="M2179" t="s">
        <v>3138</v>
      </c>
      <c r="N2179" t="s">
        <v>2874</v>
      </c>
    </row>
    <row r="2180" spans="1:14" x14ac:dyDescent="0.25">
      <c r="A2180">
        <v>2026</v>
      </c>
      <c r="B2180" t="s">
        <v>3337</v>
      </c>
      <c r="C2180">
        <v>11</v>
      </c>
      <c r="D2180" t="s">
        <v>133</v>
      </c>
      <c r="E2180">
        <v>11</v>
      </c>
      <c r="F2180" t="s">
        <v>793</v>
      </c>
      <c r="G2180" t="s">
        <v>2568</v>
      </c>
      <c r="H2180" t="s">
        <v>2569</v>
      </c>
      <c r="I2180">
        <v>39</v>
      </c>
      <c r="J2180" s="52">
        <v>2258665699</v>
      </c>
      <c r="K2180" s="52">
        <v>2203945200</v>
      </c>
      <c r="L2180" s="52">
        <v>449619200</v>
      </c>
      <c r="M2180" t="s">
        <v>2792</v>
      </c>
      <c r="N2180" t="s">
        <v>8398</v>
      </c>
    </row>
    <row r="2181" spans="1:14" x14ac:dyDescent="0.25">
      <c r="A2181">
        <v>2026</v>
      </c>
      <c r="B2181" t="s">
        <v>3337</v>
      </c>
      <c r="C2181">
        <v>11</v>
      </c>
      <c r="D2181" t="s">
        <v>133</v>
      </c>
      <c r="E2181">
        <v>11</v>
      </c>
      <c r="F2181" t="s">
        <v>793</v>
      </c>
      <c r="G2181" t="s">
        <v>1063</v>
      </c>
      <c r="H2181" t="s">
        <v>8594</v>
      </c>
      <c r="I2181">
        <v>40</v>
      </c>
      <c r="J2181" s="52">
        <v>5182826681</v>
      </c>
      <c r="K2181" s="52">
        <v>5060184745</v>
      </c>
      <c r="L2181" s="52">
        <v>1032802444</v>
      </c>
      <c r="M2181" t="s">
        <v>2792</v>
      </c>
      <c r="N2181" t="s">
        <v>8398</v>
      </c>
    </row>
    <row r="2182" spans="1:14" x14ac:dyDescent="0.25">
      <c r="A2182">
        <v>2026</v>
      </c>
      <c r="B2182" t="s">
        <v>3337</v>
      </c>
      <c r="C2182">
        <v>11</v>
      </c>
      <c r="D2182" t="s">
        <v>133</v>
      </c>
      <c r="E2182">
        <v>11</v>
      </c>
      <c r="F2182" t="s">
        <v>793</v>
      </c>
      <c r="G2182" t="s">
        <v>1066</v>
      </c>
      <c r="H2182" t="s">
        <v>8597</v>
      </c>
      <c r="I2182">
        <v>43</v>
      </c>
      <c r="J2182" s="52">
        <v>6695188</v>
      </c>
      <c r="K2182" s="52">
        <v>5009508</v>
      </c>
      <c r="L2182" s="52">
        <v>5009508</v>
      </c>
      <c r="M2182" t="s">
        <v>3085</v>
      </c>
      <c r="N2182" t="s">
        <v>3085</v>
      </c>
    </row>
    <row r="2183" spans="1:14" x14ac:dyDescent="0.25">
      <c r="A2183">
        <v>2026</v>
      </c>
      <c r="B2183" t="s">
        <v>3337</v>
      </c>
      <c r="C2183">
        <v>11</v>
      </c>
      <c r="D2183" t="s">
        <v>133</v>
      </c>
      <c r="E2183">
        <v>11</v>
      </c>
      <c r="F2183" t="s">
        <v>793</v>
      </c>
      <c r="G2183" t="s">
        <v>8595</v>
      </c>
      <c r="H2183" t="s">
        <v>8596</v>
      </c>
      <c r="I2183">
        <v>66</v>
      </c>
      <c r="J2183" s="52">
        <v>122356729</v>
      </c>
      <c r="K2183" s="52">
        <v>122356729</v>
      </c>
      <c r="L2183" s="52">
        <v>22246678</v>
      </c>
      <c r="M2183" t="s">
        <v>2625</v>
      </c>
      <c r="N2183" t="s">
        <v>8546</v>
      </c>
    </row>
    <row r="2184" spans="1:14" x14ac:dyDescent="0.25">
      <c r="A2184">
        <v>2026</v>
      </c>
      <c r="B2184" t="s">
        <v>3337</v>
      </c>
      <c r="C2184">
        <v>13</v>
      </c>
      <c r="D2184" t="s">
        <v>102</v>
      </c>
      <c r="E2184">
        <v>13</v>
      </c>
      <c r="F2184" t="s">
        <v>793</v>
      </c>
      <c r="G2184" t="s">
        <v>2568</v>
      </c>
      <c r="H2184" t="s">
        <v>2569</v>
      </c>
      <c r="I2184">
        <v>39</v>
      </c>
      <c r="J2184" s="52">
        <v>1236346500</v>
      </c>
      <c r="K2184" s="52">
        <v>1035941322</v>
      </c>
      <c r="L2184" s="52">
        <v>141686322</v>
      </c>
      <c r="M2184" t="s">
        <v>2784</v>
      </c>
      <c r="N2184" t="s">
        <v>8523</v>
      </c>
    </row>
    <row r="2185" spans="1:14" x14ac:dyDescent="0.25">
      <c r="A2185">
        <v>2026</v>
      </c>
      <c r="B2185" t="s">
        <v>3337</v>
      </c>
      <c r="C2185">
        <v>13</v>
      </c>
      <c r="D2185" t="s">
        <v>102</v>
      </c>
      <c r="E2185">
        <v>13</v>
      </c>
      <c r="F2185" t="s">
        <v>793</v>
      </c>
      <c r="G2185" t="s">
        <v>1063</v>
      </c>
      <c r="H2185" t="s">
        <v>8594</v>
      </c>
      <c r="I2185">
        <v>40</v>
      </c>
      <c r="J2185" s="52">
        <v>759883080</v>
      </c>
      <c r="K2185" s="52">
        <v>759883080</v>
      </c>
      <c r="L2185" s="52">
        <v>152683083</v>
      </c>
      <c r="M2185" t="s">
        <v>2625</v>
      </c>
      <c r="N2185" t="s">
        <v>3260</v>
      </c>
    </row>
    <row r="2186" spans="1:14" x14ac:dyDescent="0.25">
      <c r="A2186">
        <v>2026</v>
      </c>
      <c r="B2186" t="s">
        <v>3337</v>
      </c>
      <c r="C2186">
        <v>13</v>
      </c>
      <c r="D2186" t="s">
        <v>102</v>
      </c>
      <c r="E2186">
        <v>13</v>
      </c>
      <c r="F2186" t="s">
        <v>793</v>
      </c>
      <c r="G2186" t="s">
        <v>8595</v>
      </c>
      <c r="H2186" t="s">
        <v>8596</v>
      </c>
      <c r="I2186">
        <v>66</v>
      </c>
      <c r="J2186" s="52">
        <v>122356729</v>
      </c>
      <c r="K2186" s="52">
        <v>117238000</v>
      </c>
      <c r="L2186" s="52">
        <v>21316000</v>
      </c>
      <c r="M2186" t="s">
        <v>3139</v>
      </c>
      <c r="N2186" t="s">
        <v>3327</v>
      </c>
    </row>
    <row r="2187" spans="1:14" x14ac:dyDescent="0.25">
      <c r="A2187">
        <v>2026</v>
      </c>
      <c r="B2187" t="s">
        <v>3337</v>
      </c>
      <c r="C2187">
        <v>15</v>
      </c>
      <c r="D2187" t="s">
        <v>211</v>
      </c>
      <c r="E2187">
        <v>15</v>
      </c>
      <c r="F2187" t="s">
        <v>793</v>
      </c>
      <c r="G2187" t="s">
        <v>2568</v>
      </c>
      <c r="H2187" t="s">
        <v>2569</v>
      </c>
      <c r="I2187">
        <v>39</v>
      </c>
      <c r="J2187" s="52">
        <v>2011673165</v>
      </c>
      <c r="K2187" s="52">
        <v>1855775787</v>
      </c>
      <c r="L2187" s="52">
        <v>404418219</v>
      </c>
      <c r="M2187" t="s">
        <v>2940</v>
      </c>
      <c r="N2187" t="s">
        <v>3260</v>
      </c>
    </row>
    <row r="2188" spans="1:14" x14ac:dyDescent="0.25">
      <c r="A2188">
        <v>2026</v>
      </c>
      <c r="B2188" t="s">
        <v>3337</v>
      </c>
      <c r="C2188">
        <v>15</v>
      </c>
      <c r="D2188" t="s">
        <v>211</v>
      </c>
      <c r="E2188">
        <v>15</v>
      </c>
      <c r="F2188" t="s">
        <v>793</v>
      </c>
      <c r="G2188" t="s">
        <v>1063</v>
      </c>
      <c r="H2188" t="s">
        <v>8594</v>
      </c>
      <c r="I2188">
        <v>40</v>
      </c>
      <c r="J2188" s="52">
        <v>671733285</v>
      </c>
      <c r="K2188" s="52">
        <v>658277727</v>
      </c>
      <c r="L2188" s="52">
        <v>112978249</v>
      </c>
      <c r="M2188" t="s">
        <v>3247</v>
      </c>
      <c r="N2188" t="s">
        <v>8408</v>
      </c>
    </row>
    <row r="2189" spans="1:14" x14ac:dyDescent="0.25">
      <c r="A2189">
        <v>2026</v>
      </c>
      <c r="B2189" t="s">
        <v>3337</v>
      </c>
      <c r="C2189">
        <v>15</v>
      </c>
      <c r="D2189" t="s">
        <v>211</v>
      </c>
      <c r="E2189">
        <v>15</v>
      </c>
      <c r="F2189" t="s">
        <v>793</v>
      </c>
      <c r="G2189" t="s">
        <v>8595</v>
      </c>
      <c r="H2189" t="s">
        <v>8596</v>
      </c>
      <c r="I2189">
        <v>66</v>
      </c>
      <c r="J2189" s="52">
        <v>122356729</v>
      </c>
      <c r="K2189" s="52">
        <v>122356729</v>
      </c>
      <c r="L2189" s="52">
        <v>22246678</v>
      </c>
      <c r="M2189" t="s">
        <v>2625</v>
      </c>
      <c r="N2189" t="s">
        <v>8546</v>
      </c>
    </row>
    <row r="2190" spans="1:14" x14ac:dyDescent="0.25">
      <c r="A2190">
        <v>2026</v>
      </c>
      <c r="B2190" t="s">
        <v>3337</v>
      </c>
      <c r="C2190">
        <v>17</v>
      </c>
      <c r="D2190" t="s">
        <v>83</v>
      </c>
      <c r="E2190">
        <v>17</v>
      </c>
      <c r="F2190" t="s">
        <v>793</v>
      </c>
      <c r="G2190" t="s">
        <v>2568</v>
      </c>
      <c r="H2190" t="s">
        <v>2569</v>
      </c>
      <c r="I2190">
        <v>39</v>
      </c>
      <c r="J2190" s="52">
        <v>955659500</v>
      </c>
      <c r="K2190" s="52">
        <v>855978208</v>
      </c>
      <c r="L2190" s="52">
        <v>186795088</v>
      </c>
      <c r="M2190" t="s">
        <v>3054</v>
      </c>
      <c r="N2190" t="s">
        <v>2818</v>
      </c>
    </row>
    <row r="2191" spans="1:14" x14ac:dyDescent="0.25">
      <c r="A2191">
        <v>2026</v>
      </c>
      <c r="B2191" t="s">
        <v>3337</v>
      </c>
      <c r="C2191">
        <v>17</v>
      </c>
      <c r="D2191" t="s">
        <v>83</v>
      </c>
      <c r="E2191">
        <v>17</v>
      </c>
      <c r="F2191" t="s">
        <v>793</v>
      </c>
      <c r="G2191" t="s">
        <v>1063</v>
      </c>
      <c r="H2191" t="s">
        <v>8594</v>
      </c>
      <c r="I2191">
        <v>40</v>
      </c>
      <c r="J2191" s="52">
        <v>709424062</v>
      </c>
      <c r="K2191" s="52">
        <v>657096357</v>
      </c>
      <c r="L2191" s="52">
        <v>147555407</v>
      </c>
      <c r="M2191" t="s">
        <v>3073</v>
      </c>
      <c r="N2191" t="s">
        <v>3115</v>
      </c>
    </row>
    <row r="2192" spans="1:14" x14ac:dyDescent="0.25">
      <c r="A2192">
        <v>2026</v>
      </c>
      <c r="B2192" t="s">
        <v>3337</v>
      </c>
      <c r="C2192">
        <v>17</v>
      </c>
      <c r="D2192" t="s">
        <v>83</v>
      </c>
      <c r="E2192">
        <v>17</v>
      </c>
      <c r="F2192" t="s">
        <v>793</v>
      </c>
      <c r="G2192" t="s">
        <v>1066</v>
      </c>
      <c r="H2192" t="s">
        <v>8597</v>
      </c>
      <c r="I2192">
        <v>43</v>
      </c>
      <c r="J2192" s="52">
        <v>14417115</v>
      </c>
      <c r="K2192" s="52">
        <v>2064480</v>
      </c>
      <c r="L2192" s="52">
        <v>2064480</v>
      </c>
      <c r="M2192" t="s">
        <v>2714</v>
      </c>
      <c r="N2192" t="s">
        <v>2714</v>
      </c>
    </row>
    <row r="2193" spans="1:14" x14ac:dyDescent="0.25">
      <c r="A2193">
        <v>2026</v>
      </c>
      <c r="B2193" t="s">
        <v>3337</v>
      </c>
      <c r="C2193">
        <v>17</v>
      </c>
      <c r="D2193" t="s">
        <v>83</v>
      </c>
      <c r="E2193">
        <v>17</v>
      </c>
      <c r="F2193" t="s">
        <v>793</v>
      </c>
      <c r="G2193" t="s">
        <v>8595</v>
      </c>
      <c r="H2193" t="s">
        <v>8596</v>
      </c>
      <c r="I2193">
        <v>66</v>
      </c>
      <c r="J2193" s="52">
        <v>122356729</v>
      </c>
      <c r="K2193" s="52">
        <v>122356729</v>
      </c>
      <c r="L2193" s="52">
        <v>27808348</v>
      </c>
      <c r="M2193" t="s">
        <v>2625</v>
      </c>
      <c r="N2193" t="s">
        <v>2834</v>
      </c>
    </row>
    <row r="2194" spans="1:14" x14ac:dyDescent="0.25">
      <c r="A2194">
        <v>2026</v>
      </c>
      <c r="B2194" t="s">
        <v>3337</v>
      </c>
      <c r="C2194">
        <v>18</v>
      </c>
      <c r="D2194" t="s">
        <v>77</v>
      </c>
      <c r="E2194">
        <v>18</v>
      </c>
      <c r="F2194" t="s">
        <v>793</v>
      </c>
      <c r="G2194" t="s">
        <v>2568</v>
      </c>
      <c r="H2194" t="s">
        <v>2569</v>
      </c>
      <c r="I2194">
        <v>39</v>
      </c>
      <c r="J2194" s="52">
        <v>918552000</v>
      </c>
      <c r="K2194" s="52">
        <v>869114471</v>
      </c>
      <c r="L2194" s="52">
        <v>196946863</v>
      </c>
      <c r="M2194" t="s">
        <v>2688</v>
      </c>
      <c r="N2194" t="s">
        <v>8451</v>
      </c>
    </row>
    <row r="2195" spans="1:14" x14ac:dyDescent="0.25">
      <c r="A2195">
        <v>2026</v>
      </c>
      <c r="B2195" t="s">
        <v>3337</v>
      </c>
      <c r="C2195">
        <v>18</v>
      </c>
      <c r="D2195" t="s">
        <v>77</v>
      </c>
      <c r="E2195">
        <v>18</v>
      </c>
      <c r="F2195" t="s">
        <v>793</v>
      </c>
      <c r="G2195" t="s">
        <v>1063</v>
      </c>
      <c r="H2195" t="s">
        <v>8594</v>
      </c>
      <c r="I2195">
        <v>40</v>
      </c>
      <c r="J2195" s="52">
        <v>278512482</v>
      </c>
      <c r="K2195" s="52">
        <v>277634520</v>
      </c>
      <c r="L2195" s="52">
        <v>57450411</v>
      </c>
      <c r="M2195" t="s">
        <v>2911</v>
      </c>
      <c r="N2195" t="s">
        <v>8421</v>
      </c>
    </row>
    <row r="2196" spans="1:14" x14ac:dyDescent="0.25">
      <c r="A2196">
        <v>2026</v>
      </c>
      <c r="B2196" t="s">
        <v>3337</v>
      </c>
      <c r="C2196">
        <v>18</v>
      </c>
      <c r="D2196" t="s">
        <v>77</v>
      </c>
      <c r="E2196">
        <v>18</v>
      </c>
      <c r="F2196" t="s">
        <v>793</v>
      </c>
      <c r="G2196" t="s">
        <v>8595</v>
      </c>
      <c r="H2196" t="s">
        <v>8596</v>
      </c>
      <c r="I2196">
        <v>66</v>
      </c>
      <c r="J2196" s="52">
        <v>122356729</v>
      </c>
      <c r="K2196" s="52">
        <v>122356729</v>
      </c>
      <c r="L2196" s="52">
        <v>22246678</v>
      </c>
      <c r="M2196" t="s">
        <v>2625</v>
      </c>
      <c r="N2196" t="s">
        <v>8546</v>
      </c>
    </row>
    <row r="2197" spans="1:14" x14ac:dyDescent="0.25">
      <c r="A2197">
        <v>2026</v>
      </c>
      <c r="B2197" t="s">
        <v>3337</v>
      </c>
      <c r="C2197">
        <v>19</v>
      </c>
      <c r="D2197" t="s">
        <v>158</v>
      </c>
      <c r="E2197">
        <v>19</v>
      </c>
      <c r="F2197" t="s">
        <v>793</v>
      </c>
      <c r="G2197" t="s">
        <v>8598</v>
      </c>
      <c r="H2197" t="s">
        <v>8599</v>
      </c>
      <c r="I2197">
        <v>24</v>
      </c>
      <c r="J2197" s="52">
        <v>9527150000</v>
      </c>
      <c r="K2197" s="52">
        <v>9005039200</v>
      </c>
      <c r="L2197" s="52">
        <v>4555039200</v>
      </c>
      <c r="M2197" t="s">
        <v>2692</v>
      </c>
      <c r="N2197" t="s">
        <v>2711</v>
      </c>
    </row>
    <row r="2198" spans="1:14" x14ac:dyDescent="0.25">
      <c r="A2198">
        <v>2026</v>
      </c>
      <c r="B2198" t="s">
        <v>3337</v>
      </c>
      <c r="C2198">
        <v>19</v>
      </c>
      <c r="D2198" t="s">
        <v>158</v>
      </c>
      <c r="E2198">
        <v>19</v>
      </c>
      <c r="F2198" t="s">
        <v>793</v>
      </c>
      <c r="G2198" t="s">
        <v>2568</v>
      </c>
      <c r="H2198" t="s">
        <v>2569</v>
      </c>
      <c r="I2198">
        <v>39</v>
      </c>
      <c r="J2198" s="52">
        <v>1260617000</v>
      </c>
      <c r="K2198" s="52">
        <v>1174745278</v>
      </c>
      <c r="L2198" s="52">
        <v>277966596</v>
      </c>
      <c r="M2198" t="s">
        <v>2737</v>
      </c>
      <c r="N2198" t="s">
        <v>2953</v>
      </c>
    </row>
    <row r="2199" spans="1:14" x14ac:dyDescent="0.25">
      <c r="A2199">
        <v>2026</v>
      </c>
      <c r="B2199" t="s">
        <v>3337</v>
      </c>
      <c r="C2199">
        <v>19</v>
      </c>
      <c r="D2199" t="s">
        <v>158</v>
      </c>
      <c r="E2199">
        <v>19</v>
      </c>
      <c r="F2199" t="s">
        <v>793</v>
      </c>
      <c r="G2199" t="s">
        <v>1063</v>
      </c>
      <c r="H2199" t="s">
        <v>8594</v>
      </c>
      <c r="I2199">
        <v>40</v>
      </c>
      <c r="J2199" s="52">
        <v>637003704</v>
      </c>
      <c r="K2199" s="52">
        <v>637003693</v>
      </c>
      <c r="L2199" s="52">
        <v>132190219</v>
      </c>
      <c r="M2199" t="s">
        <v>2625</v>
      </c>
      <c r="N2199" t="s">
        <v>3115</v>
      </c>
    </row>
    <row r="2200" spans="1:14" x14ac:dyDescent="0.25">
      <c r="A2200">
        <v>2026</v>
      </c>
      <c r="B2200" t="s">
        <v>3337</v>
      </c>
      <c r="C2200">
        <v>19</v>
      </c>
      <c r="D2200" t="s">
        <v>158</v>
      </c>
      <c r="E2200">
        <v>19</v>
      </c>
      <c r="F2200" t="s">
        <v>793</v>
      </c>
      <c r="G2200" t="s">
        <v>1066</v>
      </c>
      <c r="H2200" t="s">
        <v>8597</v>
      </c>
      <c r="I2200">
        <v>43</v>
      </c>
      <c r="J2200" s="52">
        <v>8392896</v>
      </c>
      <c r="K2200" s="52">
        <v>7274340</v>
      </c>
      <c r="L2200" s="52">
        <v>7274340</v>
      </c>
      <c r="M2200" t="s">
        <v>3135</v>
      </c>
      <c r="N2200" t="s">
        <v>3135</v>
      </c>
    </row>
    <row r="2201" spans="1:14" x14ac:dyDescent="0.25">
      <c r="A2201">
        <v>2026</v>
      </c>
      <c r="B2201" t="s">
        <v>3337</v>
      </c>
      <c r="C2201">
        <v>19</v>
      </c>
      <c r="D2201" t="s">
        <v>158</v>
      </c>
      <c r="E2201">
        <v>19</v>
      </c>
      <c r="F2201" t="s">
        <v>793</v>
      </c>
      <c r="G2201" t="s">
        <v>8595</v>
      </c>
      <c r="H2201" t="s">
        <v>8596</v>
      </c>
      <c r="I2201">
        <v>66</v>
      </c>
      <c r="J2201" s="52">
        <v>122356729</v>
      </c>
      <c r="K2201" s="52">
        <v>122356729</v>
      </c>
      <c r="L2201" s="52">
        <v>24150014</v>
      </c>
      <c r="M2201" t="s">
        <v>2625</v>
      </c>
      <c r="N2201" t="s">
        <v>2774</v>
      </c>
    </row>
    <row r="2202" spans="1:14" x14ac:dyDescent="0.25">
      <c r="A2202">
        <v>2026</v>
      </c>
      <c r="B2202" t="s">
        <v>3337</v>
      </c>
      <c r="C2202">
        <v>20</v>
      </c>
      <c r="D2202" t="s">
        <v>321</v>
      </c>
      <c r="E2202">
        <v>20</v>
      </c>
      <c r="F2202" t="s">
        <v>793</v>
      </c>
      <c r="G2202" t="s">
        <v>2568</v>
      </c>
      <c r="H2202" t="s">
        <v>2569</v>
      </c>
      <c r="I2202">
        <v>39</v>
      </c>
      <c r="J2202" s="52">
        <v>556309500</v>
      </c>
      <c r="K2202" s="52">
        <v>489781293</v>
      </c>
      <c r="L2202" s="52">
        <v>85719506</v>
      </c>
      <c r="M2202" t="s">
        <v>2725</v>
      </c>
      <c r="N2202" t="s">
        <v>2823</v>
      </c>
    </row>
    <row r="2203" spans="1:14" x14ac:dyDescent="0.25">
      <c r="A2203">
        <v>2026</v>
      </c>
      <c r="B2203" t="s">
        <v>3337</v>
      </c>
      <c r="C2203">
        <v>20</v>
      </c>
      <c r="D2203" t="s">
        <v>321</v>
      </c>
      <c r="E2203">
        <v>20</v>
      </c>
      <c r="F2203" t="s">
        <v>793</v>
      </c>
      <c r="G2203" t="s">
        <v>1063</v>
      </c>
      <c r="H2203" t="s">
        <v>8594</v>
      </c>
      <c r="I2203">
        <v>40</v>
      </c>
      <c r="J2203" s="52">
        <v>547532236</v>
      </c>
      <c r="K2203" s="52">
        <v>539089892</v>
      </c>
      <c r="L2203" s="52">
        <v>102152699</v>
      </c>
      <c r="M2203" t="s">
        <v>2649</v>
      </c>
      <c r="N2203" t="s">
        <v>8401</v>
      </c>
    </row>
    <row r="2204" spans="1:14" x14ac:dyDescent="0.25">
      <c r="A2204">
        <v>2026</v>
      </c>
      <c r="B2204" t="s">
        <v>3337</v>
      </c>
      <c r="C2204">
        <v>20</v>
      </c>
      <c r="D2204" t="s">
        <v>321</v>
      </c>
      <c r="E2204">
        <v>20</v>
      </c>
      <c r="F2204" t="s">
        <v>793</v>
      </c>
      <c r="G2204" t="s">
        <v>8595</v>
      </c>
      <c r="H2204" t="s">
        <v>8596</v>
      </c>
      <c r="I2204">
        <v>65</v>
      </c>
      <c r="J2204" s="52">
        <v>200000000</v>
      </c>
      <c r="K2204" s="52">
        <v>74098363</v>
      </c>
      <c r="L2204" s="52">
        <v>12916228</v>
      </c>
      <c r="M2204" t="s">
        <v>3198</v>
      </c>
      <c r="N2204" t="s">
        <v>2702</v>
      </c>
    </row>
    <row r="2205" spans="1:14" x14ac:dyDescent="0.25">
      <c r="A2205">
        <v>2026</v>
      </c>
      <c r="B2205" t="s">
        <v>3337</v>
      </c>
      <c r="C2205">
        <v>20</v>
      </c>
      <c r="D2205" t="s">
        <v>321</v>
      </c>
      <c r="E2205">
        <v>20</v>
      </c>
      <c r="F2205" t="s">
        <v>793</v>
      </c>
      <c r="G2205" t="s">
        <v>8595</v>
      </c>
      <c r="H2205" t="s">
        <v>8596</v>
      </c>
      <c r="I2205">
        <v>66</v>
      </c>
      <c r="J2205" s="52">
        <v>472356729</v>
      </c>
      <c r="K2205" s="52">
        <v>267953981</v>
      </c>
      <c r="L2205" s="52">
        <v>46045514</v>
      </c>
      <c r="M2205" t="s">
        <v>3154</v>
      </c>
      <c r="N2205" t="s">
        <v>8543</v>
      </c>
    </row>
    <row r="2206" spans="1:14" x14ac:dyDescent="0.25">
      <c r="A2206">
        <v>2026</v>
      </c>
      <c r="B2206" t="s">
        <v>3337</v>
      </c>
      <c r="C2206">
        <v>23</v>
      </c>
      <c r="D2206" t="s">
        <v>230</v>
      </c>
      <c r="E2206">
        <v>23</v>
      </c>
      <c r="F2206" t="s">
        <v>793</v>
      </c>
      <c r="G2206" t="s">
        <v>2568</v>
      </c>
      <c r="H2206" t="s">
        <v>2569</v>
      </c>
      <c r="I2206">
        <v>39</v>
      </c>
      <c r="J2206" s="52">
        <v>785672500</v>
      </c>
      <c r="K2206" s="52">
        <v>715012923</v>
      </c>
      <c r="L2206" s="52">
        <v>143609059</v>
      </c>
      <c r="M2206" t="s">
        <v>3006</v>
      </c>
      <c r="N2206" t="s">
        <v>8427</v>
      </c>
    </row>
    <row r="2207" spans="1:14" x14ac:dyDescent="0.25">
      <c r="A2207">
        <v>2026</v>
      </c>
      <c r="B2207" t="s">
        <v>3337</v>
      </c>
      <c r="C2207">
        <v>23</v>
      </c>
      <c r="D2207" t="s">
        <v>230</v>
      </c>
      <c r="E2207">
        <v>23</v>
      </c>
      <c r="F2207" t="s">
        <v>793</v>
      </c>
      <c r="G2207" t="s">
        <v>1063</v>
      </c>
      <c r="H2207" t="s">
        <v>8594</v>
      </c>
      <c r="I2207">
        <v>40</v>
      </c>
      <c r="J2207" s="52">
        <v>488480696</v>
      </c>
      <c r="K2207" s="52">
        <v>469006813</v>
      </c>
      <c r="L2207" s="52">
        <v>70320944</v>
      </c>
      <c r="M2207" t="s">
        <v>2843</v>
      </c>
      <c r="N2207" t="s">
        <v>8425</v>
      </c>
    </row>
    <row r="2208" spans="1:14" x14ac:dyDescent="0.25">
      <c r="A2208">
        <v>2026</v>
      </c>
      <c r="B2208" t="s">
        <v>3337</v>
      </c>
      <c r="C2208">
        <v>23</v>
      </c>
      <c r="D2208" t="s">
        <v>230</v>
      </c>
      <c r="E2208">
        <v>23</v>
      </c>
      <c r="F2208" t="s">
        <v>793</v>
      </c>
      <c r="G2208" t="s">
        <v>8595</v>
      </c>
      <c r="H2208" t="s">
        <v>8596</v>
      </c>
      <c r="I2208">
        <v>66</v>
      </c>
      <c r="J2208" s="52">
        <v>122356729</v>
      </c>
      <c r="K2208" s="52">
        <v>122356729</v>
      </c>
      <c r="L2208" s="52">
        <v>11123339</v>
      </c>
      <c r="M2208" t="s">
        <v>2625</v>
      </c>
      <c r="N2208" t="s">
        <v>8464</v>
      </c>
    </row>
    <row r="2209" spans="1:14" x14ac:dyDescent="0.25">
      <c r="A2209">
        <v>2026</v>
      </c>
      <c r="B2209" t="s">
        <v>3337</v>
      </c>
      <c r="C2209">
        <v>25</v>
      </c>
      <c r="D2209" t="s">
        <v>95</v>
      </c>
      <c r="E2209">
        <v>25</v>
      </c>
      <c r="F2209" t="s">
        <v>793</v>
      </c>
      <c r="G2209" t="s">
        <v>2568</v>
      </c>
      <c r="H2209" t="s">
        <v>2569</v>
      </c>
      <c r="I2209">
        <v>39</v>
      </c>
      <c r="J2209" s="52">
        <v>1766468234</v>
      </c>
      <c r="K2209" s="52">
        <v>1650235607</v>
      </c>
      <c r="L2209" s="52">
        <v>346371720</v>
      </c>
      <c r="M2209" t="s">
        <v>2898</v>
      </c>
      <c r="N2209" t="s">
        <v>2876</v>
      </c>
    </row>
    <row r="2210" spans="1:14" x14ac:dyDescent="0.25">
      <c r="A2210">
        <v>2026</v>
      </c>
      <c r="B2210" t="s">
        <v>3337</v>
      </c>
      <c r="C2210">
        <v>25</v>
      </c>
      <c r="D2210" t="s">
        <v>95</v>
      </c>
      <c r="E2210">
        <v>25</v>
      </c>
      <c r="F2210" t="s">
        <v>793</v>
      </c>
      <c r="G2210" t="s">
        <v>1063</v>
      </c>
      <c r="H2210" t="s">
        <v>8594</v>
      </c>
      <c r="I2210">
        <v>40</v>
      </c>
      <c r="J2210" s="52">
        <v>1138985016</v>
      </c>
      <c r="K2210" s="52">
        <v>1116428827</v>
      </c>
      <c r="L2210" s="52">
        <v>220343541</v>
      </c>
      <c r="M2210" t="s">
        <v>3247</v>
      </c>
      <c r="N2210" t="s">
        <v>2732</v>
      </c>
    </row>
    <row r="2211" spans="1:14" x14ac:dyDescent="0.25">
      <c r="A2211">
        <v>2026</v>
      </c>
      <c r="B2211" t="s">
        <v>3337</v>
      </c>
      <c r="C2211">
        <v>25</v>
      </c>
      <c r="D2211" t="s">
        <v>95</v>
      </c>
      <c r="E2211">
        <v>25</v>
      </c>
      <c r="F2211" t="s">
        <v>793</v>
      </c>
      <c r="G2211" t="s">
        <v>8595</v>
      </c>
      <c r="H2211" t="s">
        <v>8596</v>
      </c>
      <c r="I2211">
        <v>66</v>
      </c>
      <c r="J2211" s="52">
        <v>122356729</v>
      </c>
      <c r="K2211" s="52">
        <v>122356729</v>
      </c>
      <c r="L2211" s="52">
        <v>24312735</v>
      </c>
      <c r="M2211" t="s">
        <v>2625</v>
      </c>
      <c r="N2211" t="s">
        <v>8398</v>
      </c>
    </row>
    <row r="2212" spans="1:14" x14ac:dyDescent="0.25">
      <c r="A2212">
        <v>2026</v>
      </c>
      <c r="B2212" t="s">
        <v>3337</v>
      </c>
      <c r="C2212">
        <v>27</v>
      </c>
      <c r="D2212" t="s">
        <v>234</v>
      </c>
      <c r="E2212">
        <v>27</v>
      </c>
      <c r="F2212" t="s">
        <v>793</v>
      </c>
      <c r="G2212" t="s">
        <v>8598</v>
      </c>
      <c r="H2212" t="s">
        <v>8599</v>
      </c>
      <c r="I2212">
        <v>24</v>
      </c>
      <c r="J2212" s="52">
        <v>94750000</v>
      </c>
      <c r="K2212" s="52">
        <v>246158</v>
      </c>
      <c r="L2212" s="52">
        <v>246158</v>
      </c>
      <c r="M2212" t="s">
        <v>3200</v>
      </c>
      <c r="N2212" t="s">
        <v>3200</v>
      </c>
    </row>
    <row r="2213" spans="1:14" x14ac:dyDescent="0.25">
      <c r="A2213">
        <v>2026</v>
      </c>
      <c r="B2213" t="s">
        <v>3337</v>
      </c>
      <c r="C2213">
        <v>27</v>
      </c>
      <c r="D2213" t="s">
        <v>234</v>
      </c>
      <c r="E2213">
        <v>27</v>
      </c>
      <c r="F2213" t="s">
        <v>793</v>
      </c>
      <c r="G2213" t="s">
        <v>2568</v>
      </c>
      <c r="H2213" t="s">
        <v>2569</v>
      </c>
      <c r="I2213">
        <v>39</v>
      </c>
      <c r="J2213" s="52">
        <v>977197089</v>
      </c>
      <c r="K2213" s="52">
        <v>921585144</v>
      </c>
      <c r="L2213" s="52">
        <v>192473659</v>
      </c>
      <c r="M2213" t="s">
        <v>2868</v>
      </c>
      <c r="N2213" t="s">
        <v>2774</v>
      </c>
    </row>
    <row r="2214" spans="1:14" x14ac:dyDescent="0.25">
      <c r="A2214">
        <v>2026</v>
      </c>
      <c r="B2214" t="s">
        <v>3337</v>
      </c>
      <c r="C2214">
        <v>27</v>
      </c>
      <c r="D2214" t="s">
        <v>234</v>
      </c>
      <c r="E2214">
        <v>27</v>
      </c>
      <c r="F2214" t="s">
        <v>793</v>
      </c>
      <c r="G2214" t="s">
        <v>1063</v>
      </c>
      <c r="H2214" t="s">
        <v>8594</v>
      </c>
      <c r="I2214">
        <v>40</v>
      </c>
      <c r="J2214" s="52">
        <v>267372475</v>
      </c>
      <c r="K2214" s="52">
        <v>266721769</v>
      </c>
      <c r="L2214" s="52">
        <v>57223230</v>
      </c>
      <c r="M2214" t="s">
        <v>2735</v>
      </c>
      <c r="N2214" t="s">
        <v>8451</v>
      </c>
    </row>
    <row r="2215" spans="1:14" x14ac:dyDescent="0.25">
      <c r="A2215">
        <v>2026</v>
      </c>
      <c r="B2215" t="s">
        <v>3337</v>
      </c>
      <c r="C2215">
        <v>27</v>
      </c>
      <c r="D2215" t="s">
        <v>234</v>
      </c>
      <c r="E2215">
        <v>27</v>
      </c>
      <c r="F2215" t="s">
        <v>793</v>
      </c>
      <c r="G2215" t="s">
        <v>8595</v>
      </c>
      <c r="H2215" t="s">
        <v>8596</v>
      </c>
      <c r="I2215">
        <v>66</v>
      </c>
      <c r="J2215" s="52">
        <v>122356729</v>
      </c>
      <c r="K2215" s="52">
        <v>122356729</v>
      </c>
      <c r="L2215" s="52">
        <v>19713007</v>
      </c>
      <c r="M2215" t="s">
        <v>2625</v>
      </c>
      <c r="N2215" t="s">
        <v>2758</v>
      </c>
    </row>
    <row r="2216" spans="1:14" x14ac:dyDescent="0.25">
      <c r="A2216">
        <v>2026</v>
      </c>
      <c r="B2216" t="s">
        <v>3337</v>
      </c>
      <c r="C2216">
        <v>41</v>
      </c>
      <c r="D2216" t="s">
        <v>110</v>
      </c>
      <c r="E2216">
        <v>41</v>
      </c>
      <c r="F2216" t="s">
        <v>793</v>
      </c>
      <c r="G2216" t="s">
        <v>8598</v>
      </c>
      <c r="H2216" t="s">
        <v>8599</v>
      </c>
      <c r="I2216">
        <v>24</v>
      </c>
      <c r="J2216" s="52">
        <v>1118500000</v>
      </c>
      <c r="K2216" s="52">
        <v>1000000000</v>
      </c>
      <c r="L2216" s="52">
        <v>200000000</v>
      </c>
      <c r="M2216" t="s">
        <v>2807</v>
      </c>
      <c r="N2216" t="s">
        <v>3204</v>
      </c>
    </row>
    <row r="2217" spans="1:14" x14ac:dyDescent="0.25">
      <c r="A2217">
        <v>2026</v>
      </c>
      <c r="B2217" t="s">
        <v>3337</v>
      </c>
      <c r="C2217">
        <v>41</v>
      </c>
      <c r="D2217" t="s">
        <v>110</v>
      </c>
      <c r="E2217">
        <v>41</v>
      </c>
      <c r="F2217" t="s">
        <v>793</v>
      </c>
      <c r="G2217" t="s">
        <v>2568</v>
      </c>
      <c r="H2217" t="s">
        <v>2569</v>
      </c>
      <c r="I2217">
        <v>39</v>
      </c>
      <c r="J2217" s="52">
        <v>2072567318</v>
      </c>
      <c r="K2217" s="52">
        <v>1951677233</v>
      </c>
      <c r="L2217" s="52">
        <v>428355125</v>
      </c>
      <c r="M2217" t="s">
        <v>2943</v>
      </c>
      <c r="N2217" t="s">
        <v>2786</v>
      </c>
    </row>
    <row r="2218" spans="1:14" x14ac:dyDescent="0.25">
      <c r="A2218">
        <v>2026</v>
      </c>
      <c r="B2218" t="s">
        <v>3337</v>
      </c>
      <c r="C2218">
        <v>41</v>
      </c>
      <c r="D2218" t="s">
        <v>110</v>
      </c>
      <c r="E2218">
        <v>41</v>
      </c>
      <c r="F2218" t="s">
        <v>793</v>
      </c>
      <c r="G2218" t="s">
        <v>1063</v>
      </c>
      <c r="H2218" t="s">
        <v>8594</v>
      </c>
      <c r="I2218">
        <v>40</v>
      </c>
      <c r="J2218" s="52">
        <v>725002881</v>
      </c>
      <c r="K2218" s="52">
        <v>724484185</v>
      </c>
      <c r="L2218" s="52">
        <v>151370669</v>
      </c>
      <c r="M2218" t="s">
        <v>2651</v>
      </c>
      <c r="N2218" t="s">
        <v>8524</v>
      </c>
    </row>
    <row r="2219" spans="1:14" x14ac:dyDescent="0.25">
      <c r="A2219">
        <v>2026</v>
      </c>
      <c r="B2219" t="s">
        <v>3337</v>
      </c>
      <c r="C2219">
        <v>41</v>
      </c>
      <c r="D2219" t="s">
        <v>110</v>
      </c>
      <c r="E2219">
        <v>41</v>
      </c>
      <c r="F2219" t="s">
        <v>793</v>
      </c>
      <c r="G2219" t="s">
        <v>1066</v>
      </c>
      <c r="H2219" t="s">
        <v>8597</v>
      </c>
      <c r="I2219">
        <v>43</v>
      </c>
      <c r="J2219" s="52">
        <v>14957432</v>
      </c>
      <c r="K2219" s="52">
        <v>4170240</v>
      </c>
      <c r="L2219" s="52">
        <v>4170240</v>
      </c>
      <c r="M2219" t="s">
        <v>3081</v>
      </c>
      <c r="N2219" t="s">
        <v>3081</v>
      </c>
    </row>
    <row r="2220" spans="1:14" x14ac:dyDescent="0.25">
      <c r="A2220">
        <v>2026</v>
      </c>
      <c r="B2220" t="s">
        <v>3337</v>
      </c>
      <c r="C2220">
        <v>41</v>
      </c>
      <c r="D2220" t="s">
        <v>110</v>
      </c>
      <c r="E2220">
        <v>41</v>
      </c>
      <c r="F2220" t="s">
        <v>793</v>
      </c>
      <c r="G2220" t="s">
        <v>8595</v>
      </c>
      <c r="H2220" t="s">
        <v>8596</v>
      </c>
      <c r="I2220">
        <v>66</v>
      </c>
      <c r="J2220" s="52">
        <v>122356729</v>
      </c>
      <c r="K2220" s="52">
        <v>122356729</v>
      </c>
      <c r="L2220" s="52">
        <v>22246678</v>
      </c>
      <c r="M2220" t="s">
        <v>2625</v>
      </c>
      <c r="N2220" t="s">
        <v>8546</v>
      </c>
    </row>
    <row r="2221" spans="1:14" x14ac:dyDescent="0.25">
      <c r="A2221">
        <v>2026</v>
      </c>
      <c r="B2221" t="s">
        <v>3337</v>
      </c>
      <c r="C2221">
        <v>44</v>
      </c>
      <c r="D2221" t="s">
        <v>58</v>
      </c>
      <c r="E2221">
        <v>44</v>
      </c>
      <c r="F2221" t="s">
        <v>793</v>
      </c>
      <c r="G2221" t="s">
        <v>2568</v>
      </c>
      <c r="H2221" t="s">
        <v>2569</v>
      </c>
      <c r="I2221">
        <v>39</v>
      </c>
      <c r="J2221" s="52">
        <v>841478367</v>
      </c>
      <c r="K2221" s="52">
        <v>785944384</v>
      </c>
      <c r="L2221" s="52">
        <v>167615201</v>
      </c>
      <c r="M2221" t="s">
        <v>2898</v>
      </c>
      <c r="N2221" t="s">
        <v>8398</v>
      </c>
    </row>
    <row r="2222" spans="1:14" x14ac:dyDescent="0.25">
      <c r="A2222">
        <v>2026</v>
      </c>
      <c r="B2222" t="s">
        <v>3337</v>
      </c>
      <c r="C2222">
        <v>44</v>
      </c>
      <c r="D2222" t="s">
        <v>58</v>
      </c>
      <c r="E2222">
        <v>44</v>
      </c>
      <c r="F2222" t="s">
        <v>793</v>
      </c>
      <c r="G2222" t="s">
        <v>1063</v>
      </c>
      <c r="H2222" t="s">
        <v>8594</v>
      </c>
      <c r="I2222">
        <v>40</v>
      </c>
      <c r="J2222" s="52">
        <v>488477750</v>
      </c>
      <c r="K2222" s="52">
        <v>461446962</v>
      </c>
      <c r="L2222" s="52">
        <v>91105689</v>
      </c>
      <c r="M2222" t="s">
        <v>2692</v>
      </c>
      <c r="N2222" t="s">
        <v>8401</v>
      </c>
    </row>
    <row r="2223" spans="1:14" x14ac:dyDescent="0.25">
      <c r="A2223">
        <v>2026</v>
      </c>
      <c r="B2223" t="s">
        <v>3337</v>
      </c>
      <c r="C2223">
        <v>44</v>
      </c>
      <c r="D2223" t="s">
        <v>58</v>
      </c>
      <c r="E2223">
        <v>44</v>
      </c>
      <c r="F2223" t="s">
        <v>793</v>
      </c>
      <c r="G2223" t="s">
        <v>8595</v>
      </c>
      <c r="H2223" t="s">
        <v>8596</v>
      </c>
      <c r="I2223">
        <v>65</v>
      </c>
      <c r="J2223" s="52">
        <v>288776000</v>
      </c>
      <c r="K2223" s="52">
        <v>46164092</v>
      </c>
      <c r="L2223" s="52">
        <v>8268421</v>
      </c>
      <c r="M2223" t="s">
        <v>2717</v>
      </c>
      <c r="N2223" t="s">
        <v>8385</v>
      </c>
    </row>
    <row r="2224" spans="1:14" x14ac:dyDescent="0.25">
      <c r="A2224">
        <v>2026</v>
      </c>
      <c r="B2224" t="s">
        <v>3337</v>
      </c>
      <c r="C2224">
        <v>44</v>
      </c>
      <c r="D2224" t="s">
        <v>58</v>
      </c>
      <c r="E2224">
        <v>44</v>
      </c>
      <c r="F2224" t="s">
        <v>793</v>
      </c>
      <c r="G2224" t="s">
        <v>8595</v>
      </c>
      <c r="H2224" t="s">
        <v>8596</v>
      </c>
      <c r="I2224">
        <v>66</v>
      </c>
      <c r="J2224" s="52">
        <v>6536585859</v>
      </c>
      <c r="K2224" s="52">
        <v>2980396399</v>
      </c>
      <c r="L2224" s="52">
        <v>926295295</v>
      </c>
      <c r="M2224" t="s">
        <v>8555</v>
      </c>
      <c r="N2224" t="s">
        <v>8367</v>
      </c>
    </row>
    <row r="2225" spans="1:14" x14ac:dyDescent="0.25">
      <c r="A2225">
        <v>2026</v>
      </c>
      <c r="B2225" t="s">
        <v>3337</v>
      </c>
      <c r="C2225">
        <v>47</v>
      </c>
      <c r="D2225" t="s">
        <v>49</v>
      </c>
      <c r="E2225">
        <v>47</v>
      </c>
      <c r="F2225" t="s">
        <v>793</v>
      </c>
      <c r="G2225" t="s">
        <v>2568</v>
      </c>
      <c r="H2225" t="s">
        <v>2569</v>
      </c>
      <c r="I2225">
        <v>39</v>
      </c>
      <c r="J2225" s="52">
        <v>421544500</v>
      </c>
      <c r="K2225" s="52">
        <v>388156956</v>
      </c>
      <c r="L2225" s="52">
        <v>84193782</v>
      </c>
      <c r="M2225" t="s">
        <v>2630</v>
      </c>
      <c r="N2225" t="s">
        <v>2757</v>
      </c>
    </row>
    <row r="2226" spans="1:14" x14ac:dyDescent="0.25">
      <c r="A2226">
        <v>2026</v>
      </c>
      <c r="B2226" t="s">
        <v>3337</v>
      </c>
      <c r="C2226">
        <v>47</v>
      </c>
      <c r="D2226" t="s">
        <v>49</v>
      </c>
      <c r="E2226">
        <v>47</v>
      </c>
      <c r="F2226" t="s">
        <v>793</v>
      </c>
      <c r="G2226" t="s">
        <v>1063</v>
      </c>
      <c r="H2226" t="s">
        <v>8594</v>
      </c>
      <c r="I2226">
        <v>40</v>
      </c>
      <c r="J2226" s="52">
        <v>548286374</v>
      </c>
      <c r="K2226" s="52">
        <v>546880184</v>
      </c>
      <c r="L2226" s="52">
        <v>104627617</v>
      </c>
      <c r="M2226" t="s">
        <v>2911</v>
      </c>
      <c r="N2226" t="s">
        <v>8432</v>
      </c>
    </row>
    <row r="2227" spans="1:14" x14ac:dyDescent="0.25">
      <c r="A2227">
        <v>2026</v>
      </c>
      <c r="B2227" t="s">
        <v>3337</v>
      </c>
      <c r="C2227">
        <v>47</v>
      </c>
      <c r="D2227" t="s">
        <v>49</v>
      </c>
      <c r="E2227">
        <v>47</v>
      </c>
      <c r="F2227" t="s">
        <v>793</v>
      </c>
      <c r="G2227" t="s">
        <v>8595</v>
      </c>
      <c r="H2227" t="s">
        <v>8596</v>
      </c>
      <c r="I2227">
        <v>65</v>
      </c>
      <c r="J2227" s="52">
        <v>200000000</v>
      </c>
      <c r="K2227" s="52">
        <v>43950576</v>
      </c>
      <c r="L2227" s="52">
        <v>7325096</v>
      </c>
      <c r="M2227" t="s">
        <v>3325</v>
      </c>
      <c r="N2227" t="s">
        <v>2745</v>
      </c>
    </row>
    <row r="2228" spans="1:14" x14ac:dyDescent="0.25">
      <c r="A2228">
        <v>2026</v>
      </c>
      <c r="B2228" t="s">
        <v>3337</v>
      </c>
      <c r="C2228">
        <v>47</v>
      </c>
      <c r="D2228" t="s">
        <v>49</v>
      </c>
      <c r="E2228">
        <v>47</v>
      </c>
      <c r="F2228" t="s">
        <v>793</v>
      </c>
      <c r="G2228" t="s">
        <v>8595</v>
      </c>
      <c r="H2228" t="s">
        <v>8596</v>
      </c>
      <c r="I2228">
        <v>66</v>
      </c>
      <c r="J2228" s="52">
        <v>122356729</v>
      </c>
      <c r="K2228" s="52">
        <v>122356729</v>
      </c>
      <c r="L2228" s="52">
        <v>15881678</v>
      </c>
      <c r="M2228" t="s">
        <v>2625</v>
      </c>
      <c r="N2228" t="s">
        <v>8419</v>
      </c>
    </row>
    <row r="2229" spans="1:14" x14ac:dyDescent="0.25">
      <c r="A2229">
        <v>2026</v>
      </c>
      <c r="B2229" t="s">
        <v>3337</v>
      </c>
      <c r="C2229">
        <v>50</v>
      </c>
      <c r="D2229" t="s">
        <v>354</v>
      </c>
      <c r="E2229">
        <v>50</v>
      </c>
      <c r="F2229" t="s">
        <v>793</v>
      </c>
      <c r="G2229" t="s">
        <v>2568</v>
      </c>
      <c r="H2229" t="s">
        <v>2569</v>
      </c>
      <c r="I2229">
        <v>39</v>
      </c>
      <c r="J2229" s="52">
        <v>626879300</v>
      </c>
      <c r="K2229" s="52">
        <v>564399233</v>
      </c>
      <c r="L2229" s="52">
        <v>112003127</v>
      </c>
      <c r="M2229" t="s">
        <v>2699</v>
      </c>
      <c r="N2229" t="s">
        <v>3204</v>
      </c>
    </row>
    <row r="2230" spans="1:14" x14ac:dyDescent="0.25">
      <c r="A2230">
        <v>2026</v>
      </c>
      <c r="B2230" t="s">
        <v>3337</v>
      </c>
      <c r="C2230">
        <v>50</v>
      </c>
      <c r="D2230" t="s">
        <v>354</v>
      </c>
      <c r="E2230">
        <v>50</v>
      </c>
      <c r="F2230" t="s">
        <v>793</v>
      </c>
      <c r="G2230" t="s">
        <v>1063</v>
      </c>
      <c r="H2230" t="s">
        <v>8594</v>
      </c>
      <c r="I2230">
        <v>40</v>
      </c>
      <c r="J2230" s="52">
        <v>599313385</v>
      </c>
      <c r="K2230" s="52">
        <v>598913385</v>
      </c>
      <c r="L2230" s="52">
        <v>116191415</v>
      </c>
      <c r="M2230" t="s">
        <v>2651</v>
      </c>
      <c r="N2230" t="s">
        <v>2880</v>
      </c>
    </row>
    <row r="2231" spans="1:14" x14ac:dyDescent="0.25">
      <c r="A2231">
        <v>2026</v>
      </c>
      <c r="B2231" t="s">
        <v>3337</v>
      </c>
      <c r="C2231">
        <v>50</v>
      </c>
      <c r="D2231" t="s">
        <v>354</v>
      </c>
      <c r="E2231">
        <v>50</v>
      </c>
      <c r="F2231" t="s">
        <v>793</v>
      </c>
      <c r="G2231" t="s">
        <v>8595</v>
      </c>
      <c r="H2231" t="s">
        <v>8596</v>
      </c>
      <c r="I2231">
        <v>66</v>
      </c>
      <c r="J2231" s="52">
        <v>122356729</v>
      </c>
      <c r="K2231" s="52">
        <v>122356729</v>
      </c>
      <c r="L2231" s="52">
        <v>22246678</v>
      </c>
      <c r="M2231" t="s">
        <v>2625</v>
      </c>
      <c r="N2231" t="s">
        <v>8546</v>
      </c>
    </row>
    <row r="2232" spans="1:14" x14ac:dyDescent="0.25">
      <c r="A2232">
        <v>2026</v>
      </c>
      <c r="B2232" t="s">
        <v>3337</v>
      </c>
      <c r="C2232">
        <v>52</v>
      </c>
      <c r="D2232" t="s">
        <v>165</v>
      </c>
      <c r="E2232">
        <v>52</v>
      </c>
      <c r="F2232" t="s">
        <v>793</v>
      </c>
      <c r="G2232" t="s">
        <v>2568</v>
      </c>
      <c r="H2232" t="s">
        <v>2569</v>
      </c>
      <c r="I2232">
        <v>39</v>
      </c>
      <c r="J2232" s="52">
        <v>1386016467</v>
      </c>
      <c r="K2232" s="52">
        <v>1262478107</v>
      </c>
      <c r="L2232" s="52">
        <v>283080107</v>
      </c>
      <c r="M2232" t="s">
        <v>3253</v>
      </c>
      <c r="N2232" t="s">
        <v>8446</v>
      </c>
    </row>
    <row r="2233" spans="1:14" x14ac:dyDescent="0.25">
      <c r="A2233">
        <v>2026</v>
      </c>
      <c r="B2233" t="s">
        <v>3337</v>
      </c>
      <c r="C2233">
        <v>52</v>
      </c>
      <c r="D2233" t="s">
        <v>165</v>
      </c>
      <c r="E2233">
        <v>52</v>
      </c>
      <c r="F2233" t="s">
        <v>793</v>
      </c>
      <c r="G2233" t="s">
        <v>1063</v>
      </c>
      <c r="H2233" t="s">
        <v>8594</v>
      </c>
      <c r="I2233">
        <v>40</v>
      </c>
      <c r="J2233" s="52">
        <v>548892031</v>
      </c>
      <c r="K2233" s="52">
        <v>542185555</v>
      </c>
      <c r="L2233" s="52">
        <v>111097913</v>
      </c>
      <c r="M2233" t="s">
        <v>2638</v>
      </c>
      <c r="N2233" t="s">
        <v>8469</v>
      </c>
    </row>
    <row r="2234" spans="1:14" x14ac:dyDescent="0.25">
      <c r="A2234">
        <v>2026</v>
      </c>
      <c r="B2234" t="s">
        <v>3337</v>
      </c>
      <c r="C2234">
        <v>52</v>
      </c>
      <c r="D2234" t="s">
        <v>165</v>
      </c>
      <c r="E2234">
        <v>52</v>
      </c>
      <c r="F2234" t="s">
        <v>793</v>
      </c>
      <c r="G2234" t="s">
        <v>8595</v>
      </c>
      <c r="H2234" t="s">
        <v>8596</v>
      </c>
      <c r="I2234">
        <v>66</v>
      </c>
      <c r="J2234" s="52">
        <v>122356729</v>
      </c>
      <c r="K2234" s="52">
        <v>122356729</v>
      </c>
      <c r="L2234" s="52">
        <v>25474515</v>
      </c>
      <c r="M2234" t="s">
        <v>2625</v>
      </c>
      <c r="N2234" t="s">
        <v>3115</v>
      </c>
    </row>
    <row r="2235" spans="1:14" x14ac:dyDescent="0.25">
      <c r="A2235">
        <v>2026</v>
      </c>
      <c r="B2235" t="s">
        <v>3337</v>
      </c>
      <c r="C2235">
        <v>54</v>
      </c>
      <c r="D2235" t="s">
        <v>119</v>
      </c>
      <c r="E2235">
        <v>54</v>
      </c>
      <c r="F2235" t="s">
        <v>793</v>
      </c>
      <c r="G2235" t="s">
        <v>2568</v>
      </c>
      <c r="H2235" t="s">
        <v>2569</v>
      </c>
      <c r="I2235">
        <v>39</v>
      </c>
      <c r="J2235" s="52">
        <v>845249834</v>
      </c>
      <c r="K2235" s="52">
        <v>777321063</v>
      </c>
      <c r="L2235" s="52">
        <v>157004063</v>
      </c>
      <c r="M2235" t="s">
        <v>3037</v>
      </c>
      <c r="N2235" t="s">
        <v>8395</v>
      </c>
    </row>
    <row r="2236" spans="1:14" x14ac:dyDescent="0.25">
      <c r="A2236">
        <v>2026</v>
      </c>
      <c r="B2236" t="s">
        <v>3337</v>
      </c>
      <c r="C2236">
        <v>54</v>
      </c>
      <c r="D2236" t="s">
        <v>119</v>
      </c>
      <c r="E2236">
        <v>54</v>
      </c>
      <c r="F2236" t="s">
        <v>793</v>
      </c>
      <c r="G2236" t="s">
        <v>1063</v>
      </c>
      <c r="H2236" t="s">
        <v>8594</v>
      </c>
      <c r="I2236">
        <v>40</v>
      </c>
      <c r="J2236" s="52">
        <v>664673690</v>
      </c>
      <c r="K2236" s="52">
        <v>640955974</v>
      </c>
      <c r="L2236" s="52">
        <v>108999426</v>
      </c>
      <c r="M2236" t="s">
        <v>2857</v>
      </c>
      <c r="N2236" t="s">
        <v>3326</v>
      </c>
    </row>
    <row r="2237" spans="1:14" x14ac:dyDescent="0.25">
      <c r="A2237">
        <v>2026</v>
      </c>
      <c r="B2237" t="s">
        <v>3337</v>
      </c>
      <c r="C2237">
        <v>54</v>
      </c>
      <c r="D2237" t="s">
        <v>119</v>
      </c>
      <c r="E2237">
        <v>54</v>
      </c>
      <c r="F2237" t="s">
        <v>793</v>
      </c>
      <c r="G2237" t="s">
        <v>8595</v>
      </c>
      <c r="H2237" t="s">
        <v>8596</v>
      </c>
      <c r="I2237">
        <v>66</v>
      </c>
      <c r="J2237" s="52">
        <v>122356729</v>
      </c>
      <c r="K2237" s="52">
        <v>122356729</v>
      </c>
      <c r="L2237" s="52">
        <v>22246678</v>
      </c>
      <c r="M2237" t="s">
        <v>2625</v>
      </c>
      <c r="N2237" t="s">
        <v>8546</v>
      </c>
    </row>
    <row r="2238" spans="1:14" x14ac:dyDescent="0.25">
      <c r="A2238">
        <v>2026</v>
      </c>
      <c r="B2238" t="s">
        <v>3337</v>
      </c>
      <c r="C2238">
        <v>63</v>
      </c>
      <c r="D2238" t="s">
        <v>217</v>
      </c>
      <c r="E2238">
        <v>63</v>
      </c>
      <c r="F2238" t="s">
        <v>793</v>
      </c>
      <c r="G2238" t="s">
        <v>2568</v>
      </c>
      <c r="H2238" t="s">
        <v>2569</v>
      </c>
      <c r="I2238">
        <v>39</v>
      </c>
      <c r="J2238" s="52">
        <v>776212568</v>
      </c>
      <c r="K2238" s="52">
        <v>729675380</v>
      </c>
      <c r="L2238" s="52">
        <v>157366180</v>
      </c>
      <c r="M2238" t="s">
        <v>2963</v>
      </c>
      <c r="N2238" t="s">
        <v>8410</v>
      </c>
    </row>
    <row r="2239" spans="1:14" x14ac:dyDescent="0.25">
      <c r="A2239">
        <v>2026</v>
      </c>
      <c r="B2239" t="s">
        <v>3337</v>
      </c>
      <c r="C2239">
        <v>63</v>
      </c>
      <c r="D2239" t="s">
        <v>217</v>
      </c>
      <c r="E2239">
        <v>63</v>
      </c>
      <c r="F2239" t="s">
        <v>793</v>
      </c>
      <c r="G2239" t="s">
        <v>1063</v>
      </c>
      <c r="H2239" t="s">
        <v>8594</v>
      </c>
      <c r="I2239">
        <v>40</v>
      </c>
      <c r="J2239" s="52">
        <v>691077717</v>
      </c>
      <c r="K2239" s="52">
        <v>689899984</v>
      </c>
      <c r="L2239" s="52">
        <v>144313538</v>
      </c>
      <c r="M2239" t="s">
        <v>2735</v>
      </c>
      <c r="N2239" t="s">
        <v>8524</v>
      </c>
    </row>
    <row r="2240" spans="1:14" x14ac:dyDescent="0.25">
      <c r="A2240">
        <v>2026</v>
      </c>
      <c r="B2240" t="s">
        <v>3337</v>
      </c>
      <c r="C2240">
        <v>63</v>
      </c>
      <c r="D2240" t="s">
        <v>217</v>
      </c>
      <c r="E2240">
        <v>63</v>
      </c>
      <c r="F2240" t="s">
        <v>793</v>
      </c>
      <c r="G2240" t="s">
        <v>8595</v>
      </c>
      <c r="H2240" t="s">
        <v>8596</v>
      </c>
      <c r="I2240">
        <v>66</v>
      </c>
      <c r="J2240" s="52">
        <v>3722356729</v>
      </c>
      <c r="K2240" s="52">
        <v>1066695596</v>
      </c>
      <c r="L2240" s="52">
        <v>169919133</v>
      </c>
      <c r="M2240" t="s">
        <v>3142</v>
      </c>
      <c r="N2240" t="s">
        <v>2855</v>
      </c>
    </row>
    <row r="2241" spans="1:14" x14ac:dyDescent="0.25">
      <c r="A2241">
        <v>2026</v>
      </c>
      <c r="B2241" t="s">
        <v>3337</v>
      </c>
      <c r="C2241">
        <v>66</v>
      </c>
      <c r="D2241" t="s">
        <v>54</v>
      </c>
      <c r="E2241">
        <v>66</v>
      </c>
      <c r="F2241" t="s">
        <v>793</v>
      </c>
      <c r="G2241" t="s">
        <v>2568</v>
      </c>
      <c r="H2241" t="s">
        <v>2569</v>
      </c>
      <c r="I2241">
        <v>39</v>
      </c>
      <c r="J2241" s="52">
        <v>653143900</v>
      </c>
      <c r="K2241" s="52">
        <v>610670247</v>
      </c>
      <c r="L2241" s="52">
        <v>131120247</v>
      </c>
      <c r="M2241" t="s">
        <v>2903</v>
      </c>
      <c r="N2241" t="s">
        <v>3260</v>
      </c>
    </row>
    <row r="2242" spans="1:14" x14ac:dyDescent="0.25">
      <c r="A2242">
        <v>2026</v>
      </c>
      <c r="B2242" t="s">
        <v>3337</v>
      </c>
      <c r="C2242">
        <v>66</v>
      </c>
      <c r="D2242" t="s">
        <v>54</v>
      </c>
      <c r="E2242">
        <v>66</v>
      </c>
      <c r="F2242" t="s">
        <v>793</v>
      </c>
      <c r="G2242" t="s">
        <v>1063</v>
      </c>
      <c r="H2242" t="s">
        <v>8594</v>
      </c>
      <c r="I2242">
        <v>40</v>
      </c>
      <c r="J2242" s="52">
        <v>742481384</v>
      </c>
      <c r="K2242" s="52">
        <v>741284133</v>
      </c>
      <c r="L2242" s="52">
        <v>154051404</v>
      </c>
      <c r="M2242" t="s">
        <v>2735</v>
      </c>
      <c r="N2242" t="s">
        <v>2786</v>
      </c>
    </row>
    <row r="2243" spans="1:14" x14ac:dyDescent="0.25">
      <c r="A2243">
        <v>2026</v>
      </c>
      <c r="B2243" t="s">
        <v>3337</v>
      </c>
      <c r="C2243">
        <v>66</v>
      </c>
      <c r="D2243" t="s">
        <v>54</v>
      </c>
      <c r="E2243">
        <v>66</v>
      </c>
      <c r="F2243" t="s">
        <v>793</v>
      </c>
      <c r="G2243" t="s">
        <v>8595</v>
      </c>
      <c r="H2243" t="s">
        <v>8596</v>
      </c>
      <c r="I2243">
        <v>66</v>
      </c>
      <c r="J2243" s="52">
        <v>122356729</v>
      </c>
      <c r="K2243" s="52">
        <v>122356729</v>
      </c>
      <c r="L2243" s="52">
        <v>24471346</v>
      </c>
      <c r="M2243" t="s">
        <v>2625</v>
      </c>
      <c r="N2243" t="s">
        <v>2757</v>
      </c>
    </row>
    <row r="2244" spans="1:14" x14ac:dyDescent="0.25">
      <c r="A2244">
        <v>2026</v>
      </c>
      <c r="B2244" t="s">
        <v>3337</v>
      </c>
      <c r="C2244">
        <v>68</v>
      </c>
      <c r="D2244" t="s">
        <v>283</v>
      </c>
      <c r="E2244">
        <v>68</v>
      </c>
      <c r="F2244" t="s">
        <v>793</v>
      </c>
      <c r="G2244" t="s">
        <v>8598</v>
      </c>
      <c r="H2244" t="s">
        <v>8599</v>
      </c>
      <c r="I2244">
        <v>24</v>
      </c>
      <c r="J2244" s="52">
        <v>732080000</v>
      </c>
      <c r="K2244" s="52">
        <v>480000</v>
      </c>
      <c r="L2244" s="52">
        <v>480000</v>
      </c>
      <c r="M2244" t="s">
        <v>2887</v>
      </c>
      <c r="N2244" t="s">
        <v>2887</v>
      </c>
    </row>
    <row r="2245" spans="1:14" x14ac:dyDescent="0.25">
      <c r="A2245">
        <v>2026</v>
      </c>
      <c r="B2245" t="s">
        <v>3337</v>
      </c>
      <c r="C2245">
        <v>68</v>
      </c>
      <c r="D2245" t="s">
        <v>283</v>
      </c>
      <c r="E2245">
        <v>68</v>
      </c>
      <c r="F2245" t="s">
        <v>793</v>
      </c>
      <c r="G2245" t="s">
        <v>2568</v>
      </c>
      <c r="H2245" t="s">
        <v>2569</v>
      </c>
      <c r="I2245">
        <v>39</v>
      </c>
      <c r="J2245" s="52">
        <v>1364313833</v>
      </c>
      <c r="K2245" s="52">
        <v>1196621875</v>
      </c>
      <c r="L2245" s="52">
        <v>240541875</v>
      </c>
      <c r="M2245" t="s">
        <v>3060</v>
      </c>
      <c r="N2245" t="s">
        <v>2749</v>
      </c>
    </row>
    <row r="2246" spans="1:14" x14ac:dyDescent="0.25">
      <c r="A2246">
        <v>2026</v>
      </c>
      <c r="B2246" t="s">
        <v>3337</v>
      </c>
      <c r="C2246">
        <v>68</v>
      </c>
      <c r="D2246" t="s">
        <v>283</v>
      </c>
      <c r="E2246">
        <v>68</v>
      </c>
      <c r="F2246" t="s">
        <v>793</v>
      </c>
      <c r="G2246" t="s">
        <v>1063</v>
      </c>
      <c r="H2246" t="s">
        <v>8594</v>
      </c>
      <c r="I2246">
        <v>40</v>
      </c>
      <c r="J2246" s="52">
        <v>1330928455</v>
      </c>
      <c r="K2246" s="52">
        <v>1312576362</v>
      </c>
      <c r="L2246" s="52">
        <v>254065653</v>
      </c>
      <c r="M2246" t="s">
        <v>2666</v>
      </c>
      <c r="N2246" t="s">
        <v>8432</v>
      </c>
    </row>
    <row r="2247" spans="1:14" x14ac:dyDescent="0.25">
      <c r="A2247">
        <v>2026</v>
      </c>
      <c r="B2247" t="s">
        <v>3337</v>
      </c>
      <c r="C2247">
        <v>68</v>
      </c>
      <c r="D2247" t="s">
        <v>283</v>
      </c>
      <c r="E2247">
        <v>68</v>
      </c>
      <c r="F2247" t="s">
        <v>793</v>
      </c>
      <c r="G2247" t="s">
        <v>1066</v>
      </c>
      <c r="H2247" t="s">
        <v>8597</v>
      </c>
      <c r="I2247">
        <v>43</v>
      </c>
      <c r="J2247" s="52">
        <v>24478162</v>
      </c>
      <c r="K2247" s="52">
        <v>16655040</v>
      </c>
      <c r="L2247" s="52">
        <v>16655040</v>
      </c>
      <c r="M2247" t="s">
        <v>8439</v>
      </c>
      <c r="N2247" t="s">
        <v>8439</v>
      </c>
    </row>
    <row r="2248" spans="1:14" x14ac:dyDescent="0.25">
      <c r="A2248">
        <v>2026</v>
      </c>
      <c r="B2248" t="s">
        <v>3337</v>
      </c>
      <c r="C2248">
        <v>68</v>
      </c>
      <c r="D2248" t="s">
        <v>283</v>
      </c>
      <c r="E2248">
        <v>68</v>
      </c>
      <c r="F2248" t="s">
        <v>793</v>
      </c>
      <c r="G2248" t="s">
        <v>8595</v>
      </c>
      <c r="H2248" t="s">
        <v>8596</v>
      </c>
      <c r="I2248">
        <v>66</v>
      </c>
      <c r="J2248" s="52">
        <v>6922356729</v>
      </c>
      <c r="K2248" s="52">
        <v>1109652151</v>
      </c>
      <c r="L2248" s="52">
        <v>230292516</v>
      </c>
      <c r="M2248" t="s">
        <v>2717</v>
      </c>
      <c r="N2248" t="s">
        <v>8369</v>
      </c>
    </row>
    <row r="2249" spans="1:14" x14ac:dyDescent="0.25">
      <c r="A2249">
        <v>2026</v>
      </c>
      <c r="B2249" t="s">
        <v>3337</v>
      </c>
      <c r="C2249">
        <v>70</v>
      </c>
      <c r="D2249" t="s">
        <v>238</v>
      </c>
      <c r="E2249">
        <v>70</v>
      </c>
      <c r="F2249" t="s">
        <v>793</v>
      </c>
      <c r="G2249" t="s">
        <v>2568</v>
      </c>
      <c r="H2249" t="s">
        <v>2569</v>
      </c>
      <c r="I2249">
        <v>39</v>
      </c>
      <c r="J2249" s="52">
        <v>621392500</v>
      </c>
      <c r="K2249" s="52">
        <v>465058505</v>
      </c>
      <c r="L2249" s="52">
        <v>100238505</v>
      </c>
      <c r="M2249" t="s">
        <v>3085</v>
      </c>
      <c r="N2249" t="s">
        <v>2758</v>
      </c>
    </row>
    <row r="2250" spans="1:14" x14ac:dyDescent="0.25">
      <c r="A2250">
        <v>2026</v>
      </c>
      <c r="B2250" t="s">
        <v>3337</v>
      </c>
      <c r="C2250">
        <v>70</v>
      </c>
      <c r="D2250" t="s">
        <v>238</v>
      </c>
      <c r="E2250">
        <v>70</v>
      </c>
      <c r="F2250" t="s">
        <v>793</v>
      </c>
      <c r="G2250" t="s">
        <v>1063</v>
      </c>
      <c r="H2250" t="s">
        <v>8594</v>
      </c>
      <c r="I2250">
        <v>40</v>
      </c>
      <c r="J2250" s="52">
        <v>419248653</v>
      </c>
      <c r="K2250" s="52">
        <v>381266399</v>
      </c>
      <c r="L2250" s="52">
        <v>76435838</v>
      </c>
      <c r="M2250" t="s">
        <v>3228</v>
      </c>
      <c r="N2250" t="s">
        <v>8546</v>
      </c>
    </row>
    <row r="2251" spans="1:14" x14ac:dyDescent="0.25">
      <c r="A2251">
        <v>2026</v>
      </c>
      <c r="B2251" t="s">
        <v>3337</v>
      </c>
      <c r="C2251">
        <v>73</v>
      </c>
      <c r="D2251" t="s">
        <v>312</v>
      </c>
      <c r="E2251">
        <v>73</v>
      </c>
      <c r="F2251" t="s">
        <v>793</v>
      </c>
      <c r="G2251" t="s">
        <v>2568</v>
      </c>
      <c r="H2251" t="s">
        <v>2569</v>
      </c>
      <c r="I2251">
        <v>39</v>
      </c>
      <c r="J2251" s="52">
        <v>992001500</v>
      </c>
      <c r="K2251" s="52">
        <v>915578994</v>
      </c>
      <c r="L2251" s="52">
        <v>188121629</v>
      </c>
      <c r="M2251" t="s">
        <v>2940</v>
      </c>
      <c r="N2251" t="s">
        <v>8487</v>
      </c>
    </row>
    <row r="2252" spans="1:14" x14ac:dyDescent="0.25">
      <c r="A2252">
        <v>2026</v>
      </c>
      <c r="B2252" t="s">
        <v>3337</v>
      </c>
      <c r="C2252">
        <v>73</v>
      </c>
      <c r="D2252" t="s">
        <v>312</v>
      </c>
      <c r="E2252">
        <v>73</v>
      </c>
      <c r="F2252" t="s">
        <v>793</v>
      </c>
      <c r="G2252" t="s">
        <v>1063</v>
      </c>
      <c r="H2252" t="s">
        <v>8594</v>
      </c>
      <c r="I2252">
        <v>40</v>
      </c>
      <c r="J2252" s="52">
        <v>580392229</v>
      </c>
      <c r="K2252" s="52">
        <v>580392229</v>
      </c>
      <c r="L2252" s="52">
        <v>120388421</v>
      </c>
      <c r="M2252" t="s">
        <v>2625</v>
      </c>
      <c r="N2252" t="s">
        <v>2786</v>
      </c>
    </row>
    <row r="2253" spans="1:14" x14ac:dyDescent="0.25">
      <c r="A2253">
        <v>2026</v>
      </c>
      <c r="B2253" t="s">
        <v>3337</v>
      </c>
      <c r="C2253">
        <v>73</v>
      </c>
      <c r="D2253" t="s">
        <v>312</v>
      </c>
      <c r="E2253">
        <v>73</v>
      </c>
      <c r="F2253" t="s">
        <v>793</v>
      </c>
      <c r="G2253" t="s">
        <v>8595</v>
      </c>
      <c r="H2253" t="s">
        <v>8596</v>
      </c>
      <c r="I2253">
        <v>66</v>
      </c>
      <c r="J2253" s="52">
        <v>122356729</v>
      </c>
      <c r="K2253" s="52">
        <v>122356729</v>
      </c>
      <c r="L2253" s="52">
        <v>22246678</v>
      </c>
      <c r="M2253" t="s">
        <v>2625</v>
      </c>
      <c r="N2253" t="s">
        <v>8546</v>
      </c>
    </row>
    <row r="2254" spans="1:14" x14ac:dyDescent="0.25">
      <c r="A2254">
        <v>2026</v>
      </c>
      <c r="B2254" t="s">
        <v>3337</v>
      </c>
      <c r="C2254">
        <v>76</v>
      </c>
      <c r="D2254" t="s">
        <v>253</v>
      </c>
      <c r="E2254">
        <v>76</v>
      </c>
      <c r="F2254" t="s">
        <v>793</v>
      </c>
      <c r="G2254" t="s">
        <v>2568</v>
      </c>
      <c r="H2254" t="s">
        <v>2569</v>
      </c>
      <c r="I2254">
        <v>39</v>
      </c>
      <c r="J2254" s="52">
        <v>2284021000</v>
      </c>
      <c r="K2254" s="52">
        <v>2187544138</v>
      </c>
      <c r="L2254" s="52">
        <v>456045652</v>
      </c>
      <c r="M2254" t="s">
        <v>3139</v>
      </c>
      <c r="N2254" t="s">
        <v>2757</v>
      </c>
    </row>
    <row r="2255" spans="1:14" x14ac:dyDescent="0.25">
      <c r="A2255">
        <v>2026</v>
      </c>
      <c r="B2255" t="s">
        <v>3337</v>
      </c>
      <c r="C2255">
        <v>76</v>
      </c>
      <c r="D2255" t="s">
        <v>253</v>
      </c>
      <c r="E2255">
        <v>76</v>
      </c>
      <c r="F2255" t="s">
        <v>793</v>
      </c>
      <c r="G2255" t="s">
        <v>1063</v>
      </c>
      <c r="H2255" t="s">
        <v>8594</v>
      </c>
      <c r="I2255">
        <v>40</v>
      </c>
      <c r="J2255" s="52">
        <v>2138653974</v>
      </c>
      <c r="K2255" s="52">
        <v>2136609961</v>
      </c>
      <c r="L2255" s="52">
        <v>444617590</v>
      </c>
      <c r="M2255" t="s">
        <v>2651</v>
      </c>
      <c r="N2255" t="s">
        <v>3115</v>
      </c>
    </row>
    <row r="2256" spans="1:14" x14ac:dyDescent="0.25">
      <c r="A2256">
        <v>2026</v>
      </c>
      <c r="B2256" t="s">
        <v>3337</v>
      </c>
      <c r="C2256">
        <v>76</v>
      </c>
      <c r="D2256" t="s">
        <v>253</v>
      </c>
      <c r="E2256">
        <v>76</v>
      </c>
      <c r="F2256" t="s">
        <v>793</v>
      </c>
      <c r="G2256" t="s">
        <v>8595</v>
      </c>
      <c r="H2256" t="s">
        <v>8596</v>
      </c>
      <c r="I2256">
        <v>66</v>
      </c>
      <c r="J2256" s="52">
        <v>13752856728</v>
      </c>
      <c r="K2256" s="52">
        <v>4861055113</v>
      </c>
      <c r="L2256" s="52">
        <v>745582893</v>
      </c>
      <c r="M2256" t="s">
        <v>8593</v>
      </c>
      <c r="N2256" t="s">
        <v>8508</v>
      </c>
    </row>
    <row r="2257" spans="1:14" x14ac:dyDescent="0.25">
      <c r="A2257">
        <v>2026</v>
      </c>
      <c r="B2257" t="s">
        <v>3337</v>
      </c>
      <c r="C2257">
        <v>81</v>
      </c>
      <c r="D2257" t="s">
        <v>308</v>
      </c>
      <c r="E2257">
        <v>81</v>
      </c>
      <c r="F2257" t="s">
        <v>793</v>
      </c>
      <c r="G2257" t="s">
        <v>2568</v>
      </c>
      <c r="H2257" t="s">
        <v>2569</v>
      </c>
      <c r="I2257">
        <v>39</v>
      </c>
      <c r="J2257" s="52">
        <v>604304500</v>
      </c>
      <c r="K2257" s="52">
        <v>565701512</v>
      </c>
      <c r="L2257" s="52">
        <v>119693512</v>
      </c>
      <c r="M2257" t="s">
        <v>3224</v>
      </c>
      <c r="N2257" t="s">
        <v>8496</v>
      </c>
    </row>
    <row r="2258" spans="1:14" x14ac:dyDescent="0.25">
      <c r="A2258">
        <v>2026</v>
      </c>
      <c r="B2258" t="s">
        <v>3337</v>
      </c>
      <c r="C2258">
        <v>81</v>
      </c>
      <c r="D2258" t="s">
        <v>308</v>
      </c>
      <c r="E2258">
        <v>81</v>
      </c>
      <c r="F2258" t="s">
        <v>793</v>
      </c>
      <c r="G2258" t="s">
        <v>1063</v>
      </c>
      <c r="H2258" t="s">
        <v>8594</v>
      </c>
      <c r="I2258">
        <v>40</v>
      </c>
      <c r="J2258" s="52">
        <v>196821705</v>
      </c>
      <c r="K2258" s="52">
        <v>188350437</v>
      </c>
      <c r="L2258" s="52">
        <v>36961365</v>
      </c>
      <c r="M2258" t="s">
        <v>3071</v>
      </c>
      <c r="N2258" t="s">
        <v>8490</v>
      </c>
    </row>
    <row r="2259" spans="1:14" x14ac:dyDescent="0.25">
      <c r="A2259">
        <v>2026</v>
      </c>
      <c r="B2259" t="s">
        <v>3337</v>
      </c>
      <c r="C2259">
        <v>81</v>
      </c>
      <c r="D2259" t="s">
        <v>308</v>
      </c>
      <c r="E2259">
        <v>81</v>
      </c>
      <c r="F2259" t="s">
        <v>793</v>
      </c>
      <c r="G2259" t="s">
        <v>8595</v>
      </c>
      <c r="H2259" t="s">
        <v>8596</v>
      </c>
      <c r="I2259">
        <v>66</v>
      </c>
      <c r="J2259" s="52">
        <v>122356729</v>
      </c>
      <c r="K2259" s="52">
        <v>121508062</v>
      </c>
      <c r="L2259" s="52">
        <v>23989348</v>
      </c>
      <c r="M2259" t="s">
        <v>2704</v>
      </c>
      <c r="N2259" t="s">
        <v>2876</v>
      </c>
    </row>
    <row r="2260" spans="1:14" x14ac:dyDescent="0.25">
      <c r="A2260">
        <v>2026</v>
      </c>
      <c r="B2260" t="s">
        <v>3337</v>
      </c>
      <c r="C2260">
        <v>85</v>
      </c>
      <c r="D2260" t="s">
        <v>343</v>
      </c>
      <c r="E2260">
        <v>85</v>
      </c>
      <c r="F2260" t="s">
        <v>793</v>
      </c>
      <c r="G2260" t="s">
        <v>2568</v>
      </c>
      <c r="H2260" t="s">
        <v>2569</v>
      </c>
      <c r="I2260">
        <v>39</v>
      </c>
      <c r="J2260" s="52">
        <v>571714500</v>
      </c>
      <c r="K2260" s="52">
        <v>504287352</v>
      </c>
      <c r="L2260" s="52">
        <v>98252604</v>
      </c>
      <c r="M2260" t="s">
        <v>2955</v>
      </c>
      <c r="N2260" t="s">
        <v>8389</v>
      </c>
    </row>
    <row r="2261" spans="1:14" x14ac:dyDescent="0.25">
      <c r="A2261">
        <v>2026</v>
      </c>
      <c r="B2261" t="s">
        <v>3337</v>
      </c>
      <c r="C2261">
        <v>85</v>
      </c>
      <c r="D2261" t="s">
        <v>343</v>
      </c>
      <c r="E2261">
        <v>85</v>
      </c>
      <c r="F2261" t="s">
        <v>793</v>
      </c>
      <c r="G2261" t="s">
        <v>1063</v>
      </c>
      <c r="H2261" t="s">
        <v>8594</v>
      </c>
      <c r="I2261">
        <v>40</v>
      </c>
      <c r="J2261" s="52">
        <v>295954742</v>
      </c>
      <c r="K2261" s="52">
        <v>295954742</v>
      </c>
      <c r="L2261" s="52">
        <v>64499310</v>
      </c>
      <c r="M2261" t="s">
        <v>2625</v>
      </c>
      <c r="N2261" t="s">
        <v>2799</v>
      </c>
    </row>
    <row r="2262" spans="1:14" x14ac:dyDescent="0.25">
      <c r="A2262">
        <v>2026</v>
      </c>
      <c r="B2262" t="s">
        <v>3337</v>
      </c>
      <c r="C2262">
        <v>85</v>
      </c>
      <c r="D2262" t="s">
        <v>343</v>
      </c>
      <c r="E2262">
        <v>85</v>
      </c>
      <c r="F2262" t="s">
        <v>793</v>
      </c>
      <c r="G2262" t="s">
        <v>8595</v>
      </c>
      <c r="H2262" t="s">
        <v>8596</v>
      </c>
      <c r="I2262">
        <v>66</v>
      </c>
      <c r="J2262" s="52">
        <v>122356729</v>
      </c>
      <c r="K2262" s="52">
        <v>122356729</v>
      </c>
      <c r="L2262" s="52">
        <v>24100568</v>
      </c>
      <c r="M2262" t="s">
        <v>2625</v>
      </c>
      <c r="N2262" t="s">
        <v>2774</v>
      </c>
    </row>
    <row r="2263" spans="1:14" x14ac:dyDescent="0.25">
      <c r="A2263">
        <v>2026</v>
      </c>
      <c r="B2263" t="s">
        <v>3337</v>
      </c>
      <c r="C2263">
        <v>86</v>
      </c>
      <c r="D2263" t="s">
        <v>350</v>
      </c>
      <c r="E2263">
        <v>86</v>
      </c>
      <c r="F2263" t="s">
        <v>793</v>
      </c>
      <c r="G2263" t="s">
        <v>2568</v>
      </c>
      <c r="H2263" t="s">
        <v>2569</v>
      </c>
      <c r="I2263">
        <v>39</v>
      </c>
      <c r="J2263" s="52">
        <v>415936500</v>
      </c>
      <c r="K2263" s="52">
        <v>383765980</v>
      </c>
      <c r="L2263" s="52">
        <v>83143096</v>
      </c>
      <c r="M2263" t="s">
        <v>2940</v>
      </c>
      <c r="N2263" t="s">
        <v>2757</v>
      </c>
    </row>
    <row r="2264" spans="1:14" x14ac:dyDescent="0.25">
      <c r="A2264">
        <v>2026</v>
      </c>
      <c r="B2264" t="s">
        <v>3337</v>
      </c>
      <c r="C2264">
        <v>86</v>
      </c>
      <c r="D2264" t="s">
        <v>350</v>
      </c>
      <c r="E2264">
        <v>86</v>
      </c>
      <c r="F2264" t="s">
        <v>793</v>
      </c>
      <c r="G2264" t="s">
        <v>1063</v>
      </c>
      <c r="H2264" t="s">
        <v>8594</v>
      </c>
      <c r="I2264">
        <v>40</v>
      </c>
      <c r="J2264" s="52">
        <v>196821705</v>
      </c>
      <c r="K2264" s="52">
        <v>195582326</v>
      </c>
      <c r="L2264" s="52">
        <v>40487090</v>
      </c>
      <c r="M2264" t="s">
        <v>2653</v>
      </c>
      <c r="N2264" t="s">
        <v>8421</v>
      </c>
    </row>
    <row r="2265" spans="1:14" x14ac:dyDescent="0.25">
      <c r="A2265">
        <v>2026</v>
      </c>
      <c r="B2265" t="s">
        <v>3337</v>
      </c>
      <c r="C2265">
        <v>86</v>
      </c>
      <c r="D2265" t="s">
        <v>350</v>
      </c>
      <c r="E2265">
        <v>86</v>
      </c>
      <c r="F2265" t="s">
        <v>793</v>
      </c>
      <c r="G2265" t="s">
        <v>8595</v>
      </c>
      <c r="H2265" t="s">
        <v>8596</v>
      </c>
      <c r="I2265">
        <v>66</v>
      </c>
      <c r="J2265" s="52">
        <v>122356729</v>
      </c>
      <c r="K2265" s="52">
        <v>122356729</v>
      </c>
      <c r="L2265" s="52">
        <v>27808348</v>
      </c>
      <c r="M2265" t="s">
        <v>2625</v>
      </c>
      <c r="N2265" t="s">
        <v>2834</v>
      </c>
    </row>
    <row r="2266" spans="1:14" x14ac:dyDescent="0.25">
      <c r="A2266">
        <v>2026</v>
      </c>
      <c r="B2266" t="s">
        <v>3337</v>
      </c>
      <c r="C2266">
        <v>88</v>
      </c>
      <c r="D2266" t="s">
        <v>203</v>
      </c>
      <c r="E2266">
        <v>88</v>
      </c>
      <c r="F2266" t="s">
        <v>793</v>
      </c>
      <c r="G2266" t="s">
        <v>2568</v>
      </c>
      <c r="H2266" t="s">
        <v>2569</v>
      </c>
      <c r="I2266">
        <v>39</v>
      </c>
      <c r="J2266" s="52">
        <v>289190229</v>
      </c>
      <c r="K2266" s="52">
        <v>265385500</v>
      </c>
      <c r="L2266" s="52">
        <v>57692500</v>
      </c>
      <c r="M2266" t="s">
        <v>3144</v>
      </c>
      <c r="N2266" t="s">
        <v>8398</v>
      </c>
    </row>
    <row r="2267" spans="1:14" x14ac:dyDescent="0.25">
      <c r="A2267">
        <v>2026</v>
      </c>
      <c r="B2267" t="s">
        <v>3337</v>
      </c>
      <c r="C2267">
        <v>88</v>
      </c>
      <c r="D2267" t="s">
        <v>203</v>
      </c>
      <c r="E2267">
        <v>88</v>
      </c>
      <c r="F2267" t="s">
        <v>793</v>
      </c>
      <c r="G2267" t="s">
        <v>1063</v>
      </c>
      <c r="H2267" t="s">
        <v>8594</v>
      </c>
      <c r="I2267">
        <v>40</v>
      </c>
      <c r="J2267" s="52">
        <v>234512482</v>
      </c>
      <c r="K2267" s="52">
        <v>230553055</v>
      </c>
      <c r="L2267" s="52">
        <v>48606841</v>
      </c>
      <c r="M2267" t="s">
        <v>2728</v>
      </c>
      <c r="N2267" t="s">
        <v>2786</v>
      </c>
    </row>
    <row r="2268" spans="1:14" x14ac:dyDescent="0.25">
      <c r="A2268">
        <v>2026</v>
      </c>
      <c r="B2268" t="s">
        <v>3337</v>
      </c>
      <c r="C2268">
        <v>88</v>
      </c>
      <c r="D2268" t="s">
        <v>203</v>
      </c>
      <c r="E2268">
        <v>88</v>
      </c>
      <c r="F2268" t="s">
        <v>793</v>
      </c>
      <c r="G2268" t="s">
        <v>8595</v>
      </c>
      <c r="H2268" t="s">
        <v>8596</v>
      </c>
      <c r="I2268">
        <v>66</v>
      </c>
      <c r="J2268" s="52">
        <v>122356729</v>
      </c>
      <c r="K2268" s="52">
        <v>122356729</v>
      </c>
      <c r="L2268" s="52">
        <v>22241038</v>
      </c>
      <c r="M2268" t="s">
        <v>2625</v>
      </c>
      <c r="N2268" t="s">
        <v>8546</v>
      </c>
    </row>
    <row r="2269" spans="1:14" x14ac:dyDescent="0.25">
      <c r="A2269">
        <v>2026</v>
      </c>
      <c r="B2269" t="s">
        <v>3337</v>
      </c>
      <c r="C2269">
        <v>91</v>
      </c>
      <c r="D2269" t="s">
        <v>281</v>
      </c>
      <c r="E2269">
        <v>91</v>
      </c>
      <c r="F2269" t="s">
        <v>793</v>
      </c>
      <c r="G2269" t="s">
        <v>2568</v>
      </c>
      <c r="H2269" t="s">
        <v>2569</v>
      </c>
      <c r="I2269">
        <v>39</v>
      </c>
      <c r="J2269" s="52">
        <v>297389500</v>
      </c>
      <c r="K2269" s="52">
        <v>268724228</v>
      </c>
      <c r="L2269" s="52">
        <v>59222228</v>
      </c>
      <c r="M2269" t="s">
        <v>3058</v>
      </c>
      <c r="N2269" t="s">
        <v>8398</v>
      </c>
    </row>
    <row r="2270" spans="1:14" x14ac:dyDescent="0.25">
      <c r="A2270">
        <v>2026</v>
      </c>
      <c r="B2270" t="s">
        <v>3337</v>
      </c>
      <c r="C2270">
        <v>91</v>
      </c>
      <c r="D2270" t="s">
        <v>281</v>
      </c>
      <c r="E2270">
        <v>91</v>
      </c>
      <c r="F2270" t="s">
        <v>793</v>
      </c>
      <c r="G2270" t="s">
        <v>1063</v>
      </c>
      <c r="H2270" t="s">
        <v>8594</v>
      </c>
      <c r="I2270">
        <v>40</v>
      </c>
      <c r="J2270" s="52">
        <v>196821705</v>
      </c>
      <c r="K2270" s="52">
        <v>196482462</v>
      </c>
      <c r="L2270" s="52">
        <v>40488206</v>
      </c>
      <c r="M2270" t="s">
        <v>2735</v>
      </c>
      <c r="N2270" t="s">
        <v>8421</v>
      </c>
    </row>
    <row r="2271" spans="1:14" x14ac:dyDescent="0.25">
      <c r="A2271">
        <v>2026</v>
      </c>
      <c r="B2271" t="s">
        <v>3337</v>
      </c>
      <c r="C2271">
        <v>91</v>
      </c>
      <c r="D2271" t="s">
        <v>281</v>
      </c>
      <c r="E2271">
        <v>91</v>
      </c>
      <c r="F2271" t="s">
        <v>793</v>
      </c>
      <c r="G2271" t="s">
        <v>8595</v>
      </c>
      <c r="H2271" t="s">
        <v>8596</v>
      </c>
      <c r="I2271">
        <v>66</v>
      </c>
      <c r="J2271" s="52">
        <v>122356729</v>
      </c>
      <c r="K2271" s="52">
        <v>113475868</v>
      </c>
      <c r="L2271" s="52">
        <v>20521986</v>
      </c>
      <c r="M2271" t="s">
        <v>3064</v>
      </c>
      <c r="N2271" t="s">
        <v>8408</v>
      </c>
    </row>
    <row r="2272" spans="1:14" x14ac:dyDescent="0.25">
      <c r="A2272">
        <v>2026</v>
      </c>
      <c r="B2272" t="s">
        <v>3337</v>
      </c>
      <c r="C2272">
        <v>94</v>
      </c>
      <c r="D2272" t="s">
        <v>730</v>
      </c>
      <c r="E2272">
        <v>94</v>
      </c>
      <c r="F2272" t="s">
        <v>793</v>
      </c>
      <c r="G2272" t="s">
        <v>2568</v>
      </c>
      <c r="H2272" t="s">
        <v>2569</v>
      </c>
      <c r="I2272">
        <v>39</v>
      </c>
      <c r="J2272" s="52">
        <v>296386500</v>
      </c>
      <c r="K2272" s="52">
        <v>264894000</v>
      </c>
      <c r="L2272" s="52">
        <v>51677499</v>
      </c>
      <c r="M2272" t="s">
        <v>2807</v>
      </c>
      <c r="N2272" t="s">
        <v>3327</v>
      </c>
    </row>
    <row r="2273" spans="1:14" x14ac:dyDescent="0.25">
      <c r="A2273">
        <v>2026</v>
      </c>
      <c r="B2273" t="s">
        <v>3337</v>
      </c>
      <c r="C2273">
        <v>94</v>
      </c>
      <c r="D2273" t="s">
        <v>730</v>
      </c>
      <c r="E2273">
        <v>94</v>
      </c>
      <c r="F2273" t="s">
        <v>793</v>
      </c>
      <c r="G2273" t="s">
        <v>1063</v>
      </c>
      <c r="H2273" t="s">
        <v>8594</v>
      </c>
      <c r="I2273">
        <v>40</v>
      </c>
      <c r="J2273" s="52">
        <v>165283385</v>
      </c>
      <c r="K2273" s="52">
        <v>158502826</v>
      </c>
      <c r="L2273" s="52">
        <v>31621920</v>
      </c>
      <c r="M2273" t="s">
        <v>2640</v>
      </c>
      <c r="N2273" t="s">
        <v>8432</v>
      </c>
    </row>
    <row r="2274" spans="1:14" x14ac:dyDescent="0.25">
      <c r="A2274">
        <v>2026</v>
      </c>
      <c r="B2274" t="s">
        <v>3337</v>
      </c>
      <c r="C2274">
        <v>94</v>
      </c>
      <c r="D2274" t="s">
        <v>730</v>
      </c>
      <c r="E2274">
        <v>94</v>
      </c>
      <c r="F2274" t="s">
        <v>793</v>
      </c>
      <c r="G2274" t="s">
        <v>8595</v>
      </c>
      <c r="H2274" t="s">
        <v>8596</v>
      </c>
      <c r="I2274">
        <v>66</v>
      </c>
      <c r="J2274" s="52">
        <v>122356729</v>
      </c>
      <c r="K2274" s="52">
        <v>70015000</v>
      </c>
      <c r="L2274" s="52">
        <v>14851667</v>
      </c>
      <c r="M2274" t="s">
        <v>3205</v>
      </c>
      <c r="N2274" t="s">
        <v>2652</v>
      </c>
    </row>
    <row r="2275" spans="1:14" x14ac:dyDescent="0.25">
      <c r="A2275">
        <v>2026</v>
      </c>
      <c r="B2275" t="s">
        <v>3337</v>
      </c>
      <c r="C2275">
        <v>95</v>
      </c>
      <c r="D2275" t="s">
        <v>224</v>
      </c>
      <c r="E2275">
        <v>95</v>
      </c>
      <c r="F2275" t="s">
        <v>793</v>
      </c>
      <c r="G2275" t="s">
        <v>2568</v>
      </c>
      <c r="H2275" t="s">
        <v>2569</v>
      </c>
      <c r="I2275">
        <v>39</v>
      </c>
      <c r="J2275" s="52">
        <v>415173333</v>
      </c>
      <c r="K2275" s="52">
        <v>386507513</v>
      </c>
      <c r="L2275" s="52">
        <v>86212256</v>
      </c>
      <c r="M2275" t="s">
        <v>2864</v>
      </c>
      <c r="N2275" t="s">
        <v>3115</v>
      </c>
    </row>
    <row r="2276" spans="1:14" x14ac:dyDescent="0.25">
      <c r="A2276">
        <v>2026</v>
      </c>
      <c r="B2276" t="s">
        <v>3337</v>
      </c>
      <c r="C2276">
        <v>95</v>
      </c>
      <c r="D2276" t="s">
        <v>224</v>
      </c>
      <c r="E2276">
        <v>95</v>
      </c>
      <c r="F2276" t="s">
        <v>793</v>
      </c>
      <c r="G2276" t="s">
        <v>1063</v>
      </c>
      <c r="H2276" t="s">
        <v>8594</v>
      </c>
      <c r="I2276">
        <v>40</v>
      </c>
      <c r="J2276" s="52">
        <v>196821705</v>
      </c>
      <c r="K2276" s="52">
        <v>196743685</v>
      </c>
      <c r="L2276" s="52">
        <v>42507971</v>
      </c>
      <c r="M2276" t="s">
        <v>2625</v>
      </c>
      <c r="N2276" t="s">
        <v>8510</v>
      </c>
    </row>
    <row r="2277" spans="1:14" x14ac:dyDescent="0.25">
      <c r="A2277">
        <v>2026</v>
      </c>
      <c r="B2277" t="s">
        <v>3337</v>
      </c>
      <c r="C2277">
        <v>95</v>
      </c>
      <c r="D2277" t="s">
        <v>224</v>
      </c>
      <c r="E2277">
        <v>95</v>
      </c>
      <c r="F2277" t="s">
        <v>793</v>
      </c>
      <c r="G2277" t="s">
        <v>8595</v>
      </c>
      <c r="H2277" t="s">
        <v>8596</v>
      </c>
      <c r="I2277">
        <v>66</v>
      </c>
      <c r="J2277" s="52">
        <v>122356729</v>
      </c>
      <c r="K2277" s="52">
        <v>122356729</v>
      </c>
      <c r="L2277" s="52">
        <v>25954458</v>
      </c>
      <c r="M2277" t="s">
        <v>2625</v>
      </c>
      <c r="N2277" t="s">
        <v>8468</v>
      </c>
    </row>
    <row r="2278" spans="1:14" x14ac:dyDescent="0.25">
      <c r="A2278">
        <v>2026</v>
      </c>
      <c r="B2278" t="s">
        <v>3337</v>
      </c>
      <c r="C2278">
        <v>97</v>
      </c>
      <c r="D2278" t="s">
        <v>207</v>
      </c>
      <c r="E2278">
        <v>97</v>
      </c>
      <c r="F2278" t="s">
        <v>793</v>
      </c>
      <c r="G2278" t="s">
        <v>2568</v>
      </c>
      <c r="H2278" t="s">
        <v>2569</v>
      </c>
      <c r="I2278">
        <v>39</v>
      </c>
      <c r="J2278" s="52">
        <v>290461700</v>
      </c>
      <c r="K2278" s="52">
        <v>264424200</v>
      </c>
      <c r="L2278" s="52">
        <v>54922200</v>
      </c>
      <c r="M2278" t="s">
        <v>3006</v>
      </c>
      <c r="N2278" t="s">
        <v>3049</v>
      </c>
    </row>
    <row r="2279" spans="1:14" x14ac:dyDescent="0.25">
      <c r="A2279">
        <v>2026</v>
      </c>
      <c r="B2279" t="s">
        <v>3337</v>
      </c>
      <c r="C2279">
        <v>97</v>
      </c>
      <c r="D2279" t="s">
        <v>207</v>
      </c>
      <c r="E2279">
        <v>97</v>
      </c>
      <c r="F2279" t="s">
        <v>793</v>
      </c>
      <c r="G2279" t="s">
        <v>1063</v>
      </c>
      <c r="H2279" t="s">
        <v>8594</v>
      </c>
      <c r="I2279">
        <v>40</v>
      </c>
      <c r="J2279" s="52">
        <v>165283385</v>
      </c>
      <c r="K2279" s="52">
        <v>162421168</v>
      </c>
      <c r="L2279" s="52">
        <v>33130012</v>
      </c>
      <c r="M2279" t="s">
        <v>2728</v>
      </c>
      <c r="N2279" t="s">
        <v>2757</v>
      </c>
    </row>
    <row r="2280" spans="1:14" x14ac:dyDescent="0.25">
      <c r="A2280">
        <v>2026</v>
      </c>
      <c r="B2280" t="s">
        <v>3337</v>
      </c>
      <c r="C2280">
        <v>97</v>
      </c>
      <c r="D2280" t="s">
        <v>207</v>
      </c>
      <c r="E2280">
        <v>97</v>
      </c>
      <c r="F2280" t="s">
        <v>793</v>
      </c>
      <c r="G2280" t="s">
        <v>8595</v>
      </c>
      <c r="H2280" t="s">
        <v>8596</v>
      </c>
      <c r="I2280">
        <v>66</v>
      </c>
      <c r="J2280" s="52">
        <v>122356729</v>
      </c>
      <c r="K2280" s="52">
        <v>122356729</v>
      </c>
      <c r="L2280" s="52">
        <v>18757229</v>
      </c>
      <c r="M2280" t="s">
        <v>2625</v>
      </c>
      <c r="N2280" t="s">
        <v>8477</v>
      </c>
    </row>
    <row r="2281" spans="1:14" x14ac:dyDescent="0.25">
      <c r="A2281">
        <v>2026</v>
      </c>
      <c r="B2281" t="s">
        <v>3337</v>
      </c>
      <c r="C2281">
        <v>99</v>
      </c>
      <c r="D2281" t="s">
        <v>745</v>
      </c>
      <c r="E2281">
        <v>99</v>
      </c>
      <c r="F2281" t="s">
        <v>793</v>
      </c>
      <c r="G2281" t="s">
        <v>2568</v>
      </c>
      <c r="H2281" t="s">
        <v>2569</v>
      </c>
      <c r="I2281">
        <v>39</v>
      </c>
      <c r="J2281" s="52">
        <v>423856858</v>
      </c>
      <c r="K2281" s="52">
        <v>385598179</v>
      </c>
      <c r="L2281" s="52">
        <v>82586488</v>
      </c>
      <c r="M2281" t="s">
        <v>3006</v>
      </c>
      <c r="N2281" t="s">
        <v>2818</v>
      </c>
    </row>
    <row r="2282" spans="1:14" x14ac:dyDescent="0.25">
      <c r="A2282">
        <v>2026</v>
      </c>
      <c r="B2282" t="s">
        <v>3337</v>
      </c>
      <c r="C2282">
        <v>99</v>
      </c>
      <c r="D2282" t="s">
        <v>745</v>
      </c>
      <c r="E2282">
        <v>99</v>
      </c>
      <c r="F2282" t="s">
        <v>793</v>
      </c>
      <c r="G2282" t="s">
        <v>1063</v>
      </c>
      <c r="H2282" t="s">
        <v>8594</v>
      </c>
      <c r="I2282">
        <v>40</v>
      </c>
      <c r="J2282" s="52">
        <v>167991826</v>
      </c>
      <c r="K2282" s="52">
        <v>166891806</v>
      </c>
      <c r="L2282" s="52">
        <v>34703970</v>
      </c>
      <c r="M2282" t="s">
        <v>2704</v>
      </c>
      <c r="N2282" t="s">
        <v>2786</v>
      </c>
    </row>
    <row r="2283" spans="1:14" x14ac:dyDescent="0.25">
      <c r="A2283">
        <v>2026</v>
      </c>
      <c r="B2283" t="s">
        <v>3337</v>
      </c>
      <c r="C2283">
        <v>99</v>
      </c>
      <c r="D2283" t="s">
        <v>745</v>
      </c>
      <c r="E2283">
        <v>99</v>
      </c>
      <c r="F2283" t="s">
        <v>793</v>
      </c>
      <c r="G2283" t="s">
        <v>8595</v>
      </c>
      <c r="H2283" t="s">
        <v>8596</v>
      </c>
      <c r="I2283">
        <v>66</v>
      </c>
      <c r="J2283" s="52">
        <v>122356729</v>
      </c>
      <c r="K2283" s="52">
        <v>122356729</v>
      </c>
      <c r="L2283" s="52">
        <v>23356958</v>
      </c>
      <c r="M2283" t="s">
        <v>2625</v>
      </c>
      <c r="N2283" t="s">
        <v>8432</v>
      </c>
    </row>
    <row r="2284" spans="1:14" x14ac:dyDescent="0.25">
      <c r="A2284">
        <v>2026</v>
      </c>
      <c r="B2284" t="s">
        <v>3337</v>
      </c>
      <c r="C2284">
        <v>1</v>
      </c>
      <c r="D2284" t="s">
        <v>796</v>
      </c>
      <c r="E2284">
        <v>1010</v>
      </c>
      <c r="F2284" t="s">
        <v>793</v>
      </c>
      <c r="G2284" t="s">
        <v>1067</v>
      </c>
      <c r="H2284" t="s">
        <v>8600</v>
      </c>
      <c r="I2284" t="s">
        <v>3296</v>
      </c>
      <c r="J2284" s="52">
        <v>107150000</v>
      </c>
      <c r="K2284" s="52">
        <v>28645390</v>
      </c>
      <c r="L2284" s="52">
        <v>25777376</v>
      </c>
      <c r="M2284" t="s">
        <v>8392</v>
      </c>
      <c r="N2284" t="s">
        <v>8447</v>
      </c>
    </row>
    <row r="2285" spans="1:14" x14ac:dyDescent="0.25">
      <c r="A2285">
        <v>2026</v>
      </c>
      <c r="B2285" t="s">
        <v>3337</v>
      </c>
      <c r="C2285">
        <v>1</v>
      </c>
      <c r="D2285" t="s">
        <v>796</v>
      </c>
      <c r="E2285">
        <v>1010</v>
      </c>
      <c r="F2285" t="s">
        <v>793</v>
      </c>
      <c r="G2285" t="s">
        <v>1063</v>
      </c>
      <c r="H2285" t="s">
        <v>8594</v>
      </c>
      <c r="I2285" t="s">
        <v>3296</v>
      </c>
      <c r="J2285" s="52">
        <v>200000000</v>
      </c>
      <c r="K2285" s="52">
        <v>34494481</v>
      </c>
      <c r="L2285" s="52">
        <v>34494481</v>
      </c>
      <c r="M2285" t="s">
        <v>8389</v>
      </c>
      <c r="N2285" t="s">
        <v>8389</v>
      </c>
    </row>
    <row r="2286" spans="1:14" x14ac:dyDescent="0.25">
      <c r="A2286">
        <v>2026</v>
      </c>
      <c r="B2286" t="s">
        <v>3337</v>
      </c>
      <c r="C2286">
        <v>5</v>
      </c>
      <c r="D2286" t="s">
        <v>25</v>
      </c>
      <c r="E2286">
        <v>5</v>
      </c>
      <c r="F2286" t="s">
        <v>793</v>
      </c>
      <c r="G2286" t="s">
        <v>1067</v>
      </c>
      <c r="H2286" t="s">
        <v>8600</v>
      </c>
      <c r="I2286" t="s">
        <v>3296</v>
      </c>
      <c r="J2286" s="52">
        <v>9701567</v>
      </c>
      <c r="K2286" s="52">
        <v>8855607</v>
      </c>
      <c r="L2286" s="52">
        <v>8855607</v>
      </c>
      <c r="M2286" t="s">
        <v>3194</v>
      </c>
      <c r="N2286" t="s">
        <v>3194</v>
      </c>
    </row>
    <row r="2287" spans="1:14" x14ac:dyDescent="0.25">
      <c r="A2287">
        <v>2026</v>
      </c>
      <c r="B2287" t="s">
        <v>3337</v>
      </c>
      <c r="C2287">
        <v>5</v>
      </c>
      <c r="D2287" t="s">
        <v>25</v>
      </c>
      <c r="E2287">
        <v>5</v>
      </c>
      <c r="F2287" t="s">
        <v>793</v>
      </c>
      <c r="G2287" t="s">
        <v>1061</v>
      </c>
      <c r="H2287" t="s">
        <v>8601</v>
      </c>
      <c r="I2287" t="s">
        <v>3296</v>
      </c>
      <c r="J2287" s="52">
        <v>472536916</v>
      </c>
      <c r="K2287" s="52">
        <v>161632369</v>
      </c>
      <c r="L2287" s="52">
        <v>132638767</v>
      </c>
      <c r="M2287" t="s">
        <v>8573</v>
      </c>
      <c r="N2287" t="s">
        <v>8602</v>
      </c>
    </row>
    <row r="2288" spans="1:14" x14ac:dyDescent="0.25">
      <c r="A2288">
        <v>2026</v>
      </c>
      <c r="B2288" t="s">
        <v>3337</v>
      </c>
      <c r="C2288">
        <v>5</v>
      </c>
      <c r="D2288" t="s">
        <v>25</v>
      </c>
      <c r="E2288">
        <v>5</v>
      </c>
      <c r="F2288" t="s">
        <v>793</v>
      </c>
      <c r="G2288" t="s">
        <v>1065</v>
      </c>
      <c r="H2288" t="s">
        <v>8603</v>
      </c>
      <c r="I2288" t="s">
        <v>3296</v>
      </c>
      <c r="J2288" s="52">
        <v>1328498000</v>
      </c>
      <c r="K2288" s="52">
        <v>1097147994</v>
      </c>
      <c r="L2288" s="52">
        <v>220165372</v>
      </c>
      <c r="M2288" t="s">
        <v>3186</v>
      </c>
      <c r="N2288" t="s">
        <v>8390</v>
      </c>
    </row>
    <row r="2289" spans="1:14" x14ac:dyDescent="0.25">
      <c r="A2289">
        <v>2026</v>
      </c>
      <c r="B2289" t="s">
        <v>3337</v>
      </c>
      <c r="C2289">
        <v>5</v>
      </c>
      <c r="D2289" t="s">
        <v>25</v>
      </c>
      <c r="E2289">
        <v>5</v>
      </c>
      <c r="F2289" t="s">
        <v>793</v>
      </c>
      <c r="G2289" t="s">
        <v>1064</v>
      </c>
      <c r="H2289" t="s">
        <v>8604</v>
      </c>
      <c r="I2289" t="s">
        <v>3296</v>
      </c>
      <c r="J2289" s="52">
        <v>2133917000</v>
      </c>
      <c r="K2289" s="52">
        <v>1945326614</v>
      </c>
      <c r="L2289" s="52">
        <v>391653614</v>
      </c>
      <c r="M2289" t="s">
        <v>3119</v>
      </c>
      <c r="N2289" t="s">
        <v>3041</v>
      </c>
    </row>
    <row r="2290" spans="1:14" x14ac:dyDescent="0.25">
      <c r="A2290">
        <v>2026</v>
      </c>
      <c r="B2290" t="s">
        <v>3337</v>
      </c>
      <c r="C2290">
        <v>5</v>
      </c>
      <c r="D2290" t="s">
        <v>25</v>
      </c>
      <c r="E2290">
        <v>5</v>
      </c>
      <c r="F2290" t="s">
        <v>793</v>
      </c>
      <c r="G2290" t="s">
        <v>1060</v>
      </c>
      <c r="H2290" t="s">
        <v>8605</v>
      </c>
      <c r="I2290" t="s">
        <v>3296</v>
      </c>
      <c r="J2290" s="52">
        <v>414000000</v>
      </c>
      <c r="K2290" s="52">
        <v>414000000</v>
      </c>
      <c r="L2290" s="52">
        <v>186671361</v>
      </c>
      <c r="M2290" t="s">
        <v>2625</v>
      </c>
      <c r="N2290" t="s">
        <v>8592</v>
      </c>
    </row>
    <row r="2291" spans="1:14" x14ac:dyDescent="0.25">
      <c r="A2291">
        <v>2026</v>
      </c>
      <c r="B2291" t="s">
        <v>3337</v>
      </c>
      <c r="C2291">
        <v>5</v>
      </c>
      <c r="D2291" t="s">
        <v>25</v>
      </c>
      <c r="E2291">
        <v>5</v>
      </c>
      <c r="F2291" t="s">
        <v>793</v>
      </c>
      <c r="G2291" t="s">
        <v>1063</v>
      </c>
      <c r="H2291" t="s">
        <v>8594</v>
      </c>
      <c r="I2291" t="s">
        <v>3296</v>
      </c>
      <c r="J2291" s="52">
        <v>3509851434</v>
      </c>
      <c r="K2291" s="52">
        <v>2585418560</v>
      </c>
      <c r="L2291" s="52">
        <v>589288369</v>
      </c>
      <c r="M2291" t="s">
        <v>2713</v>
      </c>
      <c r="N2291" t="s">
        <v>8408</v>
      </c>
    </row>
    <row r="2292" spans="1:14" x14ac:dyDescent="0.25">
      <c r="A2292">
        <v>2026</v>
      </c>
      <c r="B2292" t="s">
        <v>3337</v>
      </c>
      <c r="C2292">
        <v>8</v>
      </c>
      <c r="D2292" t="s">
        <v>106</v>
      </c>
      <c r="E2292">
        <v>8</v>
      </c>
      <c r="F2292" t="s">
        <v>793</v>
      </c>
      <c r="G2292" t="s">
        <v>1067</v>
      </c>
      <c r="H2292" t="s">
        <v>8600</v>
      </c>
      <c r="I2292" t="s">
        <v>3296</v>
      </c>
      <c r="J2292" s="52">
        <v>7996000</v>
      </c>
      <c r="K2292" s="52">
        <v>5193460</v>
      </c>
      <c r="L2292" s="52">
        <v>5193460</v>
      </c>
      <c r="M2292" t="s">
        <v>3236</v>
      </c>
      <c r="N2292" t="s">
        <v>3236</v>
      </c>
    </row>
    <row r="2293" spans="1:14" x14ac:dyDescent="0.25">
      <c r="A2293">
        <v>2026</v>
      </c>
      <c r="B2293" t="s">
        <v>3337</v>
      </c>
      <c r="C2293">
        <v>8</v>
      </c>
      <c r="D2293" t="s">
        <v>106</v>
      </c>
      <c r="E2293">
        <v>8</v>
      </c>
      <c r="F2293" t="s">
        <v>793</v>
      </c>
      <c r="G2293" t="s">
        <v>1061</v>
      </c>
      <c r="H2293" t="s">
        <v>8601</v>
      </c>
      <c r="I2293" t="s">
        <v>3296</v>
      </c>
      <c r="J2293" s="52">
        <v>131685600</v>
      </c>
      <c r="K2293" s="52">
        <v>40886692</v>
      </c>
      <c r="L2293" s="52">
        <v>40886692</v>
      </c>
      <c r="M2293" t="s">
        <v>2835</v>
      </c>
      <c r="N2293" t="s">
        <v>2835</v>
      </c>
    </row>
    <row r="2294" spans="1:14" x14ac:dyDescent="0.25">
      <c r="A2294">
        <v>2026</v>
      </c>
      <c r="B2294" t="s">
        <v>3337</v>
      </c>
      <c r="C2294">
        <v>8</v>
      </c>
      <c r="D2294" t="s">
        <v>106</v>
      </c>
      <c r="E2294">
        <v>8</v>
      </c>
      <c r="F2294" t="s">
        <v>793</v>
      </c>
      <c r="G2294" t="s">
        <v>1065</v>
      </c>
      <c r="H2294" t="s">
        <v>8603</v>
      </c>
      <c r="I2294" t="s">
        <v>3296</v>
      </c>
      <c r="J2294" s="52">
        <v>969848600</v>
      </c>
      <c r="K2294" s="52">
        <v>881086576</v>
      </c>
      <c r="L2294" s="52">
        <v>154392619</v>
      </c>
      <c r="M2294" t="s">
        <v>3112</v>
      </c>
      <c r="N2294" t="s">
        <v>8445</v>
      </c>
    </row>
    <row r="2295" spans="1:14" x14ac:dyDescent="0.25">
      <c r="A2295">
        <v>2026</v>
      </c>
      <c r="B2295" t="s">
        <v>3337</v>
      </c>
      <c r="C2295">
        <v>8</v>
      </c>
      <c r="D2295" t="s">
        <v>106</v>
      </c>
      <c r="E2295">
        <v>8</v>
      </c>
      <c r="F2295" t="s">
        <v>793</v>
      </c>
      <c r="G2295" t="s">
        <v>1064</v>
      </c>
      <c r="H2295" t="s">
        <v>8604</v>
      </c>
      <c r="I2295" t="s">
        <v>3296</v>
      </c>
      <c r="J2295" s="52">
        <v>658851000</v>
      </c>
      <c r="K2295" s="52">
        <v>574216943</v>
      </c>
      <c r="L2295" s="52">
        <v>97156492</v>
      </c>
      <c r="M2295" t="s">
        <v>2695</v>
      </c>
      <c r="N2295" t="s">
        <v>8474</v>
      </c>
    </row>
    <row r="2296" spans="1:14" x14ac:dyDescent="0.25">
      <c r="A2296">
        <v>2026</v>
      </c>
      <c r="B2296" t="s">
        <v>3337</v>
      </c>
      <c r="C2296">
        <v>8</v>
      </c>
      <c r="D2296" t="s">
        <v>106</v>
      </c>
      <c r="E2296">
        <v>8</v>
      </c>
      <c r="F2296" t="s">
        <v>793</v>
      </c>
      <c r="G2296" t="s">
        <v>1063</v>
      </c>
      <c r="H2296" t="s">
        <v>8594</v>
      </c>
      <c r="I2296" t="s">
        <v>3296</v>
      </c>
      <c r="J2296" s="52">
        <v>2579793360</v>
      </c>
      <c r="K2296" s="52">
        <v>2055529528</v>
      </c>
      <c r="L2296" s="52">
        <v>389470083</v>
      </c>
      <c r="M2296" t="s">
        <v>2999</v>
      </c>
      <c r="N2296" t="s">
        <v>8387</v>
      </c>
    </row>
    <row r="2297" spans="1:14" x14ac:dyDescent="0.25">
      <c r="A2297">
        <v>2026</v>
      </c>
      <c r="B2297" t="s">
        <v>3337</v>
      </c>
      <c r="C2297">
        <v>11</v>
      </c>
      <c r="D2297" t="s">
        <v>133</v>
      </c>
      <c r="E2297">
        <v>11</v>
      </c>
      <c r="F2297" t="s">
        <v>793</v>
      </c>
      <c r="G2297" t="s">
        <v>1067</v>
      </c>
      <c r="H2297" t="s">
        <v>8600</v>
      </c>
      <c r="I2297" t="s">
        <v>3296</v>
      </c>
      <c r="J2297" s="52">
        <v>10280000</v>
      </c>
      <c r="K2297" s="52">
        <v>4320380</v>
      </c>
      <c r="L2297" s="52">
        <v>4320380</v>
      </c>
      <c r="M2297" t="s">
        <v>8436</v>
      </c>
      <c r="N2297" t="s">
        <v>8436</v>
      </c>
    </row>
    <row r="2298" spans="1:14" x14ac:dyDescent="0.25">
      <c r="A2298">
        <v>2026</v>
      </c>
      <c r="B2298" t="s">
        <v>3337</v>
      </c>
      <c r="C2298">
        <v>11</v>
      </c>
      <c r="D2298" t="s">
        <v>133</v>
      </c>
      <c r="E2298">
        <v>11</v>
      </c>
      <c r="F2298" t="s">
        <v>793</v>
      </c>
      <c r="G2298" t="s">
        <v>1061</v>
      </c>
      <c r="H2298" t="s">
        <v>8601</v>
      </c>
      <c r="I2298" t="s">
        <v>3296</v>
      </c>
      <c r="J2298" s="52">
        <v>1615021339</v>
      </c>
      <c r="K2298" s="52">
        <v>13234795</v>
      </c>
      <c r="L2298" s="52">
        <v>6187796</v>
      </c>
      <c r="M2298" t="s">
        <v>8509</v>
      </c>
      <c r="N2298" t="s">
        <v>8386</v>
      </c>
    </row>
    <row r="2299" spans="1:14" x14ac:dyDescent="0.25">
      <c r="A2299">
        <v>2026</v>
      </c>
      <c r="B2299" t="s">
        <v>3337</v>
      </c>
      <c r="C2299">
        <v>11</v>
      </c>
      <c r="D2299" t="s">
        <v>133</v>
      </c>
      <c r="E2299">
        <v>11</v>
      </c>
      <c r="F2299" t="s">
        <v>793</v>
      </c>
      <c r="G2299" t="s">
        <v>1068</v>
      </c>
      <c r="H2299" t="s">
        <v>8601</v>
      </c>
      <c r="I2299" t="s">
        <v>3296</v>
      </c>
      <c r="J2299" s="52">
        <v>576150847</v>
      </c>
      <c r="K2299" s="52">
        <v>576150847</v>
      </c>
      <c r="L2299" s="52">
        <v>576150847</v>
      </c>
      <c r="M2299" t="s">
        <v>2625</v>
      </c>
      <c r="N2299" t="s">
        <v>2625</v>
      </c>
    </row>
    <row r="2300" spans="1:14" x14ac:dyDescent="0.25">
      <c r="A2300">
        <v>2026</v>
      </c>
      <c r="B2300" t="s">
        <v>3337</v>
      </c>
      <c r="C2300">
        <v>11</v>
      </c>
      <c r="D2300" t="s">
        <v>133</v>
      </c>
      <c r="E2300">
        <v>11</v>
      </c>
      <c r="F2300" t="s">
        <v>793</v>
      </c>
      <c r="G2300" t="s">
        <v>1065</v>
      </c>
      <c r="H2300" t="s">
        <v>8603</v>
      </c>
      <c r="I2300" t="s">
        <v>3296</v>
      </c>
      <c r="J2300" s="52">
        <v>1262422200</v>
      </c>
      <c r="K2300" s="52">
        <v>1169131600</v>
      </c>
      <c r="L2300" s="52">
        <v>217420400</v>
      </c>
      <c r="M2300" t="s">
        <v>3073</v>
      </c>
      <c r="N2300" t="s">
        <v>8389</v>
      </c>
    </row>
    <row r="2301" spans="1:14" x14ac:dyDescent="0.25">
      <c r="A2301">
        <v>2026</v>
      </c>
      <c r="B2301" t="s">
        <v>3337</v>
      </c>
      <c r="C2301">
        <v>11</v>
      </c>
      <c r="D2301" t="s">
        <v>133</v>
      </c>
      <c r="E2301">
        <v>11</v>
      </c>
      <c r="F2301" t="s">
        <v>793</v>
      </c>
      <c r="G2301" t="s">
        <v>1064</v>
      </c>
      <c r="H2301" t="s">
        <v>8604</v>
      </c>
      <c r="I2301" t="s">
        <v>3296</v>
      </c>
      <c r="J2301" s="52">
        <v>2742537000</v>
      </c>
      <c r="K2301" s="52">
        <v>2221188800</v>
      </c>
      <c r="L2301" s="52">
        <v>462842400</v>
      </c>
      <c r="M2301" t="s">
        <v>2650</v>
      </c>
      <c r="N2301" t="s">
        <v>8457</v>
      </c>
    </row>
    <row r="2302" spans="1:14" x14ac:dyDescent="0.25">
      <c r="A2302">
        <v>2026</v>
      </c>
      <c r="B2302" t="s">
        <v>3337</v>
      </c>
      <c r="C2302">
        <v>11</v>
      </c>
      <c r="D2302" t="s">
        <v>133</v>
      </c>
      <c r="E2302">
        <v>11</v>
      </c>
      <c r="F2302" t="s">
        <v>793</v>
      </c>
      <c r="G2302" t="s">
        <v>1063</v>
      </c>
      <c r="H2302" t="s">
        <v>8594</v>
      </c>
      <c r="I2302" t="s">
        <v>3296</v>
      </c>
      <c r="J2302" s="52">
        <v>4818609965</v>
      </c>
      <c r="K2302" s="52">
        <v>4051099335</v>
      </c>
      <c r="L2302" s="52">
        <v>808787020</v>
      </c>
      <c r="M2302" t="s">
        <v>2681</v>
      </c>
      <c r="N2302" t="s">
        <v>8408</v>
      </c>
    </row>
    <row r="2303" spans="1:14" x14ac:dyDescent="0.25">
      <c r="A2303">
        <v>2026</v>
      </c>
      <c r="B2303" t="s">
        <v>3337</v>
      </c>
      <c r="C2303">
        <v>13</v>
      </c>
      <c r="D2303" t="s">
        <v>102</v>
      </c>
      <c r="E2303">
        <v>13</v>
      </c>
      <c r="F2303" t="s">
        <v>793</v>
      </c>
      <c r="G2303" t="s">
        <v>1067</v>
      </c>
      <c r="H2303" t="s">
        <v>8600</v>
      </c>
      <c r="I2303" t="s">
        <v>3296</v>
      </c>
      <c r="J2303" s="52">
        <v>9620000</v>
      </c>
      <c r="K2303" s="52">
        <v>2767317</v>
      </c>
      <c r="L2303" s="52">
        <v>2767317</v>
      </c>
      <c r="M2303" t="s">
        <v>3120</v>
      </c>
      <c r="N2303" t="s">
        <v>3120</v>
      </c>
    </row>
    <row r="2304" spans="1:14" x14ac:dyDescent="0.25">
      <c r="A2304">
        <v>2026</v>
      </c>
      <c r="B2304" t="s">
        <v>3337</v>
      </c>
      <c r="C2304">
        <v>13</v>
      </c>
      <c r="D2304" t="s">
        <v>102</v>
      </c>
      <c r="E2304">
        <v>13</v>
      </c>
      <c r="F2304" t="s">
        <v>793</v>
      </c>
      <c r="G2304" t="s">
        <v>1061</v>
      </c>
      <c r="H2304" t="s">
        <v>8601</v>
      </c>
      <c r="I2304" t="s">
        <v>3296</v>
      </c>
      <c r="J2304" s="52">
        <v>25959747</v>
      </c>
      <c r="K2304" s="52">
        <v>25959747</v>
      </c>
      <c r="L2304" s="52">
        <v>25959747</v>
      </c>
      <c r="M2304" t="s">
        <v>2625</v>
      </c>
      <c r="N2304" t="s">
        <v>2625</v>
      </c>
    </row>
    <row r="2305" spans="1:14" x14ac:dyDescent="0.25">
      <c r="A2305">
        <v>2026</v>
      </c>
      <c r="B2305" t="s">
        <v>3337</v>
      </c>
      <c r="C2305">
        <v>13</v>
      </c>
      <c r="D2305" t="s">
        <v>102</v>
      </c>
      <c r="E2305">
        <v>13</v>
      </c>
      <c r="F2305" t="s">
        <v>793</v>
      </c>
      <c r="G2305" t="s">
        <v>1068</v>
      </c>
      <c r="H2305" t="s">
        <v>8601</v>
      </c>
      <c r="I2305" t="s">
        <v>3296</v>
      </c>
      <c r="J2305" s="52">
        <v>217000000</v>
      </c>
      <c r="K2305" s="52">
        <v>1542400</v>
      </c>
      <c r="L2305" s="52">
        <v>1542400</v>
      </c>
      <c r="M2305" t="s">
        <v>2720</v>
      </c>
      <c r="N2305" t="s">
        <v>2720</v>
      </c>
    </row>
    <row r="2306" spans="1:14" x14ac:dyDescent="0.25">
      <c r="A2306">
        <v>2026</v>
      </c>
      <c r="B2306" t="s">
        <v>3337</v>
      </c>
      <c r="C2306">
        <v>13</v>
      </c>
      <c r="D2306" t="s">
        <v>102</v>
      </c>
      <c r="E2306">
        <v>13</v>
      </c>
      <c r="F2306" t="s">
        <v>793</v>
      </c>
      <c r="G2306" t="s">
        <v>1065</v>
      </c>
      <c r="H2306" t="s">
        <v>8603</v>
      </c>
      <c r="I2306" t="s">
        <v>3296</v>
      </c>
      <c r="J2306" s="52">
        <v>1390570000</v>
      </c>
      <c r="K2306" s="52">
        <v>1148679195</v>
      </c>
      <c r="L2306" s="52">
        <v>160439928</v>
      </c>
      <c r="M2306" t="s">
        <v>3186</v>
      </c>
      <c r="N2306" t="s">
        <v>8523</v>
      </c>
    </row>
    <row r="2307" spans="1:14" x14ac:dyDescent="0.25">
      <c r="A2307">
        <v>2026</v>
      </c>
      <c r="B2307" t="s">
        <v>3337</v>
      </c>
      <c r="C2307">
        <v>13</v>
      </c>
      <c r="D2307" t="s">
        <v>102</v>
      </c>
      <c r="E2307">
        <v>13</v>
      </c>
      <c r="F2307" t="s">
        <v>793</v>
      </c>
      <c r="G2307" t="s">
        <v>1064</v>
      </c>
      <c r="H2307" t="s">
        <v>8604</v>
      </c>
      <c r="I2307" t="s">
        <v>3296</v>
      </c>
      <c r="J2307" s="52">
        <v>787204000</v>
      </c>
      <c r="K2307" s="52">
        <v>662933599</v>
      </c>
      <c r="L2307" s="52">
        <v>135103599</v>
      </c>
      <c r="M2307" t="s">
        <v>2905</v>
      </c>
      <c r="N2307" t="s">
        <v>8389</v>
      </c>
    </row>
    <row r="2308" spans="1:14" x14ac:dyDescent="0.25">
      <c r="A2308">
        <v>2026</v>
      </c>
      <c r="B2308" t="s">
        <v>3337</v>
      </c>
      <c r="C2308">
        <v>13</v>
      </c>
      <c r="D2308" t="s">
        <v>102</v>
      </c>
      <c r="E2308">
        <v>13</v>
      </c>
      <c r="F2308" t="s">
        <v>793</v>
      </c>
      <c r="G2308" t="s">
        <v>1063</v>
      </c>
      <c r="H2308" t="s">
        <v>8594</v>
      </c>
      <c r="I2308" t="s">
        <v>3296</v>
      </c>
      <c r="J2308" s="52">
        <v>1482988077</v>
      </c>
      <c r="K2308" s="52">
        <v>1019195531</v>
      </c>
      <c r="L2308" s="52">
        <v>219613273</v>
      </c>
      <c r="M2308" t="s">
        <v>2886</v>
      </c>
      <c r="N2308" t="s">
        <v>8404</v>
      </c>
    </row>
    <row r="2309" spans="1:14" x14ac:dyDescent="0.25">
      <c r="A2309">
        <v>2026</v>
      </c>
      <c r="B2309" t="s">
        <v>3337</v>
      </c>
      <c r="C2309">
        <v>15</v>
      </c>
      <c r="D2309" t="s">
        <v>211</v>
      </c>
      <c r="E2309">
        <v>15</v>
      </c>
      <c r="F2309" t="s">
        <v>793</v>
      </c>
      <c r="G2309" t="s">
        <v>1067</v>
      </c>
      <c r="H2309" t="s">
        <v>8600</v>
      </c>
      <c r="I2309" t="s">
        <v>3296</v>
      </c>
      <c r="J2309" s="52">
        <v>10280000</v>
      </c>
      <c r="K2309" s="52">
        <v>5809278</v>
      </c>
      <c r="L2309" s="52">
        <v>3901488</v>
      </c>
      <c r="M2309" t="s">
        <v>3116</v>
      </c>
      <c r="N2309" t="s">
        <v>2913</v>
      </c>
    </row>
    <row r="2310" spans="1:14" x14ac:dyDescent="0.25">
      <c r="A2310">
        <v>2026</v>
      </c>
      <c r="B2310" t="s">
        <v>3337</v>
      </c>
      <c r="C2310">
        <v>15</v>
      </c>
      <c r="D2310" t="s">
        <v>211</v>
      </c>
      <c r="E2310">
        <v>15</v>
      </c>
      <c r="F2310" t="s">
        <v>793</v>
      </c>
      <c r="G2310" t="s">
        <v>1068</v>
      </c>
      <c r="H2310" t="s">
        <v>8601</v>
      </c>
      <c r="I2310" t="s">
        <v>3296</v>
      </c>
      <c r="J2310" s="52">
        <v>626000000</v>
      </c>
      <c r="K2310" s="52">
        <v>136910561</v>
      </c>
      <c r="L2310" s="52">
        <v>136910561</v>
      </c>
      <c r="M2310" t="s">
        <v>2842</v>
      </c>
      <c r="N2310" t="s">
        <v>2842</v>
      </c>
    </row>
    <row r="2311" spans="1:14" x14ac:dyDescent="0.25">
      <c r="A2311">
        <v>2026</v>
      </c>
      <c r="B2311" t="s">
        <v>3337</v>
      </c>
      <c r="C2311">
        <v>15</v>
      </c>
      <c r="D2311" t="s">
        <v>211</v>
      </c>
      <c r="E2311">
        <v>15</v>
      </c>
      <c r="F2311" t="s">
        <v>793</v>
      </c>
      <c r="G2311" t="s">
        <v>1065</v>
      </c>
      <c r="H2311" t="s">
        <v>8603</v>
      </c>
      <c r="I2311" t="s">
        <v>3296</v>
      </c>
      <c r="J2311" s="52">
        <v>556672000</v>
      </c>
      <c r="K2311" s="52">
        <v>467163890</v>
      </c>
      <c r="L2311" s="52">
        <v>88968134</v>
      </c>
      <c r="M2311" t="s">
        <v>2795</v>
      </c>
      <c r="N2311" t="s">
        <v>2717</v>
      </c>
    </row>
    <row r="2312" spans="1:14" x14ac:dyDescent="0.25">
      <c r="A2312">
        <v>2026</v>
      </c>
      <c r="B2312" t="s">
        <v>3337</v>
      </c>
      <c r="C2312">
        <v>15</v>
      </c>
      <c r="D2312" t="s">
        <v>211</v>
      </c>
      <c r="E2312">
        <v>15</v>
      </c>
      <c r="F2312" t="s">
        <v>793</v>
      </c>
      <c r="G2312" t="s">
        <v>1064</v>
      </c>
      <c r="H2312" t="s">
        <v>8604</v>
      </c>
      <c r="I2312" t="s">
        <v>3296</v>
      </c>
      <c r="J2312" s="52">
        <v>1036070782</v>
      </c>
      <c r="K2312" s="52">
        <v>973323468</v>
      </c>
      <c r="L2312" s="52">
        <v>147326903</v>
      </c>
      <c r="M2312" t="s">
        <v>3068</v>
      </c>
      <c r="N2312" t="s">
        <v>8367</v>
      </c>
    </row>
    <row r="2313" spans="1:14" x14ac:dyDescent="0.25">
      <c r="A2313">
        <v>2026</v>
      </c>
      <c r="B2313" t="s">
        <v>3337</v>
      </c>
      <c r="C2313">
        <v>15</v>
      </c>
      <c r="D2313" t="s">
        <v>211</v>
      </c>
      <c r="E2313">
        <v>15</v>
      </c>
      <c r="F2313" t="s">
        <v>793</v>
      </c>
      <c r="G2313" t="s">
        <v>1063</v>
      </c>
      <c r="H2313" t="s">
        <v>8594</v>
      </c>
      <c r="I2313" t="s">
        <v>3296</v>
      </c>
      <c r="J2313" s="52">
        <v>2148481637</v>
      </c>
      <c r="K2313" s="52">
        <v>1660517478</v>
      </c>
      <c r="L2313" s="52">
        <v>352499853</v>
      </c>
      <c r="M2313" t="s">
        <v>2914</v>
      </c>
      <c r="N2313" t="s">
        <v>3326</v>
      </c>
    </row>
    <row r="2314" spans="1:14" x14ac:dyDescent="0.25">
      <c r="A2314">
        <v>2026</v>
      </c>
      <c r="B2314" t="s">
        <v>3337</v>
      </c>
      <c r="C2314">
        <v>17</v>
      </c>
      <c r="D2314" t="s">
        <v>83</v>
      </c>
      <c r="E2314">
        <v>17</v>
      </c>
      <c r="F2314" t="s">
        <v>793</v>
      </c>
      <c r="G2314" t="s">
        <v>1067</v>
      </c>
      <c r="H2314" t="s">
        <v>8600</v>
      </c>
      <c r="I2314" t="s">
        <v>3296</v>
      </c>
      <c r="J2314" s="52">
        <v>10280000</v>
      </c>
      <c r="K2314" s="52">
        <v>3345465</v>
      </c>
      <c r="L2314" s="52">
        <v>3160344</v>
      </c>
      <c r="M2314" t="s">
        <v>8606</v>
      </c>
      <c r="N2314" t="s">
        <v>8607</v>
      </c>
    </row>
    <row r="2315" spans="1:14" x14ac:dyDescent="0.25">
      <c r="A2315">
        <v>2026</v>
      </c>
      <c r="B2315" t="s">
        <v>3337</v>
      </c>
      <c r="C2315">
        <v>17</v>
      </c>
      <c r="D2315" t="s">
        <v>83</v>
      </c>
      <c r="E2315">
        <v>17</v>
      </c>
      <c r="F2315" t="s">
        <v>793</v>
      </c>
      <c r="G2315" t="s">
        <v>1061</v>
      </c>
      <c r="H2315" t="s">
        <v>8601</v>
      </c>
      <c r="I2315" t="s">
        <v>3296</v>
      </c>
      <c r="J2315" s="52">
        <v>44535267</v>
      </c>
      <c r="K2315" s="52">
        <v>22368325</v>
      </c>
      <c r="L2315" s="52">
        <v>19654175</v>
      </c>
      <c r="M2315" t="s">
        <v>2837</v>
      </c>
      <c r="N2315" t="s">
        <v>8608</v>
      </c>
    </row>
    <row r="2316" spans="1:14" x14ac:dyDescent="0.25">
      <c r="A2316">
        <v>2026</v>
      </c>
      <c r="B2316" t="s">
        <v>3337</v>
      </c>
      <c r="C2316">
        <v>17</v>
      </c>
      <c r="D2316" t="s">
        <v>83</v>
      </c>
      <c r="E2316">
        <v>17</v>
      </c>
      <c r="F2316" t="s">
        <v>793</v>
      </c>
      <c r="G2316" t="s">
        <v>1065</v>
      </c>
      <c r="H2316" t="s">
        <v>8603</v>
      </c>
      <c r="I2316" t="s">
        <v>3296</v>
      </c>
      <c r="J2316" s="52">
        <v>614872000</v>
      </c>
      <c r="K2316" s="52">
        <v>460151780</v>
      </c>
      <c r="L2316" s="52">
        <v>103500405</v>
      </c>
      <c r="M2316" t="s">
        <v>3085</v>
      </c>
      <c r="N2316" t="s">
        <v>8408</v>
      </c>
    </row>
    <row r="2317" spans="1:14" x14ac:dyDescent="0.25">
      <c r="A2317">
        <v>2026</v>
      </c>
      <c r="B2317" t="s">
        <v>3337</v>
      </c>
      <c r="C2317">
        <v>17</v>
      </c>
      <c r="D2317" t="s">
        <v>83</v>
      </c>
      <c r="E2317">
        <v>17</v>
      </c>
      <c r="F2317" t="s">
        <v>793</v>
      </c>
      <c r="G2317" t="s">
        <v>1064</v>
      </c>
      <c r="H2317" t="s">
        <v>8604</v>
      </c>
      <c r="I2317" t="s">
        <v>3296</v>
      </c>
      <c r="J2317" s="52">
        <v>816208000</v>
      </c>
      <c r="K2317" s="52">
        <v>615199704</v>
      </c>
      <c r="L2317" s="52">
        <v>143425253</v>
      </c>
      <c r="M2317" t="s">
        <v>2689</v>
      </c>
      <c r="N2317" t="s">
        <v>2749</v>
      </c>
    </row>
    <row r="2318" spans="1:14" x14ac:dyDescent="0.25">
      <c r="A2318">
        <v>2026</v>
      </c>
      <c r="B2318" t="s">
        <v>3337</v>
      </c>
      <c r="C2318">
        <v>17</v>
      </c>
      <c r="D2318" t="s">
        <v>83</v>
      </c>
      <c r="E2318">
        <v>17</v>
      </c>
      <c r="F2318" t="s">
        <v>793</v>
      </c>
      <c r="G2318" t="s">
        <v>1063</v>
      </c>
      <c r="H2318" t="s">
        <v>8594</v>
      </c>
      <c r="I2318" t="s">
        <v>3296</v>
      </c>
      <c r="J2318" s="52">
        <v>1794281818</v>
      </c>
      <c r="K2318" s="52">
        <v>1481565446</v>
      </c>
      <c r="L2318" s="52">
        <v>354708657</v>
      </c>
      <c r="M2318" t="s">
        <v>3186</v>
      </c>
      <c r="N2318" t="s">
        <v>8496</v>
      </c>
    </row>
    <row r="2319" spans="1:14" x14ac:dyDescent="0.25">
      <c r="A2319">
        <v>2026</v>
      </c>
      <c r="B2319" t="s">
        <v>3337</v>
      </c>
      <c r="C2319">
        <v>18</v>
      </c>
      <c r="D2319" t="s">
        <v>77</v>
      </c>
      <c r="E2319">
        <v>18</v>
      </c>
      <c r="F2319" t="s">
        <v>793</v>
      </c>
      <c r="G2319" t="s">
        <v>1061</v>
      </c>
      <c r="H2319" t="s">
        <v>8601</v>
      </c>
      <c r="I2319" t="s">
        <v>3296</v>
      </c>
      <c r="J2319" s="52">
        <v>13750561</v>
      </c>
      <c r="K2319" s="52">
        <v>13750561</v>
      </c>
      <c r="L2319" s="52">
        <v>13750561</v>
      </c>
      <c r="M2319" t="s">
        <v>2625</v>
      </c>
      <c r="N2319" t="s">
        <v>2625</v>
      </c>
    </row>
    <row r="2320" spans="1:14" x14ac:dyDescent="0.25">
      <c r="A2320">
        <v>2026</v>
      </c>
      <c r="B2320" t="s">
        <v>3337</v>
      </c>
      <c r="C2320">
        <v>18</v>
      </c>
      <c r="D2320" t="s">
        <v>77</v>
      </c>
      <c r="E2320">
        <v>18</v>
      </c>
      <c r="F2320" t="s">
        <v>793</v>
      </c>
      <c r="G2320" t="s">
        <v>1065</v>
      </c>
      <c r="H2320" t="s">
        <v>8603</v>
      </c>
      <c r="I2320" t="s">
        <v>3296</v>
      </c>
      <c r="J2320" s="52">
        <v>441914000</v>
      </c>
      <c r="K2320" s="52">
        <v>358881888</v>
      </c>
      <c r="L2320" s="52">
        <v>78819888</v>
      </c>
      <c r="M2320" t="s">
        <v>2733</v>
      </c>
      <c r="N2320" t="s">
        <v>8378</v>
      </c>
    </row>
    <row r="2321" spans="1:14" x14ac:dyDescent="0.25">
      <c r="A2321">
        <v>2026</v>
      </c>
      <c r="B2321" t="s">
        <v>3337</v>
      </c>
      <c r="C2321">
        <v>18</v>
      </c>
      <c r="D2321" t="s">
        <v>77</v>
      </c>
      <c r="E2321">
        <v>18</v>
      </c>
      <c r="F2321" t="s">
        <v>793</v>
      </c>
      <c r="G2321" t="s">
        <v>1064</v>
      </c>
      <c r="H2321" t="s">
        <v>8604</v>
      </c>
      <c r="I2321" t="s">
        <v>3296</v>
      </c>
      <c r="J2321" s="52">
        <v>239422000</v>
      </c>
      <c r="K2321" s="52">
        <v>204470873</v>
      </c>
      <c r="L2321" s="52">
        <v>44722873</v>
      </c>
      <c r="M2321" t="s">
        <v>2631</v>
      </c>
      <c r="N2321" t="s">
        <v>8401</v>
      </c>
    </row>
    <row r="2322" spans="1:14" x14ac:dyDescent="0.25">
      <c r="A2322">
        <v>2026</v>
      </c>
      <c r="B2322" t="s">
        <v>3337</v>
      </c>
      <c r="C2322">
        <v>18</v>
      </c>
      <c r="D2322" t="s">
        <v>77</v>
      </c>
      <c r="E2322">
        <v>18</v>
      </c>
      <c r="F2322" t="s">
        <v>793</v>
      </c>
      <c r="G2322" t="s">
        <v>1063</v>
      </c>
      <c r="H2322" t="s">
        <v>8594</v>
      </c>
      <c r="I2322" t="s">
        <v>3296</v>
      </c>
      <c r="J2322" s="52">
        <v>868831203</v>
      </c>
      <c r="K2322" s="52">
        <v>713026649</v>
      </c>
      <c r="L2322" s="52">
        <v>130204037</v>
      </c>
      <c r="M2322" t="s">
        <v>2869</v>
      </c>
      <c r="N2322" t="s">
        <v>8452</v>
      </c>
    </row>
    <row r="2323" spans="1:14" x14ac:dyDescent="0.25">
      <c r="A2323">
        <v>2026</v>
      </c>
      <c r="B2323" t="s">
        <v>3337</v>
      </c>
      <c r="C2323">
        <v>19</v>
      </c>
      <c r="D2323" t="s">
        <v>158</v>
      </c>
      <c r="E2323">
        <v>19</v>
      </c>
      <c r="F2323" t="s">
        <v>793</v>
      </c>
      <c r="G2323" t="s">
        <v>1067</v>
      </c>
      <c r="H2323" t="s">
        <v>8600</v>
      </c>
      <c r="I2323" t="s">
        <v>3296</v>
      </c>
      <c r="J2323" s="52">
        <v>10280000</v>
      </c>
      <c r="K2323" s="52">
        <v>6162996</v>
      </c>
      <c r="L2323" s="52">
        <v>6162996</v>
      </c>
      <c r="M2323" t="s">
        <v>3188</v>
      </c>
      <c r="N2323" t="s">
        <v>3188</v>
      </c>
    </row>
    <row r="2324" spans="1:14" x14ac:dyDescent="0.25">
      <c r="A2324">
        <v>2026</v>
      </c>
      <c r="B2324" t="s">
        <v>3337</v>
      </c>
      <c r="C2324">
        <v>19</v>
      </c>
      <c r="D2324" t="s">
        <v>158</v>
      </c>
      <c r="E2324">
        <v>19</v>
      </c>
      <c r="F2324" t="s">
        <v>793</v>
      </c>
      <c r="G2324" t="s">
        <v>1061</v>
      </c>
      <c r="H2324" t="s">
        <v>8601</v>
      </c>
      <c r="I2324" t="s">
        <v>3296</v>
      </c>
      <c r="J2324" s="52">
        <v>50827337</v>
      </c>
      <c r="K2324" s="52">
        <v>3431030</v>
      </c>
      <c r="L2324" s="52">
        <v>2805675</v>
      </c>
      <c r="M2324" t="s">
        <v>8426</v>
      </c>
      <c r="N2324" t="s">
        <v>8442</v>
      </c>
    </row>
    <row r="2325" spans="1:14" x14ac:dyDescent="0.25">
      <c r="A2325">
        <v>2026</v>
      </c>
      <c r="B2325" t="s">
        <v>3337</v>
      </c>
      <c r="C2325">
        <v>19</v>
      </c>
      <c r="D2325" t="s">
        <v>158</v>
      </c>
      <c r="E2325">
        <v>19</v>
      </c>
      <c r="F2325" t="s">
        <v>793</v>
      </c>
      <c r="G2325" t="s">
        <v>1065</v>
      </c>
      <c r="H2325" t="s">
        <v>8603</v>
      </c>
      <c r="I2325" t="s">
        <v>3296</v>
      </c>
      <c r="J2325" s="52">
        <v>691337000</v>
      </c>
      <c r="K2325" s="52">
        <v>566394984</v>
      </c>
      <c r="L2325" s="52">
        <v>126367164</v>
      </c>
      <c r="M2325" t="s">
        <v>3254</v>
      </c>
      <c r="N2325" t="s">
        <v>8427</v>
      </c>
    </row>
    <row r="2326" spans="1:14" x14ac:dyDescent="0.25">
      <c r="A2326">
        <v>2026</v>
      </c>
      <c r="B2326" t="s">
        <v>3337</v>
      </c>
      <c r="C2326">
        <v>19</v>
      </c>
      <c r="D2326" t="s">
        <v>158</v>
      </c>
      <c r="E2326">
        <v>19</v>
      </c>
      <c r="F2326" t="s">
        <v>793</v>
      </c>
      <c r="G2326" t="s">
        <v>1064</v>
      </c>
      <c r="H2326" t="s">
        <v>8604</v>
      </c>
      <c r="I2326" t="s">
        <v>3296</v>
      </c>
      <c r="J2326" s="52">
        <v>535112000</v>
      </c>
      <c r="K2326" s="52">
        <v>464602054</v>
      </c>
      <c r="L2326" s="52">
        <v>97392054</v>
      </c>
      <c r="M2326" t="s">
        <v>2841</v>
      </c>
      <c r="N2326" t="s">
        <v>8546</v>
      </c>
    </row>
    <row r="2327" spans="1:14" x14ac:dyDescent="0.25">
      <c r="A2327">
        <v>2026</v>
      </c>
      <c r="B2327" t="s">
        <v>3337</v>
      </c>
      <c r="C2327">
        <v>19</v>
      </c>
      <c r="D2327" t="s">
        <v>158</v>
      </c>
      <c r="E2327">
        <v>19</v>
      </c>
      <c r="F2327" t="s">
        <v>793</v>
      </c>
      <c r="G2327" t="s">
        <v>1063</v>
      </c>
      <c r="H2327" t="s">
        <v>8594</v>
      </c>
      <c r="I2327" t="s">
        <v>3296</v>
      </c>
      <c r="J2327" s="52">
        <v>2046952668</v>
      </c>
      <c r="K2327" s="52">
        <v>1531275556</v>
      </c>
      <c r="L2327" s="52">
        <v>322955297</v>
      </c>
      <c r="M2327" t="s">
        <v>3085</v>
      </c>
      <c r="N2327" t="s">
        <v>8533</v>
      </c>
    </row>
    <row r="2328" spans="1:14" x14ac:dyDescent="0.25">
      <c r="A2328">
        <v>2026</v>
      </c>
      <c r="B2328" t="s">
        <v>3337</v>
      </c>
      <c r="C2328">
        <v>20</v>
      </c>
      <c r="D2328" t="s">
        <v>321</v>
      </c>
      <c r="E2328">
        <v>20</v>
      </c>
      <c r="F2328" t="s">
        <v>793</v>
      </c>
      <c r="G2328" t="s">
        <v>1067</v>
      </c>
      <c r="H2328" t="s">
        <v>8600</v>
      </c>
      <c r="I2328" t="s">
        <v>3296</v>
      </c>
      <c r="J2328" s="52">
        <v>10280000</v>
      </c>
      <c r="K2328" s="52">
        <v>3562712</v>
      </c>
      <c r="L2328" s="52">
        <v>3562712</v>
      </c>
      <c r="M2328" t="s">
        <v>8609</v>
      </c>
      <c r="N2328" t="s">
        <v>8609</v>
      </c>
    </row>
    <row r="2329" spans="1:14" x14ac:dyDescent="0.25">
      <c r="A2329">
        <v>2026</v>
      </c>
      <c r="B2329" t="s">
        <v>3337</v>
      </c>
      <c r="C2329">
        <v>20</v>
      </c>
      <c r="D2329" t="s">
        <v>321</v>
      </c>
      <c r="E2329">
        <v>20</v>
      </c>
      <c r="F2329" t="s">
        <v>793</v>
      </c>
      <c r="G2329" t="s">
        <v>1065</v>
      </c>
      <c r="H2329" t="s">
        <v>8603</v>
      </c>
      <c r="I2329" t="s">
        <v>3296</v>
      </c>
      <c r="J2329" s="52">
        <v>1094189000</v>
      </c>
      <c r="K2329" s="52">
        <v>915512975</v>
      </c>
      <c r="L2329" s="52">
        <v>158222973</v>
      </c>
      <c r="M2329" t="s">
        <v>2959</v>
      </c>
      <c r="N2329" t="s">
        <v>3334</v>
      </c>
    </row>
    <row r="2330" spans="1:14" x14ac:dyDescent="0.25">
      <c r="A2330">
        <v>2026</v>
      </c>
      <c r="B2330" t="s">
        <v>3337</v>
      </c>
      <c r="C2330">
        <v>20</v>
      </c>
      <c r="D2330" t="s">
        <v>321</v>
      </c>
      <c r="E2330">
        <v>20</v>
      </c>
      <c r="F2330" t="s">
        <v>793</v>
      </c>
      <c r="G2330" t="s">
        <v>1064</v>
      </c>
      <c r="H2330" t="s">
        <v>8604</v>
      </c>
      <c r="I2330" t="s">
        <v>3296</v>
      </c>
      <c r="J2330" s="52">
        <v>682803000</v>
      </c>
      <c r="K2330" s="52">
        <v>614100776</v>
      </c>
      <c r="L2330" s="52">
        <v>115557006</v>
      </c>
      <c r="M2330" t="s">
        <v>2967</v>
      </c>
      <c r="N2330" t="s">
        <v>8457</v>
      </c>
    </row>
    <row r="2331" spans="1:14" x14ac:dyDescent="0.25">
      <c r="A2331">
        <v>2026</v>
      </c>
      <c r="B2331" t="s">
        <v>3337</v>
      </c>
      <c r="C2331">
        <v>20</v>
      </c>
      <c r="D2331" t="s">
        <v>321</v>
      </c>
      <c r="E2331">
        <v>20</v>
      </c>
      <c r="F2331" t="s">
        <v>793</v>
      </c>
      <c r="G2331" t="s">
        <v>1063</v>
      </c>
      <c r="H2331" t="s">
        <v>8594</v>
      </c>
      <c r="I2331" t="s">
        <v>3296</v>
      </c>
      <c r="J2331" s="52">
        <v>1946567448</v>
      </c>
      <c r="K2331" s="52">
        <v>1473068533</v>
      </c>
      <c r="L2331" s="52">
        <v>307037339</v>
      </c>
      <c r="M2331" t="s">
        <v>3218</v>
      </c>
      <c r="N2331" t="s">
        <v>8533</v>
      </c>
    </row>
    <row r="2332" spans="1:14" x14ac:dyDescent="0.25">
      <c r="A2332">
        <v>2026</v>
      </c>
      <c r="B2332" t="s">
        <v>3337</v>
      </c>
      <c r="C2332">
        <v>23</v>
      </c>
      <c r="D2332" t="s">
        <v>230</v>
      </c>
      <c r="E2332">
        <v>23</v>
      </c>
      <c r="F2332" t="s">
        <v>793</v>
      </c>
      <c r="G2332" t="s">
        <v>1067</v>
      </c>
      <c r="H2332" t="s">
        <v>8600</v>
      </c>
      <c r="I2332" t="s">
        <v>3296</v>
      </c>
      <c r="J2332" s="52">
        <v>10280000</v>
      </c>
      <c r="K2332" s="52">
        <v>1666085</v>
      </c>
      <c r="L2332" s="52">
        <v>1666085</v>
      </c>
      <c r="M2332" t="s">
        <v>2860</v>
      </c>
      <c r="N2332" t="s">
        <v>2860</v>
      </c>
    </row>
    <row r="2333" spans="1:14" x14ac:dyDescent="0.25">
      <c r="A2333">
        <v>2026</v>
      </c>
      <c r="B2333" t="s">
        <v>3337</v>
      </c>
      <c r="C2333">
        <v>23</v>
      </c>
      <c r="D2333" t="s">
        <v>230</v>
      </c>
      <c r="E2333">
        <v>23</v>
      </c>
      <c r="F2333" t="s">
        <v>793</v>
      </c>
      <c r="G2333" t="s">
        <v>1061</v>
      </c>
      <c r="H2333" t="s">
        <v>8601</v>
      </c>
      <c r="I2333" t="s">
        <v>3296</v>
      </c>
      <c r="J2333" s="52">
        <v>37903175</v>
      </c>
      <c r="K2333" s="52">
        <v>16580982</v>
      </c>
      <c r="L2333" s="52">
        <v>16580982</v>
      </c>
      <c r="M2333" t="s">
        <v>3095</v>
      </c>
      <c r="N2333" t="s">
        <v>3095</v>
      </c>
    </row>
    <row r="2334" spans="1:14" x14ac:dyDescent="0.25">
      <c r="A2334">
        <v>2026</v>
      </c>
      <c r="B2334" t="s">
        <v>3337</v>
      </c>
      <c r="C2334">
        <v>23</v>
      </c>
      <c r="D2334" t="s">
        <v>230</v>
      </c>
      <c r="E2334">
        <v>23</v>
      </c>
      <c r="F2334" t="s">
        <v>793</v>
      </c>
      <c r="G2334" t="s">
        <v>1065</v>
      </c>
      <c r="H2334" t="s">
        <v>8603</v>
      </c>
      <c r="I2334" t="s">
        <v>3296</v>
      </c>
      <c r="J2334" s="52">
        <v>566095600</v>
      </c>
      <c r="K2334" s="52">
        <v>461054254</v>
      </c>
      <c r="L2334" s="52">
        <v>77511454</v>
      </c>
      <c r="M2334" t="s">
        <v>2707</v>
      </c>
      <c r="N2334" t="s">
        <v>2962</v>
      </c>
    </row>
    <row r="2335" spans="1:14" x14ac:dyDescent="0.25">
      <c r="A2335">
        <v>2026</v>
      </c>
      <c r="B2335" t="s">
        <v>3337</v>
      </c>
      <c r="C2335">
        <v>23</v>
      </c>
      <c r="D2335" t="s">
        <v>230</v>
      </c>
      <c r="E2335">
        <v>23</v>
      </c>
      <c r="F2335" t="s">
        <v>793</v>
      </c>
      <c r="G2335" t="s">
        <v>1064</v>
      </c>
      <c r="H2335" t="s">
        <v>8604</v>
      </c>
      <c r="I2335" t="s">
        <v>3296</v>
      </c>
      <c r="J2335" s="52">
        <v>372763000</v>
      </c>
      <c r="K2335" s="52">
        <v>329414748</v>
      </c>
      <c r="L2335" s="52">
        <v>38628081</v>
      </c>
      <c r="M2335" t="s">
        <v>2762</v>
      </c>
      <c r="N2335" t="s">
        <v>2826</v>
      </c>
    </row>
    <row r="2336" spans="1:14" x14ac:dyDescent="0.25">
      <c r="A2336">
        <v>2026</v>
      </c>
      <c r="B2336" t="s">
        <v>3337</v>
      </c>
      <c r="C2336">
        <v>23</v>
      </c>
      <c r="D2336" t="s">
        <v>230</v>
      </c>
      <c r="E2336">
        <v>23</v>
      </c>
      <c r="F2336" t="s">
        <v>793</v>
      </c>
      <c r="G2336" t="s">
        <v>1063</v>
      </c>
      <c r="H2336" t="s">
        <v>8594</v>
      </c>
      <c r="I2336" t="s">
        <v>3296</v>
      </c>
      <c r="J2336" s="52">
        <v>1039989960</v>
      </c>
      <c r="K2336" s="52">
        <v>688941416</v>
      </c>
      <c r="L2336" s="52">
        <v>151588436</v>
      </c>
      <c r="M2336" t="s">
        <v>2897</v>
      </c>
      <c r="N2336" t="s">
        <v>8500</v>
      </c>
    </row>
    <row r="2337" spans="1:14" x14ac:dyDescent="0.25">
      <c r="A2337">
        <v>2026</v>
      </c>
      <c r="B2337" t="s">
        <v>3337</v>
      </c>
      <c r="C2337">
        <v>25</v>
      </c>
      <c r="D2337" t="s">
        <v>95</v>
      </c>
      <c r="E2337">
        <v>25</v>
      </c>
      <c r="F2337" t="s">
        <v>793</v>
      </c>
      <c r="G2337" t="s">
        <v>1067</v>
      </c>
      <c r="H2337" t="s">
        <v>8600</v>
      </c>
      <c r="I2337" t="s">
        <v>3296</v>
      </c>
      <c r="J2337" s="52">
        <v>3315080705</v>
      </c>
      <c r="K2337" s="52">
        <v>6345926</v>
      </c>
      <c r="L2337" s="52">
        <v>5553611</v>
      </c>
      <c r="M2337" t="s">
        <v>3331</v>
      </c>
      <c r="N2337" t="s">
        <v>3331</v>
      </c>
    </row>
    <row r="2338" spans="1:14" x14ac:dyDescent="0.25">
      <c r="A2338">
        <v>2026</v>
      </c>
      <c r="B2338" t="s">
        <v>3337</v>
      </c>
      <c r="C2338">
        <v>25</v>
      </c>
      <c r="D2338" t="s">
        <v>95</v>
      </c>
      <c r="E2338">
        <v>25</v>
      </c>
      <c r="F2338" t="s">
        <v>793</v>
      </c>
      <c r="G2338" t="s">
        <v>1061</v>
      </c>
      <c r="H2338" t="s">
        <v>8601</v>
      </c>
      <c r="I2338" t="s">
        <v>3296</v>
      </c>
      <c r="J2338" s="52">
        <v>305514600</v>
      </c>
      <c r="K2338" s="52">
        <v>87464835</v>
      </c>
      <c r="L2338" s="52">
        <v>59228248</v>
      </c>
      <c r="M2338" t="s">
        <v>8545</v>
      </c>
      <c r="N2338" t="s">
        <v>2880</v>
      </c>
    </row>
    <row r="2339" spans="1:14" x14ac:dyDescent="0.25">
      <c r="A2339">
        <v>2026</v>
      </c>
      <c r="B2339" t="s">
        <v>3337</v>
      </c>
      <c r="C2339">
        <v>25</v>
      </c>
      <c r="D2339" t="s">
        <v>95</v>
      </c>
      <c r="E2339">
        <v>25</v>
      </c>
      <c r="F2339" t="s">
        <v>793</v>
      </c>
      <c r="G2339" t="s">
        <v>1065</v>
      </c>
      <c r="H2339" t="s">
        <v>8603</v>
      </c>
      <c r="I2339" t="s">
        <v>3296</v>
      </c>
      <c r="J2339" s="52">
        <v>1178294333</v>
      </c>
      <c r="K2339" s="52">
        <v>1026969763</v>
      </c>
      <c r="L2339" s="52">
        <v>217100673</v>
      </c>
      <c r="M2339" t="s">
        <v>2695</v>
      </c>
      <c r="N2339" t="s">
        <v>3041</v>
      </c>
    </row>
    <row r="2340" spans="1:14" x14ac:dyDescent="0.25">
      <c r="A2340">
        <v>2026</v>
      </c>
      <c r="B2340" t="s">
        <v>3337</v>
      </c>
      <c r="C2340">
        <v>25</v>
      </c>
      <c r="D2340" t="s">
        <v>95</v>
      </c>
      <c r="E2340">
        <v>25</v>
      </c>
      <c r="F2340" t="s">
        <v>793</v>
      </c>
      <c r="G2340" t="s">
        <v>1064</v>
      </c>
      <c r="H2340" t="s">
        <v>8604</v>
      </c>
      <c r="I2340" t="s">
        <v>3296</v>
      </c>
      <c r="J2340" s="52">
        <v>1706784935</v>
      </c>
      <c r="K2340" s="52">
        <v>1336686586</v>
      </c>
      <c r="L2340" s="52">
        <v>270173586</v>
      </c>
      <c r="M2340" t="s">
        <v>2805</v>
      </c>
      <c r="N2340" t="s">
        <v>8533</v>
      </c>
    </row>
    <row r="2341" spans="1:14" x14ac:dyDescent="0.25">
      <c r="A2341">
        <v>2026</v>
      </c>
      <c r="B2341" t="s">
        <v>3337</v>
      </c>
      <c r="C2341">
        <v>25</v>
      </c>
      <c r="D2341" t="s">
        <v>95</v>
      </c>
      <c r="E2341">
        <v>25</v>
      </c>
      <c r="F2341" t="s">
        <v>793</v>
      </c>
      <c r="G2341" t="s">
        <v>1063</v>
      </c>
      <c r="H2341" t="s">
        <v>8594</v>
      </c>
      <c r="I2341" t="s">
        <v>3296</v>
      </c>
      <c r="J2341" s="52">
        <v>5140885210</v>
      </c>
      <c r="K2341" s="52">
        <v>1843232064</v>
      </c>
      <c r="L2341" s="52">
        <v>442375666</v>
      </c>
      <c r="M2341" t="s">
        <v>3065</v>
      </c>
      <c r="N2341" t="s">
        <v>8437</v>
      </c>
    </row>
    <row r="2342" spans="1:14" x14ac:dyDescent="0.25">
      <c r="A2342">
        <v>2026</v>
      </c>
      <c r="B2342" t="s">
        <v>3337</v>
      </c>
      <c r="C2342">
        <v>27</v>
      </c>
      <c r="D2342" t="s">
        <v>234</v>
      </c>
      <c r="E2342">
        <v>27</v>
      </c>
      <c r="F2342" t="s">
        <v>793</v>
      </c>
      <c r="G2342" t="s">
        <v>1065</v>
      </c>
      <c r="H2342" t="s">
        <v>8603</v>
      </c>
      <c r="I2342" t="s">
        <v>3296</v>
      </c>
      <c r="J2342" s="52">
        <v>654259000</v>
      </c>
      <c r="K2342" s="52">
        <v>551171000</v>
      </c>
      <c r="L2342" s="52">
        <v>113101467</v>
      </c>
      <c r="M2342" t="s">
        <v>2905</v>
      </c>
      <c r="N2342" t="s">
        <v>8480</v>
      </c>
    </row>
    <row r="2343" spans="1:14" x14ac:dyDescent="0.25">
      <c r="A2343">
        <v>2026</v>
      </c>
      <c r="B2343" t="s">
        <v>3337</v>
      </c>
      <c r="C2343">
        <v>27</v>
      </c>
      <c r="D2343" t="s">
        <v>234</v>
      </c>
      <c r="E2343">
        <v>27</v>
      </c>
      <c r="F2343" t="s">
        <v>793</v>
      </c>
      <c r="G2343" t="s">
        <v>1064</v>
      </c>
      <c r="H2343" t="s">
        <v>8604</v>
      </c>
      <c r="I2343" t="s">
        <v>3296</v>
      </c>
      <c r="J2343" s="52">
        <v>532782000</v>
      </c>
      <c r="K2343" s="52">
        <v>488741600</v>
      </c>
      <c r="L2343" s="52">
        <v>99002400</v>
      </c>
      <c r="M2343" t="s">
        <v>3158</v>
      </c>
      <c r="N2343" t="s">
        <v>8395</v>
      </c>
    </row>
    <row r="2344" spans="1:14" x14ac:dyDescent="0.25">
      <c r="A2344">
        <v>2026</v>
      </c>
      <c r="B2344" t="s">
        <v>3337</v>
      </c>
      <c r="C2344">
        <v>27</v>
      </c>
      <c r="D2344" t="s">
        <v>234</v>
      </c>
      <c r="E2344">
        <v>27</v>
      </c>
      <c r="F2344" t="s">
        <v>793</v>
      </c>
      <c r="G2344" t="s">
        <v>1063</v>
      </c>
      <c r="H2344" t="s">
        <v>8594</v>
      </c>
      <c r="I2344" t="s">
        <v>3296</v>
      </c>
      <c r="J2344" s="52">
        <v>1027186580</v>
      </c>
      <c r="K2344" s="52">
        <v>909440414</v>
      </c>
      <c r="L2344" s="52">
        <v>174814872</v>
      </c>
      <c r="M2344" t="s">
        <v>2821</v>
      </c>
      <c r="N2344" t="s">
        <v>8494</v>
      </c>
    </row>
    <row r="2345" spans="1:14" x14ac:dyDescent="0.25">
      <c r="A2345">
        <v>2026</v>
      </c>
      <c r="B2345" t="s">
        <v>3337</v>
      </c>
      <c r="C2345">
        <v>41</v>
      </c>
      <c r="D2345" t="s">
        <v>110</v>
      </c>
      <c r="E2345">
        <v>41</v>
      </c>
      <c r="F2345" t="s">
        <v>793</v>
      </c>
      <c r="G2345" t="s">
        <v>1067</v>
      </c>
      <c r="H2345" t="s">
        <v>8600</v>
      </c>
      <c r="I2345" t="s">
        <v>3296</v>
      </c>
      <c r="J2345" s="52">
        <v>10280000</v>
      </c>
      <c r="K2345" s="52">
        <v>4430546</v>
      </c>
      <c r="L2345" s="52">
        <v>4430546</v>
      </c>
      <c r="M2345" t="s">
        <v>3151</v>
      </c>
      <c r="N2345" t="s">
        <v>3151</v>
      </c>
    </row>
    <row r="2346" spans="1:14" x14ac:dyDescent="0.25">
      <c r="A2346">
        <v>2026</v>
      </c>
      <c r="B2346" t="s">
        <v>3337</v>
      </c>
      <c r="C2346">
        <v>41</v>
      </c>
      <c r="D2346" t="s">
        <v>110</v>
      </c>
      <c r="E2346">
        <v>41</v>
      </c>
      <c r="F2346" t="s">
        <v>793</v>
      </c>
      <c r="G2346" t="s">
        <v>1061</v>
      </c>
      <c r="H2346" t="s">
        <v>8601</v>
      </c>
      <c r="I2346" t="s">
        <v>3296</v>
      </c>
      <c r="J2346" s="52">
        <v>70742322</v>
      </c>
      <c r="K2346" s="52">
        <v>39906702</v>
      </c>
      <c r="L2346" s="52">
        <v>39906702</v>
      </c>
      <c r="M2346" t="s">
        <v>8428</v>
      </c>
      <c r="N2346" t="s">
        <v>8428</v>
      </c>
    </row>
    <row r="2347" spans="1:14" x14ac:dyDescent="0.25">
      <c r="A2347">
        <v>2026</v>
      </c>
      <c r="B2347" t="s">
        <v>3337</v>
      </c>
      <c r="C2347">
        <v>41</v>
      </c>
      <c r="D2347" t="s">
        <v>110</v>
      </c>
      <c r="E2347">
        <v>41</v>
      </c>
      <c r="F2347" t="s">
        <v>793</v>
      </c>
      <c r="G2347" t="s">
        <v>1065</v>
      </c>
      <c r="H2347" t="s">
        <v>8603</v>
      </c>
      <c r="I2347" t="s">
        <v>3296</v>
      </c>
      <c r="J2347" s="52">
        <v>959786200</v>
      </c>
      <c r="K2347" s="52">
        <v>853036018</v>
      </c>
      <c r="L2347" s="52">
        <v>162884786</v>
      </c>
      <c r="M2347" t="s">
        <v>2671</v>
      </c>
      <c r="N2347" t="s">
        <v>8494</v>
      </c>
    </row>
    <row r="2348" spans="1:14" x14ac:dyDescent="0.25">
      <c r="A2348">
        <v>2026</v>
      </c>
      <c r="B2348" t="s">
        <v>3337</v>
      </c>
      <c r="C2348">
        <v>41</v>
      </c>
      <c r="D2348" t="s">
        <v>110</v>
      </c>
      <c r="E2348">
        <v>41</v>
      </c>
      <c r="F2348" t="s">
        <v>793</v>
      </c>
      <c r="G2348" t="s">
        <v>1064</v>
      </c>
      <c r="H2348" t="s">
        <v>8604</v>
      </c>
      <c r="I2348" t="s">
        <v>3296</v>
      </c>
      <c r="J2348" s="52">
        <v>956786000</v>
      </c>
      <c r="K2348" s="52">
        <v>867121791</v>
      </c>
      <c r="L2348" s="52">
        <v>175005791</v>
      </c>
      <c r="M2348" t="s">
        <v>2690</v>
      </c>
      <c r="N2348" t="s">
        <v>8427</v>
      </c>
    </row>
    <row r="2349" spans="1:14" x14ac:dyDescent="0.25">
      <c r="A2349">
        <v>2026</v>
      </c>
      <c r="B2349" t="s">
        <v>3337</v>
      </c>
      <c r="C2349">
        <v>41</v>
      </c>
      <c r="D2349" t="s">
        <v>110</v>
      </c>
      <c r="E2349">
        <v>41</v>
      </c>
      <c r="F2349" t="s">
        <v>793</v>
      </c>
      <c r="G2349" t="s">
        <v>1060</v>
      </c>
      <c r="H2349" t="s">
        <v>8605</v>
      </c>
      <c r="I2349" t="s">
        <v>3296</v>
      </c>
      <c r="J2349" s="52">
        <v>435245936</v>
      </c>
      <c r="K2349" s="52">
        <v>435245936</v>
      </c>
      <c r="L2349" s="52">
        <v>5555276</v>
      </c>
      <c r="M2349" t="s">
        <v>2625</v>
      </c>
      <c r="N2349" t="s">
        <v>2696</v>
      </c>
    </row>
    <row r="2350" spans="1:14" x14ac:dyDescent="0.25">
      <c r="A2350">
        <v>2026</v>
      </c>
      <c r="B2350" t="s">
        <v>3337</v>
      </c>
      <c r="C2350">
        <v>41</v>
      </c>
      <c r="D2350" t="s">
        <v>110</v>
      </c>
      <c r="E2350">
        <v>41</v>
      </c>
      <c r="F2350" t="s">
        <v>793</v>
      </c>
      <c r="G2350" t="s">
        <v>1063</v>
      </c>
      <c r="H2350" t="s">
        <v>8594</v>
      </c>
      <c r="I2350" t="s">
        <v>3296</v>
      </c>
      <c r="J2350" s="52">
        <v>1453890638</v>
      </c>
      <c r="K2350" s="52">
        <v>1030083114</v>
      </c>
      <c r="L2350" s="52">
        <v>229686557</v>
      </c>
      <c r="M2350" t="s">
        <v>2830</v>
      </c>
      <c r="N2350" t="s">
        <v>8533</v>
      </c>
    </row>
    <row r="2351" spans="1:14" x14ac:dyDescent="0.25">
      <c r="A2351">
        <v>2026</v>
      </c>
      <c r="B2351" t="s">
        <v>3337</v>
      </c>
      <c r="C2351">
        <v>44</v>
      </c>
      <c r="D2351" t="s">
        <v>58</v>
      </c>
      <c r="E2351">
        <v>44</v>
      </c>
      <c r="F2351" t="s">
        <v>793</v>
      </c>
      <c r="G2351" t="s">
        <v>1067</v>
      </c>
      <c r="H2351" t="s">
        <v>8600</v>
      </c>
      <c r="I2351" t="s">
        <v>3296</v>
      </c>
      <c r="J2351" s="52">
        <v>18280000</v>
      </c>
      <c r="K2351" s="52">
        <v>2980223</v>
      </c>
      <c r="L2351" s="52">
        <v>2980223</v>
      </c>
      <c r="M2351" t="s">
        <v>2874</v>
      </c>
      <c r="N2351" t="s">
        <v>2874</v>
      </c>
    </row>
    <row r="2352" spans="1:14" x14ac:dyDescent="0.25">
      <c r="A2352">
        <v>2026</v>
      </c>
      <c r="B2352" t="s">
        <v>3337</v>
      </c>
      <c r="C2352">
        <v>44</v>
      </c>
      <c r="D2352" t="s">
        <v>58</v>
      </c>
      <c r="E2352">
        <v>44</v>
      </c>
      <c r="F2352" t="s">
        <v>793</v>
      </c>
      <c r="G2352" t="s">
        <v>1061</v>
      </c>
      <c r="H2352" t="s">
        <v>8601</v>
      </c>
      <c r="I2352" t="s">
        <v>3296</v>
      </c>
      <c r="J2352" s="52">
        <v>198930000</v>
      </c>
      <c r="K2352" s="52">
        <v>36602521</v>
      </c>
      <c r="L2352" s="52">
        <v>36602521</v>
      </c>
      <c r="M2352" t="s">
        <v>3041</v>
      </c>
      <c r="N2352" t="s">
        <v>3041</v>
      </c>
    </row>
    <row r="2353" spans="1:14" x14ac:dyDescent="0.25">
      <c r="A2353">
        <v>2026</v>
      </c>
      <c r="B2353" t="s">
        <v>3337</v>
      </c>
      <c r="C2353">
        <v>44</v>
      </c>
      <c r="D2353" t="s">
        <v>58</v>
      </c>
      <c r="E2353">
        <v>44</v>
      </c>
      <c r="F2353" t="s">
        <v>793</v>
      </c>
      <c r="G2353" t="s">
        <v>1065</v>
      </c>
      <c r="H2353" t="s">
        <v>8603</v>
      </c>
      <c r="I2353" t="s">
        <v>3296</v>
      </c>
      <c r="J2353" s="52">
        <v>556397000</v>
      </c>
      <c r="K2353" s="52">
        <v>447788193</v>
      </c>
      <c r="L2353" s="52">
        <v>86339164</v>
      </c>
      <c r="M2353" t="s">
        <v>3000</v>
      </c>
      <c r="N2353" t="s">
        <v>8422</v>
      </c>
    </row>
    <row r="2354" spans="1:14" x14ac:dyDescent="0.25">
      <c r="A2354">
        <v>2026</v>
      </c>
      <c r="B2354" t="s">
        <v>3337</v>
      </c>
      <c r="C2354">
        <v>44</v>
      </c>
      <c r="D2354" t="s">
        <v>58</v>
      </c>
      <c r="E2354">
        <v>44</v>
      </c>
      <c r="F2354" t="s">
        <v>793</v>
      </c>
      <c r="G2354" t="s">
        <v>1064</v>
      </c>
      <c r="H2354" t="s">
        <v>8604</v>
      </c>
      <c r="I2354" t="s">
        <v>3296</v>
      </c>
      <c r="J2354" s="52">
        <v>694267000</v>
      </c>
      <c r="K2354" s="52">
        <v>644010222</v>
      </c>
      <c r="L2354" s="52">
        <v>131316222</v>
      </c>
      <c r="M2354" t="s">
        <v>3108</v>
      </c>
      <c r="N2354" t="s">
        <v>3049</v>
      </c>
    </row>
    <row r="2355" spans="1:14" x14ac:dyDescent="0.25">
      <c r="A2355">
        <v>2026</v>
      </c>
      <c r="B2355" t="s">
        <v>3337</v>
      </c>
      <c r="C2355">
        <v>44</v>
      </c>
      <c r="D2355" t="s">
        <v>58</v>
      </c>
      <c r="E2355">
        <v>44</v>
      </c>
      <c r="F2355" t="s">
        <v>793</v>
      </c>
      <c r="G2355" t="s">
        <v>1063</v>
      </c>
      <c r="H2355" t="s">
        <v>8594</v>
      </c>
      <c r="I2355" t="s">
        <v>3296</v>
      </c>
      <c r="J2355" s="52">
        <v>1606948540</v>
      </c>
      <c r="K2355" s="52">
        <v>1180983064</v>
      </c>
      <c r="L2355" s="52">
        <v>279375138</v>
      </c>
      <c r="M2355" t="s">
        <v>2891</v>
      </c>
      <c r="N2355" t="s">
        <v>3327</v>
      </c>
    </row>
    <row r="2356" spans="1:14" x14ac:dyDescent="0.25">
      <c r="A2356">
        <v>2026</v>
      </c>
      <c r="B2356" t="s">
        <v>3337</v>
      </c>
      <c r="C2356">
        <v>47</v>
      </c>
      <c r="D2356" t="s">
        <v>49</v>
      </c>
      <c r="E2356">
        <v>47</v>
      </c>
      <c r="F2356" t="s">
        <v>793</v>
      </c>
      <c r="G2356" t="s">
        <v>1067</v>
      </c>
      <c r="H2356" t="s">
        <v>8600</v>
      </c>
      <c r="I2356" t="s">
        <v>3296</v>
      </c>
      <c r="J2356" s="52">
        <v>10280000</v>
      </c>
      <c r="K2356" s="52">
        <v>4706195</v>
      </c>
      <c r="L2356" s="52">
        <v>4706195</v>
      </c>
      <c r="M2356" t="s">
        <v>8586</v>
      </c>
      <c r="N2356" t="s">
        <v>8586</v>
      </c>
    </row>
    <row r="2357" spans="1:14" x14ac:dyDescent="0.25">
      <c r="A2357">
        <v>2026</v>
      </c>
      <c r="B2357" t="s">
        <v>3337</v>
      </c>
      <c r="C2357">
        <v>47</v>
      </c>
      <c r="D2357" t="s">
        <v>49</v>
      </c>
      <c r="E2357">
        <v>47</v>
      </c>
      <c r="F2357" t="s">
        <v>793</v>
      </c>
      <c r="G2357" t="s">
        <v>1061</v>
      </c>
      <c r="H2357" t="s">
        <v>8601</v>
      </c>
      <c r="I2357" t="s">
        <v>3296</v>
      </c>
      <c r="J2357" s="52">
        <v>57974416</v>
      </c>
      <c r="K2357" s="52">
        <v>1691100</v>
      </c>
      <c r="L2357" s="52">
        <v>1691100</v>
      </c>
      <c r="M2357" t="s">
        <v>8385</v>
      </c>
      <c r="N2357" t="s">
        <v>8385</v>
      </c>
    </row>
    <row r="2358" spans="1:14" x14ac:dyDescent="0.25">
      <c r="A2358">
        <v>2026</v>
      </c>
      <c r="B2358" t="s">
        <v>3337</v>
      </c>
      <c r="C2358">
        <v>47</v>
      </c>
      <c r="D2358" t="s">
        <v>49</v>
      </c>
      <c r="E2358">
        <v>47</v>
      </c>
      <c r="F2358" t="s">
        <v>793</v>
      </c>
      <c r="G2358" t="s">
        <v>1065</v>
      </c>
      <c r="H2358" t="s">
        <v>8603</v>
      </c>
      <c r="I2358" t="s">
        <v>3296</v>
      </c>
      <c r="J2358" s="52">
        <v>462737000</v>
      </c>
      <c r="K2358" s="52">
        <v>374386866</v>
      </c>
      <c r="L2358" s="52">
        <v>79434466</v>
      </c>
      <c r="M2358" t="s">
        <v>2831</v>
      </c>
      <c r="N2358" t="s">
        <v>8389</v>
      </c>
    </row>
    <row r="2359" spans="1:14" x14ac:dyDescent="0.25">
      <c r="A2359">
        <v>2026</v>
      </c>
      <c r="B2359" t="s">
        <v>3337</v>
      </c>
      <c r="C2359">
        <v>47</v>
      </c>
      <c r="D2359" t="s">
        <v>49</v>
      </c>
      <c r="E2359">
        <v>47</v>
      </c>
      <c r="F2359" t="s">
        <v>793</v>
      </c>
      <c r="G2359" t="s">
        <v>1064</v>
      </c>
      <c r="H2359" t="s">
        <v>8604</v>
      </c>
      <c r="I2359" t="s">
        <v>3296</v>
      </c>
      <c r="J2359" s="52">
        <v>341300000</v>
      </c>
      <c r="K2359" s="52">
        <v>300575325</v>
      </c>
      <c r="L2359" s="52">
        <v>63918400</v>
      </c>
      <c r="M2359" t="s">
        <v>3214</v>
      </c>
      <c r="N2359" t="s">
        <v>8401</v>
      </c>
    </row>
    <row r="2360" spans="1:14" x14ac:dyDescent="0.25">
      <c r="A2360">
        <v>2026</v>
      </c>
      <c r="B2360" t="s">
        <v>3337</v>
      </c>
      <c r="C2360">
        <v>47</v>
      </c>
      <c r="D2360" t="s">
        <v>49</v>
      </c>
      <c r="E2360">
        <v>47</v>
      </c>
      <c r="F2360" t="s">
        <v>793</v>
      </c>
      <c r="G2360" t="s">
        <v>1063</v>
      </c>
      <c r="H2360" t="s">
        <v>8594</v>
      </c>
      <c r="I2360" t="s">
        <v>3296</v>
      </c>
      <c r="J2360" s="52">
        <v>2308052063</v>
      </c>
      <c r="K2360" s="52">
        <v>1758153991</v>
      </c>
      <c r="L2360" s="52">
        <v>366661321</v>
      </c>
      <c r="M2360" t="s">
        <v>3008</v>
      </c>
      <c r="N2360" t="s">
        <v>8445</v>
      </c>
    </row>
    <row r="2361" spans="1:14" x14ac:dyDescent="0.25">
      <c r="A2361">
        <v>2026</v>
      </c>
      <c r="B2361" t="s">
        <v>3337</v>
      </c>
      <c r="C2361">
        <v>50</v>
      </c>
      <c r="D2361" t="s">
        <v>354</v>
      </c>
      <c r="E2361">
        <v>50</v>
      </c>
      <c r="F2361" t="s">
        <v>793</v>
      </c>
      <c r="G2361" t="s">
        <v>1067</v>
      </c>
      <c r="H2361" t="s">
        <v>8600</v>
      </c>
      <c r="I2361" t="s">
        <v>3296</v>
      </c>
      <c r="J2361" s="52">
        <v>5712000</v>
      </c>
      <c r="K2361" s="52">
        <v>2747306</v>
      </c>
      <c r="L2361" s="52">
        <v>2747306</v>
      </c>
      <c r="M2361" t="s">
        <v>3310</v>
      </c>
      <c r="N2361" t="s">
        <v>3310</v>
      </c>
    </row>
    <row r="2362" spans="1:14" x14ac:dyDescent="0.25">
      <c r="A2362">
        <v>2026</v>
      </c>
      <c r="B2362" t="s">
        <v>3337</v>
      </c>
      <c r="C2362">
        <v>50</v>
      </c>
      <c r="D2362" t="s">
        <v>354</v>
      </c>
      <c r="E2362">
        <v>50</v>
      </c>
      <c r="F2362" t="s">
        <v>793</v>
      </c>
      <c r="G2362" t="s">
        <v>1065</v>
      </c>
      <c r="H2362" t="s">
        <v>8603</v>
      </c>
      <c r="I2362" t="s">
        <v>3296</v>
      </c>
      <c r="J2362" s="52">
        <v>665384266</v>
      </c>
      <c r="K2362" s="52">
        <v>554637262</v>
      </c>
      <c r="L2362" s="52">
        <v>111298011</v>
      </c>
      <c r="M2362" t="s">
        <v>2729</v>
      </c>
      <c r="N2362" t="s">
        <v>8475</v>
      </c>
    </row>
    <row r="2363" spans="1:14" x14ac:dyDescent="0.25">
      <c r="A2363">
        <v>2026</v>
      </c>
      <c r="B2363" t="s">
        <v>3337</v>
      </c>
      <c r="C2363">
        <v>50</v>
      </c>
      <c r="D2363" t="s">
        <v>354</v>
      </c>
      <c r="E2363">
        <v>50</v>
      </c>
      <c r="F2363" t="s">
        <v>793</v>
      </c>
      <c r="G2363" t="s">
        <v>1064</v>
      </c>
      <c r="H2363" t="s">
        <v>8604</v>
      </c>
      <c r="I2363" t="s">
        <v>3296</v>
      </c>
      <c r="J2363" s="52">
        <v>654292000</v>
      </c>
      <c r="K2363" s="52">
        <v>554171303</v>
      </c>
      <c r="L2363" s="52">
        <v>93052800</v>
      </c>
      <c r="M2363" t="s">
        <v>2995</v>
      </c>
      <c r="N2363" t="s">
        <v>8367</v>
      </c>
    </row>
    <row r="2364" spans="1:14" x14ac:dyDescent="0.25">
      <c r="A2364">
        <v>2026</v>
      </c>
      <c r="B2364" t="s">
        <v>3337</v>
      </c>
      <c r="C2364">
        <v>50</v>
      </c>
      <c r="D2364" t="s">
        <v>354</v>
      </c>
      <c r="E2364">
        <v>50</v>
      </c>
      <c r="F2364" t="s">
        <v>793</v>
      </c>
      <c r="G2364" t="s">
        <v>1063</v>
      </c>
      <c r="H2364" t="s">
        <v>8594</v>
      </c>
      <c r="I2364" t="s">
        <v>3296</v>
      </c>
      <c r="J2364" s="52">
        <v>1336163939</v>
      </c>
      <c r="K2364" s="52">
        <v>1031582883</v>
      </c>
      <c r="L2364" s="52">
        <v>227535903</v>
      </c>
      <c r="M2364" t="s">
        <v>3084</v>
      </c>
      <c r="N2364" t="s">
        <v>8494</v>
      </c>
    </row>
    <row r="2365" spans="1:14" x14ac:dyDescent="0.25">
      <c r="A2365">
        <v>2026</v>
      </c>
      <c r="B2365" t="s">
        <v>3337</v>
      </c>
      <c r="C2365">
        <v>52</v>
      </c>
      <c r="D2365" t="s">
        <v>165</v>
      </c>
      <c r="E2365">
        <v>52</v>
      </c>
      <c r="F2365" t="s">
        <v>793</v>
      </c>
      <c r="G2365" t="s">
        <v>1061</v>
      </c>
      <c r="H2365" t="s">
        <v>8601</v>
      </c>
      <c r="I2365" t="s">
        <v>3296</v>
      </c>
      <c r="J2365" s="52">
        <v>31121428</v>
      </c>
      <c r="K2365" s="52">
        <v>30538189</v>
      </c>
      <c r="L2365" s="52">
        <v>30538189</v>
      </c>
      <c r="M2365" t="s">
        <v>3053</v>
      </c>
      <c r="N2365" t="s">
        <v>3053</v>
      </c>
    </row>
    <row r="2366" spans="1:14" x14ac:dyDescent="0.25">
      <c r="A2366">
        <v>2026</v>
      </c>
      <c r="B2366" t="s">
        <v>3337</v>
      </c>
      <c r="C2366">
        <v>52</v>
      </c>
      <c r="D2366" t="s">
        <v>165</v>
      </c>
      <c r="E2366">
        <v>52</v>
      </c>
      <c r="F2366" t="s">
        <v>793</v>
      </c>
      <c r="G2366" t="s">
        <v>1065</v>
      </c>
      <c r="H2366" t="s">
        <v>8603</v>
      </c>
      <c r="I2366" t="s">
        <v>3296</v>
      </c>
      <c r="J2366" s="52">
        <v>796044880</v>
      </c>
      <c r="K2366" s="52">
        <v>655657942</v>
      </c>
      <c r="L2366" s="52">
        <v>147189622</v>
      </c>
      <c r="M2366" t="s">
        <v>3121</v>
      </c>
      <c r="N2366" t="s">
        <v>8460</v>
      </c>
    </row>
    <row r="2367" spans="1:14" x14ac:dyDescent="0.25">
      <c r="A2367">
        <v>2026</v>
      </c>
      <c r="B2367" t="s">
        <v>3337</v>
      </c>
      <c r="C2367">
        <v>52</v>
      </c>
      <c r="D2367" t="s">
        <v>165</v>
      </c>
      <c r="E2367">
        <v>52</v>
      </c>
      <c r="F2367" t="s">
        <v>793</v>
      </c>
      <c r="G2367" t="s">
        <v>1064</v>
      </c>
      <c r="H2367" t="s">
        <v>8604</v>
      </c>
      <c r="I2367" t="s">
        <v>3296</v>
      </c>
      <c r="J2367" s="52">
        <v>930426000</v>
      </c>
      <c r="K2367" s="52">
        <v>875810413</v>
      </c>
      <c r="L2367" s="52">
        <v>179678412</v>
      </c>
      <c r="M2367" t="s">
        <v>2730</v>
      </c>
      <c r="N2367" t="s">
        <v>2732</v>
      </c>
    </row>
    <row r="2368" spans="1:14" x14ac:dyDescent="0.25">
      <c r="A2368">
        <v>2026</v>
      </c>
      <c r="B2368" t="s">
        <v>3337</v>
      </c>
      <c r="C2368">
        <v>52</v>
      </c>
      <c r="D2368" t="s">
        <v>165</v>
      </c>
      <c r="E2368">
        <v>52</v>
      </c>
      <c r="F2368" t="s">
        <v>793</v>
      </c>
      <c r="G2368" t="s">
        <v>1063</v>
      </c>
      <c r="H2368" t="s">
        <v>8594</v>
      </c>
      <c r="I2368" t="s">
        <v>3296</v>
      </c>
      <c r="J2368" s="52">
        <v>1187873626</v>
      </c>
      <c r="K2368" s="52">
        <v>771167007</v>
      </c>
      <c r="L2368" s="52">
        <v>188431259</v>
      </c>
      <c r="M2368" t="s">
        <v>8590</v>
      </c>
      <c r="N2368" t="s">
        <v>8445</v>
      </c>
    </row>
    <row r="2369" spans="1:14" x14ac:dyDescent="0.25">
      <c r="A2369">
        <v>2026</v>
      </c>
      <c r="B2369" t="s">
        <v>3337</v>
      </c>
      <c r="C2369">
        <v>54</v>
      </c>
      <c r="D2369" t="s">
        <v>119</v>
      </c>
      <c r="E2369">
        <v>54</v>
      </c>
      <c r="F2369" t="s">
        <v>793</v>
      </c>
      <c r="G2369" t="s">
        <v>1067</v>
      </c>
      <c r="H2369" t="s">
        <v>8600</v>
      </c>
      <c r="I2369" t="s">
        <v>3296</v>
      </c>
      <c r="J2369" s="52">
        <v>10280000</v>
      </c>
      <c r="K2369" s="52">
        <v>4027223</v>
      </c>
      <c r="L2369" s="52">
        <v>4027223</v>
      </c>
      <c r="M2369" t="s">
        <v>2727</v>
      </c>
      <c r="N2369" t="s">
        <v>2727</v>
      </c>
    </row>
    <row r="2370" spans="1:14" x14ac:dyDescent="0.25">
      <c r="A2370">
        <v>2026</v>
      </c>
      <c r="B2370" t="s">
        <v>3337</v>
      </c>
      <c r="C2370">
        <v>54</v>
      </c>
      <c r="D2370" t="s">
        <v>119</v>
      </c>
      <c r="E2370">
        <v>54</v>
      </c>
      <c r="F2370" t="s">
        <v>793</v>
      </c>
      <c r="G2370" t="s">
        <v>1065</v>
      </c>
      <c r="H2370" t="s">
        <v>8603</v>
      </c>
      <c r="I2370" t="s">
        <v>3296</v>
      </c>
      <c r="J2370" s="52">
        <v>1002922000</v>
      </c>
      <c r="K2370" s="52">
        <v>804615975</v>
      </c>
      <c r="L2370" s="52">
        <v>156537115</v>
      </c>
      <c r="M2370" t="s">
        <v>2912</v>
      </c>
      <c r="N2370" t="s">
        <v>3019</v>
      </c>
    </row>
    <row r="2371" spans="1:14" x14ac:dyDescent="0.25">
      <c r="A2371">
        <v>2026</v>
      </c>
      <c r="B2371" t="s">
        <v>3337</v>
      </c>
      <c r="C2371">
        <v>54</v>
      </c>
      <c r="D2371" t="s">
        <v>119</v>
      </c>
      <c r="E2371">
        <v>54</v>
      </c>
      <c r="F2371" t="s">
        <v>793</v>
      </c>
      <c r="G2371" t="s">
        <v>1064</v>
      </c>
      <c r="H2371" t="s">
        <v>8604</v>
      </c>
      <c r="I2371" t="s">
        <v>3296</v>
      </c>
      <c r="J2371" s="52">
        <v>771132000</v>
      </c>
      <c r="K2371" s="52">
        <v>678511534</v>
      </c>
      <c r="L2371" s="52">
        <v>124910814</v>
      </c>
      <c r="M2371" t="s">
        <v>2725</v>
      </c>
      <c r="N2371" t="s">
        <v>2860</v>
      </c>
    </row>
    <row r="2372" spans="1:14" x14ac:dyDescent="0.25">
      <c r="A2372">
        <v>2026</v>
      </c>
      <c r="B2372" t="s">
        <v>3337</v>
      </c>
      <c r="C2372">
        <v>54</v>
      </c>
      <c r="D2372" t="s">
        <v>119</v>
      </c>
      <c r="E2372">
        <v>54</v>
      </c>
      <c r="F2372" t="s">
        <v>793</v>
      </c>
      <c r="G2372" t="s">
        <v>1063</v>
      </c>
      <c r="H2372" t="s">
        <v>8594</v>
      </c>
      <c r="I2372" t="s">
        <v>3296</v>
      </c>
      <c r="J2372" s="52">
        <v>1456020405</v>
      </c>
      <c r="K2372" s="52">
        <v>1034168168</v>
      </c>
      <c r="L2372" s="52">
        <v>321451541</v>
      </c>
      <c r="M2372" t="s">
        <v>3024</v>
      </c>
      <c r="N2372" t="s">
        <v>2953</v>
      </c>
    </row>
    <row r="2373" spans="1:14" x14ac:dyDescent="0.25">
      <c r="A2373">
        <v>2026</v>
      </c>
      <c r="B2373" t="s">
        <v>3337</v>
      </c>
      <c r="C2373">
        <v>63</v>
      </c>
      <c r="D2373" t="s">
        <v>217</v>
      </c>
      <c r="E2373">
        <v>63</v>
      </c>
      <c r="F2373" t="s">
        <v>793</v>
      </c>
      <c r="G2373" t="s">
        <v>1067</v>
      </c>
      <c r="H2373" t="s">
        <v>8600</v>
      </c>
      <c r="I2373" t="s">
        <v>3296</v>
      </c>
      <c r="J2373" s="52">
        <v>5712000</v>
      </c>
      <c r="K2373" s="52">
        <v>5669521</v>
      </c>
      <c r="L2373" s="52">
        <v>5669521</v>
      </c>
      <c r="M2373" t="s">
        <v>2704</v>
      </c>
      <c r="N2373" t="s">
        <v>2704</v>
      </c>
    </row>
    <row r="2374" spans="1:14" x14ac:dyDescent="0.25">
      <c r="A2374">
        <v>2026</v>
      </c>
      <c r="B2374" t="s">
        <v>3337</v>
      </c>
      <c r="C2374">
        <v>63</v>
      </c>
      <c r="D2374" t="s">
        <v>217</v>
      </c>
      <c r="E2374">
        <v>63</v>
      </c>
      <c r="F2374" t="s">
        <v>793</v>
      </c>
      <c r="G2374" t="s">
        <v>1061</v>
      </c>
      <c r="H2374" t="s">
        <v>8601</v>
      </c>
      <c r="I2374" t="s">
        <v>3296</v>
      </c>
      <c r="J2374" s="52">
        <v>32350571</v>
      </c>
      <c r="K2374" s="52">
        <v>24284031</v>
      </c>
      <c r="L2374" s="52">
        <v>24183158</v>
      </c>
      <c r="M2374" t="s">
        <v>2767</v>
      </c>
      <c r="N2374" t="s">
        <v>3085</v>
      </c>
    </row>
    <row r="2375" spans="1:14" x14ac:dyDescent="0.25">
      <c r="A2375">
        <v>2026</v>
      </c>
      <c r="B2375" t="s">
        <v>3337</v>
      </c>
      <c r="C2375">
        <v>63</v>
      </c>
      <c r="D2375" t="s">
        <v>217</v>
      </c>
      <c r="E2375">
        <v>63</v>
      </c>
      <c r="F2375" t="s">
        <v>793</v>
      </c>
      <c r="G2375" t="s">
        <v>1065</v>
      </c>
      <c r="H2375" t="s">
        <v>8603</v>
      </c>
      <c r="I2375" t="s">
        <v>3296</v>
      </c>
      <c r="J2375" s="52">
        <v>593239000</v>
      </c>
      <c r="K2375" s="52">
        <v>528875466</v>
      </c>
      <c r="L2375" s="52">
        <v>107723490</v>
      </c>
      <c r="M2375" t="s">
        <v>2780</v>
      </c>
      <c r="N2375" t="s">
        <v>8546</v>
      </c>
    </row>
    <row r="2376" spans="1:14" x14ac:dyDescent="0.25">
      <c r="A2376">
        <v>2026</v>
      </c>
      <c r="B2376" t="s">
        <v>3337</v>
      </c>
      <c r="C2376">
        <v>63</v>
      </c>
      <c r="D2376" t="s">
        <v>217</v>
      </c>
      <c r="E2376">
        <v>63</v>
      </c>
      <c r="F2376" t="s">
        <v>793</v>
      </c>
      <c r="G2376" t="s">
        <v>1064</v>
      </c>
      <c r="H2376" t="s">
        <v>8604</v>
      </c>
      <c r="I2376" t="s">
        <v>3296</v>
      </c>
      <c r="J2376" s="52">
        <v>478549000</v>
      </c>
      <c r="K2376" s="52">
        <v>434488516</v>
      </c>
      <c r="L2376" s="52">
        <v>94180516</v>
      </c>
      <c r="M2376" t="s">
        <v>3112</v>
      </c>
      <c r="N2376" t="s">
        <v>2774</v>
      </c>
    </row>
    <row r="2377" spans="1:14" x14ac:dyDescent="0.25">
      <c r="A2377">
        <v>2026</v>
      </c>
      <c r="B2377" t="s">
        <v>3337</v>
      </c>
      <c r="C2377">
        <v>63</v>
      </c>
      <c r="D2377" t="s">
        <v>217</v>
      </c>
      <c r="E2377">
        <v>63</v>
      </c>
      <c r="F2377" t="s">
        <v>793</v>
      </c>
      <c r="G2377" t="s">
        <v>1063</v>
      </c>
      <c r="H2377" t="s">
        <v>8594</v>
      </c>
      <c r="I2377" t="s">
        <v>3296</v>
      </c>
      <c r="J2377" s="52">
        <v>1227653432</v>
      </c>
      <c r="K2377" s="52">
        <v>880149180</v>
      </c>
      <c r="L2377" s="52">
        <v>190837257</v>
      </c>
      <c r="M2377" t="s">
        <v>3307</v>
      </c>
      <c r="N2377" t="s">
        <v>8422</v>
      </c>
    </row>
    <row r="2378" spans="1:14" x14ac:dyDescent="0.25">
      <c r="A2378">
        <v>2026</v>
      </c>
      <c r="B2378" t="s">
        <v>3337</v>
      </c>
      <c r="C2378">
        <v>66</v>
      </c>
      <c r="D2378" t="s">
        <v>54</v>
      </c>
      <c r="E2378">
        <v>66</v>
      </c>
      <c r="F2378" t="s">
        <v>793</v>
      </c>
      <c r="G2378" t="s">
        <v>1067</v>
      </c>
      <c r="H2378" t="s">
        <v>8600</v>
      </c>
      <c r="I2378" t="s">
        <v>3296</v>
      </c>
      <c r="J2378" s="52">
        <v>20280000</v>
      </c>
      <c r="K2378" s="52">
        <v>7138913</v>
      </c>
      <c r="L2378" s="52">
        <v>6953792</v>
      </c>
      <c r="M2378" t="s">
        <v>2977</v>
      </c>
      <c r="N2378" t="s">
        <v>8610</v>
      </c>
    </row>
    <row r="2379" spans="1:14" x14ac:dyDescent="0.25">
      <c r="A2379">
        <v>2026</v>
      </c>
      <c r="B2379" t="s">
        <v>3337</v>
      </c>
      <c r="C2379">
        <v>66</v>
      </c>
      <c r="D2379" t="s">
        <v>54</v>
      </c>
      <c r="E2379">
        <v>66</v>
      </c>
      <c r="F2379" t="s">
        <v>793</v>
      </c>
      <c r="G2379" t="s">
        <v>1061</v>
      </c>
      <c r="H2379" t="s">
        <v>8601</v>
      </c>
      <c r="I2379" t="s">
        <v>3296</v>
      </c>
      <c r="J2379" s="52">
        <v>54971433</v>
      </c>
      <c r="K2379" s="52">
        <v>22413128</v>
      </c>
      <c r="L2379" s="52">
        <v>19636128</v>
      </c>
      <c r="M2379" t="s">
        <v>2734</v>
      </c>
      <c r="N2379" t="s">
        <v>8376</v>
      </c>
    </row>
    <row r="2380" spans="1:14" x14ac:dyDescent="0.25">
      <c r="A2380">
        <v>2026</v>
      </c>
      <c r="B2380" t="s">
        <v>3337</v>
      </c>
      <c r="C2380">
        <v>66</v>
      </c>
      <c r="D2380" t="s">
        <v>54</v>
      </c>
      <c r="E2380">
        <v>66</v>
      </c>
      <c r="F2380" t="s">
        <v>793</v>
      </c>
      <c r="G2380" t="s">
        <v>1068</v>
      </c>
      <c r="H2380" t="s">
        <v>8601</v>
      </c>
      <c r="I2380" t="s">
        <v>3296</v>
      </c>
      <c r="J2380" s="52">
        <v>80000000</v>
      </c>
      <c r="K2380" s="52">
        <v>35380</v>
      </c>
      <c r="L2380" s="52">
        <v>35380</v>
      </c>
      <c r="M2380" t="s">
        <v>2623</v>
      </c>
      <c r="N2380" t="s">
        <v>2623</v>
      </c>
    </row>
    <row r="2381" spans="1:14" x14ac:dyDescent="0.25">
      <c r="A2381">
        <v>2026</v>
      </c>
      <c r="B2381" t="s">
        <v>3337</v>
      </c>
      <c r="C2381">
        <v>66</v>
      </c>
      <c r="D2381" t="s">
        <v>54</v>
      </c>
      <c r="E2381">
        <v>66</v>
      </c>
      <c r="F2381" t="s">
        <v>793</v>
      </c>
      <c r="G2381" t="s">
        <v>1065</v>
      </c>
      <c r="H2381" t="s">
        <v>8603</v>
      </c>
      <c r="I2381" t="s">
        <v>3296</v>
      </c>
      <c r="J2381" s="52">
        <v>539781603</v>
      </c>
      <c r="K2381" s="52">
        <v>440006690</v>
      </c>
      <c r="L2381" s="52">
        <v>93608090</v>
      </c>
      <c r="M2381" t="s">
        <v>2810</v>
      </c>
      <c r="N2381" t="s">
        <v>8480</v>
      </c>
    </row>
    <row r="2382" spans="1:14" x14ac:dyDescent="0.25">
      <c r="A2382">
        <v>2026</v>
      </c>
      <c r="B2382" t="s">
        <v>3337</v>
      </c>
      <c r="C2382">
        <v>66</v>
      </c>
      <c r="D2382" t="s">
        <v>54</v>
      </c>
      <c r="E2382">
        <v>66</v>
      </c>
      <c r="F2382" t="s">
        <v>793</v>
      </c>
      <c r="G2382" t="s">
        <v>1064</v>
      </c>
      <c r="H2382" t="s">
        <v>8604</v>
      </c>
      <c r="I2382" t="s">
        <v>3296</v>
      </c>
      <c r="J2382" s="52">
        <v>559781000</v>
      </c>
      <c r="K2382" s="52">
        <v>478123351</v>
      </c>
      <c r="L2382" s="52">
        <v>96793351</v>
      </c>
      <c r="M2382" t="s">
        <v>2631</v>
      </c>
      <c r="N2382" t="s">
        <v>8480</v>
      </c>
    </row>
    <row r="2383" spans="1:14" x14ac:dyDescent="0.25">
      <c r="A2383">
        <v>2026</v>
      </c>
      <c r="B2383" t="s">
        <v>3337</v>
      </c>
      <c r="C2383">
        <v>66</v>
      </c>
      <c r="D2383" t="s">
        <v>54</v>
      </c>
      <c r="E2383">
        <v>66</v>
      </c>
      <c r="F2383" t="s">
        <v>793</v>
      </c>
      <c r="G2383" t="s">
        <v>1063</v>
      </c>
      <c r="H2383" t="s">
        <v>8594</v>
      </c>
      <c r="I2383" t="s">
        <v>3296</v>
      </c>
      <c r="J2383" s="52">
        <v>1392480165</v>
      </c>
      <c r="K2383" s="52">
        <v>1074863543</v>
      </c>
      <c r="L2383" s="52">
        <v>273459155</v>
      </c>
      <c r="M2383" t="s">
        <v>3084</v>
      </c>
      <c r="N2383" t="s">
        <v>2876</v>
      </c>
    </row>
    <row r="2384" spans="1:14" x14ac:dyDescent="0.25">
      <c r="A2384">
        <v>2026</v>
      </c>
      <c r="B2384" t="s">
        <v>3337</v>
      </c>
      <c r="C2384">
        <v>68</v>
      </c>
      <c r="D2384" t="s">
        <v>283</v>
      </c>
      <c r="E2384">
        <v>68</v>
      </c>
      <c r="F2384" t="s">
        <v>793</v>
      </c>
      <c r="G2384" t="s">
        <v>1067</v>
      </c>
      <c r="H2384" t="s">
        <v>8600</v>
      </c>
      <c r="I2384" t="s">
        <v>3296</v>
      </c>
      <c r="J2384" s="52">
        <v>5712000</v>
      </c>
      <c r="K2384" s="52">
        <v>5509079</v>
      </c>
      <c r="L2384" s="52">
        <v>5509079</v>
      </c>
      <c r="M2384" t="s">
        <v>2857</v>
      </c>
      <c r="N2384" t="s">
        <v>2857</v>
      </c>
    </row>
    <row r="2385" spans="1:14" x14ac:dyDescent="0.25">
      <c r="A2385">
        <v>2026</v>
      </c>
      <c r="B2385" t="s">
        <v>3337</v>
      </c>
      <c r="C2385">
        <v>68</v>
      </c>
      <c r="D2385" t="s">
        <v>283</v>
      </c>
      <c r="E2385">
        <v>68</v>
      </c>
      <c r="F2385" t="s">
        <v>793</v>
      </c>
      <c r="G2385" t="s">
        <v>1061</v>
      </c>
      <c r="H2385" t="s">
        <v>8601</v>
      </c>
      <c r="I2385" t="s">
        <v>3296</v>
      </c>
      <c r="J2385" s="52">
        <v>40742199</v>
      </c>
      <c r="K2385" s="52">
        <v>23844753</v>
      </c>
      <c r="L2385" s="52">
        <v>8861056</v>
      </c>
      <c r="M2385" t="s">
        <v>2801</v>
      </c>
      <c r="N2385" t="s">
        <v>2822</v>
      </c>
    </row>
    <row r="2386" spans="1:14" x14ac:dyDescent="0.25">
      <c r="A2386">
        <v>2026</v>
      </c>
      <c r="B2386" t="s">
        <v>3337</v>
      </c>
      <c r="C2386">
        <v>68</v>
      </c>
      <c r="D2386" t="s">
        <v>283</v>
      </c>
      <c r="E2386">
        <v>68</v>
      </c>
      <c r="F2386" t="s">
        <v>793</v>
      </c>
      <c r="G2386" t="s">
        <v>1065</v>
      </c>
      <c r="H2386" t="s">
        <v>8603</v>
      </c>
      <c r="I2386" t="s">
        <v>3296</v>
      </c>
      <c r="J2386" s="52">
        <v>1045444000</v>
      </c>
      <c r="K2386" s="52">
        <v>767374045</v>
      </c>
      <c r="L2386" s="52">
        <v>145615245</v>
      </c>
      <c r="M2386" t="s">
        <v>3080</v>
      </c>
      <c r="N2386" t="s">
        <v>2761</v>
      </c>
    </row>
    <row r="2387" spans="1:14" x14ac:dyDescent="0.25">
      <c r="A2387">
        <v>2026</v>
      </c>
      <c r="B2387" t="s">
        <v>3337</v>
      </c>
      <c r="C2387">
        <v>68</v>
      </c>
      <c r="D2387" t="s">
        <v>283</v>
      </c>
      <c r="E2387">
        <v>68</v>
      </c>
      <c r="F2387" t="s">
        <v>793</v>
      </c>
      <c r="G2387" t="s">
        <v>1064</v>
      </c>
      <c r="H2387" t="s">
        <v>8604</v>
      </c>
      <c r="I2387" t="s">
        <v>3296</v>
      </c>
      <c r="J2387" s="52">
        <v>1160488000</v>
      </c>
      <c r="K2387" s="52">
        <v>854749093</v>
      </c>
      <c r="L2387" s="52">
        <v>162940617</v>
      </c>
      <c r="M2387" t="s">
        <v>2713</v>
      </c>
      <c r="N2387" t="s">
        <v>3332</v>
      </c>
    </row>
    <row r="2388" spans="1:14" x14ac:dyDescent="0.25">
      <c r="A2388">
        <v>2026</v>
      </c>
      <c r="B2388" t="s">
        <v>3337</v>
      </c>
      <c r="C2388">
        <v>68</v>
      </c>
      <c r="D2388" t="s">
        <v>283</v>
      </c>
      <c r="E2388">
        <v>68</v>
      </c>
      <c r="F2388" t="s">
        <v>793</v>
      </c>
      <c r="G2388" t="s">
        <v>1063</v>
      </c>
      <c r="H2388" t="s">
        <v>8594</v>
      </c>
      <c r="I2388" t="s">
        <v>3296</v>
      </c>
      <c r="J2388" s="52">
        <v>2607241329</v>
      </c>
      <c r="K2388" s="52">
        <v>1762386505</v>
      </c>
      <c r="L2388" s="52">
        <v>423638530</v>
      </c>
      <c r="M2388" t="s">
        <v>8411</v>
      </c>
      <c r="N2388" t="s">
        <v>2860</v>
      </c>
    </row>
    <row r="2389" spans="1:14" x14ac:dyDescent="0.25">
      <c r="A2389">
        <v>2026</v>
      </c>
      <c r="B2389" t="s">
        <v>3337</v>
      </c>
      <c r="C2389">
        <v>70</v>
      </c>
      <c r="D2389" t="s">
        <v>238</v>
      </c>
      <c r="E2389">
        <v>70</v>
      </c>
      <c r="F2389" t="s">
        <v>793</v>
      </c>
      <c r="G2389" t="s">
        <v>1065</v>
      </c>
      <c r="H2389" t="s">
        <v>8603</v>
      </c>
      <c r="I2389" t="s">
        <v>3296</v>
      </c>
      <c r="J2389" s="52">
        <v>519921000</v>
      </c>
      <c r="K2389" s="52">
        <v>398802220</v>
      </c>
      <c r="L2389" s="52">
        <v>83594220</v>
      </c>
      <c r="M2389" t="s">
        <v>2718</v>
      </c>
      <c r="N2389" t="s">
        <v>2758</v>
      </c>
    </row>
    <row r="2390" spans="1:14" x14ac:dyDescent="0.25">
      <c r="A2390">
        <v>2026</v>
      </c>
      <c r="B2390" t="s">
        <v>3337</v>
      </c>
      <c r="C2390">
        <v>70</v>
      </c>
      <c r="D2390" t="s">
        <v>238</v>
      </c>
      <c r="E2390">
        <v>70</v>
      </c>
      <c r="F2390" t="s">
        <v>793</v>
      </c>
      <c r="G2390" t="s">
        <v>1064</v>
      </c>
      <c r="H2390" t="s">
        <v>8604</v>
      </c>
      <c r="I2390" t="s">
        <v>3296</v>
      </c>
      <c r="J2390" s="52">
        <v>240835000</v>
      </c>
      <c r="K2390" s="52">
        <v>101692455</v>
      </c>
      <c r="L2390" s="52">
        <v>23068455</v>
      </c>
      <c r="M2390" t="s">
        <v>3070</v>
      </c>
      <c r="N2390" t="s">
        <v>8483</v>
      </c>
    </row>
    <row r="2391" spans="1:14" x14ac:dyDescent="0.25">
      <c r="A2391">
        <v>2026</v>
      </c>
      <c r="B2391" t="s">
        <v>3337</v>
      </c>
      <c r="C2391">
        <v>70</v>
      </c>
      <c r="D2391" t="s">
        <v>238</v>
      </c>
      <c r="E2391">
        <v>70</v>
      </c>
      <c r="F2391" t="s">
        <v>793</v>
      </c>
      <c r="G2391" t="s">
        <v>1063</v>
      </c>
      <c r="H2391" t="s">
        <v>8594</v>
      </c>
      <c r="I2391" t="s">
        <v>3296</v>
      </c>
      <c r="J2391" s="52">
        <v>622564813</v>
      </c>
      <c r="K2391" s="52">
        <v>414500356</v>
      </c>
      <c r="L2391" s="52">
        <v>66313770</v>
      </c>
      <c r="M2391" t="s">
        <v>3229</v>
      </c>
      <c r="N2391" t="s">
        <v>3178</v>
      </c>
    </row>
    <row r="2392" spans="1:14" x14ac:dyDescent="0.25">
      <c r="A2392">
        <v>2026</v>
      </c>
      <c r="B2392" t="s">
        <v>3337</v>
      </c>
      <c r="C2392">
        <v>73</v>
      </c>
      <c r="D2392" t="s">
        <v>312</v>
      </c>
      <c r="E2392">
        <v>73</v>
      </c>
      <c r="F2392" t="s">
        <v>793</v>
      </c>
      <c r="G2392" t="s">
        <v>1067</v>
      </c>
      <c r="H2392" t="s">
        <v>8600</v>
      </c>
      <c r="I2392" t="s">
        <v>3296</v>
      </c>
      <c r="J2392" s="52">
        <v>6854000</v>
      </c>
      <c r="K2392" s="52">
        <v>2098031</v>
      </c>
      <c r="L2392" s="52">
        <v>1727789</v>
      </c>
      <c r="M2392" t="s">
        <v>8557</v>
      </c>
      <c r="N2392" t="s">
        <v>3043</v>
      </c>
    </row>
    <row r="2393" spans="1:14" x14ac:dyDescent="0.25">
      <c r="A2393">
        <v>2026</v>
      </c>
      <c r="B2393" t="s">
        <v>3337</v>
      </c>
      <c r="C2393">
        <v>73</v>
      </c>
      <c r="D2393" t="s">
        <v>312</v>
      </c>
      <c r="E2393">
        <v>73</v>
      </c>
      <c r="F2393" t="s">
        <v>793</v>
      </c>
      <c r="G2393" t="s">
        <v>1061</v>
      </c>
      <c r="H2393" t="s">
        <v>8601</v>
      </c>
      <c r="I2393" t="s">
        <v>3296</v>
      </c>
      <c r="J2393" s="52">
        <v>69789647</v>
      </c>
      <c r="K2393" s="52">
        <v>13567608</v>
      </c>
      <c r="L2393" s="52">
        <v>9017376</v>
      </c>
      <c r="M2393" t="s">
        <v>2880</v>
      </c>
      <c r="N2393" t="s">
        <v>8521</v>
      </c>
    </row>
    <row r="2394" spans="1:14" x14ac:dyDescent="0.25">
      <c r="A2394">
        <v>2026</v>
      </c>
      <c r="B2394" t="s">
        <v>3337</v>
      </c>
      <c r="C2394">
        <v>73</v>
      </c>
      <c r="D2394" t="s">
        <v>312</v>
      </c>
      <c r="E2394">
        <v>73</v>
      </c>
      <c r="F2394" t="s">
        <v>793</v>
      </c>
      <c r="G2394" t="s">
        <v>1065</v>
      </c>
      <c r="H2394" t="s">
        <v>8603</v>
      </c>
      <c r="I2394" t="s">
        <v>3296</v>
      </c>
      <c r="J2394" s="52">
        <v>528554000</v>
      </c>
      <c r="K2394" s="52">
        <v>442744242</v>
      </c>
      <c r="L2394" s="52">
        <v>103563743</v>
      </c>
      <c r="M2394" t="s">
        <v>2784</v>
      </c>
      <c r="N2394" t="s">
        <v>2876</v>
      </c>
    </row>
    <row r="2395" spans="1:14" x14ac:dyDescent="0.25">
      <c r="A2395">
        <v>2026</v>
      </c>
      <c r="B2395" t="s">
        <v>3337</v>
      </c>
      <c r="C2395">
        <v>73</v>
      </c>
      <c r="D2395" t="s">
        <v>312</v>
      </c>
      <c r="E2395">
        <v>73</v>
      </c>
      <c r="F2395" t="s">
        <v>793</v>
      </c>
      <c r="G2395" t="s">
        <v>1064</v>
      </c>
      <c r="H2395" t="s">
        <v>8604</v>
      </c>
      <c r="I2395" t="s">
        <v>3296</v>
      </c>
      <c r="J2395" s="52">
        <v>572222000</v>
      </c>
      <c r="K2395" s="52">
        <v>499212273</v>
      </c>
      <c r="L2395" s="52">
        <v>105845073</v>
      </c>
      <c r="M2395" t="s">
        <v>2695</v>
      </c>
      <c r="N2395" t="s">
        <v>8460</v>
      </c>
    </row>
    <row r="2396" spans="1:14" x14ac:dyDescent="0.25">
      <c r="A2396">
        <v>2026</v>
      </c>
      <c r="B2396" t="s">
        <v>3337</v>
      </c>
      <c r="C2396">
        <v>73</v>
      </c>
      <c r="D2396" t="s">
        <v>312</v>
      </c>
      <c r="E2396">
        <v>73</v>
      </c>
      <c r="F2396" t="s">
        <v>793</v>
      </c>
      <c r="G2396" t="s">
        <v>1063</v>
      </c>
      <c r="H2396" t="s">
        <v>8594</v>
      </c>
      <c r="I2396" t="s">
        <v>3296</v>
      </c>
      <c r="J2396" s="52">
        <v>1307400968</v>
      </c>
      <c r="K2396" s="52">
        <v>864653958</v>
      </c>
      <c r="L2396" s="52">
        <v>220873685</v>
      </c>
      <c r="M2396" t="s">
        <v>2982</v>
      </c>
      <c r="N2396" t="s">
        <v>8457</v>
      </c>
    </row>
    <row r="2397" spans="1:14" x14ac:dyDescent="0.25">
      <c r="A2397">
        <v>2026</v>
      </c>
      <c r="B2397" t="s">
        <v>3337</v>
      </c>
      <c r="C2397">
        <v>76</v>
      </c>
      <c r="D2397" t="s">
        <v>253</v>
      </c>
      <c r="E2397">
        <v>76</v>
      </c>
      <c r="F2397" t="s">
        <v>793</v>
      </c>
      <c r="G2397" t="s">
        <v>1067</v>
      </c>
      <c r="H2397" t="s">
        <v>8600</v>
      </c>
      <c r="I2397" t="s">
        <v>3296</v>
      </c>
      <c r="J2397" s="52">
        <v>17996000</v>
      </c>
      <c r="K2397" s="52">
        <v>4678410</v>
      </c>
      <c r="L2397" s="52">
        <v>4678410</v>
      </c>
      <c r="M2397" t="s">
        <v>2890</v>
      </c>
      <c r="N2397" t="s">
        <v>2890</v>
      </c>
    </row>
    <row r="2398" spans="1:14" x14ac:dyDescent="0.25">
      <c r="A2398">
        <v>2026</v>
      </c>
      <c r="B2398" t="s">
        <v>3337</v>
      </c>
      <c r="C2398">
        <v>76</v>
      </c>
      <c r="D2398" t="s">
        <v>253</v>
      </c>
      <c r="E2398">
        <v>76</v>
      </c>
      <c r="F2398" t="s">
        <v>793</v>
      </c>
      <c r="G2398" t="s">
        <v>1061</v>
      </c>
      <c r="H2398" t="s">
        <v>8601</v>
      </c>
      <c r="I2398" t="s">
        <v>3296</v>
      </c>
      <c r="J2398" s="52">
        <v>236237630</v>
      </c>
      <c r="K2398" s="52">
        <v>129896706</v>
      </c>
      <c r="L2398" s="52">
        <v>64943538</v>
      </c>
      <c r="M2398" t="s">
        <v>3225</v>
      </c>
      <c r="N2398" t="s">
        <v>3045</v>
      </c>
    </row>
    <row r="2399" spans="1:14" x14ac:dyDescent="0.25">
      <c r="A2399">
        <v>2026</v>
      </c>
      <c r="B2399" t="s">
        <v>3337</v>
      </c>
      <c r="C2399">
        <v>76</v>
      </c>
      <c r="D2399" t="s">
        <v>253</v>
      </c>
      <c r="E2399">
        <v>76</v>
      </c>
      <c r="F2399" t="s">
        <v>793</v>
      </c>
      <c r="G2399" t="s">
        <v>1065</v>
      </c>
      <c r="H2399" t="s">
        <v>8603</v>
      </c>
      <c r="I2399" t="s">
        <v>3296</v>
      </c>
      <c r="J2399" s="52">
        <v>1067944000</v>
      </c>
      <c r="K2399" s="52">
        <v>929673349</v>
      </c>
      <c r="L2399" s="52">
        <v>204867349</v>
      </c>
      <c r="M2399" t="s">
        <v>2839</v>
      </c>
      <c r="N2399" t="s">
        <v>3321</v>
      </c>
    </row>
    <row r="2400" spans="1:14" x14ac:dyDescent="0.25">
      <c r="A2400">
        <v>2026</v>
      </c>
      <c r="B2400" t="s">
        <v>3337</v>
      </c>
      <c r="C2400">
        <v>76</v>
      </c>
      <c r="D2400" t="s">
        <v>253</v>
      </c>
      <c r="E2400">
        <v>76</v>
      </c>
      <c r="F2400" t="s">
        <v>793</v>
      </c>
      <c r="G2400" t="s">
        <v>1064</v>
      </c>
      <c r="H2400" t="s">
        <v>8604</v>
      </c>
      <c r="I2400" t="s">
        <v>3296</v>
      </c>
      <c r="J2400" s="52">
        <v>1162436000</v>
      </c>
      <c r="K2400" s="52">
        <v>1078545112</v>
      </c>
      <c r="L2400" s="52">
        <v>233769112</v>
      </c>
      <c r="M2400" t="s">
        <v>3108</v>
      </c>
      <c r="N2400" t="s">
        <v>3260</v>
      </c>
    </row>
    <row r="2401" spans="1:14" x14ac:dyDescent="0.25">
      <c r="A2401">
        <v>2026</v>
      </c>
      <c r="B2401" t="s">
        <v>3337</v>
      </c>
      <c r="C2401">
        <v>76</v>
      </c>
      <c r="D2401" t="s">
        <v>253</v>
      </c>
      <c r="E2401">
        <v>76</v>
      </c>
      <c r="F2401" t="s">
        <v>793</v>
      </c>
      <c r="G2401" t="s">
        <v>1063</v>
      </c>
      <c r="H2401" t="s">
        <v>8594</v>
      </c>
      <c r="I2401" t="s">
        <v>3296</v>
      </c>
      <c r="J2401" s="52">
        <v>3659077869</v>
      </c>
      <c r="K2401" s="52">
        <v>2168718913</v>
      </c>
      <c r="L2401" s="52">
        <v>502217547</v>
      </c>
      <c r="M2401" t="s">
        <v>3155</v>
      </c>
      <c r="N2401" t="s">
        <v>2962</v>
      </c>
    </row>
    <row r="2402" spans="1:14" x14ac:dyDescent="0.25">
      <c r="A2402">
        <v>2026</v>
      </c>
      <c r="B2402" t="s">
        <v>3337</v>
      </c>
      <c r="C2402">
        <v>81</v>
      </c>
      <c r="D2402" t="s">
        <v>308</v>
      </c>
      <c r="E2402">
        <v>81</v>
      </c>
      <c r="F2402" t="s">
        <v>793</v>
      </c>
      <c r="G2402" t="s">
        <v>1065</v>
      </c>
      <c r="H2402" t="s">
        <v>8603</v>
      </c>
      <c r="I2402" t="s">
        <v>3296</v>
      </c>
      <c r="J2402" s="52">
        <v>437243000</v>
      </c>
      <c r="K2402" s="52">
        <v>369256197</v>
      </c>
      <c r="L2402" s="52">
        <v>76882197</v>
      </c>
      <c r="M2402" t="s">
        <v>3001</v>
      </c>
      <c r="N2402" t="s">
        <v>2749</v>
      </c>
    </row>
    <row r="2403" spans="1:14" x14ac:dyDescent="0.25">
      <c r="A2403">
        <v>2026</v>
      </c>
      <c r="B2403" t="s">
        <v>3337</v>
      </c>
      <c r="C2403">
        <v>81</v>
      </c>
      <c r="D2403" t="s">
        <v>308</v>
      </c>
      <c r="E2403">
        <v>81</v>
      </c>
      <c r="F2403" t="s">
        <v>793</v>
      </c>
      <c r="G2403" t="s">
        <v>1064</v>
      </c>
      <c r="H2403" t="s">
        <v>8604</v>
      </c>
      <c r="I2403" t="s">
        <v>3296</v>
      </c>
      <c r="J2403" s="52">
        <v>274765000</v>
      </c>
      <c r="K2403" s="52">
        <v>233036400</v>
      </c>
      <c r="L2403" s="52">
        <v>49976400</v>
      </c>
      <c r="M2403" t="s">
        <v>2700</v>
      </c>
      <c r="N2403" t="s">
        <v>8546</v>
      </c>
    </row>
    <row r="2404" spans="1:14" x14ac:dyDescent="0.25">
      <c r="A2404">
        <v>2026</v>
      </c>
      <c r="B2404" t="s">
        <v>3337</v>
      </c>
      <c r="C2404">
        <v>81</v>
      </c>
      <c r="D2404" t="s">
        <v>308</v>
      </c>
      <c r="E2404">
        <v>81</v>
      </c>
      <c r="F2404" t="s">
        <v>793</v>
      </c>
      <c r="G2404" t="s">
        <v>1063</v>
      </c>
      <c r="H2404" t="s">
        <v>8594</v>
      </c>
      <c r="I2404" t="s">
        <v>3296</v>
      </c>
      <c r="J2404" s="52">
        <v>490551057</v>
      </c>
      <c r="K2404" s="52">
        <v>354902919</v>
      </c>
      <c r="L2404" s="52">
        <v>66401570</v>
      </c>
      <c r="M2404" t="s">
        <v>3301</v>
      </c>
      <c r="N2404" t="s">
        <v>8482</v>
      </c>
    </row>
    <row r="2405" spans="1:14" x14ac:dyDescent="0.25">
      <c r="A2405">
        <v>2026</v>
      </c>
      <c r="B2405" t="s">
        <v>3337</v>
      </c>
      <c r="C2405">
        <v>85</v>
      </c>
      <c r="D2405" t="s">
        <v>343</v>
      </c>
      <c r="E2405">
        <v>85</v>
      </c>
      <c r="F2405" t="s">
        <v>793</v>
      </c>
      <c r="G2405" t="s">
        <v>1065</v>
      </c>
      <c r="H2405" t="s">
        <v>8603</v>
      </c>
      <c r="I2405" t="s">
        <v>3296</v>
      </c>
      <c r="J2405" s="52">
        <v>287546000</v>
      </c>
      <c r="K2405" s="52">
        <v>223864050</v>
      </c>
      <c r="L2405" s="52">
        <v>43870050</v>
      </c>
      <c r="M2405" t="s">
        <v>2881</v>
      </c>
      <c r="N2405" t="s">
        <v>8477</v>
      </c>
    </row>
    <row r="2406" spans="1:14" x14ac:dyDescent="0.25">
      <c r="A2406">
        <v>2026</v>
      </c>
      <c r="B2406" t="s">
        <v>3337</v>
      </c>
      <c r="C2406">
        <v>85</v>
      </c>
      <c r="D2406" t="s">
        <v>343</v>
      </c>
      <c r="E2406">
        <v>85</v>
      </c>
      <c r="F2406" t="s">
        <v>793</v>
      </c>
      <c r="G2406" t="s">
        <v>1064</v>
      </c>
      <c r="H2406" t="s">
        <v>8604</v>
      </c>
      <c r="I2406" t="s">
        <v>3296</v>
      </c>
      <c r="J2406" s="52">
        <v>391635000</v>
      </c>
      <c r="K2406" s="52">
        <v>334638014</v>
      </c>
      <c r="L2406" s="52">
        <v>64365401</v>
      </c>
      <c r="M2406" t="s">
        <v>2631</v>
      </c>
      <c r="N2406" t="s">
        <v>3326</v>
      </c>
    </row>
    <row r="2407" spans="1:14" x14ac:dyDescent="0.25">
      <c r="A2407">
        <v>2026</v>
      </c>
      <c r="B2407" t="s">
        <v>3337</v>
      </c>
      <c r="C2407">
        <v>85</v>
      </c>
      <c r="D2407" t="s">
        <v>343</v>
      </c>
      <c r="E2407">
        <v>85</v>
      </c>
      <c r="F2407" t="s">
        <v>793</v>
      </c>
      <c r="G2407" t="s">
        <v>1063</v>
      </c>
      <c r="H2407" t="s">
        <v>8594</v>
      </c>
      <c r="I2407" t="s">
        <v>3296</v>
      </c>
      <c r="J2407" s="52">
        <v>1468644345</v>
      </c>
      <c r="K2407" s="52">
        <v>1279170263</v>
      </c>
      <c r="L2407" s="52">
        <v>284702506</v>
      </c>
      <c r="M2407" t="s">
        <v>2839</v>
      </c>
      <c r="N2407" t="s">
        <v>2880</v>
      </c>
    </row>
    <row r="2408" spans="1:14" x14ac:dyDescent="0.25">
      <c r="A2408">
        <v>2026</v>
      </c>
      <c r="B2408" t="s">
        <v>3337</v>
      </c>
      <c r="C2408">
        <v>86</v>
      </c>
      <c r="D2408" t="s">
        <v>350</v>
      </c>
      <c r="E2408">
        <v>86</v>
      </c>
      <c r="F2408" t="s">
        <v>793</v>
      </c>
      <c r="G2408" t="s">
        <v>1065</v>
      </c>
      <c r="H2408" t="s">
        <v>8603</v>
      </c>
      <c r="I2408" t="s">
        <v>3296</v>
      </c>
      <c r="J2408" s="52">
        <v>587038600</v>
      </c>
      <c r="K2408" s="52">
        <v>509301638</v>
      </c>
      <c r="L2408" s="52">
        <v>110225923</v>
      </c>
      <c r="M2408" t="s">
        <v>2841</v>
      </c>
      <c r="N2408" t="s">
        <v>8490</v>
      </c>
    </row>
    <row r="2409" spans="1:14" x14ac:dyDescent="0.25">
      <c r="A2409">
        <v>2026</v>
      </c>
      <c r="B2409" t="s">
        <v>3337</v>
      </c>
      <c r="C2409">
        <v>86</v>
      </c>
      <c r="D2409" t="s">
        <v>350</v>
      </c>
      <c r="E2409">
        <v>86</v>
      </c>
      <c r="F2409" t="s">
        <v>793</v>
      </c>
      <c r="G2409" t="s">
        <v>1064</v>
      </c>
      <c r="H2409" t="s">
        <v>8604</v>
      </c>
      <c r="I2409" t="s">
        <v>3296</v>
      </c>
      <c r="J2409" s="52">
        <v>387876000</v>
      </c>
      <c r="K2409" s="52">
        <v>348515434</v>
      </c>
      <c r="L2409" s="52">
        <v>73806667</v>
      </c>
      <c r="M2409" t="s">
        <v>2967</v>
      </c>
      <c r="N2409" t="s">
        <v>8487</v>
      </c>
    </row>
    <row r="2410" spans="1:14" x14ac:dyDescent="0.25">
      <c r="A2410">
        <v>2026</v>
      </c>
      <c r="B2410" t="s">
        <v>3337</v>
      </c>
      <c r="C2410">
        <v>86</v>
      </c>
      <c r="D2410" t="s">
        <v>350</v>
      </c>
      <c r="E2410">
        <v>86</v>
      </c>
      <c r="F2410" t="s">
        <v>793</v>
      </c>
      <c r="G2410" t="s">
        <v>1063</v>
      </c>
      <c r="H2410" t="s">
        <v>8594</v>
      </c>
      <c r="I2410" t="s">
        <v>3296</v>
      </c>
      <c r="J2410" s="52">
        <v>855651617</v>
      </c>
      <c r="K2410" s="52">
        <v>671842707</v>
      </c>
      <c r="L2410" s="52">
        <v>124084695</v>
      </c>
      <c r="M2410" t="s">
        <v>2840</v>
      </c>
      <c r="N2410" t="s">
        <v>3334</v>
      </c>
    </row>
    <row r="2411" spans="1:14" x14ac:dyDescent="0.25">
      <c r="A2411">
        <v>2026</v>
      </c>
      <c r="B2411" t="s">
        <v>3337</v>
      </c>
      <c r="C2411">
        <v>88</v>
      </c>
      <c r="D2411" t="s">
        <v>203</v>
      </c>
      <c r="E2411">
        <v>88</v>
      </c>
      <c r="F2411" t="s">
        <v>793</v>
      </c>
      <c r="G2411" t="s">
        <v>1064</v>
      </c>
      <c r="H2411" t="s">
        <v>8604</v>
      </c>
      <c r="I2411" t="s">
        <v>3296</v>
      </c>
      <c r="J2411" s="52">
        <v>394547000</v>
      </c>
      <c r="K2411" s="52">
        <v>356150000</v>
      </c>
      <c r="L2411" s="52">
        <v>77078000</v>
      </c>
      <c r="M2411" t="s">
        <v>2947</v>
      </c>
      <c r="N2411" t="s">
        <v>2818</v>
      </c>
    </row>
    <row r="2412" spans="1:14" x14ac:dyDescent="0.25">
      <c r="A2412">
        <v>2026</v>
      </c>
      <c r="B2412" t="s">
        <v>3337</v>
      </c>
      <c r="C2412">
        <v>88</v>
      </c>
      <c r="D2412" t="s">
        <v>203</v>
      </c>
      <c r="E2412">
        <v>88</v>
      </c>
      <c r="F2412" t="s">
        <v>793</v>
      </c>
      <c r="G2412" t="s">
        <v>1063</v>
      </c>
      <c r="H2412" t="s">
        <v>8594</v>
      </c>
      <c r="I2412" t="s">
        <v>3296</v>
      </c>
      <c r="J2412" s="52">
        <v>1138704464</v>
      </c>
      <c r="K2412" s="52">
        <v>871136125</v>
      </c>
      <c r="L2412" s="52">
        <v>158957008</v>
      </c>
      <c r="M2412" t="s">
        <v>2698</v>
      </c>
      <c r="N2412" t="s">
        <v>3332</v>
      </c>
    </row>
    <row r="2413" spans="1:14" x14ac:dyDescent="0.25">
      <c r="A2413">
        <v>2026</v>
      </c>
      <c r="B2413" t="s">
        <v>3337</v>
      </c>
      <c r="C2413">
        <v>91</v>
      </c>
      <c r="D2413" t="s">
        <v>281</v>
      </c>
      <c r="E2413">
        <v>91</v>
      </c>
      <c r="F2413" t="s">
        <v>793</v>
      </c>
      <c r="G2413" t="s">
        <v>1065</v>
      </c>
      <c r="H2413" t="s">
        <v>8603</v>
      </c>
      <c r="I2413" t="s">
        <v>3296</v>
      </c>
      <c r="J2413" s="52">
        <v>288609759</v>
      </c>
      <c r="K2413" s="52">
        <v>228261161</v>
      </c>
      <c r="L2413" s="52">
        <v>52651001</v>
      </c>
      <c r="M2413" t="s">
        <v>2944</v>
      </c>
      <c r="N2413" t="s">
        <v>8546</v>
      </c>
    </row>
    <row r="2414" spans="1:14" x14ac:dyDescent="0.25">
      <c r="A2414">
        <v>2026</v>
      </c>
      <c r="B2414" t="s">
        <v>3337</v>
      </c>
      <c r="C2414">
        <v>91</v>
      </c>
      <c r="D2414" t="s">
        <v>281</v>
      </c>
      <c r="E2414">
        <v>91</v>
      </c>
      <c r="F2414" t="s">
        <v>793</v>
      </c>
      <c r="G2414" t="s">
        <v>1064</v>
      </c>
      <c r="H2414" t="s">
        <v>8604</v>
      </c>
      <c r="I2414" t="s">
        <v>3296</v>
      </c>
      <c r="J2414" s="52">
        <v>220775000</v>
      </c>
      <c r="K2414" s="52">
        <v>183665353</v>
      </c>
      <c r="L2414" s="52">
        <v>39424473</v>
      </c>
      <c r="M2414" t="s">
        <v>3210</v>
      </c>
      <c r="N2414" t="s">
        <v>3204</v>
      </c>
    </row>
    <row r="2415" spans="1:14" x14ac:dyDescent="0.25">
      <c r="A2415">
        <v>2026</v>
      </c>
      <c r="B2415" t="s">
        <v>3337</v>
      </c>
      <c r="C2415">
        <v>91</v>
      </c>
      <c r="D2415" t="s">
        <v>281</v>
      </c>
      <c r="E2415">
        <v>91</v>
      </c>
      <c r="F2415" t="s">
        <v>793</v>
      </c>
      <c r="G2415" t="s">
        <v>1063</v>
      </c>
      <c r="H2415" t="s">
        <v>8594</v>
      </c>
      <c r="I2415" t="s">
        <v>3296</v>
      </c>
      <c r="J2415" s="52">
        <v>522940116</v>
      </c>
      <c r="K2415" s="52">
        <v>426774579</v>
      </c>
      <c r="L2415" s="52">
        <v>80473039</v>
      </c>
      <c r="M2415" t="s">
        <v>3136</v>
      </c>
      <c r="N2415" t="s">
        <v>2823</v>
      </c>
    </row>
    <row r="2416" spans="1:14" x14ac:dyDescent="0.25">
      <c r="A2416">
        <v>2026</v>
      </c>
      <c r="B2416" t="s">
        <v>3337</v>
      </c>
      <c r="C2416">
        <v>94</v>
      </c>
      <c r="D2416" t="s">
        <v>730</v>
      </c>
      <c r="E2416">
        <v>94</v>
      </c>
      <c r="F2416" t="s">
        <v>793</v>
      </c>
      <c r="G2416" t="s">
        <v>1065</v>
      </c>
      <c r="H2416" t="s">
        <v>8603</v>
      </c>
      <c r="I2416" t="s">
        <v>3296</v>
      </c>
      <c r="J2416" s="52">
        <v>286315000</v>
      </c>
      <c r="K2416" s="52">
        <v>218646666</v>
      </c>
      <c r="L2416" s="52">
        <v>39303352</v>
      </c>
      <c r="M2416" t="s">
        <v>3075</v>
      </c>
      <c r="N2416" t="s">
        <v>2962</v>
      </c>
    </row>
    <row r="2417" spans="1:14" x14ac:dyDescent="0.25">
      <c r="A2417">
        <v>2026</v>
      </c>
      <c r="B2417" t="s">
        <v>3337</v>
      </c>
      <c r="C2417">
        <v>94</v>
      </c>
      <c r="D2417" t="s">
        <v>730</v>
      </c>
      <c r="E2417">
        <v>94</v>
      </c>
      <c r="F2417" t="s">
        <v>793</v>
      </c>
      <c r="G2417" t="s">
        <v>1064</v>
      </c>
      <c r="H2417" t="s">
        <v>8604</v>
      </c>
      <c r="I2417" t="s">
        <v>3296</v>
      </c>
      <c r="J2417" s="52">
        <v>121496000</v>
      </c>
      <c r="K2417" s="52">
        <v>81588533</v>
      </c>
      <c r="L2417" s="52">
        <v>15634000</v>
      </c>
      <c r="M2417" t="s">
        <v>3231</v>
      </c>
      <c r="N2417" t="s">
        <v>8521</v>
      </c>
    </row>
    <row r="2418" spans="1:14" x14ac:dyDescent="0.25">
      <c r="A2418">
        <v>2026</v>
      </c>
      <c r="B2418" t="s">
        <v>3337</v>
      </c>
      <c r="C2418">
        <v>94</v>
      </c>
      <c r="D2418" t="s">
        <v>730</v>
      </c>
      <c r="E2418">
        <v>94</v>
      </c>
      <c r="F2418" t="s">
        <v>793</v>
      </c>
      <c r="G2418" t="s">
        <v>1063</v>
      </c>
      <c r="H2418" t="s">
        <v>8594</v>
      </c>
      <c r="I2418" t="s">
        <v>3296</v>
      </c>
      <c r="J2418" s="52">
        <v>490256781</v>
      </c>
      <c r="K2418" s="52">
        <v>378892125</v>
      </c>
      <c r="L2418" s="52">
        <v>60567572</v>
      </c>
      <c r="M2418" t="s">
        <v>2914</v>
      </c>
      <c r="N2418" t="s">
        <v>8412</v>
      </c>
    </row>
    <row r="2419" spans="1:14" x14ac:dyDescent="0.25">
      <c r="A2419">
        <v>2026</v>
      </c>
      <c r="B2419" t="s">
        <v>3337</v>
      </c>
      <c r="C2419">
        <v>95</v>
      </c>
      <c r="D2419" t="s">
        <v>224</v>
      </c>
      <c r="E2419">
        <v>95</v>
      </c>
      <c r="F2419" t="s">
        <v>793</v>
      </c>
      <c r="G2419" t="s">
        <v>1065</v>
      </c>
      <c r="H2419" t="s">
        <v>8603</v>
      </c>
      <c r="I2419" t="s">
        <v>3296</v>
      </c>
      <c r="J2419" s="52">
        <v>288315000</v>
      </c>
      <c r="K2419" s="52">
        <v>225542381</v>
      </c>
      <c r="L2419" s="52">
        <v>49522017</v>
      </c>
      <c r="M2419" t="s">
        <v>2828</v>
      </c>
      <c r="N2419" t="s">
        <v>8389</v>
      </c>
    </row>
    <row r="2420" spans="1:14" x14ac:dyDescent="0.25">
      <c r="A2420">
        <v>2026</v>
      </c>
      <c r="B2420" t="s">
        <v>3337</v>
      </c>
      <c r="C2420">
        <v>95</v>
      </c>
      <c r="D2420" t="s">
        <v>224</v>
      </c>
      <c r="E2420">
        <v>95</v>
      </c>
      <c r="F2420" t="s">
        <v>793</v>
      </c>
      <c r="G2420" t="s">
        <v>1064</v>
      </c>
      <c r="H2420" t="s">
        <v>8604</v>
      </c>
      <c r="I2420" t="s">
        <v>3296</v>
      </c>
      <c r="J2420" s="52">
        <v>122932000</v>
      </c>
      <c r="K2420" s="52">
        <v>83371268</v>
      </c>
      <c r="L2420" s="52">
        <v>18049268</v>
      </c>
      <c r="M2420" t="s">
        <v>3298</v>
      </c>
      <c r="N2420" t="s">
        <v>8474</v>
      </c>
    </row>
    <row r="2421" spans="1:14" x14ac:dyDescent="0.25">
      <c r="A2421">
        <v>2026</v>
      </c>
      <c r="B2421" t="s">
        <v>3337</v>
      </c>
      <c r="C2421">
        <v>95</v>
      </c>
      <c r="D2421" t="s">
        <v>224</v>
      </c>
      <c r="E2421">
        <v>95</v>
      </c>
      <c r="F2421" t="s">
        <v>793</v>
      </c>
      <c r="G2421" t="s">
        <v>1063</v>
      </c>
      <c r="H2421" t="s">
        <v>8594</v>
      </c>
      <c r="I2421" t="s">
        <v>3296</v>
      </c>
      <c r="J2421" s="52">
        <v>532501665</v>
      </c>
      <c r="K2421" s="52">
        <v>427237610</v>
      </c>
      <c r="L2421" s="52">
        <v>113192120</v>
      </c>
      <c r="M2421" t="s">
        <v>2912</v>
      </c>
      <c r="N2421" t="s">
        <v>2778</v>
      </c>
    </row>
    <row r="2422" spans="1:14" x14ac:dyDescent="0.25">
      <c r="A2422">
        <v>2026</v>
      </c>
      <c r="B2422" t="s">
        <v>3337</v>
      </c>
      <c r="C2422">
        <v>97</v>
      </c>
      <c r="D2422" t="s">
        <v>207</v>
      </c>
      <c r="E2422">
        <v>97</v>
      </c>
      <c r="F2422" t="s">
        <v>793</v>
      </c>
      <c r="G2422" t="s">
        <v>1065</v>
      </c>
      <c r="H2422" t="s">
        <v>8603</v>
      </c>
      <c r="I2422" t="s">
        <v>3296</v>
      </c>
      <c r="J2422" s="52">
        <v>340533600</v>
      </c>
      <c r="K2422" s="52">
        <v>272884078</v>
      </c>
      <c r="L2422" s="52">
        <v>57850478</v>
      </c>
      <c r="M2422" t="s">
        <v>2712</v>
      </c>
      <c r="N2422" t="s">
        <v>8494</v>
      </c>
    </row>
    <row r="2423" spans="1:14" x14ac:dyDescent="0.25">
      <c r="A2423">
        <v>2026</v>
      </c>
      <c r="B2423" t="s">
        <v>3337</v>
      </c>
      <c r="C2423">
        <v>97</v>
      </c>
      <c r="D2423" t="s">
        <v>207</v>
      </c>
      <c r="E2423">
        <v>97</v>
      </c>
      <c r="F2423" t="s">
        <v>793</v>
      </c>
      <c r="G2423" t="s">
        <v>1064</v>
      </c>
      <c r="H2423" t="s">
        <v>8604</v>
      </c>
      <c r="I2423" t="s">
        <v>3296</v>
      </c>
      <c r="J2423" s="52">
        <v>154478000</v>
      </c>
      <c r="K2423" s="52">
        <v>116500764</v>
      </c>
      <c r="L2423" s="52">
        <v>25204764</v>
      </c>
      <c r="M2423" t="s">
        <v>2689</v>
      </c>
      <c r="N2423" t="s">
        <v>2874</v>
      </c>
    </row>
    <row r="2424" spans="1:14" x14ac:dyDescent="0.25">
      <c r="A2424">
        <v>2026</v>
      </c>
      <c r="B2424" t="s">
        <v>3337</v>
      </c>
      <c r="C2424">
        <v>97</v>
      </c>
      <c r="D2424" t="s">
        <v>207</v>
      </c>
      <c r="E2424">
        <v>97</v>
      </c>
      <c r="F2424" t="s">
        <v>793</v>
      </c>
      <c r="G2424" t="s">
        <v>1063</v>
      </c>
      <c r="H2424" t="s">
        <v>8594</v>
      </c>
      <c r="I2424" t="s">
        <v>3296</v>
      </c>
      <c r="J2424" s="52">
        <v>427772023</v>
      </c>
      <c r="K2424" s="52">
        <v>352243515</v>
      </c>
      <c r="L2424" s="52">
        <v>67135176</v>
      </c>
      <c r="M2424" t="s">
        <v>2798</v>
      </c>
      <c r="N2424" t="s">
        <v>3324</v>
      </c>
    </row>
    <row r="2425" spans="1:14" x14ac:dyDescent="0.25">
      <c r="A2425">
        <v>2026</v>
      </c>
      <c r="B2425" t="s">
        <v>3337</v>
      </c>
      <c r="C2425">
        <v>99</v>
      </c>
      <c r="D2425" t="s">
        <v>745</v>
      </c>
      <c r="E2425">
        <v>99</v>
      </c>
      <c r="F2425" t="s">
        <v>793</v>
      </c>
      <c r="G2425" t="s">
        <v>1065</v>
      </c>
      <c r="H2425" t="s">
        <v>8603</v>
      </c>
      <c r="I2425" t="s">
        <v>3296</v>
      </c>
      <c r="J2425" s="52">
        <v>299111000</v>
      </c>
      <c r="K2425" s="52">
        <v>239319089</v>
      </c>
      <c r="L2425" s="52">
        <v>63613089</v>
      </c>
      <c r="M2425" t="s">
        <v>3013</v>
      </c>
      <c r="N2425" t="s">
        <v>2778</v>
      </c>
    </row>
    <row r="2426" spans="1:14" x14ac:dyDescent="0.25">
      <c r="A2426">
        <v>2026</v>
      </c>
      <c r="B2426" t="s">
        <v>3337</v>
      </c>
      <c r="C2426">
        <v>99</v>
      </c>
      <c r="D2426" t="s">
        <v>745</v>
      </c>
      <c r="E2426">
        <v>99</v>
      </c>
      <c r="F2426" t="s">
        <v>793</v>
      </c>
      <c r="G2426" t="s">
        <v>1064</v>
      </c>
      <c r="H2426" t="s">
        <v>8604</v>
      </c>
      <c r="I2426" t="s">
        <v>3296</v>
      </c>
      <c r="J2426" s="52">
        <v>121495000</v>
      </c>
      <c r="K2426" s="52">
        <v>83547000</v>
      </c>
      <c r="L2426" s="52">
        <v>18063000</v>
      </c>
      <c r="M2426" t="s">
        <v>2954</v>
      </c>
      <c r="N2426" t="s">
        <v>2923</v>
      </c>
    </row>
    <row r="2427" spans="1:14" x14ac:dyDescent="0.25">
      <c r="A2427">
        <v>2026</v>
      </c>
      <c r="B2427" t="s">
        <v>3337</v>
      </c>
      <c r="C2427">
        <v>99</v>
      </c>
      <c r="D2427" t="s">
        <v>745</v>
      </c>
      <c r="E2427">
        <v>99</v>
      </c>
      <c r="F2427" t="s">
        <v>793</v>
      </c>
      <c r="G2427" t="s">
        <v>1063</v>
      </c>
      <c r="H2427" t="s">
        <v>8594</v>
      </c>
      <c r="I2427" t="s">
        <v>3296</v>
      </c>
      <c r="J2427" s="52">
        <v>646959088</v>
      </c>
      <c r="K2427" s="52">
        <v>554048779</v>
      </c>
      <c r="L2427" s="52">
        <v>92210884</v>
      </c>
      <c r="M2427" t="s">
        <v>2871</v>
      </c>
      <c r="N2427" t="s">
        <v>2714</v>
      </c>
    </row>
    <row r="2428" spans="1:14" x14ac:dyDescent="0.25">
      <c r="A2428">
        <v>2026</v>
      </c>
      <c r="B2428" t="s">
        <v>3337</v>
      </c>
      <c r="C2428">
        <v>1</v>
      </c>
      <c r="D2428" t="s">
        <v>796</v>
      </c>
      <c r="E2428">
        <v>2020</v>
      </c>
      <c r="F2428" t="s">
        <v>800</v>
      </c>
      <c r="G2428" t="s">
        <v>1070</v>
      </c>
      <c r="H2428" t="s">
        <v>8611</v>
      </c>
      <c r="I2428">
        <v>10</v>
      </c>
      <c r="J2428" s="52">
        <v>103146848227</v>
      </c>
      <c r="K2428" s="52">
        <v>31681301061</v>
      </c>
      <c r="L2428" s="52">
        <v>10584377108</v>
      </c>
      <c r="M2428" t="s">
        <v>8607</v>
      </c>
      <c r="N2428" t="s">
        <v>2934</v>
      </c>
    </row>
    <row r="2429" spans="1:14" x14ac:dyDescent="0.25">
      <c r="A2429">
        <v>2026</v>
      </c>
      <c r="B2429" t="s">
        <v>3337</v>
      </c>
      <c r="C2429">
        <v>1</v>
      </c>
      <c r="D2429" t="s">
        <v>796</v>
      </c>
      <c r="E2429">
        <v>4040</v>
      </c>
      <c r="F2429" t="s">
        <v>895</v>
      </c>
      <c r="G2429" t="s">
        <v>1067</v>
      </c>
      <c r="H2429" t="s">
        <v>8600</v>
      </c>
      <c r="I2429">
        <v>10</v>
      </c>
      <c r="J2429" s="52">
        <v>3748538295</v>
      </c>
      <c r="K2429" s="52">
        <v>2682592901</v>
      </c>
      <c r="L2429" s="52">
        <v>113529651</v>
      </c>
      <c r="M2429" t="s">
        <v>2803</v>
      </c>
      <c r="N2429" t="s">
        <v>2952</v>
      </c>
    </row>
    <row r="2430" spans="1:14" x14ac:dyDescent="0.25">
      <c r="A2430">
        <v>2026</v>
      </c>
      <c r="B2430" t="s">
        <v>3337</v>
      </c>
      <c r="C2430">
        <v>1</v>
      </c>
      <c r="D2430" t="s">
        <v>796</v>
      </c>
      <c r="E2430">
        <v>4040</v>
      </c>
      <c r="F2430" t="s">
        <v>895</v>
      </c>
      <c r="G2430" t="s">
        <v>1074</v>
      </c>
      <c r="H2430" t="s">
        <v>8612</v>
      </c>
      <c r="I2430">
        <v>10</v>
      </c>
      <c r="J2430" s="52">
        <v>205609000</v>
      </c>
      <c r="K2430" s="52">
        <v>200000000</v>
      </c>
      <c r="L2430" s="52">
        <v>200000000</v>
      </c>
      <c r="M2430" t="s">
        <v>3052</v>
      </c>
      <c r="N2430" t="s">
        <v>3052</v>
      </c>
    </row>
    <row r="2431" spans="1:14" x14ac:dyDescent="0.25">
      <c r="A2431">
        <v>2026</v>
      </c>
      <c r="B2431" t="s">
        <v>3337</v>
      </c>
      <c r="C2431">
        <v>1</v>
      </c>
      <c r="D2431" t="s">
        <v>796</v>
      </c>
      <c r="E2431">
        <v>4040</v>
      </c>
      <c r="F2431" t="s">
        <v>895</v>
      </c>
      <c r="G2431" t="s">
        <v>1063</v>
      </c>
      <c r="H2431" t="s">
        <v>8594</v>
      </c>
      <c r="I2431">
        <v>10</v>
      </c>
      <c r="J2431" s="52">
        <v>16702584496</v>
      </c>
      <c r="K2431" s="52">
        <v>11792206292</v>
      </c>
      <c r="L2431" s="52">
        <v>2678347048</v>
      </c>
      <c r="M2431" t="s">
        <v>2969</v>
      </c>
      <c r="N2431" t="s">
        <v>2717</v>
      </c>
    </row>
    <row r="2432" spans="1:14" x14ac:dyDescent="0.25">
      <c r="A2432">
        <v>2026</v>
      </c>
      <c r="B2432" t="s">
        <v>3337</v>
      </c>
      <c r="C2432">
        <v>1</v>
      </c>
      <c r="D2432" t="s">
        <v>796</v>
      </c>
      <c r="E2432">
        <v>3030</v>
      </c>
      <c r="F2432" t="s">
        <v>873</v>
      </c>
      <c r="G2432" t="s">
        <v>1067</v>
      </c>
      <c r="H2432" t="s">
        <v>8600</v>
      </c>
      <c r="I2432">
        <v>10</v>
      </c>
      <c r="J2432" s="52">
        <v>51400000</v>
      </c>
      <c r="K2432" s="52">
        <v>16287784</v>
      </c>
      <c r="L2432" s="52">
        <v>16287784</v>
      </c>
      <c r="M2432" t="s">
        <v>8479</v>
      </c>
      <c r="N2432" t="s">
        <v>8479</v>
      </c>
    </row>
    <row r="2433" spans="1:14" x14ac:dyDescent="0.25">
      <c r="A2433">
        <v>2026</v>
      </c>
      <c r="B2433" t="s">
        <v>3337</v>
      </c>
      <c r="C2433">
        <v>1</v>
      </c>
      <c r="D2433" t="s">
        <v>796</v>
      </c>
      <c r="E2433">
        <v>3030</v>
      </c>
      <c r="F2433" t="s">
        <v>873</v>
      </c>
      <c r="G2433" t="s">
        <v>1063</v>
      </c>
      <c r="H2433" t="s">
        <v>8594</v>
      </c>
      <c r="I2433">
        <v>10</v>
      </c>
      <c r="J2433" s="52">
        <v>10490549985</v>
      </c>
      <c r="K2433" s="52">
        <v>8406928601</v>
      </c>
      <c r="L2433" s="52">
        <v>1717555357</v>
      </c>
      <c r="M2433" t="s">
        <v>2712</v>
      </c>
      <c r="N2433" t="s">
        <v>3326</v>
      </c>
    </row>
    <row r="2434" spans="1:14" x14ac:dyDescent="0.25">
      <c r="A2434">
        <v>2026</v>
      </c>
      <c r="B2434" t="s">
        <v>3337</v>
      </c>
      <c r="C2434">
        <v>5</v>
      </c>
      <c r="D2434" t="s">
        <v>25</v>
      </c>
      <c r="E2434">
        <v>9402</v>
      </c>
      <c r="F2434" t="s">
        <v>75</v>
      </c>
      <c r="G2434" t="s">
        <v>1064</v>
      </c>
      <c r="H2434" t="s">
        <v>8604</v>
      </c>
      <c r="I2434">
        <v>10</v>
      </c>
      <c r="J2434" s="52">
        <v>597470000</v>
      </c>
      <c r="K2434" s="52">
        <v>480663161</v>
      </c>
      <c r="L2434" s="52">
        <v>81315626</v>
      </c>
      <c r="M2434" t="s">
        <v>2672</v>
      </c>
      <c r="N2434" t="s">
        <v>2703</v>
      </c>
    </row>
    <row r="2435" spans="1:14" x14ac:dyDescent="0.25">
      <c r="A2435">
        <v>2026</v>
      </c>
      <c r="B2435" t="s">
        <v>3337</v>
      </c>
      <c r="C2435">
        <v>66</v>
      </c>
      <c r="D2435" t="s">
        <v>54</v>
      </c>
      <c r="E2435">
        <v>9223</v>
      </c>
      <c r="F2435" t="s">
        <v>278</v>
      </c>
      <c r="G2435" t="s">
        <v>1064</v>
      </c>
      <c r="H2435" t="s">
        <v>8604</v>
      </c>
      <c r="I2435">
        <v>10</v>
      </c>
      <c r="J2435" s="52">
        <v>812008000</v>
      </c>
      <c r="K2435" s="52">
        <v>791700000</v>
      </c>
      <c r="L2435" s="52">
        <v>131100000</v>
      </c>
      <c r="M2435" t="s">
        <v>2691</v>
      </c>
      <c r="N2435" t="s">
        <v>2758</v>
      </c>
    </row>
    <row r="2436" spans="1:14" x14ac:dyDescent="0.25">
      <c r="A2436">
        <v>2026</v>
      </c>
      <c r="B2436" t="s">
        <v>3337</v>
      </c>
      <c r="C2436">
        <v>5</v>
      </c>
      <c r="D2436" t="s">
        <v>25</v>
      </c>
      <c r="E2436">
        <v>9101</v>
      </c>
      <c r="F2436" t="s">
        <v>26</v>
      </c>
      <c r="G2436" t="s">
        <v>1065</v>
      </c>
      <c r="H2436" t="s">
        <v>8603</v>
      </c>
      <c r="I2436">
        <v>10</v>
      </c>
      <c r="J2436" s="52">
        <v>639650215</v>
      </c>
      <c r="K2436" s="52">
        <v>495191351</v>
      </c>
      <c r="L2436" s="52">
        <v>101567206</v>
      </c>
      <c r="M2436" t="s">
        <v>3197</v>
      </c>
      <c r="N2436" t="s">
        <v>8445</v>
      </c>
    </row>
    <row r="2437" spans="1:14" x14ac:dyDescent="0.25">
      <c r="A2437">
        <v>2026</v>
      </c>
      <c r="B2437" t="s">
        <v>3337</v>
      </c>
      <c r="C2437">
        <v>5</v>
      </c>
      <c r="D2437" t="s">
        <v>25</v>
      </c>
      <c r="E2437">
        <v>9127</v>
      </c>
      <c r="F2437" t="s">
        <v>32</v>
      </c>
      <c r="G2437" t="s">
        <v>1065</v>
      </c>
      <c r="H2437" t="s">
        <v>8603</v>
      </c>
      <c r="I2437">
        <v>10</v>
      </c>
      <c r="J2437" s="52">
        <v>201114000</v>
      </c>
      <c r="K2437" s="52">
        <v>146726309</v>
      </c>
      <c r="L2437" s="52">
        <v>30934121</v>
      </c>
      <c r="M2437" t="s">
        <v>2935</v>
      </c>
      <c r="N2437" t="s">
        <v>2823</v>
      </c>
    </row>
    <row r="2438" spans="1:14" x14ac:dyDescent="0.25">
      <c r="A2438">
        <v>2026</v>
      </c>
      <c r="B2438" t="s">
        <v>3337</v>
      </c>
      <c r="C2438">
        <v>5</v>
      </c>
      <c r="D2438" t="s">
        <v>25</v>
      </c>
      <c r="E2438">
        <v>9201</v>
      </c>
      <c r="F2438" t="s">
        <v>34</v>
      </c>
      <c r="G2438" t="s">
        <v>1065</v>
      </c>
      <c r="H2438" t="s">
        <v>8603</v>
      </c>
      <c r="I2438">
        <v>10</v>
      </c>
      <c r="J2438" s="52">
        <v>178235000</v>
      </c>
      <c r="K2438" s="52">
        <v>118437425</v>
      </c>
      <c r="L2438" s="52">
        <v>18634154</v>
      </c>
      <c r="M2438" t="s">
        <v>3217</v>
      </c>
      <c r="N2438" t="s">
        <v>8547</v>
      </c>
    </row>
    <row r="2439" spans="1:14" x14ac:dyDescent="0.25">
      <c r="A2439">
        <v>2026</v>
      </c>
      <c r="B2439" t="s">
        <v>3337</v>
      </c>
      <c r="C2439">
        <v>5</v>
      </c>
      <c r="D2439" t="s">
        <v>25</v>
      </c>
      <c r="E2439">
        <v>9202</v>
      </c>
      <c r="F2439" t="s">
        <v>37</v>
      </c>
      <c r="G2439" t="s">
        <v>1065</v>
      </c>
      <c r="H2439" t="s">
        <v>8603</v>
      </c>
      <c r="I2439">
        <v>10</v>
      </c>
      <c r="J2439" s="52">
        <v>327521000</v>
      </c>
      <c r="K2439" s="52">
        <v>152042000</v>
      </c>
      <c r="L2439" s="52">
        <v>27951231</v>
      </c>
      <c r="M2439" t="s">
        <v>2674</v>
      </c>
      <c r="N2439" t="s">
        <v>8438</v>
      </c>
    </row>
    <row r="2440" spans="1:14" x14ac:dyDescent="0.25">
      <c r="A2440">
        <v>2026</v>
      </c>
      <c r="B2440" t="s">
        <v>3337</v>
      </c>
      <c r="C2440">
        <v>5</v>
      </c>
      <c r="D2440" t="s">
        <v>25</v>
      </c>
      <c r="E2440">
        <v>9203</v>
      </c>
      <c r="F2440" t="s">
        <v>39</v>
      </c>
      <c r="G2440" t="s">
        <v>1065</v>
      </c>
      <c r="H2440" t="s">
        <v>8603</v>
      </c>
      <c r="I2440">
        <v>10</v>
      </c>
      <c r="J2440" s="52">
        <v>215979000</v>
      </c>
      <c r="K2440" s="52">
        <v>97276638</v>
      </c>
      <c r="L2440" s="52">
        <v>17686678</v>
      </c>
      <c r="M2440" t="s">
        <v>2639</v>
      </c>
      <c r="N2440" t="s">
        <v>8424</v>
      </c>
    </row>
    <row r="2441" spans="1:14" x14ac:dyDescent="0.25">
      <c r="A2441">
        <v>2026</v>
      </c>
      <c r="B2441" t="s">
        <v>3337</v>
      </c>
      <c r="C2441">
        <v>5</v>
      </c>
      <c r="D2441" t="s">
        <v>25</v>
      </c>
      <c r="E2441">
        <v>9204</v>
      </c>
      <c r="F2441" t="s">
        <v>43</v>
      </c>
      <c r="G2441" t="s">
        <v>1065</v>
      </c>
      <c r="H2441" t="s">
        <v>8603</v>
      </c>
      <c r="I2441">
        <v>10</v>
      </c>
      <c r="J2441" s="52">
        <v>313750000</v>
      </c>
      <c r="K2441" s="52">
        <v>241673558</v>
      </c>
      <c r="L2441" s="52">
        <v>49962847</v>
      </c>
      <c r="M2441" t="s">
        <v>2949</v>
      </c>
      <c r="N2441" t="s">
        <v>8445</v>
      </c>
    </row>
    <row r="2442" spans="1:14" x14ac:dyDescent="0.25">
      <c r="A2442">
        <v>2026</v>
      </c>
      <c r="B2442" t="s">
        <v>3337</v>
      </c>
      <c r="C2442">
        <v>5</v>
      </c>
      <c r="D2442" t="s">
        <v>25</v>
      </c>
      <c r="E2442">
        <v>9205</v>
      </c>
      <c r="F2442" t="s">
        <v>46</v>
      </c>
      <c r="G2442" t="s">
        <v>1065</v>
      </c>
      <c r="H2442" t="s">
        <v>8603</v>
      </c>
      <c r="I2442">
        <v>10</v>
      </c>
      <c r="J2442" s="52">
        <v>346381000</v>
      </c>
      <c r="K2442" s="52">
        <v>265299832</v>
      </c>
      <c r="L2442" s="52">
        <v>58744962</v>
      </c>
      <c r="M2442" t="s">
        <v>2936</v>
      </c>
      <c r="N2442" t="s">
        <v>8494</v>
      </c>
    </row>
    <row r="2443" spans="1:14" x14ac:dyDescent="0.25">
      <c r="A2443">
        <v>2026</v>
      </c>
      <c r="B2443" t="s">
        <v>3337</v>
      </c>
      <c r="C2443">
        <v>5</v>
      </c>
      <c r="D2443" t="s">
        <v>25</v>
      </c>
      <c r="E2443">
        <v>9206</v>
      </c>
      <c r="F2443" t="s">
        <v>66</v>
      </c>
      <c r="G2443" t="s">
        <v>1065</v>
      </c>
      <c r="H2443" t="s">
        <v>8603</v>
      </c>
      <c r="I2443">
        <v>10</v>
      </c>
      <c r="J2443" s="52">
        <v>381174000</v>
      </c>
      <c r="K2443" s="52">
        <v>245650401</v>
      </c>
      <c r="L2443" s="52">
        <v>47465111</v>
      </c>
      <c r="M2443" t="s">
        <v>2647</v>
      </c>
      <c r="N2443" t="s">
        <v>3313</v>
      </c>
    </row>
    <row r="2444" spans="1:14" x14ac:dyDescent="0.25">
      <c r="A2444">
        <v>2026</v>
      </c>
      <c r="B2444" t="s">
        <v>3337</v>
      </c>
      <c r="C2444">
        <v>5</v>
      </c>
      <c r="D2444" t="s">
        <v>25</v>
      </c>
      <c r="E2444">
        <v>9301</v>
      </c>
      <c r="F2444" t="s">
        <v>68</v>
      </c>
      <c r="G2444" t="s">
        <v>1065</v>
      </c>
      <c r="H2444" t="s">
        <v>8603</v>
      </c>
      <c r="I2444">
        <v>10</v>
      </c>
      <c r="J2444" s="52">
        <v>303994000</v>
      </c>
      <c r="K2444" s="52">
        <v>277459410</v>
      </c>
      <c r="L2444" s="52">
        <v>42163723</v>
      </c>
      <c r="M2444" t="s">
        <v>3194</v>
      </c>
      <c r="N2444" t="s">
        <v>2761</v>
      </c>
    </row>
    <row r="2445" spans="1:14" x14ac:dyDescent="0.25">
      <c r="A2445">
        <v>2026</v>
      </c>
      <c r="B2445" t="s">
        <v>3337</v>
      </c>
      <c r="C2445">
        <v>5</v>
      </c>
      <c r="D2445" t="s">
        <v>25</v>
      </c>
      <c r="E2445">
        <v>9401</v>
      </c>
      <c r="F2445" t="s">
        <v>73</v>
      </c>
      <c r="G2445" t="s">
        <v>1065</v>
      </c>
      <c r="H2445" t="s">
        <v>8603</v>
      </c>
      <c r="I2445">
        <v>10</v>
      </c>
      <c r="J2445" s="52">
        <v>543546000</v>
      </c>
      <c r="K2445" s="52">
        <v>387468854</v>
      </c>
      <c r="L2445" s="52">
        <v>78639505</v>
      </c>
      <c r="M2445" t="s">
        <v>3259</v>
      </c>
      <c r="N2445" t="s">
        <v>3334</v>
      </c>
    </row>
    <row r="2446" spans="1:14" x14ac:dyDescent="0.25">
      <c r="A2446">
        <v>2026</v>
      </c>
      <c r="B2446" t="s">
        <v>3337</v>
      </c>
      <c r="C2446">
        <v>5</v>
      </c>
      <c r="D2446" t="s">
        <v>25</v>
      </c>
      <c r="E2446">
        <v>9402</v>
      </c>
      <c r="F2446" t="s">
        <v>75</v>
      </c>
      <c r="G2446" t="s">
        <v>1065</v>
      </c>
      <c r="H2446" t="s">
        <v>8603</v>
      </c>
      <c r="I2446">
        <v>10</v>
      </c>
      <c r="J2446" s="52">
        <v>610107000</v>
      </c>
      <c r="K2446" s="52">
        <v>491289767</v>
      </c>
      <c r="L2446" s="52">
        <v>96498347</v>
      </c>
      <c r="M2446" t="s">
        <v>3000</v>
      </c>
      <c r="N2446" t="s">
        <v>8533</v>
      </c>
    </row>
    <row r="2447" spans="1:14" x14ac:dyDescent="0.25">
      <c r="A2447">
        <v>2026</v>
      </c>
      <c r="B2447" t="s">
        <v>3337</v>
      </c>
      <c r="C2447">
        <v>5</v>
      </c>
      <c r="D2447" t="s">
        <v>25</v>
      </c>
      <c r="E2447">
        <v>9501</v>
      </c>
      <c r="F2447" t="s">
        <v>81</v>
      </c>
      <c r="G2447" t="s">
        <v>1065</v>
      </c>
      <c r="H2447" t="s">
        <v>8603</v>
      </c>
      <c r="I2447">
        <v>10</v>
      </c>
      <c r="J2447" s="52">
        <v>579963000</v>
      </c>
      <c r="K2447" s="52">
        <v>454426580</v>
      </c>
      <c r="L2447" s="52">
        <v>95300950</v>
      </c>
      <c r="M2447" t="s">
        <v>3159</v>
      </c>
      <c r="N2447" t="s">
        <v>3326</v>
      </c>
    </row>
    <row r="2448" spans="1:14" x14ac:dyDescent="0.25">
      <c r="A2448">
        <v>2026</v>
      </c>
      <c r="B2448" t="s">
        <v>3337</v>
      </c>
      <c r="C2448">
        <v>5</v>
      </c>
      <c r="D2448" t="s">
        <v>25</v>
      </c>
      <c r="E2448">
        <v>9502</v>
      </c>
      <c r="F2448" t="s">
        <v>87</v>
      </c>
      <c r="G2448" t="s">
        <v>1065</v>
      </c>
      <c r="H2448" t="s">
        <v>8603</v>
      </c>
      <c r="I2448">
        <v>10</v>
      </c>
      <c r="J2448" s="52">
        <v>440658000</v>
      </c>
      <c r="K2448" s="52">
        <v>352622830</v>
      </c>
      <c r="L2448" s="52">
        <v>79498418</v>
      </c>
      <c r="M2448" t="s">
        <v>3013</v>
      </c>
      <c r="N2448" t="s">
        <v>8486</v>
      </c>
    </row>
    <row r="2449" spans="1:14" x14ac:dyDescent="0.25">
      <c r="A2449">
        <v>2026</v>
      </c>
      <c r="B2449" t="s">
        <v>3337</v>
      </c>
      <c r="C2449">
        <v>5</v>
      </c>
      <c r="D2449" t="s">
        <v>25</v>
      </c>
      <c r="E2449">
        <v>9503</v>
      </c>
      <c r="F2449" t="s">
        <v>92</v>
      </c>
      <c r="G2449" t="s">
        <v>1065</v>
      </c>
      <c r="H2449" t="s">
        <v>8603</v>
      </c>
      <c r="I2449">
        <v>10</v>
      </c>
      <c r="J2449" s="52">
        <v>729808000</v>
      </c>
      <c r="K2449" s="52">
        <v>515932370</v>
      </c>
      <c r="L2449" s="52">
        <v>102133634</v>
      </c>
      <c r="M2449" t="s">
        <v>3017</v>
      </c>
      <c r="N2449" t="s">
        <v>3332</v>
      </c>
    </row>
    <row r="2450" spans="1:14" x14ac:dyDescent="0.25">
      <c r="A2450">
        <v>2026</v>
      </c>
      <c r="B2450" t="s">
        <v>3337</v>
      </c>
      <c r="C2450">
        <v>5</v>
      </c>
      <c r="D2450" t="s">
        <v>25</v>
      </c>
      <c r="E2450">
        <v>9504</v>
      </c>
      <c r="F2450" t="s">
        <v>98</v>
      </c>
      <c r="G2450" t="s">
        <v>1065</v>
      </c>
      <c r="H2450" t="s">
        <v>8603</v>
      </c>
      <c r="I2450">
        <v>10</v>
      </c>
      <c r="J2450" s="52">
        <v>1657732000</v>
      </c>
      <c r="K2450" s="52">
        <v>1335192613</v>
      </c>
      <c r="L2450" s="52">
        <v>267665059</v>
      </c>
      <c r="M2450" t="s">
        <v>3000</v>
      </c>
      <c r="N2450" t="s">
        <v>2758</v>
      </c>
    </row>
    <row r="2451" spans="1:14" x14ac:dyDescent="0.25">
      <c r="A2451">
        <v>2026</v>
      </c>
      <c r="B2451" t="s">
        <v>3337</v>
      </c>
      <c r="C2451">
        <v>5</v>
      </c>
      <c r="D2451" t="s">
        <v>25</v>
      </c>
      <c r="E2451">
        <v>9549</v>
      </c>
      <c r="F2451" t="s">
        <v>100</v>
      </c>
      <c r="G2451" t="s">
        <v>1065</v>
      </c>
      <c r="H2451" t="s">
        <v>8603</v>
      </c>
      <c r="I2451">
        <v>10</v>
      </c>
      <c r="J2451" s="52">
        <v>396868000</v>
      </c>
      <c r="K2451" s="52">
        <v>316022258</v>
      </c>
      <c r="L2451" s="52">
        <v>71268955</v>
      </c>
      <c r="M2451" t="s">
        <v>2853</v>
      </c>
      <c r="N2451" t="s">
        <v>8486</v>
      </c>
    </row>
    <row r="2452" spans="1:14" x14ac:dyDescent="0.25">
      <c r="A2452">
        <v>2026</v>
      </c>
      <c r="B2452" t="s">
        <v>3337</v>
      </c>
      <c r="C2452">
        <v>8</v>
      </c>
      <c r="D2452" t="s">
        <v>106</v>
      </c>
      <c r="E2452">
        <v>9103</v>
      </c>
      <c r="F2452" t="s">
        <v>107</v>
      </c>
      <c r="G2452" t="s">
        <v>1065</v>
      </c>
      <c r="H2452" t="s">
        <v>8603</v>
      </c>
      <c r="I2452">
        <v>10</v>
      </c>
      <c r="J2452" s="52">
        <v>670527000</v>
      </c>
      <c r="K2452" s="52">
        <v>506543390</v>
      </c>
      <c r="L2452" s="52">
        <v>90271038</v>
      </c>
      <c r="M2452" t="s">
        <v>2975</v>
      </c>
      <c r="N2452" t="s">
        <v>8482</v>
      </c>
    </row>
    <row r="2453" spans="1:14" x14ac:dyDescent="0.25">
      <c r="A2453">
        <v>2026</v>
      </c>
      <c r="B2453" t="s">
        <v>3337</v>
      </c>
      <c r="C2453">
        <v>8</v>
      </c>
      <c r="D2453" t="s">
        <v>106</v>
      </c>
      <c r="E2453">
        <v>9207</v>
      </c>
      <c r="F2453" t="s">
        <v>116</v>
      </c>
      <c r="G2453" t="s">
        <v>1065</v>
      </c>
      <c r="H2453" t="s">
        <v>8603</v>
      </c>
      <c r="I2453">
        <v>10</v>
      </c>
      <c r="J2453" s="52">
        <v>925852000</v>
      </c>
      <c r="K2453" s="52">
        <v>751811704</v>
      </c>
      <c r="L2453" s="52">
        <v>137789976</v>
      </c>
      <c r="M2453" t="s">
        <v>2733</v>
      </c>
      <c r="N2453" t="s">
        <v>2923</v>
      </c>
    </row>
    <row r="2454" spans="1:14" x14ac:dyDescent="0.25">
      <c r="A2454">
        <v>2026</v>
      </c>
      <c r="B2454" t="s">
        <v>3337</v>
      </c>
      <c r="C2454">
        <v>8</v>
      </c>
      <c r="D2454" t="s">
        <v>106</v>
      </c>
      <c r="E2454">
        <v>9208</v>
      </c>
      <c r="F2454" t="s">
        <v>123</v>
      </c>
      <c r="G2454" t="s">
        <v>1065</v>
      </c>
      <c r="H2454" t="s">
        <v>8603</v>
      </c>
      <c r="I2454">
        <v>10</v>
      </c>
      <c r="J2454" s="52">
        <v>567282000</v>
      </c>
      <c r="K2454" s="52">
        <v>249477873</v>
      </c>
      <c r="L2454" s="52">
        <v>39891018</v>
      </c>
      <c r="M2454" t="s">
        <v>3177</v>
      </c>
      <c r="N2454" t="s">
        <v>3255</v>
      </c>
    </row>
    <row r="2455" spans="1:14" x14ac:dyDescent="0.25">
      <c r="A2455">
        <v>2026</v>
      </c>
      <c r="B2455" t="s">
        <v>3337</v>
      </c>
      <c r="C2455">
        <v>8</v>
      </c>
      <c r="D2455" t="s">
        <v>106</v>
      </c>
      <c r="E2455">
        <v>9302</v>
      </c>
      <c r="F2455" t="s">
        <v>128</v>
      </c>
      <c r="G2455" t="s">
        <v>1065</v>
      </c>
      <c r="H2455" t="s">
        <v>8603</v>
      </c>
      <c r="I2455">
        <v>10</v>
      </c>
      <c r="J2455" s="52">
        <v>1528149000</v>
      </c>
      <c r="K2455" s="52">
        <v>1176509426</v>
      </c>
      <c r="L2455" s="52">
        <v>195850554</v>
      </c>
      <c r="M2455" t="s">
        <v>2949</v>
      </c>
      <c r="N2455" t="s">
        <v>8391</v>
      </c>
    </row>
    <row r="2456" spans="1:14" x14ac:dyDescent="0.25">
      <c r="A2456">
        <v>2026</v>
      </c>
      <c r="B2456" t="s">
        <v>3337</v>
      </c>
      <c r="C2456">
        <v>11</v>
      </c>
      <c r="D2456" t="s">
        <v>133</v>
      </c>
      <c r="E2456">
        <v>9209</v>
      </c>
      <c r="F2456" t="s">
        <v>134</v>
      </c>
      <c r="G2456" t="s">
        <v>1065</v>
      </c>
      <c r="H2456" t="s">
        <v>8603</v>
      </c>
      <c r="I2456">
        <v>10</v>
      </c>
      <c r="J2456" s="52">
        <v>534035000</v>
      </c>
      <c r="K2456" s="52">
        <v>459913543</v>
      </c>
      <c r="L2456" s="52">
        <v>89513375</v>
      </c>
      <c r="M2456" t="s">
        <v>2791</v>
      </c>
      <c r="N2456" t="s">
        <v>8408</v>
      </c>
    </row>
    <row r="2457" spans="1:14" x14ac:dyDescent="0.25">
      <c r="A2457">
        <v>2026</v>
      </c>
      <c r="B2457" t="s">
        <v>3337</v>
      </c>
      <c r="C2457">
        <v>11</v>
      </c>
      <c r="D2457" t="s">
        <v>133</v>
      </c>
      <c r="E2457">
        <v>9210</v>
      </c>
      <c r="F2457" t="s">
        <v>139</v>
      </c>
      <c r="G2457" t="s">
        <v>1065</v>
      </c>
      <c r="H2457" t="s">
        <v>8603</v>
      </c>
      <c r="I2457">
        <v>10</v>
      </c>
      <c r="J2457" s="52">
        <v>157094000</v>
      </c>
      <c r="K2457" s="52">
        <v>111501138</v>
      </c>
      <c r="L2457" s="52">
        <v>18949988</v>
      </c>
      <c r="M2457" t="s">
        <v>3024</v>
      </c>
      <c r="N2457" t="s">
        <v>2652</v>
      </c>
    </row>
    <row r="2458" spans="1:14" x14ac:dyDescent="0.25">
      <c r="A2458">
        <v>2026</v>
      </c>
      <c r="B2458" t="s">
        <v>3337</v>
      </c>
      <c r="C2458">
        <v>11</v>
      </c>
      <c r="D2458" t="s">
        <v>133</v>
      </c>
      <c r="E2458">
        <v>9211</v>
      </c>
      <c r="F2458" t="s">
        <v>2586</v>
      </c>
      <c r="G2458" t="s">
        <v>1065</v>
      </c>
      <c r="H2458" t="s">
        <v>8603</v>
      </c>
      <c r="I2458">
        <v>10</v>
      </c>
      <c r="J2458" s="52">
        <v>240690000</v>
      </c>
      <c r="K2458" s="52">
        <v>197079876</v>
      </c>
      <c r="L2458" s="52">
        <v>36004976</v>
      </c>
      <c r="M2458" t="s">
        <v>3254</v>
      </c>
      <c r="N2458" t="s">
        <v>8452</v>
      </c>
    </row>
    <row r="2459" spans="1:14" x14ac:dyDescent="0.25">
      <c r="A2459">
        <v>2026</v>
      </c>
      <c r="B2459" t="s">
        <v>3337</v>
      </c>
      <c r="C2459">
        <v>11</v>
      </c>
      <c r="D2459" t="s">
        <v>133</v>
      </c>
      <c r="E2459">
        <v>9212</v>
      </c>
      <c r="F2459" t="s">
        <v>147</v>
      </c>
      <c r="G2459" t="s">
        <v>1065</v>
      </c>
      <c r="H2459" t="s">
        <v>8603</v>
      </c>
      <c r="I2459">
        <v>10</v>
      </c>
      <c r="J2459" s="52">
        <v>196481000</v>
      </c>
      <c r="K2459" s="52">
        <v>166601977</v>
      </c>
      <c r="L2459" s="52">
        <v>36004976</v>
      </c>
      <c r="M2459" t="s">
        <v>2700</v>
      </c>
      <c r="N2459" t="s">
        <v>8427</v>
      </c>
    </row>
    <row r="2460" spans="1:14" x14ac:dyDescent="0.25">
      <c r="A2460">
        <v>2026</v>
      </c>
      <c r="B2460" t="s">
        <v>3337</v>
      </c>
      <c r="C2460">
        <v>11</v>
      </c>
      <c r="D2460" t="s">
        <v>133</v>
      </c>
      <c r="E2460">
        <v>9213</v>
      </c>
      <c r="F2460" t="s">
        <v>151</v>
      </c>
      <c r="G2460" t="s">
        <v>1065</v>
      </c>
      <c r="H2460" t="s">
        <v>8603</v>
      </c>
      <c r="I2460">
        <v>10</v>
      </c>
      <c r="J2460" s="52">
        <v>249483000</v>
      </c>
      <c r="K2460" s="52">
        <v>198343208</v>
      </c>
      <c r="L2460" s="52">
        <v>37268308</v>
      </c>
      <c r="M2460" t="s">
        <v>3014</v>
      </c>
      <c r="N2460" t="s">
        <v>2923</v>
      </c>
    </row>
    <row r="2461" spans="1:14" x14ac:dyDescent="0.25">
      <c r="A2461">
        <v>2026</v>
      </c>
      <c r="B2461" t="s">
        <v>3337</v>
      </c>
      <c r="C2461">
        <v>11</v>
      </c>
      <c r="D2461" t="s">
        <v>133</v>
      </c>
      <c r="E2461">
        <v>9214</v>
      </c>
      <c r="F2461" t="s">
        <v>156</v>
      </c>
      <c r="G2461" t="s">
        <v>1065</v>
      </c>
      <c r="H2461" t="s">
        <v>8603</v>
      </c>
      <c r="I2461">
        <v>10</v>
      </c>
      <c r="J2461" s="52">
        <v>129024000</v>
      </c>
      <c r="K2461" s="52">
        <v>98224140</v>
      </c>
      <c r="L2461" s="52">
        <v>18634180</v>
      </c>
      <c r="M2461" t="s">
        <v>2879</v>
      </c>
      <c r="N2461" t="s">
        <v>8425</v>
      </c>
    </row>
    <row r="2462" spans="1:14" x14ac:dyDescent="0.25">
      <c r="A2462">
        <v>2026</v>
      </c>
      <c r="B2462" t="s">
        <v>3337</v>
      </c>
      <c r="C2462">
        <v>11</v>
      </c>
      <c r="D2462" t="s">
        <v>133</v>
      </c>
      <c r="E2462">
        <v>9216</v>
      </c>
      <c r="F2462" t="s">
        <v>2578</v>
      </c>
      <c r="G2462" t="s">
        <v>1065</v>
      </c>
      <c r="H2462" t="s">
        <v>8603</v>
      </c>
      <c r="I2462">
        <v>10</v>
      </c>
      <c r="J2462" s="52">
        <v>200560000</v>
      </c>
      <c r="K2462" s="52">
        <v>171181612</v>
      </c>
      <c r="L2462" s="52">
        <v>37268360</v>
      </c>
      <c r="M2462" t="s">
        <v>2631</v>
      </c>
      <c r="N2462" t="s">
        <v>8395</v>
      </c>
    </row>
    <row r="2463" spans="1:14" x14ac:dyDescent="0.25">
      <c r="A2463">
        <v>2026</v>
      </c>
      <c r="B2463" t="s">
        <v>3337</v>
      </c>
      <c r="C2463">
        <v>11</v>
      </c>
      <c r="D2463" t="s">
        <v>133</v>
      </c>
      <c r="E2463">
        <v>9217</v>
      </c>
      <c r="F2463" t="s">
        <v>169</v>
      </c>
      <c r="G2463" t="s">
        <v>1065</v>
      </c>
      <c r="H2463" t="s">
        <v>8603</v>
      </c>
      <c r="I2463">
        <v>10</v>
      </c>
      <c r="J2463" s="52">
        <v>283078000</v>
      </c>
      <c r="K2463" s="52">
        <v>113542011</v>
      </c>
      <c r="L2463" s="52">
        <v>24634983</v>
      </c>
      <c r="M2463" t="s">
        <v>2660</v>
      </c>
      <c r="N2463" t="s">
        <v>2797</v>
      </c>
    </row>
    <row r="2464" spans="1:14" x14ac:dyDescent="0.25">
      <c r="A2464">
        <v>2026</v>
      </c>
      <c r="B2464" t="s">
        <v>3337</v>
      </c>
      <c r="C2464">
        <v>11</v>
      </c>
      <c r="D2464" t="s">
        <v>133</v>
      </c>
      <c r="E2464">
        <v>9303</v>
      </c>
      <c r="F2464" t="s">
        <v>176</v>
      </c>
      <c r="G2464" t="s">
        <v>1065</v>
      </c>
      <c r="H2464" t="s">
        <v>8603</v>
      </c>
      <c r="I2464">
        <v>10</v>
      </c>
      <c r="J2464" s="52">
        <v>415896614</v>
      </c>
      <c r="K2464" s="52">
        <v>389731451</v>
      </c>
      <c r="L2464" s="52">
        <v>43900805</v>
      </c>
      <c r="M2464" t="s">
        <v>2800</v>
      </c>
      <c r="N2464" t="s">
        <v>8540</v>
      </c>
    </row>
    <row r="2465" spans="1:14" x14ac:dyDescent="0.25">
      <c r="A2465">
        <v>2026</v>
      </c>
      <c r="B2465" t="s">
        <v>3337</v>
      </c>
      <c r="C2465">
        <v>11</v>
      </c>
      <c r="D2465" t="s">
        <v>133</v>
      </c>
      <c r="E2465">
        <v>9404</v>
      </c>
      <c r="F2465" t="s">
        <v>184</v>
      </c>
      <c r="G2465" t="s">
        <v>1065</v>
      </c>
      <c r="H2465" t="s">
        <v>8603</v>
      </c>
      <c r="I2465">
        <v>10</v>
      </c>
      <c r="J2465" s="52">
        <v>175392000</v>
      </c>
      <c r="K2465" s="52">
        <v>149231154</v>
      </c>
      <c r="L2465" s="52">
        <v>28424982</v>
      </c>
      <c r="M2465" t="s">
        <v>3040</v>
      </c>
      <c r="N2465" t="s">
        <v>2860</v>
      </c>
    </row>
    <row r="2466" spans="1:14" x14ac:dyDescent="0.25">
      <c r="A2466">
        <v>2026</v>
      </c>
      <c r="B2466" t="s">
        <v>3337</v>
      </c>
      <c r="C2466">
        <v>11</v>
      </c>
      <c r="D2466" t="s">
        <v>133</v>
      </c>
      <c r="E2466">
        <v>9405</v>
      </c>
      <c r="F2466" t="s">
        <v>188</v>
      </c>
      <c r="G2466" t="s">
        <v>1065</v>
      </c>
      <c r="H2466" t="s">
        <v>8603</v>
      </c>
      <c r="I2466">
        <v>10</v>
      </c>
      <c r="J2466" s="52">
        <v>381635000</v>
      </c>
      <c r="K2466" s="52">
        <v>297514812</v>
      </c>
      <c r="L2466" s="52">
        <v>55902462</v>
      </c>
      <c r="M2466" t="s">
        <v>2657</v>
      </c>
      <c r="N2466" t="s">
        <v>8500</v>
      </c>
    </row>
    <row r="2467" spans="1:14" x14ac:dyDescent="0.25">
      <c r="A2467">
        <v>2026</v>
      </c>
      <c r="B2467" t="s">
        <v>3337</v>
      </c>
      <c r="C2467">
        <v>11</v>
      </c>
      <c r="D2467" t="s">
        <v>133</v>
      </c>
      <c r="E2467">
        <v>9406</v>
      </c>
      <c r="F2467" t="s">
        <v>197</v>
      </c>
      <c r="G2467" t="s">
        <v>1065</v>
      </c>
      <c r="H2467" t="s">
        <v>8603</v>
      </c>
      <c r="I2467">
        <v>10</v>
      </c>
      <c r="J2467" s="52">
        <v>332347000</v>
      </c>
      <c r="K2467" s="52">
        <v>283144401</v>
      </c>
      <c r="L2467" s="52">
        <v>55744545</v>
      </c>
      <c r="M2467" t="s">
        <v>2744</v>
      </c>
      <c r="N2467" t="s">
        <v>8408</v>
      </c>
    </row>
    <row r="2468" spans="1:14" x14ac:dyDescent="0.25">
      <c r="A2468">
        <v>2026</v>
      </c>
      <c r="B2468" t="s">
        <v>3337</v>
      </c>
      <c r="C2468">
        <v>11</v>
      </c>
      <c r="D2468" t="s">
        <v>133</v>
      </c>
      <c r="E2468">
        <v>9508</v>
      </c>
      <c r="F2468" t="s">
        <v>201</v>
      </c>
      <c r="G2468" t="s">
        <v>1065</v>
      </c>
      <c r="H2468" t="s">
        <v>8603</v>
      </c>
      <c r="I2468">
        <v>10</v>
      </c>
      <c r="J2468" s="52">
        <v>181705000</v>
      </c>
      <c r="K2468" s="52">
        <v>153494904</v>
      </c>
      <c r="L2468" s="52">
        <v>30793731</v>
      </c>
      <c r="M2468" t="s">
        <v>3001</v>
      </c>
      <c r="N2468" t="s">
        <v>8457</v>
      </c>
    </row>
    <row r="2469" spans="1:14" x14ac:dyDescent="0.25">
      <c r="A2469">
        <v>2026</v>
      </c>
      <c r="B2469" t="s">
        <v>3337</v>
      </c>
      <c r="C2469">
        <v>13</v>
      </c>
      <c r="D2469" t="s">
        <v>102</v>
      </c>
      <c r="E2469">
        <v>9104</v>
      </c>
      <c r="F2469" t="s">
        <v>103</v>
      </c>
      <c r="G2469" t="s">
        <v>1065</v>
      </c>
      <c r="H2469" t="s">
        <v>8603</v>
      </c>
      <c r="I2469">
        <v>10</v>
      </c>
      <c r="J2469" s="52">
        <v>1661018000</v>
      </c>
      <c r="K2469" s="52">
        <v>1280496523</v>
      </c>
      <c r="L2469" s="52">
        <v>271493388</v>
      </c>
      <c r="M2469" t="s">
        <v>2748</v>
      </c>
      <c r="N2469" t="s">
        <v>2874</v>
      </c>
    </row>
    <row r="2470" spans="1:14" x14ac:dyDescent="0.25">
      <c r="A2470">
        <v>2026</v>
      </c>
      <c r="B2470" t="s">
        <v>3337</v>
      </c>
      <c r="C2470">
        <v>13</v>
      </c>
      <c r="D2470" t="s">
        <v>102</v>
      </c>
      <c r="E2470">
        <v>9105</v>
      </c>
      <c r="F2470" t="s">
        <v>341</v>
      </c>
      <c r="G2470" t="s">
        <v>1065</v>
      </c>
      <c r="H2470" t="s">
        <v>8603</v>
      </c>
      <c r="I2470">
        <v>10</v>
      </c>
      <c r="J2470" s="52">
        <v>487607000</v>
      </c>
      <c r="K2470" s="52">
        <v>348617498</v>
      </c>
      <c r="L2470" s="52">
        <v>48562218</v>
      </c>
      <c r="M2470" t="s">
        <v>2902</v>
      </c>
      <c r="N2470" t="s">
        <v>8382</v>
      </c>
    </row>
    <row r="2471" spans="1:14" x14ac:dyDescent="0.25">
      <c r="A2471">
        <v>2026</v>
      </c>
      <c r="B2471" t="s">
        <v>3337</v>
      </c>
      <c r="C2471">
        <v>13</v>
      </c>
      <c r="D2471" t="s">
        <v>102</v>
      </c>
      <c r="E2471">
        <v>9218</v>
      </c>
      <c r="F2471" t="s">
        <v>191</v>
      </c>
      <c r="G2471" t="s">
        <v>1065</v>
      </c>
      <c r="H2471" t="s">
        <v>8603</v>
      </c>
      <c r="I2471">
        <v>10</v>
      </c>
      <c r="J2471" s="52">
        <v>1475439633</v>
      </c>
      <c r="K2471" s="52">
        <v>1166304637</v>
      </c>
      <c r="L2471" s="52">
        <v>148352685</v>
      </c>
      <c r="M2471" t="s">
        <v>2851</v>
      </c>
      <c r="N2471" t="s">
        <v>8365</v>
      </c>
    </row>
    <row r="2472" spans="1:14" x14ac:dyDescent="0.25">
      <c r="A2472">
        <v>2026</v>
      </c>
      <c r="B2472" t="s">
        <v>3337</v>
      </c>
      <c r="C2472">
        <v>13</v>
      </c>
      <c r="D2472" t="s">
        <v>102</v>
      </c>
      <c r="E2472">
        <v>9304</v>
      </c>
      <c r="F2472" t="s">
        <v>338</v>
      </c>
      <c r="G2472" t="s">
        <v>1065</v>
      </c>
      <c r="H2472" t="s">
        <v>8603</v>
      </c>
      <c r="I2472">
        <v>10</v>
      </c>
      <c r="J2472" s="52">
        <v>905571000</v>
      </c>
      <c r="K2472" s="52">
        <v>697232843</v>
      </c>
      <c r="L2472" s="52">
        <v>63899518</v>
      </c>
      <c r="M2472" t="s">
        <v>2949</v>
      </c>
      <c r="N2472" t="s">
        <v>3020</v>
      </c>
    </row>
    <row r="2473" spans="1:14" x14ac:dyDescent="0.25">
      <c r="A2473">
        <v>2026</v>
      </c>
      <c r="B2473" t="s">
        <v>3337</v>
      </c>
      <c r="C2473">
        <v>15</v>
      </c>
      <c r="D2473" t="s">
        <v>211</v>
      </c>
      <c r="E2473">
        <v>9110</v>
      </c>
      <c r="F2473" t="s">
        <v>329</v>
      </c>
      <c r="G2473" t="s">
        <v>1065</v>
      </c>
      <c r="H2473" t="s">
        <v>8603</v>
      </c>
      <c r="I2473">
        <v>10</v>
      </c>
      <c r="J2473" s="52">
        <v>280700000</v>
      </c>
      <c r="K2473" s="52">
        <v>154228109</v>
      </c>
      <c r="L2473" s="52">
        <v>35316935</v>
      </c>
      <c r="M2473" t="s">
        <v>3199</v>
      </c>
      <c r="N2473" t="s">
        <v>2833</v>
      </c>
    </row>
    <row r="2474" spans="1:14" x14ac:dyDescent="0.25">
      <c r="A2474">
        <v>2026</v>
      </c>
      <c r="B2474" t="s">
        <v>3337</v>
      </c>
      <c r="C2474">
        <v>15</v>
      </c>
      <c r="D2474" t="s">
        <v>211</v>
      </c>
      <c r="E2474">
        <v>9111</v>
      </c>
      <c r="F2474" t="s">
        <v>2584</v>
      </c>
      <c r="G2474" t="s">
        <v>1065</v>
      </c>
      <c r="H2474" t="s">
        <v>8603</v>
      </c>
      <c r="I2474">
        <v>10</v>
      </c>
      <c r="J2474" s="52">
        <v>219072000</v>
      </c>
      <c r="K2474" s="52">
        <v>130832177</v>
      </c>
      <c r="L2474" s="52">
        <v>27477483</v>
      </c>
      <c r="M2474" t="s">
        <v>2750</v>
      </c>
      <c r="N2474" t="s">
        <v>3313</v>
      </c>
    </row>
    <row r="2475" spans="1:14" x14ac:dyDescent="0.25">
      <c r="A2475">
        <v>2026</v>
      </c>
      <c r="B2475" t="s">
        <v>3337</v>
      </c>
      <c r="C2475">
        <v>15</v>
      </c>
      <c r="D2475" t="s">
        <v>211</v>
      </c>
      <c r="E2475">
        <v>9305</v>
      </c>
      <c r="F2475" t="s">
        <v>306</v>
      </c>
      <c r="G2475" t="s">
        <v>1065</v>
      </c>
      <c r="H2475" t="s">
        <v>8603</v>
      </c>
      <c r="I2475">
        <v>10</v>
      </c>
      <c r="J2475" s="52">
        <v>264908229</v>
      </c>
      <c r="K2475" s="52">
        <v>164322202</v>
      </c>
      <c r="L2475" s="52">
        <v>12987277</v>
      </c>
      <c r="M2475" t="s">
        <v>2760</v>
      </c>
      <c r="N2475" t="s">
        <v>8414</v>
      </c>
    </row>
    <row r="2476" spans="1:14" x14ac:dyDescent="0.25">
      <c r="A2476">
        <v>2026</v>
      </c>
      <c r="B2476" t="s">
        <v>3337</v>
      </c>
      <c r="C2476">
        <v>15</v>
      </c>
      <c r="D2476" t="s">
        <v>211</v>
      </c>
      <c r="E2476">
        <v>9514</v>
      </c>
      <c r="F2476" t="s">
        <v>212</v>
      </c>
      <c r="G2476" t="s">
        <v>1065</v>
      </c>
      <c r="H2476" t="s">
        <v>8603</v>
      </c>
      <c r="I2476">
        <v>10</v>
      </c>
      <c r="J2476" s="52">
        <v>234072000</v>
      </c>
      <c r="K2476" s="52">
        <v>145793878</v>
      </c>
      <c r="L2476" s="52">
        <v>27256912</v>
      </c>
      <c r="M2476" t="s">
        <v>3015</v>
      </c>
      <c r="N2476" t="s">
        <v>3141</v>
      </c>
    </row>
    <row r="2477" spans="1:14" x14ac:dyDescent="0.25">
      <c r="A2477">
        <v>2026</v>
      </c>
      <c r="B2477" t="s">
        <v>3337</v>
      </c>
      <c r="C2477">
        <v>15</v>
      </c>
      <c r="D2477" t="s">
        <v>211</v>
      </c>
      <c r="E2477">
        <v>9551</v>
      </c>
      <c r="F2477" t="s">
        <v>348</v>
      </c>
      <c r="G2477" t="s">
        <v>1065</v>
      </c>
      <c r="H2477" t="s">
        <v>8603</v>
      </c>
      <c r="I2477">
        <v>10</v>
      </c>
      <c r="J2477" s="52">
        <v>121102000</v>
      </c>
      <c r="K2477" s="52">
        <v>14772277</v>
      </c>
      <c r="L2477" s="52">
        <v>7203011</v>
      </c>
      <c r="M2477" t="s">
        <v>8397</v>
      </c>
      <c r="N2477" t="s">
        <v>8388</v>
      </c>
    </row>
    <row r="2478" spans="1:14" x14ac:dyDescent="0.25">
      <c r="A2478">
        <v>2026</v>
      </c>
      <c r="B2478" t="s">
        <v>3337</v>
      </c>
      <c r="C2478">
        <v>17</v>
      </c>
      <c r="D2478" t="s">
        <v>83</v>
      </c>
      <c r="E2478">
        <v>9112</v>
      </c>
      <c r="F2478" t="s">
        <v>332</v>
      </c>
      <c r="G2478" t="s">
        <v>1065</v>
      </c>
      <c r="H2478" t="s">
        <v>8603</v>
      </c>
      <c r="I2478">
        <v>10</v>
      </c>
      <c r="J2478" s="52">
        <v>308668000</v>
      </c>
      <c r="K2478" s="52">
        <v>236037170</v>
      </c>
      <c r="L2478" s="52">
        <v>48056051</v>
      </c>
      <c r="M2478" t="s">
        <v>2698</v>
      </c>
      <c r="N2478" t="s">
        <v>3019</v>
      </c>
    </row>
    <row r="2479" spans="1:14" x14ac:dyDescent="0.25">
      <c r="A2479">
        <v>2026</v>
      </c>
      <c r="B2479" t="s">
        <v>3337</v>
      </c>
      <c r="C2479">
        <v>17</v>
      </c>
      <c r="D2479" t="s">
        <v>83</v>
      </c>
      <c r="E2479">
        <v>9219</v>
      </c>
      <c r="F2479" t="s">
        <v>84</v>
      </c>
      <c r="G2479" t="s">
        <v>1065</v>
      </c>
      <c r="H2479" t="s">
        <v>8603</v>
      </c>
      <c r="I2479">
        <v>10</v>
      </c>
      <c r="J2479" s="52">
        <v>224798000</v>
      </c>
      <c r="K2479" s="52">
        <v>162923385</v>
      </c>
      <c r="L2479" s="52">
        <v>37268308</v>
      </c>
      <c r="M2479" t="s">
        <v>3009</v>
      </c>
      <c r="N2479" t="s">
        <v>8390</v>
      </c>
    </row>
    <row r="2480" spans="1:14" x14ac:dyDescent="0.25">
      <c r="A2480">
        <v>2026</v>
      </c>
      <c r="B2480" t="s">
        <v>3337</v>
      </c>
      <c r="C2480">
        <v>17</v>
      </c>
      <c r="D2480" t="s">
        <v>83</v>
      </c>
      <c r="E2480">
        <v>9220</v>
      </c>
      <c r="F2480" t="s">
        <v>131</v>
      </c>
      <c r="G2480" t="s">
        <v>1065</v>
      </c>
      <c r="H2480" t="s">
        <v>8603</v>
      </c>
      <c r="I2480">
        <v>10</v>
      </c>
      <c r="J2480" s="52">
        <v>206360000</v>
      </c>
      <c r="K2480" s="52">
        <v>147336156</v>
      </c>
      <c r="L2480" s="52">
        <v>27951231</v>
      </c>
      <c r="M2480" t="s">
        <v>3090</v>
      </c>
      <c r="N2480" t="s">
        <v>8482</v>
      </c>
    </row>
    <row r="2481" spans="1:14" x14ac:dyDescent="0.25">
      <c r="A2481">
        <v>2026</v>
      </c>
      <c r="B2481" t="s">
        <v>3337</v>
      </c>
      <c r="C2481">
        <v>17</v>
      </c>
      <c r="D2481" t="s">
        <v>83</v>
      </c>
      <c r="E2481">
        <v>9306</v>
      </c>
      <c r="F2481" t="s">
        <v>228</v>
      </c>
      <c r="G2481" t="s">
        <v>1065</v>
      </c>
      <c r="H2481" t="s">
        <v>8603</v>
      </c>
      <c r="I2481">
        <v>10</v>
      </c>
      <c r="J2481" s="52">
        <v>215881000</v>
      </c>
      <c r="K2481" s="52">
        <v>151817319</v>
      </c>
      <c r="L2481" s="52">
        <v>31609271</v>
      </c>
      <c r="M2481" t="s">
        <v>2746</v>
      </c>
      <c r="N2481" t="s">
        <v>8500</v>
      </c>
    </row>
    <row r="2482" spans="1:14" x14ac:dyDescent="0.25">
      <c r="A2482">
        <v>2026</v>
      </c>
      <c r="B2482" t="s">
        <v>3337</v>
      </c>
      <c r="C2482">
        <v>17</v>
      </c>
      <c r="D2482" t="s">
        <v>83</v>
      </c>
      <c r="E2482">
        <v>9515</v>
      </c>
      <c r="F2482" t="s">
        <v>89</v>
      </c>
      <c r="G2482" t="s">
        <v>1065</v>
      </c>
      <c r="H2482" t="s">
        <v>8603</v>
      </c>
      <c r="I2482">
        <v>10</v>
      </c>
      <c r="J2482" s="52">
        <v>586109000</v>
      </c>
      <c r="K2482" s="52">
        <v>404904952</v>
      </c>
      <c r="L2482" s="52">
        <v>81004352</v>
      </c>
      <c r="M2482" t="s">
        <v>3160</v>
      </c>
      <c r="N2482" t="s">
        <v>2866</v>
      </c>
    </row>
    <row r="2483" spans="1:14" x14ac:dyDescent="0.25">
      <c r="A2483">
        <v>2026</v>
      </c>
      <c r="B2483" t="s">
        <v>3337</v>
      </c>
      <c r="C2483">
        <v>18</v>
      </c>
      <c r="D2483" t="s">
        <v>77</v>
      </c>
      <c r="E2483">
        <v>9516</v>
      </c>
      <c r="F2483" t="s">
        <v>78</v>
      </c>
      <c r="G2483" t="s">
        <v>1065</v>
      </c>
      <c r="H2483" t="s">
        <v>8603</v>
      </c>
      <c r="I2483">
        <v>10</v>
      </c>
      <c r="J2483" s="52">
        <v>1957161000</v>
      </c>
      <c r="K2483" s="52">
        <v>1648782331</v>
      </c>
      <c r="L2483" s="52">
        <v>313205553</v>
      </c>
      <c r="M2483" t="s">
        <v>2905</v>
      </c>
      <c r="N2483" t="s">
        <v>2717</v>
      </c>
    </row>
    <row r="2484" spans="1:14" x14ac:dyDescent="0.25">
      <c r="A2484">
        <v>2026</v>
      </c>
      <c r="B2484" t="s">
        <v>3337</v>
      </c>
      <c r="C2484">
        <v>19</v>
      </c>
      <c r="D2484" t="s">
        <v>158</v>
      </c>
      <c r="E2484">
        <v>9113</v>
      </c>
      <c r="F2484" t="s">
        <v>159</v>
      </c>
      <c r="G2484" t="s">
        <v>1065</v>
      </c>
      <c r="H2484" t="s">
        <v>8603</v>
      </c>
      <c r="I2484">
        <v>10</v>
      </c>
      <c r="J2484" s="52">
        <v>928313000</v>
      </c>
      <c r="K2484" s="52">
        <v>729161480</v>
      </c>
      <c r="L2484" s="52">
        <v>155922770</v>
      </c>
      <c r="M2484" t="s">
        <v>2840</v>
      </c>
      <c r="N2484" t="s">
        <v>8408</v>
      </c>
    </row>
    <row r="2485" spans="1:14" x14ac:dyDescent="0.25">
      <c r="A2485">
        <v>2026</v>
      </c>
      <c r="B2485" t="s">
        <v>3337</v>
      </c>
      <c r="C2485">
        <v>19</v>
      </c>
      <c r="D2485" t="s">
        <v>158</v>
      </c>
      <c r="E2485">
        <v>9221</v>
      </c>
      <c r="F2485" t="s">
        <v>336</v>
      </c>
      <c r="G2485" t="s">
        <v>1065</v>
      </c>
      <c r="H2485" t="s">
        <v>8603</v>
      </c>
      <c r="I2485">
        <v>10</v>
      </c>
      <c r="J2485" s="52">
        <v>694836000</v>
      </c>
      <c r="K2485" s="52">
        <v>520096101</v>
      </c>
      <c r="L2485" s="52">
        <v>107680871</v>
      </c>
      <c r="M2485" t="s">
        <v>2978</v>
      </c>
      <c r="N2485" t="s">
        <v>8422</v>
      </c>
    </row>
    <row r="2486" spans="1:14" x14ac:dyDescent="0.25">
      <c r="A2486">
        <v>2026</v>
      </c>
      <c r="B2486" t="s">
        <v>3337</v>
      </c>
      <c r="C2486">
        <v>19</v>
      </c>
      <c r="D2486" t="s">
        <v>158</v>
      </c>
      <c r="E2486">
        <v>9307</v>
      </c>
      <c r="F2486" t="s">
        <v>174</v>
      </c>
      <c r="G2486" t="s">
        <v>1065</v>
      </c>
      <c r="H2486" t="s">
        <v>8603</v>
      </c>
      <c r="I2486">
        <v>10</v>
      </c>
      <c r="J2486" s="52">
        <v>694284000</v>
      </c>
      <c r="K2486" s="52">
        <v>507229558</v>
      </c>
      <c r="L2486" s="52">
        <v>102356189</v>
      </c>
      <c r="M2486" t="s">
        <v>3303</v>
      </c>
      <c r="N2486" t="s">
        <v>8474</v>
      </c>
    </row>
    <row r="2487" spans="1:14" x14ac:dyDescent="0.25">
      <c r="A2487">
        <v>2026</v>
      </c>
      <c r="B2487" t="s">
        <v>3337</v>
      </c>
      <c r="C2487">
        <v>20</v>
      </c>
      <c r="D2487" t="s">
        <v>321</v>
      </c>
      <c r="E2487">
        <v>9114</v>
      </c>
      <c r="F2487" t="s">
        <v>322</v>
      </c>
      <c r="G2487" t="s">
        <v>1065</v>
      </c>
      <c r="H2487" t="s">
        <v>8603</v>
      </c>
      <c r="I2487">
        <v>10</v>
      </c>
      <c r="J2487" s="52">
        <v>1551125000</v>
      </c>
      <c r="K2487" s="52">
        <v>1194243126</v>
      </c>
      <c r="L2487" s="52">
        <v>204927646</v>
      </c>
      <c r="M2487" t="s">
        <v>2949</v>
      </c>
      <c r="N2487" t="s">
        <v>2740</v>
      </c>
    </row>
    <row r="2488" spans="1:14" x14ac:dyDescent="0.25">
      <c r="A2488">
        <v>2026</v>
      </c>
      <c r="B2488" t="s">
        <v>3337</v>
      </c>
      <c r="C2488">
        <v>20</v>
      </c>
      <c r="D2488" t="s">
        <v>321</v>
      </c>
      <c r="E2488">
        <v>9520</v>
      </c>
      <c r="F2488" t="s">
        <v>327</v>
      </c>
      <c r="G2488" t="s">
        <v>1065</v>
      </c>
      <c r="H2488" t="s">
        <v>8603</v>
      </c>
      <c r="I2488">
        <v>10</v>
      </c>
      <c r="J2488" s="52">
        <v>653504000</v>
      </c>
      <c r="K2488" s="52">
        <v>399569242</v>
      </c>
      <c r="L2488" s="52">
        <v>74101761</v>
      </c>
      <c r="M2488" t="s">
        <v>3230</v>
      </c>
      <c r="N2488" t="s">
        <v>2907</v>
      </c>
    </row>
    <row r="2489" spans="1:14" x14ac:dyDescent="0.25">
      <c r="A2489">
        <v>2026</v>
      </c>
      <c r="B2489" t="s">
        <v>3337</v>
      </c>
      <c r="C2489">
        <v>20</v>
      </c>
      <c r="D2489" t="s">
        <v>321</v>
      </c>
      <c r="E2489">
        <v>9521</v>
      </c>
      <c r="F2489" t="s">
        <v>325</v>
      </c>
      <c r="G2489" t="s">
        <v>1065</v>
      </c>
      <c r="H2489" t="s">
        <v>8603</v>
      </c>
      <c r="I2489">
        <v>10</v>
      </c>
      <c r="J2489" s="52">
        <v>1124222000</v>
      </c>
      <c r="K2489" s="52">
        <v>933249925</v>
      </c>
      <c r="L2489" s="52">
        <v>161828369</v>
      </c>
      <c r="M2489" t="s">
        <v>3033</v>
      </c>
      <c r="N2489" t="s">
        <v>8425</v>
      </c>
    </row>
    <row r="2490" spans="1:14" x14ac:dyDescent="0.25">
      <c r="A2490">
        <v>2026</v>
      </c>
      <c r="B2490" t="s">
        <v>3337</v>
      </c>
      <c r="C2490">
        <v>23</v>
      </c>
      <c r="D2490" t="s">
        <v>230</v>
      </c>
      <c r="E2490">
        <v>9115</v>
      </c>
      <c r="F2490" t="s">
        <v>743</v>
      </c>
      <c r="G2490" t="s">
        <v>1065</v>
      </c>
      <c r="H2490" t="s">
        <v>8603</v>
      </c>
      <c r="I2490">
        <v>10</v>
      </c>
      <c r="J2490" s="52">
        <v>1149850000</v>
      </c>
      <c r="K2490" s="52">
        <v>874384031</v>
      </c>
      <c r="L2490" s="52">
        <v>151599898</v>
      </c>
      <c r="M2490" t="s">
        <v>3097</v>
      </c>
      <c r="N2490" t="s">
        <v>2740</v>
      </c>
    </row>
    <row r="2491" spans="1:14" x14ac:dyDescent="0.25">
      <c r="A2491">
        <v>2026</v>
      </c>
      <c r="B2491" t="s">
        <v>3337</v>
      </c>
      <c r="C2491">
        <v>23</v>
      </c>
      <c r="D2491" t="s">
        <v>230</v>
      </c>
      <c r="E2491">
        <v>9523</v>
      </c>
      <c r="F2491" t="s">
        <v>231</v>
      </c>
      <c r="G2491" t="s">
        <v>1065</v>
      </c>
      <c r="H2491" t="s">
        <v>8603</v>
      </c>
      <c r="I2491">
        <v>10</v>
      </c>
      <c r="J2491" s="52">
        <v>1204195000</v>
      </c>
      <c r="K2491" s="52">
        <v>844857818</v>
      </c>
      <c r="L2491" s="52">
        <v>163599828</v>
      </c>
      <c r="M2491" t="s">
        <v>3220</v>
      </c>
      <c r="N2491" t="s">
        <v>2703</v>
      </c>
    </row>
    <row r="2492" spans="1:14" x14ac:dyDescent="0.25">
      <c r="A2492">
        <v>2026</v>
      </c>
      <c r="B2492" t="s">
        <v>3337</v>
      </c>
      <c r="C2492">
        <v>25</v>
      </c>
      <c r="D2492" t="s">
        <v>95</v>
      </c>
      <c r="E2492">
        <v>9232</v>
      </c>
      <c r="F2492" t="s">
        <v>244</v>
      </c>
      <c r="G2492" t="s">
        <v>1065</v>
      </c>
      <c r="H2492" t="s">
        <v>8603</v>
      </c>
      <c r="I2492">
        <v>10</v>
      </c>
      <c r="J2492" s="52">
        <v>813787000</v>
      </c>
      <c r="K2492" s="52">
        <v>562598221</v>
      </c>
      <c r="L2492" s="52">
        <v>111983176</v>
      </c>
      <c r="M2492" t="s">
        <v>3160</v>
      </c>
      <c r="N2492" t="s">
        <v>2866</v>
      </c>
    </row>
    <row r="2493" spans="1:14" x14ac:dyDescent="0.25">
      <c r="A2493">
        <v>2026</v>
      </c>
      <c r="B2493" t="s">
        <v>3337</v>
      </c>
      <c r="C2493">
        <v>25</v>
      </c>
      <c r="D2493" t="s">
        <v>95</v>
      </c>
      <c r="E2493">
        <v>9509</v>
      </c>
      <c r="F2493" t="s">
        <v>734</v>
      </c>
      <c r="G2493" t="s">
        <v>1065</v>
      </c>
      <c r="H2493" t="s">
        <v>8603</v>
      </c>
      <c r="I2493">
        <v>10</v>
      </c>
      <c r="J2493" s="52">
        <v>493071000</v>
      </c>
      <c r="K2493" s="52">
        <v>411134617</v>
      </c>
      <c r="L2493" s="52">
        <v>79768164</v>
      </c>
      <c r="M2493" t="s">
        <v>2729</v>
      </c>
      <c r="N2493" t="s">
        <v>2860</v>
      </c>
    </row>
    <row r="2494" spans="1:14" x14ac:dyDescent="0.25">
      <c r="A2494">
        <v>2026</v>
      </c>
      <c r="B2494" t="s">
        <v>3337</v>
      </c>
      <c r="C2494">
        <v>25</v>
      </c>
      <c r="D2494" t="s">
        <v>95</v>
      </c>
      <c r="E2494">
        <v>9510</v>
      </c>
      <c r="F2494" t="s">
        <v>2582</v>
      </c>
      <c r="G2494" t="s">
        <v>1065</v>
      </c>
      <c r="H2494" t="s">
        <v>8603</v>
      </c>
      <c r="I2494">
        <v>10</v>
      </c>
      <c r="J2494" s="52">
        <v>304653881</v>
      </c>
      <c r="K2494" s="52">
        <v>253750881</v>
      </c>
      <c r="L2494" s="52">
        <v>48011782</v>
      </c>
      <c r="M2494" t="s">
        <v>2987</v>
      </c>
      <c r="N2494" t="s">
        <v>8533</v>
      </c>
    </row>
    <row r="2495" spans="1:14" x14ac:dyDescent="0.25">
      <c r="A2495">
        <v>2026</v>
      </c>
      <c r="B2495" t="s">
        <v>3337</v>
      </c>
      <c r="C2495">
        <v>25</v>
      </c>
      <c r="D2495" t="s">
        <v>95</v>
      </c>
      <c r="E2495">
        <v>9511</v>
      </c>
      <c r="F2495" t="s">
        <v>346</v>
      </c>
      <c r="G2495" t="s">
        <v>1065</v>
      </c>
      <c r="H2495" t="s">
        <v>8603</v>
      </c>
      <c r="I2495">
        <v>10</v>
      </c>
      <c r="J2495" s="52">
        <v>369171000</v>
      </c>
      <c r="K2495" s="52">
        <v>292907314</v>
      </c>
      <c r="L2495" s="52">
        <v>53979548</v>
      </c>
      <c r="M2495" t="s">
        <v>3003</v>
      </c>
      <c r="N2495" t="s">
        <v>8500</v>
      </c>
    </row>
    <row r="2496" spans="1:14" x14ac:dyDescent="0.25">
      <c r="A2496">
        <v>2026</v>
      </c>
      <c r="B2496" t="s">
        <v>3337</v>
      </c>
      <c r="C2496">
        <v>25</v>
      </c>
      <c r="D2496" t="s">
        <v>95</v>
      </c>
      <c r="E2496">
        <v>9512</v>
      </c>
      <c r="F2496" t="s">
        <v>247</v>
      </c>
      <c r="G2496" t="s">
        <v>1065</v>
      </c>
      <c r="H2496" t="s">
        <v>8603</v>
      </c>
      <c r="I2496">
        <v>10</v>
      </c>
      <c r="J2496" s="52">
        <v>579097000</v>
      </c>
      <c r="K2496" s="52">
        <v>423280406</v>
      </c>
      <c r="L2496" s="52">
        <v>82621899</v>
      </c>
      <c r="M2496" t="s">
        <v>3303</v>
      </c>
      <c r="N2496" t="s">
        <v>2714</v>
      </c>
    </row>
    <row r="2497" spans="1:14" x14ac:dyDescent="0.25">
      <c r="A2497">
        <v>2026</v>
      </c>
      <c r="B2497" t="s">
        <v>3337</v>
      </c>
      <c r="C2497">
        <v>25</v>
      </c>
      <c r="D2497" t="s">
        <v>95</v>
      </c>
      <c r="E2497">
        <v>9513</v>
      </c>
      <c r="F2497" t="s">
        <v>249</v>
      </c>
      <c r="G2497" t="s">
        <v>1065</v>
      </c>
      <c r="H2497" t="s">
        <v>8603</v>
      </c>
      <c r="I2497">
        <v>10</v>
      </c>
      <c r="J2497" s="52">
        <v>291632657</v>
      </c>
      <c r="K2497" s="52">
        <v>146512787</v>
      </c>
      <c r="L2497" s="52">
        <v>27127862</v>
      </c>
      <c r="M2497" t="s">
        <v>2837</v>
      </c>
      <c r="N2497" t="s">
        <v>8416</v>
      </c>
    </row>
    <row r="2498" spans="1:14" x14ac:dyDescent="0.25">
      <c r="A2498">
        <v>2026</v>
      </c>
      <c r="B2498" t="s">
        <v>3337</v>
      </c>
      <c r="C2498">
        <v>27</v>
      </c>
      <c r="D2498" t="s">
        <v>234</v>
      </c>
      <c r="E2498">
        <v>9522</v>
      </c>
      <c r="F2498" t="s">
        <v>235</v>
      </c>
      <c r="G2498" t="s">
        <v>1065</v>
      </c>
      <c r="H2498" t="s">
        <v>8603</v>
      </c>
      <c r="I2498">
        <v>10</v>
      </c>
      <c r="J2498" s="52">
        <v>1609107000</v>
      </c>
      <c r="K2498" s="52">
        <v>1288824871</v>
      </c>
      <c r="L2498" s="52">
        <v>240833617</v>
      </c>
      <c r="M2498" t="s">
        <v>2712</v>
      </c>
      <c r="N2498" t="s">
        <v>8452</v>
      </c>
    </row>
    <row r="2499" spans="1:14" x14ac:dyDescent="0.25">
      <c r="A2499">
        <v>2026</v>
      </c>
      <c r="B2499" t="s">
        <v>3337</v>
      </c>
      <c r="C2499">
        <v>41</v>
      </c>
      <c r="D2499" t="s">
        <v>110</v>
      </c>
      <c r="E2499">
        <v>9116</v>
      </c>
      <c r="F2499" t="s">
        <v>141</v>
      </c>
      <c r="G2499" t="s">
        <v>1065</v>
      </c>
      <c r="H2499" t="s">
        <v>8603</v>
      </c>
      <c r="I2499">
        <v>10</v>
      </c>
      <c r="J2499" s="52">
        <v>360514000</v>
      </c>
      <c r="K2499" s="52">
        <v>242183265</v>
      </c>
      <c r="L2499" s="52">
        <v>54894214</v>
      </c>
      <c r="M2499" t="s">
        <v>3231</v>
      </c>
      <c r="N2499" t="s">
        <v>3023</v>
      </c>
    </row>
    <row r="2500" spans="1:14" x14ac:dyDescent="0.25">
      <c r="A2500">
        <v>2026</v>
      </c>
      <c r="B2500" t="s">
        <v>3337</v>
      </c>
      <c r="C2500">
        <v>41</v>
      </c>
      <c r="D2500" t="s">
        <v>110</v>
      </c>
      <c r="E2500">
        <v>9525</v>
      </c>
      <c r="F2500" t="s">
        <v>111</v>
      </c>
      <c r="G2500" t="s">
        <v>1065</v>
      </c>
      <c r="H2500" t="s">
        <v>8603</v>
      </c>
      <c r="I2500">
        <v>10</v>
      </c>
      <c r="J2500" s="52">
        <v>336300000</v>
      </c>
      <c r="K2500" s="52">
        <v>256085663</v>
      </c>
      <c r="L2500" s="52">
        <v>42230966</v>
      </c>
      <c r="M2500" t="s">
        <v>2879</v>
      </c>
      <c r="N2500" t="s">
        <v>2833</v>
      </c>
    </row>
    <row r="2501" spans="1:14" x14ac:dyDescent="0.25">
      <c r="A2501">
        <v>2026</v>
      </c>
      <c r="B2501" t="s">
        <v>3337</v>
      </c>
      <c r="C2501">
        <v>41</v>
      </c>
      <c r="D2501" t="s">
        <v>110</v>
      </c>
      <c r="E2501">
        <v>9526</v>
      </c>
      <c r="F2501" t="s">
        <v>154</v>
      </c>
      <c r="G2501" t="s">
        <v>1065</v>
      </c>
      <c r="H2501" t="s">
        <v>8603</v>
      </c>
      <c r="I2501">
        <v>10</v>
      </c>
      <c r="J2501" s="52">
        <v>303746550</v>
      </c>
      <c r="K2501" s="52">
        <v>217152226</v>
      </c>
      <c r="L2501" s="52">
        <v>43156929</v>
      </c>
      <c r="M2501" t="s">
        <v>2902</v>
      </c>
      <c r="N2501" t="s">
        <v>8367</v>
      </c>
    </row>
    <row r="2502" spans="1:14" x14ac:dyDescent="0.25">
      <c r="A2502">
        <v>2026</v>
      </c>
      <c r="B2502" t="s">
        <v>3337</v>
      </c>
      <c r="C2502">
        <v>41</v>
      </c>
      <c r="D2502" t="s">
        <v>110</v>
      </c>
      <c r="E2502">
        <v>9527</v>
      </c>
      <c r="F2502" t="s">
        <v>149</v>
      </c>
      <c r="G2502" t="s">
        <v>1065</v>
      </c>
      <c r="H2502" t="s">
        <v>8603</v>
      </c>
      <c r="I2502">
        <v>10</v>
      </c>
      <c r="J2502" s="52">
        <v>685162000</v>
      </c>
      <c r="K2502" s="52">
        <v>407261873</v>
      </c>
      <c r="L2502" s="52">
        <v>81192530</v>
      </c>
      <c r="M2502" t="s">
        <v>3221</v>
      </c>
      <c r="N2502" t="s">
        <v>8530</v>
      </c>
    </row>
    <row r="2503" spans="1:14" x14ac:dyDescent="0.25">
      <c r="A2503">
        <v>2026</v>
      </c>
      <c r="B2503" t="s">
        <v>3337</v>
      </c>
      <c r="C2503">
        <v>41</v>
      </c>
      <c r="D2503" t="s">
        <v>110</v>
      </c>
      <c r="E2503">
        <v>9528</v>
      </c>
      <c r="F2503" t="s">
        <v>137</v>
      </c>
      <c r="G2503" t="s">
        <v>1065</v>
      </c>
      <c r="H2503" t="s">
        <v>8603</v>
      </c>
      <c r="I2503">
        <v>10</v>
      </c>
      <c r="J2503" s="52">
        <v>509665000</v>
      </c>
      <c r="K2503" s="52">
        <v>378877970</v>
      </c>
      <c r="L2503" s="52">
        <v>56518223</v>
      </c>
      <c r="M2503" t="s">
        <v>2783</v>
      </c>
      <c r="N2503" t="s">
        <v>8520</v>
      </c>
    </row>
    <row r="2504" spans="1:14" x14ac:dyDescent="0.25">
      <c r="A2504">
        <v>2026</v>
      </c>
      <c r="B2504" t="s">
        <v>3337</v>
      </c>
      <c r="C2504">
        <v>44</v>
      </c>
      <c r="D2504" t="s">
        <v>58</v>
      </c>
      <c r="E2504">
        <v>9222</v>
      </c>
      <c r="F2504" t="s">
        <v>59</v>
      </c>
      <c r="G2504" t="s">
        <v>1065</v>
      </c>
      <c r="H2504" t="s">
        <v>8603</v>
      </c>
      <c r="I2504">
        <v>10</v>
      </c>
      <c r="J2504" s="52">
        <v>731798000</v>
      </c>
      <c r="K2504" s="52">
        <v>549262273</v>
      </c>
      <c r="L2504" s="52">
        <v>116206200</v>
      </c>
      <c r="M2504" t="s">
        <v>2767</v>
      </c>
      <c r="N2504" t="s">
        <v>8445</v>
      </c>
    </row>
    <row r="2505" spans="1:14" x14ac:dyDescent="0.25">
      <c r="A2505">
        <v>2026</v>
      </c>
      <c r="B2505" t="s">
        <v>3337</v>
      </c>
      <c r="C2505">
        <v>44</v>
      </c>
      <c r="D2505" t="s">
        <v>58</v>
      </c>
      <c r="E2505">
        <v>9524</v>
      </c>
      <c r="F2505" t="s">
        <v>70</v>
      </c>
      <c r="G2505" t="s">
        <v>1065</v>
      </c>
      <c r="H2505" t="s">
        <v>8603</v>
      </c>
      <c r="I2505">
        <v>10</v>
      </c>
      <c r="J2505" s="52">
        <v>865588782</v>
      </c>
      <c r="K2505" s="52">
        <v>565747669</v>
      </c>
      <c r="L2505" s="52">
        <v>108477596</v>
      </c>
      <c r="M2505" t="s">
        <v>3039</v>
      </c>
      <c r="N2505" t="s">
        <v>3313</v>
      </c>
    </row>
    <row r="2506" spans="1:14" x14ac:dyDescent="0.25">
      <c r="A2506">
        <v>2026</v>
      </c>
      <c r="B2506" t="s">
        <v>3337</v>
      </c>
      <c r="C2506">
        <v>47</v>
      </c>
      <c r="D2506" t="s">
        <v>49</v>
      </c>
      <c r="E2506">
        <v>9118</v>
      </c>
      <c r="F2506" t="s">
        <v>50</v>
      </c>
      <c r="G2506" t="s">
        <v>1065</v>
      </c>
      <c r="H2506" t="s">
        <v>8603</v>
      </c>
      <c r="I2506">
        <v>10</v>
      </c>
      <c r="J2506" s="52">
        <v>857385000</v>
      </c>
      <c r="K2506" s="52">
        <v>608834022</v>
      </c>
      <c r="L2506" s="52">
        <v>84302122</v>
      </c>
      <c r="M2506" t="s">
        <v>3024</v>
      </c>
      <c r="N2506" t="s">
        <v>8431</v>
      </c>
    </row>
    <row r="2507" spans="1:14" x14ac:dyDescent="0.25">
      <c r="A2507">
        <v>2026</v>
      </c>
      <c r="B2507" t="s">
        <v>3337</v>
      </c>
      <c r="C2507">
        <v>47</v>
      </c>
      <c r="D2507" t="s">
        <v>49</v>
      </c>
      <c r="E2507">
        <v>9529</v>
      </c>
      <c r="F2507" t="s">
        <v>199</v>
      </c>
      <c r="G2507" t="s">
        <v>1065</v>
      </c>
      <c r="H2507" t="s">
        <v>8603</v>
      </c>
      <c r="I2507">
        <v>10</v>
      </c>
      <c r="J2507" s="52">
        <v>805518000</v>
      </c>
      <c r="K2507" s="52">
        <v>623622367</v>
      </c>
      <c r="L2507" s="52">
        <v>93396057</v>
      </c>
      <c r="M2507" t="s">
        <v>3197</v>
      </c>
      <c r="N2507" t="s">
        <v>3141</v>
      </c>
    </row>
    <row r="2508" spans="1:14" x14ac:dyDescent="0.25">
      <c r="A2508">
        <v>2026</v>
      </c>
      <c r="B2508" t="s">
        <v>3337</v>
      </c>
      <c r="C2508">
        <v>50</v>
      </c>
      <c r="D2508" t="s">
        <v>354</v>
      </c>
      <c r="E2508">
        <v>9117</v>
      </c>
      <c r="F2508" t="s">
        <v>355</v>
      </c>
      <c r="G2508" t="s">
        <v>1065</v>
      </c>
      <c r="H2508" t="s">
        <v>8603</v>
      </c>
      <c r="I2508">
        <v>10</v>
      </c>
      <c r="J2508" s="52">
        <v>787230000</v>
      </c>
      <c r="K2508" s="52">
        <v>599461005</v>
      </c>
      <c r="L2508" s="52">
        <v>167238298</v>
      </c>
      <c r="M2508" t="s">
        <v>2879</v>
      </c>
      <c r="N2508" t="s">
        <v>8468</v>
      </c>
    </row>
    <row r="2509" spans="1:14" x14ac:dyDescent="0.25">
      <c r="A2509">
        <v>2026</v>
      </c>
      <c r="B2509" t="s">
        <v>3337</v>
      </c>
      <c r="C2509">
        <v>50</v>
      </c>
      <c r="D2509" t="s">
        <v>354</v>
      </c>
      <c r="E2509">
        <v>9532</v>
      </c>
      <c r="F2509" t="s">
        <v>358</v>
      </c>
      <c r="G2509" t="s">
        <v>1065</v>
      </c>
      <c r="H2509" t="s">
        <v>8603</v>
      </c>
      <c r="I2509">
        <v>10</v>
      </c>
      <c r="J2509" s="52">
        <v>773027000</v>
      </c>
      <c r="K2509" s="52">
        <v>582166284</v>
      </c>
      <c r="L2509" s="52">
        <v>101235028</v>
      </c>
      <c r="M2509" t="s">
        <v>3182</v>
      </c>
      <c r="N2509" t="s">
        <v>2865</v>
      </c>
    </row>
    <row r="2510" spans="1:14" x14ac:dyDescent="0.25">
      <c r="A2510">
        <v>2026</v>
      </c>
      <c r="B2510" t="s">
        <v>3337</v>
      </c>
      <c r="C2510">
        <v>52</v>
      </c>
      <c r="D2510" t="s">
        <v>165</v>
      </c>
      <c r="E2510">
        <v>9534</v>
      </c>
      <c r="F2510" t="s">
        <v>179</v>
      </c>
      <c r="G2510" t="s">
        <v>1065</v>
      </c>
      <c r="H2510" t="s">
        <v>8603</v>
      </c>
      <c r="I2510">
        <v>10</v>
      </c>
      <c r="J2510" s="52">
        <v>494339000</v>
      </c>
      <c r="K2510" s="52">
        <v>319845047</v>
      </c>
      <c r="L2510" s="52">
        <v>64551465</v>
      </c>
      <c r="M2510" t="s">
        <v>2771</v>
      </c>
      <c r="N2510" t="s">
        <v>2865</v>
      </c>
    </row>
    <row r="2511" spans="1:14" x14ac:dyDescent="0.25">
      <c r="A2511">
        <v>2026</v>
      </c>
      <c r="B2511" t="s">
        <v>3337</v>
      </c>
      <c r="C2511">
        <v>52</v>
      </c>
      <c r="D2511" t="s">
        <v>165</v>
      </c>
      <c r="E2511">
        <v>9535</v>
      </c>
      <c r="F2511" t="s">
        <v>166</v>
      </c>
      <c r="G2511" t="s">
        <v>1065</v>
      </c>
      <c r="H2511" t="s">
        <v>8603</v>
      </c>
      <c r="I2511">
        <v>10</v>
      </c>
      <c r="J2511" s="52">
        <v>1655357000</v>
      </c>
      <c r="K2511" s="52">
        <v>1128810999</v>
      </c>
      <c r="L2511" s="52">
        <v>289419899</v>
      </c>
      <c r="M2511" t="s">
        <v>8463</v>
      </c>
      <c r="N2511" t="s">
        <v>2747</v>
      </c>
    </row>
    <row r="2512" spans="1:14" x14ac:dyDescent="0.25">
      <c r="A2512">
        <v>2026</v>
      </c>
      <c r="B2512" t="s">
        <v>3337</v>
      </c>
      <c r="C2512">
        <v>52</v>
      </c>
      <c r="D2512" t="s">
        <v>165</v>
      </c>
      <c r="E2512">
        <v>9536</v>
      </c>
      <c r="F2512" t="s">
        <v>242</v>
      </c>
      <c r="G2512" t="s">
        <v>1065</v>
      </c>
      <c r="H2512" t="s">
        <v>8603</v>
      </c>
      <c r="I2512">
        <v>10</v>
      </c>
      <c r="J2512" s="52">
        <v>1294805435</v>
      </c>
      <c r="K2512" s="52">
        <v>1004288342</v>
      </c>
      <c r="L2512" s="52">
        <v>198891344</v>
      </c>
      <c r="M2512" t="s">
        <v>3077</v>
      </c>
      <c r="N2512" t="s">
        <v>2823</v>
      </c>
    </row>
    <row r="2513" spans="1:14" x14ac:dyDescent="0.25">
      <c r="A2513">
        <v>2026</v>
      </c>
      <c r="B2513" t="s">
        <v>3337</v>
      </c>
      <c r="C2513">
        <v>54</v>
      </c>
      <c r="D2513" t="s">
        <v>119</v>
      </c>
      <c r="E2513">
        <v>9119</v>
      </c>
      <c r="F2513" t="s">
        <v>251</v>
      </c>
      <c r="G2513" t="s">
        <v>1065</v>
      </c>
      <c r="H2513" t="s">
        <v>8603</v>
      </c>
      <c r="I2513">
        <v>10</v>
      </c>
      <c r="J2513" s="52">
        <v>673444000</v>
      </c>
      <c r="K2513" s="52">
        <v>510181152</v>
      </c>
      <c r="L2513" s="52">
        <v>32975800</v>
      </c>
      <c r="M2513" t="s">
        <v>2989</v>
      </c>
      <c r="N2513" t="s">
        <v>8414</v>
      </c>
    </row>
    <row r="2514" spans="1:14" x14ac:dyDescent="0.25">
      <c r="A2514">
        <v>2026</v>
      </c>
      <c r="B2514" t="s">
        <v>3337</v>
      </c>
      <c r="C2514">
        <v>54</v>
      </c>
      <c r="D2514" t="s">
        <v>119</v>
      </c>
      <c r="E2514">
        <v>9537</v>
      </c>
      <c r="F2514" t="s">
        <v>120</v>
      </c>
      <c r="G2514" t="s">
        <v>1065</v>
      </c>
      <c r="H2514" t="s">
        <v>8603</v>
      </c>
      <c r="I2514">
        <v>10</v>
      </c>
      <c r="J2514" s="52">
        <v>753038000</v>
      </c>
      <c r="K2514" s="52">
        <v>495002638</v>
      </c>
      <c r="L2514" s="52">
        <v>45695573</v>
      </c>
      <c r="M2514" t="s">
        <v>8519</v>
      </c>
      <c r="N2514" t="s">
        <v>3203</v>
      </c>
    </row>
    <row r="2515" spans="1:14" x14ac:dyDescent="0.25">
      <c r="A2515">
        <v>2026</v>
      </c>
      <c r="B2515" t="s">
        <v>3337</v>
      </c>
      <c r="C2515">
        <v>63</v>
      </c>
      <c r="D2515" t="s">
        <v>217</v>
      </c>
      <c r="E2515">
        <v>9120</v>
      </c>
      <c r="F2515" t="s">
        <v>221</v>
      </c>
      <c r="G2515" t="s">
        <v>1065</v>
      </c>
      <c r="H2515" t="s">
        <v>8603</v>
      </c>
      <c r="I2515">
        <v>10</v>
      </c>
      <c r="J2515" s="52">
        <v>726674663</v>
      </c>
      <c r="K2515" s="52">
        <v>560322663</v>
      </c>
      <c r="L2515" s="52">
        <v>100373781</v>
      </c>
      <c r="M2515" t="s">
        <v>2748</v>
      </c>
      <c r="N2515" t="s">
        <v>2866</v>
      </c>
    </row>
    <row r="2516" spans="1:14" x14ac:dyDescent="0.25">
      <c r="A2516">
        <v>2026</v>
      </c>
      <c r="B2516" t="s">
        <v>3337</v>
      </c>
      <c r="C2516">
        <v>63</v>
      </c>
      <c r="D2516" t="s">
        <v>217</v>
      </c>
      <c r="E2516">
        <v>9231</v>
      </c>
      <c r="F2516" t="s">
        <v>218</v>
      </c>
      <c r="G2516" t="s">
        <v>1065</v>
      </c>
      <c r="H2516" t="s">
        <v>8603</v>
      </c>
      <c r="I2516">
        <v>10</v>
      </c>
      <c r="J2516" s="52">
        <v>589432000</v>
      </c>
      <c r="K2516" s="52">
        <v>430483691</v>
      </c>
      <c r="L2516" s="52">
        <v>82950319</v>
      </c>
      <c r="M2516" t="s">
        <v>2935</v>
      </c>
      <c r="N2516" t="s">
        <v>8472</v>
      </c>
    </row>
    <row r="2517" spans="1:14" x14ac:dyDescent="0.25">
      <c r="A2517">
        <v>2026</v>
      </c>
      <c r="B2517" t="s">
        <v>3337</v>
      </c>
      <c r="C2517">
        <v>63</v>
      </c>
      <c r="D2517" t="s">
        <v>217</v>
      </c>
      <c r="E2517">
        <v>9538</v>
      </c>
      <c r="F2517" t="s">
        <v>972</v>
      </c>
      <c r="G2517" t="s">
        <v>1065</v>
      </c>
      <c r="H2517" t="s">
        <v>8603</v>
      </c>
      <c r="I2517">
        <v>10</v>
      </c>
      <c r="J2517" s="52">
        <v>589655000</v>
      </c>
      <c r="K2517" s="52">
        <v>516759953</v>
      </c>
      <c r="L2517" s="52">
        <v>96732740</v>
      </c>
      <c r="M2517" t="s">
        <v>2895</v>
      </c>
      <c r="N2517" t="s">
        <v>3326</v>
      </c>
    </row>
    <row r="2518" spans="1:14" x14ac:dyDescent="0.25">
      <c r="A2518">
        <v>2026</v>
      </c>
      <c r="B2518" t="s">
        <v>3337</v>
      </c>
      <c r="C2518">
        <v>66</v>
      </c>
      <c r="D2518" t="s">
        <v>54</v>
      </c>
      <c r="E2518">
        <v>9121</v>
      </c>
      <c r="F2518" t="s">
        <v>55</v>
      </c>
      <c r="G2518" t="s">
        <v>1065</v>
      </c>
      <c r="H2518" t="s">
        <v>8603</v>
      </c>
      <c r="I2518">
        <v>10</v>
      </c>
      <c r="J2518" s="52">
        <v>595891633</v>
      </c>
      <c r="K2518" s="52">
        <v>392622779</v>
      </c>
      <c r="L2518" s="52">
        <v>83722536</v>
      </c>
      <c r="M2518" t="s">
        <v>2921</v>
      </c>
      <c r="N2518" t="s">
        <v>3332</v>
      </c>
    </row>
    <row r="2519" spans="1:14" x14ac:dyDescent="0.25">
      <c r="A2519">
        <v>2026</v>
      </c>
      <c r="B2519" t="s">
        <v>3337</v>
      </c>
      <c r="C2519">
        <v>66</v>
      </c>
      <c r="D2519" t="s">
        <v>54</v>
      </c>
      <c r="E2519">
        <v>9223</v>
      </c>
      <c r="F2519" t="s">
        <v>278</v>
      </c>
      <c r="G2519" t="s">
        <v>1065</v>
      </c>
      <c r="H2519" t="s">
        <v>8603</v>
      </c>
      <c r="I2519">
        <v>10</v>
      </c>
      <c r="J2519" s="52">
        <v>419179000</v>
      </c>
      <c r="K2519" s="52">
        <v>315270337</v>
      </c>
      <c r="L2519" s="52">
        <v>56918833</v>
      </c>
      <c r="M2519" t="s">
        <v>3215</v>
      </c>
      <c r="N2519" t="s">
        <v>2703</v>
      </c>
    </row>
    <row r="2520" spans="1:14" x14ac:dyDescent="0.25">
      <c r="A2520">
        <v>2026</v>
      </c>
      <c r="B2520" t="s">
        <v>3337</v>
      </c>
      <c r="C2520">
        <v>66</v>
      </c>
      <c r="D2520" t="s">
        <v>54</v>
      </c>
      <c r="E2520">
        <v>9308</v>
      </c>
      <c r="F2520" t="s">
        <v>62</v>
      </c>
      <c r="G2520" t="s">
        <v>1065</v>
      </c>
      <c r="H2520" t="s">
        <v>8603</v>
      </c>
      <c r="I2520">
        <v>10</v>
      </c>
      <c r="J2520" s="52">
        <v>323463000</v>
      </c>
      <c r="K2520" s="52">
        <v>223589531</v>
      </c>
      <c r="L2520" s="52">
        <v>47699238</v>
      </c>
      <c r="M2520" t="s">
        <v>3160</v>
      </c>
      <c r="N2520" t="s">
        <v>8474</v>
      </c>
    </row>
    <row r="2521" spans="1:14" x14ac:dyDescent="0.25">
      <c r="A2521">
        <v>2026</v>
      </c>
      <c r="B2521" t="s">
        <v>3337</v>
      </c>
      <c r="C2521">
        <v>68</v>
      </c>
      <c r="D2521" t="s">
        <v>283</v>
      </c>
      <c r="E2521">
        <v>9122</v>
      </c>
      <c r="F2521" t="s">
        <v>299</v>
      </c>
      <c r="G2521" t="s">
        <v>1065</v>
      </c>
      <c r="H2521" t="s">
        <v>8603</v>
      </c>
      <c r="I2521">
        <v>10</v>
      </c>
      <c r="J2521" s="52">
        <v>507773000</v>
      </c>
      <c r="K2521" s="52">
        <v>384108181</v>
      </c>
      <c r="L2521" s="52">
        <v>62664598</v>
      </c>
      <c r="M2521" t="s">
        <v>2787</v>
      </c>
      <c r="N2521" t="s">
        <v>3129</v>
      </c>
    </row>
    <row r="2522" spans="1:14" x14ac:dyDescent="0.25">
      <c r="A2522">
        <v>2026</v>
      </c>
      <c r="B2522" t="s">
        <v>3337</v>
      </c>
      <c r="C2522">
        <v>68</v>
      </c>
      <c r="D2522" t="s">
        <v>283</v>
      </c>
      <c r="E2522">
        <v>9224</v>
      </c>
      <c r="F2522" t="s">
        <v>284</v>
      </c>
      <c r="G2522" t="s">
        <v>1065</v>
      </c>
      <c r="H2522" t="s">
        <v>8603</v>
      </c>
      <c r="I2522">
        <v>10</v>
      </c>
      <c r="J2522" s="52">
        <v>370617167</v>
      </c>
      <c r="K2522" s="52">
        <v>268131167</v>
      </c>
      <c r="L2522" s="52">
        <v>49754229</v>
      </c>
      <c r="M2522" t="s">
        <v>3301</v>
      </c>
      <c r="N2522" t="s">
        <v>3335</v>
      </c>
    </row>
    <row r="2523" spans="1:14" x14ac:dyDescent="0.25">
      <c r="A2523">
        <v>2026</v>
      </c>
      <c r="B2523" t="s">
        <v>3337</v>
      </c>
      <c r="C2523">
        <v>68</v>
      </c>
      <c r="D2523" t="s">
        <v>283</v>
      </c>
      <c r="E2523">
        <v>9225</v>
      </c>
      <c r="F2523" t="s">
        <v>287</v>
      </c>
      <c r="G2523" t="s">
        <v>1065</v>
      </c>
      <c r="H2523" t="s">
        <v>8603</v>
      </c>
      <c r="I2523">
        <v>10</v>
      </c>
      <c r="J2523" s="52">
        <v>459293000</v>
      </c>
      <c r="K2523" s="52">
        <v>313225644</v>
      </c>
      <c r="L2523" s="52">
        <v>57889888</v>
      </c>
      <c r="M2523" t="s">
        <v>8463</v>
      </c>
      <c r="N2523" t="s">
        <v>2833</v>
      </c>
    </row>
    <row r="2524" spans="1:14" x14ac:dyDescent="0.25">
      <c r="A2524">
        <v>2026</v>
      </c>
      <c r="B2524" t="s">
        <v>3337</v>
      </c>
      <c r="C2524">
        <v>68</v>
      </c>
      <c r="D2524" t="s">
        <v>283</v>
      </c>
      <c r="E2524">
        <v>9309</v>
      </c>
      <c r="F2524" t="s">
        <v>289</v>
      </c>
      <c r="G2524" t="s">
        <v>1065</v>
      </c>
      <c r="H2524" t="s">
        <v>8603</v>
      </c>
      <c r="I2524">
        <v>10</v>
      </c>
      <c r="J2524" s="52">
        <v>628180000</v>
      </c>
      <c r="K2524" s="52">
        <v>432441381</v>
      </c>
      <c r="L2524" s="52">
        <v>89633301</v>
      </c>
      <c r="M2524" t="s">
        <v>2954</v>
      </c>
      <c r="N2524" t="s">
        <v>2714</v>
      </c>
    </row>
    <row r="2525" spans="1:14" x14ac:dyDescent="0.25">
      <c r="A2525">
        <v>2026</v>
      </c>
      <c r="B2525" t="s">
        <v>3337</v>
      </c>
      <c r="C2525">
        <v>68</v>
      </c>
      <c r="D2525" t="s">
        <v>283</v>
      </c>
      <c r="E2525">
        <v>9540</v>
      </c>
      <c r="F2525" t="s">
        <v>291</v>
      </c>
      <c r="G2525" t="s">
        <v>1065</v>
      </c>
      <c r="H2525" t="s">
        <v>8603</v>
      </c>
      <c r="I2525">
        <v>10</v>
      </c>
      <c r="J2525" s="52">
        <v>1036489000</v>
      </c>
      <c r="K2525" s="52">
        <v>783195853</v>
      </c>
      <c r="L2525" s="52">
        <v>144312864</v>
      </c>
      <c r="M2525" t="s">
        <v>2787</v>
      </c>
      <c r="N2525" t="s">
        <v>2761</v>
      </c>
    </row>
    <row r="2526" spans="1:14" x14ac:dyDescent="0.25">
      <c r="A2526">
        <v>2026</v>
      </c>
      <c r="B2526" t="s">
        <v>3337</v>
      </c>
      <c r="C2526">
        <v>68</v>
      </c>
      <c r="D2526" t="s">
        <v>283</v>
      </c>
      <c r="E2526">
        <v>9541</v>
      </c>
      <c r="F2526" t="s">
        <v>301</v>
      </c>
      <c r="G2526" t="s">
        <v>1065</v>
      </c>
      <c r="H2526" t="s">
        <v>8603</v>
      </c>
      <c r="I2526">
        <v>10</v>
      </c>
      <c r="J2526" s="52">
        <v>252311593</v>
      </c>
      <c r="K2526" s="52">
        <v>177946078</v>
      </c>
      <c r="L2526" s="52">
        <v>44639404</v>
      </c>
      <c r="M2526" t="s">
        <v>3146</v>
      </c>
      <c r="N2526" t="s">
        <v>2813</v>
      </c>
    </row>
    <row r="2527" spans="1:14" x14ac:dyDescent="0.25">
      <c r="A2527">
        <v>2026</v>
      </c>
      <c r="B2527" t="s">
        <v>3337</v>
      </c>
      <c r="C2527">
        <v>68</v>
      </c>
      <c r="D2527" t="s">
        <v>283</v>
      </c>
      <c r="E2527">
        <v>9545</v>
      </c>
      <c r="F2527" t="s">
        <v>294</v>
      </c>
      <c r="G2527" t="s">
        <v>1065</v>
      </c>
      <c r="H2527" t="s">
        <v>8603</v>
      </c>
      <c r="I2527">
        <v>10</v>
      </c>
      <c r="J2527" s="52">
        <v>204092000</v>
      </c>
      <c r="K2527" s="52">
        <v>137259552</v>
      </c>
      <c r="L2527" s="52">
        <v>23746490</v>
      </c>
      <c r="M2527" t="s">
        <v>3104</v>
      </c>
      <c r="N2527" t="s">
        <v>3141</v>
      </c>
    </row>
    <row r="2528" spans="1:14" x14ac:dyDescent="0.25">
      <c r="A2528">
        <v>2026</v>
      </c>
      <c r="B2528" t="s">
        <v>3337</v>
      </c>
      <c r="C2528">
        <v>68</v>
      </c>
      <c r="D2528" t="s">
        <v>283</v>
      </c>
      <c r="E2528">
        <v>9546</v>
      </c>
      <c r="F2528" t="s">
        <v>303</v>
      </c>
      <c r="G2528" t="s">
        <v>1065</v>
      </c>
      <c r="H2528" t="s">
        <v>8603</v>
      </c>
      <c r="I2528">
        <v>10</v>
      </c>
      <c r="J2528" s="52">
        <v>274094000</v>
      </c>
      <c r="K2528" s="52">
        <v>192460244</v>
      </c>
      <c r="L2528" s="52">
        <v>26206833</v>
      </c>
      <c r="M2528" t="s">
        <v>3220</v>
      </c>
      <c r="N2528" t="s">
        <v>8483</v>
      </c>
    </row>
    <row r="2529" spans="1:14" x14ac:dyDescent="0.25">
      <c r="A2529">
        <v>2026</v>
      </c>
      <c r="B2529" t="s">
        <v>3337</v>
      </c>
      <c r="C2529">
        <v>70</v>
      </c>
      <c r="D2529" t="s">
        <v>238</v>
      </c>
      <c r="E2529">
        <v>9542</v>
      </c>
      <c r="F2529" t="s">
        <v>239</v>
      </c>
      <c r="G2529" t="s">
        <v>1065</v>
      </c>
      <c r="H2529" t="s">
        <v>8603</v>
      </c>
      <c r="I2529">
        <v>10</v>
      </c>
      <c r="J2529" s="52">
        <v>2157757000</v>
      </c>
      <c r="K2529" s="52">
        <v>1613947070</v>
      </c>
      <c r="L2529" s="52">
        <v>212574142</v>
      </c>
      <c r="M2529" t="s">
        <v>3085</v>
      </c>
      <c r="N2529" t="s">
        <v>8466</v>
      </c>
    </row>
    <row r="2530" spans="1:14" x14ac:dyDescent="0.25">
      <c r="A2530">
        <v>2026</v>
      </c>
      <c r="B2530" t="s">
        <v>3337</v>
      </c>
      <c r="C2530">
        <v>73</v>
      </c>
      <c r="D2530" t="s">
        <v>312</v>
      </c>
      <c r="E2530">
        <v>9123</v>
      </c>
      <c r="F2530" t="s">
        <v>317</v>
      </c>
      <c r="G2530" t="s">
        <v>1065</v>
      </c>
      <c r="H2530" t="s">
        <v>8603</v>
      </c>
      <c r="I2530">
        <v>10</v>
      </c>
      <c r="J2530" s="52">
        <v>1619515000</v>
      </c>
      <c r="K2530" s="52">
        <v>1298239857</v>
      </c>
      <c r="L2530" s="52">
        <v>82415080</v>
      </c>
      <c r="M2530" t="s">
        <v>2912</v>
      </c>
      <c r="N2530" t="s">
        <v>8420</v>
      </c>
    </row>
    <row r="2531" spans="1:14" x14ac:dyDescent="0.25">
      <c r="A2531">
        <v>2026</v>
      </c>
      <c r="B2531" t="s">
        <v>3337</v>
      </c>
      <c r="C2531">
        <v>73</v>
      </c>
      <c r="D2531" t="s">
        <v>312</v>
      </c>
      <c r="E2531">
        <v>9226</v>
      </c>
      <c r="F2531" t="s">
        <v>319</v>
      </c>
      <c r="G2531" t="s">
        <v>1065</v>
      </c>
      <c r="H2531" t="s">
        <v>8603</v>
      </c>
      <c r="I2531">
        <v>10</v>
      </c>
      <c r="J2531" s="52">
        <v>1648349000</v>
      </c>
      <c r="K2531" s="52">
        <v>1386763619</v>
      </c>
      <c r="L2531" s="52">
        <v>131479350</v>
      </c>
      <c r="M2531" t="s">
        <v>2681</v>
      </c>
      <c r="N2531" t="s">
        <v>8413</v>
      </c>
    </row>
    <row r="2532" spans="1:14" x14ac:dyDescent="0.25">
      <c r="A2532">
        <v>2026</v>
      </c>
      <c r="B2532" t="s">
        <v>3337</v>
      </c>
      <c r="C2532">
        <v>73</v>
      </c>
      <c r="D2532" t="s">
        <v>312</v>
      </c>
      <c r="E2532">
        <v>9310</v>
      </c>
      <c r="F2532" t="s">
        <v>313</v>
      </c>
      <c r="G2532" t="s">
        <v>1065</v>
      </c>
      <c r="H2532" t="s">
        <v>8603</v>
      </c>
      <c r="I2532">
        <v>10</v>
      </c>
      <c r="J2532" s="52">
        <v>757458141</v>
      </c>
      <c r="K2532" s="52">
        <v>666435817</v>
      </c>
      <c r="L2532" s="52">
        <v>120559537</v>
      </c>
      <c r="M2532" t="s">
        <v>2725</v>
      </c>
      <c r="N2532" t="s">
        <v>8445</v>
      </c>
    </row>
    <row r="2533" spans="1:14" x14ac:dyDescent="0.25">
      <c r="A2533">
        <v>2026</v>
      </c>
      <c r="B2533" t="s">
        <v>3337</v>
      </c>
      <c r="C2533">
        <v>76</v>
      </c>
      <c r="D2533" t="s">
        <v>253</v>
      </c>
      <c r="E2533">
        <v>9124</v>
      </c>
      <c r="F2533" t="s">
        <v>257</v>
      </c>
      <c r="G2533" t="s">
        <v>1065</v>
      </c>
      <c r="H2533" t="s">
        <v>8603</v>
      </c>
      <c r="I2533">
        <v>10</v>
      </c>
      <c r="J2533" s="52">
        <v>731455000</v>
      </c>
      <c r="K2533" s="52">
        <v>575265185</v>
      </c>
      <c r="L2533" s="52">
        <v>100478211</v>
      </c>
      <c r="M2533" t="s">
        <v>2985</v>
      </c>
      <c r="N2533" t="s">
        <v>2962</v>
      </c>
    </row>
    <row r="2534" spans="1:14" x14ac:dyDescent="0.25">
      <c r="A2534">
        <v>2026</v>
      </c>
      <c r="B2534" t="s">
        <v>3337</v>
      </c>
      <c r="C2534">
        <v>76</v>
      </c>
      <c r="D2534" t="s">
        <v>253</v>
      </c>
      <c r="E2534">
        <v>9125</v>
      </c>
      <c r="F2534" t="s">
        <v>271</v>
      </c>
      <c r="G2534" t="s">
        <v>1065</v>
      </c>
      <c r="H2534" t="s">
        <v>8603</v>
      </c>
      <c r="I2534">
        <v>10</v>
      </c>
      <c r="J2534" s="52">
        <v>459779000</v>
      </c>
      <c r="K2534" s="52">
        <v>350535363</v>
      </c>
      <c r="L2534" s="52">
        <v>76708036</v>
      </c>
      <c r="M2534" t="s">
        <v>3008</v>
      </c>
      <c r="N2534" t="s">
        <v>8475</v>
      </c>
    </row>
    <row r="2535" spans="1:14" x14ac:dyDescent="0.25">
      <c r="A2535">
        <v>2026</v>
      </c>
      <c r="B2535" t="s">
        <v>3337</v>
      </c>
      <c r="C2535">
        <v>76</v>
      </c>
      <c r="D2535" t="s">
        <v>253</v>
      </c>
      <c r="E2535">
        <v>9126</v>
      </c>
      <c r="F2535" t="s">
        <v>273</v>
      </c>
      <c r="G2535" t="s">
        <v>1065</v>
      </c>
      <c r="H2535" t="s">
        <v>8603</v>
      </c>
      <c r="I2535">
        <v>10</v>
      </c>
      <c r="J2535" s="52">
        <v>919030000</v>
      </c>
      <c r="K2535" s="52">
        <v>744737210</v>
      </c>
      <c r="L2535" s="52">
        <v>198403528</v>
      </c>
      <c r="M2535" t="s">
        <v>2650</v>
      </c>
      <c r="N2535" t="s">
        <v>8510</v>
      </c>
    </row>
    <row r="2536" spans="1:14" x14ac:dyDescent="0.25">
      <c r="A2536">
        <v>2026</v>
      </c>
      <c r="B2536" t="s">
        <v>3337</v>
      </c>
      <c r="C2536">
        <v>76</v>
      </c>
      <c r="D2536" t="s">
        <v>253</v>
      </c>
      <c r="E2536">
        <v>9227</v>
      </c>
      <c r="F2536" t="s">
        <v>265</v>
      </c>
      <c r="G2536" t="s">
        <v>1065</v>
      </c>
      <c r="H2536" t="s">
        <v>8603</v>
      </c>
      <c r="I2536">
        <v>10</v>
      </c>
      <c r="J2536" s="52">
        <v>295063000</v>
      </c>
      <c r="K2536" s="52">
        <v>184112643</v>
      </c>
      <c r="L2536" s="52">
        <v>41987733</v>
      </c>
      <c r="M2536" t="s">
        <v>2896</v>
      </c>
      <c r="N2536" t="s">
        <v>8367</v>
      </c>
    </row>
    <row r="2537" spans="1:14" x14ac:dyDescent="0.25">
      <c r="A2537">
        <v>2026</v>
      </c>
      <c r="B2537" t="s">
        <v>3337</v>
      </c>
      <c r="C2537">
        <v>76</v>
      </c>
      <c r="D2537" t="s">
        <v>253</v>
      </c>
      <c r="E2537">
        <v>9228</v>
      </c>
      <c r="F2537" t="s">
        <v>260</v>
      </c>
      <c r="G2537" t="s">
        <v>1065</v>
      </c>
      <c r="H2537" t="s">
        <v>8603</v>
      </c>
      <c r="I2537">
        <v>10</v>
      </c>
      <c r="J2537" s="52">
        <v>245099000</v>
      </c>
      <c r="K2537" s="52">
        <v>180749633</v>
      </c>
      <c r="L2537" s="52">
        <v>42750576</v>
      </c>
      <c r="M2537" t="s">
        <v>2713</v>
      </c>
      <c r="N2537" t="s">
        <v>3327</v>
      </c>
    </row>
    <row r="2538" spans="1:14" x14ac:dyDescent="0.25">
      <c r="A2538">
        <v>2026</v>
      </c>
      <c r="B2538" t="s">
        <v>3337</v>
      </c>
      <c r="C2538">
        <v>76</v>
      </c>
      <c r="D2538" t="s">
        <v>253</v>
      </c>
      <c r="E2538">
        <v>9229</v>
      </c>
      <c r="F2538" t="s">
        <v>263</v>
      </c>
      <c r="G2538" t="s">
        <v>1065</v>
      </c>
      <c r="H2538" t="s">
        <v>8603</v>
      </c>
      <c r="I2538">
        <v>10</v>
      </c>
      <c r="J2538" s="52">
        <v>289021241</v>
      </c>
      <c r="K2538" s="52">
        <v>220885798</v>
      </c>
      <c r="L2538" s="52">
        <v>45686277</v>
      </c>
      <c r="M2538" t="s">
        <v>3075</v>
      </c>
      <c r="N2538" t="s">
        <v>8533</v>
      </c>
    </row>
    <row r="2539" spans="1:14" x14ac:dyDescent="0.25">
      <c r="A2539">
        <v>2026</v>
      </c>
      <c r="B2539" t="s">
        <v>3337</v>
      </c>
      <c r="C2539">
        <v>76</v>
      </c>
      <c r="D2539" t="s">
        <v>253</v>
      </c>
      <c r="E2539">
        <v>9230</v>
      </c>
      <c r="F2539" t="s">
        <v>254</v>
      </c>
      <c r="G2539" t="s">
        <v>1065</v>
      </c>
      <c r="H2539" t="s">
        <v>8603</v>
      </c>
      <c r="I2539">
        <v>10</v>
      </c>
      <c r="J2539" s="52">
        <v>162365000</v>
      </c>
      <c r="K2539" s="52">
        <v>111370225</v>
      </c>
      <c r="L2539" s="52">
        <v>30516942</v>
      </c>
      <c r="M2539" t="s">
        <v>2939</v>
      </c>
      <c r="N2539" t="s">
        <v>8490</v>
      </c>
    </row>
    <row r="2540" spans="1:14" x14ac:dyDescent="0.25">
      <c r="A2540">
        <v>2026</v>
      </c>
      <c r="B2540" t="s">
        <v>3337</v>
      </c>
      <c r="C2540">
        <v>76</v>
      </c>
      <c r="D2540" t="s">
        <v>253</v>
      </c>
      <c r="E2540">
        <v>9311</v>
      </c>
      <c r="F2540" t="s">
        <v>267</v>
      </c>
      <c r="G2540" t="s">
        <v>1065</v>
      </c>
      <c r="H2540" t="s">
        <v>8603</v>
      </c>
      <c r="I2540">
        <v>10</v>
      </c>
      <c r="J2540" s="52">
        <v>459779000</v>
      </c>
      <c r="K2540" s="52">
        <v>330620992</v>
      </c>
      <c r="L2540" s="52">
        <v>60583664</v>
      </c>
      <c r="M2540" t="s">
        <v>3050</v>
      </c>
      <c r="N2540" t="s">
        <v>2740</v>
      </c>
    </row>
    <row r="2541" spans="1:14" x14ac:dyDescent="0.25">
      <c r="A2541">
        <v>2026</v>
      </c>
      <c r="B2541" t="s">
        <v>3337</v>
      </c>
      <c r="C2541">
        <v>76</v>
      </c>
      <c r="D2541" t="s">
        <v>253</v>
      </c>
      <c r="E2541">
        <v>9543</v>
      </c>
      <c r="F2541" t="s">
        <v>276</v>
      </c>
      <c r="G2541" t="s">
        <v>1065</v>
      </c>
      <c r="H2541" t="s">
        <v>8603</v>
      </c>
      <c r="I2541">
        <v>10</v>
      </c>
      <c r="J2541" s="52">
        <v>283975000</v>
      </c>
      <c r="K2541" s="52">
        <v>155101711</v>
      </c>
      <c r="L2541" s="52">
        <v>25007895</v>
      </c>
      <c r="M2541" t="s">
        <v>3166</v>
      </c>
      <c r="N2541" t="s">
        <v>2961</v>
      </c>
    </row>
    <row r="2542" spans="1:14" x14ac:dyDescent="0.25">
      <c r="A2542">
        <v>2026</v>
      </c>
      <c r="B2542" t="s">
        <v>3337</v>
      </c>
      <c r="C2542">
        <v>76</v>
      </c>
      <c r="D2542" t="s">
        <v>253</v>
      </c>
      <c r="E2542">
        <v>9544</v>
      </c>
      <c r="F2542" t="s">
        <v>360</v>
      </c>
      <c r="G2542" t="s">
        <v>1065</v>
      </c>
      <c r="H2542" t="s">
        <v>8603</v>
      </c>
      <c r="I2542">
        <v>10</v>
      </c>
      <c r="J2542" s="52">
        <v>389527198</v>
      </c>
      <c r="K2542" s="52">
        <v>293381552</v>
      </c>
      <c r="L2542" s="52">
        <v>55127085</v>
      </c>
      <c r="M2542" t="s">
        <v>3182</v>
      </c>
      <c r="N2542" t="s">
        <v>8367</v>
      </c>
    </row>
    <row r="2543" spans="1:14" x14ac:dyDescent="0.25">
      <c r="A2543">
        <v>2026</v>
      </c>
      <c r="B2543" t="s">
        <v>3337</v>
      </c>
      <c r="C2543">
        <v>81</v>
      </c>
      <c r="D2543" t="s">
        <v>308</v>
      </c>
      <c r="E2543">
        <v>9530</v>
      </c>
      <c r="F2543" t="s">
        <v>309</v>
      </c>
      <c r="G2543" t="s">
        <v>1065</v>
      </c>
      <c r="H2543" t="s">
        <v>8603</v>
      </c>
      <c r="I2543">
        <v>10</v>
      </c>
      <c r="J2543" s="52">
        <v>809578000</v>
      </c>
      <c r="K2543" s="52">
        <v>542363693</v>
      </c>
      <c r="L2543" s="52">
        <v>119674414</v>
      </c>
      <c r="M2543" t="s">
        <v>2904</v>
      </c>
      <c r="N2543" t="s">
        <v>8404</v>
      </c>
    </row>
    <row r="2544" spans="1:14" x14ac:dyDescent="0.25">
      <c r="A2544">
        <v>2026</v>
      </c>
      <c r="B2544" t="s">
        <v>3337</v>
      </c>
      <c r="C2544">
        <v>85</v>
      </c>
      <c r="D2544" t="s">
        <v>343</v>
      </c>
      <c r="E2544">
        <v>9519</v>
      </c>
      <c r="F2544" t="s">
        <v>2580</v>
      </c>
      <c r="G2544" t="s">
        <v>1065</v>
      </c>
      <c r="H2544" t="s">
        <v>8603</v>
      </c>
      <c r="I2544">
        <v>10</v>
      </c>
      <c r="J2544" s="52">
        <v>515639000</v>
      </c>
      <c r="K2544" s="52">
        <v>359830327</v>
      </c>
      <c r="L2544" s="52">
        <v>56692116</v>
      </c>
      <c r="M2544" t="s">
        <v>3099</v>
      </c>
      <c r="N2544" t="s">
        <v>2922</v>
      </c>
    </row>
    <row r="2545" spans="1:14" x14ac:dyDescent="0.25">
      <c r="A2545">
        <v>2026</v>
      </c>
      <c r="B2545" t="s">
        <v>3337</v>
      </c>
      <c r="C2545">
        <v>86</v>
      </c>
      <c r="D2545" t="s">
        <v>350</v>
      </c>
      <c r="E2545">
        <v>9518</v>
      </c>
      <c r="F2545" t="s">
        <v>351</v>
      </c>
      <c r="G2545" t="s">
        <v>1065</v>
      </c>
      <c r="H2545" t="s">
        <v>8603</v>
      </c>
      <c r="I2545">
        <v>10</v>
      </c>
      <c r="J2545" s="52">
        <v>1476624050</v>
      </c>
      <c r="K2545" s="52">
        <v>1174136906</v>
      </c>
      <c r="L2545" s="52">
        <v>117195437</v>
      </c>
      <c r="M2545" t="s">
        <v>3014</v>
      </c>
      <c r="N2545" t="s">
        <v>8564</v>
      </c>
    </row>
    <row r="2546" spans="1:14" x14ac:dyDescent="0.25">
      <c r="A2546">
        <v>2026</v>
      </c>
      <c r="B2546" t="s">
        <v>3337</v>
      </c>
      <c r="C2546">
        <v>91</v>
      </c>
      <c r="D2546" t="s">
        <v>281</v>
      </c>
      <c r="E2546">
        <v>9517</v>
      </c>
      <c r="F2546" t="s">
        <v>2576</v>
      </c>
      <c r="G2546" t="s">
        <v>1065</v>
      </c>
      <c r="H2546" t="s">
        <v>8603</v>
      </c>
      <c r="I2546">
        <v>10</v>
      </c>
      <c r="J2546" s="52">
        <v>161421000</v>
      </c>
      <c r="K2546" s="52">
        <v>67145250</v>
      </c>
      <c r="L2546" s="52">
        <v>10765486</v>
      </c>
      <c r="M2546" t="s">
        <v>8574</v>
      </c>
      <c r="N2546" t="s">
        <v>8467</v>
      </c>
    </row>
    <row r="2547" spans="1:14" x14ac:dyDescent="0.25">
      <c r="A2547">
        <v>2026</v>
      </c>
      <c r="B2547" t="s">
        <v>3337</v>
      </c>
      <c r="C2547">
        <v>94</v>
      </c>
      <c r="D2547" t="s">
        <v>730</v>
      </c>
      <c r="E2547">
        <v>9547</v>
      </c>
      <c r="F2547" t="s">
        <v>731</v>
      </c>
      <c r="G2547" t="s">
        <v>1065</v>
      </c>
      <c r="H2547" t="s">
        <v>8603</v>
      </c>
      <c r="I2547">
        <v>10</v>
      </c>
      <c r="J2547" s="52">
        <v>262145000</v>
      </c>
      <c r="K2547" s="52">
        <v>157123838</v>
      </c>
      <c r="L2547" s="52">
        <v>44438793</v>
      </c>
      <c r="M2547" t="s">
        <v>8538</v>
      </c>
      <c r="N2547" t="s">
        <v>8494</v>
      </c>
    </row>
    <row r="2548" spans="1:14" x14ac:dyDescent="0.25">
      <c r="A2548">
        <v>2026</v>
      </c>
      <c r="B2548" t="s">
        <v>3337</v>
      </c>
      <c r="C2548">
        <v>95</v>
      </c>
      <c r="D2548" t="s">
        <v>224</v>
      </c>
      <c r="E2548">
        <v>9533</v>
      </c>
      <c r="F2548" t="s">
        <v>225</v>
      </c>
      <c r="G2548" t="s">
        <v>1065</v>
      </c>
      <c r="H2548" t="s">
        <v>8603</v>
      </c>
      <c r="I2548">
        <v>10</v>
      </c>
      <c r="J2548" s="52">
        <v>555730000</v>
      </c>
      <c r="K2548" s="52">
        <v>395572237</v>
      </c>
      <c r="L2548" s="52">
        <v>80149017</v>
      </c>
      <c r="M2548" t="s">
        <v>3219</v>
      </c>
      <c r="N2548" t="s">
        <v>8425</v>
      </c>
    </row>
    <row r="2549" spans="1:14" x14ac:dyDescent="0.25">
      <c r="A2549">
        <v>2026</v>
      </c>
      <c r="B2549" t="s">
        <v>3337</v>
      </c>
      <c r="C2549">
        <v>99</v>
      </c>
      <c r="D2549" t="s">
        <v>745</v>
      </c>
      <c r="E2549">
        <v>9531</v>
      </c>
      <c r="F2549" t="s">
        <v>746</v>
      </c>
      <c r="G2549" t="s">
        <v>1065</v>
      </c>
      <c r="H2549" t="s">
        <v>8603</v>
      </c>
      <c r="I2549">
        <v>10</v>
      </c>
      <c r="J2549" s="52">
        <v>181003000</v>
      </c>
      <c r="K2549" s="52">
        <v>61164774</v>
      </c>
      <c r="L2549" s="52">
        <v>9522659</v>
      </c>
      <c r="M2549" t="s">
        <v>2716</v>
      </c>
      <c r="N2549" t="s">
        <v>8491</v>
      </c>
    </row>
    <row r="2550" spans="1:14" x14ac:dyDescent="0.25">
      <c r="A2550">
        <v>2026</v>
      </c>
      <c r="B2550" t="s">
        <v>3337</v>
      </c>
      <c r="C2550">
        <v>1</v>
      </c>
      <c r="D2550" t="s">
        <v>796</v>
      </c>
      <c r="E2550">
        <v>7070</v>
      </c>
      <c r="F2550" t="s">
        <v>859</v>
      </c>
      <c r="G2550" t="s">
        <v>1067</v>
      </c>
      <c r="H2550" t="s">
        <v>8600</v>
      </c>
      <c r="I2550" t="s">
        <v>3296</v>
      </c>
      <c r="J2550" s="52">
        <v>19500000</v>
      </c>
      <c r="K2550" s="52">
        <v>8981755</v>
      </c>
      <c r="L2550" s="52">
        <v>8657113</v>
      </c>
      <c r="M2550" t="s">
        <v>2634</v>
      </c>
      <c r="N2550" t="s">
        <v>3076</v>
      </c>
    </row>
    <row r="2551" spans="1:14" x14ac:dyDescent="0.25">
      <c r="A2551">
        <v>2026</v>
      </c>
      <c r="B2551" t="s">
        <v>3337</v>
      </c>
      <c r="C2551">
        <v>1</v>
      </c>
      <c r="D2551" t="s">
        <v>796</v>
      </c>
      <c r="E2551">
        <v>8080</v>
      </c>
      <c r="F2551" t="s">
        <v>609</v>
      </c>
      <c r="G2551" t="s">
        <v>1073</v>
      </c>
      <c r="H2551" t="s">
        <v>8601</v>
      </c>
      <c r="I2551" t="s">
        <v>3296</v>
      </c>
      <c r="J2551" s="52">
        <v>106533000</v>
      </c>
      <c r="K2551" s="52">
        <v>106533000</v>
      </c>
      <c r="L2551" s="52">
        <v>106532691</v>
      </c>
      <c r="M2551" t="s">
        <v>2625</v>
      </c>
      <c r="N2551" t="s">
        <v>2625</v>
      </c>
    </row>
    <row r="2552" spans="1:14" x14ac:dyDescent="0.25">
      <c r="A2552">
        <v>2026</v>
      </c>
      <c r="B2552" t="s">
        <v>3337</v>
      </c>
      <c r="C2552">
        <v>1</v>
      </c>
      <c r="D2552" t="s">
        <v>796</v>
      </c>
      <c r="E2552">
        <v>8080</v>
      </c>
      <c r="F2552" t="s">
        <v>609</v>
      </c>
      <c r="G2552" t="s">
        <v>1063</v>
      </c>
      <c r="H2552" t="s">
        <v>8594</v>
      </c>
      <c r="I2552" t="s">
        <v>3296</v>
      </c>
      <c r="J2552" s="52">
        <v>4577999000</v>
      </c>
      <c r="K2552" s="52">
        <v>3796220642</v>
      </c>
      <c r="L2552" s="52">
        <v>779042692</v>
      </c>
      <c r="M2552" t="s">
        <v>2624</v>
      </c>
      <c r="N2552" t="s">
        <v>8494</v>
      </c>
    </row>
    <row r="2553" spans="1:14" x14ac:dyDescent="0.25">
      <c r="A2553">
        <v>2026</v>
      </c>
      <c r="B2553" t="s">
        <v>3337</v>
      </c>
      <c r="C2553">
        <v>1</v>
      </c>
      <c r="D2553" t="s">
        <v>796</v>
      </c>
      <c r="E2553">
        <v>8080</v>
      </c>
      <c r="F2553" t="s">
        <v>609</v>
      </c>
      <c r="G2553" t="s">
        <v>1063</v>
      </c>
      <c r="H2553" t="s">
        <v>8594</v>
      </c>
      <c r="I2553">
        <v>40</v>
      </c>
      <c r="J2553" s="52">
        <v>4332752565</v>
      </c>
      <c r="K2553" s="52">
        <v>4233442968</v>
      </c>
      <c r="L2553" s="52">
        <v>852099536</v>
      </c>
      <c r="M2553" t="s">
        <v>2796</v>
      </c>
      <c r="N2553" t="s">
        <v>2774</v>
      </c>
    </row>
    <row r="2554" spans="1:14" x14ac:dyDescent="0.25">
      <c r="A2554">
        <v>2026</v>
      </c>
      <c r="B2554" t="s">
        <v>3337</v>
      </c>
      <c r="C2554">
        <v>1</v>
      </c>
      <c r="D2554" t="s">
        <v>796</v>
      </c>
      <c r="E2554">
        <v>2020</v>
      </c>
      <c r="F2554" t="s">
        <v>800</v>
      </c>
      <c r="G2554" t="s">
        <v>1071</v>
      </c>
      <c r="H2554" t="s">
        <v>8597</v>
      </c>
      <c r="I2554" t="s">
        <v>3296</v>
      </c>
      <c r="J2554" s="52">
        <v>59271224933</v>
      </c>
      <c r="K2554" s="52">
        <v>11394803080</v>
      </c>
      <c r="L2554" s="52">
        <v>11369921271</v>
      </c>
      <c r="M2554" t="s">
        <v>3321</v>
      </c>
      <c r="N2554" t="s">
        <v>3321</v>
      </c>
    </row>
    <row r="2555" spans="1:14" x14ac:dyDescent="0.25">
      <c r="A2555">
        <v>2026</v>
      </c>
      <c r="B2555" t="s">
        <v>3337</v>
      </c>
      <c r="C2555">
        <v>1</v>
      </c>
      <c r="D2555" t="s">
        <v>796</v>
      </c>
      <c r="E2555">
        <v>2020</v>
      </c>
      <c r="F2555" t="s">
        <v>800</v>
      </c>
      <c r="G2555" t="s">
        <v>1072</v>
      </c>
      <c r="H2555" t="s">
        <v>8597</v>
      </c>
      <c r="I2555" t="s">
        <v>3296</v>
      </c>
      <c r="J2555" s="52">
        <v>14608253403</v>
      </c>
      <c r="K2555" s="52">
        <v>3243203800</v>
      </c>
      <c r="L2555" s="52">
        <v>2137724000</v>
      </c>
      <c r="M2555" t="s">
        <v>2636</v>
      </c>
      <c r="N2555" t="s">
        <v>8500</v>
      </c>
    </row>
    <row r="2556" spans="1:14" x14ac:dyDescent="0.25">
      <c r="A2556">
        <v>2026</v>
      </c>
      <c r="B2556" t="s">
        <v>3337</v>
      </c>
      <c r="C2556">
        <v>1</v>
      </c>
      <c r="D2556" t="s">
        <v>796</v>
      </c>
      <c r="E2556">
        <v>2020</v>
      </c>
      <c r="F2556" t="s">
        <v>800</v>
      </c>
      <c r="G2556" t="s">
        <v>1066</v>
      </c>
      <c r="H2556" t="s">
        <v>8597</v>
      </c>
      <c r="I2556" t="s">
        <v>3296</v>
      </c>
      <c r="J2556" s="52">
        <v>5008763731</v>
      </c>
      <c r="K2556" s="52">
        <v>1138845451</v>
      </c>
      <c r="L2556" s="52">
        <v>1126109363</v>
      </c>
      <c r="M2556" t="s">
        <v>2834</v>
      </c>
      <c r="N2556" t="s">
        <v>2782</v>
      </c>
    </row>
    <row r="2557" spans="1:14" x14ac:dyDescent="0.25">
      <c r="A2557">
        <v>2026</v>
      </c>
      <c r="B2557" t="s">
        <v>3337</v>
      </c>
      <c r="C2557">
        <v>1</v>
      </c>
      <c r="D2557" t="s">
        <v>796</v>
      </c>
      <c r="E2557">
        <v>2020</v>
      </c>
      <c r="F2557" t="s">
        <v>800</v>
      </c>
      <c r="G2557" t="s">
        <v>1067</v>
      </c>
      <c r="H2557" t="s">
        <v>8600</v>
      </c>
      <c r="I2557" t="s">
        <v>3296</v>
      </c>
      <c r="J2557" s="52">
        <v>331942000</v>
      </c>
      <c r="K2557" s="52">
        <v>25722775</v>
      </c>
      <c r="L2557" s="52">
        <v>16599463</v>
      </c>
      <c r="M2557" t="s">
        <v>8525</v>
      </c>
      <c r="N2557" t="s">
        <v>8514</v>
      </c>
    </row>
    <row r="2558" spans="1:14" x14ac:dyDescent="0.25">
      <c r="A2558">
        <v>2026</v>
      </c>
      <c r="B2558" t="s">
        <v>3337</v>
      </c>
      <c r="C2558">
        <v>1</v>
      </c>
      <c r="D2558" t="s">
        <v>796</v>
      </c>
      <c r="E2558">
        <v>2020</v>
      </c>
      <c r="F2558" t="s">
        <v>800</v>
      </c>
      <c r="G2558" t="s">
        <v>1061</v>
      </c>
      <c r="H2558" t="s">
        <v>8601</v>
      </c>
      <c r="I2558" t="s">
        <v>3296</v>
      </c>
      <c r="J2558" s="52">
        <v>2258191696</v>
      </c>
      <c r="K2558" s="52">
        <v>596013678</v>
      </c>
      <c r="L2558" s="52">
        <v>331434636</v>
      </c>
      <c r="M2558" t="s">
        <v>2662</v>
      </c>
      <c r="N2558" t="s">
        <v>8474</v>
      </c>
    </row>
    <row r="2559" spans="1:14" x14ac:dyDescent="0.25">
      <c r="A2559">
        <v>2026</v>
      </c>
      <c r="B2559" t="s">
        <v>3337</v>
      </c>
      <c r="C2559">
        <v>1</v>
      </c>
      <c r="D2559" t="s">
        <v>796</v>
      </c>
      <c r="E2559">
        <v>2020</v>
      </c>
      <c r="F2559" t="s">
        <v>800</v>
      </c>
      <c r="G2559" t="s">
        <v>1068</v>
      </c>
      <c r="H2559" t="s">
        <v>8601</v>
      </c>
      <c r="I2559" t="s">
        <v>3296</v>
      </c>
      <c r="J2559" s="52">
        <v>2100000000</v>
      </c>
      <c r="K2559" s="52">
        <v>660432192</v>
      </c>
      <c r="L2559" s="52">
        <v>614172392</v>
      </c>
      <c r="M2559" t="s">
        <v>8613</v>
      </c>
      <c r="N2559" t="s">
        <v>2993</v>
      </c>
    </row>
    <row r="2560" spans="1:14" x14ac:dyDescent="0.25">
      <c r="A2560">
        <v>2026</v>
      </c>
      <c r="B2560" t="s">
        <v>3337</v>
      </c>
      <c r="C2560">
        <v>1</v>
      </c>
      <c r="D2560" t="s">
        <v>796</v>
      </c>
      <c r="E2560">
        <v>2020</v>
      </c>
      <c r="F2560" t="s">
        <v>800</v>
      </c>
      <c r="G2560" t="s">
        <v>1063</v>
      </c>
      <c r="H2560" t="s">
        <v>8594</v>
      </c>
      <c r="I2560" t="s">
        <v>3296</v>
      </c>
      <c r="J2560" s="52">
        <v>15850489977</v>
      </c>
      <c r="K2560" s="52">
        <v>11522759250</v>
      </c>
      <c r="L2560" s="52">
        <v>2506788776</v>
      </c>
      <c r="M2560" t="s">
        <v>3046</v>
      </c>
      <c r="N2560" t="s">
        <v>8533</v>
      </c>
    </row>
    <row r="2561" spans="1:14" x14ac:dyDescent="0.25">
      <c r="A2561">
        <v>2026</v>
      </c>
      <c r="B2561" t="s">
        <v>3337</v>
      </c>
      <c r="C2561">
        <v>1</v>
      </c>
      <c r="D2561" t="s">
        <v>796</v>
      </c>
      <c r="E2561">
        <v>2020</v>
      </c>
      <c r="F2561" t="s">
        <v>800</v>
      </c>
      <c r="G2561" t="s">
        <v>1070</v>
      </c>
      <c r="H2561" t="s">
        <v>8611</v>
      </c>
      <c r="I2561" t="s">
        <v>3296</v>
      </c>
      <c r="J2561" s="52">
        <v>176944117139</v>
      </c>
      <c r="K2561" s="52">
        <v>32171187872</v>
      </c>
      <c r="L2561" s="52">
        <v>26411019528</v>
      </c>
      <c r="M2561" t="s">
        <v>8546</v>
      </c>
      <c r="N2561" t="s">
        <v>2923</v>
      </c>
    </row>
    <row r="2562" spans="1:14" x14ac:dyDescent="0.25">
      <c r="A2562">
        <v>2026</v>
      </c>
      <c r="B2562" t="s">
        <v>3337</v>
      </c>
      <c r="C2562">
        <v>1</v>
      </c>
      <c r="D2562" t="s">
        <v>796</v>
      </c>
      <c r="E2562">
        <v>2020</v>
      </c>
      <c r="F2562" t="s">
        <v>800</v>
      </c>
      <c r="G2562" t="s">
        <v>1061</v>
      </c>
      <c r="H2562" t="s">
        <v>8601</v>
      </c>
      <c r="I2562" t="s">
        <v>3294</v>
      </c>
      <c r="J2562" s="52">
        <v>530000000</v>
      </c>
      <c r="K2562" s="52">
        <v>365187100</v>
      </c>
      <c r="L2562" s="52">
        <v>61368100</v>
      </c>
      <c r="M2562" t="s">
        <v>3030</v>
      </c>
      <c r="N2562" t="s">
        <v>3141</v>
      </c>
    </row>
    <row r="2563" spans="1:14" x14ac:dyDescent="0.25">
      <c r="A2563">
        <v>2026</v>
      </c>
      <c r="B2563" t="s">
        <v>3337</v>
      </c>
      <c r="C2563">
        <v>1</v>
      </c>
      <c r="D2563" t="s">
        <v>796</v>
      </c>
      <c r="E2563">
        <v>2020</v>
      </c>
      <c r="F2563" t="s">
        <v>800</v>
      </c>
      <c r="G2563" t="s">
        <v>1066</v>
      </c>
      <c r="H2563" t="s">
        <v>8597</v>
      </c>
      <c r="I2563">
        <v>43</v>
      </c>
      <c r="J2563" s="52">
        <v>277134200</v>
      </c>
      <c r="K2563" s="52">
        <v>44193975</v>
      </c>
      <c r="L2563" s="52">
        <v>24660095</v>
      </c>
      <c r="M2563" t="s">
        <v>8445</v>
      </c>
      <c r="N2563" t="s">
        <v>3172</v>
      </c>
    </row>
    <row r="2564" spans="1:14" x14ac:dyDescent="0.25">
      <c r="A2564">
        <v>2026</v>
      </c>
      <c r="B2564" t="s">
        <v>3337</v>
      </c>
      <c r="C2564">
        <v>1</v>
      </c>
      <c r="D2564" t="s">
        <v>796</v>
      </c>
      <c r="E2564">
        <v>2020</v>
      </c>
      <c r="F2564" t="s">
        <v>800</v>
      </c>
      <c r="G2564" t="s">
        <v>1067</v>
      </c>
      <c r="H2564" t="s">
        <v>8600</v>
      </c>
      <c r="I2564">
        <v>43</v>
      </c>
      <c r="J2564" s="52">
        <v>2000265000</v>
      </c>
      <c r="K2564" s="52">
        <v>348190284</v>
      </c>
      <c r="L2564" s="52">
        <v>63219964</v>
      </c>
      <c r="M2564" t="s">
        <v>3327</v>
      </c>
      <c r="N2564" t="s">
        <v>3243</v>
      </c>
    </row>
    <row r="2565" spans="1:14" x14ac:dyDescent="0.25">
      <c r="A2565">
        <v>2026</v>
      </c>
      <c r="B2565" t="s">
        <v>3337</v>
      </c>
      <c r="C2565">
        <v>1</v>
      </c>
      <c r="D2565" t="s">
        <v>796</v>
      </c>
      <c r="E2565">
        <v>1032</v>
      </c>
      <c r="F2565" t="s">
        <v>871</v>
      </c>
      <c r="G2565" t="s">
        <v>1067</v>
      </c>
      <c r="H2565" t="s">
        <v>8600</v>
      </c>
      <c r="I2565" t="s">
        <v>3296</v>
      </c>
      <c r="J2565" s="52">
        <v>3500000</v>
      </c>
      <c r="K2565" s="52">
        <v>1234135</v>
      </c>
      <c r="L2565" s="52">
        <v>1234135</v>
      </c>
      <c r="M2565" t="s">
        <v>8593</v>
      </c>
      <c r="N2565" t="s">
        <v>8593</v>
      </c>
    </row>
    <row r="2566" spans="1:14" x14ac:dyDescent="0.25">
      <c r="A2566">
        <v>2026</v>
      </c>
      <c r="B2566" t="s">
        <v>3337</v>
      </c>
      <c r="C2566">
        <v>1</v>
      </c>
      <c r="D2566" t="s">
        <v>796</v>
      </c>
      <c r="E2566">
        <v>1032</v>
      </c>
      <c r="F2566" t="s">
        <v>871</v>
      </c>
      <c r="G2566" t="s">
        <v>1063</v>
      </c>
      <c r="H2566" t="s">
        <v>8594</v>
      </c>
      <c r="I2566" t="s">
        <v>3296</v>
      </c>
      <c r="J2566" s="52">
        <v>11167422275</v>
      </c>
      <c r="K2566" s="52">
        <v>8845574148</v>
      </c>
      <c r="L2566" s="52">
        <v>1831493985</v>
      </c>
      <c r="M2566" t="s">
        <v>3082</v>
      </c>
      <c r="N2566" t="s">
        <v>3326</v>
      </c>
    </row>
    <row r="2567" spans="1:14" x14ac:dyDescent="0.25">
      <c r="A2567">
        <v>2026</v>
      </c>
      <c r="B2567" t="s">
        <v>3337</v>
      </c>
      <c r="C2567">
        <v>1</v>
      </c>
      <c r="D2567" t="s">
        <v>796</v>
      </c>
      <c r="E2567">
        <v>1032</v>
      </c>
      <c r="F2567" t="s">
        <v>871</v>
      </c>
      <c r="G2567" t="s">
        <v>1060</v>
      </c>
      <c r="H2567" t="s">
        <v>8605</v>
      </c>
      <c r="I2567">
        <v>27</v>
      </c>
      <c r="J2567" s="52">
        <v>45479988415</v>
      </c>
      <c r="K2567" s="52">
        <v>45479988415</v>
      </c>
      <c r="L2567" s="52">
        <v>14847612602</v>
      </c>
      <c r="M2567" t="s">
        <v>2625</v>
      </c>
      <c r="N2567" t="s">
        <v>8476</v>
      </c>
    </row>
    <row r="2568" spans="1:14" x14ac:dyDescent="0.25">
      <c r="A2568">
        <v>2026</v>
      </c>
      <c r="B2568" t="s">
        <v>3337</v>
      </c>
      <c r="C2568">
        <v>1</v>
      </c>
      <c r="D2568" t="s">
        <v>796</v>
      </c>
      <c r="E2568">
        <v>6060</v>
      </c>
      <c r="F2568" t="s">
        <v>29</v>
      </c>
      <c r="G2568" t="s">
        <v>1067</v>
      </c>
      <c r="H2568" t="s">
        <v>8600</v>
      </c>
      <c r="I2568" t="s">
        <v>3296</v>
      </c>
      <c r="J2568" s="52">
        <v>23000000</v>
      </c>
      <c r="K2568" s="52">
        <v>7791401</v>
      </c>
      <c r="L2568" s="52">
        <v>7791401</v>
      </c>
      <c r="M2568" t="s">
        <v>3137</v>
      </c>
      <c r="N2568" t="s">
        <v>3137</v>
      </c>
    </row>
    <row r="2569" spans="1:14" x14ac:dyDescent="0.25">
      <c r="A2569">
        <v>2026</v>
      </c>
      <c r="B2569" t="s">
        <v>3337</v>
      </c>
      <c r="C2569">
        <v>1</v>
      </c>
      <c r="D2569" t="s">
        <v>796</v>
      </c>
      <c r="E2569">
        <v>6060</v>
      </c>
      <c r="F2569" t="s">
        <v>29</v>
      </c>
      <c r="G2569" t="s">
        <v>1063</v>
      </c>
      <c r="H2569" t="s">
        <v>8594</v>
      </c>
      <c r="I2569" t="s">
        <v>3296</v>
      </c>
      <c r="J2569" s="52">
        <v>6869036000</v>
      </c>
      <c r="K2569" s="52">
        <v>6581046140</v>
      </c>
      <c r="L2569" s="52">
        <v>1386419852</v>
      </c>
      <c r="M2569" t="s">
        <v>3139</v>
      </c>
      <c r="N2569" t="s">
        <v>8469</v>
      </c>
    </row>
    <row r="2570" spans="1:14" x14ac:dyDescent="0.25">
      <c r="A2570">
        <v>2026</v>
      </c>
      <c r="B2570" t="s">
        <v>3337</v>
      </c>
      <c r="C2570">
        <v>1</v>
      </c>
      <c r="D2570" t="s">
        <v>796</v>
      </c>
      <c r="E2570">
        <v>1013</v>
      </c>
      <c r="F2570" t="s">
        <v>826</v>
      </c>
      <c r="G2570" t="s">
        <v>1067</v>
      </c>
      <c r="H2570" t="s">
        <v>8600</v>
      </c>
      <c r="I2570" t="s">
        <v>3296</v>
      </c>
      <c r="J2570" s="52">
        <v>38700000</v>
      </c>
      <c r="K2570" s="52">
        <v>12213423</v>
      </c>
      <c r="L2570" s="52">
        <v>12213423</v>
      </c>
      <c r="M2570" t="s">
        <v>2763</v>
      </c>
      <c r="N2570" t="s">
        <v>2763</v>
      </c>
    </row>
    <row r="2571" spans="1:14" x14ac:dyDescent="0.25">
      <c r="A2571">
        <v>2026</v>
      </c>
      <c r="B2571" t="s">
        <v>3337</v>
      </c>
      <c r="C2571">
        <v>1</v>
      </c>
      <c r="D2571" t="s">
        <v>796</v>
      </c>
      <c r="E2571">
        <v>1013</v>
      </c>
      <c r="F2571" t="s">
        <v>826</v>
      </c>
      <c r="G2571" t="s">
        <v>1063</v>
      </c>
      <c r="H2571" t="s">
        <v>8594</v>
      </c>
      <c r="I2571" t="s">
        <v>3296</v>
      </c>
      <c r="J2571" s="52">
        <v>2002030000</v>
      </c>
      <c r="K2571" s="52">
        <v>1955255973</v>
      </c>
      <c r="L2571" s="52">
        <v>392433442</v>
      </c>
      <c r="M2571" t="s">
        <v>2796</v>
      </c>
      <c r="N2571" t="s">
        <v>2876</v>
      </c>
    </row>
    <row r="2572" spans="1:14" x14ac:dyDescent="0.25">
      <c r="A2572">
        <v>2026</v>
      </c>
      <c r="B2572" t="s">
        <v>3337</v>
      </c>
      <c r="C2572">
        <v>1</v>
      </c>
      <c r="D2572" t="s">
        <v>796</v>
      </c>
      <c r="E2572">
        <v>1011</v>
      </c>
      <c r="F2572" t="s">
        <v>885</v>
      </c>
      <c r="G2572" t="s">
        <v>1067</v>
      </c>
      <c r="H2572" t="s">
        <v>8600</v>
      </c>
      <c r="I2572" t="s">
        <v>3296</v>
      </c>
      <c r="J2572" s="52">
        <v>15916433</v>
      </c>
      <c r="K2572" s="52">
        <v>2584278</v>
      </c>
      <c r="L2572" s="52">
        <v>2584278</v>
      </c>
      <c r="M2572" t="s">
        <v>2860</v>
      </c>
      <c r="N2572" t="s">
        <v>2860</v>
      </c>
    </row>
    <row r="2573" spans="1:14" x14ac:dyDescent="0.25">
      <c r="A2573">
        <v>2026</v>
      </c>
      <c r="B2573" t="s">
        <v>3337</v>
      </c>
      <c r="C2573">
        <v>1</v>
      </c>
      <c r="D2573" t="s">
        <v>796</v>
      </c>
      <c r="E2573">
        <v>1011</v>
      </c>
      <c r="F2573" t="s">
        <v>885</v>
      </c>
      <c r="G2573" t="s">
        <v>1063</v>
      </c>
      <c r="H2573" t="s">
        <v>8594</v>
      </c>
      <c r="I2573" t="s">
        <v>3296</v>
      </c>
      <c r="J2573" s="52">
        <v>6028788198</v>
      </c>
      <c r="K2573" s="52">
        <v>5680579763</v>
      </c>
      <c r="L2573" s="52">
        <v>1046797445</v>
      </c>
      <c r="M2573" t="s">
        <v>2943</v>
      </c>
      <c r="N2573" t="s">
        <v>3327</v>
      </c>
    </row>
    <row r="2574" spans="1:14" x14ac:dyDescent="0.25">
      <c r="A2574">
        <v>2026</v>
      </c>
      <c r="B2574" t="s">
        <v>3337</v>
      </c>
      <c r="C2574">
        <v>1</v>
      </c>
      <c r="D2574" t="s">
        <v>796</v>
      </c>
      <c r="E2574">
        <v>1012</v>
      </c>
      <c r="F2574" t="s">
        <v>869</v>
      </c>
      <c r="G2574" t="s">
        <v>1067</v>
      </c>
      <c r="H2574" t="s">
        <v>8600</v>
      </c>
      <c r="I2574" t="s">
        <v>3296</v>
      </c>
      <c r="J2574" s="52">
        <v>14847000</v>
      </c>
      <c r="K2574" s="52">
        <v>8524554</v>
      </c>
      <c r="L2574" s="52">
        <v>8524554</v>
      </c>
      <c r="M2574" t="s">
        <v>8554</v>
      </c>
      <c r="N2574" t="s">
        <v>8554</v>
      </c>
    </row>
    <row r="2575" spans="1:14" x14ac:dyDescent="0.25">
      <c r="A2575">
        <v>2026</v>
      </c>
      <c r="B2575" t="s">
        <v>3337</v>
      </c>
      <c r="C2575">
        <v>1</v>
      </c>
      <c r="D2575" t="s">
        <v>796</v>
      </c>
      <c r="E2575">
        <v>1012</v>
      </c>
      <c r="F2575" t="s">
        <v>869</v>
      </c>
      <c r="G2575" t="s">
        <v>1063</v>
      </c>
      <c r="H2575" t="s">
        <v>8594</v>
      </c>
      <c r="I2575" t="s">
        <v>3296</v>
      </c>
      <c r="J2575" s="52">
        <v>3709110000</v>
      </c>
      <c r="K2575" s="52">
        <v>3279698653</v>
      </c>
      <c r="L2575" s="52">
        <v>743270731</v>
      </c>
      <c r="M2575" t="s">
        <v>2762</v>
      </c>
      <c r="N2575" t="s">
        <v>2757</v>
      </c>
    </row>
    <row r="2576" spans="1:14" x14ac:dyDescent="0.25">
      <c r="A2576">
        <v>2026</v>
      </c>
      <c r="B2576" t="s">
        <v>3337</v>
      </c>
      <c r="C2576">
        <v>1</v>
      </c>
      <c r="D2576" t="s">
        <v>796</v>
      </c>
      <c r="E2576">
        <v>5050</v>
      </c>
      <c r="F2576" t="s">
        <v>653</v>
      </c>
      <c r="G2576" t="s">
        <v>1067</v>
      </c>
      <c r="H2576" t="s">
        <v>8600</v>
      </c>
      <c r="I2576" t="s">
        <v>3296</v>
      </c>
      <c r="J2576" s="52">
        <v>9200000</v>
      </c>
      <c r="K2576" s="52">
        <v>7936025</v>
      </c>
      <c r="L2576" s="52">
        <v>7936025</v>
      </c>
      <c r="M2576" t="s">
        <v>2632</v>
      </c>
      <c r="N2576" t="s">
        <v>2632</v>
      </c>
    </row>
    <row r="2577" spans="1:14" x14ac:dyDescent="0.25">
      <c r="A2577">
        <v>2026</v>
      </c>
      <c r="B2577" t="s">
        <v>3337</v>
      </c>
      <c r="C2577">
        <v>1</v>
      </c>
      <c r="D2577" t="s">
        <v>796</v>
      </c>
      <c r="E2577">
        <v>5050</v>
      </c>
      <c r="F2577" t="s">
        <v>653</v>
      </c>
      <c r="G2577" t="s">
        <v>1065</v>
      </c>
      <c r="H2577" t="s">
        <v>8603</v>
      </c>
      <c r="I2577" t="s">
        <v>3296</v>
      </c>
      <c r="J2577" s="52">
        <v>1149019677</v>
      </c>
      <c r="K2577" s="52">
        <v>1093201711</v>
      </c>
      <c r="L2577" s="52">
        <v>234409300</v>
      </c>
      <c r="M2577" t="s">
        <v>3063</v>
      </c>
      <c r="N2577" t="s">
        <v>8446</v>
      </c>
    </row>
    <row r="2578" spans="1:14" x14ac:dyDescent="0.25">
      <c r="A2578">
        <v>2026</v>
      </c>
      <c r="B2578" t="s">
        <v>3337</v>
      </c>
      <c r="C2578">
        <v>1</v>
      </c>
      <c r="D2578" t="s">
        <v>796</v>
      </c>
      <c r="E2578">
        <v>5050</v>
      </c>
      <c r="F2578" t="s">
        <v>653</v>
      </c>
      <c r="G2578" t="s">
        <v>1064</v>
      </c>
      <c r="H2578" t="s">
        <v>8604</v>
      </c>
      <c r="I2578" t="s">
        <v>3296</v>
      </c>
      <c r="J2578" s="52">
        <v>3017595065</v>
      </c>
      <c r="K2578" s="52">
        <v>2902708462</v>
      </c>
      <c r="L2578" s="52">
        <v>625856584</v>
      </c>
      <c r="M2578" t="s">
        <v>3035</v>
      </c>
      <c r="N2578" t="s">
        <v>2786</v>
      </c>
    </row>
    <row r="2579" spans="1:14" x14ac:dyDescent="0.25">
      <c r="A2579">
        <v>2026</v>
      </c>
      <c r="B2579" t="s">
        <v>3337</v>
      </c>
      <c r="C2579">
        <v>1</v>
      </c>
      <c r="D2579" t="s">
        <v>796</v>
      </c>
      <c r="E2579">
        <v>5050</v>
      </c>
      <c r="F2579" t="s">
        <v>653</v>
      </c>
      <c r="G2579" t="s">
        <v>2568</v>
      </c>
      <c r="H2579" t="s">
        <v>2569</v>
      </c>
      <c r="I2579">
        <v>39</v>
      </c>
      <c r="J2579" s="52">
        <v>969494380</v>
      </c>
      <c r="K2579" s="52">
        <v>907828356</v>
      </c>
      <c r="L2579" s="52">
        <v>175072162</v>
      </c>
      <c r="M2579" t="s">
        <v>3224</v>
      </c>
      <c r="N2579" t="s">
        <v>2775</v>
      </c>
    </row>
    <row r="2580" spans="1:14" x14ac:dyDescent="0.25">
      <c r="A2580">
        <v>2026</v>
      </c>
      <c r="B2580" t="s">
        <v>3337</v>
      </c>
      <c r="C2580">
        <v>1</v>
      </c>
      <c r="D2580" t="s">
        <v>796</v>
      </c>
      <c r="E2580">
        <v>5050</v>
      </c>
      <c r="F2580" t="s">
        <v>653</v>
      </c>
      <c r="G2580" t="s">
        <v>2568</v>
      </c>
      <c r="H2580" t="s">
        <v>2569</v>
      </c>
      <c r="I2580">
        <v>55</v>
      </c>
      <c r="J2580" s="52">
        <v>313907233057</v>
      </c>
      <c r="K2580" s="52">
        <v>17672161434</v>
      </c>
      <c r="L2580" s="52">
        <v>2543697857</v>
      </c>
      <c r="M2580" t="s">
        <v>3212</v>
      </c>
      <c r="N2580" t="s">
        <v>8509</v>
      </c>
    </row>
    <row r="2581" spans="1:14" x14ac:dyDescent="0.25">
      <c r="A2581">
        <v>2026</v>
      </c>
      <c r="B2581" t="s">
        <v>3337</v>
      </c>
      <c r="C2581">
        <v>1</v>
      </c>
      <c r="D2581" t="s">
        <v>796</v>
      </c>
      <c r="E2581">
        <v>1023</v>
      </c>
      <c r="F2581" t="s">
        <v>783</v>
      </c>
      <c r="G2581" t="s">
        <v>1063</v>
      </c>
      <c r="H2581" t="s">
        <v>8594</v>
      </c>
      <c r="I2581" t="s">
        <v>3296</v>
      </c>
      <c r="J2581" s="52">
        <v>9219353100</v>
      </c>
      <c r="K2581" s="52">
        <v>7862878059</v>
      </c>
      <c r="L2581" s="52">
        <v>1084103010</v>
      </c>
      <c r="M2581" t="s">
        <v>3138</v>
      </c>
      <c r="N2581" t="s">
        <v>3323</v>
      </c>
    </row>
    <row r="2582" spans="1:14" x14ac:dyDescent="0.25">
      <c r="A2582">
        <v>2026</v>
      </c>
      <c r="B2582" t="s">
        <v>3337</v>
      </c>
      <c r="C2582">
        <v>1</v>
      </c>
      <c r="D2582" t="s">
        <v>796</v>
      </c>
      <c r="E2582">
        <v>4040</v>
      </c>
      <c r="F2582" t="s">
        <v>895</v>
      </c>
      <c r="G2582" t="s">
        <v>8598</v>
      </c>
      <c r="H2582" t="s">
        <v>8599</v>
      </c>
      <c r="I2582">
        <v>24</v>
      </c>
      <c r="J2582" s="52">
        <v>49404460263</v>
      </c>
      <c r="K2582" s="52">
        <v>1094588291</v>
      </c>
      <c r="L2582" s="52">
        <v>2340775</v>
      </c>
      <c r="M2582" t="s">
        <v>8366</v>
      </c>
      <c r="N2582" t="s">
        <v>2623</v>
      </c>
    </row>
    <row r="2583" spans="1:14" x14ac:dyDescent="0.25">
      <c r="A2583">
        <v>2026</v>
      </c>
      <c r="B2583" t="s">
        <v>3337</v>
      </c>
      <c r="C2583">
        <v>1</v>
      </c>
      <c r="D2583" t="s">
        <v>796</v>
      </c>
      <c r="E2583">
        <v>4040</v>
      </c>
      <c r="F2583" t="s">
        <v>895</v>
      </c>
      <c r="G2583" t="s">
        <v>1063</v>
      </c>
      <c r="H2583" t="s">
        <v>8594</v>
      </c>
      <c r="I2583">
        <v>40</v>
      </c>
      <c r="J2583" s="52">
        <v>1047590000</v>
      </c>
      <c r="K2583" s="52">
        <v>984414964</v>
      </c>
      <c r="L2583" s="52">
        <v>202013103</v>
      </c>
      <c r="M2583" t="s">
        <v>2963</v>
      </c>
      <c r="N2583" t="s">
        <v>2732</v>
      </c>
    </row>
    <row r="2584" spans="1:14" x14ac:dyDescent="0.25">
      <c r="A2584">
        <v>2026</v>
      </c>
      <c r="B2584" t="s">
        <v>3337</v>
      </c>
      <c r="C2584">
        <v>5</v>
      </c>
      <c r="D2584" t="s">
        <v>25</v>
      </c>
      <c r="E2584">
        <v>9502</v>
      </c>
      <c r="F2584" t="s">
        <v>87</v>
      </c>
      <c r="G2584" t="s">
        <v>8598</v>
      </c>
      <c r="H2584" t="s">
        <v>8599</v>
      </c>
      <c r="I2584">
        <v>24</v>
      </c>
      <c r="J2584" s="52">
        <v>635636821</v>
      </c>
      <c r="K2584" s="52">
        <v>498556</v>
      </c>
      <c r="L2584" s="52">
        <v>498556</v>
      </c>
      <c r="M2584" t="s">
        <v>2887</v>
      </c>
      <c r="N2584" t="s">
        <v>2887</v>
      </c>
    </row>
    <row r="2585" spans="1:14" x14ac:dyDescent="0.25">
      <c r="A2585">
        <v>2026</v>
      </c>
      <c r="B2585" t="s">
        <v>3337</v>
      </c>
      <c r="C2585">
        <v>8</v>
      </c>
      <c r="D2585" t="s">
        <v>106</v>
      </c>
      <c r="E2585">
        <v>9103</v>
      </c>
      <c r="F2585" t="s">
        <v>107</v>
      </c>
      <c r="G2585" t="s">
        <v>8598</v>
      </c>
      <c r="H2585" t="s">
        <v>8599</v>
      </c>
      <c r="I2585">
        <v>24</v>
      </c>
      <c r="J2585" s="52">
        <v>1038162185</v>
      </c>
      <c r="K2585" s="52">
        <v>17569962</v>
      </c>
      <c r="L2585" s="52">
        <v>17569962</v>
      </c>
      <c r="M2585" t="s">
        <v>3257</v>
      </c>
      <c r="N2585" t="s">
        <v>3257</v>
      </c>
    </row>
    <row r="2586" spans="1:14" x14ac:dyDescent="0.25">
      <c r="A2586">
        <v>2026</v>
      </c>
      <c r="B2586" t="s">
        <v>3337</v>
      </c>
      <c r="C2586">
        <v>17</v>
      </c>
      <c r="D2586" t="s">
        <v>83</v>
      </c>
      <c r="E2586">
        <v>9515</v>
      </c>
      <c r="F2586" t="s">
        <v>89</v>
      </c>
      <c r="G2586" t="s">
        <v>8598</v>
      </c>
      <c r="H2586" t="s">
        <v>8599</v>
      </c>
      <c r="I2586">
        <v>24</v>
      </c>
      <c r="J2586" s="52">
        <v>638000000</v>
      </c>
      <c r="K2586" s="52">
        <v>305990060</v>
      </c>
      <c r="L2586" s="52">
        <v>40317200</v>
      </c>
      <c r="M2586" t="s">
        <v>2626</v>
      </c>
      <c r="N2586" t="s">
        <v>2812</v>
      </c>
    </row>
    <row r="2587" spans="1:14" x14ac:dyDescent="0.25">
      <c r="A2587">
        <v>2026</v>
      </c>
      <c r="B2587" t="s">
        <v>3337</v>
      </c>
      <c r="C2587">
        <v>25</v>
      </c>
      <c r="D2587" t="s">
        <v>95</v>
      </c>
      <c r="E2587">
        <v>9513</v>
      </c>
      <c r="F2587" t="s">
        <v>249</v>
      </c>
      <c r="G2587" t="s">
        <v>8598</v>
      </c>
      <c r="H2587" t="s">
        <v>8599</v>
      </c>
      <c r="I2587">
        <v>24</v>
      </c>
      <c r="J2587" s="52">
        <v>526760000</v>
      </c>
      <c r="K2587" s="52">
        <v>3111016</v>
      </c>
      <c r="L2587" s="52">
        <v>3111016</v>
      </c>
      <c r="M2587" t="s">
        <v>8515</v>
      </c>
      <c r="N2587" t="s">
        <v>8515</v>
      </c>
    </row>
    <row r="2588" spans="1:14" x14ac:dyDescent="0.25">
      <c r="A2588">
        <v>2026</v>
      </c>
      <c r="B2588" t="s">
        <v>3337</v>
      </c>
      <c r="C2588">
        <v>41</v>
      </c>
      <c r="D2588" t="s">
        <v>110</v>
      </c>
      <c r="E2588">
        <v>9528</v>
      </c>
      <c r="F2588" t="s">
        <v>137</v>
      </c>
      <c r="G2588" t="s">
        <v>8598</v>
      </c>
      <c r="H2588" t="s">
        <v>8599</v>
      </c>
      <c r="I2588">
        <v>24</v>
      </c>
      <c r="J2588" s="52">
        <v>2700918029</v>
      </c>
      <c r="K2588" s="52">
        <v>10623253</v>
      </c>
      <c r="L2588" s="52">
        <v>1272253</v>
      </c>
      <c r="M2588" t="s">
        <v>8386</v>
      </c>
      <c r="N2588" t="s">
        <v>2623</v>
      </c>
    </row>
    <row r="2589" spans="1:14" x14ac:dyDescent="0.25">
      <c r="A2589">
        <v>2026</v>
      </c>
      <c r="B2589" t="s">
        <v>3337</v>
      </c>
      <c r="C2589">
        <v>44</v>
      </c>
      <c r="D2589" t="s">
        <v>58</v>
      </c>
      <c r="E2589">
        <v>9524</v>
      </c>
      <c r="F2589" t="s">
        <v>70</v>
      </c>
      <c r="G2589" t="s">
        <v>8598</v>
      </c>
      <c r="H2589" t="s">
        <v>8599</v>
      </c>
      <c r="I2589">
        <v>24</v>
      </c>
      <c r="J2589" s="52">
        <v>1103405400</v>
      </c>
      <c r="K2589" s="52">
        <v>303168</v>
      </c>
      <c r="L2589" s="52">
        <v>303168</v>
      </c>
      <c r="M2589" t="s">
        <v>2623</v>
      </c>
      <c r="N2589" t="s">
        <v>2623</v>
      </c>
    </row>
    <row r="2590" spans="1:14" x14ac:dyDescent="0.25">
      <c r="A2590">
        <v>2026</v>
      </c>
      <c r="B2590" t="s">
        <v>3337</v>
      </c>
      <c r="C2590">
        <v>47</v>
      </c>
      <c r="D2590" t="s">
        <v>49</v>
      </c>
      <c r="E2590">
        <v>9118</v>
      </c>
      <c r="F2590" t="s">
        <v>50</v>
      </c>
      <c r="G2590" t="s">
        <v>8598</v>
      </c>
      <c r="H2590" t="s">
        <v>8599</v>
      </c>
      <c r="I2590">
        <v>24</v>
      </c>
      <c r="J2590" s="52">
        <v>1067935580</v>
      </c>
      <c r="K2590" s="52">
        <v>16789242</v>
      </c>
      <c r="L2590" s="52">
        <v>2107242</v>
      </c>
      <c r="M2590" t="s">
        <v>8552</v>
      </c>
      <c r="N2590" t="s">
        <v>3331</v>
      </c>
    </row>
    <row r="2591" spans="1:14" x14ac:dyDescent="0.25">
      <c r="A2591">
        <v>2026</v>
      </c>
      <c r="B2591" t="s">
        <v>3337</v>
      </c>
      <c r="C2591">
        <v>76</v>
      </c>
      <c r="D2591" t="s">
        <v>253</v>
      </c>
      <c r="E2591">
        <v>9124</v>
      </c>
      <c r="F2591" t="s">
        <v>257</v>
      </c>
      <c r="G2591" t="s">
        <v>8598</v>
      </c>
      <c r="H2591" t="s">
        <v>8599</v>
      </c>
      <c r="I2591">
        <v>24</v>
      </c>
      <c r="J2591" s="52">
        <v>1196657111</v>
      </c>
      <c r="K2591" s="52">
        <v>2300688</v>
      </c>
      <c r="L2591" s="52">
        <v>2300688</v>
      </c>
      <c r="M2591" t="s">
        <v>3331</v>
      </c>
      <c r="N2591" t="s">
        <v>3331</v>
      </c>
    </row>
    <row r="2592" spans="1:14" x14ac:dyDescent="0.25">
      <c r="A2592">
        <v>2026</v>
      </c>
      <c r="B2592" t="s">
        <v>3337</v>
      </c>
      <c r="C2592">
        <v>81</v>
      </c>
      <c r="D2592" t="s">
        <v>308</v>
      </c>
      <c r="E2592">
        <v>9530</v>
      </c>
      <c r="F2592" t="s">
        <v>309</v>
      </c>
      <c r="G2592" t="s">
        <v>8598</v>
      </c>
      <c r="H2592" t="s">
        <v>8599</v>
      </c>
      <c r="I2592">
        <v>24</v>
      </c>
      <c r="J2592" s="52">
        <v>1619774859</v>
      </c>
      <c r="K2592" s="52">
        <v>1848000</v>
      </c>
      <c r="L2592" s="52">
        <v>1848000</v>
      </c>
      <c r="M2592" t="s">
        <v>2887</v>
      </c>
      <c r="N2592" t="s">
        <v>2887</v>
      </c>
    </row>
    <row r="2593" spans="1:14" x14ac:dyDescent="0.25">
      <c r="A2593">
        <v>2026</v>
      </c>
      <c r="B2593" t="s">
        <v>3337</v>
      </c>
      <c r="C2593">
        <v>94</v>
      </c>
      <c r="D2593" t="s">
        <v>730</v>
      </c>
      <c r="E2593">
        <v>9547</v>
      </c>
      <c r="F2593" t="s">
        <v>731</v>
      </c>
      <c r="G2593" t="s">
        <v>8598</v>
      </c>
      <c r="H2593" t="s">
        <v>8599</v>
      </c>
      <c r="I2593">
        <v>24</v>
      </c>
      <c r="J2593" s="52">
        <v>1458874645</v>
      </c>
      <c r="K2593" s="52">
        <v>2421344</v>
      </c>
      <c r="L2593" s="52">
        <v>2421344</v>
      </c>
      <c r="M2593" t="s">
        <v>3331</v>
      </c>
      <c r="N2593" t="s">
        <v>3331</v>
      </c>
    </row>
    <row r="2594" spans="1:14" x14ac:dyDescent="0.25">
      <c r="A2594">
        <v>2026</v>
      </c>
      <c r="B2594" t="s">
        <v>3337</v>
      </c>
      <c r="C2594">
        <v>1</v>
      </c>
      <c r="D2594" t="s">
        <v>796</v>
      </c>
      <c r="E2594">
        <v>7070</v>
      </c>
      <c r="F2594" t="s">
        <v>859</v>
      </c>
      <c r="G2594" t="s">
        <v>8595</v>
      </c>
      <c r="H2594" t="s">
        <v>8596</v>
      </c>
      <c r="I2594">
        <v>64</v>
      </c>
      <c r="J2594" s="52">
        <v>49000000000</v>
      </c>
      <c r="K2594" s="52">
        <v>2755619674</v>
      </c>
      <c r="L2594" s="52">
        <v>615514395</v>
      </c>
      <c r="M2594" t="s">
        <v>3212</v>
      </c>
      <c r="N2594" t="s">
        <v>2696</v>
      </c>
    </row>
    <row r="2595" spans="1:14" x14ac:dyDescent="0.25">
      <c r="A2595">
        <v>2026</v>
      </c>
      <c r="B2595" t="s">
        <v>3337</v>
      </c>
      <c r="C2595">
        <v>1</v>
      </c>
      <c r="D2595" t="s">
        <v>796</v>
      </c>
      <c r="E2595">
        <v>8080</v>
      </c>
      <c r="F2595" t="s">
        <v>609</v>
      </c>
      <c r="G2595" t="s">
        <v>8595</v>
      </c>
      <c r="H2595" t="s">
        <v>8596</v>
      </c>
      <c r="I2595">
        <v>62</v>
      </c>
      <c r="J2595" s="52">
        <v>5074972444</v>
      </c>
      <c r="K2595" s="52">
        <v>942891374</v>
      </c>
      <c r="L2595" s="52">
        <v>194698811</v>
      </c>
      <c r="M2595" t="s">
        <v>8395</v>
      </c>
      <c r="N2595" t="s">
        <v>8458</v>
      </c>
    </row>
    <row r="2596" spans="1:14" x14ac:dyDescent="0.25">
      <c r="A2596">
        <v>2026</v>
      </c>
      <c r="B2596" t="s">
        <v>3337</v>
      </c>
      <c r="C2596">
        <v>1</v>
      </c>
      <c r="D2596" t="s">
        <v>796</v>
      </c>
      <c r="E2596">
        <v>2020</v>
      </c>
      <c r="F2596" t="s">
        <v>800</v>
      </c>
      <c r="G2596" t="s">
        <v>8595</v>
      </c>
      <c r="H2596" t="s">
        <v>8596</v>
      </c>
      <c r="I2596">
        <v>66</v>
      </c>
      <c r="J2596" s="52">
        <v>22522500000</v>
      </c>
      <c r="K2596" s="52">
        <v>1224143463</v>
      </c>
      <c r="L2596" s="52">
        <v>1111743763</v>
      </c>
      <c r="M2596" t="s">
        <v>8508</v>
      </c>
      <c r="N2596" t="s">
        <v>8414</v>
      </c>
    </row>
    <row r="2597" spans="1:14" x14ac:dyDescent="0.25">
      <c r="A2597">
        <v>2026</v>
      </c>
      <c r="B2597" t="s">
        <v>3337</v>
      </c>
      <c r="C2597">
        <v>1</v>
      </c>
      <c r="D2597" t="s">
        <v>796</v>
      </c>
      <c r="E2597">
        <v>6060</v>
      </c>
      <c r="F2597" t="s">
        <v>29</v>
      </c>
      <c r="G2597" t="s">
        <v>8595</v>
      </c>
      <c r="H2597" t="s">
        <v>8596</v>
      </c>
      <c r="I2597">
        <v>65</v>
      </c>
      <c r="J2597" s="52">
        <v>2874724441</v>
      </c>
      <c r="K2597" s="52">
        <v>1811888248</v>
      </c>
      <c r="L2597" s="52">
        <v>384417862</v>
      </c>
      <c r="M2597" t="s">
        <v>3131</v>
      </c>
      <c r="N2597" t="s">
        <v>3335</v>
      </c>
    </row>
    <row r="2598" spans="1:14" x14ac:dyDescent="0.25">
      <c r="A2598">
        <v>2026</v>
      </c>
      <c r="B2598" t="s">
        <v>3337</v>
      </c>
      <c r="C2598">
        <v>1</v>
      </c>
      <c r="D2598" t="s">
        <v>796</v>
      </c>
      <c r="E2598">
        <v>1023</v>
      </c>
      <c r="F2598" t="s">
        <v>783</v>
      </c>
      <c r="G2598" t="s">
        <v>8595</v>
      </c>
      <c r="H2598" t="s">
        <v>8596</v>
      </c>
      <c r="I2598">
        <v>66</v>
      </c>
      <c r="J2598" s="52">
        <v>7000000000</v>
      </c>
      <c r="K2598" s="52">
        <v>510795451</v>
      </c>
      <c r="L2598" s="52">
        <v>96673786</v>
      </c>
      <c r="M2598" t="s">
        <v>8499</v>
      </c>
      <c r="N2598" t="s">
        <v>2706</v>
      </c>
    </row>
    <row r="2599" spans="1:14" x14ac:dyDescent="0.25">
      <c r="A2599">
        <v>2026</v>
      </c>
      <c r="B2599" t="s">
        <v>3337</v>
      </c>
      <c r="C2599">
        <v>1</v>
      </c>
      <c r="D2599" t="s">
        <v>796</v>
      </c>
      <c r="E2599">
        <v>3030</v>
      </c>
      <c r="F2599" t="s">
        <v>873</v>
      </c>
      <c r="G2599" t="s">
        <v>8595</v>
      </c>
      <c r="H2599" t="s">
        <v>8596</v>
      </c>
      <c r="I2599">
        <v>66</v>
      </c>
      <c r="J2599" s="52">
        <v>2351212567</v>
      </c>
      <c r="K2599" s="52">
        <v>1647427803</v>
      </c>
      <c r="L2599" s="52">
        <v>328320890</v>
      </c>
      <c r="M2599" t="s">
        <v>3295</v>
      </c>
      <c r="N2599" t="s">
        <v>3332</v>
      </c>
    </row>
    <row r="2600" spans="1:14" x14ac:dyDescent="0.25">
      <c r="A2600">
        <v>2026</v>
      </c>
      <c r="B2600" t="s">
        <v>3337</v>
      </c>
      <c r="C2600">
        <v>5</v>
      </c>
      <c r="D2600" t="s">
        <v>25</v>
      </c>
      <c r="E2600">
        <v>9101</v>
      </c>
      <c r="F2600" t="s">
        <v>26</v>
      </c>
      <c r="G2600" t="s">
        <v>8595</v>
      </c>
      <c r="H2600" t="s">
        <v>8596</v>
      </c>
      <c r="I2600">
        <v>66</v>
      </c>
      <c r="J2600" s="52">
        <v>89048356</v>
      </c>
      <c r="K2600" s="52">
        <v>69802833</v>
      </c>
      <c r="L2600" s="52">
        <v>12517833</v>
      </c>
      <c r="M2600" t="s">
        <v>3159</v>
      </c>
      <c r="N2600" t="s">
        <v>8472</v>
      </c>
    </row>
    <row r="2601" spans="1:14" x14ac:dyDescent="0.25">
      <c r="A2601">
        <v>2026</v>
      </c>
      <c r="B2601" t="s">
        <v>3337</v>
      </c>
      <c r="C2601">
        <v>5</v>
      </c>
      <c r="D2601" t="s">
        <v>25</v>
      </c>
      <c r="E2601">
        <v>9101</v>
      </c>
      <c r="F2601" t="s">
        <v>26</v>
      </c>
      <c r="G2601" t="s">
        <v>8595</v>
      </c>
      <c r="H2601" t="s">
        <v>8596</v>
      </c>
      <c r="I2601">
        <v>68</v>
      </c>
      <c r="J2601" s="52">
        <v>265100000</v>
      </c>
      <c r="K2601" s="52">
        <v>94626666</v>
      </c>
      <c r="L2601" s="52">
        <v>9243333</v>
      </c>
      <c r="M2601" t="s">
        <v>8376</v>
      </c>
      <c r="N2601" t="s">
        <v>3201</v>
      </c>
    </row>
    <row r="2602" spans="1:14" x14ac:dyDescent="0.25">
      <c r="A2602">
        <v>2026</v>
      </c>
      <c r="B2602" t="s">
        <v>3337</v>
      </c>
      <c r="C2602">
        <v>5</v>
      </c>
      <c r="D2602" t="s">
        <v>25</v>
      </c>
      <c r="E2602">
        <v>9127</v>
      </c>
      <c r="F2602" t="s">
        <v>32</v>
      </c>
      <c r="G2602" t="s">
        <v>8595</v>
      </c>
      <c r="H2602" t="s">
        <v>8596</v>
      </c>
      <c r="I2602">
        <v>66</v>
      </c>
      <c r="J2602" s="52">
        <v>70015000</v>
      </c>
      <c r="K2602" s="52">
        <v>70015000</v>
      </c>
      <c r="L2602" s="52">
        <v>13790833</v>
      </c>
      <c r="M2602" t="s">
        <v>2625</v>
      </c>
      <c r="N2602" t="s">
        <v>2774</v>
      </c>
    </row>
    <row r="2603" spans="1:14" x14ac:dyDescent="0.25">
      <c r="A2603">
        <v>2026</v>
      </c>
      <c r="B2603" t="s">
        <v>3337</v>
      </c>
      <c r="C2603">
        <v>5</v>
      </c>
      <c r="D2603" t="s">
        <v>25</v>
      </c>
      <c r="E2603">
        <v>9127</v>
      </c>
      <c r="F2603" t="s">
        <v>32</v>
      </c>
      <c r="G2603" t="s">
        <v>8595</v>
      </c>
      <c r="H2603" t="s">
        <v>8596</v>
      </c>
      <c r="I2603">
        <v>68</v>
      </c>
      <c r="J2603" s="52">
        <v>265100000</v>
      </c>
      <c r="K2603" s="52">
        <v>165000000</v>
      </c>
      <c r="L2603" s="52">
        <v>32500000</v>
      </c>
      <c r="M2603" t="s">
        <v>8454</v>
      </c>
      <c r="N2603" t="s">
        <v>3129</v>
      </c>
    </row>
    <row r="2604" spans="1:14" x14ac:dyDescent="0.25">
      <c r="A2604">
        <v>2026</v>
      </c>
      <c r="B2604" t="s">
        <v>3337</v>
      </c>
      <c r="C2604">
        <v>5</v>
      </c>
      <c r="D2604" t="s">
        <v>25</v>
      </c>
      <c r="E2604">
        <v>9201</v>
      </c>
      <c r="F2604" t="s">
        <v>34</v>
      </c>
      <c r="G2604" t="s">
        <v>8595</v>
      </c>
      <c r="H2604" t="s">
        <v>8596</v>
      </c>
      <c r="I2604">
        <v>66</v>
      </c>
      <c r="J2604" s="52">
        <v>70015000</v>
      </c>
      <c r="K2604" s="52">
        <v>70015000</v>
      </c>
      <c r="L2604" s="52">
        <v>12730000</v>
      </c>
      <c r="M2604" t="s">
        <v>2625</v>
      </c>
      <c r="N2604" t="s">
        <v>8546</v>
      </c>
    </row>
    <row r="2605" spans="1:14" x14ac:dyDescent="0.25">
      <c r="A2605">
        <v>2026</v>
      </c>
      <c r="B2605" t="s">
        <v>3337</v>
      </c>
      <c r="C2605">
        <v>5</v>
      </c>
      <c r="D2605" t="s">
        <v>25</v>
      </c>
      <c r="E2605">
        <v>9201</v>
      </c>
      <c r="F2605" t="s">
        <v>34</v>
      </c>
      <c r="G2605" t="s">
        <v>8595</v>
      </c>
      <c r="H2605" t="s">
        <v>8596</v>
      </c>
      <c r="I2605">
        <v>68</v>
      </c>
      <c r="J2605" s="52">
        <v>265100000</v>
      </c>
      <c r="K2605" s="52">
        <v>150990777</v>
      </c>
      <c r="L2605" s="52">
        <v>28271574</v>
      </c>
      <c r="M2605" t="s">
        <v>2676</v>
      </c>
      <c r="N2605" t="s">
        <v>3178</v>
      </c>
    </row>
    <row r="2606" spans="1:14" x14ac:dyDescent="0.25">
      <c r="A2606">
        <v>2026</v>
      </c>
      <c r="B2606" t="s">
        <v>3337</v>
      </c>
      <c r="C2606">
        <v>5</v>
      </c>
      <c r="D2606" t="s">
        <v>25</v>
      </c>
      <c r="E2606">
        <v>9202</v>
      </c>
      <c r="F2606" t="s">
        <v>37</v>
      </c>
      <c r="G2606" t="s">
        <v>8595</v>
      </c>
      <c r="H2606" t="s">
        <v>8596</v>
      </c>
      <c r="I2606">
        <v>66</v>
      </c>
      <c r="J2606" s="52">
        <v>117015000</v>
      </c>
      <c r="K2606" s="52">
        <v>70015000</v>
      </c>
      <c r="L2606" s="52">
        <v>12730000</v>
      </c>
      <c r="M2606" t="s">
        <v>2642</v>
      </c>
      <c r="N2606" t="s">
        <v>8548</v>
      </c>
    </row>
    <row r="2607" spans="1:14" x14ac:dyDescent="0.25">
      <c r="A2607">
        <v>2026</v>
      </c>
      <c r="B2607" t="s">
        <v>3337</v>
      </c>
      <c r="C2607">
        <v>5</v>
      </c>
      <c r="D2607" t="s">
        <v>25</v>
      </c>
      <c r="E2607">
        <v>9203</v>
      </c>
      <c r="F2607" t="s">
        <v>39</v>
      </c>
      <c r="G2607" t="s">
        <v>8595</v>
      </c>
      <c r="H2607" t="s">
        <v>8596</v>
      </c>
      <c r="I2607">
        <v>68</v>
      </c>
      <c r="J2607" s="52">
        <v>530200000</v>
      </c>
      <c r="K2607" s="52">
        <v>316923336</v>
      </c>
      <c r="L2607" s="52">
        <v>45520000</v>
      </c>
      <c r="M2607" t="s">
        <v>2642</v>
      </c>
      <c r="N2607" t="s">
        <v>8437</v>
      </c>
    </row>
    <row r="2608" spans="1:14" x14ac:dyDescent="0.25">
      <c r="A2608">
        <v>2026</v>
      </c>
      <c r="B2608" t="s">
        <v>3337</v>
      </c>
      <c r="C2608">
        <v>5</v>
      </c>
      <c r="D2608" t="s">
        <v>25</v>
      </c>
      <c r="E2608">
        <v>9203</v>
      </c>
      <c r="F2608" t="s">
        <v>39</v>
      </c>
      <c r="G2608" t="s">
        <v>8595</v>
      </c>
      <c r="H2608" t="s">
        <v>8596</v>
      </c>
      <c r="I2608">
        <v>70</v>
      </c>
      <c r="J2608" s="52">
        <v>583699980</v>
      </c>
      <c r="K2608" s="52">
        <v>316319680</v>
      </c>
      <c r="L2608" s="52">
        <v>57604515</v>
      </c>
      <c r="M2608" t="s">
        <v>3311</v>
      </c>
      <c r="N2608" t="s">
        <v>8466</v>
      </c>
    </row>
    <row r="2609" spans="1:14" x14ac:dyDescent="0.25">
      <c r="A2609">
        <v>2026</v>
      </c>
      <c r="B2609" t="s">
        <v>3337</v>
      </c>
      <c r="C2609">
        <v>5</v>
      </c>
      <c r="D2609" t="s">
        <v>25</v>
      </c>
      <c r="E2609">
        <v>9204</v>
      </c>
      <c r="F2609" t="s">
        <v>43</v>
      </c>
      <c r="G2609" t="s">
        <v>8595</v>
      </c>
      <c r="H2609" t="s">
        <v>8596</v>
      </c>
      <c r="I2609">
        <v>66</v>
      </c>
      <c r="J2609" s="52">
        <v>70015000</v>
      </c>
      <c r="K2609" s="52">
        <v>70015000</v>
      </c>
      <c r="L2609" s="52">
        <v>13154333</v>
      </c>
      <c r="M2609" t="s">
        <v>2625</v>
      </c>
      <c r="N2609" t="s">
        <v>8490</v>
      </c>
    </row>
    <row r="2610" spans="1:14" x14ac:dyDescent="0.25">
      <c r="A2610">
        <v>2026</v>
      </c>
      <c r="B2610" t="s">
        <v>3337</v>
      </c>
      <c r="C2610">
        <v>5</v>
      </c>
      <c r="D2610" t="s">
        <v>25</v>
      </c>
      <c r="E2610">
        <v>9204</v>
      </c>
      <c r="F2610" t="s">
        <v>43</v>
      </c>
      <c r="G2610" t="s">
        <v>8595</v>
      </c>
      <c r="H2610" t="s">
        <v>8596</v>
      </c>
      <c r="I2610">
        <v>68</v>
      </c>
      <c r="J2610" s="52">
        <v>265100000</v>
      </c>
      <c r="K2610" s="52">
        <v>165000000</v>
      </c>
      <c r="L2610" s="52">
        <v>30999999</v>
      </c>
      <c r="M2610" t="s">
        <v>8454</v>
      </c>
      <c r="N2610" t="s">
        <v>2908</v>
      </c>
    </row>
    <row r="2611" spans="1:14" x14ac:dyDescent="0.25">
      <c r="A2611">
        <v>2026</v>
      </c>
      <c r="B2611" t="s">
        <v>3337</v>
      </c>
      <c r="C2611">
        <v>5</v>
      </c>
      <c r="D2611" t="s">
        <v>25</v>
      </c>
      <c r="E2611">
        <v>9205</v>
      </c>
      <c r="F2611" t="s">
        <v>46</v>
      </c>
      <c r="G2611" t="s">
        <v>8595</v>
      </c>
      <c r="H2611" t="s">
        <v>8596</v>
      </c>
      <c r="I2611">
        <v>68</v>
      </c>
      <c r="J2611" s="52">
        <v>265100000</v>
      </c>
      <c r="K2611" s="52">
        <v>153015335</v>
      </c>
      <c r="L2611" s="52">
        <v>28823470</v>
      </c>
      <c r="M2611" t="s">
        <v>8614</v>
      </c>
      <c r="N2611" t="s">
        <v>8548</v>
      </c>
    </row>
    <row r="2612" spans="1:14" x14ac:dyDescent="0.25">
      <c r="A2612">
        <v>2026</v>
      </c>
      <c r="B2612" t="s">
        <v>3337</v>
      </c>
      <c r="C2612">
        <v>5</v>
      </c>
      <c r="D2612" t="s">
        <v>25</v>
      </c>
      <c r="E2612">
        <v>9205</v>
      </c>
      <c r="F2612" t="s">
        <v>46</v>
      </c>
      <c r="G2612" t="s">
        <v>8595</v>
      </c>
      <c r="H2612" t="s">
        <v>8596</v>
      </c>
      <c r="I2612">
        <v>70</v>
      </c>
      <c r="J2612" s="52">
        <v>583699980</v>
      </c>
      <c r="K2612" s="52">
        <v>333499980</v>
      </c>
      <c r="L2612" s="52">
        <v>62657570</v>
      </c>
      <c r="M2612" t="s">
        <v>2838</v>
      </c>
      <c r="N2612" t="s">
        <v>3178</v>
      </c>
    </row>
    <row r="2613" spans="1:14" x14ac:dyDescent="0.25">
      <c r="A2613">
        <v>2026</v>
      </c>
      <c r="B2613" t="s">
        <v>3337</v>
      </c>
      <c r="C2613">
        <v>5</v>
      </c>
      <c r="D2613" t="s">
        <v>25</v>
      </c>
      <c r="E2613">
        <v>9206</v>
      </c>
      <c r="F2613" t="s">
        <v>66</v>
      </c>
      <c r="G2613" t="s">
        <v>8595</v>
      </c>
      <c r="H2613" t="s">
        <v>8596</v>
      </c>
      <c r="I2613">
        <v>66</v>
      </c>
      <c r="J2613" s="52">
        <v>70015000</v>
      </c>
      <c r="K2613" s="52">
        <v>70015000</v>
      </c>
      <c r="L2613" s="52">
        <v>12730000</v>
      </c>
      <c r="M2613" t="s">
        <v>2625</v>
      </c>
      <c r="N2613" t="s">
        <v>8546</v>
      </c>
    </row>
    <row r="2614" spans="1:14" x14ac:dyDescent="0.25">
      <c r="A2614">
        <v>2026</v>
      </c>
      <c r="B2614" t="s">
        <v>3337</v>
      </c>
      <c r="C2614">
        <v>5</v>
      </c>
      <c r="D2614" t="s">
        <v>25</v>
      </c>
      <c r="E2614">
        <v>9206</v>
      </c>
      <c r="F2614" t="s">
        <v>66</v>
      </c>
      <c r="G2614" t="s">
        <v>8595</v>
      </c>
      <c r="H2614" t="s">
        <v>8596</v>
      </c>
      <c r="I2614">
        <v>68</v>
      </c>
      <c r="J2614" s="52">
        <v>265100000</v>
      </c>
      <c r="K2614" s="52">
        <v>165000000</v>
      </c>
      <c r="L2614" s="52">
        <v>30000000</v>
      </c>
      <c r="M2614" t="s">
        <v>8454</v>
      </c>
      <c r="N2614" t="s">
        <v>2907</v>
      </c>
    </row>
    <row r="2615" spans="1:14" x14ac:dyDescent="0.25">
      <c r="A2615">
        <v>2026</v>
      </c>
      <c r="B2615" t="s">
        <v>3337</v>
      </c>
      <c r="C2615">
        <v>5</v>
      </c>
      <c r="D2615" t="s">
        <v>25</v>
      </c>
      <c r="E2615">
        <v>9301</v>
      </c>
      <c r="F2615" t="s">
        <v>68</v>
      </c>
      <c r="G2615" t="s">
        <v>8595</v>
      </c>
      <c r="H2615" t="s">
        <v>8596</v>
      </c>
      <c r="I2615">
        <v>66</v>
      </c>
      <c r="J2615" s="52">
        <v>70015000</v>
      </c>
      <c r="K2615" s="52">
        <v>70015000</v>
      </c>
      <c r="L2615" s="52">
        <v>12730000</v>
      </c>
      <c r="M2615" t="s">
        <v>2625</v>
      </c>
      <c r="N2615" t="s">
        <v>8546</v>
      </c>
    </row>
    <row r="2616" spans="1:14" x14ac:dyDescent="0.25">
      <c r="A2616">
        <v>2026</v>
      </c>
      <c r="B2616" t="s">
        <v>3337</v>
      </c>
      <c r="C2616">
        <v>5</v>
      </c>
      <c r="D2616" t="s">
        <v>25</v>
      </c>
      <c r="E2616">
        <v>9401</v>
      </c>
      <c r="F2616" t="s">
        <v>73</v>
      </c>
      <c r="G2616" t="s">
        <v>8595</v>
      </c>
      <c r="H2616" t="s">
        <v>8596</v>
      </c>
      <c r="I2616">
        <v>66</v>
      </c>
      <c r="J2616" s="52">
        <v>28550034</v>
      </c>
      <c r="K2616" s="52">
        <v>28550034</v>
      </c>
      <c r="L2616" s="52">
        <v>9358067</v>
      </c>
      <c r="M2616" t="s">
        <v>2625</v>
      </c>
      <c r="N2616" t="s">
        <v>8615</v>
      </c>
    </row>
    <row r="2617" spans="1:14" x14ac:dyDescent="0.25">
      <c r="A2617">
        <v>2026</v>
      </c>
      <c r="B2617" t="s">
        <v>3337</v>
      </c>
      <c r="C2617">
        <v>5</v>
      </c>
      <c r="D2617" t="s">
        <v>25</v>
      </c>
      <c r="E2617">
        <v>9401</v>
      </c>
      <c r="F2617" t="s">
        <v>73</v>
      </c>
      <c r="G2617" t="s">
        <v>8595</v>
      </c>
      <c r="H2617" t="s">
        <v>8596</v>
      </c>
      <c r="I2617">
        <v>68</v>
      </c>
      <c r="J2617" s="52">
        <v>681700000</v>
      </c>
      <c r="K2617" s="52">
        <v>330000000</v>
      </c>
      <c r="L2617" s="52">
        <v>60000000</v>
      </c>
      <c r="M2617" t="s">
        <v>3232</v>
      </c>
      <c r="N2617" t="s">
        <v>2961</v>
      </c>
    </row>
    <row r="2618" spans="1:14" x14ac:dyDescent="0.25">
      <c r="A2618">
        <v>2026</v>
      </c>
      <c r="B2618" t="s">
        <v>3337</v>
      </c>
      <c r="C2618">
        <v>5</v>
      </c>
      <c r="D2618" t="s">
        <v>25</v>
      </c>
      <c r="E2618">
        <v>9402</v>
      </c>
      <c r="F2618" t="s">
        <v>75</v>
      </c>
      <c r="G2618" t="s">
        <v>8595</v>
      </c>
      <c r="H2618" t="s">
        <v>8596</v>
      </c>
      <c r="I2618">
        <v>66</v>
      </c>
      <c r="J2618" s="52">
        <v>33308373</v>
      </c>
      <c r="K2618" s="52">
        <v>31793740</v>
      </c>
      <c r="L2618" s="52">
        <v>5622064</v>
      </c>
      <c r="M2618" t="s">
        <v>2957</v>
      </c>
      <c r="N2618" t="s">
        <v>8457</v>
      </c>
    </row>
    <row r="2619" spans="1:14" x14ac:dyDescent="0.25">
      <c r="A2619">
        <v>2026</v>
      </c>
      <c r="B2619" t="s">
        <v>3337</v>
      </c>
      <c r="C2619">
        <v>5</v>
      </c>
      <c r="D2619" t="s">
        <v>25</v>
      </c>
      <c r="E2619">
        <v>9402</v>
      </c>
      <c r="F2619" t="s">
        <v>75</v>
      </c>
      <c r="G2619" t="s">
        <v>8595</v>
      </c>
      <c r="H2619" t="s">
        <v>8596</v>
      </c>
      <c r="I2619">
        <v>68</v>
      </c>
      <c r="J2619" s="52">
        <v>265100000</v>
      </c>
      <c r="K2619" s="52">
        <v>164420000</v>
      </c>
      <c r="L2619" s="52">
        <v>29243333</v>
      </c>
      <c r="M2619" t="s">
        <v>2760</v>
      </c>
      <c r="N2619" t="s">
        <v>2922</v>
      </c>
    </row>
    <row r="2620" spans="1:14" x14ac:dyDescent="0.25">
      <c r="A2620">
        <v>2026</v>
      </c>
      <c r="B2620" t="s">
        <v>3337</v>
      </c>
      <c r="C2620">
        <v>5</v>
      </c>
      <c r="D2620" t="s">
        <v>25</v>
      </c>
      <c r="E2620">
        <v>9402</v>
      </c>
      <c r="F2620" t="s">
        <v>75</v>
      </c>
      <c r="G2620" t="s">
        <v>8595</v>
      </c>
      <c r="H2620" t="s">
        <v>8596</v>
      </c>
      <c r="I2620">
        <v>69</v>
      </c>
      <c r="J2620" s="52">
        <v>621149982</v>
      </c>
      <c r="K2620" s="52">
        <v>231630895</v>
      </c>
      <c r="L2620" s="52">
        <v>40626361</v>
      </c>
      <c r="M2620" t="s">
        <v>8528</v>
      </c>
      <c r="N2620" t="s">
        <v>2702</v>
      </c>
    </row>
    <row r="2621" spans="1:14" x14ac:dyDescent="0.25">
      <c r="A2621">
        <v>2026</v>
      </c>
      <c r="B2621" t="s">
        <v>3337</v>
      </c>
      <c r="C2621">
        <v>5</v>
      </c>
      <c r="D2621" t="s">
        <v>25</v>
      </c>
      <c r="E2621">
        <v>9402</v>
      </c>
      <c r="F2621" t="s">
        <v>75</v>
      </c>
      <c r="G2621" t="s">
        <v>8595</v>
      </c>
      <c r="H2621" t="s">
        <v>8596</v>
      </c>
      <c r="I2621">
        <v>70</v>
      </c>
      <c r="J2621" s="52">
        <v>583699980</v>
      </c>
      <c r="K2621" s="52">
        <v>333499980</v>
      </c>
      <c r="L2621" s="52">
        <v>59625753</v>
      </c>
      <c r="M2621" t="s">
        <v>2838</v>
      </c>
      <c r="N2621" t="s">
        <v>2668</v>
      </c>
    </row>
    <row r="2622" spans="1:14" x14ac:dyDescent="0.25">
      <c r="A2622">
        <v>2026</v>
      </c>
      <c r="B2622" t="s">
        <v>3337</v>
      </c>
      <c r="C2622">
        <v>5</v>
      </c>
      <c r="D2622" t="s">
        <v>25</v>
      </c>
      <c r="E2622">
        <v>9501</v>
      </c>
      <c r="F2622" t="s">
        <v>81</v>
      </c>
      <c r="G2622" t="s">
        <v>8595</v>
      </c>
      <c r="H2622" t="s">
        <v>8596</v>
      </c>
      <c r="I2622">
        <v>66</v>
      </c>
      <c r="J2622" s="52">
        <v>6060515000</v>
      </c>
      <c r="K2622" s="52">
        <v>1157332823</v>
      </c>
      <c r="L2622" s="52">
        <v>259895099</v>
      </c>
      <c r="M2622" t="s">
        <v>8432</v>
      </c>
      <c r="N2622" t="s">
        <v>8527</v>
      </c>
    </row>
    <row r="2623" spans="1:14" x14ac:dyDescent="0.25">
      <c r="A2623">
        <v>2026</v>
      </c>
      <c r="B2623" t="s">
        <v>3337</v>
      </c>
      <c r="C2623">
        <v>5</v>
      </c>
      <c r="D2623" t="s">
        <v>25</v>
      </c>
      <c r="E2623">
        <v>9501</v>
      </c>
      <c r="F2623" t="s">
        <v>81</v>
      </c>
      <c r="G2623" t="s">
        <v>8595</v>
      </c>
      <c r="H2623" t="s">
        <v>8596</v>
      </c>
      <c r="I2623">
        <v>68</v>
      </c>
      <c r="J2623" s="52">
        <v>265100000</v>
      </c>
      <c r="K2623" s="52">
        <v>165000000</v>
      </c>
      <c r="L2623" s="52">
        <v>30000000</v>
      </c>
      <c r="M2623" t="s">
        <v>8454</v>
      </c>
      <c r="N2623" t="s">
        <v>2907</v>
      </c>
    </row>
    <row r="2624" spans="1:14" x14ac:dyDescent="0.25">
      <c r="A2624">
        <v>2026</v>
      </c>
      <c r="B2624" t="s">
        <v>3337</v>
      </c>
      <c r="C2624">
        <v>5</v>
      </c>
      <c r="D2624" t="s">
        <v>25</v>
      </c>
      <c r="E2624">
        <v>9502</v>
      </c>
      <c r="F2624" t="s">
        <v>87</v>
      </c>
      <c r="G2624" t="s">
        <v>8595</v>
      </c>
      <c r="H2624" t="s">
        <v>8596</v>
      </c>
      <c r="I2624">
        <v>66</v>
      </c>
      <c r="J2624" s="52">
        <v>103323373</v>
      </c>
      <c r="K2624" s="52">
        <v>88668316</v>
      </c>
      <c r="L2624" s="52">
        <v>17843496</v>
      </c>
      <c r="M2624" t="s">
        <v>3222</v>
      </c>
      <c r="N2624" t="s">
        <v>8480</v>
      </c>
    </row>
    <row r="2625" spans="1:14" x14ac:dyDescent="0.25">
      <c r="A2625">
        <v>2026</v>
      </c>
      <c r="B2625" t="s">
        <v>3337</v>
      </c>
      <c r="C2625">
        <v>5</v>
      </c>
      <c r="D2625" t="s">
        <v>25</v>
      </c>
      <c r="E2625">
        <v>9503</v>
      </c>
      <c r="F2625" t="s">
        <v>92</v>
      </c>
      <c r="G2625" t="s">
        <v>8595</v>
      </c>
      <c r="H2625" t="s">
        <v>8596</v>
      </c>
      <c r="I2625">
        <v>66</v>
      </c>
      <c r="J2625" s="52">
        <v>112840051</v>
      </c>
      <c r="K2625" s="52">
        <v>94386676</v>
      </c>
      <c r="L2625" s="52">
        <v>21269799</v>
      </c>
      <c r="M2625" t="s">
        <v>2722</v>
      </c>
      <c r="N2625" t="s">
        <v>8490</v>
      </c>
    </row>
    <row r="2626" spans="1:14" x14ac:dyDescent="0.25">
      <c r="A2626">
        <v>2026</v>
      </c>
      <c r="B2626" t="s">
        <v>3337</v>
      </c>
      <c r="C2626">
        <v>5</v>
      </c>
      <c r="D2626" t="s">
        <v>25</v>
      </c>
      <c r="E2626">
        <v>9503</v>
      </c>
      <c r="F2626" t="s">
        <v>92</v>
      </c>
      <c r="G2626" t="s">
        <v>8595</v>
      </c>
      <c r="H2626" t="s">
        <v>8596</v>
      </c>
      <c r="I2626">
        <v>68</v>
      </c>
      <c r="J2626" s="52">
        <v>265100000</v>
      </c>
      <c r="K2626" s="52">
        <v>165000000</v>
      </c>
      <c r="L2626" s="52">
        <v>31000000</v>
      </c>
      <c r="M2626" t="s">
        <v>8454</v>
      </c>
      <c r="N2626" t="s">
        <v>2908</v>
      </c>
    </row>
    <row r="2627" spans="1:14" x14ac:dyDescent="0.25">
      <c r="A2627">
        <v>2026</v>
      </c>
      <c r="B2627" t="s">
        <v>3337</v>
      </c>
      <c r="C2627">
        <v>5</v>
      </c>
      <c r="D2627" t="s">
        <v>25</v>
      </c>
      <c r="E2627">
        <v>9503</v>
      </c>
      <c r="F2627" t="s">
        <v>92</v>
      </c>
      <c r="G2627" t="s">
        <v>8595</v>
      </c>
      <c r="H2627" t="s">
        <v>8596</v>
      </c>
      <c r="I2627">
        <v>69</v>
      </c>
      <c r="J2627" s="52">
        <v>621149982</v>
      </c>
      <c r="K2627" s="52">
        <v>300149982</v>
      </c>
      <c r="L2627" s="52">
        <v>56492874</v>
      </c>
      <c r="M2627" t="s">
        <v>3101</v>
      </c>
      <c r="N2627" t="s">
        <v>8464</v>
      </c>
    </row>
    <row r="2628" spans="1:14" x14ac:dyDescent="0.25">
      <c r="A2628">
        <v>2026</v>
      </c>
      <c r="B2628" t="s">
        <v>3337</v>
      </c>
      <c r="C2628">
        <v>5</v>
      </c>
      <c r="D2628" t="s">
        <v>25</v>
      </c>
      <c r="E2628">
        <v>9503</v>
      </c>
      <c r="F2628" t="s">
        <v>92</v>
      </c>
      <c r="G2628" t="s">
        <v>8595</v>
      </c>
      <c r="H2628" t="s">
        <v>8596</v>
      </c>
      <c r="I2628">
        <v>70</v>
      </c>
      <c r="J2628" s="52">
        <v>583699980</v>
      </c>
      <c r="K2628" s="52">
        <v>333499980</v>
      </c>
      <c r="L2628" s="52">
        <v>62657570</v>
      </c>
      <c r="M2628" t="s">
        <v>2838</v>
      </c>
      <c r="N2628" t="s">
        <v>3178</v>
      </c>
    </row>
    <row r="2629" spans="1:14" x14ac:dyDescent="0.25">
      <c r="A2629">
        <v>2026</v>
      </c>
      <c r="B2629" t="s">
        <v>3337</v>
      </c>
      <c r="C2629">
        <v>5</v>
      </c>
      <c r="D2629" t="s">
        <v>25</v>
      </c>
      <c r="E2629">
        <v>9504</v>
      </c>
      <c r="F2629" t="s">
        <v>98</v>
      </c>
      <c r="G2629" t="s">
        <v>8595</v>
      </c>
      <c r="H2629" t="s">
        <v>8596</v>
      </c>
      <c r="I2629">
        <v>68</v>
      </c>
      <c r="J2629" s="52">
        <v>265100000</v>
      </c>
      <c r="K2629" s="52">
        <v>165000000</v>
      </c>
      <c r="L2629" s="52">
        <v>32500000</v>
      </c>
      <c r="M2629" t="s">
        <v>8454</v>
      </c>
      <c r="N2629" t="s">
        <v>3129</v>
      </c>
    </row>
    <row r="2630" spans="1:14" x14ac:dyDescent="0.25">
      <c r="A2630">
        <v>2026</v>
      </c>
      <c r="B2630" t="s">
        <v>3337</v>
      </c>
      <c r="C2630">
        <v>5</v>
      </c>
      <c r="D2630" t="s">
        <v>25</v>
      </c>
      <c r="E2630">
        <v>9549</v>
      </c>
      <c r="F2630" t="s">
        <v>100</v>
      </c>
      <c r="G2630" t="s">
        <v>8595</v>
      </c>
      <c r="H2630" t="s">
        <v>8596</v>
      </c>
      <c r="I2630">
        <v>66</v>
      </c>
      <c r="J2630" s="52">
        <v>103323373</v>
      </c>
      <c r="K2630" s="52">
        <v>103323373</v>
      </c>
      <c r="L2630" s="52">
        <v>23466122</v>
      </c>
      <c r="M2630" t="s">
        <v>2625</v>
      </c>
      <c r="N2630" t="s">
        <v>2834</v>
      </c>
    </row>
    <row r="2631" spans="1:14" x14ac:dyDescent="0.25">
      <c r="A2631">
        <v>2026</v>
      </c>
      <c r="B2631" t="s">
        <v>3337</v>
      </c>
      <c r="C2631">
        <v>5</v>
      </c>
      <c r="D2631" t="s">
        <v>25</v>
      </c>
      <c r="E2631">
        <v>9549</v>
      </c>
      <c r="F2631" t="s">
        <v>100</v>
      </c>
      <c r="G2631" t="s">
        <v>8595</v>
      </c>
      <c r="H2631" t="s">
        <v>8596</v>
      </c>
      <c r="I2631">
        <v>68</v>
      </c>
      <c r="J2631" s="52">
        <v>321472223</v>
      </c>
      <c r="K2631" s="52">
        <v>165000000</v>
      </c>
      <c r="L2631" s="52">
        <v>32500000</v>
      </c>
      <c r="M2631" t="s">
        <v>3114</v>
      </c>
      <c r="N2631" t="s">
        <v>8365</v>
      </c>
    </row>
    <row r="2632" spans="1:14" x14ac:dyDescent="0.25">
      <c r="A2632">
        <v>2026</v>
      </c>
      <c r="B2632" t="s">
        <v>3337</v>
      </c>
      <c r="C2632">
        <v>8</v>
      </c>
      <c r="D2632" t="s">
        <v>106</v>
      </c>
      <c r="E2632">
        <v>9103</v>
      </c>
      <c r="F2632" t="s">
        <v>107</v>
      </c>
      <c r="G2632" t="s">
        <v>8595</v>
      </c>
      <c r="H2632" t="s">
        <v>8596</v>
      </c>
      <c r="I2632">
        <v>66</v>
      </c>
      <c r="J2632" s="52">
        <v>4067992534</v>
      </c>
      <c r="K2632" s="52">
        <v>155665078</v>
      </c>
      <c r="L2632" s="52">
        <v>25574266</v>
      </c>
      <c r="M2632" t="s">
        <v>8458</v>
      </c>
      <c r="N2632" t="s">
        <v>8515</v>
      </c>
    </row>
    <row r="2633" spans="1:14" x14ac:dyDescent="0.25">
      <c r="A2633">
        <v>2026</v>
      </c>
      <c r="B2633" t="s">
        <v>3337</v>
      </c>
      <c r="C2633">
        <v>8</v>
      </c>
      <c r="D2633" t="s">
        <v>106</v>
      </c>
      <c r="E2633">
        <v>9103</v>
      </c>
      <c r="F2633" t="s">
        <v>107</v>
      </c>
      <c r="G2633" t="s">
        <v>8595</v>
      </c>
      <c r="H2633" t="s">
        <v>8596</v>
      </c>
      <c r="I2633">
        <v>68</v>
      </c>
      <c r="J2633" s="52">
        <v>265100000</v>
      </c>
      <c r="K2633" s="52">
        <v>165000000</v>
      </c>
      <c r="L2633" s="52">
        <v>30000000</v>
      </c>
      <c r="M2633" t="s">
        <v>8454</v>
      </c>
      <c r="N2633" t="s">
        <v>2907</v>
      </c>
    </row>
    <row r="2634" spans="1:14" x14ac:dyDescent="0.25">
      <c r="A2634">
        <v>2026</v>
      </c>
      <c r="B2634" t="s">
        <v>3337</v>
      </c>
      <c r="C2634">
        <v>8</v>
      </c>
      <c r="D2634" t="s">
        <v>106</v>
      </c>
      <c r="E2634">
        <v>9207</v>
      </c>
      <c r="F2634" t="s">
        <v>116</v>
      </c>
      <c r="G2634" t="s">
        <v>8595</v>
      </c>
      <c r="H2634" t="s">
        <v>8596</v>
      </c>
      <c r="I2634">
        <v>68</v>
      </c>
      <c r="J2634" s="52">
        <v>530200000</v>
      </c>
      <c r="K2634" s="52">
        <v>314990137</v>
      </c>
      <c r="L2634" s="52">
        <v>63333298</v>
      </c>
      <c r="M2634" t="s">
        <v>3221</v>
      </c>
      <c r="N2634" t="s">
        <v>8530</v>
      </c>
    </row>
    <row r="2635" spans="1:14" x14ac:dyDescent="0.25">
      <c r="A2635">
        <v>2026</v>
      </c>
      <c r="B2635" t="s">
        <v>3337</v>
      </c>
      <c r="C2635">
        <v>8</v>
      </c>
      <c r="D2635" t="s">
        <v>106</v>
      </c>
      <c r="E2635">
        <v>9207</v>
      </c>
      <c r="F2635" t="s">
        <v>116</v>
      </c>
      <c r="G2635" t="s">
        <v>8595</v>
      </c>
      <c r="H2635" t="s">
        <v>8596</v>
      </c>
      <c r="I2635">
        <v>69</v>
      </c>
      <c r="J2635" s="52">
        <v>621149982</v>
      </c>
      <c r="K2635" s="52">
        <v>302776101</v>
      </c>
      <c r="L2635" s="52">
        <v>63262480</v>
      </c>
      <c r="M2635" t="s">
        <v>8591</v>
      </c>
      <c r="N2635" t="s">
        <v>2668</v>
      </c>
    </row>
    <row r="2636" spans="1:14" x14ac:dyDescent="0.25">
      <c r="A2636">
        <v>2026</v>
      </c>
      <c r="B2636" t="s">
        <v>3337</v>
      </c>
      <c r="C2636">
        <v>8</v>
      </c>
      <c r="D2636" t="s">
        <v>106</v>
      </c>
      <c r="E2636">
        <v>9208</v>
      </c>
      <c r="F2636" t="s">
        <v>123</v>
      </c>
      <c r="G2636" t="s">
        <v>8595</v>
      </c>
      <c r="H2636" t="s">
        <v>8596</v>
      </c>
      <c r="I2636">
        <v>68</v>
      </c>
      <c r="J2636" s="52">
        <v>265100000</v>
      </c>
      <c r="K2636" s="52">
        <v>63220000</v>
      </c>
      <c r="L2636" s="52">
        <v>11020000</v>
      </c>
      <c r="M2636" t="s">
        <v>8465</v>
      </c>
      <c r="N2636" t="s">
        <v>8393</v>
      </c>
    </row>
    <row r="2637" spans="1:14" x14ac:dyDescent="0.25">
      <c r="A2637">
        <v>2026</v>
      </c>
      <c r="B2637" t="s">
        <v>3337</v>
      </c>
      <c r="C2637">
        <v>8</v>
      </c>
      <c r="D2637" t="s">
        <v>106</v>
      </c>
      <c r="E2637">
        <v>9302</v>
      </c>
      <c r="F2637" t="s">
        <v>128</v>
      </c>
      <c r="G2637" t="s">
        <v>8595</v>
      </c>
      <c r="H2637" t="s">
        <v>8596</v>
      </c>
      <c r="I2637">
        <v>66</v>
      </c>
      <c r="J2637" s="52">
        <v>129780000</v>
      </c>
      <c r="K2637" s="52">
        <v>129780000</v>
      </c>
      <c r="L2637" s="52">
        <v>27810000</v>
      </c>
      <c r="M2637" t="s">
        <v>2625</v>
      </c>
      <c r="N2637" t="s">
        <v>8451</v>
      </c>
    </row>
    <row r="2638" spans="1:14" x14ac:dyDescent="0.25">
      <c r="A2638">
        <v>2026</v>
      </c>
      <c r="B2638" t="s">
        <v>3337</v>
      </c>
      <c r="C2638">
        <v>8</v>
      </c>
      <c r="D2638" t="s">
        <v>106</v>
      </c>
      <c r="E2638">
        <v>9302</v>
      </c>
      <c r="F2638" t="s">
        <v>128</v>
      </c>
      <c r="G2638" t="s">
        <v>8595</v>
      </c>
      <c r="H2638" t="s">
        <v>8596</v>
      </c>
      <c r="I2638">
        <v>68</v>
      </c>
      <c r="J2638" s="52">
        <v>265100000</v>
      </c>
      <c r="K2638" s="52">
        <v>165000000</v>
      </c>
      <c r="L2638" s="52">
        <v>32500000</v>
      </c>
      <c r="M2638" t="s">
        <v>8454</v>
      </c>
      <c r="N2638" t="s">
        <v>3129</v>
      </c>
    </row>
    <row r="2639" spans="1:14" x14ac:dyDescent="0.25">
      <c r="A2639">
        <v>2026</v>
      </c>
      <c r="B2639" t="s">
        <v>3337</v>
      </c>
      <c r="C2639">
        <v>8</v>
      </c>
      <c r="D2639" t="s">
        <v>106</v>
      </c>
      <c r="E2639">
        <v>9302</v>
      </c>
      <c r="F2639" t="s">
        <v>128</v>
      </c>
      <c r="G2639" t="s">
        <v>8595</v>
      </c>
      <c r="H2639" t="s">
        <v>8596</v>
      </c>
      <c r="I2639">
        <v>70</v>
      </c>
      <c r="J2639" s="52">
        <v>568499980</v>
      </c>
      <c r="K2639" s="52">
        <v>342599951</v>
      </c>
      <c r="L2639" s="52">
        <v>66376990</v>
      </c>
      <c r="M2639" t="s">
        <v>2938</v>
      </c>
      <c r="N2639" t="s">
        <v>2908</v>
      </c>
    </row>
    <row r="2640" spans="1:14" x14ac:dyDescent="0.25">
      <c r="A2640">
        <v>2026</v>
      </c>
      <c r="B2640" t="s">
        <v>3337</v>
      </c>
      <c r="C2640">
        <v>11</v>
      </c>
      <c r="D2640" t="s">
        <v>133</v>
      </c>
      <c r="E2640">
        <v>9209</v>
      </c>
      <c r="F2640" t="s">
        <v>134</v>
      </c>
      <c r="G2640" t="s">
        <v>8595</v>
      </c>
      <c r="H2640" t="s">
        <v>8596</v>
      </c>
      <c r="I2640">
        <v>68</v>
      </c>
      <c r="J2640" s="52">
        <v>265100000</v>
      </c>
      <c r="K2640" s="52">
        <v>112956667</v>
      </c>
      <c r="L2640" s="52">
        <v>20256667</v>
      </c>
      <c r="M2640" t="s">
        <v>3102</v>
      </c>
      <c r="N2640" t="s">
        <v>2915</v>
      </c>
    </row>
    <row r="2641" spans="1:14" x14ac:dyDescent="0.25">
      <c r="A2641">
        <v>2026</v>
      </c>
      <c r="B2641" t="s">
        <v>3337</v>
      </c>
      <c r="C2641">
        <v>11</v>
      </c>
      <c r="D2641" t="s">
        <v>133</v>
      </c>
      <c r="E2641">
        <v>9210</v>
      </c>
      <c r="F2641" t="s">
        <v>139</v>
      </c>
      <c r="G2641" t="s">
        <v>8595</v>
      </c>
      <c r="H2641" t="s">
        <v>8596</v>
      </c>
      <c r="I2641">
        <v>68</v>
      </c>
      <c r="J2641" s="52">
        <v>530200000</v>
      </c>
      <c r="K2641" s="52">
        <v>231000000</v>
      </c>
      <c r="L2641" s="52">
        <v>42000000</v>
      </c>
      <c r="M2641" t="s">
        <v>3059</v>
      </c>
      <c r="N2641" t="s">
        <v>8564</v>
      </c>
    </row>
    <row r="2642" spans="1:14" x14ac:dyDescent="0.25">
      <c r="A2642">
        <v>2026</v>
      </c>
      <c r="B2642" t="s">
        <v>3337</v>
      </c>
      <c r="C2642">
        <v>11</v>
      </c>
      <c r="D2642" t="s">
        <v>133</v>
      </c>
      <c r="E2642">
        <v>9211</v>
      </c>
      <c r="F2642" t="s">
        <v>2586</v>
      </c>
      <c r="G2642" t="s">
        <v>8595</v>
      </c>
      <c r="H2642" t="s">
        <v>8596</v>
      </c>
      <c r="I2642">
        <v>66</v>
      </c>
      <c r="J2642" s="52">
        <v>70015000</v>
      </c>
      <c r="K2642" s="52">
        <v>70015000</v>
      </c>
      <c r="L2642" s="52">
        <v>12730000</v>
      </c>
      <c r="M2642" t="s">
        <v>2625</v>
      </c>
      <c r="N2642" t="s">
        <v>8546</v>
      </c>
    </row>
    <row r="2643" spans="1:14" x14ac:dyDescent="0.25">
      <c r="A2643">
        <v>2026</v>
      </c>
      <c r="B2643" t="s">
        <v>3337</v>
      </c>
      <c r="C2643">
        <v>11</v>
      </c>
      <c r="D2643" t="s">
        <v>133</v>
      </c>
      <c r="E2643">
        <v>9211</v>
      </c>
      <c r="F2643" t="s">
        <v>2586</v>
      </c>
      <c r="G2643" t="s">
        <v>8595</v>
      </c>
      <c r="H2643" t="s">
        <v>8596</v>
      </c>
      <c r="I2643">
        <v>68</v>
      </c>
      <c r="J2643" s="52">
        <v>595772877</v>
      </c>
      <c r="K2643" s="52">
        <v>327000000</v>
      </c>
      <c r="L2643" s="52">
        <v>57000000</v>
      </c>
      <c r="M2643" t="s">
        <v>3199</v>
      </c>
      <c r="N2643" t="s">
        <v>8483</v>
      </c>
    </row>
    <row r="2644" spans="1:14" x14ac:dyDescent="0.25">
      <c r="A2644">
        <v>2026</v>
      </c>
      <c r="B2644" t="s">
        <v>3337</v>
      </c>
      <c r="C2644">
        <v>11</v>
      </c>
      <c r="D2644" t="s">
        <v>133</v>
      </c>
      <c r="E2644">
        <v>9212</v>
      </c>
      <c r="F2644" t="s">
        <v>147</v>
      </c>
      <c r="G2644" t="s">
        <v>8595</v>
      </c>
      <c r="H2644" t="s">
        <v>8596</v>
      </c>
      <c r="I2644">
        <v>66</v>
      </c>
      <c r="J2644" s="52">
        <v>70015000</v>
      </c>
      <c r="K2644" s="52">
        <v>70015000</v>
      </c>
      <c r="L2644" s="52">
        <v>12730000</v>
      </c>
      <c r="M2644" t="s">
        <v>2625</v>
      </c>
      <c r="N2644" t="s">
        <v>8546</v>
      </c>
    </row>
    <row r="2645" spans="1:14" x14ac:dyDescent="0.25">
      <c r="A2645">
        <v>2026</v>
      </c>
      <c r="B2645" t="s">
        <v>3337</v>
      </c>
      <c r="C2645">
        <v>11</v>
      </c>
      <c r="D2645" t="s">
        <v>133</v>
      </c>
      <c r="E2645">
        <v>9212</v>
      </c>
      <c r="F2645" t="s">
        <v>147</v>
      </c>
      <c r="G2645" t="s">
        <v>8595</v>
      </c>
      <c r="H2645" t="s">
        <v>8596</v>
      </c>
      <c r="I2645">
        <v>68</v>
      </c>
      <c r="J2645" s="52">
        <v>265100000</v>
      </c>
      <c r="K2645" s="52">
        <v>165000000</v>
      </c>
      <c r="L2645" s="52">
        <v>30000000</v>
      </c>
      <c r="M2645" t="s">
        <v>8454</v>
      </c>
      <c r="N2645" t="s">
        <v>2907</v>
      </c>
    </row>
    <row r="2646" spans="1:14" x14ac:dyDescent="0.25">
      <c r="A2646">
        <v>2026</v>
      </c>
      <c r="B2646" t="s">
        <v>3337</v>
      </c>
      <c r="C2646">
        <v>11</v>
      </c>
      <c r="D2646" t="s">
        <v>133</v>
      </c>
      <c r="E2646">
        <v>9213</v>
      </c>
      <c r="F2646" t="s">
        <v>151</v>
      </c>
      <c r="G2646" t="s">
        <v>8595</v>
      </c>
      <c r="H2646" t="s">
        <v>8596</v>
      </c>
      <c r="I2646">
        <v>66</v>
      </c>
      <c r="J2646" s="52">
        <v>70015000</v>
      </c>
      <c r="K2646" s="52">
        <v>70015000</v>
      </c>
      <c r="L2646" s="52">
        <v>12730000</v>
      </c>
      <c r="M2646" t="s">
        <v>2625</v>
      </c>
      <c r="N2646" t="s">
        <v>8546</v>
      </c>
    </row>
    <row r="2647" spans="1:14" x14ac:dyDescent="0.25">
      <c r="A2647">
        <v>2026</v>
      </c>
      <c r="B2647" t="s">
        <v>3337</v>
      </c>
      <c r="C2647">
        <v>11</v>
      </c>
      <c r="D2647" t="s">
        <v>133</v>
      </c>
      <c r="E2647">
        <v>9215</v>
      </c>
      <c r="F2647" t="s">
        <v>163</v>
      </c>
      <c r="G2647" t="s">
        <v>8595</v>
      </c>
      <c r="H2647" t="s">
        <v>8596</v>
      </c>
      <c r="I2647">
        <v>66</v>
      </c>
      <c r="J2647" s="52">
        <v>70015000</v>
      </c>
      <c r="K2647" s="52">
        <v>70015000</v>
      </c>
      <c r="L2647" s="52">
        <v>15912500</v>
      </c>
      <c r="M2647" t="s">
        <v>2625</v>
      </c>
      <c r="N2647" t="s">
        <v>2834</v>
      </c>
    </row>
    <row r="2648" spans="1:14" x14ac:dyDescent="0.25">
      <c r="A2648">
        <v>2026</v>
      </c>
      <c r="B2648" t="s">
        <v>3337</v>
      </c>
      <c r="C2648">
        <v>11</v>
      </c>
      <c r="D2648" t="s">
        <v>133</v>
      </c>
      <c r="E2648">
        <v>9215</v>
      </c>
      <c r="F2648" t="s">
        <v>163</v>
      </c>
      <c r="G2648" t="s">
        <v>8595</v>
      </c>
      <c r="H2648" t="s">
        <v>8596</v>
      </c>
      <c r="I2648">
        <v>68</v>
      </c>
      <c r="J2648" s="52">
        <v>265100000</v>
      </c>
      <c r="K2648" s="52">
        <v>165000000</v>
      </c>
      <c r="L2648" s="52">
        <v>32350000</v>
      </c>
      <c r="M2648" t="s">
        <v>8454</v>
      </c>
      <c r="N2648" t="s">
        <v>8397</v>
      </c>
    </row>
    <row r="2649" spans="1:14" x14ac:dyDescent="0.25">
      <c r="A2649">
        <v>2026</v>
      </c>
      <c r="B2649" t="s">
        <v>3337</v>
      </c>
      <c r="C2649">
        <v>11</v>
      </c>
      <c r="D2649" t="s">
        <v>133</v>
      </c>
      <c r="E2649">
        <v>9216</v>
      </c>
      <c r="F2649" t="s">
        <v>2578</v>
      </c>
      <c r="G2649" t="s">
        <v>8595</v>
      </c>
      <c r="H2649" t="s">
        <v>8596</v>
      </c>
      <c r="I2649">
        <v>66</v>
      </c>
      <c r="J2649" s="52">
        <v>70015000</v>
      </c>
      <c r="K2649" s="52">
        <v>69802833</v>
      </c>
      <c r="L2649" s="52">
        <v>12517833</v>
      </c>
      <c r="M2649" t="s">
        <v>2911</v>
      </c>
      <c r="N2649" t="s">
        <v>3204</v>
      </c>
    </row>
    <row r="2650" spans="1:14" x14ac:dyDescent="0.25">
      <c r="A2650">
        <v>2026</v>
      </c>
      <c r="B2650" t="s">
        <v>3337</v>
      </c>
      <c r="C2650">
        <v>11</v>
      </c>
      <c r="D2650" t="s">
        <v>133</v>
      </c>
      <c r="E2650">
        <v>9216</v>
      </c>
      <c r="F2650" t="s">
        <v>2578</v>
      </c>
      <c r="G2650" t="s">
        <v>8595</v>
      </c>
      <c r="H2650" t="s">
        <v>8596</v>
      </c>
      <c r="I2650">
        <v>68</v>
      </c>
      <c r="J2650" s="52">
        <v>265100000</v>
      </c>
      <c r="K2650" s="52">
        <v>194358318</v>
      </c>
      <c r="L2650" s="52">
        <v>22750000</v>
      </c>
      <c r="M2650" t="s">
        <v>3173</v>
      </c>
      <c r="N2650" t="s">
        <v>8437</v>
      </c>
    </row>
    <row r="2651" spans="1:14" x14ac:dyDescent="0.25">
      <c r="A2651">
        <v>2026</v>
      </c>
      <c r="B2651" t="s">
        <v>3337</v>
      </c>
      <c r="C2651">
        <v>11</v>
      </c>
      <c r="D2651" t="s">
        <v>133</v>
      </c>
      <c r="E2651">
        <v>9216</v>
      </c>
      <c r="F2651" t="s">
        <v>2578</v>
      </c>
      <c r="G2651" t="s">
        <v>8595</v>
      </c>
      <c r="H2651" t="s">
        <v>8596</v>
      </c>
      <c r="I2651">
        <v>69</v>
      </c>
      <c r="J2651" s="52">
        <v>621149982</v>
      </c>
      <c r="K2651" s="52">
        <v>299220500</v>
      </c>
      <c r="L2651" s="52">
        <v>53659604</v>
      </c>
      <c r="M2651" t="s">
        <v>2872</v>
      </c>
      <c r="N2651" t="s">
        <v>8437</v>
      </c>
    </row>
    <row r="2652" spans="1:14" x14ac:dyDescent="0.25">
      <c r="A2652">
        <v>2026</v>
      </c>
      <c r="B2652" t="s">
        <v>3337</v>
      </c>
      <c r="C2652">
        <v>11</v>
      </c>
      <c r="D2652" t="s">
        <v>133</v>
      </c>
      <c r="E2652">
        <v>9216</v>
      </c>
      <c r="F2652" t="s">
        <v>2578</v>
      </c>
      <c r="G2652" t="s">
        <v>8595</v>
      </c>
      <c r="H2652" t="s">
        <v>8596</v>
      </c>
      <c r="I2652">
        <v>70</v>
      </c>
      <c r="J2652" s="52">
        <v>583699980</v>
      </c>
      <c r="K2652" s="52">
        <v>332489375</v>
      </c>
      <c r="L2652" s="52">
        <v>59625755</v>
      </c>
      <c r="M2652" t="s">
        <v>2676</v>
      </c>
      <c r="N2652" t="s">
        <v>2668</v>
      </c>
    </row>
    <row r="2653" spans="1:14" x14ac:dyDescent="0.25">
      <c r="A2653">
        <v>2026</v>
      </c>
      <c r="B2653" t="s">
        <v>3337</v>
      </c>
      <c r="C2653">
        <v>11</v>
      </c>
      <c r="D2653" t="s">
        <v>133</v>
      </c>
      <c r="E2653">
        <v>9217</v>
      </c>
      <c r="F2653" t="s">
        <v>169</v>
      </c>
      <c r="G2653" t="s">
        <v>8595</v>
      </c>
      <c r="H2653" t="s">
        <v>8596</v>
      </c>
      <c r="I2653">
        <v>66</v>
      </c>
      <c r="J2653" s="52">
        <v>70015000</v>
      </c>
      <c r="K2653" s="52">
        <v>70015000</v>
      </c>
      <c r="L2653" s="52">
        <v>12730000</v>
      </c>
      <c r="M2653" t="s">
        <v>2625</v>
      </c>
      <c r="N2653" t="s">
        <v>8546</v>
      </c>
    </row>
    <row r="2654" spans="1:14" x14ac:dyDescent="0.25">
      <c r="A2654">
        <v>2026</v>
      </c>
      <c r="B2654" t="s">
        <v>3337</v>
      </c>
      <c r="C2654">
        <v>11</v>
      </c>
      <c r="D2654" t="s">
        <v>133</v>
      </c>
      <c r="E2654">
        <v>9217</v>
      </c>
      <c r="F2654" t="s">
        <v>169</v>
      </c>
      <c r="G2654" t="s">
        <v>8595</v>
      </c>
      <c r="H2654" t="s">
        <v>8596</v>
      </c>
      <c r="I2654">
        <v>68</v>
      </c>
      <c r="J2654" s="52">
        <v>265100000</v>
      </c>
      <c r="K2654" s="52">
        <v>221800000</v>
      </c>
      <c r="L2654" s="52">
        <v>30000000</v>
      </c>
      <c r="M2654" t="s">
        <v>2959</v>
      </c>
      <c r="N2654" t="s">
        <v>2907</v>
      </c>
    </row>
    <row r="2655" spans="1:14" x14ac:dyDescent="0.25">
      <c r="A2655">
        <v>2026</v>
      </c>
      <c r="B2655" t="s">
        <v>3337</v>
      </c>
      <c r="C2655">
        <v>11</v>
      </c>
      <c r="D2655" t="s">
        <v>133</v>
      </c>
      <c r="E2655">
        <v>9403</v>
      </c>
      <c r="F2655" t="s">
        <v>181</v>
      </c>
      <c r="G2655" t="s">
        <v>8595</v>
      </c>
      <c r="H2655" t="s">
        <v>8596</v>
      </c>
      <c r="I2655">
        <v>66</v>
      </c>
      <c r="J2655" s="52">
        <v>70015000</v>
      </c>
      <c r="K2655" s="52">
        <v>70015000</v>
      </c>
      <c r="L2655" s="52">
        <v>13790833</v>
      </c>
      <c r="M2655" t="s">
        <v>2625</v>
      </c>
      <c r="N2655" t="s">
        <v>2774</v>
      </c>
    </row>
    <row r="2656" spans="1:14" x14ac:dyDescent="0.25">
      <c r="A2656">
        <v>2026</v>
      </c>
      <c r="B2656" t="s">
        <v>3337</v>
      </c>
      <c r="C2656">
        <v>11</v>
      </c>
      <c r="D2656" t="s">
        <v>133</v>
      </c>
      <c r="E2656">
        <v>9406</v>
      </c>
      <c r="F2656" t="s">
        <v>197</v>
      </c>
      <c r="G2656" t="s">
        <v>8595</v>
      </c>
      <c r="H2656" t="s">
        <v>8596</v>
      </c>
      <c r="I2656">
        <v>66</v>
      </c>
      <c r="J2656" s="52">
        <v>4117635532</v>
      </c>
      <c r="K2656" s="52">
        <v>1523795822</v>
      </c>
      <c r="L2656" s="52">
        <v>308562012</v>
      </c>
      <c r="M2656" t="s">
        <v>3198</v>
      </c>
      <c r="N2656" t="s">
        <v>3329</v>
      </c>
    </row>
    <row r="2657" spans="1:14" x14ac:dyDescent="0.25">
      <c r="A2657">
        <v>2026</v>
      </c>
      <c r="B2657" t="s">
        <v>3337</v>
      </c>
      <c r="C2657">
        <v>11</v>
      </c>
      <c r="D2657" t="s">
        <v>133</v>
      </c>
      <c r="E2657">
        <v>9508</v>
      </c>
      <c r="F2657" t="s">
        <v>201</v>
      </c>
      <c r="G2657" t="s">
        <v>8595</v>
      </c>
      <c r="H2657" t="s">
        <v>8596</v>
      </c>
      <c r="I2657">
        <v>66</v>
      </c>
      <c r="J2657" s="52">
        <v>70015000</v>
      </c>
      <c r="K2657" s="52">
        <v>70015000</v>
      </c>
      <c r="L2657" s="52">
        <v>12730000</v>
      </c>
      <c r="M2657" t="s">
        <v>2625</v>
      </c>
      <c r="N2657" t="s">
        <v>8546</v>
      </c>
    </row>
    <row r="2658" spans="1:14" x14ac:dyDescent="0.25">
      <c r="A2658">
        <v>2026</v>
      </c>
      <c r="B2658" t="s">
        <v>3337</v>
      </c>
      <c r="C2658">
        <v>13</v>
      </c>
      <c r="D2658" t="s">
        <v>102</v>
      </c>
      <c r="E2658">
        <v>9104</v>
      </c>
      <c r="F2658" t="s">
        <v>103</v>
      </c>
      <c r="G2658" t="s">
        <v>8595</v>
      </c>
      <c r="H2658" t="s">
        <v>8596</v>
      </c>
      <c r="I2658">
        <v>66</v>
      </c>
      <c r="J2658" s="52">
        <v>108081712</v>
      </c>
      <c r="K2658" s="52">
        <v>108081712</v>
      </c>
      <c r="L2658" s="52">
        <v>22246678</v>
      </c>
      <c r="M2658" t="s">
        <v>2625</v>
      </c>
      <c r="N2658" t="s">
        <v>8421</v>
      </c>
    </row>
    <row r="2659" spans="1:14" x14ac:dyDescent="0.25">
      <c r="A2659">
        <v>2026</v>
      </c>
      <c r="B2659" t="s">
        <v>3337</v>
      </c>
      <c r="C2659">
        <v>13</v>
      </c>
      <c r="D2659" t="s">
        <v>102</v>
      </c>
      <c r="E2659">
        <v>9104</v>
      </c>
      <c r="F2659" t="s">
        <v>103</v>
      </c>
      <c r="G2659" t="s">
        <v>8595</v>
      </c>
      <c r="H2659" t="s">
        <v>8596</v>
      </c>
      <c r="I2659">
        <v>68</v>
      </c>
      <c r="J2659" s="52">
        <v>265100000</v>
      </c>
      <c r="K2659" s="52">
        <v>165000000</v>
      </c>
      <c r="L2659" s="52">
        <v>30000000</v>
      </c>
      <c r="M2659" t="s">
        <v>8454</v>
      </c>
      <c r="N2659" t="s">
        <v>2907</v>
      </c>
    </row>
    <row r="2660" spans="1:14" x14ac:dyDescent="0.25">
      <c r="A2660">
        <v>2026</v>
      </c>
      <c r="B2660" t="s">
        <v>3337</v>
      </c>
      <c r="C2660">
        <v>13</v>
      </c>
      <c r="D2660" t="s">
        <v>102</v>
      </c>
      <c r="E2660">
        <v>9105</v>
      </c>
      <c r="F2660" t="s">
        <v>341</v>
      </c>
      <c r="G2660" t="s">
        <v>8595</v>
      </c>
      <c r="H2660" t="s">
        <v>8596</v>
      </c>
      <c r="I2660">
        <v>66</v>
      </c>
      <c r="J2660" s="52">
        <v>70015000</v>
      </c>
      <c r="K2660" s="52">
        <v>70015000</v>
      </c>
      <c r="L2660" s="52">
        <v>6365000</v>
      </c>
      <c r="M2660" t="s">
        <v>2625</v>
      </c>
      <c r="N2660" t="s">
        <v>8464</v>
      </c>
    </row>
    <row r="2661" spans="1:14" x14ac:dyDescent="0.25">
      <c r="A2661">
        <v>2026</v>
      </c>
      <c r="B2661" t="s">
        <v>3337</v>
      </c>
      <c r="C2661">
        <v>13</v>
      </c>
      <c r="D2661" t="s">
        <v>102</v>
      </c>
      <c r="E2661">
        <v>9105</v>
      </c>
      <c r="F2661" t="s">
        <v>341</v>
      </c>
      <c r="G2661" t="s">
        <v>8595</v>
      </c>
      <c r="H2661" t="s">
        <v>8596</v>
      </c>
      <c r="I2661">
        <v>68</v>
      </c>
      <c r="J2661" s="52">
        <v>322419310</v>
      </c>
      <c r="K2661" s="52">
        <v>165000000</v>
      </c>
      <c r="L2661" s="52">
        <v>30000000</v>
      </c>
      <c r="M2661" t="s">
        <v>3176</v>
      </c>
      <c r="N2661" t="s">
        <v>8416</v>
      </c>
    </row>
    <row r="2662" spans="1:14" x14ac:dyDescent="0.25">
      <c r="A2662">
        <v>2026</v>
      </c>
      <c r="B2662" t="s">
        <v>3337</v>
      </c>
      <c r="C2662">
        <v>13</v>
      </c>
      <c r="D2662" t="s">
        <v>102</v>
      </c>
      <c r="E2662">
        <v>9218</v>
      </c>
      <c r="F2662" t="s">
        <v>191</v>
      </c>
      <c r="G2662" t="s">
        <v>8595</v>
      </c>
      <c r="H2662" t="s">
        <v>8596</v>
      </c>
      <c r="I2662">
        <v>66</v>
      </c>
      <c r="J2662" s="52">
        <v>2733092788</v>
      </c>
      <c r="K2662" s="52">
        <v>99365000</v>
      </c>
      <c r="L2662" s="52">
        <v>18456324</v>
      </c>
      <c r="M2662" t="s">
        <v>3256</v>
      </c>
      <c r="N2662" t="s">
        <v>2720</v>
      </c>
    </row>
    <row r="2663" spans="1:14" x14ac:dyDescent="0.25">
      <c r="A2663">
        <v>2026</v>
      </c>
      <c r="B2663" t="s">
        <v>3337</v>
      </c>
      <c r="C2663">
        <v>13</v>
      </c>
      <c r="D2663" t="s">
        <v>102</v>
      </c>
      <c r="E2663">
        <v>9218</v>
      </c>
      <c r="F2663" t="s">
        <v>191</v>
      </c>
      <c r="G2663" t="s">
        <v>8595</v>
      </c>
      <c r="H2663" t="s">
        <v>8596</v>
      </c>
      <c r="I2663">
        <v>69</v>
      </c>
      <c r="J2663" s="52">
        <v>621149982</v>
      </c>
      <c r="K2663" s="52">
        <v>303816458</v>
      </c>
      <c r="L2663" s="52">
        <v>45706426</v>
      </c>
      <c r="M2663" t="s">
        <v>8453</v>
      </c>
      <c r="N2663" t="s">
        <v>3207</v>
      </c>
    </row>
    <row r="2664" spans="1:14" x14ac:dyDescent="0.25">
      <c r="A2664">
        <v>2026</v>
      </c>
      <c r="B2664" t="s">
        <v>3337</v>
      </c>
      <c r="C2664">
        <v>13</v>
      </c>
      <c r="D2664" t="s">
        <v>102</v>
      </c>
      <c r="E2664">
        <v>9304</v>
      </c>
      <c r="F2664" t="s">
        <v>338</v>
      </c>
      <c r="G2664" t="s">
        <v>8595</v>
      </c>
      <c r="H2664" t="s">
        <v>8596</v>
      </c>
      <c r="I2664">
        <v>70</v>
      </c>
      <c r="J2664" s="52">
        <v>578499980</v>
      </c>
      <c r="K2664" s="52">
        <v>331008875</v>
      </c>
      <c r="L2664" s="52">
        <v>47286983</v>
      </c>
      <c r="M2664" t="s">
        <v>3205</v>
      </c>
      <c r="N2664" t="s">
        <v>8424</v>
      </c>
    </row>
    <row r="2665" spans="1:14" x14ac:dyDescent="0.25">
      <c r="A2665">
        <v>2026</v>
      </c>
      <c r="B2665" t="s">
        <v>3337</v>
      </c>
      <c r="C2665">
        <v>15</v>
      </c>
      <c r="D2665" t="s">
        <v>211</v>
      </c>
      <c r="E2665">
        <v>9110</v>
      </c>
      <c r="F2665" t="s">
        <v>329</v>
      </c>
      <c r="G2665" t="s">
        <v>8595</v>
      </c>
      <c r="H2665" t="s">
        <v>8596</v>
      </c>
      <c r="I2665">
        <v>66</v>
      </c>
      <c r="J2665" s="52">
        <v>93806695</v>
      </c>
      <c r="K2665" s="52">
        <v>85777323</v>
      </c>
      <c r="L2665" s="52">
        <v>20358496</v>
      </c>
      <c r="M2665" t="s">
        <v>2916</v>
      </c>
      <c r="N2665" t="s">
        <v>2822</v>
      </c>
    </row>
    <row r="2666" spans="1:14" x14ac:dyDescent="0.25">
      <c r="A2666">
        <v>2026</v>
      </c>
      <c r="B2666" t="s">
        <v>3337</v>
      </c>
      <c r="C2666">
        <v>15</v>
      </c>
      <c r="D2666" t="s">
        <v>211</v>
      </c>
      <c r="E2666">
        <v>9110</v>
      </c>
      <c r="F2666" t="s">
        <v>329</v>
      </c>
      <c r="G2666" t="s">
        <v>8595</v>
      </c>
      <c r="H2666" t="s">
        <v>8596</v>
      </c>
      <c r="I2666">
        <v>70</v>
      </c>
      <c r="J2666" s="52">
        <v>578499980</v>
      </c>
      <c r="K2666" s="52">
        <v>333499980</v>
      </c>
      <c r="L2666" s="52">
        <v>57806662</v>
      </c>
      <c r="M2666" t="s">
        <v>8485</v>
      </c>
      <c r="N2666" t="s">
        <v>8382</v>
      </c>
    </row>
    <row r="2667" spans="1:14" x14ac:dyDescent="0.25">
      <c r="A2667">
        <v>2026</v>
      </c>
      <c r="B2667" t="s">
        <v>3337</v>
      </c>
      <c r="C2667">
        <v>15</v>
      </c>
      <c r="D2667" t="s">
        <v>211</v>
      </c>
      <c r="E2667">
        <v>9111</v>
      </c>
      <c r="F2667" t="s">
        <v>2584</v>
      </c>
      <c r="G2667" t="s">
        <v>8595</v>
      </c>
      <c r="H2667" t="s">
        <v>8596</v>
      </c>
      <c r="I2667">
        <v>66</v>
      </c>
      <c r="J2667" s="52">
        <v>70015000</v>
      </c>
      <c r="K2667" s="52">
        <v>70015000</v>
      </c>
      <c r="L2667" s="52">
        <v>14427333</v>
      </c>
      <c r="M2667" t="s">
        <v>2625</v>
      </c>
      <c r="N2667" t="s">
        <v>8421</v>
      </c>
    </row>
    <row r="2668" spans="1:14" x14ac:dyDescent="0.25">
      <c r="A2668">
        <v>2026</v>
      </c>
      <c r="B2668" t="s">
        <v>3337</v>
      </c>
      <c r="C2668">
        <v>15</v>
      </c>
      <c r="D2668" t="s">
        <v>211</v>
      </c>
      <c r="E2668">
        <v>9111</v>
      </c>
      <c r="F2668" t="s">
        <v>2584</v>
      </c>
      <c r="G2668" t="s">
        <v>8595</v>
      </c>
      <c r="H2668" t="s">
        <v>8596</v>
      </c>
      <c r="I2668">
        <v>68</v>
      </c>
      <c r="J2668" s="52">
        <v>265100000</v>
      </c>
      <c r="K2668" s="52">
        <v>164500000</v>
      </c>
      <c r="L2668" s="52">
        <v>29000000</v>
      </c>
      <c r="M2668" t="s">
        <v>3179</v>
      </c>
      <c r="N2668" t="s">
        <v>8548</v>
      </c>
    </row>
    <row r="2669" spans="1:14" x14ac:dyDescent="0.25">
      <c r="A2669">
        <v>2026</v>
      </c>
      <c r="B2669" t="s">
        <v>3337</v>
      </c>
      <c r="C2669">
        <v>15</v>
      </c>
      <c r="D2669" t="s">
        <v>211</v>
      </c>
      <c r="E2669">
        <v>9305</v>
      </c>
      <c r="F2669" t="s">
        <v>306</v>
      </c>
      <c r="G2669" t="s">
        <v>8595</v>
      </c>
      <c r="H2669" t="s">
        <v>8596</v>
      </c>
      <c r="I2669">
        <v>66</v>
      </c>
      <c r="J2669" s="52">
        <v>14275017</v>
      </c>
      <c r="K2669" s="52">
        <v>11139487</v>
      </c>
      <c r="L2669" s="52">
        <v>3547137</v>
      </c>
      <c r="M2669" t="s">
        <v>2657</v>
      </c>
      <c r="N2669" t="s">
        <v>8582</v>
      </c>
    </row>
    <row r="2670" spans="1:14" x14ac:dyDescent="0.25">
      <c r="A2670">
        <v>2026</v>
      </c>
      <c r="B2670" t="s">
        <v>3337</v>
      </c>
      <c r="C2670">
        <v>15</v>
      </c>
      <c r="D2670" t="s">
        <v>211</v>
      </c>
      <c r="E2670">
        <v>9514</v>
      </c>
      <c r="F2670" t="s">
        <v>212</v>
      </c>
      <c r="G2670" t="s">
        <v>8595</v>
      </c>
      <c r="H2670" t="s">
        <v>8596</v>
      </c>
      <c r="I2670">
        <v>68</v>
      </c>
      <c r="J2670" s="52">
        <v>265100000</v>
      </c>
      <c r="K2670" s="52">
        <v>165000000</v>
      </c>
      <c r="L2670" s="52">
        <v>31000000</v>
      </c>
      <c r="M2670" t="s">
        <v>8454</v>
      </c>
      <c r="N2670" t="s">
        <v>2908</v>
      </c>
    </row>
    <row r="2671" spans="1:14" x14ac:dyDescent="0.25">
      <c r="A2671">
        <v>2026</v>
      </c>
      <c r="B2671" t="s">
        <v>3337</v>
      </c>
      <c r="C2671">
        <v>15</v>
      </c>
      <c r="D2671" t="s">
        <v>211</v>
      </c>
      <c r="E2671">
        <v>9514</v>
      </c>
      <c r="F2671" t="s">
        <v>212</v>
      </c>
      <c r="G2671" t="s">
        <v>8595</v>
      </c>
      <c r="H2671" t="s">
        <v>8596</v>
      </c>
      <c r="I2671">
        <v>69</v>
      </c>
      <c r="J2671" s="52">
        <v>621149982</v>
      </c>
      <c r="K2671" s="52">
        <v>300847996</v>
      </c>
      <c r="L2671" s="52">
        <v>57089827</v>
      </c>
      <c r="M2671" t="s">
        <v>3232</v>
      </c>
      <c r="N2671" t="s">
        <v>3315</v>
      </c>
    </row>
    <row r="2672" spans="1:14" x14ac:dyDescent="0.25">
      <c r="A2672">
        <v>2026</v>
      </c>
      <c r="B2672" t="s">
        <v>3337</v>
      </c>
      <c r="C2672">
        <v>15</v>
      </c>
      <c r="D2672" t="s">
        <v>211</v>
      </c>
      <c r="E2672">
        <v>9514</v>
      </c>
      <c r="F2672" t="s">
        <v>212</v>
      </c>
      <c r="G2672" t="s">
        <v>8595</v>
      </c>
      <c r="H2672" t="s">
        <v>8596</v>
      </c>
      <c r="I2672">
        <v>70</v>
      </c>
      <c r="J2672" s="52">
        <v>583699980</v>
      </c>
      <c r="K2672" s="52">
        <v>336173020</v>
      </c>
      <c r="L2672" s="52">
        <v>65330613</v>
      </c>
      <c r="M2672" t="s">
        <v>8485</v>
      </c>
      <c r="N2672" t="s">
        <v>8449</v>
      </c>
    </row>
    <row r="2673" spans="1:14" x14ac:dyDescent="0.25">
      <c r="A2673">
        <v>2026</v>
      </c>
      <c r="B2673" t="s">
        <v>3337</v>
      </c>
      <c r="C2673">
        <v>15</v>
      </c>
      <c r="D2673" t="s">
        <v>211</v>
      </c>
      <c r="E2673">
        <v>9551</v>
      </c>
      <c r="F2673" t="s">
        <v>348</v>
      </c>
      <c r="G2673" t="s">
        <v>8595</v>
      </c>
      <c r="H2673" t="s">
        <v>8596</v>
      </c>
      <c r="I2673">
        <v>66</v>
      </c>
      <c r="J2673" s="52">
        <v>556281678</v>
      </c>
      <c r="K2673" s="52">
        <v>226765000</v>
      </c>
      <c r="L2673" s="52">
        <v>44038834</v>
      </c>
      <c r="M2673" t="s">
        <v>2734</v>
      </c>
      <c r="N2673" t="s">
        <v>8564</v>
      </c>
    </row>
    <row r="2674" spans="1:14" x14ac:dyDescent="0.25">
      <c r="A2674">
        <v>2026</v>
      </c>
      <c r="B2674" t="s">
        <v>3337</v>
      </c>
      <c r="C2674">
        <v>17</v>
      </c>
      <c r="D2674" t="s">
        <v>83</v>
      </c>
      <c r="E2674">
        <v>9112</v>
      </c>
      <c r="F2674" t="s">
        <v>332</v>
      </c>
      <c r="G2674" t="s">
        <v>8595</v>
      </c>
      <c r="H2674" t="s">
        <v>8596</v>
      </c>
      <c r="I2674">
        <v>66</v>
      </c>
      <c r="J2674" s="52">
        <v>80891763</v>
      </c>
      <c r="K2674" s="52">
        <v>61630774</v>
      </c>
      <c r="L2674" s="52">
        <v>15478982</v>
      </c>
      <c r="M2674" t="s">
        <v>3008</v>
      </c>
      <c r="N2674" t="s">
        <v>8432</v>
      </c>
    </row>
    <row r="2675" spans="1:14" x14ac:dyDescent="0.25">
      <c r="A2675">
        <v>2026</v>
      </c>
      <c r="B2675" t="s">
        <v>3337</v>
      </c>
      <c r="C2675">
        <v>17</v>
      </c>
      <c r="D2675" t="s">
        <v>83</v>
      </c>
      <c r="E2675">
        <v>9112</v>
      </c>
      <c r="F2675" t="s">
        <v>332</v>
      </c>
      <c r="G2675" t="s">
        <v>8595</v>
      </c>
      <c r="H2675" t="s">
        <v>8596</v>
      </c>
      <c r="I2675">
        <v>68</v>
      </c>
      <c r="J2675" s="52">
        <v>530200000</v>
      </c>
      <c r="K2675" s="52">
        <v>329850000</v>
      </c>
      <c r="L2675" s="52">
        <v>69893333</v>
      </c>
      <c r="M2675" t="s">
        <v>8454</v>
      </c>
      <c r="N2675" t="s">
        <v>2740</v>
      </c>
    </row>
    <row r="2676" spans="1:14" x14ac:dyDescent="0.25">
      <c r="A2676">
        <v>2026</v>
      </c>
      <c r="B2676" t="s">
        <v>3337</v>
      </c>
      <c r="C2676">
        <v>17</v>
      </c>
      <c r="D2676" t="s">
        <v>83</v>
      </c>
      <c r="E2676">
        <v>9219</v>
      </c>
      <c r="F2676" t="s">
        <v>84</v>
      </c>
      <c r="G2676" t="s">
        <v>8595</v>
      </c>
      <c r="H2676" t="s">
        <v>8596</v>
      </c>
      <c r="I2676">
        <v>68</v>
      </c>
      <c r="J2676" s="52">
        <v>265100000</v>
      </c>
      <c r="K2676" s="52">
        <v>106051620</v>
      </c>
      <c r="L2676" s="52">
        <v>27209752</v>
      </c>
      <c r="M2676" t="s">
        <v>8616</v>
      </c>
      <c r="N2676" t="s">
        <v>2934</v>
      </c>
    </row>
    <row r="2677" spans="1:14" x14ac:dyDescent="0.25">
      <c r="A2677">
        <v>2026</v>
      </c>
      <c r="B2677" t="s">
        <v>3337</v>
      </c>
      <c r="C2677">
        <v>17</v>
      </c>
      <c r="D2677" t="s">
        <v>83</v>
      </c>
      <c r="E2677">
        <v>9219</v>
      </c>
      <c r="F2677" t="s">
        <v>84</v>
      </c>
      <c r="G2677" t="s">
        <v>8595</v>
      </c>
      <c r="H2677" t="s">
        <v>8596</v>
      </c>
      <c r="I2677">
        <v>70</v>
      </c>
      <c r="J2677" s="52">
        <v>1162199960</v>
      </c>
      <c r="K2677" s="52">
        <v>671139960</v>
      </c>
      <c r="L2677" s="52">
        <v>142073630</v>
      </c>
      <c r="M2677" t="s">
        <v>8614</v>
      </c>
      <c r="N2677" t="s">
        <v>8397</v>
      </c>
    </row>
    <row r="2678" spans="1:14" x14ac:dyDescent="0.25">
      <c r="A2678">
        <v>2026</v>
      </c>
      <c r="B2678" t="s">
        <v>3337</v>
      </c>
      <c r="C2678">
        <v>17</v>
      </c>
      <c r="D2678" t="s">
        <v>83</v>
      </c>
      <c r="E2678">
        <v>9220</v>
      </c>
      <c r="F2678" t="s">
        <v>131</v>
      </c>
      <c r="G2678" t="s">
        <v>8595</v>
      </c>
      <c r="H2678" t="s">
        <v>8596</v>
      </c>
      <c r="I2678">
        <v>68</v>
      </c>
      <c r="J2678" s="52">
        <v>530200000</v>
      </c>
      <c r="K2678" s="52">
        <v>330000000</v>
      </c>
      <c r="L2678" s="52">
        <v>60000000</v>
      </c>
      <c r="M2678" t="s">
        <v>8454</v>
      </c>
      <c r="N2678" t="s">
        <v>2907</v>
      </c>
    </row>
    <row r="2679" spans="1:14" x14ac:dyDescent="0.25">
      <c r="A2679">
        <v>2026</v>
      </c>
      <c r="B2679" t="s">
        <v>3337</v>
      </c>
      <c r="C2679">
        <v>17</v>
      </c>
      <c r="D2679" t="s">
        <v>83</v>
      </c>
      <c r="E2679">
        <v>9220</v>
      </c>
      <c r="F2679" t="s">
        <v>131</v>
      </c>
      <c r="G2679" t="s">
        <v>8595</v>
      </c>
      <c r="H2679" t="s">
        <v>8596</v>
      </c>
      <c r="I2679">
        <v>69</v>
      </c>
      <c r="J2679" s="52">
        <v>621149982</v>
      </c>
      <c r="K2679" s="52">
        <v>300149982</v>
      </c>
      <c r="L2679" s="52">
        <v>54572724</v>
      </c>
      <c r="M2679" t="s">
        <v>3101</v>
      </c>
      <c r="N2679" t="s">
        <v>2961</v>
      </c>
    </row>
    <row r="2680" spans="1:14" x14ac:dyDescent="0.25">
      <c r="A2680">
        <v>2026</v>
      </c>
      <c r="B2680" t="s">
        <v>3337</v>
      </c>
      <c r="C2680">
        <v>17</v>
      </c>
      <c r="D2680" t="s">
        <v>83</v>
      </c>
      <c r="E2680">
        <v>9306</v>
      </c>
      <c r="F2680" t="s">
        <v>228</v>
      </c>
      <c r="G2680" t="s">
        <v>8595</v>
      </c>
      <c r="H2680" t="s">
        <v>8596</v>
      </c>
      <c r="I2680">
        <v>66</v>
      </c>
      <c r="J2680" s="52">
        <v>74773339</v>
      </c>
      <c r="K2680" s="52">
        <v>70015000</v>
      </c>
      <c r="L2680" s="52">
        <v>6789333</v>
      </c>
      <c r="M2680" t="s">
        <v>3224</v>
      </c>
      <c r="N2680" t="s">
        <v>8464</v>
      </c>
    </row>
    <row r="2681" spans="1:14" x14ac:dyDescent="0.25">
      <c r="A2681">
        <v>2026</v>
      </c>
      <c r="B2681" t="s">
        <v>3337</v>
      </c>
      <c r="C2681">
        <v>17</v>
      </c>
      <c r="D2681" t="s">
        <v>83</v>
      </c>
      <c r="E2681">
        <v>9515</v>
      </c>
      <c r="F2681" t="s">
        <v>89</v>
      </c>
      <c r="G2681" t="s">
        <v>8595</v>
      </c>
      <c r="H2681" t="s">
        <v>8596</v>
      </c>
      <c r="I2681">
        <v>66</v>
      </c>
      <c r="J2681" s="52">
        <v>70015000</v>
      </c>
      <c r="K2681" s="52">
        <v>69378500</v>
      </c>
      <c r="L2681" s="52">
        <v>12093500</v>
      </c>
      <c r="M2681" t="s">
        <v>2633</v>
      </c>
      <c r="N2681" t="s">
        <v>8480</v>
      </c>
    </row>
    <row r="2682" spans="1:14" x14ac:dyDescent="0.25">
      <c r="A2682">
        <v>2026</v>
      </c>
      <c r="B2682" t="s">
        <v>3337</v>
      </c>
      <c r="C2682">
        <v>18</v>
      </c>
      <c r="D2682" t="s">
        <v>77</v>
      </c>
      <c r="E2682">
        <v>9516</v>
      </c>
      <c r="F2682" t="s">
        <v>78</v>
      </c>
      <c r="G2682" t="s">
        <v>8595</v>
      </c>
      <c r="H2682" t="s">
        <v>8596</v>
      </c>
      <c r="I2682">
        <v>65</v>
      </c>
      <c r="J2682" s="52">
        <v>71177943</v>
      </c>
      <c r="K2682" s="52">
        <v>71177942</v>
      </c>
      <c r="L2682" s="52">
        <v>12941444</v>
      </c>
      <c r="M2682" t="s">
        <v>2625</v>
      </c>
      <c r="N2682" t="s">
        <v>8546</v>
      </c>
    </row>
    <row r="2683" spans="1:14" x14ac:dyDescent="0.25">
      <c r="A2683">
        <v>2026</v>
      </c>
      <c r="B2683" t="s">
        <v>3337</v>
      </c>
      <c r="C2683">
        <v>18</v>
      </c>
      <c r="D2683" t="s">
        <v>77</v>
      </c>
      <c r="E2683">
        <v>9516</v>
      </c>
      <c r="F2683" t="s">
        <v>78</v>
      </c>
      <c r="G2683" t="s">
        <v>8595</v>
      </c>
      <c r="H2683" t="s">
        <v>8596</v>
      </c>
      <c r="I2683">
        <v>66</v>
      </c>
      <c r="J2683" s="52">
        <v>79531678</v>
      </c>
      <c r="K2683" s="52">
        <v>75160132</v>
      </c>
      <c r="L2683" s="52">
        <v>15167168</v>
      </c>
      <c r="M2683" t="s">
        <v>2692</v>
      </c>
      <c r="N2683" t="s">
        <v>8432</v>
      </c>
    </row>
    <row r="2684" spans="1:14" x14ac:dyDescent="0.25">
      <c r="A2684">
        <v>2026</v>
      </c>
      <c r="B2684" t="s">
        <v>3337</v>
      </c>
      <c r="C2684">
        <v>18</v>
      </c>
      <c r="D2684" t="s">
        <v>77</v>
      </c>
      <c r="E2684">
        <v>9516</v>
      </c>
      <c r="F2684" t="s">
        <v>78</v>
      </c>
      <c r="G2684" t="s">
        <v>8595</v>
      </c>
      <c r="H2684" t="s">
        <v>8596</v>
      </c>
      <c r="I2684">
        <v>68</v>
      </c>
      <c r="J2684" s="52">
        <v>265100000</v>
      </c>
      <c r="K2684" s="52">
        <v>165000000</v>
      </c>
      <c r="L2684" s="52">
        <v>30000000</v>
      </c>
      <c r="M2684" t="s">
        <v>8454</v>
      </c>
      <c r="N2684" t="s">
        <v>2907</v>
      </c>
    </row>
    <row r="2685" spans="1:14" x14ac:dyDescent="0.25">
      <c r="A2685">
        <v>2026</v>
      </c>
      <c r="B2685" t="s">
        <v>3337</v>
      </c>
      <c r="C2685">
        <v>18</v>
      </c>
      <c r="D2685" t="s">
        <v>77</v>
      </c>
      <c r="E2685">
        <v>9516</v>
      </c>
      <c r="F2685" t="s">
        <v>78</v>
      </c>
      <c r="G2685" t="s">
        <v>8595</v>
      </c>
      <c r="H2685" t="s">
        <v>8596</v>
      </c>
      <c r="I2685">
        <v>70</v>
      </c>
      <c r="J2685" s="52">
        <v>568499980</v>
      </c>
      <c r="K2685" s="52">
        <v>265611984</v>
      </c>
      <c r="L2685" s="52">
        <v>48293088</v>
      </c>
      <c r="M2685" t="s">
        <v>3111</v>
      </c>
      <c r="N2685" t="s">
        <v>8438</v>
      </c>
    </row>
    <row r="2686" spans="1:14" x14ac:dyDescent="0.25">
      <c r="A2686">
        <v>2026</v>
      </c>
      <c r="B2686" t="s">
        <v>3337</v>
      </c>
      <c r="C2686">
        <v>19</v>
      </c>
      <c r="D2686" t="s">
        <v>158</v>
      </c>
      <c r="E2686">
        <v>9113</v>
      </c>
      <c r="F2686" t="s">
        <v>159</v>
      </c>
      <c r="G2686" t="s">
        <v>8595</v>
      </c>
      <c r="H2686" t="s">
        <v>8596</v>
      </c>
      <c r="I2686">
        <v>66</v>
      </c>
      <c r="J2686" s="52">
        <v>89048356</v>
      </c>
      <c r="K2686" s="52">
        <v>89048356</v>
      </c>
      <c r="L2686" s="52">
        <v>22246678</v>
      </c>
      <c r="M2686" t="s">
        <v>2625</v>
      </c>
      <c r="N2686" t="s">
        <v>8443</v>
      </c>
    </row>
    <row r="2687" spans="1:14" x14ac:dyDescent="0.25">
      <c r="A2687">
        <v>2026</v>
      </c>
      <c r="B2687" t="s">
        <v>3337</v>
      </c>
      <c r="C2687">
        <v>19</v>
      </c>
      <c r="D2687" t="s">
        <v>158</v>
      </c>
      <c r="E2687">
        <v>9113</v>
      </c>
      <c r="F2687" t="s">
        <v>159</v>
      </c>
      <c r="G2687" t="s">
        <v>8595</v>
      </c>
      <c r="H2687" t="s">
        <v>8596</v>
      </c>
      <c r="I2687">
        <v>70</v>
      </c>
      <c r="J2687" s="52">
        <v>578499980</v>
      </c>
      <c r="K2687" s="52">
        <v>337343536</v>
      </c>
      <c r="L2687" s="52">
        <v>60788766</v>
      </c>
      <c r="M2687" t="s">
        <v>3181</v>
      </c>
      <c r="N2687" t="s">
        <v>8547</v>
      </c>
    </row>
    <row r="2688" spans="1:14" x14ac:dyDescent="0.25">
      <c r="A2688">
        <v>2026</v>
      </c>
      <c r="B2688" t="s">
        <v>3337</v>
      </c>
      <c r="C2688">
        <v>19</v>
      </c>
      <c r="D2688" t="s">
        <v>158</v>
      </c>
      <c r="E2688">
        <v>9221</v>
      </c>
      <c r="F2688" t="s">
        <v>336</v>
      </c>
      <c r="G2688" t="s">
        <v>8595</v>
      </c>
      <c r="H2688" t="s">
        <v>8596</v>
      </c>
      <c r="I2688">
        <v>66</v>
      </c>
      <c r="J2688" s="52">
        <v>2570015000</v>
      </c>
      <c r="K2688" s="52">
        <v>109832376</v>
      </c>
      <c r="L2688" s="52">
        <v>20314262</v>
      </c>
      <c r="M2688" t="s">
        <v>8527</v>
      </c>
      <c r="N2688" t="s">
        <v>8509</v>
      </c>
    </row>
    <row r="2689" spans="1:14" x14ac:dyDescent="0.25">
      <c r="A2689">
        <v>2026</v>
      </c>
      <c r="B2689" t="s">
        <v>3337</v>
      </c>
      <c r="C2689">
        <v>19</v>
      </c>
      <c r="D2689" t="s">
        <v>158</v>
      </c>
      <c r="E2689">
        <v>9221</v>
      </c>
      <c r="F2689" t="s">
        <v>336</v>
      </c>
      <c r="G2689" t="s">
        <v>8595</v>
      </c>
      <c r="H2689" t="s">
        <v>8596</v>
      </c>
      <c r="I2689">
        <v>68</v>
      </c>
      <c r="J2689" s="52">
        <v>265100000</v>
      </c>
      <c r="K2689" s="52">
        <v>165000000</v>
      </c>
      <c r="L2689" s="52">
        <v>30000000</v>
      </c>
      <c r="M2689" t="s">
        <v>8454</v>
      </c>
      <c r="N2689" t="s">
        <v>2907</v>
      </c>
    </row>
    <row r="2690" spans="1:14" x14ac:dyDescent="0.25">
      <c r="A2690">
        <v>2026</v>
      </c>
      <c r="B2690" t="s">
        <v>3337</v>
      </c>
      <c r="C2690">
        <v>19</v>
      </c>
      <c r="D2690" t="s">
        <v>158</v>
      </c>
      <c r="E2690">
        <v>9307</v>
      </c>
      <c r="F2690" t="s">
        <v>174</v>
      </c>
      <c r="G2690" t="s">
        <v>8595</v>
      </c>
      <c r="H2690" t="s">
        <v>8596</v>
      </c>
      <c r="I2690">
        <v>66</v>
      </c>
      <c r="J2690" s="52">
        <v>1122281848</v>
      </c>
      <c r="K2690" s="52">
        <v>493601678</v>
      </c>
      <c r="L2690" s="52">
        <v>114316678</v>
      </c>
      <c r="M2690" t="s">
        <v>3177</v>
      </c>
      <c r="N2690" t="s">
        <v>2668</v>
      </c>
    </row>
    <row r="2691" spans="1:14" x14ac:dyDescent="0.25">
      <c r="A2691">
        <v>2026</v>
      </c>
      <c r="B2691" t="s">
        <v>3337</v>
      </c>
      <c r="C2691">
        <v>19</v>
      </c>
      <c r="D2691" t="s">
        <v>158</v>
      </c>
      <c r="E2691">
        <v>9307</v>
      </c>
      <c r="F2691" t="s">
        <v>174</v>
      </c>
      <c r="G2691" t="s">
        <v>8595</v>
      </c>
      <c r="H2691" t="s">
        <v>8596</v>
      </c>
      <c r="I2691">
        <v>69</v>
      </c>
      <c r="J2691" s="52">
        <v>621149982</v>
      </c>
      <c r="K2691" s="52">
        <v>300518794</v>
      </c>
      <c r="L2691" s="52">
        <v>54941536</v>
      </c>
      <c r="M2691" t="s">
        <v>3232</v>
      </c>
      <c r="N2691" t="s">
        <v>2961</v>
      </c>
    </row>
    <row r="2692" spans="1:14" x14ac:dyDescent="0.25">
      <c r="A2692">
        <v>2026</v>
      </c>
      <c r="B2692" t="s">
        <v>3337</v>
      </c>
      <c r="C2692">
        <v>19</v>
      </c>
      <c r="D2692" t="s">
        <v>158</v>
      </c>
      <c r="E2692">
        <v>9307</v>
      </c>
      <c r="F2692" t="s">
        <v>174</v>
      </c>
      <c r="G2692" t="s">
        <v>8595</v>
      </c>
      <c r="H2692" t="s">
        <v>8596</v>
      </c>
      <c r="I2692">
        <v>70</v>
      </c>
      <c r="J2692" s="52">
        <v>583699980</v>
      </c>
      <c r="K2692" s="52">
        <v>333499980</v>
      </c>
      <c r="L2692" s="52">
        <v>60636360</v>
      </c>
      <c r="M2692" t="s">
        <v>2838</v>
      </c>
      <c r="N2692" t="s">
        <v>2826</v>
      </c>
    </row>
    <row r="2693" spans="1:14" x14ac:dyDescent="0.25">
      <c r="A2693">
        <v>2026</v>
      </c>
      <c r="B2693" t="s">
        <v>3337</v>
      </c>
      <c r="C2693">
        <v>20</v>
      </c>
      <c r="D2693" t="s">
        <v>321</v>
      </c>
      <c r="E2693">
        <v>9114</v>
      </c>
      <c r="F2693" t="s">
        <v>322</v>
      </c>
      <c r="G2693" t="s">
        <v>8595</v>
      </c>
      <c r="H2693" t="s">
        <v>8596</v>
      </c>
      <c r="I2693">
        <v>66</v>
      </c>
      <c r="J2693" s="52">
        <v>89048356</v>
      </c>
      <c r="K2693" s="52">
        <v>89048356</v>
      </c>
      <c r="L2693" s="52">
        <v>20611119</v>
      </c>
      <c r="M2693" t="s">
        <v>2625</v>
      </c>
      <c r="N2693" t="s">
        <v>3029</v>
      </c>
    </row>
    <row r="2694" spans="1:14" x14ac:dyDescent="0.25">
      <c r="A2694">
        <v>2026</v>
      </c>
      <c r="B2694" t="s">
        <v>3337</v>
      </c>
      <c r="C2694">
        <v>20</v>
      </c>
      <c r="D2694" t="s">
        <v>321</v>
      </c>
      <c r="E2694">
        <v>9520</v>
      </c>
      <c r="F2694" t="s">
        <v>327</v>
      </c>
      <c r="G2694" t="s">
        <v>8595</v>
      </c>
      <c r="H2694" t="s">
        <v>8596</v>
      </c>
      <c r="I2694">
        <v>66</v>
      </c>
      <c r="J2694" s="52">
        <v>79531678</v>
      </c>
      <c r="K2694" s="52">
        <v>78895178</v>
      </c>
      <c r="L2694" s="52">
        <v>18437952</v>
      </c>
      <c r="M2694" t="s">
        <v>2659</v>
      </c>
      <c r="N2694" t="s">
        <v>8537</v>
      </c>
    </row>
    <row r="2695" spans="1:14" x14ac:dyDescent="0.25">
      <c r="A2695">
        <v>2026</v>
      </c>
      <c r="B2695" t="s">
        <v>3337</v>
      </c>
      <c r="C2695">
        <v>20</v>
      </c>
      <c r="D2695" t="s">
        <v>321</v>
      </c>
      <c r="E2695">
        <v>9520</v>
      </c>
      <c r="F2695" t="s">
        <v>327</v>
      </c>
      <c r="G2695" t="s">
        <v>8595</v>
      </c>
      <c r="H2695" t="s">
        <v>8596</v>
      </c>
      <c r="I2695">
        <v>68</v>
      </c>
      <c r="J2695" s="52">
        <v>265100000</v>
      </c>
      <c r="K2695" s="52">
        <v>160600000</v>
      </c>
      <c r="L2695" s="52">
        <v>25600000</v>
      </c>
      <c r="M2695" t="s">
        <v>2661</v>
      </c>
      <c r="N2695" t="s">
        <v>8543</v>
      </c>
    </row>
    <row r="2696" spans="1:14" x14ac:dyDescent="0.25">
      <c r="A2696">
        <v>2026</v>
      </c>
      <c r="B2696" t="s">
        <v>3337</v>
      </c>
      <c r="C2696">
        <v>20</v>
      </c>
      <c r="D2696" t="s">
        <v>321</v>
      </c>
      <c r="E2696">
        <v>9521</v>
      </c>
      <c r="F2696" t="s">
        <v>325</v>
      </c>
      <c r="G2696" t="s">
        <v>8595</v>
      </c>
      <c r="H2696" t="s">
        <v>8596</v>
      </c>
      <c r="I2696">
        <v>69</v>
      </c>
      <c r="J2696" s="52">
        <v>621149982</v>
      </c>
      <c r="K2696" s="52">
        <v>299846800</v>
      </c>
      <c r="L2696" s="52">
        <v>54572724</v>
      </c>
      <c r="M2696" t="s">
        <v>3101</v>
      </c>
      <c r="N2696" t="s">
        <v>2961</v>
      </c>
    </row>
    <row r="2697" spans="1:14" x14ac:dyDescent="0.25">
      <c r="A2697">
        <v>2026</v>
      </c>
      <c r="B2697" t="s">
        <v>3337</v>
      </c>
      <c r="C2697">
        <v>20</v>
      </c>
      <c r="D2697" t="s">
        <v>321</v>
      </c>
      <c r="E2697">
        <v>9521</v>
      </c>
      <c r="F2697" t="s">
        <v>325</v>
      </c>
      <c r="G2697" t="s">
        <v>8595</v>
      </c>
      <c r="H2697" t="s">
        <v>8596</v>
      </c>
      <c r="I2697">
        <v>70</v>
      </c>
      <c r="J2697" s="52">
        <v>583699980</v>
      </c>
      <c r="K2697" s="52">
        <v>266799984</v>
      </c>
      <c r="L2697" s="52">
        <v>48509088</v>
      </c>
      <c r="M2697" t="s">
        <v>3087</v>
      </c>
      <c r="N2697" t="s">
        <v>8512</v>
      </c>
    </row>
    <row r="2698" spans="1:14" x14ac:dyDescent="0.25">
      <c r="A2698">
        <v>2026</v>
      </c>
      <c r="B2698" t="s">
        <v>3337</v>
      </c>
      <c r="C2698">
        <v>23</v>
      </c>
      <c r="D2698" t="s">
        <v>230</v>
      </c>
      <c r="E2698">
        <v>9115</v>
      </c>
      <c r="F2698" t="s">
        <v>743</v>
      </c>
      <c r="G2698" t="s">
        <v>8595</v>
      </c>
      <c r="H2698" t="s">
        <v>8596</v>
      </c>
      <c r="I2698">
        <v>62</v>
      </c>
      <c r="J2698" s="52">
        <v>46685830</v>
      </c>
      <c r="K2698" s="52">
        <v>21759537</v>
      </c>
      <c r="L2698" s="52">
        <v>21759537</v>
      </c>
      <c r="M2698" t="s">
        <v>3062</v>
      </c>
      <c r="N2698" t="s">
        <v>3062</v>
      </c>
    </row>
    <row r="2699" spans="1:14" x14ac:dyDescent="0.25">
      <c r="A2699">
        <v>2026</v>
      </c>
      <c r="B2699" t="s">
        <v>3337</v>
      </c>
      <c r="C2699">
        <v>23</v>
      </c>
      <c r="D2699" t="s">
        <v>230</v>
      </c>
      <c r="E2699">
        <v>9115</v>
      </c>
      <c r="F2699" t="s">
        <v>743</v>
      </c>
      <c r="G2699" t="s">
        <v>8595</v>
      </c>
      <c r="H2699" t="s">
        <v>8596</v>
      </c>
      <c r="I2699">
        <v>68</v>
      </c>
      <c r="J2699" s="52">
        <v>265100000</v>
      </c>
      <c r="K2699" s="52">
        <v>165000000</v>
      </c>
      <c r="L2699" s="52">
        <v>30000000</v>
      </c>
      <c r="M2699" t="s">
        <v>8454</v>
      </c>
      <c r="N2699" t="s">
        <v>2907</v>
      </c>
    </row>
    <row r="2700" spans="1:14" x14ac:dyDescent="0.25">
      <c r="A2700">
        <v>2026</v>
      </c>
      <c r="B2700" t="s">
        <v>3337</v>
      </c>
      <c r="C2700">
        <v>23</v>
      </c>
      <c r="D2700" t="s">
        <v>230</v>
      </c>
      <c r="E2700">
        <v>9115</v>
      </c>
      <c r="F2700" t="s">
        <v>743</v>
      </c>
      <c r="G2700" t="s">
        <v>8595</v>
      </c>
      <c r="H2700" t="s">
        <v>8596</v>
      </c>
      <c r="I2700">
        <v>70</v>
      </c>
      <c r="J2700" s="52">
        <v>578499980</v>
      </c>
      <c r="K2700" s="52">
        <v>333202980</v>
      </c>
      <c r="L2700" s="52">
        <v>60582360</v>
      </c>
      <c r="M2700" t="s">
        <v>8485</v>
      </c>
      <c r="N2700" t="s">
        <v>8547</v>
      </c>
    </row>
    <row r="2701" spans="1:14" x14ac:dyDescent="0.25">
      <c r="A2701">
        <v>2026</v>
      </c>
      <c r="B2701" t="s">
        <v>3337</v>
      </c>
      <c r="C2701">
        <v>23</v>
      </c>
      <c r="D2701" t="s">
        <v>230</v>
      </c>
      <c r="E2701">
        <v>9523</v>
      </c>
      <c r="F2701" t="s">
        <v>231</v>
      </c>
      <c r="G2701" t="s">
        <v>8595</v>
      </c>
      <c r="H2701" t="s">
        <v>8596</v>
      </c>
      <c r="I2701">
        <v>66</v>
      </c>
      <c r="J2701" s="52">
        <v>127115068</v>
      </c>
      <c r="K2701" s="52">
        <v>102510568</v>
      </c>
      <c r="L2701" s="52">
        <v>23561856</v>
      </c>
      <c r="M2701" t="s">
        <v>2759</v>
      </c>
      <c r="N2701" t="s">
        <v>8460</v>
      </c>
    </row>
    <row r="2702" spans="1:14" x14ac:dyDescent="0.25">
      <c r="A2702">
        <v>2026</v>
      </c>
      <c r="B2702" t="s">
        <v>3337</v>
      </c>
      <c r="C2702">
        <v>23</v>
      </c>
      <c r="D2702" t="s">
        <v>230</v>
      </c>
      <c r="E2702">
        <v>9523</v>
      </c>
      <c r="F2702" t="s">
        <v>231</v>
      </c>
      <c r="G2702" t="s">
        <v>8595</v>
      </c>
      <c r="H2702" t="s">
        <v>8596</v>
      </c>
      <c r="I2702">
        <v>68</v>
      </c>
      <c r="J2702" s="52">
        <v>583685370</v>
      </c>
      <c r="K2702" s="52">
        <v>330000000</v>
      </c>
      <c r="L2702" s="52">
        <v>60000000</v>
      </c>
      <c r="M2702" t="s">
        <v>3116</v>
      </c>
      <c r="N2702" t="s">
        <v>2934</v>
      </c>
    </row>
    <row r="2703" spans="1:14" x14ac:dyDescent="0.25">
      <c r="A2703">
        <v>2026</v>
      </c>
      <c r="B2703" t="s">
        <v>3337</v>
      </c>
      <c r="C2703">
        <v>25</v>
      </c>
      <c r="D2703" t="s">
        <v>95</v>
      </c>
      <c r="E2703">
        <v>9232</v>
      </c>
      <c r="F2703" t="s">
        <v>244</v>
      </c>
      <c r="G2703" t="s">
        <v>8595</v>
      </c>
      <c r="H2703" t="s">
        <v>8596</v>
      </c>
      <c r="I2703">
        <v>66</v>
      </c>
      <c r="J2703" s="52">
        <v>237916950</v>
      </c>
      <c r="K2703" s="52">
        <v>180563989</v>
      </c>
      <c r="L2703" s="52">
        <v>34639429</v>
      </c>
      <c r="M2703" t="s">
        <v>3055</v>
      </c>
      <c r="N2703" t="s">
        <v>8500</v>
      </c>
    </row>
    <row r="2704" spans="1:14" x14ac:dyDescent="0.25">
      <c r="A2704">
        <v>2026</v>
      </c>
      <c r="B2704" t="s">
        <v>3337</v>
      </c>
      <c r="C2704">
        <v>25</v>
      </c>
      <c r="D2704" t="s">
        <v>95</v>
      </c>
      <c r="E2704">
        <v>9232</v>
      </c>
      <c r="F2704" t="s">
        <v>244</v>
      </c>
      <c r="G2704" t="s">
        <v>8595</v>
      </c>
      <c r="H2704" t="s">
        <v>8596</v>
      </c>
      <c r="I2704">
        <v>69</v>
      </c>
      <c r="J2704" s="52">
        <v>621149982</v>
      </c>
      <c r="K2704" s="52">
        <v>301112868</v>
      </c>
      <c r="L2704" s="52">
        <v>54572724</v>
      </c>
      <c r="M2704" t="s">
        <v>8617</v>
      </c>
      <c r="N2704" t="s">
        <v>2961</v>
      </c>
    </row>
    <row r="2705" spans="1:14" x14ac:dyDescent="0.25">
      <c r="A2705">
        <v>2026</v>
      </c>
      <c r="B2705" t="s">
        <v>3337</v>
      </c>
      <c r="C2705">
        <v>25</v>
      </c>
      <c r="D2705" t="s">
        <v>95</v>
      </c>
      <c r="E2705">
        <v>9232</v>
      </c>
      <c r="F2705" t="s">
        <v>244</v>
      </c>
      <c r="G2705" t="s">
        <v>8595</v>
      </c>
      <c r="H2705" t="s">
        <v>8596</v>
      </c>
      <c r="I2705">
        <v>70</v>
      </c>
      <c r="J2705" s="52">
        <v>583699980</v>
      </c>
      <c r="K2705" s="52">
        <v>333499980</v>
      </c>
      <c r="L2705" s="52">
        <v>60636360</v>
      </c>
      <c r="M2705" t="s">
        <v>2838</v>
      </c>
      <c r="N2705" t="s">
        <v>2826</v>
      </c>
    </row>
    <row r="2706" spans="1:14" x14ac:dyDescent="0.25">
      <c r="A2706">
        <v>2026</v>
      </c>
      <c r="B2706" t="s">
        <v>3337</v>
      </c>
      <c r="C2706">
        <v>25</v>
      </c>
      <c r="D2706" t="s">
        <v>95</v>
      </c>
      <c r="E2706">
        <v>9509</v>
      </c>
      <c r="F2706" t="s">
        <v>734</v>
      </c>
      <c r="G2706" t="s">
        <v>8595</v>
      </c>
      <c r="H2706" t="s">
        <v>8596</v>
      </c>
      <c r="I2706">
        <v>66</v>
      </c>
      <c r="J2706" s="52">
        <v>476647138</v>
      </c>
      <c r="K2706" s="52">
        <v>111694993</v>
      </c>
      <c r="L2706" s="52">
        <v>24386797</v>
      </c>
      <c r="M2706" t="s">
        <v>3336</v>
      </c>
      <c r="N2706" t="s">
        <v>8420</v>
      </c>
    </row>
    <row r="2707" spans="1:14" x14ac:dyDescent="0.25">
      <c r="A2707">
        <v>2026</v>
      </c>
      <c r="B2707" t="s">
        <v>3337</v>
      </c>
      <c r="C2707">
        <v>25</v>
      </c>
      <c r="D2707" t="s">
        <v>95</v>
      </c>
      <c r="E2707">
        <v>9509</v>
      </c>
      <c r="F2707" t="s">
        <v>734</v>
      </c>
      <c r="G2707" t="s">
        <v>8595</v>
      </c>
      <c r="H2707" t="s">
        <v>8596</v>
      </c>
      <c r="I2707">
        <v>68</v>
      </c>
      <c r="J2707" s="52">
        <v>530200000</v>
      </c>
      <c r="K2707" s="52">
        <v>324119555</v>
      </c>
      <c r="L2707" s="52">
        <v>56497904</v>
      </c>
      <c r="M2707" t="s">
        <v>3230</v>
      </c>
      <c r="N2707" t="s">
        <v>3178</v>
      </c>
    </row>
    <row r="2708" spans="1:14" x14ac:dyDescent="0.25">
      <c r="A2708">
        <v>2026</v>
      </c>
      <c r="B2708" t="s">
        <v>3337</v>
      </c>
      <c r="C2708">
        <v>25</v>
      </c>
      <c r="D2708" t="s">
        <v>95</v>
      </c>
      <c r="E2708">
        <v>9510</v>
      </c>
      <c r="F2708" t="s">
        <v>2582</v>
      </c>
      <c r="G2708" t="s">
        <v>8595</v>
      </c>
      <c r="H2708" t="s">
        <v>8596</v>
      </c>
      <c r="I2708">
        <v>66</v>
      </c>
      <c r="J2708" s="52">
        <v>686365866</v>
      </c>
      <c r="K2708" s="52">
        <v>143680124</v>
      </c>
      <c r="L2708" s="52">
        <v>4061946</v>
      </c>
      <c r="M2708" t="s">
        <v>8524</v>
      </c>
      <c r="N2708" t="s">
        <v>8515</v>
      </c>
    </row>
    <row r="2709" spans="1:14" x14ac:dyDescent="0.25">
      <c r="A2709">
        <v>2026</v>
      </c>
      <c r="B2709" t="s">
        <v>3337</v>
      </c>
      <c r="C2709">
        <v>25</v>
      </c>
      <c r="D2709" t="s">
        <v>95</v>
      </c>
      <c r="E2709">
        <v>9511</v>
      </c>
      <c r="F2709" t="s">
        <v>346</v>
      </c>
      <c r="G2709" t="s">
        <v>8595</v>
      </c>
      <c r="H2709" t="s">
        <v>8596</v>
      </c>
      <c r="I2709">
        <v>66</v>
      </c>
      <c r="J2709" s="52">
        <v>38066712</v>
      </c>
      <c r="K2709" s="52">
        <v>36807274</v>
      </c>
      <c r="L2709" s="52">
        <v>7887274</v>
      </c>
      <c r="M2709" t="s">
        <v>2726</v>
      </c>
      <c r="N2709" t="s">
        <v>2786</v>
      </c>
    </row>
    <row r="2710" spans="1:14" x14ac:dyDescent="0.25">
      <c r="A2710">
        <v>2026</v>
      </c>
      <c r="B2710" t="s">
        <v>3337</v>
      </c>
      <c r="C2710">
        <v>25</v>
      </c>
      <c r="D2710" t="s">
        <v>95</v>
      </c>
      <c r="E2710">
        <v>9511</v>
      </c>
      <c r="F2710" t="s">
        <v>346</v>
      </c>
      <c r="G2710" t="s">
        <v>8595</v>
      </c>
      <c r="H2710" t="s">
        <v>8596</v>
      </c>
      <c r="I2710">
        <v>70</v>
      </c>
      <c r="J2710" s="52">
        <v>578499980</v>
      </c>
      <c r="K2710" s="52">
        <v>333482726</v>
      </c>
      <c r="L2710" s="52">
        <v>62366942</v>
      </c>
      <c r="M2710" t="s">
        <v>8485</v>
      </c>
      <c r="N2710" t="s">
        <v>2917</v>
      </c>
    </row>
    <row r="2711" spans="1:14" x14ac:dyDescent="0.25">
      <c r="A2711">
        <v>2026</v>
      </c>
      <c r="B2711" t="s">
        <v>3337</v>
      </c>
      <c r="C2711">
        <v>25</v>
      </c>
      <c r="D2711" t="s">
        <v>95</v>
      </c>
      <c r="E2711">
        <v>9512</v>
      </c>
      <c r="F2711" t="s">
        <v>247</v>
      </c>
      <c r="G2711" t="s">
        <v>8595</v>
      </c>
      <c r="H2711" t="s">
        <v>8596</v>
      </c>
      <c r="I2711">
        <v>66</v>
      </c>
      <c r="J2711" s="52">
        <v>1211278649</v>
      </c>
      <c r="K2711" s="52">
        <v>78616360</v>
      </c>
      <c r="L2711" s="52">
        <v>17548670</v>
      </c>
      <c r="M2711" t="s">
        <v>2702</v>
      </c>
      <c r="N2711" t="s">
        <v>2706</v>
      </c>
    </row>
    <row r="2712" spans="1:14" x14ac:dyDescent="0.25">
      <c r="A2712">
        <v>2026</v>
      </c>
      <c r="B2712" t="s">
        <v>3337</v>
      </c>
      <c r="C2712">
        <v>25</v>
      </c>
      <c r="D2712" t="s">
        <v>95</v>
      </c>
      <c r="E2712">
        <v>9513</v>
      </c>
      <c r="F2712" t="s">
        <v>249</v>
      </c>
      <c r="G2712" t="s">
        <v>8595</v>
      </c>
      <c r="H2712" t="s">
        <v>8596</v>
      </c>
      <c r="I2712">
        <v>66</v>
      </c>
      <c r="J2712" s="52">
        <v>122621118</v>
      </c>
      <c r="K2712" s="52">
        <v>98355000</v>
      </c>
      <c r="L2712" s="52">
        <v>18969541</v>
      </c>
      <c r="M2712" t="s">
        <v>2912</v>
      </c>
      <c r="N2712" t="s">
        <v>8422</v>
      </c>
    </row>
    <row r="2713" spans="1:14" x14ac:dyDescent="0.25">
      <c r="A2713">
        <v>2026</v>
      </c>
      <c r="B2713" t="s">
        <v>3337</v>
      </c>
      <c r="C2713">
        <v>27</v>
      </c>
      <c r="D2713" t="s">
        <v>234</v>
      </c>
      <c r="E2713">
        <v>9522</v>
      </c>
      <c r="F2713" t="s">
        <v>235</v>
      </c>
      <c r="G2713" t="s">
        <v>8595</v>
      </c>
      <c r="H2713" t="s">
        <v>8596</v>
      </c>
      <c r="I2713">
        <v>66</v>
      </c>
      <c r="J2713" s="52">
        <v>93806695</v>
      </c>
      <c r="K2713" s="52">
        <v>84342653</v>
      </c>
      <c r="L2713" s="52">
        <v>13790833</v>
      </c>
      <c r="M2713" t="s">
        <v>2967</v>
      </c>
      <c r="N2713" t="s">
        <v>8474</v>
      </c>
    </row>
    <row r="2714" spans="1:14" x14ac:dyDescent="0.25">
      <c r="A2714">
        <v>2026</v>
      </c>
      <c r="B2714" t="s">
        <v>3337</v>
      </c>
      <c r="C2714">
        <v>27</v>
      </c>
      <c r="D2714" t="s">
        <v>234</v>
      </c>
      <c r="E2714">
        <v>9522</v>
      </c>
      <c r="F2714" t="s">
        <v>235</v>
      </c>
      <c r="G2714" t="s">
        <v>8595</v>
      </c>
      <c r="H2714" t="s">
        <v>8596</v>
      </c>
      <c r="I2714">
        <v>70</v>
      </c>
      <c r="J2714" s="52">
        <v>578499980</v>
      </c>
      <c r="K2714" s="52">
        <v>332489375</v>
      </c>
      <c r="L2714" s="52">
        <v>65689390</v>
      </c>
      <c r="M2714" t="s">
        <v>3304</v>
      </c>
      <c r="N2714" t="s">
        <v>2875</v>
      </c>
    </row>
    <row r="2715" spans="1:14" x14ac:dyDescent="0.25">
      <c r="A2715">
        <v>2026</v>
      </c>
      <c r="B2715" t="s">
        <v>3337</v>
      </c>
      <c r="C2715">
        <v>41</v>
      </c>
      <c r="D2715" t="s">
        <v>110</v>
      </c>
      <c r="E2715">
        <v>9116</v>
      </c>
      <c r="F2715" t="s">
        <v>141</v>
      </c>
      <c r="G2715" t="s">
        <v>8595</v>
      </c>
      <c r="H2715" t="s">
        <v>8596</v>
      </c>
      <c r="I2715">
        <v>65</v>
      </c>
      <c r="J2715" s="52">
        <v>23956668</v>
      </c>
      <c r="K2715" s="52">
        <v>23857203</v>
      </c>
      <c r="L2715" s="52">
        <v>23857203</v>
      </c>
      <c r="M2715" t="s">
        <v>2654</v>
      </c>
      <c r="N2715" t="s">
        <v>2654</v>
      </c>
    </row>
    <row r="2716" spans="1:14" x14ac:dyDescent="0.25">
      <c r="A2716">
        <v>2026</v>
      </c>
      <c r="B2716" t="s">
        <v>3337</v>
      </c>
      <c r="C2716">
        <v>41</v>
      </c>
      <c r="D2716" t="s">
        <v>110</v>
      </c>
      <c r="E2716">
        <v>9116</v>
      </c>
      <c r="F2716" t="s">
        <v>141</v>
      </c>
      <c r="G2716" t="s">
        <v>8595</v>
      </c>
      <c r="H2716" t="s">
        <v>8596</v>
      </c>
      <c r="I2716">
        <v>66</v>
      </c>
      <c r="J2716" s="52">
        <v>618775909</v>
      </c>
      <c r="K2716" s="52">
        <v>322820646</v>
      </c>
      <c r="L2716" s="52">
        <v>67630600</v>
      </c>
      <c r="M2716" t="s">
        <v>8556</v>
      </c>
      <c r="N2716" t="s">
        <v>8548</v>
      </c>
    </row>
    <row r="2717" spans="1:14" x14ac:dyDescent="0.25">
      <c r="A2717">
        <v>2026</v>
      </c>
      <c r="B2717" t="s">
        <v>3337</v>
      </c>
      <c r="C2717">
        <v>41</v>
      </c>
      <c r="D2717" t="s">
        <v>110</v>
      </c>
      <c r="E2717">
        <v>9116</v>
      </c>
      <c r="F2717" t="s">
        <v>141</v>
      </c>
      <c r="G2717" t="s">
        <v>8595</v>
      </c>
      <c r="H2717" t="s">
        <v>8596</v>
      </c>
      <c r="I2717">
        <v>68</v>
      </c>
      <c r="J2717" s="52">
        <v>265100000</v>
      </c>
      <c r="K2717" s="52">
        <v>165000000</v>
      </c>
      <c r="L2717" s="52">
        <v>35226667</v>
      </c>
      <c r="M2717" t="s">
        <v>8454</v>
      </c>
      <c r="N2717" t="s">
        <v>8430</v>
      </c>
    </row>
    <row r="2718" spans="1:14" x14ac:dyDescent="0.25">
      <c r="A2718">
        <v>2026</v>
      </c>
      <c r="B2718" t="s">
        <v>3337</v>
      </c>
      <c r="C2718">
        <v>41</v>
      </c>
      <c r="D2718" t="s">
        <v>110</v>
      </c>
      <c r="E2718">
        <v>9116</v>
      </c>
      <c r="F2718" t="s">
        <v>141</v>
      </c>
      <c r="G2718" t="s">
        <v>8595</v>
      </c>
      <c r="H2718" t="s">
        <v>8596</v>
      </c>
      <c r="I2718">
        <v>69</v>
      </c>
      <c r="J2718" s="52">
        <v>621149982</v>
      </c>
      <c r="K2718" s="52">
        <v>315660017</v>
      </c>
      <c r="L2718" s="52">
        <v>61748028</v>
      </c>
      <c r="M2718" t="s">
        <v>2738</v>
      </c>
      <c r="N2718" t="s">
        <v>8466</v>
      </c>
    </row>
    <row r="2719" spans="1:14" x14ac:dyDescent="0.25">
      <c r="A2719">
        <v>2026</v>
      </c>
      <c r="B2719" t="s">
        <v>3337</v>
      </c>
      <c r="C2719">
        <v>41</v>
      </c>
      <c r="D2719" t="s">
        <v>110</v>
      </c>
      <c r="E2719">
        <v>9116</v>
      </c>
      <c r="F2719" t="s">
        <v>141</v>
      </c>
      <c r="G2719" t="s">
        <v>8595</v>
      </c>
      <c r="H2719" t="s">
        <v>8596</v>
      </c>
      <c r="I2719">
        <v>70</v>
      </c>
      <c r="J2719" s="52">
        <v>578499980</v>
      </c>
      <c r="K2719" s="52">
        <v>346788980</v>
      </c>
      <c r="L2719" s="52">
        <v>73568146</v>
      </c>
      <c r="M2719" t="s">
        <v>8538</v>
      </c>
      <c r="N2719" t="s">
        <v>2932</v>
      </c>
    </row>
    <row r="2720" spans="1:14" x14ac:dyDescent="0.25">
      <c r="A2720">
        <v>2026</v>
      </c>
      <c r="B2720" t="s">
        <v>3337</v>
      </c>
      <c r="C2720">
        <v>41</v>
      </c>
      <c r="D2720" t="s">
        <v>110</v>
      </c>
      <c r="E2720">
        <v>9525</v>
      </c>
      <c r="F2720" t="s">
        <v>111</v>
      </c>
      <c r="G2720" t="s">
        <v>8595</v>
      </c>
      <c r="H2720" t="s">
        <v>8596</v>
      </c>
      <c r="I2720">
        <v>66</v>
      </c>
      <c r="J2720" s="52">
        <v>2066272942</v>
      </c>
      <c r="K2720" s="52">
        <v>2048124516</v>
      </c>
      <c r="L2720" s="52">
        <v>388001316</v>
      </c>
      <c r="M2720" t="s">
        <v>2633</v>
      </c>
      <c r="N2720" t="s">
        <v>8490</v>
      </c>
    </row>
    <row r="2721" spans="1:14" x14ac:dyDescent="0.25">
      <c r="A2721">
        <v>2026</v>
      </c>
      <c r="B2721" t="s">
        <v>3337</v>
      </c>
      <c r="C2721">
        <v>41</v>
      </c>
      <c r="D2721" t="s">
        <v>110</v>
      </c>
      <c r="E2721">
        <v>9526</v>
      </c>
      <c r="F2721" t="s">
        <v>154</v>
      </c>
      <c r="G2721" t="s">
        <v>8595</v>
      </c>
      <c r="H2721" t="s">
        <v>8596</v>
      </c>
      <c r="I2721">
        <v>66</v>
      </c>
      <c r="J2721" s="52">
        <v>70015000</v>
      </c>
      <c r="K2721" s="52">
        <v>70015000</v>
      </c>
      <c r="L2721" s="52">
        <v>15912500</v>
      </c>
      <c r="M2721" t="s">
        <v>2625</v>
      </c>
      <c r="N2721" t="s">
        <v>2834</v>
      </c>
    </row>
    <row r="2722" spans="1:14" x14ac:dyDescent="0.25">
      <c r="A2722">
        <v>2026</v>
      </c>
      <c r="B2722" t="s">
        <v>3337</v>
      </c>
      <c r="C2722">
        <v>41</v>
      </c>
      <c r="D2722" t="s">
        <v>110</v>
      </c>
      <c r="E2722">
        <v>9526</v>
      </c>
      <c r="F2722" t="s">
        <v>154</v>
      </c>
      <c r="G2722" t="s">
        <v>8595</v>
      </c>
      <c r="H2722" t="s">
        <v>8596</v>
      </c>
      <c r="I2722">
        <v>68</v>
      </c>
      <c r="J2722" s="52">
        <v>530200000</v>
      </c>
      <c r="K2722" s="52">
        <v>373300000</v>
      </c>
      <c r="L2722" s="52">
        <v>70880000</v>
      </c>
      <c r="M2722" t="s">
        <v>2988</v>
      </c>
      <c r="N2722" t="s">
        <v>3335</v>
      </c>
    </row>
    <row r="2723" spans="1:14" x14ac:dyDescent="0.25">
      <c r="A2723">
        <v>2026</v>
      </c>
      <c r="B2723" t="s">
        <v>3337</v>
      </c>
      <c r="C2723">
        <v>41</v>
      </c>
      <c r="D2723" t="s">
        <v>110</v>
      </c>
      <c r="E2723">
        <v>9527</v>
      </c>
      <c r="F2723" t="s">
        <v>149</v>
      </c>
      <c r="G2723" t="s">
        <v>8595</v>
      </c>
      <c r="H2723" t="s">
        <v>8596</v>
      </c>
      <c r="I2723">
        <v>66</v>
      </c>
      <c r="J2723" s="52">
        <v>2571375085</v>
      </c>
      <c r="K2723" s="52">
        <v>162203083</v>
      </c>
      <c r="L2723" s="52">
        <v>34619456</v>
      </c>
      <c r="M2723" t="s">
        <v>2812</v>
      </c>
      <c r="N2723" t="s">
        <v>2696</v>
      </c>
    </row>
    <row r="2724" spans="1:14" x14ac:dyDescent="0.25">
      <c r="A2724">
        <v>2026</v>
      </c>
      <c r="B2724" t="s">
        <v>3337</v>
      </c>
      <c r="C2724">
        <v>41</v>
      </c>
      <c r="D2724" t="s">
        <v>110</v>
      </c>
      <c r="E2724">
        <v>9527</v>
      </c>
      <c r="F2724" t="s">
        <v>149</v>
      </c>
      <c r="G2724" t="s">
        <v>8595</v>
      </c>
      <c r="H2724" t="s">
        <v>8596</v>
      </c>
      <c r="I2724">
        <v>68</v>
      </c>
      <c r="J2724" s="52">
        <v>1060400000</v>
      </c>
      <c r="K2724" s="52">
        <v>660000000</v>
      </c>
      <c r="L2724" s="52">
        <v>123580000</v>
      </c>
      <c r="M2724" t="s">
        <v>8454</v>
      </c>
      <c r="N2724" t="s">
        <v>2908</v>
      </c>
    </row>
    <row r="2725" spans="1:14" x14ac:dyDescent="0.25">
      <c r="A2725">
        <v>2026</v>
      </c>
      <c r="B2725" t="s">
        <v>3337</v>
      </c>
      <c r="C2725">
        <v>41</v>
      </c>
      <c r="D2725" t="s">
        <v>110</v>
      </c>
      <c r="E2725">
        <v>9527</v>
      </c>
      <c r="F2725" t="s">
        <v>149</v>
      </c>
      <c r="G2725" t="s">
        <v>8595</v>
      </c>
      <c r="H2725" t="s">
        <v>8596</v>
      </c>
      <c r="I2725">
        <v>69</v>
      </c>
      <c r="J2725" s="52">
        <v>621149982</v>
      </c>
      <c r="K2725" s="52">
        <v>300149982</v>
      </c>
      <c r="L2725" s="52">
        <v>54572724</v>
      </c>
      <c r="M2725" t="s">
        <v>3101</v>
      </c>
      <c r="N2725" t="s">
        <v>2961</v>
      </c>
    </row>
    <row r="2726" spans="1:14" x14ac:dyDescent="0.25">
      <c r="A2726">
        <v>2026</v>
      </c>
      <c r="B2726" t="s">
        <v>3337</v>
      </c>
      <c r="C2726">
        <v>41</v>
      </c>
      <c r="D2726" t="s">
        <v>110</v>
      </c>
      <c r="E2726">
        <v>9527</v>
      </c>
      <c r="F2726" t="s">
        <v>149</v>
      </c>
      <c r="G2726" t="s">
        <v>8595</v>
      </c>
      <c r="H2726" t="s">
        <v>8596</v>
      </c>
      <c r="I2726">
        <v>70</v>
      </c>
      <c r="J2726" s="52">
        <v>583699980</v>
      </c>
      <c r="K2726" s="52">
        <v>333499980</v>
      </c>
      <c r="L2726" s="52">
        <v>60636360</v>
      </c>
      <c r="M2726" t="s">
        <v>2838</v>
      </c>
      <c r="N2726" t="s">
        <v>2826</v>
      </c>
    </row>
    <row r="2727" spans="1:14" x14ac:dyDescent="0.25">
      <c r="A2727">
        <v>2026</v>
      </c>
      <c r="B2727" t="s">
        <v>3337</v>
      </c>
      <c r="C2727">
        <v>41</v>
      </c>
      <c r="D2727" t="s">
        <v>110</v>
      </c>
      <c r="E2727">
        <v>9528</v>
      </c>
      <c r="F2727" t="s">
        <v>137</v>
      </c>
      <c r="G2727" t="s">
        <v>8595</v>
      </c>
      <c r="H2727" t="s">
        <v>8596</v>
      </c>
      <c r="I2727">
        <v>68</v>
      </c>
      <c r="J2727" s="52">
        <v>265100000</v>
      </c>
      <c r="K2727" s="52">
        <v>156576584</v>
      </c>
      <c r="L2727" s="52">
        <v>30442339</v>
      </c>
      <c r="M2727" t="s">
        <v>8511</v>
      </c>
      <c r="N2727" t="s">
        <v>8523</v>
      </c>
    </row>
    <row r="2728" spans="1:14" x14ac:dyDescent="0.25">
      <c r="A2728">
        <v>2026</v>
      </c>
      <c r="B2728" t="s">
        <v>3337</v>
      </c>
      <c r="C2728">
        <v>41</v>
      </c>
      <c r="D2728" t="s">
        <v>110</v>
      </c>
      <c r="E2728">
        <v>9528</v>
      </c>
      <c r="F2728" t="s">
        <v>137</v>
      </c>
      <c r="G2728" t="s">
        <v>8595</v>
      </c>
      <c r="H2728" t="s">
        <v>8596</v>
      </c>
      <c r="I2728">
        <v>69</v>
      </c>
      <c r="J2728" s="52">
        <v>621149982</v>
      </c>
      <c r="K2728" s="52">
        <v>300149982</v>
      </c>
      <c r="L2728" s="52">
        <v>60029996</v>
      </c>
      <c r="M2728" t="s">
        <v>3101</v>
      </c>
      <c r="N2728" t="s">
        <v>8543</v>
      </c>
    </row>
    <row r="2729" spans="1:14" x14ac:dyDescent="0.25">
      <c r="A2729">
        <v>2026</v>
      </c>
      <c r="B2729" t="s">
        <v>3337</v>
      </c>
      <c r="C2729">
        <v>44</v>
      </c>
      <c r="D2729" t="s">
        <v>58</v>
      </c>
      <c r="E2729">
        <v>9222</v>
      </c>
      <c r="F2729" t="s">
        <v>59</v>
      </c>
      <c r="G2729" t="s">
        <v>8595</v>
      </c>
      <c r="H2729" t="s">
        <v>8596</v>
      </c>
      <c r="I2729">
        <v>66</v>
      </c>
      <c r="J2729" s="52">
        <v>2500000000</v>
      </c>
      <c r="K2729" s="52">
        <v>42673920</v>
      </c>
      <c r="L2729" s="52">
        <v>9601632</v>
      </c>
      <c r="M2729" t="s">
        <v>3257</v>
      </c>
      <c r="N2729" t="s">
        <v>8386</v>
      </c>
    </row>
    <row r="2730" spans="1:14" x14ac:dyDescent="0.25">
      <c r="A2730">
        <v>2026</v>
      </c>
      <c r="B2730" t="s">
        <v>3337</v>
      </c>
      <c r="C2730">
        <v>44</v>
      </c>
      <c r="D2730" t="s">
        <v>58</v>
      </c>
      <c r="E2730">
        <v>9222</v>
      </c>
      <c r="F2730" t="s">
        <v>59</v>
      </c>
      <c r="G2730" t="s">
        <v>8595</v>
      </c>
      <c r="H2730" t="s">
        <v>8596</v>
      </c>
      <c r="I2730">
        <v>68</v>
      </c>
      <c r="J2730" s="52">
        <v>265100000</v>
      </c>
      <c r="K2730" s="52">
        <v>165000000</v>
      </c>
      <c r="L2730" s="52">
        <v>30000000</v>
      </c>
      <c r="M2730" t="s">
        <v>8454</v>
      </c>
      <c r="N2730" t="s">
        <v>2907</v>
      </c>
    </row>
    <row r="2731" spans="1:14" x14ac:dyDescent="0.25">
      <c r="A2731">
        <v>2026</v>
      </c>
      <c r="B2731" t="s">
        <v>3337</v>
      </c>
      <c r="C2731">
        <v>44</v>
      </c>
      <c r="D2731" t="s">
        <v>58</v>
      </c>
      <c r="E2731">
        <v>9222</v>
      </c>
      <c r="F2731" t="s">
        <v>59</v>
      </c>
      <c r="G2731" t="s">
        <v>8595</v>
      </c>
      <c r="H2731" t="s">
        <v>8596</v>
      </c>
      <c r="I2731">
        <v>70</v>
      </c>
      <c r="J2731" s="52">
        <v>568499980</v>
      </c>
      <c r="K2731" s="52">
        <v>492252496</v>
      </c>
      <c r="L2731" s="52">
        <v>55583330</v>
      </c>
      <c r="M2731" t="s">
        <v>2937</v>
      </c>
      <c r="N2731" t="s">
        <v>8431</v>
      </c>
    </row>
    <row r="2732" spans="1:14" x14ac:dyDescent="0.25">
      <c r="A2732">
        <v>2026</v>
      </c>
      <c r="B2732" t="s">
        <v>3337</v>
      </c>
      <c r="C2732">
        <v>44</v>
      </c>
      <c r="D2732" t="s">
        <v>58</v>
      </c>
      <c r="E2732">
        <v>9524</v>
      </c>
      <c r="F2732" t="s">
        <v>70</v>
      </c>
      <c r="G2732" t="s">
        <v>8595</v>
      </c>
      <c r="H2732" t="s">
        <v>8596</v>
      </c>
      <c r="I2732">
        <v>66</v>
      </c>
      <c r="J2732" s="52">
        <v>603865068</v>
      </c>
      <c r="K2732" s="52">
        <v>266183730</v>
      </c>
      <c r="L2732" s="52">
        <v>55675006</v>
      </c>
      <c r="M2732" t="s">
        <v>8608</v>
      </c>
      <c r="N2732" t="s">
        <v>3315</v>
      </c>
    </row>
    <row r="2733" spans="1:14" x14ac:dyDescent="0.25">
      <c r="A2733">
        <v>2026</v>
      </c>
      <c r="B2733" t="s">
        <v>3337</v>
      </c>
      <c r="C2733">
        <v>44</v>
      </c>
      <c r="D2733" t="s">
        <v>58</v>
      </c>
      <c r="E2733">
        <v>9524</v>
      </c>
      <c r="F2733" t="s">
        <v>70</v>
      </c>
      <c r="G2733" t="s">
        <v>8595</v>
      </c>
      <c r="H2733" t="s">
        <v>8596</v>
      </c>
      <c r="I2733">
        <v>68</v>
      </c>
      <c r="J2733" s="52">
        <v>530200000</v>
      </c>
      <c r="K2733" s="52">
        <v>302087280</v>
      </c>
      <c r="L2733" s="52">
        <v>54173705</v>
      </c>
      <c r="M2733" t="s">
        <v>2676</v>
      </c>
      <c r="N2733" t="s">
        <v>2668</v>
      </c>
    </row>
    <row r="2734" spans="1:14" x14ac:dyDescent="0.25">
      <c r="A2734">
        <v>2026</v>
      </c>
      <c r="B2734" t="s">
        <v>3337</v>
      </c>
      <c r="C2734">
        <v>47</v>
      </c>
      <c r="D2734" t="s">
        <v>49</v>
      </c>
      <c r="E2734">
        <v>9118</v>
      </c>
      <c r="F2734" t="s">
        <v>50</v>
      </c>
      <c r="G2734" t="s">
        <v>8595</v>
      </c>
      <c r="H2734" t="s">
        <v>8596</v>
      </c>
      <c r="I2734">
        <v>66</v>
      </c>
      <c r="J2734" s="52">
        <v>70015000</v>
      </c>
      <c r="K2734" s="52">
        <v>70015000</v>
      </c>
      <c r="L2734" s="52">
        <v>12730000</v>
      </c>
      <c r="M2734" t="s">
        <v>2625</v>
      </c>
      <c r="N2734" t="s">
        <v>8546</v>
      </c>
    </row>
    <row r="2735" spans="1:14" x14ac:dyDescent="0.25">
      <c r="A2735">
        <v>2026</v>
      </c>
      <c r="B2735" t="s">
        <v>3337</v>
      </c>
      <c r="C2735">
        <v>47</v>
      </c>
      <c r="D2735" t="s">
        <v>49</v>
      </c>
      <c r="E2735">
        <v>9118</v>
      </c>
      <c r="F2735" t="s">
        <v>50</v>
      </c>
      <c r="G2735" t="s">
        <v>8595</v>
      </c>
      <c r="H2735" t="s">
        <v>8596</v>
      </c>
      <c r="I2735">
        <v>68</v>
      </c>
      <c r="J2735" s="52">
        <v>265100000</v>
      </c>
      <c r="K2735" s="52">
        <v>165000000</v>
      </c>
      <c r="L2735" s="52">
        <v>30000000</v>
      </c>
      <c r="M2735" t="s">
        <v>8454</v>
      </c>
      <c r="N2735" t="s">
        <v>2907</v>
      </c>
    </row>
    <row r="2736" spans="1:14" x14ac:dyDescent="0.25">
      <c r="A2736">
        <v>2026</v>
      </c>
      <c r="B2736" t="s">
        <v>3337</v>
      </c>
      <c r="C2736">
        <v>47</v>
      </c>
      <c r="D2736" t="s">
        <v>49</v>
      </c>
      <c r="E2736">
        <v>9118</v>
      </c>
      <c r="F2736" t="s">
        <v>50</v>
      </c>
      <c r="G2736" t="s">
        <v>8595</v>
      </c>
      <c r="H2736" t="s">
        <v>8596</v>
      </c>
      <c r="I2736">
        <v>70</v>
      </c>
      <c r="J2736" s="52">
        <v>568499980</v>
      </c>
      <c r="K2736" s="52">
        <v>336387428</v>
      </c>
      <c r="L2736" s="52">
        <v>57460172</v>
      </c>
      <c r="M2736" t="s">
        <v>3190</v>
      </c>
      <c r="N2736" t="s">
        <v>8365</v>
      </c>
    </row>
    <row r="2737" spans="1:14" x14ac:dyDescent="0.25">
      <c r="A2737">
        <v>2026</v>
      </c>
      <c r="B2737" t="s">
        <v>3337</v>
      </c>
      <c r="C2737">
        <v>47</v>
      </c>
      <c r="D2737" t="s">
        <v>49</v>
      </c>
      <c r="E2737">
        <v>9529</v>
      </c>
      <c r="F2737" t="s">
        <v>199</v>
      </c>
      <c r="G2737" t="s">
        <v>8595</v>
      </c>
      <c r="H2737" t="s">
        <v>8596</v>
      </c>
      <c r="I2737">
        <v>66</v>
      </c>
      <c r="J2737" s="52">
        <v>84290017</v>
      </c>
      <c r="K2737" s="52">
        <v>84290017</v>
      </c>
      <c r="L2737" s="52">
        <v>22246678</v>
      </c>
      <c r="M2737" t="s">
        <v>2625</v>
      </c>
      <c r="N2737" t="s">
        <v>2662</v>
      </c>
    </row>
    <row r="2738" spans="1:14" x14ac:dyDescent="0.25">
      <c r="A2738">
        <v>2026</v>
      </c>
      <c r="B2738" t="s">
        <v>3337</v>
      </c>
      <c r="C2738">
        <v>47</v>
      </c>
      <c r="D2738" t="s">
        <v>49</v>
      </c>
      <c r="E2738">
        <v>9529</v>
      </c>
      <c r="F2738" t="s">
        <v>199</v>
      </c>
      <c r="G2738" t="s">
        <v>8595</v>
      </c>
      <c r="H2738" t="s">
        <v>8596</v>
      </c>
      <c r="I2738">
        <v>69</v>
      </c>
      <c r="J2738" s="52">
        <v>621149982</v>
      </c>
      <c r="K2738" s="52">
        <v>304894198</v>
      </c>
      <c r="L2738" s="52">
        <v>30793184</v>
      </c>
      <c r="M2738" t="s">
        <v>8532</v>
      </c>
      <c r="N2738" t="s">
        <v>8514</v>
      </c>
    </row>
    <row r="2739" spans="1:14" x14ac:dyDescent="0.25">
      <c r="A2739">
        <v>2026</v>
      </c>
      <c r="B2739" t="s">
        <v>3337</v>
      </c>
      <c r="C2739">
        <v>50</v>
      </c>
      <c r="D2739" t="s">
        <v>354</v>
      </c>
      <c r="E2739">
        <v>9117</v>
      </c>
      <c r="F2739" t="s">
        <v>355</v>
      </c>
      <c r="G2739" t="s">
        <v>8595</v>
      </c>
      <c r="H2739" t="s">
        <v>8596</v>
      </c>
      <c r="I2739">
        <v>66</v>
      </c>
      <c r="J2739" s="52">
        <v>222015000</v>
      </c>
      <c r="K2739" s="52">
        <v>70015000</v>
      </c>
      <c r="L2739" s="52">
        <v>12730000</v>
      </c>
      <c r="M2739" t="s">
        <v>2924</v>
      </c>
      <c r="N2739" t="s">
        <v>2770</v>
      </c>
    </row>
    <row r="2740" spans="1:14" x14ac:dyDescent="0.25">
      <c r="A2740">
        <v>2026</v>
      </c>
      <c r="B2740" t="s">
        <v>3337</v>
      </c>
      <c r="C2740">
        <v>50</v>
      </c>
      <c r="D2740" t="s">
        <v>354</v>
      </c>
      <c r="E2740">
        <v>9117</v>
      </c>
      <c r="F2740" t="s">
        <v>355</v>
      </c>
      <c r="G2740" t="s">
        <v>8595</v>
      </c>
      <c r="H2740" t="s">
        <v>8596</v>
      </c>
      <c r="I2740">
        <v>70</v>
      </c>
      <c r="J2740" s="52">
        <v>578499980</v>
      </c>
      <c r="K2740" s="52">
        <v>333499980</v>
      </c>
      <c r="L2740" s="52">
        <v>60636360</v>
      </c>
      <c r="M2740" t="s">
        <v>8485</v>
      </c>
      <c r="N2740" t="s">
        <v>8547</v>
      </c>
    </row>
    <row r="2741" spans="1:14" x14ac:dyDescent="0.25">
      <c r="A2741">
        <v>2026</v>
      </c>
      <c r="B2741" t="s">
        <v>3337</v>
      </c>
      <c r="C2741">
        <v>50</v>
      </c>
      <c r="D2741" t="s">
        <v>354</v>
      </c>
      <c r="E2741">
        <v>9532</v>
      </c>
      <c r="F2741" t="s">
        <v>358</v>
      </c>
      <c r="G2741" t="s">
        <v>8595</v>
      </c>
      <c r="H2741" t="s">
        <v>8596</v>
      </c>
      <c r="I2741">
        <v>66</v>
      </c>
      <c r="J2741" s="52">
        <v>189516678</v>
      </c>
      <c r="K2741" s="52">
        <v>94982720</v>
      </c>
      <c r="L2741" s="52">
        <v>9387528</v>
      </c>
      <c r="M2741" t="s">
        <v>2820</v>
      </c>
      <c r="N2741" t="s">
        <v>8514</v>
      </c>
    </row>
    <row r="2742" spans="1:14" x14ac:dyDescent="0.25">
      <c r="A2742">
        <v>2026</v>
      </c>
      <c r="B2742" t="s">
        <v>3337</v>
      </c>
      <c r="C2742">
        <v>50</v>
      </c>
      <c r="D2742" t="s">
        <v>354</v>
      </c>
      <c r="E2742">
        <v>9532</v>
      </c>
      <c r="F2742" t="s">
        <v>358</v>
      </c>
      <c r="G2742" t="s">
        <v>8595</v>
      </c>
      <c r="H2742" t="s">
        <v>8596</v>
      </c>
      <c r="I2742">
        <v>68</v>
      </c>
      <c r="J2742" s="52">
        <v>265100000</v>
      </c>
      <c r="K2742" s="52">
        <v>165000000</v>
      </c>
      <c r="L2742" s="52">
        <v>25300000</v>
      </c>
      <c r="M2742" t="s">
        <v>8454</v>
      </c>
      <c r="N2742" t="s">
        <v>2970</v>
      </c>
    </row>
    <row r="2743" spans="1:14" x14ac:dyDescent="0.25">
      <c r="A2743">
        <v>2026</v>
      </c>
      <c r="B2743" t="s">
        <v>3337</v>
      </c>
      <c r="C2743">
        <v>52</v>
      </c>
      <c r="D2743" t="s">
        <v>165</v>
      </c>
      <c r="E2743">
        <v>9534</v>
      </c>
      <c r="F2743" t="s">
        <v>179</v>
      </c>
      <c r="G2743" t="s">
        <v>8595</v>
      </c>
      <c r="H2743" t="s">
        <v>8596</v>
      </c>
      <c r="I2743">
        <v>68</v>
      </c>
      <c r="J2743" s="52">
        <v>265100000</v>
      </c>
      <c r="K2743" s="52">
        <v>165000000</v>
      </c>
      <c r="L2743" s="52">
        <v>32756666</v>
      </c>
      <c r="M2743" t="s">
        <v>8454</v>
      </c>
      <c r="N2743" t="s">
        <v>8412</v>
      </c>
    </row>
    <row r="2744" spans="1:14" x14ac:dyDescent="0.25">
      <c r="A2744">
        <v>2026</v>
      </c>
      <c r="B2744" t="s">
        <v>3337</v>
      </c>
      <c r="C2744">
        <v>52</v>
      </c>
      <c r="D2744" t="s">
        <v>165</v>
      </c>
      <c r="E2744">
        <v>9534</v>
      </c>
      <c r="F2744" t="s">
        <v>179</v>
      </c>
      <c r="G2744" t="s">
        <v>8595</v>
      </c>
      <c r="H2744" t="s">
        <v>8596</v>
      </c>
      <c r="I2744">
        <v>70</v>
      </c>
      <c r="J2744" s="52">
        <v>1152199960</v>
      </c>
      <c r="K2744" s="52">
        <v>535093098</v>
      </c>
      <c r="L2744" s="52">
        <v>112457668</v>
      </c>
      <c r="M2744" t="s">
        <v>2674</v>
      </c>
      <c r="N2744" t="s">
        <v>8431</v>
      </c>
    </row>
    <row r="2745" spans="1:14" x14ac:dyDescent="0.25">
      <c r="A2745">
        <v>2026</v>
      </c>
      <c r="B2745" t="s">
        <v>3337</v>
      </c>
      <c r="C2745">
        <v>52</v>
      </c>
      <c r="D2745" t="s">
        <v>165</v>
      </c>
      <c r="E2745">
        <v>9535</v>
      </c>
      <c r="F2745" t="s">
        <v>166</v>
      </c>
      <c r="G2745" t="s">
        <v>8595</v>
      </c>
      <c r="H2745" t="s">
        <v>8596</v>
      </c>
      <c r="I2745">
        <v>66</v>
      </c>
      <c r="J2745" s="52">
        <v>70015000</v>
      </c>
      <c r="K2745" s="52">
        <v>70015000</v>
      </c>
      <c r="L2745" s="52">
        <v>6365000</v>
      </c>
      <c r="M2745" t="s">
        <v>2625</v>
      </c>
      <c r="N2745" t="s">
        <v>8464</v>
      </c>
    </row>
    <row r="2746" spans="1:14" x14ac:dyDescent="0.25">
      <c r="A2746">
        <v>2026</v>
      </c>
      <c r="B2746" t="s">
        <v>3337</v>
      </c>
      <c r="C2746">
        <v>52</v>
      </c>
      <c r="D2746" t="s">
        <v>165</v>
      </c>
      <c r="E2746">
        <v>9536</v>
      </c>
      <c r="F2746" t="s">
        <v>242</v>
      </c>
      <c r="G2746" t="s">
        <v>8595</v>
      </c>
      <c r="H2746" t="s">
        <v>8596</v>
      </c>
      <c r="I2746">
        <v>66</v>
      </c>
      <c r="J2746" s="52">
        <v>76133424</v>
      </c>
      <c r="K2746" s="52">
        <v>51662236</v>
      </c>
      <c r="L2746" s="52">
        <v>17256796</v>
      </c>
      <c r="M2746" t="s">
        <v>2892</v>
      </c>
      <c r="N2746" t="s">
        <v>2834</v>
      </c>
    </row>
    <row r="2747" spans="1:14" x14ac:dyDescent="0.25">
      <c r="A2747">
        <v>2026</v>
      </c>
      <c r="B2747" t="s">
        <v>3337</v>
      </c>
      <c r="C2747">
        <v>52</v>
      </c>
      <c r="D2747" t="s">
        <v>165</v>
      </c>
      <c r="E2747">
        <v>9536</v>
      </c>
      <c r="F2747" t="s">
        <v>242</v>
      </c>
      <c r="G2747" t="s">
        <v>8595</v>
      </c>
      <c r="H2747" t="s">
        <v>8596</v>
      </c>
      <c r="I2747">
        <v>68</v>
      </c>
      <c r="J2747" s="52">
        <v>265100000</v>
      </c>
      <c r="K2747" s="52">
        <v>165000000</v>
      </c>
      <c r="L2747" s="52">
        <v>30000000</v>
      </c>
      <c r="M2747" t="s">
        <v>8454</v>
      </c>
      <c r="N2747" t="s">
        <v>2907</v>
      </c>
    </row>
    <row r="2748" spans="1:14" x14ac:dyDescent="0.25">
      <c r="A2748">
        <v>2026</v>
      </c>
      <c r="B2748" t="s">
        <v>3337</v>
      </c>
      <c r="C2748">
        <v>54</v>
      </c>
      <c r="D2748" t="s">
        <v>119</v>
      </c>
      <c r="E2748">
        <v>9119</v>
      </c>
      <c r="F2748" t="s">
        <v>251</v>
      </c>
      <c r="G2748" t="s">
        <v>8595</v>
      </c>
      <c r="H2748" t="s">
        <v>8596</v>
      </c>
      <c r="I2748">
        <v>66</v>
      </c>
      <c r="J2748" s="52">
        <v>543366746</v>
      </c>
      <c r="K2748" s="52">
        <v>223366746</v>
      </c>
      <c r="L2748" s="52">
        <v>43700570</v>
      </c>
      <c r="M2748" t="s">
        <v>8618</v>
      </c>
      <c r="N2748" t="s">
        <v>8413</v>
      </c>
    </row>
    <row r="2749" spans="1:14" x14ac:dyDescent="0.25">
      <c r="A2749">
        <v>2026</v>
      </c>
      <c r="B2749" t="s">
        <v>3337</v>
      </c>
      <c r="C2749">
        <v>54</v>
      </c>
      <c r="D2749" t="s">
        <v>119</v>
      </c>
      <c r="E2749">
        <v>9119</v>
      </c>
      <c r="F2749" t="s">
        <v>251</v>
      </c>
      <c r="G2749" t="s">
        <v>8595</v>
      </c>
      <c r="H2749" t="s">
        <v>8596</v>
      </c>
      <c r="I2749">
        <v>68</v>
      </c>
      <c r="J2749" s="52">
        <v>575845954</v>
      </c>
      <c r="K2749" s="52">
        <v>416600000</v>
      </c>
      <c r="L2749" s="52">
        <v>60000000</v>
      </c>
      <c r="M2749" t="s">
        <v>3301</v>
      </c>
      <c r="N2749" t="s">
        <v>2826</v>
      </c>
    </row>
    <row r="2750" spans="1:14" x14ac:dyDescent="0.25">
      <c r="A2750">
        <v>2026</v>
      </c>
      <c r="B2750" t="s">
        <v>3337</v>
      </c>
      <c r="C2750">
        <v>54</v>
      </c>
      <c r="D2750" t="s">
        <v>119</v>
      </c>
      <c r="E2750">
        <v>9119</v>
      </c>
      <c r="F2750" t="s">
        <v>251</v>
      </c>
      <c r="G2750" t="s">
        <v>8595</v>
      </c>
      <c r="H2750" t="s">
        <v>8596</v>
      </c>
      <c r="I2750">
        <v>69</v>
      </c>
      <c r="J2750" s="52">
        <v>621149982</v>
      </c>
      <c r="K2750" s="52">
        <v>450149982</v>
      </c>
      <c r="L2750" s="52">
        <v>54572724</v>
      </c>
      <c r="M2750" t="s">
        <v>3009</v>
      </c>
      <c r="N2750" t="s">
        <v>2961</v>
      </c>
    </row>
    <row r="2751" spans="1:14" x14ac:dyDescent="0.25">
      <c r="A2751">
        <v>2026</v>
      </c>
      <c r="B2751" t="s">
        <v>3337</v>
      </c>
      <c r="C2751">
        <v>54</v>
      </c>
      <c r="D2751" t="s">
        <v>119</v>
      </c>
      <c r="E2751">
        <v>9119</v>
      </c>
      <c r="F2751" t="s">
        <v>251</v>
      </c>
      <c r="G2751" t="s">
        <v>8595</v>
      </c>
      <c r="H2751" t="s">
        <v>8596</v>
      </c>
      <c r="I2751">
        <v>70</v>
      </c>
      <c r="J2751" s="52">
        <v>583699980</v>
      </c>
      <c r="K2751" s="52">
        <v>443499980</v>
      </c>
      <c r="L2751" s="52">
        <v>60636360</v>
      </c>
      <c r="M2751" t="s">
        <v>3097</v>
      </c>
      <c r="N2751" t="s">
        <v>2826</v>
      </c>
    </row>
    <row r="2752" spans="1:14" x14ac:dyDescent="0.25">
      <c r="A2752">
        <v>2026</v>
      </c>
      <c r="B2752" t="s">
        <v>3337</v>
      </c>
      <c r="C2752">
        <v>54</v>
      </c>
      <c r="D2752" t="s">
        <v>119</v>
      </c>
      <c r="E2752">
        <v>9537</v>
      </c>
      <c r="F2752" t="s">
        <v>120</v>
      </c>
      <c r="G2752" t="s">
        <v>8595</v>
      </c>
      <c r="H2752" t="s">
        <v>8596</v>
      </c>
      <c r="I2752">
        <v>68</v>
      </c>
      <c r="J2752" s="52">
        <v>265100000</v>
      </c>
      <c r="K2752" s="52">
        <v>165000000</v>
      </c>
      <c r="L2752" s="52">
        <v>30000000</v>
      </c>
      <c r="M2752" t="s">
        <v>8454</v>
      </c>
      <c r="N2752" t="s">
        <v>2907</v>
      </c>
    </row>
    <row r="2753" spans="1:14" x14ac:dyDescent="0.25">
      <c r="A2753">
        <v>2026</v>
      </c>
      <c r="B2753" t="s">
        <v>3337</v>
      </c>
      <c r="C2753">
        <v>54</v>
      </c>
      <c r="D2753" t="s">
        <v>119</v>
      </c>
      <c r="E2753">
        <v>9537</v>
      </c>
      <c r="F2753" t="s">
        <v>120</v>
      </c>
      <c r="G2753" t="s">
        <v>8595</v>
      </c>
      <c r="H2753" t="s">
        <v>8596</v>
      </c>
      <c r="I2753">
        <v>69</v>
      </c>
      <c r="J2753" s="52">
        <v>621149982</v>
      </c>
      <c r="K2753" s="52">
        <v>300563740</v>
      </c>
      <c r="L2753" s="52">
        <v>54986482</v>
      </c>
      <c r="M2753" t="s">
        <v>3232</v>
      </c>
      <c r="N2753" t="s">
        <v>3172</v>
      </c>
    </row>
    <row r="2754" spans="1:14" x14ac:dyDescent="0.25">
      <c r="A2754">
        <v>2026</v>
      </c>
      <c r="B2754" t="s">
        <v>3337</v>
      </c>
      <c r="C2754">
        <v>63</v>
      </c>
      <c r="D2754" t="s">
        <v>217</v>
      </c>
      <c r="E2754">
        <v>9120</v>
      </c>
      <c r="F2754" t="s">
        <v>221</v>
      </c>
      <c r="G2754" t="s">
        <v>8595</v>
      </c>
      <c r="H2754" t="s">
        <v>8596</v>
      </c>
      <c r="I2754">
        <v>66</v>
      </c>
      <c r="J2754" s="52">
        <v>222281848</v>
      </c>
      <c r="K2754" s="52">
        <v>221173592</v>
      </c>
      <c r="L2754" s="52">
        <v>43618236</v>
      </c>
      <c r="M2754" t="s">
        <v>2643</v>
      </c>
      <c r="N2754" t="s">
        <v>2876</v>
      </c>
    </row>
    <row r="2755" spans="1:14" x14ac:dyDescent="0.25">
      <c r="A2755">
        <v>2026</v>
      </c>
      <c r="B2755" t="s">
        <v>3337</v>
      </c>
      <c r="C2755">
        <v>63</v>
      </c>
      <c r="D2755" t="s">
        <v>217</v>
      </c>
      <c r="E2755">
        <v>9120</v>
      </c>
      <c r="F2755" t="s">
        <v>221</v>
      </c>
      <c r="G2755" t="s">
        <v>8595</v>
      </c>
      <c r="H2755" t="s">
        <v>8596</v>
      </c>
      <c r="I2755">
        <v>68</v>
      </c>
      <c r="J2755" s="52">
        <v>265100000</v>
      </c>
      <c r="K2755" s="52">
        <v>165000000</v>
      </c>
      <c r="L2755" s="52">
        <v>35500000</v>
      </c>
      <c r="M2755" t="s">
        <v>8454</v>
      </c>
      <c r="N2755" t="s">
        <v>3335</v>
      </c>
    </row>
    <row r="2756" spans="1:14" x14ac:dyDescent="0.25">
      <c r="A2756">
        <v>2026</v>
      </c>
      <c r="B2756" t="s">
        <v>3337</v>
      </c>
      <c r="C2756">
        <v>63</v>
      </c>
      <c r="D2756" t="s">
        <v>217</v>
      </c>
      <c r="E2756">
        <v>9120</v>
      </c>
      <c r="F2756" t="s">
        <v>221</v>
      </c>
      <c r="G2756" t="s">
        <v>8595</v>
      </c>
      <c r="H2756" t="s">
        <v>8596</v>
      </c>
      <c r="I2756">
        <v>69</v>
      </c>
      <c r="J2756" s="52">
        <v>621149982</v>
      </c>
      <c r="K2756" s="52">
        <v>303587145</v>
      </c>
      <c r="L2756" s="52">
        <v>66188028</v>
      </c>
      <c r="M2756" t="s">
        <v>8453</v>
      </c>
      <c r="N2756" t="s">
        <v>3178</v>
      </c>
    </row>
    <row r="2757" spans="1:14" x14ac:dyDescent="0.25">
      <c r="A2757">
        <v>2026</v>
      </c>
      <c r="B2757" t="s">
        <v>3337</v>
      </c>
      <c r="C2757">
        <v>63</v>
      </c>
      <c r="D2757" t="s">
        <v>217</v>
      </c>
      <c r="E2757">
        <v>9120</v>
      </c>
      <c r="F2757" t="s">
        <v>221</v>
      </c>
      <c r="G2757" t="s">
        <v>8595</v>
      </c>
      <c r="H2757" t="s">
        <v>8596</v>
      </c>
      <c r="I2757">
        <v>70</v>
      </c>
      <c r="J2757" s="52">
        <v>583699980</v>
      </c>
      <c r="K2757" s="52">
        <v>316367188</v>
      </c>
      <c r="L2757" s="52">
        <v>73619625</v>
      </c>
      <c r="M2757" t="s">
        <v>3311</v>
      </c>
      <c r="N2757" t="s">
        <v>2833</v>
      </c>
    </row>
    <row r="2758" spans="1:14" x14ac:dyDescent="0.25">
      <c r="A2758">
        <v>2026</v>
      </c>
      <c r="B2758" t="s">
        <v>3337</v>
      </c>
      <c r="C2758">
        <v>63</v>
      </c>
      <c r="D2758" t="s">
        <v>217</v>
      </c>
      <c r="E2758">
        <v>9231</v>
      </c>
      <c r="F2758" t="s">
        <v>218</v>
      </c>
      <c r="G2758" t="s">
        <v>8595</v>
      </c>
      <c r="H2758" t="s">
        <v>8596</v>
      </c>
      <c r="I2758">
        <v>66</v>
      </c>
      <c r="J2758" s="52">
        <v>70015000</v>
      </c>
      <c r="K2758" s="52">
        <v>70015000</v>
      </c>
      <c r="L2758" s="52">
        <v>14427333</v>
      </c>
      <c r="M2758" t="s">
        <v>2625</v>
      </c>
      <c r="N2758" t="s">
        <v>8421</v>
      </c>
    </row>
    <row r="2759" spans="1:14" x14ac:dyDescent="0.25">
      <c r="A2759">
        <v>2026</v>
      </c>
      <c r="B2759" t="s">
        <v>3337</v>
      </c>
      <c r="C2759">
        <v>63</v>
      </c>
      <c r="D2759" t="s">
        <v>217</v>
      </c>
      <c r="E2759">
        <v>9231</v>
      </c>
      <c r="F2759" t="s">
        <v>218</v>
      </c>
      <c r="G2759" t="s">
        <v>8595</v>
      </c>
      <c r="H2759" t="s">
        <v>8596</v>
      </c>
      <c r="I2759">
        <v>68</v>
      </c>
      <c r="J2759" s="52">
        <v>265100000</v>
      </c>
      <c r="K2759" s="52">
        <v>146994892</v>
      </c>
      <c r="L2759" s="52">
        <v>29403540</v>
      </c>
      <c r="M2759" t="s">
        <v>3161</v>
      </c>
      <c r="N2759" t="s">
        <v>8520</v>
      </c>
    </row>
    <row r="2760" spans="1:14" x14ac:dyDescent="0.25">
      <c r="A2760">
        <v>2026</v>
      </c>
      <c r="B2760" t="s">
        <v>3337</v>
      </c>
      <c r="C2760">
        <v>63</v>
      </c>
      <c r="D2760" t="s">
        <v>217</v>
      </c>
      <c r="E2760">
        <v>9538</v>
      </c>
      <c r="F2760" t="s">
        <v>972</v>
      </c>
      <c r="G2760" t="s">
        <v>8595</v>
      </c>
      <c r="H2760" t="s">
        <v>8596</v>
      </c>
      <c r="I2760">
        <v>66</v>
      </c>
      <c r="J2760" s="52">
        <v>150906763</v>
      </c>
      <c r="K2760" s="52">
        <v>139300348</v>
      </c>
      <c r="L2760" s="52">
        <v>35569335</v>
      </c>
      <c r="M2760" t="s">
        <v>2940</v>
      </c>
      <c r="N2760" t="s">
        <v>2663</v>
      </c>
    </row>
    <row r="2761" spans="1:14" x14ac:dyDescent="0.25">
      <c r="A2761">
        <v>2026</v>
      </c>
      <c r="B2761" t="s">
        <v>3337</v>
      </c>
      <c r="C2761">
        <v>66</v>
      </c>
      <c r="D2761" t="s">
        <v>54</v>
      </c>
      <c r="E2761">
        <v>9121</v>
      </c>
      <c r="F2761" t="s">
        <v>55</v>
      </c>
      <c r="G2761" t="s">
        <v>8595</v>
      </c>
      <c r="H2761" t="s">
        <v>8596</v>
      </c>
      <c r="I2761">
        <v>66</v>
      </c>
      <c r="J2761" s="52">
        <v>14275017</v>
      </c>
      <c r="K2761" s="52">
        <v>14275017</v>
      </c>
      <c r="L2761" s="52">
        <v>6714311</v>
      </c>
      <c r="M2761" t="s">
        <v>2625</v>
      </c>
      <c r="N2761" t="s">
        <v>3106</v>
      </c>
    </row>
    <row r="2762" spans="1:14" x14ac:dyDescent="0.25">
      <c r="A2762">
        <v>2026</v>
      </c>
      <c r="B2762" t="s">
        <v>3337</v>
      </c>
      <c r="C2762">
        <v>66</v>
      </c>
      <c r="D2762" t="s">
        <v>54</v>
      </c>
      <c r="E2762">
        <v>9121</v>
      </c>
      <c r="F2762" t="s">
        <v>55</v>
      </c>
      <c r="G2762" t="s">
        <v>8595</v>
      </c>
      <c r="H2762" t="s">
        <v>8596</v>
      </c>
      <c r="I2762">
        <v>69</v>
      </c>
      <c r="J2762" s="52">
        <v>621149982</v>
      </c>
      <c r="K2762" s="52">
        <v>300944727</v>
      </c>
      <c r="L2762" s="52">
        <v>55367469</v>
      </c>
      <c r="M2762" t="s">
        <v>3232</v>
      </c>
      <c r="N2762" t="s">
        <v>3172</v>
      </c>
    </row>
    <row r="2763" spans="1:14" x14ac:dyDescent="0.25">
      <c r="A2763">
        <v>2026</v>
      </c>
      <c r="B2763" t="s">
        <v>3337</v>
      </c>
      <c r="C2763">
        <v>66</v>
      </c>
      <c r="D2763" t="s">
        <v>54</v>
      </c>
      <c r="E2763">
        <v>9223</v>
      </c>
      <c r="F2763" t="s">
        <v>278</v>
      </c>
      <c r="G2763" t="s">
        <v>8595</v>
      </c>
      <c r="H2763" t="s">
        <v>8596</v>
      </c>
      <c r="I2763">
        <v>66</v>
      </c>
      <c r="J2763" s="52">
        <v>6370800000</v>
      </c>
      <c r="K2763" s="52">
        <v>5687614498</v>
      </c>
      <c r="L2763" s="52">
        <v>1107873376</v>
      </c>
      <c r="M2763" t="s">
        <v>2906</v>
      </c>
      <c r="N2763" t="s">
        <v>3327</v>
      </c>
    </row>
    <row r="2764" spans="1:14" x14ac:dyDescent="0.25">
      <c r="A2764">
        <v>2026</v>
      </c>
      <c r="B2764" t="s">
        <v>3337</v>
      </c>
      <c r="C2764">
        <v>66</v>
      </c>
      <c r="D2764" t="s">
        <v>54</v>
      </c>
      <c r="E2764">
        <v>9223</v>
      </c>
      <c r="F2764" t="s">
        <v>278</v>
      </c>
      <c r="G2764" t="s">
        <v>8595</v>
      </c>
      <c r="H2764" t="s">
        <v>8596</v>
      </c>
      <c r="I2764">
        <v>68</v>
      </c>
      <c r="J2764" s="52">
        <v>265100000</v>
      </c>
      <c r="K2764" s="52">
        <v>220300000</v>
      </c>
      <c r="L2764" s="52">
        <v>28500000</v>
      </c>
      <c r="M2764" t="s">
        <v>2808</v>
      </c>
      <c r="N2764" t="s">
        <v>2917</v>
      </c>
    </row>
    <row r="2765" spans="1:14" x14ac:dyDescent="0.25">
      <c r="A2765">
        <v>2026</v>
      </c>
      <c r="B2765" t="s">
        <v>3337</v>
      </c>
      <c r="C2765">
        <v>66</v>
      </c>
      <c r="D2765" t="s">
        <v>54</v>
      </c>
      <c r="E2765">
        <v>9308</v>
      </c>
      <c r="F2765" t="s">
        <v>62</v>
      </c>
      <c r="G2765" t="s">
        <v>8595</v>
      </c>
      <c r="H2765" t="s">
        <v>8596</v>
      </c>
      <c r="I2765">
        <v>66</v>
      </c>
      <c r="J2765" s="52">
        <v>14275017</v>
      </c>
      <c r="K2765" s="52">
        <v>14260313</v>
      </c>
      <c r="L2765" s="52">
        <v>3100068</v>
      </c>
      <c r="M2765" t="s">
        <v>2651</v>
      </c>
      <c r="N2765" t="s">
        <v>2822</v>
      </c>
    </row>
    <row r="2766" spans="1:14" x14ac:dyDescent="0.25">
      <c r="A2766">
        <v>2026</v>
      </c>
      <c r="B2766" t="s">
        <v>3337</v>
      </c>
      <c r="C2766">
        <v>66</v>
      </c>
      <c r="D2766" t="s">
        <v>54</v>
      </c>
      <c r="E2766">
        <v>9308</v>
      </c>
      <c r="F2766" t="s">
        <v>62</v>
      </c>
      <c r="G2766" t="s">
        <v>8595</v>
      </c>
      <c r="H2766" t="s">
        <v>8596</v>
      </c>
      <c r="I2766">
        <v>68</v>
      </c>
      <c r="J2766" s="52">
        <v>265100000</v>
      </c>
      <c r="K2766" s="52">
        <v>165000000</v>
      </c>
      <c r="L2766" s="52">
        <v>30000000</v>
      </c>
      <c r="M2766" t="s">
        <v>8454</v>
      </c>
      <c r="N2766" t="s">
        <v>2907</v>
      </c>
    </row>
    <row r="2767" spans="1:14" x14ac:dyDescent="0.25">
      <c r="A2767">
        <v>2026</v>
      </c>
      <c r="B2767" t="s">
        <v>3337</v>
      </c>
      <c r="C2767">
        <v>66</v>
      </c>
      <c r="D2767" t="s">
        <v>54</v>
      </c>
      <c r="E2767">
        <v>9308</v>
      </c>
      <c r="F2767" t="s">
        <v>62</v>
      </c>
      <c r="G2767" t="s">
        <v>8595</v>
      </c>
      <c r="H2767" t="s">
        <v>8596</v>
      </c>
      <c r="I2767">
        <v>70</v>
      </c>
      <c r="J2767" s="52">
        <v>583699980</v>
      </c>
      <c r="K2767" s="52">
        <v>333499980</v>
      </c>
      <c r="L2767" s="52">
        <v>69731815</v>
      </c>
      <c r="M2767" t="s">
        <v>2838</v>
      </c>
      <c r="N2767" t="s">
        <v>8530</v>
      </c>
    </row>
    <row r="2768" spans="1:14" x14ac:dyDescent="0.25">
      <c r="A2768">
        <v>2026</v>
      </c>
      <c r="B2768" t="s">
        <v>3337</v>
      </c>
      <c r="C2768">
        <v>68</v>
      </c>
      <c r="D2768" t="s">
        <v>283</v>
      </c>
      <c r="E2768">
        <v>9122</v>
      </c>
      <c r="F2768" t="s">
        <v>299</v>
      </c>
      <c r="G2768" t="s">
        <v>8595</v>
      </c>
      <c r="H2768" t="s">
        <v>8596</v>
      </c>
      <c r="I2768">
        <v>66</v>
      </c>
      <c r="J2768" s="52">
        <v>84290017</v>
      </c>
      <c r="K2768" s="52">
        <v>84290017</v>
      </c>
      <c r="L2768" s="52">
        <v>23043844</v>
      </c>
      <c r="M2768" t="s">
        <v>2625</v>
      </c>
      <c r="N2768" t="s">
        <v>2752</v>
      </c>
    </row>
    <row r="2769" spans="1:14" x14ac:dyDescent="0.25">
      <c r="A2769">
        <v>2026</v>
      </c>
      <c r="B2769" t="s">
        <v>3337</v>
      </c>
      <c r="C2769">
        <v>68</v>
      </c>
      <c r="D2769" t="s">
        <v>283</v>
      </c>
      <c r="E2769">
        <v>9122</v>
      </c>
      <c r="F2769" t="s">
        <v>299</v>
      </c>
      <c r="G2769" t="s">
        <v>8595</v>
      </c>
      <c r="H2769" t="s">
        <v>8596</v>
      </c>
      <c r="I2769">
        <v>68</v>
      </c>
      <c r="J2769" s="52">
        <v>265100000</v>
      </c>
      <c r="K2769" s="52">
        <v>164226667</v>
      </c>
      <c r="L2769" s="52">
        <v>31066667</v>
      </c>
      <c r="M2769" t="s">
        <v>3032</v>
      </c>
      <c r="N2769" t="s">
        <v>2908</v>
      </c>
    </row>
    <row r="2770" spans="1:14" x14ac:dyDescent="0.25">
      <c r="A2770">
        <v>2026</v>
      </c>
      <c r="B2770" t="s">
        <v>3337</v>
      </c>
      <c r="C2770">
        <v>68</v>
      </c>
      <c r="D2770" t="s">
        <v>283</v>
      </c>
      <c r="E2770">
        <v>9225</v>
      </c>
      <c r="F2770" t="s">
        <v>287</v>
      </c>
      <c r="G2770" t="s">
        <v>8595</v>
      </c>
      <c r="H2770" t="s">
        <v>8596</v>
      </c>
      <c r="I2770">
        <v>69</v>
      </c>
      <c r="J2770" s="52">
        <v>621149982</v>
      </c>
      <c r="K2770" s="52">
        <v>299846340</v>
      </c>
      <c r="L2770" s="52">
        <v>57200215</v>
      </c>
      <c r="M2770" t="s">
        <v>3101</v>
      </c>
      <c r="N2770" t="s">
        <v>3315</v>
      </c>
    </row>
    <row r="2771" spans="1:14" x14ac:dyDescent="0.25">
      <c r="A2771">
        <v>2026</v>
      </c>
      <c r="B2771" t="s">
        <v>3337</v>
      </c>
      <c r="C2771">
        <v>68</v>
      </c>
      <c r="D2771" t="s">
        <v>283</v>
      </c>
      <c r="E2771">
        <v>9225</v>
      </c>
      <c r="F2771" t="s">
        <v>287</v>
      </c>
      <c r="G2771" t="s">
        <v>8595</v>
      </c>
      <c r="H2771" t="s">
        <v>8596</v>
      </c>
      <c r="I2771">
        <v>70</v>
      </c>
      <c r="J2771" s="52">
        <v>583699980</v>
      </c>
      <c r="K2771" s="52">
        <v>332893287</v>
      </c>
      <c r="L2771" s="52">
        <v>64274472</v>
      </c>
      <c r="M2771" t="s">
        <v>2676</v>
      </c>
      <c r="N2771" t="s">
        <v>2922</v>
      </c>
    </row>
    <row r="2772" spans="1:14" x14ac:dyDescent="0.25">
      <c r="A2772">
        <v>2026</v>
      </c>
      <c r="B2772" t="s">
        <v>3337</v>
      </c>
      <c r="C2772">
        <v>68</v>
      </c>
      <c r="D2772" t="s">
        <v>283</v>
      </c>
      <c r="E2772">
        <v>9309</v>
      </c>
      <c r="F2772" t="s">
        <v>289</v>
      </c>
      <c r="G2772" t="s">
        <v>8595</v>
      </c>
      <c r="H2772" t="s">
        <v>8596</v>
      </c>
      <c r="I2772">
        <v>66</v>
      </c>
      <c r="J2772" s="52">
        <v>61858407</v>
      </c>
      <c r="K2772" s="52">
        <v>61858407</v>
      </c>
      <c r="L2772" s="52">
        <v>15861131</v>
      </c>
      <c r="M2772" t="s">
        <v>2625</v>
      </c>
      <c r="N2772" t="s">
        <v>8405</v>
      </c>
    </row>
    <row r="2773" spans="1:14" x14ac:dyDescent="0.25">
      <c r="A2773">
        <v>2026</v>
      </c>
      <c r="B2773" t="s">
        <v>3337</v>
      </c>
      <c r="C2773">
        <v>68</v>
      </c>
      <c r="D2773" t="s">
        <v>283</v>
      </c>
      <c r="E2773">
        <v>9309</v>
      </c>
      <c r="F2773" t="s">
        <v>289</v>
      </c>
      <c r="G2773" t="s">
        <v>8595</v>
      </c>
      <c r="H2773" t="s">
        <v>8596</v>
      </c>
      <c r="I2773">
        <v>68</v>
      </c>
      <c r="J2773" s="52">
        <v>265100000</v>
      </c>
      <c r="K2773" s="52">
        <v>165000000</v>
      </c>
      <c r="L2773" s="52">
        <v>33696667</v>
      </c>
      <c r="M2773" t="s">
        <v>8454</v>
      </c>
      <c r="N2773" t="s">
        <v>2932</v>
      </c>
    </row>
    <row r="2774" spans="1:14" x14ac:dyDescent="0.25">
      <c r="A2774">
        <v>2026</v>
      </c>
      <c r="B2774" t="s">
        <v>3337</v>
      </c>
      <c r="C2774">
        <v>68</v>
      </c>
      <c r="D2774" t="s">
        <v>283</v>
      </c>
      <c r="E2774">
        <v>9540</v>
      </c>
      <c r="F2774" t="s">
        <v>291</v>
      </c>
      <c r="G2774" t="s">
        <v>8595</v>
      </c>
      <c r="H2774" t="s">
        <v>8596</v>
      </c>
      <c r="I2774">
        <v>68</v>
      </c>
      <c r="J2774" s="52">
        <v>265100000</v>
      </c>
      <c r="K2774" s="52">
        <v>149434226</v>
      </c>
      <c r="L2774" s="52">
        <v>27208356</v>
      </c>
      <c r="M2774" t="s">
        <v>8428</v>
      </c>
      <c r="N2774" t="s">
        <v>2934</v>
      </c>
    </row>
    <row r="2775" spans="1:14" x14ac:dyDescent="0.25">
      <c r="A2775">
        <v>2026</v>
      </c>
      <c r="B2775" t="s">
        <v>3337</v>
      </c>
      <c r="C2775">
        <v>68</v>
      </c>
      <c r="D2775" t="s">
        <v>283</v>
      </c>
      <c r="E2775">
        <v>9541</v>
      </c>
      <c r="F2775" t="s">
        <v>301</v>
      </c>
      <c r="G2775" t="s">
        <v>8595</v>
      </c>
      <c r="H2775" t="s">
        <v>8596</v>
      </c>
      <c r="I2775">
        <v>66</v>
      </c>
      <c r="J2775" s="52">
        <v>222937939</v>
      </c>
      <c r="K2775" s="52">
        <v>194387869</v>
      </c>
      <c r="L2775" s="52">
        <v>53195223</v>
      </c>
      <c r="M2775" t="s">
        <v>2695</v>
      </c>
      <c r="N2775" t="s">
        <v>3187</v>
      </c>
    </row>
    <row r="2776" spans="1:14" x14ac:dyDescent="0.25">
      <c r="A2776">
        <v>2026</v>
      </c>
      <c r="B2776" t="s">
        <v>3337</v>
      </c>
      <c r="C2776">
        <v>68</v>
      </c>
      <c r="D2776" t="s">
        <v>283</v>
      </c>
      <c r="E2776">
        <v>9541</v>
      </c>
      <c r="F2776" t="s">
        <v>301</v>
      </c>
      <c r="G2776" t="s">
        <v>8595</v>
      </c>
      <c r="H2776" t="s">
        <v>8596</v>
      </c>
      <c r="I2776">
        <v>68</v>
      </c>
      <c r="J2776" s="52">
        <v>265100000</v>
      </c>
      <c r="K2776" s="52">
        <v>165000000</v>
      </c>
      <c r="L2776" s="52">
        <v>30300000</v>
      </c>
      <c r="M2776" t="s">
        <v>8454</v>
      </c>
      <c r="N2776" t="s">
        <v>2875</v>
      </c>
    </row>
    <row r="2777" spans="1:14" x14ac:dyDescent="0.25">
      <c r="A2777">
        <v>2026</v>
      </c>
      <c r="B2777" t="s">
        <v>3337</v>
      </c>
      <c r="C2777">
        <v>68</v>
      </c>
      <c r="D2777" t="s">
        <v>283</v>
      </c>
      <c r="E2777">
        <v>9541</v>
      </c>
      <c r="F2777" t="s">
        <v>301</v>
      </c>
      <c r="G2777" t="s">
        <v>8595</v>
      </c>
      <c r="H2777" t="s">
        <v>8596</v>
      </c>
      <c r="I2777">
        <v>69</v>
      </c>
      <c r="J2777" s="52">
        <v>621149982</v>
      </c>
      <c r="K2777" s="52">
        <v>294343115</v>
      </c>
      <c r="L2777" s="52">
        <v>53516930</v>
      </c>
      <c r="M2777" t="s">
        <v>3162</v>
      </c>
      <c r="N2777" t="s">
        <v>8437</v>
      </c>
    </row>
    <row r="2778" spans="1:14" x14ac:dyDescent="0.25">
      <c r="A2778">
        <v>2026</v>
      </c>
      <c r="B2778" t="s">
        <v>3337</v>
      </c>
      <c r="C2778">
        <v>68</v>
      </c>
      <c r="D2778" t="s">
        <v>283</v>
      </c>
      <c r="E2778">
        <v>9545</v>
      </c>
      <c r="F2778" t="s">
        <v>294</v>
      </c>
      <c r="G2778" t="s">
        <v>8595</v>
      </c>
      <c r="H2778" t="s">
        <v>8596</v>
      </c>
      <c r="I2778">
        <v>68</v>
      </c>
      <c r="J2778" s="52">
        <v>265100000</v>
      </c>
      <c r="K2778" s="52">
        <v>163500000</v>
      </c>
      <c r="L2778" s="52">
        <v>28500000</v>
      </c>
      <c r="M2778" t="s">
        <v>8488</v>
      </c>
      <c r="N2778" t="s">
        <v>2917</v>
      </c>
    </row>
    <row r="2779" spans="1:14" x14ac:dyDescent="0.25">
      <c r="A2779">
        <v>2026</v>
      </c>
      <c r="B2779" t="s">
        <v>3337</v>
      </c>
      <c r="C2779">
        <v>68</v>
      </c>
      <c r="D2779" t="s">
        <v>283</v>
      </c>
      <c r="E2779">
        <v>9546</v>
      </c>
      <c r="F2779" t="s">
        <v>303</v>
      </c>
      <c r="G2779" t="s">
        <v>8595</v>
      </c>
      <c r="H2779" t="s">
        <v>8596</v>
      </c>
      <c r="I2779">
        <v>66</v>
      </c>
      <c r="J2779" s="52">
        <v>14275017</v>
      </c>
      <c r="K2779" s="52">
        <v>8988339</v>
      </c>
      <c r="L2779" s="52">
        <v>5852872</v>
      </c>
      <c r="M2779" t="s">
        <v>3131</v>
      </c>
      <c r="N2779" t="s">
        <v>3189</v>
      </c>
    </row>
    <row r="2780" spans="1:14" x14ac:dyDescent="0.25">
      <c r="A2780">
        <v>2026</v>
      </c>
      <c r="B2780" t="s">
        <v>3337</v>
      </c>
      <c r="C2780">
        <v>68</v>
      </c>
      <c r="D2780" t="s">
        <v>283</v>
      </c>
      <c r="E2780">
        <v>9546</v>
      </c>
      <c r="F2780" t="s">
        <v>303</v>
      </c>
      <c r="G2780" t="s">
        <v>8595</v>
      </c>
      <c r="H2780" t="s">
        <v>8596</v>
      </c>
      <c r="I2780">
        <v>68</v>
      </c>
      <c r="J2780" s="52">
        <v>530200000</v>
      </c>
      <c r="K2780" s="52">
        <v>327000000</v>
      </c>
      <c r="L2780" s="52">
        <v>57000000</v>
      </c>
      <c r="M2780" t="s">
        <v>8488</v>
      </c>
      <c r="N2780" t="s">
        <v>2917</v>
      </c>
    </row>
    <row r="2781" spans="1:14" x14ac:dyDescent="0.25">
      <c r="A2781">
        <v>2026</v>
      </c>
      <c r="B2781" t="s">
        <v>3337</v>
      </c>
      <c r="C2781">
        <v>68</v>
      </c>
      <c r="D2781" t="s">
        <v>283</v>
      </c>
      <c r="E2781">
        <v>9546</v>
      </c>
      <c r="F2781" t="s">
        <v>303</v>
      </c>
      <c r="G2781" t="s">
        <v>8595</v>
      </c>
      <c r="H2781" t="s">
        <v>8596</v>
      </c>
      <c r="I2781">
        <v>70</v>
      </c>
      <c r="J2781" s="52">
        <v>583699980</v>
      </c>
      <c r="K2781" s="52">
        <v>198910258</v>
      </c>
      <c r="L2781" s="52">
        <v>35192086</v>
      </c>
      <c r="M2781" t="s">
        <v>2693</v>
      </c>
      <c r="N2781" t="s">
        <v>8550</v>
      </c>
    </row>
    <row r="2782" spans="1:14" x14ac:dyDescent="0.25">
      <c r="A2782">
        <v>2026</v>
      </c>
      <c r="B2782" t="s">
        <v>3337</v>
      </c>
      <c r="C2782">
        <v>70</v>
      </c>
      <c r="D2782" t="s">
        <v>238</v>
      </c>
      <c r="E2782">
        <v>9542</v>
      </c>
      <c r="F2782" t="s">
        <v>239</v>
      </c>
      <c r="G2782" t="s">
        <v>8595</v>
      </c>
      <c r="H2782" t="s">
        <v>8596</v>
      </c>
      <c r="I2782">
        <v>66</v>
      </c>
      <c r="J2782" s="52">
        <v>5570015000</v>
      </c>
      <c r="K2782" s="52">
        <v>104248176</v>
      </c>
      <c r="L2782" s="52">
        <v>22348176</v>
      </c>
      <c r="M2782" t="s">
        <v>3118</v>
      </c>
      <c r="N2782" t="s">
        <v>8386</v>
      </c>
    </row>
    <row r="2783" spans="1:14" x14ac:dyDescent="0.25">
      <c r="A2783">
        <v>2026</v>
      </c>
      <c r="B2783" t="s">
        <v>3337</v>
      </c>
      <c r="C2783">
        <v>70</v>
      </c>
      <c r="D2783" t="s">
        <v>238</v>
      </c>
      <c r="E2783">
        <v>9542</v>
      </c>
      <c r="F2783" t="s">
        <v>239</v>
      </c>
      <c r="G2783" t="s">
        <v>8595</v>
      </c>
      <c r="H2783" t="s">
        <v>8596</v>
      </c>
      <c r="I2783">
        <v>70</v>
      </c>
      <c r="J2783" s="52">
        <v>578499980</v>
      </c>
      <c r="K2783" s="52">
        <v>333492984</v>
      </c>
      <c r="L2783" s="52">
        <v>54572088</v>
      </c>
      <c r="M2783" t="s">
        <v>8485</v>
      </c>
      <c r="N2783" t="s">
        <v>2847</v>
      </c>
    </row>
    <row r="2784" spans="1:14" x14ac:dyDescent="0.25">
      <c r="A2784">
        <v>2026</v>
      </c>
      <c r="B2784" t="s">
        <v>3337</v>
      </c>
      <c r="C2784">
        <v>73</v>
      </c>
      <c r="D2784" t="s">
        <v>312</v>
      </c>
      <c r="E2784">
        <v>9123</v>
      </c>
      <c r="F2784" t="s">
        <v>317</v>
      </c>
      <c r="G2784" t="s">
        <v>8595</v>
      </c>
      <c r="H2784" t="s">
        <v>8596</v>
      </c>
      <c r="I2784">
        <v>66</v>
      </c>
      <c r="J2784" s="52">
        <v>491025017</v>
      </c>
      <c r="K2784" s="52">
        <v>169600017</v>
      </c>
      <c r="L2784" s="52">
        <v>33895285</v>
      </c>
      <c r="M2784" t="s">
        <v>3195</v>
      </c>
      <c r="N2784" t="s">
        <v>8417</v>
      </c>
    </row>
    <row r="2785" spans="1:14" x14ac:dyDescent="0.25">
      <c r="A2785">
        <v>2026</v>
      </c>
      <c r="B2785" t="s">
        <v>3337</v>
      </c>
      <c r="C2785">
        <v>73</v>
      </c>
      <c r="D2785" t="s">
        <v>312</v>
      </c>
      <c r="E2785">
        <v>9123</v>
      </c>
      <c r="F2785" t="s">
        <v>317</v>
      </c>
      <c r="G2785" t="s">
        <v>8595</v>
      </c>
      <c r="H2785" t="s">
        <v>8596</v>
      </c>
      <c r="I2785">
        <v>68</v>
      </c>
      <c r="J2785" s="52">
        <v>265100000</v>
      </c>
      <c r="K2785" s="52">
        <v>165000000</v>
      </c>
      <c r="L2785" s="52">
        <v>33000000</v>
      </c>
      <c r="M2785" t="s">
        <v>8454</v>
      </c>
      <c r="N2785" t="s">
        <v>8412</v>
      </c>
    </row>
    <row r="2786" spans="1:14" x14ac:dyDescent="0.25">
      <c r="A2786">
        <v>2026</v>
      </c>
      <c r="B2786" t="s">
        <v>3337</v>
      </c>
      <c r="C2786">
        <v>73</v>
      </c>
      <c r="D2786" t="s">
        <v>312</v>
      </c>
      <c r="E2786">
        <v>9123</v>
      </c>
      <c r="F2786" t="s">
        <v>317</v>
      </c>
      <c r="G2786" t="s">
        <v>8595</v>
      </c>
      <c r="H2786" t="s">
        <v>8596</v>
      </c>
      <c r="I2786">
        <v>69</v>
      </c>
      <c r="J2786" s="52">
        <v>621149982</v>
      </c>
      <c r="K2786" s="52">
        <v>298019284</v>
      </c>
      <c r="L2786" s="52">
        <v>51842860</v>
      </c>
      <c r="M2786" t="s">
        <v>2626</v>
      </c>
      <c r="N2786" t="s">
        <v>8512</v>
      </c>
    </row>
    <row r="2787" spans="1:14" x14ac:dyDescent="0.25">
      <c r="A2787">
        <v>2026</v>
      </c>
      <c r="B2787" t="s">
        <v>3337</v>
      </c>
      <c r="C2787">
        <v>73</v>
      </c>
      <c r="D2787" t="s">
        <v>312</v>
      </c>
      <c r="E2787">
        <v>9226</v>
      </c>
      <c r="F2787" t="s">
        <v>319</v>
      </c>
      <c r="G2787" t="s">
        <v>8595</v>
      </c>
      <c r="H2787" t="s">
        <v>8596</v>
      </c>
      <c r="I2787">
        <v>68</v>
      </c>
      <c r="J2787" s="52">
        <v>265100000</v>
      </c>
      <c r="K2787" s="52">
        <v>165000000</v>
      </c>
      <c r="L2787" s="52">
        <v>35000000</v>
      </c>
      <c r="M2787" t="s">
        <v>8454</v>
      </c>
      <c r="N2787" t="s">
        <v>2740</v>
      </c>
    </row>
    <row r="2788" spans="1:14" x14ac:dyDescent="0.25">
      <c r="A2788">
        <v>2026</v>
      </c>
      <c r="B2788" t="s">
        <v>3337</v>
      </c>
      <c r="C2788">
        <v>73</v>
      </c>
      <c r="D2788" t="s">
        <v>312</v>
      </c>
      <c r="E2788">
        <v>9226</v>
      </c>
      <c r="F2788" t="s">
        <v>319</v>
      </c>
      <c r="G2788" t="s">
        <v>8595</v>
      </c>
      <c r="H2788" t="s">
        <v>8596</v>
      </c>
      <c r="I2788">
        <v>70</v>
      </c>
      <c r="J2788" s="52">
        <v>583699980</v>
      </c>
      <c r="K2788" s="52">
        <v>333499980</v>
      </c>
      <c r="L2788" s="52">
        <v>64678784</v>
      </c>
      <c r="M2788" t="s">
        <v>2838</v>
      </c>
      <c r="N2788" t="s">
        <v>8520</v>
      </c>
    </row>
    <row r="2789" spans="1:14" x14ac:dyDescent="0.25">
      <c r="A2789">
        <v>2026</v>
      </c>
      <c r="B2789" t="s">
        <v>3337</v>
      </c>
      <c r="C2789">
        <v>73</v>
      </c>
      <c r="D2789" t="s">
        <v>312</v>
      </c>
      <c r="E2789">
        <v>9310</v>
      </c>
      <c r="F2789" t="s">
        <v>313</v>
      </c>
      <c r="G2789" t="s">
        <v>8595</v>
      </c>
      <c r="H2789" t="s">
        <v>8596</v>
      </c>
      <c r="I2789">
        <v>66</v>
      </c>
      <c r="J2789" s="52">
        <v>215430102</v>
      </c>
      <c r="K2789" s="52">
        <v>156420000</v>
      </c>
      <c r="L2789" s="52">
        <v>47120000</v>
      </c>
      <c r="M2789" t="s">
        <v>8619</v>
      </c>
      <c r="N2789" t="s">
        <v>2842</v>
      </c>
    </row>
    <row r="2790" spans="1:14" x14ac:dyDescent="0.25">
      <c r="A2790">
        <v>2026</v>
      </c>
      <c r="B2790" t="s">
        <v>3337</v>
      </c>
      <c r="C2790">
        <v>76</v>
      </c>
      <c r="D2790" t="s">
        <v>253</v>
      </c>
      <c r="E2790">
        <v>9124</v>
      </c>
      <c r="F2790" t="s">
        <v>257</v>
      </c>
      <c r="G2790" t="s">
        <v>8595</v>
      </c>
      <c r="H2790" t="s">
        <v>8596</v>
      </c>
      <c r="I2790">
        <v>66</v>
      </c>
      <c r="J2790" s="52">
        <v>52341729</v>
      </c>
      <c r="K2790" s="52">
        <v>52228688</v>
      </c>
      <c r="L2790" s="52">
        <v>15966283</v>
      </c>
      <c r="M2790" t="s">
        <v>2735</v>
      </c>
      <c r="N2790" t="s">
        <v>2766</v>
      </c>
    </row>
    <row r="2791" spans="1:14" x14ac:dyDescent="0.25">
      <c r="A2791">
        <v>2026</v>
      </c>
      <c r="B2791" t="s">
        <v>3337</v>
      </c>
      <c r="C2791">
        <v>76</v>
      </c>
      <c r="D2791" t="s">
        <v>253</v>
      </c>
      <c r="E2791">
        <v>9124</v>
      </c>
      <c r="F2791" t="s">
        <v>257</v>
      </c>
      <c r="G2791" t="s">
        <v>8595</v>
      </c>
      <c r="H2791" t="s">
        <v>8596</v>
      </c>
      <c r="I2791">
        <v>68</v>
      </c>
      <c r="J2791" s="52">
        <v>265100000</v>
      </c>
      <c r="K2791" s="52">
        <v>164500000</v>
      </c>
      <c r="L2791" s="52">
        <v>29500000</v>
      </c>
      <c r="M2791" t="s">
        <v>3179</v>
      </c>
      <c r="N2791" t="s">
        <v>8520</v>
      </c>
    </row>
    <row r="2792" spans="1:14" x14ac:dyDescent="0.25">
      <c r="A2792">
        <v>2026</v>
      </c>
      <c r="B2792" t="s">
        <v>3337</v>
      </c>
      <c r="C2792">
        <v>76</v>
      </c>
      <c r="D2792" t="s">
        <v>253</v>
      </c>
      <c r="E2792">
        <v>9125</v>
      </c>
      <c r="F2792" t="s">
        <v>271</v>
      </c>
      <c r="G2792" t="s">
        <v>8595</v>
      </c>
      <c r="H2792" t="s">
        <v>8596</v>
      </c>
      <c r="I2792">
        <v>66</v>
      </c>
      <c r="J2792" s="52">
        <v>70015000</v>
      </c>
      <c r="K2792" s="52">
        <v>70015000</v>
      </c>
      <c r="L2792" s="52">
        <v>12730000</v>
      </c>
      <c r="M2792" t="s">
        <v>2625</v>
      </c>
      <c r="N2792" t="s">
        <v>8546</v>
      </c>
    </row>
    <row r="2793" spans="1:14" x14ac:dyDescent="0.25">
      <c r="A2793">
        <v>2026</v>
      </c>
      <c r="B2793" t="s">
        <v>3337</v>
      </c>
      <c r="C2793">
        <v>76</v>
      </c>
      <c r="D2793" t="s">
        <v>253</v>
      </c>
      <c r="E2793">
        <v>9126</v>
      </c>
      <c r="F2793" t="s">
        <v>273</v>
      </c>
      <c r="G2793" t="s">
        <v>8595</v>
      </c>
      <c r="H2793" t="s">
        <v>8596</v>
      </c>
      <c r="I2793">
        <v>66</v>
      </c>
      <c r="J2793" s="52">
        <v>1070015000</v>
      </c>
      <c r="K2793" s="52">
        <v>70015000</v>
      </c>
      <c r="L2793" s="52">
        <v>12730000</v>
      </c>
      <c r="M2793" t="s">
        <v>2702</v>
      </c>
      <c r="N2793" t="s">
        <v>2910</v>
      </c>
    </row>
    <row r="2794" spans="1:14" x14ac:dyDescent="0.25">
      <c r="A2794">
        <v>2026</v>
      </c>
      <c r="B2794" t="s">
        <v>3337</v>
      </c>
      <c r="C2794">
        <v>76</v>
      </c>
      <c r="D2794" t="s">
        <v>253</v>
      </c>
      <c r="E2794">
        <v>9227</v>
      </c>
      <c r="F2794" t="s">
        <v>265</v>
      </c>
      <c r="G2794" t="s">
        <v>8595</v>
      </c>
      <c r="H2794" t="s">
        <v>8596</v>
      </c>
      <c r="I2794">
        <v>66</v>
      </c>
      <c r="J2794" s="52">
        <v>70015000</v>
      </c>
      <c r="K2794" s="52">
        <v>70015000</v>
      </c>
      <c r="L2794" s="52">
        <v>12730000</v>
      </c>
      <c r="M2794" t="s">
        <v>2625</v>
      </c>
      <c r="N2794" t="s">
        <v>8546</v>
      </c>
    </row>
    <row r="2795" spans="1:14" x14ac:dyDescent="0.25">
      <c r="A2795">
        <v>2026</v>
      </c>
      <c r="B2795" t="s">
        <v>3337</v>
      </c>
      <c r="C2795">
        <v>76</v>
      </c>
      <c r="D2795" t="s">
        <v>253</v>
      </c>
      <c r="E2795">
        <v>9227</v>
      </c>
      <c r="F2795" t="s">
        <v>265</v>
      </c>
      <c r="G2795" t="s">
        <v>8595</v>
      </c>
      <c r="H2795" t="s">
        <v>8596</v>
      </c>
      <c r="I2795">
        <v>68</v>
      </c>
      <c r="J2795" s="52">
        <v>265100000</v>
      </c>
      <c r="K2795" s="52">
        <v>165000000</v>
      </c>
      <c r="L2795" s="52">
        <v>30000000</v>
      </c>
      <c r="M2795" t="s">
        <v>8454</v>
      </c>
      <c r="N2795" t="s">
        <v>2907</v>
      </c>
    </row>
    <row r="2796" spans="1:14" x14ac:dyDescent="0.25">
      <c r="A2796">
        <v>2026</v>
      </c>
      <c r="B2796" t="s">
        <v>3337</v>
      </c>
      <c r="C2796">
        <v>76</v>
      </c>
      <c r="D2796" t="s">
        <v>253</v>
      </c>
      <c r="E2796">
        <v>9228</v>
      </c>
      <c r="F2796" t="s">
        <v>260</v>
      </c>
      <c r="G2796" t="s">
        <v>8595</v>
      </c>
      <c r="H2796" t="s">
        <v>8596</v>
      </c>
      <c r="I2796">
        <v>66</v>
      </c>
      <c r="J2796" s="52">
        <v>70015000</v>
      </c>
      <c r="K2796" s="52">
        <v>70015000</v>
      </c>
      <c r="L2796" s="52">
        <v>12730000</v>
      </c>
      <c r="M2796" t="s">
        <v>2625</v>
      </c>
      <c r="N2796" t="s">
        <v>8546</v>
      </c>
    </row>
    <row r="2797" spans="1:14" x14ac:dyDescent="0.25">
      <c r="A2797">
        <v>2026</v>
      </c>
      <c r="B2797" t="s">
        <v>3337</v>
      </c>
      <c r="C2797">
        <v>76</v>
      </c>
      <c r="D2797" t="s">
        <v>253</v>
      </c>
      <c r="E2797">
        <v>9228</v>
      </c>
      <c r="F2797" t="s">
        <v>260</v>
      </c>
      <c r="G2797" t="s">
        <v>8595</v>
      </c>
      <c r="H2797" t="s">
        <v>8596</v>
      </c>
      <c r="I2797">
        <v>68</v>
      </c>
      <c r="J2797" s="52">
        <v>265100000</v>
      </c>
      <c r="K2797" s="52">
        <v>165000000</v>
      </c>
      <c r="L2797" s="52">
        <v>30000000</v>
      </c>
      <c r="M2797" t="s">
        <v>8454</v>
      </c>
      <c r="N2797" t="s">
        <v>2907</v>
      </c>
    </row>
    <row r="2798" spans="1:14" x14ac:dyDescent="0.25">
      <c r="A2798">
        <v>2026</v>
      </c>
      <c r="B2798" t="s">
        <v>3337</v>
      </c>
      <c r="C2798">
        <v>76</v>
      </c>
      <c r="D2798" t="s">
        <v>253</v>
      </c>
      <c r="E2798">
        <v>9229</v>
      </c>
      <c r="F2798" t="s">
        <v>263</v>
      </c>
      <c r="G2798" t="s">
        <v>8595</v>
      </c>
      <c r="H2798" t="s">
        <v>8596</v>
      </c>
      <c r="I2798">
        <v>66</v>
      </c>
      <c r="J2798" s="52">
        <v>70015000</v>
      </c>
      <c r="K2798" s="52">
        <v>70015000</v>
      </c>
      <c r="L2798" s="52">
        <v>12730000</v>
      </c>
      <c r="M2798" t="s">
        <v>2625</v>
      </c>
      <c r="N2798" t="s">
        <v>8546</v>
      </c>
    </row>
    <row r="2799" spans="1:14" x14ac:dyDescent="0.25">
      <c r="A2799">
        <v>2026</v>
      </c>
      <c r="B2799" t="s">
        <v>3337</v>
      </c>
      <c r="C2799">
        <v>76</v>
      </c>
      <c r="D2799" t="s">
        <v>253</v>
      </c>
      <c r="E2799">
        <v>9229</v>
      </c>
      <c r="F2799" t="s">
        <v>263</v>
      </c>
      <c r="G2799" t="s">
        <v>8595</v>
      </c>
      <c r="H2799" t="s">
        <v>8596</v>
      </c>
      <c r="I2799">
        <v>68</v>
      </c>
      <c r="J2799" s="52">
        <v>530200000</v>
      </c>
      <c r="K2799" s="52">
        <v>330000000</v>
      </c>
      <c r="L2799" s="52">
        <v>60000000</v>
      </c>
      <c r="M2799" t="s">
        <v>8454</v>
      </c>
      <c r="N2799" t="s">
        <v>2907</v>
      </c>
    </row>
    <row r="2800" spans="1:14" x14ac:dyDescent="0.25">
      <c r="A2800">
        <v>2026</v>
      </c>
      <c r="B2800" t="s">
        <v>3337</v>
      </c>
      <c r="C2800">
        <v>76</v>
      </c>
      <c r="D2800" t="s">
        <v>253</v>
      </c>
      <c r="E2800">
        <v>9230</v>
      </c>
      <c r="F2800" t="s">
        <v>254</v>
      </c>
      <c r="G2800" t="s">
        <v>8595</v>
      </c>
      <c r="H2800" t="s">
        <v>8596</v>
      </c>
      <c r="I2800">
        <v>68</v>
      </c>
      <c r="J2800" s="52">
        <v>795300000</v>
      </c>
      <c r="K2800" s="52">
        <v>488703174</v>
      </c>
      <c r="L2800" s="52">
        <v>81887224</v>
      </c>
      <c r="M2800" t="s">
        <v>2785</v>
      </c>
      <c r="N2800" t="s">
        <v>2934</v>
      </c>
    </row>
    <row r="2801" spans="1:14" x14ac:dyDescent="0.25">
      <c r="A2801">
        <v>2026</v>
      </c>
      <c r="B2801" t="s">
        <v>3337</v>
      </c>
      <c r="C2801">
        <v>76</v>
      </c>
      <c r="D2801" t="s">
        <v>253</v>
      </c>
      <c r="E2801">
        <v>9230</v>
      </c>
      <c r="F2801" t="s">
        <v>254</v>
      </c>
      <c r="G2801" t="s">
        <v>8595</v>
      </c>
      <c r="H2801" t="s">
        <v>8596</v>
      </c>
      <c r="I2801">
        <v>69</v>
      </c>
      <c r="J2801" s="52">
        <v>621149982</v>
      </c>
      <c r="K2801" s="52">
        <v>300446881</v>
      </c>
      <c r="L2801" s="52">
        <v>54869623</v>
      </c>
      <c r="M2801" t="s">
        <v>3232</v>
      </c>
      <c r="N2801" t="s">
        <v>2961</v>
      </c>
    </row>
    <row r="2802" spans="1:14" x14ac:dyDescent="0.25">
      <c r="A2802">
        <v>2026</v>
      </c>
      <c r="B2802" t="s">
        <v>3337</v>
      </c>
      <c r="C2802">
        <v>76</v>
      </c>
      <c r="D2802" t="s">
        <v>253</v>
      </c>
      <c r="E2802">
        <v>9230</v>
      </c>
      <c r="F2802" t="s">
        <v>254</v>
      </c>
      <c r="G2802" t="s">
        <v>8595</v>
      </c>
      <c r="H2802" t="s">
        <v>8596</v>
      </c>
      <c r="I2802">
        <v>70</v>
      </c>
      <c r="J2802" s="52">
        <v>583699980</v>
      </c>
      <c r="K2802" s="52">
        <v>443750197</v>
      </c>
      <c r="L2802" s="52">
        <v>72003242</v>
      </c>
      <c r="M2802" t="s">
        <v>3097</v>
      </c>
      <c r="N2802" t="s">
        <v>3129</v>
      </c>
    </row>
    <row r="2803" spans="1:14" x14ac:dyDescent="0.25">
      <c r="A2803">
        <v>2026</v>
      </c>
      <c r="B2803" t="s">
        <v>3337</v>
      </c>
      <c r="C2803">
        <v>76</v>
      </c>
      <c r="D2803" t="s">
        <v>253</v>
      </c>
      <c r="E2803">
        <v>9311</v>
      </c>
      <c r="F2803" t="s">
        <v>267</v>
      </c>
      <c r="G2803" t="s">
        <v>8595</v>
      </c>
      <c r="H2803" t="s">
        <v>8596</v>
      </c>
      <c r="I2803">
        <v>66</v>
      </c>
      <c r="J2803" s="52">
        <v>231798526</v>
      </c>
      <c r="K2803" s="52">
        <v>208847388</v>
      </c>
      <c r="L2803" s="52">
        <v>52438478</v>
      </c>
      <c r="M2803" t="s">
        <v>2816</v>
      </c>
      <c r="N2803" t="s">
        <v>8565</v>
      </c>
    </row>
    <row r="2804" spans="1:14" x14ac:dyDescent="0.25">
      <c r="A2804">
        <v>2026</v>
      </c>
      <c r="B2804" t="s">
        <v>3337</v>
      </c>
      <c r="C2804">
        <v>76</v>
      </c>
      <c r="D2804" t="s">
        <v>253</v>
      </c>
      <c r="E2804">
        <v>9543</v>
      </c>
      <c r="F2804" t="s">
        <v>276</v>
      </c>
      <c r="G2804" t="s">
        <v>8595</v>
      </c>
      <c r="H2804" t="s">
        <v>8596</v>
      </c>
      <c r="I2804">
        <v>66</v>
      </c>
      <c r="J2804" s="52">
        <v>89048356</v>
      </c>
      <c r="K2804" s="52">
        <v>70015000</v>
      </c>
      <c r="L2804" s="52">
        <v>12730000</v>
      </c>
      <c r="M2804" t="s">
        <v>2985</v>
      </c>
      <c r="N2804" t="s">
        <v>2714</v>
      </c>
    </row>
    <row r="2805" spans="1:14" x14ac:dyDescent="0.25">
      <c r="A2805">
        <v>2026</v>
      </c>
      <c r="B2805" t="s">
        <v>3337</v>
      </c>
      <c r="C2805">
        <v>76</v>
      </c>
      <c r="D2805" t="s">
        <v>253</v>
      </c>
      <c r="E2805">
        <v>9544</v>
      </c>
      <c r="F2805" t="s">
        <v>360</v>
      </c>
      <c r="G2805" t="s">
        <v>8595</v>
      </c>
      <c r="H2805" t="s">
        <v>8596</v>
      </c>
      <c r="I2805">
        <v>68</v>
      </c>
      <c r="J2805" s="52">
        <v>265100000</v>
      </c>
      <c r="K2805" s="52">
        <v>165000000</v>
      </c>
      <c r="L2805" s="52">
        <v>30000000</v>
      </c>
      <c r="M2805" t="s">
        <v>8454</v>
      </c>
      <c r="N2805" t="s">
        <v>2907</v>
      </c>
    </row>
    <row r="2806" spans="1:14" x14ac:dyDescent="0.25">
      <c r="A2806">
        <v>2026</v>
      </c>
      <c r="B2806" t="s">
        <v>3337</v>
      </c>
      <c r="C2806">
        <v>81</v>
      </c>
      <c r="D2806" t="s">
        <v>308</v>
      </c>
      <c r="E2806">
        <v>9530</v>
      </c>
      <c r="F2806" t="s">
        <v>309</v>
      </c>
      <c r="G2806" t="s">
        <v>8595</v>
      </c>
      <c r="H2806" t="s">
        <v>8596</v>
      </c>
      <c r="I2806">
        <v>66</v>
      </c>
      <c r="J2806" s="52">
        <v>98565034</v>
      </c>
      <c r="K2806" s="52">
        <v>86931008</v>
      </c>
      <c r="L2806" s="52">
        <v>20511361</v>
      </c>
      <c r="M2806" t="s">
        <v>2955</v>
      </c>
      <c r="N2806" t="s">
        <v>3115</v>
      </c>
    </row>
    <row r="2807" spans="1:14" x14ac:dyDescent="0.25">
      <c r="A2807">
        <v>2026</v>
      </c>
      <c r="B2807" t="s">
        <v>3337</v>
      </c>
      <c r="C2807">
        <v>81</v>
      </c>
      <c r="D2807" t="s">
        <v>308</v>
      </c>
      <c r="E2807">
        <v>9530</v>
      </c>
      <c r="F2807" t="s">
        <v>309</v>
      </c>
      <c r="G2807" t="s">
        <v>8595</v>
      </c>
      <c r="H2807" t="s">
        <v>8596</v>
      </c>
      <c r="I2807">
        <v>69</v>
      </c>
      <c r="J2807" s="52">
        <v>621149982</v>
      </c>
      <c r="K2807" s="52">
        <v>302118924</v>
      </c>
      <c r="L2807" s="52">
        <v>52802425</v>
      </c>
      <c r="M2807" t="s">
        <v>2941</v>
      </c>
      <c r="N2807" t="s">
        <v>8438</v>
      </c>
    </row>
    <row r="2808" spans="1:14" x14ac:dyDescent="0.25">
      <c r="A2808">
        <v>2026</v>
      </c>
      <c r="B2808" t="s">
        <v>3337</v>
      </c>
      <c r="C2808">
        <v>81</v>
      </c>
      <c r="D2808" t="s">
        <v>308</v>
      </c>
      <c r="E2808">
        <v>9530</v>
      </c>
      <c r="F2808" t="s">
        <v>309</v>
      </c>
      <c r="G2808" t="s">
        <v>8595</v>
      </c>
      <c r="H2808" t="s">
        <v>8596</v>
      </c>
      <c r="I2808">
        <v>70</v>
      </c>
      <c r="J2808" s="52">
        <v>583699980</v>
      </c>
      <c r="K2808" s="52">
        <v>334455106</v>
      </c>
      <c r="L2808" s="52">
        <v>61389363</v>
      </c>
      <c r="M2808" t="s">
        <v>8517</v>
      </c>
      <c r="N2808" t="s">
        <v>8547</v>
      </c>
    </row>
    <row r="2809" spans="1:14" x14ac:dyDescent="0.25">
      <c r="A2809">
        <v>2026</v>
      </c>
      <c r="B2809" t="s">
        <v>3337</v>
      </c>
      <c r="C2809">
        <v>85</v>
      </c>
      <c r="D2809" t="s">
        <v>343</v>
      </c>
      <c r="E2809">
        <v>9519</v>
      </c>
      <c r="F2809" t="s">
        <v>2580</v>
      </c>
      <c r="G2809" t="s">
        <v>8595</v>
      </c>
      <c r="H2809" t="s">
        <v>8596</v>
      </c>
      <c r="I2809">
        <v>66</v>
      </c>
      <c r="J2809" s="52">
        <v>963073549</v>
      </c>
      <c r="K2809" s="52">
        <v>961470016</v>
      </c>
      <c r="L2809" s="52">
        <v>192511007</v>
      </c>
      <c r="M2809" t="s">
        <v>2735</v>
      </c>
      <c r="N2809" t="s">
        <v>2757</v>
      </c>
    </row>
    <row r="2810" spans="1:14" x14ac:dyDescent="0.25">
      <c r="A2810">
        <v>2026</v>
      </c>
      <c r="B2810" t="s">
        <v>3337</v>
      </c>
      <c r="C2810">
        <v>85</v>
      </c>
      <c r="D2810" t="s">
        <v>343</v>
      </c>
      <c r="E2810">
        <v>9519</v>
      </c>
      <c r="F2810" t="s">
        <v>2580</v>
      </c>
      <c r="G2810" t="s">
        <v>8595</v>
      </c>
      <c r="H2810" t="s">
        <v>8596</v>
      </c>
      <c r="I2810">
        <v>68</v>
      </c>
      <c r="J2810" s="52">
        <v>265100000</v>
      </c>
      <c r="K2810" s="52">
        <v>165000000</v>
      </c>
      <c r="L2810" s="52">
        <v>32500000</v>
      </c>
      <c r="M2810" t="s">
        <v>8454</v>
      </c>
      <c r="N2810" t="s">
        <v>3129</v>
      </c>
    </row>
    <row r="2811" spans="1:14" x14ac:dyDescent="0.25">
      <c r="A2811">
        <v>2026</v>
      </c>
      <c r="B2811" t="s">
        <v>3337</v>
      </c>
      <c r="C2811">
        <v>85</v>
      </c>
      <c r="D2811" t="s">
        <v>343</v>
      </c>
      <c r="E2811">
        <v>9519</v>
      </c>
      <c r="F2811" t="s">
        <v>2580</v>
      </c>
      <c r="G2811" t="s">
        <v>8595</v>
      </c>
      <c r="H2811" t="s">
        <v>8596</v>
      </c>
      <c r="I2811">
        <v>70</v>
      </c>
      <c r="J2811" s="52">
        <v>568499980</v>
      </c>
      <c r="K2811" s="52">
        <v>346647870</v>
      </c>
      <c r="L2811" s="52">
        <v>53847887</v>
      </c>
      <c r="M2811" t="s">
        <v>2991</v>
      </c>
      <c r="N2811" t="s">
        <v>2970</v>
      </c>
    </row>
    <row r="2812" spans="1:14" x14ac:dyDescent="0.25">
      <c r="A2812">
        <v>2026</v>
      </c>
      <c r="B2812" t="s">
        <v>3337</v>
      </c>
      <c r="C2812">
        <v>86</v>
      </c>
      <c r="D2812" t="s">
        <v>350</v>
      </c>
      <c r="E2812">
        <v>9518</v>
      </c>
      <c r="F2812" t="s">
        <v>351</v>
      </c>
      <c r="G2812" t="s">
        <v>8595</v>
      </c>
      <c r="H2812" t="s">
        <v>8596</v>
      </c>
      <c r="I2812">
        <v>66</v>
      </c>
      <c r="J2812" s="52">
        <v>79531678</v>
      </c>
      <c r="K2812" s="52">
        <v>79531678</v>
      </c>
      <c r="L2812" s="52">
        <v>17488339</v>
      </c>
      <c r="M2812" t="s">
        <v>2625</v>
      </c>
      <c r="N2812" t="s">
        <v>3325</v>
      </c>
    </row>
    <row r="2813" spans="1:14" x14ac:dyDescent="0.25">
      <c r="A2813">
        <v>2026</v>
      </c>
      <c r="B2813" t="s">
        <v>3337</v>
      </c>
      <c r="C2813">
        <v>86</v>
      </c>
      <c r="D2813" t="s">
        <v>350</v>
      </c>
      <c r="E2813">
        <v>9518</v>
      </c>
      <c r="F2813" t="s">
        <v>351</v>
      </c>
      <c r="G2813" t="s">
        <v>8595</v>
      </c>
      <c r="H2813" t="s">
        <v>8596</v>
      </c>
      <c r="I2813">
        <v>68</v>
      </c>
      <c r="J2813" s="52">
        <v>265100000</v>
      </c>
      <c r="K2813" s="52">
        <v>165000000</v>
      </c>
      <c r="L2813" s="52">
        <v>30000000</v>
      </c>
      <c r="M2813" t="s">
        <v>8454</v>
      </c>
      <c r="N2813" t="s">
        <v>2907</v>
      </c>
    </row>
    <row r="2814" spans="1:14" x14ac:dyDescent="0.25">
      <c r="A2814">
        <v>2026</v>
      </c>
      <c r="B2814" t="s">
        <v>3337</v>
      </c>
      <c r="C2814">
        <v>88</v>
      </c>
      <c r="D2814" t="s">
        <v>203</v>
      </c>
      <c r="E2814">
        <v>9539</v>
      </c>
      <c r="F2814" t="s">
        <v>204</v>
      </c>
      <c r="G2814" t="s">
        <v>8595</v>
      </c>
      <c r="H2814" t="s">
        <v>8596</v>
      </c>
      <c r="I2814">
        <v>66</v>
      </c>
      <c r="J2814" s="52">
        <v>79531678</v>
      </c>
      <c r="K2814" s="52">
        <v>70015000</v>
      </c>
      <c r="L2814" s="52">
        <v>12730000</v>
      </c>
      <c r="M2814" t="s">
        <v>2725</v>
      </c>
      <c r="N2814" t="s">
        <v>2717</v>
      </c>
    </row>
    <row r="2815" spans="1:14" x14ac:dyDescent="0.25">
      <c r="A2815">
        <v>2026</v>
      </c>
      <c r="B2815" t="s">
        <v>3337</v>
      </c>
      <c r="C2815">
        <v>91</v>
      </c>
      <c r="D2815" t="s">
        <v>281</v>
      </c>
      <c r="E2815">
        <v>9517</v>
      </c>
      <c r="F2815" t="s">
        <v>2576</v>
      </c>
      <c r="G2815" t="s">
        <v>8595</v>
      </c>
      <c r="H2815" t="s">
        <v>8596</v>
      </c>
      <c r="I2815">
        <v>66</v>
      </c>
      <c r="J2815" s="52">
        <v>79531678</v>
      </c>
      <c r="K2815" s="52">
        <v>79531678</v>
      </c>
      <c r="L2815" s="52">
        <v>20512228</v>
      </c>
      <c r="M2815" t="s">
        <v>2625</v>
      </c>
      <c r="N2815" t="s">
        <v>8495</v>
      </c>
    </row>
    <row r="2816" spans="1:14" x14ac:dyDescent="0.25">
      <c r="A2816">
        <v>2026</v>
      </c>
      <c r="B2816" t="s">
        <v>3337</v>
      </c>
      <c r="C2816">
        <v>91</v>
      </c>
      <c r="D2816" t="s">
        <v>281</v>
      </c>
      <c r="E2816">
        <v>9517</v>
      </c>
      <c r="F2816" t="s">
        <v>2576</v>
      </c>
      <c r="G2816" t="s">
        <v>8595</v>
      </c>
      <c r="H2816" t="s">
        <v>8596</v>
      </c>
      <c r="I2816">
        <v>68</v>
      </c>
      <c r="J2816" s="52">
        <v>265100000</v>
      </c>
      <c r="K2816" s="52">
        <v>149990137</v>
      </c>
      <c r="L2816" s="52">
        <v>28716631</v>
      </c>
      <c r="M2816" t="s">
        <v>3250</v>
      </c>
      <c r="N2816" t="s">
        <v>2917</v>
      </c>
    </row>
    <row r="2817" spans="1:14" x14ac:dyDescent="0.25">
      <c r="A2817">
        <v>2026</v>
      </c>
      <c r="B2817" t="s">
        <v>3337</v>
      </c>
      <c r="C2817">
        <v>94</v>
      </c>
      <c r="D2817" t="s">
        <v>730</v>
      </c>
      <c r="E2817">
        <v>9547</v>
      </c>
      <c r="F2817" t="s">
        <v>731</v>
      </c>
      <c r="G2817" t="s">
        <v>8595</v>
      </c>
      <c r="H2817" t="s">
        <v>8596</v>
      </c>
      <c r="I2817">
        <v>66</v>
      </c>
      <c r="J2817" s="52">
        <v>689531678</v>
      </c>
      <c r="K2817" s="52">
        <v>277412809</v>
      </c>
      <c r="L2817" s="52">
        <v>28590789</v>
      </c>
      <c r="M2817" t="s">
        <v>2986</v>
      </c>
      <c r="N2817" t="s">
        <v>8589</v>
      </c>
    </row>
    <row r="2818" spans="1:14" x14ac:dyDescent="0.25">
      <c r="A2818">
        <v>2026</v>
      </c>
      <c r="B2818" t="s">
        <v>3337</v>
      </c>
      <c r="C2818">
        <v>95</v>
      </c>
      <c r="D2818" t="s">
        <v>224</v>
      </c>
      <c r="E2818">
        <v>9533</v>
      </c>
      <c r="F2818" t="s">
        <v>225</v>
      </c>
      <c r="G2818" t="s">
        <v>8595</v>
      </c>
      <c r="H2818" t="s">
        <v>8596</v>
      </c>
      <c r="I2818">
        <v>66</v>
      </c>
      <c r="J2818" s="52">
        <v>93806695</v>
      </c>
      <c r="K2818" s="52">
        <v>93716525</v>
      </c>
      <c r="L2818" s="52">
        <v>18464240</v>
      </c>
      <c r="M2818" t="s">
        <v>2651</v>
      </c>
      <c r="N2818" t="s">
        <v>2774</v>
      </c>
    </row>
    <row r="2819" spans="1:14" x14ac:dyDescent="0.25">
      <c r="A2819">
        <v>2026</v>
      </c>
      <c r="B2819" t="s">
        <v>3337</v>
      </c>
      <c r="C2819">
        <v>97</v>
      </c>
      <c r="D2819" t="s">
        <v>207</v>
      </c>
      <c r="E2819">
        <v>9548</v>
      </c>
      <c r="F2819" t="s">
        <v>208</v>
      </c>
      <c r="G2819" t="s">
        <v>8595</v>
      </c>
      <c r="H2819" t="s">
        <v>8596</v>
      </c>
      <c r="I2819">
        <v>66</v>
      </c>
      <c r="J2819" s="52">
        <v>1214773339</v>
      </c>
      <c r="K2819" s="52">
        <v>185264360</v>
      </c>
      <c r="L2819" s="52">
        <v>47903237</v>
      </c>
      <c r="M2819" t="s">
        <v>8477</v>
      </c>
      <c r="N2819" t="s">
        <v>8522</v>
      </c>
    </row>
    <row r="2820" spans="1:14" x14ac:dyDescent="0.25">
      <c r="A2820">
        <v>2026</v>
      </c>
      <c r="B2820" t="s">
        <v>3337</v>
      </c>
      <c r="C2820">
        <v>97</v>
      </c>
      <c r="D2820" t="s">
        <v>207</v>
      </c>
      <c r="E2820">
        <v>9548</v>
      </c>
      <c r="F2820" t="s">
        <v>208</v>
      </c>
      <c r="G2820" t="s">
        <v>8595</v>
      </c>
      <c r="H2820" t="s">
        <v>8596</v>
      </c>
      <c r="I2820">
        <v>68</v>
      </c>
      <c r="J2820" s="52">
        <v>265100000</v>
      </c>
      <c r="K2820" s="52">
        <v>165000000</v>
      </c>
      <c r="L2820" s="52">
        <v>34500000</v>
      </c>
      <c r="M2820" t="s">
        <v>8454</v>
      </c>
      <c r="N2820" t="s">
        <v>8419</v>
      </c>
    </row>
    <row r="2821" spans="1:14" x14ac:dyDescent="0.25">
      <c r="A2821">
        <v>2026</v>
      </c>
      <c r="B2821" t="s">
        <v>3337</v>
      </c>
      <c r="C2821">
        <v>1</v>
      </c>
      <c r="D2821" t="s">
        <v>796</v>
      </c>
      <c r="E2821">
        <v>8080</v>
      </c>
      <c r="F2821" t="s">
        <v>609</v>
      </c>
      <c r="G2821" t="s">
        <v>1067</v>
      </c>
      <c r="H2821" t="s">
        <v>8600</v>
      </c>
      <c r="I2821" t="s">
        <v>3296</v>
      </c>
      <c r="J2821" s="52">
        <v>60465000</v>
      </c>
      <c r="K2821" s="52">
        <v>1834424</v>
      </c>
      <c r="L2821" s="52">
        <v>0</v>
      </c>
      <c r="M2821" t="s">
        <v>2952</v>
      </c>
      <c r="N2821" t="s">
        <v>2623</v>
      </c>
    </row>
    <row r="2822" spans="1:14" x14ac:dyDescent="0.25">
      <c r="A2822">
        <v>2026</v>
      </c>
      <c r="B2822" t="s">
        <v>3337</v>
      </c>
      <c r="C2822">
        <v>1</v>
      </c>
      <c r="D2822" t="s">
        <v>796</v>
      </c>
      <c r="E2822">
        <v>2020</v>
      </c>
      <c r="F2822" t="s">
        <v>800</v>
      </c>
      <c r="G2822" t="s">
        <v>1060</v>
      </c>
      <c r="H2822" t="s">
        <v>8605</v>
      </c>
      <c r="I2822" t="s">
        <v>3296</v>
      </c>
      <c r="J2822" s="52">
        <v>1571034362</v>
      </c>
      <c r="K2822" s="52">
        <v>1571034362</v>
      </c>
      <c r="L2822" s="52">
        <v>0</v>
      </c>
      <c r="M2822" t="s">
        <v>2625</v>
      </c>
      <c r="N2822" t="s">
        <v>2623</v>
      </c>
    </row>
    <row r="2823" spans="1:14" x14ac:dyDescent="0.25">
      <c r="A2823">
        <v>2026</v>
      </c>
      <c r="B2823" t="s">
        <v>3337</v>
      </c>
      <c r="C2823">
        <v>1</v>
      </c>
      <c r="D2823" t="s">
        <v>796</v>
      </c>
      <c r="E2823">
        <v>2020</v>
      </c>
      <c r="F2823" t="s">
        <v>800</v>
      </c>
      <c r="G2823" t="s">
        <v>8620</v>
      </c>
      <c r="H2823" t="s">
        <v>8621</v>
      </c>
      <c r="I2823">
        <v>43</v>
      </c>
      <c r="J2823" s="52">
        <v>76574000</v>
      </c>
      <c r="K2823" s="52">
        <v>30000000</v>
      </c>
      <c r="L2823" s="52">
        <v>0</v>
      </c>
      <c r="M2823" t="s">
        <v>2727</v>
      </c>
      <c r="N2823" t="s">
        <v>2623</v>
      </c>
    </row>
    <row r="2824" spans="1:14" x14ac:dyDescent="0.25">
      <c r="A2824">
        <v>2026</v>
      </c>
      <c r="B2824" t="s">
        <v>3337</v>
      </c>
      <c r="C2824">
        <v>1</v>
      </c>
      <c r="D2824" t="s">
        <v>796</v>
      </c>
      <c r="E2824">
        <v>4040</v>
      </c>
      <c r="F2824" t="s">
        <v>895</v>
      </c>
      <c r="G2824" t="s">
        <v>1069</v>
      </c>
      <c r="H2824" t="s">
        <v>8600</v>
      </c>
      <c r="I2824">
        <v>10</v>
      </c>
      <c r="J2824" s="52">
        <v>100000000</v>
      </c>
      <c r="K2824" s="52">
        <v>87452026</v>
      </c>
      <c r="L2824" s="52">
        <v>0</v>
      </c>
      <c r="M2824" t="s">
        <v>2667</v>
      </c>
      <c r="N2824" t="s">
        <v>2623</v>
      </c>
    </row>
    <row r="2825" spans="1:14" x14ac:dyDescent="0.25">
      <c r="A2825">
        <v>2026</v>
      </c>
      <c r="B2825" t="s">
        <v>3337</v>
      </c>
      <c r="C2825">
        <v>1</v>
      </c>
      <c r="D2825" t="s">
        <v>796</v>
      </c>
      <c r="E2825">
        <v>4040</v>
      </c>
      <c r="F2825" t="s">
        <v>895</v>
      </c>
      <c r="G2825" t="s">
        <v>1062</v>
      </c>
      <c r="H2825" t="s">
        <v>8622</v>
      </c>
      <c r="I2825">
        <v>24</v>
      </c>
      <c r="J2825" s="52">
        <v>14050000000</v>
      </c>
      <c r="K2825" s="52">
        <v>14050000000</v>
      </c>
      <c r="L2825" s="52">
        <v>0</v>
      </c>
      <c r="M2825" t="s">
        <v>2625</v>
      </c>
      <c r="N2825" t="s">
        <v>2623</v>
      </c>
    </row>
    <row r="2826" spans="1:14" x14ac:dyDescent="0.25">
      <c r="A2826">
        <v>2026</v>
      </c>
      <c r="B2826" t="s">
        <v>3337</v>
      </c>
      <c r="C2826">
        <v>5</v>
      </c>
      <c r="D2826" t="s">
        <v>25</v>
      </c>
      <c r="E2826">
        <v>5</v>
      </c>
      <c r="F2826" t="s">
        <v>793</v>
      </c>
      <c r="G2826" t="s">
        <v>8598</v>
      </c>
      <c r="H2826" t="s">
        <v>8599</v>
      </c>
      <c r="I2826">
        <v>24</v>
      </c>
      <c r="J2826" s="52">
        <v>1166326144</v>
      </c>
      <c r="K2826" s="52">
        <v>300000000</v>
      </c>
      <c r="L2826" s="52">
        <v>0</v>
      </c>
      <c r="M2826" t="s">
        <v>8568</v>
      </c>
      <c r="N2826" t="s">
        <v>2623</v>
      </c>
    </row>
    <row r="2827" spans="1:14" x14ac:dyDescent="0.25">
      <c r="A2827">
        <v>2026</v>
      </c>
      <c r="B2827" t="s">
        <v>3337</v>
      </c>
      <c r="C2827">
        <v>5</v>
      </c>
      <c r="D2827" t="s">
        <v>25</v>
      </c>
      <c r="E2827">
        <v>9101</v>
      </c>
      <c r="F2827" t="s">
        <v>26</v>
      </c>
      <c r="G2827" t="s">
        <v>8595</v>
      </c>
      <c r="H2827" t="s">
        <v>8596</v>
      </c>
      <c r="I2827">
        <v>62</v>
      </c>
      <c r="J2827" s="52">
        <v>9572780</v>
      </c>
      <c r="K2827" s="52">
        <v>6801547</v>
      </c>
      <c r="L2827" s="52">
        <v>0</v>
      </c>
      <c r="M2827" t="s">
        <v>3239</v>
      </c>
      <c r="N2827" t="s">
        <v>2623</v>
      </c>
    </row>
    <row r="2828" spans="1:14" x14ac:dyDescent="0.25">
      <c r="A2828">
        <v>2026</v>
      </c>
      <c r="B2828" t="s">
        <v>3337</v>
      </c>
      <c r="C2828">
        <v>5</v>
      </c>
      <c r="D2828" t="s">
        <v>25</v>
      </c>
      <c r="E2828">
        <v>9202</v>
      </c>
      <c r="F2828" t="s">
        <v>37</v>
      </c>
      <c r="G2828" t="s">
        <v>8595</v>
      </c>
      <c r="H2828" t="s">
        <v>8596</v>
      </c>
      <c r="I2828">
        <v>23</v>
      </c>
      <c r="J2828" s="52">
        <v>3630511500</v>
      </c>
      <c r="K2828" s="52">
        <v>3630507216</v>
      </c>
      <c r="L2828" s="52">
        <v>0</v>
      </c>
      <c r="M2828" t="s">
        <v>2625</v>
      </c>
      <c r="N2828" t="s">
        <v>2623</v>
      </c>
    </row>
    <row r="2829" spans="1:14" x14ac:dyDescent="0.25">
      <c r="A2829">
        <v>2026</v>
      </c>
      <c r="B2829" t="s">
        <v>3337</v>
      </c>
      <c r="C2829">
        <v>5</v>
      </c>
      <c r="D2829" t="s">
        <v>25</v>
      </c>
      <c r="E2829">
        <v>9204</v>
      </c>
      <c r="F2829" t="s">
        <v>43</v>
      </c>
      <c r="G2829" t="s">
        <v>8598</v>
      </c>
      <c r="H2829" t="s">
        <v>8599</v>
      </c>
      <c r="I2829">
        <v>24</v>
      </c>
      <c r="J2829" s="52">
        <v>638586000</v>
      </c>
      <c r="K2829" s="52">
        <v>107400000</v>
      </c>
      <c r="L2829" s="52">
        <v>0</v>
      </c>
      <c r="M2829" t="s">
        <v>8408</v>
      </c>
      <c r="N2829" t="s">
        <v>2623</v>
      </c>
    </row>
    <row r="2830" spans="1:14" x14ac:dyDescent="0.25">
      <c r="A2830">
        <v>2026</v>
      </c>
      <c r="B2830" t="s">
        <v>3337</v>
      </c>
      <c r="C2830">
        <v>5</v>
      </c>
      <c r="D2830" t="s">
        <v>25</v>
      </c>
      <c r="E2830">
        <v>9549</v>
      </c>
      <c r="F2830" t="s">
        <v>100</v>
      </c>
      <c r="G2830" t="s">
        <v>8598</v>
      </c>
      <c r="H2830" t="s">
        <v>8599</v>
      </c>
      <c r="I2830">
        <v>24</v>
      </c>
      <c r="J2830" s="52">
        <v>266886294</v>
      </c>
      <c r="K2830" s="52">
        <v>28334763</v>
      </c>
      <c r="L2830" s="52">
        <v>0</v>
      </c>
      <c r="M2830" t="s">
        <v>8540</v>
      </c>
      <c r="N2830" t="s">
        <v>2623</v>
      </c>
    </row>
    <row r="2831" spans="1:14" x14ac:dyDescent="0.25">
      <c r="A2831">
        <v>2026</v>
      </c>
      <c r="B2831" t="s">
        <v>3337</v>
      </c>
      <c r="C2831">
        <v>8</v>
      </c>
      <c r="D2831" t="s">
        <v>106</v>
      </c>
      <c r="E2831">
        <v>8</v>
      </c>
      <c r="F2831" t="s">
        <v>793</v>
      </c>
      <c r="G2831" t="s">
        <v>8598</v>
      </c>
      <c r="H2831" t="s">
        <v>8599</v>
      </c>
      <c r="I2831">
        <v>24</v>
      </c>
      <c r="J2831" s="52">
        <v>761770364</v>
      </c>
      <c r="K2831" s="52">
        <v>104671086</v>
      </c>
      <c r="L2831" s="52">
        <v>0</v>
      </c>
      <c r="M2831" t="s">
        <v>2962</v>
      </c>
      <c r="N2831" t="s">
        <v>2623</v>
      </c>
    </row>
    <row r="2832" spans="1:14" x14ac:dyDescent="0.25">
      <c r="A2832">
        <v>2026</v>
      </c>
      <c r="B2832" t="s">
        <v>3337</v>
      </c>
      <c r="C2832">
        <v>8</v>
      </c>
      <c r="D2832" t="s">
        <v>106</v>
      </c>
      <c r="E2832">
        <v>9207</v>
      </c>
      <c r="F2832" t="s">
        <v>116</v>
      </c>
      <c r="G2832" t="s">
        <v>8598</v>
      </c>
      <c r="H2832" t="s">
        <v>8599</v>
      </c>
      <c r="I2832">
        <v>24</v>
      </c>
      <c r="J2832" s="52">
        <v>985459024</v>
      </c>
      <c r="K2832" s="52">
        <v>41955361</v>
      </c>
      <c r="L2832" s="52">
        <v>0</v>
      </c>
      <c r="M2832" t="s">
        <v>8527</v>
      </c>
      <c r="N2832" t="s">
        <v>2623</v>
      </c>
    </row>
    <row r="2833" spans="1:14" x14ac:dyDescent="0.25">
      <c r="A2833">
        <v>2026</v>
      </c>
      <c r="B2833" t="s">
        <v>3337</v>
      </c>
      <c r="C2833">
        <v>8</v>
      </c>
      <c r="D2833" t="s">
        <v>106</v>
      </c>
      <c r="E2833">
        <v>9208</v>
      </c>
      <c r="F2833" t="s">
        <v>123</v>
      </c>
      <c r="G2833" t="s">
        <v>8598</v>
      </c>
      <c r="H2833" t="s">
        <v>8599</v>
      </c>
      <c r="I2833">
        <v>24</v>
      </c>
      <c r="J2833" s="52">
        <v>766875941</v>
      </c>
      <c r="K2833" s="52">
        <v>59679936</v>
      </c>
      <c r="L2833" s="52">
        <v>0</v>
      </c>
      <c r="M2833" t="s">
        <v>8507</v>
      </c>
      <c r="N2833" t="s">
        <v>2623</v>
      </c>
    </row>
    <row r="2834" spans="1:14" x14ac:dyDescent="0.25">
      <c r="A2834">
        <v>2026</v>
      </c>
      <c r="B2834" t="s">
        <v>3337</v>
      </c>
      <c r="C2834">
        <v>11</v>
      </c>
      <c r="D2834" t="s">
        <v>133</v>
      </c>
      <c r="E2834">
        <v>11</v>
      </c>
      <c r="F2834" t="s">
        <v>793</v>
      </c>
      <c r="G2834" t="s">
        <v>8598</v>
      </c>
      <c r="H2834" t="s">
        <v>8599</v>
      </c>
      <c r="I2834">
        <v>24</v>
      </c>
      <c r="J2834" s="52">
        <v>50239968322</v>
      </c>
      <c r="K2834" s="52">
        <v>149968322</v>
      </c>
      <c r="L2834" s="52">
        <v>0</v>
      </c>
      <c r="M2834" t="s">
        <v>3200</v>
      </c>
      <c r="N2834" t="s">
        <v>2623</v>
      </c>
    </row>
    <row r="2835" spans="1:14" x14ac:dyDescent="0.25">
      <c r="A2835">
        <v>2026</v>
      </c>
      <c r="B2835" t="s">
        <v>3337</v>
      </c>
      <c r="C2835">
        <v>11</v>
      </c>
      <c r="D2835" t="s">
        <v>133</v>
      </c>
      <c r="E2835">
        <v>9210</v>
      </c>
      <c r="F2835" t="s">
        <v>139</v>
      </c>
      <c r="G2835" t="s">
        <v>8598</v>
      </c>
      <c r="H2835" t="s">
        <v>8599</v>
      </c>
      <c r="I2835">
        <v>24</v>
      </c>
      <c r="J2835" s="52">
        <v>362941037</v>
      </c>
      <c r="K2835" s="52">
        <v>2341037</v>
      </c>
      <c r="L2835" s="52">
        <v>0</v>
      </c>
      <c r="M2835" t="s">
        <v>8515</v>
      </c>
      <c r="N2835" t="s">
        <v>2623</v>
      </c>
    </row>
    <row r="2836" spans="1:14" x14ac:dyDescent="0.25">
      <c r="A2836">
        <v>2026</v>
      </c>
      <c r="B2836" t="s">
        <v>3337</v>
      </c>
      <c r="C2836">
        <v>13</v>
      </c>
      <c r="D2836" t="s">
        <v>102</v>
      </c>
      <c r="E2836">
        <v>13</v>
      </c>
      <c r="F2836" t="s">
        <v>793</v>
      </c>
      <c r="G2836" t="s">
        <v>8595</v>
      </c>
      <c r="H2836" t="s">
        <v>8596</v>
      </c>
      <c r="I2836">
        <v>69</v>
      </c>
      <c r="J2836" s="52">
        <v>393595862</v>
      </c>
      <c r="K2836" s="52">
        <v>239580089</v>
      </c>
      <c r="L2836" s="52">
        <v>0</v>
      </c>
      <c r="M2836" t="s">
        <v>2736</v>
      </c>
      <c r="N2836" t="s">
        <v>2623</v>
      </c>
    </row>
    <row r="2837" spans="1:14" x14ac:dyDescent="0.25">
      <c r="A2837">
        <v>2026</v>
      </c>
      <c r="B2837" t="s">
        <v>3337</v>
      </c>
      <c r="C2837">
        <v>13</v>
      </c>
      <c r="D2837" t="s">
        <v>102</v>
      </c>
      <c r="E2837">
        <v>9218</v>
      </c>
      <c r="F2837" t="s">
        <v>191</v>
      </c>
      <c r="G2837" t="s">
        <v>8598</v>
      </c>
      <c r="H2837" t="s">
        <v>8599</v>
      </c>
      <c r="I2837">
        <v>24</v>
      </c>
      <c r="J2837" s="52">
        <v>1167500000</v>
      </c>
      <c r="K2837" s="52">
        <v>140000000</v>
      </c>
      <c r="L2837" s="52">
        <v>0</v>
      </c>
      <c r="M2837" t="s">
        <v>3238</v>
      </c>
      <c r="N2837" t="s">
        <v>2623</v>
      </c>
    </row>
    <row r="2838" spans="1:14" x14ac:dyDescent="0.25">
      <c r="A2838">
        <v>2026</v>
      </c>
      <c r="B2838" t="s">
        <v>3337</v>
      </c>
      <c r="C2838">
        <v>13</v>
      </c>
      <c r="D2838" t="s">
        <v>102</v>
      </c>
      <c r="E2838">
        <v>9304</v>
      </c>
      <c r="F2838" t="s">
        <v>338</v>
      </c>
      <c r="G2838" t="s">
        <v>8595</v>
      </c>
      <c r="H2838" t="s">
        <v>8596</v>
      </c>
      <c r="I2838">
        <v>66</v>
      </c>
      <c r="J2838" s="52">
        <v>4758339</v>
      </c>
      <c r="K2838" s="52">
        <v>4753437</v>
      </c>
      <c r="L2838" s="52">
        <v>0</v>
      </c>
      <c r="M2838" t="s">
        <v>2651</v>
      </c>
      <c r="N2838" t="s">
        <v>2623</v>
      </c>
    </row>
    <row r="2839" spans="1:14" x14ac:dyDescent="0.25">
      <c r="A2839">
        <v>2026</v>
      </c>
      <c r="B2839" t="s">
        <v>3337</v>
      </c>
      <c r="C2839">
        <v>15</v>
      </c>
      <c r="D2839" t="s">
        <v>211</v>
      </c>
      <c r="E2839">
        <v>15</v>
      </c>
      <c r="F2839" t="s">
        <v>793</v>
      </c>
      <c r="G2839" t="s">
        <v>8595</v>
      </c>
      <c r="H2839" t="s">
        <v>8596</v>
      </c>
      <c r="I2839">
        <v>69</v>
      </c>
      <c r="J2839" s="52">
        <v>6845863189</v>
      </c>
      <c r="K2839" s="52">
        <v>193378523</v>
      </c>
      <c r="L2839" s="52">
        <v>0</v>
      </c>
      <c r="M2839" t="s">
        <v>8371</v>
      </c>
      <c r="N2839" t="s">
        <v>2623</v>
      </c>
    </row>
    <row r="2840" spans="1:14" x14ac:dyDescent="0.25">
      <c r="A2840">
        <v>2026</v>
      </c>
      <c r="B2840" t="s">
        <v>3337</v>
      </c>
      <c r="C2840">
        <v>15</v>
      </c>
      <c r="D2840" t="s">
        <v>211</v>
      </c>
      <c r="E2840">
        <v>9110</v>
      </c>
      <c r="F2840" t="s">
        <v>329</v>
      </c>
      <c r="G2840" t="s">
        <v>8595</v>
      </c>
      <c r="H2840" t="s">
        <v>8596</v>
      </c>
      <c r="I2840">
        <v>23</v>
      </c>
      <c r="J2840" s="52">
        <v>424657633</v>
      </c>
      <c r="K2840" s="52">
        <v>46643478</v>
      </c>
      <c r="L2840" s="52">
        <v>0</v>
      </c>
      <c r="M2840" t="s">
        <v>2922</v>
      </c>
      <c r="N2840" t="s">
        <v>2623</v>
      </c>
    </row>
    <row r="2841" spans="1:14" x14ac:dyDescent="0.25">
      <c r="A2841">
        <v>2026</v>
      </c>
      <c r="B2841" t="s">
        <v>3337</v>
      </c>
      <c r="C2841">
        <v>15</v>
      </c>
      <c r="D2841" t="s">
        <v>211</v>
      </c>
      <c r="E2841">
        <v>9305</v>
      </c>
      <c r="F2841" t="s">
        <v>306</v>
      </c>
      <c r="G2841" t="s">
        <v>1062</v>
      </c>
      <c r="H2841" t="s">
        <v>8622</v>
      </c>
      <c r="I2841">
        <v>24</v>
      </c>
      <c r="J2841" s="52">
        <v>30860310994</v>
      </c>
      <c r="K2841" s="52">
        <v>30004725672</v>
      </c>
      <c r="L2841" s="52">
        <v>0</v>
      </c>
      <c r="M2841" t="s">
        <v>2973</v>
      </c>
      <c r="N2841" t="s">
        <v>2623</v>
      </c>
    </row>
    <row r="2842" spans="1:14" x14ac:dyDescent="0.25">
      <c r="A2842">
        <v>2026</v>
      </c>
      <c r="B2842" t="s">
        <v>3337</v>
      </c>
      <c r="C2842">
        <v>15</v>
      </c>
      <c r="D2842" t="s">
        <v>211</v>
      </c>
      <c r="E2842">
        <v>9551</v>
      </c>
      <c r="F2842" t="s">
        <v>348</v>
      </c>
      <c r="G2842" t="s">
        <v>8598</v>
      </c>
      <c r="H2842" t="s">
        <v>8599</v>
      </c>
      <c r="I2842">
        <v>24</v>
      </c>
      <c r="J2842" s="52">
        <v>237291627</v>
      </c>
      <c r="K2842" s="52">
        <v>14588000</v>
      </c>
      <c r="L2842" s="52">
        <v>0</v>
      </c>
      <c r="M2842" t="s">
        <v>3203</v>
      </c>
      <c r="N2842" t="s">
        <v>2623</v>
      </c>
    </row>
    <row r="2843" spans="1:14" x14ac:dyDescent="0.25">
      <c r="A2843">
        <v>2026</v>
      </c>
      <c r="B2843" t="s">
        <v>3337</v>
      </c>
      <c r="C2843">
        <v>19</v>
      </c>
      <c r="D2843" t="s">
        <v>158</v>
      </c>
      <c r="E2843">
        <v>9113</v>
      </c>
      <c r="F2843" t="s">
        <v>159</v>
      </c>
      <c r="G2843" t="s">
        <v>8598</v>
      </c>
      <c r="H2843" t="s">
        <v>8599</v>
      </c>
      <c r="I2843">
        <v>24</v>
      </c>
      <c r="J2843" s="52">
        <v>593906061</v>
      </c>
      <c r="K2843" s="52">
        <v>169311176</v>
      </c>
      <c r="L2843" s="52">
        <v>0</v>
      </c>
      <c r="M2843" t="s">
        <v>8563</v>
      </c>
      <c r="N2843" t="s">
        <v>2623</v>
      </c>
    </row>
    <row r="2844" spans="1:14" x14ac:dyDescent="0.25">
      <c r="A2844">
        <v>2026</v>
      </c>
      <c r="B2844" t="s">
        <v>3337</v>
      </c>
      <c r="C2844">
        <v>19</v>
      </c>
      <c r="D2844" t="s">
        <v>158</v>
      </c>
      <c r="E2844">
        <v>9221</v>
      </c>
      <c r="F2844" t="s">
        <v>336</v>
      </c>
      <c r="G2844" t="s">
        <v>8598</v>
      </c>
      <c r="H2844" t="s">
        <v>8599</v>
      </c>
      <c r="I2844">
        <v>24</v>
      </c>
      <c r="J2844" s="52">
        <v>407369175</v>
      </c>
      <c r="K2844" s="52">
        <v>80000000</v>
      </c>
      <c r="L2844" s="52">
        <v>0</v>
      </c>
      <c r="M2844" t="s">
        <v>2876</v>
      </c>
      <c r="N2844" t="s">
        <v>2623</v>
      </c>
    </row>
    <row r="2845" spans="1:14" x14ac:dyDescent="0.25">
      <c r="A2845">
        <v>2026</v>
      </c>
      <c r="B2845" t="s">
        <v>3337</v>
      </c>
      <c r="C2845">
        <v>20</v>
      </c>
      <c r="D2845" t="s">
        <v>321</v>
      </c>
      <c r="E2845">
        <v>20</v>
      </c>
      <c r="F2845" t="s">
        <v>793</v>
      </c>
      <c r="G2845" t="s">
        <v>1061</v>
      </c>
      <c r="H2845" t="s">
        <v>8601</v>
      </c>
      <c r="I2845" t="s">
        <v>3296</v>
      </c>
      <c r="J2845" s="52">
        <v>9192717</v>
      </c>
      <c r="K2845" s="52">
        <v>2041888</v>
      </c>
      <c r="L2845" s="52">
        <v>0</v>
      </c>
      <c r="M2845" t="s">
        <v>2636</v>
      </c>
      <c r="N2845" t="s">
        <v>2623</v>
      </c>
    </row>
    <row r="2846" spans="1:14" x14ac:dyDescent="0.25">
      <c r="A2846">
        <v>2026</v>
      </c>
      <c r="B2846" t="s">
        <v>3337</v>
      </c>
      <c r="C2846">
        <v>20</v>
      </c>
      <c r="D2846" t="s">
        <v>321</v>
      </c>
      <c r="E2846">
        <v>20</v>
      </c>
      <c r="F2846" t="s">
        <v>793</v>
      </c>
      <c r="G2846" t="s">
        <v>8598</v>
      </c>
      <c r="H2846" t="s">
        <v>8599</v>
      </c>
      <c r="I2846">
        <v>24</v>
      </c>
      <c r="J2846" s="52">
        <v>750174062</v>
      </c>
      <c r="K2846" s="52">
        <v>39488960</v>
      </c>
      <c r="L2846" s="52">
        <v>0</v>
      </c>
      <c r="M2846" t="s">
        <v>8491</v>
      </c>
      <c r="N2846" t="s">
        <v>2623</v>
      </c>
    </row>
    <row r="2847" spans="1:14" x14ac:dyDescent="0.25">
      <c r="A2847">
        <v>2026</v>
      </c>
      <c r="B2847" t="s">
        <v>3337</v>
      </c>
      <c r="C2847">
        <v>23</v>
      </c>
      <c r="D2847" t="s">
        <v>230</v>
      </c>
      <c r="E2847">
        <v>23</v>
      </c>
      <c r="F2847" t="s">
        <v>793</v>
      </c>
      <c r="G2847" t="s">
        <v>1066</v>
      </c>
      <c r="H2847" t="s">
        <v>8597</v>
      </c>
      <c r="I2847">
        <v>43</v>
      </c>
      <c r="J2847" s="52">
        <v>4500000</v>
      </c>
      <c r="K2847" s="52">
        <v>4000000</v>
      </c>
      <c r="L2847" s="52">
        <v>0</v>
      </c>
      <c r="M2847" t="s">
        <v>2671</v>
      </c>
      <c r="N2847" t="s">
        <v>2623</v>
      </c>
    </row>
    <row r="2848" spans="1:14" x14ac:dyDescent="0.25">
      <c r="A2848">
        <v>2026</v>
      </c>
      <c r="B2848" t="s">
        <v>3337</v>
      </c>
      <c r="C2848">
        <v>41</v>
      </c>
      <c r="D2848" t="s">
        <v>110</v>
      </c>
      <c r="E2848">
        <v>9116</v>
      </c>
      <c r="F2848" t="s">
        <v>141</v>
      </c>
      <c r="G2848" t="s">
        <v>8598</v>
      </c>
      <c r="H2848" t="s">
        <v>8599</v>
      </c>
      <c r="I2848">
        <v>24</v>
      </c>
      <c r="J2848" s="52">
        <v>1207243446</v>
      </c>
      <c r="K2848" s="52">
        <v>114449102</v>
      </c>
      <c r="L2848" s="52">
        <v>0</v>
      </c>
      <c r="M2848" t="s">
        <v>2970</v>
      </c>
      <c r="N2848" t="s">
        <v>2623</v>
      </c>
    </row>
    <row r="2849" spans="1:14" x14ac:dyDescent="0.25">
      <c r="A2849">
        <v>2026</v>
      </c>
      <c r="B2849" t="s">
        <v>3337</v>
      </c>
      <c r="C2849">
        <v>41</v>
      </c>
      <c r="D2849" t="s">
        <v>110</v>
      </c>
      <c r="E2849">
        <v>9525</v>
      </c>
      <c r="F2849" t="s">
        <v>111</v>
      </c>
      <c r="G2849" t="s">
        <v>8598</v>
      </c>
      <c r="H2849" t="s">
        <v>8599</v>
      </c>
      <c r="I2849">
        <v>24</v>
      </c>
      <c r="J2849" s="52">
        <v>424076608</v>
      </c>
      <c r="K2849" s="52">
        <v>113462011</v>
      </c>
      <c r="L2849" s="52">
        <v>0</v>
      </c>
      <c r="M2849" t="s">
        <v>8541</v>
      </c>
      <c r="N2849" t="s">
        <v>2623</v>
      </c>
    </row>
    <row r="2850" spans="1:14" x14ac:dyDescent="0.25">
      <c r="A2850">
        <v>2026</v>
      </c>
      <c r="B2850" t="s">
        <v>3337</v>
      </c>
      <c r="C2850">
        <v>41</v>
      </c>
      <c r="D2850" t="s">
        <v>110</v>
      </c>
      <c r="E2850">
        <v>9527</v>
      </c>
      <c r="F2850" t="s">
        <v>149</v>
      </c>
      <c r="G2850" t="s">
        <v>8595</v>
      </c>
      <c r="H2850" t="s">
        <v>8596</v>
      </c>
      <c r="I2850">
        <v>23</v>
      </c>
      <c r="J2850" s="52">
        <v>5575553996</v>
      </c>
      <c r="K2850" s="52">
        <v>3595553996</v>
      </c>
      <c r="L2850" s="52">
        <v>0</v>
      </c>
      <c r="M2850" t="s">
        <v>3227</v>
      </c>
      <c r="N2850" t="s">
        <v>2623</v>
      </c>
    </row>
    <row r="2851" spans="1:14" x14ac:dyDescent="0.25">
      <c r="A2851">
        <v>2026</v>
      </c>
      <c r="B2851" t="s">
        <v>3337</v>
      </c>
      <c r="C2851">
        <v>41</v>
      </c>
      <c r="D2851" t="s">
        <v>110</v>
      </c>
      <c r="E2851">
        <v>9527</v>
      </c>
      <c r="F2851" t="s">
        <v>149</v>
      </c>
      <c r="G2851" t="s">
        <v>8598</v>
      </c>
      <c r="H2851" t="s">
        <v>8599</v>
      </c>
      <c r="I2851">
        <v>24</v>
      </c>
      <c r="J2851" s="52">
        <v>1034000000</v>
      </c>
      <c r="K2851" s="52">
        <v>11601251</v>
      </c>
      <c r="L2851" s="52">
        <v>0</v>
      </c>
      <c r="M2851" t="s">
        <v>8364</v>
      </c>
      <c r="N2851" t="s">
        <v>2623</v>
      </c>
    </row>
    <row r="2852" spans="1:14" x14ac:dyDescent="0.25">
      <c r="A2852">
        <v>2026</v>
      </c>
      <c r="B2852" t="s">
        <v>3337</v>
      </c>
      <c r="C2852">
        <v>44</v>
      </c>
      <c r="D2852" t="s">
        <v>58</v>
      </c>
      <c r="E2852">
        <v>9222</v>
      </c>
      <c r="F2852" t="s">
        <v>59</v>
      </c>
      <c r="G2852" t="s">
        <v>8598</v>
      </c>
      <c r="H2852" t="s">
        <v>8599</v>
      </c>
      <c r="I2852">
        <v>24</v>
      </c>
      <c r="J2852" s="52">
        <v>1926916682</v>
      </c>
      <c r="K2852" s="52">
        <v>104913385</v>
      </c>
      <c r="L2852" s="52">
        <v>0</v>
      </c>
      <c r="M2852" t="s">
        <v>8508</v>
      </c>
      <c r="N2852" t="s">
        <v>2623</v>
      </c>
    </row>
    <row r="2853" spans="1:14" x14ac:dyDescent="0.25">
      <c r="A2853">
        <v>2026</v>
      </c>
      <c r="B2853" t="s">
        <v>3337</v>
      </c>
      <c r="C2853">
        <v>44</v>
      </c>
      <c r="D2853" t="s">
        <v>58</v>
      </c>
      <c r="E2853">
        <v>9524</v>
      </c>
      <c r="F2853" t="s">
        <v>70</v>
      </c>
      <c r="G2853" t="s">
        <v>8595</v>
      </c>
      <c r="H2853" t="s">
        <v>8596</v>
      </c>
      <c r="I2853">
        <v>62</v>
      </c>
      <c r="J2853" s="52">
        <v>10772780</v>
      </c>
      <c r="K2853" s="52">
        <v>5893055</v>
      </c>
      <c r="L2853" s="52">
        <v>0</v>
      </c>
      <c r="M2853" t="s">
        <v>3171</v>
      </c>
      <c r="N2853" t="s">
        <v>2623</v>
      </c>
    </row>
    <row r="2854" spans="1:14" x14ac:dyDescent="0.25">
      <c r="A2854">
        <v>2026</v>
      </c>
      <c r="B2854" t="s">
        <v>3337</v>
      </c>
      <c r="C2854">
        <v>47</v>
      </c>
      <c r="D2854" t="s">
        <v>49</v>
      </c>
      <c r="E2854">
        <v>9118</v>
      </c>
      <c r="F2854" t="s">
        <v>50</v>
      </c>
      <c r="G2854" t="s">
        <v>8595</v>
      </c>
      <c r="H2854" t="s">
        <v>8596</v>
      </c>
      <c r="I2854">
        <v>62</v>
      </c>
      <c r="J2854" s="52">
        <v>10323386</v>
      </c>
      <c r="K2854" s="52">
        <v>8630350</v>
      </c>
      <c r="L2854" s="52">
        <v>0</v>
      </c>
      <c r="M2854" t="s">
        <v>2722</v>
      </c>
      <c r="N2854" t="s">
        <v>2623</v>
      </c>
    </row>
    <row r="2855" spans="1:14" x14ac:dyDescent="0.25">
      <c r="A2855">
        <v>2026</v>
      </c>
      <c r="B2855" t="s">
        <v>3337</v>
      </c>
      <c r="C2855">
        <v>47</v>
      </c>
      <c r="D2855" t="s">
        <v>49</v>
      </c>
      <c r="E2855">
        <v>9529</v>
      </c>
      <c r="F2855" t="s">
        <v>199</v>
      </c>
      <c r="G2855" t="s">
        <v>8598</v>
      </c>
      <c r="H2855" t="s">
        <v>8599</v>
      </c>
      <c r="I2855">
        <v>24</v>
      </c>
      <c r="J2855" s="52">
        <v>624324561</v>
      </c>
      <c r="K2855" s="52">
        <v>108546268</v>
      </c>
      <c r="L2855" s="52">
        <v>0</v>
      </c>
      <c r="M2855" t="s">
        <v>3327</v>
      </c>
      <c r="N2855" t="s">
        <v>2623</v>
      </c>
    </row>
    <row r="2856" spans="1:14" x14ac:dyDescent="0.25">
      <c r="A2856">
        <v>2026</v>
      </c>
      <c r="B2856" t="s">
        <v>3337</v>
      </c>
      <c r="C2856">
        <v>50</v>
      </c>
      <c r="D2856" t="s">
        <v>354</v>
      </c>
      <c r="E2856">
        <v>9117</v>
      </c>
      <c r="F2856" t="s">
        <v>355</v>
      </c>
      <c r="G2856" t="s">
        <v>8598</v>
      </c>
      <c r="H2856" t="s">
        <v>8599</v>
      </c>
      <c r="I2856">
        <v>24</v>
      </c>
      <c r="J2856" s="52">
        <v>860596699</v>
      </c>
      <c r="K2856" s="52">
        <v>171732</v>
      </c>
      <c r="L2856" s="52">
        <v>0</v>
      </c>
      <c r="M2856" t="s">
        <v>2623</v>
      </c>
      <c r="N2856" t="s">
        <v>2623</v>
      </c>
    </row>
    <row r="2857" spans="1:14" x14ac:dyDescent="0.25">
      <c r="A2857">
        <v>2026</v>
      </c>
      <c r="B2857" t="s">
        <v>3337</v>
      </c>
      <c r="C2857">
        <v>52</v>
      </c>
      <c r="D2857" t="s">
        <v>165</v>
      </c>
      <c r="E2857">
        <v>9535</v>
      </c>
      <c r="F2857" t="s">
        <v>166</v>
      </c>
      <c r="G2857" t="s">
        <v>8598</v>
      </c>
      <c r="H2857" t="s">
        <v>8599</v>
      </c>
      <c r="I2857">
        <v>24</v>
      </c>
      <c r="J2857" s="52">
        <v>446126407</v>
      </c>
      <c r="K2857" s="52">
        <v>164997500</v>
      </c>
      <c r="L2857" s="52">
        <v>0</v>
      </c>
      <c r="M2857" t="s">
        <v>3198</v>
      </c>
      <c r="N2857" t="s">
        <v>2623</v>
      </c>
    </row>
    <row r="2858" spans="1:14" x14ac:dyDescent="0.25">
      <c r="A2858">
        <v>2026</v>
      </c>
      <c r="B2858" t="s">
        <v>3337</v>
      </c>
      <c r="C2858">
        <v>52</v>
      </c>
      <c r="D2858" t="s">
        <v>165</v>
      </c>
      <c r="E2858">
        <v>9536</v>
      </c>
      <c r="F2858" t="s">
        <v>242</v>
      </c>
      <c r="G2858" t="s">
        <v>8598</v>
      </c>
      <c r="H2858" t="s">
        <v>8599</v>
      </c>
      <c r="I2858">
        <v>24</v>
      </c>
      <c r="J2858" s="52">
        <v>1888300000</v>
      </c>
      <c r="K2858" s="52">
        <v>64280000</v>
      </c>
      <c r="L2858" s="52">
        <v>0</v>
      </c>
      <c r="M2858" t="s">
        <v>2715</v>
      </c>
      <c r="N2858" t="s">
        <v>2623</v>
      </c>
    </row>
    <row r="2859" spans="1:14" x14ac:dyDescent="0.25">
      <c r="A2859">
        <v>2026</v>
      </c>
      <c r="B2859" t="s">
        <v>3337</v>
      </c>
      <c r="C2859">
        <v>54</v>
      </c>
      <c r="D2859" t="s">
        <v>119</v>
      </c>
      <c r="E2859">
        <v>54</v>
      </c>
      <c r="F2859" t="s">
        <v>793</v>
      </c>
      <c r="G2859" t="s">
        <v>1061</v>
      </c>
      <c r="H2859" t="s">
        <v>8601</v>
      </c>
      <c r="I2859" t="s">
        <v>3296</v>
      </c>
      <c r="J2859" s="52">
        <v>55626169</v>
      </c>
      <c r="K2859" s="52">
        <v>474000</v>
      </c>
      <c r="L2859" s="52">
        <v>0</v>
      </c>
      <c r="M2859" t="s">
        <v>3202</v>
      </c>
      <c r="N2859" t="s">
        <v>2623</v>
      </c>
    </row>
    <row r="2860" spans="1:14" x14ac:dyDescent="0.25">
      <c r="A2860">
        <v>2026</v>
      </c>
      <c r="B2860" t="s">
        <v>3337</v>
      </c>
      <c r="C2860">
        <v>54</v>
      </c>
      <c r="D2860" t="s">
        <v>119</v>
      </c>
      <c r="E2860">
        <v>54</v>
      </c>
      <c r="F2860" t="s">
        <v>793</v>
      </c>
      <c r="G2860" t="s">
        <v>1060</v>
      </c>
      <c r="H2860" t="s">
        <v>8605</v>
      </c>
      <c r="I2860" t="s">
        <v>3296</v>
      </c>
      <c r="J2860" s="52">
        <v>229472670</v>
      </c>
      <c r="K2860" s="52">
        <v>229472670</v>
      </c>
      <c r="L2860" s="52">
        <v>0</v>
      </c>
      <c r="M2860" t="s">
        <v>2625</v>
      </c>
      <c r="N2860" t="s">
        <v>2623</v>
      </c>
    </row>
    <row r="2861" spans="1:14" x14ac:dyDescent="0.25">
      <c r="A2861">
        <v>2026</v>
      </c>
      <c r="B2861" t="s">
        <v>3337</v>
      </c>
      <c r="C2861">
        <v>54</v>
      </c>
      <c r="D2861" t="s">
        <v>119</v>
      </c>
      <c r="E2861">
        <v>54</v>
      </c>
      <c r="F2861" t="s">
        <v>793</v>
      </c>
      <c r="G2861" t="s">
        <v>1061</v>
      </c>
      <c r="H2861" t="s">
        <v>8601</v>
      </c>
      <c r="I2861" t="s">
        <v>3294</v>
      </c>
      <c r="J2861" s="52">
        <v>17000000</v>
      </c>
      <c r="K2861" s="52">
        <v>17000000</v>
      </c>
      <c r="L2861" s="52">
        <v>0</v>
      </c>
      <c r="M2861" t="s">
        <v>2625</v>
      </c>
      <c r="N2861" t="s">
        <v>2623</v>
      </c>
    </row>
    <row r="2862" spans="1:14" x14ac:dyDescent="0.25">
      <c r="A2862">
        <v>2026</v>
      </c>
      <c r="B2862" t="s">
        <v>3337</v>
      </c>
      <c r="C2862">
        <v>54</v>
      </c>
      <c r="D2862" t="s">
        <v>119</v>
      </c>
      <c r="E2862">
        <v>54</v>
      </c>
      <c r="F2862" t="s">
        <v>793</v>
      </c>
      <c r="G2862" t="s">
        <v>8598</v>
      </c>
      <c r="H2862" t="s">
        <v>8599</v>
      </c>
      <c r="I2862">
        <v>24</v>
      </c>
      <c r="J2862" s="52">
        <v>1573789517</v>
      </c>
      <c r="K2862" s="52">
        <v>80000000</v>
      </c>
      <c r="L2862" s="52">
        <v>0</v>
      </c>
      <c r="M2862" t="s">
        <v>8420</v>
      </c>
      <c r="N2862" t="s">
        <v>2623</v>
      </c>
    </row>
    <row r="2863" spans="1:14" x14ac:dyDescent="0.25">
      <c r="A2863">
        <v>2026</v>
      </c>
      <c r="B2863" t="s">
        <v>3337</v>
      </c>
      <c r="C2863">
        <v>63</v>
      </c>
      <c r="D2863" t="s">
        <v>217</v>
      </c>
      <c r="E2863">
        <v>63</v>
      </c>
      <c r="F2863" t="s">
        <v>793</v>
      </c>
      <c r="G2863" t="s">
        <v>8598</v>
      </c>
      <c r="H2863" t="s">
        <v>8599</v>
      </c>
      <c r="I2863">
        <v>24</v>
      </c>
      <c r="J2863" s="52">
        <v>630000000</v>
      </c>
      <c r="K2863" s="52">
        <v>250000000</v>
      </c>
      <c r="L2863" s="52">
        <v>0</v>
      </c>
      <c r="M2863" t="s">
        <v>8558</v>
      </c>
      <c r="N2863" t="s">
        <v>2623</v>
      </c>
    </row>
    <row r="2864" spans="1:14" x14ac:dyDescent="0.25">
      <c r="A2864">
        <v>2026</v>
      </c>
      <c r="B2864" t="s">
        <v>3337</v>
      </c>
      <c r="C2864">
        <v>63</v>
      </c>
      <c r="D2864" t="s">
        <v>217</v>
      </c>
      <c r="E2864">
        <v>9120</v>
      </c>
      <c r="F2864" t="s">
        <v>221</v>
      </c>
      <c r="G2864" t="s">
        <v>8598</v>
      </c>
      <c r="H2864" t="s">
        <v>8599</v>
      </c>
      <c r="I2864">
        <v>24</v>
      </c>
      <c r="J2864" s="52">
        <v>672000000</v>
      </c>
      <c r="K2864" s="52">
        <v>8860000</v>
      </c>
      <c r="L2864" s="52">
        <v>0</v>
      </c>
      <c r="M2864" t="s">
        <v>2696</v>
      </c>
      <c r="N2864" t="s">
        <v>2623</v>
      </c>
    </row>
    <row r="2865" spans="1:14" x14ac:dyDescent="0.25">
      <c r="A2865">
        <v>2026</v>
      </c>
      <c r="B2865" t="s">
        <v>3337</v>
      </c>
      <c r="C2865">
        <v>63</v>
      </c>
      <c r="D2865" t="s">
        <v>217</v>
      </c>
      <c r="E2865">
        <v>9538</v>
      </c>
      <c r="F2865" t="s">
        <v>972</v>
      </c>
      <c r="G2865" t="s">
        <v>8598</v>
      </c>
      <c r="H2865" t="s">
        <v>8599</v>
      </c>
      <c r="I2865">
        <v>24</v>
      </c>
      <c r="J2865" s="52">
        <v>1850700000</v>
      </c>
      <c r="K2865" s="52">
        <v>9802863</v>
      </c>
      <c r="L2865" s="52">
        <v>0</v>
      </c>
      <c r="M2865" t="s">
        <v>3133</v>
      </c>
      <c r="N2865" t="s">
        <v>2623</v>
      </c>
    </row>
    <row r="2866" spans="1:14" x14ac:dyDescent="0.25">
      <c r="A2866">
        <v>2026</v>
      </c>
      <c r="B2866" t="s">
        <v>3337</v>
      </c>
      <c r="C2866">
        <v>66</v>
      </c>
      <c r="D2866" t="s">
        <v>54</v>
      </c>
      <c r="E2866">
        <v>66</v>
      </c>
      <c r="F2866" t="s">
        <v>793</v>
      </c>
      <c r="G2866" t="s">
        <v>1061</v>
      </c>
      <c r="H2866" t="s">
        <v>8601</v>
      </c>
      <c r="I2866" t="s">
        <v>3294</v>
      </c>
      <c r="J2866" s="52">
        <v>23000000</v>
      </c>
      <c r="K2866" s="52">
        <v>23000000</v>
      </c>
      <c r="L2866" s="52">
        <v>0</v>
      </c>
      <c r="M2866" t="s">
        <v>2625</v>
      </c>
      <c r="N2866" t="s">
        <v>2623</v>
      </c>
    </row>
    <row r="2867" spans="1:14" x14ac:dyDescent="0.25">
      <c r="A2867">
        <v>2026</v>
      </c>
      <c r="B2867" t="s">
        <v>3337</v>
      </c>
      <c r="C2867">
        <v>68</v>
      </c>
      <c r="D2867" t="s">
        <v>283</v>
      </c>
      <c r="E2867">
        <v>68</v>
      </c>
      <c r="F2867" t="s">
        <v>793</v>
      </c>
      <c r="G2867" t="s">
        <v>1068</v>
      </c>
      <c r="H2867" t="s">
        <v>8601</v>
      </c>
      <c r="I2867" t="s">
        <v>3296</v>
      </c>
      <c r="J2867" s="52">
        <v>299825000</v>
      </c>
      <c r="K2867" s="52">
        <v>109604000</v>
      </c>
      <c r="L2867" s="52">
        <v>0</v>
      </c>
      <c r="M2867" t="s">
        <v>3083</v>
      </c>
      <c r="N2867" t="s">
        <v>2623</v>
      </c>
    </row>
    <row r="2868" spans="1:14" x14ac:dyDescent="0.25">
      <c r="A2868">
        <v>2026</v>
      </c>
      <c r="B2868" t="s">
        <v>3337</v>
      </c>
      <c r="C2868">
        <v>68</v>
      </c>
      <c r="D2868" t="s">
        <v>283</v>
      </c>
      <c r="E2868">
        <v>68</v>
      </c>
      <c r="F2868" t="s">
        <v>793</v>
      </c>
      <c r="G2868" t="s">
        <v>8595</v>
      </c>
      <c r="H2868" t="s">
        <v>8596</v>
      </c>
      <c r="I2868">
        <v>69</v>
      </c>
      <c r="J2868" s="52">
        <v>548540984</v>
      </c>
      <c r="K2868" s="52">
        <v>545361036</v>
      </c>
      <c r="L2868" s="52">
        <v>0</v>
      </c>
      <c r="M2868" t="s">
        <v>2653</v>
      </c>
      <c r="N2868" t="s">
        <v>2623</v>
      </c>
    </row>
    <row r="2869" spans="1:14" x14ac:dyDescent="0.25">
      <c r="A2869">
        <v>2026</v>
      </c>
      <c r="B2869" t="s">
        <v>3337</v>
      </c>
      <c r="C2869">
        <v>68</v>
      </c>
      <c r="D2869" t="s">
        <v>283</v>
      </c>
      <c r="E2869">
        <v>9122</v>
      </c>
      <c r="F2869" t="s">
        <v>299</v>
      </c>
      <c r="G2869" t="s">
        <v>8598</v>
      </c>
      <c r="H2869" t="s">
        <v>8599</v>
      </c>
      <c r="I2869">
        <v>24</v>
      </c>
      <c r="J2869" s="52">
        <v>701600000</v>
      </c>
      <c r="K2869" s="52">
        <v>3936500</v>
      </c>
      <c r="L2869" s="52">
        <v>0</v>
      </c>
      <c r="M2869" t="s">
        <v>8515</v>
      </c>
      <c r="N2869" t="s">
        <v>2623</v>
      </c>
    </row>
    <row r="2870" spans="1:14" x14ac:dyDescent="0.25">
      <c r="A2870">
        <v>2026</v>
      </c>
      <c r="B2870" t="s">
        <v>3337</v>
      </c>
      <c r="C2870">
        <v>68</v>
      </c>
      <c r="D2870" t="s">
        <v>283</v>
      </c>
      <c r="E2870">
        <v>9309</v>
      </c>
      <c r="F2870" t="s">
        <v>289</v>
      </c>
      <c r="G2870" t="s">
        <v>8598</v>
      </c>
      <c r="H2870" t="s">
        <v>8599</v>
      </c>
      <c r="I2870">
        <v>24</v>
      </c>
      <c r="J2870" s="52">
        <v>513013006</v>
      </c>
      <c r="K2870" s="52">
        <v>26250000</v>
      </c>
      <c r="L2870" s="52">
        <v>0</v>
      </c>
      <c r="M2870" t="s">
        <v>8420</v>
      </c>
      <c r="N2870" t="s">
        <v>2623</v>
      </c>
    </row>
    <row r="2871" spans="1:14" x14ac:dyDescent="0.25">
      <c r="A2871">
        <v>2026</v>
      </c>
      <c r="B2871" t="s">
        <v>3337</v>
      </c>
      <c r="C2871">
        <v>68</v>
      </c>
      <c r="D2871" t="s">
        <v>283</v>
      </c>
      <c r="E2871">
        <v>9541</v>
      </c>
      <c r="F2871" t="s">
        <v>301</v>
      </c>
      <c r="G2871" t="s">
        <v>8598</v>
      </c>
      <c r="H2871" t="s">
        <v>8599</v>
      </c>
      <c r="I2871">
        <v>24</v>
      </c>
      <c r="J2871" s="52">
        <v>145583011</v>
      </c>
      <c r="K2871" s="52">
        <v>13868000</v>
      </c>
      <c r="L2871" s="52">
        <v>0</v>
      </c>
      <c r="M2871" t="s">
        <v>2970</v>
      </c>
      <c r="N2871" t="s">
        <v>2623</v>
      </c>
    </row>
    <row r="2872" spans="1:14" x14ac:dyDescent="0.25">
      <c r="A2872">
        <v>2026</v>
      </c>
      <c r="B2872" t="s">
        <v>3337</v>
      </c>
      <c r="C2872">
        <v>70</v>
      </c>
      <c r="D2872" t="s">
        <v>238</v>
      </c>
      <c r="E2872">
        <v>9542</v>
      </c>
      <c r="F2872" t="s">
        <v>239</v>
      </c>
      <c r="G2872" t="s">
        <v>8595</v>
      </c>
      <c r="H2872" t="s">
        <v>8596</v>
      </c>
      <c r="I2872">
        <v>62</v>
      </c>
      <c r="J2872" s="52">
        <v>10172780</v>
      </c>
      <c r="K2872" s="52">
        <v>4580382</v>
      </c>
      <c r="L2872" s="52">
        <v>0</v>
      </c>
      <c r="M2872" t="s">
        <v>2639</v>
      </c>
      <c r="N2872" t="s">
        <v>2623</v>
      </c>
    </row>
    <row r="2873" spans="1:14" x14ac:dyDescent="0.25">
      <c r="A2873">
        <v>2026</v>
      </c>
      <c r="B2873" t="s">
        <v>3337</v>
      </c>
      <c r="C2873">
        <v>73</v>
      </c>
      <c r="D2873" t="s">
        <v>312</v>
      </c>
      <c r="E2873">
        <v>9226</v>
      </c>
      <c r="F2873" t="s">
        <v>319</v>
      </c>
      <c r="G2873" t="s">
        <v>8595</v>
      </c>
      <c r="H2873" t="s">
        <v>8596</v>
      </c>
      <c r="I2873">
        <v>66</v>
      </c>
      <c r="J2873" s="52">
        <v>2500000000</v>
      </c>
      <c r="K2873" s="52">
        <v>39000000</v>
      </c>
      <c r="L2873" s="52">
        <v>0</v>
      </c>
      <c r="M2873" t="s">
        <v>8552</v>
      </c>
      <c r="N2873" t="s">
        <v>2623</v>
      </c>
    </row>
    <row r="2874" spans="1:14" x14ac:dyDescent="0.25">
      <c r="A2874">
        <v>2026</v>
      </c>
      <c r="B2874" t="s">
        <v>3337</v>
      </c>
      <c r="C2874">
        <v>76</v>
      </c>
      <c r="D2874" t="s">
        <v>253</v>
      </c>
      <c r="E2874">
        <v>76</v>
      </c>
      <c r="F2874" t="s">
        <v>793</v>
      </c>
      <c r="G2874" t="s">
        <v>1060</v>
      </c>
      <c r="H2874" t="s">
        <v>8605</v>
      </c>
      <c r="I2874" t="s">
        <v>3296</v>
      </c>
      <c r="J2874" s="52">
        <v>622456821</v>
      </c>
      <c r="K2874" s="52">
        <v>622456821</v>
      </c>
      <c r="L2874" s="52">
        <v>0</v>
      </c>
      <c r="M2874" t="s">
        <v>2625</v>
      </c>
      <c r="N2874" t="s">
        <v>2623</v>
      </c>
    </row>
    <row r="2875" spans="1:14" x14ac:dyDescent="0.25">
      <c r="A2875">
        <v>2026</v>
      </c>
      <c r="B2875" t="s">
        <v>3337</v>
      </c>
      <c r="C2875">
        <v>76</v>
      </c>
      <c r="D2875" t="s">
        <v>253</v>
      </c>
      <c r="E2875">
        <v>76</v>
      </c>
      <c r="F2875" t="s">
        <v>793</v>
      </c>
      <c r="G2875" t="s">
        <v>8598</v>
      </c>
      <c r="H2875" t="s">
        <v>8599</v>
      </c>
      <c r="I2875">
        <v>24</v>
      </c>
      <c r="J2875" s="52">
        <v>671508091</v>
      </c>
      <c r="K2875" s="52">
        <v>122565094</v>
      </c>
      <c r="L2875" s="52">
        <v>0</v>
      </c>
      <c r="M2875" t="s">
        <v>8427</v>
      </c>
      <c r="N2875" t="s">
        <v>2623</v>
      </c>
    </row>
    <row r="2876" spans="1:14" x14ac:dyDescent="0.25">
      <c r="A2876">
        <v>2026</v>
      </c>
      <c r="B2876" t="s">
        <v>3337</v>
      </c>
      <c r="C2876">
        <v>76</v>
      </c>
      <c r="D2876" t="s">
        <v>253</v>
      </c>
      <c r="E2876">
        <v>9228</v>
      </c>
      <c r="F2876" t="s">
        <v>260</v>
      </c>
      <c r="G2876" t="s">
        <v>8598</v>
      </c>
      <c r="H2876" t="s">
        <v>8599</v>
      </c>
      <c r="I2876">
        <v>24</v>
      </c>
      <c r="J2876" s="52">
        <v>299531197</v>
      </c>
      <c r="K2876" s="52">
        <v>5890000</v>
      </c>
      <c r="L2876" s="52">
        <v>0</v>
      </c>
      <c r="M2876" t="s">
        <v>8501</v>
      </c>
      <c r="N2876" t="s">
        <v>2623</v>
      </c>
    </row>
    <row r="2877" spans="1:14" x14ac:dyDescent="0.25">
      <c r="A2877">
        <v>2026</v>
      </c>
      <c r="B2877" t="s">
        <v>3337</v>
      </c>
      <c r="C2877">
        <v>76</v>
      </c>
      <c r="D2877" t="s">
        <v>253</v>
      </c>
      <c r="E2877">
        <v>9229</v>
      </c>
      <c r="F2877" t="s">
        <v>263</v>
      </c>
      <c r="G2877" t="s">
        <v>8595</v>
      </c>
      <c r="H2877" t="s">
        <v>8596</v>
      </c>
      <c r="I2877">
        <v>23</v>
      </c>
      <c r="J2877" s="52">
        <v>1526038443</v>
      </c>
      <c r="K2877" s="52">
        <v>1302099000</v>
      </c>
      <c r="L2877" s="52">
        <v>0</v>
      </c>
      <c r="M2877" t="s">
        <v>3138</v>
      </c>
      <c r="N2877" t="s">
        <v>2623</v>
      </c>
    </row>
    <row r="2878" spans="1:14" x14ac:dyDescent="0.25">
      <c r="A2878">
        <v>2026</v>
      </c>
      <c r="B2878" t="s">
        <v>3337</v>
      </c>
      <c r="C2878">
        <v>76</v>
      </c>
      <c r="D2878" t="s">
        <v>253</v>
      </c>
      <c r="E2878">
        <v>9229</v>
      </c>
      <c r="F2878" t="s">
        <v>263</v>
      </c>
      <c r="G2878" t="s">
        <v>8598</v>
      </c>
      <c r="H2878" t="s">
        <v>8599</v>
      </c>
      <c r="I2878">
        <v>24</v>
      </c>
      <c r="J2878" s="52">
        <v>426674242</v>
      </c>
      <c r="K2878" s="52">
        <v>69387394</v>
      </c>
      <c r="L2878" s="52">
        <v>0</v>
      </c>
      <c r="M2878" t="s">
        <v>2874</v>
      </c>
      <c r="N2878" t="s">
        <v>2623</v>
      </c>
    </row>
    <row r="2879" spans="1:14" x14ac:dyDescent="0.25">
      <c r="A2879">
        <v>2026</v>
      </c>
      <c r="B2879" t="s">
        <v>3337</v>
      </c>
      <c r="C2879">
        <v>95</v>
      </c>
      <c r="D2879" t="s">
        <v>224</v>
      </c>
      <c r="E2879">
        <v>95</v>
      </c>
      <c r="F2879" t="s">
        <v>793</v>
      </c>
      <c r="G2879" t="s">
        <v>1061</v>
      </c>
      <c r="H2879" t="s">
        <v>8601</v>
      </c>
      <c r="I2879" t="s">
        <v>3294</v>
      </c>
      <c r="J2879" s="52">
        <v>10000000</v>
      </c>
      <c r="K2879" s="52">
        <v>10000000</v>
      </c>
      <c r="L2879" s="52">
        <v>0</v>
      </c>
      <c r="M2879" t="s">
        <v>2625</v>
      </c>
      <c r="N2879" t="s">
        <v>2623</v>
      </c>
    </row>
    <row r="2880" spans="1:14" x14ac:dyDescent="0.25">
      <c r="A2880">
        <v>2026</v>
      </c>
      <c r="B2880" t="s">
        <v>3337</v>
      </c>
      <c r="C2880">
        <v>97</v>
      </c>
      <c r="D2880" t="s">
        <v>207</v>
      </c>
      <c r="E2880">
        <v>9548</v>
      </c>
      <c r="F2880" t="s">
        <v>208</v>
      </c>
      <c r="G2880" t="s">
        <v>1065</v>
      </c>
      <c r="H2880" t="s">
        <v>8603</v>
      </c>
      <c r="I2880">
        <v>10</v>
      </c>
      <c r="J2880" s="52">
        <v>99244000</v>
      </c>
      <c r="K2880" s="52">
        <v>2841920</v>
      </c>
      <c r="L2880" s="52">
        <v>0</v>
      </c>
      <c r="M2880" t="s">
        <v>8385</v>
      </c>
      <c r="N2880" t="s">
        <v>2623</v>
      </c>
    </row>
    <row r="2881" spans="1:14" x14ac:dyDescent="0.25">
      <c r="A2881">
        <v>2026</v>
      </c>
      <c r="B2881" t="s">
        <v>3337</v>
      </c>
      <c r="C2881">
        <v>1</v>
      </c>
      <c r="D2881" t="s">
        <v>796</v>
      </c>
      <c r="E2881">
        <v>2020</v>
      </c>
      <c r="F2881" t="s">
        <v>800</v>
      </c>
      <c r="G2881" t="s">
        <v>1069</v>
      </c>
      <c r="H2881" t="s">
        <v>8600</v>
      </c>
      <c r="I2881" t="s">
        <v>3296</v>
      </c>
      <c r="J2881" s="52">
        <v>127042000</v>
      </c>
      <c r="K2881" s="52">
        <v>0</v>
      </c>
      <c r="L2881" s="52">
        <v>0</v>
      </c>
      <c r="M2881" t="s">
        <v>2623</v>
      </c>
      <c r="N2881" t="s">
        <v>2623</v>
      </c>
    </row>
    <row r="2882" spans="1:14" x14ac:dyDescent="0.25">
      <c r="A2882">
        <v>2026</v>
      </c>
      <c r="B2882" t="s">
        <v>3337</v>
      </c>
      <c r="C2882">
        <v>1</v>
      </c>
      <c r="D2882" t="s">
        <v>796</v>
      </c>
      <c r="E2882">
        <v>2020</v>
      </c>
      <c r="F2882" t="s">
        <v>800</v>
      </c>
      <c r="G2882" t="s">
        <v>8623</v>
      </c>
      <c r="H2882" t="s">
        <v>8621</v>
      </c>
      <c r="I2882">
        <v>43</v>
      </c>
      <c r="J2882" s="52">
        <v>25160000</v>
      </c>
      <c r="K2882" s="52">
        <v>0</v>
      </c>
      <c r="L2882" s="52">
        <v>0</v>
      </c>
      <c r="M2882" t="s">
        <v>2623</v>
      </c>
      <c r="N2882" t="s">
        <v>2623</v>
      </c>
    </row>
    <row r="2883" spans="1:14" x14ac:dyDescent="0.25">
      <c r="A2883">
        <v>2026</v>
      </c>
      <c r="B2883" t="s">
        <v>3337</v>
      </c>
      <c r="C2883">
        <v>1</v>
      </c>
      <c r="D2883" t="s">
        <v>796</v>
      </c>
      <c r="E2883">
        <v>1011</v>
      </c>
      <c r="F2883" t="s">
        <v>885</v>
      </c>
      <c r="G2883" t="s">
        <v>1068</v>
      </c>
      <c r="H2883" t="s">
        <v>8601</v>
      </c>
      <c r="I2883" t="s">
        <v>3296</v>
      </c>
      <c r="J2883" s="52">
        <v>4523126442</v>
      </c>
      <c r="K2883" s="52">
        <v>0</v>
      </c>
      <c r="L2883" s="52">
        <v>0</v>
      </c>
      <c r="M2883" t="s">
        <v>2623</v>
      </c>
      <c r="N2883" t="s">
        <v>2623</v>
      </c>
    </row>
    <row r="2884" spans="1:14" x14ac:dyDescent="0.25">
      <c r="A2884">
        <v>2026</v>
      </c>
      <c r="B2884" t="s">
        <v>3337</v>
      </c>
      <c r="C2884">
        <v>1</v>
      </c>
      <c r="D2884" t="s">
        <v>796</v>
      </c>
      <c r="E2884">
        <v>4040</v>
      </c>
      <c r="F2884" t="s">
        <v>895</v>
      </c>
      <c r="G2884" t="s">
        <v>1065</v>
      </c>
      <c r="H2884" t="s">
        <v>8603</v>
      </c>
      <c r="I2884">
        <v>10</v>
      </c>
      <c r="J2884" s="52">
        <v>40000000</v>
      </c>
      <c r="K2884" s="52">
        <v>0</v>
      </c>
      <c r="L2884" s="52">
        <v>0</v>
      </c>
      <c r="M2884" t="s">
        <v>2623</v>
      </c>
      <c r="N2884" t="s">
        <v>2623</v>
      </c>
    </row>
    <row r="2885" spans="1:14" x14ac:dyDescent="0.25">
      <c r="A2885">
        <v>2026</v>
      </c>
      <c r="B2885" t="s">
        <v>3337</v>
      </c>
      <c r="C2885">
        <v>1</v>
      </c>
      <c r="D2885" t="s">
        <v>796</v>
      </c>
      <c r="E2885">
        <v>4040</v>
      </c>
      <c r="F2885" t="s">
        <v>895</v>
      </c>
      <c r="G2885" t="s">
        <v>1064</v>
      </c>
      <c r="H2885" t="s">
        <v>8604</v>
      </c>
      <c r="I2885">
        <v>10</v>
      </c>
      <c r="J2885" s="52">
        <v>41200000</v>
      </c>
      <c r="K2885" s="52">
        <v>0</v>
      </c>
      <c r="L2885" s="52">
        <v>0</v>
      </c>
      <c r="M2885" t="s">
        <v>2623</v>
      </c>
      <c r="N2885" t="s">
        <v>2623</v>
      </c>
    </row>
    <row r="2886" spans="1:14" x14ac:dyDescent="0.25">
      <c r="A2886">
        <v>2026</v>
      </c>
      <c r="B2886" t="s">
        <v>3337</v>
      </c>
      <c r="C2886">
        <v>1</v>
      </c>
      <c r="D2886" t="s">
        <v>796</v>
      </c>
      <c r="E2886">
        <v>4040</v>
      </c>
      <c r="F2886" t="s">
        <v>895</v>
      </c>
      <c r="G2886" t="s">
        <v>2568</v>
      </c>
      <c r="H2886" t="s">
        <v>2569</v>
      </c>
      <c r="I2886">
        <v>39</v>
      </c>
      <c r="J2886" s="52">
        <v>567105092</v>
      </c>
      <c r="K2886" s="52">
        <v>0</v>
      </c>
      <c r="L2886" s="52">
        <v>0</v>
      </c>
      <c r="M2886" t="s">
        <v>2623</v>
      </c>
      <c r="N2886" t="s">
        <v>2623</v>
      </c>
    </row>
    <row r="2887" spans="1:14" x14ac:dyDescent="0.25">
      <c r="A2887">
        <v>2026</v>
      </c>
      <c r="B2887" t="s">
        <v>3337</v>
      </c>
      <c r="C2887">
        <v>1</v>
      </c>
      <c r="D2887" t="s">
        <v>796</v>
      </c>
      <c r="E2887">
        <v>3030</v>
      </c>
      <c r="F2887" t="s">
        <v>873</v>
      </c>
      <c r="G2887" t="s">
        <v>1063</v>
      </c>
      <c r="H2887" t="s">
        <v>8594</v>
      </c>
      <c r="I2887">
        <v>40</v>
      </c>
      <c r="J2887" s="52">
        <v>10716524683</v>
      </c>
      <c r="K2887" s="52">
        <v>0</v>
      </c>
      <c r="L2887" s="52">
        <v>0</v>
      </c>
      <c r="M2887" t="s">
        <v>2623</v>
      </c>
      <c r="N2887" t="s">
        <v>2623</v>
      </c>
    </row>
    <row r="2888" spans="1:14" x14ac:dyDescent="0.25">
      <c r="A2888">
        <v>2026</v>
      </c>
      <c r="B2888" t="s">
        <v>3337</v>
      </c>
      <c r="C2888">
        <v>11</v>
      </c>
      <c r="D2888" t="s">
        <v>133</v>
      </c>
      <c r="E2888">
        <v>9215</v>
      </c>
      <c r="F2888" t="s">
        <v>163</v>
      </c>
      <c r="G2888" t="s">
        <v>1065</v>
      </c>
      <c r="H2888" t="s">
        <v>8603</v>
      </c>
      <c r="I2888">
        <v>10</v>
      </c>
      <c r="J2888" s="52">
        <v>188056000</v>
      </c>
      <c r="K2888" s="52">
        <v>0</v>
      </c>
      <c r="L2888" s="52">
        <v>0</v>
      </c>
      <c r="M2888" t="s">
        <v>2623</v>
      </c>
      <c r="N2888" t="s">
        <v>2623</v>
      </c>
    </row>
    <row r="2889" spans="1:14" x14ac:dyDescent="0.25">
      <c r="A2889">
        <v>2026</v>
      </c>
      <c r="B2889" t="s">
        <v>3337</v>
      </c>
      <c r="C2889">
        <v>44</v>
      </c>
      <c r="D2889" t="s">
        <v>58</v>
      </c>
      <c r="E2889">
        <v>9524</v>
      </c>
      <c r="F2889" t="s">
        <v>70</v>
      </c>
      <c r="G2889" t="s">
        <v>1064</v>
      </c>
      <c r="H2889" t="s">
        <v>8604</v>
      </c>
      <c r="I2889">
        <v>10</v>
      </c>
      <c r="J2889" s="52">
        <v>134759218</v>
      </c>
      <c r="K2889" s="52">
        <v>0</v>
      </c>
      <c r="L2889" s="52">
        <v>0</v>
      </c>
      <c r="M2889" t="s">
        <v>2623</v>
      </c>
      <c r="N2889" t="s">
        <v>2623</v>
      </c>
    </row>
    <row r="2890" spans="1:14" x14ac:dyDescent="0.25">
      <c r="A2890">
        <v>2026</v>
      </c>
      <c r="B2890" t="s">
        <v>3337</v>
      </c>
      <c r="C2890">
        <v>1</v>
      </c>
      <c r="D2890" t="s">
        <v>796</v>
      </c>
      <c r="E2890">
        <v>7070</v>
      </c>
      <c r="F2890" t="s">
        <v>859</v>
      </c>
      <c r="G2890" t="s">
        <v>8595</v>
      </c>
      <c r="H2890" t="s">
        <v>8596</v>
      </c>
      <c r="I2890">
        <v>66</v>
      </c>
      <c r="J2890" s="52">
        <v>1627940386</v>
      </c>
      <c r="K2890" s="52">
        <v>0</v>
      </c>
      <c r="L2890" s="52">
        <v>0</v>
      </c>
      <c r="M2890" t="s">
        <v>2623</v>
      </c>
      <c r="N2890" t="s">
        <v>2623</v>
      </c>
    </row>
    <row r="2891" spans="1:14" x14ac:dyDescent="0.25">
      <c r="A2891">
        <v>2026</v>
      </c>
      <c r="B2891" t="s">
        <v>3337</v>
      </c>
      <c r="C2891">
        <v>1</v>
      </c>
      <c r="D2891" t="s">
        <v>796</v>
      </c>
      <c r="E2891">
        <v>1032</v>
      </c>
      <c r="F2891" t="s">
        <v>871</v>
      </c>
      <c r="G2891" t="s">
        <v>8595</v>
      </c>
      <c r="H2891" t="s">
        <v>8596</v>
      </c>
      <c r="I2891">
        <v>23</v>
      </c>
      <c r="J2891" s="52">
        <v>70000000000</v>
      </c>
      <c r="K2891" s="52">
        <v>0</v>
      </c>
      <c r="L2891" s="52">
        <v>0</v>
      </c>
      <c r="M2891" t="s">
        <v>2623</v>
      </c>
      <c r="N2891" t="s">
        <v>2623</v>
      </c>
    </row>
    <row r="2892" spans="1:14" x14ac:dyDescent="0.25">
      <c r="A2892">
        <v>2026</v>
      </c>
      <c r="B2892" t="s">
        <v>3337</v>
      </c>
      <c r="C2892">
        <v>1</v>
      </c>
      <c r="D2892" t="s">
        <v>796</v>
      </c>
      <c r="E2892">
        <v>1032</v>
      </c>
      <c r="F2892" t="s">
        <v>871</v>
      </c>
      <c r="G2892" t="s">
        <v>8595</v>
      </c>
      <c r="H2892" t="s">
        <v>8596</v>
      </c>
      <c r="I2892">
        <v>66</v>
      </c>
      <c r="J2892" s="52">
        <v>5348002433</v>
      </c>
      <c r="K2892" s="52">
        <v>0</v>
      </c>
      <c r="L2892" s="52">
        <v>0</v>
      </c>
      <c r="M2892" t="s">
        <v>2623</v>
      </c>
      <c r="N2892" t="s">
        <v>2623</v>
      </c>
    </row>
    <row r="2893" spans="1:14" x14ac:dyDescent="0.25">
      <c r="A2893">
        <v>2026</v>
      </c>
      <c r="B2893" t="s">
        <v>3337</v>
      </c>
      <c r="C2893">
        <v>1</v>
      </c>
      <c r="D2893" t="s">
        <v>796</v>
      </c>
      <c r="E2893">
        <v>6060</v>
      </c>
      <c r="F2893" t="s">
        <v>29</v>
      </c>
      <c r="G2893" t="s">
        <v>8595</v>
      </c>
      <c r="H2893" t="s">
        <v>8596</v>
      </c>
      <c r="I2893">
        <v>62</v>
      </c>
      <c r="J2893" s="52">
        <v>3337000000</v>
      </c>
      <c r="K2893" s="52">
        <v>0</v>
      </c>
      <c r="L2893" s="52">
        <v>0</v>
      </c>
      <c r="M2893" t="s">
        <v>2623</v>
      </c>
      <c r="N2893" t="s">
        <v>2623</v>
      </c>
    </row>
    <row r="2894" spans="1:14" x14ac:dyDescent="0.25">
      <c r="A2894">
        <v>2026</v>
      </c>
      <c r="B2894" t="s">
        <v>3337</v>
      </c>
      <c r="C2894">
        <v>1</v>
      </c>
      <c r="D2894" t="s">
        <v>796</v>
      </c>
      <c r="E2894">
        <v>6060</v>
      </c>
      <c r="F2894" t="s">
        <v>29</v>
      </c>
      <c r="G2894" t="s">
        <v>8595</v>
      </c>
      <c r="H2894" t="s">
        <v>8596</v>
      </c>
      <c r="I2894">
        <v>66</v>
      </c>
      <c r="J2894" s="52">
        <v>150479926</v>
      </c>
      <c r="K2894" s="52">
        <v>0</v>
      </c>
      <c r="L2894" s="52">
        <v>0</v>
      </c>
      <c r="M2894" t="s">
        <v>2623</v>
      </c>
      <c r="N2894" t="s">
        <v>2623</v>
      </c>
    </row>
    <row r="2895" spans="1:14" x14ac:dyDescent="0.25">
      <c r="A2895">
        <v>2026</v>
      </c>
      <c r="B2895" t="s">
        <v>3337</v>
      </c>
      <c r="C2895">
        <v>5</v>
      </c>
      <c r="D2895" t="s">
        <v>25</v>
      </c>
      <c r="E2895">
        <v>9101</v>
      </c>
      <c r="F2895" t="s">
        <v>26</v>
      </c>
      <c r="G2895" t="s">
        <v>8595</v>
      </c>
      <c r="H2895" t="s">
        <v>8596</v>
      </c>
      <c r="I2895">
        <v>23</v>
      </c>
      <c r="J2895" s="52">
        <v>106124669</v>
      </c>
      <c r="K2895" s="52">
        <v>0</v>
      </c>
      <c r="L2895" s="52">
        <v>0</v>
      </c>
      <c r="M2895" t="s">
        <v>2623</v>
      </c>
      <c r="N2895" t="s">
        <v>2623</v>
      </c>
    </row>
    <row r="2896" spans="1:14" x14ac:dyDescent="0.25">
      <c r="A2896">
        <v>2026</v>
      </c>
      <c r="B2896" t="s">
        <v>3337</v>
      </c>
      <c r="C2896">
        <v>5</v>
      </c>
      <c r="D2896" t="s">
        <v>25</v>
      </c>
      <c r="E2896">
        <v>9127</v>
      </c>
      <c r="F2896" t="s">
        <v>32</v>
      </c>
      <c r="G2896" t="s">
        <v>8595</v>
      </c>
      <c r="H2896" t="s">
        <v>8596</v>
      </c>
      <c r="I2896">
        <v>23</v>
      </c>
      <c r="J2896" s="52">
        <v>140000000</v>
      </c>
      <c r="K2896" s="52">
        <v>0</v>
      </c>
      <c r="L2896" s="52">
        <v>0</v>
      </c>
      <c r="M2896" t="s">
        <v>2623</v>
      </c>
      <c r="N2896" t="s">
        <v>2623</v>
      </c>
    </row>
    <row r="2897" spans="1:14" x14ac:dyDescent="0.25">
      <c r="A2897">
        <v>2026</v>
      </c>
      <c r="B2897" t="s">
        <v>3337</v>
      </c>
      <c r="C2897">
        <v>5</v>
      </c>
      <c r="D2897" t="s">
        <v>25</v>
      </c>
      <c r="E2897">
        <v>9402</v>
      </c>
      <c r="F2897" t="s">
        <v>75</v>
      </c>
      <c r="G2897" t="s">
        <v>8595</v>
      </c>
      <c r="H2897" t="s">
        <v>8596</v>
      </c>
      <c r="I2897">
        <v>23</v>
      </c>
      <c r="J2897" s="52">
        <v>174409267</v>
      </c>
      <c r="K2897" s="52">
        <v>0</v>
      </c>
      <c r="L2897" s="52">
        <v>0</v>
      </c>
      <c r="M2897" t="s">
        <v>2623</v>
      </c>
      <c r="N2897" t="s">
        <v>2623</v>
      </c>
    </row>
    <row r="2898" spans="1:14" x14ac:dyDescent="0.25">
      <c r="A2898">
        <v>2026</v>
      </c>
      <c r="B2898" t="s">
        <v>3337</v>
      </c>
      <c r="C2898">
        <v>5</v>
      </c>
      <c r="D2898" t="s">
        <v>25</v>
      </c>
      <c r="E2898">
        <v>9501</v>
      </c>
      <c r="F2898" t="s">
        <v>81</v>
      </c>
      <c r="G2898" t="s">
        <v>8595</v>
      </c>
      <c r="H2898" t="s">
        <v>8596</v>
      </c>
      <c r="I2898">
        <v>23</v>
      </c>
      <c r="J2898" s="52">
        <v>102341785</v>
      </c>
      <c r="K2898" s="52">
        <v>0</v>
      </c>
      <c r="L2898" s="52">
        <v>0</v>
      </c>
      <c r="M2898" t="s">
        <v>2623</v>
      </c>
      <c r="N2898" t="s">
        <v>2623</v>
      </c>
    </row>
    <row r="2899" spans="1:14" x14ac:dyDescent="0.25">
      <c r="A2899">
        <v>2026</v>
      </c>
      <c r="B2899" t="s">
        <v>3337</v>
      </c>
      <c r="C2899">
        <v>5</v>
      </c>
      <c r="D2899" t="s">
        <v>25</v>
      </c>
      <c r="E2899">
        <v>9502</v>
      </c>
      <c r="F2899" t="s">
        <v>87</v>
      </c>
      <c r="G2899" t="s">
        <v>8595</v>
      </c>
      <c r="H2899" t="s">
        <v>8596</v>
      </c>
      <c r="I2899">
        <v>23</v>
      </c>
      <c r="J2899" s="52">
        <v>1200000000</v>
      </c>
      <c r="K2899" s="52">
        <v>0</v>
      </c>
      <c r="L2899" s="52">
        <v>0</v>
      </c>
      <c r="M2899" t="s">
        <v>2623</v>
      </c>
      <c r="N2899" t="s">
        <v>2623</v>
      </c>
    </row>
    <row r="2900" spans="1:14" x14ac:dyDescent="0.25">
      <c r="A2900">
        <v>2026</v>
      </c>
      <c r="B2900" t="s">
        <v>3337</v>
      </c>
      <c r="C2900">
        <v>8</v>
      </c>
      <c r="D2900" t="s">
        <v>106</v>
      </c>
      <c r="E2900">
        <v>9207</v>
      </c>
      <c r="F2900" t="s">
        <v>116</v>
      </c>
      <c r="G2900" t="s">
        <v>8595</v>
      </c>
      <c r="H2900" t="s">
        <v>8596</v>
      </c>
      <c r="I2900">
        <v>23</v>
      </c>
      <c r="J2900" s="52">
        <v>134820546</v>
      </c>
      <c r="K2900" s="52">
        <v>0</v>
      </c>
      <c r="L2900" s="52">
        <v>0</v>
      </c>
      <c r="M2900" t="s">
        <v>2623</v>
      </c>
      <c r="N2900" t="s">
        <v>2623</v>
      </c>
    </row>
    <row r="2901" spans="1:14" x14ac:dyDescent="0.25">
      <c r="A2901">
        <v>2026</v>
      </c>
      <c r="B2901" t="s">
        <v>3337</v>
      </c>
      <c r="C2901">
        <v>11</v>
      </c>
      <c r="D2901" t="s">
        <v>133</v>
      </c>
      <c r="E2901">
        <v>9209</v>
      </c>
      <c r="F2901" t="s">
        <v>134</v>
      </c>
      <c r="G2901" t="s">
        <v>8595</v>
      </c>
      <c r="H2901" t="s">
        <v>8596</v>
      </c>
      <c r="I2901">
        <v>66</v>
      </c>
      <c r="J2901" s="52">
        <v>124371895</v>
      </c>
      <c r="K2901" s="52">
        <v>0</v>
      </c>
      <c r="L2901" s="52">
        <v>0</v>
      </c>
      <c r="M2901" t="s">
        <v>2623</v>
      </c>
      <c r="N2901" t="s">
        <v>2623</v>
      </c>
    </row>
    <row r="2902" spans="1:14" x14ac:dyDescent="0.25">
      <c r="A2902">
        <v>2026</v>
      </c>
      <c r="B2902" t="s">
        <v>3337</v>
      </c>
      <c r="C2902">
        <v>11</v>
      </c>
      <c r="D2902" t="s">
        <v>133</v>
      </c>
      <c r="E2902">
        <v>9210</v>
      </c>
      <c r="F2902" t="s">
        <v>139</v>
      </c>
      <c r="G2902" t="s">
        <v>8595</v>
      </c>
      <c r="H2902" t="s">
        <v>8596</v>
      </c>
      <c r="I2902">
        <v>23</v>
      </c>
      <c r="J2902" s="52">
        <v>187425000</v>
      </c>
      <c r="K2902" s="52">
        <v>0</v>
      </c>
      <c r="L2902" s="52">
        <v>0</v>
      </c>
      <c r="M2902" t="s">
        <v>2623</v>
      </c>
      <c r="N2902" t="s">
        <v>2623</v>
      </c>
    </row>
    <row r="2903" spans="1:14" x14ac:dyDescent="0.25">
      <c r="A2903">
        <v>2026</v>
      </c>
      <c r="B2903" t="s">
        <v>3337</v>
      </c>
      <c r="C2903">
        <v>11</v>
      </c>
      <c r="D2903" t="s">
        <v>133</v>
      </c>
      <c r="E2903">
        <v>9210</v>
      </c>
      <c r="F2903" t="s">
        <v>139</v>
      </c>
      <c r="G2903" t="s">
        <v>8595</v>
      </c>
      <c r="H2903" t="s">
        <v>8596</v>
      </c>
      <c r="I2903">
        <v>66</v>
      </c>
      <c r="J2903" s="52">
        <v>70015000</v>
      </c>
      <c r="K2903" s="52">
        <v>0</v>
      </c>
      <c r="L2903" s="52">
        <v>0</v>
      </c>
      <c r="M2903" t="s">
        <v>2623</v>
      </c>
      <c r="N2903" t="s">
        <v>2623</v>
      </c>
    </row>
    <row r="2904" spans="1:14" x14ac:dyDescent="0.25">
      <c r="A2904">
        <v>2026</v>
      </c>
      <c r="B2904" t="s">
        <v>3337</v>
      </c>
      <c r="C2904">
        <v>11</v>
      </c>
      <c r="D2904" t="s">
        <v>133</v>
      </c>
      <c r="E2904">
        <v>9212</v>
      </c>
      <c r="F2904" t="s">
        <v>147</v>
      </c>
      <c r="G2904" t="s">
        <v>8595</v>
      </c>
      <c r="H2904" t="s">
        <v>8596</v>
      </c>
      <c r="I2904">
        <v>23</v>
      </c>
      <c r="J2904" s="52">
        <v>15683850</v>
      </c>
      <c r="K2904" s="52">
        <v>0</v>
      </c>
      <c r="L2904" s="52">
        <v>0</v>
      </c>
      <c r="M2904" t="s">
        <v>2623</v>
      </c>
      <c r="N2904" t="s">
        <v>2623</v>
      </c>
    </row>
    <row r="2905" spans="1:14" x14ac:dyDescent="0.25">
      <c r="A2905">
        <v>2026</v>
      </c>
      <c r="B2905" t="s">
        <v>3337</v>
      </c>
      <c r="C2905">
        <v>11</v>
      </c>
      <c r="D2905" t="s">
        <v>133</v>
      </c>
      <c r="E2905">
        <v>9214</v>
      </c>
      <c r="F2905" t="s">
        <v>156</v>
      </c>
      <c r="G2905" t="s">
        <v>8595</v>
      </c>
      <c r="H2905" t="s">
        <v>8596</v>
      </c>
      <c r="I2905">
        <v>23</v>
      </c>
      <c r="J2905" s="52">
        <v>1096936152</v>
      </c>
      <c r="K2905" s="52">
        <v>0</v>
      </c>
      <c r="L2905" s="52">
        <v>0</v>
      </c>
      <c r="M2905" t="s">
        <v>2623</v>
      </c>
      <c r="N2905" t="s">
        <v>2623</v>
      </c>
    </row>
    <row r="2906" spans="1:14" x14ac:dyDescent="0.25">
      <c r="A2906">
        <v>2026</v>
      </c>
      <c r="B2906" t="s">
        <v>3337</v>
      </c>
      <c r="C2906">
        <v>11</v>
      </c>
      <c r="D2906" t="s">
        <v>133</v>
      </c>
      <c r="E2906">
        <v>9215</v>
      </c>
      <c r="F2906" t="s">
        <v>163</v>
      </c>
      <c r="G2906" t="s">
        <v>8595</v>
      </c>
      <c r="H2906" t="s">
        <v>8596</v>
      </c>
      <c r="I2906">
        <v>23</v>
      </c>
      <c r="J2906" s="52">
        <v>62105280</v>
      </c>
      <c r="K2906" s="52">
        <v>0</v>
      </c>
      <c r="L2906" s="52">
        <v>0</v>
      </c>
      <c r="M2906" t="s">
        <v>2623</v>
      </c>
      <c r="N2906" t="s">
        <v>2623</v>
      </c>
    </row>
    <row r="2907" spans="1:14" x14ac:dyDescent="0.25">
      <c r="A2907">
        <v>2026</v>
      </c>
      <c r="B2907" t="s">
        <v>3337</v>
      </c>
      <c r="C2907">
        <v>11</v>
      </c>
      <c r="D2907" t="s">
        <v>133</v>
      </c>
      <c r="E2907">
        <v>9303</v>
      </c>
      <c r="F2907" t="s">
        <v>176</v>
      </c>
      <c r="G2907" t="s">
        <v>8595</v>
      </c>
      <c r="H2907" t="s">
        <v>8596</v>
      </c>
      <c r="I2907">
        <v>66</v>
      </c>
      <c r="J2907" s="52">
        <v>188864338</v>
      </c>
      <c r="K2907" s="52">
        <v>0</v>
      </c>
      <c r="L2907" s="52">
        <v>0</v>
      </c>
      <c r="M2907" t="s">
        <v>2623</v>
      </c>
      <c r="N2907" t="s">
        <v>2623</v>
      </c>
    </row>
    <row r="2908" spans="1:14" x14ac:dyDescent="0.25">
      <c r="A2908">
        <v>2026</v>
      </c>
      <c r="B2908" t="s">
        <v>3337</v>
      </c>
      <c r="C2908">
        <v>11</v>
      </c>
      <c r="D2908" t="s">
        <v>133</v>
      </c>
      <c r="E2908">
        <v>9403</v>
      </c>
      <c r="F2908" t="s">
        <v>181</v>
      </c>
      <c r="G2908" t="s">
        <v>8595</v>
      </c>
      <c r="H2908" t="s">
        <v>8596</v>
      </c>
      <c r="I2908">
        <v>23</v>
      </c>
      <c r="J2908" s="52">
        <v>302949930</v>
      </c>
      <c r="K2908" s="52">
        <v>0</v>
      </c>
      <c r="L2908" s="52">
        <v>0</v>
      </c>
      <c r="M2908" t="s">
        <v>2623</v>
      </c>
      <c r="N2908" t="s">
        <v>2623</v>
      </c>
    </row>
    <row r="2909" spans="1:14" x14ac:dyDescent="0.25">
      <c r="A2909">
        <v>2026</v>
      </c>
      <c r="B2909" t="s">
        <v>3337</v>
      </c>
      <c r="C2909">
        <v>15</v>
      </c>
      <c r="D2909" t="s">
        <v>211</v>
      </c>
      <c r="E2909">
        <v>9111</v>
      </c>
      <c r="F2909" t="s">
        <v>2584</v>
      </c>
      <c r="G2909" t="s">
        <v>8595</v>
      </c>
      <c r="H2909" t="s">
        <v>8596</v>
      </c>
      <c r="I2909">
        <v>23</v>
      </c>
      <c r="J2909" s="52">
        <v>38000662</v>
      </c>
      <c r="K2909" s="52">
        <v>0</v>
      </c>
      <c r="L2909" s="52">
        <v>0</v>
      </c>
      <c r="M2909" t="s">
        <v>2623</v>
      </c>
      <c r="N2909" t="s">
        <v>2623</v>
      </c>
    </row>
    <row r="2910" spans="1:14" x14ac:dyDescent="0.25">
      <c r="A2910">
        <v>2026</v>
      </c>
      <c r="B2910" t="s">
        <v>3337</v>
      </c>
      <c r="C2910">
        <v>15</v>
      </c>
      <c r="D2910" t="s">
        <v>211</v>
      </c>
      <c r="E2910">
        <v>9305</v>
      </c>
      <c r="F2910" t="s">
        <v>306</v>
      </c>
      <c r="G2910" t="s">
        <v>8595</v>
      </c>
      <c r="H2910" t="s">
        <v>8596</v>
      </c>
      <c r="I2910">
        <v>23</v>
      </c>
      <c r="J2910" s="52">
        <v>162236000</v>
      </c>
      <c r="K2910" s="52">
        <v>0</v>
      </c>
      <c r="L2910" s="52">
        <v>0</v>
      </c>
      <c r="M2910" t="s">
        <v>2623</v>
      </c>
      <c r="N2910" t="s">
        <v>2623</v>
      </c>
    </row>
    <row r="2911" spans="1:14" x14ac:dyDescent="0.25">
      <c r="A2911">
        <v>2026</v>
      </c>
      <c r="B2911" t="s">
        <v>3337</v>
      </c>
      <c r="C2911">
        <v>15</v>
      </c>
      <c r="D2911" t="s">
        <v>211</v>
      </c>
      <c r="E2911">
        <v>9514</v>
      </c>
      <c r="F2911" t="s">
        <v>212</v>
      </c>
      <c r="G2911" t="s">
        <v>8595</v>
      </c>
      <c r="H2911" t="s">
        <v>8596</v>
      </c>
      <c r="I2911">
        <v>23</v>
      </c>
      <c r="J2911" s="52">
        <v>199801000</v>
      </c>
      <c r="K2911" s="52">
        <v>0</v>
      </c>
      <c r="L2911" s="52">
        <v>0</v>
      </c>
      <c r="M2911" t="s">
        <v>2623</v>
      </c>
      <c r="N2911" t="s">
        <v>2623</v>
      </c>
    </row>
    <row r="2912" spans="1:14" x14ac:dyDescent="0.25">
      <c r="A2912">
        <v>2026</v>
      </c>
      <c r="B2912" t="s">
        <v>3337</v>
      </c>
      <c r="C2912">
        <v>15</v>
      </c>
      <c r="D2912" t="s">
        <v>211</v>
      </c>
      <c r="E2912">
        <v>9551</v>
      </c>
      <c r="F2912" t="s">
        <v>348</v>
      </c>
      <c r="G2912" t="s">
        <v>8595</v>
      </c>
      <c r="H2912" t="s">
        <v>8596</v>
      </c>
      <c r="I2912">
        <v>23</v>
      </c>
      <c r="J2912" s="52">
        <v>100000000</v>
      </c>
      <c r="K2912" s="52">
        <v>0</v>
      </c>
      <c r="L2912" s="52">
        <v>0</v>
      </c>
      <c r="M2912" t="s">
        <v>2623</v>
      </c>
      <c r="N2912" t="s">
        <v>2623</v>
      </c>
    </row>
    <row r="2913" spans="1:14" x14ac:dyDescent="0.25">
      <c r="A2913">
        <v>2026</v>
      </c>
      <c r="B2913" t="s">
        <v>3337</v>
      </c>
      <c r="C2913">
        <v>17</v>
      </c>
      <c r="D2913" t="s">
        <v>83</v>
      </c>
      <c r="E2913">
        <v>9112</v>
      </c>
      <c r="F2913" t="s">
        <v>332</v>
      </c>
      <c r="G2913" t="s">
        <v>8595</v>
      </c>
      <c r="H2913" t="s">
        <v>8596</v>
      </c>
      <c r="I2913">
        <v>23</v>
      </c>
      <c r="J2913" s="52">
        <v>63962250</v>
      </c>
      <c r="K2913" s="52">
        <v>0</v>
      </c>
      <c r="L2913" s="52">
        <v>0</v>
      </c>
      <c r="M2913" t="s">
        <v>2623</v>
      </c>
      <c r="N2913" t="s">
        <v>2623</v>
      </c>
    </row>
    <row r="2914" spans="1:14" x14ac:dyDescent="0.25">
      <c r="A2914">
        <v>2026</v>
      </c>
      <c r="B2914" t="s">
        <v>3337</v>
      </c>
      <c r="C2914">
        <v>17</v>
      </c>
      <c r="D2914" t="s">
        <v>83</v>
      </c>
      <c r="E2914">
        <v>9515</v>
      </c>
      <c r="F2914" t="s">
        <v>89</v>
      </c>
      <c r="G2914" t="s">
        <v>8595</v>
      </c>
      <c r="H2914" t="s">
        <v>8596</v>
      </c>
      <c r="I2914">
        <v>23</v>
      </c>
      <c r="J2914" s="52">
        <v>229482958</v>
      </c>
      <c r="K2914" s="52">
        <v>0</v>
      </c>
      <c r="L2914" s="52">
        <v>0</v>
      </c>
      <c r="M2914" t="s">
        <v>2623</v>
      </c>
      <c r="N2914" t="s">
        <v>2623</v>
      </c>
    </row>
    <row r="2915" spans="1:14" x14ac:dyDescent="0.25">
      <c r="A2915">
        <v>2026</v>
      </c>
      <c r="B2915" t="s">
        <v>3337</v>
      </c>
      <c r="C2915">
        <v>18</v>
      </c>
      <c r="D2915" t="s">
        <v>77</v>
      </c>
      <c r="E2915">
        <v>9516</v>
      </c>
      <c r="F2915" t="s">
        <v>78</v>
      </c>
      <c r="G2915" t="s">
        <v>8595</v>
      </c>
      <c r="H2915" t="s">
        <v>8596</v>
      </c>
      <c r="I2915">
        <v>23</v>
      </c>
      <c r="J2915" s="52">
        <v>210272943</v>
      </c>
      <c r="K2915" s="52">
        <v>0</v>
      </c>
      <c r="L2915" s="52">
        <v>0</v>
      </c>
      <c r="M2915" t="s">
        <v>2623</v>
      </c>
      <c r="N2915" t="s">
        <v>2623</v>
      </c>
    </row>
    <row r="2916" spans="1:14" x14ac:dyDescent="0.25">
      <c r="A2916">
        <v>2026</v>
      </c>
      <c r="B2916" t="s">
        <v>3337</v>
      </c>
      <c r="C2916">
        <v>19</v>
      </c>
      <c r="D2916" t="s">
        <v>158</v>
      </c>
      <c r="E2916">
        <v>9113</v>
      </c>
      <c r="F2916" t="s">
        <v>159</v>
      </c>
      <c r="G2916" t="s">
        <v>8595</v>
      </c>
      <c r="H2916" t="s">
        <v>8596</v>
      </c>
      <c r="I2916">
        <v>23</v>
      </c>
      <c r="J2916" s="52">
        <v>39473707</v>
      </c>
      <c r="K2916" s="52">
        <v>0</v>
      </c>
      <c r="L2916" s="52">
        <v>0</v>
      </c>
      <c r="M2916" t="s">
        <v>2623</v>
      </c>
      <c r="N2916" t="s">
        <v>2623</v>
      </c>
    </row>
    <row r="2917" spans="1:14" x14ac:dyDescent="0.25">
      <c r="A2917">
        <v>2026</v>
      </c>
      <c r="B2917" t="s">
        <v>3337</v>
      </c>
      <c r="C2917">
        <v>19</v>
      </c>
      <c r="D2917" t="s">
        <v>158</v>
      </c>
      <c r="E2917">
        <v>9221</v>
      </c>
      <c r="F2917" t="s">
        <v>336</v>
      </c>
      <c r="G2917" t="s">
        <v>8595</v>
      </c>
      <c r="H2917" t="s">
        <v>8596</v>
      </c>
      <c r="I2917">
        <v>23</v>
      </c>
      <c r="J2917" s="52">
        <v>170434482</v>
      </c>
      <c r="K2917" s="52">
        <v>0</v>
      </c>
      <c r="L2917" s="52">
        <v>0</v>
      </c>
      <c r="M2917" t="s">
        <v>2623</v>
      </c>
      <c r="N2917" t="s">
        <v>2623</v>
      </c>
    </row>
    <row r="2918" spans="1:14" x14ac:dyDescent="0.25">
      <c r="A2918">
        <v>2026</v>
      </c>
      <c r="B2918" t="s">
        <v>3337</v>
      </c>
      <c r="C2918">
        <v>19</v>
      </c>
      <c r="D2918" t="s">
        <v>158</v>
      </c>
      <c r="E2918">
        <v>9307</v>
      </c>
      <c r="F2918" t="s">
        <v>174</v>
      </c>
      <c r="G2918" t="s">
        <v>8595</v>
      </c>
      <c r="H2918" t="s">
        <v>8596</v>
      </c>
      <c r="I2918">
        <v>23</v>
      </c>
      <c r="J2918" s="52">
        <v>108128809</v>
      </c>
      <c r="K2918" s="52">
        <v>0</v>
      </c>
      <c r="L2918" s="52">
        <v>0</v>
      </c>
      <c r="M2918" t="s">
        <v>2623</v>
      </c>
      <c r="N2918" t="s">
        <v>2623</v>
      </c>
    </row>
    <row r="2919" spans="1:14" x14ac:dyDescent="0.25">
      <c r="A2919">
        <v>2026</v>
      </c>
      <c r="B2919" t="s">
        <v>3337</v>
      </c>
      <c r="C2919">
        <v>20</v>
      </c>
      <c r="D2919" t="s">
        <v>321</v>
      </c>
      <c r="E2919">
        <v>9521</v>
      </c>
      <c r="F2919" t="s">
        <v>325</v>
      </c>
      <c r="G2919" t="s">
        <v>8595</v>
      </c>
      <c r="H2919" t="s">
        <v>8596</v>
      </c>
      <c r="I2919">
        <v>23</v>
      </c>
      <c r="J2919" s="52">
        <v>1572623527</v>
      </c>
      <c r="K2919" s="52">
        <v>0</v>
      </c>
      <c r="L2919" s="52">
        <v>0</v>
      </c>
      <c r="M2919" t="s">
        <v>2623</v>
      </c>
      <c r="N2919" t="s">
        <v>2623</v>
      </c>
    </row>
    <row r="2920" spans="1:14" x14ac:dyDescent="0.25">
      <c r="A2920">
        <v>2026</v>
      </c>
      <c r="B2920" t="s">
        <v>3337</v>
      </c>
      <c r="C2920">
        <v>23</v>
      </c>
      <c r="D2920" t="s">
        <v>230</v>
      </c>
      <c r="E2920">
        <v>9115</v>
      </c>
      <c r="F2920" t="s">
        <v>743</v>
      </c>
      <c r="G2920" t="s">
        <v>8595</v>
      </c>
      <c r="H2920" t="s">
        <v>8596</v>
      </c>
      <c r="I2920">
        <v>23</v>
      </c>
      <c r="J2920" s="52">
        <v>520286913</v>
      </c>
      <c r="K2920" s="52">
        <v>0</v>
      </c>
      <c r="L2920" s="52">
        <v>0</v>
      </c>
      <c r="M2920" t="s">
        <v>2623</v>
      </c>
      <c r="N2920" t="s">
        <v>2623</v>
      </c>
    </row>
    <row r="2921" spans="1:14" x14ac:dyDescent="0.25">
      <c r="A2921">
        <v>2026</v>
      </c>
      <c r="B2921" t="s">
        <v>3337</v>
      </c>
      <c r="C2921">
        <v>25</v>
      </c>
      <c r="D2921" t="s">
        <v>95</v>
      </c>
      <c r="E2921">
        <v>9510</v>
      </c>
      <c r="F2921" t="s">
        <v>2582</v>
      </c>
      <c r="G2921" t="s">
        <v>8595</v>
      </c>
      <c r="H2921" t="s">
        <v>8596</v>
      </c>
      <c r="I2921">
        <v>23</v>
      </c>
      <c r="J2921" s="52">
        <v>114747864</v>
      </c>
      <c r="K2921" s="52">
        <v>0</v>
      </c>
      <c r="L2921" s="52">
        <v>0</v>
      </c>
      <c r="M2921" t="s">
        <v>2623</v>
      </c>
      <c r="N2921" t="s">
        <v>2623</v>
      </c>
    </row>
    <row r="2922" spans="1:14" x14ac:dyDescent="0.25">
      <c r="A2922">
        <v>2026</v>
      </c>
      <c r="B2922" t="s">
        <v>3337</v>
      </c>
      <c r="C2922">
        <v>25</v>
      </c>
      <c r="D2922" t="s">
        <v>95</v>
      </c>
      <c r="E2922">
        <v>9511</v>
      </c>
      <c r="F2922" t="s">
        <v>346</v>
      </c>
      <c r="G2922" t="s">
        <v>8595</v>
      </c>
      <c r="H2922" t="s">
        <v>8596</v>
      </c>
      <c r="I2922">
        <v>62</v>
      </c>
      <c r="J2922" s="52">
        <v>597500000</v>
      </c>
      <c r="K2922" s="52">
        <v>0</v>
      </c>
      <c r="L2922" s="52">
        <v>0</v>
      </c>
      <c r="M2922" t="s">
        <v>2623</v>
      </c>
      <c r="N2922" t="s">
        <v>2623</v>
      </c>
    </row>
    <row r="2923" spans="1:14" x14ac:dyDescent="0.25">
      <c r="A2923">
        <v>2026</v>
      </c>
      <c r="B2923" t="s">
        <v>3337</v>
      </c>
      <c r="C2923">
        <v>27</v>
      </c>
      <c r="D2923" t="s">
        <v>234</v>
      </c>
      <c r="E2923">
        <v>9522</v>
      </c>
      <c r="F2923" t="s">
        <v>235</v>
      </c>
      <c r="G2923" t="s">
        <v>8595</v>
      </c>
      <c r="H2923" t="s">
        <v>8596</v>
      </c>
      <c r="I2923">
        <v>23</v>
      </c>
      <c r="J2923" s="52">
        <v>127240261</v>
      </c>
      <c r="K2923" s="52">
        <v>0</v>
      </c>
      <c r="L2923" s="52">
        <v>0</v>
      </c>
      <c r="M2923" t="s">
        <v>2623</v>
      </c>
      <c r="N2923" t="s">
        <v>2623</v>
      </c>
    </row>
    <row r="2924" spans="1:14" x14ac:dyDescent="0.25">
      <c r="A2924">
        <v>2026</v>
      </c>
      <c r="B2924" t="s">
        <v>3337</v>
      </c>
      <c r="C2924">
        <v>41</v>
      </c>
      <c r="D2924" t="s">
        <v>110</v>
      </c>
      <c r="E2924">
        <v>9116</v>
      </c>
      <c r="F2924" t="s">
        <v>141</v>
      </c>
      <c r="G2924" t="s">
        <v>8595</v>
      </c>
      <c r="H2924" t="s">
        <v>8596</v>
      </c>
      <c r="I2924">
        <v>23</v>
      </c>
      <c r="J2924" s="52">
        <v>240683486</v>
      </c>
      <c r="K2924" s="52">
        <v>0</v>
      </c>
      <c r="L2924" s="52">
        <v>0</v>
      </c>
      <c r="M2924" t="s">
        <v>2623</v>
      </c>
      <c r="N2924" t="s">
        <v>2623</v>
      </c>
    </row>
    <row r="2925" spans="1:14" x14ac:dyDescent="0.25">
      <c r="A2925">
        <v>2026</v>
      </c>
      <c r="B2925" t="s">
        <v>3337</v>
      </c>
      <c r="C2925">
        <v>41</v>
      </c>
      <c r="D2925" t="s">
        <v>110</v>
      </c>
      <c r="E2925">
        <v>9525</v>
      </c>
      <c r="F2925" t="s">
        <v>111</v>
      </c>
      <c r="G2925" t="s">
        <v>8595</v>
      </c>
      <c r="H2925" t="s">
        <v>8596</v>
      </c>
      <c r="I2925">
        <v>23</v>
      </c>
      <c r="J2925" s="52">
        <v>335999975</v>
      </c>
      <c r="K2925" s="52">
        <v>0</v>
      </c>
      <c r="L2925" s="52">
        <v>0</v>
      </c>
      <c r="M2925" t="s">
        <v>2623</v>
      </c>
      <c r="N2925" t="s">
        <v>2623</v>
      </c>
    </row>
    <row r="2926" spans="1:14" x14ac:dyDescent="0.25">
      <c r="A2926">
        <v>2026</v>
      </c>
      <c r="B2926" t="s">
        <v>3337</v>
      </c>
      <c r="C2926">
        <v>41</v>
      </c>
      <c r="D2926" t="s">
        <v>110</v>
      </c>
      <c r="E2926">
        <v>9526</v>
      </c>
      <c r="F2926" t="s">
        <v>154</v>
      </c>
      <c r="G2926" t="s">
        <v>8595</v>
      </c>
      <c r="H2926" t="s">
        <v>8596</v>
      </c>
      <c r="I2926">
        <v>23</v>
      </c>
      <c r="J2926" s="52">
        <v>474342525</v>
      </c>
      <c r="K2926" s="52">
        <v>0</v>
      </c>
      <c r="L2926" s="52">
        <v>0</v>
      </c>
      <c r="M2926" t="s">
        <v>2623</v>
      </c>
      <c r="N2926" t="s">
        <v>2623</v>
      </c>
    </row>
    <row r="2927" spans="1:14" x14ac:dyDescent="0.25">
      <c r="A2927">
        <v>2026</v>
      </c>
      <c r="B2927" t="s">
        <v>3337</v>
      </c>
      <c r="C2927">
        <v>41</v>
      </c>
      <c r="D2927" t="s">
        <v>110</v>
      </c>
      <c r="E2927">
        <v>9528</v>
      </c>
      <c r="F2927" t="s">
        <v>137</v>
      </c>
      <c r="G2927" t="s">
        <v>8595</v>
      </c>
      <c r="H2927" t="s">
        <v>8596</v>
      </c>
      <c r="I2927">
        <v>23</v>
      </c>
      <c r="J2927" s="52">
        <v>514685130</v>
      </c>
      <c r="K2927" s="52">
        <v>0</v>
      </c>
      <c r="L2927" s="52">
        <v>0</v>
      </c>
      <c r="M2927" t="s">
        <v>2623</v>
      </c>
      <c r="N2927" t="s">
        <v>2623</v>
      </c>
    </row>
    <row r="2928" spans="1:14" x14ac:dyDescent="0.25">
      <c r="A2928">
        <v>2026</v>
      </c>
      <c r="B2928" t="s">
        <v>3337</v>
      </c>
      <c r="C2928">
        <v>41</v>
      </c>
      <c r="D2928" t="s">
        <v>110</v>
      </c>
      <c r="E2928">
        <v>9528</v>
      </c>
      <c r="F2928" t="s">
        <v>137</v>
      </c>
      <c r="G2928" t="s">
        <v>8595</v>
      </c>
      <c r="H2928" t="s">
        <v>8596</v>
      </c>
      <c r="I2928">
        <v>66</v>
      </c>
      <c r="J2928" s="52">
        <v>4758339</v>
      </c>
      <c r="K2928" s="52">
        <v>0</v>
      </c>
      <c r="L2928" s="52">
        <v>0</v>
      </c>
      <c r="M2928" t="s">
        <v>2623</v>
      </c>
      <c r="N2928" t="s">
        <v>2623</v>
      </c>
    </row>
    <row r="2929" spans="1:14" x14ac:dyDescent="0.25">
      <c r="A2929">
        <v>2026</v>
      </c>
      <c r="B2929" t="s">
        <v>3337</v>
      </c>
      <c r="C2929">
        <v>44</v>
      </c>
      <c r="D2929" t="s">
        <v>58</v>
      </c>
      <c r="E2929">
        <v>9222</v>
      </c>
      <c r="F2929" t="s">
        <v>59</v>
      </c>
      <c r="G2929" t="s">
        <v>8595</v>
      </c>
      <c r="H2929" t="s">
        <v>8596</v>
      </c>
      <c r="I2929">
        <v>23</v>
      </c>
      <c r="J2929" s="52">
        <v>1262947900</v>
      </c>
      <c r="K2929" s="52">
        <v>0</v>
      </c>
      <c r="L2929" s="52">
        <v>0</v>
      </c>
      <c r="M2929" t="s">
        <v>2623</v>
      </c>
      <c r="N2929" t="s">
        <v>2623</v>
      </c>
    </row>
    <row r="2930" spans="1:14" x14ac:dyDescent="0.25">
      <c r="A2930">
        <v>2026</v>
      </c>
      <c r="B2930" t="s">
        <v>3337</v>
      </c>
      <c r="C2930">
        <v>47</v>
      </c>
      <c r="D2930" t="s">
        <v>49</v>
      </c>
      <c r="E2930">
        <v>9529</v>
      </c>
      <c r="F2930" t="s">
        <v>199</v>
      </c>
      <c r="G2930" t="s">
        <v>8595</v>
      </c>
      <c r="H2930" t="s">
        <v>8596</v>
      </c>
      <c r="I2930">
        <v>23</v>
      </c>
      <c r="J2930" s="52">
        <v>341004948</v>
      </c>
      <c r="K2930" s="52">
        <v>0</v>
      </c>
      <c r="L2930" s="52">
        <v>0</v>
      </c>
      <c r="M2930" t="s">
        <v>2623</v>
      </c>
      <c r="N2930" t="s">
        <v>2623</v>
      </c>
    </row>
    <row r="2931" spans="1:14" x14ac:dyDescent="0.25">
      <c r="A2931">
        <v>2026</v>
      </c>
      <c r="B2931" t="s">
        <v>3337</v>
      </c>
      <c r="C2931">
        <v>50</v>
      </c>
      <c r="D2931" t="s">
        <v>354</v>
      </c>
      <c r="E2931">
        <v>9117</v>
      </c>
      <c r="F2931" t="s">
        <v>355</v>
      </c>
      <c r="G2931" t="s">
        <v>8595</v>
      </c>
      <c r="H2931" t="s">
        <v>8596</v>
      </c>
      <c r="I2931">
        <v>23</v>
      </c>
      <c r="J2931" s="52">
        <v>725200544</v>
      </c>
      <c r="K2931" s="52">
        <v>0</v>
      </c>
      <c r="L2931" s="52">
        <v>0</v>
      </c>
      <c r="M2931" t="s">
        <v>2623</v>
      </c>
      <c r="N2931" t="s">
        <v>2623</v>
      </c>
    </row>
    <row r="2932" spans="1:14" x14ac:dyDescent="0.25">
      <c r="A2932">
        <v>2026</v>
      </c>
      <c r="B2932" t="s">
        <v>3337</v>
      </c>
      <c r="C2932">
        <v>50</v>
      </c>
      <c r="D2932" t="s">
        <v>354</v>
      </c>
      <c r="E2932">
        <v>9532</v>
      </c>
      <c r="F2932" t="s">
        <v>358</v>
      </c>
      <c r="G2932" t="s">
        <v>8595</v>
      </c>
      <c r="H2932" t="s">
        <v>8596</v>
      </c>
      <c r="I2932">
        <v>23</v>
      </c>
      <c r="J2932" s="52">
        <v>1590000000</v>
      </c>
      <c r="K2932" s="52">
        <v>0</v>
      </c>
      <c r="L2932" s="52">
        <v>0</v>
      </c>
      <c r="M2932" t="s">
        <v>2623</v>
      </c>
      <c r="N2932" t="s">
        <v>2623</v>
      </c>
    </row>
    <row r="2933" spans="1:14" x14ac:dyDescent="0.25">
      <c r="A2933">
        <v>2026</v>
      </c>
      <c r="B2933" t="s">
        <v>3337</v>
      </c>
      <c r="C2933">
        <v>52</v>
      </c>
      <c r="D2933" t="s">
        <v>165</v>
      </c>
      <c r="E2933">
        <v>9535</v>
      </c>
      <c r="F2933" t="s">
        <v>166</v>
      </c>
      <c r="G2933" t="s">
        <v>8595</v>
      </c>
      <c r="H2933" t="s">
        <v>8596</v>
      </c>
      <c r="I2933">
        <v>23</v>
      </c>
      <c r="J2933" s="52">
        <v>162787195</v>
      </c>
      <c r="K2933" s="52">
        <v>0</v>
      </c>
      <c r="L2933" s="52">
        <v>0</v>
      </c>
      <c r="M2933" t="s">
        <v>2623</v>
      </c>
      <c r="N2933" t="s">
        <v>2623</v>
      </c>
    </row>
    <row r="2934" spans="1:14" x14ac:dyDescent="0.25">
      <c r="A2934">
        <v>2026</v>
      </c>
      <c r="B2934" t="s">
        <v>3337</v>
      </c>
      <c r="C2934">
        <v>54</v>
      </c>
      <c r="D2934" t="s">
        <v>119</v>
      </c>
      <c r="E2934">
        <v>9119</v>
      </c>
      <c r="F2934" t="s">
        <v>251</v>
      </c>
      <c r="G2934" t="s">
        <v>8595</v>
      </c>
      <c r="H2934" t="s">
        <v>8596</v>
      </c>
      <c r="I2934">
        <v>23</v>
      </c>
      <c r="J2934" s="52">
        <v>51493715</v>
      </c>
      <c r="K2934" s="52">
        <v>0</v>
      </c>
      <c r="L2934" s="52">
        <v>0</v>
      </c>
      <c r="M2934" t="s">
        <v>2623</v>
      </c>
      <c r="N2934" t="s">
        <v>2623</v>
      </c>
    </row>
    <row r="2935" spans="1:14" x14ac:dyDescent="0.25">
      <c r="A2935">
        <v>2026</v>
      </c>
      <c r="B2935" t="s">
        <v>3337</v>
      </c>
      <c r="C2935">
        <v>63</v>
      </c>
      <c r="D2935" t="s">
        <v>217</v>
      </c>
      <c r="E2935">
        <v>9231</v>
      </c>
      <c r="F2935" t="s">
        <v>218</v>
      </c>
      <c r="G2935" t="s">
        <v>8595</v>
      </c>
      <c r="H2935" t="s">
        <v>8596</v>
      </c>
      <c r="I2935">
        <v>23</v>
      </c>
      <c r="J2935" s="52">
        <v>2066664512</v>
      </c>
      <c r="K2935" s="52">
        <v>0</v>
      </c>
      <c r="L2935" s="52">
        <v>0</v>
      </c>
      <c r="M2935" t="s">
        <v>2623</v>
      </c>
      <c r="N2935" t="s">
        <v>2623</v>
      </c>
    </row>
    <row r="2936" spans="1:14" x14ac:dyDescent="0.25">
      <c r="A2936">
        <v>2026</v>
      </c>
      <c r="B2936" t="s">
        <v>3337</v>
      </c>
      <c r="C2936">
        <v>66</v>
      </c>
      <c r="D2936" t="s">
        <v>54</v>
      </c>
      <c r="E2936">
        <v>9121</v>
      </c>
      <c r="F2936" t="s">
        <v>55</v>
      </c>
      <c r="G2936" t="s">
        <v>8595</v>
      </c>
      <c r="H2936" t="s">
        <v>8596</v>
      </c>
      <c r="I2936">
        <v>23</v>
      </c>
      <c r="J2936" s="52">
        <v>188108448</v>
      </c>
      <c r="K2936" s="52">
        <v>0</v>
      </c>
      <c r="L2936" s="52">
        <v>0</v>
      </c>
      <c r="M2936" t="s">
        <v>2623</v>
      </c>
      <c r="N2936" t="s">
        <v>2623</v>
      </c>
    </row>
    <row r="2937" spans="1:14" x14ac:dyDescent="0.25">
      <c r="A2937">
        <v>2026</v>
      </c>
      <c r="B2937" t="s">
        <v>3337</v>
      </c>
      <c r="C2937">
        <v>66</v>
      </c>
      <c r="D2937" t="s">
        <v>54</v>
      </c>
      <c r="E2937">
        <v>9223</v>
      </c>
      <c r="F2937" t="s">
        <v>278</v>
      </c>
      <c r="G2937" t="s">
        <v>8595</v>
      </c>
      <c r="H2937" t="s">
        <v>8596</v>
      </c>
      <c r="I2937">
        <v>23</v>
      </c>
      <c r="J2937" s="52">
        <v>110123875</v>
      </c>
      <c r="K2937" s="52">
        <v>0</v>
      </c>
      <c r="L2937" s="52">
        <v>0</v>
      </c>
      <c r="M2937" t="s">
        <v>2623</v>
      </c>
      <c r="N2937" t="s">
        <v>2623</v>
      </c>
    </row>
    <row r="2938" spans="1:14" x14ac:dyDescent="0.25">
      <c r="A2938">
        <v>2026</v>
      </c>
      <c r="B2938" t="s">
        <v>3337</v>
      </c>
      <c r="C2938">
        <v>66</v>
      </c>
      <c r="D2938" t="s">
        <v>54</v>
      </c>
      <c r="E2938">
        <v>9308</v>
      </c>
      <c r="F2938" t="s">
        <v>62</v>
      </c>
      <c r="G2938" t="s">
        <v>8595</v>
      </c>
      <c r="H2938" t="s">
        <v>8596</v>
      </c>
      <c r="I2938">
        <v>23</v>
      </c>
      <c r="J2938" s="52">
        <v>80896625</v>
      </c>
      <c r="K2938" s="52">
        <v>0</v>
      </c>
      <c r="L2938" s="52">
        <v>0</v>
      </c>
      <c r="M2938" t="s">
        <v>2623</v>
      </c>
      <c r="N2938" t="s">
        <v>2623</v>
      </c>
    </row>
    <row r="2939" spans="1:14" x14ac:dyDescent="0.25">
      <c r="A2939">
        <v>2026</v>
      </c>
      <c r="B2939" t="s">
        <v>3337</v>
      </c>
      <c r="C2939">
        <v>68</v>
      </c>
      <c r="D2939" t="s">
        <v>283</v>
      </c>
      <c r="E2939">
        <v>9122</v>
      </c>
      <c r="F2939" t="s">
        <v>299</v>
      </c>
      <c r="G2939" t="s">
        <v>8595</v>
      </c>
      <c r="H2939" t="s">
        <v>8596</v>
      </c>
      <c r="I2939">
        <v>23</v>
      </c>
      <c r="J2939" s="52">
        <v>374412453</v>
      </c>
      <c r="K2939" s="52">
        <v>0</v>
      </c>
      <c r="L2939" s="52">
        <v>0</v>
      </c>
      <c r="M2939" t="s">
        <v>2623</v>
      </c>
      <c r="N2939" t="s">
        <v>2623</v>
      </c>
    </row>
    <row r="2940" spans="1:14" x14ac:dyDescent="0.25">
      <c r="A2940">
        <v>2026</v>
      </c>
      <c r="B2940" t="s">
        <v>3337</v>
      </c>
      <c r="C2940">
        <v>68</v>
      </c>
      <c r="D2940" t="s">
        <v>283</v>
      </c>
      <c r="E2940">
        <v>9224</v>
      </c>
      <c r="F2940" t="s">
        <v>284</v>
      </c>
      <c r="G2940" t="s">
        <v>8595</v>
      </c>
      <c r="H2940" t="s">
        <v>8596</v>
      </c>
      <c r="I2940">
        <v>23</v>
      </c>
      <c r="J2940" s="52">
        <v>6858536500</v>
      </c>
      <c r="K2940" s="52">
        <v>0</v>
      </c>
      <c r="L2940" s="52">
        <v>0</v>
      </c>
      <c r="M2940" t="s">
        <v>2623</v>
      </c>
      <c r="N2940" t="s">
        <v>2623</v>
      </c>
    </row>
    <row r="2941" spans="1:14" x14ac:dyDescent="0.25">
      <c r="A2941">
        <v>2026</v>
      </c>
      <c r="B2941" t="s">
        <v>3337</v>
      </c>
      <c r="C2941">
        <v>68</v>
      </c>
      <c r="D2941" t="s">
        <v>283</v>
      </c>
      <c r="E2941">
        <v>9225</v>
      </c>
      <c r="F2941" t="s">
        <v>287</v>
      </c>
      <c r="G2941" t="s">
        <v>8595</v>
      </c>
      <c r="H2941" t="s">
        <v>8596</v>
      </c>
      <c r="I2941">
        <v>23</v>
      </c>
      <c r="J2941" s="52">
        <v>814150823</v>
      </c>
      <c r="K2941" s="52">
        <v>0</v>
      </c>
      <c r="L2941" s="52">
        <v>0</v>
      </c>
      <c r="M2941" t="s">
        <v>2623</v>
      </c>
      <c r="N2941" t="s">
        <v>2623</v>
      </c>
    </row>
    <row r="2942" spans="1:14" x14ac:dyDescent="0.25">
      <c r="A2942">
        <v>2026</v>
      </c>
      <c r="B2942" t="s">
        <v>3337</v>
      </c>
      <c r="C2942">
        <v>68</v>
      </c>
      <c r="D2942" t="s">
        <v>283</v>
      </c>
      <c r="E2942">
        <v>9545</v>
      </c>
      <c r="F2942" t="s">
        <v>294</v>
      </c>
      <c r="G2942" t="s">
        <v>8595</v>
      </c>
      <c r="H2942" t="s">
        <v>8596</v>
      </c>
      <c r="I2942">
        <v>23</v>
      </c>
      <c r="J2942" s="52">
        <v>323712038</v>
      </c>
      <c r="K2942" s="52">
        <v>0</v>
      </c>
      <c r="L2942" s="52">
        <v>0</v>
      </c>
      <c r="M2942" t="s">
        <v>2623</v>
      </c>
      <c r="N2942" t="s">
        <v>2623</v>
      </c>
    </row>
    <row r="2943" spans="1:14" x14ac:dyDescent="0.25">
      <c r="A2943">
        <v>2026</v>
      </c>
      <c r="B2943" t="s">
        <v>3337</v>
      </c>
      <c r="C2943">
        <v>73</v>
      </c>
      <c r="D2943" t="s">
        <v>312</v>
      </c>
      <c r="E2943">
        <v>9123</v>
      </c>
      <c r="F2943" t="s">
        <v>317</v>
      </c>
      <c r="G2943" t="s">
        <v>8595</v>
      </c>
      <c r="H2943" t="s">
        <v>8596</v>
      </c>
      <c r="I2943">
        <v>23</v>
      </c>
      <c r="J2943" s="52">
        <v>2745000000</v>
      </c>
      <c r="K2943" s="52">
        <v>0</v>
      </c>
      <c r="L2943" s="52">
        <v>0</v>
      </c>
      <c r="M2943" t="s">
        <v>2623</v>
      </c>
      <c r="N2943" t="s">
        <v>2623</v>
      </c>
    </row>
    <row r="2944" spans="1:14" x14ac:dyDescent="0.25">
      <c r="A2944">
        <v>2026</v>
      </c>
      <c r="B2944" t="s">
        <v>3337</v>
      </c>
      <c r="C2944">
        <v>76</v>
      </c>
      <c r="D2944" t="s">
        <v>253</v>
      </c>
      <c r="E2944">
        <v>9124</v>
      </c>
      <c r="F2944" t="s">
        <v>257</v>
      </c>
      <c r="G2944" t="s">
        <v>8595</v>
      </c>
      <c r="H2944" t="s">
        <v>8596</v>
      </c>
      <c r="I2944">
        <v>23</v>
      </c>
      <c r="J2944" s="52">
        <v>139990833</v>
      </c>
      <c r="K2944" s="52">
        <v>0</v>
      </c>
      <c r="L2944" s="52">
        <v>0</v>
      </c>
      <c r="M2944" t="s">
        <v>2623</v>
      </c>
      <c r="N2944" t="s">
        <v>2623</v>
      </c>
    </row>
    <row r="2945" spans="1:14" x14ac:dyDescent="0.25">
      <c r="A2945">
        <v>2026</v>
      </c>
      <c r="B2945" t="s">
        <v>3337</v>
      </c>
      <c r="C2945">
        <v>76</v>
      </c>
      <c r="D2945" t="s">
        <v>253</v>
      </c>
      <c r="E2945">
        <v>9125</v>
      </c>
      <c r="F2945" t="s">
        <v>271</v>
      </c>
      <c r="G2945" t="s">
        <v>8595</v>
      </c>
      <c r="H2945" t="s">
        <v>8596</v>
      </c>
      <c r="I2945">
        <v>23</v>
      </c>
      <c r="J2945" s="52">
        <v>86066501</v>
      </c>
      <c r="K2945" s="52">
        <v>0</v>
      </c>
      <c r="L2945" s="52">
        <v>0</v>
      </c>
      <c r="M2945" t="s">
        <v>2623</v>
      </c>
      <c r="N2945" t="s">
        <v>2623</v>
      </c>
    </row>
    <row r="2946" spans="1:14" x14ac:dyDescent="0.25">
      <c r="A2946">
        <v>2026</v>
      </c>
      <c r="B2946" t="s">
        <v>3337</v>
      </c>
      <c r="C2946">
        <v>76</v>
      </c>
      <c r="D2946" t="s">
        <v>253</v>
      </c>
      <c r="E2946">
        <v>9227</v>
      </c>
      <c r="F2946" t="s">
        <v>265</v>
      </c>
      <c r="G2946" t="s">
        <v>8595</v>
      </c>
      <c r="H2946" t="s">
        <v>8596</v>
      </c>
      <c r="I2946">
        <v>23</v>
      </c>
      <c r="J2946" s="52">
        <v>2122957621</v>
      </c>
      <c r="K2946" s="52">
        <v>0</v>
      </c>
      <c r="L2946" s="52">
        <v>0</v>
      </c>
      <c r="M2946" t="s">
        <v>2623</v>
      </c>
      <c r="N2946" t="s">
        <v>2623</v>
      </c>
    </row>
    <row r="2947" spans="1:14" x14ac:dyDescent="0.25">
      <c r="A2947">
        <v>2026</v>
      </c>
      <c r="B2947" t="s">
        <v>3337</v>
      </c>
      <c r="C2947">
        <v>76</v>
      </c>
      <c r="D2947" t="s">
        <v>253</v>
      </c>
      <c r="E2947">
        <v>9228</v>
      </c>
      <c r="F2947" t="s">
        <v>260</v>
      </c>
      <c r="G2947" t="s">
        <v>8595</v>
      </c>
      <c r="H2947" t="s">
        <v>8596</v>
      </c>
      <c r="I2947">
        <v>23</v>
      </c>
      <c r="J2947" s="52">
        <v>301198399</v>
      </c>
      <c r="K2947" s="52">
        <v>0</v>
      </c>
      <c r="L2947" s="52">
        <v>0</v>
      </c>
      <c r="M2947" t="s">
        <v>2623</v>
      </c>
      <c r="N2947" t="s">
        <v>2623</v>
      </c>
    </row>
    <row r="2948" spans="1:14" x14ac:dyDescent="0.25">
      <c r="A2948">
        <v>2026</v>
      </c>
      <c r="B2948" t="s">
        <v>3337</v>
      </c>
      <c r="C2948">
        <v>76</v>
      </c>
      <c r="D2948" t="s">
        <v>253</v>
      </c>
      <c r="E2948">
        <v>9228</v>
      </c>
      <c r="F2948" t="s">
        <v>260</v>
      </c>
      <c r="G2948" t="s">
        <v>8595</v>
      </c>
      <c r="H2948" t="s">
        <v>8596</v>
      </c>
      <c r="I2948">
        <v>62</v>
      </c>
      <c r="J2948" s="52">
        <v>550000000</v>
      </c>
      <c r="K2948" s="52">
        <v>0</v>
      </c>
      <c r="L2948" s="52">
        <v>0</v>
      </c>
      <c r="M2948" t="s">
        <v>2623</v>
      </c>
      <c r="N2948" t="s">
        <v>2623</v>
      </c>
    </row>
    <row r="2949" spans="1:14" x14ac:dyDescent="0.25">
      <c r="A2949">
        <v>2026</v>
      </c>
      <c r="B2949" t="s">
        <v>3337</v>
      </c>
      <c r="C2949">
        <v>81</v>
      </c>
      <c r="D2949" t="s">
        <v>308</v>
      </c>
      <c r="E2949">
        <v>9530</v>
      </c>
      <c r="F2949" t="s">
        <v>309</v>
      </c>
      <c r="G2949" t="s">
        <v>8595</v>
      </c>
      <c r="H2949" t="s">
        <v>8596</v>
      </c>
      <c r="I2949">
        <v>23</v>
      </c>
      <c r="J2949" s="52">
        <v>999005409</v>
      </c>
      <c r="K2949" s="52">
        <v>0</v>
      </c>
      <c r="L2949" s="52">
        <v>0</v>
      </c>
      <c r="M2949" t="s">
        <v>2623</v>
      </c>
      <c r="N2949" t="s">
        <v>2623</v>
      </c>
    </row>
    <row r="2950" spans="1:14" x14ac:dyDescent="0.25">
      <c r="A2950">
        <v>2026</v>
      </c>
      <c r="B2950" t="s">
        <v>3337</v>
      </c>
      <c r="C2950">
        <v>81</v>
      </c>
      <c r="D2950" t="s">
        <v>308</v>
      </c>
      <c r="E2950">
        <v>9530</v>
      </c>
      <c r="F2950" t="s">
        <v>309</v>
      </c>
      <c r="G2950" t="s">
        <v>8595</v>
      </c>
      <c r="H2950" t="s">
        <v>8596</v>
      </c>
      <c r="I2950">
        <v>62</v>
      </c>
      <c r="J2950" s="52">
        <v>2200000000</v>
      </c>
      <c r="K2950" s="52">
        <v>0</v>
      </c>
      <c r="L2950" s="52">
        <v>0</v>
      </c>
      <c r="M2950" t="s">
        <v>2623</v>
      </c>
      <c r="N2950" t="s">
        <v>2623</v>
      </c>
    </row>
    <row r="2951" spans="1:14" x14ac:dyDescent="0.25">
      <c r="A2951">
        <v>2026</v>
      </c>
      <c r="B2951" t="s">
        <v>3337</v>
      </c>
      <c r="C2951">
        <v>85</v>
      </c>
      <c r="D2951" t="s">
        <v>343</v>
      </c>
      <c r="E2951">
        <v>9519</v>
      </c>
      <c r="F2951" t="s">
        <v>2580</v>
      </c>
      <c r="G2951" t="s">
        <v>8595</v>
      </c>
      <c r="H2951" t="s">
        <v>8596</v>
      </c>
      <c r="I2951">
        <v>23</v>
      </c>
      <c r="J2951" s="52">
        <v>783718964</v>
      </c>
      <c r="K2951" s="52">
        <v>0</v>
      </c>
      <c r="L2951" s="52">
        <v>0</v>
      </c>
      <c r="M2951" t="s">
        <v>2623</v>
      </c>
      <c r="N2951" t="s">
        <v>2623</v>
      </c>
    </row>
    <row r="2952" spans="1:14" x14ac:dyDescent="0.25">
      <c r="A2952">
        <v>2026</v>
      </c>
      <c r="B2952" t="s">
        <v>3337</v>
      </c>
      <c r="C2952">
        <v>86</v>
      </c>
      <c r="D2952" t="s">
        <v>350</v>
      </c>
      <c r="E2952">
        <v>9518</v>
      </c>
      <c r="F2952" t="s">
        <v>351</v>
      </c>
      <c r="G2952" t="s">
        <v>8595</v>
      </c>
      <c r="H2952" t="s">
        <v>8596</v>
      </c>
      <c r="I2952">
        <v>23</v>
      </c>
      <c r="J2952" s="52">
        <v>231854599</v>
      </c>
      <c r="K2952" s="52">
        <v>0</v>
      </c>
      <c r="L2952" s="52">
        <v>0</v>
      </c>
      <c r="M2952" t="s">
        <v>2623</v>
      </c>
      <c r="N2952" t="s">
        <v>2623</v>
      </c>
    </row>
    <row r="2953" spans="1:14" x14ac:dyDescent="0.25">
      <c r="A2953">
        <v>2026</v>
      </c>
      <c r="B2953" t="s">
        <v>3337</v>
      </c>
      <c r="C2953">
        <v>91</v>
      </c>
      <c r="D2953" t="s">
        <v>281</v>
      </c>
      <c r="E2953">
        <v>9517</v>
      </c>
      <c r="F2953" t="s">
        <v>2576</v>
      </c>
      <c r="G2953" t="s">
        <v>8595</v>
      </c>
      <c r="H2953" t="s">
        <v>8596</v>
      </c>
      <c r="I2953">
        <v>62</v>
      </c>
      <c r="J2953" s="52">
        <v>1490000000</v>
      </c>
      <c r="K2953" s="52">
        <v>0</v>
      </c>
      <c r="L2953" s="52">
        <v>0</v>
      </c>
      <c r="M2953" t="s">
        <v>2623</v>
      </c>
      <c r="N2953" t="s">
        <v>2623</v>
      </c>
    </row>
    <row r="2954" spans="1:14" x14ac:dyDescent="0.25">
      <c r="A2954">
        <v>2026</v>
      </c>
      <c r="B2954" t="s">
        <v>3337</v>
      </c>
      <c r="C2954">
        <v>99</v>
      </c>
      <c r="D2954" t="s">
        <v>745</v>
      </c>
      <c r="E2954">
        <v>9531</v>
      </c>
      <c r="F2954" t="s">
        <v>746</v>
      </c>
      <c r="G2954" t="s">
        <v>8595</v>
      </c>
      <c r="H2954" t="s">
        <v>8596</v>
      </c>
      <c r="I2954">
        <v>66</v>
      </c>
      <c r="J2954" s="52">
        <v>23791697</v>
      </c>
      <c r="K2954" s="52">
        <v>0</v>
      </c>
      <c r="L2954" s="52">
        <v>0</v>
      </c>
      <c r="M2954" t="s">
        <v>2623</v>
      </c>
      <c r="N2954" t="s">
        <v>2623</v>
      </c>
    </row>
    <row r="2955" spans="1:14" x14ac:dyDescent="0.25">
      <c r="A2955">
        <v>2026</v>
      </c>
      <c r="B2955" t="s">
        <v>3337</v>
      </c>
      <c r="C2955">
        <v>5</v>
      </c>
      <c r="D2955" t="s">
        <v>25</v>
      </c>
      <c r="E2955">
        <v>9101</v>
      </c>
      <c r="F2955" t="s">
        <v>26</v>
      </c>
      <c r="G2955" t="s">
        <v>8598</v>
      </c>
      <c r="H2955" t="s">
        <v>8599</v>
      </c>
      <c r="I2955">
        <v>24</v>
      </c>
      <c r="J2955" s="52">
        <v>576900000</v>
      </c>
      <c r="K2955" s="52">
        <v>0</v>
      </c>
      <c r="L2955" s="52">
        <v>0</v>
      </c>
      <c r="M2955" t="s">
        <v>2623</v>
      </c>
      <c r="N2955" t="s">
        <v>2623</v>
      </c>
    </row>
    <row r="2956" spans="1:14" x14ac:dyDescent="0.25">
      <c r="A2956">
        <v>2026</v>
      </c>
      <c r="B2956" t="s">
        <v>3337</v>
      </c>
      <c r="C2956">
        <v>5</v>
      </c>
      <c r="D2956" t="s">
        <v>25</v>
      </c>
      <c r="E2956">
        <v>9127</v>
      </c>
      <c r="F2956" t="s">
        <v>32</v>
      </c>
      <c r="G2956" t="s">
        <v>8598</v>
      </c>
      <c r="H2956" t="s">
        <v>8599</v>
      </c>
      <c r="I2956">
        <v>24</v>
      </c>
      <c r="J2956" s="52">
        <v>390827827</v>
      </c>
      <c r="K2956" s="52">
        <v>0</v>
      </c>
      <c r="L2956" s="52">
        <v>0</v>
      </c>
      <c r="M2956" t="s">
        <v>2623</v>
      </c>
      <c r="N2956" t="s">
        <v>2623</v>
      </c>
    </row>
    <row r="2957" spans="1:14" x14ac:dyDescent="0.25">
      <c r="A2957">
        <v>2026</v>
      </c>
      <c r="B2957" t="s">
        <v>3337</v>
      </c>
      <c r="C2957">
        <v>5</v>
      </c>
      <c r="D2957" t="s">
        <v>25</v>
      </c>
      <c r="E2957">
        <v>9201</v>
      </c>
      <c r="F2957" t="s">
        <v>34</v>
      </c>
      <c r="G2957" t="s">
        <v>8598</v>
      </c>
      <c r="H2957" t="s">
        <v>8599</v>
      </c>
      <c r="I2957">
        <v>24</v>
      </c>
      <c r="J2957" s="52">
        <v>30000000</v>
      </c>
      <c r="K2957" s="52">
        <v>0</v>
      </c>
      <c r="L2957" s="52">
        <v>0</v>
      </c>
      <c r="M2957" t="s">
        <v>2623</v>
      </c>
      <c r="N2957" t="s">
        <v>2623</v>
      </c>
    </row>
    <row r="2958" spans="1:14" x14ac:dyDescent="0.25">
      <c r="A2958">
        <v>2026</v>
      </c>
      <c r="B2958" t="s">
        <v>3337</v>
      </c>
      <c r="C2958">
        <v>5</v>
      </c>
      <c r="D2958" t="s">
        <v>25</v>
      </c>
      <c r="E2958">
        <v>9202</v>
      </c>
      <c r="F2958" t="s">
        <v>37</v>
      </c>
      <c r="G2958" t="s">
        <v>8598</v>
      </c>
      <c r="H2958" t="s">
        <v>8599</v>
      </c>
      <c r="I2958">
        <v>24</v>
      </c>
      <c r="J2958" s="52">
        <v>172543532</v>
      </c>
      <c r="K2958" s="52">
        <v>0</v>
      </c>
      <c r="L2958" s="52">
        <v>0</v>
      </c>
      <c r="M2958" t="s">
        <v>2623</v>
      </c>
      <c r="N2958" t="s">
        <v>2623</v>
      </c>
    </row>
    <row r="2959" spans="1:14" x14ac:dyDescent="0.25">
      <c r="A2959">
        <v>2026</v>
      </c>
      <c r="B2959" t="s">
        <v>3337</v>
      </c>
      <c r="C2959">
        <v>5</v>
      </c>
      <c r="D2959" t="s">
        <v>25</v>
      </c>
      <c r="E2959">
        <v>9203</v>
      </c>
      <c r="F2959" t="s">
        <v>39</v>
      </c>
      <c r="G2959" t="s">
        <v>8598</v>
      </c>
      <c r="H2959" t="s">
        <v>8599</v>
      </c>
      <c r="I2959">
        <v>24</v>
      </c>
      <c r="J2959" s="52">
        <v>576726518</v>
      </c>
      <c r="K2959" s="52">
        <v>0</v>
      </c>
      <c r="L2959" s="52">
        <v>0</v>
      </c>
      <c r="M2959" t="s">
        <v>2623</v>
      </c>
      <c r="N2959" t="s">
        <v>2623</v>
      </c>
    </row>
    <row r="2960" spans="1:14" x14ac:dyDescent="0.25">
      <c r="A2960">
        <v>2026</v>
      </c>
      <c r="B2960" t="s">
        <v>3337</v>
      </c>
      <c r="C2960">
        <v>5</v>
      </c>
      <c r="D2960" t="s">
        <v>25</v>
      </c>
      <c r="E2960">
        <v>9205</v>
      </c>
      <c r="F2960" t="s">
        <v>46</v>
      </c>
      <c r="G2960" t="s">
        <v>8598</v>
      </c>
      <c r="H2960" t="s">
        <v>8599</v>
      </c>
      <c r="I2960">
        <v>24</v>
      </c>
      <c r="J2960" s="52">
        <v>276547276</v>
      </c>
      <c r="K2960" s="52">
        <v>0</v>
      </c>
      <c r="L2960" s="52">
        <v>0</v>
      </c>
      <c r="M2960" t="s">
        <v>2623</v>
      </c>
      <c r="N2960" t="s">
        <v>2623</v>
      </c>
    </row>
    <row r="2961" spans="1:14" x14ac:dyDescent="0.25">
      <c r="A2961">
        <v>2026</v>
      </c>
      <c r="B2961" t="s">
        <v>3337</v>
      </c>
      <c r="C2961">
        <v>5</v>
      </c>
      <c r="D2961" t="s">
        <v>25</v>
      </c>
      <c r="E2961">
        <v>9206</v>
      </c>
      <c r="F2961" t="s">
        <v>66</v>
      </c>
      <c r="G2961" t="s">
        <v>8598</v>
      </c>
      <c r="H2961" t="s">
        <v>8599</v>
      </c>
      <c r="I2961">
        <v>24</v>
      </c>
      <c r="J2961" s="52">
        <v>389192120</v>
      </c>
      <c r="K2961" s="52">
        <v>0</v>
      </c>
      <c r="L2961" s="52">
        <v>0</v>
      </c>
      <c r="M2961" t="s">
        <v>2623</v>
      </c>
      <c r="N2961" t="s">
        <v>2623</v>
      </c>
    </row>
    <row r="2962" spans="1:14" x14ac:dyDescent="0.25">
      <c r="A2962">
        <v>2026</v>
      </c>
      <c r="B2962" t="s">
        <v>3337</v>
      </c>
      <c r="C2962">
        <v>5</v>
      </c>
      <c r="D2962" t="s">
        <v>25</v>
      </c>
      <c r="E2962">
        <v>9301</v>
      </c>
      <c r="F2962" t="s">
        <v>68</v>
      </c>
      <c r="G2962" t="s">
        <v>8598</v>
      </c>
      <c r="H2962" t="s">
        <v>8599</v>
      </c>
      <c r="I2962">
        <v>24</v>
      </c>
      <c r="J2962" s="52">
        <v>157000000</v>
      </c>
      <c r="K2962" s="52">
        <v>0</v>
      </c>
      <c r="L2962" s="52">
        <v>0</v>
      </c>
      <c r="M2962" t="s">
        <v>2623</v>
      </c>
      <c r="N2962" t="s">
        <v>2623</v>
      </c>
    </row>
    <row r="2963" spans="1:14" x14ac:dyDescent="0.25">
      <c r="A2963">
        <v>2026</v>
      </c>
      <c r="B2963" t="s">
        <v>3337</v>
      </c>
      <c r="C2963">
        <v>5</v>
      </c>
      <c r="D2963" t="s">
        <v>25</v>
      </c>
      <c r="E2963">
        <v>9401</v>
      </c>
      <c r="F2963" t="s">
        <v>73</v>
      </c>
      <c r="G2963" t="s">
        <v>8598</v>
      </c>
      <c r="H2963" t="s">
        <v>8599</v>
      </c>
      <c r="I2963">
        <v>24</v>
      </c>
      <c r="J2963" s="52">
        <v>1045622252</v>
      </c>
      <c r="K2963" s="52">
        <v>0</v>
      </c>
      <c r="L2963" s="52">
        <v>0</v>
      </c>
      <c r="M2963" t="s">
        <v>2623</v>
      </c>
      <c r="N2963" t="s">
        <v>2623</v>
      </c>
    </row>
    <row r="2964" spans="1:14" x14ac:dyDescent="0.25">
      <c r="A2964">
        <v>2026</v>
      </c>
      <c r="B2964" t="s">
        <v>3337</v>
      </c>
      <c r="C2964">
        <v>5</v>
      </c>
      <c r="D2964" t="s">
        <v>25</v>
      </c>
      <c r="E2964">
        <v>9402</v>
      </c>
      <c r="F2964" t="s">
        <v>75</v>
      </c>
      <c r="G2964" t="s">
        <v>8598</v>
      </c>
      <c r="H2964" t="s">
        <v>8599</v>
      </c>
      <c r="I2964">
        <v>24</v>
      </c>
      <c r="J2964" s="52">
        <v>696082888</v>
      </c>
      <c r="K2964" s="52">
        <v>0</v>
      </c>
      <c r="L2964" s="52">
        <v>0</v>
      </c>
      <c r="M2964" t="s">
        <v>2623</v>
      </c>
      <c r="N2964" t="s">
        <v>2623</v>
      </c>
    </row>
    <row r="2965" spans="1:14" x14ac:dyDescent="0.25">
      <c r="A2965">
        <v>2026</v>
      </c>
      <c r="B2965" t="s">
        <v>3337</v>
      </c>
      <c r="C2965">
        <v>5</v>
      </c>
      <c r="D2965" t="s">
        <v>25</v>
      </c>
      <c r="E2965">
        <v>9501</v>
      </c>
      <c r="F2965" t="s">
        <v>81</v>
      </c>
      <c r="G2965" t="s">
        <v>8598</v>
      </c>
      <c r="H2965" t="s">
        <v>8599</v>
      </c>
      <c r="I2965">
        <v>24</v>
      </c>
      <c r="J2965" s="52">
        <v>254615452</v>
      </c>
      <c r="K2965" s="52">
        <v>0</v>
      </c>
      <c r="L2965" s="52">
        <v>0</v>
      </c>
      <c r="M2965" t="s">
        <v>2623</v>
      </c>
      <c r="N2965" t="s">
        <v>2623</v>
      </c>
    </row>
    <row r="2966" spans="1:14" x14ac:dyDescent="0.25">
      <c r="A2966">
        <v>2026</v>
      </c>
      <c r="B2966" t="s">
        <v>3337</v>
      </c>
      <c r="C2966">
        <v>5</v>
      </c>
      <c r="D2966" t="s">
        <v>25</v>
      </c>
      <c r="E2966">
        <v>9503</v>
      </c>
      <c r="F2966" t="s">
        <v>92</v>
      </c>
      <c r="G2966" t="s">
        <v>8598</v>
      </c>
      <c r="H2966" t="s">
        <v>8599</v>
      </c>
      <c r="I2966">
        <v>24</v>
      </c>
      <c r="J2966" s="52">
        <v>613656807</v>
      </c>
      <c r="K2966" s="52">
        <v>0</v>
      </c>
      <c r="L2966" s="52">
        <v>0</v>
      </c>
      <c r="M2966" t="s">
        <v>2623</v>
      </c>
      <c r="N2966" t="s">
        <v>2623</v>
      </c>
    </row>
    <row r="2967" spans="1:14" x14ac:dyDescent="0.25">
      <c r="A2967">
        <v>2026</v>
      </c>
      <c r="B2967" t="s">
        <v>3337</v>
      </c>
      <c r="C2967">
        <v>5</v>
      </c>
      <c r="D2967" t="s">
        <v>25</v>
      </c>
      <c r="E2967">
        <v>9504</v>
      </c>
      <c r="F2967" t="s">
        <v>98</v>
      </c>
      <c r="G2967" t="s">
        <v>8598</v>
      </c>
      <c r="H2967" t="s">
        <v>8599</v>
      </c>
      <c r="I2967">
        <v>24</v>
      </c>
      <c r="J2967" s="52">
        <v>1061539552</v>
      </c>
      <c r="K2967" s="52">
        <v>0</v>
      </c>
      <c r="L2967" s="52">
        <v>0</v>
      </c>
      <c r="M2967" t="s">
        <v>2623</v>
      </c>
      <c r="N2967" t="s">
        <v>2623</v>
      </c>
    </row>
    <row r="2968" spans="1:14" x14ac:dyDescent="0.25">
      <c r="A2968">
        <v>2026</v>
      </c>
      <c r="B2968" t="s">
        <v>3337</v>
      </c>
      <c r="C2968">
        <v>8</v>
      </c>
      <c r="D2968" t="s">
        <v>106</v>
      </c>
      <c r="E2968">
        <v>9302</v>
      </c>
      <c r="F2968" t="s">
        <v>128</v>
      </c>
      <c r="G2968" t="s">
        <v>8598</v>
      </c>
      <c r="H2968" t="s">
        <v>8599</v>
      </c>
      <c r="I2968">
        <v>24</v>
      </c>
      <c r="J2968" s="52">
        <v>1115167434</v>
      </c>
      <c r="K2968" s="52">
        <v>0</v>
      </c>
      <c r="L2968" s="52">
        <v>0</v>
      </c>
      <c r="M2968" t="s">
        <v>2623</v>
      </c>
      <c r="N2968" t="s">
        <v>2623</v>
      </c>
    </row>
    <row r="2969" spans="1:14" x14ac:dyDescent="0.25">
      <c r="A2969">
        <v>2026</v>
      </c>
      <c r="B2969" t="s">
        <v>3337</v>
      </c>
      <c r="C2969">
        <v>11</v>
      </c>
      <c r="D2969" t="s">
        <v>133</v>
      </c>
      <c r="E2969">
        <v>9209</v>
      </c>
      <c r="F2969" t="s">
        <v>134</v>
      </c>
      <c r="G2969" t="s">
        <v>8598</v>
      </c>
      <c r="H2969" t="s">
        <v>8599</v>
      </c>
      <c r="I2969">
        <v>24</v>
      </c>
      <c r="J2969" s="52">
        <v>524799415</v>
      </c>
      <c r="K2969" s="52">
        <v>0</v>
      </c>
      <c r="L2969" s="52">
        <v>0</v>
      </c>
      <c r="M2969" t="s">
        <v>2623</v>
      </c>
      <c r="N2969" t="s">
        <v>2623</v>
      </c>
    </row>
    <row r="2970" spans="1:14" x14ac:dyDescent="0.25">
      <c r="A2970">
        <v>2026</v>
      </c>
      <c r="B2970" t="s">
        <v>3337</v>
      </c>
      <c r="C2970">
        <v>11</v>
      </c>
      <c r="D2970" t="s">
        <v>133</v>
      </c>
      <c r="E2970">
        <v>9211</v>
      </c>
      <c r="F2970" t="s">
        <v>2586</v>
      </c>
      <c r="G2970" t="s">
        <v>8598</v>
      </c>
      <c r="H2970" t="s">
        <v>8599</v>
      </c>
      <c r="I2970">
        <v>24</v>
      </c>
      <c r="J2970" s="52">
        <v>155007636</v>
      </c>
      <c r="K2970" s="52">
        <v>0</v>
      </c>
      <c r="L2970" s="52">
        <v>0</v>
      </c>
      <c r="M2970" t="s">
        <v>2623</v>
      </c>
      <c r="N2970" t="s">
        <v>2623</v>
      </c>
    </row>
    <row r="2971" spans="1:14" x14ac:dyDescent="0.25">
      <c r="A2971">
        <v>2026</v>
      </c>
      <c r="B2971" t="s">
        <v>3337</v>
      </c>
      <c r="C2971">
        <v>11</v>
      </c>
      <c r="D2971" t="s">
        <v>133</v>
      </c>
      <c r="E2971">
        <v>9213</v>
      </c>
      <c r="F2971" t="s">
        <v>151</v>
      </c>
      <c r="G2971" t="s">
        <v>8598</v>
      </c>
      <c r="H2971" t="s">
        <v>8599</v>
      </c>
      <c r="I2971">
        <v>24</v>
      </c>
      <c r="J2971" s="52">
        <v>80400000</v>
      </c>
      <c r="K2971" s="52">
        <v>0</v>
      </c>
      <c r="L2971" s="52">
        <v>0</v>
      </c>
      <c r="M2971" t="s">
        <v>2623</v>
      </c>
      <c r="N2971" t="s">
        <v>2623</v>
      </c>
    </row>
    <row r="2972" spans="1:14" x14ac:dyDescent="0.25">
      <c r="A2972">
        <v>2026</v>
      </c>
      <c r="B2972" t="s">
        <v>3337</v>
      </c>
      <c r="C2972">
        <v>11</v>
      </c>
      <c r="D2972" t="s">
        <v>133</v>
      </c>
      <c r="E2972">
        <v>9215</v>
      </c>
      <c r="F2972" t="s">
        <v>163</v>
      </c>
      <c r="G2972" t="s">
        <v>8598</v>
      </c>
      <c r="H2972" t="s">
        <v>8599</v>
      </c>
      <c r="I2972">
        <v>24</v>
      </c>
      <c r="J2972" s="52">
        <v>80000000</v>
      </c>
      <c r="K2972" s="52">
        <v>0</v>
      </c>
      <c r="L2972" s="52">
        <v>0</v>
      </c>
      <c r="M2972" t="s">
        <v>2623</v>
      </c>
      <c r="N2972" t="s">
        <v>2623</v>
      </c>
    </row>
    <row r="2973" spans="1:14" x14ac:dyDescent="0.25">
      <c r="A2973">
        <v>2026</v>
      </c>
      <c r="B2973" t="s">
        <v>3337</v>
      </c>
      <c r="C2973">
        <v>11</v>
      </c>
      <c r="D2973" t="s">
        <v>133</v>
      </c>
      <c r="E2973">
        <v>9216</v>
      </c>
      <c r="F2973" t="s">
        <v>2578</v>
      </c>
      <c r="G2973" t="s">
        <v>8598</v>
      </c>
      <c r="H2973" t="s">
        <v>8599</v>
      </c>
      <c r="I2973">
        <v>24</v>
      </c>
      <c r="J2973" s="52">
        <v>180552915</v>
      </c>
      <c r="K2973" s="52">
        <v>0</v>
      </c>
      <c r="L2973" s="52">
        <v>0</v>
      </c>
      <c r="M2973" t="s">
        <v>2623</v>
      </c>
      <c r="N2973" t="s">
        <v>2623</v>
      </c>
    </row>
    <row r="2974" spans="1:14" x14ac:dyDescent="0.25">
      <c r="A2974">
        <v>2026</v>
      </c>
      <c r="B2974" t="s">
        <v>3337</v>
      </c>
      <c r="C2974">
        <v>11</v>
      </c>
      <c r="D2974" t="s">
        <v>133</v>
      </c>
      <c r="E2974">
        <v>9217</v>
      </c>
      <c r="F2974" t="s">
        <v>169</v>
      </c>
      <c r="G2974" t="s">
        <v>8598</v>
      </c>
      <c r="H2974" t="s">
        <v>8599</v>
      </c>
      <c r="I2974">
        <v>24</v>
      </c>
      <c r="J2974" s="52">
        <v>265000000</v>
      </c>
      <c r="K2974" s="52">
        <v>0</v>
      </c>
      <c r="L2974" s="52">
        <v>0</v>
      </c>
      <c r="M2974" t="s">
        <v>2623</v>
      </c>
      <c r="N2974" t="s">
        <v>2623</v>
      </c>
    </row>
    <row r="2975" spans="1:14" x14ac:dyDescent="0.25">
      <c r="A2975">
        <v>2026</v>
      </c>
      <c r="B2975" t="s">
        <v>3337</v>
      </c>
      <c r="C2975">
        <v>11</v>
      </c>
      <c r="D2975" t="s">
        <v>133</v>
      </c>
      <c r="E2975">
        <v>9303</v>
      </c>
      <c r="F2975" t="s">
        <v>176</v>
      </c>
      <c r="G2975" t="s">
        <v>8598</v>
      </c>
      <c r="H2975" t="s">
        <v>8599</v>
      </c>
      <c r="I2975">
        <v>24</v>
      </c>
      <c r="J2975" s="52">
        <v>441624561</v>
      </c>
      <c r="K2975" s="52">
        <v>0</v>
      </c>
      <c r="L2975" s="52">
        <v>0</v>
      </c>
      <c r="M2975" t="s">
        <v>2623</v>
      </c>
      <c r="N2975" t="s">
        <v>2623</v>
      </c>
    </row>
    <row r="2976" spans="1:14" x14ac:dyDescent="0.25">
      <c r="A2976">
        <v>2026</v>
      </c>
      <c r="B2976" t="s">
        <v>3337</v>
      </c>
      <c r="C2976">
        <v>11</v>
      </c>
      <c r="D2976" t="s">
        <v>133</v>
      </c>
      <c r="E2976">
        <v>9403</v>
      </c>
      <c r="F2976" t="s">
        <v>181</v>
      </c>
      <c r="G2976" t="s">
        <v>8598</v>
      </c>
      <c r="H2976" t="s">
        <v>8599</v>
      </c>
      <c r="I2976">
        <v>24</v>
      </c>
      <c r="J2976" s="52">
        <v>120500000</v>
      </c>
      <c r="K2976" s="52">
        <v>0</v>
      </c>
      <c r="L2976" s="52">
        <v>0</v>
      </c>
      <c r="M2976" t="s">
        <v>2623</v>
      </c>
      <c r="N2976" t="s">
        <v>2623</v>
      </c>
    </row>
    <row r="2977" spans="1:14" x14ac:dyDescent="0.25">
      <c r="A2977">
        <v>2026</v>
      </c>
      <c r="B2977" t="s">
        <v>3337</v>
      </c>
      <c r="C2977">
        <v>11</v>
      </c>
      <c r="D2977" t="s">
        <v>133</v>
      </c>
      <c r="E2977">
        <v>9404</v>
      </c>
      <c r="F2977" t="s">
        <v>184</v>
      </c>
      <c r="G2977" t="s">
        <v>8598</v>
      </c>
      <c r="H2977" t="s">
        <v>8599</v>
      </c>
      <c r="I2977">
        <v>24</v>
      </c>
      <c r="J2977" s="52">
        <v>413500000</v>
      </c>
      <c r="K2977" s="52">
        <v>0</v>
      </c>
      <c r="L2977" s="52">
        <v>0</v>
      </c>
      <c r="M2977" t="s">
        <v>2623</v>
      </c>
      <c r="N2977" t="s">
        <v>2623</v>
      </c>
    </row>
    <row r="2978" spans="1:14" x14ac:dyDescent="0.25">
      <c r="A2978">
        <v>2026</v>
      </c>
      <c r="B2978" t="s">
        <v>3337</v>
      </c>
      <c r="C2978">
        <v>11</v>
      </c>
      <c r="D2978" t="s">
        <v>133</v>
      </c>
      <c r="E2978">
        <v>9405</v>
      </c>
      <c r="F2978" t="s">
        <v>188</v>
      </c>
      <c r="G2978" t="s">
        <v>8598</v>
      </c>
      <c r="H2978" t="s">
        <v>8599</v>
      </c>
      <c r="I2978">
        <v>24</v>
      </c>
      <c r="J2978" s="52">
        <v>568000000</v>
      </c>
      <c r="K2978" s="52">
        <v>0</v>
      </c>
      <c r="L2978" s="52">
        <v>0</v>
      </c>
      <c r="M2978" t="s">
        <v>2623</v>
      </c>
      <c r="N2978" t="s">
        <v>2623</v>
      </c>
    </row>
    <row r="2979" spans="1:14" x14ac:dyDescent="0.25">
      <c r="A2979">
        <v>2026</v>
      </c>
      <c r="B2979" t="s">
        <v>3337</v>
      </c>
      <c r="C2979">
        <v>11</v>
      </c>
      <c r="D2979" t="s">
        <v>133</v>
      </c>
      <c r="E2979">
        <v>9406</v>
      </c>
      <c r="F2979" t="s">
        <v>197</v>
      </c>
      <c r="G2979" t="s">
        <v>8598</v>
      </c>
      <c r="H2979" t="s">
        <v>8599</v>
      </c>
      <c r="I2979">
        <v>24</v>
      </c>
      <c r="J2979" s="52">
        <v>494335576</v>
      </c>
      <c r="K2979" s="52">
        <v>0</v>
      </c>
      <c r="L2979" s="52">
        <v>0</v>
      </c>
      <c r="M2979" t="s">
        <v>2623</v>
      </c>
      <c r="N2979" t="s">
        <v>2623</v>
      </c>
    </row>
    <row r="2980" spans="1:14" x14ac:dyDescent="0.25">
      <c r="A2980">
        <v>2026</v>
      </c>
      <c r="B2980" t="s">
        <v>3337</v>
      </c>
      <c r="C2980">
        <v>11</v>
      </c>
      <c r="D2980" t="s">
        <v>133</v>
      </c>
      <c r="E2980">
        <v>9508</v>
      </c>
      <c r="F2980" t="s">
        <v>201</v>
      </c>
      <c r="G2980" t="s">
        <v>8598</v>
      </c>
      <c r="H2980" t="s">
        <v>8599</v>
      </c>
      <c r="I2980">
        <v>24</v>
      </c>
      <c r="J2980" s="52">
        <v>167000000</v>
      </c>
      <c r="K2980" s="52">
        <v>0</v>
      </c>
      <c r="L2980" s="52">
        <v>0</v>
      </c>
      <c r="M2980" t="s">
        <v>2623</v>
      </c>
      <c r="N2980" t="s">
        <v>2623</v>
      </c>
    </row>
    <row r="2981" spans="1:14" x14ac:dyDescent="0.25">
      <c r="A2981">
        <v>2026</v>
      </c>
      <c r="B2981" t="s">
        <v>3337</v>
      </c>
      <c r="C2981">
        <v>13</v>
      </c>
      <c r="D2981" t="s">
        <v>102</v>
      </c>
      <c r="E2981">
        <v>9104</v>
      </c>
      <c r="F2981" t="s">
        <v>103</v>
      </c>
      <c r="G2981" t="s">
        <v>8598</v>
      </c>
      <c r="H2981" t="s">
        <v>8599</v>
      </c>
      <c r="I2981">
        <v>24</v>
      </c>
      <c r="J2981" s="52">
        <v>200058651</v>
      </c>
      <c r="K2981" s="52">
        <v>0</v>
      </c>
      <c r="L2981" s="52">
        <v>0</v>
      </c>
      <c r="M2981" t="s">
        <v>2623</v>
      </c>
      <c r="N2981" t="s">
        <v>2623</v>
      </c>
    </row>
    <row r="2982" spans="1:14" x14ac:dyDescent="0.25">
      <c r="A2982">
        <v>2026</v>
      </c>
      <c r="B2982" t="s">
        <v>3337</v>
      </c>
      <c r="C2982">
        <v>13</v>
      </c>
      <c r="D2982" t="s">
        <v>102</v>
      </c>
      <c r="E2982">
        <v>9105</v>
      </c>
      <c r="F2982" t="s">
        <v>341</v>
      </c>
      <c r="G2982" t="s">
        <v>8598</v>
      </c>
      <c r="H2982" t="s">
        <v>8599</v>
      </c>
      <c r="I2982">
        <v>24</v>
      </c>
      <c r="J2982" s="52">
        <v>420317500</v>
      </c>
      <c r="K2982" s="52">
        <v>0</v>
      </c>
      <c r="L2982" s="52">
        <v>0</v>
      </c>
      <c r="M2982" t="s">
        <v>2623</v>
      </c>
      <c r="N2982" t="s">
        <v>2623</v>
      </c>
    </row>
    <row r="2983" spans="1:14" x14ac:dyDescent="0.25">
      <c r="A2983">
        <v>2026</v>
      </c>
      <c r="B2983" t="s">
        <v>3337</v>
      </c>
      <c r="C2983">
        <v>13</v>
      </c>
      <c r="D2983" t="s">
        <v>102</v>
      </c>
      <c r="E2983">
        <v>9304</v>
      </c>
      <c r="F2983" t="s">
        <v>338</v>
      </c>
      <c r="G2983" t="s">
        <v>8598</v>
      </c>
      <c r="H2983" t="s">
        <v>8599</v>
      </c>
      <c r="I2983">
        <v>24</v>
      </c>
      <c r="J2983" s="52">
        <v>340937401</v>
      </c>
      <c r="K2983" s="52">
        <v>0</v>
      </c>
      <c r="L2983" s="52">
        <v>0</v>
      </c>
      <c r="M2983" t="s">
        <v>2623</v>
      </c>
      <c r="N2983" t="s">
        <v>2623</v>
      </c>
    </row>
    <row r="2984" spans="1:14" x14ac:dyDescent="0.25">
      <c r="A2984">
        <v>2026</v>
      </c>
      <c r="B2984" t="s">
        <v>3337</v>
      </c>
      <c r="C2984">
        <v>15</v>
      </c>
      <c r="D2984" t="s">
        <v>211</v>
      </c>
      <c r="E2984">
        <v>9110</v>
      </c>
      <c r="F2984" t="s">
        <v>329</v>
      </c>
      <c r="G2984" t="s">
        <v>8598</v>
      </c>
      <c r="H2984" t="s">
        <v>8599</v>
      </c>
      <c r="I2984">
        <v>24</v>
      </c>
      <c r="J2984" s="52">
        <v>505971319</v>
      </c>
      <c r="K2984" s="52">
        <v>0</v>
      </c>
      <c r="L2984" s="52">
        <v>0</v>
      </c>
      <c r="M2984" t="s">
        <v>2623</v>
      </c>
      <c r="N2984" t="s">
        <v>2623</v>
      </c>
    </row>
    <row r="2985" spans="1:14" x14ac:dyDescent="0.25">
      <c r="A2985">
        <v>2026</v>
      </c>
      <c r="B2985" t="s">
        <v>3337</v>
      </c>
      <c r="C2985">
        <v>15</v>
      </c>
      <c r="D2985" t="s">
        <v>211</v>
      </c>
      <c r="E2985">
        <v>9111</v>
      </c>
      <c r="F2985" t="s">
        <v>2584</v>
      </c>
      <c r="G2985" t="s">
        <v>8598</v>
      </c>
      <c r="H2985" t="s">
        <v>8599</v>
      </c>
      <c r="I2985">
        <v>24</v>
      </c>
      <c r="J2985" s="52">
        <v>1007850000</v>
      </c>
      <c r="K2985" s="52">
        <v>0</v>
      </c>
      <c r="L2985" s="52">
        <v>0</v>
      </c>
      <c r="M2985" t="s">
        <v>2623</v>
      </c>
      <c r="N2985" t="s">
        <v>2623</v>
      </c>
    </row>
    <row r="2986" spans="1:14" x14ac:dyDescent="0.25">
      <c r="A2986">
        <v>2026</v>
      </c>
      <c r="B2986" t="s">
        <v>3337</v>
      </c>
      <c r="C2986">
        <v>15</v>
      </c>
      <c r="D2986" t="s">
        <v>211</v>
      </c>
      <c r="E2986">
        <v>9305</v>
      </c>
      <c r="F2986" t="s">
        <v>306</v>
      </c>
      <c r="G2986" t="s">
        <v>8598</v>
      </c>
      <c r="H2986" t="s">
        <v>8599</v>
      </c>
      <c r="I2986">
        <v>24</v>
      </c>
      <c r="J2986" s="52">
        <v>7182774561</v>
      </c>
      <c r="K2986" s="52">
        <v>0</v>
      </c>
      <c r="L2986" s="52">
        <v>0</v>
      </c>
      <c r="M2986" t="s">
        <v>2623</v>
      </c>
      <c r="N2986" t="s">
        <v>2623</v>
      </c>
    </row>
    <row r="2987" spans="1:14" x14ac:dyDescent="0.25">
      <c r="A2987">
        <v>2026</v>
      </c>
      <c r="B2987" t="s">
        <v>3337</v>
      </c>
      <c r="C2987">
        <v>15</v>
      </c>
      <c r="D2987" t="s">
        <v>211</v>
      </c>
      <c r="E2987">
        <v>9514</v>
      </c>
      <c r="F2987" t="s">
        <v>212</v>
      </c>
      <c r="G2987" t="s">
        <v>8598</v>
      </c>
      <c r="H2987" t="s">
        <v>8599</v>
      </c>
      <c r="I2987">
        <v>24</v>
      </c>
      <c r="J2987" s="52">
        <v>72481060</v>
      </c>
      <c r="K2987" s="52">
        <v>0</v>
      </c>
      <c r="L2987" s="52">
        <v>0</v>
      </c>
      <c r="M2987" t="s">
        <v>2623</v>
      </c>
      <c r="N2987" t="s">
        <v>2623</v>
      </c>
    </row>
    <row r="2988" spans="1:14" x14ac:dyDescent="0.25">
      <c r="A2988">
        <v>2026</v>
      </c>
      <c r="B2988" t="s">
        <v>3337</v>
      </c>
      <c r="C2988">
        <v>17</v>
      </c>
      <c r="D2988" t="s">
        <v>83</v>
      </c>
      <c r="E2988">
        <v>9112</v>
      </c>
      <c r="F2988" t="s">
        <v>332</v>
      </c>
      <c r="G2988" t="s">
        <v>8598</v>
      </c>
      <c r="H2988" t="s">
        <v>8599</v>
      </c>
      <c r="I2988">
        <v>24</v>
      </c>
      <c r="J2988" s="52">
        <v>202000000</v>
      </c>
      <c r="K2988" s="52">
        <v>0</v>
      </c>
      <c r="L2988" s="52">
        <v>0</v>
      </c>
      <c r="M2988" t="s">
        <v>2623</v>
      </c>
      <c r="N2988" t="s">
        <v>2623</v>
      </c>
    </row>
    <row r="2989" spans="1:14" x14ac:dyDescent="0.25">
      <c r="A2989">
        <v>2026</v>
      </c>
      <c r="B2989" t="s">
        <v>3337</v>
      </c>
      <c r="C2989">
        <v>17</v>
      </c>
      <c r="D2989" t="s">
        <v>83</v>
      </c>
      <c r="E2989">
        <v>9219</v>
      </c>
      <c r="F2989" t="s">
        <v>84</v>
      </c>
      <c r="G2989" t="s">
        <v>8598</v>
      </c>
      <c r="H2989" t="s">
        <v>8599</v>
      </c>
      <c r="I2989">
        <v>24</v>
      </c>
      <c r="J2989" s="52">
        <v>223418106</v>
      </c>
      <c r="K2989" s="52">
        <v>0</v>
      </c>
      <c r="L2989" s="52">
        <v>0</v>
      </c>
      <c r="M2989" t="s">
        <v>2623</v>
      </c>
      <c r="N2989" t="s">
        <v>2623</v>
      </c>
    </row>
    <row r="2990" spans="1:14" x14ac:dyDescent="0.25">
      <c r="A2990">
        <v>2026</v>
      </c>
      <c r="B2990" t="s">
        <v>3337</v>
      </c>
      <c r="C2990">
        <v>17</v>
      </c>
      <c r="D2990" t="s">
        <v>83</v>
      </c>
      <c r="E2990">
        <v>9220</v>
      </c>
      <c r="F2990" t="s">
        <v>131</v>
      </c>
      <c r="G2990" t="s">
        <v>8598</v>
      </c>
      <c r="H2990" t="s">
        <v>8599</v>
      </c>
      <c r="I2990">
        <v>24</v>
      </c>
      <c r="J2990" s="52">
        <v>119975000</v>
      </c>
      <c r="K2990" s="52">
        <v>0</v>
      </c>
      <c r="L2990" s="52">
        <v>0</v>
      </c>
      <c r="M2990" t="s">
        <v>2623</v>
      </c>
      <c r="N2990" t="s">
        <v>2623</v>
      </c>
    </row>
    <row r="2991" spans="1:14" x14ac:dyDescent="0.25">
      <c r="A2991">
        <v>2026</v>
      </c>
      <c r="B2991" t="s">
        <v>3337</v>
      </c>
      <c r="C2991">
        <v>17</v>
      </c>
      <c r="D2991" t="s">
        <v>83</v>
      </c>
      <c r="E2991">
        <v>9306</v>
      </c>
      <c r="F2991" t="s">
        <v>228</v>
      </c>
      <c r="G2991" t="s">
        <v>8598</v>
      </c>
      <c r="H2991" t="s">
        <v>8599</v>
      </c>
      <c r="I2991">
        <v>24</v>
      </c>
      <c r="J2991" s="52">
        <v>92000000</v>
      </c>
      <c r="K2991" s="52">
        <v>0</v>
      </c>
      <c r="L2991" s="52">
        <v>0</v>
      </c>
      <c r="M2991" t="s">
        <v>2623</v>
      </c>
      <c r="N2991" t="s">
        <v>2623</v>
      </c>
    </row>
    <row r="2992" spans="1:14" x14ac:dyDescent="0.25">
      <c r="A2992">
        <v>2026</v>
      </c>
      <c r="B2992" t="s">
        <v>3337</v>
      </c>
      <c r="C2992">
        <v>19</v>
      </c>
      <c r="D2992" t="s">
        <v>158</v>
      </c>
      <c r="E2992">
        <v>9307</v>
      </c>
      <c r="F2992" t="s">
        <v>174</v>
      </c>
      <c r="G2992" t="s">
        <v>8598</v>
      </c>
      <c r="H2992" t="s">
        <v>8599</v>
      </c>
      <c r="I2992">
        <v>24</v>
      </c>
      <c r="J2992" s="52">
        <v>405445267</v>
      </c>
      <c r="K2992" s="52">
        <v>0</v>
      </c>
      <c r="L2992" s="52">
        <v>0</v>
      </c>
      <c r="M2992" t="s">
        <v>2623</v>
      </c>
      <c r="N2992" t="s">
        <v>2623</v>
      </c>
    </row>
    <row r="2993" spans="1:14" x14ac:dyDescent="0.25">
      <c r="A2993">
        <v>2026</v>
      </c>
      <c r="B2993" t="s">
        <v>3337</v>
      </c>
      <c r="C2993">
        <v>20</v>
      </c>
      <c r="D2993" t="s">
        <v>321</v>
      </c>
      <c r="E2993">
        <v>9114</v>
      </c>
      <c r="F2993" t="s">
        <v>322</v>
      </c>
      <c r="G2993" t="s">
        <v>8598</v>
      </c>
      <c r="H2993" t="s">
        <v>8599</v>
      </c>
      <c r="I2993">
        <v>24</v>
      </c>
      <c r="J2993" s="52">
        <v>1551364471</v>
      </c>
      <c r="K2993" s="52">
        <v>0</v>
      </c>
      <c r="L2993" s="52">
        <v>0</v>
      </c>
      <c r="M2993" t="s">
        <v>2623</v>
      </c>
      <c r="N2993" t="s">
        <v>2623</v>
      </c>
    </row>
    <row r="2994" spans="1:14" x14ac:dyDescent="0.25">
      <c r="A2994">
        <v>2026</v>
      </c>
      <c r="B2994" t="s">
        <v>3337</v>
      </c>
      <c r="C2994">
        <v>20</v>
      </c>
      <c r="D2994" t="s">
        <v>321</v>
      </c>
      <c r="E2994">
        <v>9520</v>
      </c>
      <c r="F2994" t="s">
        <v>327</v>
      </c>
      <c r="G2994" t="s">
        <v>8598</v>
      </c>
      <c r="H2994" t="s">
        <v>8599</v>
      </c>
      <c r="I2994">
        <v>24</v>
      </c>
      <c r="J2994" s="52">
        <v>421100000</v>
      </c>
      <c r="K2994" s="52">
        <v>0</v>
      </c>
      <c r="L2994" s="52">
        <v>0</v>
      </c>
      <c r="M2994" t="s">
        <v>2623</v>
      </c>
      <c r="N2994" t="s">
        <v>2623</v>
      </c>
    </row>
    <row r="2995" spans="1:14" x14ac:dyDescent="0.25">
      <c r="A2995">
        <v>2026</v>
      </c>
      <c r="B2995" t="s">
        <v>3337</v>
      </c>
      <c r="C2995">
        <v>20</v>
      </c>
      <c r="D2995" t="s">
        <v>321</v>
      </c>
      <c r="E2995">
        <v>9521</v>
      </c>
      <c r="F2995" t="s">
        <v>325</v>
      </c>
      <c r="G2995" t="s">
        <v>8598</v>
      </c>
      <c r="H2995" t="s">
        <v>8599</v>
      </c>
      <c r="I2995">
        <v>24</v>
      </c>
      <c r="J2995" s="52">
        <v>318279935</v>
      </c>
      <c r="K2995" s="52">
        <v>0</v>
      </c>
      <c r="L2995" s="52">
        <v>0</v>
      </c>
      <c r="M2995" t="s">
        <v>2623</v>
      </c>
      <c r="N2995" t="s">
        <v>2623</v>
      </c>
    </row>
    <row r="2996" spans="1:14" x14ac:dyDescent="0.25">
      <c r="A2996">
        <v>2026</v>
      </c>
      <c r="B2996" t="s">
        <v>3337</v>
      </c>
      <c r="C2996">
        <v>23</v>
      </c>
      <c r="D2996" t="s">
        <v>230</v>
      </c>
      <c r="E2996">
        <v>9115</v>
      </c>
      <c r="F2996" t="s">
        <v>743</v>
      </c>
      <c r="G2996" t="s">
        <v>8598</v>
      </c>
      <c r="H2996" t="s">
        <v>8599</v>
      </c>
      <c r="I2996">
        <v>24</v>
      </c>
      <c r="J2996" s="52">
        <v>1506060189</v>
      </c>
      <c r="K2996" s="52">
        <v>0</v>
      </c>
      <c r="L2996" s="52">
        <v>0</v>
      </c>
      <c r="M2996" t="s">
        <v>2623</v>
      </c>
      <c r="N2996" t="s">
        <v>2623</v>
      </c>
    </row>
    <row r="2997" spans="1:14" x14ac:dyDescent="0.25">
      <c r="A2997">
        <v>2026</v>
      </c>
      <c r="B2997" t="s">
        <v>3337</v>
      </c>
      <c r="C2997">
        <v>23</v>
      </c>
      <c r="D2997" t="s">
        <v>230</v>
      </c>
      <c r="E2997">
        <v>9523</v>
      </c>
      <c r="F2997" t="s">
        <v>231</v>
      </c>
      <c r="G2997" t="s">
        <v>8598</v>
      </c>
      <c r="H2997" t="s">
        <v>8599</v>
      </c>
      <c r="I2997">
        <v>24</v>
      </c>
      <c r="J2997" s="52">
        <v>533238657</v>
      </c>
      <c r="K2997" s="52">
        <v>0</v>
      </c>
      <c r="L2997" s="52">
        <v>0</v>
      </c>
      <c r="M2997" t="s">
        <v>2623</v>
      </c>
      <c r="N2997" t="s">
        <v>2623</v>
      </c>
    </row>
    <row r="2998" spans="1:14" x14ac:dyDescent="0.25">
      <c r="A2998">
        <v>2026</v>
      </c>
      <c r="B2998" t="s">
        <v>3337</v>
      </c>
      <c r="C2998">
        <v>25</v>
      </c>
      <c r="D2998" t="s">
        <v>95</v>
      </c>
      <c r="E2998">
        <v>9232</v>
      </c>
      <c r="F2998" t="s">
        <v>244</v>
      </c>
      <c r="G2998" t="s">
        <v>8598</v>
      </c>
      <c r="H2998" t="s">
        <v>8599</v>
      </c>
      <c r="I2998">
        <v>24</v>
      </c>
      <c r="J2998" s="52">
        <v>606232220</v>
      </c>
      <c r="K2998" s="52">
        <v>0</v>
      </c>
      <c r="L2998" s="52">
        <v>0</v>
      </c>
      <c r="M2998" t="s">
        <v>2623</v>
      </c>
      <c r="N2998" t="s">
        <v>2623</v>
      </c>
    </row>
    <row r="2999" spans="1:14" x14ac:dyDescent="0.25">
      <c r="A2999">
        <v>2026</v>
      </c>
      <c r="B2999" t="s">
        <v>3337</v>
      </c>
      <c r="C2999">
        <v>25</v>
      </c>
      <c r="D2999" t="s">
        <v>95</v>
      </c>
      <c r="E2999">
        <v>9509</v>
      </c>
      <c r="F2999" t="s">
        <v>734</v>
      </c>
      <c r="G2999" t="s">
        <v>8598</v>
      </c>
      <c r="H2999" t="s">
        <v>8599</v>
      </c>
      <c r="I2999">
        <v>24</v>
      </c>
      <c r="J2999" s="52">
        <v>726448651</v>
      </c>
      <c r="K2999" s="52">
        <v>0</v>
      </c>
      <c r="L2999" s="52">
        <v>0</v>
      </c>
      <c r="M2999" t="s">
        <v>2623</v>
      </c>
      <c r="N2999" t="s">
        <v>2623</v>
      </c>
    </row>
    <row r="3000" spans="1:14" x14ac:dyDescent="0.25">
      <c r="A3000">
        <v>2026</v>
      </c>
      <c r="B3000" t="s">
        <v>3337</v>
      </c>
      <c r="C3000">
        <v>25</v>
      </c>
      <c r="D3000" t="s">
        <v>95</v>
      </c>
      <c r="E3000">
        <v>9510</v>
      </c>
      <c r="F3000" t="s">
        <v>2582</v>
      </c>
      <c r="G3000" t="s">
        <v>8598</v>
      </c>
      <c r="H3000" t="s">
        <v>8599</v>
      </c>
      <c r="I3000">
        <v>24</v>
      </c>
      <c r="J3000" s="52">
        <v>572095596</v>
      </c>
      <c r="K3000" s="52">
        <v>0</v>
      </c>
      <c r="L3000" s="52">
        <v>0</v>
      </c>
      <c r="M3000" t="s">
        <v>2623</v>
      </c>
      <c r="N3000" t="s">
        <v>2623</v>
      </c>
    </row>
    <row r="3001" spans="1:14" x14ac:dyDescent="0.25">
      <c r="A3001">
        <v>2026</v>
      </c>
      <c r="B3001" t="s">
        <v>3337</v>
      </c>
      <c r="C3001">
        <v>25</v>
      </c>
      <c r="D3001" t="s">
        <v>95</v>
      </c>
      <c r="E3001">
        <v>9511</v>
      </c>
      <c r="F3001" t="s">
        <v>346</v>
      </c>
      <c r="G3001" t="s">
        <v>8598</v>
      </c>
      <c r="H3001" t="s">
        <v>8599</v>
      </c>
      <c r="I3001">
        <v>24</v>
      </c>
      <c r="J3001" s="52">
        <v>416000000</v>
      </c>
      <c r="K3001" s="52">
        <v>0</v>
      </c>
      <c r="L3001" s="52">
        <v>0</v>
      </c>
      <c r="M3001" t="s">
        <v>2623</v>
      </c>
      <c r="N3001" t="s">
        <v>2623</v>
      </c>
    </row>
    <row r="3002" spans="1:14" x14ac:dyDescent="0.25">
      <c r="A3002">
        <v>2026</v>
      </c>
      <c r="B3002" t="s">
        <v>3337</v>
      </c>
      <c r="C3002">
        <v>25</v>
      </c>
      <c r="D3002" t="s">
        <v>95</v>
      </c>
      <c r="E3002">
        <v>9512</v>
      </c>
      <c r="F3002" t="s">
        <v>247</v>
      </c>
      <c r="G3002" t="s">
        <v>8598</v>
      </c>
      <c r="H3002" t="s">
        <v>8599</v>
      </c>
      <c r="I3002">
        <v>24</v>
      </c>
      <c r="J3002" s="52">
        <v>1094609529</v>
      </c>
      <c r="K3002" s="52">
        <v>0</v>
      </c>
      <c r="L3002" s="52">
        <v>0</v>
      </c>
      <c r="M3002" t="s">
        <v>2623</v>
      </c>
      <c r="N3002" t="s">
        <v>2623</v>
      </c>
    </row>
    <row r="3003" spans="1:14" x14ac:dyDescent="0.25">
      <c r="A3003">
        <v>2026</v>
      </c>
      <c r="B3003" t="s">
        <v>3337</v>
      </c>
      <c r="C3003">
        <v>27</v>
      </c>
      <c r="D3003" t="s">
        <v>234</v>
      </c>
      <c r="E3003">
        <v>9522</v>
      </c>
      <c r="F3003" t="s">
        <v>235</v>
      </c>
      <c r="G3003" t="s">
        <v>8598</v>
      </c>
      <c r="H3003" t="s">
        <v>8599</v>
      </c>
      <c r="I3003">
        <v>24</v>
      </c>
      <c r="J3003" s="52">
        <v>754686211</v>
      </c>
      <c r="K3003" s="52">
        <v>0</v>
      </c>
      <c r="L3003" s="52">
        <v>0</v>
      </c>
      <c r="M3003" t="s">
        <v>2623</v>
      </c>
      <c r="N3003" t="s">
        <v>2623</v>
      </c>
    </row>
    <row r="3004" spans="1:14" x14ac:dyDescent="0.25">
      <c r="A3004">
        <v>2026</v>
      </c>
      <c r="B3004" t="s">
        <v>3337</v>
      </c>
      <c r="C3004">
        <v>41</v>
      </c>
      <c r="D3004" t="s">
        <v>110</v>
      </c>
      <c r="E3004">
        <v>9526</v>
      </c>
      <c r="F3004" t="s">
        <v>154</v>
      </c>
      <c r="G3004" t="s">
        <v>8598</v>
      </c>
      <c r="H3004" t="s">
        <v>8599</v>
      </c>
      <c r="I3004">
        <v>24</v>
      </c>
      <c r="J3004" s="52">
        <v>342892213</v>
      </c>
      <c r="K3004" s="52">
        <v>0</v>
      </c>
      <c r="L3004" s="52">
        <v>0</v>
      </c>
      <c r="M3004" t="s">
        <v>2623</v>
      </c>
      <c r="N3004" t="s">
        <v>2623</v>
      </c>
    </row>
    <row r="3005" spans="1:14" x14ac:dyDescent="0.25">
      <c r="A3005">
        <v>2026</v>
      </c>
      <c r="B3005" t="s">
        <v>3337</v>
      </c>
      <c r="C3005">
        <v>50</v>
      </c>
      <c r="D3005" t="s">
        <v>354</v>
      </c>
      <c r="E3005">
        <v>9532</v>
      </c>
      <c r="F3005" t="s">
        <v>358</v>
      </c>
      <c r="G3005" t="s">
        <v>8598</v>
      </c>
      <c r="H3005" t="s">
        <v>8599</v>
      </c>
      <c r="I3005">
        <v>24</v>
      </c>
      <c r="J3005" s="52">
        <v>974324561</v>
      </c>
      <c r="K3005" s="52">
        <v>0</v>
      </c>
      <c r="L3005" s="52">
        <v>0</v>
      </c>
      <c r="M3005" t="s">
        <v>2623</v>
      </c>
      <c r="N3005" t="s">
        <v>2623</v>
      </c>
    </row>
    <row r="3006" spans="1:14" x14ac:dyDescent="0.25">
      <c r="A3006">
        <v>2026</v>
      </c>
      <c r="B3006" t="s">
        <v>3337</v>
      </c>
      <c r="C3006">
        <v>52</v>
      </c>
      <c r="D3006" t="s">
        <v>165</v>
      </c>
      <c r="E3006">
        <v>9534</v>
      </c>
      <c r="F3006" t="s">
        <v>179</v>
      </c>
      <c r="G3006" t="s">
        <v>8598</v>
      </c>
      <c r="H3006" t="s">
        <v>8599</v>
      </c>
      <c r="I3006">
        <v>24</v>
      </c>
      <c r="J3006" s="52">
        <v>964849561</v>
      </c>
      <c r="K3006" s="52">
        <v>0</v>
      </c>
      <c r="L3006" s="52">
        <v>0</v>
      </c>
      <c r="M3006" t="s">
        <v>2623</v>
      </c>
      <c r="N3006" t="s">
        <v>2623</v>
      </c>
    </row>
    <row r="3007" spans="1:14" x14ac:dyDescent="0.25">
      <c r="A3007">
        <v>2026</v>
      </c>
      <c r="B3007" t="s">
        <v>3337</v>
      </c>
      <c r="C3007">
        <v>54</v>
      </c>
      <c r="D3007" t="s">
        <v>119</v>
      </c>
      <c r="E3007">
        <v>9119</v>
      </c>
      <c r="F3007" t="s">
        <v>251</v>
      </c>
      <c r="G3007" t="s">
        <v>8598</v>
      </c>
      <c r="H3007" t="s">
        <v>8599</v>
      </c>
      <c r="I3007">
        <v>24</v>
      </c>
      <c r="J3007" s="52">
        <v>174452061</v>
      </c>
      <c r="K3007" s="52">
        <v>0</v>
      </c>
      <c r="L3007" s="52">
        <v>0</v>
      </c>
      <c r="M3007" t="s">
        <v>2623</v>
      </c>
      <c r="N3007" t="s">
        <v>2623</v>
      </c>
    </row>
    <row r="3008" spans="1:14" x14ac:dyDescent="0.25">
      <c r="A3008">
        <v>2026</v>
      </c>
      <c r="B3008" t="s">
        <v>3337</v>
      </c>
      <c r="C3008">
        <v>54</v>
      </c>
      <c r="D3008" t="s">
        <v>119</v>
      </c>
      <c r="E3008">
        <v>9537</v>
      </c>
      <c r="F3008" t="s">
        <v>120</v>
      </c>
      <c r="G3008" t="s">
        <v>8598</v>
      </c>
      <c r="H3008" t="s">
        <v>8599</v>
      </c>
      <c r="I3008">
        <v>24</v>
      </c>
      <c r="J3008" s="52">
        <v>89473684</v>
      </c>
      <c r="K3008" s="52">
        <v>0</v>
      </c>
      <c r="L3008" s="52">
        <v>0</v>
      </c>
      <c r="M3008" t="s">
        <v>2623</v>
      </c>
      <c r="N3008" t="s">
        <v>2623</v>
      </c>
    </row>
    <row r="3009" spans="1:14" x14ac:dyDescent="0.25">
      <c r="A3009">
        <v>2026</v>
      </c>
      <c r="B3009" t="s">
        <v>3337</v>
      </c>
      <c r="C3009">
        <v>63</v>
      </c>
      <c r="D3009" t="s">
        <v>217</v>
      </c>
      <c r="E3009">
        <v>9231</v>
      </c>
      <c r="F3009" t="s">
        <v>218</v>
      </c>
      <c r="G3009" t="s">
        <v>8598</v>
      </c>
      <c r="H3009" t="s">
        <v>8599</v>
      </c>
      <c r="I3009">
        <v>24</v>
      </c>
      <c r="J3009" s="52">
        <v>10000000</v>
      </c>
      <c r="K3009" s="52">
        <v>0</v>
      </c>
      <c r="L3009" s="52">
        <v>0</v>
      </c>
      <c r="M3009" t="s">
        <v>2623</v>
      </c>
      <c r="N3009" t="s">
        <v>2623</v>
      </c>
    </row>
    <row r="3010" spans="1:14" x14ac:dyDescent="0.25">
      <c r="A3010">
        <v>2026</v>
      </c>
      <c r="B3010" t="s">
        <v>3337</v>
      </c>
      <c r="C3010">
        <v>66</v>
      </c>
      <c r="D3010" t="s">
        <v>54</v>
      </c>
      <c r="E3010">
        <v>9121</v>
      </c>
      <c r="F3010" t="s">
        <v>55</v>
      </c>
      <c r="G3010" t="s">
        <v>8598</v>
      </c>
      <c r="H3010" t="s">
        <v>8599</v>
      </c>
      <c r="I3010">
        <v>24</v>
      </c>
      <c r="J3010" s="52">
        <v>561459891</v>
      </c>
      <c r="K3010" s="52">
        <v>0</v>
      </c>
      <c r="L3010" s="52">
        <v>0</v>
      </c>
      <c r="M3010" t="s">
        <v>2623</v>
      </c>
      <c r="N3010" t="s">
        <v>2623</v>
      </c>
    </row>
    <row r="3011" spans="1:14" x14ac:dyDescent="0.25">
      <c r="A3011">
        <v>2026</v>
      </c>
      <c r="B3011" t="s">
        <v>3337</v>
      </c>
      <c r="C3011">
        <v>66</v>
      </c>
      <c r="D3011" t="s">
        <v>54</v>
      </c>
      <c r="E3011">
        <v>9223</v>
      </c>
      <c r="F3011" t="s">
        <v>278</v>
      </c>
      <c r="G3011" t="s">
        <v>8598</v>
      </c>
      <c r="H3011" t="s">
        <v>8599</v>
      </c>
      <c r="I3011">
        <v>24</v>
      </c>
      <c r="J3011" s="52">
        <v>569583787</v>
      </c>
      <c r="K3011" s="52">
        <v>0</v>
      </c>
      <c r="L3011" s="52">
        <v>0</v>
      </c>
      <c r="M3011" t="s">
        <v>2623</v>
      </c>
      <c r="N3011" t="s">
        <v>2623</v>
      </c>
    </row>
    <row r="3012" spans="1:14" x14ac:dyDescent="0.25">
      <c r="A3012">
        <v>2026</v>
      </c>
      <c r="B3012" t="s">
        <v>3337</v>
      </c>
      <c r="C3012">
        <v>66</v>
      </c>
      <c r="D3012" t="s">
        <v>54</v>
      </c>
      <c r="E3012">
        <v>9308</v>
      </c>
      <c r="F3012" t="s">
        <v>62</v>
      </c>
      <c r="G3012" t="s">
        <v>8598</v>
      </c>
      <c r="H3012" t="s">
        <v>8599</v>
      </c>
      <c r="I3012">
        <v>24</v>
      </c>
      <c r="J3012" s="52">
        <v>348136561</v>
      </c>
      <c r="K3012" s="52">
        <v>0</v>
      </c>
      <c r="L3012" s="52">
        <v>0</v>
      </c>
      <c r="M3012" t="s">
        <v>2623</v>
      </c>
      <c r="N3012" t="s">
        <v>2623</v>
      </c>
    </row>
    <row r="3013" spans="1:14" x14ac:dyDescent="0.25">
      <c r="A3013">
        <v>2026</v>
      </c>
      <c r="B3013" t="s">
        <v>3337</v>
      </c>
      <c r="C3013">
        <v>68</v>
      </c>
      <c r="D3013" t="s">
        <v>283</v>
      </c>
      <c r="E3013">
        <v>9224</v>
      </c>
      <c r="F3013" t="s">
        <v>284</v>
      </c>
      <c r="G3013" t="s">
        <v>8598</v>
      </c>
      <c r="H3013" t="s">
        <v>8599</v>
      </c>
      <c r="I3013">
        <v>24</v>
      </c>
      <c r="J3013" s="52">
        <v>1063683268</v>
      </c>
      <c r="K3013" s="52">
        <v>0</v>
      </c>
      <c r="L3013" s="52">
        <v>0</v>
      </c>
      <c r="M3013" t="s">
        <v>2623</v>
      </c>
      <c r="N3013" t="s">
        <v>2623</v>
      </c>
    </row>
    <row r="3014" spans="1:14" x14ac:dyDescent="0.25">
      <c r="A3014">
        <v>2026</v>
      </c>
      <c r="B3014" t="s">
        <v>3337</v>
      </c>
      <c r="C3014">
        <v>68</v>
      </c>
      <c r="D3014" t="s">
        <v>283</v>
      </c>
      <c r="E3014">
        <v>9225</v>
      </c>
      <c r="F3014" t="s">
        <v>287</v>
      </c>
      <c r="G3014" t="s">
        <v>8598</v>
      </c>
      <c r="H3014" t="s">
        <v>8599</v>
      </c>
      <c r="I3014">
        <v>24</v>
      </c>
      <c r="J3014" s="52">
        <v>526322041</v>
      </c>
      <c r="K3014" s="52">
        <v>0</v>
      </c>
      <c r="L3014" s="52">
        <v>0</v>
      </c>
      <c r="M3014" t="s">
        <v>2623</v>
      </c>
      <c r="N3014" t="s">
        <v>2623</v>
      </c>
    </row>
    <row r="3015" spans="1:14" x14ac:dyDescent="0.25">
      <c r="A3015">
        <v>2026</v>
      </c>
      <c r="B3015" t="s">
        <v>3337</v>
      </c>
      <c r="C3015">
        <v>68</v>
      </c>
      <c r="D3015" t="s">
        <v>283</v>
      </c>
      <c r="E3015">
        <v>9540</v>
      </c>
      <c r="F3015" t="s">
        <v>291</v>
      </c>
      <c r="G3015" t="s">
        <v>8598</v>
      </c>
      <c r="H3015" t="s">
        <v>8599</v>
      </c>
      <c r="I3015">
        <v>24</v>
      </c>
      <c r="J3015" s="52">
        <v>696975676</v>
      </c>
      <c r="K3015" s="52">
        <v>0</v>
      </c>
      <c r="L3015" s="52">
        <v>0</v>
      </c>
      <c r="M3015" t="s">
        <v>2623</v>
      </c>
      <c r="N3015" t="s">
        <v>2623</v>
      </c>
    </row>
    <row r="3016" spans="1:14" x14ac:dyDescent="0.25">
      <c r="A3016">
        <v>2026</v>
      </c>
      <c r="B3016" t="s">
        <v>3337</v>
      </c>
      <c r="C3016">
        <v>68</v>
      </c>
      <c r="D3016" t="s">
        <v>283</v>
      </c>
      <c r="E3016">
        <v>9545</v>
      </c>
      <c r="F3016" t="s">
        <v>294</v>
      </c>
      <c r="G3016" t="s">
        <v>8598</v>
      </c>
      <c r="H3016" t="s">
        <v>8599</v>
      </c>
      <c r="I3016">
        <v>24</v>
      </c>
      <c r="J3016" s="52">
        <v>725079822</v>
      </c>
      <c r="K3016" s="52">
        <v>0</v>
      </c>
      <c r="L3016" s="52">
        <v>0</v>
      </c>
      <c r="M3016" t="s">
        <v>2623</v>
      </c>
      <c r="N3016" t="s">
        <v>2623</v>
      </c>
    </row>
    <row r="3017" spans="1:14" x14ac:dyDescent="0.25">
      <c r="A3017">
        <v>2026</v>
      </c>
      <c r="B3017" t="s">
        <v>3337</v>
      </c>
      <c r="C3017">
        <v>68</v>
      </c>
      <c r="D3017" t="s">
        <v>283</v>
      </c>
      <c r="E3017">
        <v>9546</v>
      </c>
      <c r="F3017" t="s">
        <v>303</v>
      </c>
      <c r="G3017" t="s">
        <v>8598</v>
      </c>
      <c r="H3017" t="s">
        <v>8599</v>
      </c>
      <c r="I3017">
        <v>24</v>
      </c>
      <c r="J3017" s="52">
        <v>738097254</v>
      </c>
      <c r="K3017" s="52">
        <v>0</v>
      </c>
      <c r="L3017" s="52">
        <v>0</v>
      </c>
      <c r="M3017" t="s">
        <v>2623</v>
      </c>
      <c r="N3017" t="s">
        <v>2623</v>
      </c>
    </row>
    <row r="3018" spans="1:14" x14ac:dyDescent="0.25">
      <c r="A3018">
        <v>2026</v>
      </c>
      <c r="B3018" t="s">
        <v>3337</v>
      </c>
      <c r="C3018">
        <v>70</v>
      </c>
      <c r="D3018" t="s">
        <v>238</v>
      </c>
      <c r="E3018">
        <v>9542</v>
      </c>
      <c r="F3018" t="s">
        <v>239</v>
      </c>
      <c r="G3018" t="s">
        <v>8598</v>
      </c>
      <c r="H3018" t="s">
        <v>8599</v>
      </c>
      <c r="I3018">
        <v>24</v>
      </c>
      <c r="J3018" s="52">
        <v>59649123</v>
      </c>
      <c r="K3018" s="52">
        <v>0</v>
      </c>
      <c r="L3018" s="52">
        <v>0</v>
      </c>
      <c r="M3018" t="s">
        <v>2623</v>
      </c>
      <c r="N3018" t="s">
        <v>2623</v>
      </c>
    </row>
    <row r="3019" spans="1:14" x14ac:dyDescent="0.25">
      <c r="A3019">
        <v>2026</v>
      </c>
      <c r="B3019" t="s">
        <v>3337</v>
      </c>
      <c r="C3019">
        <v>73</v>
      </c>
      <c r="D3019" t="s">
        <v>312</v>
      </c>
      <c r="E3019">
        <v>9123</v>
      </c>
      <c r="F3019" t="s">
        <v>317</v>
      </c>
      <c r="G3019" t="s">
        <v>8598</v>
      </c>
      <c r="H3019" t="s">
        <v>8599</v>
      </c>
      <c r="I3019">
        <v>24</v>
      </c>
      <c r="J3019" s="52">
        <v>1848487727</v>
      </c>
      <c r="K3019" s="52">
        <v>0</v>
      </c>
      <c r="L3019" s="52">
        <v>0</v>
      </c>
      <c r="M3019" t="s">
        <v>2623</v>
      </c>
      <c r="N3019" t="s">
        <v>2623</v>
      </c>
    </row>
    <row r="3020" spans="1:14" x14ac:dyDescent="0.25">
      <c r="A3020">
        <v>2026</v>
      </c>
      <c r="B3020" t="s">
        <v>3337</v>
      </c>
      <c r="C3020">
        <v>73</v>
      </c>
      <c r="D3020" t="s">
        <v>312</v>
      </c>
      <c r="E3020">
        <v>9226</v>
      </c>
      <c r="F3020" t="s">
        <v>319</v>
      </c>
      <c r="G3020" t="s">
        <v>8598</v>
      </c>
      <c r="H3020" t="s">
        <v>8599</v>
      </c>
      <c r="I3020">
        <v>24</v>
      </c>
      <c r="J3020" s="52">
        <v>975650000</v>
      </c>
      <c r="K3020" s="52">
        <v>0</v>
      </c>
      <c r="L3020" s="52">
        <v>0</v>
      </c>
      <c r="M3020" t="s">
        <v>2623</v>
      </c>
      <c r="N3020" t="s">
        <v>2623</v>
      </c>
    </row>
    <row r="3021" spans="1:14" x14ac:dyDescent="0.25">
      <c r="A3021">
        <v>2026</v>
      </c>
      <c r="B3021" t="s">
        <v>3337</v>
      </c>
      <c r="C3021">
        <v>73</v>
      </c>
      <c r="D3021" t="s">
        <v>312</v>
      </c>
      <c r="E3021">
        <v>9310</v>
      </c>
      <c r="F3021" t="s">
        <v>313</v>
      </c>
      <c r="G3021" t="s">
        <v>8598</v>
      </c>
      <c r="H3021" t="s">
        <v>8599</v>
      </c>
      <c r="I3021">
        <v>24</v>
      </c>
      <c r="J3021" s="52">
        <v>440700000</v>
      </c>
      <c r="K3021" s="52">
        <v>0</v>
      </c>
      <c r="L3021" s="52">
        <v>0</v>
      </c>
      <c r="M3021" t="s">
        <v>2623</v>
      </c>
      <c r="N3021" t="s">
        <v>2623</v>
      </c>
    </row>
    <row r="3022" spans="1:14" x14ac:dyDescent="0.25">
      <c r="A3022">
        <v>2026</v>
      </c>
      <c r="B3022" t="s">
        <v>3337</v>
      </c>
      <c r="C3022">
        <v>76</v>
      </c>
      <c r="D3022" t="s">
        <v>253</v>
      </c>
      <c r="E3022">
        <v>9125</v>
      </c>
      <c r="F3022" t="s">
        <v>271</v>
      </c>
      <c r="G3022" t="s">
        <v>8598</v>
      </c>
      <c r="H3022" t="s">
        <v>8599</v>
      </c>
      <c r="I3022">
        <v>24</v>
      </c>
      <c r="J3022" s="52">
        <v>550850000</v>
      </c>
      <c r="K3022" s="52">
        <v>0</v>
      </c>
      <c r="L3022" s="52">
        <v>0</v>
      </c>
      <c r="M3022" t="s">
        <v>2623</v>
      </c>
      <c r="N3022" t="s">
        <v>2623</v>
      </c>
    </row>
    <row r="3023" spans="1:14" x14ac:dyDescent="0.25">
      <c r="A3023">
        <v>2026</v>
      </c>
      <c r="B3023" t="s">
        <v>3337</v>
      </c>
      <c r="C3023">
        <v>76</v>
      </c>
      <c r="D3023" t="s">
        <v>253</v>
      </c>
      <c r="E3023">
        <v>9126</v>
      </c>
      <c r="F3023" t="s">
        <v>273</v>
      </c>
      <c r="G3023" t="s">
        <v>8598</v>
      </c>
      <c r="H3023" t="s">
        <v>8599</v>
      </c>
      <c r="I3023">
        <v>24</v>
      </c>
      <c r="J3023" s="52">
        <v>531000000</v>
      </c>
      <c r="K3023" s="52">
        <v>0</v>
      </c>
      <c r="L3023" s="52">
        <v>0</v>
      </c>
      <c r="M3023" t="s">
        <v>2623</v>
      </c>
      <c r="N3023" t="s">
        <v>2623</v>
      </c>
    </row>
    <row r="3024" spans="1:14" x14ac:dyDescent="0.25">
      <c r="A3024">
        <v>2026</v>
      </c>
      <c r="B3024" t="s">
        <v>3337</v>
      </c>
      <c r="C3024">
        <v>76</v>
      </c>
      <c r="D3024" t="s">
        <v>253</v>
      </c>
      <c r="E3024">
        <v>9227</v>
      </c>
      <c r="F3024" t="s">
        <v>265</v>
      </c>
      <c r="G3024" t="s">
        <v>8598</v>
      </c>
      <c r="H3024" t="s">
        <v>8599</v>
      </c>
      <c r="I3024">
        <v>24</v>
      </c>
      <c r="J3024" s="52">
        <v>255900000</v>
      </c>
      <c r="K3024" s="52">
        <v>0</v>
      </c>
      <c r="L3024" s="52">
        <v>0</v>
      </c>
      <c r="M3024" t="s">
        <v>2623</v>
      </c>
      <c r="N3024" t="s">
        <v>2623</v>
      </c>
    </row>
    <row r="3025" spans="1:14" x14ac:dyDescent="0.25">
      <c r="A3025">
        <v>2026</v>
      </c>
      <c r="B3025" t="s">
        <v>3337</v>
      </c>
      <c r="C3025">
        <v>76</v>
      </c>
      <c r="D3025" t="s">
        <v>253</v>
      </c>
      <c r="E3025">
        <v>9230</v>
      </c>
      <c r="F3025" t="s">
        <v>254</v>
      </c>
      <c r="G3025" t="s">
        <v>8598</v>
      </c>
      <c r="H3025" t="s">
        <v>8599</v>
      </c>
      <c r="I3025">
        <v>24</v>
      </c>
      <c r="J3025" s="52">
        <v>355546728</v>
      </c>
      <c r="K3025" s="52">
        <v>0</v>
      </c>
      <c r="L3025" s="52">
        <v>0</v>
      </c>
      <c r="M3025" t="s">
        <v>2623</v>
      </c>
      <c r="N3025" t="s">
        <v>2623</v>
      </c>
    </row>
    <row r="3026" spans="1:14" x14ac:dyDescent="0.25">
      <c r="A3026">
        <v>2026</v>
      </c>
      <c r="B3026" t="s">
        <v>3337</v>
      </c>
      <c r="C3026">
        <v>76</v>
      </c>
      <c r="D3026" t="s">
        <v>253</v>
      </c>
      <c r="E3026">
        <v>9311</v>
      </c>
      <c r="F3026" t="s">
        <v>267</v>
      </c>
      <c r="G3026" t="s">
        <v>8598</v>
      </c>
      <c r="H3026" t="s">
        <v>8599</v>
      </c>
      <c r="I3026">
        <v>24</v>
      </c>
      <c r="J3026" s="52">
        <v>425730000</v>
      </c>
      <c r="K3026" s="52">
        <v>0</v>
      </c>
      <c r="L3026" s="52">
        <v>0</v>
      </c>
      <c r="M3026" t="s">
        <v>2623</v>
      </c>
      <c r="N3026" t="s">
        <v>2623</v>
      </c>
    </row>
    <row r="3027" spans="1:14" x14ac:dyDescent="0.25">
      <c r="A3027">
        <v>2026</v>
      </c>
      <c r="B3027" t="s">
        <v>3337</v>
      </c>
      <c r="C3027">
        <v>76</v>
      </c>
      <c r="D3027" t="s">
        <v>253</v>
      </c>
      <c r="E3027">
        <v>9543</v>
      </c>
      <c r="F3027" t="s">
        <v>276</v>
      </c>
      <c r="G3027" t="s">
        <v>8598</v>
      </c>
      <c r="H3027" t="s">
        <v>8599</v>
      </c>
      <c r="I3027">
        <v>24</v>
      </c>
      <c r="J3027" s="52">
        <v>193576757</v>
      </c>
      <c r="K3027" s="52">
        <v>0</v>
      </c>
      <c r="L3027" s="52">
        <v>0</v>
      </c>
      <c r="M3027" t="s">
        <v>2623</v>
      </c>
      <c r="N3027" t="s">
        <v>2623</v>
      </c>
    </row>
    <row r="3028" spans="1:14" x14ac:dyDescent="0.25">
      <c r="A3028">
        <v>2026</v>
      </c>
      <c r="B3028" t="s">
        <v>3337</v>
      </c>
      <c r="C3028">
        <v>76</v>
      </c>
      <c r="D3028" t="s">
        <v>253</v>
      </c>
      <c r="E3028">
        <v>9544</v>
      </c>
      <c r="F3028" t="s">
        <v>360</v>
      </c>
      <c r="G3028" t="s">
        <v>8598</v>
      </c>
      <c r="H3028" t="s">
        <v>8599</v>
      </c>
      <c r="I3028">
        <v>24</v>
      </c>
      <c r="J3028" s="52">
        <v>484824561</v>
      </c>
      <c r="K3028" s="52">
        <v>0</v>
      </c>
      <c r="L3028" s="52">
        <v>0</v>
      </c>
      <c r="M3028" t="s">
        <v>2623</v>
      </c>
      <c r="N3028" t="s">
        <v>2623</v>
      </c>
    </row>
    <row r="3029" spans="1:14" x14ac:dyDescent="0.25">
      <c r="A3029">
        <v>2026</v>
      </c>
      <c r="B3029" t="s">
        <v>3337</v>
      </c>
      <c r="C3029">
        <v>85</v>
      </c>
      <c r="D3029" t="s">
        <v>343</v>
      </c>
      <c r="E3029">
        <v>9519</v>
      </c>
      <c r="F3029" t="s">
        <v>2580</v>
      </c>
      <c r="G3029" t="s">
        <v>8598</v>
      </c>
      <c r="H3029" t="s">
        <v>8599</v>
      </c>
      <c r="I3029">
        <v>24</v>
      </c>
      <c r="J3029" s="52">
        <v>2586824561</v>
      </c>
      <c r="K3029" s="52">
        <v>0</v>
      </c>
      <c r="L3029" s="52">
        <v>0</v>
      </c>
      <c r="M3029" t="s">
        <v>2623</v>
      </c>
      <c r="N3029" t="s">
        <v>2623</v>
      </c>
    </row>
    <row r="3030" spans="1:14" x14ac:dyDescent="0.25">
      <c r="A3030">
        <v>2026</v>
      </c>
      <c r="B3030" t="s">
        <v>3337</v>
      </c>
      <c r="C3030">
        <v>86</v>
      </c>
      <c r="D3030" t="s">
        <v>350</v>
      </c>
      <c r="E3030">
        <v>9518</v>
      </c>
      <c r="F3030" t="s">
        <v>351</v>
      </c>
      <c r="G3030" t="s">
        <v>8598</v>
      </c>
      <c r="H3030" t="s">
        <v>8599</v>
      </c>
      <c r="I3030">
        <v>24</v>
      </c>
      <c r="J3030" s="52">
        <v>714613625</v>
      </c>
      <c r="K3030" s="52">
        <v>0</v>
      </c>
      <c r="L3030" s="52">
        <v>0</v>
      </c>
      <c r="M3030" t="s">
        <v>2623</v>
      </c>
      <c r="N3030" t="s">
        <v>2623</v>
      </c>
    </row>
    <row r="3031" spans="1:14" x14ac:dyDescent="0.25">
      <c r="A3031">
        <v>2026</v>
      </c>
      <c r="B3031" t="s">
        <v>3337</v>
      </c>
      <c r="C3031">
        <v>88</v>
      </c>
      <c r="D3031" t="s">
        <v>203</v>
      </c>
      <c r="E3031">
        <v>9539</v>
      </c>
      <c r="F3031" t="s">
        <v>204</v>
      </c>
      <c r="G3031" t="s">
        <v>8598</v>
      </c>
      <c r="H3031" t="s">
        <v>8599</v>
      </c>
      <c r="I3031">
        <v>24</v>
      </c>
      <c r="J3031" s="52">
        <v>770285704</v>
      </c>
      <c r="K3031" s="52">
        <v>0</v>
      </c>
      <c r="L3031" s="52">
        <v>0</v>
      </c>
      <c r="M3031" t="s">
        <v>2623</v>
      </c>
      <c r="N3031" t="s">
        <v>2623</v>
      </c>
    </row>
    <row r="3032" spans="1:14" x14ac:dyDescent="0.25">
      <c r="A3032">
        <v>2026</v>
      </c>
      <c r="B3032" t="s">
        <v>3337</v>
      </c>
      <c r="C3032">
        <v>91</v>
      </c>
      <c r="D3032" t="s">
        <v>281</v>
      </c>
      <c r="E3032">
        <v>9517</v>
      </c>
      <c r="F3032" t="s">
        <v>2576</v>
      </c>
      <c r="G3032" t="s">
        <v>8598</v>
      </c>
      <c r="H3032" t="s">
        <v>8599</v>
      </c>
      <c r="I3032">
        <v>24</v>
      </c>
      <c r="J3032" s="52">
        <v>611846447</v>
      </c>
      <c r="K3032" s="52">
        <v>0</v>
      </c>
      <c r="L3032" s="52">
        <v>0</v>
      </c>
      <c r="M3032" t="s">
        <v>2623</v>
      </c>
      <c r="N3032" t="s">
        <v>2623</v>
      </c>
    </row>
    <row r="3033" spans="1:14" x14ac:dyDescent="0.25">
      <c r="A3033">
        <v>2026</v>
      </c>
      <c r="B3033" t="s">
        <v>3337</v>
      </c>
      <c r="C3033">
        <v>95</v>
      </c>
      <c r="D3033" t="s">
        <v>224</v>
      </c>
      <c r="E3033">
        <v>9533</v>
      </c>
      <c r="F3033" t="s">
        <v>225</v>
      </c>
      <c r="G3033" t="s">
        <v>8598</v>
      </c>
      <c r="H3033" t="s">
        <v>8599</v>
      </c>
      <c r="I3033">
        <v>24</v>
      </c>
      <c r="J3033" s="52">
        <v>388985104</v>
      </c>
      <c r="K3033" s="52">
        <v>0</v>
      </c>
      <c r="L3033" s="52">
        <v>0</v>
      </c>
      <c r="M3033" t="s">
        <v>2623</v>
      </c>
      <c r="N3033" t="s">
        <v>2623</v>
      </c>
    </row>
    <row r="3034" spans="1:14" x14ac:dyDescent="0.25">
      <c r="A3034">
        <v>2026</v>
      </c>
      <c r="B3034" t="s">
        <v>3337</v>
      </c>
      <c r="C3034">
        <v>97</v>
      </c>
      <c r="D3034" t="s">
        <v>207</v>
      </c>
      <c r="E3034">
        <v>9548</v>
      </c>
      <c r="F3034" t="s">
        <v>208</v>
      </c>
      <c r="G3034" t="s">
        <v>8598</v>
      </c>
      <c r="H3034" t="s">
        <v>8599</v>
      </c>
      <c r="I3034">
        <v>24</v>
      </c>
      <c r="J3034" s="52">
        <v>130652570</v>
      </c>
      <c r="K3034" s="52">
        <v>0</v>
      </c>
      <c r="L3034" s="52">
        <v>0</v>
      </c>
      <c r="M3034" t="s">
        <v>2623</v>
      </c>
      <c r="N3034" t="s">
        <v>2623</v>
      </c>
    </row>
    <row r="3035" spans="1:14" x14ac:dyDescent="0.25">
      <c r="A3035">
        <v>2026</v>
      </c>
      <c r="B3035" t="s">
        <v>3337</v>
      </c>
      <c r="C3035">
        <v>99</v>
      </c>
      <c r="D3035" t="s">
        <v>745</v>
      </c>
      <c r="E3035">
        <v>9531</v>
      </c>
      <c r="F3035" t="s">
        <v>746</v>
      </c>
      <c r="G3035" t="s">
        <v>8598</v>
      </c>
      <c r="H3035" t="s">
        <v>8599</v>
      </c>
      <c r="I3035">
        <v>24</v>
      </c>
      <c r="J3035" s="52">
        <v>148722500</v>
      </c>
      <c r="K3035" s="52">
        <v>0</v>
      </c>
      <c r="L3035" s="52">
        <v>0</v>
      </c>
      <c r="M3035" t="s">
        <v>2623</v>
      </c>
      <c r="N3035" t="s">
        <v>2623</v>
      </c>
    </row>
    <row r="3036" spans="1:14" x14ac:dyDescent="0.25">
      <c r="A3036">
        <v>2026</v>
      </c>
      <c r="B3036" t="s">
        <v>3337</v>
      </c>
      <c r="C3036">
        <v>5</v>
      </c>
      <c r="D3036" t="s">
        <v>25</v>
      </c>
      <c r="E3036">
        <v>5</v>
      </c>
      <c r="F3036" t="s">
        <v>793</v>
      </c>
      <c r="G3036" t="s">
        <v>1061</v>
      </c>
      <c r="H3036" t="s">
        <v>8601</v>
      </c>
      <c r="I3036" t="s">
        <v>3294</v>
      </c>
      <c r="J3036" s="52">
        <v>136000000</v>
      </c>
      <c r="K3036" s="52">
        <v>0</v>
      </c>
      <c r="L3036" s="52">
        <v>0</v>
      </c>
      <c r="M3036" t="s">
        <v>2623</v>
      </c>
      <c r="N3036" t="s">
        <v>2623</v>
      </c>
    </row>
    <row r="3037" spans="1:14" x14ac:dyDescent="0.25">
      <c r="A3037">
        <v>2026</v>
      </c>
      <c r="B3037" t="s">
        <v>3337</v>
      </c>
      <c r="C3037">
        <v>8</v>
      </c>
      <c r="D3037" t="s">
        <v>106</v>
      </c>
      <c r="E3037">
        <v>8</v>
      </c>
      <c r="F3037" t="s">
        <v>793</v>
      </c>
      <c r="G3037" t="s">
        <v>1061</v>
      </c>
      <c r="H3037" t="s">
        <v>8601</v>
      </c>
      <c r="I3037" t="s">
        <v>3294</v>
      </c>
      <c r="J3037" s="52">
        <v>60000000</v>
      </c>
      <c r="K3037" s="52">
        <v>0</v>
      </c>
      <c r="L3037" s="52">
        <v>0</v>
      </c>
      <c r="M3037" t="s">
        <v>2623</v>
      </c>
      <c r="N3037" t="s">
        <v>2623</v>
      </c>
    </row>
    <row r="3038" spans="1:14" x14ac:dyDescent="0.25">
      <c r="A3038">
        <v>2026</v>
      </c>
      <c r="B3038" t="s">
        <v>3337</v>
      </c>
      <c r="C3038">
        <v>11</v>
      </c>
      <c r="D3038" t="s">
        <v>133</v>
      </c>
      <c r="E3038">
        <v>11</v>
      </c>
      <c r="F3038" t="s">
        <v>793</v>
      </c>
      <c r="G3038" t="s">
        <v>1061</v>
      </c>
      <c r="H3038" t="s">
        <v>8601</v>
      </c>
      <c r="I3038" t="s">
        <v>3294</v>
      </c>
      <c r="J3038" s="52">
        <v>136000000</v>
      </c>
      <c r="K3038" s="52">
        <v>0</v>
      </c>
      <c r="L3038" s="52">
        <v>0</v>
      </c>
      <c r="M3038" t="s">
        <v>2623</v>
      </c>
      <c r="N3038" t="s">
        <v>2623</v>
      </c>
    </row>
    <row r="3039" spans="1:14" x14ac:dyDescent="0.25">
      <c r="A3039">
        <v>2026</v>
      </c>
      <c r="B3039" t="s">
        <v>3337</v>
      </c>
      <c r="C3039">
        <v>13</v>
      </c>
      <c r="D3039" t="s">
        <v>102</v>
      </c>
      <c r="E3039">
        <v>13</v>
      </c>
      <c r="F3039" t="s">
        <v>793</v>
      </c>
      <c r="G3039" t="s">
        <v>1061</v>
      </c>
      <c r="H3039" t="s">
        <v>8601</v>
      </c>
      <c r="I3039" t="s">
        <v>3294</v>
      </c>
      <c r="J3039" s="52">
        <v>45500000</v>
      </c>
      <c r="K3039" s="52">
        <v>0</v>
      </c>
      <c r="L3039" s="52">
        <v>0</v>
      </c>
      <c r="M3039" t="s">
        <v>2623</v>
      </c>
      <c r="N3039" t="s">
        <v>2623</v>
      </c>
    </row>
    <row r="3040" spans="1:14" x14ac:dyDescent="0.25">
      <c r="A3040">
        <v>2026</v>
      </c>
      <c r="B3040" t="s">
        <v>3337</v>
      </c>
      <c r="C3040">
        <v>13</v>
      </c>
      <c r="D3040" t="s">
        <v>102</v>
      </c>
      <c r="E3040">
        <v>13</v>
      </c>
      <c r="F3040" t="s">
        <v>793</v>
      </c>
      <c r="G3040" t="s">
        <v>8598</v>
      </c>
      <c r="H3040" t="s">
        <v>8599</v>
      </c>
      <c r="I3040">
        <v>24</v>
      </c>
      <c r="J3040" s="52">
        <v>235250000</v>
      </c>
      <c r="K3040" s="52">
        <v>0</v>
      </c>
      <c r="L3040" s="52">
        <v>0</v>
      </c>
      <c r="M3040" t="s">
        <v>2623</v>
      </c>
      <c r="N3040" t="s">
        <v>2623</v>
      </c>
    </row>
    <row r="3041" spans="1:14" x14ac:dyDescent="0.25">
      <c r="A3041">
        <v>2026</v>
      </c>
      <c r="B3041" t="s">
        <v>3337</v>
      </c>
      <c r="C3041">
        <v>15</v>
      </c>
      <c r="D3041" t="s">
        <v>211</v>
      </c>
      <c r="E3041">
        <v>15</v>
      </c>
      <c r="F3041" t="s">
        <v>793</v>
      </c>
      <c r="G3041" t="s">
        <v>1061</v>
      </c>
      <c r="H3041" t="s">
        <v>8601</v>
      </c>
      <c r="I3041" t="s">
        <v>3296</v>
      </c>
      <c r="J3041" s="52">
        <v>20479489</v>
      </c>
      <c r="K3041" s="52">
        <v>0</v>
      </c>
      <c r="L3041" s="52">
        <v>0</v>
      </c>
      <c r="M3041" t="s">
        <v>2623</v>
      </c>
      <c r="N3041" t="s">
        <v>2623</v>
      </c>
    </row>
    <row r="3042" spans="1:14" x14ac:dyDescent="0.25">
      <c r="A3042">
        <v>2026</v>
      </c>
      <c r="B3042" t="s">
        <v>3337</v>
      </c>
      <c r="C3042">
        <v>15</v>
      </c>
      <c r="D3042" t="s">
        <v>211</v>
      </c>
      <c r="E3042">
        <v>15</v>
      </c>
      <c r="F3042" t="s">
        <v>793</v>
      </c>
      <c r="G3042" t="s">
        <v>1061</v>
      </c>
      <c r="H3042" t="s">
        <v>8601</v>
      </c>
      <c r="I3042" t="s">
        <v>3294</v>
      </c>
      <c r="J3042" s="52">
        <v>40000000</v>
      </c>
      <c r="K3042" s="52">
        <v>0</v>
      </c>
      <c r="L3042" s="52">
        <v>0</v>
      </c>
      <c r="M3042" t="s">
        <v>2623</v>
      </c>
      <c r="N3042" t="s">
        <v>2623</v>
      </c>
    </row>
    <row r="3043" spans="1:14" x14ac:dyDescent="0.25">
      <c r="A3043">
        <v>2026</v>
      </c>
      <c r="B3043" t="s">
        <v>3337</v>
      </c>
      <c r="C3043">
        <v>15</v>
      </c>
      <c r="D3043" t="s">
        <v>211</v>
      </c>
      <c r="E3043">
        <v>15</v>
      </c>
      <c r="F3043" t="s">
        <v>793</v>
      </c>
      <c r="G3043" t="s">
        <v>8598</v>
      </c>
      <c r="H3043" t="s">
        <v>8599</v>
      </c>
      <c r="I3043">
        <v>24</v>
      </c>
      <c r="J3043" s="52">
        <v>253196401</v>
      </c>
      <c r="K3043" s="52">
        <v>0</v>
      </c>
      <c r="L3043" s="52">
        <v>0</v>
      </c>
      <c r="M3043" t="s">
        <v>2623</v>
      </c>
      <c r="N3043" t="s">
        <v>2623</v>
      </c>
    </row>
    <row r="3044" spans="1:14" x14ac:dyDescent="0.25">
      <c r="A3044">
        <v>2026</v>
      </c>
      <c r="B3044" t="s">
        <v>3337</v>
      </c>
      <c r="C3044">
        <v>17</v>
      </c>
      <c r="D3044" t="s">
        <v>83</v>
      </c>
      <c r="E3044">
        <v>17</v>
      </c>
      <c r="F3044" t="s">
        <v>793</v>
      </c>
      <c r="G3044" t="s">
        <v>1068</v>
      </c>
      <c r="H3044" t="s">
        <v>8601</v>
      </c>
      <c r="I3044" t="s">
        <v>3296</v>
      </c>
      <c r="J3044" s="52">
        <v>85800000</v>
      </c>
      <c r="K3044" s="52">
        <v>0</v>
      </c>
      <c r="L3044" s="52">
        <v>0</v>
      </c>
      <c r="M3044" t="s">
        <v>2623</v>
      </c>
      <c r="N3044" t="s">
        <v>2623</v>
      </c>
    </row>
    <row r="3045" spans="1:14" x14ac:dyDescent="0.25">
      <c r="A3045">
        <v>2026</v>
      </c>
      <c r="B3045" t="s">
        <v>3337</v>
      </c>
      <c r="C3045">
        <v>17</v>
      </c>
      <c r="D3045" t="s">
        <v>83</v>
      </c>
      <c r="E3045">
        <v>17</v>
      </c>
      <c r="F3045" t="s">
        <v>793</v>
      </c>
      <c r="G3045" t="s">
        <v>1061</v>
      </c>
      <c r="H3045" t="s">
        <v>8601</v>
      </c>
      <c r="I3045" t="s">
        <v>3294</v>
      </c>
      <c r="J3045" s="52">
        <v>34000000</v>
      </c>
      <c r="K3045" s="52">
        <v>0</v>
      </c>
      <c r="L3045" s="52">
        <v>0</v>
      </c>
      <c r="M3045" t="s">
        <v>2623</v>
      </c>
      <c r="N3045" t="s">
        <v>2623</v>
      </c>
    </row>
    <row r="3046" spans="1:14" x14ac:dyDescent="0.25">
      <c r="A3046">
        <v>2026</v>
      </c>
      <c r="B3046" t="s">
        <v>3337</v>
      </c>
      <c r="C3046">
        <v>17</v>
      </c>
      <c r="D3046" t="s">
        <v>83</v>
      </c>
      <c r="E3046">
        <v>17</v>
      </c>
      <c r="F3046" t="s">
        <v>793</v>
      </c>
      <c r="G3046" t="s">
        <v>8598</v>
      </c>
      <c r="H3046" t="s">
        <v>8599</v>
      </c>
      <c r="I3046">
        <v>24</v>
      </c>
      <c r="J3046" s="52">
        <v>1287780608</v>
      </c>
      <c r="K3046" s="52">
        <v>0</v>
      </c>
      <c r="L3046" s="52">
        <v>0</v>
      </c>
      <c r="M3046" t="s">
        <v>2623</v>
      </c>
      <c r="N3046" t="s">
        <v>2623</v>
      </c>
    </row>
    <row r="3047" spans="1:14" x14ac:dyDescent="0.25">
      <c r="A3047">
        <v>2026</v>
      </c>
      <c r="B3047" t="s">
        <v>3337</v>
      </c>
      <c r="C3047">
        <v>18</v>
      </c>
      <c r="D3047" t="s">
        <v>77</v>
      </c>
      <c r="E3047">
        <v>18</v>
      </c>
      <c r="F3047" t="s">
        <v>793</v>
      </c>
      <c r="G3047" t="s">
        <v>1068</v>
      </c>
      <c r="H3047" t="s">
        <v>8601</v>
      </c>
      <c r="I3047" t="s">
        <v>3296</v>
      </c>
      <c r="J3047" s="52">
        <v>110000000</v>
      </c>
      <c r="K3047" s="52">
        <v>0</v>
      </c>
      <c r="L3047" s="52">
        <v>0</v>
      </c>
      <c r="M3047" t="s">
        <v>2623</v>
      </c>
      <c r="N3047" t="s">
        <v>2623</v>
      </c>
    </row>
    <row r="3048" spans="1:14" x14ac:dyDescent="0.25">
      <c r="A3048">
        <v>2026</v>
      </c>
      <c r="B3048" t="s">
        <v>3337</v>
      </c>
      <c r="C3048">
        <v>18</v>
      </c>
      <c r="D3048" t="s">
        <v>77</v>
      </c>
      <c r="E3048">
        <v>18</v>
      </c>
      <c r="F3048" t="s">
        <v>793</v>
      </c>
      <c r="G3048" t="s">
        <v>1061</v>
      </c>
      <c r="H3048" t="s">
        <v>8601</v>
      </c>
      <c r="I3048" t="s">
        <v>3294</v>
      </c>
      <c r="J3048" s="52">
        <v>10500000</v>
      </c>
      <c r="K3048" s="52">
        <v>0</v>
      </c>
      <c r="L3048" s="52">
        <v>0</v>
      </c>
      <c r="M3048" t="s">
        <v>2623</v>
      </c>
      <c r="N3048" t="s">
        <v>2623</v>
      </c>
    </row>
    <row r="3049" spans="1:14" x14ac:dyDescent="0.25">
      <c r="A3049">
        <v>2026</v>
      </c>
      <c r="B3049" t="s">
        <v>3337</v>
      </c>
      <c r="C3049">
        <v>18</v>
      </c>
      <c r="D3049" t="s">
        <v>77</v>
      </c>
      <c r="E3049">
        <v>18</v>
      </c>
      <c r="F3049" t="s">
        <v>793</v>
      </c>
      <c r="G3049" t="s">
        <v>8598</v>
      </c>
      <c r="H3049" t="s">
        <v>8599</v>
      </c>
      <c r="I3049">
        <v>24</v>
      </c>
      <c r="J3049" s="52">
        <v>427324600</v>
      </c>
      <c r="K3049" s="52">
        <v>0</v>
      </c>
      <c r="L3049" s="52">
        <v>0</v>
      </c>
      <c r="M3049" t="s">
        <v>2623</v>
      </c>
      <c r="N3049" t="s">
        <v>2623</v>
      </c>
    </row>
    <row r="3050" spans="1:14" x14ac:dyDescent="0.25">
      <c r="A3050">
        <v>2026</v>
      </c>
      <c r="B3050" t="s">
        <v>3337</v>
      </c>
      <c r="C3050">
        <v>19</v>
      </c>
      <c r="D3050" t="s">
        <v>158</v>
      </c>
      <c r="E3050">
        <v>19</v>
      </c>
      <c r="F3050" t="s">
        <v>793</v>
      </c>
      <c r="G3050" t="s">
        <v>1068</v>
      </c>
      <c r="H3050" t="s">
        <v>8601</v>
      </c>
      <c r="I3050" t="s">
        <v>3296</v>
      </c>
      <c r="J3050" s="52">
        <v>26475000</v>
      </c>
      <c r="K3050" s="52">
        <v>0</v>
      </c>
      <c r="L3050" s="52">
        <v>0</v>
      </c>
      <c r="M3050" t="s">
        <v>2623</v>
      </c>
      <c r="N3050" t="s">
        <v>2623</v>
      </c>
    </row>
    <row r="3051" spans="1:14" x14ac:dyDescent="0.25">
      <c r="A3051">
        <v>2026</v>
      </c>
      <c r="B3051" t="s">
        <v>3337</v>
      </c>
      <c r="C3051">
        <v>19</v>
      </c>
      <c r="D3051" t="s">
        <v>158</v>
      </c>
      <c r="E3051">
        <v>19</v>
      </c>
      <c r="F3051" t="s">
        <v>793</v>
      </c>
      <c r="G3051" t="s">
        <v>1061</v>
      </c>
      <c r="H3051" t="s">
        <v>8601</v>
      </c>
      <c r="I3051" t="s">
        <v>3294</v>
      </c>
      <c r="J3051" s="52">
        <v>23000000</v>
      </c>
      <c r="K3051" s="52">
        <v>0</v>
      </c>
      <c r="L3051" s="52">
        <v>0</v>
      </c>
      <c r="M3051" t="s">
        <v>2623</v>
      </c>
      <c r="N3051" t="s">
        <v>2623</v>
      </c>
    </row>
    <row r="3052" spans="1:14" x14ac:dyDescent="0.25">
      <c r="A3052">
        <v>2026</v>
      </c>
      <c r="B3052" t="s">
        <v>3337</v>
      </c>
      <c r="C3052">
        <v>20</v>
      </c>
      <c r="D3052" t="s">
        <v>321</v>
      </c>
      <c r="E3052">
        <v>20</v>
      </c>
      <c r="F3052" t="s">
        <v>793</v>
      </c>
      <c r="G3052" t="s">
        <v>1061</v>
      </c>
      <c r="H3052" t="s">
        <v>8601</v>
      </c>
      <c r="I3052" t="s">
        <v>3294</v>
      </c>
      <c r="J3052" s="52">
        <v>23000000</v>
      </c>
      <c r="K3052" s="52">
        <v>0</v>
      </c>
      <c r="L3052" s="52">
        <v>0</v>
      </c>
      <c r="M3052" t="s">
        <v>2623</v>
      </c>
      <c r="N3052" t="s">
        <v>2623</v>
      </c>
    </row>
    <row r="3053" spans="1:14" x14ac:dyDescent="0.25">
      <c r="A3053">
        <v>2026</v>
      </c>
      <c r="B3053" t="s">
        <v>3337</v>
      </c>
      <c r="C3053">
        <v>20</v>
      </c>
      <c r="D3053" t="s">
        <v>321</v>
      </c>
      <c r="E3053">
        <v>20</v>
      </c>
      <c r="F3053" t="s">
        <v>793</v>
      </c>
      <c r="G3053" t="s">
        <v>1066</v>
      </c>
      <c r="H3053" t="s">
        <v>8597</v>
      </c>
      <c r="I3053">
        <v>43</v>
      </c>
      <c r="J3053" s="52">
        <v>14825058</v>
      </c>
      <c r="K3053" s="52">
        <v>0</v>
      </c>
      <c r="L3053" s="52">
        <v>0</v>
      </c>
      <c r="M3053" t="s">
        <v>2623</v>
      </c>
      <c r="N3053" t="s">
        <v>2623</v>
      </c>
    </row>
    <row r="3054" spans="1:14" x14ac:dyDescent="0.25">
      <c r="A3054">
        <v>2026</v>
      </c>
      <c r="B3054" t="s">
        <v>3337</v>
      </c>
      <c r="C3054">
        <v>23</v>
      </c>
      <c r="D3054" t="s">
        <v>230</v>
      </c>
      <c r="E3054">
        <v>23</v>
      </c>
      <c r="F3054" t="s">
        <v>793</v>
      </c>
      <c r="G3054" t="s">
        <v>1068</v>
      </c>
      <c r="H3054" t="s">
        <v>8601</v>
      </c>
      <c r="I3054" t="s">
        <v>3296</v>
      </c>
      <c r="J3054" s="52">
        <v>130000000</v>
      </c>
      <c r="K3054" s="52">
        <v>0</v>
      </c>
      <c r="L3054" s="52">
        <v>0</v>
      </c>
      <c r="M3054" t="s">
        <v>2623</v>
      </c>
      <c r="N3054" t="s">
        <v>2623</v>
      </c>
    </row>
    <row r="3055" spans="1:14" x14ac:dyDescent="0.25">
      <c r="A3055">
        <v>2026</v>
      </c>
      <c r="B3055" t="s">
        <v>3337</v>
      </c>
      <c r="C3055">
        <v>23</v>
      </c>
      <c r="D3055" t="s">
        <v>230</v>
      </c>
      <c r="E3055">
        <v>23</v>
      </c>
      <c r="F3055" t="s">
        <v>793</v>
      </c>
      <c r="G3055" t="s">
        <v>1061</v>
      </c>
      <c r="H3055" t="s">
        <v>8601</v>
      </c>
      <c r="I3055" t="s">
        <v>3294</v>
      </c>
      <c r="J3055" s="52">
        <v>23000000</v>
      </c>
      <c r="K3055" s="52">
        <v>0</v>
      </c>
      <c r="L3055" s="52">
        <v>0</v>
      </c>
      <c r="M3055" t="s">
        <v>2623</v>
      </c>
      <c r="N3055" t="s">
        <v>2623</v>
      </c>
    </row>
    <row r="3056" spans="1:14" x14ac:dyDescent="0.25">
      <c r="A3056">
        <v>2026</v>
      </c>
      <c r="B3056" t="s">
        <v>3337</v>
      </c>
      <c r="C3056">
        <v>23</v>
      </c>
      <c r="D3056" t="s">
        <v>230</v>
      </c>
      <c r="E3056">
        <v>23</v>
      </c>
      <c r="F3056" t="s">
        <v>793</v>
      </c>
      <c r="G3056" t="s">
        <v>8598</v>
      </c>
      <c r="H3056" t="s">
        <v>8599</v>
      </c>
      <c r="I3056">
        <v>24</v>
      </c>
      <c r="J3056" s="52">
        <v>247514118</v>
      </c>
      <c r="K3056" s="52">
        <v>0</v>
      </c>
      <c r="L3056" s="52">
        <v>0</v>
      </c>
      <c r="M3056" t="s">
        <v>2623</v>
      </c>
      <c r="N3056" t="s">
        <v>2623</v>
      </c>
    </row>
    <row r="3057" spans="1:14" x14ac:dyDescent="0.25">
      <c r="A3057">
        <v>2026</v>
      </c>
      <c r="B3057" t="s">
        <v>3337</v>
      </c>
      <c r="C3057">
        <v>23</v>
      </c>
      <c r="D3057" t="s">
        <v>230</v>
      </c>
      <c r="E3057">
        <v>23</v>
      </c>
      <c r="F3057" t="s">
        <v>793</v>
      </c>
      <c r="G3057" t="s">
        <v>8595</v>
      </c>
      <c r="H3057" t="s">
        <v>8596</v>
      </c>
      <c r="I3057">
        <v>65</v>
      </c>
      <c r="J3057" s="52">
        <v>60000000</v>
      </c>
      <c r="K3057" s="52">
        <v>0</v>
      </c>
      <c r="L3057" s="52">
        <v>0</v>
      </c>
      <c r="M3057" t="s">
        <v>2623</v>
      </c>
      <c r="N3057" t="s">
        <v>2623</v>
      </c>
    </row>
    <row r="3058" spans="1:14" x14ac:dyDescent="0.25">
      <c r="A3058">
        <v>2026</v>
      </c>
      <c r="B3058" t="s">
        <v>3337</v>
      </c>
      <c r="C3058">
        <v>25</v>
      </c>
      <c r="D3058" t="s">
        <v>95</v>
      </c>
      <c r="E3058">
        <v>25</v>
      </c>
      <c r="F3058" t="s">
        <v>793</v>
      </c>
      <c r="G3058" t="s">
        <v>1061</v>
      </c>
      <c r="H3058" t="s">
        <v>8601</v>
      </c>
      <c r="I3058" t="s">
        <v>3294</v>
      </c>
      <c r="J3058" s="52">
        <v>57000000</v>
      </c>
      <c r="K3058" s="52">
        <v>0</v>
      </c>
      <c r="L3058" s="52">
        <v>0</v>
      </c>
      <c r="M3058" t="s">
        <v>2623</v>
      </c>
      <c r="N3058" t="s">
        <v>2623</v>
      </c>
    </row>
    <row r="3059" spans="1:14" x14ac:dyDescent="0.25">
      <c r="A3059">
        <v>2026</v>
      </c>
      <c r="B3059" t="s">
        <v>3337</v>
      </c>
      <c r="C3059">
        <v>25</v>
      </c>
      <c r="D3059" t="s">
        <v>95</v>
      </c>
      <c r="E3059">
        <v>25</v>
      </c>
      <c r="F3059" t="s">
        <v>793</v>
      </c>
      <c r="G3059" t="s">
        <v>8598</v>
      </c>
      <c r="H3059" t="s">
        <v>8599</v>
      </c>
      <c r="I3059">
        <v>24</v>
      </c>
      <c r="J3059" s="52">
        <v>1971500000</v>
      </c>
      <c r="K3059" s="52">
        <v>0</v>
      </c>
      <c r="L3059" s="52">
        <v>0</v>
      </c>
      <c r="M3059" t="s">
        <v>2623</v>
      </c>
      <c r="N3059" t="s">
        <v>2623</v>
      </c>
    </row>
    <row r="3060" spans="1:14" x14ac:dyDescent="0.25">
      <c r="A3060">
        <v>2026</v>
      </c>
      <c r="B3060" t="s">
        <v>3337</v>
      </c>
      <c r="C3060">
        <v>27</v>
      </c>
      <c r="D3060" t="s">
        <v>234</v>
      </c>
      <c r="E3060">
        <v>27</v>
      </c>
      <c r="F3060" t="s">
        <v>793</v>
      </c>
      <c r="G3060" t="s">
        <v>1061</v>
      </c>
      <c r="H3060" t="s">
        <v>8601</v>
      </c>
      <c r="I3060" t="s">
        <v>3296</v>
      </c>
      <c r="J3060" s="52">
        <v>1100397</v>
      </c>
      <c r="K3060" s="52">
        <v>0</v>
      </c>
      <c r="L3060" s="52">
        <v>0</v>
      </c>
      <c r="M3060" t="s">
        <v>2623</v>
      </c>
      <c r="N3060" t="s">
        <v>2623</v>
      </c>
    </row>
    <row r="3061" spans="1:14" x14ac:dyDescent="0.25">
      <c r="A3061">
        <v>2026</v>
      </c>
      <c r="B3061" t="s">
        <v>3337</v>
      </c>
      <c r="C3061">
        <v>27</v>
      </c>
      <c r="D3061" t="s">
        <v>234</v>
      </c>
      <c r="E3061">
        <v>27</v>
      </c>
      <c r="F3061" t="s">
        <v>793</v>
      </c>
      <c r="G3061" t="s">
        <v>1061</v>
      </c>
      <c r="H3061" t="s">
        <v>8601</v>
      </c>
      <c r="I3061" t="s">
        <v>3294</v>
      </c>
      <c r="J3061" s="52">
        <v>10500000</v>
      </c>
      <c r="K3061" s="52">
        <v>0</v>
      </c>
      <c r="L3061" s="52">
        <v>0</v>
      </c>
      <c r="M3061" t="s">
        <v>2623</v>
      </c>
      <c r="N3061" t="s">
        <v>2623</v>
      </c>
    </row>
    <row r="3062" spans="1:14" x14ac:dyDescent="0.25">
      <c r="A3062">
        <v>2026</v>
      </c>
      <c r="B3062" t="s">
        <v>3337</v>
      </c>
      <c r="C3062">
        <v>27</v>
      </c>
      <c r="D3062" t="s">
        <v>234</v>
      </c>
      <c r="E3062">
        <v>27</v>
      </c>
      <c r="F3062" t="s">
        <v>793</v>
      </c>
      <c r="G3062" t="s">
        <v>8595</v>
      </c>
      <c r="H3062" t="s">
        <v>8596</v>
      </c>
      <c r="I3062">
        <v>65</v>
      </c>
      <c r="J3062" s="52">
        <v>195783000</v>
      </c>
      <c r="K3062" s="52">
        <v>0</v>
      </c>
      <c r="L3062" s="52">
        <v>0</v>
      </c>
      <c r="M3062" t="s">
        <v>2623</v>
      </c>
      <c r="N3062" t="s">
        <v>2623</v>
      </c>
    </row>
    <row r="3063" spans="1:14" x14ac:dyDescent="0.25">
      <c r="A3063">
        <v>2026</v>
      </c>
      <c r="B3063" t="s">
        <v>3337</v>
      </c>
      <c r="C3063">
        <v>41</v>
      </c>
      <c r="D3063" t="s">
        <v>110</v>
      </c>
      <c r="E3063">
        <v>41</v>
      </c>
      <c r="F3063" t="s">
        <v>793</v>
      </c>
      <c r="G3063" t="s">
        <v>1068</v>
      </c>
      <c r="H3063" t="s">
        <v>8601</v>
      </c>
      <c r="I3063" t="s">
        <v>3296</v>
      </c>
      <c r="J3063" s="52">
        <v>40000000</v>
      </c>
      <c r="K3063" s="52">
        <v>0</v>
      </c>
      <c r="L3063" s="52">
        <v>0</v>
      </c>
      <c r="M3063" t="s">
        <v>2623</v>
      </c>
      <c r="N3063" t="s">
        <v>2623</v>
      </c>
    </row>
    <row r="3064" spans="1:14" x14ac:dyDescent="0.25">
      <c r="A3064">
        <v>2026</v>
      </c>
      <c r="B3064" t="s">
        <v>3337</v>
      </c>
      <c r="C3064">
        <v>41</v>
      </c>
      <c r="D3064" t="s">
        <v>110</v>
      </c>
      <c r="E3064">
        <v>41</v>
      </c>
      <c r="F3064" t="s">
        <v>793</v>
      </c>
      <c r="G3064" t="s">
        <v>1061</v>
      </c>
      <c r="H3064" t="s">
        <v>8601</v>
      </c>
      <c r="I3064" t="s">
        <v>3294</v>
      </c>
      <c r="J3064" s="52">
        <v>39000000</v>
      </c>
      <c r="K3064" s="52">
        <v>0</v>
      </c>
      <c r="L3064" s="52">
        <v>0</v>
      </c>
      <c r="M3064" t="s">
        <v>2623</v>
      </c>
      <c r="N3064" t="s">
        <v>2623</v>
      </c>
    </row>
    <row r="3065" spans="1:14" x14ac:dyDescent="0.25">
      <c r="A3065">
        <v>2026</v>
      </c>
      <c r="B3065" t="s">
        <v>3337</v>
      </c>
      <c r="C3065">
        <v>44</v>
      </c>
      <c r="D3065" t="s">
        <v>58</v>
      </c>
      <c r="E3065">
        <v>44</v>
      </c>
      <c r="F3065" t="s">
        <v>793</v>
      </c>
      <c r="G3065" t="s">
        <v>1068</v>
      </c>
      <c r="H3065" t="s">
        <v>8601</v>
      </c>
      <c r="I3065" t="s">
        <v>3296</v>
      </c>
      <c r="J3065" s="52">
        <v>80000000</v>
      </c>
      <c r="K3065" s="52">
        <v>0</v>
      </c>
      <c r="L3065" s="52">
        <v>0</v>
      </c>
      <c r="M3065" t="s">
        <v>2623</v>
      </c>
      <c r="N3065" t="s">
        <v>2623</v>
      </c>
    </row>
    <row r="3066" spans="1:14" x14ac:dyDescent="0.25">
      <c r="A3066">
        <v>2026</v>
      </c>
      <c r="B3066" t="s">
        <v>3337</v>
      </c>
      <c r="C3066">
        <v>44</v>
      </c>
      <c r="D3066" t="s">
        <v>58</v>
      </c>
      <c r="E3066">
        <v>44</v>
      </c>
      <c r="F3066" t="s">
        <v>793</v>
      </c>
      <c r="G3066" t="s">
        <v>1061</v>
      </c>
      <c r="H3066" t="s">
        <v>8601</v>
      </c>
      <c r="I3066" t="s">
        <v>3294</v>
      </c>
      <c r="J3066" s="52">
        <v>17000000</v>
      </c>
      <c r="K3066" s="52">
        <v>0</v>
      </c>
      <c r="L3066" s="52">
        <v>0</v>
      </c>
      <c r="M3066" t="s">
        <v>2623</v>
      </c>
      <c r="N3066" t="s">
        <v>2623</v>
      </c>
    </row>
    <row r="3067" spans="1:14" x14ac:dyDescent="0.25">
      <c r="A3067">
        <v>2026</v>
      </c>
      <c r="B3067" t="s">
        <v>3337</v>
      </c>
      <c r="C3067">
        <v>44</v>
      </c>
      <c r="D3067" t="s">
        <v>58</v>
      </c>
      <c r="E3067">
        <v>44</v>
      </c>
      <c r="F3067" t="s">
        <v>793</v>
      </c>
      <c r="G3067" t="s">
        <v>8598</v>
      </c>
      <c r="H3067" t="s">
        <v>8599</v>
      </c>
      <c r="I3067">
        <v>24</v>
      </c>
      <c r="J3067" s="52">
        <v>1163575711</v>
      </c>
      <c r="K3067" s="52">
        <v>0</v>
      </c>
      <c r="L3067" s="52">
        <v>0</v>
      </c>
      <c r="M3067" t="s">
        <v>2623</v>
      </c>
      <c r="N3067" t="s">
        <v>2623</v>
      </c>
    </row>
    <row r="3068" spans="1:14" x14ac:dyDescent="0.25">
      <c r="A3068">
        <v>2026</v>
      </c>
      <c r="B3068" t="s">
        <v>3337</v>
      </c>
      <c r="C3068">
        <v>47</v>
      </c>
      <c r="D3068" t="s">
        <v>49</v>
      </c>
      <c r="E3068">
        <v>47</v>
      </c>
      <c r="F3068" t="s">
        <v>793</v>
      </c>
      <c r="G3068" t="s">
        <v>1061</v>
      </c>
      <c r="H3068" t="s">
        <v>8601</v>
      </c>
      <c r="I3068" t="s">
        <v>3294</v>
      </c>
      <c r="J3068" s="52">
        <v>17000000</v>
      </c>
      <c r="K3068" s="52">
        <v>0</v>
      </c>
      <c r="L3068" s="52">
        <v>0</v>
      </c>
      <c r="M3068" t="s">
        <v>2623</v>
      </c>
      <c r="N3068" t="s">
        <v>2623</v>
      </c>
    </row>
    <row r="3069" spans="1:14" x14ac:dyDescent="0.25">
      <c r="A3069">
        <v>2026</v>
      </c>
      <c r="B3069" t="s">
        <v>3337</v>
      </c>
      <c r="C3069">
        <v>47</v>
      </c>
      <c r="D3069" t="s">
        <v>49</v>
      </c>
      <c r="E3069">
        <v>47</v>
      </c>
      <c r="F3069" t="s">
        <v>793</v>
      </c>
      <c r="G3069" t="s">
        <v>8598</v>
      </c>
      <c r="H3069" t="s">
        <v>8599</v>
      </c>
      <c r="I3069">
        <v>24</v>
      </c>
      <c r="J3069" s="52">
        <v>157720784</v>
      </c>
      <c r="K3069" s="52">
        <v>0</v>
      </c>
      <c r="L3069" s="52">
        <v>0</v>
      </c>
      <c r="M3069" t="s">
        <v>2623</v>
      </c>
      <c r="N3069" t="s">
        <v>2623</v>
      </c>
    </row>
    <row r="3070" spans="1:14" x14ac:dyDescent="0.25">
      <c r="A3070">
        <v>2026</v>
      </c>
      <c r="B3070" t="s">
        <v>3337</v>
      </c>
      <c r="C3070">
        <v>50</v>
      </c>
      <c r="D3070" t="s">
        <v>354</v>
      </c>
      <c r="E3070">
        <v>50</v>
      </c>
      <c r="F3070" t="s">
        <v>793</v>
      </c>
      <c r="G3070" t="s">
        <v>1061</v>
      </c>
      <c r="H3070" t="s">
        <v>8601</v>
      </c>
      <c r="I3070" t="s">
        <v>3296</v>
      </c>
      <c r="J3070" s="52">
        <v>26175000</v>
      </c>
      <c r="K3070" s="52">
        <v>0</v>
      </c>
      <c r="L3070" s="52">
        <v>0</v>
      </c>
      <c r="M3070" t="s">
        <v>2623</v>
      </c>
      <c r="N3070" t="s">
        <v>2623</v>
      </c>
    </row>
    <row r="3071" spans="1:14" x14ac:dyDescent="0.25">
      <c r="A3071">
        <v>2026</v>
      </c>
      <c r="B3071" t="s">
        <v>3337</v>
      </c>
      <c r="C3071">
        <v>50</v>
      </c>
      <c r="D3071" t="s">
        <v>354</v>
      </c>
      <c r="E3071">
        <v>50</v>
      </c>
      <c r="F3071" t="s">
        <v>793</v>
      </c>
      <c r="G3071" t="s">
        <v>1061</v>
      </c>
      <c r="H3071" t="s">
        <v>8601</v>
      </c>
      <c r="I3071" t="s">
        <v>3294</v>
      </c>
      <c r="J3071" s="52">
        <v>17000000</v>
      </c>
      <c r="K3071" s="52">
        <v>0</v>
      </c>
      <c r="L3071" s="52">
        <v>0</v>
      </c>
      <c r="M3071" t="s">
        <v>2623</v>
      </c>
      <c r="N3071" t="s">
        <v>2623</v>
      </c>
    </row>
    <row r="3072" spans="1:14" x14ac:dyDescent="0.25">
      <c r="A3072">
        <v>2026</v>
      </c>
      <c r="B3072" t="s">
        <v>3337</v>
      </c>
      <c r="C3072">
        <v>50</v>
      </c>
      <c r="D3072" t="s">
        <v>354</v>
      </c>
      <c r="E3072">
        <v>50</v>
      </c>
      <c r="F3072" t="s">
        <v>793</v>
      </c>
      <c r="G3072" t="s">
        <v>8598</v>
      </c>
      <c r="H3072" t="s">
        <v>8599</v>
      </c>
      <c r="I3072">
        <v>24</v>
      </c>
      <c r="J3072" s="52">
        <v>160000000</v>
      </c>
      <c r="K3072" s="52">
        <v>0</v>
      </c>
      <c r="L3072" s="52">
        <v>0</v>
      </c>
      <c r="M3072" t="s">
        <v>2623</v>
      </c>
      <c r="N3072" t="s">
        <v>2623</v>
      </c>
    </row>
    <row r="3073" spans="1:14" x14ac:dyDescent="0.25">
      <c r="A3073">
        <v>2026</v>
      </c>
      <c r="B3073" t="s">
        <v>3337</v>
      </c>
      <c r="C3073">
        <v>52</v>
      </c>
      <c r="D3073" t="s">
        <v>165</v>
      </c>
      <c r="E3073">
        <v>52</v>
      </c>
      <c r="F3073" t="s">
        <v>793</v>
      </c>
      <c r="G3073" t="s">
        <v>1067</v>
      </c>
      <c r="H3073" t="s">
        <v>8600</v>
      </c>
      <c r="I3073" t="s">
        <v>3296</v>
      </c>
      <c r="J3073" s="52">
        <v>9138000</v>
      </c>
      <c r="K3073" s="52">
        <v>0</v>
      </c>
      <c r="L3073" s="52">
        <v>0</v>
      </c>
      <c r="M3073" t="s">
        <v>2623</v>
      </c>
      <c r="N3073" t="s">
        <v>2623</v>
      </c>
    </row>
    <row r="3074" spans="1:14" x14ac:dyDescent="0.25">
      <c r="A3074">
        <v>2026</v>
      </c>
      <c r="B3074" t="s">
        <v>3337</v>
      </c>
      <c r="C3074">
        <v>52</v>
      </c>
      <c r="D3074" t="s">
        <v>165</v>
      </c>
      <c r="E3074">
        <v>52</v>
      </c>
      <c r="F3074" t="s">
        <v>793</v>
      </c>
      <c r="G3074" t="s">
        <v>1061</v>
      </c>
      <c r="H3074" t="s">
        <v>8601</v>
      </c>
      <c r="I3074" t="s">
        <v>3294</v>
      </c>
      <c r="J3074" s="52">
        <v>20000000</v>
      </c>
      <c r="K3074" s="52">
        <v>0</v>
      </c>
      <c r="L3074" s="52">
        <v>0</v>
      </c>
      <c r="M3074" t="s">
        <v>2623</v>
      </c>
      <c r="N3074" t="s">
        <v>2623</v>
      </c>
    </row>
    <row r="3075" spans="1:14" x14ac:dyDescent="0.25">
      <c r="A3075">
        <v>2026</v>
      </c>
      <c r="B3075" t="s">
        <v>3337</v>
      </c>
      <c r="C3075">
        <v>52</v>
      </c>
      <c r="D3075" t="s">
        <v>165</v>
      </c>
      <c r="E3075">
        <v>52</v>
      </c>
      <c r="F3075" t="s">
        <v>793</v>
      </c>
      <c r="G3075" t="s">
        <v>8598</v>
      </c>
      <c r="H3075" t="s">
        <v>8599</v>
      </c>
      <c r="I3075">
        <v>24</v>
      </c>
      <c r="J3075" s="52">
        <v>476604000</v>
      </c>
      <c r="K3075" s="52">
        <v>0</v>
      </c>
      <c r="L3075" s="52">
        <v>0</v>
      </c>
      <c r="M3075" t="s">
        <v>2623</v>
      </c>
      <c r="N3075" t="s">
        <v>2623</v>
      </c>
    </row>
    <row r="3076" spans="1:14" x14ac:dyDescent="0.25">
      <c r="A3076">
        <v>2026</v>
      </c>
      <c r="B3076" t="s">
        <v>3337</v>
      </c>
      <c r="C3076">
        <v>52</v>
      </c>
      <c r="D3076" t="s">
        <v>165</v>
      </c>
      <c r="E3076">
        <v>52</v>
      </c>
      <c r="F3076" t="s">
        <v>793</v>
      </c>
      <c r="G3076" t="s">
        <v>1066</v>
      </c>
      <c r="H3076" t="s">
        <v>8597</v>
      </c>
      <c r="I3076">
        <v>43</v>
      </c>
      <c r="J3076" s="52">
        <v>5051949</v>
      </c>
      <c r="K3076" s="52">
        <v>0</v>
      </c>
      <c r="L3076" s="52">
        <v>0</v>
      </c>
      <c r="M3076" t="s">
        <v>2623</v>
      </c>
      <c r="N3076" t="s">
        <v>2623</v>
      </c>
    </row>
    <row r="3077" spans="1:14" x14ac:dyDescent="0.25">
      <c r="A3077">
        <v>2026</v>
      </c>
      <c r="B3077" t="s">
        <v>3337</v>
      </c>
      <c r="C3077">
        <v>63</v>
      </c>
      <c r="D3077" t="s">
        <v>217</v>
      </c>
      <c r="E3077">
        <v>63</v>
      </c>
      <c r="F3077" t="s">
        <v>793</v>
      </c>
      <c r="G3077" t="s">
        <v>1061</v>
      </c>
      <c r="H3077" t="s">
        <v>8601</v>
      </c>
      <c r="I3077" t="s">
        <v>3294</v>
      </c>
      <c r="J3077" s="52">
        <v>23000000</v>
      </c>
      <c r="K3077" s="52">
        <v>0</v>
      </c>
      <c r="L3077" s="52">
        <v>0</v>
      </c>
      <c r="M3077" t="s">
        <v>2623</v>
      </c>
      <c r="N3077" t="s">
        <v>2623</v>
      </c>
    </row>
    <row r="3078" spans="1:14" x14ac:dyDescent="0.25">
      <c r="A3078">
        <v>2026</v>
      </c>
      <c r="B3078" t="s">
        <v>3337</v>
      </c>
      <c r="C3078">
        <v>66</v>
      </c>
      <c r="D3078" t="s">
        <v>54</v>
      </c>
      <c r="E3078">
        <v>66</v>
      </c>
      <c r="F3078" t="s">
        <v>793</v>
      </c>
      <c r="G3078" t="s">
        <v>8598</v>
      </c>
      <c r="H3078" t="s">
        <v>8599</v>
      </c>
      <c r="I3078">
        <v>24</v>
      </c>
      <c r="J3078" s="52">
        <v>568166834</v>
      </c>
      <c r="K3078" s="52">
        <v>0</v>
      </c>
      <c r="L3078" s="52">
        <v>0</v>
      </c>
      <c r="M3078" t="s">
        <v>2623</v>
      </c>
      <c r="N3078" t="s">
        <v>2623</v>
      </c>
    </row>
    <row r="3079" spans="1:14" x14ac:dyDescent="0.25">
      <c r="A3079">
        <v>2026</v>
      </c>
      <c r="B3079" t="s">
        <v>3337</v>
      </c>
      <c r="C3079">
        <v>68</v>
      </c>
      <c r="D3079" t="s">
        <v>283</v>
      </c>
      <c r="E3079">
        <v>68</v>
      </c>
      <c r="F3079" t="s">
        <v>793</v>
      </c>
      <c r="G3079" t="s">
        <v>1061</v>
      </c>
      <c r="H3079" t="s">
        <v>8601</v>
      </c>
      <c r="I3079" t="s">
        <v>3294</v>
      </c>
      <c r="J3079" s="52">
        <v>60000000</v>
      </c>
      <c r="K3079" s="52">
        <v>0</v>
      </c>
      <c r="L3079" s="52">
        <v>0</v>
      </c>
      <c r="M3079" t="s">
        <v>2623</v>
      </c>
      <c r="N3079" t="s">
        <v>2623</v>
      </c>
    </row>
    <row r="3080" spans="1:14" x14ac:dyDescent="0.25">
      <c r="A3080">
        <v>2026</v>
      </c>
      <c r="B3080" t="s">
        <v>3337</v>
      </c>
      <c r="C3080">
        <v>70</v>
      </c>
      <c r="D3080" t="s">
        <v>238</v>
      </c>
      <c r="E3080">
        <v>70</v>
      </c>
      <c r="F3080" t="s">
        <v>793</v>
      </c>
      <c r="G3080" t="s">
        <v>1061</v>
      </c>
      <c r="H3080" t="s">
        <v>8601</v>
      </c>
      <c r="I3080" t="s">
        <v>3296</v>
      </c>
      <c r="J3080" s="52">
        <v>21728439</v>
      </c>
      <c r="K3080" s="52">
        <v>0</v>
      </c>
      <c r="L3080" s="52">
        <v>0</v>
      </c>
      <c r="M3080" t="s">
        <v>2623</v>
      </c>
      <c r="N3080" t="s">
        <v>2623</v>
      </c>
    </row>
    <row r="3081" spans="1:14" x14ac:dyDescent="0.25">
      <c r="A3081">
        <v>2026</v>
      </c>
      <c r="B3081" t="s">
        <v>3337</v>
      </c>
      <c r="C3081">
        <v>70</v>
      </c>
      <c r="D3081" t="s">
        <v>238</v>
      </c>
      <c r="E3081">
        <v>70</v>
      </c>
      <c r="F3081" t="s">
        <v>793</v>
      </c>
      <c r="G3081" t="s">
        <v>1068</v>
      </c>
      <c r="H3081" t="s">
        <v>8601</v>
      </c>
      <c r="I3081" t="s">
        <v>3296</v>
      </c>
      <c r="J3081" s="52">
        <v>41000000</v>
      </c>
      <c r="K3081" s="52">
        <v>0</v>
      </c>
      <c r="L3081" s="52">
        <v>0</v>
      </c>
      <c r="M3081" t="s">
        <v>2623</v>
      </c>
      <c r="N3081" t="s">
        <v>2623</v>
      </c>
    </row>
    <row r="3082" spans="1:14" x14ac:dyDescent="0.25">
      <c r="A3082">
        <v>2026</v>
      </c>
      <c r="B3082" t="s">
        <v>3337</v>
      </c>
      <c r="C3082">
        <v>70</v>
      </c>
      <c r="D3082" t="s">
        <v>238</v>
      </c>
      <c r="E3082">
        <v>70</v>
      </c>
      <c r="F3082" t="s">
        <v>793</v>
      </c>
      <c r="G3082" t="s">
        <v>1061</v>
      </c>
      <c r="H3082" t="s">
        <v>8601</v>
      </c>
      <c r="I3082" t="s">
        <v>3294</v>
      </c>
      <c r="J3082" s="52">
        <v>12000000</v>
      </c>
      <c r="K3082" s="52">
        <v>0</v>
      </c>
      <c r="L3082" s="52">
        <v>0</v>
      </c>
      <c r="M3082" t="s">
        <v>2623</v>
      </c>
      <c r="N3082" t="s">
        <v>2623</v>
      </c>
    </row>
    <row r="3083" spans="1:14" x14ac:dyDescent="0.25">
      <c r="A3083">
        <v>2026</v>
      </c>
      <c r="B3083" t="s">
        <v>3337</v>
      </c>
      <c r="C3083">
        <v>70</v>
      </c>
      <c r="D3083" t="s">
        <v>238</v>
      </c>
      <c r="E3083">
        <v>70</v>
      </c>
      <c r="F3083" t="s">
        <v>793</v>
      </c>
      <c r="G3083" t="s">
        <v>8595</v>
      </c>
      <c r="H3083" t="s">
        <v>8596</v>
      </c>
      <c r="I3083">
        <v>23</v>
      </c>
      <c r="J3083" s="52">
        <v>52685311</v>
      </c>
      <c r="K3083" s="52">
        <v>0</v>
      </c>
      <c r="L3083" s="52">
        <v>0</v>
      </c>
      <c r="M3083" t="s">
        <v>2623</v>
      </c>
      <c r="N3083" t="s">
        <v>2623</v>
      </c>
    </row>
    <row r="3084" spans="1:14" x14ac:dyDescent="0.25">
      <c r="A3084">
        <v>2026</v>
      </c>
      <c r="B3084" t="s">
        <v>3337</v>
      </c>
      <c r="C3084">
        <v>70</v>
      </c>
      <c r="D3084" t="s">
        <v>238</v>
      </c>
      <c r="E3084">
        <v>70</v>
      </c>
      <c r="F3084" t="s">
        <v>793</v>
      </c>
      <c r="G3084" t="s">
        <v>8598</v>
      </c>
      <c r="H3084" t="s">
        <v>8599</v>
      </c>
      <c r="I3084">
        <v>24</v>
      </c>
      <c r="J3084" s="52">
        <v>903972106</v>
      </c>
      <c r="K3084" s="52">
        <v>0</v>
      </c>
      <c r="L3084" s="52">
        <v>0</v>
      </c>
      <c r="M3084" t="s">
        <v>2623</v>
      </c>
      <c r="N3084" t="s">
        <v>2623</v>
      </c>
    </row>
    <row r="3085" spans="1:14" x14ac:dyDescent="0.25">
      <c r="A3085">
        <v>2026</v>
      </c>
      <c r="B3085" t="s">
        <v>3337</v>
      </c>
      <c r="C3085">
        <v>70</v>
      </c>
      <c r="D3085" t="s">
        <v>238</v>
      </c>
      <c r="E3085">
        <v>70</v>
      </c>
      <c r="F3085" t="s">
        <v>793</v>
      </c>
      <c r="G3085" t="s">
        <v>8595</v>
      </c>
      <c r="H3085" t="s">
        <v>8596</v>
      </c>
      <c r="I3085">
        <v>66</v>
      </c>
      <c r="J3085" s="52">
        <v>122356729</v>
      </c>
      <c r="K3085" s="52">
        <v>0</v>
      </c>
      <c r="L3085" s="52">
        <v>0</v>
      </c>
      <c r="M3085" t="s">
        <v>2623</v>
      </c>
      <c r="N3085" t="s">
        <v>2623</v>
      </c>
    </row>
    <row r="3086" spans="1:14" x14ac:dyDescent="0.25">
      <c r="A3086">
        <v>2026</v>
      </c>
      <c r="B3086" t="s">
        <v>3337</v>
      </c>
      <c r="C3086">
        <v>73</v>
      </c>
      <c r="D3086" t="s">
        <v>312</v>
      </c>
      <c r="E3086">
        <v>73</v>
      </c>
      <c r="F3086" t="s">
        <v>793</v>
      </c>
      <c r="G3086" t="s">
        <v>1061</v>
      </c>
      <c r="H3086" t="s">
        <v>8601</v>
      </c>
      <c r="I3086" t="s">
        <v>3294</v>
      </c>
      <c r="J3086" s="52">
        <v>23000000</v>
      </c>
      <c r="K3086" s="52">
        <v>0</v>
      </c>
      <c r="L3086" s="52">
        <v>0</v>
      </c>
      <c r="M3086" t="s">
        <v>2623</v>
      </c>
      <c r="N3086" t="s">
        <v>2623</v>
      </c>
    </row>
    <row r="3087" spans="1:14" x14ac:dyDescent="0.25">
      <c r="A3087">
        <v>2026</v>
      </c>
      <c r="B3087" t="s">
        <v>3337</v>
      </c>
      <c r="C3087">
        <v>73</v>
      </c>
      <c r="D3087" t="s">
        <v>312</v>
      </c>
      <c r="E3087">
        <v>73</v>
      </c>
      <c r="F3087" t="s">
        <v>793</v>
      </c>
      <c r="G3087" t="s">
        <v>8598</v>
      </c>
      <c r="H3087" t="s">
        <v>8599</v>
      </c>
      <c r="I3087">
        <v>24</v>
      </c>
      <c r="J3087" s="52">
        <v>718000000</v>
      </c>
      <c r="K3087" s="52">
        <v>0</v>
      </c>
      <c r="L3087" s="52">
        <v>0</v>
      </c>
      <c r="M3087" t="s">
        <v>2623</v>
      </c>
      <c r="N3087" t="s">
        <v>2623</v>
      </c>
    </row>
    <row r="3088" spans="1:14" x14ac:dyDescent="0.25">
      <c r="A3088">
        <v>2026</v>
      </c>
      <c r="B3088" t="s">
        <v>3337</v>
      </c>
      <c r="C3088">
        <v>76</v>
      </c>
      <c r="D3088" t="s">
        <v>253</v>
      </c>
      <c r="E3088">
        <v>76</v>
      </c>
      <c r="F3088" t="s">
        <v>793</v>
      </c>
      <c r="G3088" t="s">
        <v>1068</v>
      </c>
      <c r="H3088" t="s">
        <v>8601</v>
      </c>
      <c r="I3088" t="s">
        <v>3296</v>
      </c>
      <c r="J3088" s="52">
        <v>33622711</v>
      </c>
      <c r="K3088" s="52">
        <v>0</v>
      </c>
      <c r="L3088" s="52">
        <v>0</v>
      </c>
      <c r="M3088" t="s">
        <v>2623</v>
      </c>
      <c r="N3088" t="s">
        <v>2623</v>
      </c>
    </row>
    <row r="3089" spans="1:14" x14ac:dyDescent="0.25">
      <c r="A3089">
        <v>2026</v>
      </c>
      <c r="B3089" t="s">
        <v>3337</v>
      </c>
      <c r="C3089">
        <v>76</v>
      </c>
      <c r="D3089" t="s">
        <v>253</v>
      </c>
      <c r="E3089">
        <v>76</v>
      </c>
      <c r="F3089" t="s">
        <v>793</v>
      </c>
      <c r="G3089" t="s">
        <v>1061</v>
      </c>
      <c r="H3089" t="s">
        <v>8601</v>
      </c>
      <c r="I3089" t="s">
        <v>3294</v>
      </c>
      <c r="J3089" s="52">
        <v>91000000</v>
      </c>
      <c r="K3089" s="52">
        <v>0</v>
      </c>
      <c r="L3089" s="52">
        <v>0</v>
      </c>
      <c r="M3089" t="s">
        <v>2623</v>
      </c>
      <c r="N3089" t="s">
        <v>2623</v>
      </c>
    </row>
    <row r="3090" spans="1:14" x14ac:dyDescent="0.25">
      <c r="A3090">
        <v>2026</v>
      </c>
      <c r="B3090" t="s">
        <v>3337</v>
      </c>
      <c r="C3090">
        <v>76</v>
      </c>
      <c r="D3090" t="s">
        <v>253</v>
      </c>
      <c r="E3090">
        <v>76</v>
      </c>
      <c r="F3090" t="s">
        <v>793</v>
      </c>
      <c r="G3090" t="s">
        <v>1066</v>
      </c>
      <c r="H3090" t="s">
        <v>8597</v>
      </c>
      <c r="I3090">
        <v>43</v>
      </c>
      <c r="J3090" s="52">
        <v>8000000</v>
      </c>
      <c r="K3090" s="52">
        <v>0</v>
      </c>
      <c r="L3090" s="52">
        <v>0</v>
      </c>
      <c r="M3090" t="s">
        <v>2623</v>
      </c>
      <c r="N3090" t="s">
        <v>2623</v>
      </c>
    </row>
    <row r="3091" spans="1:14" x14ac:dyDescent="0.25">
      <c r="A3091">
        <v>2026</v>
      </c>
      <c r="B3091" t="s">
        <v>3337</v>
      </c>
      <c r="C3091">
        <v>81</v>
      </c>
      <c r="D3091" t="s">
        <v>308</v>
      </c>
      <c r="E3091">
        <v>81</v>
      </c>
      <c r="F3091" t="s">
        <v>793</v>
      </c>
      <c r="G3091" t="s">
        <v>1061</v>
      </c>
      <c r="H3091" t="s">
        <v>8601</v>
      </c>
      <c r="I3091" t="s">
        <v>3294</v>
      </c>
      <c r="J3091" s="52">
        <v>9000000</v>
      </c>
      <c r="K3091" s="52">
        <v>0</v>
      </c>
      <c r="L3091" s="52">
        <v>0</v>
      </c>
      <c r="M3091" t="s">
        <v>2623</v>
      </c>
      <c r="N3091" t="s">
        <v>2623</v>
      </c>
    </row>
    <row r="3092" spans="1:14" x14ac:dyDescent="0.25">
      <c r="A3092">
        <v>2026</v>
      </c>
      <c r="B3092" t="s">
        <v>3337</v>
      </c>
      <c r="C3092">
        <v>81</v>
      </c>
      <c r="D3092" t="s">
        <v>308</v>
      </c>
      <c r="E3092">
        <v>81</v>
      </c>
      <c r="F3092" t="s">
        <v>793</v>
      </c>
      <c r="G3092" t="s">
        <v>8598</v>
      </c>
      <c r="H3092" t="s">
        <v>8599</v>
      </c>
      <c r="I3092">
        <v>24</v>
      </c>
      <c r="J3092" s="52">
        <v>1995000</v>
      </c>
      <c r="K3092" s="52">
        <v>0</v>
      </c>
      <c r="L3092" s="52">
        <v>0</v>
      </c>
      <c r="M3092" t="s">
        <v>2623</v>
      </c>
      <c r="N3092" t="s">
        <v>2623</v>
      </c>
    </row>
    <row r="3093" spans="1:14" x14ac:dyDescent="0.25">
      <c r="A3093">
        <v>2026</v>
      </c>
      <c r="B3093" t="s">
        <v>3337</v>
      </c>
      <c r="C3093">
        <v>85</v>
      </c>
      <c r="D3093" t="s">
        <v>343</v>
      </c>
      <c r="E3093">
        <v>85</v>
      </c>
      <c r="F3093" t="s">
        <v>793</v>
      </c>
      <c r="G3093" t="s">
        <v>1068</v>
      </c>
      <c r="H3093" t="s">
        <v>8601</v>
      </c>
      <c r="I3093" t="s">
        <v>3296</v>
      </c>
      <c r="J3093" s="52">
        <v>31000000</v>
      </c>
      <c r="K3093" s="52">
        <v>0</v>
      </c>
      <c r="L3093" s="52">
        <v>0</v>
      </c>
      <c r="M3093" t="s">
        <v>2623</v>
      </c>
      <c r="N3093" t="s">
        <v>2623</v>
      </c>
    </row>
    <row r="3094" spans="1:14" x14ac:dyDescent="0.25">
      <c r="A3094">
        <v>2026</v>
      </c>
      <c r="B3094" t="s">
        <v>3337</v>
      </c>
      <c r="C3094">
        <v>85</v>
      </c>
      <c r="D3094" t="s">
        <v>343</v>
      </c>
      <c r="E3094">
        <v>85</v>
      </c>
      <c r="F3094" t="s">
        <v>793</v>
      </c>
      <c r="G3094" t="s">
        <v>1061</v>
      </c>
      <c r="H3094" t="s">
        <v>8601</v>
      </c>
      <c r="I3094" t="s">
        <v>3294</v>
      </c>
      <c r="J3094" s="52">
        <v>11000000</v>
      </c>
      <c r="K3094" s="52">
        <v>0</v>
      </c>
      <c r="L3094" s="52">
        <v>0</v>
      </c>
      <c r="M3094" t="s">
        <v>2623</v>
      </c>
      <c r="N3094" t="s">
        <v>2623</v>
      </c>
    </row>
    <row r="3095" spans="1:14" x14ac:dyDescent="0.25">
      <c r="A3095">
        <v>2026</v>
      </c>
      <c r="B3095" t="s">
        <v>3337</v>
      </c>
      <c r="C3095">
        <v>86</v>
      </c>
      <c r="D3095" t="s">
        <v>350</v>
      </c>
      <c r="E3095">
        <v>86</v>
      </c>
      <c r="F3095" t="s">
        <v>793</v>
      </c>
      <c r="G3095" t="s">
        <v>1061</v>
      </c>
      <c r="H3095" t="s">
        <v>8601</v>
      </c>
      <c r="I3095" t="s">
        <v>3294</v>
      </c>
      <c r="J3095" s="52">
        <v>11000000</v>
      </c>
      <c r="K3095" s="52">
        <v>0</v>
      </c>
      <c r="L3095" s="52">
        <v>0</v>
      </c>
      <c r="M3095" t="s">
        <v>2623</v>
      </c>
      <c r="N3095" t="s">
        <v>2623</v>
      </c>
    </row>
    <row r="3096" spans="1:14" x14ac:dyDescent="0.25">
      <c r="A3096">
        <v>2026</v>
      </c>
      <c r="B3096" t="s">
        <v>3337</v>
      </c>
      <c r="C3096">
        <v>88</v>
      </c>
      <c r="D3096" t="s">
        <v>203</v>
      </c>
      <c r="E3096">
        <v>88</v>
      </c>
      <c r="F3096" t="s">
        <v>793</v>
      </c>
      <c r="G3096" t="s">
        <v>1061</v>
      </c>
      <c r="H3096" t="s">
        <v>8601</v>
      </c>
      <c r="I3096" t="s">
        <v>3296</v>
      </c>
      <c r="J3096" s="52">
        <v>4234905</v>
      </c>
      <c r="K3096" s="52">
        <v>0</v>
      </c>
      <c r="L3096" s="52">
        <v>0</v>
      </c>
      <c r="M3096" t="s">
        <v>2623</v>
      </c>
      <c r="N3096" t="s">
        <v>2623</v>
      </c>
    </row>
    <row r="3097" spans="1:14" x14ac:dyDescent="0.25">
      <c r="A3097">
        <v>2026</v>
      </c>
      <c r="B3097" t="s">
        <v>3337</v>
      </c>
      <c r="C3097">
        <v>88</v>
      </c>
      <c r="D3097" t="s">
        <v>203</v>
      </c>
      <c r="E3097">
        <v>88</v>
      </c>
      <c r="F3097" t="s">
        <v>793</v>
      </c>
      <c r="G3097" t="s">
        <v>1061</v>
      </c>
      <c r="H3097" t="s">
        <v>8601</v>
      </c>
      <c r="I3097" t="s">
        <v>3294</v>
      </c>
      <c r="J3097" s="52">
        <v>11000000</v>
      </c>
      <c r="K3097" s="52">
        <v>0</v>
      </c>
      <c r="L3097" s="52">
        <v>0</v>
      </c>
      <c r="M3097" t="s">
        <v>2623</v>
      </c>
      <c r="N3097" t="s">
        <v>2623</v>
      </c>
    </row>
    <row r="3098" spans="1:14" x14ac:dyDescent="0.25">
      <c r="A3098">
        <v>2026</v>
      </c>
      <c r="B3098" t="s">
        <v>3337</v>
      </c>
      <c r="C3098">
        <v>91</v>
      </c>
      <c r="D3098" t="s">
        <v>281</v>
      </c>
      <c r="E3098">
        <v>91</v>
      </c>
      <c r="F3098" t="s">
        <v>793</v>
      </c>
      <c r="G3098" t="s">
        <v>1061</v>
      </c>
      <c r="H3098" t="s">
        <v>8601</v>
      </c>
      <c r="I3098" t="s">
        <v>3294</v>
      </c>
      <c r="J3098" s="52">
        <v>10500000</v>
      </c>
      <c r="K3098" s="52">
        <v>0</v>
      </c>
      <c r="L3098" s="52">
        <v>0</v>
      </c>
      <c r="M3098" t="s">
        <v>2623</v>
      </c>
      <c r="N3098" t="s">
        <v>2623</v>
      </c>
    </row>
    <row r="3099" spans="1:14" x14ac:dyDescent="0.25">
      <c r="A3099">
        <v>2026</v>
      </c>
      <c r="B3099" t="s">
        <v>3337</v>
      </c>
      <c r="C3099">
        <v>91</v>
      </c>
      <c r="D3099" t="s">
        <v>281</v>
      </c>
      <c r="E3099">
        <v>91</v>
      </c>
      <c r="F3099" t="s">
        <v>793</v>
      </c>
      <c r="G3099" t="s">
        <v>8598</v>
      </c>
      <c r="H3099" t="s">
        <v>8599</v>
      </c>
      <c r="I3099">
        <v>24</v>
      </c>
      <c r="J3099" s="52">
        <v>29824561</v>
      </c>
      <c r="K3099" s="52">
        <v>0</v>
      </c>
      <c r="L3099" s="52">
        <v>0</v>
      </c>
      <c r="M3099" t="s">
        <v>2623</v>
      </c>
      <c r="N3099" t="s">
        <v>2623</v>
      </c>
    </row>
    <row r="3100" spans="1:14" x14ac:dyDescent="0.25">
      <c r="A3100">
        <v>2026</v>
      </c>
      <c r="B3100" t="s">
        <v>3337</v>
      </c>
      <c r="C3100">
        <v>94</v>
      </c>
      <c r="D3100" t="s">
        <v>730</v>
      </c>
      <c r="E3100">
        <v>94</v>
      </c>
      <c r="F3100" t="s">
        <v>793</v>
      </c>
      <c r="G3100" t="s">
        <v>1061</v>
      </c>
      <c r="H3100" t="s">
        <v>8601</v>
      </c>
      <c r="I3100" t="s">
        <v>3294</v>
      </c>
      <c r="J3100" s="52">
        <v>10230000</v>
      </c>
      <c r="K3100" s="52">
        <v>0</v>
      </c>
      <c r="L3100" s="52">
        <v>0</v>
      </c>
      <c r="M3100" t="s">
        <v>2623</v>
      </c>
      <c r="N3100" t="s">
        <v>2623</v>
      </c>
    </row>
    <row r="3101" spans="1:14" x14ac:dyDescent="0.25">
      <c r="A3101">
        <v>2026</v>
      </c>
      <c r="B3101" t="s">
        <v>3337</v>
      </c>
      <c r="C3101">
        <v>97</v>
      </c>
      <c r="D3101" t="s">
        <v>207</v>
      </c>
      <c r="E3101">
        <v>97</v>
      </c>
      <c r="F3101" t="s">
        <v>793</v>
      </c>
      <c r="G3101" t="s">
        <v>1061</v>
      </c>
      <c r="H3101" t="s">
        <v>8601</v>
      </c>
      <c r="I3101" t="s">
        <v>3294</v>
      </c>
      <c r="J3101" s="52">
        <v>12000000</v>
      </c>
      <c r="K3101" s="52">
        <v>0</v>
      </c>
      <c r="L3101" s="52">
        <v>0</v>
      </c>
      <c r="M3101" t="s">
        <v>2623</v>
      </c>
      <c r="N3101" t="s">
        <v>2623</v>
      </c>
    </row>
    <row r="3102" spans="1:14" x14ac:dyDescent="0.25">
      <c r="A3102">
        <v>2026</v>
      </c>
      <c r="B3102" t="s">
        <v>3337</v>
      </c>
      <c r="C3102">
        <v>97</v>
      </c>
      <c r="D3102" t="s">
        <v>207</v>
      </c>
      <c r="E3102">
        <v>97</v>
      </c>
      <c r="F3102" t="s">
        <v>793</v>
      </c>
      <c r="G3102" t="s">
        <v>8598</v>
      </c>
      <c r="H3102" t="s">
        <v>8599</v>
      </c>
      <c r="I3102">
        <v>24</v>
      </c>
      <c r="J3102" s="52">
        <v>3500000</v>
      </c>
      <c r="K3102" s="52">
        <v>0</v>
      </c>
      <c r="L3102" s="52">
        <v>0</v>
      </c>
      <c r="M3102" t="s">
        <v>2623</v>
      </c>
      <c r="N3102" t="s">
        <v>2623</v>
      </c>
    </row>
    <row r="3103" spans="1:14" x14ac:dyDescent="0.25">
      <c r="A3103">
        <v>2026</v>
      </c>
      <c r="B3103" t="s">
        <v>3337</v>
      </c>
      <c r="C3103">
        <v>99</v>
      </c>
      <c r="D3103" t="s">
        <v>745</v>
      </c>
      <c r="E3103">
        <v>99</v>
      </c>
      <c r="F3103" t="s">
        <v>793</v>
      </c>
      <c r="G3103" t="s">
        <v>1061</v>
      </c>
      <c r="H3103" t="s">
        <v>8601</v>
      </c>
      <c r="I3103" t="s">
        <v>3294</v>
      </c>
      <c r="J3103" s="52">
        <v>10500000</v>
      </c>
      <c r="K3103" s="52">
        <v>0</v>
      </c>
      <c r="L3103" s="52">
        <v>0</v>
      </c>
      <c r="M3103" t="s">
        <v>2623</v>
      </c>
      <c r="N3103" t="s">
        <v>2623</v>
      </c>
    </row>
  </sheetData>
  <sheetProtection autoFilter="0"/>
  <pageMargins left="0.7" right="0.7" top="0.75" bottom="0.75" header="0.3" footer="0.3"/>
  <drawing r:id="rId1"/>
  <tableParts count="1">
    <tablePart r:id="rId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A1A4BD-DC61-4C36-8C51-B0E3FAB3776C}">
  <dimension ref="A15:I30"/>
  <sheetViews>
    <sheetView showGridLines="0" showRowColHeaders="0" zoomScale="85" zoomScaleNormal="85" workbookViewId="0"/>
  </sheetViews>
  <sheetFormatPr baseColWidth="10" defaultColWidth="11" defaultRowHeight="15" x14ac:dyDescent="0.25"/>
  <cols>
    <col min="1" max="1" width="66.28515625" style="14" customWidth="1"/>
    <col min="2" max="2" width="18.42578125" style="14" bestFit="1" customWidth="1"/>
    <col min="3" max="3" width="20" style="14" bestFit="1" customWidth="1"/>
    <col min="4" max="4" width="18.5703125" style="14" customWidth="1"/>
    <col min="5" max="5" width="15.42578125" style="14" customWidth="1"/>
    <col min="6" max="6" width="46.28515625" style="14" customWidth="1"/>
    <col min="7" max="7" width="13.140625" style="14" bestFit="1" customWidth="1"/>
    <col min="8" max="8" width="12" style="14" customWidth="1"/>
    <col min="9" max="9" width="13.28515625" style="14" bestFit="1" customWidth="1"/>
    <col min="10" max="16384" width="11" style="14"/>
  </cols>
  <sheetData>
    <row r="15" spans="1:9" x14ac:dyDescent="0.25">
      <c r="A15" s="37" t="s">
        <v>1075</v>
      </c>
      <c r="B15" s="38" t="s">
        <v>1076</v>
      </c>
      <c r="C15" s="38" t="s">
        <v>1077</v>
      </c>
      <c r="D15" s="38" t="s">
        <v>1078</v>
      </c>
      <c r="F15" s="14" t="s">
        <v>1075</v>
      </c>
      <c r="G15" s="14" t="s">
        <v>1076</v>
      </c>
      <c r="H15" s="14" t="s">
        <v>1077</v>
      </c>
      <c r="I15" s="14" t="s">
        <v>1078</v>
      </c>
    </row>
    <row r="16" spans="1:9" x14ac:dyDescent="0.25">
      <c r="A16" s="39" t="s">
        <v>2567</v>
      </c>
      <c r="B16" s="40">
        <v>4554455152282</v>
      </c>
      <c r="C16" s="40">
        <v>1855762083223</v>
      </c>
      <c r="D16" s="40">
        <v>546272421260</v>
      </c>
      <c r="E16" s="20"/>
      <c r="F16" s="14" t="str">
        <f>IF(A16="","",LEFT(A16,30)&amp;"…")</f>
        <v>FORTALECIMIENTO DE LA PRESTACI…</v>
      </c>
      <c r="G16" s="22">
        <f>IF(B16="","",B16/1000000)</f>
        <v>4554455.1522819996</v>
      </c>
      <c r="H16" s="22">
        <f>IF(C16="","",C16/1000000)</f>
        <v>1855762.0832229999</v>
      </c>
      <c r="I16" s="22">
        <f>IF(D16="","",D16/1000000)</f>
        <v>546272.42125999997</v>
      </c>
    </row>
    <row r="17" spans="1:9" x14ac:dyDescent="0.25">
      <c r="A17" s="39" t="s">
        <v>2569</v>
      </c>
      <c r="B17" s="40">
        <v>348492755857</v>
      </c>
      <c r="C17" s="40">
        <v>49094264174</v>
      </c>
      <c r="D17" s="40">
        <v>9085641735</v>
      </c>
      <c r="E17" s="20"/>
      <c r="F17" s="14" t="str">
        <f t="shared" ref="F17:F27" si="0">IF(A17="","",LEFT(A17,30)&amp;"…")</f>
        <v>SERVICIO DE APOYO INTEGRAL PAR…</v>
      </c>
      <c r="G17" s="22">
        <f t="shared" ref="G17:G27" si="1">IF(B17="","",B17/1000000)</f>
        <v>348492.75585700001</v>
      </c>
      <c r="H17" s="22">
        <f t="shared" ref="H17:H27" si="2">IF(C17="","",C17/1000000)</f>
        <v>49094.264174000004</v>
      </c>
      <c r="I17" s="22">
        <f t="shared" ref="I17:I27" si="3">IF(D17="","",D17/1000000)</f>
        <v>9085.6417349999992</v>
      </c>
    </row>
    <row r="18" spans="1:9" x14ac:dyDescent="0.25">
      <c r="A18" s="39" t="s">
        <v>8594</v>
      </c>
      <c r="B18" s="40">
        <v>184539238101</v>
      </c>
      <c r="C18" s="40">
        <v>140325608669</v>
      </c>
      <c r="D18" s="40">
        <v>29066080347</v>
      </c>
      <c r="E18" s="20"/>
      <c r="F18" s="14" t="str">
        <f t="shared" si="0"/>
        <v>ADMINISTRACIÓN DE LOS PROCESOS…</v>
      </c>
      <c r="G18" s="22">
        <f t="shared" si="1"/>
        <v>184539.238101</v>
      </c>
      <c r="H18" s="22">
        <f t="shared" si="2"/>
        <v>140325.60866900001</v>
      </c>
      <c r="I18" s="22">
        <f t="shared" si="3"/>
        <v>29066.080346999999</v>
      </c>
    </row>
    <row r="19" spans="1:9" x14ac:dyDescent="0.25">
      <c r="A19" s="39" t="s">
        <v>8596</v>
      </c>
      <c r="B19" s="40">
        <v>379667808800</v>
      </c>
      <c r="C19" s="40">
        <v>87731404531</v>
      </c>
      <c r="D19" s="40">
        <v>15968475069</v>
      </c>
      <c r="E19" s="20"/>
      <c r="F19" s="14" t="str">
        <f t="shared" si="0"/>
        <v>IMPLEMENTACIÓN DE LOS PROGRAMA…</v>
      </c>
      <c r="G19" s="22">
        <f t="shared" si="1"/>
        <v>379667.8088</v>
      </c>
      <c r="H19" s="22">
        <f t="shared" si="2"/>
        <v>87731.404530999993</v>
      </c>
      <c r="I19" s="22">
        <f t="shared" si="3"/>
        <v>15968.475069</v>
      </c>
    </row>
    <row r="20" spans="1:9" x14ac:dyDescent="0.25">
      <c r="A20" s="39" t="s">
        <v>8597</v>
      </c>
      <c r="B20" s="40">
        <v>79266694067</v>
      </c>
      <c r="C20" s="40">
        <v>15860219914</v>
      </c>
      <c r="D20" s="40">
        <v>14693588337</v>
      </c>
      <c r="E20" s="20"/>
      <c r="F20" s="14" t="str">
        <f t="shared" si="0"/>
        <v>GASTOS DE PERSONAL…</v>
      </c>
      <c r="G20" s="22">
        <f t="shared" si="1"/>
        <v>79266.694067000004</v>
      </c>
      <c r="H20" s="22">
        <f t="shared" si="2"/>
        <v>15860.219913999999</v>
      </c>
      <c r="I20" s="22">
        <f t="shared" si="3"/>
        <v>14693.588336999999</v>
      </c>
    </row>
    <row r="21" spans="1:9" x14ac:dyDescent="0.25">
      <c r="A21" s="39" t="s">
        <v>8599</v>
      </c>
      <c r="B21" s="40">
        <v>205089689006</v>
      </c>
      <c r="C21" s="40">
        <v>13972528679</v>
      </c>
      <c r="D21" s="40">
        <v>4829855562</v>
      </c>
      <c r="E21" s="20"/>
      <c r="F21" s="14" t="str">
        <f t="shared" si="0"/>
        <v>DESARROLLO INTEGRAL DE LA PLAN…</v>
      </c>
      <c r="G21" s="22">
        <f t="shared" si="1"/>
        <v>205089.689006</v>
      </c>
      <c r="H21" s="22">
        <f t="shared" si="2"/>
        <v>13972.528678999999</v>
      </c>
      <c r="I21" s="22">
        <f t="shared" si="3"/>
        <v>4829.8555619999997</v>
      </c>
    </row>
    <row r="22" spans="1:9" x14ac:dyDescent="0.25">
      <c r="A22" s="39" t="s">
        <v>8600</v>
      </c>
      <c r="B22" s="40">
        <v>10176068000</v>
      </c>
      <c r="C22" s="40">
        <v>3332005828</v>
      </c>
      <c r="D22" s="40">
        <v>372929251</v>
      </c>
      <c r="E22" s="20"/>
      <c r="F22" s="14" t="str">
        <f t="shared" si="0"/>
        <v>ADQUISICIÓN DE BIENES  Y SERVI…</v>
      </c>
      <c r="G22" s="22">
        <f t="shared" si="1"/>
        <v>10176.067999999999</v>
      </c>
      <c r="H22" s="22">
        <f t="shared" si="2"/>
        <v>3332.0058279999998</v>
      </c>
      <c r="I22" s="22">
        <f t="shared" si="3"/>
        <v>372.92925100000002</v>
      </c>
    </row>
    <row r="23" spans="1:9" x14ac:dyDescent="0.25">
      <c r="A23" s="39" t="s">
        <v>8601</v>
      </c>
      <c r="B23" s="40">
        <v>16576586000</v>
      </c>
      <c r="C23" s="40">
        <v>3312979120</v>
      </c>
      <c r="D23" s="40">
        <v>2381219418</v>
      </c>
      <c r="E23" s="20"/>
      <c r="F23" s="14" t="str">
        <f t="shared" si="0"/>
        <v>TRANSFERENCIAS CORRIENTES…</v>
      </c>
      <c r="G23" s="22">
        <f t="shared" si="1"/>
        <v>16576.585999999999</v>
      </c>
      <c r="H23" s="22">
        <f t="shared" si="2"/>
        <v>3312.97912</v>
      </c>
      <c r="I23" s="22">
        <f t="shared" si="3"/>
        <v>2381.2194180000001</v>
      </c>
    </row>
    <row r="24" spans="1:9" x14ac:dyDescent="0.25">
      <c r="A24" s="39" t="s">
        <v>8603</v>
      </c>
      <c r="B24" s="40">
        <v>93667560000</v>
      </c>
      <c r="C24" s="40">
        <v>71772907258</v>
      </c>
      <c r="D24" s="40">
        <v>13248287192</v>
      </c>
      <c r="E24" s="20"/>
      <c r="F24" s="14" t="str">
        <f t="shared" si="0"/>
        <v>MEJORAMIENTO DE LAS COMPETENCI…</v>
      </c>
      <c r="G24" s="22">
        <f t="shared" si="1"/>
        <v>93667.56</v>
      </c>
      <c r="H24" s="22">
        <f t="shared" si="2"/>
        <v>71772.907258000007</v>
      </c>
      <c r="I24" s="22">
        <f t="shared" si="3"/>
        <v>13248.287192</v>
      </c>
    </row>
    <row r="25" spans="1:9" x14ac:dyDescent="0.25">
      <c r="A25" s="39" t="s">
        <v>8604</v>
      </c>
      <c r="B25" s="40">
        <v>27560000000</v>
      </c>
      <c r="C25" s="40">
        <v>23793301542</v>
      </c>
      <c r="D25" s="40">
        <v>4747338007</v>
      </c>
      <c r="E25" s="20"/>
      <c r="F25" s="14" t="str">
        <f t="shared" si="0"/>
        <v>SERVICIO PARA LA GESTIÓN DE LA…</v>
      </c>
      <c r="G25" s="22">
        <f t="shared" si="1"/>
        <v>27560</v>
      </c>
      <c r="H25" s="22">
        <f t="shared" si="2"/>
        <v>23793.301542000001</v>
      </c>
      <c r="I25" s="22">
        <f t="shared" si="3"/>
        <v>4747.3380070000003</v>
      </c>
    </row>
    <row r="26" spans="1:9" x14ac:dyDescent="0.25">
      <c r="A26" s="39" t="s">
        <v>8605</v>
      </c>
      <c r="B26" s="40">
        <v>48752198204</v>
      </c>
      <c r="C26" s="40">
        <v>48752198204</v>
      </c>
      <c r="D26" s="40">
        <v>15039839239</v>
      </c>
      <c r="E26" s="20"/>
      <c r="F26" s="14" t="str">
        <f t="shared" si="0"/>
        <v>FORTALECIMIENTO DEL SERVICIO D…</v>
      </c>
      <c r="G26" s="22">
        <f t="shared" si="1"/>
        <v>48752.198204</v>
      </c>
      <c r="H26" s="22">
        <f t="shared" si="2"/>
        <v>48752.198204</v>
      </c>
      <c r="I26" s="22">
        <f t="shared" si="3"/>
        <v>15039.839239000001</v>
      </c>
    </row>
    <row r="27" spans="1:9" x14ac:dyDescent="0.25">
      <c r="A27" s="39" t="s">
        <v>8611</v>
      </c>
      <c r="B27" s="40">
        <v>280090965366</v>
      </c>
      <c r="C27" s="40">
        <v>63852488933</v>
      </c>
      <c r="D27" s="40">
        <v>36995396636</v>
      </c>
      <c r="E27" s="20"/>
      <c r="F27" s="14" t="str">
        <f t="shared" si="0"/>
        <v>ADMINISTRACIÓN DE RECURSOS PAR…</v>
      </c>
      <c r="G27" s="22">
        <f t="shared" si="1"/>
        <v>280090.96536600002</v>
      </c>
      <c r="H27" s="22">
        <f t="shared" si="2"/>
        <v>63852.488933000001</v>
      </c>
      <c r="I27" s="22">
        <f t="shared" si="3"/>
        <v>36995.396635999998</v>
      </c>
    </row>
    <row r="28" spans="1:9" x14ac:dyDescent="0.25">
      <c r="A28" s="39" t="s">
        <v>8612</v>
      </c>
      <c r="B28" s="40">
        <v>205609000</v>
      </c>
      <c r="C28" s="40">
        <v>200000000</v>
      </c>
      <c r="D28" s="40">
        <v>200000000</v>
      </c>
      <c r="E28" s="20"/>
      <c r="G28" s="21"/>
      <c r="H28" s="21"/>
      <c r="I28" s="21"/>
    </row>
    <row r="29" spans="1:9" x14ac:dyDescent="0.25">
      <c r="A29" s="39" t="s">
        <v>8621</v>
      </c>
      <c r="B29" s="40">
        <v>101734000</v>
      </c>
      <c r="C29" s="40">
        <v>30000000</v>
      </c>
      <c r="D29" s="40">
        <v>0</v>
      </c>
    </row>
    <row r="30" spans="1:9" x14ac:dyDescent="0.25">
      <c r="A30" s="39" t="s">
        <v>8622</v>
      </c>
      <c r="B30" s="40">
        <v>44910310994</v>
      </c>
      <c r="C30" s="40">
        <v>44054725672</v>
      </c>
      <c r="D30" s="40">
        <v>0</v>
      </c>
    </row>
  </sheetData>
  <sheetProtection algorithmName="SHA-512" hashValue="0z033/68glxUFr5nmDn1e22ywGtM8E3bAMN+DlAq0t908aetgvLXXIER0XaUr1aP3PYHwLMfmJvrpKaAD/F9aQ==" saltValue="yLjvPbB4hJZ975PXK3AKOA==" spinCount="100000" sheet="1" pivotTables="0"/>
  <pageMargins left="0.7" right="0.7" top="0.75" bottom="0.75" header="0.3" footer="0.3"/>
  <drawing r:id="rId2"/>
  <extLst>
    <ext xmlns:x14="http://schemas.microsoft.com/office/spreadsheetml/2009/9/main" uri="{A8765BA9-456A-4dab-B4F3-ACF838C121DE}">
      <x14:slicerList>
        <x14:slicer r:id="rId3"/>
      </x14:slicerList>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55F909-6792-4D3E-A7ED-234E8DE1012E}">
  <dimension ref="B3:T48"/>
  <sheetViews>
    <sheetView showGridLines="0" workbookViewId="0"/>
  </sheetViews>
  <sheetFormatPr baseColWidth="10" defaultRowHeight="15" x14ac:dyDescent="0.25"/>
  <cols>
    <col min="1" max="1" width="2.42578125" customWidth="1"/>
    <col min="11" max="11" width="3.85546875" customWidth="1"/>
    <col min="15" max="15" width="8.42578125" customWidth="1"/>
    <col min="18" max="18" width="8.28515625" customWidth="1"/>
  </cols>
  <sheetData>
    <row r="3" spans="2:20" ht="14.45" customHeight="1" x14ac:dyDescent="0.25">
      <c r="B3" s="59" t="str">
        <f>TD!G42</f>
        <v>--Convocar y desarrollar los comités de dirección: desde el Despacho de la Dirección General con corte a  31 de marzo de 2026 se han realizado 15 comités de Dirección con actas  aprobadas y compromisos concertados con los diferentes actores intervinientes: directores nacionales, jefes de área, y ocasionalmente directores regionales, subdirectores de centros y otros invitados según necesidades y temáticas desarrolladas, permitiendo reportar cumplimiento  de las funciones y compromisos propias del despacho.
_Convocar y desarrollar los encuentros nacionales de directores regionales y subdirectores de Centro: desde el Despacho de la Dirección General se ha planeado y desarrollado 1 encuentro con corte a 31 de marzo de 2026, con la participación de directores regionales, subdirectores de centro y directores nacionales, en el cual se ha cumplido con el seguimiento a los planes estratégicos y operativo respectivamente; evidenciando alertas tempranas y acciones planes de mejoramiento continuo, garantizando el cumplimiento de los objetivos y metas institucionales 2026.</v>
      </c>
      <c r="C3" s="59"/>
      <c r="D3" s="59"/>
      <c r="E3" s="59"/>
      <c r="F3" s="59"/>
      <c r="G3" s="59"/>
      <c r="H3" s="59"/>
      <c r="I3" s="59"/>
      <c r="J3" s="59"/>
      <c r="L3" s="59" t="str">
        <f>TD!H42</f>
        <v>A corte del 31 de marzo de 2026, el presupuesto del Despacho de la Dirección presenta una apropiación vigente de $307.150.000, luego de una reducción presupuestal por valor de $2.237.853.048 frente al presupuesto inicial.
La ejecución financiera registra compromisos por $63.139.871, obligaciones por $60.531.057 y pagos por $60.271.857, lo que representa una ejecución cercana al 20%, acorde con el comportamiento esperado para el primer trimestre.
Se mantiene un saldo disponible de $244.010.129, lo que evidencia disponibilidad de recursos suficiente para el desarrollo de las actividades programadas y una gestión presupuestal controlada y ajustada a la planeación institucional.</v>
      </c>
      <c r="M3" s="59"/>
      <c r="N3" s="59"/>
      <c r="O3" s="59"/>
      <c r="P3" s="59"/>
      <c r="Q3" s="59"/>
      <c r="R3" s="59"/>
      <c r="S3" s="59"/>
      <c r="T3" s="59"/>
    </row>
    <row r="4" spans="2:20" x14ac:dyDescent="0.25">
      <c r="B4" s="59"/>
      <c r="C4" s="59"/>
      <c r="D4" s="59"/>
      <c r="E4" s="59"/>
      <c r="F4" s="59"/>
      <c r="G4" s="59"/>
      <c r="H4" s="59"/>
      <c r="I4" s="59"/>
      <c r="J4" s="59"/>
      <c r="L4" s="59"/>
      <c r="M4" s="59"/>
      <c r="N4" s="59"/>
      <c r="O4" s="59"/>
      <c r="P4" s="59"/>
      <c r="Q4" s="59"/>
      <c r="R4" s="59"/>
      <c r="S4" s="59"/>
      <c r="T4" s="59"/>
    </row>
    <row r="5" spans="2:20" x14ac:dyDescent="0.25">
      <c r="B5" s="59"/>
      <c r="C5" s="59"/>
      <c r="D5" s="59"/>
      <c r="E5" s="59"/>
      <c r="F5" s="59"/>
      <c r="G5" s="59"/>
      <c r="H5" s="59"/>
      <c r="I5" s="59"/>
      <c r="J5" s="59"/>
      <c r="L5" s="59"/>
      <c r="M5" s="59"/>
      <c r="N5" s="59"/>
      <c r="O5" s="59"/>
      <c r="P5" s="59"/>
      <c r="Q5" s="59"/>
      <c r="R5" s="59"/>
      <c r="S5" s="59"/>
      <c r="T5" s="59"/>
    </row>
    <row r="6" spans="2:20" x14ac:dyDescent="0.25">
      <c r="B6" s="59"/>
      <c r="C6" s="59"/>
      <c r="D6" s="59"/>
      <c r="E6" s="59"/>
      <c r="F6" s="59"/>
      <c r="G6" s="59"/>
      <c r="H6" s="59"/>
      <c r="I6" s="59"/>
      <c r="J6" s="59"/>
      <c r="L6" s="59"/>
      <c r="M6" s="59"/>
      <c r="N6" s="59"/>
      <c r="O6" s="59"/>
      <c r="P6" s="59"/>
      <c r="Q6" s="59"/>
      <c r="R6" s="59"/>
      <c r="S6" s="59"/>
      <c r="T6" s="59"/>
    </row>
    <row r="7" spans="2:20" x14ac:dyDescent="0.25">
      <c r="B7" s="59"/>
      <c r="C7" s="59"/>
      <c r="D7" s="59"/>
      <c r="E7" s="59"/>
      <c r="F7" s="59"/>
      <c r="G7" s="59"/>
      <c r="H7" s="59"/>
      <c r="I7" s="59"/>
      <c r="J7" s="59"/>
      <c r="L7" s="59"/>
      <c r="M7" s="59"/>
      <c r="N7" s="59"/>
      <c r="O7" s="59"/>
      <c r="P7" s="59"/>
      <c r="Q7" s="59"/>
      <c r="R7" s="59"/>
      <c r="S7" s="59"/>
      <c r="T7" s="59"/>
    </row>
    <row r="8" spans="2:20" x14ac:dyDescent="0.25">
      <c r="B8" s="59"/>
      <c r="C8" s="59"/>
      <c r="D8" s="59"/>
      <c r="E8" s="59"/>
      <c r="F8" s="59"/>
      <c r="G8" s="59"/>
      <c r="H8" s="59"/>
      <c r="I8" s="59"/>
      <c r="J8" s="59"/>
      <c r="L8" s="59"/>
      <c r="M8" s="59"/>
      <c r="N8" s="59"/>
      <c r="O8" s="59"/>
      <c r="P8" s="59"/>
      <c r="Q8" s="59"/>
      <c r="R8" s="59"/>
      <c r="S8" s="59"/>
      <c r="T8" s="59"/>
    </row>
    <row r="9" spans="2:20" x14ac:dyDescent="0.25">
      <c r="B9" s="59"/>
      <c r="C9" s="59"/>
      <c r="D9" s="59"/>
      <c r="E9" s="59"/>
      <c r="F9" s="59"/>
      <c r="G9" s="59"/>
      <c r="H9" s="59"/>
      <c r="I9" s="59"/>
      <c r="J9" s="59"/>
      <c r="L9" s="59"/>
      <c r="M9" s="59"/>
      <c r="N9" s="59"/>
      <c r="O9" s="59"/>
      <c r="P9" s="59"/>
      <c r="Q9" s="59"/>
      <c r="R9" s="59"/>
      <c r="S9" s="59"/>
      <c r="T9" s="59"/>
    </row>
    <row r="10" spans="2:20" x14ac:dyDescent="0.25">
      <c r="B10" s="59"/>
      <c r="C10" s="59"/>
      <c r="D10" s="59"/>
      <c r="E10" s="59"/>
      <c r="F10" s="59"/>
      <c r="G10" s="59"/>
      <c r="H10" s="59"/>
      <c r="I10" s="59"/>
      <c r="J10" s="59"/>
      <c r="L10" s="59"/>
      <c r="M10" s="59"/>
      <c r="N10" s="59"/>
      <c r="O10" s="59"/>
      <c r="P10" s="59"/>
      <c r="Q10" s="59"/>
      <c r="R10" s="59"/>
      <c r="S10" s="59"/>
      <c r="T10" s="59"/>
    </row>
    <row r="11" spans="2:20" ht="14.45" customHeight="1" x14ac:dyDescent="0.25">
      <c r="B11" s="59"/>
      <c r="C11" s="59"/>
      <c r="D11" s="59"/>
      <c r="E11" s="59"/>
      <c r="F11" s="59"/>
      <c r="G11" s="59"/>
      <c r="H11" s="59"/>
      <c r="I11" s="59"/>
      <c r="J11" s="59"/>
      <c r="L11" s="59"/>
      <c r="M11" s="59"/>
      <c r="N11" s="59"/>
      <c r="O11" s="59"/>
      <c r="P11" s="59"/>
      <c r="Q11" s="59"/>
      <c r="R11" s="59"/>
      <c r="S11" s="59"/>
      <c r="T11" s="59"/>
    </row>
    <row r="12" spans="2:20" x14ac:dyDescent="0.25">
      <c r="B12" s="59"/>
      <c r="C12" s="59"/>
      <c r="D12" s="59"/>
      <c r="E12" s="59"/>
      <c r="F12" s="59"/>
      <c r="G12" s="59"/>
      <c r="H12" s="59"/>
      <c r="I12" s="59"/>
      <c r="J12" s="59"/>
      <c r="L12" s="59"/>
      <c r="M12" s="59"/>
      <c r="N12" s="59"/>
      <c r="O12" s="59"/>
      <c r="P12" s="59"/>
      <c r="Q12" s="59"/>
      <c r="R12" s="59"/>
      <c r="S12" s="59"/>
      <c r="T12" s="59"/>
    </row>
    <row r="13" spans="2:20" x14ac:dyDescent="0.25">
      <c r="B13" s="59"/>
      <c r="C13" s="59"/>
      <c r="D13" s="59"/>
      <c r="E13" s="59"/>
      <c r="F13" s="59"/>
      <c r="G13" s="59"/>
      <c r="H13" s="59"/>
      <c r="I13" s="59"/>
      <c r="J13" s="59"/>
      <c r="L13" s="59"/>
      <c r="M13" s="59"/>
      <c r="N13" s="59"/>
      <c r="O13" s="59"/>
      <c r="P13" s="59"/>
      <c r="Q13" s="59"/>
      <c r="R13" s="59"/>
      <c r="S13" s="59"/>
      <c r="T13" s="59"/>
    </row>
    <row r="14" spans="2:20" x14ac:dyDescent="0.25">
      <c r="B14" s="59"/>
      <c r="C14" s="59"/>
      <c r="D14" s="59"/>
      <c r="E14" s="59"/>
      <c r="F14" s="59"/>
      <c r="G14" s="59"/>
      <c r="H14" s="59"/>
      <c r="I14" s="59"/>
      <c r="J14" s="59"/>
      <c r="L14" s="59"/>
      <c r="M14" s="59"/>
      <c r="N14" s="59"/>
      <c r="O14" s="59"/>
      <c r="P14" s="59"/>
      <c r="Q14" s="59"/>
      <c r="R14" s="59"/>
      <c r="S14" s="59"/>
      <c r="T14" s="59"/>
    </row>
    <row r="15" spans="2:20" x14ac:dyDescent="0.25">
      <c r="B15" s="59"/>
      <c r="C15" s="59"/>
      <c r="D15" s="59"/>
      <c r="E15" s="59"/>
      <c r="F15" s="59"/>
      <c r="G15" s="59"/>
      <c r="H15" s="59"/>
      <c r="I15" s="59"/>
      <c r="J15" s="59"/>
      <c r="L15" s="59"/>
      <c r="M15" s="59"/>
      <c r="N15" s="59"/>
      <c r="O15" s="59"/>
      <c r="P15" s="59"/>
      <c r="Q15" s="59"/>
      <c r="R15" s="59"/>
      <c r="S15" s="59"/>
      <c r="T15" s="59"/>
    </row>
    <row r="16" spans="2:20" x14ac:dyDescent="0.25">
      <c r="B16" s="59"/>
      <c r="C16" s="59"/>
      <c r="D16" s="59"/>
      <c r="E16" s="59"/>
      <c r="F16" s="59"/>
      <c r="G16" s="59"/>
      <c r="H16" s="59"/>
      <c r="I16" s="59"/>
      <c r="J16" s="59"/>
      <c r="L16" s="59"/>
      <c r="M16" s="59"/>
      <c r="N16" s="59"/>
      <c r="O16" s="59"/>
      <c r="P16" s="59"/>
      <c r="Q16" s="59"/>
      <c r="R16" s="59"/>
      <c r="S16" s="59"/>
      <c r="T16" s="59"/>
    </row>
    <row r="17" spans="2:20" x14ac:dyDescent="0.25">
      <c r="B17" s="59"/>
      <c r="C17" s="59"/>
      <c r="D17" s="59"/>
      <c r="E17" s="59"/>
      <c r="F17" s="59"/>
      <c r="G17" s="59"/>
      <c r="H17" s="59"/>
      <c r="I17" s="59"/>
      <c r="J17" s="59"/>
      <c r="L17" s="59"/>
      <c r="M17" s="59"/>
      <c r="N17" s="59"/>
      <c r="O17" s="59"/>
      <c r="P17" s="59"/>
      <c r="Q17" s="59"/>
      <c r="R17" s="59"/>
      <c r="S17" s="59"/>
      <c r="T17" s="59"/>
    </row>
    <row r="18" spans="2:20" x14ac:dyDescent="0.25">
      <c r="B18" s="59"/>
      <c r="C18" s="59"/>
      <c r="D18" s="59"/>
      <c r="E18" s="59"/>
      <c r="F18" s="59"/>
      <c r="G18" s="59"/>
      <c r="H18" s="59"/>
      <c r="I18" s="59"/>
      <c r="J18" s="59"/>
      <c r="L18" s="59"/>
      <c r="M18" s="59"/>
      <c r="N18" s="59"/>
      <c r="O18" s="59"/>
      <c r="P18" s="59"/>
      <c r="Q18" s="59"/>
      <c r="R18" s="59"/>
      <c r="S18" s="59"/>
      <c r="T18" s="59"/>
    </row>
    <row r="19" spans="2:20" x14ac:dyDescent="0.25">
      <c r="B19" s="59"/>
      <c r="C19" s="59"/>
      <c r="D19" s="59"/>
      <c r="E19" s="59"/>
      <c r="F19" s="59"/>
      <c r="G19" s="59"/>
      <c r="H19" s="59"/>
      <c r="I19" s="59"/>
      <c r="J19" s="59"/>
      <c r="L19" s="59"/>
      <c r="M19" s="59"/>
      <c r="N19" s="59"/>
      <c r="O19" s="59"/>
      <c r="P19" s="59"/>
      <c r="Q19" s="59"/>
      <c r="R19" s="59"/>
      <c r="S19" s="59"/>
      <c r="T19" s="59"/>
    </row>
    <row r="20" spans="2:20" x14ac:dyDescent="0.25">
      <c r="B20" s="59"/>
      <c r="C20" s="59"/>
      <c r="D20" s="59"/>
      <c r="E20" s="59"/>
      <c r="F20" s="59"/>
      <c r="G20" s="59"/>
      <c r="H20" s="59"/>
      <c r="I20" s="59"/>
      <c r="J20" s="59"/>
      <c r="L20" s="59"/>
      <c r="M20" s="59"/>
      <c r="N20" s="59"/>
      <c r="O20" s="59"/>
      <c r="P20" s="59"/>
      <c r="Q20" s="59"/>
      <c r="R20" s="59"/>
      <c r="S20" s="59"/>
      <c r="T20" s="59"/>
    </row>
    <row r="21" spans="2:20" x14ac:dyDescent="0.25">
      <c r="B21" s="59"/>
      <c r="C21" s="59"/>
      <c r="D21" s="59"/>
      <c r="E21" s="59"/>
      <c r="F21" s="59"/>
      <c r="G21" s="59"/>
      <c r="H21" s="59"/>
      <c r="I21" s="59"/>
      <c r="J21" s="59"/>
      <c r="L21" s="59"/>
      <c r="M21" s="59"/>
      <c r="N21" s="59"/>
      <c r="O21" s="59"/>
      <c r="P21" s="59"/>
      <c r="Q21" s="59"/>
      <c r="R21" s="59"/>
      <c r="S21" s="59"/>
      <c r="T21" s="59"/>
    </row>
    <row r="22" spans="2:20" x14ac:dyDescent="0.25">
      <c r="B22" s="59"/>
      <c r="C22" s="59"/>
      <c r="D22" s="59"/>
      <c r="E22" s="59"/>
      <c r="F22" s="59"/>
      <c r="G22" s="59"/>
      <c r="H22" s="59"/>
      <c r="I22" s="59"/>
      <c r="J22" s="59"/>
      <c r="L22" s="59"/>
      <c r="M22" s="59"/>
      <c r="N22" s="59"/>
      <c r="O22" s="59"/>
      <c r="P22" s="59"/>
      <c r="Q22" s="59"/>
      <c r="R22" s="59"/>
      <c r="S22" s="59"/>
      <c r="T22" s="59"/>
    </row>
    <row r="23" spans="2:20" x14ac:dyDescent="0.25">
      <c r="B23" s="59"/>
      <c r="C23" s="59"/>
      <c r="D23" s="59"/>
      <c r="E23" s="59"/>
      <c r="F23" s="59"/>
      <c r="G23" s="59"/>
      <c r="H23" s="59"/>
      <c r="I23" s="59"/>
      <c r="J23" s="59"/>
      <c r="L23" s="59"/>
      <c r="M23" s="59"/>
      <c r="N23" s="59"/>
      <c r="O23" s="59"/>
      <c r="P23" s="59"/>
      <c r="Q23" s="59"/>
      <c r="R23" s="59"/>
      <c r="S23" s="59"/>
      <c r="T23" s="59"/>
    </row>
    <row r="24" spans="2:20" x14ac:dyDescent="0.25">
      <c r="B24" s="59"/>
      <c r="C24" s="59"/>
      <c r="D24" s="59"/>
      <c r="E24" s="59"/>
      <c r="F24" s="59"/>
      <c r="G24" s="59"/>
      <c r="H24" s="59"/>
      <c r="I24" s="59"/>
      <c r="J24" s="59"/>
      <c r="L24" s="59"/>
      <c r="M24" s="59"/>
      <c r="N24" s="59"/>
      <c r="O24" s="59"/>
      <c r="P24" s="59"/>
      <c r="Q24" s="59"/>
      <c r="R24" s="59"/>
      <c r="S24" s="59"/>
      <c r="T24" s="59"/>
    </row>
    <row r="25" spans="2:20" x14ac:dyDescent="0.25">
      <c r="B25" s="59"/>
      <c r="C25" s="59"/>
      <c r="D25" s="59"/>
      <c r="E25" s="59"/>
      <c r="F25" s="59"/>
      <c r="G25" s="59"/>
      <c r="H25" s="59"/>
      <c r="I25" s="59"/>
      <c r="J25" s="59"/>
      <c r="L25" s="59"/>
      <c r="M25" s="59"/>
      <c r="N25" s="59"/>
      <c r="O25" s="59"/>
      <c r="P25" s="59"/>
      <c r="Q25" s="59"/>
      <c r="R25" s="59"/>
      <c r="S25" s="59"/>
      <c r="T25" s="59"/>
    </row>
    <row r="26" spans="2:20" x14ac:dyDescent="0.25">
      <c r="B26" s="59"/>
      <c r="C26" s="59"/>
      <c r="D26" s="59"/>
      <c r="E26" s="59"/>
      <c r="F26" s="59"/>
      <c r="G26" s="59"/>
      <c r="H26" s="59"/>
      <c r="I26" s="59"/>
      <c r="J26" s="59"/>
      <c r="L26" s="59"/>
      <c r="M26" s="59"/>
      <c r="N26" s="59"/>
      <c r="O26" s="59"/>
      <c r="P26" s="59"/>
      <c r="Q26" s="59"/>
      <c r="R26" s="59"/>
      <c r="S26" s="59"/>
      <c r="T26" s="59"/>
    </row>
    <row r="27" spans="2:20" x14ac:dyDescent="0.25">
      <c r="B27" s="59"/>
      <c r="C27" s="59"/>
      <c r="D27" s="59"/>
      <c r="E27" s="59"/>
      <c r="F27" s="59"/>
      <c r="G27" s="59"/>
      <c r="H27" s="59"/>
      <c r="I27" s="59"/>
      <c r="J27" s="59"/>
      <c r="L27" s="53"/>
      <c r="M27" s="53"/>
      <c r="N27" s="53"/>
      <c r="O27" s="53"/>
      <c r="P27" s="53"/>
      <c r="Q27" s="53"/>
      <c r="R27" s="53"/>
      <c r="S27" s="53"/>
      <c r="T27" s="53"/>
    </row>
    <row r="28" spans="2:20" x14ac:dyDescent="0.25">
      <c r="B28" s="59"/>
      <c r="C28" s="59"/>
      <c r="D28" s="59"/>
      <c r="E28" s="59"/>
      <c r="F28" s="59"/>
      <c r="G28" s="59"/>
      <c r="H28" s="59"/>
      <c r="I28" s="59"/>
      <c r="J28" s="59"/>
      <c r="L28" s="53"/>
      <c r="M28" s="53"/>
      <c r="N28" s="53"/>
      <c r="O28" s="53"/>
      <c r="P28" s="53"/>
      <c r="Q28" s="53"/>
      <c r="R28" s="53"/>
      <c r="S28" s="53"/>
      <c r="T28" s="53"/>
    </row>
    <row r="29" spans="2:20" x14ac:dyDescent="0.25">
      <c r="B29" s="59"/>
      <c r="C29" s="59"/>
      <c r="D29" s="59"/>
      <c r="E29" s="59"/>
      <c r="F29" s="59"/>
      <c r="G29" s="59"/>
      <c r="H29" s="59"/>
      <c r="I29" s="59"/>
      <c r="J29" s="59"/>
      <c r="L29" s="53"/>
      <c r="M29" s="53"/>
      <c r="N29" s="53"/>
      <c r="O29" s="53"/>
      <c r="P29" s="53"/>
      <c r="Q29" s="53"/>
      <c r="R29" s="53"/>
      <c r="S29" s="53"/>
      <c r="T29" s="53"/>
    </row>
    <row r="30" spans="2:20" ht="14.45" customHeight="1" x14ac:dyDescent="0.25">
      <c r="B30" s="59"/>
      <c r="C30" s="59"/>
      <c r="D30" s="59"/>
      <c r="E30" s="59"/>
      <c r="F30" s="59"/>
      <c r="G30" s="59"/>
      <c r="H30" s="59"/>
      <c r="I30" s="59"/>
      <c r="J30" s="59"/>
      <c r="K30" s="5"/>
      <c r="L30" s="5"/>
      <c r="M30" s="5"/>
      <c r="N30" s="5"/>
      <c r="O30" s="5"/>
      <c r="P30" s="5"/>
      <c r="Q30" s="5"/>
      <c r="R30" s="5"/>
      <c r="S30" s="5"/>
    </row>
    <row r="31" spans="2:20" ht="14.45" customHeight="1" x14ac:dyDescent="0.25">
      <c r="B31" s="59"/>
      <c r="C31" s="59"/>
      <c r="D31" s="59"/>
      <c r="E31" s="59"/>
      <c r="F31" s="59"/>
      <c r="G31" s="59"/>
      <c r="H31" s="59"/>
      <c r="I31" s="59"/>
      <c r="J31" s="59"/>
      <c r="K31" s="5"/>
      <c r="L31" s="5"/>
      <c r="M31" s="5"/>
      <c r="N31" s="5"/>
      <c r="O31" s="5"/>
      <c r="P31" s="5"/>
      <c r="Q31" s="5"/>
      <c r="R31" s="5"/>
      <c r="S31" s="5"/>
    </row>
    <row r="32" spans="2:20" ht="14.45" customHeight="1" x14ac:dyDescent="0.25">
      <c r="B32" s="59"/>
      <c r="C32" s="59"/>
      <c r="D32" s="59"/>
      <c r="E32" s="59"/>
      <c r="F32" s="59"/>
      <c r="G32" s="59"/>
      <c r="H32" s="59"/>
      <c r="I32" s="59"/>
      <c r="J32" s="59"/>
      <c r="K32" s="5"/>
      <c r="L32" s="5"/>
      <c r="M32" s="5"/>
      <c r="N32" s="5"/>
      <c r="O32" s="5"/>
      <c r="P32" s="5"/>
      <c r="Q32" s="5"/>
      <c r="R32" s="5"/>
      <c r="S32" s="5"/>
    </row>
    <row r="33" spans="2:20" ht="14.45" customHeight="1" x14ac:dyDescent="0.25">
      <c r="B33" s="59"/>
      <c r="C33" s="59"/>
      <c r="D33" s="59"/>
      <c r="E33" s="59"/>
      <c r="F33" s="59"/>
      <c r="G33" s="59"/>
      <c r="H33" s="59"/>
      <c r="I33" s="59"/>
      <c r="J33" s="59"/>
      <c r="K33" s="5"/>
      <c r="L33" s="5"/>
      <c r="M33" s="5"/>
      <c r="N33" s="5"/>
      <c r="O33" s="5"/>
      <c r="P33" s="5"/>
      <c r="Q33" s="5"/>
      <c r="R33" s="5"/>
      <c r="S33" s="5"/>
    </row>
    <row r="34" spans="2:20" ht="14.45" customHeight="1" x14ac:dyDescent="0.25">
      <c r="B34" s="58"/>
      <c r="C34" s="58"/>
      <c r="D34" s="58"/>
      <c r="E34" s="58"/>
      <c r="F34" s="58"/>
      <c r="G34" s="58"/>
      <c r="H34" s="58"/>
      <c r="I34" s="58"/>
      <c r="J34" s="58"/>
      <c r="K34" s="5"/>
      <c r="L34" s="5"/>
      <c r="M34" s="5"/>
      <c r="N34" s="5"/>
      <c r="O34" s="5"/>
      <c r="P34" s="5"/>
      <c r="Q34" s="5"/>
      <c r="R34" s="5"/>
      <c r="S34" s="5"/>
    </row>
    <row r="35" spans="2:20" ht="15" customHeight="1" x14ac:dyDescent="0.25">
      <c r="B35" s="59" t="str">
        <f>TD!I42</f>
        <v>En el avance de los indicadores para el primer trimestre de la vigencia 2026 por parte del Despacho de la Dirección se observa un avance significativo, en donde se observa un avance de aproximadamente 50% en cada uno de sus indicadores, sin embargo, se recomienda realizar seguimiento para evaluar si se debe realizar ajuste a la meta, con el objetivo de evitar la sobre ejecución al finalizar la vigencia. 
En cuanto a la ejecución presupuestal a corte del primer trimestre se observa un avance en la ejecución total de 20,56%, de los cuales de los recursos asignados por funcionamiento presentó un  26,73% y una ejecución del 1.41% de los recursos asignados por el proyecto de Administración de los procesos, se recomienda realizar seguimiento de la ejecución de los recursos especialmente a los recursos de inversión dado que a cierre de marzo presenta una baja ejecución, con el fin de generar acciones que permitan la ejecución de la totalidad de los recursos asignados en la vigencia.</v>
      </c>
      <c r="C35" s="59"/>
      <c r="D35" s="59"/>
      <c r="E35" s="59"/>
      <c r="F35" s="59"/>
      <c r="G35" s="59"/>
      <c r="H35" s="59"/>
      <c r="I35" s="59"/>
      <c r="J35" s="59"/>
      <c r="K35" s="59"/>
      <c r="L35" s="59"/>
      <c r="M35" s="59"/>
      <c r="N35" s="59"/>
      <c r="O35" s="59"/>
      <c r="P35" s="59"/>
      <c r="Q35" s="59"/>
      <c r="R35" s="59"/>
      <c r="S35" s="59"/>
      <c r="T35" s="59"/>
    </row>
    <row r="36" spans="2:20" x14ac:dyDescent="0.25">
      <c r="B36" s="59"/>
      <c r="C36" s="59"/>
      <c r="D36" s="59"/>
      <c r="E36" s="59"/>
      <c r="F36" s="59"/>
      <c r="G36" s="59"/>
      <c r="H36" s="59"/>
      <c r="I36" s="59"/>
      <c r="J36" s="59"/>
      <c r="K36" s="59"/>
      <c r="L36" s="59"/>
      <c r="M36" s="59"/>
      <c r="N36" s="59"/>
      <c r="O36" s="59"/>
      <c r="P36" s="59"/>
      <c r="Q36" s="59"/>
      <c r="R36" s="59"/>
      <c r="S36" s="59"/>
      <c r="T36" s="59"/>
    </row>
    <row r="37" spans="2:20" x14ac:dyDescent="0.25">
      <c r="B37" s="59"/>
      <c r="C37" s="59"/>
      <c r="D37" s="59"/>
      <c r="E37" s="59"/>
      <c r="F37" s="59"/>
      <c r="G37" s="59"/>
      <c r="H37" s="59"/>
      <c r="I37" s="59"/>
      <c r="J37" s="59"/>
      <c r="K37" s="59"/>
      <c r="L37" s="59"/>
      <c r="M37" s="59"/>
      <c r="N37" s="59"/>
      <c r="O37" s="59"/>
      <c r="P37" s="59"/>
      <c r="Q37" s="59"/>
      <c r="R37" s="59"/>
      <c r="S37" s="59"/>
      <c r="T37" s="59"/>
    </row>
    <row r="38" spans="2:20" x14ac:dyDescent="0.25">
      <c r="B38" s="59"/>
      <c r="C38" s="59"/>
      <c r="D38" s="59"/>
      <c r="E38" s="59"/>
      <c r="F38" s="59"/>
      <c r="G38" s="59"/>
      <c r="H38" s="59"/>
      <c r="I38" s="59"/>
      <c r="J38" s="59"/>
      <c r="K38" s="59"/>
      <c r="L38" s="59"/>
      <c r="M38" s="59"/>
      <c r="N38" s="59"/>
      <c r="O38" s="59"/>
      <c r="P38" s="59"/>
      <c r="Q38" s="59"/>
      <c r="R38" s="59"/>
      <c r="S38" s="59"/>
      <c r="T38" s="59"/>
    </row>
    <row r="39" spans="2:20" x14ac:dyDescent="0.25">
      <c r="B39" s="59"/>
      <c r="C39" s="59"/>
      <c r="D39" s="59"/>
      <c r="E39" s="59"/>
      <c r="F39" s="59"/>
      <c r="G39" s="59"/>
      <c r="H39" s="59"/>
      <c r="I39" s="59"/>
      <c r="J39" s="59"/>
      <c r="K39" s="59"/>
      <c r="L39" s="59"/>
      <c r="M39" s="59"/>
      <c r="N39" s="59"/>
      <c r="O39" s="59"/>
      <c r="P39" s="59"/>
      <c r="Q39" s="59"/>
      <c r="R39" s="59"/>
      <c r="S39" s="59"/>
      <c r="T39" s="59"/>
    </row>
    <row r="40" spans="2:20" x14ac:dyDescent="0.25">
      <c r="B40" s="59"/>
      <c r="C40" s="59"/>
      <c r="D40" s="59"/>
      <c r="E40" s="59"/>
      <c r="F40" s="59"/>
      <c r="G40" s="59"/>
      <c r="H40" s="59"/>
      <c r="I40" s="59"/>
      <c r="J40" s="59"/>
      <c r="K40" s="59"/>
      <c r="L40" s="59"/>
      <c r="M40" s="59"/>
      <c r="N40" s="59"/>
      <c r="O40" s="59"/>
      <c r="P40" s="59"/>
      <c r="Q40" s="59"/>
      <c r="R40" s="59"/>
      <c r="S40" s="59"/>
      <c r="T40" s="59"/>
    </row>
    <row r="41" spans="2:20" x14ac:dyDescent="0.25">
      <c r="B41" s="59"/>
      <c r="C41" s="59"/>
      <c r="D41" s="59"/>
      <c r="E41" s="59"/>
      <c r="F41" s="59"/>
      <c r="G41" s="59"/>
      <c r="H41" s="59"/>
      <c r="I41" s="59"/>
      <c r="J41" s="59"/>
      <c r="K41" s="59"/>
      <c r="L41" s="59"/>
      <c r="M41" s="59"/>
      <c r="N41" s="59"/>
      <c r="O41" s="59"/>
      <c r="P41" s="59"/>
      <c r="Q41" s="59"/>
      <c r="R41" s="59"/>
      <c r="S41" s="59"/>
      <c r="T41" s="59"/>
    </row>
    <row r="42" spans="2:20" x14ac:dyDescent="0.25">
      <c r="B42" s="59"/>
      <c r="C42" s="59"/>
      <c r="D42" s="59"/>
      <c r="E42" s="59"/>
      <c r="F42" s="59"/>
      <c r="G42" s="59"/>
      <c r="H42" s="59"/>
      <c r="I42" s="59"/>
      <c r="J42" s="59"/>
      <c r="K42" s="59"/>
      <c r="L42" s="59"/>
      <c r="M42" s="59"/>
      <c r="N42" s="59"/>
      <c r="O42" s="59"/>
      <c r="P42" s="59"/>
      <c r="Q42" s="59"/>
      <c r="R42" s="59"/>
      <c r="S42" s="59"/>
      <c r="T42" s="59"/>
    </row>
    <row r="43" spans="2:20" x14ac:dyDescent="0.25">
      <c r="B43" s="59"/>
      <c r="C43" s="59"/>
      <c r="D43" s="59"/>
      <c r="E43" s="59"/>
      <c r="F43" s="59"/>
      <c r="G43" s="59"/>
      <c r="H43" s="59"/>
      <c r="I43" s="59"/>
      <c r="J43" s="59"/>
      <c r="K43" s="59"/>
      <c r="L43" s="59"/>
      <c r="M43" s="59"/>
      <c r="N43" s="59"/>
      <c r="O43" s="59"/>
      <c r="P43" s="59"/>
      <c r="Q43" s="59"/>
      <c r="R43" s="59"/>
      <c r="S43" s="59"/>
      <c r="T43" s="59"/>
    </row>
    <row r="44" spans="2:20" x14ac:dyDescent="0.25">
      <c r="B44" s="59"/>
      <c r="C44" s="59"/>
      <c r="D44" s="59"/>
      <c r="E44" s="59"/>
      <c r="F44" s="59"/>
      <c r="G44" s="59"/>
      <c r="H44" s="59"/>
      <c r="I44" s="59"/>
      <c r="J44" s="59"/>
      <c r="K44" s="59"/>
      <c r="L44" s="59"/>
      <c r="M44" s="59"/>
      <c r="N44" s="59"/>
      <c r="O44" s="59"/>
      <c r="P44" s="59"/>
      <c r="Q44" s="59"/>
      <c r="R44" s="59"/>
      <c r="S44" s="59"/>
      <c r="T44" s="59"/>
    </row>
    <row r="45" spans="2:20" x14ac:dyDescent="0.25">
      <c r="B45" s="59"/>
      <c r="C45" s="59"/>
      <c r="D45" s="59"/>
      <c r="E45" s="59"/>
      <c r="F45" s="59"/>
      <c r="G45" s="59"/>
      <c r="H45" s="59"/>
      <c r="I45" s="59"/>
      <c r="J45" s="59"/>
      <c r="K45" s="59"/>
      <c r="L45" s="59"/>
      <c r="M45" s="59"/>
      <c r="N45" s="59"/>
      <c r="O45" s="59"/>
      <c r="P45" s="59"/>
      <c r="Q45" s="59"/>
      <c r="R45" s="59"/>
      <c r="S45" s="59"/>
      <c r="T45" s="59"/>
    </row>
    <row r="46" spans="2:20" x14ac:dyDescent="0.25">
      <c r="B46" s="59"/>
      <c r="C46" s="59"/>
      <c r="D46" s="59"/>
      <c r="E46" s="59"/>
      <c r="F46" s="59"/>
      <c r="G46" s="59"/>
      <c r="H46" s="59"/>
      <c r="I46" s="59"/>
      <c r="J46" s="59"/>
      <c r="K46" s="59"/>
      <c r="L46" s="59"/>
      <c r="M46" s="59"/>
      <c r="N46" s="59"/>
      <c r="O46" s="59"/>
      <c r="P46" s="59"/>
      <c r="Q46" s="59"/>
      <c r="R46" s="59"/>
      <c r="S46" s="59"/>
      <c r="T46" s="59"/>
    </row>
    <row r="47" spans="2:20" x14ac:dyDescent="0.25">
      <c r="B47" s="59"/>
      <c r="C47" s="59"/>
      <c r="D47" s="59"/>
      <c r="E47" s="59"/>
      <c r="F47" s="59"/>
      <c r="G47" s="59"/>
      <c r="H47" s="59"/>
      <c r="I47" s="59"/>
      <c r="J47" s="59"/>
      <c r="K47" s="59"/>
      <c r="L47" s="59"/>
      <c r="M47" s="59"/>
      <c r="N47" s="59"/>
      <c r="O47" s="59"/>
      <c r="P47" s="59"/>
      <c r="Q47" s="59"/>
      <c r="R47" s="59"/>
      <c r="S47" s="59"/>
      <c r="T47" s="59"/>
    </row>
    <row r="48" spans="2:20" x14ac:dyDescent="0.25">
      <c r="B48" s="59"/>
      <c r="C48" s="59"/>
      <c r="D48" s="59"/>
      <c r="E48" s="59"/>
      <c r="F48" s="59"/>
      <c r="G48" s="59"/>
      <c r="H48" s="59"/>
      <c r="I48" s="59"/>
      <c r="J48" s="59"/>
      <c r="K48" s="59"/>
      <c r="L48" s="59"/>
      <c r="M48" s="59"/>
      <c r="N48" s="59"/>
      <c r="O48" s="59"/>
      <c r="P48" s="59"/>
      <c r="Q48" s="59"/>
      <c r="R48" s="59"/>
      <c r="S48" s="59"/>
      <c r="T48" s="59"/>
    </row>
  </sheetData>
  <sheetProtection algorithmName="SHA-512" hashValue="szyyWpxhUPCFqbmDvdDaKR4FjeRLKPgCAMgANRZGf6XghpNXaKiqf9fyHVPphcdaz9/5OWnt7nov6tCX71czpA==" saltValue="GA+qpaL15gVNyNLE7aaQVw==" spinCount="100000" sheet="1" objects="1" scenarios="1"/>
  <mergeCells count="3">
    <mergeCell ref="B35:T48"/>
    <mergeCell ref="B3:J33"/>
    <mergeCell ref="L3:T26"/>
  </mergeCells>
  <pageMargins left="0.7" right="0.7" top="0.75" bottom="0.75" header="0.3" footer="0.3"/>
  <drawing r:id="rId1"/>
  <extLst>
    <ext xmlns:x14="http://schemas.microsoft.com/office/spreadsheetml/2009/9/main" uri="{A8765BA9-456A-4dab-B4F3-ACF838C121DE}">
      <x14:slicerList>
        <x14:slicer r:id="rId2"/>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7 9 b a 2 9 3 7 - 8 4 2 5 - 4 1 2 4 - 9 1 0 b - d b 7 d b 7 f b 6 0 d 6 "   x m l n s = " h t t p : / / s c h e m a s . m i c r o s o f t . c o m / D a t a M a s h u p " > A A A A A O o K A A B Q S w M E F A A C A A g A K G m b X A S p 1 c G k A A A A 9 g A A A B I A H A B D b 2 5 m a W c v U G F j a 2 F n Z S 5 4 b W w g o h g A K K A U A A A A A A A A A A A A A A A A A A A A A A A A A A A A h Y 8 x D o I w G I W v Q r r T l h K N I T 9 l Y J V o Y m J c m 1 K h E Y q h x X I 3 B 4 / k F c Q o 6 u b 4 v v c N 7 9 2 v N 8 j G t g k u q r e 6 M y m K M E W B M r I r t a l S N L h j u E I Z h 6 2 Q J 1 G p Y J K N T U Z b p q h 2 7 p w Q 4 r 3 H P s Z d X x F G a U Q O x X o n a 9 U K 9 J H 1 f z n U x j p h p E I c 9 q 8 x n O F o E W P G l p g C m S E U 2 n w F N u 1 9 t j 8 Q 8 q F x Q 6 + 4 s m G + A T J H I O 8 P / A F Q S w M E F A A C A A g A K G m b X 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C h p m 1 x 9 d H S i 5 A c A A C k q A A A T A B w A R m 9 y b X V s Y X M v U 2 V j d G l v b j E u b S C i G A A o o B Q A A A A A A A A A A A A A A A A A A A A A A A A A A A D V G t t u 2 z b 0 P U D + g V A 3 I A V U t 3 b S D V j R B 8 1 2 U n e J H d h u h 6 E O D F p i H b W y q F F S k S b w w 7 5 h X 9 G H P f U T 8 m M 7 p G y J l K i L s y x b X R S W q X P I c 7 / w J C R 2 5 F I f T Z L v 9 o v 9 v f 2 9 8 B I z 4 q B H x s B 3 X B s 7 l J E Q O Q S d k J A D G e g l 8 k i 0 h + A z Y u 6 S + L D Q v 7 K J 1 / q V s o 8 L S j 8 e i J f 8 c + x 6 p N W l f k T 8 K D w w T n 6 a n b k o 9 l 0 H O 7 P O s 8 4 P s + P R + O z N q d U d 3 P 4 5 R L + h S f / k z e B s 0 B 9 O R 7 N O C + h a x u 7 K B W Q 6 m z J 3 h Q Y z 2 C y k H t + A y q / R A A k A v m n r y g u v j M d m S o U f e 1 7 2 K 2 I x E T 8 2 E G W M z i e X h E S c 3 Y T N m 3 e D i K x e G j I F A v T 2 q / / k P I i o Y a J f X N 9 5 a S S I F + t 3 P R z h i + 0 p I A s c o j A O C H P F U b / H b o Q d H P I j p n g B k p p 8 d I O D G n p M 1 E 4 J 7 / s 2 X p B r A A 1 R w O i K f n L h M d v v n K 9 F 5 B X B D m H h Q R U N J n q 3 g b Y 8 b 2 J j D 7 P w J R f V R X p a l 3 r x y g d 8 G 0 z G p 6 s F I 8 j G q 4 U L 5 2 d n j o m P V y S B 5 U e W 0 G i i m 1 Q j N 0 b 3 9 q v j L i k a k y V w i j 1 4 L d Z a f K V l r E 0 N b I 8 E x H e I b 7 s 4 A 4 d F P X Q q U w F L H W l B g R 8 m f J 2 D v A L u F Z / E 5 v J P B f x 1 D L p 5 D x v Z 3 A y 4 t i T l c c w c g E 6 1 s F 6 3 6 T n A x 0 E M 0 L R + U x l Y 2 X e 0 C A n 7 t E H i X s m o k L S 8 b q w F w r q R 1 t v l a q 8 0 F l X 5 t 3 8 w g k H R Y Q C e x T f j N C W L v R N l X a c p R b G b N V e v W 2 k r R V M c U 3 5 X Y h r n l N k Q a / A H g v o f i B 0 n 8 g L c 7 + X f p S h g Q C x h H h D g e O s T 9 u 1 s P Y l f h 5 L 8 x c P T p + i Y s m v M U E S u I M 7 Z d B V A + K U I 4 i 7 3 5 Y g r 3 d 4 K G 7 Z N w M B 9 l 3 S j w a m C m K l s y r A f v q d s t d V a S n i d 1 i U W 0 6 f i L / 5 p a v 9 m A Z N g + x K 5 7 9 E c 6 O U B H E W X w L J 4 I l 5 I E O e q d Q w B 5 W D + u I g d f Q 4 S U S h v 1 u Y / I 1 d x w / 8 J x Y r z P h B R e + r T 1 l Z T s + H G t n B 9 S C z g i k A e T z G Z 3 V m O k 8 D J B p c z 0 o w U i A T j v o W 6 o + F 0 P D p F 4 m n y 5 n R q j S U g w a V g p S t O J g c 3 G W P v H s m 5 5 A L 8 j 4 R P u i O o E B C 8 k t L I N i a i p 1 k i u l g D P H q C 5 H p C l U o + U u q Y b 9 d w X y U 3 S R S 9 / n l / 2 O s P u w P r T o J I c 6 Q q B E k E 9 8 N u 5 + 7 s y s H F G A x 7 g 6 7 V G 4 3 7 k + Y 8 y r l d 5 T O f H X Z g d u o G V F P s 5 E L o F J B 1 Y V Q v o 9 I o K p u r C c x E P x y 1 + N b 5 Y F B n u 2 b G T Q E 1 K 5 e a n l C 5 3 V t e I S d A F b u p d V c l a C G T V 5 2 u V m v l c K P F B w J A F J J u x H B 0 + 2 X p 2 r Q S Y + C 7 w B X f W M a p P u W Y 2 J c Y J Z i p E h w c F Z l M I I 9 d v w Z u D N U F C y k 6 v v 0 r r K N 4 C z u 9 / W L 7 T Y F f x S v s 1 4 H q C q R K E + M 1 C N o d 7 4 x E q Y D 9 e L U g r A C i 1 F 9 V g N + j H U D L i 7 J q T G 2 t W s V h R U q r w C q N / l X 2 K 0 d Q C a 6 Y w f n X I 9 H c x l 4 k C r 9 N y J L 6 y S F U P s R 5 T V 0 1 d S u x U S 5 / 6 4 r 4 R y I i W K G 7 9 L m w A 8 w A G o e X O 2 1 S v w c n m H f m r V P y P h r F E W E q 0 x O C y F W A w T h v v 6 K S 3 V I Z 9 A W k e N Y l N o 3 4 d i H 1 p g x k X Q + z o J g 5 R k G h m 0 K e E c o g k K s K H Y t F p m k A m s h E J u k s a X e r K F N 7 e v h V m 7 6 U L J X L R X L K K S Q W X f r I Z Y n S Z F A R 8 w u h P R f B N Y F a F 4 + L Y b c 0 u t Y E 0 W 2 s N C o a 0 p p + s 6 z X N i s r 7 4 p a N F e 2 N W 8 B d + q + t L c W j S 4 t O m W X F r r 2 V / Y a y d x T e 4 c v + R o S 3 L Q 8 H x Q v O j h X H u Y N / i r 2 0 t s e T 7 6 / a O D O 7 S b + X C 2 R n C c r L N V 7 9 T 0 4 1 n 0 G h k b B 4 B 4 d Z y e F f l t u 1 S D k y W H 4 Y c P f x j X 2 X L / S O d S h R n l 6 r x t q 1 M w y j r J Z x i g 3 y k D i N d f l 6 H T Q A w 0 i S Z W z d g t t Z x u j H r I m g 5 M h B 7 G 4 k Z x b Y w v 1 r M m r n 0 f W u L c d b C Q D D T H I 2 A S G V / Q D b i c D g s K 8 Q r w z z K r R x I 5 z B O m 0 B m O D X V r n 8 n H B T Z M y u 7 x 8 U n r N t W Q z K n W q r Y x J Q F l E I M w o o y Z r 4 U I L T / 9 L m + l s b W Y w 2 0 Q n e V T W / r F z 2 D 4 8 O n z e l l b n W 0 e d O 1 m 4 n I O I b R L S c s u q k 0 L Z l K x G d v d p j g 1 J f E h T B S v M j b P k q w 6 U A q i Z K w d T e v e i v / k p w D R O E L u g q d l C x c y l D v V l L k t W M Z c D 1 f H X 1 I V z 1 A c S 9 Y n 7 7 v 8 T / 7 3 D / H p j q m G S Q E k 4 k 1 1 U o n Y u C X p + h t k 1 n R / N + Z H P j j o / z t v P n j 8 7 P N R 6 7 b 5 + q C 1 x X u a y F b L S u + v 2 q D t P t o t E m e 2 M g w e a b m + P 6 8 W B J 4 j b 4 s l n 9 V x w C t + O K g f a 2 j F 2 s 1 p W M 9 D W z L c 5 1 G Q w O J Z / C 5 + k n 6 H 8 F p V U + r z O O N v p D k A v C P N G 7 b f / R 4 w W C 1 x 1 C q + p c S 3 Q W + B u o A V f E U k 6 h x X X K H Q v y Z z 2 H C + T 7 2 y M W w D R D o U l 4 f P m i A v A v e b X / 3 j J y L J k G l b W d o o G y 6 U O F z c P H s k Q W U x B D B E Z j G p V l / e H p d T l 1 K 0 7 / 0 F s I K f z v G l 8 K z Z w t 7 + c 0 e t S l B c l L g J S T N b W Z d F I I / 4 0 v 6 5 r Q k a n w o 6 q / 9 x j B 2 v S F z b / t m H p j C w V 5 r d i X M W s O y a Q n W o s q s P V s x N / 0 t l v s U c Z 7 E Z W g Y e v c 9 Y M S z Y B i J g c 6 K g 0 j e / g v 2 F u A N k W g 8 9 y g a S d R F h F U r u U p i L 1 p v h 3 7 z T t 1 l d o O O B O X 3 J 4 N 2 Y M z P u z 3 F s o 1 B Q B N l a n v l g / 3 o e S W k / x i 7 8 B U E s B A i 0 A F A A C A A g A K G m b X A S p 1 c G k A A A A 9 g A A A B I A A A A A A A A A A A A A A A A A A A A A A E N v b m Z p Z y 9 Q Y W N r Y W d l L n h t b F B L A Q I t A B Q A A g A I A C h p m 1 w P y u m r p A A A A O k A A A A T A A A A A A A A A A A A A A A A A P A A A A B b Q 2 9 u d G V u d F 9 U e X B l c 1 0 u e G 1 s U E s B A i 0 A F A A C A A g A K G m b X H 1 0 d K L k B w A A K S o A A B M A A A A A A A A A A A A A A A A A 4 Q E A A E Z v c m 1 1 b G F z L 1 N l Y 3 R p b 2 4 x L m 1 Q S w U G A A A A A A M A A w D C A A A A E g o A A A A A E A E A A O + 7 v z w / e G 1 s I H Z l c n N p b 2 4 9 I j E u M C I g Z W 5 j b 2 R p b m c 9 I n V 0 Z i 0 4 I j 8 + P F B l c m 1 p c 3 N p b 2 5 M a X N 0 I H h t b G 5 z O n h z Z D 0 i a H R 0 c D o v L 3 d 3 d y 5 3 M y 5 v c m c v M j A w M S 9 Y T U x T Y 2 h l b W E i I H h t b G 5 z O n h z a T 0 i a H R 0 c D o v L 3 d 3 d y 5 3 M y 5 v c m c v M j A w M S 9 Y T U x T Y 2 h l b W E t a W 5 z d G F u Y 2 U i P j x D Y W 5 F d m F s d W F 0 Z U Z 1 d H V y Z V B h Y 2 t h Z 2 V z P m Z h b H N l P C 9 D Y W 5 F d m F s d W F 0 Z U Z 1 d H V y Z V B h Y 2 t h Z 2 V z P j x G a X J l d 2 F s b E V u Y W J s Z W Q + d H J 1 Z T w v R m l y Z X d h b G x F b m F i b G V k P j w v U G V y b W l z c 2 l v b k x p c 3 Q + w 0 4 A A A A A A A C h T g A A 7 7 u / P D 9 4 b W w g d m V y c 2 l v b j 0 i M S 4 w I i B l b m N v Z G l u Z z 0 i d X R m L T g i P z 4 8 T G 9 j Y W x Q Y W N r Y W d l T W V 0 Y W R h d G F G a W x l I H h t b G 5 z O n h z Z D 0 i a H R 0 c D o v L 3 d 3 d y 5 3 M y 5 v c m c v M j A w M S 9 Y T U x T Y 2 h l b W E i I H h t b G 5 z O n h z a T 0 i a H R 0 c D o v L 3 d 3 d y 5 3 M y 5 v c m c v M j A w M S 9 Y T U x T Y 2 h l b W E t a W 5 z d G F u Y 2 U i P j x J d G V t c z 4 8 S X R l b T 4 8 S X R l b U x v Y 2 F 0 a W 9 u P j x J d G V t V H l w Z T 5 B b G x G b 3 J t d W x h c z w v S X R l b V R 5 c G U + P E l 0 Z W 1 Q Y X R o I C 8 + P C 9 J d G V t T G 9 j Y X R p b 2 4 + P F N 0 Y W J s Z U V u d H J p Z X M + P E V u d H J 5 I F R 5 c G U 9 I l J l b G F 0 a W 9 u c 2 h p c H M i I F Z h b H V l P S J z Q U F B Q U F B P T 0 i I C 8 + P C 9 T d G F i b G V F b n R y a W V z P j w v S X R l b T 4 8 S X R l b T 4 8 S X R l b U x v Y 2 F 0 a W 9 u P j x J d G V t V H l w Z T 5 G b 3 J t d W x h P C 9 J d G V t V H l w Z T 4 8 S X R l b V B h d G g + U 2 V j d G l v b j E v S W 5 k a W N h Z G 9 y Z X M l M j B k Z S U y M E d l c 3 R p b 2 4 8 L 0 l 0 Z W 1 Q Y X R o P j w v S X R l b U x v Y 2 F 0 a W 9 u P j x T d G F i b G V F b n R y a W V z P j x F b n R y e S B U e X B l P S J J c 1 B y a X Z h d G U i I F Z h b H V l P S J s M C I g L z 4 8 R W 5 0 c n k g V H l w Z T 0 i R m l s b E V u Y W J s Z W Q i I F Z h b H V l P S J s M S I g L z 4 8 R W 5 0 c n k g V H l w Z T 0 i R m l s b E 9 i a m V j d F R 5 c G U i I F Z h b H V l P S J z V G F i b G U i I C 8 + P E V u d H J 5 I F R 5 c G U 9 I k Z p b G x U b 0 R h d G F N b 2 R l b E V u Y W J s Z W Q i I F Z h b H V l P S J s M S I g L z 4 8 R W 5 0 c n k g V H l w Z T 0 i U X V l c n l J R C I g V m F s d W U 9 I n M 5 Y m E 2 Y m I 3 M y 0 5 N T I 2 L T Q z N z E t O G M 0 M C 1 h Y z F k N T V l O G F m M D U i I C 8 + P E V u d H J 5 I F R 5 c G U 9 I k J 1 Z m Z l c k 5 l e H R S Z W Z y Z X N o I i B W Y W x 1 Z T 0 i b D E i I C 8 + P E V u d H J 5 I F R 5 c G U 9 I l J l c 3 V s d F R 5 c G U i I F Z h b H V l P S J z V G F i b G U i I C 8 + P E V u d H J 5 I F R 5 c G U 9 I k 5 h b W V V c G R h d G V k Q W Z 0 Z X J G a W x s I i B W Y W x 1 Z T 0 i b D A i I C 8 + P E V u d H J 5 I F R 5 c G U 9 I k Z p b G x U Y X J n Z X Q i I F Z h b H V l P S J z S W 5 k a W N h Z G 9 y Z X N f Z G V f R 2 V z d G l v b i I g L z 4 8 R W 5 0 c n k g V H l w Z T 0 i R m l s b G V k Q 2 9 t c G x l d G V S Z X N 1 b H R U b 1 d v c m t z a G V l d C I g V m F s d W U 9 I m w x I i A v P j x F b n R y e S B U e X B l P S J G a W x s V G F y Z 2 V 0 T m F t Z U N 1 c 3 R v b W l 6 Z W Q i I F Z h b H V l P S J s M S I g L z 4 8 R W 5 0 c n k g V H l w Z T 0 i T m F 2 a W d h d G l v b l N 0 Z X B O Y W 1 l I i B W Y W x 1 Z T 0 i c 0 5 h d m V n Y W N p w 7 N u I i A v P j x F b n R y e S B U e X B l P S J G a W x s T G F z d F V w Z G F 0 Z W Q i I F Z h b H V l P S J k M j A y N i 0 w N C 0 y N 1 Q x N z o 0 M T o x N C 4 x N T M 4 N z I y W i I g L z 4 8 R W 5 0 c n k g V H l w Z T 0 i R m l s b E N v b H V t b l R 5 c G V z I i B W Y W x 1 Z T 0 i c 0 F B T U d C Z 1 l E Q m d N R 0 F 3 W U Z C U V V G Q m d Z R 0 J n W U d C Z 2 t K Q X d Z R 0 J n W U c i I C 8 + P E V u d H J 5 I F R 5 c G U 9 I k Z p b G x F c n J v c k N v d W 5 0 I i B W Y W x 1 Z T 0 i b D A i I C 8 + P E V u d H J 5 I F R 5 c G U 9 I k Z p b G x F c n J v c k N v Z G U i I F Z h b H V l P S J z V W 5 r b m 9 3 b i I g L z 4 8 R W 5 0 c n k g V H l w Z T 0 i R m l s b E N v b H V t b k 5 h b W V z I i B W Y W x 1 Z T 0 i c 1 s m c X V v d D t N Z X M g U 2 V n d W l t a W V u d G 8 m c X V v d D s s J n F 1 b 3 Q 7 Q 2 9 k I E F z a W d u Y W R v I H B h c m E g R G F z a G J v Y X J k J n F 1 b 3 Q 7 L C Z x d W 9 0 O 1 B l c n N w Z W N 0 a X Z h J n F 1 b 3 Q 7 L C Z x d W 9 0 O 0 9 i a m V 0 a X Z v I E V z d H J h d M O p Z 2 l j b y Z x d W 9 0 O y w m c X V v d D t J b m l j a W F 0 a X Z h I E V z d H J h d M O p Z 2 l j Y S Z x d W 9 0 O y w m c X V v d D t D w 7 N k L i B S Z W c u J n F 1 b 3 Q 7 L C Z x d W 9 0 O 0 R l c G V u Z G V u Y 2 l h I E N v b n R y b 2 w g L y B S Z W d p b 2 5 h b C Z x d W 9 0 O y w m c X V v d D t D w 7 N k L i B E Z X A m c X V v d D s s J n F 1 b 3 Q 7 R G V w Z W 5 k Z W 5 j a W E m c X V v d D s s J n F 1 b 3 Q 7 Q 2 9 k I E l u Z G l j Y W R v c i Z x d W 9 0 O y w m c X V v d D t O b 2 1 i c m U g a W 5 k a W N h Z G 9 y J n F 1 b 3 Q 7 L C Z x d W 9 0 O 0 1 l d G E m c X V v d D s s J n F 1 b 3 Q 7 R W p l Y 3 V j a c O z b i Z x d W 9 0 O y w m c X V v d D s l I E V q Z W N 1 Y 2 n D s 2 4 m c X V v d D s s J n F 1 b 3 Q 7 J S B k Z S B B d m F u Y 2 U g R X N w Z X J h Z G 8 g V H J p b S A z J n F 1 b 3 Q 7 L C Z x d W 9 0 O 8 O B c m V h I F J l c 3 B v b n N h Y m x l I G R l I G x h I E Z v c m 1 1 b G F j a c O z b i B k Z W w g a W 5 k a W N h Z G 9 y J n F 1 b 3 Q 7 L C Z x d W 9 0 O 8 O B U k V B I E N P T l R S T 0 w g Q S B D T 0 5 T V U x U Q V I m c X V v d D s s J n F 1 b 3 Q 7 R E V Q R U 5 E R U 5 D S U E g Q S B D T 0 5 T V U x U Q V I m c X V v d D s s J n F 1 b 3 Q 7 S U 5 E S U N B R E 9 S R V M m c X V v d D s s J n F 1 b 3 Q 7 S n V z d G l m a W N h Y 2 n D s 2 4 g S W 5 k a W N h Z G 9 y Z X M g Z G U g R 2 V z d G n D s 2 4 m c X V v d D s s J n F 1 b 3 Q 7 S n V z d G l m a W N h Y 2 n D s 2 4 g S W 5 k a W N h Z G 9 y Z X M g Z G U g U H J l c 3 V w d W V z d G 8 m c X V v d D s s J n F 1 b 3 Q 7 T 2 J z Z X J 2 Y W N p w 7 N u J n F 1 b 3 Q 7 L C Z x d W 9 0 O 0 Z l Y 2 h h I E l u a W N p Y W w m c X V v d D s s J n F 1 b 3 Q 7 R m V j a G E g R m l u Y W w m c X V v d D s s J n F 1 b 3 Q 7 V m l n Z W 5 j a W E m c X V v d D s s J n F 1 b 3 Q 7 U m V j d X J z b y B G w 6 1 z a W N v J n F 1 b 3 Q 7 L C Z x d W 9 0 O 1 J l Y 3 V y c 2 8 g V M O p Y 2 5 p Y 2 8 m c X V v d D s s J n F 1 b 3 Q 7 U m V j d X J z b y B I d W 1 h b m 8 m c X V v d D s s J n F 1 b 3 Q 7 U m V z c G 9 u c 2 F i b G U g S W 5 k a W N h Z G 9 y J n F 1 b 3 Q 7 L C Z x d W 9 0 O 0 N h c m d v I F J l c 3 B v b n N h Y m x l I E l u Z G l j Y W R v c i Z x d W 9 0 O 1 0 i I C 8 + P E V u d H J 5 I F R 5 c G U 9 I k Z p b G x D b 3 V u d C I g V m F s d W U 9 I m w 0 N z I 3 I i A v P j x F b n R y e S B U e X B l P S J B Z G R l Z F R v R G F 0 Y U 1 v Z G V s I i B W Y W x 1 Z T 0 i b D E i I C 8 + P E V u d H J 5 I F R 5 c G U 9 I k Z p b G x T d G F 0 d X M i I F Z h b H V l P S J z Q 2 9 t c G x l d G U i I C 8 + P E V u d H J 5 I F R 5 c G U 9 I l J l b G F 0 a W 9 u c 2 h p c E l u Z m 9 D b 2 5 0 Y W l u Z X I i I F Z h b H V l P S J z e y Z x d W 9 0 O 2 N v b H V t b k N v d W 5 0 J n F 1 b 3 Q 7 O j M w L C Z x d W 9 0 O 2 t l e U N v b H V t b k 5 h b W V z J n F 1 b 3 Q 7 O l t d L C Z x d W 9 0 O 3 F 1 Z X J 5 U m V s Y X R p b 2 5 z a G l w c y Z x d W 9 0 O z p b X S w m c X V v d D t j b 2 x 1 b W 5 J Z G V u d G l 0 a W V z J n F 1 b 3 Q 7 O l s m c X V v d D t T Z W N 0 a W 9 u M S 9 J b m R p Y 2 F k b 3 J l c y B k Z S B H Z X N 0 a W 9 u L 0 V u Y 2 F i Z X p h Z G 9 z I H B y b 2 1 v d m l k b 3 M u e 0 1 l c y w 3 f S Z x d W 9 0 O y w m c X V v d D t T Z W N 0 a W 9 u M S 9 D b 2 Q g Q X N p Z 2 5 h Z G 8 g c G F y Y S B E Y X N o L 1 R p c G 8 g Y 2 F t Y m l h Z G 8 u e 0 N v Z C B B c 2 l n b m F k b y B w Y X J h I E R h c 2 g s M X 0 m c X V v d D s s J n F 1 b 3 Q 7 U 2 V j d G l v b j E v S W 5 k a W N h Z G 9 y Z X M g Z G U g R 2 V z d G l v b i 9 U a X B v I G N h b W J p Y W R v L n t Q Z X J z c G V j d G l 2 Y S w x N X 0 m c X V v d D s s J n F 1 b 3 Q 7 U 2 V j d G l v b j E v S W 5 k a W N h Z G 9 y Z X M g Z G U g R 2 V z d G l v b i 9 U a X B v I G N h b W J p Y W R v L n t P Y m p l d G l 2 b y B F c 3 R y Y X T D q W d p Y 2 8 s M T Z 9 J n F 1 b 3 Q 7 L C Z x d W 9 0 O 1 N l Y 3 R p b 2 4 x L 0 l u Z G l j Y W R v c m V z I G R l I E d l c 3 R p b 2 4 v V G l w b y B j Y W 1 i a W F k b y 5 7 S W 5 p Y 2 l h d G l 2 Y S B F c 3 R y Y X T D q W d p Y 2 E s M T d 9 J n F 1 b 3 Q 7 L C Z x d W 9 0 O 1 N l Y 3 R p b 2 4 x L 0 l u Z G l j Y W R v c m V z I G R l I E d l c 3 R p b 2 4 v V G l w b y B j Y W 1 i a W F k b y 5 7 Q 8 O z Z C 4 g U m V n L i w w f S Z x d W 9 0 O y w m c X V v d D t T Z W N 0 a W 9 u M S 9 J b m R p Y 2 F k b 3 J l c y B k Z S B H Z X N 0 a W 9 u L 1 R p c G 8 g Y 2 F t Y m l h Z G 8 u e 0 R l c G V u Z G V u Y 2 l h I E N v b n R y b 2 w g L y B S Z W d p b 2 5 h b C w x f S Z x d W 9 0 O y w m c X V v d D t T Z W N 0 a W 9 u M S 9 J b m R p Y 2 F k b 3 J l c y B k Z S B H Z X N 0 a W 9 u L 1 R p c G 8 g Y 2 F t Y m l h Z G 8 u e 0 P D s 2 Q u I E R l c C w y f S Z x d W 9 0 O y w m c X V v d D t T Z W N 0 a W 9 u M S 9 J b m R p Y 2 F k b 3 J l c y B k Z S B H Z X N 0 a W 9 u L 1 R p c G 8 g Y 2 F t Y m l h Z G 8 u e 0 R l c G V u Z G V u Y 2 l h L D N 9 J n F 1 b 3 Q 7 L C Z x d W 9 0 O 1 N l Y 3 R p b 2 4 x L 0 l u Z G l j Y W R v c m V z I G R l I E d l c 3 R p b 2 4 v V G l w b y B j Y W 1 i a W F k b y 5 7 Q 2 9 k I E l u Z G l j Y W R v c i w 1 f S Z x d W 9 0 O y w m c X V v d D t T Z W N 0 a W 9 u M S 9 J b m R p Y 2 F k b 3 J l c y B k Z S B H Z X N 0 a W 9 u L 1 R p c G 8 g Y 2 F t Y m l h Z G 8 u e 0 5 v b W J y Z S B p b m R p Y 2 F k b 3 I s N n 0 m c X V v d D s s J n F 1 b 3 Q 7 U 2 V j d G l v b j E v S W 5 k a W N h Z G 9 y Z X M g Z G U g R 2 V z d G l v b i 9 U a X B v I G N h b W J p Y W R v L n t N Z X R h L D h 9 J n F 1 b 3 Q 7 L C Z x d W 9 0 O 1 N l Y 3 R p b 2 4 x L 0 l u Z G l j Y W R v c m V z I G R l I E d l c 3 R p b 2 4 v V G l w b y B j Y W 1 i a W F k b y 5 7 R W p l Y 3 V j a c O z b i w 5 f S Z x d W 9 0 O y w m c X V v d D t T Z W N 0 a W 9 u M S 9 J b m R p Y 2 F k b 3 J l c y B k Z S B H Z X N 0 a W 9 u L 1 R p c G 8 g Y 2 F t Y m l h Z G 8 u e y U g R W p l Y 3 V j a c O z b i w x M H 0 m c X V v d D s s J n F 1 b 3 Q 7 U 2 V j d G l v b j E v S W 5 k a W N h Z G 9 y Z X M g Z G U g R 2 V z d G l v b i 9 U a X B v I G N h b W J p Y W R v L n s l I G R l I E F 2 Y W 5 j Z S B F c 3 B l c m F k b y B U c m l t I D M s M T F 9 J n F 1 b 3 Q 7 L C Z x d W 9 0 O 1 N l Y 3 R p b 2 4 x L 0 l u Z G l j Y W R v c m V z I G R l I E d l c 3 R p b 2 4 v V G l w b y B j Y W 1 i a W F k b y 5 7 w 4 F y Z W E g R E c g U m V z c G 9 u c 2 F i b G U s M j V 9 J n F 1 b 3 Q 7 L C Z x d W 9 0 O 1 N l Y 3 R p b 2 4 x L 0 l u Z G l j Y W R v c m V z I G R l I E d l c 3 R p b 2 4 v V G l w b y B j Y W 1 i a W F k b y 5 7 w 4 F S R U E g Q 0 9 O V F J P T C B B I E N P T l N V T F R B U i w y N n 0 m c X V v d D s s J n F 1 b 3 Q 7 U 2 V j d G l v b j E v S W 5 k a W N h Z G 9 y Z X M g Z G U g R 2 V z d G l v b i 9 U a X B v I G N h b W J p Y W R v L n t E R V B F T k R F T k N J Q S B B I E N P T l N V T F R B U i w y N 3 0 m c X V v d D s s J n F 1 b 3 Q 7 U 2 V j d G l v b j E v S W 5 k a W N h Z G 9 y Z X M g Z G U g R 2 V z d G l v b i 9 U a X B v I G N h b W J p Y W R v L n t J T k R J Q 0 F E T 1 J F U y w y O H 0 m c X V v d D s s J n F 1 b 3 Q 7 U 2 V j d G l v b j E v S W 5 k a W N h Z G 9 y Z X M g Z G U g R 2 V z d G l v b i 9 U Z X h 0 b y B j b 2 1 w b G V 0 b y 5 7 S n V z d G l m a W N h Y 2 n D s 2 4 g S W 5 k a W N h Z G 9 y Z X M g Z G U g R 2 V z d G n D s 2 4 s M T J 9 J n F 1 b 3 Q 7 L C Z x d W 9 0 O 1 N l Y 3 R p b 2 4 x L 0 l u Z G l j Y W R v c m V z I G R l I E d l c 3 R p b 2 4 v V G V 4 d G 8 g Y 2 9 t c G x l d G 8 u e 0 p 1 c 3 R p Z m l j Y W N p w 7 N u I E l u Z G l j Y W R v c m V z I G R l I F B y Z X N 1 c H V l c 3 R v L D E z f S Z x d W 9 0 O y w m c X V v d D t T Z W N 0 a W 9 u M S 9 J b m R p Y 2 F k b 3 J l c y B k Z S B H Z X N 0 a W 9 u L 1 R l e H R v I G N v b X B s Z X R v L n t P Y n N l c n Z h Y 2 n D s 2 4 s M T R 9 J n F 1 b 3 Q 7 L C Z x d W 9 0 O 1 N l Y 3 R p b 2 4 x L 0 l u Z G l j Y W R v c m V z I G R l I E d l c 3 R p b 2 4 v V G l w b y B j Y W 1 i a W F k b y 5 7 R m V j a G E g S W 5 p Y 2 l h b C w x O H 0 m c X V v d D s s J n F 1 b 3 Q 7 U 2 V j d G l v b j E v S W 5 k a W N h Z G 9 y Z X M g Z G U g R 2 V z d G l v b i 9 U a X B v I G N h b W J p Y W R v L n t G Z W N o Y S B G a W 5 h b C w x O X 0 m c X V v d D s s J n F 1 b 3 Q 7 U 2 V j d G l v b j E v S W 5 k a W N h Z G 9 y Z X M g Z G U g R 2 V z d G l v b i 9 U a X B v I G N h b W J p Y W R v L n t W a W d l b m N p Y S w 0 f S Z x d W 9 0 O y w m c X V v d D t T Z W N 0 a W 9 u M S 9 J b m R p Y 2 F k b 3 J l c y B k Z S B H Z X N 0 a W 9 u L 1 R p c G 8 g Y 2 F t Y m l h Z G 8 u e 1 J l Y 3 V y c 2 8 g R s O t c 2 l j b y w y M H 0 m c X V v d D s s J n F 1 b 3 Q 7 U 2 V j d G l v b j E v S W 5 k a W N h Z G 9 y Z X M g Z G U g R 2 V z d G l v b i 9 U a X B v I G N h b W J p Y W R v L n t S Z W N 1 c n N v I F T D q W N u a W N v L D I x f S Z x d W 9 0 O y w m c X V v d D t T Z W N 0 a W 9 u M S 9 J b m R p Y 2 F k b 3 J l c y B k Z S B H Z X N 0 a W 9 u L 1 R p c G 8 g Y 2 F t Y m l h Z G 8 u e 1 J l Y 3 V y c 2 8 g S H V t Y W 5 v L D I y f S Z x d W 9 0 O y w m c X V v d D t T Z W N 0 a W 9 u M S 9 J b m R p Y 2 F k b 3 J l c y B k Z S B H Z X N 0 a W 9 u L 1 R p c G 8 g Y 2 F t Y m l h Z G 8 u e 1 J l c 3 B v b n N h Y m x l I E l u Z G l j Y W R v c i w y M 3 0 m c X V v d D s s J n F 1 b 3 Q 7 U 2 V j d G l v b j E v S W 5 k a W N h Z G 9 y Z X M g Z G U g R 2 V z d G l v b i 9 U a X B v I G N h b W J p Y W R v L n t D Y X J n b y B S Z X N w b 2 5 z Y W J s Z S B J b m R p Y 2 F k b 3 I s M j R 9 J n F 1 b 3 Q 7 X S w m c X V v d D t D b 2 x 1 b W 5 D b 3 V u d C Z x d W 9 0 O z o z M C w m c X V v d D t L Z X l D b 2 x 1 b W 5 O Y W 1 l c y Z x d W 9 0 O z p b X S w m c X V v d D t D b 2 x 1 b W 5 J Z G V u d G l 0 a W V z J n F 1 b 3 Q 7 O l s m c X V v d D t T Z W N 0 a W 9 u M S 9 J b m R p Y 2 F k b 3 J l c y B k Z S B H Z X N 0 a W 9 u L 0 V u Y 2 F i Z X p h Z G 9 z I H B y b 2 1 v d m l k b 3 M u e 0 1 l c y w 3 f S Z x d W 9 0 O y w m c X V v d D t T Z W N 0 a W 9 u M S 9 D b 2 Q g Q X N p Z 2 5 h Z G 8 g c G F y Y S B E Y X N o L 1 R p c G 8 g Y 2 F t Y m l h Z G 8 u e 0 N v Z C B B c 2 l n b m F k b y B w Y X J h I E R h c 2 g s M X 0 m c X V v d D s s J n F 1 b 3 Q 7 U 2 V j d G l v b j E v S W 5 k a W N h Z G 9 y Z X M g Z G U g R 2 V z d G l v b i 9 U a X B v I G N h b W J p Y W R v L n t Q Z X J z c G V j d G l 2 Y S w x N X 0 m c X V v d D s s J n F 1 b 3 Q 7 U 2 V j d G l v b j E v S W 5 k a W N h Z G 9 y Z X M g Z G U g R 2 V z d G l v b i 9 U a X B v I G N h b W J p Y W R v L n t P Y m p l d G l 2 b y B F c 3 R y Y X T D q W d p Y 2 8 s M T Z 9 J n F 1 b 3 Q 7 L C Z x d W 9 0 O 1 N l Y 3 R p b 2 4 x L 0 l u Z G l j Y W R v c m V z I G R l I E d l c 3 R p b 2 4 v V G l w b y B j Y W 1 i a W F k b y 5 7 S W 5 p Y 2 l h d G l 2 Y S B F c 3 R y Y X T D q W d p Y 2 E s M T d 9 J n F 1 b 3 Q 7 L C Z x d W 9 0 O 1 N l Y 3 R p b 2 4 x L 0 l u Z G l j Y W R v c m V z I G R l I E d l c 3 R p b 2 4 v V G l w b y B j Y W 1 i a W F k b y 5 7 Q 8 O z Z C 4 g U m V n L i w w f S Z x d W 9 0 O y w m c X V v d D t T Z W N 0 a W 9 u M S 9 J b m R p Y 2 F k b 3 J l c y B k Z S B H Z X N 0 a W 9 u L 1 R p c G 8 g Y 2 F t Y m l h Z G 8 u e 0 R l c G V u Z G V u Y 2 l h I E N v b n R y b 2 w g L y B S Z W d p b 2 5 h b C w x f S Z x d W 9 0 O y w m c X V v d D t T Z W N 0 a W 9 u M S 9 J b m R p Y 2 F k b 3 J l c y B k Z S B H Z X N 0 a W 9 u L 1 R p c G 8 g Y 2 F t Y m l h Z G 8 u e 0 P D s 2 Q u I E R l c C w y f S Z x d W 9 0 O y w m c X V v d D t T Z W N 0 a W 9 u M S 9 J b m R p Y 2 F k b 3 J l c y B k Z S B H Z X N 0 a W 9 u L 1 R p c G 8 g Y 2 F t Y m l h Z G 8 u e 0 R l c G V u Z G V u Y 2 l h L D N 9 J n F 1 b 3 Q 7 L C Z x d W 9 0 O 1 N l Y 3 R p b 2 4 x L 0 l u Z G l j Y W R v c m V z I G R l I E d l c 3 R p b 2 4 v V G l w b y B j Y W 1 i a W F k b y 5 7 Q 2 9 k I E l u Z G l j Y W R v c i w 1 f S Z x d W 9 0 O y w m c X V v d D t T Z W N 0 a W 9 u M S 9 J b m R p Y 2 F k b 3 J l c y B k Z S B H Z X N 0 a W 9 u L 1 R p c G 8 g Y 2 F t Y m l h Z G 8 u e 0 5 v b W J y Z S B p b m R p Y 2 F k b 3 I s N n 0 m c X V v d D s s J n F 1 b 3 Q 7 U 2 V j d G l v b j E v S W 5 k a W N h Z G 9 y Z X M g Z G U g R 2 V z d G l v b i 9 U a X B v I G N h b W J p Y W R v L n t N Z X R h L D h 9 J n F 1 b 3 Q 7 L C Z x d W 9 0 O 1 N l Y 3 R p b 2 4 x L 0 l u Z G l j Y W R v c m V z I G R l I E d l c 3 R p b 2 4 v V G l w b y B j Y W 1 i a W F k b y 5 7 R W p l Y 3 V j a c O z b i w 5 f S Z x d W 9 0 O y w m c X V v d D t T Z W N 0 a W 9 u M S 9 J b m R p Y 2 F k b 3 J l c y B k Z S B H Z X N 0 a W 9 u L 1 R p c G 8 g Y 2 F t Y m l h Z G 8 u e y U g R W p l Y 3 V j a c O z b i w x M H 0 m c X V v d D s s J n F 1 b 3 Q 7 U 2 V j d G l v b j E v S W 5 k a W N h Z G 9 y Z X M g Z G U g R 2 V z d G l v b i 9 U a X B v I G N h b W J p Y W R v L n s l I G R l I E F 2 Y W 5 j Z S B F c 3 B l c m F k b y B U c m l t I D M s M T F 9 J n F 1 b 3 Q 7 L C Z x d W 9 0 O 1 N l Y 3 R p b 2 4 x L 0 l u Z G l j Y W R v c m V z I G R l I E d l c 3 R p b 2 4 v V G l w b y B j Y W 1 i a W F k b y 5 7 w 4 F y Z W E g R E c g U m V z c G 9 u c 2 F i b G U s M j V 9 J n F 1 b 3 Q 7 L C Z x d W 9 0 O 1 N l Y 3 R p b 2 4 x L 0 l u Z G l j Y W R v c m V z I G R l I E d l c 3 R p b 2 4 v V G l w b y B j Y W 1 i a W F k b y 5 7 w 4 F S R U E g Q 0 9 O V F J P T C B B I E N P T l N V T F R B U i w y N n 0 m c X V v d D s s J n F 1 b 3 Q 7 U 2 V j d G l v b j E v S W 5 k a W N h Z G 9 y Z X M g Z G U g R 2 V z d G l v b i 9 U a X B v I G N h b W J p Y W R v L n t E R V B F T k R F T k N J Q S B B I E N P T l N V T F R B U i w y N 3 0 m c X V v d D s s J n F 1 b 3 Q 7 U 2 V j d G l v b j E v S W 5 k a W N h Z G 9 y Z X M g Z G U g R 2 V z d G l v b i 9 U a X B v I G N h b W J p Y W R v L n t J T k R J Q 0 F E T 1 J F U y w y O H 0 m c X V v d D s s J n F 1 b 3 Q 7 U 2 V j d G l v b j E v S W 5 k a W N h Z G 9 y Z X M g Z G U g R 2 V z d G l v b i 9 U Z X h 0 b y B j b 2 1 w b G V 0 b y 5 7 S n V z d G l m a W N h Y 2 n D s 2 4 g S W 5 k a W N h Z G 9 y Z X M g Z G U g R 2 V z d G n D s 2 4 s M T J 9 J n F 1 b 3 Q 7 L C Z x d W 9 0 O 1 N l Y 3 R p b 2 4 x L 0 l u Z G l j Y W R v c m V z I G R l I E d l c 3 R p b 2 4 v V G V 4 d G 8 g Y 2 9 t c G x l d G 8 u e 0 p 1 c 3 R p Z m l j Y W N p w 7 N u I E l u Z G l j Y W R v c m V z I G R l I F B y Z X N 1 c H V l c 3 R v L D E z f S Z x d W 9 0 O y w m c X V v d D t T Z W N 0 a W 9 u M S 9 J b m R p Y 2 F k b 3 J l c y B k Z S B H Z X N 0 a W 9 u L 1 R l e H R v I G N v b X B s Z X R v L n t P Y n N l c n Z h Y 2 n D s 2 4 s M T R 9 J n F 1 b 3 Q 7 L C Z x d W 9 0 O 1 N l Y 3 R p b 2 4 x L 0 l u Z G l j Y W R v c m V z I G R l I E d l c 3 R p b 2 4 v V G l w b y B j Y W 1 i a W F k b y 5 7 R m V j a G E g S W 5 p Y 2 l h b C w x O H 0 m c X V v d D s s J n F 1 b 3 Q 7 U 2 V j d G l v b j E v S W 5 k a W N h Z G 9 y Z X M g Z G U g R 2 V z d G l v b i 9 U a X B v I G N h b W J p Y W R v L n t G Z W N o Y S B G a W 5 h b C w x O X 0 m c X V v d D s s J n F 1 b 3 Q 7 U 2 V j d G l v b j E v S W 5 k a W N h Z G 9 y Z X M g Z G U g R 2 V z d G l v b i 9 U a X B v I G N h b W J p Y W R v L n t W a W d l b m N p Y S w 0 f S Z x d W 9 0 O y w m c X V v d D t T Z W N 0 a W 9 u M S 9 J b m R p Y 2 F k b 3 J l c y B k Z S B H Z X N 0 a W 9 u L 1 R p c G 8 g Y 2 F t Y m l h Z G 8 u e 1 J l Y 3 V y c 2 8 g R s O t c 2 l j b y w y M H 0 m c X V v d D s s J n F 1 b 3 Q 7 U 2 V j d G l v b j E v S W 5 k a W N h Z G 9 y Z X M g Z G U g R 2 V z d G l v b i 9 U a X B v I G N h b W J p Y W R v L n t S Z W N 1 c n N v I F T D q W N u a W N v L D I x f S Z x d W 9 0 O y w m c X V v d D t T Z W N 0 a W 9 u M S 9 J b m R p Y 2 F k b 3 J l c y B k Z S B H Z X N 0 a W 9 u L 1 R p c G 8 g Y 2 F t Y m l h Z G 8 u e 1 J l Y 3 V y c 2 8 g S H V t Y W 5 v L D I y f S Z x d W 9 0 O y w m c X V v d D t T Z W N 0 a W 9 u M S 9 J b m R p Y 2 F k b 3 J l c y B k Z S B H Z X N 0 a W 9 u L 1 R p c G 8 g Y 2 F t Y m l h Z G 8 u e 1 J l c 3 B v b n N h Y m x l I E l u Z G l j Y W R v c i w y M 3 0 m c X V v d D s s J n F 1 b 3 Q 7 U 2 V j d G l v b j E v S W 5 k a W N h Z G 9 y Z X M g Z G U g R 2 V z d G l v b i 9 U a X B v I G N h b W J p Y W R v L n t D Y X J n b y B S Z X N w b 2 5 z Y W J s Z S B J b m R p Y 2 F k b 3 I s M j R 9 J n F 1 b 3 Q 7 X S w m c X V v d D t S Z W x h d G l v b n N o a X B J b m Z v J n F 1 b 3 Q 7 O l t d f S I g L z 4 8 L 1 N 0 Y W J s Z U V u d H J p Z X M + P C 9 J d G V t P j x J d G V t P j x J d G V t T G 9 j Y X R p b 2 4 + P E l 0 Z W 1 U e X B l P k Z v c m 1 1 b G E 8 L 0 l 0 Z W 1 U e X B l P j x J d G V t U G F 0 a D 5 T Z W N 0 a W 9 u M S 9 J b m R p Y 2 F k b 3 J l c y U y M G R l J T I w R 2 V z d G l v b i 9 P c m l n Z W 4 8 L 0 l 0 Z W 1 Q Y X R o P j w v S X R l b U x v Y 2 F 0 a W 9 u P j x T d G F i b G V F b n R y a W V z I C 8 + P C 9 J d G V t P j x J d G V t P j x J d G V t T G 9 j Y X R p b 2 4 + P E l 0 Z W 1 U e X B l P k Z v c m 1 1 b G E 8 L 0 l 0 Z W 1 U e X B l P j x J d G V t U G F 0 a D 5 T Z W N 0 a W 9 u M S 9 J b m R p Y 2 F k b 3 J l c y U y M G R l J T I w R 2 V z d G l v b i 9 J b m R p Y 2 F k b 3 J l c y U y M G R l J T I w R 2 V z d G l v b l 9 T a G V l d D w v S X R l b V B h d G g + P C 9 J d G V t T G 9 j Y X R p b 2 4 + P F N 0 Y W J s Z U V u d H J p Z X M g L z 4 8 L 0 l 0 Z W 0 + P E l 0 Z W 0 + P E l 0 Z W 1 M b 2 N h d G l v b j 4 8 S X R l b V R 5 c G U + R m 9 y b X V s Y T w v S X R l b V R 5 c G U + P E l 0 Z W 1 Q Y X R o P l N l Y 3 R p b 2 4 x L 0 l u Z G l j Y W R v c m V z J T I w Z G U l M j B H Z X N 0 a W 9 u L 0 Z p b G F z J T I w c 3 V w Z X J p b 3 J l c y U y M H F 1 a X R h Z G F z P C 9 J d G V t U G F 0 a D 4 8 L 0 l 0 Z W 1 M b 2 N h d G l v b j 4 8 U 3 R h Y m x l R W 5 0 c m l l c y A v P j w v S X R l b T 4 8 S X R l b T 4 8 S X R l b U x v Y 2 F 0 a W 9 u P j x J d G V t V H l w Z T 5 G b 3 J t d W x h P C 9 J d G V t V H l w Z T 4 8 S X R l b V B h d G g + U 2 V j d G l v b j E v S W 5 k a W N h Z G 9 y Z X M l M j B k Z S U y M E d l c 3 R p b 2 4 v R W 5 j Y W J l e m F k b 3 M l M j B w c m 9 t b 3 Z p Z G 9 z P C 9 J d G V t U G F 0 a D 4 8 L 0 l 0 Z W 1 M b 2 N h d G l v b j 4 8 U 3 R h Y m x l R W 5 0 c m l l c y A v P j w v S X R l b T 4 8 S X R l b T 4 8 S X R l b U x v Y 2 F 0 a W 9 u P j x J d G V t V H l w Z T 5 G b 3 J t d W x h P C 9 J d G V t V H l w Z T 4 8 S X R l b V B h d G g + U 2 V j d G l v b j E v S W 5 k a W N h Z G 9 y Z X M l M j B k Z S U y M E d l c 3 R p b 2 4 v Q 2 9 s d W 1 u Y X M l M j B j b 2 4 l M j B u b 2 1 i c m U l M j B j Y W 1 i a W F k b z w v S X R l b V B h d G g + P C 9 J d G V t T G 9 j Y X R p b 2 4 + P F N 0 Y W J s Z U V u d H J p Z X M g L z 4 8 L 0 l 0 Z W 0 + P E l 0 Z W 0 + P E l 0 Z W 1 M b 2 N h d G l v b j 4 8 S X R l b V R 5 c G U + R m 9 y b X V s Y T w v S X R l b V R 5 c G U + P E l 0 Z W 1 Q Y X R o P l N l Y 3 R p b 2 4 x L 0 l u Z G l j Y W R v c m V z J T I w Z G U l M j B H Z X N 0 a W 9 u L 0 N v b H V t b m F z J T I w Y 2 9 u J T I w b m 9 t Y n J l J T I w Y 2 F t Y m l h Z G 8 x P C 9 J d G V t U G F 0 a D 4 8 L 0 l 0 Z W 1 M b 2 N h d G l v b j 4 8 U 3 R h Y m x l R W 5 0 c m l l c y A v P j w v S X R l b T 4 8 S X R l b T 4 8 S X R l b U x v Y 2 F 0 a W 9 u P j x J d G V t V H l w Z T 5 G b 3 J t d W x h P C 9 J d G V t V H l w Z T 4 8 S X R l b V B h d G g + U 2 V j d G l v b j E v S W 5 k a W N h Z G 9 y Z X M l M j B k Z S U y M E d l c 3 R p b 2 4 v Q 2 9 s d W 1 u Y S U y M G N v b W J p b m F k Y S U y M G l u c 2 V y d G F k Y T w v S X R l b V B h d G g + P C 9 J d G V t T G 9 j Y X R p b 2 4 + P F N 0 Y W J s Z U V u d H J p Z X M g L z 4 8 L 0 l 0 Z W 0 + P E l 0 Z W 0 + P E l 0 Z W 1 M b 2 N h d G l v b j 4 8 S X R l b V R 5 c G U + R m 9 y b X V s Y T w v S X R l b V R 5 c G U + P E l 0 Z W 1 Q Y X R o P l N l Y 3 R p b 2 4 x L 0 l u Z G l j Y W R v c m V z J T I w Z G U l M j B H Z X N 0 a W 9 u L 0 N v b H V t b m E l M j B j b 2 1 i a W 5 h Z G E l M j B p b n N l c n R h Z G E x P C 9 J d G V t U G F 0 a D 4 8 L 0 l 0 Z W 1 M b 2 N h d G l v b j 4 8 U 3 R h Y m x l R W 5 0 c m l l c y A v P j w v S X R l b T 4 8 S X R l b T 4 8 S X R l b U x v Y 2 F 0 a W 9 u P j x J d G V t V H l w Z T 5 G b 3 J t d W x h P C 9 J d G V t V H l w Z T 4 8 S X R l b V B h d G g + U 2 V j d G l v b j E v S W 5 k a W N h Z G 9 y Z X M l M j B k Z S U y M E d l c 3 R p b 2 4 v Q 2 9 s d W 1 u Y S U y M G N v b W J p b m F k Y S U y M G l u c 2 V y d G F k Y T I 8 L 0 l 0 Z W 1 Q Y X R o P j w v S X R l b U x v Y 2 F 0 a W 9 u P j x T d G F i b G V F b n R y a W V z I C 8 + P C 9 J d G V t P j x J d G V t P j x J d G V t T G 9 j Y X R p b 2 4 + P E l 0 Z W 1 U e X B l P k Z v c m 1 1 b G E 8 L 0 l 0 Z W 1 U e X B l P j x J d G V t U G F 0 a D 5 T Z W N 0 a W 9 u M S 9 J b m R p Y 2 F k b 3 J l c y U y M G R l J T I w R 2 V z d G l v b i 9 U a X B v J T I w Y 2 F t Y m l h Z G 8 8 L 0 l 0 Z W 1 Q Y X R o P j w v S X R l b U x v Y 2 F 0 a W 9 u P j x T d G F i b G V F b n R y a W V z I C 8 + P C 9 J d G V t P j x J d G V t P j x J d G V t T G 9 j Y X R p b 2 4 + P E l 0 Z W 1 U e X B l P k Z v c m 1 1 b G E 8 L 0 l 0 Z W 1 U e X B l P j x J d G V t U G F 0 a D 5 T Z W N 0 a W 9 u M S 9 J b m R p Y 2 F k b 3 J l c y U y M G R l J T I w R 2 V z d G l v b i 9 D b 2 5 z d W x 0 Y X M l M j B j b 2 1 i a W 5 h Z G F z P C 9 J d G V t U G F 0 a D 4 8 L 0 l 0 Z W 1 M b 2 N h d G l v b j 4 8 U 3 R h Y m x l R W 5 0 c m l l c y A v P j w v S X R l b T 4 8 S X R l b T 4 8 S X R l b U x v Y 2 F 0 a W 9 u P j x J d G V t V H l w Z T 5 G b 3 J t d W x h P C 9 J d G V t V H l w Z T 4 8 S X R l b V B h d G g + U 2 V j d G l v b j E v S W 5 k a W N h Z G 9 y Z X M l M j B k Z S U y M E d l c 3 R p b 2 4 v U 2 U l M j B l e H B h b m R p J U M z J U I z J T I w Q 2 9 k J T I w Q X N p Z 2 5 h Z G 8 l M j B w Y X J h J T I w R G F z a D w v S X R l b V B h d G g + P C 9 J d G V t T G 9 j Y X R p b 2 4 + P F N 0 Y W J s Z U V u d H J p Z X M g L z 4 8 L 0 l 0 Z W 0 + P E l 0 Z W 0 + P E l 0 Z W 1 M b 2 N h d G l v b j 4 8 S X R l b V R 5 c G U + R m 9 y b X V s Y T w v S X R l b V R 5 c G U + P E l 0 Z W 1 Q Y X R o P l N l Y 3 R p b 2 4 x L 0 l u Z G l j Y W R v c m V z J T I w Z G U l M j B H Z X N 0 a W 9 u L 0 N v b H V t b m F z J T I w c m V v c m R l b m F k Y X M 8 L 0 l 0 Z W 1 Q Y X R o P j w v S X R l b U x v Y 2 F 0 a W 9 u P j x T d G F i b G V F b n R y a W V z I C 8 + P C 9 J d G V t P j x J d G V t P j x J d G V t T G 9 j Y X R p b 2 4 + P E l 0 Z W 1 U e X B l P k Z v c m 1 1 b G E 8 L 0 l 0 Z W 1 U e X B l P j x J d G V t U G F 0 a D 5 T Z W N 0 a W 9 u M S 9 D b 2 Q l M j B B c 2 l n b m F k b y U y M H B h c m E l M j B E Y X N o 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l F 1 Z X J 5 S U Q i I F Z h b H V l P S J z O D I z M m Q w O D c t N G E 2 N i 0 0 M z Y y L T g z O T M t Z D d m Y z Q w M j I 1 M 2 Q 2 I i A v P j x F b n R y e S B U e X B l P S J G a W x s U 3 R h d H V z I i B W Y W x 1 Z T 0 i c 0 N v b X B s Z X R l I i A v P j x F b n R y e S B U e X B l P S J S Z X N 1 b H R U e X B l I i B W Y W x 1 Z T 0 i c 1 R h Y m x l I i A v P j x F b n R y e S B U e X B l P S J C d W Z m Z X J O Z X h 0 U m V m c m V z a C I g V m F s d W U 9 I m w x I i A v P j x F b n R y e S B U e X B l P S J G a W x s Z W R D b 2 1 w b G V 0 Z V J l c 3 V s d F R v V 2 9 y a 3 N o Z W V 0 I i B W Y W x 1 Z T 0 i b D A i I C 8 + P E V u d H J 5 I F R 5 c G U 9 I k 5 h d m l n Y X R p b 2 5 T d G V w T m F t Z S I g V m F s d W U 9 I n N O Y X Z l Z 2 F j a c O z b i I g L z 4 8 R W 5 0 c n k g V H l w Z T 0 i R m l s b E x h c 3 R V c G R h d G V k I i B W Y W x 1 Z T 0 i Z D I w M j U t M D I t M j V U M T U 6 N D Q 6 N T E u M z A x N D g w M F o i I C 8 + P E V u d H J 5 I F R 5 c G U 9 I k Z p b G x F c n J v c k N v Z G U i I F Z h b H V l P S J z V W 5 r b m 9 3 b i I g L z 4 8 R W 5 0 c n k g V H l w Z T 0 i Q W R k Z W R U b 0 R h d G F N b 2 R l b C I g V m F s d W U 9 I m w w I i A v P j w v U 3 R h Y m x l R W 5 0 c m l l c z 4 8 L 0 l 0 Z W 0 + P E l 0 Z W 0 + P E l 0 Z W 1 M b 2 N h d G l v b j 4 8 S X R l b V R 5 c G U + R m 9 y b X V s Y T w v S X R l b V R 5 c G U + P E l 0 Z W 1 Q Y X R o P l N l Y 3 R p b 2 4 x L 0 N v Z C U y M E F z a W d u Y W R v J T I w c G F y Y S U y M E R h c 2 g v T 3 J p Z 2 V u P C 9 J d G V t U G F 0 a D 4 8 L 0 l 0 Z W 1 M b 2 N h d G l v b j 4 8 U 3 R h Y m x l R W 5 0 c m l l c y A v P j w v S X R l b T 4 8 S X R l b T 4 8 S X R l b U x v Y 2 F 0 a W 9 u P j x J d G V t V H l w Z T 5 G b 3 J t d W x h P C 9 J d G V t V H l w Z T 4 8 S X R l b V B h d G g + U 2 V j d G l v b j E v Q 2 9 k J T I w Q X N p Z 2 5 h Z G 8 l M j B w Y X J h J T I w R G F z a C 9 I b 2 p h M V 9 T a G V l d D w v S X R l b V B h d G g + P C 9 J d G V t T G 9 j Y X R p b 2 4 + P F N 0 Y W J s Z U V u d H J p Z X M g L z 4 8 L 0 l 0 Z W 0 + P E l 0 Z W 0 + P E l 0 Z W 1 M b 2 N h d G l v b j 4 8 S X R l b V R 5 c G U + R m 9 y b X V s Y T w v S X R l b V R 5 c G U + P E l 0 Z W 1 Q Y X R o P l N l Y 3 R p b 2 4 x L 0 N v Z C U y M E F z a W d u Y W R v J T I w c G F y Y S U y M E R h c 2 g v R W 5 j Y W J l e m F k b 3 M l M j B w c m 9 t b 3 Z p Z G 9 z P C 9 J d G V t U G F 0 a D 4 8 L 0 l 0 Z W 1 M b 2 N h d G l v b j 4 8 U 3 R h Y m x l R W 5 0 c m l l c y A v P j w v S X R l b T 4 8 S X R l b T 4 8 S X R l b U x v Y 2 F 0 a W 9 u P j x J d G V t V H l w Z T 5 G b 3 J t d W x h P C 9 J d G V t V H l w Z T 4 8 S X R l b V B h d G g + U 2 V j d G l v b j E v Q 2 9 k J T I w Q X N p Z 2 5 h Z G 8 l M j B w Y X J h J T I w R G F z a C 9 U a X B v J T I w Y 2 F t Y m l h Z G 8 8 L 0 l 0 Z W 1 Q Y X R o P j w v S X R l b U x v Y 2 F 0 a W 9 u P j x T d G F i b G V F b n R y a W V z I C 8 + P C 9 J d G V t P j x J d G V t P j x J d G V t T G 9 j Y X R p b 2 4 + P E l 0 Z W 1 U e X B l P k Z v c m 1 1 b G E 8 L 0 l 0 Z W 1 U e X B l P j x J d G V t U G F 0 a D 5 T Z W N 0 a W 9 u M S 9 S Z X B v c n R l J T I w R G U l M j B T Z W d 1 a W 1 p Z W 5 0 b y U y M E F i a W V y d G 8 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U X V l c n l J R C I g V m F s d W U 9 I n M 0 M j Y 3 N z I x O C 0 4 M m Q y L T R l O D E t O D g 5 N y 1 k Y W I 0 N G I 2 O G N i N m Q i I C 8 + P E V u d H J 5 I F R 5 c G U 9 I k J 1 Z m Z l c k 5 l e H R S Z W Z y Z X N o I i B W Y W x 1 Z T 0 i b D E i I C 8 + P E V u d H J 5 I F R 5 c G U 9 I l J l c 3 V s d F R 5 c G U i I F Z h b H V l P S J z V G F i b G U i I C 8 + P E V u d H J 5 I F R 5 c G U 9 I k Z p b G x l Z E N v b X B s Z X R l U m V z d W x 0 V G 9 X b 3 J r c 2 h l Z X Q i I F Z h b H V l P S J s M C I g L z 4 8 R W 5 0 c n k g V H l w Z T 0 i R m l s b F N 0 Y X R 1 c y I g V m F s d W U 9 I n N D b 2 1 w b G V 0 Z S I g L z 4 8 R W 5 0 c n k g V H l w Z T 0 i R m l s b E x h c 3 R V c G R h d G V k I i B W Y W x 1 Z T 0 i Z D I w M j U t M D I t M j V U M T U 6 N D Q 6 N T E u M z A 4 N D c 0 M 1 o i I C 8 + P E V u d H J 5 I F R 5 c G U 9 I k Z p b G x F c n J v c k N v Z G U i I F Z h b H V l P S J z V W 5 r b m 9 3 b i I g L z 4 8 R W 5 0 c n k g V H l w Z T 0 i Q W R k Z W R U b 0 R h d G F N b 2 R l b C I g V m F s d W U 9 I m w w I i A v P j x F b n R y e S B U e X B l P S J O Y X Z p Z 2 F 0 a W 9 u U 3 R l c E 5 h b W U i I F Z h b H V l P S J z T m F 2 Z W d h Y 2 n D s 2 4 i I C 8 + P C 9 T d G F i b G V F b n R y a W V z P j w v S X R l b T 4 8 S X R l b T 4 8 S X R l b U x v Y 2 F 0 a W 9 u P j x J d G V t V H l w Z T 5 G b 3 J t d W x h P C 9 J d G V t V H l w Z T 4 8 S X R l b V B h d G g + U 2 V j d G l v b j E v U m V w b 3 J 0 Z S U y M E R l J T I w U 2 V n d W l t a W V u d G 8 l M j B B Y m l l c n R v L 0 9 y a W d l b j w v S X R l b V B h d G g + P C 9 J d G V t T G 9 j Y X R p b 2 4 + P F N 0 Y W J s Z U V u d H J p Z X M g L z 4 8 L 0 l 0 Z W 0 + P E l 0 Z W 0 + P E l 0 Z W 1 M b 2 N h d G l v b j 4 8 S X R l b V R 5 c G U + R m 9 y b X V s Y T w v S X R l b V R 5 c G U + P E l 0 Z W 1 Q Y X R o P l N l Y 3 R p b 2 4 x L 1 J l c G 9 y d G U l M j B E Z S U y M F N l Z 3 V p b W l l b n R v J T I w Q W J p Z X J 0 b y 9 S Z X B v c n R l J T I w R G U l M j B T Z W d 1 a W 1 p Z W 5 0 b y U y M E F i a W V y d G 9 f U 2 h l Z X Q 8 L 0 l 0 Z W 1 Q Y X R o P j w v S X R l b U x v Y 2 F 0 a W 9 u P j x T d G F i b G V F b n R y a W V z I C 8 + P C 9 J d G V t P j x J d G V t P j x J d G V t T G 9 j Y X R p b 2 4 + P E l 0 Z W 1 U e X B l P k Z v c m 1 1 b G E 8 L 0 l 0 Z W 1 U e X B l P j x J d G V t U G F 0 a D 5 T Z W N 0 a W 9 u M S 9 S Z X B v c n R l J T I w R G U l M j B T Z W d 1 a W 1 p Z W 5 0 b y U y M E F i a W V y d G 8 v R W 5 j Y W J l e m F k b 3 M l M j B w c m 9 t b 3 Z p Z G 9 z P C 9 J d G V t U G F 0 a D 4 8 L 0 l 0 Z W 1 M b 2 N h d G l v b j 4 8 U 3 R h Y m x l R W 5 0 c m l l c y A v P j w v S X R l b T 4 8 S X R l b T 4 8 S X R l b U x v Y 2 F 0 a W 9 u P j x J d G V t V H l w Z T 5 G b 3 J t d W x h P C 9 J d G V t V H l w Z T 4 8 S X R l b V B h d G g + U 2 V j d G l v b j E v U m V w b 3 J 0 Z S U y M E R l J T I w U 2 V n d W l t a W V u d G 8 l M j B B Y m l l c n R v L 1 R p c G 8 l M j B j Y W 1 i a W F k b z w v S X R l b V B h d G g + P C 9 J d G V t T G 9 j Y X R p b 2 4 + P F N 0 Y W J s Z U V u d H J p Z X M g L z 4 8 L 0 l 0 Z W 0 + P E l 0 Z W 0 + P E l 0 Z W 1 M b 2 N h d G l v b j 4 8 S X R l b V R 5 c G U + R m 9 y b X V s Y T w v S X R l b V R 5 c G U + P E l 0 Z W 1 Q Y X R o P l N l Y 3 R p b 2 4 x L 0 l u Z G l j Y W R v c m V z J T I w Z G U l M j B H Z X N 0 a W 9 u L 0 N v b H V t b m F z J T I w Y 2 9 u J T I w b m 9 t Y n J l J T I w Y 2 F t Y m l h Z G 8 y P C 9 J d G V t U G F 0 a D 4 8 L 0 l 0 Z W 1 M b 2 N h d G l v b j 4 8 U 3 R h Y m x l R W 5 0 c m l l c y A v P j w v S X R l b T 4 8 S X R l b T 4 8 S X R l b U x v Y 2 F 0 a W 9 u P j x J d G V t V H l w Z T 5 G b 3 J t d W x h P C 9 J d G V t V H l w Z T 4 8 S X R l b V B h d G g + U 2 V j d G l v b j E v S W 5 k a W N h Z G 9 y Z X M l M j B k Z S U y M E d l c 3 R p b 2 4 v Q 2 9 s d W 1 u Y X M l M j B y Z W 9 y Z G V u Y W R h c z E 8 L 0 l 0 Z W 1 Q Y X R o P j w v S X R l b U x v Y 2 F 0 a W 9 u P j x T d G F i b G V F b n R y a W V z I C 8 + P C 9 J d G V t P j x J d G V t P j x J d G V t T G 9 j Y X R p b 2 4 + P E l 0 Z W 1 U e X B l P k Z v c m 1 1 b G E 8 L 0 l 0 Z W 1 U e X B l P j x J d G V t U G F 0 a D 5 T Z W N 0 a W 9 u M S 9 J b m R p Y 2 F k b 3 J l c y U y M G R l J T I w c H J l c 3 V w d W V z d G 8 8 L 0 l 0 Z W 1 Q Y X R o P j w v S X R l b U x v Y 2 F 0 a W 9 u P j x T d G F i b G V F b n R y a W V z P j x F b n R y e S B U e X B l P S J J c 1 B y a X Z h d G U i I F Z h b H V l P S J s M C I g L z 4 8 R W 5 0 c n k g V H l w Z T 0 i U X V l c n l J R C I g V m F s d W U 9 I n N i M T g w M T Q w M S 0 1 M 2 Q 5 L T Q 1 N z k t Y W M 4 Z C 0 5 O G M 2 N m I 2 N j F m Z D E 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l Z 2 F j a c O z b i I g L z 4 8 R W 5 0 c n k g V H l w Z T 0 i R m l s b G V k Q 2 9 t c G x l d G V S Z X N 1 b H R U b 1 d v c m t z a G V l d C I g V m F s d W U 9 I m w x I i A v P j x F b n R y e S B U e X B l P S J G a W x s Q 2 9 1 b n Q i I F Z h b H V l P S J s M z E w M C I g L z 4 8 R W 5 0 c n k g V H l w Z T 0 i R m l s b E V y c m 9 y Q 2 9 k Z S I g V m F s d W U 9 I n N V b m t u b 3 d u I i A v P j x F b n R y e S B U e X B l P S J G a W x s R X J y b 3 J D b 3 V u d C I g V m F s d W U 9 I m w w I i A v P j x F b n R y e S B U e X B l P S J G a W x s T G F z d F V w Z G F 0 Z W Q i I F Z h b H V l P S J k M j A y N i 0 w N C 0 y N 1 Q x O D o w O T o x N y 4 3 N z I y O D k 5 W i I g L z 4 8 R W 5 0 c n k g V H l w Z T 0 i R m l s b E N v b H V t b l R 5 c G V z I i B W Y W x 1 Z T 0 i c 0 F B Q U F B Q U F B Q U F B Q U V S R V J B Q U E 9 I i A v P j x F b n R y e S B U e X B l P S J G a W x s Q 2 9 s d W 1 u T m F t Z X M i I F Z h b H V l P S J z W y Z x d W 9 0 O 1 Z p Z 2 V u Y 2 l h J n F 1 b 3 Q 7 L C Z x d W 9 0 O 1 B l c m l v Z G 8 g U m V w b 3 J 0 Y W R v J n F 1 b 3 Q 7 L C Z x d W 9 0 O 0 P D s 2 R p Z 2 8 g R G V w Z W 5 k Z W 5 j a W E g Q 2 9 u d H J v b C Z x d W 9 0 O y w m c X V v d D t E Z X B l b m R l b m N p Y S B D b 2 5 0 c m 9 s I C 8 g U m V n a W 9 u Y W w m c X V v d D s s J n F 1 b 3 Q 7 Q 8 O z Z G l n b y B E Z X B l b m R l b m N p Y S Z x d W 9 0 O y w m c X V v d D t E Z X B l b m R l b m N p Y S Z x d W 9 0 O y w m c X V v d D t D w 7 N k a W d v I G R l I F B y b 3 l l Y 3 R v J n F 1 b 3 Q 7 L C Z x d W 9 0 O 1 B y b 3 l l Y 3 R v J n F 1 b 3 Q 7 L C Z x d W 9 0 O 0 P D s 2 R p Z 2 8 g R G V w I F N J S U Y m c X V v d D s s J n F 1 b 3 Q 7 Q X B y b 3 B p Y W N p w 7 N u I F Z p Z 2 V u d G U m c X V v d D s s J n F 1 b 3 Q 7 Q 2 9 t c H J v b W V 0 a W R v J n F 1 b 3 Q 7 L C Z x d W 9 0 O 1 B h Z 2 8 m c X V v d D s s J n F 1 b 3 Q 7 U G 9 y Y 2 V u d G F q Z S B D b 2 1 w c m 9 t Z X R p Z G 8 m c X V v d D s s J n F 1 b 3 Q 7 U G 9 y Y 2 V u d G F q Z S B F a m V j d W N p w 7 N u J n F 1 b 3 Q 7 X S I g L z 4 8 R W 5 0 c n k g V H l w Z T 0 i R m l s b F R h c m d l d C I g V m F s d W U 9 I n N J b m R p Y 2 F k b 3 J l c 1 9 k Z V 9 w c m V z d X B 1 Z X N 0 b y I g L z 4 8 R W 5 0 c n k g V H l w Z T 0 i Q W R k Z W R U b 0 R h d G F N b 2 R l b C I g V m F s d W U 9 I m w w I i A v P j x F b n R y e S B U e X B l P S J G a W x s U 3 R h d H V z I i B W Y W x 1 Z T 0 i c 0 N v b X B s Z X R l I i A v P j x F b n R y e S B U e X B l P S J S Z W x h d G l v b n N o a X B J b m Z v Q 2 9 u d G F p b m V y I i B W Y W x 1 Z T 0 i c 3 s m c X V v d D t j b 2 x 1 b W 5 D b 3 V u d C Z x d W 9 0 O z o x N C w m c X V v d D t r Z X l D b 2 x 1 b W 5 O Y W 1 l c y Z x d W 9 0 O z p b X S w m c X V v d D t x d W V y e V J l b G F 0 a W 9 u c 2 h p c H M m c X V v d D s 6 W 1 0 s J n F 1 b 3 Q 7 Y 2 9 s d W 1 u S W R l b n R p d G l l c y Z x d W 9 0 O z p b J n F 1 b 3 Q 7 U 2 V j d G l v b j E v S W 5 k a W N h Z G 9 y Z X M g Z G U g c H J l c 3 V w d W V z d G 8 v Q X V 0 b 1 J l b W 9 2 Z W R D b 2 x 1 b W 5 z M S 5 7 V m l n Z W 5 j a W E s M H 0 m c X V v d D s s J n F 1 b 3 Q 7 U 2 V j d G l v b j E v S W 5 k a W N h Z G 9 y Z X M g Z G U g c H J l c 3 V w d W V z d G 8 v Q X V 0 b 1 J l b W 9 2 Z W R D b 2 x 1 b W 5 z M S 5 7 U G V y a W 9 k b y B S Z X B v c n R h Z G 8 s M X 0 m c X V v d D s s J n F 1 b 3 Q 7 U 2 V j d G l v b j E v S W 5 k a W N h Z G 9 y Z X M g Z G U g c H J l c 3 V w d W V z d G 8 v Q X V 0 b 1 J l b W 9 2 Z W R D b 2 x 1 b W 5 z M S 5 7 Q 8 O z Z G l n b y B E Z X B l b m R l b m N p Y S B D b 2 5 0 c m 9 s L D J 9 J n F 1 b 3 Q 7 L C Z x d W 9 0 O 1 N l Y 3 R p b 2 4 x L 0 l u Z G l j Y W R v c m V z I G R l I H B y Z X N 1 c H V l c 3 R v L 0 F 1 d G 9 S Z W 1 v d m V k Q 2 9 s d W 1 u c z E u e 0 R l c G V u Z G V u Y 2 l h I E N v b n R y b 2 w g L y B S Z W d p b 2 5 h b C w z f S Z x d W 9 0 O y w m c X V v d D t T Z W N 0 a W 9 u M S 9 J b m R p Y 2 F k b 3 J l c y B k Z S B w c m V z d X B 1 Z X N 0 b y 9 B d X R v U m V t b 3 Z l Z E N v b H V t b n M x L n t D w 7 N k a W d v I E R l c G V u Z G V u Y 2 l h L D R 9 J n F 1 b 3 Q 7 L C Z x d W 9 0 O 1 N l Y 3 R p b 2 4 x L 0 l u Z G l j Y W R v c m V z I G R l I H B y Z X N 1 c H V l c 3 R v L 0 F 1 d G 9 S Z W 1 v d m V k Q 2 9 s d W 1 u c z E u e 0 R l c G V u Z G V u Y 2 l h L D V 9 J n F 1 b 3 Q 7 L C Z x d W 9 0 O 1 N l Y 3 R p b 2 4 x L 0 l u Z G l j Y W R v c m V z I G R l I H B y Z X N 1 c H V l c 3 R v L 0 F 1 d G 9 S Z W 1 v d m V k Q 2 9 s d W 1 u c z E u e 0 P D s 2 R p Z 2 8 g Z G U g U H J v e W V j d G 8 s N n 0 m c X V v d D s s J n F 1 b 3 Q 7 U 2 V j d G l v b j E v S W 5 k a W N h Z G 9 y Z X M g Z G U g c H J l c 3 V w d W V z d G 8 v Q X V 0 b 1 J l b W 9 2 Z W R D b 2 x 1 b W 5 z M S 5 7 U H J v e W V j d G 8 s N 3 0 m c X V v d D s s J n F 1 b 3 Q 7 U 2 V j d G l v b j E v S W 5 k a W N h Z G 9 y Z X M g Z G U g c H J l c 3 V w d W V z d G 8 v Q X V 0 b 1 J l b W 9 2 Z W R D b 2 x 1 b W 5 z M S 5 7 Q 8 O z Z G l n b y B E Z X A g U 0 l J R i w 4 f S Z x d W 9 0 O y w m c X V v d D t T Z W N 0 a W 9 u M S 9 J b m R p Y 2 F k b 3 J l c y B k Z S B w c m V z d X B 1 Z X N 0 b y 9 B d X R v U m V t b 3 Z l Z E N v b H V t b n M x L n t B c H J v c G l h Y 2 n D s 2 4 g V m l n Z W 5 0 Z S w 5 f S Z x d W 9 0 O y w m c X V v d D t T Z W N 0 a W 9 u M S 9 J b m R p Y 2 F k b 3 J l c y B k Z S B w c m V z d X B 1 Z X N 0 b y 9 B d X R v U m V t b 3 Z l Z E N v b H V t b n M x L n t D b 2 1 w c m 9 t Z X R p Z G 8 s M T B 9 J n F 1 b 3 Q 7 L C Z x d W 9 0 O 1 N l Y 3 R p b 2 4 x L 0 l u Z G l j Y W R v c m V z I G R l I H B y Z X N 1 c H V l c 3 R v L 0 F 1 d G 9 S Z W 1 v d m V k Q 2 9 s d W 1 u c z E u e 1 B h Z 2 8 s M T F 9 J n F 1 b 3 Q 7 L C Z x d W 9 0 O 1 N l Y 3 R p b 2 4 x L 0 l u Z G l j Y W R v c m V z I G R l I H B y Z X N 1 c H V l c 3 R v L 0 F 1 d G 9 S Z W 1 v d m V k Q 2 9 s d W 1 u c z E u e 1 B v c m N l b n R h a m U g Q 2 9 t c H J v b W V 0 a W R v L D E y f S Z x d W 9 0 O y w m c X V v d D t T Z W N 0 a W 9 u M S 9 J b m R p Y 2 F k b 3 J l c y B k Z S B w c m V z d X B 1 Z X N 0 b y 9 B d X R v U m V t b 3 Z l Z E N v b H V t b n M x L n t Q b 3 J j Z W 5 0 Y W p l I E V q Z W N 1 Y 2 n D s 2 4 s M T N 9 J n F 1 b 3 Q 7 X S w m c X V v d D t D b 2 x 1 b W 5 D b 3 V u d C Z x d W 9 0 O z o x N C w m c X V v d D t L Z X l D b 2 x 1 b W 5 O Y W 1 l c y Z x d W 9 0 O z p b X S w m c X V v d D t D b 2 x 1 b W 5 J Z G V u d G l 0 a W V z J n F 1 b 3 Q 7 O l s m c X V v d D t T Z W N 0 a W 9 u M S 9 J b m R p Y 2 F k b 3 J l c y B k Z S B w c m V z d X B 1 Z X N 0 b y 9 B d X R v U m V t b 3 Z l Z E N v b H V t b n M x L n t W a W d l b m N p Y S w w f S Z x d W 9 0 O y w m c X V v d D t T Z W N 0 a W 9 u M S 9 J b m R p Y 2 F k b 3 J l c y B k Z S B w c m V z d X B 1 Z X N 0 b y 9 B d X R v U m V t b 3 Z l Z E N v b H V t b n M x L n t Q Z X J p b 2 R v I F J l c G 9 y d G F k b y w x f S Z x d W 9 0 O y w m c X V v d D t T Z W N 0 a W 9 u M S 9 J b m R p Y 2 F k b 3 J l c y B k Z S B w c m V z d X B 1 Z X N 0 b y 9 B d X R v U m V t b 3 Z l Z E N v b H V t b n M x L n t D w 7 N k a W d v I E R l c G V u Z G V u Y 2 l h I E N v b n R y b 2 w s M n 0 m c X V v d D s s J n F 1 b 3 Q 7 U 2 V j d G l v b j E v S W 5 k a W N h Z G 9 y Z X M g Z G U g c H J l c 3 V w d W V z d G 8 v Q X V 0 b 1 J l b W 9 2 Z W R D b 2 x 1 b W 5 z M S 5 7 R G V w Z W 5 k Z W 5 j a W E g Q 2 9 u d H J v b C A v I F J l Z 2 l v b m F s L D N 9 J n F 1 b 3 Q 7 L C Z x d W 9 0 O 1 N l Y 3 R p b 2 4 x L 0 l u Z G l j Y W R v c m V z I G R l I H B y Z X N 1 c H V l c 3 R v L 0 F 1 d G 9 S Z W 1 v d m V k Q 2 9 s d W 1 u c z E u e 0 P D s 2 R p Z 2 8 g R G V w Z W 5 k Z W 5 j a W E s N H 0 m c X V v d D s s J n F 1 b 3 Q 7 U 2 V j d G l v b j E v S W 5 k a W N h Z G 9 y Z X M g Z G U g c H J l c 3 V w d W V z d G 8 v Q X V 0 b 1 J l b W 9 2 Z W R D b 2 x 1 b W 5 z M S 5 7 R G V w Z W 5 k Z W 5 j a W E s N X 0 m c X V v d D s s J n F 1 b 3 Q 7 U 2 V j d G l v b j E v S W 5 k a W N h Z G 9 y Z X M g Z G U g c H J l c 3 V w d W V z d G 8 v Q X V 0 b 1 J l b W 9 2 Z W R D b 2 x 1 b W 5 z M S 5 7 Q 8 O z Z G l n b y B k Z S B Q c m 9 5 Z W N 0 b y w 2 f S Z x d W 9 0 O y w m c X V v d D t T Z W N 0 a W 9 u M S 9 J b m R p Y 2 F k b 3 J l c y B k Z S B w c m V z d X B 1 Z X N 0 b y 9 B d X R v U m V t b 3 Z l Z E N v b H V t b n M x L n t Q c m 9 5 Z W N 0 b y w 3 f S Z x d W 9 0 O y w m c X V v d D t T Z W N 0 a W 9 u M S 9 J b m R p Y 2 F k b 3 J l c y B k Z S B w c m V z d X B 1 Z X N 0 b y 9 B d X R v U m V t b 3 Z l Z E N v b H V t b n M x L n t D w 7 N k a W d v I E R l c C B T S U l G L D h 9 J n F 1 b 3 Q 7 L C Z x d W 9 0 O 1 N l Y 3 R p b 2 4 x L 0 l u Z G l j Y W R v c m V z I G R l I H B y Z X N 1 c H V l c 3 R v L 0 F 1 d G 9 S Z W 1 v d m V k Q 2 9 s d W 1 u c z E u e 0 F w c m 9 w a W F j a c O z b i B W a W d l b n R l L D l 9 J n F 1 b 3 Q 7 L C Z x d W 9 0 O 1 N l Y 3 R p b 2 4 x L 0 l u Z G l j Y W R v c m V z I G R l I H B y Z X N 1 c H V l c 3 R v L 0 F 1 d G 9 S Z W 1 v d m V k Q 2 9 s d W 1 u c z E u e 0 N v b X B y b 2 1 l d G l k b y w x M H 0 m c X V v d D s s J n F 1 b 3 Q 7 U 2 V j d G l v b j E v S W 5 k a W N h Z G 9 y Z X M g Z G U g c H J l c 3 V w d W V z d G 8 v Q X V 0 b 1 J l b W 9 2 Z W R D b 2 x 1 b W 5 z M S 5 7 U G F n b y w x M X 0 m c X V v d D s s J n F 1 b 3 Q 7 U 2 V j d G l v b j E v S W 5 k a W N h Z G 9 y Z X M g Z G U g c H J l c 3 V w d W V z d G 8 v Q X V 0 b 1 J l b W 9 2 Z W R D b 2 x 1 b W 5 z M S 5 7 U G 9 y Y 2 V u d G F q Z S B D b 2 1 w c m 9 t Z X R p Z G 8 s M T J 9 J n F 1 b 3 Q 7 L C Z x d W 9 0 O 1 N l Y 3 R p b 2 4 x L 0 l u Z G l j Y W R v c m V z I G R l I H B y Z X N 1 c H V l c 3 R v L 0 F 1 d G 9 S Z W 1 v d m V k Q 2 9 s d W 1 u c z E u e 1 B v c m N l b n R h a m U g R W p l Y 3 V j a c O z b i w x M 3 0 m c X V v d D t d L C Z x d W 9 0 O 1 J l b G F 0 a W 9 u c 2 h p c E l u Z m 8 m c X V v d D s 6 W 1 1 9 I i A v P j w v U 3 R h Y m x l R W 5 0 c m l l c z 4 8 L 0 l 0 Z W 0 + P E l 0 Z W 0 + P E l 0 Z W 1 M b 2 N h d G l v b j 4 8 S X R l b V R 5 c G U + R m 9 y b X V s Y T w v S X R l b V R 5 c G U + P E l 0 Z W 1 Q Y X R o P l N l Y 3 R p b 2 4 x L 0 l u Z G l j Y W R v c m V z J T I w Z G U l M j B w c m V z d X B 1 Z X N 0 b y 9 P c m l n Z W 4 8 L 0 l 0 Z W 1 Q Y X R o P j w v S X R l b U x v Y 2 F 0 a W 9 u P j x T d G F i b G V F b n R y a W V z I C 8 + P C 9 J d G V t P j x J d G V t P j x J d G V t T G 9 j Y X R p b 2 4 + P E l 0 Z W 1 U e X B l P k Z v c m 1 1 b G E 8 L 0 l 0 Z W 1 U e X B l P j x J d G V t U G F 0 a D 5 T Z W N 0 a W 9 u M S 9 J b m R p Y 2 F k b 3 J l c y U y M G R l J T I w c H J l c 3 V w d W V z d G 8 v S W 5 k a W N h Z G 9 y Z X M l M j B k Z S U y M H B y Z X N 1 c H V l c 3 R v X 1 N o Z W V 0 P C 9 J d G V t U G F 0 a D 4 8 L 0 l 0 Z W 1 M b 2 N h d G l v b j 4 8 U 3 R h Y m x l R W 5 0 c m l l c y A v P j w v S X R l b T 4 8 S X R l b T 4 8 S X R l b U x v Y 2 F 0 a W 9 u P j x J d G V t V H l w Z T 5 G b 3 J t d W x h P C 9 J d G V t V H l w Z T 4 8 S X R l b V B h d G g + U 2 V j d G l v b j E v S W 5 k a W N h Z G 9 y Z X M l M j B k Z S U y M H B y Z X N 1 c H V l c 3 R v L 0 Z p b G F z J T I w c 3 V w Z X J p b 3 J l c y U y M H F 1 a X R h Z G F z P C 9 J d G V t U G F 0 a D 4 8 L 0 l 0 Z W 1 M b 2 N h d G l v b j 4 8 U 3 R h Y m x l R W 5 0 c m l l c y A v P j w v S X R l b T 4 8 S X R l b T 4 8 S X R l b U x v Y 2 F 0 a W 9 u P j x J d G V t V H l w Z T 5 G b 3 J t d W x h P C 9 J d G V t V H l w Z T 4 8 S X R l b V B h d G g + U 2 V j d G l v b j E v S W 5 k a W N h Z G 9 y Z X M l M j B k Z S U y M H B y Z X N 1 c H V l c 3 R v L 0 V u Y 2 F i Z X p h Z G 9 z J T I w c H J v b W 9 2 a W R v c z w v S X R l b V B h d G g + P C 9 J d G V t T G 9 j Y X R p b 2 4 + P F N 0 Y W J s Z U V u d H J p Z X M g L z 4 8 L 0 l 0 Z W 0 + P E l 0 Z W 0 + P E l 0 Z W 1 M b 2 N h d G l v b j 4 8 S X R l b V R 5 c G U + R m 9 y b X V s Y T w v S X R l b V R 5 c G U + P E l 0 Z W 1 Q Y X R o P l N l Y 3 R p b 2 4 x L 0 l u Z G l j Y W R v c m V z J T I w Z G U l M j B w c m V z d X B 1 Z X N 0 b y 9 E d X B s a W N h Z G 9 z J T I w c X V p d G F k b 3 M 8 L 0 l 0 Z W 1 Q Y X R o P j w v S X R l b U x v Y 2 F 0 a W 9 u P j x T d G F i b G V F b n R y a W V z I C 8 + P C 9 J d G V t P j x J d G V t P j x J d G V t T G 9 j Y X R p b 2 4 + P E l 0 Z W 1 U e X B l P k Z v c m 1 1 b G E 8 L 0 l 0 Z W 1 U e X B l P j x J d G V t U G F 0 a D 5 T Z W N 0 a W 9 u M S 9 J b m R p Y 2 F k b 3 J l c y U y M G R l J T I w c H J l c 3 V w d W V z d G 8 v Q 2 9 s d W 1 u Y X M l M j B y Z W 9 y Z G V u Y W R h c z w v S X R l b V B h d G g + P C 9 J d G V t T G 9 j Y X R p b 2 4 + P F N 0 Y W J s Z U V u d H J p Z X M g L z 4 8 L 0 l 0 Z W 0 + P E l 0 Z W 0 + P E l 0 Z W 1 M b 2 N h d G l v b j 4 8 S X R l b V R 5 c G U + R m 9 y b X V s Y T w v S X R l b V R 5 c G U + P E l 0 Z W 1 Q Y X R o P l N l Y 3 R p b 2 4 x L 0 l u Z G l j Y W R v c m V z J T I w Z G U l M j B w c m V z d X B 1 Z X N 0 b y 9 Q Z X J z b 2 5 h b G l 6 Y W R h J T I w Y W d y Z W d h Z G E 8 L 0 l 0 Z W 1 Q Y X R o P j w v S X R l b U x v Y 2 F 0 a W 9 u P j x T d G F i b G V F b n R y a W V z I C 8 + P C 9 J d G V t P j x J d G V t P j x J d G V t T G 9 j Y X R p b 2 4 + P E l 0 Z W 1 U e X B l P k Z v c m 1 1 b G E 8 L 0 l 0 Z W 1 U e X B l P j x J d G V t U G F 0 a D 5 T Z W N 0 a W 9 u M S 9 J b m R p Y 2 F k b 3 J l c y U y M G R l J T I w c H J l c 3 V w d W V z d G 8 v Q 2 9 s d W 1 u Y X M l M j B y Z W 9 y Z G V u Y W R h c z E 8 L 0 l 0 Z W 1 Q Y X R o P j w v S X R l b U x v Y 2 F 0 a W 9 u P j x T d G F i b G V F b n R y a W V z I C 8 + P C 9 J d G V t P j x J d G V t P j x J d G V t T G 9 j Y X R p b 2 4 + P E l 0 Z W 1 U e X B l P k Z v c m 1 1 b G E 8 L 0 l 0 Z W 1 U e X B l P j x J d G V t U G F 0 a D 5 T Z W N 0 a W 9 u M S 9 J b m R p Y 2 F k b 3 J l c y U y M G R l J T I w c H J l c 3 V w d W V z d G 8 v Q 2 9 s d W 1 u Y X M l M j B j b 2 4 l M j B u b 2 1 i c m U l M j B j Y W 1 i a W F k b z w v S X R l b V B h d G g + P C 9 J d G V t T G 9 j Y X R p b 2 4 + P F N 0 Y W J s Z U V u d H J p Z X M g L z 4 8 L 0 l 0 Z W 0 + P E l 0 Z W 0 + P E l 0 Z W 1 M b 2 N h d G l v b j 4 8 S X R l b V R 5 c G U + R m 9 y b X V s Y T w v S X R l b V R 5 c G U + P E l 0 Z W 1 Q Y X R o P l N l Y 3 R p b 2 4 x L 0 l u Z G l j Y W R v c m V z J T I w Z G U l M j B w c m V z d X B 1 Z X N 0 b y 9 D b 2 x 1 b W 5 h c y U y M H J l b 3 J k Z W 5 h Z G F z M j w v S X R l b V B h d G g + P C 9 J d G V t T G 9 j Y X R p b 2 4 + P F N 0 Y W J s Z U V u d H J p Z X M g L z 4 8 L 0 l 0 Z W 0 + P E l 0 Z W 0 + P E l 0 Z W 1 M b 2 N h d G l v b j 4 8 S X R l b V R 5 c G U + R m 9 y b X V s Y T w v S X R l b V R 5 c G U + P E l 0 Z W 1 Q Y X R o P l N l Y 3 R p b 2 4 x L 0 l u Z G l j Y W R v c m V z J T I w Z G U l M j B w c m V z d X B 1 Z X N 0 b y 9 D b 2 x 1 b W 5 h c y U y M H F 1 a X R h Z G F z P C 9 J d G V t U G F 0 a D 4 8 L 0 l 0 Z W 1 M b 2 N h d G l v b j 4 8 U 3 R h Y m x l R W 5 0 c m l l c y A v P j w v S X R l b T 4 8 S X R l b T 4 8 S X R l b U x v Y 2 F 0 a W 9 u P j x J d G V t V H l w Z T 5 G b 3 J t d W x h P C 9 J d G V t V H l w Z T 4 8 S X R l b V B h d G g + U 2 V j d G l v b j E v S W 5 k a W N h Z G 9 y Z X M l M j B k Z S U y M H B y Z X N 1 c H V l c 3 R v L 1 Z h b G 9 y J T I w c m V l b X B s Y X p h Z G 8 8 L 0 l 0 Z W 1 Q Y X R o P j w v S X R l b U x v Y 2 F 0 a W 9 u P j x T d G F i b G V F b n R y a W V z I C 8 + P C 9 J d G V t P j x J d G V t P j x J d G V t T G 9 j Y X R p b 2 4 + P E l 0 Z W 1 U e X B l P k Z v c m 1 1 b G E 8 L 0 l 0 Z W 1 U e X B l P j x J d G V t U G F 0 a D 5 T Z W N 0 a W 9 u M S 9 J b m R p Y 2 F k b 3 J l c y U y M G R l J T I w c H J l c 3 V w d W V z d G 8 v V m F s b 3 I l M j B y Z W V t c G x h e m F k b z E 8 L 0 l 0 Z W 1 Q Y X R o P j w v S X R l b U x v Y 2 F 0 a W 9 u P j x T d G F i b G V F b n R y a W V z I C 8 + P C 9 J d G V t P j x J d G V t P j x J d G V t T G 9 j Y X R p b 2 4 + P E l 0 Z W 1 U e X B l P k Z v c m 1 1 b G E 8 L 0 l 0 Z W 1 U e X B l P j x J d G V t U G F 0 a D 5 T Z W N 0 a W 9 u M S 9 J b m R p Y 2 F k b 3 J l c y U y M G R l J T I w c H J l c 3 V w d W V z d G 8 v V G l w b y U y M G N h b W J p Y W R v P C 9 J d G V t U G F 0 a D 4 8 L 0 l 0 Z W 1 M b 2 N h d G l v b j 4 8 U 3 R h Y m x l R W 5 0 c m l l c y A v P j w v S X R l b T 4 8 S X R l b T 4 8 S X R l b U x v Y 2 F 0 a W 9 u P j x J d G V t V H l w Z T 5 G b 3 J t d W x h P C 9 J d G V t V H l w Z T 4 8 S X R l b V B h d G g + U 2 V j d G l v b j E v S W 5 k a W N h Z G 9 y Z X M l M j B k Z S U y M E d l c 3 R p b 2 4 v V G V 4 d G 8 l M j B j b 2 1 w b G V 0 b z w v S X R l b V B h d G g + P C 9 J d G V t T G 9 j Y X R p b 2 4 + P F N 0 Y W J s Z U V u d H J p Z X M g L z 4 8 L 0 l 0 Z W 0 + P C 9 J d G V t c z 4 8 L 0 x v Y 2 F s U G F j a 2 F n Z U 1 l d G F k Y X R h R m l s Z T 4 W A A A A U E s F B g A A A A A A A A A A A A A A A A A A A A A A A C Y B A A A B A A A A 0 I y d 3 w E V 0 R G M e g D A T 8 K X 6 w E A A A A F a E r F l o 1 m R o 2 i D E W i 6 Q e 9 A A A A A A I A A A A A A B B m A A A A A Q A A I A A A A K 6 L h 0 G Z Q 2 8 a l L U M 0 1 W k 1 h N W n D 4 N 8 r z G r E i 2 j L q N 5 2 4 y A A A A A A 6 A A A A A A g A A I A A A A C f c 1 m B x u 9 p A z S 9 l p + q i g y W C + J W W p d Y 1 X T Q o c a H d m E z D U A A A A C 5 N G Q V c H / w y M k 2 M e R X G L 0 4 R r W 4 t 5 a k r I z a R Y F g x 3 V 6 3 i K L 8 h N R b x B j F x X f 6 h z 2 + r + 7 4 L / N 7 + t q 3 j h J p A f u 0 r 2 1 N T o K v 5 n 6 Q S h u F E S M M 0 w 9 / Q A A A A N k m h / 0 B 7 I 1 I Q y s s D S 0 m R b 7 u 9 S 3 n A W k h 1 n 0 0 e b r n N i 9 A p M I X g B q + Z p J F y U 1 B c 3 K U d 4 w R 8 x O t V + E 5 r L h a c I X + / A I = < / D a t a M a s h u p > 
</file>

<file path=customXml/itemProps1.xml><?xml version="1.0" encoding="utf-8"?>
<ds:datastoreItem xmlns:ds="http://schemas.openxmlformats.org/officeDocument/2006/customXml" ds:itemID="{7A31EDE9-C450-478F-9CDF-D33DFDDC43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6</vt:i4>
      </vt:variant>
      <vt:variant>
        <vt:lpstr>Rangos con nombre</vt:lpstr>
      </vt:variant>
      <vt:variant>
        <vt:i4>5</vt:i4>
      </vt:variant>
    </vt:vector>
  </HeadingPairs>
  <TitlesOfParts>
    <vt:vector size="11" baseType="lpstr">
      <vt:lpstr>Indicadores de Gestion</vt:lpstr>
      <vt:lpstr>TD</vt:lpstr>
      <vt:lpstr>Dashboard</vt:lpstr>
      <vt:lpstr>Indicadores de presupuesto</vt:lpstr>
      <vt:lpstr>Informe ppto</vt:lpstr>
      <vt:lpstr>Justificaciones</vt:lpstr>
      <vt:lpstr>Amarillo</vt:lpstr>
      <vt:lpstr>Blanco</vt:lpstr>
      <vt:lpstr>Naranja</vt:lpstr>
      <vt:lpstr>Rojo</vt:lpstr>
      <vt:lpstr>Verde</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Julio Cesar Arroyave Suaza</dc:creator>
  <cp:lastModifiedBy>Julio Cesar Arroyave Suaza</cp:lastModifiedBy>
  <dcterms:created xsi:type="dcterms:W3CDTF">2024-06-27T01:31:11Z</dcterms:created>
  <dcterms:modified xsi:type="dcterms:W3CDTF">2026-04-27T18:50:37Z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fc111285-cafa-4fc9-8a9a-bd902089b24f_Enabled">
    <vt:lpwstr>true</vt:lpwstr>
  </property>
  <property fmtid="{D5CDD505-2E9C-101B-9397-08002B2CF9AE}" pid="3" name="MSIP_Label_fc111285-cafa-4fc9-8a9a-bd902089b24f_SetDate">
    <vt:lpwstr>2024-06-27T03:39:19Z</vt:lpwstr>
  </property>
  <property fmtid="{D5CDD505-2E9C-101B-9397-08002B2CF9AE}" pid="4" name="MSIP_Label_fc111285-cafa-4fc9-8a9a-bd902089b24f_Method">
    <vt:lpwstr>Privileged</vt:lpwstr>
  </property>
  <property fmtid="{D5CDD505-2E9C-101B-9397-08002B2CF9AE}" pid="5" name="MSIP_Label_fc111285-cafa-4fc9-8a9a-bd902089b24f_Name">
    <vt:lpwstr>Public</vt:lpwstr>
  </property>
  <property fmtid="{D5CDD505-2E9C-101B-9397-08002B2CF9AE}" pid="6" name="MSIP_Label_fc111285-cafa-4fc9-8a9a-bd902089b24f_SiteId">
    <vt:lpwstr>cbc2c381-2f2e-4d93-91d1-506c9316ace7</vt:lpwstr>
  </property>
  <property fmtid="{D5CDD505-2E9C-101B-9397-08002B2CF9AE}" pid="7" name="MSIP_Label_fc111285-cafa-4fc9-8a9a-bd902089b24f_ActionId">
    <vt:lpwstr>47b1d690-86a3-4746-9147-4f8a5cf190f1</vt:lpwstr>
  </property>
  <property fmtid="{D5CDD505-2E9C-101B-9397-08002B2CF9AE}" pid="8" name="MSIP_Label_fc111285-cafa-4fc9-8a9a-bd902089b24f_ContentBits">
    <vt:lpwstr>0</vt:lpwstr>
  </property>
</Properties>
</file>